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0.xml" ContentType="application/vnd.ms-excel.person+xml"/>
  <Override PartName="/xl/persons/person3.xml" ContentType="application/vnd.ms-excel.person+xml"/>
  <Override PartName="/xl/persons/person2.xml" ContentType="application/vnd.ms-excel.person+xml"/>
  <Override PartName="/xl/persons/person1.xml" ContentType="application/vnd.ms-excel.person+xml"/>
  <Override PartName="/xl/persons/person4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uaermv-my.sharepoint.com/personal/janyther_guerrero_umv_gov_co/Documents/UMV/Rendicion cuentas/Observatorios/"/>
    </mc:Choice>
  </mc:AlternateContent>
  <bookViews>
    <workbookView xWindow="0" yWindow="0" windowWidth="15345" windowHeight="3945" tabRatio="692" firstSheet="2" activeTab="2"/>
  </bookViews>
  <sheets>
    <sheet name="UPZ" sheetId="16" state="hidden" r:id="rId1"/>
    <sheet name="Barrio" sheetId="17" state="hidden" r:id="rId2"/>
    <sheet name="Termin. a 31 Diciembre 2022" sheetId="1" r:id="rId3"/>
    <sheet name="Hoja2" sheetId="15" state="hidden" r:id="rId4"/>
    <sheet name="Dinamica" sheetId="11" state="hidden" r:id="rId5"/>
    <sheet name="Hoja3" sheetId="14" state="hidden" r:id="rId6"/>
    <sheet name="Dashboard" sheetId="6" state="hidden" r:id="rId7"/>
  </sheets>
  <externalReferences>
    <externalReference r:id="rId8"/>
    <externalReference r:id="rId9"/>
  </externalReferences>
  <definedNames>
    <definedName name="_Fill" localSheetId="2" hidden="1">#REF!</definedName>
    <definedName name="_Fill" hidden="1">#REF!</definedName>
    <definedName name="_xlnm._FilterDatabase" localSheetId="2" hidden="1">'Termin. a 31 Diciembre 2022'!$A$1:$AK$4233</definedName>
    <definedName name="_xlcn.WorksheetConnection_SegmentosTerminadosUMV_2022.xlsxTabla21" hidden="1">Tabla2[]</definedName>
    <definedName name="AccessDatabase" hidden="1">"A:\SAIN.mdb"</definedName>
    <definedName name="_xlnm.Print_Area" localSheetId="6">Dashboard!$A$1:$W$144</definedName>
    <definedName name="_xlnm.Print_Area" localSheetId="2">'Termin. a 31 Diciembre 2022'!$A$1:$AL$4302</definedName>
    <definedName name="busc" localSheetId="2">#REF!</definedName>
    <definedName name="busc">#REF!</definedName>
    <definedName name="buscb1" localSheetId="2">#REF!</definedName>
    <definedName name="buscb1">#REF!</definedName>
    <definedName name="mallavial">'[1]KENNEDY 27-Sep-16'!$I$44:$I$54</definedName>
    <definedName name="RECU">'[2]PROGRAMAS Y ESTRATEGIAS'!$D$6:$D$12</definedName>
  </definedNames>
  <calcPr calcId="162913"/>
  <pivotCaches>
    <pivotCache cacheId="7" r:id="rId10"/>
    <pivotCache cacheId="8" r:id="rId1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21" name="Tabla21" connection="WorksheetConnection_Segmentos Terminados UMV_2022.xlsx!Tabla2"/>
          <x15:modelTable id="Tabla2" name="Tabla2" connection="Conexión5"/>
          <x15:modelTable id="Rango" name="Rango" connection="Conexión4"/>
          <x15:modelTable id="Rango 3" name="Rango 3" connection="Conexión3"/>
          <x15:modelTable id="Tabla1" name="Tabla1" connection="Conexión2"/>
          <x15:modelTable id="Rango 2" name="Rango 2" connection="Conexión1"/>
          <x15:modelTable id="Rango 1" name="Rango 1" connection="Conexión"/>
        </x15:modelTables>
      </x15:dataModel>
    </ext>
  </extLst>
</workbook>
</file>

<file path=xl/calcChain.xml><?xml version="1.0" encoding="utf-8"?>
<calcChain xmlns="http://schemas.openxmlformats.org/spreadsheetml/2006/main">
  <c r="A1456" i="1" l="1"/>
  <c r="A1457" i="1" s="1"/>
  <c r="A1458" i="1" s="1"/>
  <c r="A1459" i="1" s="1"/>
  <c r="A1460" i="1" s="1"/>
  <c r="A1461" i="1" s="1"/>
  <c r="A1462" i="1" s="1"/>
  <c r="A1463" i="1" s="1"/>
  <c r="A1464" i="1" s="1"/>
  <c r="A1466" i="1" s="1"/>
  <c r="A1468" i="1" s="1"/>
  <c r="C13" i="15" l="1"/>
  <c r="B13" i="15"/>
  <c r="E17" i="15" s="1"/>
  <c r="F7" i="15"/>
  <c r="F6" i="15"/>
  <c r="F5" i="15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K761" i="1"/>
  <c r="F13" i="15" l="1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Rango 1"/>
      </ext>
    </extLst>
  </connection>
  <connection id="2" name="Conexión1" type="104" refreshedVersion="0" background="1">
    <extLst>
      <ext xmlns:x15="http://schemas.microsoft.com/office/spreadsheetml/2010/11/main" uri="{DE250136-89BD-433C-8126-D09CA5730AF9}">
        <x15:connection id="Rango 2"/>
      </ext>
    </extLst>
  </connection>
  <connection id="3" name="Conexión2" type="104" refreshedVersion="0" background="1">
    <extLst>
      <ext xmlns:x15="http://schemas.microsoft.com/office/spreadsheetml/2010/11/main" uri="{DE250136-89BD-433C-8126-D09CA5730AF9}">
        <x15:connection id="Tabla1"/>
      </ext>
    </extLst>
  </connection>
  <connection id="4" name="Conexión3" type="104" refreshedVersion="0" background="1">
    <extLst>
      <ext xmlns:x15="http://schemas.microsoft.com/office/spreadsheetml/2010/11/main" uri="{DE250136-89BD-433C-8126-D09CA5730AF9}">
        <x15:connection id="Rango 3"/>
      </ext>
    </extLst>
  </connection>
  <connection id="5" name="Conexión4" type="104" refreshedVersion="0" background="1">
    <extLst>
      <ext xmlns:x15="http://schemas.microsoft.com/office/spreadsheetml/2010/11/main" uri="{DE250136-89BD-433C-8126-D09CA5730AF9}">
        <x15:connection id="Rango"/>
      </ext>
    </extLst>
  </connection>
  <connection id="6" name="Conexión5" type="104" refreshedVersion="0" background="1">
    <extLst>
      <ext xmlns:x15="http://schemas.microsoft.com/office/spreadsheetml/2010/11/main" uri="{DE250136-89BD-433C-8126-D09CA5730AF9}">
        <x15:connection id="Tabla2"/>
      </ext>
    </extLst>
  </connection>
  <connection id="7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8" name="WorksheetConnection_Segmentos Terminados UMV_2022.xlsx!Tabla2" type="102" refreshedVersion="8" minRefreshableVersion="5">
    <extLst>
      <ext xmlns:x15="http://schemas.microsoft.com/office/spreadsheetml/2010/11/main" uri="{DE250136-89BD-433C-8126-D09CA5730AF9}">
        <x15:connection id="Tabla21" autoDelete="1">
          <x15:rangePr sourceName="_xlcn.WorksheetConnection_SegmentosTerminadosUMV_2022.xlsxTabla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ThisWorkbookDataModel"/>
    <s v="{[Tabla21].[Grupo Contraloria].[All]}"/>
    <s v="{[Tabla21].[Programa].[All]}"/>
    <s v="{[Tabla21].[TIPO DE MALLA].[All]}"/>
    <s v="{[Tabla21].[Nombre Localidad].[All]}"/>
    <s v="{[Tabla21].[TERRITORIALIZACION 2022].[All]}"/>
    <s v="{[Tabla21].[Estrategia].&amp;[Situaciones Imprevistas y Apoyo Interinstitucional],[Tabla21].[Estrategia].&amp;[UMV-Convenio 1374-2021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<sst xmlns="http://schemas.openxmlformats.org/spreadsheetml/2006/main" count="70266" uniqueCount="3694">
  <si>
    <t xml:space="preserve"> Segmentos PK_Calzada 
No.</t>
  </si>
  <si>
    <t>CIV</t>
  </si>
  <si>
    <t>PK_ID</t>
  </si>
  <si>
    <t>Fecha Final</t>
  </si>
  <si>
    <t>Estrategia</t>
  </si>
  <si>
    <t xml:space="preserve">Programa </t>
  </si>
  <si>
    <t>Zonas</t>
  </si>
  <si>
    <t>Nombre Localidad</t>
  </si>
  <si>
    <t>UPZ</t>
  </si>
  <si>
    <t>Barrio</t>
  </si>
  <si>
    <t>Tipo de Intervención</t>
  </si>
  <si>
    <t>Memorando Priorizaciòn</t>
  </si>
  <si>
    <t>TIPO DE MALLA</t>
  </si>
  <si>
    <t>Eje Vial</t>
  </si>
  <si>
    <t>Tramo Inicial</t>
  </si>
  <si>
    <t>Tramo Final</t>
  </si>
  <si>
    <t>Longitud Segmento 
ML)</t>
  </si>
  <si>
    <t>Ancho 
Segmento 
(ML)</t>
  </si>
  <si>
    <t>Área
Segmento 
(m2)</t>
  </si>
  <si>
    <t>Km Carril Conservación 
Km C</t>
  </si>
  <si>
    <t>Km Lineal</t>
  </si>
  <si>
    <t>Km Carril Intervención / Acumulado año 
Km C</t>
  </si>
  <si>
    <t>Longitud Bicicarril 
SHP</t>
  </si>
  <si>
    <t>Tipo de Actividad</t>
  </si>
  <si>
    <t>Estado Ejecucion</t>
  </si>
  <si>
    <t>Mes Reporte</t>
  </si>
  <si>
    <t>Fusion CIV</t>
  </si>
  <si>
    <t>Fusion PK_ID</t>
  </si>
  <si>
    <t>Grupo Contraloria</t>
  </si>
  <si>
    <t>TOTAL ÁREA INTERVENIDA 
(m2)</t>
  </si>
  <si>
    <t>LONGITUD INTERVENIDA SELLO FISURAS
 (ML)</t>
  </si>
  <si>
    <t>ASFALTO POLIMERO 
(Kgs)</t>
  </si>
  <si>
    <t>TOTAL MEZCLA CONVENCIONAL 
(m3)</t>
  </si>
  <si>
    <t>GRANO CAUCHO RECICLADO GCR (m3)</t>
  </si>
  <si>
    <t>CONCRETO MR 43 /PSI3000 
(m3)</t>
  </si>
  <si>
    <t>FRESADO ESTABILIZADO 
MBR 
(m3)</t>
  </si>
  <si>
    <t>TERRITORIALIZACION 2022</t>
  </si>
  <si>
    <t>CORREDORES VIALES</t>
  </si>
  <si>
    <t>Infraestructura y Gestión de Tránsito</t>
  </si>
  <si>
    <t>Rescate Social</t>
  </si>
  <si>
    <t>ZONA 1</t>
  </si>
  <si>
    <t>USAQUEN</t>
  </si>
  <si>
    <t>TOBERIN</t>
  </si>
  <si>
    <t>ESTRELLA DEL NORTE</t>
  </si>
  <si>
    <t>Mantenimiento</t>
  </si>
  <si>
    <t>Intermedia</t>
  </si>
  <si>
    <t>KR 16C</t>
  </si>
  <si>
    <t>CL 159</t>
  </si>
  <si>
    <t>CL 160</t>
  </si>
  <si>
    <t>Sello de Fisuras</t>
  </si>
  <si>
    <t>Terminado</t>
  </si>
  <si>
    <t>ENERO</t>
  </si>
  <si>
    <t>Bolsa Rescate Social</t>
  </si>
  <si>
    <t>LOS CEDROS</t>
  </si>
  <si>
    <t>CEDRITOS</t>
  </si>
  <si>
    <t>CL 140</t>
  </si>
  <si>
    <t>KR 7A</t>
  </si>
  <si>
    <t>KR 7B</t>
  </si>
  <si>
    <t>KR 7C</t>
  </si>
  <si>
    <t>EL CONTADOR</t>
  </si>
  <si>
    <t>KR 17A</t>
  </si>
  <si>
    <t>KR 18</t>
  </si>
  <si>
    <t>SAN CRISTOBAL NORTE</t>
  </si>
  <si>
    <t>BARRANCAS NORTE</t>
  </si>
  <si>
    <t>CL 156</t>
  </si>
  <si>
    <t>KR 8A</t>
  </si>
  <si>
    <t>KR 8ABIS</t>
  </si>
  <si>
    <t>KR 8B</t>
  </si>
  <si>
    <t>KR 8CBIS</t>
  </si>
  <si>
    <t>KR 8D</t>
  </si>
  <si>
    <t>KR 8DBIS</t>
  </si>
  <si>
    <t>KR 8BISA</t>
  </si>
  <si>
    <t>GAB - Rescate Social</t>
  </si>
  <si>
    <t>ZONA 2</t>
  </si>
  <si>
    <t>ENGATIVA</t>
  </si>
  <si>
    <t>BOYACA REAL</t>
  </si>
  <si>
    <t>FLORENCIA</t>
  </si>
  <si>
    <t>Gobierno Abierto Bogotá - GAB</t>
  </si>
  <si>
    <t>Local</t>
  </si>
  <si>
    <t>CL 73B</t>
  </si>
  <si>
    <t>KR 94</t>
  </si>
  <si>
    <t>AK 96</t>
  </si>
  <si>
    <t>Parcheo</t>
  </si>
  <si>
    <t>Parcheo-Bacheo</t>
  </si>
  <si>
    <t>IMV-PR-003</t>
  </si>
  <si>
    <t>SUBA</t>
  </si>
  <si>
    <t>LAS FLORES</t>
  </si>
  <si>
    <t>CL 147</t>
  </si>
  <si>
    <t>KR 95</t>
  </si>
  <si>
    <t>KR 95A</t>
  </si>
  <si>
    <t>Bolsa Reaccion</t>
  </si>
  <si>
    <t>BARRIOS UNIDOS</t>
  </si>
  <si>
    <t>LOS ANDES</t>
  </si>
  <si>
    <t>LA CASTELLANA</t>
  </si>
  <si>
    <t>KR 49</t>
  </si>
  <si>
    <t>CL 99</t>
  </si>
  <si>
    <t>AC 100</t>
  </si>
  <si>
    <t>LOS ALCAZARES</t>
  </si>
  <si>
    <t>CONCEPCION NORTE</t>
  </si>
  <si>
    <t>KR 15</t>
  </si>
  <si>
    <t>CL 69</t>
  </si>
  <si>
    <t>CL 70</t>
  </si>
  <si>
    <t>CL 70A</t>
  </si>
  <si>
    <t>QUINTA MUTIS</t>
  </si>
  <si>
    <t>CL 63DBIS</t>
  </si>
  <si>
    <t>KR 27</t>
  </si>
  <si>
    <t>KR 27A</t>
  </si>
  <si>
    <t>KR 16</t>
  </si>
  <si>
    <t>KR 17</t>
  </si>
  <si>
    <t>ZONA 3</t>
  </si>
  <si>
    <t>PUENTE ARANDA</t>
  </si>
  <si>
    <t>SAN RAFAEL</t>
  </si>
  <si>
    <t>SAN FRANCISCO</t>
  </si>
  <si>
    <t>TV 42A</t>
  </si>
  <si>
    <t>KR 43B</t>
  </si>
  <si>
    <t>KR 43A</t>
  </si>
  <si>
    <t>ZONA 4</t>
  </si>
  <si>
    <t>USME</t>
  </si>
  <si>
    <t>ALFONSO LOPEZ</t>
  </si>
  <si>
    <t>LA REFORMA</t>
  </si>
  <si>
    <t>20211200094173 RE</t>
  </si>
  <si>
    <t>KR 2 E</t>
  </si>
  <si>
    <t>CL 89C S</t>
  </si>
  <si>
    <t>CL 90 S</t>
  </si>
  <si>
    <t>Fresado Estabilizado</t>
  </si>
  <si>
    <t>Fresado Estabilizado como Acción de Movilidad</t>
  </si>
  <si>
    <t>EL NUEVO PORTAL II</t>
  </si>
  <si>
    <t>KR 8 E</t>
  </si>
  <si>
    <t>DG 98BIS S</t>
  </si>
  <si>
    <t>DG 98A S</t>
  </si>
  <si>
    <t>CIUDAD BOLIVAR</t>
  </si>
  <si>
    <t>JERUSALEM</t>
  </si>
  <si>
    <t>LAS BRISAS</t>
  </si>
  <si>
    <t>CL 74A S</t>
  </si>
  <si>
    <t>TV 40</t>
  </si>
  <si>
    <t>KR 43</t>
  </si>
  <si>
    <t>POTOSI</t>
  </si>
  <si>
    <t>DG 79 S</t>
  </si>
  <si>
    <t>CL 79B S</t>
  </si>
  <si>
    <t>CL 80 S</t>
  </si>
  <si>
    <t>CL 78 S</t>
  </si>
  <si>
    <t>KR 41</t>
  </si>
  <si>
    <t>KR 42</t>
  </si>
  <si>
    <t>CL 77 S</t>
  </si>
  <si>
    <t>CL 79 S</t>
  </si>
  <si>
    <t>COLOMBIA</t>
  </si>
  <si>
    <t>CL 71A</t>
  </si>
  <si>
    <t>AC 72</t>
  </si>
  <si>
    <t>RAFAEL URIBE</t>
  </si>
  <si>
    <t>CL 67</t>
  </si>
  <si>
    <t>AC 68</t>
  </si>
  <si>
    <t xml:space="preserve">Espacio Publico   </t>
  </si>
  <si>
    <t>Acuerdo 761/2020/E</t>
  </si>
  <si>
    <t>CHAPINERO</t>
  </si>
  <si>
    <t>CHAPINERO CENTRAL</t>
  </si>
  <si>
    <t>Arterial</t>
  </si>
  <si>
    <t>AK 7</t>
  </si>
  <si>
    <t>CL 59</t>
  </si>
  <si>
    <t>CL 59ABIS</t>
  </si>
  <si>
    <t>mantenimiento Periodico</t>
  </si>
  <si>
    <t>Mantenimiento Periodico</t>
  </si>
  <si>
    <t>Bolsa Planificacion</t>
  </si>
  <si>
    <t>Situaciones Imprevistas y Apoyo Interinstitucional</t>
  </si>
  <si>
    <t>ISMAEL PERDOMO</t>
  </si>
  <si>
    <t>PRIMAVERA II</t>
  </si>
  <si>
    <t>Troncal</t>
  </si>
  <si>
    <t>KR 77G</t>
  </si>
  <si>
    <t>CL 60 S</t>
  </si>
  <si>
    <t>CL 63 S</t>
  </si>
  <si>
    <t>LA ESTANCIA</t>
  </si>
  <si>
    <t>AC 57R S</t>
  </si>
  <si>
    <t>KR 75A</t>
  </si>
  <si>
    <t>TV 73I</t>
  </si>
  <si>
    <t>Mantenimiento Ciclorutas</t>
  </si>
  <si>
    <t>Ciclo Infraestructura</t>
  </si>
  <si>
    <t>ZONA 5</t>
  </si>
  <si>
    <t>KENNEDY</t>
  </si>
  <si>
    <t>CALANDAIMA</t>
  </si>
  <si>
    <t>Circuito Movilidad</t>
  </si>
  <si>
    <t>KR 90A</t>
  </si>
  <si>
    <t>CL 26 S</t>
  </si>
  <si>
    <t>CL 32 S</t>
  </si>
  <si>
    <t>Limpieza de elementos canalizadores</t>
  </si>
  <si>
    <t>Mantenimiento Rutinario</t>
  </si>
  <si>
    <t>CL 34BISA S</t>
  </si>
  <si>
    <t>CL 34A S</t>
  </si>
  <si>
    <t>CL 34BIS S</t>
  </si>
  <si>
    <t>CL 34 S</t>
  </si>
  <si>
    <t>CL 33A S</t>
  </si>
  <si>
    <t>CL 33 S</t>
  </si>
  <si>
    <t>DG 33A S</t>
  </si>
  <si>
    <t>DG 34 S</t>
  </si>
  <si>
    <t>CL 34B S</t>
  </si>
  <si>
    <t>CL 35 S</t>
  </si>
  <si>
    <t>CL 37 S</t>
  </si>
  <si>
    <t>CL 37A S</t>
  </si>
  <si>
    <t>CL 36 S</t>
  </si>
  <si>
    <t>CL 35A S</t>
  </si>
  <si>
    <t>Limpieza de elementos canalizadores/Limpieza de Sumideros</t>
  </si>
  <si>
    <t>KR 50</t>
  </si>
  <si>
    <t>CL 98A</t>
  </si>
  <si>
    <t>TIBABUYES</t>
  </si>
  <si>
    <t>TIBABUYES II</t>
  </si>
  <si>
    <t>CL 144</t>
  </si>
  <si>
    <t>KR 143A</t>
  </si>
  <si>
    <t>KR 145</t>
  </si>
  <si>
    <t>CL 60</t>
  </si>
  <si>
    <t>SABANA DE TIBABUYES NORTE</t>
  </si>
  <si>
    <t>KR 128</t>
  </si>
  <si>
    <t>DG 146</t>
  </si>
  <si>
    <t>AC 145</t>
  </si>
  <si>
    <t>CL 90BIS S</t>
  </si>
  <si>
    <t>GUAYMARAL</t>
  </si>
  <si>
    <t>CASABLANCA SUBA URBANO</t>
  </si>
  <si>
    <t>AK 45</t>
  </si>
  <si>
    <t>CL 224</t>
  </si>
  <si>
    <t>AC 234</t>
  </si>
  <si>
    <t>parcheo</t>
  </si>
  <si>
    <t>Autopista Norte</t>
  </si>
  <si>
    <t>MINUTO DE DIOS</t>
  </si>
  <si>
    <t>PRIMAVERA</t>
  </si>
  <si>
    <t>CL 83</t>
  </si>
  <si>
    <t>KR 90</t>
  </si>
  <si>
    <t>KR 90BIS</t>
  </si>
  <si>
    <t>SAN CRISTOBAL</t>
  </si>
  <si>
    <t>20 DE JULIO</t>
  </si>
  <si>
    <t>VEINTE DE JULIO</t>
  </si>
  <si>
    <t>KR 9A</t>
  </si>
  <si>
    <t>CL 22A S</t>
  </si>
  <si>
    <t>CL 22B S</t>
  </si>
  <si>
    <t>CL 30A S</t>
  </si>
  <si>
    <t>CL 30B S</t>
  </si>
  <si>
    <t>SAN ISIDRO</t>
  </si>
  <si>
    <t>KR 8</t>
  </si>
  <si>
    <t>LAS LOMAS</t>
  </si>
  <si>
    <t>KR 9</t>
  </si>
  <si>
    <t>VILLA DE LOS ALPES</t>
  </si>
  <si>
    <t>KR 3B</t>
  </si>
  <si>
    <t>CL 36A S</t>
  </si>
  <si>
    <t>CL 36B S</t>
  </si>
  <si>
    <t>BOSA</t>
  </si>
  <si>
    <t>EL PORVENIR</t>
  </si>
  <si>
    <t>CANAVERALEJO</t>
  </si>
  <si>
    <t>CL 58 S</t>
  </si>
  <si>
    <t>KR 104A</t>
  </si>
  <si>
    <t>KR 105A</t>
  </si>
  <si>
    <t>KR 104</t>
  </si>
  <si>
    <t>KR 103A</t>
  </si>
  <si>
    <t>KR 102B</t>
  </si>
  <si>
    <t>CL 59 S</t>
  </si>
  <si>
    <t>SANTA FE BOSA</t>
  </si>
  <si>
    <t>KR 95B</t>
  </si>
  <si>
    <t>CL 57A S</t>
  </si>
  <si>
    <t>BOSA CENTRAL</t>
  </si>
  <si>
    <t>GRAN COLOMBIANO</t>
  </si>
  <si>
    <t>CL 73D S</t>
  </si>
  <si>
    <t>KR 80Q</t>
  </si>
  <si>
    <t>KR 81</t>
  </si>
  <si>
    <t>TV 73B</t>
  </si>
  <si>
    <t>BARLOVENTO</t>
  </si>
  <si>
    <t>KR 72D</t>
  </si>
  <si>
    <t>TV 72F</t>
  </si>
  <si>
    <t>ANTONIO NARIÑO</t>
  </si>
  <si>
    <t>RESTREPO</t>
  </si>
  <si>
    <t>SANTANDER SUR</t>
  </si>
  <si>
    <t>CL 22 S</t>
  </si>
  <si>
    <t>KR 29A</t>
  </si>
  <si>
    <t>PARCELA EL PORVENIR</t>
  </si>
  <si>
    <t>CL 51 S</t>
  </si>
  <si>
    <t>KR 91</t>
  </si>
  <si>
    <t>KR 91C</t>
  </si>
  <si>
    <t>KR 91D</t>
  </si>
  <si>
    <t xml:space="preserve"> Limpieza superficial de calzada/ Limpieza de Suminderos/Limpieza de elementos
</t>
  </si>
  <si>
    <t>KR 91A</t>
  </si>
  <si>
    <t>KR 91B</t>
  </si>
  <si>
    <t>AK 89B</t>
  </si>
  <si>
    <t>Limpieza superficial de calzada</t>
  </si>
  <si>
    <t>Limpieza de Sumideros</t>
  </si>
  <si>
    <t>KR 92A</t>
  </si>
  <si>
    <t>SAN DIEGO-BOSA</t>
  </si>
  <si>
    <t>KR 77L</t>
  </si>
  <si>
    <t>EL CORZO I</t>
  </si>
  <si>
    <t>CL 56F S</t>
  </si>
  <si>
    <t>KR 100</t>
  </si>
  <si>
    <t>KR 100A</t>
  </si>
  <si>
    <t>CARVAJAL</t>
  </si>
  <si>
    <t>LAS DELICIAS</t>
  </si>
  <si>
    <t>AC 45A S</t>
  </si>
  <si>
    <t>AK 72</t>
  </si>
  <si>
    <t>CL 45 S</t>
  </si>
  <si>
    <t>KR 75B</t>
  </si>
  <si>
    <t>BOSA OCCIDENTAL</t>
  </si>
  <si>
    <t>CHICALA</t>
  </si>
  <si>
    <t>CL 54C S</t>
  </si>
  <si>
    <t>KR 86B</t>
  </si>
  <si>
    <t>KR 87</t>
  </si>
  <si>
    <t>SAN JOSE DE BAVARIA</t>
  </si>
  <si>
    <t>NUEVA ZELANDIA</t>
  </si>
  <si>
    <t>CL 176</t>
  </si>
  <si>
    <t>KR 46</t>
  </si>
  <si>
    <t>KR 47</t>
  </si>
  <si>
    <t>BILBAO</t>
  </si>
  <si>
    <t>CL 143B</t>
  </si>
  <si>
    <t>KR 141ABIS</t>
  </si>
  <si>
    <t>KR 141ABISB</t>
  </si>
  <si>
    <t>CL 4</t>
  </si>
  <si>
    <t>KR 1ABIS E</t>
  </si>
  <si>
    <t>KR 2A E</t>
  </si>
  <si>
    <t>MONTEBELLO</t>
  </si>
  <si>
    <t>TV 1</t>
  </si>
  <si>
    <t>KR 1 E</t>
  </si>
  <si>
    <t>COMUNEROS</t>
  </si>
  <si>
    <t>SERRANIAS I</t>
  </si>
  <si>
    <t>KR 3A</t>
  </si>
  <si>
    <t>CL 93A S</t>
  </si>
  <si>
    <t>CL 96C S</t>
  </si>
  <si>
    <t>PROVIVIENDA OCCIDENTAL</t>
  </si>
  <si>
    <t>KR 72M</t>
  </si>
  <si>
    <t>CL 38A S</t>
  </si>
  <si>
    <t>CL 38B S</t>
  </si>
  <si>
    <t>CIUDAD MONTES</t>
  </si>
  <si>
    <t>BOCHICA</t>
  </si>
  <si>
    <t>CL 1F</t>
  </si>
  <si>
    <t>KR 35</t>
  </si>
  <si>
    <t>KR 35BIS</t>
  </si>
  <si>
    <t>SAN RAFAEL INDUSTRIAL</t>
  </si>
  <si>
    <t>CL 5C</t>
  </si>
  <si>
    <t>KR 53A</t>
  </si>
  <si>
    <t>KR 53B</t>
  </si>
  <si>
    <t>KR 2</t>
  </si>
  <si>
    <t>KR 2A</t>
  </si>
  <si>
    <t>TV 1A</t>
  </si>
  <si>
    <t>GRANADA SUR</t>
  </si>
  <si>
    <t>KR 1B E</t>
  </si>
  <si>
    <t>CL 24 S</t>
  </si>
  <si>
    <t>CL 24BIS S</t>
  </si>
  <si>
    <t>CL 27 S</t>
  </si>
  <si>
    <t>KR 1B</t>
  </si>
  <si>
    <t>TV 1BIS</t>
  </si>
  <si>
    <t>SURAMERICA</t>
  </si>
  <si>
    <t>BELLO HORIZONTE</t>
  </si>
  <si>
    <t>KR 3BISA E</t>
  </si>
  <si>
    <t>KR 3A E</t>
  </si>
  <si>
    <t>SAN BLAS</t>
  </si>
  <si>
    <t>SANTA INES SUR</t>
  </si>
  <si>
    <t>CL 31B S</t>
  </si>
  <si>
    <t>CL 32A S</t>
  </si>
  <si>
    <t xml:space="preserve">KR 8 E  </t>
  </si>
  <si>
    <t>CL 32B S</t>
  </si>
  <si>
    <t>LA GLORIA</t>
  </si>
  <si>
    <t>LAS GUACAMAYAS I</t>
  </si>
  <si>
    <t>CL 37B S</t>
  </si>
  <si>
    <t>DG 38D S</t>
  </si>
  <si>
    <t>CL 40 S</t>
  </si>
  <si>
    <t>LOS LIBERTADORES</t>
  </si>
  <si>
    <t>ARRAYANES I</t>
  </si>
  <si>
    <t>CL 50A S</t>
  </si>
  <si>
    <t>KR 3C E</t>
  </si>
  <si>
    <t>KR 3D E</t>
  </si>
  <si>
    <t>KR 3B E</t>
  </si>
  <si>
    <t>CL 51BIS S</t>
  </si>
  <si>
    <t>GRAN YOMASA</t>
  </si>
  <si>
    <t>LA AURORA</t>
  </si>
  <si>
    <t>KR 14V</t>
  </si>
  <si>
    <t>DG 68A S</t>
  </si>
  <si>
    <t>DG 68ABIS S</t>
  </si>
  <si>
    <t>SAN JUAN BAUTISTA</t>
  </si>
  <si>
    <t>CL 74BBIS S</t>
  </si>
  <si>
    <t>KR 14M</t>
  </si>
  <si>
    <t>KR 14P</t>
  </si>
  <si>
    <t>KR 14Q</t>
  </si>
  <si>
    <t>KR 14R</t>
  </si>
  <si>
    <t>SANTA LIBRADA</t>
  </si>
  <si>
    <t>CL 75 S</t>
  </si>
  <si>
    <t>KR 14B</t>
  </si>
  <si>
    <t>KR 14C</t>
  </si>
  <si>
    <t>MARICHUELA</t>
  </si>
  <si>
    <t>CL 76BISA S</t>
  </si>
  <si>
    <t>CL 76A S</t>
  </si>
  <si>
    <t>CL 76ABIS S</t>
  </si>
  <si>
    <t>CL 76B S</t>
  </si>
  <si>
    <t>KR 14L</t>
  </si>
  <si>
    <t>DG 91B S</t>
  </si>
  <si>
    <t>DG 92 S</t>
  </si>
  <si>
    <t>CL 84 S</t>
  </si>
  <si>
    <t>MONTEBLANCO</t>
  </si>
  <si>
    <t>CL 93D S</t>
  </si>
  <si>
    <t>KR 14H</t>
  </si>
  <si>
    <t>KR 14J</t>
  </si>
  <si>
    <t>KR 14F</t>
  </si>
  <si>
    <t>CHUNIZA</t>
  </si>
  <si>
    <t>CL 91 S</t>
  </si>
  <si>
    <t>EL VIRREY</t>
  </si>
  <si>
    <t>KR 10</t>
  </si>
  <si>
    <t>CL 95A S</t>
  </si>
  <si>
    <t>CL 96 S</t>
  </si>
  <si>
    <t>APOGEO</t>
  </si>
  <si>
    <t>OLARTE</t>
  </si>
  <si>
    <t>CL 56A S</t>
  </si>
  <si>
    <t>KR 71D</t>
  </si>
  <si>
    <t>KR 71F</t>
  </si>
  <si>
    <t>LA ORQUIDEA DE USME</t>
  </si>
  <si>
    <t>KR 1</t>
  </si>
  <si>
    <t>CL 98 S</t>
  </si>
  <si>
    <t>CL 98A S</t>
  </si>
  <si>
    <t>LA ACADEMIA</t>
  </si>
  <si>
    <t>CL 195</t>
  </si>
  <si>
    <t>CL 197</t>
  </si>
  <si>
    <t>CL 215</t>
  </si>
  <si>
    <t>AC 222</t>
  </si>
  <si>
    <t>AC 235</t>
  </si>
  <si>
    <t>CL 242</t>
  </si>
  <si>
    <t>LA GRANJA</t>
  </si>
  <si>
    <t>AC 80</t>
  </si>
  <si>
    <t>KR 81A</t>
  </si>
  <si>
    <t>GARCES NAVAS</t>
  </si>
  <si>
    <t>EL DORADO INDUSTRIAL</t>
  </si>
  <si>
    <t>AK 114</t>
  </si>
  <si>
    <t>KR 116B</t>
  </si>
  <si>
    <t>BOLIVIA</t>
  </si>
  <si>
    <t>EL CORTIJO</t>
  </si>
  <si>
    <t>KR 119</t>
  </si>
  <si>
    <t>PARIS</t>
  </si>
  <si>
    <t>KR 89</t>
  </si>
  <si>
    <t>KR 89A</t>
  </si>
  <si>
    <t>EL MADRIGAL</t>
  </si>
  <si>
    <t>TV 94L</t>
  </si>
  <si>
    <t>AMERICAS</t>
  </si>
  <si>
    <t>HIPOTECHO</t>
  </si>
  <si>
    <t>DG 5C</t>
  </si>
  <si>
    <t>LAS MERCEDES</t>
  </si>
  <si>
    <t>CL 26B S</t>
  </si>
  <si>
    <t>TV 12D E</t>
  </si>
  <si>
    <t>KR 13 E</t>
  </si>
  <si>
    <t>KR 94K</t>
  </si>
  <si>
    <t>CL 52B S</t>
  </si>
  <si>
    <t>AC 54 S</t>
  </si>
  <si>
    <t>CL 52 S</t>
  </si>
  <si>
    <t>DG 87 S</t>
  </si>
  <si>
    <t>DG 90 S</t>
  </si>
  <si>
    <t>TEUSAQUILLO</t>
  </si>
  <si>
    <t>GALERIAS</t>
  </si>
  <si>
    <t>TV 127 A</t>
  </si>
  <si>
    <t>CL 53B</t>
  </si>
  <si>
    <t>CL 53 B BIS</t>
  </si>
  <si>
    <t>KR 14</t>
  </si>
  <si>
    <t>KR 12</t>
  </si>
  <si>
    <t>NIZA</t>
  </si>
  <si>
    <t>BATAN</t>
  </si>
  <si>
    <t>CL 119A</t>
  </si>
  <si>
    <t>KR 57</t>
  </si>
  <si>
    <t>KR 58</t>
  </si>
  <si>
    <t>KR 78</t>
  </si>
  <si>
    <t>CL 172A</t>
  </si>
  <si>
    <t>CL 173</t>
  </si>
  <si>
    <t>KR 80</t>
  </si>
  <si>
    <t>DG 5DBIS</t>
  </si>
  <si>
    <t>TV 44A</t>
  </si>
  <si>
    <t>TV 45</t>
  </si>
  <si>
    <t>CASTILLA</t>
  </si>
  <si>
    <t>NUEVO TECHO</t>
  </si>
  <si>
    <t>CL 11C</t>
  </si>
  <si>
    <t>TV 73</t>
  </si>
  <si>
    <t>KR 1A E</t>
  </si>
  <si>
    <t>KR 2B E</t>
  </si>
  <si>
    <t>CL 209</t>
  </si>
  <si>
    <t>CL 52</t>
  </si>
  <si>
    <t>KR 26</t>
  </si>
  <si>
    <t/>
  </si>
  <si>
    <t>TV 46</t>
  </si>
  <si>
    <t>EL MOCHUELO ORIENTAL</t>
  </si>
  <si>
    <t>null</t>
  </si>
  <si>
    <t>KR 4ABIS</t>
  </si>
  <si>
    <t>CL 93BIS S</t>
  </si>
  <si>
    <t>KR 4BIS</t>
  </si>
  <si>
    <t>KR 4A</t>
  </si>
  <si>
    <t>SERRANIAS</t>
  </si>
  <si>
    <t>KR 7D</t>
  </si>
  <si>
    <t>CL 97 S</t>
  </si>
  <si>
    <t>CL 92B S</t>
  </si>
  <si>
    <t>KR 3C</t>
  </si>
  <si>
    <t>KR 3D</t>
  </si>
  <si>
    <t>KR 2ABIS</t>
  </si>
  <si>
    <t>USMINIA</t>
  </si>
  <si>
    <t>CL 102 S</t>
  </si>
  <si>
    <t>KR 6A</t>
  </si>
  <si>
    <t>KR 7</t>
  </si>
  <si>
    <t>ANTONIO JOSE DE SUCRE</t>
  </si>
  <si>
    <t>CL 111 S</t>
  </si>
  <si>
    <t>KR 5ABIS</t>
  </si>
  <si>
    <t>KR 5B</t>
  </si>
  <si>
    <t>VILLA ISRAEL</t>
  </si>
  <si>
    <t>KR 5</t>
  </si>
  <si>
    <t>CL 111B S</t>
  </si>
  <si>
    <t>CL 112A S</t>
  </si>
  <si>
    <t>FONTIBON</t>
  </si>
  <si>
    <t>ZONA FRANCA</t>
  </si>
  <si>
    <t>KASANDRA</t>
  </si>
  <si>
    <t>AC 17</t>
  </si>
  <si>
    <t>KR 134B</t>
  </si>
  <si>
    <t>KR 135</t>
  </si>
  <si>
    <t>Avenida Centenario</t>
  </si>
  <si>
    <t>EL CHANCO RURAL II</t>
  </si>
  <si>
    <t>KR 134</t>
  </si>
  <si>
    <t>KR 134A</t>
  </si>
  <si>
    <t>KR 129</t>
  </si>
  <si>
    <t>EL CHANCO I</t>
  </si>
  <si>
    <t>KR 127</t>
  </si>
  <si>
    <t>AK 128</t>
  </si>
  <si>
    <t>KR 126</t>
  </si>
  <si>
    <t>KR 126A</t>
  </si>
  <si>
    <t>KR 73J</t>
  </si>
  <si>
    <t>CL 57Y S</t>
  </si>
  <si>
    <t>DG 57Z S</t>
  </si>
  <si>
    <t>KR 74F</t>
  </si>
  <si>
    <t>KR 74G</t>
  </si>
  <si>
    <t>KR 74C</t>
  </si>
  <si>
    <t>KR 74D</t>
  </si>
  <si>
    <t>KR 74A</t>
  </si>
  <si>
    <t>KR 74B</t>
  </si>
  <si>
    <t>LA PRIMAVERA I</t>
  </si>
  <si>
    <t>KR 75</t>
  </si>
  <si>
    <t>CL 60A S</t>
  </si>
  <si>
    <t>DG 60 S</t>
  </si>
  <si>
    <t>KR 74I</t>
  </si>
  <si>
    <t>RINCON DE GALICIA</t>
  </si>
  <si>
    <t>CL 62H S</t>
  </si>
  <si>
    <t>KR 74H</t>
  </si>
  <si>
    <t>KR 75BBIS</t>
  </si>
  <si>
    <t>KR 75C</t>
  </si>
  <si>
    <t>KR 75D</t>
  </si>
  <si>
    <t>KR 75F</t>
  </si>
  <si>
    <t>KR 75FBIS</t>
  </si>
  <si>
    <t>GALICIA</t>
  </si>
  <si>
    <t>TV 73J</t>
  </si>
  <si>
    <t>KR 73I</t>
  </si>
  <si>
    <t>KR 73H</t>
  </si>
  <si>
    <t>DG 62G S</t>
  </si>
  <si>
    <t>CL 201</t>
  </si>
  <si>
    <t>CL 198</t>
  </si>
  <si>
    <t>S.E.</t>
  </si>
  <si>
    <t>BOCHICA II</t>
  </si>
  <si>
    <t>KR 101</t>
  </si>
  <si>
    <t>EL MOCHUELO</t>
  </si>
  <si>
    <t>CASA DE TEJA</t>
  </si>
  <si>
    <t>KR 16B</t>
  </si>
  <si>
    <t>AC 71B S</t>
  </si>
  <si>
    <t>CL 72 S</t>
  </si>
  <si>
    <t>KR 73G</t>
  </si>
  <si>
    <t>KR 73F</t>
  </si>
  <si>
    <t>DG 91C S</t>
  </si>
  <si>
    <t>ESCOCIA</t>
  </si>
  <si>
    <t>CL 57 S</t>
  </si>
  <si>
    <t>KR 87J</t>
  </si>
  <si>
    <t>KR 87I</t>
  </si>
  <si>
    <t>KR 87GBIS</t>
  </si>
  <si>
    <t>KR 87H</t>
  </si>
  <si>
    <t>KR 87HBIS</t>
  </si>
  <si>
    <t>ARBORIZADORA</t>
  </si>
  <si>
    <t>EL ENSUENO</t>
  </si>
  <si>
    <t>TV 70</t>
  </si>
  <si>
    <t>CL 67B S</t>
  </si>
  <si>
    <t>AC 68 S</t>
  </si>
  <si>
    <t>CL 63S</t>
  </si>
  <si>
    <t>CL 59C S</t>
  </si>
  <si>
    <t>EL MOCHUELO II URBANO</t>
  </si>
  <si>
    <t>AC 71 S</t>
  </si>
  <si>
    <t>CL 68A S</t>
  </si>
  <si>
    <t>S.E</t>
  </si>
  <si>
    <t>KR 4 E</t>
  </si>
  <si>
    <t>CL 90A S</t>
  </si>
  <si>
    <t>KR 5 E</t>
  </si>
  <si>
    <t>CL 73 S</t>
  </si>
  <si>
    <t>Cambio de losas</t>
  </si>
  <si>
    <t>Cambio de Losa</t>
  </si>
  <si>
    <t>Convenio 1374-2021</t>
  </si>
  <si>
    <t>POLO CLUB</t>
  </si>
  <si>
    <t>AK 24</t>
  </si>
  <si>
    <t>CL 87</t>
  </si>
  <si>
    <t>AK 30</t>
  </si>
  <si>
    <t>KR 2C E</t>
  </si>
  <si>
    <t>CL 90BISA S</t>
  </si>
  <si>
    <t>BAVARIA</t>
  </si>
  <si>
    <t>CL 8ABIS</t>
  </si>
  <si>
    <t>KR 76A</t>
  </si>
  <si>
    <t>NUEVA TIBABUYES</t>
  </si>
  <si>
    <t>CL 129D</t>
  </si>
  <si>
    <t>KR 121C</t>
  </si>
  <si>
    <t>KR 122</t>
  </si>
  <si>
    <t>KR 25</t>
  </si>
  <si>
    <t>CL 16 S</t>
  </si>
  <si>
    <t>CL 17 S</t>
  </si>
  <si>
    <t>KR 77</t>
  </si>
  <si>
    <t>CASA BLANCA SUBA</t>
  </si>
  <si>
    <t>CASA BLANCA SUBA I</t>
  </si>
  <si>
    <t>KR 78B</t>
  </si>
  <si>
    <t>CL 146D</t>
  </si>
  <si>
    <t>CL 146F</t>
  </si>
  <si>
    <t>CLL 178</t>
  </si>
  <si>
    <t>CL 15 S</t>
  </si>
  <si>
    <t>PRIMAVERA OCCIDENTAL</t>
  </si>
  <si>
    <t>KR 41A</t>
  </si>
  <si>
    <t>CL 5A</t>
  </si>
  <si>
    <t>CL 5B</t>
  </si>
  <si>
    <t>LA ASUNCION</t>
  </si>
  <si>
    <t>KR 31</t>
  </si>
  <si>
    <t>KR 31A</t>
  </si>
  <si>
    <t>KR 31B</t>
  </si>
  <si>
    <t>KR 32</t>
  </si>
  <si>
    <t>KR 32A</t>
  </si>
  <si>
    <t>KR 32B</t>
  </si>
  <si>
    <t>JORGE GAITAN CORTES</t>
  </si>
  <si>
    <t>CL 2D</t>
  </si>
  <si>
    <t>KR 39B</t>
  </si>
  <si>
    <t>KR 40</t>
  </si>
  <si>
    <t>GALAN</t>
  </si>
  <si>
    <t>KR 55</t>
  </si>
  <si>
    <t>CL 2A</t>
  </si>
  <si>
    <t>CL 2B</t>
  </si>
  <si>
    <t>COLON</t>
  </si>
  <si>
    <t>KR 54</t>
  </si>
  <si>
    <t>CL 4BBIS</t>
  </si>
  <si>
    <t>CL 4CBIS</t>
  </si>
  <si>
    <t>AC 9</t>
  </si>
  <si>
    <t>LA PRADERA</t>
  </si>
  <si>
    <t>KR 64A</t>
  </si>
  <si>
    <t>CL 4B</t>
  </si>
  <si>
    <t>CL 4D</t>
  </si>
  <si>
    <t>CL 4G</t>
  </si>
  <si>
    <t>EL NUEVO PORTAL</t>
  </si>
  <si>
    <t>DG 98B S</t>
  </si>
  <si>
    <t>KR 5B E</t>
  </si>
  <si>
    <t>KR 6F E</t>
  </si>
  <si>
    <t>CL 113A S</t>
  </si>
  <si>
    <t>CL 114A S</t>
  </si>
  <si>
    <t>VILLA ANITA</t>
  </si>
  <si>
    <t>CL 116 S</t>
  </si>
  <si>
    <t>PUERTA AL LLANO DE USME</t>
  </si>
  <si>
    <t>TV 7 E</t>
  </si>
  <si>
    <t>CL 105A S</t>
  </si>
  <si>
    <t>CL 106A S</t>
  </si>
  <si>
    <t>LUCERO</t>
  </si>
  <si>
    <t>LUCERO ALTO</t>
  </si>
  <si>
    <t>TV 18MBIS</t>
  </si>
  <si>
    <t>KR 18PBISB</t>
  </si>
  <si>
    <t>EL TESORO</t>
  </si>
  <si>
    <t>QUIBA</t>
  </si>
  <si>
    <t>KR 17F</t>
  </si>
  <si>
    <t>KR 17K</t>
  </si>
  <si>
    <t>QUIBA I</t>
  </si>
  <si>
    <t>TV 17B</t>
  </si>
  <si>
    <t>EL MINUTO DE MARIA</t>
  </si>
  <si>
    <t>CL 80A S</t>
  </si>
  <si>
    <t>TV 17G</t>
  </si>
  <si>
    <t>KR 18A</t>
  </si>
  <si>
    <t>CIUDAD USME</t>
  </si>
  <si>
    <t>CENTRO USME URBANO</t>
  </si>
  <si>
    <t>KR 14I</t>
  </si>
  <si>
    <t>CL 136 S</t>
  </si>
  <si>
    <t>CL 137 S</t>
  </si>
  <si>
    <t>JUAN PABLO II</t>
  </si>
  <si>
    <t>CL 69L S</t>
  </si>
  <si>
    <t>KR 18J</t>
  </si>
  <si>
    <t>KR 18L</t>
  </si>
  <si>
    <t>TORCA I</t>
  </si>
  <si>
    <t>CL 235</t>
  </si>
  <si>
    <t>CL 245</t>
  </si>
  <si>
    <t>CL 60S</t>
  </si>
  <si>
    <t>TV 70D</t>
  </si>
  <si>
    <t>TV 70C</t>
  </si>
  <si>
    <t>SUBA CERROS</t>
  </si>
  <si>
    <t>CL 146</t>
  </si>
  <si>
    <t>CL 146A</t>
  </si>
  <si>
    <t>TORCA RURAL II</t>
  </si>
  <si>
    <t>EL PROGRESO USME</t>
  </si>
  <si>
    <t>KR 6D E</t>
  </si>
  <si>
    <t>CL 90D S</t>
  </si>
  <si>
    <t>PASEO DE LOS LIBERTADORES</t>
  </si>
  <si>
    <t>CL 207</t>
  </si>
  <si>
    <t>TINTAL NORTE</t>
  </si>
  <si>
    <t>LA MAGDALENA I</t>
  </si>
  <si>
    <t>KR 92</t>
  </si>
  <si>
    <t>CL 7</t>
  </si>
  <si>
    <t>AC 8</t>
  </si>
  <si>
    <t>CL 151BBISA</t>
  </si>
  <si>
    <t>KR 133</t>
  </si>
  <si>
    <t>KR 6A E</t>
  </si>
  <si>
    <t>CL 97B S</t>
  </si>
  <si>
    <t>SANTA FE</t>
  </si>
  <si>
    <t>LA MACARENA</t>
  </si>
  <si>
    <t>LAS AGUAS</t>
  </si>
  <si>
    <t>CL 20</t>
  </si>
  <si>
    <t>KR 3</t>
  </si>
  <si>
    <t>CL 11A</t>
  </si>
  <si>
    <t>TV 78D</t>
  </si>
  <si>
    <t>TV 79</t>
  </si>
  <si>
    <t>HIPOTECHO OCCIDENTAL</t>
  </si>
  <si>
    <t>AC 3</t>
  </si>
  <si>
    <t>KR 70BBIS</t>
  </si>
  <si>
    <t>KR 71</t>
  </si>
  <si>
    <t>TV 79A</t>
  </si>
  <si>
    <t>CL 146BBIS</t>
  </si>
  <si>
    <t>CHICO LAGO</t>
  </si>
  <si>
    <t>EL RETIRO</t>
  </si>
  <si>
    <t>CL 82</t>
  </si>
  <si>
    <t>KR 14A</t>
  </si>
  <si>
    <t>AK 15</t>
  </si>
  <si>
    <t>ISLA DEL SOL</t>
  </si>
  <si>
    <t>TV 66A</t>
  </si>
  <si>
    <t>CL 68 S</t>
  </si>
  <si>
    <t>ATLANTA</t>
  </si>
  <si>
    <t>KR 66</t>
  </si>
  <si>
    <t>PARQUE SIMON BOLIVAR - CAN</t>
  </si>
  <si>
    <t>CENTRO ADMINISTRATIVO OCC.</t>
  </si>
  <si>
    <t>KR 45</t>
  </si>
  <si>
    <t>CL 26</t>
  </si>
  <si>
    <t>CL 44</t>
  </si>
  <si>
    <t>CIUDAD LONDRES RURAL</t>
  </si>
  <si>
    <t>KR 15 E</t>
  </si>
  <si>
    <t>KR 15B E</t>
  </si>
  <si>
    <t>LA FLORA</t>
  </si>
  <si>
    <t>KR 16 E</t>
  </si>
  <si>
    <t>DG 74BBIS S</t>
  </si>
  <si>
    <t>LA CORUNA</t>
  </si>
  <si>
    <t>KR 49B</t>
  </si>
  <si>
    <t>CL 58G S</t>
  </si>
  <si>
    <t>CL 59BIS S</t>
  </si>
  <si>
    <t>SUMAPAZ</t>
  </si>
  <si>
    <t>DG 68B S</t>
  </si>
  <si>
    <t>KR 18M</t>
  </si>
  <si>
    <t>KR 18MBISB</t>
  </si>
  <si>
    <t>KR 71A</t>
  </si>
  <si>
    <t>EL CHIRCAL SUR</t>
  </si>
  <si>
    <t>TV 22GBIS</t>
  </si>
  <si>
    <t>KR 22G</t>
  </si>
  <si>
    <t>CL 4A</t>
  </si>
  <si>
    <t>CL 5</t>
  </si>
  <si>
    <t>DANUBIO</t>
  </si>
  <si>
    <t>LA FISCALA NORTE</t>
  </si>
  <si>
    <t>CL 61 S</t>
  </si>
  <si>
    <t>CL 62 S</t>
  </si>
  <si>
    <t>CL 62BIS S</t>
  </si>
  <si>
    <t>CL 62BISA S</t>
  </si>
  <si>
    <t>CL 74 A S</t>
  </si>
  <si>
    <t>DG 74 B BIS S</t>
  </si>
  <si>
    <t>RINCON DE SANTA INES</t>
  </si>
  <si>
    <t>CL 151B</t>
  </si>
  <si>
    <t>KR 117</t>
  </si>
  <si>
    <t>AK 118</t>
  </si>
  <si>
    <t>CL 11B</t>
  </si>
  <si>
    <t>KR 79A</t>
  </si>
  <si>
    <t>AC 12</t>
  </si>
  <si>
    <t>CL 13</t>
  </si>
  <si>
    <t>BRITALIA</t>
  </si>
  <si>
    <t>KR 55A</t>
  </si>
  <si>
    <t>CL 169A</t>
  </si>
  <si>
    <t>CL 170</t>
  </si>
  <si>
    <t>TUNA ALTA</t>
  </si>
  <si>
    <t>CL 157C</t>
  </si>
  <si>
    <t>SANTA BARBARA</t>
  </si>
  <si>
    <t>SANTA BIBIANA</t>
  </si>
  <si>
    <t>CL 105</t>
  </si>
  <si>
    <t>EL REFUGIO</t>
  </si>
  <si>
    <t>EMAUS</t>
  </si>
  <si>
    <t>KR 6</t>
  </si>
  <si>
    <t>KR 70</t>
  </si>
  <si>
    <t>KR 70A</t>
  </si>
  <si>
    <t>CL 146C</t>
  </si>
  <si>
    <t>CL 154</t>
  </si>
  <si>
    <t>SD</t>
  </si>
  <si>
    <t>Misionalidad</t>
  </si>
  <si>
    <t>CAMPIN</t>
  </si>
  <si>
    <t>Diagonal 61B</t>
  </si>
  <si>
    <t>Diagonal 53C</t>
  </si>
  <si>
    <t>Calle 57</t>
  </si>
  <si>
    <t>LAS AMERICAS</t>
  </si>
  <si>
    <t>CL 40A</t>
  </si>
  <si>
    <t>KR 29</t>
  </si>
  <si>
    <t>DG 61C</t>
  </si>
  <si>
    <t>KR 26A</t>
  </si>
  <si>
    <t>LA MAGDALENA</t>
  </si>
  <si>
    <t>CL 39</t>
  </si>
  <si>
    <t>TV 18ABIS</t>
  </si>
  <si>
    <t>AK 19</t>
  </si>
  <si>
    <t>KR 31C</t>
  </si>
  <si>
    <t>CL 73A</t>
  </si>
  <si>
    <t>CL 72A</t>
  </si>
  <si>
    <t>CL 74</t>
  </si>
  <si>
    <t>VILLA DEL PRADO</t>
  </si>
  <si>
    <t>CL 174A</t>
  </si>
  <si>
    <t>KR 51</t>
  </si>
  <si>
    <t>KR 51A</t>
  </si>
  <si>
    <t>CL 174B</t>
  </si>
  <si>
    <t>BOSQUES DE SAN JORGE</t>
  </si>
  <si>
    <t>CL 151</t>
  </si>
  <si>
    <t>KR 99</t>
  </si>
  <si>
    <t>CAMPANELLA</t>
  </si>
  <si>
    <t>CL 154A</t>
  </si>
  <si>
    <t>KR 96</t>
  </si>
  <si>
    <t>CANAIMA</t>
  </si>
  <si>
    <t>DG 9</t>
  </si>
  <si>
    <t>CL 10D</t>
  </si>
  <si>
    <t>LAS NIEVES</t>
  </si>
  <si>
    <t>CL 23</t>
  </si>
  <si>
    <t>CL 24</t>
  </si>
  <si>
    <t>EL PINO</t>
  </si>
  <si>
    <t>KR 103B</t>
  </si>
  <si>
    <t>CL 150A</t>
  </si>
  <si>
    <t>CL 150C</t>
  </si>
  <si>
    <t>ALAMOS</t>
  </si>
  <si>
    <t>LOS ALAMOS</t>
  </si>
  <si>
    <t>TV 93</t>
  </si>
  <si>
    <t>CL 65A</t>
  </si>
  <si>
    <t>SUBA URBANO</t>
  </si>
  <si>
    <t>CL 147B</t>
  </si>
  <si>
    <t>PORTALES DEL NORTE</t>
  </si>
  <si>
    <t>KR 74</t>
  </si>
  <si>
    <t>CL 163</t>
  </si>
  <si>
    <t>CL 167</t>
  </si>
  <si>
    <t>CL 175</t>
  </si>
  <si>
    <t>KR 65</t>
  </si>
  <si>
    <t>KR 67</t>
  </si>
  <si>
    <t>TOSCANA</t>
  </si>
  <si>
    <t>CL 132A</t>
  </si>
  <si>
    <t>KR 132</t>
  </si>
  <si>
    <t>MUZU</t>
  </si>
  <si>
    <t>AUTOPISTA MUZU</t>
  </si>
  <si>
    <t>CL 30 S</t>
  </si>
  <si>
    <t>CL 28 S</t>
  </si>
  <si>
    <t>CL 28A S</t>
  </si>
  <si>
    <t>SANTA MATILDE</t>
  </si>
  <si>
    <t>CL 1A</t>
  </si>
  <si>
    <t>CL 1ABIS</t>
  </si>
  <si>
    <t>LA CAMELIA II</t>
  </si>
  <si>
    <t>TV 53A</t>
  </si>
  <si>
    <t>CL 1B</t>
  </si>
  <si>
    <t>CL 1C</t>
  </si>
  <si>
    <t>CL 2ABIS</t>
  </si>
  <si>
    <t>CL 2ABISA</t>
  </si>
  <si>
    <t>TV 64</t>
  </si>
  <si>
    <t>DG 2</t>
  </si>
  <si>
    <t>KR 64</t>
  </si>
  <si>
    <t>TV 65A</t>
  </si>
  <si>
    <t>TV 65B</t>
  </si>
  <si>
    <t>ORTEZAL</t>
  </si>
  <si>
    <t>CL 21</t>
  </si>
  <si>
    <t>AK 40</t>
  </si>
  <si>
    <t>CL 97D S</t>
  </si>
  <si>
    <t>KR 68C</t>
  </si>
  <si>
    <t>KR 68D</t>
  </si>
  <si>
    <t>KR 68DBIS</t>
  </si>
  <si>
    <t>KR 68F</t>
  </si>
  <si>
    <t>EL PARAISO</t>
  </si>
  <si>
    <t>DG 38</t>
  </si>
  <si>
    <t>AK 1</t>
  </si>
  <si>
    <t>DG 39</t>
  </si>
  <si>
    <t>Parcheo/sello Fisuras</t>
  </si>
  <si>
    <t>CORABASTOS</t>
  </si>
  <si>
    <t>CIUDAD KENNEDY OCCIDENTAL</t>
  </si>
  <si>
    <t>AK 80</t>
  </si>
  <si>
    <t>CL 39AS</t>
  </si>
  <si>
    <t>SE</t>
  </si>
  <si>
    <t>CL 40C S</t>
  </si>
  <si>
    <t>CL 41B S</t>
  </si>
  <si>
    <t>KENNEDY CENTRAL</t>
  </si>
  <si>
    <t>CL 38C S</t>
  </si>
  <si>
    <t>CL 39A S</t>
  </si>
  <si>
    <t>CL 40B S</t>
  </si>
  <si>
    <t>CL 55A S</t>
  </si>
  <si>
    <t>EL CORZO</t>
  </si>
  <si>
    <t>CL 54F S</t>
  </si>
  <si>
    <t>CL 55 S</t>
  </si>
  <si>
    <t>EL CEDRO</t>
  </si>
  <si>
    <t>CL 64</t>
  </si>
  <si>
    <t>CL 173A</t>
  </si>
  <si>
    <t>AK 58</t>
  </si>
  <si>
    <t>KR 62</t>
  </si>
  <si>
    <t>SAN PATRICIO</t>
  </si>
  <si>
    <t>KR 21</t>
  </si>
  <si>
    <t>CL 106A</t>
  </si>
  <si>
    <t>CL 106B</t>
  </si>
  <si>
    <t>VILLA ALSACIA II</t>
  </si>
  <si>
    <t>KR 72ABISA</t>
  </si>
  <si>
    <t>TIBABUYES OCCIDENTAL</t>
  </si>
  <si>
    <t>KR 147A</t>
  </si>
  <si>
    <t>KR 147B</t>
  </si>
  <si>
    <t>KR 147C</t>
  </si>
  <si>
    <t>MONTES</t>
  </si>
  <si>
    <t>CL 1G</t>
  </si>
  <si>
    <t>KR 40A</t>
  </si>
  <si>
    <t>KR 40B</t>
  </si>
  <si>
    <t>CL 19</t>
  </si>
  <si>
    <t>CL 76A</t>
  </si>
  <si>
    <t>KR 86BIS</t>
  </si>
  <si>
    <t>SAN JOSE DEL PRADO</t>
  </si>
  <si>
    <t>KR 57A</t>
  </si>
  <si>
    <t>CL 137</t>
  </si>
  <si>
    <t>CL 137B</t>
  </si>
  <si>
    <t>KR 57B</t>
  </si>
  <si>
    <t>NIZA SUBA</t>
  </si>
  <si>
    <t>CL 128B</t>
  </si>
  <si>
    <t>CL 148</t>
  </si>
  <si>
    <t>KR 145A</t>
  </si>
  <si>
    <t>KR 145B</t>
  </si>
  <si>
    <t>KR 146A</t>
  </si>
  <si>
    <t>KR 147</t>
  </si>
  <si>
    <t>KR 101A</t>
  </si>
  <si>
    <t>CL 152A</t>
  </si>
  <si>
    <t>ALQUERIA</t>
  </si>
  <si>
    <t>KR 52C</t>
  </si>
  <si>
    <t>CL 40A S</t>
  </si>
  <si>
    <t>KR 53</t>
  </si>
  <si>
    <t>CL 39 S</t>
  </si>
  <si>
    <t>AUTOPISTA MUZU ORIENTAL</t>
  </si>
  <si>
    <t>TV 35</t>
  </si>
  <si>
    <t>TV 35BIS</t>
  </si>
  <si>
    <t>KR 39A</t>
  </si>
  <si>
    <t>CL 2</t>
  </si>
  <si>
    <t>RAFAEL URIBE URIBE</t>
  </si>
  <si>
    <t>QUIROGA</t>
  </si>
  <si>
    <t>LIBERTADOR</t>
  </si>
  <si>
    <t>KR 26G</t>
  </si>
  <si>
    <t>MURILLO TORO</t>
  </si>
  <si>
    <t>KR 26DBISA</t>
  </si>
  <si>
    <t>KR 26F</t>
  </si>
  <si>
    <t>BRAVO PAEZ</t>
  </si>
  <si>
    <t>CL 35B S</t>
  </si>
  <si>
    <t>KR 26D</t>
  </si>
  <si>
    <t>KR 26BBIS</t>
  </si>
  <si>
    <t>KR 26C</t>
  </si>
  <si>
    <t>KR 26B</t>
  </si>
  <si>
    <t>INGLES</t>
  </si>
  <si>
    <t>KR 24B</t>
  </si>
  <si>
    <t>CL 38 S</t>
  </si>
  <si>
    <t>OSPINA PEREZ SUR</t>
  </si>
  <si>
    <t>KR 51CBIS</t>
  </si>
  <si>
    <t>KR 51D</t>
  </si>
  <si>
    <t>KR 26H</t>
  </si>
  <si>
    <t>TV 60</t>
  </si>
  <si>
    <t>HIPOTECHO SUR</t>
  </si>
  <si>
    <t>KR 69BIS</t>
  </si>
  <si>
    <t>KR 69A</t>
  </si>
  <si>
    <t>KR 69</t>
  </si>
  <si>
    <t>EL DORADO</t>
  </si>
  <si>
    <t>KR 120</t>
  </si>
  <si>
    <t>Sin direccion</t>
  </si>
  <si>
    <t>CL 130A</t>
  </si>
  <si>
    <t>PUENTE JUAN AMARILLO</t>
  </si>
  <si>
    <t>fresado Estabilizado</t>
  </si>
  <si>
    <t>TV 47</t>
  </si>
  <si>
    <t>DG 151BBISA</t>
  </si>
  <si>
    <t>TINTALA</t>
  </si>
  <si>
    <t>KR 87B</t>
  </si>
  <si>
    <t>CL 8C</t>
  </si>
  <si>
    <t>CL 10</t>
  </si>
  <si>
    <t>NIZA NORTE</t>
  </si>
  <si>
    <t>KR 6B E</t>
  </si>
  <si>
    <t>KR 6C E</t>
  </si>
  <si>
    <t>KR 88D</t>
  </si>
  <si>
    <t>COUNTRY CLUB</t>
  </si>
  <si>
    <t>LA CALLEJA</t>
  </si>
  <si>
    <t>AC 127</t>
  </si>
  <si>
    <t>CL 127BIS</t>
  </si>
  <si>
    <t>LA RIVIERA</t>
  </si>
  <si>
    <t>CL 70C</t>
  </si>
  <si>
    <t>KR 111C</t>
  </si>
  <si>
    <t>KR 111D</t>
  </si>
  <si>
    <t>KR 112</t>
  </si>
  <si>
    <t>KR 141ABISC</t>
  </si>
  <si>
    <t>KR 141B</t>
  </si>
  <si>
    <t>KR 144</t>
  </si>
  <si>
    <t>KR 148</t>
  </si>
  <si>
    <t>KR 148B</t>
  </si>
  <si>
    <t>KR 149</t>
  </si>
  <si>
    <t>KR 149A</t>
  </si>
  <si>
    <t>KR 149B</t>
  </si>
  <si>
    <t>KR 149C</t>
  </si>
  <si>
    <t>KR 150A</t>
  </si>
  <si>
    <t>KR 150B</t>
  </si>
  <si>
    <t>KR 150C</t>
  </si>
  <si>
    <t>PALERMO</t>
  </si>
  <si>
    <t>CL 45C</t>
  </si>
  <si>
    <t>DG 45D</t>
  </si>
  <si>
    <t>KR 26BIS</t>
  </si>
  <si>
    <t>KR 25A</t>
  </si>
  <si>
    <t>CL 41 S</t>
  </si>
  <si>
    <t>CL 41A S</t>
  </si>
  <si>
    <t>KR 24</t>
  </si>
  <si>
    <t>KR 24A</t>
  </si>
  <si>
    <t>MEXICO</t>
  </si>
  <si>
    <t>TV 17</t>
  </si>
  <si>
    <t>CL 65A S</t>
  </si>
  <si>
    <t>CL 66 S</t>
  </si>
  <si>
    <t>TUNJUELITO</t>
  </si>
  <si>
    <t>VENECIA</t>
  </si>
  <si>
    <t>FATIMA</t>
  </si>
  <si>
    <t>CL 53A S</t>
  </si>
  <si>
    <t>KR 37A</t>
  </si>
  <si>
    <t>KR 38A</t>
  </si>
  <si>
    <t>SAN VICENTE FERRER</t>
  </si>
  <si>
    <t>KR 35A</t>
  </si>
  <si>
    <t>KR 36A</t>
  </si>
  <si>
    <t>DG 63F</t>
  </si>
  <si>
    <t>CL 64G</t>
  </si>
  <si>
    <t>SOTAVENTO</t>
  </si>
  <si>
    <t>CL 71BIS S</t>
  </si>
  <si>
    <t>KR 16G</t>
  </si>
  <si>
    <t>CIUDAD KENNEDY NORTE</t>
  </si>
  <si>
    <t>CL 8A</t>
  </si>
  <si>
    <t>EL TOBERIN</t>
  </si>
  <si>
    <t>CL 164</t>
  </si>
  <si>
    <t>CL 166</t>
  </si>
  <si>
    <t>PARDO RUBIO</t>
  </si>
  <si>
    <t>GRANADA</t>
  </si>
  <si>
    <t>KR 4</t>
  </si>
  <si>
    <t>CL 68</t>
  </si>
  <si>
    <t>TIMIZA</t>
  </si>
  <si>
    <t>TUNDAMA</t>
  </si>
  <si>
    <t>TV 72I</t>
  </si>
  <si>
    <t>KR 72I</t>
  </si>
  <si>
    <t>AK 80G</t>
  </si>
  <si>
    <t>TV 80G</t>
  </si>
  <si>
    <t>DG 3</t>
  </si>
  <si>
    <t>LA PAMPA</t>
  </si>
  <si>
    <t>CL 13A</t>
  </si>
  <si>
    <t>KR 82</t>
  </si>
  <si>
    <t>KR 82A</t>
  </si>
  <si>
    <t>VILLA GLADYS</t>
  </si>
  <si>
    <t>TV 112BBISA</t>
  </si>
  <si>
    <t>SABANA DEL DORADO</t>
  </si>
  <si>
    <t>KR 117A</t>
  </si>
  <si>
    <t>CL 63F</t>
  </si>
  <si>
    <t>CL 63H</t>
  </si>
  <si>
    <t>EL RINCON</t>
  </si>
  <si>
    <t>CL 128C</t>
  </si>
  <si>
    <t>KR 93</t>
  </si>
  <si>
    <t>KR 93B</t>
  </si>
  <si>
    <t>EL RINCON NORTE</t>
  </si>
  <si>
    <t>CL 130C</t>
  </si>
  <si>
    <t>SANTA TERESITA</t>
  </si>
  <si>
    <t>DG 40ABIS</t>
  </si>
  <si>
    <t>CIUDAD SALITRE OCCIDENTAL</t>
  </si>
  <si>
    <t>SALITRE OCCIDENTAL</t>
  </si>
  <si>
    <t>KR 68B</t>
  </si>
  <si>
    <t>CL 23B</t>
  </si>
  <si>
    <t>AC 24</t>
  </si>
  <si>
    <t>CL 52A</t>
  </si>
  <si>
    <t>CL 53</t>
  </si>
  <si>
    <t>CL 42 S</t>
  </si>
  <si>
    <t>KR 23C</t>
  </si>
  <si>
    <t>KR 23D</t>
  </si>
  <si>
    <t>SAN JOSE</t>
  </si>
  <si>
    <t>SAN JOSE SUR</t>
  </si>
  <si>
    <t>KR 13</t>
  </si>
  <si>
    <t>QUIROGA I</t>
  </si>
  <si>
    <t>KR 20</t>
  </si>
  <si>
    <t>CL 29 S</t>
  </si>
  <si>
    <t>KR 12G</t>
  </si>
  <si>
    <t>KR 12H</t>
  </si>
  <si>
    <t>KR 12I</t>
  </si>
  <si>
    <t>CL 25 S</t>
  </si>
  <si>
    <t>CL 31A S</t>
  </si>
  <si>
    <t>GUSTAVO RESTREPO</t>
  </si>
  <si>
    <t>KR 13A</t>
  </si>
  <si>
    <t>CL 28CBIS S</t>
  </si>
  <si>
    <t>KR 13BIS</t>
  </si>
  <si>
    <t>CL 26A S</t>
  </si>
  <si>
    <t>KR 12B</t>
  </si>
  <si>
    <t>KR 12D</t>
  </si>
  <si>
    <t>KR 12J</t>
  </si>
  <si>
    <t>SOSIEGO SUR</t>
  </si>
  <si>
    <t>KR 11A</t>
  </si>
  <si>
    <t>CL 30C S</t>
  </si>
  <si>
    <t>CL 30D S</t>
  </si>
  <si>
    <t>KR 10A</t>
  </si>
  <si>
    <t>CL 30F S</t>
  </si>
  <si>
    <t>KR 80C</t>
  </si>
  <si>
    <t>KR 34</t>
  </si>
  <si>
    <t>KR 33</t>
  </si>
  <si>
    <t>KR 33A</t>
  </si>
  <si>
    <t>KR 93D</t>
  </si>
  <si>
    <t>CL 6A</t>
  </si>
  <si>
    <t>CL 6C</t>
  </si>
  <si>
    <t>CL 34S</t>
  </si>
  <si>
    <t>CL 35S</t>
  </si>
  <si>
    <t>CL 97F S</t>
  </si>
  <si>
    <t>DG 98 S</t>
  </si>
  <si>
    <t>KR 7A E</t>
  </si>
  <si>
    <t>KR 7B E</t>
  </si>
  <si>
    <t>KR 7C E</t>
  </si>
  <si>
    <t>LAS CRUCES</t>
  </si>
  <si>
    <t>CL 1</t>
  </si>
  <si>
    <t>LA FLORESTA</t>
  </si>
  <si>
    <t>JULIO FLOREZ</t>
  </si>
  <si>
    <t>CL 95</t>
  </si>
  <si>
    <t>CL 96</t>
  </si>
  <si>
    <t>SANTA ROSA</t>
  </si>
  <si>
    <t>CL 99A</t>
  </si>
  <si>
    <t>KR 70B</t>
  </si>
  <si>
    <t>KR 70C</t>
  </si>
  <si>
    <t>AKR 50</t>
  </si>
  <si>
    <t>VILLA ELISA</t>
  </si>
  <si>
    <t>CL 139</t>
  </si>
  <si>
    <t>MODELIA</t>
  </si>
  <si>
    <t>CL 25B</t>
  </si>
  <si>
    <t>KR 72BIS</t>
  </si>
  <si>
    <t>BELALCAZAR</t>
  </si>
  <si>
    <t>CL 45A</t>
  </si>
  <si>
    <t>CL 46</t>
  </si>
  <si>
    <t>CORREDOR FERREO DEL SUR</t>
  </si>
  <si>
    <t>TV 72D</t>
  </si>
  <si>
    <t>TV 72DBIS</t>
  </si>
  <si>
    <t>TOCAREMA</t>
  </si>
  <si>
    <t>KR 78C</t>
  </si>
  <si>
    <t>KR 78D</t>
  </si>
  <si>
    <t>KR 70D</t>
  </si>
  <si>
    <t>KR 70F</t>
  </si>
  <si>
    <t>RESTREPO OCCIDENTAL</t>
  </si>
  <si>
    <t>KR 24C</t>
  </si>
  <si>
    <t>DG 13BIS S</t>
  </si>
  <si>
    <t>CL 18 S</t>
  </si>
  <si>
    <t>KR 19</t>
  </si>
  <si>
    <t>CAPELLANIA</t>
  </si>
  <si>
    <t>CL 25G</t>
  </si>
  <si>
    <t>AC 26</t>
  </si>
  <si>
    <t>KR 25B</t>
  </si>
  <si>
    <t>CL 23 S</t>
  </si>
  <si>
    <t>KR 10C</t>
  </si>
  <si>
    <t>KR 10D</t>
  </si>
  <si>
    <t>MARCO FIDEL SUAREZ</t>
  </si>
  <si>
    <t>TV 13FBISA</t>
  </si>
  <si>
    <t>DG 45C S</t>
  </si>
  <si>
    <t>DG 45F S</t>
  </si>
  <si>
    <t>TV 13C</t>
  </si>
  <si>
    <t>DG 46 S</t>
  </si>
  <si>
    <t>MARRUECOS</t>
  </si>
  <si>
    <t>MARCO FIDEL SUAREZ I</t>
  </si>
  <si>
    <t>TV 13J</t>
  </si>
  <si>
    <t>DG 48 S</t>
  </si>
  <si>
    <t>DG 49 S</t>
  </si>
  <si>
    <t>DG 49A S</t>
  </si>
  <si>
    <t>LOS MOLINOS</t>
  </si>
  <si>
    <t>DG 48IBIS S</t>
  </si>
  <si>
    <t>KR 5A</t>
  </si>
  <si>
    <t>MOLINOS DEL SUR</t>
  </si>
  <si>
    <t>KR 5Z</t>
  </si>
  <si>
    <t>DG 49GBIS S</t>
  </si>
  <si>
    <t>DG 48J S</t>
  </si>
  <si>
    <t>GUIPARMA</t>
  </si>
  <si>
    <t>CL 49B S</t>
  </si>
  <si>
    <t>CLL 44</t>
  </si>
  <si>
    <t>S. E</t>
  </si>
  <si>
    <t>LA ESMERALDA</t>
  </si>
  <si>
    <t>RAFAEL NUNEZ</t>
  </si>
  <si>
    <t>S. E.</t>
  </si>
  <si>
    <t>TERMINAL DE TRANSPORTES</t>
  </si>
  <si>
    <t>KR 69F</t>
  </si>
  <si>
    <t>CL 23C</t>
  </si>
  <si>
    <t>KR 73B</t>
  </si>
  <si>
    <t>ZONA INDUSTRIAL</t>
  </si>
  <si>
    <t>LOS EJIDOS</t>
  </si>
  <si>
    <t>CL 17A</t>
  </si>
  <si>
    <t>AK 36</t>
  </si>
  <si>
    <t>AK 39</t>
  </si>
  <si>
    <t>BOITA</t>
  </si>
  <si>
    <t>KR 72J</t>
  </si>
  <si>
    <t>CL 46 S</t>
  </si>
  <si>
    <t>CL 168A</t>
  </si>
  <si>
    <t>KR 58A</t>
  </si>
  <si>
    <t>CL 168</t>
  </si>
  <si>
    <t>EL SALITRE</t>
  </si>
  <si>
    <t>KR 66A</t>
  </si>
  <si>
    <t>CL 45</t>
  </si>
  <si>
    <t>PAULO VI</t>
  </si>
  <si>
    <t>KR 56A</t>
  </si>
  <si>
    <t>KR 24G</t>
  </si>
  <si>
    <t>CL 17A S</t>
  </si>
  <si>
    <t>CENTRO FONTIBON</t>
  </si>
  <si>
    <t>CL 18</t>
  </si>
  <si>
    <t>CL 17</t>
  </si>
  <si>
    <t>EL CARMEN FONTIBON</t>
  </si>
  <si>
    <t>CL 16I</t>
  </si>
  <si>
    <t>CL 16J</t>
  </si>
  <si>
    <t>KR 103ABIS</t>
  </si>
  <si>
    <t>CL 16HBISA</t>
  </si>
  <si>
    <t>CL 16HBIS</t>
  </si>
  <si>
    <t>MODELIA OCCIDENTAL</t>
  </si>
  <si>
    <t>CL 23F</t>
  </si>
  <si>
    <t>CL 23G</t>
  </si>
  <si>
    <t>KR 24FBIS</t>
  </si>
  <si>
    <t>KRA 59</t>
  </si>
  <si>
    <t>LAS FERIAS</t>
  </si>
  <si>
    <t>CL 86A</t>
  </si>
  <si>
    <t xml:space="preserve"> </t>
  </si>
  <si>
    <t>KR 52</t>
  </si>
  <si>
    <t>LLANO GRANDE</t>
  </si>
  <si>
    <t>KR 82B</t>
  </si>
  <si>
    <t>Reconstruccion</t>
  </si>
  <si>
    <t>Construcción</t>
  </si>
  <si>
    <t>RINCON DEL CHICO</t>
  </si>
  <si>
    <t>CL 102</t>
  </si>
  <si>
    <t>CL 103</t>
  </si>
  <si>
    <t>BELLA SUIZA</t>
  </si>
  <si>
    <t>CL 129</t>
  </si>
  <si>
    <t>KR 7DBIS</t>
  </si>
  <si>
    <t>AK 68</t>
  </si>
  <si>
    <t>GRANADA NORTE</t>
  </si>
  <si>
    <t>KR 54A</t>
  </si>
  <si>
    <t>CL 169</t>
  </si>
  <si>
    <t>SAGRADO CORAZON</t>
  </si>
  <si>
    <t>SAMPER</t>
  </si>
  <si>
    <t>CL 33</t>
  </si>
  <si>
    <t>KR 71C</t>
  </si>
  <si>
    <t>BOSQUE POPULAR</t>
  </si>
  <si>
    <t>KR 69L</t>
  </si>
  <si>
    <t>CL 63A</t>
  </si>
  <si>
    <t>CL 63C</t>
  </si>
  <si>
    <t>SAN JOAQUIN</t>
  </si>
  <si>
    <t>CL 65</t>
  </si>
  <si>
    <t>CL 66</t>
  </si>
  <si>
    <t>KR 71B</t>
  </si>
  <si>
    <t>AUTOPISTA MEDELLIN</t>
  </si>
  <si>
    <t>TV 76</t>
  </si>
  <si>
    <t>DG 81G</t>
  </si>
  <si>
    <t>DG 81I</t>
  </si>
  <si>
    <t>CL 163B</t>
  </si>
  <si>
    <t>CL 165</t>
  </si>
  <si>
    <t>VILLA MAYOR ORIENTAL</t>
  </si>
  <si>
    <t>KR 34B</t>
  </si>
  <si>
    <t>KR 34A</t>
  </si>
  <si>
    <t>BARCELONA SUR</t>
  </si>
  <si>
    <t>DG 34C S</t>
  </si>
  <si>
    <t>DG 35 S</t>
  </si>
  <si>
    <t>KR 98</t>
  </si>
  <si>
    <t>CL 31 S</t>
  </si>
  <si>
    <t>SANTA LUCIA</t>
  </si>
  <si>
    <t>DG 45 S</t>
  </si>
  <si>
    <t>TV 18</t>
  </si>
  <si>
    <t>CL 137B S</t>
  </si>
  <si>
    <t>SAN JOSE DE FONTIBON</t>
  </si>
  <si>
    <t>CANTAGALLO</t>
  </si>
  <si>
    <t>Carrera 55</t>
  </si>
  <si>
    <t>CL 162</t>
  </si>
  <si>
    <t>CL 57 BS</t>
  </si>
  <si>
    <t>CL 49 BIS S</t>
  </si>
  <si>
    <t>DOCE DE OCTUBRE</t>
  </si>
  <si>
    <t>SIMON BOLIVAR</t>
  </si>
  <si>
    <t>CL 78</t>
  </si>
  <si>
    <t>CL 78A</t>
  </si>
  <si>
    <t>CHICO NORTE</t>
  </si>
  <si>
    <t>CL 93</t>
  </si>
  <si>
    <t>CL 93B</t>
  </si>
  <si>
    <t>CHICO NORTE III SECTOR</t>
  </si>
  <si>
    <t>TIMIZA B</t>
  </si>
  <si>
    <t>KR 77W</t>
  </si>
  <si>
    <t>KR 77X</t>
  </si>
  <si>
    <t>SAN FERNANDO</t>
  </si>
  <si>
    <t>KR 56B</t>
  </si>
  <si>
    <t>CL 130B</t>
  </si>
  <si>
    <t>AC 6</t>
  </si>
  <si>
    <t>KR 73CBIS</t>
  </si>
  <si>
    <t>KR 69N</t>
  </si>
  <si>
    <t>SANTA CECILIA</t>
  </si>
  <si>
    <t>VILLA LUZ</t>
  </si>
  <si>
    <t>KR 83</t>
  </si>
  <si>
    <t>CL 66A</t>
  </si>
  <si>
    <t>CL 64A</t>
  </si>
  <si>
    <t>KR 80A</t>
  </si>
  <si>
    <t>SAN IGNACIO</t>
  </si>
  <si>
    <t>KR 85J</t>
  </si>
  <si>
    <t>KR 85K</t>
  </si>
  <si>
    <t>TABORA</t>
  </si>
  <si>
    <t>KR 77B</t>
  </si>
  <si>
    <t>CL 75B</t>
  </si>
  <si>
    <t>CL 76</t>
  </si>
  <si>
    <t>EL PRADO</t>
  </si>
  <si>
    <t>CL 137A</t>
  </si>
  <si>
    <t>KR 45A</t>
  </si>
  <si>
    <t>KR 46A</t>
  </si>
  <si>
    <t>PRADO PINZON</t>
  </si>
  <si>
    <t>CL 145</t>
  </si>
  <si>
    <t>KR 48</t>
  </si>
  <si>
    <t>CL 70BIS</t>
  </si>
  <si>
    <t>METROPOLIS</t>
  </si>
  <si>
    <t>CL 74A</t>
  </si>
  <si>
    <t>KR 65B</t>
  </si>
  <si>
    <t>CL 13 S</t>
  </si>
  <si>
    <t>CL 14 S</t>
  </si>
  <si>
    <t>LA TRINIDAD</t>
  </si>
  <si>
    <t>KR 60</t>
  </si>
  <si>
    <t>GUALOCHE</t>
  </si>
  <si>
    <t>KR 77H</t>
  </si>
  <si>
    <t>CL 64 S</t>
  </si>
  <si>
    <t>CL 65 S</t>
  </si>
  <si>
    <t>VILLEMAR</t>
  </si>
  <si>
    <t>KR 96C</t>
  </si>
  <si>
    <t>CL 17B</t>
  </si>
  <si>
    <t>VILLA MAYOR</t>
  </si>
  <si>
    <t>DG 41A S</t>
  </si>
  <si>
    <t>TV 34B</t>
  </si>
  <si>
    <t>TV 34C</t>
  </si>
  <si>
    <t>LA FRAGUITA</t>
  </si>
  <si>
    <t>CL 10 S</t>
  </si>
  <si>
    <t>CL 10A S</t>
  </si>
  <si>
    <t>SAN ANTONIO</t>
  </si>
  <si>
    <t>CL 11 S</t>
  </si>
  <si>
    <t>TV 22</t>
  </si>
  <si>
    <t>GRANJAS DE TECHO</t>
  </si>
  <si>
    <t>CIUDAD HAYUELOS</t>
  </si>
  <si>
    <t>CL 19A</t>
  </si>
  <si>
    <t>AK 86</t>
  </si>
  <si>
    <t>KR 55B</t>
  </si>
  <si>
    <t>KR 55C</t>
  </si>
  <si>
    <t>CL 31</t>
  </si>
  <si>
    <t>CL 32</t>
  </si>
  <si>
    <t>CL 117</t>
  </si>
  <si>
    <t>CL 117B</t>
  </si>
  <si>
    <t>CL 9A S</t>
  </si>
  <si>
    <t>Parcheo/sello fisuras</t>
  </si>
  <si>
    <t>RINCON DE LA VALVANERA</t>
  </si>
  <si>
    <t>CL 13 SUR</t>
  </si>
  <si>
    <t>SAN DIEGO</t>
  </si>
  <si>
    <t>CL 27</t>
  </si>
  <si>
    <t>CL 28</t>
  </si>
  <si>
    <t>GRAN BRITALIA</t>
  </si>
  <si>
    <t>CASA BLANCA SUR</t>
  </si>
  <si>
    <t>CL 46B S</t>
  </si>
  <si>
    <t>KR 80FBIS</t>
  </si>
  <si>
    <t>KR 7 E</t>
  </si>
  <si>
    <t>CL 2F</t>
  </si>
  <si>
    <t>CL 2G</t>
  </si>
  <si>
    <t>ATENAS</t>
  </si>
  <si>
    <t>AC 138</t>
  </si>
  <si>
    <t>KR 72A</t>
  </si>
  <si>
    <t>KR 73</t>
  </si>
  <si>
    <t>SANTA BARBARA CENTRAL</t>
  </si>
  <si>
    <t>AK 11</t>
  </si>
  <si>
    <t>CL 121</t>
  </si>
  <si>
    <t>CL 123</t>
  </si>
  <si>
    <t>CL 124</t>
  </si>
  <si>
    <t>CL 93A</t>
  </si>
  <si>
    <t>LAGO GAITAN</t>
  </si>
  <si>
    <t>CL 79</t>
  </si>
  <si>
    <t>TV 72B</t>
  </si>
  <si>
    <t>TV 72BBIS</t>
  </si>
  <si>
    <t>NORMANDIA</t>
  </si>
  <si>
    <t>CL 49</t>
  </si>
  <si>
    <t>TV 85</t>
  </si>
  <si>
    <t>LA SERENA</t>
  </si>
  <si>
    <t>CL 89</t>
  </si>
  <si>
    <t>AC 90</t>
  </si>
  <si>
    <t>PARIS GAITAN</t>
  </si>
  <si>
    <t>DG 83B</t>
  </si>
  <si>
    <t>TV 76C</t>
  </si>
  <si>
    <t>TV 77</t>
  </si>
  <si>
    <t>CL 128BIS</t>
  </si>
  <si>
    <t>CL 128A</t>
  </si>
  <si>
    <t>CL 128ABISA</t>
  </si>
  <si>
    <t>CL 79D</t>
  </si>
  <si>
    <t>KR 63</t>
  </si>
  <si>
    <t>CL 79A</t>
  </si>
  <si>
    <t>DG 79B</t>
  </si>
  <si>
    <t>LA MERCED NORTE</t>
  </si>
  <si>
    <t>SANTA SOFIA</t>
  </si>
  <si>
    <t>DG 76BIS</t>
  </si>
  <si>
    <t>LOS MARTIRES</t>
  </si>
  <si>
    <t>SANTA ISABEL</t>
  </si>
  <si>
    <t>KR 28</t>
  </si>
  <si>
    <t>BONANZA</t>
  </si>
  <si>
    <t>CL 72C</t>
  </si>
  <si>
    <t>CL 73</t>
  </si>
  <si>
    <t>OSORIO III</t>
  </si>
  <si>
    <t>TV 97A</t>
  </si>
  <si>
    <t>SAN BENITO</t>
  </si>
  <si>
    <t>CHUCUA DE LA VACA III</t>
  </si>
  <si>
    <t>KR 81K</t>
  </si>
  <si>
    <t>TV 2</t>
  </si>
  <si>
    <t>CL 77</t>
  </si>
  <si>
    <t>CL 128</t>
  </si>
  <si>
    <t>CL 75</t>
  </si>
  <si>
    <t>CL 75A</t>
  </si>
  <si>
    <t>LA SABANA</t>
  </si>
  <si>
    <t>RICAURTE</t>
  </si>
  <si>
    <t>CL 8</t>
  </si>
  <si>
    <t>ALQUERIA LA FRAGUA</t>
  </si>
  <si>
    <t>KR 68G</t>
  </si>
  <si>
    <t>KR 68GBIS</t>
  </si>
  <si>
    <t>SANTA HELENITA</t>
  </si>
  <si>
    <t>CL 68A</t>
  </si>
  <si>
    <t>CL 134D</t>
  </si>
  <si>
    <t>CL 161</t>
  </si>
  <si>
    <t>MAZUREN</t>
  </si>
  <si>
    <t>Kr 54</t>
  </si>
  <si>
    <t>Cl 152</t>
  </si>
  <si>
    <t>Cl 152 A</t>
  </si>
  <si>
    <t>CL 94</t>
  </si>
  <si>
    <t>CL 63B</t>
  </si>
  <si>
    <t>KR 79</t>
  </si>
  <si>
    <t>LOS ANGELES</t>
  </si>
  <si>
    <t>KR 96BIS</t>
  </si>
  <si>
    <t>KR 96A</t>
  </si>
  <si>
    <t>SIETE DE AGOSTO</t>
  </si>
  <si>
    <t>DG 64A</t>
  </si>
  <si>
    <t>KR 22</t>
  </si>
  <si>
    <t>CL 1GBIS</t>
  </si>
  <si>
    <t>CL 1H</t>
  </si>
  <si>
    <t>KR 31D</t>
  </si>
  <si>
    <t>CL 3B</t>
  </si>
  <si>
    <t>KR 41B</t>
  </si>
  <si>
    <t>KR 41BBIS</t>
  </si>
  <si>
    <t>CIUDADELA COLSUBSIDIO</t>
  </si>
  <si>
    <t>KR 113</t>
  </si>
  <si>
    <t>KR 115</t>
  </si>
  <si>
    <t>ACACIAS USAQUEN</t>
  </si>
  <si>
    <t>KR 91BIS</t>
  </si>
  <si>
    <t>CL 136</t>
  </si>
  <si>
    <t>KR 72N</t>
  </si>
  <si>
    <t>CL 38D S</t>
  </si>
  <si>
    <t>PATIO BONITO</t>
  </si>
  <si>
    <t>KR 89C</t>
  </si>
  <si>
    <t>TV 81ABIS</t>
  </si>
  <si>
    <t>DG 84A</t>
  </si>
  <si>
    <t>DG 85</t>
  </si>
  <si>
    <t>KR 55D</t>
  </si>
  <si>
    <t>SANTA ISABEL SUR</t>
  </si>
  <si>
    <t>CL 1D</t>
  </si>
  <si>
    <t>AK 27</t>
  </si>
  <si>
    <t>LAS DOS AVENIDAS</t>
  </si>
  <si>
    <t>TV 78C</t>
  </si>
  <si>
    <t>CL 6ABIS</t>
  </si>
  <si>
    <t>DG 6B</t>
  </si>
  <si>
    <t>CL 64CBISA</t>
  </si>
  <si>
    <t>KR 88</t>
  </si>
  <si>
    <t>KR 7D E</t>
  </si>
  <si>
    <t>Cambio de carpeta</t>
  </si>
  <si>
    <t>Cambio de Carpeta</t>
  </si>
  <si>
    <t>Convenio 389-2020</t>
  </si>
  <si>
    <t>CL 40BISB S</t>
  </si>
  <si>
    <t>CL 40BBIS S</t>
  </si>
  <si>
    <t>CHICO NORTE II SECTOR</t>
  </si>
  <si>
    <t>SAN FELIPE</t>
  </si>
  <si>
    <t>KR 20A</t>
  </si>
  <si>
    <t>KR 20ABIS</t>
  </si>
  <si>
    <t>ESPARTILLAL</t>
  </si>
  <si>
    <t>KR 29C</t>
  </si>
  <si>
    <t>CL 8 S</t>
  </si>
  <si>
    <t>CL 15</t>
  </si>
  <si>
    <t>EDUARDO SANTOS</t>
  </si>
  <si>
    <t>CL 3</t>
  </si>
  <si>
    <t>KR 18C</t>
  </si>
  <si>
    <t>KR 29B</t>
  </si>
  <si>
    <t>EL VERGEL ORIENTAL</t>
  </si>
  <si>
    <t>KR 80F</t>
  </si>
  <si>
    <t>CL 141</t>
  </si>
  <si>
    <t>CL 143</t>
  </si>
  <si>
    <t>CL 81</t>
  </si>
  <si>
    <t>KR 84</t>
  </si>
  <si>
    <t>KR 6 E</t>
  </si>
  <si>
    <t>TV 6FBIS E</t>
  </si>
  <si>
    <t>MARSELLA</t>
  </si>
  <si>
    <t>TV 71B</t>
  </si>
  <si>
    <t>CL 7ABIS</t>
  </si>
  <si>
    <t>CL 7B</t>
  </si>
  <si>
    <t>CL 65B</t>
  </si>
  <si>
    <t>POPULAR MODELO</t>
  </si>
  <si>
    <t>CL 66B</t>
  </si>
  <si>
    <t>KR 25ABIS</t>
  </si>
  <si>
    <t>KR 116A</t>
  </si>
  <si>
    <t>DG 89A</t>
  </si>
  <si>
    <t>DG 89B</t>
  </si>
  <si>
    <t>CL 64I</t>
  </si>
  <si>
    <t>CL 64H</t>
  </si>
  <si>
    <t>KR 77A</t>
  </si>
  <si>
    <t>PRADO VERANIEGO</t>
  </si>
  <si>
    <t>CL 131</t>
  </si>
  <si>
    <t>CL 131A</t>
  </si>
  <si>
    <t>PRADO VERANIEGO SUR</t>
  </si>
  <si>
    <t>CL 128CBIS</t>
  </si>
  <si>
    <t>CL 152D</t>
  </si>
  <si>
    <t>SUCRE</t>
  </si>
  <si>
    <t>CL 42</t>
  </si>
  <si>
    <t>CL 42A</t>
  </si>
  <si>
    <t>LA ESTRADA</t>
  </si>
  <si>
    <t>CL 67BBIS</t>
  </si>
  <si>
    <t>KR 7F E</t>
  </si>
  <si>
    <t>TV 7FBIS E</t>
  </si>
  <si>
    <t>SANTA BARBARA ORIENTAL</t>
  </si>
  <si>
    <t>CL 126</t>
  </si>
  <si>
    <t>BAQUERO</t>
  </si>
  <si>
    <t>TIMIZA C</t>
  </si>
  <si>
    <t>KR 78DBIS</t>
  </si>
  <si>
    <t>KR 78DBISA</t>
  </si>
  <si>
    <t>KR 69K</t>
  </si>
  <si>
    <t>PUERTA DE TEJA</t>
  </si>
  <si>
    <t>CL 25C</t>
  </si>
  <si>
    <t>CL 25CBISB</t>
  </si>
  <si>
    <t>CL 57</t>
  </si>
  <si>
    <t>KR 8BIS</t>
  </si>
  <si>
    <t>KR 113B</t>
  </si>
  <si>
    <t>TV 113C</t>
  </si>
  <si>
    <t>KR 68</t>
  </si>
  <si>
    <t>INGEMAR ORIENTAL I</t>
  </si>
  <si>
    <t>TV 4E</t>
  </si>
  <si>
    <t>CL 63</t>
  </si>
  <si>
    <t>CL 54</t>
  </si>
  <si>
    <t>CL 54A</t>
  </si>
  <si>
    <t>GORGONZOLA</t>
  </si>
  <si>
    <t>CL 12</t>
  </si>
  <si>
    <t>KR 44</t>
  </si>
  <si>
    <t>CL 145A</t>
  </si>
  <si>
    <t>CL 97A</t>
  </si>
  <si>
    <t>CL 98</t>
  </si>
  <si>
    <t>VILLA DEL RIO</t>
  </si>
  <si>
    <t>KR 68A</t>
  </si>
  <si>
    <t>INGEMAR</t>
  </si>
  <si>
    <t>CL 60BIS</t>
  </si>
  <si>
    <t>AK 9</t>
  </si>
  <si>
    <t>CL 25CBIS</t>
  </si>
  <si>
    <t>CL 25D</t>
  </si>
  <si>
    <t>CL 40BIS S</t>
  </si>
  <si>
    <t>AK 50</t>
  </si>
  <si>
    <t>AEROPUERTO EL DORADO</t>
  </si>
  <si>
    <t>AC 63</t>
  </si>
  <si>
    <t>CL 72BIS</t>
  </si>
  <si>
    <t>KR 78F</t>
  </si>
  <si>
    <t>CL 69A</t>
  </si>
  <si>
    <t>LAS ACACIAS</t>
  </si>
  <si>
    <t>DG 70B</t>
  </si>
  <si>
    <t>LA SALLE</t>
  </si>
  <si>
    <t>CL 61</t>
  </si>
  <si>
    <t>CL 149</t>
  </si>
  <si>
    <t>CL 4C</t>
  </si>
  <si>
    <t>KR 53D</t>
  </si>
  <si>
    <t>KR 53DBIS</t>
  </si>
  <si>
    <t>KR 97B</t>
  </si>
  <si>
    <t>CL 20B</t>
  </si>
  <si>
    <t>TV 4A</t>
  </si>
  <si>
    <t>KR 142</t>
  </si>
  <si>
    <t>KR 13H</t>
  </si>
  <si>
    <t>CL 140A</t>
  </si>
  <si>
    <t>KR 16A</t>
  </si>
  <si>
    <t>KR 78BBIS</t>
  </si>
  <si>
    <t>KR 22A</t>
  </si>
  <si>
    <t>TV 19BIS</t>
  </si>
  <si>
    <t>KR 34C</t>
  </si>
  <si>
    <t>TIBABITA RURAL</t>
  </si>
  <si>
    <t>AC 201</t>
  </si>
  <si>
    <t>MARLY</t>
  </si>
  <si>
    <t>CL 50</t>
  </si>
  <si>
    <t>CL 60A</t>
  </si>
  <si>
    <t>DG 72</t>
  </si>
  <si>
    <t>CL 127A</t>
  </si>
  <si>
    <t>CL 78B</t>
  </si>
  <si>
    <t>DG 78C</t>
  </si>
  <si>
    <t>KR 110</t>
  </si>
  <si>
    <t>BARCELONA</t>
  </si>
  <si>
    <t>CL 4BIS</t>
  </si>
  <si>
    <t>KR 53ABIS</t>
  </si>
  <si>
    <t>SAN GABRIEL NORTE</t>
  </si>
  <si>
    <t>CL 125</t>
  </si>
  <si>
    <t>KR 1BIS</t>
  </si>
  <si>
    <t>VERBENAL</t>
  </si>
  <si>
    <t>SAN ANTONIO NORTE</t>
  </si>
  <si>
    <t>CL 180</t>
  </si>
  <si>
    <t>CL 181A</t>
  </si>
  <si>
    <t>SEGUNDO CONTADOR</t>
  </si>
  <si>
    <t>CL 135</t>
  </si>
  <si>
    <t>CL 138</t>
  </si>
  <si>
    <t>PASTRANA</t>
  </si>
  <si>
    <t>KR 78M</t>
  </si>
  <si>
    <t>CL 47B S</t>
  </si>
  <si>
    <t>CL 48A S</t>
  </si>
  <si>
    <t>Cambio de losas Parcial/Sello de Grietas</t>
  </si>
  <si>
    <t>FEBRERO</t>
  </si>
  <si>
    <t>TV 106A</t>
  </si>
  <si>
    <t>KR 106A</t>
  </si>
  <si>
    <t>SAN ANTONIO ENGATIVA</t>
  </si>
  <si>
    <t>CL 64D</t>
  </si>
  <si>
    <t>KR 110BIS</t>
  </si>
  <si>
    <t>KR 110A</t>
  </si>
  <si>
    <t>CIUDAD HUNZA</t>
  </si>
  <si>
    <t>CL 128BBISA</t>
  </si>
  <si>
    <t>CL 128D</t>
  </si>
  <si>
    <t>CL 129C</t>
  </si>
  <si>
    <t>CL 130</t>
  </si>
  <si>
    <t>KR 94B</t>
  </si>
  <si>
    <t>CL 98B</t>
  </si>
  <si>
    <t>CL 24A</t>
  </si>
  <si>
    <t>CL 24B</t>
  </si>
  <si>
    <t>ESTACION CENTRAL</t>
  </si>
  <si>
    <t>Conservacion</t>
  </si>
  <si>
    <t>SALAZAR GOMEZ</t>
  </si>
  <si>
    <t>CL 9A</t>
  </si>
  <si>
    <t>CUNDINAMARCA</t>
  </si>
  <si>
    <t>LA VICTORIA</t>
  </si>
  <si>
    <t>Cambio de losas /Sello de Grietas</t>
  </si>
  <si>
    <t xml:space="preserve">Cambio de losas </t>
  </si>
  <si>
    <t>VILLA CANDELARIA</t>
  </si>
  <si>
    <t>DG 67B S</t>
  </si>
  <si>
    <t>CL 47A S</t>
  </si>
  <si>
    <t>CL 123A</t>
  </si>
  <si>
    <t>AK45</t>
  </si>
  <si>
    <t>CL 192</t>
  </si>
  <si>
    <t>CL 194</t>
  </si>
  <si>
    <t>BELLAVISTA</t>
  </si>
  <si>
    <t>CL 192CBIS</t>
  </si>
  <si>
    <t>CL 193</t>
  </si>
  <si>
    <t>CL 144C</t>
  </si>
  <si>
    <t>CL 67BIS</t>
  </si>
  <si>
    <t>LAS MARGARITAS</t>
  </si>
  <si>
    <t>KR 88C</t>
  </si>
  <si>
    <t>CL 45A S</t>
  </si>
  <si>
    <t>CL 49 S</t>
  </si>
  <si>
    <t>SABANA GRANDE</t>
  </si>
  <si>
    <t>DG 16</t>
  </si>
  <si>
    <t>AK 97</t>
  </si>
  <si>
    <t xml:space="preserve">Limpieza de elementos canalizadores/Limpieza superficial de calzada/Limpieza superficial de obras de drenaje </t>
  </si>
  <si>
    <t xml:space="preserve">Limpieza de elementos canalizadores/Limpieza superficial de calzada/Limpieza superficial de obras de drenaje /Limpieza superficial de calzada, retiro de material vegetal y elementos adyacentes de confinaciónde la estructura </t>
  </si>
  <si>
    <t>KR 106</t>
  </si>
  <si>
    <t>MORAVIA</t>
  </si>
  <si>
    <t>KR 112D</t>
  </si>
  <si>
    <t>KR 113A</t>
  </si>
  <si>
    <t>KR 114</t>
  </si>
  <si>
    <t>KR 123</t>
  </si>
  <si>
    <t>KR 123B</t>
  </si>
  <si>
    <t>KR 124</t>
  </si>
  <si>
    <t>SIBERIA CENTRAL</t>
  </si>
  <si>
    <t>CL 47BIS</t>
  </si>
  <si>
    <t>CL 47A</t>
  </si>
  <si>
    <t>EL CHICO</t>
  </si>
  <si>
    <t>CL 91</t>
  </si>
  <si>
    <t>AC 92</t>
  </si>
  <si>
    <t>KR 78ABIS</t>
  </si>
  <si>
    <t>KR 78FBIS</t>
  </si>
  <si>
    <t>KR 78FBISA</t>
  </si>
  <si>
    <t>TV 78H</t>
  </si>
  <si>
    <t>CL 70B</t>
  </si>
  <si>
    <t>CL 71BISA</t>
  </si>
  <si>
    <t>KR 93A</t>
  </si>
  <si>
    <t>CL 71B</t>
  </si>
  <si>
    <t>BARRANCAS</t>
  </si>
  <si>
    <t>AC 153</t>
  </si>
  <si>
    <t>CL 155</t>
  </si>
  <si>
    <t>CL 127B</t>
  </si>
  <si>
    <t>KR 111A</t>
  </si>
  <si>
    <t>KR 112A</t>
  </si>
  <si>
    <t>KR 87D</t>
  </si>
  <si>
    <t>QUINTA PAREDES</t>
  </si>
  <si>
    <t>EL RECUERDO</t>
  </si>
  <si>
    <t>KR 36</t>
  </si>
  <si>
    <t>KR 37</t>
  </si>
  <si>
    <t>KR 53CBIS</t>
  </si>
  <si>
    <t>CL 4F</t>
  </si>
  <si>
    <t>CL 76BISA</t>
  </si>
  <si>
    <t>PARQUE NACIONAL</t>
  </si>
  <si>
    <t>NORMANDIA OCCIDENTAL</t>
  </si>
  <si>
    <t>KR 73A</t>
  </si>
  <si>
    <t>CL 48</t>
  </si>
  <si>
    <t>CL 49A</t>
  </si>
  <si>
    <t>CL 51</t>
  </si>
  <si>
    <t>CL 51A</t>
  </si>
  <si>
    <t>CL 141BIS</t>
  </si>
  <si>
    <t>CL 142</t>
  </si>
  <si>
    <t xml:space="preserve">Rehabilitación vial como complemento al mejoramiento de la infraestructura de servicios públicos </t>
  </si>
  <si>
    <t>VISION DE ORIENTE</t>
  </si>
  <si>
    <t xml:space="preserve">Rehabilitación </t>
  </si>
  <si>
    <t>CL 14A</t>
  </si>
  <si>
    <t>CL 14B</t>
  </si>
  <si>
    <t>Rehabilitacion Flexible</t>
  </si>
  <si>
    <t>LA COMUNA</t>
  </si>
  <si>
    <t>KR 136A</t>
  </si>
  <si>
    <t>LOS ROSALES</t>
  </si>
  <si>
    <t>CL 79B</t>
  </si>
  <si>
    <t>CL 48 S</t>
  </si>
  <si>
    <t>CL 52B</t>
  </si>
  <si>
    <t>KR 72B</t>
  </si>
  <si>
    <t>LA CAMELIA</t>
  </si>
  <si>
    <t>TV 52</t>
  </si>
  <si>
    <t>CANDELARIA</t>
  </si>
  <si>
    <t>LA CANDELARIA</t>
  </si>
  <si>
    <t>CL 19BIS</t>
  </si>
  <si>
    <t>MADELENA</t>
  </si>
  <si>
    <t>EL MINUTO DE DIOS</t>
  </si>
  <si>
    <t>DG 79C</t>
  </si>
  <si>
    <t>CAOBOS SALAZAR</t>
  </si>
  <si>
    <t>KR 12C</t>
  </si>
  <si>
    <t>CL 152</t>
  </si>
  <si>
    <t>KR 7BBIS</t>
  </si>
  <si>
    <t>INDUSTRIAL CENTENARIO</t>
  </si>
  <si>
    <t>Cambio de losas/ sello de juntas</t>
  </si>
  <si>
    <t>KR 157</t>
  </si>
  <si>
    <t>CL 133</t>
  </si>
  <si>
    <t>CL 134</t>
  </si>
  <si>
    <t>CL 132D</t>
  </si>
  <si>
    <t>KR 39</t>
  </si>
  <si>
    <t>EL VERGEL</t>
  </si>
  <si>
    <t>PARQUE NACIONAL ORIENTAL</t>
  </si>
  <si>
    <t>CL 35</t>
  </si>
  <si>
    <t>LA CAROLINA</t>
  </si>
  <si>
    <t>CL 127C</t>
  </si>
  <si>
    <t>KR 94CBIS</t>
  </si>
  <si>
    <t>CL 129F</t>
  </si>
  <si>
    <t>Cambio de losas Parcial</t>
  </si>
  <si>
    <t>CL 25A</t>
  </si>
  <si>
    <t>CL 71</t>
  </si>
  <si>
    <t>CL 71BIS</t>
  </si>
  <si>
    <t>CL 152B</t>
  </si>
  <si>
    <t>KR 114A</t>
  </si>
  <si>
    <t>KR 114B</t>
  </si>
  <si>
    <t>CL 12A</t>
  </si>
  <si>
    <t>CL 53 S</t>
  </si>
  <si>
    <t>SAMORE</t>
  </si>
  <si>
    <t>CL 48B S</t>
  </si>
  <si>
    <t>CL 48C S</t>
  </si>
  <si>
    <t>CL 52G S</t>
  </si>
  <si>
    <t>LA ESPERANZA</t>
  </si>
  <si>
    <t>AK 14</t>
  </si>
  <si>
    <t>KR 19A</t>
  </si>
  <si>
    <t>CL 65C</t>
  </si>
  <si>
    <t>CL 65ABIS</t>
  </si>
  <si>
    <t>CL 65BIS</t>
  </si>
  <si>
    <t>CL 57 B</t>
  </si>
  <si>
    <t>DG 61B</t>
  </si>
  <si>
    <t>TV 52C</t>
  </si>
  <si>
    <t>TV 53</t>
  </si>
  <si>
    <t>REMANSO SUR</t>
  </si>
  <si>
    <t>REMANSO</t>
  </si>
  <si>
    <t>CL 1 S</t>
  </si>
  <si>
    <t>TV 53BIS</t>
  </si>
  <si>
    <t>CIUDAD KENNEDY</t>
  </si>
  <si>
    <t>KR 73BBIS</t>
  </si>
  <si>
    <t>PARAMO</t>
  </si>
  <si>
    <t>EL TINTAL CENTRAL</t>
  </si>
  <si>
    <t>AC 22</t>
  </si>
  <si>
    <t>KR 88A</t>
  </si>
  <si>
    <t>EDUARDO FREY</t>
  </si>
  <si>
    <t>KR 30</t>
  </si>
  <si>
    <t>AC 134</t>
  </si>
  <si>
    <t>CL 11BBIS</t>
  </si>
  <si>
    <t>KR 72C</t>
  </si>
  <si>
    <t>CL 127</t>
  </si>
  <si>
    <t>PENSILVANIA</t>
  </si>
  <si>
    <t>SAN PABLO BOSA</t>
  </si>
  <si>
    <t>KR 79B</t>
  </si>
  <si>
    <t>CL 65J S</t>
  </si>
  <si>
    <t>DG 66 S</t>
  </si>
  <si>
    <t>CL 113</t>
  </si>
  <si>
    <t>CL 114A</t>
  </si>
  <si>
    <t>VILLAS DE GRANADA</t>
  </si>
  <si>
    <t>VILLAS DE GRANADA I</t>
  </si>
  <si>
    <t>CL 77B</t>
  </si>
  <si>
    <t>CL 77C</t>
  </si>
  <si>
    <t>CL 77D</t>
  </si>
  <si>
    <t>LISBOA</t>
  </si>
  <si>
    <t>BOLIVIA ORIENTAL</t>
  </si>
  <si>
    <t>KR 103C</t>
  </si>
  <si>
    <t>KR 103D</t>
  </si>
  <si>
    <t>KR 109A</t>
  </si>
  <si>
    <t>Rehabilitacion Rigido</t>
  </si>
  <si>
    <t>CL 118</t>
  </si>
  <si>
    <t>CL 118A</t>
  </si>
  <si>
    <t>CL 132BIS</t>
  </si>
  <si>
    <t>KR 47A</t>
  </si>
  <si>
    <t>CL 22BIS</t>
  </si>
  <si>
    <t>CL 22A</t>
  </si>
  <si>
    <t>CL 44A</t>
  </si>
  <si>
    <t>SANTA CATALINA</t>
  </si>
  <si>
    <t>CL 43 S</t>
  </si>
  <si>
    <t>LA CHUCUA</t>
  </si>
  <si>
    <t>KR 98B</t>
  </si>
  <si>
    <t>KR 98C</t>
  </si>
  <si>
    <t>GINEBRA</t>
  </si>
  <si>
    <t>CL 132</t>
  </si>
  <si>
    <t>KR 6C</t>
  </si>
  <si>
    <t>KR 109</t>
  </si>
  <si>
    <t>LOMBARDIA</t>
  </si>
  <si>
    <t>KR 113C</t>
  </si>
  <si>
    <t>CL 142A</t>
  </si>
  <si>
    <t>CL 142B</t>
  </si>
  <si>
    <t>KR 11</t>
  </si>
  <si>
    <t>AC 147</t>
  </si>
  <si>
    <t>CL 82BIS</t>
  </si>
  <si>
    <t>CL 82ABIS</t>
  </si>
  <si>
    <t>CL 83D</t>
  </si>
  <si>
    <t>KR 81D</t>
  </si>
  <si>
    <t>CL 49A S</t>
  </si>
  <si>
    <t>Cambio de losas/sello de grietas</t>
  </si>
  <si>
    <t>JIMENEZ DE QUESADA</t>
  </si>
  <si>
    <t>KR 79C</t>
  </si>
  <si>
    <t>CL 65B S</t>
  </si>
  <si>
    <t>GILMAR</t>
  </si>
  <si>
    <t>CL 161B</t>
  </si>
  <si>
    <t>CL 161C</t>
  </si>
  <si>
    <t>PINOS DE LOMBARDIA</t>
  </si>
  <si>
    <t>CL 152CBIS</t>
  </si>
  <si>
    <t>CL 152F</t>
  </si>
  <si>
    <t>CL 152G</t>
  </si>
  <si>
    <t>KR 38BIS</t>
  </si>
  <si>
    <t>KR 38ABIS</t>
  </si>
  <si>
    <t>CL 9</t>
  </si>
  <si>
    <t>TV 42</t>
  </si>
  <si>
    <t>DG 76</t>
  </si>
  <si>
    <t>CL 161D</t>
  </si>
  <si>
    <t>CL 41</t>
  </si>
  <si>
    <t>CL 48 SUR</t>
  </si>
  <si>
    <t>KR 38</t>
  </si>
  <si>
    <t>CL 89 S</t>
  </si>
  <si>
    <t>LA URIBE</t>
  </si>
  <si>
    <t>SANTA TERESA</t>
  </si>
  <si>
    <t>KR 8H</t>
  </si>
  <si>
    <t>FLORIDA BLANCA</t>
  </si>
  <si>
    <t>CL 71C</t>
  </si>
  <si>
    <t>QUIRIGUA II</t>
  </si>
  <si>
    <t>TV 94</t>
  </si>
  <si>
    <t>CL 80A</t>
  </si>
  <si>
    <t>CL 80C</t>
  </si>
  <si>
    <t>CL 129A</t>
  </si>
  <si>
    <t>CL 129B</t>
  </si>
  <si>
    <t>CHAPINERO OCCIDENTAL</t>
  </si>
  <si>
    <t>KR 38C</t>
  </si>
  <si>
    <t>CIUDAD JARDIN NORTE</t>
  </si>
  <si>
    <t>BOSQUE DE PINOS I</t>
  </si>
  <si>
    <t>Acuerdo 761/2020/F</t>
  </si>
  <si>
    <t>KR 28A</t>
  </si>
  <si>
    <t>KR 28B</t>
  </si>
  <si>
    <t>KR 35B</t>
  </si>
  <si>
    <t>DG 52A S</t>
  </si>
  <si>
    <t>DG 52B S</t>
  </si>
  <si>
    <t>ABRAHAM LINCOLN</t>
  </si>
  <si>
    <t>KR 11B</t>
  </si>
  <si>
    <t>MANTENIMIENTO</t>
  </si>
  <si>
    <t>CL 141A</t>
  </si>
  <si>
    <t>KR 76</t>
  </si>
  <si>
    <t>CL 80B</t>
  </si>
  <si>
    <t>DG 81ABIS</t>
  </si>
  <si>
    <t>DG 81FBIS</t>
  </si>
  <si>
    <t>CL 127D</t>
  </si>
  <si>
    <t>CL 127DBIS</t>
  </si>
  <si>
    <t>CL 81BIS</t>
  </si>
  <si>
    <t>CL 81A</t>
  </si>
  <si>
    <t>KR 108A</t>
  </si>
  <si>
    <t>SAN LUIS</t>
  </si>
  <si>
    <t>DG 60</t>
  </si>
  <si>
    <t>TV 22A</t>
  </si>
  <si>
    <t>TV 23</t>
  </si>
  <si>
    <t>CL 165A</t>
  </si>
  <si>
    <t>KR 154C</t>
  </si>
  <si>
    <t>LA ALHAMBRA</t>
  </si>
  <si>
    <t>IBERIA</t>
  </si>
  <si>
    <t>KR 107</t>
  </si>
  <si>
    <t>CL 122</t>
  </si>
  <si>
    <t>CL 122A</t>
  </si>
  <si>
    <t>VILLA NELLY III SECTOR</t>
  </si>
  <si>
    <t>CL 42A S</t>
  </si>
  <si>
    <t>CL 42C S</t>
  </si>
  <si>
    <t>AC 43 S</t>
  </si>
  <si>
    <t>CL 44BISA S</t>
  </si>
  <si>
    <t>CL 42G S</t>
  </si>
  <si>
    <t>CL 42FBIS S</t>
  </si>
  <si>
    <t>CL 50 S</t>
  </si>
  <si>
    <t>CL 47 S</t>
  </si>
  <si>
    <t>KR 42A</t>
  </si>
  <si>
    <t>KR 42B</t>
  </si>
  <si>
    <t>FERROCAJA FONTIBON</t>
  </si>
  <si>
    <t>CL 23H</t>
  </si>
  <si>
    <t>CL 23J</t>
  </si>
  <si>
    <t>KR 79D</t>
  </si>
  <si>
    <t>KR 79F</t>
  </si>
  <si>
    <t>CL 124A</t>
  </si>
  <si>
    <t>KR 86F</t>
  </si>
  <si>
    <t>MUEQUETA</t>
  </si>
  <si>
    <t>KR 23</t>
  </si>
  <si>
    <t>LUSITANIA</t>
  </si>
  <si>
    <t>AC 13</t>
  </si>
  <si>
    <t>AK 68D</t>
  </si>
  <si>
    <t>KR 21A</t>
  </si>
  <si>
    <t>Sello de Grietas</t>
  </si>
  <si>
    <t>CL 67 S</t>
  </si>
  <si>
    <t>BOSQUE DE PINOS III</t>
  </si>
  <si>
    <t>CL 150</t>
  </si>
  <si>
    <t>CL 81B</t>
  </si>
  <si>
    <t>KR 93C</t>
  </si>
  <si>
    <t>CL 6D</t>
  </si>
  <si>
    <t>KR 87A</t>
  </si>
  <si>
    <t>CLUB DE LOS LAGARTOS</t>
  </si>
  <si>
    <t>CL 117C</t>
  </si>
  <si>
    <t>CL 97</t>
  </si>
  <si>
    <t>TV 9</t>
  </si>
  <si>
    <t>CL 56</t>
  </si>
  <si>
    <t>KR 52A</t>
  </si>
  <si>
    <t>TUNAL ORIENTAL</t>
  </si>
  <si>
    <t>KR 20BIS</t>
  </si>
  <si>
    <t>TV 21</t>
  </si>
  <si>
    <t>KR 20B</t>
  </si>
  <si>
    <t>DG 62 S</t>
  </si>
  <si>
    <t>KR 20C</t>
  </si>
  <si>
    <t>KR 19F</t>
  </si>
  <si>
    <t>Sello de Juntas</t>
  </si>
  <si>
    <t>CL 135B</t>
  </si>
  <si>
    <t>CL 135C</t>
  </si>
  <si>
    <t>CL 162A</t>
  </si>
  <si>
    <t>CL 162B</t>
  </si>
  <si>
    <t>CL 2BIS</t>
  </si>
  <si>
    <t>CL 1DBIS</t>
  </si>
  <si>
    <t>CL 3 S</t>
  </si>
  <si>
    <t>CL 4 S</t>
  </si>
  <si>
    <t>Ruralidad</t>
  </si>
  <si>
    <t>UPR RIO TUNJUELO</t>
  </si>
  <si>
    <t>PASQUILLA URBANA</t>
  </si>
  <si>
    <t>Rural</t>
  </si>
  <si>
    <t>PROVIVIENDA</t>
  </si>
  <si>
    <t>PROVIVIENDA NORTE</t>
  </si>
  <si>
    <t>CL 12 S</t>
  </si>
  <si>
    <t>TINTAL SUR</t>
  </si>
  <si>
    <t>SAN BERNARDINO XIX</t>
  </si>
  <si>
    <t>KR 99A</t>
  </si>
  <si>
    <t>CL 123B</t>
  </si>
  <si>
    <t>DG 1GBIS</t>
  </si>
  <si>
    <t>LA FAVORITA</t>
  </si>
  <si>
    <t>KR 69H</t>
  </si>
  <si>
    <t>CL 86</t>
  </si>
  <si>
    <t>PASQUILLA</t>
  </si>
  <si>
    <t>Expansión</t>
  </si>
  <si>
    <t>CL 75A S</t>
  </si>
  <si>
    <t>CL 32BIS S</t>
  </si>
  <si>
    <t>CL 73BIS</t>
  </si>
  <si>
    <t>KR 52BIS</t>
  </si>
  <si>
    <t>CL 3A S</t>
  </si>
  <si>
    <t>CL 6 S</t>
  </si>
  <si>
    <t>CL 7 S</t>
  </si>
  <si>
    <t>CL 5 S</t>
  </si>
  <si>
    <t>ALCALA</t>
  </si>
  <si>
    <t>CL 11</t>
  </si>
  <si>
    <t>SAN MARTIN SUR</t>
  </si>
  <si>
    <t>DG 42 S</t>
  </si>
  <si>
    <t>LA GLORIA OCCIDENTAL</t>
  </si>
  <si>
    <t>TV 3CBIS E</t>
  </si>
  <si>
    <t>KR 3 E</t>
  </si>
  <si>
    <t>CL 43A S</t>
  </si>
  <si>
    <t>CL 23JBIS</t>
  </si>
  <si>
    <t>KR 9C E</t>
  </si>
  <si>
    <t>CL 22BIS S</t>
  </si>
  <si>
    <t>PARQUE SALITRE</t>
  </si>
  <si>
    <t>EL ROSARIO</t>
  </si>
  <si>
    <t>ESTORIL</t>
  </si>
  <si>
    <t>CL 103B</t>
  </si>
  <si>
    <t>CL 104A</t>
  </si>
  <si>
    <t>LA MARIA</t>
  </si>
  <si>
    <t>DG 9ABIS S</t>
  </si>
  <si>
    <t>DG 15A</t>
  </si>
  <si>
    <t>KR 1F E</t>
  </si>
  <si>
    <t>LA GLORIA ORIENTAL</t>
  </si>
  <si>
    <t>CL 42B S</t>
  </si>
  <si>
    <t>CL 47</t>
  </si>
  <si>
    <t>TV 26</t>
  </si>
  <si>
    <t>TV 25</t>
  </si>
  <si>
    <t>SAN EUSEBIO</t>
  </si>
  <si>
    <t>VITELMA</t>
  </si>
  <si>
    <t>CL 6B S</t>
  </si>
  <si>
    <t>KR 84A</t>
  </si>
  <si>
    <t>KR 97C</t>
  </si>
  <si>
    <t>CL 50B S</t>
  </si>
  <si>
    <t>CL 61A S</t>
  </si>
  <si>
    <t>TECHO</t>
  </si>
  <si>
    <t>KR 78K</t>
  </si>
  <si>
    <t>CL 2A S</t>
  </si>
  <si>
    <t>CEMENTERIO JARDINES APOGEO</t>
  </si>
  <si>
    <t>KR 72F</t>
  </si>
  <si>
    <t>CL 48A</t>
  </si>
  <si>
    <t>CL 3A</t>
  </si>
  <si>
    <t>KR 72G</t>
  </si>
  <si>
    <t>PUENTE LARGO</t>
  </si>
  <si>
    <t>CL 106</t>
  </si>
  <si>
    <t>VERAGUAS</t>
  </si>
  <si>
    <t>CL 4ABIS</t>
  </si>
  <si>
    <t>CIUDAD KENNEDY CENTRAL</t>
  </si>
  <si>
    <t>QUIRIGUA ORIENTAL</t>
  </si>
  <si>
    <t>CL 84A</t>
  </si>
  <si>
    <t>TV 43B</t>
  </si>
  <si>
    <t>CL 58</t>
  </si>
  <si>
    <t>MARZO</t>
  </si>
  <si>
    <t>TV 68F</t>
  </si>
  <si>
    <t>CL 44 S</t>
  </si>
  <si>
    <t>CL 44A S</t>
  </si>
  <si>
    <t>LA CAMPINA</t>
  </si>
  <si>
    <t xml:space="preserve">Rehabilitación vial como complemento al mejoramiento de la infraestructura de servicios públicos  </t>
  </si>
  <si>
    <t>KR 97</t>
  </si>
  <si>
    <t>TV 56</t>
  </si>
  <si>
    <t>CL 146B</t>
  </si>
  <si>
    <t>KR 57C</t>
  </si>
  <si>
    <t>CL 67B</t>
  </si>
  <si>
    <t>CL 67C</t>
  </si>
  <si>
    <t>DG 61CBIS</t>
  </si>
  <si>
    <t>CL 25BIS</t>
  </si>
  <si>
    <t>AUTOPISTA SUR</t>
  </si>
  <si>
    <t>KR 50C</t>
  </si>
  <si>
    <t>DG 5CBIS</t>
  </si>
  <si>
    <t>KR 38B</t>
  </si>
  <si>
    <t>DG 5D</t>
  </si>
  <si>
    <t>TV 44</t>
  </si>
  <si>
    <t>KR 53BBIS</t>
  </si>
  <si>
    <t>Cr 65B</t>
  </si>
  <si>
    <t>Emergencia</t>
  </si>
  <si>
    <t>TV 80I</t>
  </si>
  <si>
    <t>CL 92A S</t>
  </si>
  <si>
    <t>CL 93 S</t>
  </si>
  <si>
    <t>JIMENEZ DE QUESADA II SECTOR</t>
  </si>
  <si>
    <t>CL 65F S</t>
  </si>
  <si>
    <t>TV 80B</t>
  </si>
  <si>
    <t>TV 80A</t>
  </si>
  <si>
    <t>TV 80C</t>
  </si>
  <si>
    <t>KR 81B</t>
  </si>
  <si>
    <t xml:space="preserve">KR 52 </t>
  </si>
  <si>
    <t>CL 22S</t>
  </si>
  <si>
    <t>KR 80I</t>
  </si>
  <si>
    <t>EL PROGRESO</t>
  </si>
  <si>
    <t>MBR</t>
  </si>
  <si>
    <t>AC 53</t>
  </si>
  <si>
    <t>AK 60</t>
  </si>
  <si>
    <t>CL 44B</t>
  </si>
  <si>
    <t>LA LIBERIA</t>
  </si>
  <si>
    <t>KR 14BIS</t>
  </si>
  <si>
    <t>DG |6</t>
  </si>
  <si>
    <t>AK 106</t>
  </si>
  <si>
    <t>KR 136</t>
  </si>
  <si>
    <t>CL 53B S</t>
  </si>
  <si>
    <t>CL 53C S</t>
  </si>
  <si>
    <t>CL 54 S</t>
  </si>
  <si>
    <t>CL 54A S</t>
  </si>
  <si>
    <t>TV 84A</t>
  </si>
  <si>
    <t>CL 25F</t>
  </si>
  <si>
    <t>CAMPO EUCARISTICO</t>
  </si>
  <si>
    <t>TV 59A</t>
  </si>
  <si>
    <t>CL 134A</t>
  </si>
  <si>
    <t>VERACRUZ</t>
  </si>
  <si>
    <t>KR 158</t>
  </si>
  <si>
    <t>CL 20 S</t>
  </si>
  <si>
    <t>KR 51F</t>
  </si>
  <si>
    <t>KR 72CBIS</t>
  </si>
  <si>
    <t>KR 72H</t>
  </si>
  <si>
    <t>CL 55B S</t>
  </si>
  <si>
    <t>KR 78L</t>
  </si>
  <si>
    <t>ALQUERIA LA FRAGUA II</t>
  </si>
  <si>
    <t>CL 39IBIS S</t>
  </si>
  <si>
    <t>CIUDAD JARDIN</t>
  </si>
  <si>
    <t>CIUDAD JARDIN SUR</t>
  </si>
  <si>
    <t>KR 50B</t>
  </si>
  <si>
    <t>CL 9 S</t>
  </si>
  <si>
    <t>KR 56</t>
  </si>
  <si>
    <t>CL 10A</t>
  </si>
  <si>
    <t>CL 57G S</t>
  </si>
  <si>
    <t>CL 57F S</t>
  </si>
  <si>
    <t>CL 25BBISA</t>
  </si>
  <si>
    <t>CEDRO SALAZAR</t>
  </si>
  <si>
    <t>CL 53BIS S</t>
  </si>
  <si>
    <t>JOSE JOAQUIN VARGAS</t>
  </si>
  <si>
    <t>CL 67A</t>
  </si>
  <si>
    <t>LA ESTACION BOSA</t>
  </si>
  <si>
    <t>KR 77N</t>
  </si>
  <si>
    <t>CL 65I S</t>
  </si>
  <si>
    <t>KR 77M</t>
  </si>
  <si>
    <t>KR 77K</t>
  </si>
  <si>
    <t>CL 65H S</t>
  </si>
  <si>
    <t>KR 77J</t>
  </si>
  <si>
    <t>CL 65BBISA S</t>
  </si>
  <si>
    <t>CL 65C S</t>
  </si>
  <si>
    <t>BENJAMIN HERRERA</t>
  </si>
  <si>
    <t>KR 27B</t>
  </si>
  <si>
    <t>CL 55</t>
  </si>
  <si>
    <t>TV 60C</t>
  </si>
  <si>
    <t>CL 94A</t>
  </si>
  <si>
    <t>AC 57</t>
  </si>
  <si>
    <t>CHAPINERITO</t>
  </si>
  <si>
    <t>CL 88 S</t>
  </si>
  <si>
    <t>CL 88 A S</t>
  </si>
  <si>
    <t>CL 88A S</t>
  </si>
  <si>
    <t>CL 88B S</t>
  </si>
  <si>
    <t>KR 78G</t>
  </si>
  <si>
    <t>KR 78H</t>
  </si>
  <si>
    <t>CL 68B S</t>
  </si>
  <si>
    <t>KR 78J</t>
  </si>
  <si>
    <t>ANDALUCIA II</t>
  </si>
  <si>
    <t>CL 59A S</t>
  </si>
  <si>
    <t>KR 77I</t>
  </si>
  <si>
    <t>CIUDAD KENNEDY ORIENTAL</t>
  </si>
  <si>
    <t>KR 73C</t>
  </si>
  <si>
    <t>CL 43</t>
  </si>
  <si>
    <t>MARIA CRISTINA</t>
  </si>
  <si>
    <t>TV 78L</t>
  </si>
  <si>
    <t>CHAPINERO NORTE</t>
  </si>
  <si>
    <t>CL 69B</t>
  </si>
  <si>
    <t>KR 60B</t>
  </si>
  <si>
    <t>RIONEGRO</t>
  </si>
  <si>
    <t>NUEVO MUZU</t>
  </si>
  <si>
    <t>DG 50 S</t>
  </si>
  <si>
    <t>KR 60F</t>
  </si>
  <si>
    <t>KR 60FBIS</t>
  </si>
  <si>
    <t>KR 61</t>
  </si>
  <si>
    <t>KR 80H</t>
  </si>
  <si>
    <t>CL 59B S</t>
  </si>
  <si>
    <t>JOSE MARIA CARBONEL</t>
  </si>
  <si>
    <t>DG 71DBIS S</t>
  </si>
  <si>
    <t>CL 71F S</t>
  </si>
  <si>
    <t>TV 77L</t>
  </si>
  <si>
    <t>CL 71D S</t>
  </si>
  <si>
    <t>CL 71C S</t>
  </si>
  <si>
    <t>VILLA ANNY II</t>
  </si>
  <si>
    <t>CL 72BBIS S</t>
  </si>
  <si>
    <t>EL RUBI</t>
  </si>
  <si>
    <t>CL 58IBIS S</t>
  </si>
  <si>
    <t>CL 58C S</t>
  </si>
  <si>
    <t>Kr 92</t>
  </si>
  <si>
    <t>Cl 8c</t>
  </si>
  <si>
    <t>Cl 10</t>
  </si>
  <si>
    <t>CL 62</t>
  </si>
  <si>
    <t>TV 58</t>
  </si>
  <si>
    <t>CL 115</t>
  </si>
  <si>
    <t>CL 115BIS</t>
  </si>
  <si>
    <t>CL 19 S</t>
  </si>
  <si>
    <t>SANTA ANA OCCIDENTAL</t>
  </si>
  <si>
    <t>AC 116</t>
  </si>
  <si>
    <t>KR 78A</t>
  </si>
  <si>
    <t>CL 6B</t>
  </si>
  <si>
    <t>DG 6DBIS</t>
  </si>
  <si>
    <t>TV 78 C</t>
  </si>
  <si>
    <t>DG 6 D BIS</t>
  </si>
  <si>
    <t>VERGEL OCCIDENTAL</t>
  </si>
  <si>
    <t>CL 13 A</t>
  </si>
  <si>
    <t>CL 30</t>
  </si>
  <si>
    <t>CL 30A</t>
  </si>
  <si>
    <t>LOURDES</t>
  </si>
  <si>
    <t>LA PENA</t>
  </si>
  <si>
    <t>KR 156A</t>
  </si>
  <si>
    <t>KR 40C</t>
  </si>
  <si>
    <t>CL 29A S</t>
  </si>
  <si>
    <t>SAN CRISTOBAL SUR</t>
  </si>
  <si>
    <t>KR 17 E</t>
  </si>
  <si>
    <t>KR 18 E</t>
  </si>
  <si>
    <t>CL 87A S</t>
  </si>
  <si>
    <t>CL 87C S</t>
  </si>
  <si>
    <t>KR 60D</t>
  </si>
  <si>
    <t>KR 60DBIS</t>
  </si>
  <si>
    <t>PASO ANCHO</t>
  </si>
  <si>
    <t>KR 81I</t>
  </si>
  <si>
    <t>CL 70 S</t>
  </si>
  <si>
    <t>CL 70A S</t>
  </si>
  <si>
    <t>ANTONIA SANTOS</t>
  </si>
  <si>
    <t>KR 81G</t>
  </si>
  <si>
    <t>CL 65BBIS S</t>
  </si>
  <si>
    <t>CL 65D S</t>
  </si>
  <si>
    <t>KR 80MBISA</t>
  </si>
  <si>
    <t>TV 95A</t>
  </si>
  <si>
    <t>DG 25G</t>
  </si>
  <si>
    <t>CL 68C S</t>
  </si>
  <si>
    <t>DG 65GBISA S</t>
  </si>
  <si>
    <t>CL 155C</t>
  </si>
  <si>
    <t>CASABLANCA</t>
  </si>
  <si>
    <t>CL 51A S</t>
  </si>
  <si>
    <t>QUIBA ALTO</t>
  </si>
  <si>
    <t>KR 7CBIS</t>
  </si>
  <si>
    <t>DG 5FBIS</t>
  </si>
  <si>
    <t>DG 5FBISA</t>
  </si>
  <si>
    <t>DG 45B S</t>
  </si>
  <si>
    <t>OSORIO X URBANO</t>
  </si>
  <si>
    <t>CL 49C S</t>
  </si>
  <si>
    <t>CL 49CBIS S</t>
  </si>
  <si>
    <t>CL 49D S</t>
  </si>
  <si>
    <t>CL 56H S</t>
  </si>
  <si>
    <t>LA CABANA</t>
  </si>
  <si>
    <t>CL 57BBIS S</t>
  </si>
  <si>
    <t>CL 57D S</t>
  </si>
  <si>
    <t>PORCIUNCULA</t>
  </si>
  <si>
    <t>ANTIGUO COUNTRY</t>
  </si>
  <si>
    <t>AC 85</t>
  </si>
  <si>
    <t>DG 86</t>
  </si>
  <si>
    <t>CL 82D</t>
  </si>
  <si>
    <t>CL 90A</t>
  </si>
  <si>
    <t>KR 76B</t>
  </si>
  <si>
    <t>DG 53C</t>
  </si>
  <si>
    <t>TV 27A</t>
  </si>
  <si>
    <t>KR 1A</t>
  </si>
  <si>
    <t>Cambio de losas parcial /Sello de Grietas</t>
  </si>
  <si>
    <t>SAN CARLOS</t>
  </si>
  <si>
    <t>KR 18D</t>
  </si>
  <si>
    <t>TV 14</t>
  </si>
  <si>
    <t>DG 47A S</t>
  </si>
  <si>
    <t>DG 63</t>
  </si>
  <si>
    <t>TV 55A</t>
  </si>
  <si>
    <t>CL 114 a</t>
  </si>
  <si>
    <t>TV 55B</t>
  </si>
  <si>
    <t>CL 115A</t>
  </si>
  <si>
    <t>CL 2C</t>
  </si>
  <si>
    <t>CL 12B</t>
  </si>
  <si>
    <t>DG 66A S</t>
  </si>
  <si>
    <t>TV 80H</t>
  </si>
  <si>
    <t>CL 54ABIS S</t>
  </si>
  <si>
    <t>CL 54B S</t>
  </si>
  <si>
    <t xml:space="preserve">AC 153 </t>
  </si>
  <si>
    <t>NUEVA GRANADA BOSA</t>
  </si>
  <si>
    <t>CL 69B S</t>
  </si>
  <si>
    <t>TV 77I</t>
  </si>
  <si>
    <t>MOLINOS NORTE</t>
  </si>
  <si>
    <t>CL 114</t>
  </si>
  <si>
    <t>CL 167A</t>
  </si>
  <si>
    <t>CL 29C S</t>
  </si>
  <si>
    <t>TV 35A</t>
  </si>
  <si>
    <t>TV 37</t>
  </si>
  <si>
    <t>KR 50A</t>
  </si>
  <si>
    <t>CL 81BIS S</t>
  </si>
  <si>
    <t>CL 81C S</t>
  </si>
  <si>
    <t>CL 68D S</t>
  </si>
  <si>
    <t>LAS VILLAS</t>
  </si>
  <si>
    <t>KR 96H</t>
  </si>
  <si>
    <t>KR 96G</t>
  </si>
  <si>
    <t>CL 57Q S</t>
  </si>
  <si>
    <t>Bioingenieria</t>
  </si>
  <si>
    <t>20211200119313 BIO</t>
  </si>
  <si>
    <t>Sin Intervencion</t>
  </si>
  <si>
    <t>Sin Intervención</t>
  </si>
  <si>
    <t>TV 27</t>
  </si>
  <si>
    <t>CL 87D S</t>
  </si>
  <si>
    <t>CL 87F S</t>
  </si>
  <si>
    <t>KR 18B</t>
  </si>
  <si>
    <t>CL 57B S</t>
  </si>
  <si>
    <t>DG 57C S</t>
  </si>
  <si>
    <t>KR 98A</t>
  </si>
  <si>
    <t>AC 55 S</t>
  </si>
  <si>
    <t>KR 103</t>
  </si>
  <si>
    <t>KR 102</t>
  </si>
  <si>
    <t>VILLA ALSACIA</t>
  </si>
  <si>
    <t>KR 71BBIS</t>
  </si>
  <si>
    <t>CL 12C</t>
  </si>
  <si>
    <t>CL 56F BIS S</t>
  </si>
  <si>
    <t>CL 16JBIS</t>
  </si>
  <si>
    <t>BELEN FONTIBON</t>
  </si>
  <si>
    <t>CL 20C</t>
  </si>
  <si>
    <t>KR 7BBISA</t>
  </si>
  <si>
    <t>SAN BERNARDINO POTRERITOS</t>
  </si>
  <si>
    <t>KR 88H</t>
  </si>
  <si>
    <t>CL 74C S</t>
  </si>
  <si>
    <t>EL REMANSO I</t>
  </si>
  <si>
    <t>CL 72A S</t>
  </si>
  <si>
    <t>TV 87J</t>
  </si>
  <si>
    <t>KR 87L</t>
  </si>
  <si>
    <t>BOSA NOVA EL PORVENIR</t>
  </si>
  <si>
    <t>KR 86D</t>
  </si>
  <si>
    <t>TV 86C</t>
  </si>
  <si>
    <t>CL 62B S</t>
  </si>
  <si>
    <t>LA INDEPENDENCIA</t>
  </si>
  <si>
    <t>TV 87</t>
  </si>
  <si>
    <t>KR 87BIS</t>
  </si>
  <si>
    <t>CL 69A S</t>
  </si>
  <si>
    <t>PUENTE GRANDE</t>
  </si>
  <si>
    <t>KR 137</t>
  </si>
  <si>
    <t>SAN PEDRO</t>
  </si>
  <si>
    <t>CL 69 S</t>
  </si>
  <si>
    <t>KR 86G</t>
  </si>
  <si>
    <t>KR 86H</t>
  </si>
  <si>
    <t>CL 52A S</t>
  </si>
  <si>
    <t>NUEVA GLORIA</t>
  </si>
  <si>
    <t>KR 11B E</t>
  </si>
  <si>
    <t>Cambio de losas/ sello de Grietas</t>
  </si>
  <si>
    <t>BRASILIA</t>
  </si>
  <si>
    <t>DG 54 S</t>
  </si>
  <si>
    <t>KR 87G</t>
  </si>
  <si>
    <t>CL 54D S</t>
  </si>
  <si>
    <t>KR 87DBIS</t>
  </si>
  <si>
    <t>EL DANUBIO AZUL</t>
  </si>
  <si>
    <t>KR 86C</t>
  </si>
  <si>
    <t>KR 86A</t>
  </si>
  <si>
    <t>CL 127CBIS</t>
  </si>
  <si>
    <t>VENECIA OCCIDENTAL</t>
  </si>
  <si>
    <t>DG 51B S</t>
  </si>
  <si>
    <t>LA CONCORDIA</t>
  </si>
  <si>
    <t>KR 88B</t>
  </si>
  <si>
    <t>CL 49DBIS S</t>
  </si>
  <si>
    <t>KR 87JBIS</t>
  </si>
  <si>
    <t>AC 153 CRUCE</t>
  </si>
  <si>
    <t>CL 10C</t>
  </si>
  <si>
    <t>20211200100603 EAAB</t>
  </si>
  <si>
    <t>CL 153A</t>
  </si>
  <si>
    <t>KR 25BIS</t>
  </si>
  <si>
    <t>MONTE BLANCO</t>
  </si>
  <si>
    <t>LAGUNITAS URBANO</t>
  </si>
  <si>
    <t>PIO XII</t>
  </si>
  <si>
    <t>CL 6H</t>
  </si>
  <si>
    <t>KR 159</t>
  </si>
  <si>
    <t>CL  4</t>
  </si>
  <si>
    <t xml:space="preserve">CL 4B </t>
  </si>
  <si>
    <t>CL 155BIS</t>
  </si>
  <si>
    <t>EL MOCHUELO II</t>
  </si>
  <si>
    <t>CL 94 S</t>
  </si>
  <si>
    <t>DG 16 S</t>
  </si>
  <si>
    <t>KR 118</t>
  </si>
  <si>
    <t>KR 78P</t>
  </si>
  <si>
    <t>TV 68B</t>
  </si>
  <si>
    <t>VOTO NACIONAL</t>
  </si>
  <si>
    <t>AK 18</t>
  </si>
  <si>
    <t>CIUDAD KENNEDY SUR</t>
  </si>
  <si>
    <t>KR 71ABIS</t>
  </si>
  <si>
    <t>CL 29B S</t>
  </si>
  <si>
    <t>CL 93B S</t>
  </si>
  <si>
    <t>CL 131B</t>
  </si>
  <si>
    <t>KR 19B</t>
  </si>
  <si>
    <t>KR 19C</t>
  </si>
  <si>
    <t>CL 41A</t>
  </si>
  <si>
    <t>DG 22BBIS</t>
  </si>
  <si>
    <t>CL 116BIS</t>
  </si>
  <si>
    <t>QUINTA CAMACHO</t>
  </si>
  <si>
    <t xml:space="preserve"> DG 16 S</t>
  </si>
  <si>
    <t xml:space="preserve"> KR 40</t>
  </si>
  <si>
    <t>BOSQUE CALDERON</t>
  </si>
  <si>
    <t>CL 67ABISA</t>
  </si>
  <si>
    <t>CL 153</t>
  </si>
  <si>
    <t>DG 164</t>
  </si>
  <si>
    <t>KR 80D</t>
  </si>
  <si>
    <t>Cambio de losas Parcila/ sello de Grietas</t>
  </si>
  <si>
    <t xml:space="preserve"> KR 39</t>
  </si>
  <si>
    <t>CL 68 A</t>
  </si>
  <si>
    <t>KR 69 B</t>
  </si>
  <si>
    <t>NICOLAS DE FEDERMAN</t>
  </si>
  <si>
    <t>CL 57A</t>
  </si>
  <si>
    <t>CL 57B</t>
  </si>
  <si>
    <t>BOSQUE DE PINOS</t>
  </si>
  <si>
    <t>CL 160A</t>
  </si>
  <si>
    <t>AC 161</t>
  </si>
  <si>
    <t>LA CITA</t>
  </si>
  <si>
    <t>CL 158</t>
  </si>
  <si>
    <t>PARQUE POPULAR SALITRE</t>
  </si>
  <si>
    <t xml:space="preserve"> AK 68</t>
  </si>
  <si>
    <t>Acuerdo 761/2020/C</t>
  </si>
  <si>
    <t>SANTA MARIA</t>
  </si>
  <si>
    <t>DG 79A</t>
  </si>
  <si>
    <t xml:space="preserve">AK 68 </t>
  </si>
  <si>
    <t xml:space="preserve"> AC 63 AL GIRO </t>
  </si>
  <si>
    <t>CL 134B</t>
  </si>
  <si>
    <t>ABRIL</t>
  </si>
  <si>
    <t>CEDRO NARVAEZ</t>
  </si>
  <si>
    <t>GINEBRA II</t>
  </si>
  <si>
    <t>KR 6BIS</t>
  </si>
  <si>
    <t>CL 67ABIS</t>
  </si>
  <si>
    <t>TV 3</t>
  </si>
  <si>
    <t>ALCAZARES</t>
  </si>
  <si>
    <t>SEVILLA</t>
  </si>
  <si>
    <t>CARACAS</t>
  </si>
  <si>
    <t>KR 12A</t>
  </si>
  <si>
    <t>SOSIEGO</t>
  </si>
  <si>
    <t>SANTA ANA SUR</t>
  </si>
  <si>
    <t>KR 1BIS E</t>
  </si>
  <si>
    <t>BETANIA</t>
  </si>
  <si>
    <t>CL 51B S</t>
  </si>
  <si>
    <t>TV 86A</t>
  </si>
  <si>
    <t>KR 18H</t>
  </si>
  <si>
    <t>CL 91BBIS S</t>
  </si>
  <si>
    <t>CL 91C S</t>
  </si>
  <si>
    <t>DG 91BBIS S</t>
  </si>
  <si>
    <t>CLASS</t>
  </si>
  <si>
    <t>CL 57C S</t>
  </si>
  <si>
    <t>AV KR 68</t>
  </si>
  <si>
    <t>DG 15D</t>
  </si>
  <si>
    <t>ARBORIZADORA ALTA</t>
  </si>
  <si>
    <t>SAN JOSE V SECTOR</t>
  </si>
  <si>
    <t>CL 169B</t>
  </si>
  <si>
    <t>KR 54B</t>
  </si>
  <si>
    <t>CL 128BBIS</t>
  </si>
  <si>
    <t>CALVO SUR</t>
  </si>
  <si>
    <t>CL 1C S</t>
  </si>
  <si>
    <t>REHABILITACIÓN</t>
  </si>
  <si>
    <t>KR 20F</t>
  </si>
  <si>
    <t>CL 40</t>
  </si>
  <si>
    <t>KR 38C SUR</t>
  </si>
  <si>
    <t>KR 65A</t>
  </si>
  <si>
    <t>LA SOLEDAD</t>
  </si>
  <si>
    <t>LA MERCED</t>
  </si>
  <si>
    <t>CL 34</t>
  </si>
  <si>
    <t>CATALUNA</t>
  </si>
  <si>
    <t>KR 155</t>
  </si>
  <si>
    <t>DG 2 S</t>
  </si>
  <si>
    <t>TV 78A</t>
  </si>
  <si>
    <t>PROVIVIENDA ORIENTAL</t>
  </si>
  <si>
    <t>TV 21BIS</t>
  </si>
  <si>
    <t>PABLO VI NORTE</t>
  </si>
  <si>
    <t>CL 38CBIS S</t>
  </si>
  <si>
    <t>KR 49A</t>
  </si>
  <si>
    <t>KR 66B</t>
  </si>
  <si>
    <t>KR 39ABIS</t>
  </si>
  <si>
    <t>SAN JAVIER</t>
  </si>
  <si>
    <t>CL 8A S</t>
  </si>
  <si>
    <t>KR 5BIS</t>
  </si>
  <si>
    <t>VILLA DE LOS ALPES I</t>
  </si>
  <si>
    <t>KR 10B</t>
  </si>
  <si>
    <t>CL 100</t>
  </si>
  <si>
    <t>KR 68ABISA</t>
  </si>
  <si>
    <t>BUENOS AIRES</t>
  </si>
  <si>
    <t>CL 5B S</t>
  </si>
  <si>
    <t>CL 6A S</t>
  </si>
  <si>
    <t>KR 12BIS</t>
  </si>
  <si>
    <t>SOCIEGO</t>
  </si>
  <si>
    <t>CL 19BIS S</t>
  </si>
  <si>
    <t>KR 78N</t>
  </si>
  <si>
    <t>CL 10B</t>
  </si>
  <si>
    <t>KR 31ABIS</t>
  </si>
  <si>
    <t>TV 19</t>
  </si>
  <si>
    <t>KR 19BIS</t>
  </si>
  <si>
    <t>CL 8BISA</t>
  </si>
  <si>
    <t>QUINTA RAMOS</t>
  </si>
  <si>
    <t>MONTEVIDEO</t>
  </si>
  <si>
    <t>DG 13</t>
  </si>
  <si>
    <t>AK 3</t>
  </si>
  <si>
    <t>FRANCO</t>
  </si>
  <si>
    <t>CAMPIN OCCIDENTAL</t>
  </si>
  <si>
    <t>KR 154B</t>
  </si>
  <si>
    <t>KR 21B</t>
  </si>
  <si>
    <t>CL 31F S</t>
  </si>
  <si>
    <t>CL 31D S</t>
  </si>
  <si>
    <t>CL 36D S</t>
  </si>
  <si>
    <t>TORCA RURAL I</t>
  </si>
  <si>
    <t>CL 34ABIS S</t>
  </si>
  <si>
    <t>TEJAR</t>
  </si>
  <si>
    <t>KR 52ABIS</t>
  </si>
  <si>
    <t>OSPINA PEREZ</t>
  </si>
  <si>
    <t>KR 51BIS</t>
  </si>
  <si>
    <t>KR 51ABIS</t>
  </si>
  <si>
    <t>KR 51B</t>
  </si>
  <si>
    <t>KR 51BBIS</t>
  </si>
  <si>
    <t>KR 51C</t>
  </si>
  <si>
    <t>SAN PEDRO DE LOS ROBLES</t>
  </si>
  <si>
    <t>KR 96HBIS</t>
  </si>
  <si>
    <t>DG 16S</t>
  </si>
  <si>
    <t>KR 32C</t>
  </si>
  <si>
    <t>LA LIBERTAD</t>
  </si>
  <si>
    <t>KR 80ABIS</t>
  </si>
  <si>
    <t>LAS VIOLETAS RURAL</t>
  </si>
  <si>
    <t>CL 92 S</t>
  </si>
  <si>
    <t>Reconformacion de Calzada</t>
  </si>
  <si>
    <t>Atendida</t>
  </si>
  <si>
    <t>TV 74</t>
  </si>
  <si>
    <t>KR 34BIS</t>
  </si>
  <si>
    <t>PERDOMO ALTO</t>
  </si>
  <si>
    <t>CL 63A S</t>
  </si>
  <si>
    <t>TV 73DBIS</t>
  </si>
  <si>
    <t>TV 73F</t>
  </si>
  <si>
    <t>PRADO VERANIEGO NORTE</t>
  </si>
  <si>
    <t>SANTIAGO PEREZ</t>
  </si>
  <si>
    <t>CL 29BIS S</t>
  </si>
  <si>
    <t>CL 37BIS S</t>
  </si>
  <si>
    <t>FONTIBON SAN PABLO</t>
  </si>
  <si>
    <t>SAN PABLO JERICO</t>
  </si>
  <si>
    <t>CL 33B S</t>
  </si>
  <si>
    <t>TV 4</t>
  </si>
  <si>
    <t>PUERTA DEL SOL</t>
  </si>
  <si>
    <t>KR 109B</t>
  </si>
  <si>
    <t>CL 4 A</t>
  </si>
  <si>
    <t>CL 4 BIS B</t>
  </si>
  <si>
    <t>KR 3F</t>
  </si>
  <si>
    <t>BARRANCAS ORIENTAL RURAL</t>
  </si>
  <si>
    <t>CL 171A</t>
  </si>
  <si>
    <t>CL 171B</t>
  </si>
  <si>
    <t>CL 161A</t>
  </si>
  <si>
    <t>KR 8C</t>
  </si>
  <si>
    <t>BUENAVISTA</t>
  </si>
  <si>
    <t>KR 5D</t>
  </si>
  <si>
    <t>CL 188C</t>
  </si>
  <si>
    <t>TV 5DBIS</t>
  </si>
  <si>
    <t xml:space="preserve"> KR 52</t>
  </si>
  <si>
    <t>KR 3G</t>
  </si>
  <si>
    <t>KR 15F</t>
  </si>
  <si>
    <t>CL 76 S</t>
  </si>
  <si>
    <t>TV 55</t>
  </si>
  <si>
    <t>KR 18QBISA</t>
  </si>
  <si>
    <t>CL 3 A</t>
  </si>
  <si>
    <t>CL 3 BIS</t>
  </si>
  <si>
    <t>TV 1 E</t>
  </si>
  <si>
    <t>CL 55A</t>
  </si>
  <si>
    <t>CL 37</t>
  </si>
  <si>
    <t>DG 36BIS</t>
  </si>
  <si>
    <t>CIUDAD BERNA</t>
  </si>
  <si>
    <t>CL 33ABIS S</t>
  </si>
  <si>
    <t>BELLA FLOR SUR</t>
  </si>
  <si>
    <t>CL 73A S</t>
  </si>
  <si>
    <t>CIUDAD SALITRE ORIENTAL</t>
  </si>
  <si>
    <t>CIUDAD SALITRE SUR-ORIENTAL</t>
  </si>
  <si>
    <t>CL 22B</t>
  </si>
  <si>
    <t>CL 23A</t>
  </si>
  <si>
    <t>KR 71G</t>
  </si>
  <si>
    <t>KR 85B</t>
  </si>
  <si>
    <t>TV 77A</t>
  </si>
  <si>
    <t>CL 39A</t>
  </si>
  <si>
    <t>CL 39B</t>
  </si>
  <si>
    <t>KR 50BISA</t>
  </si>
  <si>
    <t>DG 41B S</t>
  </si>
  <si>
    <t>Transversal 42</t>
  </si>
  <si>
    <t>Avenida calle 3</t>
  </si>
  <si>
    <t xml:space="preserve"> CL 3bis</t>
  </si>
  <si>
    <t>CL 107A</t>
  </si>
  <si>
    <t>KR 8F</t>
  </si>
  <si>
    <t>KR 8FBIS</t>
  </si>
  <si>
    <t>CL 36G S</t>
  </si>
  <si>
    <t>CL 36H S</t>
  </si>
  <si>
    <t>KR 8B E</t>
  </si>
  <si>
    <t>LOS CEREZOS</t>
  </si>
  <si>
    <t>DG 91</t>
  </si>
  <si>
    <t>SAN FERNANDO OCCIDENTAL</t>
  </si>
  <si>
    <t>KR 81BIS</t>
  </si>
  <si>
    <t>LAS MERCEDES SUBA RURAL</t>
  </si>
  <si>
    <t>AV CL 127</t>
  </si>
  <si>
    <t>CANODROMO</t>
  </si>
  <si>
    <t>KR 81C</t>
  </si>
  <si>
    <t>CL 22 B</t>
  </si>
  <si>
    <t>KR 18N</t>
  </si>
  <si>
    <t>KR 7BIS</t>
  </si>
  <si>
    <t>GRAN BRITALIA I</t>
  </si>
  <si>
    <t>CL 45BIS S</t>
  </si>
  <si>
    <t>MAYO</t>
  </si>
  <si>
    <t>PATIO BONITO II</t>
  </si>
  <si>
    <t>DG 51A S</t>
  </si>
  <si>
    <t>KR 72UBIS</t>
  </si>
  <si>
    <t>KR 72V</t>
  </si>
  <si>
    <t>KR 72TBIS</t>
  </si>
  <si>
    <t>BOYACA</t>
  </si>
  <si>
    <t>TIBANA</t>
  </si>
  <si>
    <t>KR 30A</t>
  </si>
  <si>
    <t>TV 72VBIS</t>
  </si>
  <si>
    <t>KR 53C</t>
  </si>
  <si>
    <t>CL 91B S</t>
  </si>
  <si>
    <t>CL 7ABISC</t>
  </si>
  <si>
    <t>PARQUE DISTRITAL SALITRE</t>
  </si>
  <si>
    <t>TV 74F</t>
  </si>
  <si>
    <t>TV 73D</t>
  </si>
  <si>
    <t>KR 64B</t>
  </si>
  <si>
    <t>CL 91D S</t>
  </si>
  <si>
    <t>CL 60 A S</t>
  </si>
  <si>
    <t>AK 57 R S</t>
  </si>
  <si>
    <t>KR 111</t>
  </si>
  <si>
    <t>TV 74 F</t>
  </si>
  <si>
    <t>KR 73D</t>
  </si>
  <si>
    <t>TV 72C</t>
  </si>
  <si>
    <t>TV 72CBIS</t>
  </si>
  <si>
    <t>SEMINARIO</t>
  </si>
  <si>
    <t>CL 85</t>
  </si>
  <si>
    <t xml:space="preserve">Rehabilitación vial como complemento al mejoramiento de la infraestructura de servicios públicos    </t>
  </si>
  <si>
    <t>Calle 10</t>
  </si>
  <si>
    <t>Kr 65B</t>
  </si>
  <si>
    <t>Kr 65Bbis</t>
  </si>
  <si>
    <t>DG 55</t>
  </si>
  <si>
    <t>LA CABRERA</t>
  </si>
  <si>
    <t>TIMIZA A</t>
  </si>
  <si>
    <t>CL 40D S</t>
  </si>
  <si>
    <t>KR 72MBIS</t>
  </si>
  <si>
    <t>KR 72MBISA</t>
  </si>
  <si>
    <t>SANTA INES SUR II</t>
  </si>
  <si>
    <t>KR 108B</t>
  </si>
  <si>
    <t>PARAMO III RURAL</t>
  </si>
  <si>
    <t>CL 88</t>
  </si>
  <si>
    <t>AK 104</t>
  </si>
  <si>
    <t>KR 18FBIS</t>
  </si>
  <si>
    <t>INTERINDUSTRIAL</t>
  </si>
  <si>
    <t>CL 41C S</t>
  </si>
  <si>
    <t>TV 78M</t>
  </si>
  <si>
    <t>KR 78NBIS</t>
  </si>
  <si>
    <t>CL 6BBIS</t>
  </si>
  <si>
    <t>AC 45</t>
  </si>
  <si>
    <t>CL 12D</t>
  </si>
  <si>
    <t>CL 39I S</t>
  </si>
  <si>
    <t>KR 72GBIS</t>
  </si>
  <si>
    <t>KR 18ABIS</t>
  </si>
  <si>
    <t>ACEVEDO TEJADA</t>
  </si>
  <si>
    <t>CL 30BIS</t>
  </si>
  <si>
    <t>CL 10B S</t>
  </si>
  <si>
    <t>TV 64B</t>
  </si>
  <si>
    <t>KR 108</t>
  </si>
  <si>
    <t>KR 108BIS</t>
  </si>
  <si>
    <t>TV 18BIS</t>
  </si>
  <si>
    <t>VERSALLES FONTIBON</t>
  </si>
  <si>
    <t>CL 23D</t>
  </si>
  <si>
    <t>CL 22D</t>
  </si>
  <si>
    <t>CL 22C</t>
  </si>
  <si>
    <t>DG 74</t>
  </si>
  <si>
    <t>ROMA</t>
  </si>
  <si>
    <t>DG 55A S</t>
  </si>
  <si>
    <t>CL 57ABIS S</t>
  </si>
  <si>
    <t>CL 57DBIS S</t>
  </si>
  <si>
    <t>SANTA ANA</t>
  </si>
  <si>
    <t>CL 108B</t>
  </si>
  <si>
    <t>TV 7BISA</t>
  </si>
  <si>
    <t>LA CABANA FONTIBON</t>
  </si>
  <si>
    <t>CL 23HBIS</t>
  </si>
  <si>
    <t>CL 23IBIS</t>
  </si>
  <si>
    <t>CL 22H</t>
  </si>
  <si>
    <t>TV 1B</t>
  </si>
  <si>
    <t>CL 163 B</t>
  </si>
  <si>
    <t>AC 82</t>
  </si>
  <si>
    <t>CL 84</t>
  </si>
  <si>
    <t>CL 29A SUR</t>
  </si>
  <si>
    <t>T 35</t>
  </si>
  <si>
    <t>T 35BIS</t>
  </si>
  <si>
    <t>KR 80BBIS</t>
  </si>
  <si>
    <t>DG 108A</t>
  </si>
  <si>
    <t>CL 98BIS</t>
  </si>
  <si>
    <t>EL NOGAL</t>
  </si>
  <si>
    <t>NIZA SUR</t>
  </si>
  <si>
    <t>EL CHARCO</t>
  </si>
  <si>
    <t>Calle 17</t>
  </si>
  <si>
    <t>Kr 137A</t>
  </si>
  <si>
    <t>KR 18R</t>
  </si>
  <si>
    <t>AC 60G S</t>
  </si>
  <si>
    <t>KR 61BIS S</t>
  </si>
  <si>
    <t>RONDA</t>
  </si>
  <si>
    <t>AC 60 S</t>
  </si>
  <si>
    <t>SIERRA MORENA II</t>
  </si>
  <si>
    <t>AV 61 S</t>
  </si>
  <si>
    <t>DG 61 S</t>
  </si>
  <si>
    <t>CL 20D</t>
  </si>
  <si>
    <t>CL 24C</t>
  </si>
  <si>
    <t>ATAHUALPA</t>
  </si>
  <si>
    <t>CL 22J</t>
  </si>
  <si>
    <t>AK 116</t>
  </si>
  <si>
    <t xml:space="preserve">Espacio Publico      </t>
  </si>
  <si>
    <t>AC 61 S</t>
  </si>
  <si>
    <t>DG 61BISA S</t>
  </si>
  <si>
    <t>CL 80</t>
  </si>
  <si>
    <t>KR 70 D</t>
  </si>
  <si>
    <t>KR 80B</t>
  </si>
  <si>
    <t>CL 60C S</t>
  </si>
  <si>
    <t>CL 61F</t>
  </si>
  <si>
    <t>CL 17F</t>
  </si>
  <si>
    <t>KR 136B</t>
  </si>
  <si>
    <t>DG 17F</t>
  </si>
  <si>
    <t>KR 135A</t>
  </si>
  <si>
    <t>CL 17DBIS</t>
  </si>
  <si>
    <t>CL 17D</t>
  </si>
  <si>
    <t>TV 107A</t>
  </si>
  <si>
    <t>CL 16H</t>
  </si>
  <si>
    <t>CL 14C</t>
  </si>
  <si>
    <t>VILLA CARMENZA</t>
  </si>
  <si>
    <t>KR 112B</t>
  </si>
  <si>
    <t>KR 111B</t>
  </si>
  <si>
    <t>CL 67BBISA</t>
  </si>
  <si>
    <t>KR 137A</t>
  </si>
  <si>
    <t>CL 17C</t>
  </si>
  <si>
    <t>KR 115A</t>
  </si>
  <si>
    <t>CL 77A</t>
  </si>
  <si>
    <t>KR 72GBISA</t>
  </si>
  <si>
    <t xml:space="preserve">TV 53 </t>
  </si>
  <si>
    <t>GUADUAL FONTIBON</t>
  </si>
  <si>
    <t>KR 96B</t>
  </si>
  <si>
    <t>KR 79G</t>
  </si>
  <si>
    <t>NARINO SUR</t>
  </si>
  <si>
    <t>KR 18F</t>
  </si>
  <si>
    <t>LA FRAGUA</t>
  </si>
  <si>
    <t>CL 8 SUR</t>
  </si>
  <si>
    <t>CL 92BIS S</t>
  </si>
  <si>
    <t>KR 71 A</t>
  </si>
  <si>
    <t>CL 62BS</t>
  </si>
  <si>
    <t>CL 36</t>
  </si>
  <si>
    <t>KR 118BBIS</t>
  </si>
  <si>
    <t>KR 118B</t>
  </si>
  <si>
    <t>KR 118ABIS</t>
  </si>
  <si>
    <t>KR 116C</t>
  </si>
  <si>
    <t xml:space="preserve">Rehabilitación vial como complemento al mejoramiento de la infraestructura de servicios públicos                </t>
  </si>
  <si>
    <t>HOSPITAL SAN CARLOS</t>
  </si>
  <si>
    <t>KR 12F</t>
  </si>
  <si>
    <t>LAS ORQUIDEAS</t>
  </si>
  <si>
    <t>KR 96I</t>
  </si>
  <si>
    <t>CL 64CBIS</t>
  </si>
  <si>
    <t>TV 24</t>
  </si>
  <si>
    <t>KR 18P</t>
  </si>
  <si>
    <t>CL 84BIS</t>
  </si>
  <si>
    <t>AV KA 24</t>
  </si>
  <si>
    <t>kr 2</t>
  </si>
  <si>
    <t>Cll 40</t>
  </si>
  <si>
    <t>Cll 41</t>
  </si>
  <si>
    <t>KR 84BIS</t>
  </si>
  <si>
    <t>KR 77BBIS</t>
  </si>
  <si>
    <t>KR 78BIS</t>
  </si>
  <si>
    <t>KR 96J</t>
  </si>
  <si>
    <t>KR 72Q</t>
  </si>
  <si>
    <t>TV 16BIS</t>
  </si>
  <si>
    <t>DG 46</t>
  </si>
  <si>
    <t>CL 91A S</t>
  </si>
  <si>
    <t>DG 7ABISC</t>
  </si>
  <si>
    <t>TV 75</t>
  </si>
  <si>
    <t>POLICARPA</t>
  </si>
  <si>
    <t>CL 16</t>
  </si>
  <si>
    <t>JUNIO</t>
  </si>
  <si>
    <t>PALO BLANCO</t>
  </si>
  <si>
    <t>KR 70G</t>
  </si>
  <si>
    <t>CL 74ABIS</t>
  </si>
  <si>
    <t>CL 74C</t>
  </si>
  <si>
    <t>MIRANDELA</t>
  </si>
  <si>
    <t>CL 187</t>
  </si>
  <si>
    <t>KR 54D</t>
  </si>
  <si>
    <t>TV 16A</t>
  </si>
  <si>
    <t>DG 46A</t>
  </si>
  <si>
    <t>KR 10C E</t>
  </si>
  <si>
    <t xml:space="preserve">Situaciones Imprevistas y Apoyo Interinstitucional      </t>
  </si>
  <si>
    <t>KR 107A</t>
  </si>
  <si>
    <t>KR 96BBIS</t>
  </si>
  <si>
    <t>CL 119</t>
  </si>
  <si>
    <t>KR 72PBIS</t>
  </si>
  <si>
    <t>KR 72P</t>
  </si>
  <si>
    <t>CL 59BIS</t>
  </si>
  <si>
    <t>MONACO</t>
  </si>
  <si>
    <t>CL 127BBIS</t>
  </si>
  <si>
    <t>Cl 100</t>
  </si>
  <si>
    <t>Kr 69</t>
  </si>
  <si>
    <t>KR 69B</t>
  </si>
  <si>
    <t>VICTORIA NORTE</t>
  </si>
  <si>
    <t>CL 186</t>
  </si>
  <si>
    <t>CL 39B S</t>
  </si>
  <si>
    <t>KR 72KBIS</t>
  </si>
  <si>
    <t>KR 72NBISA</t>
  </si>
  <si>
    <t>KR 72KBISB</t>
  </si>
  <si>
    <t>KR 72L</t>
  </si>
  <si>
    <t>KR 72KBISA</t>
  </si>
  <si>
    <t>EL ENCANTO</t>
  </si>
  <si>
    <t>KR 78DBISB</t>
  </si>
  <si>
    <t>KR 58C</t>
  </si>
  <si>
    <t>KR 59</t>
  </si>
  <si>
    <t>KR 98BIS</t>
  </si>
  <si>
    <t>KR 58CBIS</t>
  </si>
  <si>
    <t>KR 58D</t>
  </si>
  <si>
    <t>TV 25A</t>
  </si>
  <si>
    <t>CL 45CBIS</t>
  </si>
  <si>
    <t>CL 73B S</t>
  </si>
  <si>
    <t>KR 72NBIS</t>
  </si>
  <si>
    <t>KR 72MBISB</t>
  </si>
  <si>
    <t>QUIRIGUA I</t>
  </si>
  <si>
    <t>KR 94F</t>
  </si>
  <si>
    <t>CL 87A</t>
  </si>
  <si>
    <t>TV 12ABIS</t>
  </si>
  <si>
    <t>EL PLAN</t>
  </si>
  <si>
    <t>TV 59 A</t>
  </si>
  <si>
    <t>KR 24D</t>
  </si>
  <si>
    <t>CL 31C S</t>
  </si>
  <si>
    <t>TERMINADO</t>
  </si>
  <si>
    <t>KR 72LBIS</t>
  </si>
  <si>
    <t>DG 40 S</t>
  </si>
  <si>
    <t>CIUDAD BACHUE II</t>
  </si>
  <si>
    <t>KR 95FBIS</t>
  </si>
  <si>
    <t>KR 95G</t>
  </si>
  <si>
    <t>CL 147A</t>
  </si>
  <si>
    <t>DG 67BBIS</t>
  </si>
  <si>
    <t>CL 22F</t>
  </si>
  <si>
    <t>KR 85</t>
  </si>
  <si>
    <t>CL 19B</t>
  </si>
  <si>
    <t>CL 42F S</t>
  </si>
  <si>
    <t>KR 15A</t>
  </si>
  <si>
    <t>CL 15A S</t>
  </si>
  <si>
    <t>CL 27A S</t>
  </si>
  <si>
    <t>KR 34F</t>
  </si>
  <si>
    <t>CL 54ABIS</t>
  </si>
  <si>
    <t>CL 55BIS</t>
  </si>
  <si>
    <t>KR 52B</t>
  </si>
  <si>
    <t>CL 17BIS S</t>
  </si>
  <si>
    <t>cambio de losas</t>
  </si>
  <si>
    <t>KR 78NBISA</t>
  </si>
  <si>
    <t>CL 111</t>
  </si>
  <si>
    <t>TV 3A</t>
  </si>
  <si>
    <t>KR 14ABIS</t>
  </si>
  <si>
    <t>MARIA PAZ</t>
  </si>
  <si>
    <t>TV 81GBIS</t>
  </si>
  <si>
    <t>DG 34B S</t>
  </si>
  <si>
    <t>DG 38 S</t>
  </si>
  <si>
    <t>VEREDA SUBA NARANJOS</t>
  </si>
  <si>
    <t>CL 137D</t>
  </si>
  <si>
    <t>ALTOS DE CHOZICA</t>
  </si>
  <si>
    <t>CL 135BIS</t>
  </si>
  <si>
    <t>SABANA DE TIBABUYES</t>
  </si>
  <si>
    <t>CL 143A</t>
  </si>
  <si>
    <t>KR 128C</t>
  </si>
  <si>
    <t>KR 130</t>
  </si>
  <si>
    <t>Paque Publico Ciudad Jardin</t>
  </si>
  <si>
    <t>MEISSEN</t>
  </si>
  <si>
    <t>DG 14BIS</t>
  </si>
  <si>
    <t>CL 109</t>
  </si>
  <si>
    <t>JUAN XXIII</t>
  </si>
  <si>
    <t>CL 70ABIS</t>
  </si>
  <si>
    <t>KR27</t>
  </si>
  <si>
    <t>KR 28ABIS</t>
  </si>
  <si>
    <t>KR 141A</t>
  </si>
  <si>
    <t>BERLIN</t>
  </si>
  <si>
    <t>KR 144A</t>
  </si>
  <si>
    <t>CL 63CBIS</t>
  </si>
  <si>
    <t>CL 63D</t>
  </si>
  <si>
    <t>DG 24C</t>
  </si>
  <si>
    <t>KR 54C</t>
  </si>
  <si>
    <t>QUIROGA SUR</t>
  </si>
  <si>
    <t>GRAN GRANADA</t>
  </si>
  <si>
    <t>JORGE ELIECER GAITAN</t>
  </si>
  <si>
    <t>KR 57BBIS</t>
  </si>
  <si>
    <t>TV 5</t>
  </si>
  <si>
    <t>KR 58BBIS</t>
  </si>
  <si>
    <t>KR 18BBIS</t>
  </si>
  <si>
    <t>KR 10 A</t>
  </si>
  <si>
    <t>CL 11 SUR</t>
  </si>
  <si>
    <t>CL 12 A SUR</t>
  </si>
  <si>
    <t>CL 95BIS</t>
  </si>
  <si>
    <t>LA ESPERANZA NORTE</t>
  </si>
  <si>
    <t>TV 69F</t>
  </si>
  <si>
    <t>KR 116</t>
  </si>
  <si>
    <t>DG 70A</t>
  </si>
  <si>
    <t>DG 86A</t>
  </si>
  <si>
    <t>MP / Mantenimiento Periódico E.P.</t>
  </si>
  <si>
    <t>CL 67G</t>
  </si>
  <si>
    <t>KR 110D</t>
  </si>
  <si>
    <t>SAN MIGUEL</t>
  </si>
  <si>
    <t>CL 64BIS</t>
  </si>
  <si>
    <t>ESCUELA GENERAL SANTANDER</t>
  </si>
  <si>
    <t>DG 46A S</t>
  </si>
  <si>
    <t>KR 60BIS</t>
  </si>
  <si>
    <t>KR 60A</t>
  </si>
  <si>
    <t>DG 49S</t>
  </si>
  <si>
    <t>KR 87C</t>
  </si>
  <si>
    <t>CL 62A S</t>
  </si>
  <si>
    <t>DG 50A S</t>
  </si>
  <si>
    <t>CL 56B</t>
  </si>
  <si>
    <t>FLORIDA</t>
  </si>
  <si>
    <t>CL 110</t>
  </si>
  <si>
    <t>CL 110A</t>
  </si>
  <si>
    <t>CL 1HBIS</t>
  </si>
  <si>
    <t>DG 52 S</t>
  </si>
  <si>
    <t>EL CARMEN</t>
  </si>
  <si>
    <t>DG 52C S</t>
  </si>
  <si>
    <t>LOS LAURELES II</t>
  </si>
  <si>
    <t>KR 122D</t>
  </si>
  <si>
    <t>DG 129B</t>
  </si>
  <si>
    <t>EL MUELLE</t>
  </si>
  <si>
    <t>KR 105</t>
  </si>
  <si>
    <t>CL 66BIS</t>
  </si>
  <si>
    <t>ENGATIVA ZONA URBANA</t>
  </si>
  <si>
    <t>KR 122A</t>
  </si>
  <si>
    <t>CL 64C</t>
  </si>
  <si>
    <t>SANTA HELENA</t>
  </si>
  <si>
    <t>KR 18BBISA</t>
  </si>
  <si>
    <t>KR 11 A</t>
  </si>
  <si>
    <t>KR 11 B</t>
  </si>
  <si>
    <t>ESCUELA DE CARABINEROS</t>
  </si>
  <si>
    <t>CL 146DBIS</t>
  </si>
  <si>
    <t>ESCUELA DE INFANTERIA</t>
  </si>
  <si>
    <t>CL 103A</t>
  </si>
  <si>
    <t>CAMPO VERDE</t>
  </si>
  <si>
    <t>CL 172</t>
  </si>
  <si>
    <t>LA ESTANZUELA</t>
  </si>
  <si>
    <t>DG 4A</t>
  </si>
  <si>
    <t>EL LISTON</t>
  </si>
  <si>
    <t>SAMPER MENDOZA</t>
  </si>
  <si>
    <t>JULIO</t>
  </si>
  <si>
    <t>CL 147C</t>
  </si>
  <si>
    <t>DG 43 S</t>
  </si>
  <si>
    <t>CL 116</t>
  </si>
  <si>
    <t>KR 67B</t>
  </si>
  <si>
    <t>KR 13B E</t>
  </si>
  <si>
    <t>KR 13C E</t>
  </si>
  <si>
    <t>GARCES NAVAS ORIENTAL</t>
  </si>
  <si>
    <t>KR 105F</t>
  </si>
  <si>
    <t>GARCES NAVAS SUR</t>
  </si>
  <si>
    <t>KR 110C</t>
  </si>
  <si>
    <t>CL 74B</t>
  </si>
  <si>
    <t>CL 116A</t>
  </si>
  <si>
    <t>DG 92</t>
  </si>
  <si>
    <t>CL 10F</t>
  </si>
  <si>
    <t>CL 83A</t>
  </si>
  <si>
    <t>MARANDU</t>
  </si>
  <si>
    <t>KR 112BBIS</t>
  </si>
  <si>
    <t>CL 178</t>
  </si>
  <si>
    <t>CL 180A</t>
  </si>
  <si>
    <t>TV 120A</t>
  </si>
  <si>
    <t>CL 117A</t>
  </si>
  <si>
    <t>EL VERVENAL</t>
  </si>
  <si>
    <t>CL 185B</t>
  </si>
  <si>
    <t>TV 72 V BIS</t>
  </si>
  <si>
    <t>DESARROLLO BRAZUELOS</t>
  </si>
  <si>
    <t>BRAZUELOS OCCIDENTAL RURAL</t>
  </si>
  <si>
    <t>MOCHUELO ALTO RURAL</t>
  </si>
  <si>
    <t>CL 113 S</t>
  </si>
  <si>
    <t xml:space="preserve">CIUDAD MONTES
</t>
  </si>
  <si>
    <t xml:space="preserve">SAN FRANCISCO
</t>
  </si>
  <si>
    <t xml:space="preserve">AK 50
</t>
  </si>
  <si>
    <t>Convenio 534-2021</t>
  </si>
  <si>
    <t>20221200077553K</t>
  </si>
  <si>
    <t>CL 151C</t>
  </si>
  <si>
    <t>KR 113D</t>
  </si>
  <si>
    <t>ARMENIA</t>
  </si>
  <si>
    <t>KR 106B</t>
  </si>
  <si>
    <t>CL 112</t>
  </si>
  <si>
    <t>DG 61D</t>
  </si>
  <si>
    <t>CL 27ABIS S</t>
  </si>
  <si>
    <t>Cambio de losas parcial</t>
  </si>
  <si>
    <t>DG 82A</t>
  </si>
  <si>
    <t>DG 79BBIS</t>
  </si>
  <si>
    <t>DG 79ABIS</t>
  </si>
  <si>
    <t>KR 56BIS</t>
  </si>
  <si>
    <t>CL 108</t>
  </si>
  <si>
    <t>CL 108A</t>
  </si>
  <si>
    <t>CL 110B</t>
  </si>
  <si>
    <t>KR 97A</t>
  </si>
  <si>
    <t>CL 40ABIS</t>
  </si>
  <si>
    <t>Reconstrucción</t>
  </si>
  <si>
    <t>CL 76D S</t>
  </si>
  <si>
    <t>CL 185A</t>
  </si>
  <si>
    <t>CL 31A</t>
  </si>
  <si>
    <t>AC 32</t>
  </si>
  <si>
    <t>CL 42 B S</t>
  </si>
  <si>
    <t>KR 72 V BIS</t>
  </si>
  <si>
    <t>AC 8 S</t>
  </si>
  <si>
    <t>KR 29 C</t>
  </si>
  <si>
    <t>KR 29 D</t>
  </si>
  <si>
    <t>KR 29 A</t>
  </si>
  <si>
    <t>KR  29B BIS</t>
  </si>
  <si>
    <t>TV 12 C BIS</t>
  </si>
  <si>
    <t>KR 29 B BIS</t>
  </si>
  <si>
    <t>TV 12CBIS</t>
  </si>
  <si>
    <t>KR 24 A</t>
  </si>
  <si>
    <t>KR 24 D</t>
  </si>
  <si>
    <t>KR 26 A</t>
  </si>
  <si>
    <t>CL 95 S</t>
  </si>
  <si>
    <t>EL TUNO</t>
  </si>
  <si>
    <t>CL 117 S</t>
  </si>
  <si>
    <t>CL 117A S</t>
  </si>
  <si>
    <t>CL 117D S</t>
  </si>
  <si>
    <t>CL 117F S</t>
  </si>
  <si>
    <t>KR 72RBIS</t>
  </si>
  <si>
    <t>RINCON ALTAMAR</t>
  </si>
  <si>
    <t>KR 92B</t>
  </si>
  <si>
    <t>CL 135A</t>
  </si>
  <si>
    <t>KR 94D</t>
  </si>
  <si>
    <t>AV KR72</t>
  </si>
  <si>
    <t>KR 13CBIS E</t>
  </si>
  <si>
    <t>KR 112F</t>
  </si>
  <si>
    <t>CL 14BIS</t>
  </si>
  <si>
    <t>CL 15A</t>
  </si>
  <si>
    <t>DG 68B</t>
  </si>
  <si>
    <t>KR 107B</t>
  </si>
  <si>
    <t>KR 107C</t>
  </si>
  <si>
    <t>CL 42 G S</t>
  </si>
  <si>
    <t>KR 29D</t>
  </si>
  <si>
    <t>CL 13D</t>
  </si>
  <si>
    <t>CL 14</t>
  </si>
  <si>
    <t>CENTRO ENGATIVA II</t>
  </si>
  <si>
    <t>LA FAENA</t>
  </si>
  <si>
    <t>KR 119BIS</t>
  </si>
  <si>
    <t>KR 119A</t>
  </si>
  <si>
    <t>DG 67A</t>
  </si>
  <si>
    <t>CL 94A S</t>
  </si>
  <si>
    <t>KR 14BBIS</t>
  </si>
  <si>
    <t>KR 72R</t>
  </si>
  <si>
    <t>CL 44C</t>
  </si>
  <si>
    <t>LA FISCALA</t>
  </si>
  <si>
    <t>CL 65S</t>
  </si>
  <si>
    <t>KR 4G</t>
  </si>
  <si>
    <t>KR 4G BIS</t>
  </si>
  <si>
    <t>KR 4F</t>
  </si>
  <si>
    <t>KR 4C</t>
  </si>
  <si>
    <t>KR 71DBIS</t>
  </si>
  <si>
    <t>ARBORIZADORA BAJA</t>
  </si>
  <si>
    <t>KR 4H</t>
  </si>
  <si>
    <t>TV 72FBIS</t>
  </si>
  <si>
    <t>CL74</t>
  </si>
  <si>
    <t>KR54</t>
  </si>
  <si>
    <t>CL 27C S</t>
  </si>
  <si>
    <t>CL 27D S</t>
  </si>
  <si>
    <t>SANTA LIBRADA NORTE</t>
  </si>
  <si>
    <t>CL 73BBISA S</t>
  </si>
  <si>
    <t>KR 9C</t>
  </si>
  <si>
    <t>LA ANDREA</t>
  </si>
  <si>
    <t>KR 9B</t>
  </si>
  <si>
    <t>CL 77BIS S</t>
  </si>
  <si>
    <t>CL 81 S</t>
  </si>
  <si>
    <t>CL 59BBIS S</t>
  </si>
  <si>
    <t>JOSE ANTONIO GALAN</t>
  </si>
  <si>
    <t>KR 16D</t>
  </si>
  <si>
    <t>KR 72 Q</t>
  </si>
  <si>
    <t>KR 72 R</t>
  </si>
  <si>
    <t>LA CAPUCHINA</t>
  </si>
  <si>
    <t>KR 94C</t>
  </si>
  <si>
    <t>KR 14B E</t>
  </si>
  <si>
    <t>KR 14 E</t>
  </si>
  <si>
    <t>TV 86</t>
  </si>
  <si>
    <t>CL 127BISA</t>
  </si>
  <si>
    <t>CL 1BIS</t>
  </si>
  <si>
    <t>KR 72 P</t>
  </si>
  <si>
    <t>EL MOCHUELO III</t>
  </si>
  <si>
    <t>KR 13F E</t>
  </si>
  <si>
    <t>ESTRELLA</t>
  </si>
  <si>
    <t>AC 28</t>
  </si>
  <si>
    <t>PORVENIR</t>
  </si>
  <si>
    <t>KR 6BBIS</t>
  </si>
  <si>
    <t>TV 106</t>
  </si>
  <si>
    <t>TV 72FBISA</t>
  </si>
  <si>
    <t>CATALINA</t>
  </si>
  <si>
    <t>TV 78N</t>
  </si>
  <si>
    <t>KR 16ABIS</t>
  </si>
  <si>
    <t>CENTRO ADMINISTRATIVO</t>
  </si>
  <si>
    <t>VILLA DEL MAR</t>
  </si>
  <si>
    <t>calle 66a</t>
  </si>
  <si>
    <t>kr 99b</t>
  </si>
  <si>
    <t>tv 103</t>
  </si>
  <si>
    <t>DG 78ABIS</t>
  </si>
  <si>
    <t>DG 53B S</t>
  </si>
  <si>
    <t>CL 44CBIS</t>
  </si>
  <si>
    <t>DG 57A S</t>
  </si>
  <si>
    <t>KR 2D</t>
  </si>
  <si>
    <t>CL 74B S</t>
  </si>
  <si>
    <t>KR 14G</t>
  </si>
  <si>
    <t>KR 14GBIS</t>
  </si>
  <si>
    <t>JARDIN BOTANICO</t>
  </si>
  <si>
    <t>DG 44</t>
  </si>
  <si>
    <t>KR 72 N</t>
  </si>
  <si>
    <t>CL 101</t>
  </si>
  <si>
    <t>CL 101BIS</t>
  </si>
  <si>
    <t>SANTA BARBARA OCCIDENTAL</t>
  </si>
  <si>
    <t>CL 35C S</t>
  </si>
  <si>
    <t>CL 35D S</t>
  </si>
  <si>
    <t>CL 63ABIS</t>
  </si>
  <si>
    <t>KR 88J</t>
  </si>
  <si>
    <t>SAN BERNARDINO II</t>
  </si>
  <si>
    <t xml:space="preserve">Espacio Publico            </t>
  </si>
  <si>
    <t>MR / Mantenimiento Rutinario E.P.</t>
  </si>
  <si>
    <t>EL REDIL</t>
  </si>
  <si>
    <t>CL 174</t>
  </si>
  <si>
    <t>AGOSTO</t>
  </si>
  <si>
    <t>AC 170</t>
  </si>
  <si>
    <t>HORIZONTES NORTE</t>
  </si>
  <si>
    <t>CL 186BIS</t>
  </si>
  <si>
    <t>CL 186A</t>
  </si>
  <si>
    <t>TV 95</t>
  </si>
  <si>
    <t>CL 68B</t>
  </si>
  <si>
    <t>calle 66 a</t>
  </si>
  <si>
    <t>kr 99a</t>
  </si>
  <si>
    <t>CL 67DBIS</t>
  </si>
  <si>
    <t>KRA 66</t>
  </si>
  <si>
    <t>LOS ALPES</t>
  </si>
  <si>
    <t>KR 9 E</t>
  </si>
  <si>
    <t>KR 10 E</t>
  </si>
  <si>
    <t xml:space="preserve">Situaciones Imprevistas y Apoyo Interinstitucional            </t>
  </si>
  <si>
    <t>EL BAGAZAL</t>
  </si>
  <si>
    <t>TV 2 E</t>
  </si>
  <si>
    <t>LA GAITANA</t>
  </si>
  <si>
    <t>TV 126</t>
  </si>
  <si>
    <t>TV 126A</t>
  </si>
  <si>
    <t>Cambio de losas/Bacheo</t>
  </si>
  <si>
    <t>CL 163A</t>
  </si>
  <si>
    <t>KR 13C</t>
  </si>
  <si>
    <t>KR 7ABIS</t>
  </si>
  <si>
    <t>KR 7F</t>
  </si>
  <si>
    <t>JUAN REY (LA PAZ)</t>
  </si>
  <si>
    <t>KR 11CBIS E</t>
  </si>
  <si>
    <t>KR 11D E</t>
  </si>
  <si>
    <t>KR 97 A BIS</t>
  </si>
  <si>
    <t>KR 97 A</t>
  </si>
  <si>
    <t>CL 90</t>
  </si>
  <si>
    <t>AK 20</t>
  </si>
  <si>
    <t>CL 92A</t>
  </si>
  <si>
    <t>CL 86ABIS</t>
  </si>
  <si>
    <t>KR 56BBISA</t>
  </si>
  <si>
    <t>CL 36BIS S</t>
  </si>
  <si>
    <t>CL 52 B S</t>
  </si>
  <si>
    <t>CL 52 C S</t>
  </si>
  <si>
    <t>CL 96BIS</t>
  </si>
  <si>
    <t>KR 3BIS E</t>
  </si>
  <si>
    <t>TV 103</t>
  </si>
  <si>
    <t>CL 78BIS S</t>
  </si>
  <si>
    <t>KR 69G</t>
  </si>
  <si>
    <t>CL 26D</t>
  </si>
  <si>
    <t>LA ESTRADITA</t>
  </si>
  <si>
    <t>KR 68H</t>
  </si>
  <si>
    <t>CL 64FBIS</t>
  </si>
  <si>
    <t>CL 67D</t>
  </si>
  <si>
    <t>CL 25</t>
  </si>
  <si>
    <t>AK 70</t>
  </si>
  <si>
    <t>KR 2B</t>
  </si>
  <si>
    <t>DG 2BIS</t>
  </si>
  <si>
    <t>GIRARDOT</t>
  </si>
  <si>
    <t>CL 1FBIS</t>
  </si>
  <si>
    <t>KR 2C</t>
  </si>
  <si>
    <t>Bolsa Rescate social</t>
  </si>
  <si>
    <t>KR 8BIS E</t>
  </si>
  <si>
    <t>TV 9 E</t>
  </si>
  <si>
    <t>DG 3A</t>
  </si>
  <si>
    <t>BELEN</t>
  </si>
  <si>
    <t>DG 6BBIS</t>
  </si>
  <si>
    <t>CL 6CBIS</t>
  </si>
  <si>
    <t>CL 104 S</t>
  </si>
  <si>
    <t>CL 66 A</t>
  </si>
  <si>
    <t>KR 96 BIS</t>
  </si>
  <si>
    <t>TV 18PBISA</t>
  </si>
  <si>
    <t>DG 69A S</t>
  </si>
  <si>
    <t>CL 53A</t>
  </si>
  <si>
    <t>CL 134BIS</t>
  </si>
  <si>
    <t>CL 63K</t>
  </si>
  <si>
    <t>KR 118A</t>
  </si>
  <si>
    <t>TV 113</t>
  </si>
  <si>
    <t>DG 100B S</t>
  </si>
  <si>
    <t>107A</t>
  </si>
  <si>
    <t>BELLAVISTA OCCIDENTAL</t>
  </si>
  <si>
    <t>CL 62D S</t>
  </si>
  <si>
    <t>TV 10D</t>
  </si>
  <si>
    <t>CL 22ABIS</t>
  </si>
  <si>
    <t>CL 6</t>
  </si>
  <si>
    <t>CL 24D</t>
  </si>
  <si>
    <t>KR 44A</t>
  </si>
  <si>
    <t>LOS ALMENDROS</t>
  </si>
  <si>
    <t>20221200106423 </t>
  </si>
  <si>
    <t>DINDALITO</t>
  </si>
  <si>
    <t>CL 42ABIS S</t>
  </si>
  <si>
    <t>EL JAZMIN</t>
  </si>
  <si>
    <t>KR 78Q</t>
  </si>
  <si>
    <t>TV 28B</t>
  </si>
  <si>
    <t>AC 66</t>
  </si>
  <si>
    <t>CL 50A</t>
  </si>
  <si>
    <t>CL 58BIS</t>
  </si>
  <si>
    <t>CL 56BIS</t>
  </si>
  <si>
    <t>DG 89A S</t>
  </si>
  <si>
    <t>TV 81 S</t>
  </si>
  <si>
    <t>CL 35BIS S</t>
  </si>
  <si>
    <t>AC 34</t>
  </si>
  <si>
    <t>AK 28</t>
  </si>
  <si>
    <t>TV 28A</t>
  </si>
  <si>
    <t xml:space="preserve">CL 22B </t>
  </si>
  <si>
    <t xml:space="preserve">KR 65 </t>
  </si>
  <si>
    <t>CL 80A BIS</t>
  </si>
  <si>
    <t>CL 41BIS S</t>
  </si>
  <si>
    <t>TV 78MBIS</t>
  </si>
  <si>
    <t>CL 37F S</t>
  </si>
  <si>
    <t>CL 37G S</t>
  </si>
  <si>
    <t>SEPTIEMBRE</t>
  </si>
  <si>
    <t>KR 72HBISB</t>
  </si>
  <si>
    <t>CL 42BISA S</t>
  </si>
  <si>
    <t>CL 42BISC S</t>
  </si>
  <si>
    <t>CL 42 C S</t>
  </si>
  <si>
    <t>KR 50BIS</t>
  </si>
  <si>
    <t>DG 41 S</t>
  </si>
  <si>
    <t>KR 8G</t>
  </si>
  <si>
    <t>KR 58BIS</t>
  </si>
  <si>
    <t>CL 58A</t>
  </si>
  <si>
    <t>KR 93DBISA</t>
  </si>
  <si>
    <t>KR 93F</t>
  </si>
  <si>
    <t>CL 5A S</t>
  </si>
  <si>
    <t>CL 7C</t>
  </si>
  <si>
    <t>KR 7BISA E</t>
  </si>
  <si>
    <t>KR 68I</t>
  </si>
  <si>
    <t>KR 69C</t>
  </si>
  <si>
    <t>VALLADOLID</t>
  </si>
  <si>
    <t>CL 71 S</t>
  </si>
  <si>
    <t>KR 81F</t>
  </si>
  <si>
    <r>
      <rPr>
        <b/>
        <sz val="11"/>
        <color theme="1"/>
        <rFont val="Calibri"/>
        <family val="2"/>
        <scheme val="minor"/>
      </rPr>
      <t>RHF</t>
    </r>
    <r>
      <rPr>
        <sz val="11"/>
        <color theme="1"/>
        <rFont val="Calibri"/>
        <family val="2"/>
        <scheme val="minor"/>
      </rPr>
      <t xml:space="preserve"> - Rehabilitacion Flexible</t>
    </r>
  </si>
  <si>
    <r>
      <rPr>
        <b/>
        <sz val="11"/>
        <color theme="1"/>
        <rFont val="Calibri"/>
        <family val="2"/>
        <scheme val="minor"/>
      </rPr>
      <t>RHR</t>
    </r>
    <r>
      <rPr>
        <sz val="11"/>
        <color theme="1"/>
        <rFont val="Calibri"/>
        <family val="2"/>
        <scheme val="minor"/>
      </rPr>
      <t xml:space="preserve"> - Rehabilitacion Rutinario</t>
    </r>
  </si>
  <si>
    <r>
      <rPr>
        <b/>
        <sz val="11"/>
        <color theme="1"/>
        <rFont val="Calibri"/>
        <family val="2"/>
        <scheme val="minor"/>
      </rPr>
      <t>CIV</t>
    </r>
    <r>
      <rPr>
        <sz val="11"/>
        <color theme="1"/>
        <rFont val="Calibri"/>
        <family val="2"/>
        <scheme val="minor"/>
      </rPr>
      <t xml:space="preserve"> - Codigo de Identificacion Vial</t>
    </r>
  </si>
  <si>
    <r>
      <rPr>
        <b/>
        <sz val="11"/>
        <color theme="1"/>
        <rFont val="Calibri"/>
        <family val="2"/>
        <scheme val="minor"/>
      </rPr>
      <t>PK</t>
    </r>
    <r>
      <rPr>
        <sz val="11"/>
        <color theme="1"/>
        <rFont val="Calibri"/>
        <family val="2"/>
        <scheme val="minor"/>
      </rPr>
      <t xml:space="preserve"> - Codigo del orden de elemento de una via</t>
    </r>
  </si>
  <si>
    <r>
      <rPr>
        <b/>
        <sz val="11"/>
        <color theme="1"/>
        <rFont val="Calibri"/>
        <family val="2"/>
        <scheme val="minor"/>
      </rPr>
      <t>UPZ</t>
    </r>
    <r>
      <rPr>
        <sz val="11"/>
        <color theme="1"/>
        <rFont val="Calibri"/>
        <family val="2"/>
        <scheme val="minor"/>
      </rPr>
      <t xml:space="preserve"> - Unidad Poblacion Zonal</t>
    </r>
  </si>
  <si>
    <r>
      <rPr>
        <b/>
        <sz val="11"/>
        <color theme="1"/>
        <rFont val="Calibri"/>
        <family val="2"/>
        <scheme val="minor"/>
      </rPr>
      <t>Km C</t>
    </r>
    <r>
      <rPr>
        <sz val="11"/>
        <color theme="1"/>
        <rFont val="Calibri"/>
        <family val="2"/>
        <scheme val="minor"/>
      </rPr>
      <t xml:space="preserve">:  Kilometro Carril, unidad de medida que representa un area de intervencion, su equivalencia es 
1 Km C = 3500m2 </t>
    </r>
  </si>
  <si>
    <r>
      <rPr>
        <b/>
        <sz val="11"/>
        <color theme="1"/>
        <rFont val="Calibri"/>
        <family val="2"/>
        <scheme val="minor"/>
      </rPr>
      <t>Area Segmento</t>
    </r>
    <r>
      <rPr>
        <sz val="11"/>
        <color theme="1"/>
        <rFont val="Calibri"/>
        <family val="2"/>
        <scheme val="minor"/>
      </rPr>
      <t xml:space="preserve"> - esta conformada por su longitud por el ancho de la calzada</t>
    </r>
  </si>
  <si>
    <r>
      <rPr>
        <b/>
        <sz val="11"/>
        <color theme="1"/>
        <rFont val="Calibri"/>
        <family val="2"/>
        <scheme val="minor"/>
      </rPr>
      <t>Tipo de Malla</t>
    </r>
    <r>
      <rPr>
        <sz val="11"/>
        <color theme="1"/>
        <rFont val="Calibri"/>
        <family val="2"/>
        <scheme val="minor"/>
      </rPr>
      <t xml:space="preserve"> - Hace referencia a su clasificacion: MVL - CML - MVA - MVR</t>
    </r>
  </si>
  <si>
    <r>
      <rPr>
        <b/>
        <sz val="11"/>
        <color theme="1"/>
        <rFont val="Calibri"/>
        <family val="2"/>
        <scheme val="minor"/>
      </rPr>
      <t>IN</t>
    </r>
    <r>
      <rPr>
        <sz val="11"/>
        <color theme="1"/>
        <rFont val="Calibri"/>
        <family val="2"/>
        <scheme val="minor"/>
      </rPr>
      <t xml:space="preserve"> - Malla Vial Intermedia</t>
    </r>
  </si>
  <si>
    <r>
      <rPr>
        <b/>
        <sz val="11"/>
        <color theme="1"/>
        <rFont val="Calibri"/>
        <family val="2"/>
        <scheme val="minor"/>
      </rPr>
      <t>MVL</t>
    </r>
    <r>
      <rPr>
        <sz val="11"/>
        <color theme="1"/>
        <rFont val="Calibri"/>
        <family val="2"/>
        <scheme val="minor"/>
      </rPr>
      <t xml:space="preserve"> - Malla Vial Local</t>
    </r>
  </si>
  <si>
    <r>
      <rPr>
        <b/>
        <sz val="11"/>
        <color theme="1"/>
        <rFont val="Calibri"/>
        <family val="2"/>
        <scheme val="minor"/>
      </rPr>
      <t>CML</t>
    </r>
    <r>
      <rPr>
        <sz val="11"/>
        <color theme="1"/>
        <rFont val="Calibri"/>
        <family val="2"/>
        <scheme val="minor"/>
      </rPr>
      <t xml:space="preserve"> - Corredores de movilidad local</t>
    </r>
  </si>
  <si>
    <r>
      <rPr>
        <b/>
        <sz val="11"/>
        <color theme="1"/>
        <rFont val="Calibri"/>
        <family val="2"/>
        <scheme val="minor"/>
      </rPr>
      <t>MVA</t>
    </r>
    <r>
      <rPr>
        <sz val="11"/>
        <color theme="1"/>
        <rFont val="Calibri"/>
        <family val="2"/>
        <scheme val="minor"/>
      </rPr>
      <t xml:space="preserve"> - Malla vial Arterial</t>
    </r>
  </si>
  <si>
    <r>
      <rPr>
        <b/>
        <sz val="11"/>
        <color theme="1"/>
        <rFont val="Calibri"/>
        <family val="2"/>
        <scheme val="minor"/>
      </rPr>
      <t>MVR</t>
    </r>
    <r>
      <rPr>
        <sz val="11"/>
        <color theme="1"/>
        <rFont val="Calibri"/>
        <family val="2"/>
        <scheme val="minor"/>
      </rPr>
      <t xml:space="preserve"> - Malla Vial Rural</t>
    </r>
  </si>
  <si>
    <r>
      <rPr>
        <b/>
        <sz val="11"/>
        <color theme="1"/>
        <rFont val="Calibri"/>
        <family val="2"/>
        <scheme val="minor"/>
      </rPr>
      <t>TIPO INTERVENCION</t>
    </r>
    <r>
      <rPr>
        <sz val="11"/>
        <color theme="1"/>
        <rFont val="Calibri"/>
        <family val="2"/>
        <scheme val="minor"/>
      </rPr>
      <t xml:space="preserve"> - Hace referencia si la actividad es Mantenimiento o Rehabilitacion</t>
    </r>
  </si>
  <si>
    <r>
      <rPr>
        <b/>
        <sz val="11"/>
        <color theme="1"/>
        <rFont val="Calibri"/>
        <family val="2"/>
        <scheme val="minor"/>
      </rPr>
      <t>Mantenimiento</t>
    </r>
    <r>
      <rPr>
        <sz val="11"/>
        <color theme="1"/>
        <rFont val="Calibri"/>
        <family val="2"/>
        <scheme val="minor"/>
      </rPr>
      <t>: Hace referencia a actividades como parcheo, bacheo, cambio de carpeta, sello de fisuras, cambio de losas, renivelaciones fresado estabilizado</t>
    </r>
  </si>
  <si>
    <r>
      <rPr>
        <b/>
        <sz val="11"/>
        <color theme="1"/>
        <rFont val="Calibri"/>
        <family val="2"/>
        <scheme val="minor"/>
      </rPr>
      <t>MP</t>
    </r>
    <r>
      <rPr>
        <sz val="11"/>
        <color theme="1"/>
        <rFont val="Calibri"/>
        <family val="2"/>
        <scheme val="minor"/>
      </rPr>
      <t>- Mantenimiento Periodico</t>
    </r>
  </si>
  <si>
    <r>
      <rPr>
        <b/>
        <sz val="11"/>
        <color theme="1"/>
        <rFont val="Calibri"/>
        <family val="2"/>
        <scheme val="minor"/>
      </rPr>
      <t>MR</t>
    </r>
    <r>
      <rPr>
        <sz val="11"/>
        <color theme="1"/>
        <rFont val="Calibri"/>
        <family val="2"/>
        <scheme val="minor"/>
      </rPr>
      <t>- Mantenimiento Rutinario</t>
    </r>
  </si>
  <si>
    <r>
      <rPr>
        <b/>
        <sz val="11"/>
        <color theme="1"/>
        <rFont val="Calibri"/>
        <family val="2"/>
        <scheme val="minor"/>
      </rPr>
      <t>Rehabilitacion</t>
    </r>
    <r>
      <rPr>
        <sz val="11"/>
        <color theme="1"/>
        <rFont val="Calibri"/>
        <family val="2"/>
        <scheme val="minor"/>
      </rPr>
      <t>: actividad donde se debe de cambiar la capa  base granular que conforma la estructura en una via</t>
    </r>
  </si>
  <si>
    <r>
      <rPr>
        <b/>
        <sz val="11"/>
        <color theme="1"/>
        <rFont val="Calibri"/>
        <family val="2"/>
        <scheme val="minor"/>
      </rPr>
      <t>Fecha Inicio</t>
    </r>
    <r>
      <rPr>
        <sz val="11"/>
        <color theme="1"/>
        <rFont val="Calibri"/>
        <family val="2"/>
        <scheme val="minor"/>
      </rPr>
      <t xml:space="preserve"> - Inicio de Obra</t>
    </r>
  </si>
  <si>
    <r>
      <rPr>
        <b/>
        <sz val="11"/>
        <color theme="1"/>
        <rFont val="Calibri"/>
        <family val="2"/>
        <scheme val="minor"/>
      </rPr>
      <t>Fecha Final</t>
    </r>
    <r>
      <rPr>
        <sz val="11"/>
        <color theme="1"/>
        <rFont val="Calibri"/>
        <family val="2"/>
        <scheme val="minor"/>
      </rPr>
      <t xml:space="preserve"> - Terminacion de Obra</t>
    </r>
  </si>
  <si>
    <r>
      <rPr>
        <b/>
        <sz val="11"/>
        <color theme="1"/>
        <rFont val="Calibri"/>
        <family val="2"/>
        <scheme val="minor"/>
      </rPr>
      <t>Estado Ejecucion</t>
    </r>
    <r>
      <rPr>
        <sz val="11"/>
        <color theme="1"/>
        <rFont val="Calibri"/>
        <family val="2"/>
        <scheme val="minor"/>
      </rPr>
      <t xml:space="preserve"> - es el avance de obra se determina por En Ejecucion y Terminado</t>
    </r>
  </si>
  <si>
    <r>
      <rPr>
        <b/>
        <sz val="11"/>
        <color theme="1"/>
        <rFont val="Calibri"/>
        <family val="2"/>
        <scheme val="minor"/>
      </rPr>
      <t>Fusion CIV</t>
    </r>
    <r>
      <rPr>
        <sz val="11"/>
        <color theme="1"/>
        <rFont val="Calibri"/>
        <family val="2"/>
        <scheme val="minor"/>
      </rPr>
      <t xml:space="preserve"> - Se realiza en determinado caso por requerimiento del IDU cuando actualiza las bases de datos SIGIDU</t>
    </r>
  </si>
  <si>
    <r>
      <rPr>
        <b/>
        <sz val="11"/>
        <color theme="1"/>
        <rFont val="Calibri"/>
        <family val="2"/>
        <scheme val="minor"/>
      </rPr>
      <t>Fusion PK</t>
    </r>
    <r>
      <rPr>
        <sz val="11"/>
        <color theme="1"/>
        <rFont val="Calibri"/>
        <family val="2"/>
        <scheme val="minor"/>
      </rPr>
      <t xml:space="preserve"> - Se realiza en determinado caso por requerimiento del IDU cuando actualiza las bases de datos SIGIDU</t>
    </r>
  </si>
  <si>
    <t>SIGMA:</t>
  </si>
  <si>
    <t>Sistema de Informacion Geografica Misional y de Apoyo UMV</t>
  </si>
  <si>
    <t>https://uaermv.maps.arcgis.com/apps/webappviewer/index.html?id=a185c2626794408f989b270c926ee90c</t>
  </si>
  <si>
    <r>
      <rPr>
        <b/>
        <sz val="11"/>
        <color theme="1"/>
        <rFont val="Calibri"/>
        <family val="2"/>
        <scheme val="minor"/>
      </rPr>
      <t>SIGIDU</t>
    </r>
    <r>
      <rPr>
        <sz val="11"/>
        <color theme="1"/>
        <rFont val="Calibri"/>
        <family val="2"/>
        <scheme val="minor"/>
      </rPr>
      <t xml:space="preserve">: Sistema de Georeferenciacion Geografica del IDU - plataforma de consulta : </t>
    </r>
    <r>
      <rPr>
        <b/>
        <sz val="11"/>
        <color rgb="FF002060"/>
        <rFont val="Calibri"/>
        <family val="2"/>
        <scheme val="minor"/>
      </rPr>
      <t>http://idu.maps.arcgis.com/apps/webappviewer/index.html?id=bd8c4ffbccd840b486a83f275af50b2d</t>
    </r>
  </si>
  <si>
    <t>D/M/A</t>
  </si>
  <si>
    <r>
      <t xml:space="preserve">Nombre de Archivo: </t>
    </r>
    <r>
      <rPr>
        <sz val="11"/>
        <color theme="1"/>
        <rFont val="Calibri"/>
        <family val="2"/>
        <scheme val="minor"/>
      </rPr>
      <t xml:space="preserve"> BD Consolidado Intervenciones UMV</t>
    </r>
  </si>
  <si>
    <t>Fecha Actualizacion:</t>
  </si>
  <si>
    <t xml:space="preserve">Descripcion: </t>
  </si>
  <si>
    <t>Campo</t>
  </si>
  <si>
    <t>Tamaño</t>
  </si>
  <si>
    <t>Tipo de Dato</t>
  </si>
  <si>
    <t>Descripción</t>
  </si>
  <si>
    <t>Numerico</t>
  </si>
  <si>
    <t>Numero Cuantico de segmentos terminados</t>
  </si>
  <si>
    <t>Numero Cuantico por zona como esta dividida la Ciudad de Bogota, D.C.</t>
  </si>
  <si>
    <t>Codigo de Identificacion Vial</t>
  </si>
  <si>
    <t>Codigo de elemento vial - Key point identification</t>
  </si>
  <si>
    <t>Carácter</t>
  </si>
  <si>
    <t>Pilares del Proyecto 408: " Recuperación, Rehabilitacion y Mantenimiento de la Malla Vial"</t>
  </si>
  <si>
    <t>Esquema de las intervenciones</t>
  </si>
  <si>
    <t>Nombre de la Localidad de acuerdo POT</t>
  </si>
  <si>
    <t>Unidad de Población Zonal</t>
  </si>
  <si>
    <t>Division poblacion zonal por distrito</t>
  </si>
  <si>
    <t>Alfanumérico</t>
  </si>
  <si>
    <t>Tramo principal en Geo referencia por nomenclatura</t>
  </si>
  <si>
    <t>Tramo secundario en Geo referencia por nomenclatura</t>
  </si>
  <si>
    <t>Medida de distancia entre dos tramos: inicial - final</t>
  </si>
  <si>
    <t>Unidad de calculo por area intervenida</t>
  </si>
  <si>
    <t>Tipo de Topologia fisica que utiliza conexiones en la red de la malla vial</t>
  </si>
  <si>
    <t>Conjunto de acciones que se llevan a cabo con un objetivo</t>
  </si>
  <si>
    <t>Accion y resultado de la actividad - Mantenimiento y/o Rehabilitacion</t>
  </si>
  <si>
    <t>finalizacion de obra</t>
  </si>
  <si>
    <t>Finalidad sobre la intervención de una obra</t>
  </si>
  <si>
    <t>Fecha en que se genera el informe de intervención</t>
  </si>
  <si>
    <t>Union de varios CIV - actualizacion inventario vial</t>
  </si>
  <si>
    <t>Union de varios PK_ID - actualizacion inventario vial</t>
  </si>
  <si>
    <t>Grupo de Actividades relevantes de obra</t>
  </si>
  <si>
    <t>Responsable del reporte de la información en obra</t>
  </si>
  <si>
    <t>Responsble en obra</t>
  </si>
  <si>
    <t>Relaciones</t>
  </si>
  <si>
    <t>Campos Claves</t>
  </si>
  <si>
    <t>BD Matriz UMV</t>
  </si>
  <si>
    <t>CIV: Codigo de Identificacion Vial</t>
  </si>
  <si>
    <t>Responsable Informacion:</t>
  </si>
  <si>
    <t>Periosidad de Actualizacion:</t>
  </si>
  <si>
    <t>Datos Oficiales</t>
  </si>
  <si>
    <t>Datos Abiertos</t>
  </si>
  <si>
    <t>Análisis de Gestión - STPI - UMV</t>
  </si>
  <si>
    <t xml:space="preserve">HUECOS TOTAL INTERVENIDOS CORTE 30 DE JUNIO </t>
  </si>
  <si>
    <t>HUECOS TOTAL INTERVENIDOS CORTE 31 MAYO</t>
  </si>
  <si>
    <t>UMV TOTAL</t>
  </si>
  <si>
    <t>IDU</t>
  </si>
  <si>
    <t>Rescate social</t>
  </si>
  <si>
    <t>Enero</t>
  </si>
  <si>
    <t>Febrero</t>
  </si>
  <si>
    <t>Marzo</t>
  </si>
  <si>
    <t>Abril</t>
  </si>
  <si>
    <t>Mayo</t>
  </si>
  <si>
    <t>Junio</t>
  </si>
  <si>
    <t>Totales</t>
  </si>
  <si>
    <t>All</t>
  </si>
  <si>
    <t>Programa</t>
  </si>
  <si>
    <t>Etiquetas de fila</t>
  </si>
  <si>
    <t>Recuento distinto de PK_ID</t>
  </si>
  <si>
    <t>Suma de Km Lineal</t>
  </si>
  <si>
    <t>Suma de Km Carril Intervención / Acumulado año  Km C</t>
  </si>
  <si>
    <t>Suma de Km Carril Conservación  Km C</t>
  </si>
  <si>
    <t>Suma de No. HUECOS INTERVENIDOS ACTUALIZADOS</t>
  </si>
  <si>
    <t>Suma de Área Segmento  (m2)</t>
  </si>
  <si>
    <t>Suma de Longitud Bicicarril  SHP</t>
  </si>
  <si>
    <t>Suma de TOTAL ÁREA INTERVENIDA  (m2)</t>
  </si>
  <si>
    <t>Suma de LONGITUD INTERVENIDA SELLO FISURAS  (ML)</t>
  </si>
  <si>
    <t>Suma de CONCRETO MR 43 /PSI3000  (m3)</t>
  </si>
  <si>
    <t>Suma de TOTAL MEZCLA CONVENCIONAL  (m3)</t>
  </si>
  <si>
    <t>Total general</t>
  </si>
  <si>
    <t>PROYECTO 7858: "CONSERVACIÓN DE LA MALLA VIAL DISTRITAL Y CICLOINFRAESTRUCTURA DE BOGOTÁ"</t>
  </si>
  <si>
    <t>PROYECTO 7903: "ATENCION ESPACIO PUBLICO"</t>
  </si>
  <si>
    <t>META</t>
  </si>
  <si>
    <t>AVANCE</t>
  </si>
  <si>
    <t>%</t>
  </si>
  <si>
    <t>MAGNITUD</t>
  </si>
  <si>
    <t>ESTRATEGIAS</t>
  </si>
  <si>
    <t>Suma de Km Carril Conservación 
Km C</t>
  </si>
  <si>
    <t>Km C</t>
  </si>
  <si>
    <t>REHABILITACIÓN VIAL COMO COMPLEMENTO AL MEJORAMIENTO DE LA INFRAESTRUCTURA DE SERVICIOS PÚBLICOS</t>
  </si>
  <si>
    <t xml:space="preserve">Situaciones Imprevistas y Apoyo Interinstitucional   </t>
  </si>
  <si>
    <t>Km L</t>
  </si>
  <si>
    <t>m2</t>
  </si>
  <si>
    <t>IN</t>
  </si>
  <si>
    <t>AR</t>
  </si>
  <si>
    <t>LO</t>
  </si>
  <si>
    <t>CM</t>
  </si>
  <si>
    <t>RU</t>
  </si>
  <si>
    <t>TR</t>
  </si>
  <si>
    <t>CL 167B</t>
  </si>
  <si>
    <t>CL 167BBIS</t>
  </si>
  <si>
    <t>TIBABITA</t>
  </si>
  <si>
    <t>CL 189</t>
  </si>
  <si>
    <t>KR 72FBIS</t>
  </si>
  <si>
    <t>DG 40A</t>
  </si>
  <si>
    <t>DG 133</t>
  </si>
  <si>
    <t>DG 83</t>
  </si>
  <si>
    <t>TV 82ABIS</t>
  </si>
  <si>
    <t>DG 82B</t>
  </si>
  <si>
    <t>CL 221</t>
  </si>
  <si>
    <t>KR 96D</t>
  </si>
  <si>
    <t>CL 33BIS S</t>
  </si>
  <si>
    <t>CL 22K</t>
  </si>
  <si>
    <t>CL 22MBIS</t>
  </si>
  <si>
    <t>CL 8BIS</t>
  </si>
  <si>
    <t>EL TRIANGULO</t>
  </si>
  <si>
    <t>KR 17A E</t>
  </si>
  <si>
    <t>KR 105BIS</t>
  </si>
  <si>
    <t>KR 51G</t>
  </si>
  <si>
    <t>KR 105B</t>
  </si>
  <si>
    <t>CL 72ABISA</t>
  </si>
  <si>
    <t>CL 72B</t>
  </si>
  <si>
    <t>LA SOLEDAD NORTE</t>
  </si>
  <si>
    <t>TV 59B</t>
  </si>
  <si>
    <t>CL 16CBIS</t>
  </si>
  <si>
    <t>CL 16C</t>
  </si>
  <si>
    <t>OLAYA</t>
  </si>
  <si>
    <t>KR 23B</t>
  </si>
  <si>
    <t>TV 23B</t>
  </si>
  <si>
    <t>TV 20</t>
  </si>
  <si>
    <t>TV 20A</t>
  </si>
  <si>
    <t>CIUDAD DE CALI</t>
  </si>
  <si>
    <t>KR 89CBIS</t>
  </si>
  <si>
    <t>KR 105C</t>
  </si>
  <si>
    <t>CL 68BIS</t>
  </si>
  <si>
    <t>CL 68BISA</t>
  </si>
  <si>
    <t>KR 105CBIS</t>
  </si>
  <si>
    <t>CL 16D</t>
  </si>
  <si>
    <t>KR 125B</t>
  </si>
  <si>
    <t>CL 131 A</t>
  </si>
  <si>
    <t>CL 136B</t>
  </si>
  <si>
    <t>DG 42C S</t>
  </si>
  <si>
    <t>KR 12HBIS</t>
  </si>
  <si>
    <t>DG 44B S</t>
  </si>
  <si>
    <t>TV 81G</t>
  </si>
  <si>
    <t>TV 81B</t>
  </si>
  <si>
    <t>TV 81C</t>
  </si>
  <si>
    <t>TV 82CBIS</t>
  </si>
  <si>
    <t>TV 81F</t>
  </si>
  <si>
    <t>TV 81D</t>
  </si>
  <si>
    <t>TV 74A</t>
  </si>
  <si>
    <t>TV 83C</t>
  </si>
  <si>
    <t>TV 83</t>
  </si>
  <si>
    <t>TV 83B</t>
  </si>
  <si>
    <t>TV 81BISA</t>
  </si>
  <si>
    <t>TV 78B</t>
  </si>
  <si>
    <t>TV 81A</t>
  </si>
  <si>
    <t>TV 81</t>
  </si>
  <si>
    <t>TV 81BIS</t>
  </si>
  <si>
    <t>CL 58A S</t>
  </si>
  <si>
    <t>KR 89ABIS</t>
  </si>
  <si>
    <t>KR 89ABISA</t>
  </si>
  <si>
    <t>KR 87K</t>
  </si>
  <si>
    <t>CIUDADELA EL RECREO II</t>
  </si>
  <si>
    <t>DG 56 S</t>
  </si>
  <si>
    <t>DG 56A S</t>
  </si>
  <si>
    <t>CL 69BIS</t>
  </si>
  <si>
    <t>KR 111 BIS</t>
  </si>
  <si>
    <t>KR 84 A</t>
  </si>
  <si>
    <t>DG 56B S</t>
  </si>
  <si>
    <t>CL 71FBIS S</t>
  </si>
  <si>
    <t>CL 73ABIS S</t>
  </si>
  <si>
    <t>CL 70BIS S</t>
  </si>
  <si>
    <t>KR 105D</t>
  </si>
  <si>
    <t>DG 68A</t>
  </si>
  <si>
    <t>EL EJIDO</t>
  </si>
  <si>
    <t>KR 42ABIS</t>
  </si>
  <si>
    <t>Rehabilitación</t>
  </si>
  <si>
    <t>CLARET</t>
  </si>
  <si>
    <t>TV 26A</t>
  </si>
  <si>
    <t>CL 46A S</t>
  </si>
  <si>
    <t xml:space="preserve">KR 46 </t>
  </si>
  <si>
    <t>PRIMERO DE MAYO</t>
  </si>
  <si>
    <t>CL 19ABIS S</t>
  </si>
  <si>
    <t>KR 105FBIS</t>
  </si>
  <si>
    <t>DG 82G</t>
  </si>
  <si>
    <t>CL 27B S</t>
  </si>
  <si>
    <t>DG 73B S</t>
  </si>
  <si>
    <t>KR 105G</t>
  </si>
  <si>
    <t>KR 105GBIS</t>
  </si>
  <si>
    <t>TV 76D</t>
  </si>
  <si>
    <t>CL 68C</t>
  </si>
  <si>
    <t>CL 30G S</t>
  </si>
  <si>
    <t>CL 128F</t>
  </si>
  <si>
    <t>KR 85A</t>
  </si>
  <si>
    <t>TV 85B</t>
  </si>
  <si>
    <t>CL 2 S</t>
  </si>
  <si>
    <t>CANADA O GUIRA</t>
  </si>
  <si>
    <t>KR 111BIS</t>
  </si>
  <si>
    <t>CL 70BBIS</t>
  </si>
  <si>
    <t>Cambio de losas/ sello de fisuras</t>
  </si>
  <si>
    <t>CL 70D</t>
  </si>
  <si>
    <t>KR 89DBIS</t>
  </si>
  <si>
    <t>CL 70DBIS</t>
  </si>
  <si>
    <t>KRA 3A</t>
  </si>
  <si>
    <t>CLL 8A S</t>
  </si>
  <si>
    <t>CL 70F</t>
  </si>
  <si>
    <t>KR 77BIS</t>
  </si>
  <si>
    <t>CL 70G</t>
  </si>
  <si>
    <t>CL 6BBIS S</t>
  </si>
  <si>
    <t>CL 6D S</t>
  </si>
  <si>
    <t>CL 6F S</t>
  </si>
  <si>
    <t>CL 6G S</t>
  </si>
  <si>
    <t>AGUAS CLARAS I</t>
  </si>
  <si>
    <t>KR 25A E</t>
  </si>
  <si>
    <t>KR 24C E</t>
  </si>
  <si>
    <t>CL 14A S</t>
  </si>
  <si>
    <t>LA ESTRELLITA I</t>
  </si>
  <si>
    <t>CL 190B</t>
  </si>
  <si>
    <t>CL 189C</t>
  </si>
  <si>
    <t>CL 190</t>
  </si>
  <si>
    <t>CL 190A</t>
  </si>
  <si>
    <t>KR 4A E</t>
  </si>
  <si>
    <t>CL 3BIS S</t>
  </si>
  <si>
    <t>CL 11A S</t>
  </si>
  <si>
    <t>CL 17B S</t>
  </si>
  <si>
    <t>CL 31BIS S</t>
  </si>
  <si>
    <t>KR 7G</t>
  </si>
  <si>
    <t>KR 7H</t>
  </si>
  <si>
    <t>OCTUBRE</t>
  </si>
  <si>
    <t>KR 7HBIS</t>
  </si>
  <si>
    <t>KR 15B</t>
  </si>
  <si>
    <t>Carrera 45</t>
  </si>
  <si>
    <t>Calle 5aBis</t>
  </si>
  <si>
    <t>Calle 5A</t>
  </si>
  <si>
    <t>CL 153BIS</t>
  </si>
  <si>
    <t>CL 74BIS</t>
  </si>
  <si>
    <t>PATIO BONITO III</t>
  </si>
  <si>
    <t>KR 5A E</t>
  </si>
  <si>
    <t>KR 112 BIS</t>
  </si>
  <si>
    <t>KR 112 BIS A</t>
  </si>
  <si>
    <t xml:space="preserve">	CL 22 E</t>
  </si>
  <si>
    <t xml:space="preserve">	KR 1 E</t>
  </si>
  <si>
    <t xml:space="preserve">	KR 5 E</t>
  </si>
  <si>
    <t>AC 71 B S</t>
  </si>
  <si>
    <t>KR 14 BIS A</t>
  </si>
  <si>
    <t>EL PENON DEL CORTIJO</t>
  </si>
  <si>
    <t>KR 72</t>
  </si>
  <si>
    <t>CL 66A S</t>
  </si>
  <si>
    <t>AK 70C</t>
  </si>
  <si>
    <t>TV 65</t>
  </si>
  <si>
    <t xml:space="preserve">Espacio Publico                        </t>
  </si>
  <si>
    <t>KR 72FBISA</t>
  </si>
  <si>
    <t>CL 39F S</t>
  </si>
  <si>
    <t>KR 119B</t>
  </si>
  <si>
    <t>VERONA</t>
  </si>
  <si>
    <t>KR 49CBISA</t>
  </si>
  <si>
    <t>DG 68D S</t>
  </si>
  <si>
    <t>KR 89D</t>
  </si>
  <si>
    <t>JUAN JOSE RONDON</t>
  </si>
  <si>
    <t>DG 69 S</t>
  </si>
  <si>
    <t>TV 20C</t>
  </si>
  <si>
    <t>TV 8ABIS</t>
  </si>
  <si>
    <t>TV 48A</t>
  </si>
  <si>
    <t>CL 58B S</t>
  </si>
  <si>
    <t>KR 48A</t>
  </si>
  <si>
    <t>KR 18JBISA</t>
  </si>
  <si>
    <t>DG 69D S</t>
  </si>
  <si>
    <t>DG 69DBIS S</t>
  </si>
  <si>
    <t>ESTRELLA DEL SUR</t>
  </si>
  <si>
    <t>KR 18G</t>
  </si>
  <si>
    <t>Av. CL 127</t>
  </si>
  <si>
    <t>Av Carrera 24</t>
  </si>
  <si>
    <t>Dg 53C</t>
  </si>
  <si>
    <t>Av calle 57</t>
  </si>
  <si>
    <t xml:space="preserve">Rehabilitación vial como complemento al mejoramiento de la infraestructura de servicios públicos                                </t>
  </si>
  <si>
    <t>CL 22</t>
  </si>
  <si>
    <t>CIUDAD TECHO II</t>
  </si>
  <si>
    <t>DG 52CBIS S</t>
  </si>
  <si>
    <t>KR 77C</t>
  </si>
  <si>
    <t>PARAISO QUIBA</t>
  </si>
  <si>
    <t>CL 71P S</t>
  </si>
  <si>
    <t>KR 27K</t>
  </si>
  <si>
    <t>DG 72A S</t>
  </si>
  <si>
    <t>LA GRANJA NORTE</t>
  </si>
  <si>
    <t>ESPINO I</t>
  </si>
  <si>
    <t>CL 64D S</t>
  </si>
  <si>
    <t>CL 64F S</t>
  </si>
  <si>
    <t>KR 61G</t>
  </si>
  <si>
    <t>CL 62C S</t>
  </si>
  <si>
    <t>KR 62B</t>
  </si>
  <si>
    <t>KR 63BIS</t>
  </si>
  <si>
    <t>KR 63A</t>
  </si>
  <si>
    <t>EL POA</t>
  </si>
  <si>
    <t>CL 8B</t>
  </si>
  <si>
    <t>DG 43A S</t>
  </si>
  <si>
    <t>CHUCUA DE LA VACA II</t>
  </si>
  <si>
    <t>CL 41D S</t>
  </si>
  <si>
    <t>CL 41F S</t>
  </si>
  <si>
    <t>Cambio de losas/Sello de Juntas</t>
  </si>
  <si>
    <t>Cambio de losas/Sello de juntas</t>
  </si>
  <si>
    <t>situaciones Imprevistas y Apoyo Interinstitucional</t>
  </si>
  <si>
    <t>CL 22I</t>
  </si>
  <si>
    <t>CL 64B BIS</t>
  </si>
  <si>
    <t>KR 85I</t>
  </si>
  <si>
    <t>KR 85L</t>
  </si>
  <si>
    <t>KR 22BBIS</t>
  </si>
  <si>
    <t>KR 22B</t>
  </si>
  <si>
    <t>CL 53ABIS</t>
  </si>
  <si>
    <t>KR 72CBISA</t>
  </si>
  <si>
    <t>CARACOLI</t>
  </si>
  <si>
    <t>TV 66</t>
  </si>
  <si>
    <t>NUEVA YORK</t>
  </si>
  <si>
    <t>TV 68HBISA</t>
  </si>
  <si>
    <t>CL 37C S</t>
  </si>
  <si>
    <t>KR 70H</t>
  </si>
  <si>
    <t>Rehabilitacion Parcial/ Parcheo</t>
  </si>
  <si>
    <t>NOVIEMBRE</t>
  </si>
  <si>
    <t>BOLONIA</t>
  </si>
  <si>
    <t>KR 8A E</t>
  </si>
  <si>
    <t>BOLONIA I</t>
  </si>
  <si>
    <t>CL 81B S</t>
  </si>
  <si>
    <t>KR 11BIS E</t>
  </si>
  <si>
    <t>KR 11F E</t>
  </si>
  <si>
    <t>LA UNION</t>
  </si>
  <si>
    <t>KM 7 y 8</t>
  </si>
  <si>
    <t>KM 7 + 550</t>
  </si>
  <si>
    <t>KM 8 + 300</t>
  </si>
  <si>
    <t>RENANIA URAPANES</t>
  </si>
  <si>
    <t>KR 72HBIS</t>
  </si>
  <si>
    <t>CL 7D</t>
  </si>
  <si>
    <t>EL PARAISO BOSA</t>
  </si>
  <si>
    <t>CL 92ABIS S</t>
  </si>
  <si>
    <t>KR 103CBIS</t>
  </si>
  <si>
    <t>KR 103F</t>
  </si>
  <si>
    <t>CL 88B</t>
  </si>
  <si>
    <t>CL 88C</t>
  </si>
  <si>
    <t>KR 118BIS</t>
  </si>
  <si>
    <t>CL 157</t>
  </si>
  <si>
    <t>CANDELARIA LA NUEVA</t>
  </si>
  <si>
    <t>CL 66C S</t>
  </si>
  <si>
    <t>CL 57BIS S</t>
  </si>
  <si>
    <t>CL 57K S</t>
  </si>
  <si>
    <t>KR 72ABIS</t>
  </si>
  <si>
    <t>CL 70B S</t>
  </si>
  <si>
    <t>LA PRADERA NORTE</t>
  </si>
  <si>
    <t>TV 13D</t>
  </si>
  <si>
    <t>MODELO SUR</t>
  </si>
  <si>
    <t>LA LAGUNA FONTIBON</t>
  </si>
  <si>
    <t>KR 12 E</t>
  </si>
  <si>
    <t>CL 18A S</t>
  </si>
  <si>
    <t>CL 21 S</t>
  </si>
  <si>
    <t>CL 7 Sur</t>
  </si>
  <si>
    <t>Kr 8A</t>
  </si>
  <si>
    <t>KR 13B</t>
  </si>
  <si>
    <t>CL 60BISA</t>
  </si>
  <si>
    <t>KR 55BIS</t>
  </si>
  <si>
    <t>CL 44S</t>
  </si>
  <si>
    <t>CL 44B S</t>
  </si>
  <si>
    <t>KR 72BBIS</t>
  </si>
  <si>
    <t>CENTRO INDUSTRIAL</t>
  </si>
  <si>
    <t>CL 57H S</t>
  </si>
  <si>
    <t>KR 80J</t>
  </si>
  <si>
    <t>TV 78J</t>
  </si>
  <si>
    <t>SAN BERNARDINO I</t>
  </si>
  <si>
    <t>DG 73G S</t>
  </si>
  <si>
    <t>KR 78I</t>
  </si>
  <si>
    <t>EL RETAZO</t>
  </si>
  <si>
    <t>CL 71A S</t>
  </si>
  <si>
    <t>CL 71B S</t>
  </si>
  <si>
    <t>Sin dirección</t>
  </si>
  <si>
    <t>CL 67ABIS S</t>
  </si>
  <si>
    <t>CIUDAD SALITRE NOR-ORIENTAL</t>
  </si>
  <si>
    <t>CL 24BIS</t>
  </si>
  <si>
    <t xml:space="preserve">Rehabilitación vial como complemento al mejoramiento de la infraestructura de servicios públicos                                                                </t>
  </si>
  <si>
    <t>AC 26 S</t>
  </si>
  <si>
    <t>CL 53BBIS</t>
  </si>
  <si>
    <t>CL 67A S</t>
  </si>
  <si>
    <t>SAN JOSE DE USAQUEN</t>
  </si>
  <si>
    <t>CL 181C</t>
  </si>
  <si>
    <t>SAN ANTONIO NOROCCIDENTAL</t>
  </si>
  <si>
    <t>CL 101A</t>
  </si>
  <si>
    <t>KR 69CBIS</t>
  </si>
  <si>
    <t>KR 22BIS</t>
  </si>
  <si>
    <t>AC 19</t>
  </si>
  <si>
    <t>VEREDA EL TINTAL URBANO</t>
  </si>
  <si>
    <t>Rehabilitacion Parcial</t>
  </si>
  <si>
    <t>Rehabilitación Rigido</t>
  </si>
  <si>
    <t>Rehabilitación Flexible</t>
  </si>
  <si>
    <t>Espacio Publico</t>
  </si>
  <si>
    <t>CRA 7 (40-60)</t>
  </si>
  <si>
    <t>PORVENIR TINTAL</t>
  </si>
  <si>
    <t>KENNEDY P6</t>
  </si>
  <si>
    <t>PORTAL AMERICAS</t>
  </si>
  <si>
    <t>MARIA PAZ CORABASTOS</t>
  </si>
  <si>
    <t>CALLES COMPLETAS 2</t>
  </si>
  <si>
    <t>ENTORNO CONFIANZA</t>
  </si>
  <si>
    <t>PARQUE SANTA ANA</t>
  </si>
  <si>
    <t>CALLES COMPLETAS 1</t>
  </si>
  <si>
    <t>PLAZA LA MARIPOSA</t>
  </si>
  <si>
    <t>CALLE 52</t>
  </si>
  <si>
    <t>CALLE 13</t>
  </si>
  <si>
    <t>ESTADIO NEMESIO CAMPIN</t>
  </si>
  <si>
    <t>BARRIOS VITALES SAN FELIPE</t>
  </si>
  <si>
    <t xml:space="preserve">Calles Completas </t>
  </si>
  <si>
    <t>Calles Completas</t>
  </si>
  <si>
    <t>KR 10 BIS</t>
  </si>
  <si>
    <t>UMV-Convenio 1374-2021</t>
  </si>
  <si>
    <t>BOSQUE IZQUIERDO</t>
  </si>
  <si>
    <t>CL 64C S</t>
  </si>
  <si>
    <t>LA CATEDRAL</t>
  </si>
  <si>
    <t>VILLAS DEL PROGRESO</t>
  </si>
  <si>
    <t>CL 73C S</t>
  </si>
  <si>
    <t>CL 165B</t>
  </si>
  <si>
    <t>DG 99 S</t>
  </si>
  <si>
    <t>KR 27M</t>
  </si>
  <si>
    <t>KR 27Q</t>
  </si>
  <si>
    <t>KR 27QBIS</t>
  </si>
  <si>
    <t>NUEVA ESPERANZA</t>
  </si>
  <si>
    <t>KR 27L</t>
  </si>
  <si>
    <t>LA ALAMEDA</t>
  </si>
  <si>
    <t>KR 17L</t>
  </si>
  <si>
    <t>KR 17C</t>
  </si>
  <si>
    <t>EL MOCHUELO II NORTE</t>
  </si>
  <si>
    <t>CL 82C S</t>
  </si>
  <si>
    <t>CL 45ABIS</t>
  </si>
  <si>
    <t>DIANA TURBAY</t>
  </si>
  <si>
    <t>ARRAYANES V</t>
  </si>
  <si>
    <t>KR 4ABIS E</t>
  </si>
  <si>
    <t>CL 62G S</t>
  </si>
  <si>
    <t>KR 150D</t>
  </si>
  <si>
    <t>CL 142C</t>
  </si>
  <si>
    <t>VILLAS EL DIAMANTE</t>
  </si>
  <si>
    <t>CL 70D S</t>
  </si>
  <si>
    <t>CL 70F S</t>
  </si>
  <si>
    <t>DG 127BIS</t>
  </si>
  <si>
    <t>CL 127ABIS</t>
  </si>
  <si>
    <t>AK 91</t>
  </si>
  <si>
    <t>ALMIRANTE COLON</t>
  </si>
  <si>
    <t>CL 127DBISA</t>
  </si>
  <si>
    <t>TV 80D</t>
  </si>
  <si>
    <t>DICIEMBRE</t>
  </si>
  <si>
    <t xml:space="preserve"> GAB - Rescate Social</t>
  </si>
  <si>
    <t>Vías Participativas</t>
  </si>
  <si>
    <t>BANCO CENTRAL</t>
  </si>
  <si>
    <t>CL 182A</t>
  </si>
  <si>
    <t>AC 183</t>
  </si>
  <si>
    <t>KR 16BIS</t>
  </si>
  <si>
    <t>KR 11BIS</t>
  </si>
  <si>
    <t>CL 138BIS</t>
  </si>
  <si>
    <t>CL 104</t>
  </si>
  <si>
    <t>IDU-Convenio 1374-2021</t>
  </si>
  <si>
    <t>KR 94A</t>
  </si>
  <si>
    <t>CL 65 SUR</t>
  </si>
  <si>
    <t>KR 93 D</t>
  </si>
  <si>
    <t>CL 167D</t>
  </si>
  <si>
    <t>CL 1CBIS</t>
  </si>
  <si>
    <t>CL 53ABISS</t>
  </si>
  <si>
    <t>DG 16B</t>
  </si>
  <si>
    <t>CL 16F</t>
  </si>
  <si>
    <t>CL 179</t>
  </si>
  <si>
    <t>Rehabilitacion parcial Rigido</t>
  </si>
  <si>
    <t>CL 40F S</t>
  </si>
  <si>
    <t>CL 40H S</t>
  </si>
  <si>
    <t>CALLE 40SUR</t>
  </si>
  <si>
    <t>DIAGONAL 40SUR</t>
  </si>
  <si>
    <t>CARRERA 72M</t>
  </si>
  <si>
    <t>CL 126A</t>
  </si>
  <si>
    <t>KR 9BIS</t>
  </si>
  <si>
    <t>LOS TRES REYES</t>
  </si>
  <si>
    <t>KR 76C</t>
  </si>
  <si>
    <t>CL 61C S</t>
  </si>
  <si>
    <t>CL 71P</t>
  </si>
  <si>
    <t>KR 27P BIS</t>
  </si>
  <si>
    <t>CL 26 SUR</t>
  </si>
  <si>
    <t>CL 37 SUR</t>
  </si>
  <si>
    <t>AURES II</t>
  </si>
  <si>
    <t>KR 59A</t>
  </si>
  <si>
    <t>EL PLAYON</t>
  </si>
  <si>
    <t>KR 13 H BIS</t>
  </si>
  <si>
    <t>CL 53 B SUR</t>
  </si>
  <si>
    <t>SANTO DOMINGO</t>
  </si>
  <si>
    <t>CL 68BIS S</t>
  </si>
  <si>
    <t>CL 49CBISD S</t>
  </si>
  <si>
    <t>Rural Principal</t>
  </si>
  <si>
    <t>KR 1G E</t>
  </si>
  <si>
    <t>KR 5C E</t>
  </si>
  <si>
    <t>SAN ISIDRO - PATIOS</t>
  </si>
  <si>
    <t>PARAMO RURAL V</t>
  </si>
  <si>
    <t>CL 102B</t>
  </si>
  <si>
    <t>PARAMO I</t>
  </si>
  <si>
    <t>CL 101B</t>
  </si>
  <si>
    <t>CL 101C</t>
  </si>
  <si>
    <t>30/12/2022</t>
  </si>
  <si>
    <t>Sello de Grietas/Sello de Juntas</t>
  </si>
  <si>
    <t>Av. Colombia</t>
  </si>
  <si>
    <t>Av. Montes Via G</t>
  </si>
  <si>
    <t>SITP</t>
  </si>
  <si>
    <t>Av. de los Cerros</t>
  </si>
  <si>
    <t>Av. Agoberto Mejía</t>
  </si>
  <si>
    <t>Av. Mariscal Sucre</t>
  </si>
  <si>
    <t>Av. Camino del Prado</t>
  </si>
  <si>
    <t>Av. Germán Arciniegas</t>
  </si>
  <si>
    <t>Av. Rodrigo Lara Bonilla</t>
  </si>
  <si>
    <t>Av. Celestino Mutis</t>
  </si>
  <si>
    <t>Av. Batallón Caldas</t>
  </si>
  <si>
    <t>Av. Ferrocarril de Occidente</t>
  </si>
  <si>
    <t>Av. Boyacá</t>
  </si>
  <si>
    <t>Av. de la Sirena</t>
  </si>
  <si>
    <t>Av. Fucha</t>
  </si>
  <si>
    <t>Av. Poporo Quimbaya</t>
  </si>
  <si>
    <t>Av. Ferrocarril del Sur</t>
  </si>
  <si>
    <t>Av. Cundinamarca</t>
  </si>
  <si>
    <t>Av. el Salitre</t>
  </si>
  <si>
    <t>Av. Paseo del Country</t>
  </si>
  <si>
    <t>Av. de la Constitución</t>
  </si>
  <si>
    <t>Av. Luis Carlos Galan Sarmiento</t>
  </si>
  <si>
    <t>Av. Pepe Sierra</t>
  </si>
  <si>
    <t>Av. Luis Carlos Galán Sarmiento</t>
  </si>
  <si>
    <t>Av. Pedro León Trabuchy</t>
  </si>
  <si>
    <t>Av. Los Cerros</t>
  </si>
  <si>
    <t>Av. San José</t>
  </si>
  <si>
    <t>Carrera 45A</t>
  </si>
  <si>
    <t>Buelevar niza</t>
  </si>
  <si>
    <t>Cicloruta porvenir</t>
  </si>
  <si>
    <t>,</t>
  </si>
  <si>
    <t>(Varios elementos)</t>
  </si>
  <si>
    <t>1.1</t>
  </si>
  <si>
    <t xml:space="preserve">                                                            </t>
  </si>
  <si>
    <t>Cuenta de Barrio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</si>
</sst>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&quot;$&quot;* #,##0.00_-;\-&quot;$&quot;* #,##0.00_-;_-&quot;$&quot;* &quot;-&quot;??_-;_-@_-"/>
    <numFmt numFmtId="168" formatCode="_([$$-240A]\ * #,##0.00_);_([$$-240A]\ * \(#,##0.00\);_([$$-240A]\ * \-??_);_(@_)"/>
    <numFmt numFmtId="169" formatCode="_-[$$-240A]\ * #,##0_ ;_-[$$-240A]\ * \-#,##0\ ;_-[$$-240A]\ * &quot;-&quot;_ ;_-@_ "/>
    <numFmt numFmtId="170" formatCode="_([$$-240A]\ * #,##0.00_);_([$$-240A]\ * \(#,##0.00\);_([$$-240A]\ * &quot;-&quot;??_);_(@_)"/>
    <numFmt numFmtId="171" formatCode="&quot;$&quot;\ #,##0.00"/>
    <numFmt numFmtId="172" formatCode="_(&quot;$&quot;\ * #,##0.00_);_(&quot;$&quot;\ * \(#,##0.00\);_(&quot;$&quot;\ * &quot;-&quot;??_);_(@_)"/>
    <numFmt numFmtId="173" formatCode="_ [$€-2]\ * #,##0.00_ ;_ [$€-2]\ * \-#,##0.00_ ;_ [$€-2]\ * &quot;-&quot;??_ "/>
    <numFmt numFmtId="174" formatCode="_-* #,##0.00\ _$_-;\-* #,##0.00\ _$_-;_-* &quot;-&quot;??\ _$_-;_-@_-"/>
    <numFmt numFmtId="175" formatCode="_ * #,##0.00_ ;_ * \-#,##0.00_ ;_ * &quot;-&quot;??_ ;_ @_ "/>
    <numFmt numFmtId="176" formatCode="_ * #,##0.00000_ ;_ * \-#,##0.00000_ ;_ * &quot;-&quot;??_ ;_ @_ "/>
    <numFmt numFmtId="177" formatCode="_ &quot;$&quot;\ * #,##0.00_ ;_ &quot;$&quot;\ * \-#,##0.00_ ;_ &quot;$&quot;\ * &quot;-&quot;??_ ;_ @_ "/>
    <numFmt numFmtId="178" formatCode="_(&quot;C$&quot;* #,##0.00_);_(&quot;C$&quot;* \(#,##0.00\);_(&quot;C$&quot;* &quot;-&quot;??_);_(@_)"/>
    <numFmt numFmtId="179" formatCode="&quot;$&quot;#,##0\ ;\(&quot;$&quot;#,##0\)"/>
    <numFmt numFmtId="180" formatCode="[$-C0A]d\-mmm\-yy;@"/>
    <numFmt numFmtId="181" formatCode="#,##0.000000"/>
    <numFmt numFmtId="182" formatCode="_-* #,##0_-;\-* #,##0_-;_-* &quot;-&quot;??_-;_-@_-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10"/>
      <name val="Mangal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8"/>
      <name val="Helvetica Neue"/>
    </font>
    <font>
      <sz val="10"/>
      <name val="Times New Roman"/>
      <family val="1"/>
      <charset val="204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1"/>
      <color indexed="63"/>
      <name val="Calibri"/>
      <family val="2"/>
    </font>
    <font>
      <sz val="10"/>
      <name val="Arial"/>
      <family val="2"/>
      <charset val="1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45"/>
      <color theme="0"/>
      <name val="Calibri"/>
      <family val="2"/>
      <scheme val="minor"/>
    </font>
    <font>
      <sz val="45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i/>
      <sz val="8"/>
      <color theme="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95">
    <xf numFmtId="0" fontId="0" fillId="0" borderId="0"/>
    <xf numFmtId="43" fontId="1" fillId="0" borderId="0" applyFont="0" applyFill="0" applyBorder="0" applyAlignment="0" applyProtection="0"/>
    <xf numFmtId="168" fontId="5" fillId="0" borderId="0"/>
    <xf numFmtId="168" fontId="1" fillId="0" borderId="0"/>
    <xf numFmtId="169" fontId="5" fillId="0" borderId="0"/>
    <xf numFmtId="170" fontId="6" fillId="0" borderId="0"/>
    <xf numFmtId="170" fontId="6" fillId="0" borderId="0"/>
    <xf numFmtId="169" fontId="1" fillId="0" borderId="0"/>
    <xf numFmtId="169" fontId="1" fillId="0" borderId="0"/>
    <xf numFmtId="169" fontId="1" fillId="0" borderId="0"/>
    <xf numFmtId="0" fontId="5" fillId="0" borderId="0"/>
    <xf numFmtId="0" fontId="1" fillId="0" borderId="0"/>
    <xf numFmtId="169" fontId="5" fillId="0" borderId="0"/>
    <xf numFmtId="172" fontId="6" fillId="0" borderId="0" applyFont="0" applyFill="0" applyBorder="0" applyAlignment="0" applyProtection="0"/>
    <xf numFmtId="169" fontId="1" fillId="0" borderId="0"/>
    <xf numFmtId="169" fontId="1" fillId="0" borderId="0"/>
    <xf numFmtId="169" fontId="1" fillId="0" borderId="0"/>
    <xf numFmtId="168" fontId="5" fillId="0" borderId="0"/>
    <xf numFmtId="169" fontId="1" fillId="0" borderId="0"/>
    <xf numFmtId="168" fontId="1" fillId="0" borderId="0"/>
    <xf numFmtId="168" fontId="1" fillId="0" borderId="0"/>
    <xf numFmtId="0" fontId="1" fillId="0" borderId="0"/>
    <xf numFmtId="169" fontId="1" fillId="0" borderId="0"/>
    <xf numFmtId="169" fontId="5" fillId="0" borderId="0"/>
    <xf numFmtId="170" fontId="6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5" fillId="0" borderId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0" fontId="6" fillId="8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4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0" fontId="6" fillId="9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0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0" fontId="6" fillId="11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3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3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4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5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0" fontId="6" fillId="17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1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0" fontId="6" fillId="11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9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0" fontId="6" fillId="14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2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6" fillId="18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170" fontId="6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0" fontId="12" fillId="20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0" fontId="12" fillId="15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0" fontId="12" fillId="17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0" fontId="12" fillId="21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0" fontId="12" fillId="2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0" fontId="12" fillId="23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170" fontId="12" fillId="1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3" fillId="9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0" fontId="14" fillId="10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170" fontId="14" fillId="12" borderId="0" applyNumberFormat="0" applyBorder="0" applyAlignment="0" applyProtection="0"/>
    <xf numFmtId="0" fontId="15" fillId="28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0" fontId="15" fillId="28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170" fontId="16" fillId="29" borderId="21" applyNumberFormat="0" applyAlignment="0" applyProtection="0"/>
    <xf numFmtId="0" fontId="17" fillId="0" borderId="0" applyNumberFormat="0" applyFill="0" applyBorder="0" applyProtection="0">
      <alignment horizontal="left"/>
    </xf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8" fillId="30" borderId="22" applyNumberFormat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0" fontId="20" fillId="0" borderId="24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170" fontId="19" fillId="0" borderId="23" applyNumberFormat="0" applyFill="0" applyAlignment="0" applyProtection="0"/>
    <xf numFmtId="0" fontId="18" fillId="30" borderId="22" applyNumberFormat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21" fillId="0" borderId="0" applyNumberFormat="0" applyFill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0" fontId="12" fillId="25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31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0" fontId="12" fillId="26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24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0" fontId="12" fillId="27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18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0" fontId="12" fillId="21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3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2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0" fontId="12" fillId="24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12" fillId="26" borderId="0" applyNumberFormat="0" applyBorder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0" fontId="23" fillId="13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0" fontId="23" fillId="19" borderId="21" applyNumberFormat="0" applyAlignment="0" applyProtection="0"/>
    <xf numFmtId="173" fontId="5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14" fillId="10" borderId="0" applyNumberFormat="0" applyBorder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2" fillId="0" borderId="2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0" fontId="13" fillId="9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0" fontId="23" fillId="13" borderId="21" applyNumberFormat="0" applyAlignment="0" applyProtection="0"/>
    <xf numFmtId="0" fontId="20" fillId="0" borderId="24" applyNumberFormat="0" applyFill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9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30" fillId="0" borderId="0" applyFont="0" applyFill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0" fontId="32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31" fillId="19" borderId="0" applyNumberFormat="0" applyBorder="0" applyAlignment="0" applyProtection="0"/>
    <xf numFmtId="170" fontId="5" fillId="0" borderId="0"/>
    <xf numFmtId="0" fontId="1" fillId="0" borderId="0"/>
    <xf numFmtId="0" fontId="1" fillId="0" borderId="0"/>
    <xf numFmtId="0" fontId="33" fillId="0" borderId="0" applyNumberFormat="0" applyFill="0" applyBorder="0" applyProtection="0">
      <alignment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5" fontId="5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5" fillId="0" borderId="0"/>
    <xf numFmtId="170" fontId="6" fillId="0" borderId="0"/>
    <xf numFmtId="0" fontId="1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69" fontId="5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0" fontId="35" fillId="0" borderId="0"/>
    <xf numFmtId="0" fontId="35" fillId="0" borderId="0"/>
    <xf numFmtId="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1" fillId="0" borderId="0"/>
    <xf numFmtId="0" fontId="5" fillId="0" borderId="0"/>
    <xf numFmtId="170" fontId="5" fillId="0" borderId="0"/>
    <xf numFmtId="0" fontId="5" fillId="0" borderId="0"/>
    <xf numFmtId="0" fontId="36" fillId="0" borderId="0"/>
    <xf numFmtId="0" fontId="36" fillId="0" borderId="0"/>
    <xf numFmtId="170" fontId="5" fillId="0" borderId="0"/>
    <xf numFmtId="170" fontId="5" fillId="0" borderId="0"/>
    <xf numFmtId="170" fontId="5" fillId="0" borderId="0"/>
    <xf numFmtId="0" fontId="5" fillId="0" borderId="0"/>
    <xf numFmtId="180" fontId="1" fillId="0" borderId="0"/>
    <xf numFmtId="180" fontId="1" fillId="0" borderId="0"/>
    <xf numFmtId="0" fontId="6" fillId="0" borderId="0"/>
    <xf numFmtId="0" fontId="5" fillId="0" borderId="0"/>
    <xf numFmtId="0" fontId="5" fillId="0" borderId="0"/>
    <xf numFmtId="170" fontId="5" fillId="0" borderId="0"/>
    <xf numFmtId="0" fontId="5" fillId="0" borderId="0"/>
    <xf numFmtId="170" fontId="5" fillId="0" borderId="0"/>
    <xf numFmtId="0" fontId="5" fillId="0" borderId="0"/>
    <xf numFmtId="0" fontId="5" fillId="0" borderId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170" fontId="5" fillId="16" borderId="28" applyNumberFormat="0" applyFont="0" applyAlignment="0" applyProtection="0"/>
    <xf numFmtId="0" fontId="5" fillId="16" borderId="28" applyNumberFormat="0" applyFont="0" applyAlignment="0" applyProtection="0"/>
    <xf numFmtId="0" fontId="37" fillId="28" borderId="29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0" fontId="37" fillId="28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170" fontId="37" fillId="29" borderId="29" applyNumberFormat="0" applyAlignment="0" applyProtection="0"/>
    <xf numFmtId="0" fontId="38" fillId="0" borderId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0" fontId="26" fillId="0" borderId="25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0" fillId="0" borderId="30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0" fontId="27" fillId="0" borderId="26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2" fillId="0" borderId="31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0" fontId="17" fillId="0" borderId="0" applyNumberFormat="0" applyFill="0" applyBorder="0" applyProtection="0">
      <alignment horizontal="left"/>
    </xf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0" fontId="43" fillId="0" borderId="34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170" fontId="43" fillId="0" borderId="33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170" fontId="21" fillId="0" borderId="32" applyNumberFormat="0" applyFill="0" applyAlignment="0" applyProtection="0"/>
    <xf numFmtId="0" fontId="22" fillId="0" borderId="27" applyNumberFormat="0" applyFill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1" fillId="0" borderId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0" fontId="1" fillId="0" borderId="0"/>
    <xf numFmtId="180" fontId="1" fillId="0" borderId="0"/>
    <xf numFmtId="43" fontId="5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4">
    <xf numFmtId="0" fontId="0" fillId="0" borderId="0" xfId="0"/>
    <xf numFmtId="0" fontId="4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 applyAlignment="1">
      <alignment horizontal="center"/>
    </xf>
    <xf numFmtId="0" fontId="0" fillId="2" borderId="0" xfId="0" applyFill="1"/>
    <xf numFmtId="0" fontId="0" fillId="2" borderId="10" xfId="0" applyFill="1" applyBorder="1" applyAlignment="1">
      <alignment horizontal="left"/>
    </xf>
    <xf numFmtId="0" fontId="0" fillId="2" borderId="1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0" fillId="2" borderId="4" xfId="0" applyFill="1" applyBorder="1"/>
    <xf numFmtId="0" fontId="0" fillId="2" borderId="14" xfId="0" applyFill="1" applyBorder="1" applyAlignment="1">
      <alignment horizontal="center"/>
    </xf>
    <xf numFmtId="0" fontId="2" fillId="2" borderId="16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16" xfId="0" applyFont="1" applyBorder="1"/>
    <xf numFmtId="0" fontId="2" fillId="0" borderId="0" xfId="0" applyFont="1" applyAlignment="1">
      <alignment horizontal="center"/>
    </xf>
    <xf numFmtId="0" fontId="2" fillId="0" borderId="16" xfId="0" applyFont="1" applyBorder="1" applyAlignment="1">
      <alignment horizontal="center"/>
    </xf>
    <xf numFmtId="3" fontId="2" fillId="0" borderId="16" xfId="0" applyNumberFormat="1" applyFont="1" applyBorder="1" applyAlignment="1">
      <alignment horizontal="left"/>
    </xf>
    <xf numFmtId="3" fontId="2" fillId="0" borderId="16" xfId="0" applyNumberFormat="1" applyFont="1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2" fillId="0" borderId="18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8" xfId="0" applyBorder="1"/>
    <xf numFmtId="0" fontId="0" fillId="0" borderId="0" xfId="0" pivotButton="1"/>
    <xf numFmtId="0" fontId="0" fillId="2" borderId="6" xfId="0" applyFill="1" applyBorder="1" applyAlignment="1">
      <alignment horizontal="left"/>
    </xf>
    <xf numFmtId="0" fontId="2" fillId="0" borderId="18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" fillId="2" borderId="6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2" fontId="0" fillId="0" borderId="0" xfId="0" applyNumberFormat="1" applyAlignment="1">
      <alignment horizontal="right"/>
    </xf>
    <xf numFmtId="3" fontId="3" fillId="4" borderId="1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4" fontId="3" fillId="4" borderId="1" xfId="1" applyNumberFormat="1" applyFont="1" applyFill="1" applyBorder="1" applyAlignment="1">
      <alignment horizontal="center" vertical="center" wrapText="1"/>
    </xf>
    <xf numFmtId="43" fontId="3" fillId="4" borderId="1" xfId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2" fontId="3" fillId="4" borderId="2" xfId="0" applyNumberFormat="1" applyFont="1" applyFill="1" applyBorder="1" applyAlignment="1">
      <alignment horizontal="center" vertical="center" wrapText="1"/>
    </xf>
    <xf numFmtId="2" fontId="3" fillId="4" borderId="0" xfId="0" applyNumberFormat="1" applyFont="1" applyFill="1" applyAlignment="1">
      <alignment horizontal="center" vertical="center" wrapText="1"/>
    </xf>
    <xf numFmtId="1" fontId="8" fillId="0" borderId="0" xfId="4" applyNumberFormat="1" applyFont="1" applyAlignment="1">
      <alignment horizontal="center" wrapText="1"/>
    </xf>
    <xf numFmtId="1" fontId="8" fillId="0" borderId="0" xfId="0" applyNumberFormat="1" applyFont="1" applyAlignment="1">
      <alignment horizontal="center"/>
    </xf>
    <xf numFmtId="0" fontId="9" fillId="5" borderId="0" xfId="0" applyFont="1" applyFill="1"/>
    <xf numFmtId="0" fontId="10" fillId="5" borderId="0" xfId="0" applyFont="1" applyFill="1" applyAlignment="1">
      <alignment wrapText="1"/>
    </xf>
    <xf numFmtId="0" fontId="0" fillId="2" borderId="0" xfId="0" applyFill="1" applyAlignment="1">
      <alignment horizontal="left"/>
    </xf>
    <xf numFmtId="0" fontId="0" fillId="2" borderId="1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33" borderId="0" xfId="0" applyFill="1"/>
    <xf numFmtId="0" fontId="8" fillId="3" borderId="2" xfId="0" applyFont="1" applyFill="1" applyBorder="1" applyAlignment="1">
      <alignment horizontal="center"/>
    </xf>
    <xf numFmtId="1" fontId="8" fillId="3" borderId="2" xfId="4" applyNumberFormat="1" applyFont="1" applyFill="1" applyBorder="1" applyAlignment="1">
      <alignment horizontal="center"/>
    </xf>
    <xf numFmtId="14" fontId="8" fillId="3" borderId="2" xfId="4" applyNumberFormat="1" applyFont="1" applyFill="1" applyBorder="1" applyAlignment="1">
      <alignment horizontal="center"/>
    </xf>
    <xf numFmtId="1" fontId="8" fillId="3" borderId="2" xfId="4" applyNumberFormat="1" applyFont="1" applyFill="1" applyBorder="1" applyAlignment="1">
      <alignment horizontal="left"/>
    </xf>
    <xf numFmtId="1" fontId="8" fillId="3" borderId="2" xfId="0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left"/>
    </xf>
    <xf numFmtId="1" fontId="8" fillId="3" borderId="2" xfId="4" applyNumberFormat="1" applyFont="1" applyFill="1" applyBorder="1" applyAlignment="1">
      <alignment horizontal="center" wrapText="1"/>
    </xf>
    <xf numFmtId="1" fontId="8" fillId="3" borderId="2" xfId="6" applyNumberFormat="1" applyFont="1" applyFill="1" applyBorder="1" applyAlignment="1">
      <alignment horizontal="center" wrapText="1"/>
    </xf>
    <xf numFmtId="4" fontId="8" fillId="3" borderId="2" xfId="4" applyNumberFormat="1" applyFont="1" applyFill="1" applyBorder="1" applyAlignment="1">
      <alignment horizontal="center"/>
    </xf>
    <xf numFmtId="4" fontId="8" fillId="3" borderId="2" xfId="0" applyNumberFormat="1" applyFont="1" applyFill="1" applyBorder="1" applyAlignment="1">
      <alignment horizontal="right"/>
    </xf>
    <xf numFmtId="4" fontId="8" fillId="3" borderId="2" xfId="4" applyNumberFormat="1" applyFont="1" applyFill="1" applyBorder="1" applyAlignment="1">
      <alignment horizontal="right"/>
    </xf>
    <xf numFmtId="0" fontId="8" fillId="3" borderId="2" xfId="0" applyFont="1" applyFill="1" applyBorder="1"/>
    <xf numFmtId="4" fontId="8" fillId="3" borderId="2" xfId="6" applyNumberFormat="1" applyFont="1" applyFill="1" applyBorder="1" applyAlignment="1">
      <alignment horizontal="right" wrapText="1"/>
    </xf>
    <xf numFmtId="2" fontId="8" fillId="3" borderId="2" xfId="9" applyNumberFormat="1" applyFont="1" applyFill="1" applyBorder="1" applyAlignment="1">
      <alignment horizontal="right"/>
    </xf>
    <xf numFmtId="1" fontId="8" fillId="3" borderId="2" xfId="9" applyNumberFormat="1" applyFont="1" applyFill="1" applyBorder="1" applyAlignment="1">
      <alignment horizontal="right"/>
    </xf>
    <xf numFmtId="1" fontId="8" fillId="3" borderId="2" xfId="12" applyNumberFormat="1" applyFont="1" applyFill="1" applyBorder="1" applyAlignment="1">
      <alignment horizontal="left"/>
    </xf>
    <xf numFmtId="181" fontId="3" fillId="4" borderId="1" xfId="1" applyNumberFormat="1" applyFont="1" applyFill="1" applyBorder="1" applyAlignment="1">
      <alignment horizontal="center" vertical="center" wrapText="1"/>
    </xf>
    <xf numFmtId="181" fontId="0" fillId="0" borderId="0" xfId="0" applyNumberFormat="1" applyAlignment="1">
      <alignment horizontal="right"/>
    </xf>
    <xf numFmtId="1" fontId="8" fillId="3" borderId="2" xfId="9" applyNumberFormat="1" applyFont="1" applyFill="1" applyBorder="1" applyAlignment="1">
      <alignment horizontal="left"/>
    </xf>
    <xf numFmtId="4" fontId="8" fillId="3" borderId="2" xfId="9" applyNumberFormat="1" applyFont="1" applyFill="1" applyBorder="1" applyAlignment="1">
      <alignment horizontal="right"/>
    </xf>
    <xf numFmtId="1" fontId="8" fillId="0" borderId="0" xfId="9" applyNumberFormat="1" applyFont="1" applyAlignment="1">
      <alignment horizontal="center"/>
    </xf>
    <xf numFmtId="0" fontId="0" fillId="2" borderId="13" xfId="0" applyFill="1" applyBorder="1"/>
    <xf numFmtId="2" fontId="8" fillId="3" borderId="35" xfId="9" applyNumberFormat="1" applyFont="1" applyFill="1" applyBorder="1" applyAlignment="1">
      <alignment horizontal="left"/>
    </xf>
    <xf numFmtId="0" fontId="44" fillId="5" borderId="0" xfId="0" applyFont="1" applyFill="1"/>
    <xf numFmtId="0" fontId="9" fillId="7" borderId="0" xfId="0" applyFont="1" applyFill="1"/>
    <xf numFmtId="0" fontId="47" fillId="5" borderId="0" xfId="0" applyFont="1" applyFill="1"/>
    <xf numFmtId="2" fontId="46" fillId="5" borderId="0" xfId="0" applyNumberFormat="1" applyFont="1" applyFill="1" applyAlignment="1">
      <alignment horizontal="center" vertical="center" wrapText="1"/>
    </xf>
    <xf numFmtId="10" fontId="46" fillId="5" borderId="0" xfId="0" applyNumberFormat="1" applyFont="1" applyFill="1" applyAlignment="1">
      <alignment horizontal="center" vertical="center"/>
    </xf>
    <xf numFmtId="3" fontId="46" fillId="5" borderId="0" xfId="0" applyNumberFormat="1" applyFont="1" applyFill="1" applyAlignment="1">
      <alignment horizontal="center" vertical="center" wrapText="1"/>
    </xf>
    <xf numFmtId="0" fontId="44" fillId="5" borderId="0" xfId="0" applyFont="1" applyFill="1" applyAlignment="1">
      <alignment horizontal="left"/>
    </xf>
    <xf numFmtId="2" fontId="8" fillId="3" borderId="35" xfId="9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2" fontId="8" fillId="3" borderId="36" xfId="9" applyNumberFormat="1" applyFont="1" applyFill="1" applyBorder="1" applyAlignment="1">
      <alignment horizontal="left"/>
    </xf>
    <xf numFmtId="0" fontId="45" fillId="5" borderId="0" xfId="0" applyFont="1" applyFill="1"/>
    <xf numFmtId="0" fontId="45" fillId="5" borderId="0" xfId="0" applyFont="1" applyFill="1" applyAlignment="1">
      <alignment horizontal="center"/>
    </xf>
    <xf numFmtId="0" fontId="48" fillId="5" borderId="0" xfId="0" applyFont="1" applyFill="1"/>
    <xf numFmtId="14" fontId="2" fillId="2" borderId="0" xfId="0" applyNumberFormat="1" applyFont="1" applyFill="1" applyAlignment="1">
      <alignment horizontal="center"/>
    </xf>
    <xf numFmtId="1" fontId="8" fillId="3" borderId="37" xfId="4" applyNumberFormat="1" applyFont="1" applyFill="1" applyBorder="1" applyAlignment="1">
      <alignment horizontal="center"/>
    </xf>
    <xf numFmtId="14" fontId="8" fillId="3" borderId="37" xfId="4" applyNumberFormat="1" applyFont="1" applyFill="1" applyBorder="1" applyAlignment="1">
      <alignment horizontal="center"/>
    </xf>
    <xf numFmtId="1" fontId="8" fillId="3" borderId="37" xfId="4" applyNumberFormat="1" applyFont="1" applyFill="1" applyBorder="1" applyAlignment="1">
      <alignment horizontal="left"/>
    </xf>
    <xf numFmtId="1" fontId="8" fillId="3" borderId="37" xfId="9" applyNumberFormat="1" applyFont="1" applyFill="1" applyBorder="1" applyAlignment="1">
      <alignment horizontal="left"/>
    </xf>
    <xf numFmtId="4" fontId="8" fillId="3" borderId="37" xfId="4" applyNumberFormat="1" applyFont="1" applyFill="1" applyBorder="1" applyAlignment="1">
      <alignment horizontal="center"/>
    </xf>
    <xf numFmtId="4" fontId="8" fillId="3" borderId="37" xfId="0" applyNumberFormat="1" applyFont="1" applyFill="1" applyBorder="1" applyAlignment="1">
      <alignment horizontal="right"/>
    </xf>
    <xf numFmtId="4" fontId="8" fillId="3" borderId="37" xfId="4" applyNumberFormat="1" applyFont="1" applyFill="1" applyBorder="1" applyAlignment="1">
      <alignment horizontal="right"/>
    </xf>
    <xf numFmtId="4" fontId="8" fillId="3" borderId="37" xfId="9" applyNumberFormat="1" applyFont="1" applyFill="1" applyBorder="1" applyAlignment="1">
      <alignment horizontal="right"/>
    </xf>
    <xf numFmtId="1" fontId="8" fillId="3" borderId="37" xfId="12" applyNumberFormat="1" applyFont="1" applyFill="1" applyBorder="1" applyAlignment="1">
      <alignment horizontal="left"/>
    </xf>
    <xf numFmtId="2" fontId="8" fillId="3" borderId="37" xfId="9" applyNumberFormat="1" applyFont="1" applyFill="1" applyBorder="1" applyAlignment="1">
      <alignment horizontal="right"/>
    </xf>
    <xf numFmtId="1" fontId="8" fillId="3" borderId="37" xfId="9" applyNumberFormat="1" applyFont="1" applyFill="1" applyBorder="1" applyAlignment="1">
      <alignment horizontal="right"/>
    </xf>
    <xf numFmtId="2" fontId="8" fillId="3" borderId="36" xfId="9" applyNumberFormat="1" applyFont="1" applyFill="1" applyBorder="1" applyAlignment="1">
      <alignment horizontal="center"/>
    </xf>
    <xf numFmtId="1" fontId="8" fillId="3" borderId="37" xfId="0" applyNumberFormat="1" applyFont="1" applyFill="1" applyBorder="1" applyAlignment="1">
      <alignment horizontal="center"/>
    </xf>
    <xf numFmtId="0" fontId="8" fillId="34" borderId="2" xfId="0" applyFont="1" applyFill="1" applyBorder="1" applyAlignment="1">
      <alignment horizontal="center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2" fontId="0" fillId="0" borderId="0" xfId="0" applyNumberFormat="1"/>
    <xf numFmtId="2" fontId="8" fillId="3" borderId="2" xfId="0" applyNumberFormat="1" applyFont="1" applyFill="1" applyBorder="1" applyAlignment="1">
      <alignment horizontal="center"/>
    </xf>
    <xf numFmtId="2" fontId="8" fillId="3" borderId="37" xfId="0" applyNumberFormat="1" applyFont="1" applyFill="1" applyBorder="1" applyAlignment="1">
      <alignment horizontal="center"/>
    </xf>
    <xf numFmtId="43" fontId="0" fillId="0" borderId="0" xfId="1694" applyFont="1"/>
    <xf numFmtId="0" fontId="0" fillId="0" borderId="40" xfId="0" applyBorder="1"/>
    <xf numFmtId="43" fontId="0" fillId="33" borderId="40" xfId="1694" applyFont="1" applyFill="1" applyBorder="1"/>
    <xf numFmtId="43" fontId="0" fillId="0" borderId="40" xfId="1694" applyFont="1" applyBorder="1"/>
    <xf numFmtId="43" fontId="0" fillId="33" borderId="40" xfId="0" applyNumberFormat="1" applyFill="1" applyBorder="1"/>
    <xf numFmtId="0" fontId="0" fillId="37" borderId="40" xfId="0" applyFill="1" applyBorder="1"/>
    <xf numFmtId="182" fontId="0" fillId="0" borderId="40" xfId="1694" applyNumberFormat="1" applyFont="1" applyBorder="1"/>
    <xf numFmtId="43" fontId="0" fillId="0" borderId="0" xfId="0" applyNumberFormat="1" applyAlignment="1">
      <alignment wrapText="1"/>
    </xf>
    <xf numFmtId="182" fontId="0" fillId="33" borderId="40" xfId="1694" applyNumberFormat="1" applyFont="1" applyFill="1" applyBorder="1"/>
    <xf numFmtId="0" fontId="0" fillId="0" borderId="40" xfId="0" applyBorder="1" applyAlignment="1">
      <alignment horizontal="center" vertical="center"/>
    </xf>
    <xf numFmtId="1" fontId="8" fillId="3" borderId="37" xfId="4" applyNumberFormat="1" applyFont="1" applyFill="1" applyBorder="1" applyAlignment="1">
      <alignment horizontal="center" wrapText="1"/>
    </xf>
    <xf numFmtId="1" fontId="50" fillId="3" borderId="2" xfId="4" applyNumberFormat="1" applyFont="1" applyFill="1" applyBorder="1" applyAlignment="1">
      <alignment horizontal="center"/>
    </xf>
    <xf numFmtId="14" fontId="50" fillId="3" borderId="2" xfId="4" applyNumberFormat="1" applyFont="1" applyFill="1" applyBorder="1" applyAlignment="1">
      <alignment horizontal="center"/>
    </xf>
    <xf numFmtId="1" fontId="50" fillId="3" borderId="2" xfId="4" applyNumberFormat="1" applyFont="1" applyFill="1" applyBorder="1" applyAlignment="1">
      <alignment horizontal="left"/>
    </xf>
    <xf numFmtId="2" fontId="50" fillId="3" borderId="2" xfId="0" applyNumberFormat="1" applyFont="1" applyFill="1" applyBorder="1" applyAlignment="1">
      <alignment horizontal="center"/>
    </xf>
    <xf numFmtId="1" fontId="50" fillId="3" borderId="2" xfId="9" applyNumberFormat="1" applyFont="1" applyFill="1" applyBorder="1" applyAlignment="1">
      <alignment horizontal="left"/>
    </xf>
    <xf numFmtId="1" fontId="50" fillId="3" borderId="2" xfId="4" applyNumberFormat="1" applyFont="1" applyFill="1" applyBorder="1" applyAlignment="1">
      <alignment horizontal="center" wrapText="1"/>
    </xf>
    <xf numFmtId="4" fontId="50" fillId="3" borderId="2" xfId="4" applyNumberFormat="1" applyFont="1" applyFill="1" applyBorder="1" applyAlignment="1">
      <alignment horizontal="center"/>
    </xf>
    <xf numFmtId="4" fontId="50" fillId="3" borderId="2" xfId="0" applyNumberFormat="1" applyFont="1" applyFill="1" applyBorder="1" applyAlignment="1">
      <alignment horizontal="right"/>
    </xf>
    <xf numFmtId="4" fontId="50" fillId="3" borderId="2" xfId="4" applyNumberFormat="1" applyFont="1" applyFill="1" applyBorder="1" applyAlignment="1">
      <alignment horizontal="right"/>
    </xf>
    <xf numFmtId="4" fontId="50" fillId="3" borderId="2" xfId="9" applyNumberFormat="1" applyFont="1" applyFill="1" applyBorder="1" applyAlignment="1">
      <alignment horizontal="right"/>
    </xf>
    <xf numFmtId="1" fontId="50" fillId="3" borderId="2" xfId="0" applyNumberFormat="1" applyFont="1" applyFill="1" applyBorder="1" applyAlignment="1">
      <alignment horizontal="center"/>
    </xf>
    <xf numFmtId="1" fontId="50" fillId="3" borderId="2" xfId="12" applyNumberFormat="1" applyFont="1" applyFill="1" applyBorder="1" applyAlignment="1">
      <alignment horizontal="left"/>
    </xf>
    <xf numFmtId="2" fontId="50" fillId="3" borderId="2" xfId="9" applyNumberFormat="1" applyFont="1" applyFill="1" applyBorder="1" applyAlignment="1">
      <alignment horizontal="right"/>
    </xf>
    <xf numFmtId="1" fontId="50" fillId="3" borderId="2" xfId="9" applyNumberFormat="1" applyFont="1" applyFill="1" applyBorder="1" applyAlignment="1">
      <alignment horizontal="right"/>
    </xf>
    <xf numFmtId="2" fontId="50" fillId="3" borderId="35" xfId="9" applyNumberFormat="1" applyFont="1" applyFill="1" applyBorder="1" applyAlignment="1">
      <alignment horizontal="center"/>
    </xf>
    <xf numFmtId="2" fontId="50" fillId="3" borderId="36" xfId="9" applyNumberFormat="1" applyFont="1" applyFill="1" applyBorder="1" applyAlignment="1">
      <alignment horizontal="left"/>
    </xf>
    <xf numFmtId="0" fontId="0" fillId="33" borderId="0" xfId="0" applyFill="1" applyAlignment="1">
      <alignment wrapText="1"/>
    </xf>
    <xf numFmtId="0" fontId="50" fillId="3" borderId="2" xfId="0" applyFont="1" applyFill="1" applyBorder="1" applyAlignment="1">
      <alignment horizontal="left"/>
    </xf>
    <xf numFmtId="1" fontId="50" fillId="3" borderId="37" xfId="4" applyNumberFormat="1" applyFont="1" applyFill="1" applyBorder="1" applyAlignment="1">
      <alignment horizontal="center"/>
    </xf>
    <xf numFmtId="14" fontId="50" fillId="3" borderId="37" xfId="4" applyNumberFormat="1" applyFont="1" applyFill="1" applyBorder="1" applyAlignment="1">
      <alignment horizontal="center"/>
    </xf>
    <xf numFmtId="1" fontId="50" fillId="3" borderId="37" xfId="4" applyNumberFormat="1" applyFont="1" applyFill="1" applyBorder="1" applyAlignment="1">
      <alignment horizontal="left"/>
    </xf>
    <xf numFmtId="2" fontId="50" fillId="3" borderId="37" xfId="0" applyNumberFormat="1" applyFont="1" applyFill="1" applyBorder="1" applyAlignment="1">
      <alignment horizontal="center"/>
    </xf>
    <xf numFmtId="1" fontId="50" fillId="3" borderId="37" xfId="9" applyNumberFormat="1" applyFont="1" applyFill="1" applyBorder="1" applyAlignment="1">
      <alignment horizontal="left"/>
    </xf>
    <xf numFmtId="1" fontId="50" fillId="3" borderId="37" xfId="4" applyNumberFormat="1" applyFont="1" applyFill="1" applyBorder="1" applyAlignment="1">
      <alignment horizontal="center" wrapText="1"/>
    </xf>
    <xf numFmtId="4" fontId="50" fillId="3" borderId="37" xfId="4" applyNumberFormat="1" applyFont="1" applyFill="1" applyBorder="1" applyAlignment="1">
      <alignment horizontal="center"/>
    </xf>
    <xf numFmtId="4" fontId="50" fillId="3" borderId="37" xfId="0" applyNumberFormat="1" applyFont="1" applyFill="1" applyBorder="1" applyAlignment="1">
      <alignment horizontal="right"/>
    </xf>
    <xf numFmtId="4" fontId="50" fillId="3" borderId="37" xfId="4" applyNumberFormat="1" applyFont="1" applyFill="1" applyBorder="1" applyAlignment="1">
      <alignment horizontal="right"/>
    </xf>
    <xf numFmtId="4" fontId="50" fillId="3" borderId="37" xfId="9" applyNumberFormat="1" applyFont="1" applyFill="1" applyBorder="1" applyAlignment="1">
      <alignment horizontal="right"/>
    </xf>
    <xf numFmtId="1" fontId="50" fillId="3" borderId="37" xfId="0" applyNumberFormat="1" applyFont="1" applyFill="1" applyBorder="1" applyAlignment="1">
      <alignment horizontal="center"/>
    </xf>
    <xf numFmtId="1" fontId="50" fillId="3" borderId="37" xfId="12" applyNumberFormat="1" applyFont="1" applyFill="1" applyBorder="1" applyAlignment="1">
      <alignment horizontal="left"/>
    </xf>
    <xf numFmtId="2" fontId="50" fillId="3" borderId="37" xfId="9" applyNumberFormat="1" applyFont="1" applyFill="1" applyBorder="1" applyAlignment="1">
      <alignment horizontal="right"/>
    </xf>
    <xf numFmtId="1" fontId="50" fillId="3" borderId="37" xfId="9" applyNumberFormat="1" applyFont="1" applyFill="1" applyBorder="1" applyAlignment="1">
      <alignment horizontal="right"/>
    </xf>
    <xf numFmtId="2" fontId="50" fillId="3" borderId="36" xfId="9" applyNumberFormat="1" applyFont="1" applyFill="1" applyBorder="1" applyAlignment="1">
      <alignment horizontal="center"/>
    </xf>
    <xf numFmtId="1" fontId="51" fillId="3" borderId="2" xfId="4" applyNumberFormat="1" applyFont="1" applyFill="1" applyBorder="1" applyAlignment="1">
      <alignment horizontal="center"/>
    </xf>
    <xf numFmtId="14" fontId="51" fillId="3" borderId="2" xfId="4" applyNumberFormat="1" applyFont="1" applyFill="1" applyBorder="1" applyAlignment="1">
      <alignment horizontal="center"/>
    </xf>
    <xf numFmtId="1" fontId="51" fillId="3" borderId="2" xfId="4" applyNumberFormat="1" applyFont="1" applyFill="1" applyBorder="1" applyAlignment="1">
      <alignment horizontal="left"/>
    </xf>
    <xf numFmtId="2" fontId="51" fillId="3" borderId="2" xfId="0" applyNumberFormat="1" applyFont="1" applyFill="1" applyBorder="1" applyAlignment="1">
      <alignment horizontal="center"/>
    </xf>
    <xf numFmtId="1" fontId="51" fillId="3" borderId="2" xfId="9" applyNumberFormat="1" applyFont="1" applyFill="1" applyBorder="1" applyAlignment="1">
      <alignment horizontal="left"/>
    </xf>
    <xf numFmtId="1" fontId="51" fillId="3" borderId="2" xfId="4" applyNumberFormat="1" applyFont="1" applyFill="1" applyBorder="1" applyAlignment="1">
      <alignment horizontal="center" wrapText="1"/>
    </xf>
    <xf numFmtId="4" fontId="51" fillId="3" borderId="2" xfId="4" applyNumberFormat="1" applyFont="1" applyFill="1" applyBorder="1" applyAlignment="1">
      <alignment horizontal="center"/>
    </xf>
    <xf numFmtId="4" fontId="51" fillId="3" borderId="2" xfId="0" applyNumberFormat="1" applyFont="1" applyFill="1" applyBorder="1" applyAlignment="1">
      <alignment horizontal="right"/>
    </xf>
    <xf numFmtId="4" fontId="51" fillId="3" borderId="2" xfId="4" applyNumberFormat="1" applyFont="1" applyFill="1" applyBorder="1" applyAlignment="1">
      <alignment horizontal="right"/>
    </xf>
    <xf numFmtId="4" fontId="51" fillId="3" borderId="2" xfId="9" applyNumberFormat="1" applyFont="1" applyFill="1" applyBorder="1" applyAlignment="1">
      <alignment horizontal="right"/>
    </xf>
    <xf numFmtId="1" fontId="51" fillId="3" borderId="2" xfId="0" applyNumberFormat="1" applyFont="1" applyFill="1" applyBorder="1" applyAlignment="1">
      <alignment horizontal="center"/>
    </xf>
    <xf numFmtId="1" fontId="51" fillId="3" borderId="2" xfId="12" applyNumberFormat="1" applyFont="1" applyFill="1" applyBorder="1" applyAlignment="1">
      <alignment horizontal="left"/>
    </xf>
    <xf numFmtId="2" fontId="51" fillId="3" borderId="2" xfId="9" applyNumberFormat="1" applyFont="1" applyFill="1" applyBorder="1" applyAlignment="1">
      <alignment horizontal="right"/>
    </xf>
    <xf numFmtId="1" fontId="51" fillId="3" borderId="2" xfId="9" applyNumberFormat="1" applyFont="1" applyFill="1" applyBorder="1" applyAlignment="1">
      <alignment horizontal="right"/>
    </xf>
    <xf numFmtId="2" fontId="51" fillId="3" borderId="36" xfId="9" applyNumberFormat="1" applyFont="1" applyFill="1" applyBorder="1" applyAlignment="1">
      <alignment horizontal="left"/>
    </xf>
    <xf numFmtId="1" fontId="51" fillId="3" borderId="37" xfId="4" applyNumberFormat="1" applyFont="1" applyFill="1" applyBorder="1" applyAlignment="1">
      <alignment horizontal="center"/>
    </xf>
    <xf numFmtId="14" fontId="51" fillId="3" borderId="37" xfId="4" applyNumberFormat="1" applyFont="1" applyFill="1" applyBorder="1" applyAlignment="1">
      <alignment horizontal="center"/>
    </xf>
    <xf numFmtId="1" fontId="51" fillId="3" borderId="37" xfId="4" applyNumberFormat="1" applyFont="1" applyFill="1" applyBorder="1" applyAlignment="1">
      <alignment horizontal="left"/>
    </xf>
    <xf numFmtId="2" fontId="51" fillId="3" borderId="37" xfId="0" applyNumberFormat="1" applyFont="1" applyFill="1" applyBorder="1" applyAlignment="1">
      <alignment horizontal="center"/>
    </xf>
    <xf numFmtId="1" fontId="51" fillId="3" borderId="37" xfId="9" applyNumberFormat="1" applyFont="1" applyFill="1" applyBorder="1" applyAlignment="1">
      <alignment horizontal="left"/>
    </xf>
    <xf numFmtId="1" fontId="51" fillId="3" borderId="37" xfId="4" applyNumberFormat="1" applyFont="1" applyFill="1" applyBorder="1" applyAlignment="1">
      <alignment horizontal="center" wrapText="1"/>
    </xf>
    <xf numFmtId="4" fontId="51" fillId="3" borderId="37" xfId="4" applyNumberFormat="1" applyFont="1" applyFill="1" applyBorder="1" applyAlignment="1">
      <alignment horizontal="center"/>
    </xf>
    <xf numFmtId="4" fontId="51" fillId="3" borderId="37" xfId="0" applyNumberFormat="1" applyFont="1" applyFill="1" applyBorder="1" applyAlignment="1">
      <alignment horizontal="right"/>
    </xf>
    <xf numFmtId="4" fontId="51" fillId="3" borderId="37" xfId="4" applyNumberFormat="1" applyFont="1" applyFill="1" applyBorder="1" applyAlignment="1">
      <alignment horizontal="right"/>
    </xf>
    <xf numFmtId="4" fontId="51" fillId="3" borderId="37" xfId="9" applyNumberFormat="1" applyFont="1" applyFill="1" applyBorder="1" applyAlignment="1">
      <alignment horizontal="right"/>
    </xf>
    <xf numFmtId="1" fontId="51" fillId="3" borderId="37" xfId="0" applyNumberFormat="1" applyFont="1" applyFill="1" applyBorder="1" applyAlignment="1">
      <alignment horizontal="center"/>
    </xf>
    <xf numFmtId="1" fontId="51" fillId="3" borderId="37" xfId="12" applyNumberFormat="1" applyFont="1" applyFill="1" applyBorder="1" applyAlignment="1">
      <alignment horizontal="left"/>
    </xf>
    <xf numFmtId="2" fontId="51" fillId="3" borderId="37" xfId="9" applyNumberFormat="1" applyFont="1" applyFill="1" applyBorder="1" applyAlignment="1">
      <alignment horizontal="right"/>
    </xf>
    <xf numFmtId="1" fontId="51" fillId="3" borderId="37" xfId="9" applyNumberFormat="1" applyFont="1" applyFill="1" applyBorder="1" applyAlignment="1">
      <alignment horizontal="right"/>
    </xf>
    <xf numFmtId="2" fontId="51" fillId="3" borderId="35" xfId="9" applyNumberFormat="1" applyFont="1" applyFill="1" applyBorder="1" applyAlignment="1">
      <alignment horizontal="center"/>
    </xf>
    <xf numFmtId="2" fontId="51" fillId="3" borderId="35" xfId="9" applyNumberFormat="1" applyFont="1" applyFill="1" applyBorder="1" applyAlignment="1">
      <alignment horizontal="left"/>
    </xf>
    <xf numFmtId="2" fontId="51" fillId="3" borderId="36" xfId="9" applyNumberFormat="1" applyFont="1" applyFill="1" applyBorder="1" applyAlignment="1">
      <alignment horizontal="center"/>
    </xf>
    <xf numFmtId="1" fontId="52" fillId="3" borderId="2" xfId="4" applyNumberFormat="1" applyFont="1" applyFill="1" applyBorder="1" applyAlignment="1">
      <alignment horizontal="center"/>
    </xf>
    <xf numFmtId="14" fontId="52" fillId="3" borderId="2" xfId="4" applyNumberFormat="1" applyFont="1" applyFill="1" applyBorder="1" applyAlignment="1">
      <alignment horizontal="center"/>
    </xf>
    <xf numFmtId="1" fontId="52" fillId="3" borderId="2" xfId="4" applyNumberFormat="1" applyFont="1" applyFill="1" applyBorder="1" applyAlignment="1">
      <alignment horizontal="left"/>
    </xf>
    <xf numFmtId="2" fontId="52" fillId="3" borderId="2" xfId="0" applyNumberFormat="1" applyFont="1" applyFill="1" applyBorder="1" applyAlignment="1">
      <alignment horizontal="center"/>
    </xf>
    <xf numFmtId="1" fontId="52" fillId="3" borderId="2" xfId="9" applyNumberFormat="1" applyFont="1" applyFill="1" applyBorder="1" applyAlignment="1">
      <alignment horizontal="left"/>
    </xf>
    <xf numFmtId="1" fontId="52" fillId="3" borderId="2" xfId="4" applyNumberFormat="1" applyFont="1" applyFill="1" applyBorder="1" applyAlignment="1">
      <alignment horizontal="center" wrapText="1"/>
    </xf>
    <xf numFmtId="4" fontId="52" fillId="3" borderId="2" xfId="4" applyNumberFormat="1" applyFont="1" applyFill="1" applyBorder="1" applyAlignment="1">
      <alignment horizontal="center"/>
    </xf>
    <xf numFmtId="4" fontId="52" fillId="3" borderId="2" xfId="0" applyNumberFormat="1" applyFont="1" applyFill="1" applyBorder="1" applyAlignment="1">
      <alignment horizontal="right"/>
    </xf>
    <xf numFmtId="4" fontId="52" fillId="3" borderId="2" xfId="4" applyNumberFormat="1" applyFont="1" applyFill="1" applyBorder="1" applyAlignment="1">
      <alignment horizontal="right"/>
    </xf>
    <xf numFmtId="4" fontId="52" fillId="3" borderId="2" xfId="9" applyNumberFormat="1" applyFont="1" applyFill="1" applyBorder="1" applyAlignment="1">
      <alignment horizontal="right"/>
    </xf>
    <xf numFmtId="1" fontId="52" fillId="3" borderId="2" xfId="0" applyNumberFormat="1" applyFont="1" applyFill="1" applyBorder="1" applyAlignment="1">
      <alignment horizontal="center"/>
    </xf>
    <xf numFmtId="1" fontId="52" fillId="3" borderId="2" xfId="12" applyNumberFormat="1" applyFont="1" applyFill="1" applyBorder="1" applyAlignment="1">
      <alignment horizontal="left"/>
    </xf>
    <xf numFmtId="2" fontId="52" fillId="3" borderId="2" xfId="9" applyNumberFormat="1" applyFont="1" applyFill="1" applyBorder="1" applyAlignment="1">
      <alignment horizontal="right"/>
    </xf>
    <xf numFmtId="1" fontId="52" fillId="3" borderId="2" xfId="9" applyNumberFormat="1" applyFont="1" applyFill="1" applyBorder="1" applyAlignment="1">
      <alignment horizontal="right"/>
    </xf>
    <xf numFmtId="2" fontId="52" fillId="3" borderId="35" xfId="9" applyNumberFormat="1" applyFont="1" applyFill="1" applyBorder="1" applyAlignment="1">
      <alignment horizontal="center"/>
    </xf>
    <xf numFmtId="2" fontId="52" fillId="3" borderId="36" xfId="9" applyNumberFormat="1" applyFont="1" applyFill="1" applyBorder="1" applyAlignment="1">
      <alignment horizontal="left"/>
    </xf>
    <xf numFmtId="1" fontId="52" fillId="3" borderId="37" xfId="4" applyNumberFormat="1" applyFont="1" applyFill="1" applyBorder="1" applyAlignment="1">
      <alignment horizontal="center"/>
    </xf>
    <xf numFmtId="14" fontId="52" fillId="3" borderId="37" xfId="4" applyNumberFormat="1" applyFont="1" applyFill="1" applyBorder="1" applyAlignment="1">
      <alignment horizontal="center"/>
    </xf>
    <xf numFmtId="1" fontId="52" fillId="3" borderId="37" xfId="4" applyNumberFormat="1" applyFont="1" applyFill="1" applyBorder="1" applyAlignment="1">
      <alignment horizontal="left"/>
    </xf>
    <xf numFmtId="2" fontId="52" fillId="3" borderId="37" xfId="0" applyNumberFormat="1" applyFont="1" applyFill="1" applyBorder="1" applyAlignment="1">
      <alignment horizontal="center"/>
    </xf>
    <xf numFmtId="1" fontId="52" fillId="3" borderId="37" xfId="9" applyNumberFormat="1" applyFont="1" applyFill="1" applyBorder="1" applyAlignment="1">
      <alignment horizontal="left"/>
    </xf>
    <xf numFmtId="1" fontId="52" fillId="3" borderId="37" xfId="4" applyNumberFormat="1" applyFont="1" applyFill="1" applyBorder="1" applyAlignment="1">
      <alignment horizontal="center" wrapText="1"/>
    </xf>
    <xf numFmtId="4" fontId="52" fillId="3" borderId="37" xfId="4" applyNumberFormat="1" applyFont="1" applyFill="1" applyBorder="1" applyAlignment="1">
      <alignment horizontal="center"/>
    </xf>
    <xf numFmtId="4" fontId="52" fillId="3" borderId="37" xfId="0" applyNumberFormat="1" applyFont="1" applyFill="1" applyBorder="1" applyAlignment="1">
      <alignment horizontal="right"/>
    </xf>
    <xf numFmtId="4" fontId="52" fillId="3" borderId="37" xfId="4" applyNumberFormat="1" applyFont="1" applyFill="1" applyBorder="1" applyAlignment="1">
      <alignment horizontal="right"/>
    </xf>
    <xf numFmtId="4" fontId="52" fillId="3" borderId="37" xfId="9" applyNumberFormat="1" applyFont="1" applyFill="1" applyBorder="1" applyAlignment="1">
      <alignment horizontal="right"/>
    </xf>
    <xf numFmtId="1" fontId="52" fillId="3" borderId="37" xfId="0" applyNumberFormat="1" applyFont="1" applyFill="1" applyBorder="1" applyAlignment="1">
      <alignment horizontal="center"/>
    </xf>
    <xf numFmtId="1" fontId="52" fillId="3" borderId="37" xfId="12" applyNumberFormat="1" applyFont="1" applyFill="1" applyBorder="1" applyAlignment="1">
      <alignment horizontal="left"/>
    </xf>
    <xf numFmtId="2" fontId="52" fillId="3" borderId="37" xfId="9" applyNumberFormat="1" applyFont="1" applyFill="1" applyBorder="1" applyAlignment="1">
      <alignment horizontal="right"/>
    </xf>
    <xf numFmtId="1" fontId="52" fillId="3" borderId="37" xfId="9" applyNumberFormat="1" applyFont="1" applyFill="1" applyBorder="1" applyAlignment="1">
      <alignment horizontal="right"/>
    </xf>
    <xf numFmtId="2" fontId="52" fillId="3" borderId="36" xfId="9" applyNumberFormat="1" applyFont="1" applyFill="1" applyBorder="1" applyAlignment="1">
      <alignment horizontal="center"/>
    </xf>
    <xf numFmtId="1" fontId="53" fillId="3" borderId="2" xfId="4" applyNumberFormat="1" applyFont="1" applyFill="1" applyBorder="1" applyAlignment="1">
      <alignment horizontal="center"/>
    </xf>
    <xf numFmtId="14" fontId="53" fillId="3" borderId="2" xfId="4" applyNumberFormat="1" applyFont="1" applyFill="1" applyBorder="1" applyAlignment="1">
      <alignment horizontal="center"/>
    </xf>
    <xf numFmtId="1" fontId="53" fillId="3" borderId="2" xfId="4" applyNumberFormat="1" applyFont="1" applyFill="1" applyBorder="1" applyAlignment="1">
      <alignment horizontal="left"/>
    </xf>
    <xf numFmtId="2" fontId="53" fillId="3" borderId="2" xfId="0" applyNumberFormat="1" applyFont="1" applyFill="1" applyBorder="1" applyAlignment="1">
      <alignment horizontal="center"/>
    </xf>
    <xf numFmtId="1" fontId="53" fillId="3" borderId="2" xfId="9" applyNumberFormat="1" applyFont="1" applyFill="1" applyBorder="1" applyAlignment="1">
      <alignment horizontal="left"/>
    </xf>
    <xf numFmtId="1" fontId="53" fillId="3" borderId="2" xfId="4" applyNumberFormat="1" applyFont="1" applyFill="1" applyBorder="1" applyAlignment="1">
      <alignment horizontal="center" wrapText="1"/>
    </xf>
    <xf numFmtId="4" fontId="53" fillId="3" borderId="2" xfId="4" applyNumberFormat="1" applyFont="1" applyFill="1" applyBorder="1" applyAlignment="1">
      <alignment horizontal="center"/>
    </xf>
    <xf numFmtId="4" fontId="53" fillId="3" borderId="2" xfId="0" applyNumberFormat="1" applyFont="1" applyFill="1" applyBorder="1" applyAlignment="1">
      <alignment horizontal="right"/>
    </xf>
    <xf numFmtId="4" fontId="53" fillId="3" borderId="2" xfId="4" applyNumberFormat="1" applyFont="1" applyFill="1" applyBorder="1" applyAlignment="1">
      <alignment horizontal="right"/>
    </xf>
    <xf numFmtId="4" fontId="53" fillId="3" borderId="2" xfId="9" applyNumberFormat="1" applyFont="1" applyFill="1" applyBorder="1" applyAlignment="1">
      <alignment horizontal="right"/>
    </xf>
    <xf numFmtId="1" fontId="53" fillId="3" borderId="2" xfId="0" applyNumberFormat="1" applyFont="1" applyFill="1" applyBorder="1" applyAlignment="1">
      <alignment horizontal="center"/>
    </xf>
    <xf numFmtId="1" fontId="53" fillId="3" borderId="2" xfId="12" applyNumberFormat="1" applyFont="1" applyFill="1" applyBorder="1" applyAlignment="1">
      <alignment horizontal="left"/>
    </xf>
    <xf numFmtId="2" fontId="53" fillId="3" borderId="2" xfId="9" applyNumberFormat="1" applyFont="1" applyFill="1" applyBorder="1" applyAlignment="1">
      <alignment horizontal="right"/>
    </xf>
    <xf numFmtId="1" fontId="53" fillId="3" borderId="2" xfId="9" applyNumberFormat="1" applyFont="1" applyFill="1" applyBorder="1" applyAlignment="1">
      <alignment horizontal="right"/>
    </xf>
    <xf numFmtId="2" fontId="53" fillId="3" borderId="36" xfId="9" applyNumberFormat="1" applyFont="1" applyFill="1" applyBorder="1" applyAlignment="1">
      <alignment horizontal="left"/>
    </xf>
    <xf numFmtId="2" fontId="53" fillId="3" borderId="35" xfId="9" applyNumberFormat="1" applyFont="1" applyFill="1" applyBorder="1" applyAlignment="1">
      <alignment horizontal="left"/>
    </xf>
    <xf numFmtId="1" fontId="53" fillId="3" borderId="37" xfId="4" applyNumberFormat="1" applyFont="1" applyFill="1" applyBorder="1" applyAlignment="1">
      <alignment horizontal="center"/>
    </xf>
    <xf numFmtId="14" fontId="53" fillId="3" borderId="37" xfId="4" applyNumberFormat="1" applyFont="1" applyFill="1" applyBorder="1" applyAlignment="1">
      <alignment horizontal="center"/>
    </xf>
    <xf numFmtId="1" fontId="53" fillId="3" borderId="37" xfId="4" applyNumberFormat="1" applyFont="1" applyFill="1" applyBorder="1" applyAlignment="1">
      <alignment horizontal="left"/>
    </xf>
    <xf numFmtId="2" fontId="53" fillId="3" borderId="37" xfId="0" applyNumberFormat="1" applyFont="1" applyFill="1" applyBorder="1" applyAlignment="1">
      <alignment horizontal="center"/>
    </xf>
    <xf numFmtId="1" fontId="53" fillId="3" borderId="37" xfId="9" applyNumberFormat="1" applyFont="1" applyFill="1" applyBorder="1" applyAlignment="1">
      <alignment horizontal="left"/>
    </xf>
    <xf numFmtId="1" fontId="53" fillId="3" borderId="37" xfId="4" applyNumberFormat="1" applyFont="1" applyFill="1" applyBorder="1" applyAlignment="1">
      <alignment horizontal="center" wrapText="1"/>
    </xf>
    <xf numFmtId="4" fontId="53" fillId="3" borderId="37" xfId="4" applyNumberFormat="1" applyFont="1" applyFill="1" applyBorder="1" applyAlignment="1">
      <alignment horizontal="center"/>
    </xf>
    <xf numFmtId="4" fontId="53" fillId="3" borderId="37" xfId="0" applyNumberFormat="1" applyFont="1" applyFill="1" applyBorder="1" applyAlignment="1">
      <alignment horizontal="right"/>
    </xf>
    <xf numFmtId="4" fontId="53" fillId="3" borderId="37" xfId="4" applyNumberFormat="1" applyFont="1" applyFill="1" applyBorder="1" applyAlignment="1">
      <alignment horizontal="right"/>
    </xf>
    <xf numFmtId="4" fontId="53" fillId="3" borderId="37" xfId="9" applyNumberFormat="1" applyFont="1" applyFill="1" applyBorder="1" applyAlignment="1">
      <alignment horizontal="right"/>
    </xf>
    <xf numFmtId="1" fontId="53" fillId="3" borderId="37" xfId="0" applyNumberFormat="1" applyFont="1" applyFill="1" applyBorder="1" applyAlignment="1">
      <alignment horizontal="center"/>
    </xf>
    <xf numFmtId="1" fontId="53" fillId="3" borderId="37" xfId="12" applyNumberFormat="1" applyFont="1" applyFill="1" applyBorder="1" applyAlignment="1">
      <alignment horizontal="left"/>
    </xf>
    <xf numFmtId="2" fontId="53" fillId="3" borderId="37" xfId="9" applyNumberFormat="1" applyFont="1" applyFill="1" applyBorder="1" applyAlignment="1">
      <alignment horizontal="right"/>
    </xf>
    <xf numFmtId="1" fontId="53" fillId="3" borderId="37" xfId="9" applyNumberFormat="1" applyFont="1" applyFill="1" applyBorder="1" applyAlignment="1">
      <alignment horizontal="right"/>
    </xf>
    <xf numFmtId="1" fontId="54" fillId="3" borderId="2" xfId="4" applyNumberFormat="1" applyFont="1" applyFill="1" applyBorder="1" applyAlignment="1">
      <alignment horizontal="center"/>
    </xf>
    <xf numFmtId="14" fontId="54" fillId="3" borderId="2" xfId="4" applyNumberFormat="1" applyFont="1" applyFill="1" applyBorder="1" applyAlignment="1">
      <alignment horizontal="center"/>
    </xf>
    <xf numFmtId="1" fontId="54" fillId="3" borderId="2" xfId="4" applyNumberFormat="1" applyFont="1" applyFill="1" applyBorder="1" applyAlignment="1">
      <alignment horizontal="left"/>
    </xf>
    <xf numFmtId="2" fontId="54" fillId="3" borderId="2" xfId="0" applyNumberFormat="1" applyFont="1" applyFill="1" applyBorder="1" applyAlignment="1">
      <alignment horizontal="center"/>
    </xf>
    <xf numFmtId="1" fontId="54" fillId="3" borderId="2" xfId="9" applyNumberFormat="1" applyFont="1" applyFill="1" applyBorder="1" applyAlignment="1">
      <alignment horizontal="left"/>
    </xf>
    <xf numFmtId="1" fontId="54" fillId="3" borderId="2" xfId="4" applyNumberFormat="1" applyFont="1" applyFill="1" applyBorder="1" applyAlignment="1">
      <alignment horizontal="center" wrapText="1"/>
    </xf>
    <xf numFmtId="4" fontId="54" fillId="3" borderId="2" xfId="4" applyNumberFormat="1" applyFont="1" applyFill="1" applyBorder="1" applyAlignment="1">
      <alignment horizontal="center"/>
    </xf>
    <xf numFmtId="4" fontId="54" fillId="3" borderId="2" xfId="0" applyNumberFormat="1" applyFont="1" applyFill="1" applyBorder="1" applyAlignment="1">
      <alignment horizontal="right"/>
    </xf>
    <xf numFmtId="4" fontId="54" fillId="3" borderId="2" xfId="4" applyNumberFormat="1" applyFont="1" applyFill="1" applyBorder="1" applyAlignment="1">
      <alignment horizontal="right"/>
    </xf>
    <xf numFmtId="4" fontId="54" fillId="3" borderId="2" xfId="9" applyNumberFormat="1" applyFont="1" applyFill="1" applyBorder="1" applyAlignment="1">
      <alignment horizontal="right"/>
    </xf>
    <xf numFmtId="1" fontId="54" fillId="3" borderId="2" xfId="0" applyNumberFormat="1" applyFont="1" applyFill="1" applyBorder="1" applyAlignment="1">
      <alignment horizontal="center"/>
    </xf>
    <xf numFmtId="1" fontId="54" fillId="3" borderId="2" xfId="12" applyNumberFormat="1" applyFont="1" applyFill="1" applyBorder="1" applyAlignment="1">
      <alignment horizontal="left"/>
    </xf>
    <xf numFmtId="2" fontId="54" fillId="3" borderId="2" xfId="9" applyNumberFormat="1" applyFont="1" applyFill="1" applyBorder="1" applyAlignment="1">
      <alignment horizontal="right"/>
    </xf>
    <xf numFmtId="1" fontId="54" fillId="3" borderId="2" xfId="9" applyNumberFormat="1" applyFont="1" applyFill="1" applyBorder="1" applyAlignment="1">
      <alignment horizontal="right"/>
    </xf>
    <xf numFmtId="1" fontId="54" fillId="3" borderId="37" xfId="4" applyNumberFormat="1" applyFont="1" applyFill="1" applyBorder="1" applyAlignment="1">
      <alignment horizontal="center"/>
    </xf>
    <xf numFmtId="14" fontId="54" fillId="3" borderId="37" xfId="4" applyNumberFormat="1" applyFont="1" applyFill="1" applyBorder="1" applyAlignment="1">
      <alignment horizontal="center"/>
    </xf>
    <xf numFmtId="1" fontId="54" fillId="3" borderId="37" xfId="4" applyNumberFormat="1" applyFont="1" applyFill="1" applyBorder="1" applyAlignment="1">
      <alignment horizontal="left"/>
    </xf>
    <xf numFmtId="2" fontId="54" fillId="3" borderId="37" xfId="0" applyNumberFormat="1" applyFont="1" applyFill="1" applyBorder="1" applyAlignment="1">
      <alignment horizontal="center"/>
    </xf>
    <xf numFmtId="1" fontId="54" fillId="3" borderId="37" xfId="9" applyNumberFormat="1" applyFont="1" applyFill="1" applyBorder="1" applyAlignment="1">
      <alignment horizontal="left"/>
    </xf>
    <xf numFmtId="1" fontId="54" fillId="3" borderId="37" xfId="4" applyNumberFormat="1" applyFont="1" applyFill="1" applyBorder="1" applyAlignment="1">
      <alignment horizontal="center" wrapText="1"/>
    </xf>
    <xf numFmtId="4" fontId="54" fillId="3" borderId="37" xfId="4" applyNumberFormat="1" applyFont="1" applyFill="1" applyBorder="1" applyAlignment="1">
      <alignment horizontal="center"/>
    </xf>
    <xf numFmtId="4" fontId="54" fillId="3" borderId="37" xfId="0" applyNumberFormat="1" applyFont="1" applyFill="1" applyBorder="1" applyAlignment="1">
      <alignment horizontal="right"/>
    </xf>
    <xf numFmtId="4" fontId="54" fillId="3" borderId="37" xfId="4" applyNumberFormat="1" applyFont="1" applyFill="1" applyBorder="1" applyAlignment="1">
      <alignment horizontal="right"/>
    </xf>
    <xf numFmtId="4" fontId="54" fillId="3" borderId="37" xfId="9" applyNumberFormat="1" applyFont="1" applyFill="1" applyBorder="1" applyAlignment="1">
      <alignment horizontal="right"/>
    </xf>
    <xf numFmtId="1" fontId="54" fillId="3" borderId="37" xfId="0" applyNumberFormat="1" applyFont="1" applyFill="1" applyBorder="1" applyAlignment="1">
      <alignment horizontal="center"/>
    </xf>
    <xf numFmtId="1" fontId="54" fillId="3" borderId="37" xfId="12" applyNumberFormat="1" applyFont="1" applyFill="1" applyBorder="1" applyAlignment="1">
      <alignment horizontal="left"/>
    </xf>
    <xf numFmtId="2" fontId="54" fillId="3" borderId="37" xfId="9" applyNumberFormat="1" applyFont="1" applyFill="1" applyBorder="1" applyAlignment="1">
      <alignment horizontal="right"/>
    </xf>
    <xf numFmtId="1" fontId="54" fillId="3" borderId="37" xfId="9" applyNumberFormat="1" applyFont="1" applyFill="1" applyBorder="1" applyAlignment="1">
      <alignment horizontal="right"/>
    </xf>
    <xf numFmtId="2" fontId="54" fillId="3" borderId="36" xfId="9" applyNumberFormat="1" applyFont="1" applyFill="1" applyBorder="1" applyAlignment="1">
      <alignment horizontal="left"/>
    </xf>
    <xf numFmtId="0" fontId="8" fillId="3" borderId="37" xfId="0" applyFont="1" applyFill="1" applyBorder="1" applyAlignment="1">
      <alignment horizontal="left"/>
    </xf>
    <xf numFmtId="0" fontId="55" fillId="4" borderId="1" xfId="0" applyFont="1" applyFill="1" applyBorder="1" applyAlignment="1">
      <alignment horizontal="center" vertical="center" wrapText="1"/>
    </xf>
    <xf numFmtId="0" fontId="56" fillId="3" borderId="2" xfId="0" applyFont="1" applyFill="1" applyBorder="1" applyAlignment="1">
      <alignment horizontal="center"/>
    </xf>
    <xf numFmtId="1" fontId="56" fillId="3" borderId="2" xfId="4" applyNumberFormat="1" applyFont="1" applyFill="1" applyBorder="1" applyAlignment="1">
      <alignment horizontal="center"/>
    </xf>
    <xf numFmtId="14" fontId="56" fillId="3" borderId="2" xfId="4" applyNumberFormat="1" applyFont="1" applyFill="1" applyBorder="1" applyAlignment="1">
      <alignment horizontal="center"/>
    </xf>
    <xf numFmtId="1" fontId="56" fillId="3" borderId="2" xfId="4" applyNumberFormat="1" applyFont="1" applyFill="1" applyBorder="1" applyAlignment="1">
      <alignment horizontal="left"/>
    </xf>
    <xf numFmtId="2" fontId="56" fillId="3" borderId="2" xfId="0" applyNumberFormat="1" applyFont="1" applyFill="1" applyBorder="1" applyAlignment="1">
      <alignment horizontal="center"/>
    </xf>
    <xf numFmtId="1" fontId="56" fillId="3" borderId="2" xfId="9" applyNumberFormat="1" applyFont="1" applyFill="1" applyBorder="1" applyAlignment="1">
      <alignment horizontal="left"/>
    </xf>
    <xf numFmtId="1" fontId="56" fillId="3" borderId="2" xfId="4" applyNumberFormat="1" applyFont="1" applyFill="1" applyBorder="1" applyAlignment="1">
      <alignment horizontal="center" wrapText="1"/>
    </xf>
    <xf numFmtId="4" fontId="56" fillId="3" borderId="2" xfId="4" applyNumberFormat="1" applyFont="1" applyFill="1" applyBorder="1" applyAlignment="1">
      <alignment horizontal="center"/>
    </xf>
    <xf numFmtId="4" fontId="56" fillId="3" borderId="2" xfId="0" applyNumberFormat="1" applyFont="1" applyFill="1" applyBorder="1" applyAlignment="1">
      <alignment horizontal="right"/>
    </xf>
    <xf numFmtId="4" fontId="56" fillId="3" borderId="2" xfId="4" applyNumberFormat="1" applyFont="1" applyFill="1" applyBorder="1" applyAlignment="1">
      <alignment horizontal="right"/>
    </xf>
    <xf numFmtId="4" fontId="56" fillId="3" borderId="2" xfId="9" applyNumberFormat="1" applyFont="1" applyFill="1" applyBorder="1" applyAlignment="1">
      <alignment horizontal="right"/>
    </xf>
    <xf numFmtId="1" fontId="56" fillId="3" borderId="2" xfId="12" applyNumberFormat="1" applyFont="1" applyFill="1" applyBorder="1" applyAlignment="1">
      <alignment horizontal="left"/>
    </xf>
    <xf numFmtId="2" fontId="56" fillId="3" borderId="2" xfId="9" applyNumberFormat="1" applyFont="1" applyFill="1" applyBorder="1" applyAlignment="1">
      <alignment horizontal="right"/>
    </xf>
    <xf numFmtId="1" fontId="56" fillId="3" borderId="2" xfId="9" applyNumberFormat="1" applyFont="1" applyFill="1" applyBorder="1" applyAlignment="1">
      <alignment horizontal="right"/>
    </xf>
    <xf numFmtId="2" fontId="56" fillId="3" borderId="35" xfId="9" applyNumberFormat="1" applyFont="1" applyFill="1" applyBorder="1" applyAlignment="1">
      <alignment horizontal="center"/>
    </xf>
    <xf numFmtId="2" fontId="56" fillId="3" borderId="36" xfId="9" applyNumberFormat="1" applyFont="1" applyFill="1" applyBorder="1" applyAlignment="1">
      <alignment horizontal="left"/>
    </xf>
    <xf numFmtId="2" fontId="56" fillId="3" borderId="35" xfId="9" applyNumberFormat="1" applyFont="1" applyFill="1" applyBorder="1" applyAlignment="1">
      <alignment horizontal="left"/>
    </xf>
    <xf numFmtId="1" fontId="56" fillId="3" borderId="37" xfId="4" applyNumberFormat="1" applyFont="1" applyFill="1" applyBorder="1" applyAlignment="1">
      <alignment horizontal="center"/>
    </xf>
    <xf numFmtId="14" fontId="56" fillId="3" borderId="37" xfId="4" applyNumberFormat="1" applyFont="1" applyFill="1" applyBorder="1" applyAlignment="1">
      <alignment horizontal="center"/>
    </xf>
    <xf numFmtId="1" fontId="56" fillId="3" borderId="37" xfId="4" applyNumberFormat="1" applyFont="1" applyFill="1" applyBorder="1" applyAlignment="1">
      <alignment horizontal="left"/>
    </xf>
    <xf numFmtId="2" fontId="56" fillId="3" borderId="37" xfId="0" applyNumberFormat="1" applyFont="1" applyFill="1" applyBorder="1" applyAlignment="1">
      <alignment horizontal="center"/>
    </xf>
    <xf numFmtId="1" fontId="56" fillId="3" borderId="37" xfId="9" applyNumberFormat="1" applyFont="1" applyFill="1" applyBorder="1" applyAlignment="1">
      <alignment horizontal="left"/>
    </xf>
    <xf numFmtId="1" fontId="56" fillId="3" borderId="37" xfId="4" applyNumberFormat="1" applyFont="1" applyFill="1" applyBorder="1" applyAlignment="1">
      <alignment horizontal="center" wrapText="1"/>
    </xf>
    <xf numFmtId="4" fontId="56" fillId="3" borderId="37" xfId="4" applyNumberFormat="1" applyFont="1" applyFill="1" applyBorder="1" applyAlignment="1">
      <alignment horizontal="center"/>
    </xf>
    <xf numFmtId="4" fontId="56" fillId="3" borderId="37" xfId="0" applyNumberFormat="1" applyFont="1" applyFill="1" applyBorder="1" applyAlignment="1">
      <alignment horizontal="right"/>
    </xf>
    <xf numFmtId="4" fontId="56" fillId="3" borderId="37" xfId="4" applyNumberFormat="1" applyFont="1" applyFill="1" applyBorder="1" applyAlignment="1">
      <alignment horizontal="right"/>
    </xf>
    <xf numFmtId="4" fontId="56" fillId="3" borderId="37" xfId="9" applyNumberFormat="1" applyFont="1" applyFill="1" applyBorder="1" applyAlignment="1">
      <alignment horizontal="right"/>
    </xf>
    <xf numFmtId="1" fontId="56" fillId="3" borderId="37" xfId="12" applyNumberFormat="1" applyFont="1" applyFill="1" applyBorder="1" applyAlignment="1">
      <alignment horizontal="left"/>
    </xf>
    <xf numFmtId="2" fontId="56" fillId="3" borderId="37" xfId="9" applyNumberFormat="1" applyFont="1" applyFill="1" applyBorder="1" applyAlignment="1">
      <alignment horizontal="right"/>
    </xf>
    <xf numFmtId="1" fontId="56" fillId="3" borderId="37" xfId="9" applyNumberFormat="1" applyFont="1" applyFill="1" applyBorder="1" applyAlignment="1">
      <alignment horizontal="right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left"/>
    </xf>
    <xf numFmtId="2" fontId="8" fillId="3" borderId="0" xfId="9" applyNumberFormat="1" applyFont="1" applyFill="1" applyAlignment="1">
      <alignment horizontal="center"/>
    </xf>
    <xf numFmtId="1" fontId="57" fillId="3" borderId="2" xfId="4" applyNumberFormat="1" applyFont="1" applyFill="1" applyBorder="1" applyAlignment="1">
      <alignment horizontal="center"/>
    </xf>
    <xf numFmtId="14" fontId="57" fillId="3" borderId="2" xfId="4" applyNumberFormat="1" applyFont="1" applyFill="1" applyBorder="1" applyAlignment="1">
      <alignment horizontal="center"/>
    </xf>
    <xf numFmtId="1" fontId="57" fillId="3" borderId="2" xfId="4" applyNumberFormat="1" applyFont="1" applyFill="1" applyBorder="1" applyAlignment="1">
      <alignment horizontal="left"/>
    </xf>
    <xf numFmtId="2" fontId="57" fillId="3" borderId="2" xfId="0" applyNumberFormat="1" applyFont="1" applyFill="1" applyBorder="1" applyAlignment="1">
      <alignment horizontal="center"/>
    </xf>
    <xf numFmtId="1" fontId="57" fillId="3" borderId="2" xfId="9" applyNumberFormat="1" applyFont="1" applyFill="1" applyBorder="1" applyAlignment="1">
      <alignment horizontal="left"/>
    </xf>
    <xf numFmtId="1" fontId="57" fillId="3" borderId="2" xfId="4" applyNumberFormat="1" applyFont="1" applyFill="1" applyBorder="1" applyAlignment="1">
      <alignment horizontal="center" wrapText="1"/>
    </xf>
    <xf numFmtId="4" fontId="57" fillId="3" borderId="2" xfId="4" applyNumberFormat="1" applyFont="1" applyFill="1" applyBorder="1" applyAlignment="1">
      <alignment horizontal="center"/>
    </xf>
    <xf numFmtId="4" fontId="57" fillId="3" borderId="2" xfId="0" applyNumberFormat="1" applyFont="1" applyFill="1" applyBorder="1" applyAlignment="1">
      <alignment horizontal="right"/>
    </xf>
    <xf numFmtId="4" fontId="57" fillId="3" borderId="2" xfId="4" applyNumberFormat="1" applyFont="1" applyFill="1" applyBorder="1" applyAlignment="1">
      <alignment horizontal="right"/>
    </xf>
    <xf numFmtId="4" fontId="57" fillId="3" borderId="2" xfId="9" applyNumberFormat="1" applyFont="1" applyFill="1" applyBorder="1" applyAlignment="1">
      <alignment horizontal="right"/>
    </xf>
    <xf numFmtId="1" fontId="57" fillId="3" borderId="2" xfId="0" applyNumberFormat="1" applyFont="1" applyFill="1" applyBorder="1" applyAlignment="1">
      <alignment horizontal="center"/>
    </xf>
    <xf numFmtId="1" fontId="57" fillId="3" borderId="2" xfId="12" applyNumberFormat="1" applyFont="1" applyFill="1" applyBorder="1" applyAlignment="1">
      <alignment horizontal="left"/>
    </xf>
    <xf numFmtId="2" fontId="57" fillId="3" borderId="2" xfId="9" applyNumberFormat="1" applyFont="1" applyFill="1" applyBorder="1" applyAlignment="1">
      <alignment horizontal="right"/>
    </xf>
    <xf numFmtId="1" fontId="57" fillId="3" borderId="2" xfId="9" applyNumberFormat="1" applyFont="1" applyFill="1" applyBorder="1" applyAlignment="1">
      <alignment horizontal="right"/>
    </xf>
    <xf numFmtId="2" fontId="57" fillId="3" borderId="36" xfId="9" applyNumberFormat="1" applyFont="1" applyFill="1" applyBorder="1" applyAlignment="1">
      <alignment horizontal="left"/>
    </xf>
    <xf numFmtId="1" fontId="57" fillId="3" borderId="37" xfId="4" applyNumberFormat="1" applyFont="1" applyFill="1" applyBorder="1" applyAlignment="1">
      <alignment horizontal="center"/>
    </xf>
    <xf numFmtId="14" fontId="57" fillId="3" borderId="37" xfId="4" applyNumberFormat="1" applyFont="1" applyFill="1" applyBorder="1" applyAlignment="1">
      <alignment horizontal="center"/>
    </xf>
    <xf numFmtId="1" fontId="57" fillId="3" borderId="37" xfId="4" applyNumberFormat="1" applyFont="1" applyFill="1" applyBorder="1" applyAlignment="1">
      <alignment horizontal="left"/>
    </xf>
    <xf numFmtId="2" fontId="57" fillId="3" borderId="37" xfId="0" applyNumberFormat="1" applyFont="1" applyFill="1" applyBorder="1" applyAlignment="1">
      <alignment horizontal="center"/>
    </xf>
    <xf numFmtId="1" fontId="57" fillId="3" borderId="37" xfId="9" applyNumberFormat="1" applyFont="1" applyFill="1" applyBorder="1" applyAlignment="1">
      <alignment horizontal="left"/>
    </xf>
    <xf numFmtId="1" fontId="57" fillId="3" borderId="37" xfId="4" applyNumberFormat="1" applyFont="1" applyFill="1" applyBorder="1" applyAlignment="1">
      <alignment horizontal="center" wrapText="1"/>
    </xf>
    <xf numFmtId="4" fontId="57" fillId="3" borderId="37" xfId="4" applyNumberFormat="1" applyFont="1" applyFill="1" applyBorder="1" applyAlignment="1">
      <alignment horizontal="center"/>
    </xf>
    <xf numFmtId="4" fontId="57" fillId="3" borderId="37" xfId="0" applyNumberFormat="1" applyFont="1" applyFill="1" applyBorder="1" applyAlignment="1">
      <alignment horizontal="right"/>
    </xf>
    <xf numFmtId="4" fontId="57" fillId="3" borderId="37" xfId="4" applyNumberFormat="1" applyFont="1" applyFill="1" applyBorder="1" applyAlignment="1">
      <alignment horizontal="right"/>
    </xf>
    <xf numFmtId="4" fontId="57" fillId="3" borderId="37" xfId="9" applyNumberFormat="1" applyFont="1" applyFill="1" applyBorder="1" applyAlignment="1">
      <alignment horizontal="right"/>
    </xf>
    <xf numFmtId="1" fontId="57" fillId="3" borderId="37" xfId="0" applyNumberFormat="1" applyFont="1" applyFill="1" applyBorder="1" applyAlignment="1">
      <alignment horizontal="center"/>
    </xf>
    <xf numFmtId="1" fontId="57" fillId="3" borderId="37" xfId="12" applyNumberFormat="1" applyFont="1" applyFill="1" applyBorder="1" applyAlignment="1">
      <alignment horizontal="left"/>
    </xf>
    <xf numFmtId="2" fontId="57" fillId="3" borderId="37" xfId="9" applyNumberFormat="1" applyFont="1" applyFill="1" applyBorder="1" applyAlignment="1">
      <alignment horizontal="right"/>
    </xf>
    <xf numFmtId="1" fontId="57" fillId="3" borderId="37" xfId="9" applyNumberFormat="1" applyFont="1" applyFill="1" applyBorder="1" applyAlignment="1">
      <alignment horizontal="right"/>
    </xf>
    <xf numFmtId="1" fontId="57" fillId="3" borderId="0" xfId="4" applyNumberFormat="1" applyFont="1" applyFill="1" applyAlignment="1">
      <alignment horizontal="center"/>
    </xf>
    <xf numFmtId="14" fontId="57" fillId="3" borderId="0" xfId="4" applyNumberFormat="1" applyFont="1" applyFill="1" applyAlignment="1">
      <alignment horizontal="center"/>
    </xf>
    <xf numFmtId="1" fontId="57" fillId="3" borderId="0" xfId="4" applyNumberFormat="1" applyFont="1" applyFill="1" applyAlignment="1">
      <alignment horizontal="left"/>
    </xf>
    <xf numFmtId="2" fontId="57" fillId="3" borderId="0" xfId="0" applyNumberFormat="1" applyFont="1" applyFill="1" applyAlignment="1">
      <alignment horizontal="center"/>
    </xf>
    <xf numFmtId="1" fontId="57" fillId="3" borderId="0" xfId="9" applyNumberFormat="1" applyFont="1" applyFill="1" applyAlignment="1">
      <alignment horizontal="left"/>
    </xf>
    <xf numFmtId="1" fontId="57" fillId="3" borderId="0" xfId="4" applyNumberFormat="1" applyFont="1" applyFill="1" applyAlignment="1">
      <alignment horizontal="center" wrapText="1"/>
    </xf>
    <xf numFmtId="4" fontId="57" fillId="3" borderId="0" xfId="4" applyNumberFormat="1" applyFont="1" applyFill="1" applyAlignment="1">
      <alignment horizontal="center"/>
    </xf>
    <xf numFmtId="4" fontId="57" fillId="3" borderId="0" xfId="0" applyNumberFormat="1" applyFont="1" applyFill="1" applyAlignment="1">
      <alignment horizontal="right"/>
    </xf>
    <xf numFmtId="4" fontId="57" fillId="3" borderId="0" xfId="4" applyNumberFormat="1" applyFont="1" applyFill="1" applyAlignment="1">
      <alignment horizontal="right"/>
    </xf>
    <xf numFmtId="4" fontId="57" fillId="3" borderId="0" xfId="9" applyNumberFormat="1" applyFont="1" applyFill="1" applyAlignment="1">
      <alignment horizontal="right"/>
    </xf>
    <xf numFmtId="1" fontId="57" fillId="3" borderId="0" xfId="0" applyNumberFormat="1" applyFont="1" applyFill="1" applyAlignment="1">
      <alignment horizontal="center"/>
    </xf>
    <xf numFmtId="1" fontId="57" fillId="3" borderId="0" xfId="12" applyNumberFormat="1" applyFont="1" applyFill="1" applyAlignment="1">
      <alignment horizontal="left"/>
    </xf>
    <xf numFmtId="2" fontId="57" fillId="3" borderId="0" xfId="9" applyNumberFormat="1" applyFont="1" applyFill="1" applyAlignment="1">
      <alignment horizontal="right"/>
    </xf>
    <xf numFmtId="1" fontId="57" fillId="3" borderId="0" xfId="9" applyNumberFormat="1" applyFont="1" applyFill="1" applyAlignment="1">
      <alignment horizontal="right"/>
    </xf>
    <xf numFmtId="2" fontId="57" fillId="3" borderId="0" xfId="9" applyNumberFormat="1" applyFont="1" applyFill="1" applyAlignment="1">
      <alignment horizontal="left"/>
    </xf>
    <xf numFmtId="0" fontId="0" fillId="0" borderId="0" xfId="0" applyNumberFormat="1"/>
    <xf numFmtId="0" fontId="0" fillId="33" borderId="0" xfId="0" applyNumberFormat="1" applyFill="1"/>
    <xf numFmtId="0" fontId="0" fillId="2" borderId="6" xfId="0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2" borderId="13" xfId="0" applyFill="1" applyBorder="1" applyAlignment="1">
      <alignment horizontal="left" vertical="center" wrapText="1"/>
    </xf>
    <xf numFmtId="0" fontId="0" fillId="2" borderId="6" xfId="0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2" borderId="13" xfId="0" applyFill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0" fillId="2" borderId="6" xfId="0" applyFill="1" applyBorder="1" applyAlignment="1">
      <alignment horizontal="left" wrapText="1"/>
    </xf>
    <xf numFmtId="0" fontId="0" fillId="2" borderId="0" xfId="0" applyFill="1" applyAlignment="1">
      <alignment horizontal="left" wrapText="1"/>
    </xf>
    <xf numFmtId="0" fontId="0" fillId="2" borderId="13" xfId="0" applyFill="1" applyBorder="1" applyAlignment="1">
      <alignment horizontal="left" wrapText="1"/>
    </xf>
    <xf numFmtId="0" fontId="0" fillId="2" borderId="3" xfId="0" applyFill="1" applyBorder="1" applyAlignment="1">
      <alignment horizontal="left" wrapText="1"/>
    </xf>
    <xf numFmtId="0" fontId="0" fillId="2" borderId="4" xfId="0" applyFill="1" applyBorder="1" applyAlignment="1">
      <alignment horizontal="left" wrapText="1"/>
    </xf>
    <xf numFmtId="0" fontId="0" fillId="2" borderId="5" xfId="0" applyFill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7" fillId="2" borderId="6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7" fillId="2" borderId="13" xfId="0" applyFont="1" applyFill="1" applyBorder="1" applyAlignment="1">
      <alignment horizontal="left" vertical="center" wrapText="1"/>
    </xf>
    <xf numFmtId="0" fontId="2" fillId="0" borderId="16" xfId="0" applyFont="1" applyBorder="1" applyAlignment="1">
      <alignment horizontal="left"/>
    </xf>
    <xf numFmtId="0" fontId="2" fillId="0" borderId="0" xfId="0" applyFont="1" applyAlignment="1">
      <alignment horizontal="left"/>
    </xf>
    <xf numFmtId="2" fontId="49" fillId="35" borderId="9" xfId="0" applyNumberFormat="1" applyFont="1" applyFill="1" applyBorder="1" applyAlignment="1">
      <alignment horizontal="center" vertical="center" wrapText="1"/>
    </xf>
    <xf numFmtId="2" fontId="49" fillId="35" borderId="7" xfId="0" applyNumberFormat="1" applyFont="1" applyFill="1" applyBorder="1" applyAlignment="1">
      <alignment horizontal="center" vertical="center" wrapText="1"/>
    </xf>
    <xf numFmtId="3" fontId="49" fillId="36" borderId="38" xfId="0" applyNumberFormat="1" applyFont="1" applyFill="1" applyBorder="1" applyAlignment="1">
      <alignment horizontal="center" vertical="center" wrapText="1"/>
    </xf>
    <xf numFmtId="3" fontId="49" fillId="36" borderId="39" xfId="0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wrapText="1"/>
    </xf>
    <xf numFmtId="10" fontId="46" fillId="6" borderId="0" xfId="0" applyNumberFormat="1" applyFont="1" applyFill="1" applyAlignment="1">
      <alignment horizontal="center" vertical="center"/>
    </xf>
    <xf numFmtId="3" fontId="46" fillId="6" borderId="0" xfId="0" applyNumberFormat="1" applyFont="1" applyFill="1" applyAlignment="1">
      <alignment horizontal="center" vertical="center" wrapText="1"/>
    </xf>
    <xf numFmtId="4" fontId="46" fillId="6" borderId="0" xfId="0" applyNumberFormat="1" applyFont="1" applyFill="1" applyAlignment="1">
      <alignment horizontal="center" vertical="center" wrapText="1"/>
    </xf>
    <xf numFmtId="0" fontId="45" fillId="5" borderId="0" xfId="0" applyFont="1" applyFill="1" applyAlignment="1">
      <alignment horizontal="left" vertical="center" wrapText="1"/>
    </xf>
    <xf numFmtId="0" fontId="46" fillId="6" borderId="0" xfId="0" applyFont="1" applyFill="1" applyAlignment="1">
      <alignment horizontal="center" vertical="center" wrapText="1"/>
    </xf>
    <xf numFmtId="2" fontId="46" fillId="6" borderId="0" xfId="0" applyNumberFormat="1" applyFont="1" applyFill="1" applyAlignment="1">
      <alignment horizontal="center" vertical="center" wrapText="1"/>
    </xf>
    <xf numFmtId="2" fontId="46" fillId="6" borderId="10" xfId="0" applyNumberFormat="1" applyFont="1" applyFill="1" applyBorder="1" applyAlignment="1">
      <alignment horizontal="center" vertical="center" wrapText="1"/>
    </xf>
    <xf numFmtId="10" fontId="46" fillId="6" borderId="10" xfId="0" applyNumberFormat="1" applyFont="1" applyFill="1" applyBorder="1" applyAlignment="1">
      <alignment horizontal="center" vertical="center"/>
    </xf>
    <xf numFmtId="10" fontId="46" fillId="6" borderId="12" xfId="0" applyNumberFormat="1" applyFont="1" applyFill="1" applyBorder="1" applyAlignment="1">
      <alignment horizontal="center" vertical="center"/>
    </xf>
    <xf numFmtId="10" fontId="46" fillId="6" borderId="5" xfId="0" applyNumberFormat="1" applyFont="1" applyFill="1" applyBorder="1" applyAlignment="1">
      <alignment horizontal="center" vertical="center"/>
    </xf>
    <xf numFmtId="0" fontId="46" fillId="6" borderId="11" xfId="0" applyFont="1" applyFill="1" applyBorder="1" applyAlignment="1">
      <alignment horizontal="center" vertical="center" wrapText="1"/>
    </xf>
    <xf numFmtId="0" fontId="46" fillId="6" borderId="3" xfId="0" applyFont="1" applyFill="1" applyBorder="1" applyAlignment="1">
      <alignment horizontal="center" vertical="center" wrapText="1"/>
    </xf>
    <xf numFmtId="2" fontId="46" fillId="6" borderId="4" xfId="0" applyNumberFormat="1" applyFont="1" applyFill="1" applyBorder="1" applyAlignment="1">
      <alignment horizontal="center" vertical="center" wrapText="1"/>
    </xf>
  </cellXfs>
  <cellStyles count="1695">
    <cellStyle name="20% - Accent1" xfId="30"/>
    <cellStyle name="20% - Accent2" xfId="31"/>
    <cellStyle name="20% - Accent3" xfId="32"/>
    <cellStyle name="20% - Accent4" xfId="33"/>
    <cellStyle name="20% - Accent5" xfId="34"/>
    <cellStyle name="20% - Accent6" xfId="35"/>
    <cellStyle name="20% - Énfasis1 10" xfId="36"/>
    <cellStyle name="20% - Énfasis1 11" xfId="37"/>
    <cellStyle name="20% - Énfasis1 12" xfId="38"/>
    <cellStyle name="20% - Énfasis1 13" xfId="39"/>
    <cellStyle name="20% - Énfasis1 14" xfId="40"/>
    <cellStyle name="20% - Énfasis1 15" xfId="41"/>
    <cellStyle name="20% - Énfasis1 16" xfId="42"/>
    <cellStyle name="20% - Énfasis1 17" xfId="43"/>
    <cellStyle name="20% - Énfasis1 18" xfId="44"/>
    <cellStyle name="20% - Énfasis1 19" xfId="45"/>
    <cellStyle name="20% - Énfasis1 2" xfId="46"/>
    <cellStyle name="20% - Énfasis1 20" xfId="47"/>
    <cellStyle name="20% - Énfasis1 21" xfId="48"/>
    <cellStyle name="20% - Énfasis1 22" xfId="49"/>
    <cellStyle name="20% - Énfasis1 23" xfId="50"/>
    <cellStyle name="20% - Énfasis1 24" xfId="51"/>
    <cellStyle name="20% - Énfasis1 25" xfId="52"/>
    <cellStyle name="20% - Énfasis1 26" xfId="53"/>
    <cellStyle name="20% - Énfasis1 27" xfId="54"/>
    <cellStyle name="20% - Énfasis1 28" xfId="55"/>
    <cellStyle name="20% - Énfasis1 29" xfId="56"/>
    <cellStyle name="20% - Énfasis1 3" xfId="57"/>
    <cellStyle name="20% - Énfasis1 30" xfId="58"/>
    <cellStyle name="20% - Énfasis1 31" xfId="59"/>
    <cellStyle name="20% - Énfasis1 32" xfId="60"/>
    <cellStyle name="20% - Énfasis1 4" xfId="61"/>
    <cellStyle name="20% - Énfasis1 5" xfId="62"/>
    <cellStyle name="20% - Énfasis1 6" xfId="63"/>
    <cellStyle name="20% - Énfasis1 7" xfId="64"/>
    <cellStyle name="20% - Énfasis1 8" xfId="65"/>
    <cellStyle name="20% - Énfasis1 9" xfId="66"/>
    <cellStyle name="20% - Énfasis2 10" xfId="67"/>
    <cellStyle name="20% - Énfasis2 11" xfId="68"/>
    <cellStyle name="20% - Énfasis2 12" xfId="69"/>
    <cellStyle name="20% - Énfasis2 13" xfId="70"/>
    <cellStyle name="20% - Énfasis2 14" xfId="71"/>
    <cellStyle name="20% - Énfasis2 15" xfId="72"/>
    <cellStyle name="20% - Énfasis2 16" xfId="73"/>
    <cellStyle name="20% - Énfasis2 17" xfId="74"/>
    <cellStyle name="20% - Énfasis2 18" xfId="75"/>
    <cellStyle name="20% - Énfasis2 19" xfId="76"/>
    <cellStyle name="20% - Énfasis2 2" xfId="77"/>
    <cellStyle name="20% - Énfasis2 20" xfId="78"/>
    <cellStyle name="20% - Énfasis2 21" xfId="79"/>
    <cellStyle name="20% - Énfasis2 22" xfId="80"/>
    <cellStyle name="20% - Énfasis2 23" xfId="81"/>
    <cellStyle name="20% - Énfasis2 24" xfId="82"/>
    <cellStyle name="20% - Énfasis2 25" xfId="83"/>
    <cellStyle name="20% - Énfasis2 26" xfId="84"/>
    <cellStyle name="20% - Énfasis2 27" xfId="85"/>
    <cellStyle name="20% - Énfasis2 28" xfId="86"/>
    <cellStyle name="20% - Énfasis2 29" xfId="87"/>
    <cellStyle name="20% - Énfasis2 3" xfId="88"/>
    <cellStyle name="20% - Énfasis2 30" xfId="89"/>
    <cellStyle name="20% - Énfasis2 31" xfId="90"/>
    <cellStyle name="20% - Énfasis2 32" xfId="91"/>
    <cellStyle name="20% - Énfasis2 4" xfId="92"/>
    <cellStyle name="20% - Énfasis2 5" xfId="93"/>
    <cellStyle name="20% - Énfasis2 6" xfId="94"/>
    <cellStyle name="20% - Énfasis2 7" xfId="95"/>
    <cellStyle name="20% - Énfasis2 8" xfId="96"/>
    <cellStyle name="20% - Énfasis2 9" xfId="97"/>
    <cellStyle name="20% - Énfasis3 10" xfId="98"/>
    <cellStyle name="20% - Énfasis3 11" xfId="99"/>
    <cellStyle name="20% - Énfasis3 12" xfId="100"/>
    <cellStyle name="20% - Énfasis3 13" xfId="101"/>
    <cellStyle name="20% - Énfasis3 14" xfId="102"/>
    <cellStyle name="20% - Énfasis3 15" xfId="103"/>
    <cellStyle name="20% - Énfasis3 16" xfId="104"/>
    <cellStyle name="20% - Énfasis3 17" xfId="105"/>
    <cellStyle name="20% - Énfasis3 18" xfId="106"/>
    <cellStyle name="20% - Énfasis3 19" xfId="107"/>
    <cellStyle name="20% - Énfasis3 2" xfId="108"/>
    <cellStyle name="20% - Énfasis3 20" xfId="109"/>
    <cellStyle name="20% - Énfasis3 21" xfId="110"/>
    <cellStyle name="20% - Énfasis3 22" xfId="111"/>
    <cellStyle name="20% - Énfasis3 23" xfId="112"/>
    <cellStyle name="20% - Énfasis3 24" xfId="113"/>
    <cellStyle name="20% - Énfasis3 25" xfId="114"/>
    <cellStyle name="20% - Énfasis3 26" xfId="115"/>
    <cellStyle name="20% - Énfasis3 27" xfId="116"/>
    <cellStyle name="20% - Énfasis3 28" xfId="117"/>
    <cellStyle name="20% - Énfasis3 29" xfId="118"/>
    <cellStyle name="20% - Énfasis3 3" xfId="119"/>
    <cellStyle name="20% - Énfasis3 30" xfId="120"/>
    <cellStyle name="20% - Énfasis3 31" xfId="121"/>
    <cellStyle name="20% - Énfasis3 32" xfId="122"/>
    <cellStyle name="20% - Énfasis3 4" xfId="123"/>
    <cellStyle name="20% - Énfasis3 5" xfId="124"/>
    <cellStyle name="20% - Énfasis3 6" xfId="125"/>
    <cellStyle name="20% - Énfasis3 7" xfId="126"/>
    <cellStyle name="20% - Énfasis3 8" xfId="127"/>
    <cellStyle name="20% - Énfasis3 9" xfId="128"/>
    <cellStyle name="20% - Énfasis4 10" xfId="129"/>
    <cellStyle name="20% - Énfasis4 11" xfId="130"/>
    <cellStyle name="20% - Énfasis4 12" xfId="131"/>
    <cellStyle name="20% - Énfasis4 13" xfId="132"/>
    <cellStyle name="20% - Énfasis4 14" xfId="133"/>
    <cellStyle name="20% - Énfasis4 15" xfId="134"/>
    <cellStyle name="20% - Énfasis4 16" xfId="135"/>
    <cellStyle name="20% - Énfasis4 17" xfId="136"/>
    <cellStyle name="20% - Énfasis4 18" xfId="137"/>
    <cellStyle name="20% - Énfasis4 19" xfId="138"/>
    <cellStyle name="20% - Énfasis4 2" xfId="139"/>
    <cellStyle name="20% - Énfasis4 20" xfId="140"/>
    <cellStyle name="20% - Énfasis4 21" xfId="141"/>
    <cellStyle name="20% - Énfasis4 22" xfId="142"/>
    <cellStyle name="20% - Énfasis4 23" xfId="143"/>
    <cellStyle name="20% - Énfasis4 24" xfId="144"/>
    <cellStyle name="20% - Énfasis4 25" xfId="145"/>
    <cellStyle name="20% - Énfasis4 26" xfId="146"/>
    <cellStyle name="20% - Énfasis4 27" xfId="147"/>
    <cellStyle name="20% - Énfasis4 28" xfId="148"/>
    <cellStyle name="20% - Énfasis4 29" xfId="149"/>
    <cellStyle name="20% - Énfasis4 3" xfId="150"/>
    <cellStyle name="20% - Énfasis4 30" xfId="151"/>
    <cellStyle name="20% - Énfasis4 31" xfId="152"/>
    <cellStyle name="20% - Énfasis4 32" xfId="153"/>
    <cellStyle name="20% - Énfasis4 4" xfId="154"/>
    <cellStyle name="20% - Énfasis4 5" xfId="155"/>
    <cellStyle name="20% - Énfasis4 6" xfId="156"/>
    <cellStyle name="20% - Énfasis4 7" xfId="157"/>
    <cellStyle name="20% - Énfasis4 8" xfId="158"/>
    <cellStyle name="20% - Énfasis4 9" xfId="159"/>
    <cellStyle name="20% - Énfasis5 10" xfId="160"/>
    <cellStyle name="20% - Énfasis5 11" xfId="161"/>
    <cellStyle name="20% - Énfasis5 12" xfId="162"/>
    <cellStyle name="20% - Énfasis5 13" xfId="163"/>
    <cellStyle name="20% - Énfasis5 14" xfId="164"/>
    <cellStyle name="20% - Énfasis5 15" xfId="165"/>
    <cellStyle name="20% - Énfasis5 16" xfId="166"/>
    <cellStyle name="20% - Énfasis5 17" xfId="167"/>
    <cellStyle name="20% - Énfasis5 18" xfId="168"/>
    <cellStyle name="20% - Énfasis5 19" xfId="169"/>
    <cellStyle name="20% - Énfasis5 2" xfId="170"/>
    <cellStyle name="20% - Énfasis5 20" xfId="171"/>
    <cellStyle name="20% - Énfasis5 21" xfId="172"/>
    <cellStyle name="20% - Énfasis5 22" xfId="173"/>
    <cellStyle name="20% - Énfasis5 23" xfId="174"/>
    <cellStyle name="20% - Énfasis5 24" xfId="175"/>
    <cellStyle name="20% - Énfasis5 25" xfId="176"/>
    <cellStyle name="20% - Énfasis5 26" xfId="177"/>
    <cellStyle name="20% - Énfasis5 27" xfId="178"/>
    <cellStyle name="20% - Énfasis5 28" xfId="179"/>
    <cellStyle name="20% - Énfasis5 29" xfId="180"/>
    <cellStyle name="20% - Énfasis5 3" xfId="181"/>
    <cellStyle name="20% - Énfasis5 30" xfId="182"/>
    <cellStyle name="20% - Énfasis5 31" xfId="183"/>
    <cellStyle name="20% - Énfasis5 32" xfId="184"/>
    <cellStyle name="20% - Énfasis5 4" xfId="185"/>
    <cellStyle name="20% - Énfasis5 5" xfId="186"/>
    <cellStyle name="20% - Énfasis5 6" xfId="187"/>
    <cellStyle name="20% - Énfasis5 7" xfId="188"/>
    <cellStyle name="20% - Énfasis5 8" xfId="189"/>
    <cellStyle name="20% - Énfasis5 9" xfId="190"/>
    <cellStyle name="20% - Énfasis6 10" xfId="191"/>
    <cellStyle name="20% - Énfasis6 11" xfId="192"/>
    <cellStyle name="20% - Énfasis6 12" xfId="193"/>
    <cellStyle name="20% - Énfasis6 13" xfId="194"/>
    <cellStyle name="20% - Énfasis6 14" xfId="195"/>
    <cellStyle name="20% - Énfasis6 15" xfId="196"/>
    <cellStyle name="20% - Énfasis6 16" xfId="197"/>
    <cellStyle name="20% - Énfasis6 17" xfId="198"/>
    <cellStyle name="20% - Énfasis6 18" xfId="199"/>
    <cellStyle name="20% - Énfasis6 19" xfId="200"/>
    <cellStyle name="20% - Énfasis6 2" xfId="201"/>
    <cellStyle name="20% - Énfasis6 20" xfId="202"/>
    <cellStyle name="20% - Énfasis6 21" xfId="203"/>
    <cellStyle name="20% - Énfasis6 22" xfId="204"/>
    <cellStyle name="20% - Énfasis6 23" xfId="205"/>
    <cellStyle name="20% - Énfasis6 24" xfId="206"/>
    <cellStyle name="20% - Énfasis6 25" xfId="207"/>
    <cellStyle name="20% - Énfasis6 26" xfId="208"/>
    <cellStyle name="20% - Énfasis6 27" xfId="209"/>
    <cellStyle name="20% - Énfasis6 28" xfId="210"/>
    <cellStyle name="20% - Énfasis6 29" xfId="211"/>
    <cellStyle name="20% - Énfasis6 3" xfId="212"/>
    <cellStyle name="20% - Énfasis6 30" xfId="213"/>
    <cellStyle name="20% - Énfasis6 31" xfId="214"/>
    <cellStyle name="20% - Énfasis6 32" xfId="215"/>
    <cellStyle name="20% - Énfasis6 4" xfId="216"/>
    <cellStyle name="20% - Énfasis6 5" xfId="217"/>
    <cellStyle name="20% - Énfasis6 6" xfId="218"/>
    <cellStyle name="20% - Énfasis6 7" xfId="219"/>
    <cellStyle name="20% - Énfasis6 8" xfId="220"/>
    <cellStyle name="20% - Énfasis6 9" xfId="221"/>
    <cellStyle name="40% - Accent1" xfId="222"/>
    <cellStyle name="40% - Accent2" xfId="223"/>
    <cellStyle name="40% - Accent3" xfId="224"/>
    <cellStyle name="40% - Accent4" xfId="225"/>
    <cellStyle name="40% - Accent5" xfId="226"/>
    <cellStyle name="40% - Accent6" xfId="227"/>
    <cellStyle name="40% - Énfasis1 10" xfId="228"/>
    <cellStyle name="40% - Énfasis1 11" xfId="229"/>
    <cellStyle name="40% - Énfasis1 12" xfId="230"/>
    <cellStyle name="40% - Énfasis1 13" xfId="231"/>
    <cellStyle name="40% - Énfasis1 14" xfId="232"/>
    <cellStyle name="40% - Énfasis1 15" xfId="233"/>
    <cellStyle name="40% - Énfasis1 16" xfId="234"/>
    <cellStyle name="40% - Énfasis1 17" xfId="235"/>
    <cellStyle name="40% - Énfasis1 18" xfId="236"/>
    <cellStyle name="40% - Énfasis1 19" xfId="237"/>
    <cellStyle name="40% - Énfasis1 2" xfId="238"/>
    <cellStyle name="40% - Énfasis1 20" xfId="239"/>
    <cellStyle name="40% - Énfasis1 21" xfId="240"/>
    <cellStyle name="40% - Énfasis1 22" xfId="241"/>
    <cellStyle name="40% - Énfasis1 23" xfId="242"/>
    <cellStyle name="40% - Énfasis1 24" xfId="243"/>
    <cellStyle name="40% - Énfasis1 25" xfId="244"/>
    <cellStyle name="40% - Énfasis1 26" xfId="245"/>
    <cellStyle name="40% - Énfasis1 27" xfId="246"/>
    <cellStyle name="40% - Énfasis1 28" xfId="247"/>
    <cellStyle name="40% - Énfasis1 29" xfId="248"/>
    <cellStyle name="40% - Énfasis1 3" xfId="249"/>
    <cellStyle name="40% - Énfasis1 30" xfId="250"/>
    <cellStyle name="40% - Énfasis1 31" xfId="251"/>
    <cellStyle name="40% - Énfasis1 32" xfId="252"/>
    <cellStyle name="40% - Énfasis1 4" xfId="253"/>
    <cellStyle name="40% - Énfasis1 5" xfId="254"/>
    <cellStyle name="40% - Énfasis1 6" xfId="255"/>
    <cellStyle name="40% - Énfasis1 7" xfId="256"/>
    <cellStyle name="40% - Énfasis1 8" xfId="257"/>
    <cellStyle name="40% - Énfasis1 9" xfId="258"/>
    <cellStyle name="40% - Énfasis2 10" xfId="259"/>
    <cellStyle name="40% - Énfasis2 11" xfId="260"/>
    <cellStyle name="40% - Énfasis2 12" xfId="261"/>
    <cellStyle name="40% - Énfasis2 13" xfId="262"/>
    <cellStyle name="40% - Énfasis2 14" xfId="263"/>
    <cellStyle name="40% - Énfasis2 15" xfId="264"/>
    <cellStyle name="40% - Énfasis2 16" xfId="265"/>
    <cellStyle name="40% - Énfasis2 17" xfId="266"/>
    <cellStyle name="40% - Énfasis2 18" xfId="267"/>
    <cellStyle name="40% - Énfasis2 19" xfId="268"/>
    <cellStyle name="40% - Énfasis2 2" xfId="269"/>
    <cellStyle name="40% - Énfasis2 20" xfId="270"/>
    <cellStyle name="40% - Énfasis2 21" xfId="271"/>
    <cellStyle name="40% - Énfasis2 22" xfId="272"/>
    <cellStyle name="40% - Énfasis2 23" xfId="273"/>
    <cellStyle name="40% - Énfasis2 24" xfId="274"/>
    <cellStyle name="40% - Énfasis2 25" xfId="275"/>
    <cellStyle name="40% - Énfasis2 26" xfId="276"/>
    <cellStyle name="40% - Énfasis2 27" xfId="277"/>
    <cellStyle name="40% - Énfasis2 28" xfId="278"/>
    <cellStyle name="40% - Énfasis2 29" xfId="279"/>
    <cellStyle name="40% - Énfasis2 3" xfId="280"/>
    <cellStyle name="40% - Énfasis2 30" xfId="281"/>
    <cellStyle name="40% - Énfasis2 31" xfId="282"/>
    <cellStyle name="40% - Énfasis2 32" xfId="283"/>
    <cellStyle name="40% - Énfasis2 4" xfId="284"/>
    <cellStyle name="40% - Énfasis2 5" xfId="285"/>
    <cellStyle name="40% - Énfasis2 6" xfId="286"/>
    <cellStyle name="40% - Énfasis2 7" xfId="287"/>
    <cellStyle name="40% - Énfasis2 8" xfId="288"/>
    <cellStyle name="40% - Énfasis2 9" xfId="289"/>
    <cellStyle name="40% - Énfasis3 10" xfId="290"/>
    <cellStyle name="40% - Énfasis3 11" xfId="291"/>
    <cellStyle name="40% - Énfasis3 12" xfId="292"/>
    <cellStyle name="40% - Énfasis3 13" xfId="293"/>
    <cellStyle name="40% - Énfasis3 14" xfId="294"/>
    <cellStyle name="40% - Énfasis3 15" xfId="295"/>
    <cellStyle name="40% - Énfasis3 16" xfId="296"/>
    <cellStyle name="40% - Énfasis3 17" xfId="297"/>
    <cellStyle name="40% - Énfasis3 18" xfId="298"/>
    <cellStyle name="40% - Énfasis3 19" xfId="299"/>
    <cellStyle name="40% - Énfasis3 2" xfId="300"/>
    <cellStyle name="40% - Énfasis3 20" xfId="301"/>
    <cellStyle name="40% - Énfasis3 21" xfId="302"/>
    <cellStyle name="40% - Énfasis3 22" xfId="303"/>
    <cellStyle name="40% - Énfasis3 23" xfId="304"/>
    <cellStyle name="40% - Énfasis3 24" xfId="305"/>
    <cellStyle name="40% - Énfasis3 25" xfId="306"/>
    <cellStyle name="40% - Énfasis3 26" xfId="307"/>
    <cellStyle name="40% - Énfasis3 27" xfId="308"/>
    <cellStyle name="40% - Énfasis3 28" xfId="309"/>
    <cellStyle name="40% - Énfasis3 29" xfId="310"/>
    <cellStyle name="40% - Énfasis3 3" xfId="311"/>
    <cellStyle name="40% - Énfasis3 30" xfId="312"/>
    <cellStyle name="40% - Énfasis3 31" xfId="313"/>
    <cellStyle name="40% - Énfasis3 32" xfId="314"/>
    <cellStyle name="40% - Énfasis3 4" xfId="315"/>
    <cellStyle name="40% - Énfasis3 5" xfId="316"/>
    <cellStyle name="40% - Énfasis3 6" xfId="317"/>
    <cellStyle name="40% - Énfasis3 7" xfId="318"/>
    <cellStyle name="40% - Énfasis3 8" xfId="319"/>
    <cellStyle name="40% - Énfasis3 9" xfId="320"/>
    <cellStyle name="40% - Énfasis4 10" xfId="321"/>
    <cellStyle name="40% - Énfasis4 11" xfId="322"/>
    <cellStyle name="40% - Énfasis4 12" xfId="323"/>
    <cellStyle name="40% - Énfasis4 13" xfId="324"/>
    <cellStyle name="40% - Énfasis4 14" xfId="325"/>
    <cellStyle name="40% - Énfasis4 15" xfId="326"/>
    <cellStyle name="40% - Énfasis4 16" xfId="327"/>
    <cellStyle name="40% - Énfasis4 17" xfId="328"/>
    <cellStyle name="40% - Énfasis4 18" xfId="329"/>
    <cellStyle name="40% - Énfasis4 19" xfId="330"/>
    <cellStyle name="40% - Énfasis4 2" xfId="331"/>
    <cellStyle name="40% - Énfasis4 20" xfId="332"/>
    <cellStyle name="40% - Énfasis4 21" xfId="333"/>
    <cellStyle name="40% - Énfasis4 22" xfId="334"/>
    <cellStyle name="40% - Énfasis4 23" xfId="335"/>
    <cellStyle name="40% - Énfasis4 24" xfId="336"/>
    <cellStyle name="40% - Énfasis4 25" xfId="337"/>
    <cellStyle name="40% - Énfasis4 26" xfId="338"/>
    <cellStyle name="40% - Énfasis4 27" xfId="339"/>
    <cellStyle name="40% - Énfasis4 28" xfId="340"/>
    <cellStyle name="40% - Énfasis4 29" xfId="341"/>
    <cellStyle name="40% - Énfasis4 3" xfId="342"/>
    <cellStyle name="40% - Énfasis4 30" xfId="343"/>
    <cellStyle name="40% - Énfasis4 31" xfId="344"/>
    <cellStyle name="40% - Énfasis4 32" xfId="345"/>
    <cellStyle name="40% - Énfasis4 4" xfId="346"/>
    <cellStyle name="40% - Énfasis4 5" xfId="347"/>
    <cellStyle name="40% - Énfasis4 6" xfId="348"/>
    <cellStyle name="40% - Énfasis4 7" xfId="349"/>
    <cellStyle name="40% - Énfasis4 8" xfId="350"/>
    <cellStyle name="40% - Énfasis4 9" xfId="351"/>
    <cellStyle name="40% - Énfasis5 10" xfId="352"/>
    <cellStyle name="40% - Énfasis5 11" xfId="353"/>
    <cellStyle name="40% - Énfasis5 12" xfId="354"/>
    <cellStyle name="40% - Énfasis5 13" xfId="355"/>
    <cellStyle name="40% - Énfasis5 14" xfId="356"/>
    <cellStyle name="40% - Énfasis5 15" xfId="357"/>
    <cellStyle name="40% - Énfasis5 16" xfId="358"/>
    <cellStyle name="40% - Énfasis5 17" xfId="359"/>
    <cellStyle name="40% - Énfasis5 18" xfId="360"/>
    <cellStyle name="40% - Énfasis5 19" xfId="361"/>
    <cellStyle name="40% - Énfasis5 2" xfId="362"/>
    <cellStyle name="40% - Énfasis5 20" xfId="363"/>
    <cellStyle name="40% - Énfasis5 21" xfId="364"/>
    <cellStyle name="40% - Énfasis5 22" xfId="365"/>
    <cellStyle name="40% - Énfasis5 23" xfId="366"/>
    <cellStyle name="40% - Énfasis5 24" xfId="367"/>
    <cellStyle name="40% - Énfasis5 25" xfId="368"/>
    <cellStyle name="40% - Énfasis5 26" xfId="369"/>
    <cellStyle name="40% - Énfasis5 27" xfId="370"/>
    <cellStyle name="40% - Énfasis5 28" xfId="371"/>
    <cellStyle name="40% - Énfasis5 29" xfId="372"/>
    <cellStyle name="40% - Énfasis5 3" xfId="373"/>
    <cellStyle name="40% - Énfasis5 30" xfId="374"/>
    <cellStyle name="40% - Énfasis5 31" xfId="375"/>
    <cellStyle name="40% - Énfasis5 32" xfId="376"/>
    <cellStyle name="40% - Énfasis5 4" xfId="377"/>
    <cellStyle name="40% - Énfasis5 5" xfId="378"/>
    <cellStyle name="40% - Énfasis5 6" xfId="379"/>
    <cellStyle name="40% - Énfasis5 7" xfId="380"/>
    <cellStyle name="40% - Énfasis5 8" xfId="381"/>
    <cellStyle name="40% - Énfasis5 9" xfId="382"/>
    <cellStyle name="40% - Énfasis6 10" xfId="383"/>
    <cellStyle name="40% - Énfasis6 11" xfId="384"/>
    <cellStyle name="40% - Énfasis6 12" xfId="385"/>
    <cellStyle name="40% - Énfasis6 13" xfId="386"/>
    <cellStyle name="40% - Énfasis6 14" xfId="387"/>
    <cellStyle name="40% - Énfasis6 15" xfId="388"/>
    <cellStyle name="40% - Énfasis6 16" xfId="389"/>
    <cellStyle name="40% - Énfasis6 17" xfId="390"/>
    <cellStyle name="40% - Énfasis6 18" xfId="391"/>
    <cellStyle name="40% - Énfasis6 19" xfId="392"/>
    <cellStyle name="40% - Énfasis6 2" xfId="393"/>
    <cellStyle name="40% - Énfasis6 20" xfId="394"/>
    <cellStyle name="40% - Énfasis6 21" xfId="395"/>
    <cellStyle name="40% - Énfasis6 22" xfId="396"/>
    <cellStyle name="40% - Énfasis6 23" xfId="397"/>
    <cellStyle name="40% - Énfasis6 24" xfId="398"/>
    <cellStyle name="40% - Énfasis6 25" xfId="399"/>
    <cellStyle name="40% - Énfasis6 26" xfId="400"/>
    <cellStyle name="40% - Énfasis6 27" xfId="401"/>
    <cellStyle name="40% - Énfasis6 28" xfId="402"/>
    <cellStyle name="40% - Énfasis6 29" xfId="403"/>
    <cellStyle name="40% - Énfasis6 3" xfId="404"/>
    <cellStyle name="40% - Énfasis6 30" xfId="405"/>
    <cellStyle name="40% - Énfasis6 31" xfId="406"/>
    <cellStyle name="40% - Énfasis6 32" xfId="407"/>
    <cellStyle name="40% - Énfasis6 4" xfId="408"/>
    <cellStyle name="40% - Énfasis6 5" xfId="409"/>
    <cellStyle name="40% - Énfasis6 6" xfId="410"/>
    <cellStyle name="40% - Énfasis6 7" xfId="411"/>
    <cellStyle name="40% - Énfasis6 8" xfId="412"/>
    <cellStyle name="40% - Énfasis6 9" xfId="413"/>
    <cellStyle name="60% - Accent1" xfId="414"/>
    <cellStyle name="60% - Accent2" xfId="415"/>
    <cellStyle name="60% - Accent3" xfId="416"/>
    <cellStyle name="60% - Accent4" xfId="417"/>
    <cellStyle name="60% - Accent5" xfId="418"/>
    <cellStyle name="60% - Accent6" xfId="419"/>
    <cellStyle name="60% - Énfasis1 10" xfId="420"/>
    <cellStyle name="60% - Énfasis1 11" xfId="421"/>
    <cellStyle name="60% - Énfasis1 12" xfId="422"/>
    <cellStyle name="60% - Énfasis1 13" xfId="423"/>
    <cellStyle name="60% - Énfasis1 14" xfId="424"/>
    <cellStyle name="60% - Énfasis1 15" xfId="425"/>
    <cellStyle name="60% - Énfasis1 16" xfId="426"/>
    <cellStyle name="60% - Énfasis1 17" xfId="427"/>
    <cellStyle name="60% - Énfasis1 18" xfId="428"/>
    <cellStyle name="60% - Énfasis1 19" xfId="429"/>
    <cellStyle name="60% - Énfasis1 2" xfId="430"/>
    <cellStyle name="60% - Énfasis1 20" xfId="431"/>
    <cellStyle name="60% - Énfasis1 21" xfId="432"/>
    <cellStyle name="60% - Énfasis1 22" xfId="433"/>
    <cellStyle name="60% - Énfasis1 23" xfId="434"/>
    <cellStyle name="60% - Énfasis1 24" xfId="435"/>
    <cellStyle name="60% - Énfasis1 25" xfId="436"/>
    <cellStyle name="60% - Énfasis1 26" xfId="437"/>
    <cellStyle name="60% - Énfasis1 27" xfId="438"/>
    <cellStyle name="60% - Énfasis1 28" xfId="439"/>
    <cellStyle name="60% - Énfasis1 29" xfId="440"/>
    <cellStyle name="60% - Énfasis1 3" xfId="441"/>
    <cellStyle name="60% - Énfasis1 30" xfId="442"/>
    <cellStyle name="60% - Énfasis1 31" xfId="443"/>
    <cellStyle name="60% - Énfasis1 32" xfId="444"/>
    <cellStyle name="60% - Énfasis1 4" xfId="445"/>
    <cellStyle name="60% - Énfasis1 5" xfId="446"/>
    <cellStyle name="60% - Énfasis1 6" xfId="447"/>
    <cellStyle name="60% - Énfasis1 7" xfId="448"/>
    <cellStyle name="60% - Énfasis1 8" xfId="449"/>
    <cellStyle name="60% - Énfasis1 9" xfId="450"/>
    <cellStyle name="60% - Énfasis2 10" xfId="451"/>
    <cellStyle name="60% - Énfasis2 11" xfId="452"/>
    <cellStyle name="60% - Énfasis2 12" xfId="453"/>
    <cellStyle name="60% - Énfasis2 13" xfId="454"/>
    <cellStyle name="60% - Énfasis2 14" xfId="455"/>
    <cellStyle name="60% - Énfasis2 15" xfId="456"/>
    <cellStyle name="60% - Énfasis2 16" xfId="457"/>
    <cellStyle name="60% - Énfasis2 17" xfId="458"/>
    <cellStyle name="60% - Énfasis2 18" xfId="459"/>
    <cellStyle name="60% - Énfasis2 19" xfId="460"/>
    <cellStyle name="60% - Énfasis2 2" xfId="461"/>
    <cellStyle name="60% - Énfasis2 20" xfId="462"/>
    <cellStyle name="60% - Énfasis2 21" xfId="463"/>
    <cellStyle name="60% - Énfasis2 22" xfId="464"/>
    <cellStyle name="60% - Énfasis2 23" xfId="465"/>
    <cellStyle name="60% - Énfasis2 24" xfId="466"/>
    <cellStyle name="60% - Énfasis2 25" xfId="467"/>
    <cellStyle name="60% - Énfasis2 26" xfId="468"/>
    <cellStyle name="60% - Énfasis2 27" xfId="469"/>
    <cellStyle name="60% - Énfasis2 28" xfId="470"/>
    <cellStyle name="60% - Énfasis2 29" xfId="471"/>
    <cellStyle name="60% - Énfasis2 3" xfId="472"/>
    <cellStyle name="60% - Énfasis2 30" xfId="473"/>
    <cellStyle name="60% - Énfasis2 31" xfId="474"/>
    <cellStyle name="60% - Énfasis2 32" xfId="475"/>
    <cellStyle name="60% - Énfasis2 4" xfId="476"/>
    <cellStyle name="60% - Énfasis2 5" xfId="477"/>
    <cellStyle name="60% - Énfasis2 6" xfId="478"/>
    <cellStyle name="60% - Énfasis2 7" xfId="479"/>
    <cellStyle name="60% - Énfasis2 8" xfId="480"/>
    <cellStyle name="60% - Énfasis2 9" xfId="481"/>
    <cellStyle name="60% - Énfasis3 10" xfId="482"/>
    <cellStyle name="60% - Énfasis3 11" xfId="483"/>
    <cellStyle name="60% - Énfasis3 12" xfId="484"/>
    <cellStyle name="60% - Énfasis3 13" xfId="485"/>
    <cellStyle name="60% - Énfasis3 14" xfId="486"/>
    <cellStyle name="60% - Énfasis3 15" xfId="487"/>
    <cellStyle name="60% - Énfasis3 16" xfId="488"/>
    <cellStyle name="60% - Énfasis3 17" xfId="489"/>
    <cellStyle name="60% - Énfasis3 18" xfId="490"/>
    <cellStyle name="60% - Énfasis3 19" xfId="491"/>
    <cellStyle name="60% - Énfasis3 2" xfId="492"/>
    <cellStyle name="60% - Énfasis3 20" xfId="493"/>
    <cellStyle name="60% - Énfasis3 21" xfId="494"/>
    <cellStyle name="60% - Énfasis3 22" xfId="495"/>
    <cellStyle name="60% - Énfasis3 23" xfId="496"/>
    <cellStyle name="60% - Énfasis3 24" xfId="497"/>
    <cellStyle name="60% - Énfasis3 25" xfId="498"/>
    <cellStyle name="60% - Énfasis3 26" xfId="499"/>
    <cellStyle name="60% - Énfasis3 27" xfId="500"/>
    <cellStyle name="60% - Énfasis3 28" xfId="501"/>
    <cellStyle name="60% - Énfasis3 29" xfId="502"/>
    <cellStyle name="60% - Énfasis3 3" xfId="503"/>
    <cellStyle name="60% - Énfasis3 30" xfId="504"/>
    <cellStyle name="60% - Énfasis3 31" xfId="505"/>
    <cellStyle name="60% - Énfasis3 32" xfId="506"/>
    <cellStyle name="60% - Énfasis3 4" xfId="507"/>
    <cellStyle name="60% - Énfasis3 5" xfId="508"/>
    <cellStyle name="60% - Énfasis3 6" xfId="509"/>
    <cellStyle name="60% - Énfasis3 7" xfId="510"/>
    <cellStyle name="60% - Énfasis3 8" xfId="511"/>
    <cellStyle name="60% - Énfasis3 9" xfId="512"/>
    <cellStyle name="60% - Énfasis4 10" xfId="513"/>
    <cellStyle name="60% - Énfasis4 11" xfId="514"/>
    <cellStyle name="60% - Énfasis4 12" xfId="515"/>
    <cellStyle name="60% - Énfasis4 13" xfId="516"/>
    <cellStyle name="60% - Énfasis4 14" xfId="517"/>
    <cellStyle name="60% - Énfasis4 15" xfId="518"/>
    <cellStyle name="60% - Énfasis4 16" xfId="519"/>
    <cellStyle name="60% - Énfasis4 17" xfId="520"/>
    <cellStyle name="60% - Énfasis4 18" xfId="521"/>
    <cellStyle name="60% - Énfasis4 19" xfId="522"/>
    <cellStyle name="60% - Énfasis4 2" xfId="523"/>
    <cellStyle name="60% - Énfasis4 20" xfId="524"/>
    <cellStyle name="60% - Énfasis4 21" xfId="525"/>
    <cellStyle name="60% - Énfasis4 22" xfId="526"/>
    <cellStyle name="60% - Énfasis4 23" xfId="527"/>
    <cellStyle name="60% - Énfasis4 24" xfId="528"/>
    <cellStyle name="60% - Énfasis4 25" xfId="529"/>
    <cellStyle name="60% - Énfasis4 26" xfId="530"/>
    <cellStyle name="60% - Énfasis4 27" xfId="531"/>
    <cellStyle name="60% - Énfasis4 28" xfId="532"/>
    <cellStyle name="60% - Énfasis4 29" xfId="533"/>
    <cellStyle name="60% - Énfasis4 3" xfId="534"/>
    <cellStyle name="60% - Énfasis4 30" xfId="535"/>
    <cellStyle name="60% - Énfasis4 31" xfId="536"/>
    <cellStyle name="60% - Énfasis4 32" xfId="537"/>
    <cellStyle name="60% - Énfasis4 4" xfId="538"/>
    <cellStyle name="60% - Énfasis4 5" xfId="539"/>
    <cellStyle name="60% - Énfasis4 6" xfId="540"/>
    <cellStyle name="60% - Énfasis4 7" xfId="541"/>
    <cellStyle name="60% - Énfasis4 8" xfId="542"/>
    <cellStyle name="60% - Énfasis4 9" xfId="543"/>
    <cellStyle name="60% - Énfasis5 10" xfId="544"/>
    <cellStyle name="60% - Énfasis5 11" xfId="545"/>
    <cellStyle name="60% - Énfasis5 12" xfId="546"/>
    <cellStyle name="60% - Énfasis5 13" xfId="547"/>
    <cellStyle name="60% - Énfasis5 14" xfId="548"/>
    <cellStyle name="60% - Énfasis5 15" xfId="549"/>
    <cellStyle name="60% - Énfasis5 16" xfId="550"/>
    <cellStyle name="60% - Énfasis5 17" xfId="551"/>
    <cellStyle name="60% - Énfasis5 18" xfId="552"/>
    <cellStyle name="60% - Énfasis5 19" xfId="553"/>
    <cellStyle name="60% - Énfasis5 2" xfId="554"/>
    <cellStyle name="60% - Énfasis5 20" xfId="555"/>
    <cellStyle name="60% - Énfasis5 21" xfId="556"/>
    <cellStyle name="60% - Énfasis5 22" xfId="557"/>
    <cellStyle name="60% - Énfasis5 23" xfId="558"/>
    <cellStyle name="60% - Énfasis5 24" xfId="559"/>
    <cellStyle name="60% - Énfasis5 25" xfId="560"/>
    <cellStyle name="60% - Énfasis5 26" xfId="561"/>
    <cellStyle name="60% - Énfasis5 27" xfId="562"/>
    <cellStyle name="60% - Énfasis5 28" xfId="563"/>
    <cellStyle name="60% - Énfasis5 29" xfId="564"/>
    <cellStyle name="60% - Énfasis5 3" xfId="565"/>
    <cellStyle name="60% - Énfasis5 30" xfId="566"/>
    <cellStyle name="60% - Énfasis5 31" xfId="567"/>
    <cellStyle name="60% - Énfasis5 32" xfId="568"/>
    <cellStyle name="60% - Énfasis5 4" xfId="569"/>
    <cellStyle name="60% - Énfasis5 5" xfId="570"/>
    <cellStyle name="60% - Énfasis5 6" xfId="571"/>
    <cellStyle name="60% - Énfasis5 7" xfId="572"/>
    <cellStyle name="60% - Énfasis5 8" xfId="573"/>
    <cellStyle name="60% - Énfasis5 9" xfId="574"/>
    <cellStyle name="60% - Énfasis6 10" xfId="575"/>
    <cellStyle name="60% - Énfasis6 11" xfId="576"/>
    <cellStyle name="60% - Énfasis6 12" xfId="577"/>
    <cellStyle name="60% - Énfasis6 13" xfId="578"/>
    <cellStyle name="60% - Énfasis6 14" xfId="579"/>
    <cellStyle name="60% - Énfasis6 15" xfId="580"/>
    <cellStyle name="60% - Énfasis6 16" xfId="581"/>
    <cellStyle name="60% - Énfasis6 17" xfId="582"/>
    <cellStyle name="60% - Énfasis6 18" xfId="583"/>
    <cellStyle name="60% - Énfasis6 19" xfId="584"/>
    <cellStyle name="60% - Énfasis6 2" xfId="585"/>
    <cellStyle name="60% - Énfasis6 20" xfId="586"/>
    <cellStyle name="60% - Énfasis6 21" xfId="587"/>
    <cellStyle name="60% - Énfasis6 22" xfId="588"/>
    <cellStyle name="60% - Énfasis6 23" xfId="589"/>
    <cellStyle name="60% - Énfasis6 24" xfId="590"/>
    <cellStyle name="60% - Énfasis6 25" xfId="591"/>
    <cellStyle name="60% - Énfasis6 26" xfId="592"/>
    <cellStyle name="60% - Énfasis6 27" xfId="593"/>
    <cellStyle name="60% - Énfasis6 28" xfId="594"/>
    <cellStyle name="60% - Énfasis6 29" xfId="595"/>
    <cellStyle name="60% - Énfasis6 3" xfId="596"/>
    <cellStyle name="60% - Énfasis6 30" xfId="597"/>
    <cellStyle name="60% - Énfasis6 31" xfId="598"/>
    <cellStyle name="60% - Énfasis6 32" xfId="599"/>
    <cellStyle name="60% - Énfasis6 4" xfId="600"/>
    <cellStyle name="60% - Énfasis6 5" xfId="601"/>
    <cellStyle name="60% - Énfasis6 6" xfId="602"/>
    <cellStyle name="60% - Énfasis6 7" xfId="603"/>
    <cellStyle name="60% - Énfasis6 8" xfId="604"/>
    <cellStyle name="60% - Énfasis6 9" xfId="605"/>
    <cellStyle name="Accent1" xfId="606"/>
    <cellStyle name="Accent2" xfId="607"/>
    <cellStyle name="Accent3" xfId="608"/>
    <cellStyle name="Accent4" xfId="609"/>
    <cellStyle name="Accent5" xfId="610"/>
    <cellStyle name="Accent6" xfId="611"/>
    <cellStyle name="Bad" xfId="612"/>
    <cellStyle name="Buena 10" xfId="613"/>
    <cellStyle name="Buena 11" xfId="614"/>
    <cellStyle name="Buena 12" xfId="615"/>
    <cellStyle name="Buena 13" xfId="616"/>
    <cellStyle name="Buena 14" xfId="617"/>
    <cellStyle name="Buena 15" xfId="618"/>
    <cellStyle name="Buena 16" xfId="619"/>
    <cellStyle name="Buena 17" xfId="620"/>
    <cellStyle name="Buena 18" xfId="621"/>
    <cellStyle name="Buena 19" xfId="622"/>
    <cellStyle name="Buena 2" xfId="623"/>
    <cellStyle name="Buena 20" xfId="624"/>
    <cellStyle name="Buena 21" xfId="625"/>
    <cellStyle name="Buena 22" xfId="626"/>
    <cellStyle name="Buena 23" xfId="627"/>
    <cellStyle name="Buena 24" xfId="628"/>
    <cellStyle name="Buena 25" xfId="629"/>
    <cellStyle name="Buena 26" xfId="630"/>
    <cellStyle name="Buena 27" xfId="631"/>
    <cellStyle name="Buena 28" xfId="632"/>
    <cellStyle name="Buena 29" xfId="633"/>
    <cellStyle name="Buena 3" xfId="634"/>
    <cellStyle name="Buena 30" xfId="635"/>
    <cellStyle name="Buena 31" xfId="636"/>
    <cellStyle name="Buena 32" xfId="637"/>
    <cellStyle name="Buena 4" xfId="638"/>
    <cellStyle name="Buena 5" xfId="639"/>
    <cellStyle name="Buena 6" xfId="640"/>
    <cellStyle name="Buena 7" xfId="641"/>
    <cellStyle name="Buena 8" xfId="642"/>
    <cellStyle name="Buena 9" xfId="643"/>
    <cellStyle name="Calculation" xfId="644"/>
    <cellStyle name="Cálculo 10" xfId="645"/>
    <cellStyle name="Cálculo 11" xfId="646"/>
    <cellStyle name="Cálculo 12" xfId="647"/>
    <cellStyle name="Cálculo 13" xfId="648"/>
    <cellStyle name="Cálculo 14" xfId="649"/>
    <cellStyle name="Cálculo 15" xfId="650"/>
    <cellStyle name="Cálculo 16" xfId="651"/>
    <cellStyle name="Cálculo 17" xfId="652"/>
    <cellStyle name="Cálculo 18" xfId="653"/>
    <cellStyle name="Cálculo 19" xfId="654"/>
    <cellStyle name="Cálculo 2" xfId="655"/>
    <cellStyle name="Cálculo 20" xfId="656"/>
    <cellStyle name="Cálculo 21" xfId="657"/>
    <cellStyle name="Cálculo 22" xfId="658"/>
    <cellStyle name="Cálculo 23" xfId="659"/>
    <cellStyle name="Cálculo 24" xfId="660"/>
    <cellStyle name="Cálculo 25" xfId="661"/>
    <cellStyle name="Cálculo 26" xfId="662"/>
    <cellStyle name="Cálculo 27" xfId="663"/>
    <cellStyle name="Cálculo 28" xfId="664"/>
    <cellStyle name="Cálculo 29" xfId="665"/>
    <cellStyle name="Cálculo 3" xfId="666"/>
    <cellStyle name="Cálculo 30" xfId="667"/>
    <cellStyle name="Cálculo 31" xfId="668"/>
    <cellStyle name="Cálculo 32" xfId="669"/>
    <cellStyle name="Cálculo 4" xfId="670"/>
    <cellStyle name="Cálculo 5" xfId="671"/>
    <cellStyle name="Cálculo 6" xfId="672"/>
    <cellStyle name="Cálculo 7" xfId="673"/>
    <cellStyle name="Cálculo 8" xfId="674"/>
    <cellStyle name="Cálculo 9" xfId="675"/>
    <cellStyle name="Categoría de la tabla dinámica" xfId="676"/>
    <cellStyle name="Celda de comprobación 10" xfId="677"/>
    <cellStyle name="Celda de comprobación 11" xfId="678"/>
    <cellStyle name="Celda de comprobación 12" xfId="679"/>
    <cellStyle name="Celda de comprobación 13" xfId="680"/>
    <cellStyle name="Celda de comprobación 14" xfId="681"/>
    <cellStyle name="Celda de comprobación 15" xfId="682"/>
    <cellStyle name="Celda de comprobación 16" xfId="683"/>
    <cellStyle name="Celda de comprobación 17" xfId="684"/>
    <cellStyle name="Celda de comprobación 18" xfId="685"/>
    <cellStyle name="Celda de comprobación 19" xfId="686"/>
    <cellStyle name="Celda de comprobación 2" xfId="687"/>
    <cellStyle name="Celda de comprobación 20" xfId="688"/>
    <cellStyle name="Celda de comprobación 21" xfId="689"/>
    <cellStyle name="Celda de comprobación 22" xfId="690"/>
    <cellStyle name="Celda de comprobación 23" xfId="691"/>
    <cellStyle name="Celda de comprobación 24" xfId="692"/>
    <cellStyle name="Celda de comprobación 25" xfId="693"/>
    <cellStyle name="Celda de comprobación 26" xfId="694"/>
    <cellStyle name="Celda de comprobación 27" xfId="695"/>
    <cellStyle name="Celda de comprobación 28" xfId="696"/>
    <cellStyle name="Celda de comprobación 29" xfId="697"/>
    <cellStyle name="Celda de comprobación 3" xfId="698"/>
    <cellStyle name="Celda de comprobación 30" xfId="699"/>
    <cellStyle name="Celda de comprobación 31" xfId="700"/>
    <cellStyle name="Celda de comprobación 32" xfId="701"/>
    <cellStyle name="Celda de comprobación 4" xfId="702"/>
    <cellStyle name="Celda de comprobación 5" xfId="703"/>
    <cellStyle name="Celda de comprobación 6" xfId="704"/>
    <cellStyle name="Celda de comprobación 7" xfId="705"/>
    <cellStyle name="Celda de comprobación 8" xfId="706"/>
    <cellStyle name="Celda de comprobación 9" xfId="707"/>
    <cellStyle name="Celda vinculada 10" xfId="708"/>
    <cellStyle name="Celda vinculada 11" xfId="709"/>
    <cellStyle name="Celda vinculada 12" xfId="710"/>
    <cellStyle name="Celda vinculada 13" xfId="711"/>
    <cellStyle name="Celda vinculada 14" xfId="712"/>
    <cellStyle name="Celda vinculada 15" xfId="713"/>
    <cellStyle name="Celda vinculada 16" xfId="714"/>
    <cellStyle name="Celda vinculada 17" xfId="715"/>
    <cellStyle name="Celda vinculada 18" xfId="716"/>
    <cellStyle name="Celda vinculada 19" xfId="717"/>
    <cellStyle name="Celda vinculada 2" xfId="718"/>
    <cellStyle name="Celda vinculada 20" xfId="719"/>
    <cellStyle name="Celda vinculada 21" xfId="720"/>
    <cellStyle name="Celda vinculada 22" xfId="721"/>
    <cellStyle name="Celda vinculada 23" xfId="722"/>
    <cellStyle name="Celda vinculada 24" xfId="723"/>
    <cellStyle name="Celda vinculada 25" xfId="724"/>
    <cellStyle name="Celda vinculada 26" xfId="725"/>
    <cellStyle name="Celda vinculada 27" xfId="726"/>
    <cellStyle name="Celda vinculada 28" xfId="727"/>
    <cellStyle name="Celda vinculada 29" xfId="728"/>
    <cellStyle name="Celda vinculada 3" xfId="729"/>
    <cellStyle name="Celda vinculada 30" xfId="730"/>
    <cellStyle name="Celda vinculada 31" xfId="731"/>
    <cellStyle name="Celda vinculada 32" xfId="732"/>
    <cellStyle name="Celda vinculada 4" xfId="733"/>
    <cellStyle name="Celda vinculada 5" xfId="734"/>
    <cellStyle name="Celda vinculada 6" xfId="735"/>
    <cellStyle name="Celda vinculada 7" xfId="736"/>
    <cellStyle name="Celda vinculada 8" xfId="737"/>
    <cellStyle name="Celda vinculada 9" xfId="738"/>
    <cellStyle name="Check Cell" xfId="739"/>
    <cellStyle name="Encabezado 4 10" xfId="740"/>
    <cellStyle name="Encabezado 4 11" xfId="741"/>
    <cellStyle name="Encabezado 4 12" xfId="742"/>
    <cellStyle name="Encabezado 4 13" xfId="743"/>
    <cellStyle name="Encabezado 4 14" xfId="744"/>
    <cellStyle name="Encabezado 4 15" xfId="745"/>
    <cellStyle name="Encabezado 4 16" xfId="746"/>
    <cellStyle name="Encabezado 4 17" xfId="747"/>
    <cellStyle name="Encabezado 4 18" xfId="748"/>
    <cellStyle name="Encabezado 4 19" xfId="749"/>
    <cellStyle name="Encabezado 4 2" xfId="750"/>
    <cellStyle name="Encabezado 4 20" xfId="751"/>
    <cellStyle name="Encabezado 4 21" xfId="752"/>
    <cellStyle name="Encabezado 4 22" xfId="753"/>
    <cellStyle name="Encabezado 4 23" xfId="754"/>
    <cellStyle name="Encabezado 4 24" xfId="755"/>
    <cellStyle name="Encabezado 4 25" xfId="756"/>
    <cellStyle name="Encabezado 4 26" xfId="757"/>
    <cellStyle name="Encabezado 4 27" xfId="758"/>
    <cellStyle name="Encabezado 4 28" xfId="759"/>
    <cellStyle name="Encabezado 4 29" xfId="760"/>
    <cellStyle name="Encabezado 4 3" xfId="761"/>
    <cellStyle name="Encabezado 4 30" xfId="762"/>
    <cellStyle name="Encabezado 4 31" xfId="763"/>
    <cellStyle name="Encabezado 4 32" xfId="764"/>
    <cellStyle name="Encabezado 4 4" xfId="765"/>
    <cellStyle name="Encabezado 4 5" xfId="766"/>
    <cellStyle name="Encabezado 4 6" xfId="767"/>
    <cellStyle name="Encabezado 4 7" xfId="768"/>
    <cellStyle name="Encabezado 4 8" xfId="769"/>
    <cellStyle name="Encabezado 4 9" xfId="770"/>
    <cellStyle name="Énfasis1 10" xfId="771"/>
    <cellStyle name="Énfasis1 11" xfId="772"/>
    <cellStyle name="Énfasis1 12" xfId="773"/>
    <cellStyle name="Énfasis1 13" xfId="774"/>
    <cellStyle name="Énfasis1 14" xfId="775"/>
    <cellStyle name="Énfasis1 15" xfId="776"/>
    <cellStyle name="Énfasis1 16" xfId="777"/>
    <cellStyle name="Énfasis1 17" xfId="778"/>
    <cellStyle name="Énfasis1 18" xfId="779"/>
    <cellStyle name="Énfasis1 19" xfId="780"/>
    <cellStyle name="Énfasis1 2" xfId="781"/>
    <cellStyle name="Énfasis1 20" xfId="782"/>
    <cellStyle name="Énfasis1 21" xfId="783"/>
    <cellStyle name="Énfasis1 22" xfId="784"/>
    <cellStyle name="Énfasis1 23" xfId="785"/>
    <cellStyle name="Énfasis1 24" xfId="786"/>
    <cellStyle name="Énfasis1 25" xfId="787"/>
    <cellStyle name="Énfasis1 26" xfId="788"/>
    <cellStyle name="Énfasis1 27" xfId="789"/>
    <cellStyle name="Énfasis1 28" xfId="790"/>
    <cellStyle name="Énfasis1 29" xfId="791"/>
    <cellStyle name="Énfasis1 3" xfId="792"/>
    <cellStyle name="Énfasis1 30" xfId="793"/>
    <cellStyle name="Énfasis1 31" xfId="794"/>
    <cellStyle name="Énfasis1 32" xfId="795"/>
    <cellStyle name="Énfasis1 4" xfId="796"/>
    <cellStyle name="Énfasis1 5" xfId="797"/>
    <cellStyle name="Énfasis1 6" xfId="798"/>
    <cellStyle name="Énfasis1 7" xfId="799"/>
    <cellStyle name="Énfasis1 8" xfId="800"/>
    <cellStyle name="Énfasis1 9" xfId="801"/>
    <cellStyle name="Énfasis2 10" xfId="802"/>
    <cellStyle name="Énfasis2 11" xfId="803"/>
    <cellStyle name="Énfasis2 12" xfId="804"/>
    <cellStyle name="Énfasis2 13" xfId="805"/>
    <cellStyle name="Énfasis2 14" xfId="806"/>
    <cellStyle name="Énfasis2 15" xfId="807"/>
    <cellStyle name="Énfasis2 16" xfId="808"/>
    <cellStyle name="Énfasis2 17" xfId="809"/>
    <cellStyle name="Énfasis2 18" xfId="810"/>
    <cellStyle name="Énfasis2 19" xfId="811"/>
    <cellStyle name="Énfasis2 2" xfId="812"/>
    <cellStyle name="Énfasis2 20" xfId="813"/>
    <cellStyle name="Énfasis2 21" xfId="814"/>
    <cellStyle name="Énfasis2 22" xfId="815"/>
    <cellStyle name="Énfasis2 23" xfId="816"/>
    <cellStyle name="Énfasis2 24" xfId="817"/>
    <cellStyle name="Énfasis2 25" xfId="818"/>
    <cellStyle name="Énfasis2 26" xfId="819"/>
    <cellStyle name="Énfasis2 27" xfId="820"/>
    <cellStyle name="Énfasis2 28" xfId="821"/>
    <cellStyle name="Énfasis2 29" xfId="822"/>
    <cellStyle name="Énfasis2 3" xfId="823"/>
    <cellStyle name="Énfasis2 30" xfId="824"/>
    <cellStyle name="Énfasis2 31" xfId="825"/>
    <cellStyle name="Énfasis2 32" xfId="826"/>
    <cellStyle name="Énfasis2 4" xfId="827"/>
    <cellStyle name="Énfasis2 5" xfId="828"/>
    <cellStyle name="Énfasis2 6" xfId="829"/>
    <cellStyle name="Énfasis2 7" xfId="830"/>
    <cellStyle name="Énfasis2 8" xfId="831"/>
    <cellStyle name="Énfasis2 9" xfId="832"/>
    <cellStyle name="Énfasis3 10" xfId="833"/>
    <cellStyle name="Énfasis3 11" xfId="834"/>
    <cellStyle name="Énfasis3 12" xfId="835"/>
    <cellStyle name="Énfasis3 13" xfId="836"/>
    <cellStyle name="Énfasis3 14" xfId="837"/>
    <cellStyle name="Énfasis3 15" xfId="838"/>
    <cellStyle name="Énfasis3 16" xfId="839"/>
    <cellStyle name="Énfasis3 17" xfId="840"/>
    <cellStyle name="Énfasis3 18" xfId="841"/>
    <cellStyle name="Énfasis3 19" xfId="842"/>
    <cellStyle name="Énfasis3 2" xfId="843"/>
    <cellStyle name="Énfasis3 20" xfId="844"/>
    <cellStyle name="Énfasis3 21" xfId="845"/>
    <cellStyle name="Énfasis3 22" xfId="846"/>
    <cellStyle name="Énfasis3 23" xfId="847"/>
    <cellStyle name="Énfasis3 24" xfId="848"/>
    <cellStyle name="Énfasis3 25" xfId="849"/>
    <cellStyle name="Énfasis3 26" xfId="850"/>
    <cellStyle name="Énfasis3 27" xfId="851"/>
    <cellStyle name="Énfasis3 28" xfId="852"/>
    <cellStyle name="Énfasis3 29" xfId="853"/>
    <cellStyle name="Énfasis3 3" xfId="854"/>
    <cellStyle name="Énfasis3 30" xfId="855"/>
    <cellStyle name="Énfasis3 31" xfId="856"/>
    <cellStyle name="Énfasis3 32" xfId="857"/>
    <cellStyle name="Énfasis3 4" xfId="858"/>
    <cellStyle name="Énfasis3 5" xfId="859"/>
    <cellStyle name="Énfasis3 6" xfId="860"/>
    <cellStyle name="Énfasis3 7" xfId="861"/>
    <cellStyle name="Énfasis3 8" xfId="862"/>
    <cellStyle name="Énfasis3 9" xfId="863"/>
    <cellStyle name="Énfasis4 10" xfId="864"/>
    <cellStyle name="Énfasis4 11" xfId="865"/>
    <cellStyle name="Énfasis4 12" xfId="866"/>
    <cellStyle name="Énfasis4 13" xfId="867"/>
    <cellStyle name="Énfasis4 14" xfId="868"/>
    <cellStyle name="Énfasis4 15" xfId="869"/>
    <cellStyle name="Énfasis4 16" xfId="870"/>
    <cellStyle name="Énfasis4 17" xfId="871"/>
    <cellStyle name="Énfasis4 18" xfId="872"/>
    <cellStyle name="Énfasis4 19" xfId="873"/>
    <cellStyle name="Énfasis4 2" xfId="874"/>
    <cellStyle name="Énfasis4 20" xfId="875"/>
    <cellStyle name="Énfasis4 21" xfId="876"/>
    <cellStyle name="Énfasis4 22" xfId="877"/>
    <cellStyle name="Énfasis4 23" xfId="878"/>
    <cellStyle name="Énfasis4 24" xfId="879"/>
    <cellStyle name="Énfasis4 25" xfId="880"/>
    <cellStyle name="Énfasis4 26" xfId="881"/>
    <cellStyle name="Énfasis4 27" xfId="882"/>
    <cellStyle name="Énfasis4 28" xfId="883"/>
    <cellStyle name="Énfasis4 29" xfId="884"/>
    <cellStyle name="Énfasis4 3" xfId="885"/>
    <cellStyle name="Énfasis4 30" xfId="886"/>
    <cellStyle name="Énfasis4 31" xfId="887"/>
    <cellStyle name="Énfasis4 32" xfId="888"/>
    <cellStyle name="Énfasis4 4" xfId="889"/>
    <cellStyle name="Énfasis4 5" xfId="890"/>
    <cellStyle name="Énfasis4 6" xfId="891"/>
    <cellStyle name="Énfasis4 7" xfId="892"/>
    <cellStyle name="Énfasis4 8" xfId="893"/>
    <cellStyle name="Énfasis4 9" xfId="894"/>
    <cellStyle name="Énfasis5 10" xfId="895"/>
    <cellStyle name="Énfasis5 11" xfId="896"/>
    <cellStyle name="Énfasis5 12" xfId="897"/>
    <cellStyle name="Énfasis5 13" xfId="898"/>
    <cellStyle name="Énfasis5 14" xfId="899"/>
    <cellStyle name="Énfasis5 15" xfId="900"/>
    <cellStyle name="Énfasis5 16" xfId="901"/>
    <cellStyle name="Énfasis5 17" xfId="902"/>
    <cellStyle name="Énfasis5 18" xfId="903"/>
    <cellStyle name="Énfasis5 19" xfId="904"/>
    <cellStyle name="Énfasis5 2" xfId="905"/>
    <cellStyle name="Énfasis5 20" xfId="906"/>
    <cellStyle name="Énfasis5 21" xfId="907"/>
    <cellStyle name="Énfasis5 22" xfId="908"/>
    <cellStyle name="Énfasis5 23" xfId="909"/>
    <cellStyle name="Énfasis5 24" xfId="910"/>
    <cellStyle name="Énfasis5 25" xfId="911"/>
    <cellStyle name="Énfasis5 26" xfId="912"/>
    <cellStyle name="Énfasis5 27" xfId="913"/>
    <cellStyle name="Énfasis5 28" xfId="914"/>
    <cellStyle name="Énfasis5 29" xfId="915"/>
    <cellStyle name="Énfasis5 3" xfId="916"/>
    <cellStyle name="Énfasis5 30" xfId="917"/>
    <cellStyle name="Énfasis5 31" xfId="918"/>
    <cellStyle name="Énfasis5 32" xfId="919"/>
    <cellStyle name="Énfasis5 4" xfId="920"/>
    <cellStyle name="Énfasis5 5" xfId="921"/>
    <cellStyle name="Énfasis5 6" xfId="922"/>
    <cellStyle name="Énfasis5 7" xfId="923"/>
    <cellStyle name="Énfasis5 8" xfId="924"/>
    <cellStyle name="Énfasis5 9" xfId="925"/>
    <cellStyle name="Énfasis6 10" xfId="926"/>
    <cellStyle name="Énfasis6 11" xfId="927"/>
    <cellStyle name="Énfasis6 12" xfId="928"/>
    <cellStyle name="Énfasis6 13" xfId="929"/>
    <cellStyle name="Énfasis6 14" xfId="930"/>
    <cellStyle name="Énfasis6 15" xfId="931"/>
    <cellStyle name="Énfasis6 16" xfId="932"/>
    <cellStyle name="Énfasis6 17" xfId="933"/>
    <cellStyle name="Énfasis6 18" xfId="934"/>
    <cellStyle name="Énfasis6 19" xfId="935"/>
    <cellStyle name="Énfasis6 2" xfId="936"/>
    <cellStyle name="Énfasis6 20" xfId="937"/>
    <cellStyle name="Énfasis6 21" xfId="938"/>
    <cellStyle name="Énfasis6 22" xfId="939"/>
    <cellStyle name="Énfasis6 23" xfId="940"/>
    <cellStyle name="Énfasis6 24" xfId="941"/>
    <cellStyle name="Énfasis6 25" xfId="942"/>
    <cellStyle name="Énfasis6 26" xfId="943"/>
    <cellStyle name="Énfasis6 27" xfId="944"/>
    <cellStyle name="Énfasis6 28" xfId="945"/>
    <cellStyle name="Énfasis6 29" xfId="946"/>
    <cellStyle name="Énfasis6 3" xfId="947"/>
    <cellStyle name="Énfasis6 30" xfId="948"/>
    <cellStyle name="Énfasis6 31" xfId="949"/>
    <cellStyle name="Énfasis6 32" xfId="950"/>
    <cellStyle name="Énfasis6 4" xfId="951"/>
    <cellStyle name="Énfasis6 5" xfId="952"/>
    <cellStyle name="Énfasis6 6" xfId="953"/>
    <cellStyle name="Énfasis6 7" xfId="954"/>
    <cellStyle name="Énfasis6 8" xfId="955"/>
    <cellStyle name="Énfasis6 9" xfId="956"/>
    <cellStyle name="Entrada 10" xfId="957"/>
    <cellStyle name="Entrada 11" xfId="958"/>
    <cellStyle name="Entrada 12" xfId="959"/>
    <cellStyle name="Entrada 13" xfId="960"/>
    <cellStyle name="Entrada 14" xfId="961"/>
    <cellStyle name="Entrada 15" xfId="962"/>
    <cellStyle name="Entrada 16" xfId="963"/>
    <cellStyle name="Entrada 17" xfId="964"/>
    <cellStyle name="Entrada 18" xfId="965"/>
    <cellStyle name="Entrada 19" xfId="966"/>
    <cellStyle name="Entrada 2" xfId="967"/>
    <cellStyle name="Entrada 20" xfId="968"/>
    <cellStyle name="Entrada 21" xfId="969"/>
    <cellStyle name="Entrada 22" xfId="970"/>
    <cellStyle name="Entrada 23" xfId="971"/>
    <cellStyle name="Entrada 24" xfId="972"/>
    <cellStyle name="Entrada 25" xfId="973"/>
    <cellStyle name="Entrada 26" xfId="974"/>
    <cellStyle name="Entrada 27" xfId="975"/>
    <cellStyle name="Entrada 28" xfId="976"/>
    <cellStyle name="Entrada 29" xfId="977"/>
    <cellStyle name="Entrada 3" xfId="978"/>
    <cellStyle name="Entrada 30" xfId="979"/>
    <cellStyle name="Entrada 31" xfId="980"/>
    <cellStyle name="Entrada 32" xfId="981"/>
    <cellStyle name="Entrada 4" xfId="982"/>
    <cellStyle name="Entrada 5" xfId="983"/>
    <cellStyle name="Entrada 6" xfId="984"/>
    <cellStyle name="Entrada 7" xfId="985"/>
    <cellStyle name="Entrada 8" xfId="986"/>
    <cellStyle name="Entrada 9" xfId="987"/>
    <cellStyle name="Euro" xfId="988"/>
    <cellStyle name="Excel Built-in Normal" xfId="989"/>
    <cellStyle name="Explanatory Text" xfId="990"/>
    <cellStyle name="Good" xfId="991"/>
    <cellStyle name="Heading 1" xfId="992"/>
    <cellStyle name="Heading 2" xfId="993"/>
    <cellStyle name="Heading 3" xfId="994"/>
    <cellStyle name="Heading 3 2" xfId="1584"/>
    <cellStyle name="Heading 4" xfId="995"/>
    <cellStyle name="Hipervínculo 2" xfId="996"/>
    <cellStyle name="Incorrecto 10" xfId="997"/>
    <cellStyle name="Incorrecto 11" xfId="998"/>
    <cellStyle name="Incorrecto 12" xfId="999"/>
    <cellStyle name="Incorrecto 13" xfId="1000"/>
    <cellStyle name="Incorrecto 14" xfId="1001"/>
    <cellStyle name="Incorrecto 15" xfId="1002"/>
    <cellStyle name="Incorrecto 16" xfId="1003"/>
    <cellStyle name="Incorrecto 17" xfId="1004"/>
    <cellStyle name="Incorrecto 18" xfId="1005"/>
    <cellStyle name="Incorrecto 19" xfId="1006"/>
    <cellStyle name="Incorrecto 2" xfId="1007"/>
    <cellStyle name="Incorrecto 20" xfId="1008"/>
    <cellStyle name="Incorrecto 21" xfId="1009"/>
    <cellStyle name="Incorrecto 22" xfId="1010"/>
    <cellStyle name="Incorrecto 23" xfId="1011"/>
    <cellStyle name="Incorrecto 24" xfId="1012"/>
    <cellStyle name="Incorrecto 25" xfId="1013"/>
    <cellStyle name="Incorrecto 26" xfId="1014"/>
    <cellStyle name="Incorrecto 27" xfId="1015"/>
    <cellStyle name="Incorrecto 28" xfId="1016"/>
    <cellStyle name="Incorrecto 29" xfId="1017"/>
    <cellStyle name="Incorrecto 3" xfId="1018"/>
    <cellStyle name="Incorrecto 30" xfId="1019"/>
    <cellStyle name="Incorrecto 31" xfId="1020"/>
    <cellStyle name="Incorrecto 32" xfId="1021"/>
    <cellStyle name="Incorrecto 4" xfId="1022"/>
    <cellStyle name="Incorrecto 5" xfId="1023"/>
    <cellStyle name="Incorrecto 6" xfId="1024"/>
    <cellStyle name="Incorrecto 7" xfId="1025"/>
    <cellStyle name="Incorrecto 8" xfId="1026"/>
    <cellStyle name="Incorrecto 9" xfId="1027"/>
    <cellStyle name="Input" xfId="1028"/>
    <cellStyle name="Linked Cell" xfId="1029"/>
    <cellStyle name="Millares" xfId="1694" builtinId="3"/>
    <cellStyle name="Millares [0] 2" xfId="1030"/>
    <cellStyle name="Millares [0] 2 2" xfId="1031"/>
    <cellStyle name="Millares [0] 2 2 2" xfId="1545"/>
    <cellStyle name="Millares [0] 2 2 2 2" xfId="1654"/>
    <cellStyle name="Millares [0] 2 3" xfId="1544"/>
    <cellStyle name="Millares [0] 2 3 2" xfId="1653"/>
    <cellStyle name="Millares [0] 4" xfId="1032"/>
    <cellStyle name="Millares [0] 4 2" xfId="1655"/>
    <cellStyle name="Millares 10" xfId="1033"/>
    <cellStyle name="Millares 10 2" xfId="1034"/>
    <cellStyle name="Millares 10 2 2" xfId="1605"/>
    <cellStyle name="Millares 10 3" xfId="1035"/>
    <cellStyle name="Millares 10 3 2" xfId="1606"/>
    <cellStyle name="Millares 10 4" xfId="1604"/>
    <cellStyle name="Millares 11" xfId="1036"/>
    <cellStyle name="Millares 11 2" xfId="1037"/>
    <cellStyle name="Millares 11 2 2" xfId="1608"/>
    <cellStyle name="Millares 11 3" xfId="1607"/>
    <cellStyle name="Millares 12" xfId="1038"/>
    <cellStyle name="Millares 12 2" xfId="1609"/>
    <cellStyle name="Millares 13" xfId="1039"/>
    <cellStyle name="Millares 13 2" xfId="1541"/>
    <cellStyle name="Millares 13 2 2" xfId="1610"/>
    <cellStyle name="Millares 14" xfId="1040"/>
    <cellStyle name="Millares 14 2" xfId="1611"/>
    <cellStyle name="Millares 15" xfId="1"/>
    <cellStyle name="Millares 15 2" xfId="1543"/>
    <cellStyle name="Millares 15 2 2" xfId="1651"/>
    <cellStyle name="Millares 16" xfId="1041"/>
    <cellStyle name="Millares 16 2" xfId="1656"/>
    <cellStyle name="Millares 17" xfId="1042"/>
    <cellStyle name="Millares 18" xfId="1043"/>
    <cellStyle name="Millares 19" xfId="1044"/>
    <cellStyle name="Millares 2" xfId="1045"/>
    <cellStyle name="Millares 2 2" xfId="1046"/>
    <cellStyle name="Millares 2 2 2" xfId="1047"/>
    <cellStyle name="Millares 2 3" xfId="1048"/>
    <cellStyle name="Millares 2 4" xfId="1049"/>
    <cellStyle name="Millares 2 5" xfId="1050"/>
    <cellStyle name="Millares 2 5 2" xfId="1051"/>
    <cellStyle name="Millares 2 5 2 2" xfId="1614"/>
    <cellStyle name="Millares 2 5 3" xfId="1052"/>
    <cellStyle name="Millares 2 5 3 2" xfId="1615"/>
    <cellStyle name="Millares 2 5 4" xfId="1613"/>
    <cellStyle name="Millares 2 6" xfId="1053"/>
    <cellStyle name="Millares 2 6 2" xfId="1616"/>
    <cellStyle name="Millares 2 7" xfId="1054"/>
    <cellStyle name="Millares 2 7 2" xfId="1617"/>
    <cellStyle name="Millares 2 8" xfId="1612"/>
    <cellStyle name="Millares 2_4,8" xfId="1055"/>
    <cellStyle name="Millares 20" xfId="1056"/>
    <cellStyle name="Millares 21" xfId="1057"/>
    <cellStyle name="Millares 21 2" xfId="1546"/>
    <cellStyle name="Millares 21 2 2" xfId="1658"/>
    <cellStyle name="Millares 21 3" xfId="1586"/>
    <cellStyle name="Millares 21 4" xfId="1594"/>
    <cellStyle name="Millares 21 5" xfId="1601"/>
    <cellStyle name="Millares 21 6" xfId="1685"/>
    <cellStyle name="Millares 21 7" xfId="1691"/>
    <cellStyle name="Millares 22" xfId="1547"/>
    <cellStyle name="Millares 22 2" xfId="1659"/>
    <cellStyle name="Millares 23" xfId="1540"/>
    <cellStyle name="Millares 23 2" xfId="1683"/>
    <cellStyle name="Millares 24" xfId="1587"/>
    <cellStyle name="Millares 24 2" xfId="1644"/>
    <cellStyle name="Millares 25" xfId="1551"/>
    <cellStyle name="Millares 26" xfId="1592"/>
    <cellStyle name="Millares 27" xfId="1595"/>
    <cellStyle name="Millares 28" xfId="1602"/>
    <cellStyle name="Millares 29" xfId="1599"/>
    <cellStyle name="Millares 3" xfId="1058"/>
    <cellStyle name="Millares 3 2" xfId="1059"/>
    <cellStyle name="Millares 3 2 2" xfId="1618"/>
    <cellStyle name="Millares 3 3" xfId="1060"/>
    <cellStyle name="Millares 3 3 2" xfId="1061"/>
    <cellStyle name="Millares 3 3 3" xfId="1062"/>
    <cellStyle name="Millares 3 4" xfId="1063"/>
    <cellStyle name="Millares 3 5" xfId="1064"/>
    <cellStyle name="Millares 3_4,8" xfId="1065"/>
    <cellStyle name="Millares 30" xfId="1686"/>
    <cellStyle name="Millares 31" xfId="1692"/>
    <cellStyle name="Millares 32" xfId="1689"/>
    <cellStyle name="Millares 4" xfId="1066"/>
    <cellStyle name="Millares 4 2" xfId="1067"/>
    <cellStyle name="Millares 4 3" xfId="1068"/>
    <cellStyle name="Millares 4_4,8" xfId="1069"/>
    <cellStyle name="Millares 5" xfId="1070"/>
    <cellStyle name="Millares 5 2" xfId="1619"/>
    <cellStyle name="Millares 6" xfId="1071"/>
    <cellStyle name="Millares 6 2" xfId="1072"/>
    <cellStyle name="Millares 6 3" xfId="1073"/>
    <cellStyle name="Millares 7" xfId="1074"/>
    <cellStyle name="Millares 7 2" xfId="1075"/>
    <cellStyle name="Millares 7 2 2" xfId="1621"/>
    <cellStyle name="Millares 7 3" xfId="1076"/>
    <cellStyle name="Millares 7 3 2" xfId="1622"/>
    <cellStyle name="Millares 7 4" xfId="1620"/>
    <cellStyle name="Millares 8" xfId="1077"/>
    <cellStyle name="Millares 8 2" xfId="1078"/>
    <cellStyle name="Millares 8 2 2" xfId="1624"/>
    <cellStyle name="Millares 8 3" xfId="1079"/>
    <cellStyle name="Millares 8 3 2" xfId="1625"/>
    <cellStyle name="Millares 8 4" xfId="1623"/>
    <cellStyle name="Millares 9" xfId="1080"/>
    <cellStyle name="Millares 9 2" xfId="1081"/>
    <cellStyle name="Millares 9 2 2" xfId="1627"/>
    <cellStyle name="Millares 9 3" xfId="1082"/>
    <cellStyle name="Millares 9 3 2" xfId="1628"/>
    <cellStyle name="Millares 9 4" xfId="1626"/>
    <cellStyle name="Moneda [0] 2" xfId="1548"/>
    <cellStyle name="Moneda [0] 2 2" xfId="1672"/>
    <cellStyle name="Moneda [0] 3" xfId="1588"/>
    <cellStyle name="Moneda [0] 4" xfId="1596"/>
    <cellStyle name="Moneda [0] 5" xfId="1603"/>
    <cellStyle name="Moneda [0] 6" xfId="1687"/>
    <cellStyle name="Moneda [0] 7" xfId="1693"/>
    <cellStyle name="Moneda 10" xfId="1083"/>
    <cellStyle name="Moneda 10 2" xfId="1084"/>
    <cellStyle name="Moneda 11" xfId="1085"/>
    <cellStyle name="Moneda 11 2" xfId="1629"/>
    <cellStyle name="Moneda 12" xfId="1086"/>
    <cellStyle name="Moneda 13" xfId="1087"/>
    <cellStyle name="Moneda 13 2" xfId="1646"/>
    <cellStyle name="Moneda 14" xfId="1088"/>
    <cellStyle name="Moneda 14 2" xfId="1650"/>
    <cellStyle name="Moneda 15" xfId="1089"/>
    <cellStyle name="Moneda 15 2" xfId="1090"/>
    <cellStyle name="Moneda 15 2 2" xfId="1663"/>
    <cellStyle name="Moneda 15 3" xfId="1091"/>
    <cellStyle name="Moneda 15 3 2" xfId="1664"/>
    <cellStyle name="Moneda 15 4" xfId="1661"/>
    <cellStyle name="Moneda 16" xfId="1542"/>
    <cellStyle name="Moneda 17" xfId="1550"/>
    <cellStyle name="Moneda 18" xfId="1585"/>
    <cellStyle name="Moneda 19" xfId="1552"/>
    <cellStyle name="Moneda 2" xfId="1092"/>
    <cellStyle name="Moneda 2 2" xfId="1093"/>
    <cellStyle name="Moneda 2 2 2" xfId="1094"/>
    <cellStyle name="Moneda 2 3" xfId="1095"/>
    <cellStyle name="Moneda 2 4" xfId="1096"/>
    <cellStyle name="Moneda 2_4,8" xfId="1097"/>
    <cellStyle name="Moneda 20" xfId="1593"/>
    <cellStyle name="Moneda 21" xfId="1598"/>
    <cellStyle name="Moneda 22" xfId="1600"/>
    <cellStyle name="Moneda 23" xfId="1684"/>
    <cellStyle name="Moneda 24" xfId="1688"/>
    <cellStyle name="Moneda 25" xfId="1690"/>
    <cellStyle name="Moneda 3" xfId="1098"/>
    <cellStyle name="Moneda 3 2" xfId="1099"/>
    <cellStyle name="Moneda 3 2 2" xfId="1100"/>
    <cellStyle name="Moneda 3 2 2 2" xfId="1631"/>
    <cellStyle name="Moneda 3 2 3" xfId="1101"/>
    <cellStyle name="Moneda 3 2 3 2" xfId="1632"/>
    <cellStyle name="Moneda 3 2 4" xfId="1630"/>
    <cellStyle name="Moneda 3 2 7" xfId="13"/>
    <cellStyle name="Moneda 3 3" xfId="1102"/>
    <cellStyle name="Moneda 3 3 2" xfId="1647"/>
    <cellStyle name="Moneda 3_4,8" xfId="1103"/>
    <cellStyle name="Moneda 4" xfId="1104"/>
    <cellStyle name="Moneda 4 2" xfId="1633"/>
    <cellStyle name="Moneda 5" xfId="1105"/>
    <cellStyle name="Moneda 6" xfId="1106"/>
    <cellStyle name="Moneda 6 2" xfId="1107"/>
    <cellStyle name="Moneda 6 2 2" xfId="1635"/>
    <cellStyle name="Moneda 6 3" xfId="1634"/>
    <cellStyle name="Moneda 7" xfId="1108"/>
    <cellStyle name="Moneda 7 2" xfId="1109"/>
    <cellStyle name="Moneda 7 2 2" xfId="1637"/>
    <cellStyle name="Moneda 7 3" xfId="1636"/>
    <cellStyle name="Moneda 8" xfId="1110"/>
    <cellStyle name="Moneda 8 2" xfId="1638"/>
    <cellStyle name="Moneda 9" xfId="1111"/>
    <cellStyle name="Moneda 9 2" xfId="1639"/>
    <cellStyle name="Monetario0" xfId="1112"/>
    <cellStyle name="Neutral 10" xfId="1113"/>
    <cellStyle name="Neutral 11" xfId="1114"/>
    <cellStyle name="Neutral 12" xfId="1115"/>
    <cellStyle name="Neutral 13" xfId="1116"/>
    <cellStyle name="Neutral 14" xfId="1117"/>
    <cellStyle name="Neutral 15" xfId="1118"/>
    <cellStyle name="Neutral 16" xfId="1119"/>
    <cellStyle name="Neutral 17" xfId="1120"/>
    <cellStyle name="Neutral 18" xfId="1121"/>
    <cellStyle name="Neutral 19" xfId="1122"/>
    <cellStyle name="Neutral 2" xfId="1123"/>
    <cellStyle name="Neutral 20" xfId="1124"/>
    <cellStyle name="Neutral 21" xfId="1125"/>
    <cellStyle name="Neutral 22" xfId="1126"/>
    <cellStyle name="Neutral 23" xfId="1127"/>
    <cellStyle name="Neutral 24" xfId="1128"/>
    <cellStyle name="Neutral 25" xfId="1129"/>
    <cellStyle name="Neutral 26" xfId="1130"/>
    <cellStyle name="Neutral 27" xfId="1131"/>
    <cellStyle name="Neutral 28" xfId="1132"/>
    <cellStyle name="Neutral 29" xfId="1133"/>
    <cellStyle name="Neutral 3" xfId="1134"/>
    <cellStyle name="Neutral 30" xfId="1135"/>
    <cellStyle name="Neutral 31" xfId="1136"/>
    <cellStyle name="Neutral 32" xfId="1137"/>
    <cellStyle name="Neutral 4" xfId="1138"/>
    <cellStyle name="Neutral 5" xfId="1139"/>
    <cellStyle name="Neutral 6" xfId="1140"/>
    <cellStyle name="Neutral 7" xfId="1141"/>
    <cellStyle name="Neutral 8" xfId="1142"/>
    <cellStyle name="Neutral 9" xfId="1143"/>
    <cellStyle name="Normal" xfId="0" builtinId="0"/>
    <cellStyle name="Normal 10" xfId="1144"/>
    <cellStyle name="Normal 11" xfId="1145"/>
    <cellStyle name="Normal 11 2" xfId="1146"/>
    <cellStyle name="Normal 11 2 2" xfId="1641"/>
    <cellStyle name="Normal 11 3" xfId="1640"/>
    <cellStyle name="Normal 12" xfId="1147"/>
    <cellStyle name="Normal 12 2" xfId="1148"/>
    <cellStyle name="Normal 13" xfId="1149"/>
    <cellStyle name="Normal 13 2" xfId="1150"/>
    <cellStyle name="Normal 13 2 2" xfId="1151"/>
    <cellStyle name="Normal 13 2 2 2" xfId="1152"/>
    <cellStyle name="Normal 13 2 2 2 2" xfId="1674"/>
    <cellStyle name="Normal 13 2 2 2 3" xfId="1591"/>
    <cellStyle name="Normal 13 2 2 3" xfId="1153"/>
    <cellStyle name="Normal 13 2 2 3 2" xfId="1679"/>
    <cellStyle name="Normal 13 2 2 3 3" xfId="1597"/>
    <cellStyle name="Normal 13 2 2 4" xfId="1671"/>
    <cellStyle name="Normal 13 2 3" xfId="1154"/>
    <cellStyle name="Normal 13 2 3 2" xfId="1673"/>
    <cellStyle name="Normal 13 2 4" xfId="1670"/>
    <cellStyle name="Normal 13 3" xfId="1645"/>
    <cellStyle name="Normal 14" xfId="1155"/>
    <cellStyle name="Normal 15" xfId="14"/>
    <cellStyle name="Normal 15 2" xfId="1157"/>
    <cellStyle name="Normal 15 2 2" xfId="1158"/>
    <cellStyle name="Normal 15 2 2 2" xfId="1676"/>
    <cellStyle name="Normal 15 2 3" xfId="1675"/>
    <cellStyle name="Normal 15 3" xfId="1649"/>
    <cellStyle name="Normal 15 4" xfId="1156"/>
    <cellStyle name="Normal 16" xfId="1159"/>
    <cellStyle name="Normal 16 2" xfId="1160"/>
    <cellStyle name="Normal 16 2 2" xfId="1666"/>
    <cellStyle name="Normal 16 2 2 2 2 2" xfId="1161"/>
    <cellStyle name="Normal 16 2 2 2 2 2 2" xfId="1162"/>
    <cellStyle name="Normal 16 2 2 2 2 2 2 2" xfId="1681"/>
    <cellStyle name="Normal 16 2 2 2 2 2 3" xfId="1163"/>
    <cellStyle name="Normal 16 2 2 2 2 2 3 2" xfId="1549"/>
    <cellStyle name="Normal 16 2 2 2 2 2 3 2 2" xfId="1590"/>
    <cellStyle name="Normal 16 2 2 2 2 2 3 3" xfId="1682"/>
    <cellStyle name="Normal 16 2 2 2 2 2 4" xfId="1678"/>
    <cellStyle name="Normal 16 3" xfId="1652"/>
    <cellStyle name="Normal 16 3 2 2 2" xfId="1164"/>
    <cellStyle name="Normal 16 3 2 2 2 2" xfId="1165"/>
    <cellStyle name="Normal 16 3 2 2 2 2 2" xfId="1680"/>
    <cellStyle name="Normal 16 3 2 2 2 3" xfId="1166"/>
    <cellStyle name="Normal 16 3 2 2 2 3 2" xfId="1589"/>
    <cellStyle name="Normal 16 3 2 2 2 4" xfId="1677"/>
    <cellStyle name="Normal 17" xfId="1167"/>
    <cellStyle name="Normal 17 2" xfId="1657"/>
    <cellStyle name="Normal 18" xfId="1168"/>
    <cellStyle name="Normal 18 2" xfId="1169"/>
    <cellStyle name="Normal 18 2 2" xfId="1662"/>
    <cellStyle name="Normal 18 3" xfId="1170"/>
    <cellStyle name="Normal 18 3 2" xfId="1665"/>
    <cellStyle name="Normal 18 4" xfId="1660"/>
    <cellStyle name="Normal 19" xfId="1171"/>
    <cellStyle name="Normal 19 2" xfId="1667"/>
    <cellStyle name="Normal 2" xfId="8"/>
    <cellStyle name="Normal 2 10" xfId="1173"/>
    <cellStyle name="Normal 2 10 2" xfId="1174"/>
    <cellStyle name="Normal 2 10 3" xfId="1175"/>
    <cellStyle name="Normal 2 10 4" xfId="1176"/>
    <cellStyle name="Normal 2 10 5" xfId="1177"/>
    <cellStyle name="Normal 2 10 6" xfId="1178"/>
    <cellStyle name="Normal 2 10 7" xfId="1179"/>
    <cellStyle name="Normal 2 10 8" xfId="1180"/>
    <cellStyle name="Normal 2 107" xfId="1181"/>
    <cellStyle name="Normal 2 11" xfId="1182"/>
    <cellStyle name="Normal 2 12" xfId="1183"/>
    <cellStyle name="Normal 2 13" xfId="1184"/>
    <cellStyle name="Normal 2 14" xfId="1185"/>
    <cellStyle name="Normal 2 15" xfId="1186"/>
    <cellStyle name="Normal 2 16" xfId="1187"/>
    <cellStyle name="Normal 2 17" xfId="1188"/>
    <cellStyle name="Normal 2 18" xfId="1189"/>
    <cellStyle name="Normal 2 19" xfId="1190"/>
    <cellStyle name="Normal 2 2" xfId="1191"/>
    <cellStyle name="Normal 2 2 2" xfId="1192"/>
    <cellStyle name="Normal 2 2 3" xfId="9"/>
    <cellStyle name="Normal 2 2 3 2" xfId="1648"/>
    <cellStyle name="Normal 2 2 3 3" xfId="1193"/>
    <cellStyle name="Normal 2 2 3 5" xfId="26"/>
    <cellStyle name="Normal 2 20" xfId="1194"/>
    <cellStyle name="Normal 2 21" xfId="1195"/>
    <cellStyle name="Normal 2 22" xfId="1196"/>
    <cellStyle name="Normal 2 23" xfId="1197"/>
    <cellStyle name="Normal 2 24" xfId="1198"/>
    <cellStyle name="Normal 2 25" xfId="1199"/>
    <cellStyle name="Normal 2 26" xfId="1200"/>
    <cellStyle name="Normal 2 27" xfId="1201"/>
    <cellStyle name="Normal 2 28" xfId="1202"/>
    <cellStyle name="Normal 2 29" xfId="1203"/>
    <cellStyle name="Normal 2 3" xfId="5"/>
    <cellStyle name="Normal 2 3 2" xfId="12"/>
    <cellStyle name="Normal 2 3 2 2" xfId="1205"/>
    <cellStyle name="Normal 2 3 2 2 2" xfId="23"/>
    <cellStyle name="Normal 2 3 2 2 4" xfId="21"/>
    <cellStyle name="Normal 2 3 2 2 4 2" xfId="4"/>
    <cellStyle name="Normal 2 3 2 3" xfId="1204"/>
    <cellStyle name="Normal 2 3 2 7" xfId="17"/>
    <cellStyle name="Normal 2 3 2 7 2" xfId="2"/>
    <cellStyle name="Normal 2 3 3" xfId="29"/>
    <cellStyle name="Normal 2 3 4" xfId="10"/>
    <cellStyle name="Normal 2 30" xfId="1206"/>
    <cellStyle name="Normal 2 31" xfId="1207"/>
    <cellStyle name="Normal 2 32" xfId="1208"/>
    <cellStyle name="Normal 2 33" xfId="1209"/>
    <cellStyle name="Normal 2 34" xfId="1210"/>
    <cellStyle name="Normal 2 35" xfId="1211"/>
    <cellStyle name="Normal 2 36" xfId="1212"/>
    <cellStyle name="Normal 2 37" xfId="1213"/>
    <cellStyle name="Normal 2 38" xfId="1214"/>
    <cellStyle name="Normal 2 39" xfId="1215"/>
    <cellStyle name="Normal 2 4" xfId="6"/>
    <cellStyle name="Normal 2 4 2" xfId="11"/>
    <cellStyle name="Normal 2 4 2 2" xfId="24"/>
    <cellStyle name="Normal 2 4 2 6" xfId="20"/>
    <cellStyle name="Normal 2 4 2 6 2" xfId="3"/>
    <cellStyle name="Normal 2 4 34" xfId="7"/>
    <cellStyle name="Normal 2 4 5" xfId="15"/>
    <cellStyle name="Normal 2 40" xfId="1216"/>
    <cellStyle name="Normal 2 41" xfId="1217"/>
    <cellStyle name="Normal 2 42" xfId="1218"/>
    <cellStyle name="Normal 2 43" xfId="1219"/>
    <cellStyle name="Normal 2 44" xfId="1172"/>
    <cellStyle name="Normal 2 5" xfId="1220"/>
    <cellStyle name="Normal 2 6" xfId="1221"/>
    <cellStyle name="Normal 2 67" xfId="19"/>
    <cellStyle name="Normal 2 7" xfId="1222"/>
    <cellStyle name="Normal 2 8" xfId="1223"/>
    <cellStyle name="Normal 2 9" xfId="1224"/>
    <cellStyle name="Normal 20" xfId="28"/>
    <cellStyle name="Normal 20 2" xfId="1668"/>
    <cellStyle name="Normal 21" xfId="1225"/>
    <cellStyle name="Normal 21 2" xfId="1669"/>
    <cellStyle name="Normal 28" xfId="25"/>
    <cellStyle name="Normal 3" xfId="1226"/>
    <cellStyle name="Normal 3 2" xfId="1227"/>
    <cellStyle name="Normal 3 2 2" xfId="1228"/>
    <cellStyle name="Normal 3 3" xfId="1229"/>
    <cellStyle name="Normal 3 4" xfId="1230"/>
    <cellStyle name="Normal 30" xfId="1231"/>
    <cellStyle name="Normal 31" xfId="1232"/>
    <cellStyle name="Normal 32" xfId="1233"/>
    <cellStyle name="Normal 399" xfId="18"/>
    <cellStyle name="Normal 4" xfId="1234"/>
    <cellStyle name="Normal 4 2" xfId="1235"/>
    <cellStyle name="Normal 4 2 2" xfId="1642"/>
    <cellStyle name="Normal 4 3" xfId="1236"/>
    <cellStyle name="Normal 4 3 2" xfId="1643"/>
    <cellStyle name="Normal 402" xfId="22"/>
    <cellStyle name="Normal 403" xfId="27"/>
    <cellStyle name="Normal 5" xfId="1237"/>
    <cellStyle name="Normal 5 2" xfId="1238"/>
    <cellStyle name="Normal 5 3" xfId="1239"/>
    <cellStyle name="Normal 58" xfId="16"/>
    <cellStyle name="Normal 6" xfId="1240"/>
    <cellStyle name="Normal 7" xfId="1241"/>
    <cellStyle name="Normal 8" xfId="1242"/>
    <cellStyle name="Normal 8 2" xfId="1243"/>
    <cellStyle name="Normal 9" xfId="1244"/>
    <cellStyle name="Notas 10" xfId="1245"/>
    <cellStyle name="Notas 11" xfId="1246"/>
    <cellStyle name="Notas 12" xfId="1247"/>
    <cellStyle name="Notas 13" xfId="1248"/>
    <cellStyle name="Notas 14" xfId="1249"/>
    <cellStyle name="Notas 15" xfId="1250"/>
    <cellStyle name="Notas 16" xfId="1251"/>
    <cellStyle name="Notas 17" xfId="1252"/>
    <cellStyle name="Notas 18" xfId="1253"/>
    <cellStyle name="Notas 19" xfId="1254"/>
    <cellStyle name="Notas 2" xfId="1255"/>
    <cellStyle name="Notas 20" xfId="1256"/>
    <cellStyle name="Notas 21" xfId="1257"/>
    <cellStyle name="Notas 22" xfId="1258"/>
    <cellStyle name="Notas 23" xfId="1259"/>
    <cellStyle name="Notas 24" xfId="1260"/>
    <cellStyle name="Notas 25" xfId="1261"/>
    <cellStyle name="Notas 26" xfId="1262"/>
    <cellStyle name="Notas 27" xfId="1263"/>
    <cellStyle name="Notas 28" xfId="1264"/>
    <cellStyle name="Notas 29" xfId="1265"/>
    <cellStyle name="Notas 3" xfId="1266"/>
    <cellStyle name="Notas 30" xfId="1267"/>
    <cellStyle name="Notas 31" xfId="1268"/>
    <cellStyle name="Notas 32" xfId="1269"/>
    <cellStyle name="Notas 4" xfId="1270"/>
    <cellStyle name="Notas 5" xfId="1271"/>
    <cellStyle name="Notas 6" xfId="1272"/>
    <cellStyle name="Notas 7" xfId="1273"/>
    <cellStyle name="Notas 8" xfId="1274"/>
    <cellStyle name="Notas 9" xfId="1275"/>
    <cellStyle name="Note" xfId="1276"/>
    <cellStyle name="Output" xfId="1277"/>
    <cellStyle name="Porcentaje 2" xfId="1278"/>
    <cellStyle name="Porcentaje 2 2" xfId="1279"/>
    <cellStyle name="Porcentaje 3" xfId="1280"/>
    <cellStyle name="Porcentaje 4" xfId="1281"/>
    <cellStyle name="Porcentual 2" xfId="1282"/>
    <cellStyle name="Porcentual 3" xfId="1283"/>
    <cellStyle name="Porcentual 4" xfId="1284"/>
    <cellStyle name="Porcentual 5" xfId="1285"/>
    <cellStyle name="Resultado de la tabla dinámica" xfId="1286"/>
    <cellStyle name="Salida 10" xfId="1287"/>
    <cellStyle name="Salida 11" xfId="1288"/>
    <cellStyle name="Salida 12" xfId="1289"/>
    <cellStyle name="Salida 13" xfId="1290"/>
    <cellStyle name="Salida 14" xfId="1291"/>
    <cellStyle name="Salida 15" xfId="1292"/>
    <cellStyle name="Salida 16" xfId="1293"/>
    <cellStyle name="Salida 17" xfId="1294"/>
    <cellStyle name="Salida 18" xfId="1295"/>
    <cellStyle name="Salida 19" xfId="1296"/>
    <cellStyle name="Salida 2" xfId="1297"/>
    <cellStyle name="Salida 20" xfId="1298"/>
    <cellStyle name="Salida 21" xfId="1299"/>
    <cellStyle name="Salida 22" xfId="1300"/>
    <cellStyle name="Salida 23" xfId="1301"/>
    <cellStyle name="Salida 24" xfId="1302"/>
    <cellStyle name="Salida 25" xfId="1303"/>
    <cellStyle name="Salida 26" xfId="1304"/>
    <cellStyle name="Salida 27" xfId="1305"/>
    <cellStyle name="Salida 28" xfId="1306"/>
    <cellStyle name="Salida 29" xfId="1307"/>
    <cellStyle name="Salida 3" xfId="1308"/>
    <cellStyle name="Salida 30" xfId="1309"/>
    <cellStyle name="Salida 31" xfId="1310"/>
    <cellStyle name="Salida 32" xfId="1311"/>
    <cellStyle name="Salida 4" xfId="1312"/>
    <cellStyle name="Salida 5" xfId="1313"/>
    <cellStyle name="Salida 6" xfId="1314"/>
    <cellStyle name="Salida 7" xfId="1315"/>
    <cellStyle name="Salida 8" xfId="1316"/>
    <cellStyle name="Salida 9" xfId="1317"/>
    <cellStyle name="TableStyleLight1" xfId="1318"/>
    <cellStyle name="Texto de advertencia 10" xfId="1319"/>
    <cellStyle name="Texto de advertencia 11" xfId="1320"/>
    <cellStyle name="Texto de advertencia 12" xfId="1321"/>
    <cellStyle name="Texto de advertencia 13" xfId="1322"/>
    <cellStyle name="Texto de advertencia 14" xfId="1323"/>
    <cellStyle name="Texto de advertencia 15" xfId="1324"/>
    <cellStyle name="Texto de advertencia 16" xfId="1325"/>
    <cellStyle name="Texto de advertencia 17" xfId="1326"/>
    <cellStyle name="Texto de advertencia 18" xfId="1327"/>
    <cellStyle name="Texto de advertencia 19" xfId="1328"/>
    <cellStyle name="Texto de advertencia 2" xfId="1329"/>
    <cellStyle name="Texto de advertencia 20" xfId="1330"/>
    <cellStyle name="Texto de advertencia 21" xfId="1331"/>
    <cellStyle name="Texto de advertencia 22" xfId="1332"/>
    <cellStyle name="Texto de advertencia 23" xfId="1333"/>
    <cellStyle name="Texto de advertencia 24" xfId="1334"/>
    <cellStyle name="Texto de advertencia 25" xfId="1335"/>
    <cellStyle name="Texto de advertencia 26" xfId="1336"/>
    <cellStyle name="Texto de advertencia 27" xfId="1337"/>
    <cellStyle name="Texto de advertencia 28" xfId="1338"/>
    <cellStyle name="Texto de advertencia 29" xfId="1339"/>
    <cellStyle name="Texto de advertencia 3" xfId="1340"/>
    <cellStyle name="Texto de advertencia 30" xfId="1341"/>
    <cellStyle name="Texto de advertencia 31" xfId="1342"/>
    <cellStyle name="Texto de advertencia 32" xfId="1343"/>
    <cellStyle name="Texto de advertencia 4" xfId="1344"/>
    <cellStyle name="Texto de advertencia 5" xfId="1345"/>
    <cellStyle name="Texto de advertencia 6" xfId="1346"/>
    <cellStyle name="Texto de advertencia 7" xfId="1347"/>
    <cellStyle name="Texto de advertencia 8" xfId="1348"/>
    <cellStyle name="Texto de advertencia 9" xfId="1349"/>
    <cellStyle name="Texto explicativo 10" xfId="1350"/>
    <cellStyle name="Texto explicativo 11" xfId="1351"/>
    <cellStyle name="Texto explicativo 12" xfId="1352"/>
    <cellStyle name="Texto explicativo 13" xfId="1353"/>
    <cellStyle name="Texto explicativo 14" xfId="1354"/>
    <cellStyle name="Texto explicativo 15" xfId="1355"/>
    <cellStyle name="Texto explicativo 16" xfId="1356"/>
    <cellStyle name="Texto explicativo 17" xfId="1357"/>
    <cellStyle name="Texto explicativo 18" xfId="1358"/>
    <cellStyle name="Texto explicativo 19" xfId="1359"/>
    <cellStyle name="Texto explicativo 2" xfId="1360"/>
    <cellStyle name="Texto explicativo 20" xfId="1361"/>
    <cellStyle name="Texto explicativo 21" xfId="1362"/>
    <cellStyle name="Texto explicativo 22" xfId="1363"/>
    <cellStyle name="Texto explicativo 23" xfId="1364"/>
    <cellStyle name="Texto explicativo 24" xfId="1365"/>
    <cellStyle name="Texto explicativo 25" xfId="1366"/>
    <cellStyle name="Texto explicativo 26" xfId="1367"/>
    <cellStyle name="Texto explicativo 27" xfId="1368"/>
    <cellStyle name="Texto explicativo 28" xfId="1369"/>
    <cellStyle name="Texto explicativo 29" xfId="1370"/>
    <cellStyle name="Texto explicativo 3" xfId="1371"/>
    <cellStyle name="Texto explicativo 30" xfId="1372"/>
    <cellStyle name="Texto explicativo 31" xfId="1373"/>
    <cellStyle name="Texto explicativo 32" xfId="1374"/>
    <cellStyle name="Texto explicativo 4" xfId="1375"/>
    <cellStyle name="Texto explicativo 5" xfId="1376"/>
    <cellStyle name="Texto explicativo 6" xfId="1377"/>
    <cellStyle name="Texto explicativo 7" xfId="1378"/>
    <cellStyle name="Texto explicativo 8" xfId="1379"/>
    <cellStyle name="Texto explicativo 9" xfId="1380"/>
    <cellStyle name="Title" xfId="1381"/>
    <cellStyle name="Título 1 10" xfId="1382"/>
    <cellStyle name="Título 1 11" xfId="1383"/>
    <cellStyle name="Título 1 12" xfId="1384"/>
    <cellStyle name="Título 1 13" xfId="1385"/>
    <cellStyle name="Título 1 14" xfId="1386"/>
    <cellStyle name="Título 1 15" xfId="1387"/>
    <cellStyle name="Título 1 16" xfId="1388"/>
    <cellStyle name="Título 1 17" xfId="1389"/>
    <cellStyle name="Título 1 18" xfId="1390"/>
    <cellStyle name="Título 1 19" xfId="1391"/>
    <cellStyle name="Título 1 2" xfId="1392"/>
    <cellStyle name="Título 1 20" xfId="1393"/>
    <cellStyle name="Título 1 21" xfId="1394"/>
    <cellStyle name="Título 1 22" xfId="1395"/>
    <cellStyle name="Título 1 23" xfId="1396"/>
    <cellStyle name="Título 1 24" xfId="1397"/>
    <cellStyle name="Título 1 25" xfId="1398"/>
    <cellStyle name="Título 1 26" xfId="1399"/>
    <cellStyle name="Título 1 27" xfId="1400"/>
    <cellStyle name="Título 1 28" xfId="1401"/>
    <cellStyle name="Título 1 29" xfId="1402"/>
    <cellStyle name="Título 1 3" xfId="1403"/>
    <cellStyle name="Título 1 30" xfId="1404"/>
    <cellStyle name="Título 1 31" xfId="1405"/>
    <cellStyle name="Título 1 32" xfId="1406"/>
    <cellStyle name="Título 1 4" xfId="1407"/>
    <cellStyle name="Título 1 5" xfId="1408"/>
    <cellStyle name="Título 1 6" xfId="1409"/>
    <cellStyle name="Título 1 7" xfId="1410"/>
    <cellStyle name="Título 1 8" xfId="1411"/>
    <cellStyle name="Título 1 9" xfId="1412"/>
    <cellStyle name="Título 10" xfId="1413"/>
    <cellStyle name="Título 11" xfId="1414"/>
    <cellStyle name="Título 12" xfId="1415"/>
    <cellStyle name="Título 13" xfId="1416"/>
    <cellStyle name="Título 14" xfId="1417"/>
    <cellStyle name="Título 15" xfId="1418"/>
    <cellStyle name="Título 16" xfId="1419"/>
    <cellStyle name="Título 17" xfId="1420"/>
    <cellStyle name="Título 18" xfId="1421"/>
    <cellStyle name="Título 19" xfId="1422"/>
    <cellStyle name="Título 2 10" xfId="1423"/>
    <cellStyle name="Título 2 11" xfId="1424"/>
    <cellStyle name="Título 2 12" xfId="1425"/>
    <cellStyle name="Título 2 13" xfId="1426"/>
    <cellStyle name="Título 2 14" xfId="1427"/>
    <cellStyle name="Título 2 15" xfId="1428"/>
    <cellStyle name="Título 2 16" xfId="1429"/>
    <cellStyle name="Título 2 17" xfId="1430"/>
    <cellStyle name="Título 2 18" xfId="1431"/>
    <cellStyle name="Título 2 19" xfId="1432"/>
    <cellStyle name="Título 2 2" xfId="1433"/>
    <cellStyle name="Título 2 20" xfId="1434"/>
    <cellStyle name="Título 2 21" xfId="1435"/>
    <cellStyle name="Título 2 22" xfId="1436"/>
    <cellStyle name="Título 2 23" xfId="1437"/>
    <cellStyle name="Título 2 24" xfId="1438"/>
    <cellStyle name="Título 2 25" xfId="1439"/>
    <cellStyle name="Título 2 26" xfId="1440"/>
    <cellStyle name="Título 2 27" xfId="1441"/>
    <cellStyle name="Título 2 28" xfId="1442"/>
    <cellStyle name="Título 2 29" xfId="1443"/>
    <cellStyle name="Título 2 3" xfId="1444"/>
    <cellStyle name="Título 2 30" xfId="1445"/>
    <cellStyle name="Título 2 31" xfId="1446"/>
    <cellStyle name="Título 2 32" xfId="1447"/>
    <cellStyle name="Título 2 4" xfId="1448"/>
    <cellStyle name="Título 2 5" xfId="1449"/>
    <cellStyle name="Título 2 6" xfId="1450"/>
    <cellStyle name="Título 2 7" xfId="1451"/>
    <cellStyle name="Título 2 8" xfId="1452"/>
    <cellStyle name="Título 2 9" xfId="1453"/>
    <cellStyle name="Título 20" xfId="1454"/>
    <cellStyle name="Título 21" xfId="1455"/>
    <cellStyle name="Título 22" xfId="1456"/>
    <cellStyle name="Título 23" xfId="1457"/>
    <cellStyle name="Título 24" xfId="1458"/>
    <cellStyle name="Título 25" xfId="1459"/>
    <cellStyle name="Título 26" xfId="1460"/>
    <cellStyle name="Título 27" xfId="1461"/>
    <cellStyle name="Título 28" xfId="1462"/>
    <cellStyle name="Título 29" xfId="1463"/>
    <cellStyle name="Título 3 10" xfId="1464"/>
    <cellStyle name="Título 3 10 2" xfId="1583"/>
    <cellStyle name="Título 3 11" xfId="1465"/>
    <cellStyle name="Título 3 11 2" xfId="1582"/>
    <cellStyle name="Título 3 12" xfId="1466"/>
    <cellStyle name="Título 3 12 2" xfId="1581"/>
    <cellStyle name="Título 3 13" xfId="1467"/>
    <cellStyle name="Título 3 13 2" xfId="1580"/>
    <cellStyle name="Título 3 14" xfId="1468"/>
    <cellStyle name="Título 3 14 2" xfId="1579"/>
    <cellStyle name="Título 3 15" xfId="1469"/>
    <cellStyle name="Título 3 15 2" xfId="1578"/>
    <cellStyle name="Título 3 16" xfId="1470"/>
    <cellStyle name="Título 3 16 2" xfId="1577"/>
    <cellStyle name="Título 3 17" xfId="1471"/>
    <cellStyle name="Título 3 17 2" xfId="1576"/>
    <cellStyle name="Título 3 18" xfId="1472"/>
    <cellStyle name="Título 3 18 2" xfId="1575"/>
    <cellStyle name="Título 3 19" xfId="1473"/>
    <cellStyle name="Título 3 19 2" xfId="1574"/>
    <cellStyle name="Título 3 2" xfId="1474"/>
    <cellStyle name="Título 3 2 2" xfId="1573"/>
    <cellStyle name="Título 3 20" xfId="1475"/>
    <cellStyle name="Título 3 20 2" xfId="1572"/>
    <cellStyle name="Título 3 21" xfId="1476"/>
    <cellStyle name="Título 3 21 2" xfId="1571"/>
    <cellStyle name="Título 3 22" xfId="1477"/>
    <cellStyle name="Título 3 22 2" xfId="1570"/>
    <cellStyle name="Título 3 23" xfId="1478"/>
    <cellStyle name="Título 3 23 2" xfId="1569"/>
    <cellStyle name="Título 3 24" xfId="1479"/>
    <cellStyle name="Título 3 24 2" xfId="1568"/>
    <cellStyle name="Título 3 25" xfId="1480"/>
    <cellStyle name="Título 3 25 2" xfId="1567"/>
    <cellStyle name="Título 3 26" xfId="1481"/>
    <cellStyle name="Título 3 26 2" xfId="1566"/>
    <cellStyle name="Título 3 27" xfId="1482"/>
    <cellStyle name="Título 3 27 2" xfId="1565"/>
    <cellStyle name="Título 3 28" xfId="1483"/>
    <cellStyle name="Título 3 28 2" xfId="1564"/>
    <cellStyle name="Título 3 29" xfId="1484"/>
    <cellStyle name="Título 3 29 2" xfId="1563"/>
    <cellStyle name="Título 3 3" xfId="1485"/>
    <cellStyle name="Título 3 3 2" xfId="1562"/>
    <cellStyle name="Título 3 30" xfId="1486"/>
    <cellStyle name="Título 3 30 2" xfId="1561"/>
    <cellStyle name="Título 3 31" xfId="1487"/>
    <cellStyle name="Título 3 31 2" xfId="1560"/>
    <cellStyle name="Título 3 32" xfId="1488"/>
    <cellStyle name="Título 3 32 2" xfId="1559"/>
    <cellStyle name="Título 3 4" xfId="1489"/>
    <cellStyle name="Título 3 4 2" xfId="1558"/>
    <cellStyle name="Título 3 5" xfId="1490"/>
    <cellStyle name="Título 3 5 2" xfId="1557"/>
    <cellStyle name="Título 3 6" xfId="1491"/>
    <cellStyle name="Título 3 6 2" xfId="1556"/>
    <cellStyle name="Título 3 7" xfId="1492"/>
    <cellStyle name="Título 3 7 2" xfId="1555"/>
    <cellStyle name="Título 3 8" xfId="1493"/>
    <cellStyle name="Título 3 8 2" xfId="1554"/>
    <cellStyle name="Título 3 9" xfId="1494"/>
    <cellStyle name="Título 3 9 2" xfId="1553"/>
    <cellStyle name="Título 30" xfId="1495"/>
    <cellStyle name="Título 31" xfId="1496"/>
    <cellStyle name="Título 32" xfId="1497"/>
    <cellStyle name="Título 33" xfId="1498"/>
    <cellStyle name="Título 34" xfId="1499"/>
    <cellStyle name="Título 4" xfId="1500"/>
    <cellStyle name="Título 5" xfId="1501"/>
    <cellStyle name="Título 6" xfId="1502"/>
    <cellStyle name="Título 7" xfId="1503"/>
    <cellStyle name="Título 8" xfId="1504"/>
    <cellStyle name="Título 9" xfId="1505"/>
    <cellStyle name="Título de la tabla dinámica" xfId="1506"/>
    <cellStyle name="Total 10" xfId="1507"/>
    <cellStyle name="Total 11" xfId="1508"/>
    <cellStyle name="Total 12" xfId="1509"/>
    <cellStyle name="Total 13" xfId="1510"/>
    <cellStyle name="Total 14" xfId="1511"/>
    <cellStyle name="Total 15" xfId="1512"/>
    <cellStyle name="Total 16" xfId="1513"/>
    <cellStyle name="Total 17" xfId="1514"/>
    <cellStyle name="Total 18" xfId="1515"/>
    <cellStyle name="Total 19" xfId="1516"/>
    <cellStyle name="Total 2" xfId="1517"/>
    <cellStyle name="Total 20" xfId="1518"/>
    <cellStyle name="Total 21" xfId="1519"/>
    <cellStyle name="Total 22" xfId="1520"/>
    <cellStyle name="Total 23" xfId="1521"/>
    <cellStyle name="Total 24" xfId="1522"/>
    <cellStyle name="Total 25" xfId="1523"/>
    <cellStyle name="Total 26" xfId="1524"/>
    <cellStyle name="Total 27" xfId="1525"/>
    <cellStyle name="Total 28" xfId="1526"/>
    <cellStyle name="Total 29" xfId="1527"/>
    <cellStyle name="Total 3" xfId="1528"/>
    <cellStyle name="Total 30" xfId="1529"/>
    <cellStyle name="Total 31" xfId="1530"/>
    <cellStyle name="Total 32" xfId="1531"/>
    <cellStyle name="Total 4" xfId="1532"/>
    <cellStyle name="Total 5" xfId="1533"/>
    <cellStyle name="Total 6" xfId="1534"/>
    <cellStyle name="Total 7" xfId="1535"/>
    <cellStyle name="Total 8" xfId="1536"/>
    <cellStyle name="Total 9" xfId="1537"/>
    <cellStyle name="Valor de la tabla dinámica" xfId="1538"/>
    <cellStyle name="Warning Text" xfId="1539"/>
  </cellStyles>
  <dxfs count="190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42" Type="http://schemas.openxmlformats.org/officeDocument/2006/relationships/customXml" Target="../customXml/item24.xml"/><Relationship Id="rId47" Type="http://schemas.microsoft.com/office/2017/10/relationships/person" Target="persons/person0.xml"/><Relationship Id="rId50" Type="http://schemas.microsoft.com/office/2017/10/relationships/person" Target="persons/person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9" Type="http://schemas.openxmlformats.org/officeDocument/2006/relationships/customXml" Target="../customXml/item11.xml"/><Relationship Id="rId11" Type="http://schemas.openxmlformats.org/officeDocument/2006/relationships/pivotCacheDefinition" Target="pivotCache/pivotCacheDefinition2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45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49" Type="http://schemas.microsoft.com/office/2017/10/relationships/person" Target="persons/person2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4" Type="http://schemas.openxmlformats.org/officeDocument/2006/relationships/customXml" Target="../customXml/item26.xml"/><Relationship Id="rId52" Type="http://schemas.microsoft.com/office/2017/10/relationships/person" Target="persons/pers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43" Type="http://schemas.openxmlformats.org/officeDocument/2006/relationships/customXml" Target="../customXml/item25.xml"/><Relationship Id="rId48" Type="http://schemas.microsoft.com/office/2017/10/relationships/person" Target="persons/person4.xml"/><Relationship Id="rId8" Type="http://schemas.openxmlformats.org/officeDocument/2006/relationships/externalLink" Target="externalLinks/externalLink1.xml"/><Relationship Id="rId51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Relationship Id="rId46" Type="http://schemas.openxmlformats.org/officeDocument/2006/relationships/customXml" Target="../customXml/item28.xml"/><Relationship Id="rId20" Type="http://schemas.openxmlformats.org/officeDocument/2006/relationships/customXml" Target="../customXml/item2.xml"/><Relationship Id="rId41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50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5000">
                <a:solidFill>
                  <a:srgbClr val="FFFF00"/>
                </a:solidFill>
              </a:rPr>
              <a:t>Km Carril Conservación por Localidad</a:t>
            </a:r>
          </a:p>
        </c:rich>
      </c:tx>
      <c:layout>
        <c:manualLayout>
          <c:xMode val="edge"/>
          <c:yMode val="edge"/>
          <c:x val="0.3368515350207294"/>
          <c:y val="3.8325158126433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50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40000"/>
                  <a:lumOff val="60000"/>
                </a:schemeClr>
              </a:gs>
              <a:gs pos="46000">
                <a:schemeClr val="accent6">
                  <a:lumMod val="95000"/>
                  <a:lumOff val="5000"/>
                </a:schemeClr>
              </a:gs>
              <a:gs pos="100000">
                <a:schemeClr val="accent6">
                  <a:lumMod val="60000"/>
                </a:schemeClr>
              </a:gs>
            </a:gsLst>
            <a:path path="circle">
              <a:fillToRect l="50000" t="130000" r="50000" b="-30000"/>
            </a:path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1500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313309762240926E-2"/>
          <c:y val="0.10580732580841187"/>
          <c:w val="0.96935446123618285"/>
          <c:h val="0.51390876773314731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flip="none" rotWithShape="1">
              <a:gsLst>
                <a:gs pos="15000">
                  <a:schemeClr val="accent6">
                    <a:lumMod val="67000"/>
                  </a:schemeClr>
                </a:gs>
                <a:gs pos="48000">
                  <a:schemeClr val="accent6">
                    <a:lumMod val="97000"/>
                    <a:lumOff val="3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20"/>
              <c:pt idx="0">
                <c:v>USAQUEN</c:v>
              </c:pt>
              <c:pt idx="1">
                <c:v>SUBA</c:v>
              </c:pt>
              <c:pt idx="2">
                <c:v>KENNEDY</c:v>
              </c:pt>
              <c:pt idx="3">
                <c:v>ENGATIVA</c:v>
              </c:pt>
              <c:pt idx="4">
                <c:v>CHAPINERO</c:v>
              </c:pt>
              <c:pt idx="5">
                <c:v>FONTIBON</c:v>
              </c:pt>
              <c:pt idx="6">
                <c:v>PUENTE ARANDA</c:v>
              </c:pt>
              <c:pt idx="7">
                <c:v>TEUSAQUILLO</c:v>
              </c:pt>
              <c:pt idx="8">
                <c:v>BARRIOS UNIDOS</c:v>
              </c:pt>
              <c:pt idx="9">
                <c:v>CIUDAD BOLIVAR</c:v>
              </c:pt>
              <c:pt idx="10">
                <c:v>RAFAEL URIBE URIBE</c:v>
              </c:pt>
              <c:pt idx="11">
                <c:v>BOSA</c:v>
              </c:pt>
              <c:pt idx="12">
                <c:v>SANTA FE</c:v>
              </c:pt>
              <c:pt idx="13">
                <c:v>SAN CRISTOBAL</c:v>
              </c:pt>
              <c:pt idx="14">
                <c:v>USME</c:v>
              </c:pt>
              <c:pt idx="15">
                <c:v>MARTIRES</c:v>
              </c:pt>
              <c:pt idx="16">
                <c:v>ANTONIO NARIÑO</c:v>
              </c:pt>
              <c:pt idx="17">
                <c:v>TUNJUELITO</c:v>
              </c:pt>
              <c:pt idx="18">
                <c:v>LOS MARTIRES</c:v>
              </c:pt>
              <c:pt idx="19">
                <c:v>CANDELARIA</c:v>
              </c:pt>
            </c:strLit>
          </c:cat>
          <c:val>
            <c:numLit>
              <c:formatCode>General</c:formatCode>
              <c:ptCount val="20"/>
              <c:pt idx="0">
                <c:v>105.81999999999992</c:v>
              </c:pt>
              <c:pt idx="1">
                <c:v>101.41000000000008</c:v>
              </c:pt>
              <c:pt idx="2">
                <c:v>67.149999999999864</c:v>
              </c:pt>
              <c:pt idx="3">
                <c:v>55.250000000000014</c:v>
              </c:pt>
              <c:pt idx="4">
                <c:v>49.649999999999991</c:v>
              </c:pt>
              <c:pt idx="5">
                <c:v>47.480000000000068</c:v>
              </c:pt>
              <c:pt idx="6">
                <c:v>41.800000000000054</c:v>
              </c:pt>
              <c:pt idx="7">
                <c:v>21.73</c:v>
              </c:pt>
              <c:pt idx="8">
                <c:v>20.840000000000011</c:v>
              </c:pt>
              <c:pt idx="9">
                <c:v>19.250000000000025</c:v>
              </c:pt>
              <c:pt idx="10">
                <c:v>12.84</c:v>
              </c:pt>
              <c:pt idx="11">
                <c:v>12.729999999999999</c:v>
              </c:pt>
              <c:pt idx="12">
                <c:v>12.71</c:v>
              </c:pt>
              <c:pt idx="13">
                <c:v>9.6300000000000008</c:v>
              </c:pt>
              <c:pt idx="14">
                <c:v>7.31</c:v>
              </c:pt>
              <c:pt idx="15">
                <c:v>7.1100000000000021</c:v>
              </c:pt>
              <c:pt idx="16">
                <c:v>4.92</c:v>
              </c:pt>
              <c:pt idx="17">
                <c:v>4.7999999999999963</c:v>
              </c:pt>
              <c:pt idx="18">
                <c:v>3.4300000000000006</c:v>
              </c:pt>
              <c:pt idx="19">
                <c:v>2.11</c:v>
              </c:pt>
            </c:numLit>
          </c:val>
          <c:extLst>
            <c:ext xmlns:c16="http://schemas.microsoft.com/office/drawing/2014/chart" uri="{C3380CC4-5D6E-409C-BE32-E72D297353CC}">
              <c16:uniqueId val="{00000001-3211-43F3-92E2-8DC5EACF7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9959456"/>
        <c:axId val="519951584"/>
        <c:axId val="0"/>
      </c:bar3DChart>
      <c:catAx>
        <c:axId val="5199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51584"/>
        <c:crosses val="autoZero"/>
        <c:auto val="1"/>
        <c:lblAlgn val="ctr"/>
        <c:lblOffset val="100"/>
        <c:noMultiLvlLbl val="0"/>
      </c:catAx>
      <c:valAx>
        <c:axId val="5199515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995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[2023-04-03_Segmentos Terminados UMV_2022 Ciudad Bolívar.xlsx]Dashboard!TablaDinámica1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3600">
                <a:solidFill>
                  <a:srgbClr val="FFFF00"/>
                </a:solidFill>
              </a:rPr>
              <a:t>HUECOS INTERVENIDOS POR TIPO DE MALLA</a:t>
            </a:r>
          </a:p>
        </c:rich>
      </c:tx>
      <c:layout>
        <c:manualLayout>
          <c:xMode val="edge"/>
          <c:yMode val="edge"/>
          <c:x val="0.28492930503252317"/>
          <c:y val="2.1281478033397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0"/>
              <c:y val="-2.28225822313426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322580645161879E-3"/>
              <c:y val="-1.87248159342280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160642570281121E-3"/>
              <c:y val="1.573754155002034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2.8374415154627411E-3"/>
              <c:y val="-1.507903518721275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5.6224899598393578E-3"/>
              <c:y val="-3.42208264766238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4492753623188406E-3"/>
              <c:y val="-6.441613615949962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4400" b="1" i="0" u="none" strike="noStrike" kern="1200" baseline="0">
                  <a:solidFill>
                    <a:srgbClr val="FFFF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03201076000833E-2"/>
          <c:y val="0.18759730885003351"/>
          <c:w val="0.8878565612734941"/>
          <c:h val="0.65727993729290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Dashboard!$T$41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CE6-4664-9DBB-0DB21528AD0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CDD-4D74-A429-6B117AD4ED8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DD-4D74-A429-6B117AD4ED8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DD-4D74-A429-6B117AD4ED8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8D-4BFD-8556-881D28C28B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4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Dashboard!$S$42:$S$50</c:f>
              <c:strCache>
                <c:ptCount val="8"/>
                <c:pt idx="0">
                  <c:v>IN</c:v>
                </c:pt>
                <c:pt idx="1">
                  <c:v>AR</c:v>
                </c:pt>
                <c:pt idx="2">
                  <c:v>LO</c:v>
                </c:pt>
                <c:pt idx="3">
                  <c:v>CM</c:v>
                </c:pt>
                <c:pt idx="4">
                  <c:v>RU</c:v>
                </c:pt>
                <c:pt idx="5">
                  <c:v>TR</c:v>
                </c:pt>
                <c:pt idx="7">
                  <c:v>Expansión</c:v>
                </c:pt>
              </c:strCache>
            </c:strRef>
          </c:cat>
          <c:val>
            <c:numRef>
              <c:f>Dashboard!$T$42:$T$50</c:f>
              <c:numCache>
                <c:formatCode>General</c:formatCode>
                <c:ptCount val="8"/>
                <c:pt idx="0">
                  <c:v>53795</c:v>
                </c:pt>
                <c:pt idx="1">
                  <c:v>40373</c:v>
                </c:pt>
                <c:pt idx="2">
                  <c:v>91140</c:v>
                </c:pt>
                <c:pt idx="3">
                  <c:v>0</c:v>
                </c:pt>
                <c:pt idx="4">
                  <c:v>143</c:v>
                </c:pt>
                <c:pt idx="5">
                  <c:v>830</c:v>
                </c:pt>
                <c:pt idx="6">
                  <c:v>0</c:v>
                </c:pt>
                <c:pt idx="7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1-4E4E-805E-36A5D424EB1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13883912"/>
        <c:axId val="613885880"/>
      </c:barChart>
      <c:catAx>
        <c:axId val="61388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4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3885880"/>
        <c:crosses val="autoZero"/>
        <c:auto val="1"/>
        <c:lblAlgn val="ctr"/>
        <c:lblOffset val="100"/>
        <c:noMultiLvlLbl val="0"/>
      </c:catAx>
      <c:valAx>
        <c:axId val="6138858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13883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104320</xdr:colOff>
      <xdr:row>4234</xdr:row>
      <xdr:rowOff>0</xdr:rowOff>
    </xdr:from>
    <xdr:to>
      <xdr:col>10</xdr:col>
      <xdr:colOff>931522</xdr:colOff>
      <xdr:row>4262</xdr:row>
      <xdr:rowOff>139129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220" y="1162050"/>
          <a:ext cx="8085252" cy="5473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571500</xdr:colOff>
      <xdr:row>10</xdr:row>
      <xdr:rowOff>527611</xdr:rowOff>
    </xdr:from>
    <xdr:to>
      <xdr:col>22</xdr:col>
      <xdr:colOff>3524250</xdr:colOff>
      <xdr:row>24</xdr:row>
      <xdr:rowOff>253757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0" y="5766361"/>
          <a:ext cx="17002125" cy="8870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63501</xdr:colOff>
      <xdr:row>81</xdr:row>
      <xdr:rowOff>95250</xdr:rowOff>
    </xdr:from>
    <xdr:to>
      <xdr:col>22</xdr:col>
      <xdr:colOff>790015</xdr:colOff>
      <xdr:row>138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603250</xdr:colOff>
      <xdr:row>2</xdr:row>
      <xdr:rowOff>333375</xdr:rowOff>
    </xdr:from>
    <xdr:to>
      <xdr:col>11</xdr:col>
      <xdr:colOff>450850</xdr:colOff>
      <xdr:row>8</xdr:row>
      <xdr:rowOff>314325</xdr:rowOff>
    </xdr:to>
    <xdr:sp macro="" textlink="">
      <xdr:nvSpPr>
        <xdr:cNvPr id="12" name="Pergamino: horizontal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4605000" y="1381125"/>
          <a:ext cx="4943475" cy="2171700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RHVL</a:t>
          </a:r>
        </a:p>
      </xdr:txBody>
    </xdr:sp>
    <xdr:clientData/>
  </xdr:twoCellAnchor>
  <xdr:twoCellAnchor>
    <xdr:from>
      <xdr:col>5</xdr:col>
      <xdr:colOff>657225</xdr:colOff>
      <xdr:row>8</xdr:row>
      <xdr:rowOff>314325</xdr:rowOff>
    </xdr:from>
    <xdr:to>
      <xdr:col>11</xdr:col>
      <xdr:colOff>444500</xdr:colOff>
      <xdr:row>11</xdr:row>
      <xdr:rowOff>285750</xdr:rowOff>
    </xdr:to>
    <xdr:sp macro="" textlink="">
      <xdr:nvSpPr>
        <xdr:cNvPr id="16" name="Pergamino: horizontal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4658975" y="3552825"/>
          <a:ext cx="4883150" cy="16859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IyGT</a:t>
          </a:r>
        </a:p>
      </xdr:txBody>
    </xdr:sp>
    <xdr:clientData/>
  </xdr:twoCellAnchor>
  <xdr:twoCellAnchor>
    <xdr:from>
      <xdr:col>6</xdr:col>
      <xdr:colOff>39688</xdr:colOff>
      <xdr:row>14</xdr:row>
      <xdr:rowOff>333375</xdr:rowOff>
    </xdr:from>
    <xdr:to>
      <xdr:col>11</xdr:col>
      <xdr:colOff>476250</xdr:colOff>
      <xdr:row>17</xdr:row>
      <xdr:rowOff>349250</xdr:rowOff>
    </xdr:to>
    <xdr:sp macro="" textlink="">
      <xdr:nvSpPr>
        <xdr:cNvPr id="17" name="Pergamino: horizontal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14803438" y="7000875"/>
          <a:ext cx="4770437" cy="173037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CICLORUTAS</a:t>
          </a:r>
        </a:p>
      </xdr:txBody>
    </xdr:sp>
    <xdr:clientData/>
  </xdr:twoCellAnchor>
  <xdr:twoCellAnchor>
    <xdr:from>
      <xdr:col>6</xdr:col>
      <xdr:colOff>15875</xdr:colOff>
      <xdr:row>17</xdr:row>
      <xdr:rowOff>428625</xdr:rowOff>
    </xdr:from>
    <xdr:to>
      <xdr:col>11</xdr:col>
      <xdr:colOff>444500</xdr:colOff>
      <xdr:row>20</xdr:row>
      <xdr:rowOff>539751</xdr:rowOff>
    </xdr:to>
    <xdr:sp macro="" textlink="">
      <xdr:nvSpPr>
        <xdr:cNvPr id="18" name="Pergamino: horizontal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14779625" y="8810625"/>
          <a:ext cx="4762500" cy="1825626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RURALIDAD</a:t>
          </a:r>
        </a:p>
      </xdr:txBody>
    </xdr:sp>
    <xdr:clientData/>
  </xdr:twoCellAnchor>
  <xdr:twoCellAnchor>
    <xdr:from>
      <xdr:col>6</xdr:col>
      <xdr:colOff>11112</xdr:colOff>
      <xdr:row>20</xdr:row>
      <xdr:rowOff>428625</xdr:rowOff>
    </xdr:from>
    <xdr:to>
      <xdr:col>11</xdr:col>
      <xdr:colOff>412750</xdr:colOff>
      <xdr:row>23</xdr:row>
      <xdr:rowOff>476250</xdr:rowOff>
    </xdr:to>
    <xdr:sp macro="" textlink="">
      <xdr:nvSpPr>
        <xdr:cNvPr id="20" name="Pergamino: horizontal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4774862" y="10525125"/>
          <a:ext cx="4735513" cy="1762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SIyAI</a:t>
          </a:r>
        </a:p>
      </xdr:txBody>
    </xdr:sp>
    <xdr:clientData/>
  </xdr:twoCellAnchor>
  <xdr:twoCellAnchor>
    <xdr:from>
      <xdr:col>2</xdr:col>
      <xdr:colOff>438896</xdr:colOff>
      <xdr:row>37</xdr:row>
      <xdr:rowOff>225052</xdr:rowOff>
    </xdr:from>
    <xdr:to>
      <xdr:col>22</xdr:col>
      <xdr:colOff>571500</xdr:colOff>
      <xdr:row>79</xdr:row>
      <xdr:rowOff>109258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55562</xdr:colOff>
      <xdr:row>23</xdr:row>
      <xdr:rowOff>523875</xdr:rowOff>
    </xdr:from>
    <xdr:to>
      <xdr:col>11</xdr:col>
      <xdr:colOff>523874</xdr:colOff>
      <xdr:row>27</xdr:row>
      <xdr:rowOff>254000</xdr:rowOff>
    </xdr:to>
    <xdr:sp macro="" textlink="">
      <xdr:nvSpPr>
        <xdr:cNvPr id="13" name="Pergamino: horizontal 1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0312062" y="13668375"/>
          <a:ext cx="4786312" cy="2016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ESPACIO PUBLICO</a:t>
          </a:r>
        </a:p>
      </xdr:txBody>
    </xdr:sp>
    <xdr:clientData/>
  </xdr:twoCellAnchor>
  <xdr:twoCellAnchor>
    <xdr:from>
      <xdr:col>6</xdr:col>
      <xdr:colOff>127000</xdr:colOff>
      <xdr:row>27</xdr:row>
      <xdr:rowOff>331108</xdr:rowOff>
    </xdr:from>
    <xdr:to>
      <xdr:col>11</xdr:col>
      <xdr:colOff>539749</xdr:colOff>
      <xdr:row>31</xdr:row>
      <xdr:rowOff>63500</xdr:rowOff>
    </xdr:to>
    <xdr:sp macro="" textlink="">
      <xdr:nvSpPr>
        <xdr:cNvPr id="19" name="Pergamino: horizontal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20383500" y="15761608"/>
          <a:ext cx="4730749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KENNEDY</a:t>
          </a:r>
        </a:p>
      </xdr:txBody>
    </xdr:sp>
    <xdr:clientData/>
  </xdr:twoCellAnchor>
  <xdr:twoCellAnchor>
    <xdr:from>
      <xdr:col>6</xdr:col>
      <xdr:colOff>32885</xdr:colOff>
      <xdr:row>11</xdr:row>
      <xdr:rowOff>83909</xdr:rowOff>
    </xdr:from>
    <xdr:to>
      <xdr:col>11</xdr:col>
      <xdr:colOff>492125</xdr:colOff>
      <xdr:row>14</xdr:row>
      <xdr:rowOff>428625</xdr:rowOff>
    </xdr:to>
    <xdr:sp macro="" textlink="">
      <xdr:nvSpPr>
        <xdr:cNvPr id="25" name="Pergamino: horizontal 19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14796635" y="5036909"/>
          <a:ext cx="4793115" cy="2059216"/>
        </a:xfrm>
        <a:prstGeom prst="horizontalScroll">
          <a:avLst/>
        </a:prstGeom>
        <a:solidFill>
          <a:schemeClr val="accent6">
            <a:lumMod val="50000"/>
          </a:schemeClr>
        </a:solidFill>
        <a:ln w="12700" cap="flat" cmpd="sng" algn="ctr">
          <a:solidFill>
            <a:srgbClr val="70AD47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28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REACTIVACION ECONOMICA</a:t>
          </a:r>
        </a:p>
      </xdr:txBody>
    </xdr:sp>
    <xdr:clientData/>
  </xdr:twoCellAnchor>
  <xdr:twoCellAnchor>
    <xdr:from>
      <xdr:col>2</xdr:col>
      <xdr:colOff>1848970</xdr:colOff>
      <xdr:row>13</xdr:row>
      <xdr:rowOff>112058</xdr:rowOff>
    </xdr:from>
    <xdr:to>
      <xdr:col>4</xdr:col>
      <xdr:colOff>2801471</xdr:colOff>
      <xdr:row>21</xdr:row>
      <xdr:rowOff>280146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8908676" y="6331323"/>
          <a:ext cx="6443383" cy="4650441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8000" b="1">
              <a:solidFill>
                <a:srgbClr val="FFC000"/>
              </a:solidFill>
              <a:latin typeface="Castellar" panose="020A0402060406010301" pitchFamily="18" charset="0"/>
            </a:rPr>
            <a:t>UMV</a:t>
          </a:r>
        </a:p>
      </xdr:txBody>
    </xdr:sp>
    <xdr:clientData/>
  </xdr:twoCellAnchor>
  <xdr:twoCellAnchor>
    <xdr:from>
      <xdr:col>6</xdr:col>
      <xdr:colOff>0</xdr:colOff>
      <xdr:row>32</xdr:row>
      <xdr:rowOff>0</xdr:rowOff>
    </xdr:from>
    <xdr:to>
      <xdr:col>11</xdr:col>
      <xdr:colOff>412749</xdr:colOff>
      <xdr:row>35</xdr:row>
      <xdr:rowOff>303892</xdr:rowOff>
    </xdr:to>
    <xdr:sp macro="" textlink="">
      <xdr:nvSpPr>
        <xdr:cNvPr id="21" name="Pergamino: horizontal 19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20193000" y="18383250"/>
          <a:ext cx="4746624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IDU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840\Documents\@ELIZA\UMV\BASE%20ACCIONES%20MOV%202016\Memorandos%20Priorizacion%20GI\MEMOS-2016\20161025-30xxx\informe%2025-Oct-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llavo03\Dropbox\Plantilla%20de%20Seguimiento%20Mensual%20-%204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EDY 27-Sep-16"/>
      <sheetName val="KENNEDY_27-Sep-16"/>
    </sheetNames>
    <sheetDataSet>
      <sheetData sheetId="0">
        <row r="44">
          <cell r="I44" t="str">
            <v>CML</v>
          </cell>
        </row>
        <row r="45">
          <cell r="I45" t="str">
            <v>MVL</v>
          </cell>
        </row>
        <row r="46">
          <cell r="I46" t="str">
            <v>RTA</v>
          </cell>
        </row>
        <row r="47">
          <cell r="I47" t="str">
            <v>RT</v>
          </cell>
        </row>
        <row r="48">
          <cell r="I48" t="str">
            <v>MVR</v>
          </cell>
        </row>
        <row r="49">
          <cell r="I49" t="str">
            <v>MVA</v>
          </cell>
        </row>
        <row r="50">
          <cell r="I50" t="str">
            <v>PEATONAL</v>
          </cell>
        </row>
        <row r="51">
          <cell r="I51" t="str">
            <v>RURAL</v>
          </cell>
        </row>
        <row r="52">
          <cell r="I52" t="str">
            <v>ESCALERAS</v>
          </cell>
        </row>
        <row r="53">
          <cell r="I53" t="str">
            <v>ANDÉN</v>
          </cell>
        </row>
        <row r="54">
          <cell r="I54" t="str">
            <v>MVI</v>
          </cell>
        </row>
      </sheetData>
      <sheetData sheetId="1">
        <row r="44">
          <cell r="I44" t="str">
            <v>CML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METAS"/>
      <sheetName val="SEGUIMIENTO ENERO"/>
      <sheetName val="SEGUIMIENTO FEBRERO"/>
      <sheetName val="SEGUIMIENTO MARZO"/>
      <sheetName val="SEGUIMIENTO ABRIL"/>
      <sheetName val="SEGUIMIENTO MAYO"/>
      <sheetName val="SEGUIMIENTO JUNIO"/>
      <sheetName val="SEGUIMIENTO JULIO"/>
      <sheetName val="SEGUIMIENTO AGOSTO"/>
      <sheetName val="SEGUIMIENTO SEPT"/>
      <sheetName val="SEGUIMIENTO OCTUBRE"/>
      <sheetName val="SEGUIMIENTO NOVI"/>
      <sheetName val="SEGUIMIENTO DICI"/>
      <sheetName val="EJECUCIÓN DE INVERSIÓN (OAP)"/>
      <sheetName val="AVANCE"/>
      <sheetName val="PROGRAMAS Y ESTRATEGIAS"/>
      <sheetName val="resumen PO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D6" t="str">
            <v>ACCIONES DE MOVILIDAD</v>
          </cell>
        </row>
        <row r="7">
          <cell r="D7" t="str">
            <v>VÍAS PARA SUPERAR LA SEGREGACIÓN</v>
          </cell>
        </row>
        <row r="8">
          <cell r="D8" t="str">
            <v>CIENCIA Y TECNOLOGÍA</v>
          </cell>
        </row>
        <row r="9">
          <cell r="D9" t="str">
            <v>LICITACIÓN (VSS)</v>
          </cell>
        </row>
        <row r="10">
          <cell r="D10" t="str">
            <v>LICITACIÓN (OTROS PROGRAMAS)</v>
          </cell>
        </row>
        <row r="11">
          <cell r="D11" t="str">
            <v>CONVENIO INTERADMINISTRATIVO 1292</v>
          </cell>
        </row>
        <row r="12">
          <cell r="D12" t="str">
            <v>OTROS PROGRAMAS</v>
          </cell>
        </row>
      </sheetData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ol  Dayana Franco Chacon" refreshedDate="44705.579122106479" createdVersion="6" refreshedVersion="6" minRefreshableVersion="3" recordCount="2171">
  <cacheSource type="worksheet">
    <worksheetSource name="Tabla2"/>
  </cacheSource>
  <cacheFields count="41">
    <cacheField name=" Segmentos PK_Calzada _x000a_No." numFmtId="0">
      <sharedItems containsString="0" containsBlank="1" containsNumber="1" containsInteger="1" minValue="1" maxValue="1890"/>
    </cacheField>
    <cacheField name="CIV" numFmtId="1">
      <sharedItems containsSemiMixedTypes="0" containsString="0" containsNumber="1" containsInteger="1" minValue="0" maxValue="50009385"/>
    </cacheField>
    <cacheField name="PK_ID" numFmtId="1">
      <sharedItems containsSemiMixedTypes="0" containsString="0" containsNumber="1" containsInteger="1" minValue="17860" maxValue="92086285"/>
    </cacheField>
    <cacheField name="Fecha Final" numFmtId="14">
      <sharedItems containsSemiMixedTypes="0" containsNonDate="0" containsDate="1" containsString="0" minDate="2022-01-03T00:00:00" maxDate="2022-05-16T00:00:00"/>
    </cacheField>
    <cacheField name="Estrategia" numFmtId="1">
      <sharedItems count="17">
        <s v="Infraestructura y Gestión de Tránsito"/>
        <s v="Espacio Publico   "/>
        <s v="Situaciones Imprevistas y Apoyo Interinstitucional"/>
        <s v="Mantenimiento Ciclorutas"/>
        <s v="Convenio 1374-2021"/>
        <s v="Rehabilitación vial como complemento al mejoramiento de la infraestructura de servicios públicos "/>
        <s v="Ruralidad"/>
        <s v="Rehabilitación vial como complemento al mejoramiento de la infraestructura de servicios públicos  "/>
        <s v="Situaciones Imprevistas y Apoyo Interinstitucional   "/>
        <s v="Bioingenieria"/>
        <s v="REHABILITACIÓN VIAL COMO COMPLEMENTO AL MEJORAMIENTO DE LA INFRAESTRUCTURA DE SERVICIOS PÚBLICOS"/>
        <s v="Rehabilitación vial como complemento al mejoramiento de la infraestructura de servicios públicos    "/>
        <s v="Espacio Publico" u="1"/>
        <s v="Espacio Publico  " u="1"/>
        <s v="Espacio Publico      " u="1"/>
        <s v="Espacio Publico " u="1"/>
        <s v="Barrios sin Infraestructura de Servicios Públicos" u="1"/>
      </sharedItems>
    </cacheField>
    <cacheField name="Programa " numFmtId="1">
      <sharedItems count="19">
        <s v="Rescate Social"/>
        <s v="GAB - Rescate Social"/>
        <s v="IMV-PR-003"/>
        <s v="Acuerdo 761/2020/E"/>
        <s v="Ciclo Infraestructura"/>
        <s v="Gobierno Abierto Bogotá - GAB"/>
        <s v="Convenio 1374-2021"/>
        <s v="Misionalidad"/>
        <s v="Convenio 389-2020"/>
        <s v="Conservacion"/>
        <s v="Acuerdo 761/2020/F"/>
        <s v="Ruralidad"/>
        <s v="Emergencia"/>
        <s v="MBR"/>
        <s v="Bioingenieria"/>
        <s v="Acuerdo 761/2020/C"/>
        <s v="Adición" u="1"/>
        <s v="Tramo de Prueba" u="1"/>
        <s v="Ciclocarriles" u="1"/>
      </sharedItems>
    </cacheField>
    <cacheField name="Zonas" numFmtId="0">
      <sharedItems/>
    </cacheField>
    <cacheField name="Nombre Localidad" numFmtId="0">
      <sharedItems count="19">
        <s v="USAQUEN"/>
        <s v="ENGATIVA"/>
        <s v="SUBA"/>
        <s v="BARRIOS UNIDOS"/>
        <s v="PUENTE ARANDA"/>
        <s v="USME"/>
        <s v="CIUDAD BOLIVAR"/>
        <s v="CHAPINERO"/>
        <s v="KENNEDY"/>
        <s v="SAN CRISTOBAL"/>
        <s v="BOSA"/>
        <s v="ANTONIO NARIÑO"/>
        <s v="TEUSAQUILLO"/>
        <s v="FONTIBON"/>
        <s v="SANTA FE"/>
        <s v="RAFAEL URIBE URIBE"/>
        <s v="TUNJUELITO"/>
        <s v="LOS MARTIRES"/>
        <s v="CANDELARIA"/>
      </sharedItems>
    </cacheField>
    <cacheField name="UPZ" numFmtId="1">
      <sharedItems count="110">
        <s v="TOBERIN"/>
        <s v="LOS CEDROS"/>
        <s v="SAN CRISTOBAL NORTE"/>
        <s v="BOYACA REAL"/>
        <s v="SUBA"/>
        <s v="LOS ANDES"/>
        <s v="LOS ALCAZARES"/>
        <s v="SAN RAFAEL"/>
        <s v="ALFONSO LOPEZ"/>
        <s v="JERUSALEM"/>
        <s v="CHAPINERO"/>
        <s v="ISMAEL PERDOMO"/>
        <s v="CALANDAIMA"/>
        <s v="TIBABUYES"/>
        <s v="GUAYMARAL"/>
        <s v="MINUTO DE DIOS"/>
        <s v="20 DE JULIO"/>
        <s v="EL PORVENIR"/>
        <s v="BOSA CENTRAL"/>
        <s v="RESTREPO"/>
        <s v="CARVAJAL"/>
        <s v="BOSA OCCIDENTAL"/>
        <s v="SAN JOSE DE BAVARIA"/>
        <s v="COMUNEROS"/>
        <s v="CIUDAD MONTES"/>
        <s v="SAN BLAS"/>
        <s v="LA GLORIA"/>
        <s v="LOS LIBERTADORES"/>
        <s v="GRAN YOMASA"/>
        <s v="APOGEO"/>
        <s v="LA ACADEMIA"/>
        <s v="GARCES NAVAS"/>
        <s v="BOLIVIA"/>
        <s v="AMERICAS"/>
        <s v="GALERIAS"/>
        <s v="NIZA"/>
        <s v="CASTILLA"/>
        <s v="ZONA FRANCA"/>
        <s v="EL MOCHUELO"/>
        <s v="ARBORIZADORA"/>
        <s v="CASA BLANCA SUBA"/>
        <s v="LUCERO"/>
        <s v="EL TESORO"/>
        <s v="CIUDAD USME"/>
        <s v=""/>
        <s v="PASEO DE LOS LIBERTADORES"/>
        <s v="TINTAL NORTE"/>
        <s v="LA MACARENA"/>
        <s v="CHICO LAGO"/>
        <s v="PARQUE SIMON BOLIVAR - CAN"/>
        <s v="LA FLORA"/>
        <s v="DANUBIO"/>
        <s v="BRITALIA"/>
        <s v="SANTA BARBARA"/>
        <s v="EL REFUGIO"/>
        <s v="TEUSAQUILLO"/>
        <s v="LAS NIEVES"/>
        <s v="ALAMOS"/>
        <s v="MUZU"/>
        <s v="PUENTE ARANDA"/>
        <s v="CORABASTOS"/>
        <s v="KENNEDY CENTRAL"/>
        <s v="ENGATIVA"/>
        <s v="QUIROGA"/>
        <s v="COUNTRY CLUB"/>
        <s v="VENECIA"/>
        <s v="PARDO RUBIO"/>
        <s v="TIMIZA"/>
        <s v="EL RINCON"/>
        <s v="CIUDAD SALITRE OCCIDENTAL"/>
        <s v="SAN JOSE"/>
        <s v="LAS CRUCES"/>
        <s v="LA FLORESTA"/>
        <s v="MODELIA"/>
        <s v="CAPELLANIA"/>
        <s v="MARCO FIDEL SUAREZ"/>
        <s v="MARRUECOS"/>
        <s v="LA ESMERALDA"/>
        <s v="ZONA INDUSTRIAL"/>
        <s v="FONTIBON"/>
        <s v="LAS FERIAS"/>
        <s v="USAQUEN"/>
        <s v="SAGRADO CORAZON"/>
        <s v="DOCE DE OCTUBRE"/>
        <s v="SANTA CECILIA"/>
        <s v="EL PRADO"/>
        <s v="GRANJAS DE TECHO"/>
        <s v="GRAN BRITALIA"/>
        <s v="SANTA ISABEL"/>
        <s v="TUNJUELITO"/>
        <s v="LA SABANA"/>
        <s v="PATIO BONITO"/>
        <s v="BAVARIA"/>
        <s v="VERBENAL"/>
        <s v="LAS MARGARITAS"/>
        <s v="QUINTA PAREDES"/>
        <s v="LA CANDELARIA"/>
        <s v="LA URIBE"/>
        <s v="LA ALHAMBRA"/>
        <s v="SAN FRANCISCO"/>
        <s v="UPR RIO TUNJUELO"/>
        <s v="TINTAL SUR"/>
        <s v="PARQUE SALITRE"/>
        <s v="CIUDAD JARDIN"/>
        <s v="LOURDES"/>
        <s v="MONTE BLANCO"/>
        <s v="SOSIEGO"/>
        <s v="FONTIBON SAN PABLO"/>
        <s v="CIUDAD SALITRE ORIENTAL"/>
        <s v="AEROPUERTO EL DORADO"/>
      </sharedItems>
    </cacheField>
    <cacheField name="Barrio" numFmtId="1">
      <sharedItems count="540">
        <s v="ESTRELLA DEL NORTE"/>
        <s v="CEDRITOS"/>
        <s v="EL CONTADOR"/>
        <s v="BARRANCAS NORTE"/>
        <s v="FLORENCIA"/>
        <s v="LAS FLORES"/>
        <s v="LA CASTELLANA"/>
        <s v="CONCEPCION NORTE"/>
        <s v="QUINTA MUTIS"/>
        <s v="SAN FRANCISCO"/>
        <s v="LA REFORMA"/>
        <s v="EL NUEVO PORTAL II"/>
        <s v="LAS BRISAS"/>
        <s v="POTOSI"/>
        <s v="COLOMBIA"/>
        <s v="RAFAEL URIBE"/>
        <s v="CHAPINERO CENTRAL"/>
        <s v="PRIMAVERA II"/>
        <s v="LA ESTANCIA"/>
        <s v="CALANDAIMA"/>
        <s v="TIBABUYES II"/>
        <s v="SABANA DE TIBABUYES NORTE"/>
        <s v="CASABLANCA SUBA URBANO"/>
        <s v="PRIMAVERA"/>
        <s v="VEINTE DE JULIO"/>
        <s v="SAN ISIDRO"/>
        <s v="LAS LOMAS"/>
        <s v="VILLA DE LOS ALPES"/>
        <s v="CANAVERALEJO"/>
        <s v="SANTA FE BOSA"/>
        <s v="GRAN COLOMBIANO"/>
        <s v="BARLOVENTO"/>
        <s v="SANTANDER SUR"/>
        <s v="PARCELA EL PORVENIR"/>
        <s v="SAN DIEGO-BOSA"/>
        <s v="EL CORZO I"/>
        <s v="LAS DELICIAS"/>
        <s v="CHICALA"/>
        <s v="NUEVA ZELANDIA"/>
        <s v="BILBAO"/>
        <s v="MONTEBELLO"/>
        <s v="SERRANIAS I"/>
        <s v="PROVIVIENDA OCCIDENTAL"/>
        <s v="BOCHICA"/>
        <s v="SAN RAFAEL INDUSTRIAL"/>
        <s v="GRANADA SUR"/>
        <s v="SURAMERICA"/>
        <s v="BELLO HORIZONTE"/>
        <s v="SANTA INES SUR"/>
        <s v="LAS GUACAMAYAS I"/>
        <s v="ARRAYANES I"/>
        <s v="LA AURORA"/>
        <s v="SAN JUAN BAUTISTA"/>
        <s v="SANTA LIBRADA"/>
        <s v="MARICHUELA"/>
        <s v="GRAN YOMASA"/>
        <s v="MONTEBLANCO"/>
        <s v="CHUNIZA"/>
        <s v="EL VIRREY"/>
        <s v="OLARTE"/>
        <s v="LA ORQUIDEA DE USME"/>
        <s v="LA GRANJA"/>
        <s v="EL DORADO INDUSTRIAL"/>
        <s v="EL CORTIJO"/>
        <s v="PARIS"/>
        <s v="EL MADRIGAL"/>
        <s v="HIPOTECHO"/>
        <s v="LAS MERCEDES"/>
        <s v="GALERIAS"/>
        <s v="BATAN"/>
        <s v="SAN JOSE DE BAVARIA"/>
        <s v="NUEVO TECHO"/>
        <s v="EL MOCHUELO ORIENTAL"/>
        <s v="COMUNEROS"/>
        <s v="SERRANIAS"/>
        <s v="USMINIA"/>
        <s v="ANTONIO JOSE DE SUCRE"/>
        <s v="VILLA ISRAEL"/>
        <s v="KASANDRA"/>
        <s v="EL CHANCO RURAL II"/>
        <s v="EL CHANCO I"/>
        <s v="LA PRIMAVERA I"/>
        <s v="RINCON DE GALICIA"/>
        <s v="GALICIA"/>
        <s v="BOCHICA II"/>
        <s v="CASA DE TEJA"/>
        <s v="ESCOCIA"/>
        <s v="EL ENSUENO"/>
        <s v="EL MOCHUELO II URBANO"/>
        <s v="POLO CLUB"/>
        <s v="BAVARIA"/>
        <s v="NUEVA TIBABUYES"/>
        <s v="RESTREPO"/>
        <s v="CASA BLANCA SUBA I"/>
        <s v="PRIMAVERA OCCIDENTAL"/>
        <s v="LA ASUNCION"/>
        <s v="JORGE GAITAN CORTES"/>
        <s v="GALAN"/>
        <s v="COLON"/>
        <s v="LA PRADERA"/>
        <s v="EL NUEVO PORTAL"/>
        <s v="VILLA ANITA"/>
        <s v="PUERTA AL LLANO DE USME"/>
        <s v="LUCERO ALTO"/>
        <s v="QUIBA"/>
        <s v="QUIBA I"/>
        <s v="EL MINUTO DE MARIA"/>
        <s v="CENTRO USME URBANO"/>
        <s v="JUAN PABLO II"/>
        <s v="TORCA I"/>
        <s v="SUBA CERROS"/>
        <s v="TORCA RURAL II"/>
        <s v="EL PROGRESO USME"/>
        <s v="LA MAGDALENA I"/>
        <s v="LAS AGUAS"/>
        <s v="HIPOTECHO OCCIDENTAL"/>
        <s v="EL RETIRO"/>
        <s v="ISLA DEL SOL"/>
        <s v="ATLANTA"/>
        <s v="CENTRO ADMINISTRATIVO OCC."/>
        <s v="CIUDAD LONDRES RURAL"/>
        <s v="LA CORUNA"/>
        <s v="SUMAPAZ"/>
        <s v="EL CHIRCAL SUR"/>
        <s v="LA FISCALA NORTE"/>
        <s v="RINCON DE SANTA INES"/>
        <s v="BRITALIA"/>
        <s v="TUNA ALTA"/>
        <s v="SANTA BIBIANA"/>
        <s v="EMAUS"/>
        <s v="CAMPIN"/>
        <s v="LAS AMERICAS"/>
        <s v="LA MAGDALENA"/>
        <s v="VILLA DEL PRADO"/>
        <s v="BOSQUES DE SAN JORGE"/>
        <s v="CAMPANELLA"/>
        <s v="CANAIMA"/>
        <s v="LAS NIEVES"/>
        <s v="EL PINO"/>
        <s v="LOS ALAMOS"/>
        <s v="SUBA URBANO"/>
        <s v="PORTALES DEL NORTE"/>
        <s v="TOSCANA"/>
        <s v="AUTOPISTA MUZU"/>
        <s v="SANTA MATILDE"/>
        <s v="LA CAMELIA II"/>
        <s v="ORTEZAL"/>
        <s v="EL PARAISO"/>
        <s v="CIUDAD KENNEDY OCCIDENTAL"/>
        <s v="EL CORZO"/>
        <s v="EL CEDRO"/>
        <s v="SAN PATRICIO"/>
        <s v="VILLA ALSACIA II"/>
        <s v="TIBABUYES OCCIDENTAL"/>
        <s v="MONTES"/>
        <s v="SAN JOSE DEL PRADO"/>
        <s v="NIZA SUBA"/>
        <s v="ALQUERIA"/>
        <s v="AUTOPISTA MUZU ORIENTAL"/>
        <s v="LIBERTADOR"/>
        <s v="MURILLO TORO"/>
        <s v="BRAVO PAEZ"/>
        <s v="INGLES"/>
        <s v="OSPINA PEREZ SUR"/>
        <s v="HIPOTECHO SUR"/>
        <s v="EL DORADO"/>
        <s v="TINTALA"/>
        <s v="NIZA NORTE"/>
        <s v="LA CALLEJA"/>
        <s v="LA RIVIERA"/>
        <s v="PALERMO"/>
        <s v="MEXICO"/>
        <s v="FATIMA"/>
        <s v="SAN VICENTE FERRER"/>
        <s v="SOTAVENTO"/>
        <s v="CIUDAD KENNEDY NORTE"/>
        <s v="EL TOBERIN"/>
        <s v="GRANADA"/>
        <s v="TUNDAMA"/>
        <s v="LA PAMPA"/>
        <s v="VILLA GLADYS"/>
        <s v="SABANA DEL DORADO"/>
        <s v="EL RINCON"/>
        <s v="EL RINCON NORTE"/>
        <s v="SANTA TERESITA"/>
        <s v="SALITRE OCCIDENTAL"/>
        <s v="QUIROGA"/>
        <s v="SAN JOSE SUR"/>
        <s v="QUIROGA I"/>
        <s v="GUSTAVO RESTREPO"/>
        <s v="SOSIEGO SUR"/>
        <s v="LAS CRUCES"/>
        <s v="JULIO FLOREZ"/>
        <s v="SANTA ROSA"/>
        <s v="VILLA ELISA"/>
        <s v="MODELIA"/>
        <s v="BELALCAZAR"/>
        <s v="CORREDOR FERREO DEL SUR"/>
        <s v="TOCAREMA"/>
        <s v="RESTREPO OCCIDENTAL"/>
        <s v="MARCO FIDEL SUAREZ"/>
        <s v="MARCO FIDEL SUAREZ I"/>
        <s v="LOS MOLINOS"/>
        <s v="MOLINOS DEL SUR"/>
        <s v="GUIPARMA"/>
        <s v="RAFAEL NUNEZ"/>
        <s v="TERMINAL DE TRANSPORTES"/>
        <s v="LOS EJIDOS"/>
        <s v="BOITA"/>
        <s v="EL SALITRE"/>
        <s v="LA ESMERALDA"/>
        <s v="PAULO VI"/>
        <s v="CENTRO FONTIBON"/>
        <s v="EL CARMEN FONTIBON"/>
        <s v="MODELIA OCCIDENTAL"/>
        <s v="LLANO GRANDE"/>
        <s v="RINCON DEL CHICO"/>
        <s v="BELLA SUIZA"/>
        <s v="GRANADA NORTE"/>
        <s v="SAMPER"/>
        <s v="BOSQUE POPULAR"/>
        <s v="SAN JOAQUIN"/>
        <s v="AUTOPISTA MEDELLIN"/>
        <s v="VILLA MAYOR ORIENTAL"/>
        <s v="BARCELONA SUR"/>
        <s v="SANTA LUCIA"/>
        <s v="SAN JOSE DE FONTIBON"/>
        <s v="CANTAGALLO"/>
        <s v="SIMON BOLIVAR"/>
        <s v="CHICO NORTE"/>
        <s v="CHICO NORTE III SECTOR"/>
        <s v="TIMIZA B"/>
        <s v="SAN FERNANDO"/>
        <s v="TIMIZA"/>
        <s v="VILLA LUZ"/>
        <s v="SAN IGNACIO"/>
        <s v="TABORA"/>
        <s v="PRADO PINZON"/>
        <s v="METROPOLIS"/>
        <s v="LA TRINIDAD"/>
        <s v="GUALOCHE"/>
        <s v="VILLEMAR"/>
        <s v="VILLA MAYOR"/>
        <s v="LA FRAGUITA"/>
        <s v="SAN ANTONIO"/>
        <s v="CIUDAD HAYUELOS"/>
        <s v="RINCON DE LA VALVANERA"/>
        <s v="SAN DIEGO"/>
        <s v="CASA BLANCA SUR"/>
        <s v="ATENAS"/>
        <s v="SANTA BARBARA CENTRAL"/>
        <s v="LAGO GAITAN"/>
        <s v="NORMANDIA"/>
        <s v="LA SERENA"/>
        <s v="PARIS GAITAN"/>
        <s v="LA MERCED NORTE"/>
        <s v="SANTA SOFIA"/>
        <s v="SANTA ISABEL"/>
        <s v="BONANZA"/>
        <s v="OSORIO III"/>
        <s v="SAN BENITO"/>
        <s v="CHUCUA DE LA VACA III"/>
        <s v="RICAURTE"/>
        <s v="ALQUERIA LA FRAGUA"/>
        <s v="SANTA HELENITA"/>
        <s v="MAZUREN"/>
        <s v="LOS ANGELES"/>
        <s v="SIETE DE AGOSTO"/>
        <s v="CIUDADELA COLSUBSIDIO"/>
        <s v="ACACIAS USAQUEN"/>
        <s v="SANTA ISABEL SUR"/>
        <s v="LAS DOS AVENIDAS"/>
        <s v="CHICO NORTE II SECTOR"/>
        <s v="SAN FELIPE"/>
        <s v="ESPARTILLAL"/>
        <s v="PUENTE ARANDA"/>
        <s v="EDUARDO SANTOS"/>
        <s v="EL VERGEL ORIENTAL"/>
        <s v="MARSELLA"/>
        <s v="POPULAR MODELO"/>
        <s v="PRADO VERANIEGO"/>
        <s v="PRADO VERANIEGO SUR"/>
        <s v="SUCRE"/>
        <s v="LA ESTRADA"/>
        <s v="CAPELLANIA"/>
        <s v="SANTA BARBARA ORIENTAL"/>
        <s v="BAQUERO"/>
        <s v="TIMIZA C"/>
        <s v="PUERTA DE TEJA"/>
        <s v="INGEMAR ORIENTAL I"/>
        <s v="GORGONZOLA"/>
        <s v="VILLA DEL RIO"/>
        <s v="INGEMAR"/>
        <s v="AEROPUERTO EL DORADO"/>
        <s v="LAS ACACIAS"/>
        <s v="LA SALLE"/>
        <s v="TIBABUYES"/>
        <s v="EL REFUGIO"/>
        <s v="SANTA FE"/>
        <s v="TIBABITA RURAL"/>
        <s v="MARLY"/>
        <s v="GARCES NAVAS"/>
        <s v="BARCELONA"/>
        <s v="SAN GABRIEL NORTE"/>
        <s v="SAN ANTONIO NORTE"/>
        <s v="SEGUNDO CONTADOR"/>
        <s v="PASTRANA"/>
        <s v="SAN ANTONIO ENGATIVA"/>
        <s v="CIUDAD HUNZA"/>
        <s v="LOS ANDES"/>
        <s v="ESTACION CENTRAL"/>
        <s v="SALAZAR GOMEZ"/>
        <s v="CUNDINAMARCA"/>
        <s v="LA VICTORIA"/>
        <s v="VILLA CANDELARIA"/>
        <s v="BELLAVISTA"/>
        <s v="LAS MARGARITAS"/>
        <s v="SABANA GRANDE"/>
        <s v="MORAVIA"/>
        <s v="SIBERIA CENTRAL"/>
        <s v="EL CHICO"/>
        <s v="BARRANCAS"/>
        <s v="EL RECUERDO"/>
        <s v="PARQUE NACIONAL"/>
        <s v="NORMANDIA OCCIDENTAL"/>
        <s v="VISION DE ORIENTE"/>
        <s v="LA COMUNA"/>
        <s v="LOS ROSALES"/>
        <s v="LA CAMELIA"/>
        <s v="MADELENA"/>
        <s v="EL MINUTO DE DIOS"/>
        <s v="CAOBOS SALAZAR"/>
        <s v="INDUSTRIAL CENTENARIO"/>
        <s v="SANTA CECILIA"/>
        <s v="EL VERGEL"/>
        <s v="PARQUE NACIONAL ORIENTAL"/>
        <s v="LA CAROLINA"/>
        <s v="SAMORE"/>
        <s v="LA ESPERANZA"/>
        <s v="REMANSO SUR"/>
        <s v="REMANSO"/>
        <s v="CIUDAD KENNEDY"/>
        <s v="PARAMO"/>
        <s v="EL TINTAL CENTRAL"/>
        <s v="EDUARDO FREY"/>
        <s v="PENSILVANIA"/>
        <s v="SAN PABLO BOSA"/>
        <s v="VILLAS DE GRANADA"/>
        <s v="VILLAS DE GRANADA I"/>
        <s v="LISBOA"/>
        <s v="BOLIVIA ORIENTAL"/>
        <s v="BOLIVIA"/>
        <s v="SANTA CATALINA"/>
        <s v="LA CHUCUA"/>
        <s v="GINEBRA"/>
        <s v="LOS CEDROS"/>
        <s v="LOMBARDIA"/>
        <s v="GRAN BRITALIA"/>
        <s v="JIMENEZ DE QUESADA"/>
        <s v="GILMAR"/>
        <s v="PINOS DE LOMBARDIA"/>
        <s v="SANTA TERESA"/>
        <s v="CASTILLA"/>
        <s v="FLORIDA BLANCA"/>
        <s v="QUIRIGUA II"/>
        <s v="CHAPINERO OCCIDENTAL"/>
        <s v="CIUDAD JARDIN NORTE"/>
        <s v="BOSQUE DE PINOS I"/>
        <s v="VENECIA"/>
        <s v="ABRAHAM LINCOLN"/>
        <s v="SAN LUIS"/>
        <s v="IBERIA"/>
        <s v="VILLA NELLY III SECTOR"/>
        <s v="FERROCAJA FONTIBON"/>
        <s v="MUEQUETA"/>
        <s v="LUSITANIA"/>
        <s v="BOSQUE DE PINOS III"/>
        <s v="CLUB DE LOS LAGARTOS"/>
        <s v="TUNAL ORIENTAL"/>
        <s v="PASQUILLA URBANA"/>
        <s v="PROVIVIENDA"/>
        <s v="PROVIVIENDA NORTE"/>
        <s v="SAN BERNARDINO XIX"/>
        <s v="LA FAVORITA"/>
        <s v="PASQUILLA"/>
        <s v="LAS FERIAS"/>
        <s v="ALCALA"/>
        <s v="SAN MARTIN SUR"/>
        <s v="LA GLORIA OCCIDENTAL"/>
        <s v="SAN BLAS"/>
        <s v="EL ROSARIO"/>
        <s v="ESTORIL"/>
        <s v="LA MARIA"/>
        <s v="ZONA FRANCA"/>
        <s v="LA GLORIA ORIENTAL"/>
        <s v="PARDO RUBIO"/>
        <s v="SAN EUSEBIO"/>
        <s v="VITELMA"/>
        <s v="TECHO"/>
        <s v="CEMENTERIO JARDINES APOGEO"/>
        <s v="PUENTE LARGO"/>
        <s v="VERAGUAS"/>
        <s v="CIUDAD KENNEDY CENTRAL"/>
        <s v="QUIRIGUA ORIENTAL"/>
        <s v="LA CAMPINA"/>
        <s v="AUTOPISTA SUR"/>
        <s v="JIMENEZ DE QUESADA II SECTOR"/>
        <s v="EL PROGRESO"/>
        <s v="LA LIBERIA"/>
        <s v="CAMPO EUCARISTICO"/>
        <s v="VERACRUZ"/>
        <s v="ALQUERIA LA FRAGUA II"/>
        <s v="CIUDAD JARDIN SUR"/>
        <s v="CEDRO SALAZAR"/>
        <s v="JOSE JOAQUIN VARGAS"/>
        <s v="LA ESTACION BOSA"/>
        <s v="BENJAMIN HERRERA"/>
        <s v="CHAPINERITO"/>
        <s v="ANDALUCIA II"/>
        <s v="CIUDAD KENNEDY ORIENTAL"/>
        <s v="MARIA CRISTINA"/>
        <s v="CHAPINERO NORTE"/>
        <s v="RIONEGRO"/>
        <s v="NUEVO MUZU"/>
        <s v="BOSA"/>
        <s v="JOSE MARIA CARBONEL"/>
        <s v="VILLA ANNY II"/>
        <s v="EL RUBI"/>
        <s v="SANTA ANA OCCIDENTAL"/>
        <s v="VERGEL OCCIDENTAL"/>
        <s v="LA MACARENA"/>
        <s v="LA PENA"/>
        <s v="SAN CRISTOBAL SUR"/>
        <s v="PASO ANCHO"/>
        <s v="ANTONIA SANTOS"/>
        <s v="CASABLANCA"/>
        <s v="QUIBA ALTO"/>
        <s v="OSORIO X URBANO"/>
        <s v="LA CABANA"/>
        <s v="PORCIUNCULA"/>
        <s v="ANTIGUO COUNTRY"/>
        <s v="SAN CARLOS"/>
        <s v="CORABASTOS"/>
        <s v="NUEVA GRANADA BOSA"/>
        <s v="MOLINOS NORTE"/>
        <s v="LAS VILLAS"/>
        <s v="VILLA ALSACIA"/>
        <s v="BELEN FONTIBON"/>
        <s v="SAN BERNARDINO POTRERITOS"/>
        <s v="EL REMANSO I"/>
        <s v="BOSA NOVA EL PORVENIR"/>
        <s v="LA INDEPENDENCIA"/>
        <s v="PUENTE GRANDE"/>
        <s v="SAN PEDRO"/>
        <s v="NUEVA GLORIA"/>
        <s v="BRASILIA"/>
        <s v="EL DANUBIO AZUL"/>
        <s v="VENECIA OCCIDENTAL"/>
        <s v="LA CONCORDIA"/>
        <s v="LAGUNITAS URBANO"/>
        <s v="PIO XII"/>
        <s v="EL MOCHUELO II"/>
        <s v="VOTO NACIONAL"/>
        <s v="CIUDAD KENNEDY SUR"/>
        <s v="QUINTA CAMACHO"/>
        <s v="USAQUEN"/>
        <s v="BOSQUE CALDERON"/>
        <s v="SAN CRISTOBAL NORTE"/>
        <s v="NICOLAS DE FEDERMAN"/>
        <s v="BOSQUE DE PINOS"/>
        <s v="LA CITA"/>
        <s v="PARQUE POPULAR SALITRE"/>
        <s v="SANTA MARIA"/>
        <s v="CEDRO NARVAEZ"/>
        <s v="GINEBRA II"/>
        <s v="ALCAZARES"/>
        <s v="SEVILLA"/>
        <s v="CARACAS"/>
        <s v="SANTA ANA SUR"/>
        <s v="BETANIA"/>
        <s v="CLASS"/>
        <s v="ARBORIZADORA ALTA"/>
        <s v="SAN JOSE V SECTOR"/>
        <s v="CALVO SUR"/>
        <s v="LA SOLEDAD"/>
        <s v="LA MERCED"/>
        <s v="CATALUNA"/>
        <s v="PROVIVIENDA ORIENTAL"/>
        <s v="PABLO VI NORTE"/>
        <s v="SAN JAVIER"/>
        <s v="VILLA DE LOS ALPES I"/>
        <s v="BUENOS AIRES"/>
        <s v="SOCIEGO"/>
        <s v="QUINTA RAMOS"/>
        <s v="GRANJAS DE TECHO"/>
        <s v="MONTEVIDEO"/>
        <s v="FRANCO"/>
        <s v="CAMPIN OCCIDENTAL"/>
        <s v="TORCA RURAL I"/>
        <s v="TEJAR"/>
        <s v="OSPINA PEREZ"/>
        <s v="SAN PEDRO DE LOS ROBLES"/>
        <s v="LA LIBERTAD"/>
        <s v="LAS VIOLETAS RURAL"/>
        <s v="PERDOMO ALTO"/>
        <s v="PRADO VERANIEGO NORTE"/>
        <s v="SANTIAGO PEREZ"/>
        <s v="SAN PABLO JERICO"/>
        <s v="PUERTA DEL SOL"/>
        <s v="BARRANCAS ORIENTAL RURAL"/>
        <s v="BUENAVISTA"/>
        <s v="CIUDAD BERNA"/>
        <s v="BELLA FLOR SUR"/>
        <s v="CIUDAD SALITRE SUR-ORIENTAL"/>
        <s v="LOS CEREZOS"/>
        <s v="SAN FERNANDO OCCIDENTAL"/>
        <s v="LAS MERCEDES SUBA RURAL"/>
        <s v="CANODROMO"/>
        <s v="GRAN BRITALIA I"/>
        <s v="PATIO BONITO II"/>
        <s v="BOYACA"/>
        <s v="TIBANA"/>
        <s v="PATIO BONITO"/>
        <s v="PARQUE DISTRITAL SALITRE"/>
        <s v="SEMINARIO"/>
        <s v="LA CABRERA"/>
        <s v="TIMIZA A"/>
        <s v="SANTA INES SUR II"/>
        <s v="PARAMO III RURAL"/>
        <s v="INTERINDUSTRIAL"/>
        <s v="ACEVEDO TEJADA"/>
        <s v="VERSALLES FONTIBON"/>
        <s v="ROMA"/>
        <s v="SANTA ANA"/>
        <s v="LA CABANA FONTIBON"/>
        <s v="EL NOGAL"/>
        <s v="NIZA SUR"/>
        <s v="EL CHARCO"/>
        <s v="RONDA"/>
        <s v="SIERRA MORENA II"/>
      </sharedItems>
    </cacheField>
    <cacheField name="Tipo de Intervención" numFmtId="1">
      <sharedItems/>
    </cacheField>
    <cacheField name="Memorando Priorizaciòn" numFmtId="1">
      <sharedItems containsMixedTypes="1" containsNumber="1" containsInteger="1" minValue="0" maxValue="20221200060713"/>
    </cacheField>
    <cacheField name="Tipo Malla Vial" numFmtId="1">
      <sharedItems count="16">
        <s v="IN"/>
        <s v="LO"/>
        <s v="AR"/>
        <s v="TR"/>
        <s v="CM"/>
        <s v="RU"/>
        <s v="Expansión"/>
        <s v=""/>
        <s v="EX" u="1"/>
        <s v="Local" u="1"/>
        <s v="MVA" u="1"/>
        <s v="Rural Principal" u="1"/>
        <s v="Troncal" u="1"/>
        <s v="MVL" u="1"/>
        <s v="CML" u="1"/>
        <s v="MVR" u="1"/>
      </sharedItems>
    </cacheField>
    <cacheField name="Eje Vial" numFmtId="1">
      <sharedItems/>
    </cacheField>
    <cacheField name="Tramo Inicial" numFmtId="1">
      <sharedItems containsMixedTypes="1" containsNumber="1" containsInteger="1" minValue="0" maxValue="0"/>
    </cacheField>
    <cacheField name="Tramo Final" numFmtId="1">
      <sharedItems containsMixedTypes="1" containsNumber="1" containsInteger="1" minValue="0" maxValue="0"/>
    </cacheField>
    <cacheField name="Longitud Segmento _x000a_ML)" numFmtId="4">
      <sharedItems containsSemiMixedTypes="0" containsString="0" containsNumber="1" minValue="0" maxValue="1532.86"/>
    </cacheField>
    <cacheField name="Ancho _x000a_Segmento _x000a_(ML)" numFmtId="4">
      <sharedItems containsSemiMixedTypes="0" containsString="0" containsNumber="1" minValue="0" maxValue="29.29"/>
    </cacheField>
    <cacheField name="Área_x000a_Segmento _x000a_(m2)" numFmtId="4">
      <sharedItems containsSemiMixedTypes="0" containsString="0" containsNumber="1" minValue="15.96" maxValue="11920.55"/>
    </cacheField>
    <cacheField name="Km Carril Conservación _x000a_Km C" numFmtId="4">
      <sharedItems containsSemiMixedTypes="0" containsString="0" containsNumber="1" minValue="0" maxValue="3.41"/>
    </cacheField>
    <cacheField name="Km Lineal" numFmtId="4">
      <sharedItems containsSemiMixedTypes="0" containsString="0" containsNumber="1" minValue="0" maxValue="0.65"/>
    </cacheField>
    <cacheField name="Km Carril Intervención / Acumulado año _x000a_Km C" numFmtId="4">
      <sharedItems containsSemiMixedTypes="0" containsString="0" containsNumber="1" minValue="0" maxValue="1.05"/>
    </cacheField>
    <cacheField name="Longitud Bicicarril _x000a_SHP" numFmtId="4">
      <sharedItems containsSemiMixedTypes="0" containsString="0" containsNumber="1" minValue="0" maxValue="649.94000000000005"/>
    </cacheField>
    <cacheField name="Tipo de Actividad" numFmtId="1">
      <sharedItems/>
    </cacheField>
    <cacheField name="Estado Ejecucion" numFmtId="0">
      <sharedItems/>
    </cacheField>
    <cacheField name="Mes Reporte" numFmtId="0">
      <sharedItems/>
    </cacheField>
    <cacheField name="Fusion CIV" numFmtId="0">
      <sharedItems containsSemiMixedTypes="0" containsString="0" containsNumber="1" containsInteger="1" minValue="0" maxValue="0"/>
    </cacheField>
    <cacheField name="Fusion PK_ID" numFmtId="0">
      <sharedItems containsSemiMixedTypes="0" containsString="0" containsNumber="1" containsInteger="1" minValue="0" maxValue="0"/>
    </cacheField>
    <cacheField name="Grupo Contraloria" numFmtId="1">
      <sharedItems count="33">
        <s v="Sello de Fisuras"/>
        <s v="Parcheo-Bacheo"/>
        <s v="Fresado Estabilizado como Acción de Movilidad"/>
        <s v="Mantenimiento Periodico"/>
        <s v="Mantenimiento Rutinario"/>
        <s v="Cambio de Losa"/>
        <s v="Construcción"/>
        <s v="Cambio de Carpeta"/>
        <s v="Rehabilitacion Flexible"/>
        <s v="Rehabilitacion Rigido"/>
        <s v="Sello de Grietas"/>
        <s v="Sello de Juntas"/>
        <s v="Sin Intervención"/>
        <s v="Reconformacion de Calzada"/>
        <s v="Rehabilitación"/>
        <s v="Fresado Estabilizado" u="1"/>
        <s v="Sello Fisuras" u="1"/>
        <s v="Reparaciones" u="1"/>
        <s v="Rehabilitación Rígido" u="1"/>
        <s v="Construccion" u="1"/>
        <s v="Emergencia" u="1"/>
        <s v="Lechada Asfaltica con MBR " u="1"/>
        <s v="Sello Grietas" u="1"/>
        <s v="cambio de losas " u="1"/>
        <s v="Cambio de Losas" u="1"/>
        <s v="Rehabilitación Flexible" u="1"/>
        <s v="Reconformación de Calzada" u="1"/>
        <s v="Cambio de carpeta " u="1"/>
        <s v="Apoyo Interinstitucional" u="1"/>
        <s v="Parcheo" u="1"/>
        <s v="Limpieza de la vía" u="1"/>
        <s v="Rehabilitación Rigido" u="1"/>
        <s v="Sello Juntas" u="1"/>
      </sharedItems>
    </cacheField>
    <cacheField name="Ingeniero de Apoyo" numFmtId="1">
      <sharedItems/>
    </cacheField>
    <cacheField name="Director de Obra / Residente" numFmtId="1">
      <sharedItems/>
    </cacheField>
    <cacheField name="TOTAL ÁREA INTERVENIDA _x000a_(m2)" numFmtId="2">
      <sharedItems containsSemiMixedTypes="0" containsString="0" containsNumber="1" minValue="0" maxValue="3680.25"/>
    </cacheField>
    <cacheField name="LONGITUD INTERVENIDA SELLO FISURAS_x000a_ (ML)" numFmtId="2">
      <sharedItems containsSemiMixedTypes="0" containsString="0" containsNumber="1" minValue="0" maxValue="5041.3"/>
    </cacheField>
    <cacheField name="ASFALTO POLIMERO _x000a_(Kgs)" numFmtId="2">
      <sharedItems containsSemiMixedTypes="0" containsString="0" containsNumber="1" minValue="0" maxValue="7142"/>
    </cacheField>
    <cacheField name="TOTAL MEZCLA CONVENCIONAL _x000a_(m3)" numFmtId="2">
      <sharedItems containsSemiMixedTypes="0" containsString="0" containsNumber="1" minValue="0" maxValue="680.31"/>
    </cacheField>
    <cacheField name="GRANO CAUCHO RECICLADO GCR (m3)" numFmtId="2">
      <sharedItems containsSemiMixedTypes="0" containsString="0" containsNumber="1" containsInteger="1" minValue="0" maxValue="0"/>
    </cacheField>
    <cacheField name="CONCRETO MR 43 /PSI3000 _x000a_(m3)" numFmtId="2">
      <sharedItems containsSemiMixedTypes="0" containsString="0" containsNumber="1" minValue="0" maxValue="141.1"/>
    </cacheField>
    <cacheField name="FRESADO ESTABILIZADO _x000a_MBR _x000a_(m3)" numFmtId="2">
      <sharedItems containsSemiMixedTypes="0" containsString="0" containsNumber="1" minValue="0" maxValue="760.94"/>
    </cacheField>
    <cacheField name="No. HUECOS INTERVENIDOS ACTUALIZADOS" numFmtId="1">
      <sharedItems containsSemiMixedTypes="0" containsString="0" containsNumber="1" containsInteger="1" minValue="0" maxValue="2531"/>
    </cacheField>
    <cacheField name="TERRITORIALIZACION 2022" numFmtId="2">
      <sharedItems containsBlank="1" count="6">
        <s v="Bolsa Rescate Social"/>
        <s v="Bolsa Reaccion"/>
        <s v="Bolsa Planificacion"/>
        <s v="Convenio 1374-2021"/>
        <s v="Convenio 389-2020"/>
        <m u="1"/>
      </sharedItems>
    </cacheField>
    <cacheField name="CORREDORES VIALES" numFmtId="2">
      <sharedItems containsBlank="1"/>
    </cacheField>
  </cacheFields>
  <extLst>
    <ext xmlns:x14="http://schemas.microsoft.com/office/spreadsheetml/2009/9/main" uri="{725AE2AE-9491-48be-B2B4-4EB974FC3084}">
      <x14:pivotCacheDefinition pivotCacheId="129346172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Carol" refreshedDate="44936.323032638888" backgroundQuery="1" createdVersion="6" refreshedVersion="8" minRefreshableVersion="3" recordCount="0" supportSubquery="1" supportAdvancedDrill="1">
  <cacheSource type="external" connectionId="7"/>
  <cacheFields count="18">
    <cacheField name="[Tabla21].[Estrategia].[Estrategia]" caption="Estrategia" numFmtId="0" hierarchy="130" level="1">
      <sharedItems count="7">
        <s v="Espacio Publico"/>
        <s v="Infraestructura y Gestión de Tránsito"/>
        <s v="Mantenimiento Ciclorutas"/>
        <s v="Rehabilitación vial como complemento al mejoramiento de la infraestructura de servicios públicos"/>
        <s v="Ruralidad"/>
        <s v="Situaciones Imprevistas y Apoyo Interinstitucional"/>
        <s v="UMV-Convenio 1374-2021"/>
      </sharedItems>
    </cacheField>
    <cacheField name="[Tabla21].[Programa].[Programa]" caption="Programa" numFmtId="0" hierarchy="131" level="1">
      <sharedItems containsSemiMixedTypes="0" containsNonDate="0" containsString="0"/>
    </cacheField>
    <cacheField name="[Tabla21].[Nombre Localidad].[Nombre Localidad]" caption="Nombre Localidad" numFmtId="0" hierarchy="133" level="1">
      <sharedItems containsNonDate="0" count="17">
        <s v="ANTONIO NARIÑO"/>
        <s v="BARRIOS UNIDOS"/>
        <s v="BOSA"/>
        <s v="CANDELARIA"/>
        <s v="CHAPINERO"/>
        <s v="CIUDAD BOLIVAR"/>
        <s v="ENGATIVA"/>
        <s v="FONTIBON"/>
        <s v="KENNEDY"/>
        <s v="LOS MARTIRES"/>
        <s v="PUENTE ARANDA"/>
        <s v="SAN CRISTOBAL"/>
        <s v="SANTA FE"/>
        <s v="SUBA"/>
        <s v="TEUSAQUILLO"/>
        <s v="TUNJUELITO"/>
        <s v="USAQUEN"/>
      </sharedItems>
    </cacheField>
    <cacheField name="[Tabla21].[TIPO DE MALLA].[TIPO DE MALLA]" caption="TIPO DE MALLA" numFmtId="0" hierarchy="138" level="1">
      <sharedItems containsSemiMixedTypes="0" containsNonDate="0" containsString="0"/>
    </cacheField>
    <cacheField name="[Measures].[Suma de Km Carril Conservación  Km C 2]" caption="Suma de Km Carril Conservación  Km C 2" numFmtId="0" hierarchy="205" level="32767"/>
    <cacheField name="[Measures].[Suma de Km Carril Intervención / Acumulado año  Km C 2]" caption="Suma de Km Carril Intervención / Acumulado año  Km C 2" numFmtId="0" hierarchy="207" level="32767"/>
    <cacheField name="[Measures].[Suma de No. HUECOS INTERVENIDOS ACTUALIZADOS 3]" caption="Suma de No. HUECOS INTERVENIDOS ACTUALIZADOS 3" numFmtId="0" hierarchy="208" level="32767"/>
    <cacheField name="[Tabla21].[TERRITORIALIZACION 2022].[TERRITORIALIZACION 2022]" caption="TERRITORIALIZACION 2022" numFmtId="0" hierarchy="165" level="1">
      <sharedItems containsSemiMixedTypes="0" containsNonDate="0" containsString="0"/>
    </cacheField>
    <cacheField name="[Measures].[Recuento distinto de PK_ID 3]" caption="Recuento distinto de PK_ID 3" numFmtId="0" hierarchy="210" level="32767"/>
    <cacheField name="[Measures].[Suma de Área Segmento  (m2) 2]" caption="Suma de Área Segmento  (m2) 2" numFmtId="0" hierarchy="211" level="32767"/>
    <cacheField name="[Measures].[Suma de Km Lineal 2]" caption="Suma de Km Lineal 2" numFmtId="0" hierarchy="212" level="32767"/>
    <cacheField name="[Measures].[Suma de Longitud Bicicarril  SHP 2]" caption="Suma de Longitud Bicicarril  SHP 2" numFmtId="0" hierarchy="213" level="32767"/>
    <cacheField name="[Measures].[Suma de TOTAL ÁREA INTERVENIDA  (m2) 2]" caption="Suma de TOTAL ÁREA INTERVENIDA  (m2) 2" numFmtId="0" hierarchy="214" level="32767"/>
    <cacheField name="[Measures].[Suma de LONGITUD INTERVENIDA SELLO FISURAS  (ML) 2]" caption="Suma de LONGITUD INTERVENIDA SELLO FISURAS  (ML) 2" numFmtId="0" hierarchy="215" level="32767"/>
    <cacheField name="[Measures].[Suma de CONCRETO MR 43 /PSI3000  (m3)]" caption="Suma de CONCRETO MR 43 /PSI3000  (m3)" numFmtId="0" hierarchy="216" level="32767"/>
    <cacheField name="[Measures].[Suma de TOTAL MEZCLA CONVENCIONAL  (m3)]" caption="Suma de TOTAL MEZCLA CONVENCIONAL  (m3)" numFmtId="0" hierarchy="217" level="32767"/>
    <cacheField name="[Tabla21].[Mes Reporte].[Mes Reporte]" caption="Mes Reporte" numFmtId="0" hierarchy="151" level="1">
      <sharedItems count="12">
        <s v="ABRIL"/>
        <s v="AGOSTO"/>
        <s v="DICIEMBRE"/>
        <s v="ENERO"/>
        <s v="FEBRERO"/>
        <s v="JULIO"/>
        <s v="JUNIO"/>
        <s v="MARZO"/>
        <s v="MAYO"/>
        <s v="NOVIEMBRE"/>
        <s v="OCTUBRE"/>
        <s v="SEPTIEMBRE"/>
      </sharedItems>
    </cacheField>
    <cacheField name="[Tabla21].[Grupo Contraloria].[Grupo Contraloria]" caption="Grupo Contraloria" numFmtId="0" hierarchy="154" level="1">
      <sharedItems containsSemiMixedTypes="0" containsNonDate="0" containsString="0"/>
    </cacheField>
  </cacheFields>
  <cacheHierarchies count="218">
    <cacheHierarchy uniqueName="[Rango].[Segmentos PK_Calzada  No.]" caption="Segmentos PK_Calzada  No." attribute="1" defaultMemberUniqueName="[Rango].[Segmentos PK_Calzada  No.].[All]" allUniqueName="[Rango].[Segmentos PK_Calzada  No.].[All]" dimensionUniqueName="[Rango]" displayFolder="" count="0" memberValueDatatype="20" unbalanced="0"/>
    <cacheHierarchy uniqueName="[Rango].[CIV]" caption="CIV" attribute="1" defaultMemberUniqueName="[Rango].[CIV].[All]" allUniqueName="[Rango].[CIV].[All]" dimensionUniqueName="[Rango]" displayFolder="" count="0" memberValueDatatype="20" unbalanced="0"/>
    <cacheHierarchy uniqueName="[Rango].[PK_ID]" caption="PK_ID" attribute="1" defaultMemberUniqueName="[Rango].[PK_ID].[All]" allUniqueName="[Rango].[PK_ID].[All]" dimensionUniqueName="[Rango]" displayFolder="" count="0" memberValueDatatype="20" unbalanced="0"/>
    <cacheHierarchy uniqueName="[Rango].[Fecha Final]" caption="Fecha Final" attribute="1" time="1" defaultMemberUniqueName="[Rango].[Fecha Final].[All]" allUniqueName="[Rango].[Fecha Final].[All]" dimensionUniqueName="[Rango]" displayFolder="" count="0" memberValueDatatype="7" unbalanced="0"/>
    <cacheHierarchy uniqueName="[Rango].[Estrategia]" caption="Estrategia" attribute="1" defaultMemberUniqueName="[Rango].[Estrategia].[All]" allUniqueName="[Rango].[Estrategia].[All]" dimensionUniqueName="[Rango]" displayFolder="" count="0" memberValueDatatype="130" unbalanced="0"/>
    <cacheHierarchy uniqueName="[Rango].[Programa]" caption="Programa" attribute="1" defaultMemberUniqueName="[Rango].[Programa].[All]" allUniqueName="[Rango].[Programa].[All]" dimensionUniqueName="[Rango]" displayFolder="" count="0" memberValueDatatype="130" unbalanced="0"/>
    <cacheHierarchy uniqueName="[Rango].[Zonas]" caption="Zonas" attribute="1" defaultMemberUniqueName="[Rango].[Zonas].[All]" allUniqueName="[Rango].[Zonas].[All]" dimensionUniqueName="[Rango]" displayFolder="" count="0" memberValueDatatype="130" unbalanced="0"/>
    <cacheHierarchy uniqueName="[Rango].[Nombre Localidad]" caption="Nombre Localidad" attribute="1" defaultMemberUniqueName="[Rango].[Nombre Localidad].[All]" allUniqueName="[Rango].[Nombre Localidad].[All]" dimensionUniqueName="[Rango]" displayFolder="" count="0" memberValueDatatype="130" unbalanced="0"/>
    <cacheHierarchy uniqueName="[Rango].[UPZ]" caption="UPZ" attribute="1" defaultMemberUniqueName="[Rango].[UPZ].[All]" allUniqueName="[Rango].[UPZ].[All]" dimensionUniqueName="[Rango]" displayFolder="" count="0" memberValueDatatype="130" unbalanced="0"/>
    <cacheHierarchy uniqueName="[Rango].[Barrio]" caption="Barrio" attribute="1" defaultMemberUniqueName="[Rango].[Barrio].[All]" allUniqueName="[Rango].[Barrio].[All]" dimensionUniqueName="[Rango]" displayFolder="" count="0" memberValueDatatype="130" unbalanced="0"/>
    <cacheHierarchy uniqueName="[Rango].[Tipo de Intervención]" caption="Tipo de Intervención" attribute="1" defaultMemberUniqueName="[Rango].[Tipo de Intervención].[All]" allUniqueName="[Rango].[Tipo de Intervención].[All]" dimensionUniqueName="[Rango]" displayFolder="" count="0" memberValueDatatype="130" unbalanced="0"/>
    <cacheHierarchy uniqueName="[Rango].[Memorando Priorizaciòn]" caption="Memorando Priorizaciòn" attribute="1" defaultMemberUniqueName="[Rango].[Memorando Priorizaciòn].[All]" allUniqueName="[Rango].[Memorando Priorizaciòn].[All]" dimensionUniqueName="[Rango]" displayFolder="" count="0" memberValueDatatype="130" unbalanced="0"/>
    <cacheHierarchy uniqueName="[Rango].[Tipo Malla Vial]" caption="Tipo Malla Vial" attribute="1" defaultMemberUniqueName="[Rango].[Tipo Malla Vial].[All]" allUniqueName="[Rango].[Tipo Malla Vial].[All]" dimensionUniqueName="[Rango]" displayFolder="" count="0" memberValueDatatype="130" unbalanced="0"/>
    <cacheHierarchy uniqueName="[Rango].[Eje Vial]" caption="Eje Vial" attribute="1" defaultMemberUniqueName="[Rango].[Eje Vial].[All]" allUniqueName="[Rango].[Eje Vial].[All]" dimensionUniqueName="[Rango]" displayFolder="" count="0" memberValueDatatype="130" unbalanced="0"/>
    <cacheHierarchy uniqueName="[Rango].[Tramo Inicial]" caption="Tramo Inicial" attribute="1" defaultMemberUniqueName="[Rango].[Tramo Inicial].[All]" allUniqueName="[Rango].[Tramo Inicial].[All]" dimensionUniqueName="[Rango]" displayFolder="" count="0" memberValueDatatype="130" unbalanced="0"/>
    <cacheHierarchy uniqueName="[Rango].[Tramo Final]" caption="Tramo Final" attribute="1" defaultMemberUniqueName="[Rango].[Tramo Final].[All]" allUniqueName="[Rango].[Tramo Final].[All]" dimensionUniqueName="[Rango]" displayFolder="" count="0" memberValueDatatype="130" unbalanced="0"/>
    <cacheHierarchy uniqueName="[Rango].[Longitud Segmento  ML)]" caption="Longitud Segmento  ML)" attribute="1" defaultMemberUniqueName="[Rango].[Longitud Segmento  ML)].[All]" allUniqueName="[Rango].[Longitud Segmento  ML)].[All]" dimensionUniqueName="[Rango]" displayFolder="" count="0" memberValueDatatype="5" unbalanced="0"/>
    <cacheHierarchy uniqueName="[Rango].[Ancho  Segmento  (ML)]" caption="Ancho  Segmento  (ML)" attribute="1" defaultMemberUniqueName="[Rango].[Ancho  Segmento  (ML)].[All]" allUniqueName="[Rango].[Ancho  Segmento  (ML)].[All]" dimensionUniqueName="[Rango]" displayFolder="" count="0" memberValueDatatype="5" unbalanced="0"/>
    <cacheHierarchy uniqueName="[Rango].[Área Segmento  (m2)]" caption="Área Segmento  (m2)" attribute="1" defaultMemberUniqueName="[Rango].[Área Segmento  (m2)].[All]" allUniqueName="[Rango].[Área Segmento  (m2)].[All]" dimensionUniqueName="[Rango]" displayFolder="" count="0" memberValueDatatype="5" unbalanced="0"/>
    <cacheHierarchy uniqueName="[Rango].[Km Carril Conservación  Km C]" caption="Km Carril Conservación  Km C" attribute="1" defaultMemberUniqueName="[Rango].[Km Carril Conservación  Km C].[All]" allUniqueName="[Rango].[Km Carril Conservación  Km C].[All]" dimensionUniqueName="[Rango]" displayFolder="" count="0" memberValueDatatype="5" unbalanced="0"/>
    <cacheHierarchy uniqueName="[Rango].[Km Lineal]" caption="Km Lineal" attribute="1" defaultMemberUniqueName="[Rango].[Km Lineal].[All]" allUniqueName="[Rango].[Km Lineal].[All]" dimensionUniqueName="[Rango]" displayFolder="" count="0" memberValueDatatype="20" unbalanced="0"/>
    <cacheHierarchy uniqueName="[Rango].[Km Carril Intervención / Acumulado año  Km C]" caption="Km Carril Intervención / Acumulado año  Km C" attribute="1" defaultMemberUniqueName="[Rango].[Km Carril Intervención / Acumulado año  Km C].[All]" allUniqueName="[Rango].[Km Carril Intervención / Acumulado año  Km C].[All]" dimensionUniqueName="[Rango]" displayFolder="" count="0" memberValueDatatype="5" unbalanced="0"/>
    <cacheHierarchy uniqueName="[Rango].[Longitud Bicicarril  SHP]" caption="Longitud Bicicarril  SHP" attribute="1" defaultMemberUniqueName="[Rango].[Longitud Bicicarril  SHP].[All]" allUniqueName="[Rango].[Longitud Bicicarril  SHP].[All]" dimensionUniqueName="[Rango]" displayFolder="" count="0" memberValueDatatype="20" unbalanced="0"/>
    <cacheHierarchy uniqueName="[Rango].[Tipo de Actividad]" caption="Tipo de Actividad" attribute="1" defaultMemberUniqueName="[Rango].[Tipo de Actividad].[All]" allUniqueName="[Rango].[Tipo de Actividad].[All]" dimensionUniqueName="[Rango]" displayFolder="" count="0" memberValueDatatype="130" unbalanced="0"/>
    <cacheHierarchy uniqueName="[Rango].[Estado Ejecucion]" caption="Estado Ejecucion" attribute="1" defaultMemberUniqueName="[Rango].[Estado Ejecucion].[All]" allUniqueName="[Rango].[Estado Ejecucion].[All]" dimensionUniqueName="[Rango]" displayFolder="" count="0" memberValueDatatype="130" unbalanced="0"/>
    <cacheHierarchy uniqueName="[Rango].[Mes Reporte]" caption="Mes Reporte" attribute="1" defaultMemberUniqueName="[Rango].[Mes Reporte].[All]" allUniqueName="[Rango].[Mes Reporte].[All]" dimensionUniqueName="[Rango]" displayFolder="" count="0" memberValueDatatype="130" unbalanced="0"/>
    <cacheHierarchy uniqueName="[Rango].[Fusion CIV]" caption="Fusion CIV" attribute="1" defaultMemberUniqueName="[Rango].[Fusion CIV].[All]" allUniqueName="[Rango].[Fusion CIV].[All]" dimensionUniqueName="[Rango]" displayFolder="" count="0" memberValueDatatype="20" unbalanced="0"/>
    <cacheHierarchy uniqueName="[Rango].[Fusion PK_ID]" caption="Fusion PK_ID" attribute="1" defaultMemberUniqueName="[Rango].[Fusion PK_ID].[All]" allUniqueName="[Rango].[Fusion PK_ID].[All]" dimensionUniqueName="[Rango]" displayFolder="" count="0" memberValueDatatype="20" unbalanced="0"/>
    <cacheHierarchy uniqueName="[Rango].[Grupo Contraloria]" caption="Grupo Contraloria" attribute="1" defaultMemberUniqueName="[Rango].[Grupo Contraloria].[All]" allUniqueName="[Rango].[Grupo Contraloria].[All]" dimensionUniqueName="[Rango]" displayFolder="" count="0" memberValueDatatype="130" unbalanced="0"/>
    <cacheHierarchy uniqueName="[Rango].[Ingeniero de Apoyo]" caption="Ingeniero de Apoyo" attribute="1" defaultMemberUniqueName="[Rango].[Ingeniero de Apoyo].[All]" allUniqueName="[Rango].[Ingeniero de Apoyo].[All]" dimensionUniqueName="[Rango]" displayFolder="" count="0" memberValueDatatype="130" unbalanced="0"/>
    <cacheHierarchy uniqueName="[Rango].[Director de Obra / Residente]" caption="Director de Obra / Residente" attribute="1" defaultMemberUniqueName="[Rango].[Director de Obra / Residente].[All]" allUniqueName="[Rango].[Director de Obra / Residente].[All]" dimensionUniqueName="[Rango]" displayFolder="" count="0" memberValueDatatype="130" unbalanced="0"/>
    <cacheHierarchy uniqueName="[Rango].[TOTAL ÁREA INTERVENIDA  (m2)]" caption="TOTAL ÁREA INTERVENIDA  (m2)" attribute="1" defaultMemberUniqueName="[Rango].[TOTAL ÁREA INTERVENIDA  (m2)].[All]" allUniqueName="[Rango].[TOTAL ÁREA INTERVENIDA  (m2)].[All]" dimensionUniqueName="[Rango]" displayFolder="" count="0" memberValueDatatype="5" unbalanced="0"/>
    <cacheHierarchy uniqueName="[Rango].[LONGITUD INTERVENIDA SELLO FISURAS  (ML)]" caption="LONGITUD INTERVENIDA SELLO FISURAS  (ML)" attribute="1" defaultMemberUniqueName="[Rango].[LONGITUD INTERVENIDA SELLO FISURAS  (ML)].[All]" allUniqueName="[Rango].[LONGITUD INTERVENIDA SELLO FISURAS  (ML)].[All]" dimensionUniqueName="[Rango]" displayFolder="" count="0" memberValueDatatype="20" unbalanced="0"/>
    <cacheHierarchy uniqueName="[Rango].[ASFALTO POLIMERO  (Kgs)]" caption="ASFALTO POLIMERO  (Kgs)" attribute="1" defaultMemberUniqueName="[Rango].[ASFALTO POLIMERO  (Kgs)].[All]" allUniqueName="[Rango].[ASFALTO POLIMERO  (Kgs)].[All]" dimensionUniqueName="[Rango]" displayFolder="" count="0" memberValueDatatype="5" unbalanced="0"/>
    <cacheHierarchy uniqueName="[Rango].[TOTAL MEZCLA CONVENCIONAL  (m3)]" caption="TOTAL MEZCLA CONVENCIONAL  (m3)" attribute="1" defaultMemberUniqueName="[Rango].[TOTAL MEZCLA CONVENCIONAL  (m3)].[All]" allUniqueName="[Rango].[TOTAL MEZCLA CONVENCIONAL  (m3)].[All]" dimensionUniqueName="[Rango]" displayFolder="" count="0" memberValueDatatype="5" unbalanced="0"/>
    <cacheHierarchy uniqueName="[Rango].[GRANO CAUCHO RECICLADO GCR (m3)]" caption="GRANO CAUCHO RECICLADO GCR (m3)" attribute="1" defaultMemberUniqueName="[Rango].[GRANO CAUCHO RECICLADO GCR (m3)].[All]" allUniqueName="[Rango].[GRANO CAUCHO RECICLADO GCR (m3)].[All]" dimensionUniqueName="[Rango]" displayFolder="" count="0" memberValueDatatype="20" unbalanced="0"/>
    <cacheHierarchy uniqueName="[Rango].[CONCRETO MR 43 /PSI3000  (m3)]" caption="CONCRETO MR 43 /PSI3000  (m3)" attribute="1" defaultMemberUniqueName="[Rango].[CONCRETO MR 43 /PSI3000  (m3)].[All]" allUniqueName="[Rango].[CONCRETO MR 43 /PSI3000  (m3)].[All]" dimensionUniqueName="[Rango]" displayFolder="" count="0" memberValueDatatype="5" unbalanced="0"/>
    <cacheHierarchy uniqueName="[Rango].[FRESADO ESTABILIZADO  MBR  (m3)]" caption="FRESADO ESTABILIZADO  MBR  (m3)" attribute="1" defaultMemberUniqueName="[Rango].[FRESADO ESTABILIZADO  MBR  (m3)].[All]" allUniqueName="[Rango].[FRESADO ESTABILIZADO  MBR  (m3)].[All]" dimensionUniqueName="[Rango]" displayFolder="" count="0" memberValueDatatype="20" unbalanced="0"/>
    <cacheHierarchy uniqueName="[Rango].[No. HUECOS INTERVENIDOS ACTUALIZADOS]" caption="No. HUECOS INTERVENIDOS ACTUALIZADOS" attribute="1" defaultMemberUniqueName="[Rango].[No. HUECOS INTERVENIDOS ACTUALIZADOS].[All]" allUniqueName="[Rango].[No. HUECOS INTERVENIDOS ACTUALIZADOS].[All]" dimensionUniqueName="[Rango]" displayFolder="" count="0" memberValueDatatype="20" unbalanced="0"/>
    <cacheHierarchy uniqueName="[Rango 1].[Localidades]" caption="Localidades" attribute="1" defaultMemberUniqueName="[Rango 1].[Localidades].[All]" allUniqueName="[Rango 1].[Localidades].[All]" dimensionUniqueName="[Rango 1]" displayFolder="" count="0" memberValueDatatype="130" unbalanced="0"/>
    <cacheHierarchy uniqueName="[Rango 1].[Km Carril Impacto]" caption="Km Carril Impacto" attribute="1" defaultMemberUniqueName="[Rango 1].[Km Carril Impacto].[All]" allUniqueName="[Rango 1].[Km Carril Impacto].[All]" dimensionUniqueName="[Rango 1]" displayFolder="" count="0" memberValueDatatype="130" unbalanced="0"/>
    <cacheHierarchy uniqueName="[Rango 2].[Localidades]" caption="Localidades" attribute="1" defaultMemberUniqueName="[Rango 2].[Localidades].[All]" allUniqueName="[Rango 2].[Localidades].[All]" dimensionUniqueName="[Rango 2]" displayFolder="" count="0" memberValueDatatype="130" unbalanced="0"/>
    <cacheHierarchy uniqueName="[Rango 2].[Km Carril Impacto]" caption="Km Carril Impacto" attribute="1" defaultMemberUniqueName="[Rango 2].[Km Carril Impacto].[All]" allUniqueName="[Rango 2].[Km Carril Impacto].[All]" dimensionUniqueName="[Rango 2]" displayFolder="" count="0" memberValueDatatype="130" unbalanced="0"/>
    <cacheHierarchy uniqueName="[Rango 3].[Segmentos PK_Calzada  No.]" caption="Segmentos PK_Calzada  No." attribute="1" defaultMemberUniqueName="[Rango 3].[Segmentos PK_Calzada  No.].[All]" allUniqueName="[Rango 3].[Segmentos PK_Calzada  No.].[All]" dimensionUniqueName="[Rango 3]" displayFolder="" count="0" memberValueDatatype="20" unbalanced="0"/>
    <cacheHierarchy uniqueName="[Rango 3].[CIV]" caption="CIV" attribute="1" defaultMemberUniqueName="[Rango 3].[CIV].[All]" allUniqueName="[Rango 3].[CIV].[All]" dimensionUniqueName="[Rango 3]" displayFolder="" count="0" memberValueDatatype="20" unbalanced="0"/>
    <cacheHierarchy uniqueName="[Rango 3].[PK_ID]" caption="PK_ID" attribute="1" defaultMemberUniqueName="[Rango 3].[PK_ID].[All]" allUniqueName="[Rango 3].[PK_ID].[All]" dimensionUniqueName="[Rango 3]" displayFolder="" count="0" memberValueDatatype="20" unbalanced="0"/>
    <cacheHierarchy uniqueName="[Rango 3].[Fecha Final]" caption="Fecha Final" attribute="1" time="1" defaultMemberUniqueName="[Rango 3].[Fecha Final].[All]" allUniqueName="[Rango 3].[Fecha Final].[All]" dimensionUniqueName="[Rango 3]" displayFolder="" count="0" memberValueDatatype="7" unbalanced="0"/>
    <cacheHierarchy uniqueName="[Rango 3].[Estrategia]" caption="Estrategia" attribute="1" defaultMemberUniqueName="[Rango 3].[Estrategia].[All]" allUniqueName="[Rango 3].[Estrategia].[All]" dimensionUniqueName="[Rango 3]" displayFolder="" count="0" memberValueDatatype="130" unbalanced="0"/>
    <cacheHierarchy uniqueName="[Rango 3].[Programa]" caption="Programa" attribute="1" defaultMemberUniqueName="[Rango 3].[Programa].[All]" allUniqueName="[Rango 3].[Programa].[All]" dimensionUniqueName="[Rango 3]" displayFolder="" count="0" memberValueDatatype="130" unbalanced="0"/>
    <cacheHierarchy uniqueName="[Rango 3].[Zonas]" caption="Zonas" attribute="1" defaultMemberUniqueName="[Rango 3].[Zonas].[All]" allUniqueName="[Rango 3].[Zonas].[All]" dimensionUniqueName="[Rango 3]" displayFolder="" count="0" memberValueDatatype="130" unbalanced="0"/>
    <cacheHierarchy uniqueName="[Rango 3].[Nombre Localidad]" caption="Nombre Localidad" attribute="1" defaultMemberUniqueName="[Rango 3].[Nombre Localidad].[All]" allUniqueName="[Rango 3].[Nombre Localidad].[All]" dimensionUniqueName="[Rango 3]" displayFolder="" count="0" memberValueDatatype="130" unbalanced="0"/>
    <cacheHierarchy uniqueName="[Rango 3].[UPZ]" caption="UPZ" attribute="1" defaultMemberUniqueName="[Rango 3].[UPZ].[All]" allUniqueName="[Rango 3].[UPZ].[All]" dimensionUniqueName="[Rango 3]" displayFolder="" count="0" memberValueDatatype="130" unbalanced="0"/>
    <cacheHierarchy uniqueName="[Rango 3].[Barrio]" caption="Barrio" attribute="1" defaultMemberUniqueName="[Rango 3].[Barrio].[All]" allUniqueName="[Rango 3].[Barrio].[All]" dimensionUniqueName="[Rango 3]" displayFolder="" count="0" memberValueDatatype="130" unbalanced="0"/>
    <cacheHierarchy uniqueName="[Rango 3].[Tipo de Intervención]" caption="Tipo de Intervención" attribute="1" defaultMemberUniqueName="[Rango 3].[Tipo de Intervención].[All]" allUniqueName="[Rango 3].[Tipo de Intervención].[All]" dimensionUniqueName="[Rango 3]" displayFolder="" count="0" memberValueDatatype="130" unbalanced="0"/>
    <cacheHierarchy uniqueName="[Rango 3].[Memorando Priorizaciòn]" caption="Memorando Priorizaciòn" attribute="1" defaultMemberUniqueName="[Rango 3].[Memorando Priorizaciòn].[All]" allUniqueName="[Rango 3].[Memorando Priorizaciòn].[All]" dimensionUniqueName="[Rango 3]" displayFolder="" count="0" memberValueDatatype="130" unbalanced="0"/>
    <cacheHierarchy uniqueName="[Rango 3].[Tipo Malla Vial]" caption="Tipo Malla Vial" attribute="1" defaultMemberUniqueName="[Rango 3].[Tipo Malla Vial].[All]" allUniqueName="[Rango 3].[Tipo Malla Vial].[All]" dimensionUniqueName="[Rango 3]" displayFolder="" count="0" memberValueDatatype="130" unbalanced="0"/>
    <cacheHierarchy uniqueName="[Rango 3].[Eje Vial]" caption="Eje Vial" attribute="1" defaultMemberUniqueName="[Rango 3].[Eje Vial].[All]" allUniqueName="[Rango 3].[Eje Vial].[All]" dimensionUniqueName="[Rango 3]" displayFolder="" count="0" memberValueDatatype="130" unbalanced="0"/>
    <cacheHierarchy uniqueName="[Rango 3].[Tramo Inicial]" caption="Tramo Inicial" attribute="1" defaultMemberUniqueName="[Rango 3].[Tramo Inicial].[All]" allUniqueName="[Rango 3].[Tramo Inicial].[All]" dimensionUniqueName="[Rango 3]" displayFolder="" count="0" memberValueDatatype="130" unbalanced="0"/>
    <cacheHierarchy uniqueName="[Rango 3].[Tramo Final]" caption="Tramo Final" attribute="1" defaultMemberUniqueName="[Rango 3].[Tramo Final].[All]" allUniqueName="[Rango 3].[Tramo Final].[All]" dimensionUniqueName="[Rango 3]" displayFolder="" count="0" memberValueDatatype="130" unbalanced="0"/>
    <cacheHierarchy uniqueName="[Rango 3].[Longitud Segmento  ML)]" caption="Longitud Segmento  ML)" attribute="1" defaultMemberUniqueName="[Rango 3].[Longitud Segmento  ML)].[All]" allUniqueName="[Rango 3].[Longitud Segmento  ML)].[All]" dimensionUniqueName="[Rango 3]" displayFolder="" count="0" memberValueDatatype="5" unbalanced="0"/>
    <cacheHierarchy uniqueName="[Rango 3].[Ancho  Segmento  (ML)]" caption="Ancho  Segmento  (ML)" attribute="1" defaultMemberUniqueName="[Rango 3].[Ancho  Segmento  (ML)].[All]" allUniqueName="[Rango 3].[Ancho  Segmento  (ML)].[All]" dimensionUniqueName="[Rango 3]" displayFolder="" count="0" memberValueDatatype="5" unbalanced="0"/>
    <cacheHierarchy uniqueName="[Rango 3].[Área Segmento  (m2)]" caption="Área Segmento  (m2)" attribute="1" defaultMemberUniqueName="[Rango 3].[Área Segmento  (m2)].[All]" allUniqueName="[Rango 3].[Área Segmento  (m2)].[All]" dimensionUniqueName="[Rango 3]" displayFolder="" count="0" memberValueDatatype="5" unbalanced="0"/>
    <cacheHierarchy uniqueName="[Rango 3].[Km Carril Conservación  Km C]" caption="Km Carril Conservación  Km C" attribute="1" defaultMemberUniqueName="[Rango 3].[Km Carril Conservación  Km C].[All]" allUniqueName="[Rango 3].[Km Carril Conservación  Km C].[All]" dimensionUniqueName="[Rango 3]" displayFolder="" count="0" memberValueDatatype="5" unbalanced="0"/>
    <cacheHierarchy uniqueName="[Rango 3].[Km Lineal]" caption="Km Lineal" attribute="1" defaultMemberUniqueName="[Rango 3].[Km Lineal].[All]" allUniqueName="[Rango 3].[Km Lineal].[All]" dimensionUniqueName="[Rango 3]" displayFolder="" count="0" memberValueDatatype="20" unbalanced="0"/>
    <cacheHierarchy uniqueName="[Rango 3].[Km Carril Intervención / Acumulado año  Km C]" caption="Km Carril Intervención / Acumulado año  Km C" attribute="1" defaultMemberUniqueName="[Rango 3].[Km Carril Intervención / Acumulado año  Km C].[All]" allUniqueName="[Rango 3].[Km Carril Intervención / Acumulado año  Km C].[All]" dimensionUniqueName="[Rango 3]" displayFolder="" count="0" memberValueDatatype="5" unbalanced="0"/>
    <cacheHierarchy uniqueName="[Rango 3].[Longitud Bicicarril  SHP]" caption="Longitud Bicicarril  SHP" attribute="1" defaultMemberUniqueName="[Rango 3].[Longitud Bicicarril  SHP].[All]" allUniqueName="[Rango 3].[Longitud Bicicarril  SHP].[All]" dimensionUniqueName="[Rango 3]" displayFolder="" count="0" memberValueDatatype="20" unbalanced="0"/>
    <cacheHierarchy uniqueName="[Rango 3].[Tipo de Actividad]" caption="Tipo de Actividad" attribute="1" defaultMemberUniqueName="[Rango 3].[Tipo de Actividad].[All]" allUniqueName="[Rango 3].[Tipo de Actividad].[All]" dimensionUniqueName="[Rango 3]" displayFolder="" count="0" memberValueDatatype="130" unbalanced="0"/>
    <cacheHierarchy uniqueName="[Rango 3].[Estado Ejecucion]" caption="Estado Ejecucion" attribute="1" defaultMemberUniqueName="[Rango 3].[Estado Ejecucion].[All]" allUniqueName="[Rango 3].[Estado Ejecucion].[All]" dimensionUniqueName="[Rango 3]" displayFolder="" count="0" memberValueDatatype="130" unbalanced="0"/>
    <cacheHierarchy uniqueName="[Rango 3].[Mes Reporte]" caption="Mes Reporte" attribute="1" defaultMemberUniqueName="[Rango 3].[Mes Reporte].[All]" allUniqueName="[Rango 3].[Mes Reporte].[All]" dimensionUniqueName="[Rango 3]" displayFolder="" count="0" memberValueDatatype="130" unbalanced="0"/>
    <cacheHierarchy uniqueName="[Rango 3].[Fusion CIV]" caption="Fusion CIV" attribute="1" defaultMemberUniqueName="[Rango 3].[Fusion CIV].[All]" allUniqueName="[Rango 3].[Fusion CIV].[All]" dimensionUniqueName="[Rango 3]" displayFolder="" count="0" memberValueDatatype="20" unbalanced="0"/>
    <cacheHierarchy uniqueName="[Rango 3].[Fusion PK_ID]" caption="Fusion PK_ID" attribute="1" defaultMemberUniqueName="[Rango 3].[Fusion PK_ID].[All]" allUniqueName="[Rango 3].[Fusion PK_ID].[All]" dimensionUniqueName="[Rango 3]" displayFolder="" count="0" memberValueDatatype="20" unbalanced="0"/>
    <cacheHierarchy uniqueName="[Rango 3].[Grupo Contraloria]" caption="Grupo Contraloria" attribute="1" defaultMemberUniqueName="[Rango 3].[Grupo Contraloria].[All]" allUniqueName="[Rango 3].[Grupo Contraloria].[All]" dimensionUniqueName="[Rango 3]" displayFolder="" count="0" memberValueDatatype="130" unbalanced="0"/>
    <cacheHierarchy uniqueName="[Rango 3].[Ingeniero de Apoyo]" caption="Ingeniero de Apoyo" attribute="1" defaultMemberUniqueName="[Rango 3].[Ingeniero de Apoyo].[All]" allUniqueName="[Rango 3].[Ingeniero de Apoyo].[All]" dimensionUniqueName="[Rango 3]" displayFolder="" count="0" memberValueDatatype="130" unbalanced="0"/>
    <cacheHierarchy uniqueName="[Rango 3].[Director de Obra / Residente]" caption="Director de Obra / Residente" attribute="1" defaultMemberUniqueName="[Rango 3].[Director de Obra / Residente].[All]" allUniqueName="[Rango 3].[Director de Obra / Residente].[All]" dimensionUniqueName="[Rango 3]" displayFolder="" count="0" memberValueDatatype="130" unbalanced="0"/>
    <cacheHierarchy uniqueName="[Rango 3].[TOTAL ÁREA INTERVENIDA  (m2)]" caption="TOTAL ÁREA INTERVENIDA  (m2)" attribute="1" defaultMemberUniqueName="[Rango 3].[TOTAL ÁREA INTERVENIDA  (m2)].[All]" allUniqueName="[Rango 3].[TOTAL ÁREA INTERVENIDA  (m2)].[All]" dimensionUniqueName="[Rango 3]" displayFolder="" count="0" memberValueDatatype="5" unbalanced="0"/>
    <cacheHierarchy uniqueName="[Rango 3].[LONGITUD INTERVENIDA SELLO FISURAS  (ML)]" caption="LONGITUD INTERVENIDA SELLO FISURAS  (ML)" attribute="1" defaultMemberUniqueName="[Rango 3].[LONGITUD INTERVENIDA SELLO FISURAS  (ML)].[All]" allUniqueName="[Rango 3].[LONGITUD INTERVENIDA SELLO FISURAS  (ML)].[All]" dimensionUniqueName="[Rango 3]" displayFolder="" count="0" memberValueDatatype="20" unbalanced="0"/>
    <cacheHierarchy uniqueName="[Rango 3].[ASFALTO POLIMERO  (Kgs)]" caption="ASFALTO POLIMERO  (Kgs)" attribute="1" defaultMemberUniqueName="[Rango 3].[ASFALTO POLIMERO  (Kgs)].[All]" allUniqueName="[Rango 3].[ASFALTO POLIMERO  (Kgs)].[All]" dimensionUniqueName="[Rango 3]" displayFolder="" count="0" memberValueDatatype="5" unbalanced="0"/>
    <cacheHierarchy uniqueName="[Rango 3].[TOTAL MEZCLA CONVENCIONAL  (m3)]" caption="TOTAL MEZCLA CONVENCIONAL  (m3)" attribute="1" defaultMemberUniqueName="[Rango 3].[TOTAL MEZCLA CONVENCIONAL  (m3)].[All]" allUniqueName="[Rango 3].[TOTAL MEZCLA CONVENCIONAL  (m3)].[All]" dimensionUniqueName="[Rango 3]" displayFolder="" count="0" memberValueDatatype="5" unbalanced="0"/>
    <cacheHierarchy uniqueName="[Rango 3].[GRANO CAUCHO RECICLADO GCR (m3)]" caption="GRANO CAUCHO RECICLADO GCR (m3)" attribute="1" defaultMemberUniqueName="[Rango 3].[GRANO CAUCHO RECICLADO GCR (m3)].[All]" allUniqueName="[Rango 3].[GRANO CAUCHO RECICLADO GCR (m3)].[All]" dimensionUniqueName="[Rango 3]" displayFolder="" count="0" memberValueDatatype="20" unbalanced="0"/>
    <cacheHierarchy uniqueName="[Rango 3].[CONCRETO MR 43 /PSI3000  (m3)]" caption="CONCRETO MR 43 /PSI3000  (m3)" attribute="1" defaultMemberUniqueName="[Rango 3].[CONCRETO MR 43 /PSI3000  (m3)].[All]" allUniqueName="[Rango 3].[CONCRETO MR 43 /PSI3000  (m3)].[All]" dimensionUniqueName="[Rango 3]" displayFolder="" count="0" memberValueDatatype="5" unbalanced="0"/>
    <cacheHierarchy uniqueName="[Rango 3].[FRESADO ESTABILIZADO  MBR  (m3)]" caption="FRESADO ESTABILIZADO  MBR  (m3)" attribute="1" defaultMemberUniqueName="[Rango 3].[FRESADO ESTABILIZADO  MBR  (m3)].[All]" allUniqueName="[Rango 3].[FRESADO ESTABILIZADO  MBR  (m3)].[All]" dimensionUniqueName="[Rango 3]" displayFolder="" count="0" memberValueDatatype="20" unbalanced="0"/>
    <cacheHierarchy uniqueName="[Rango 3].[No. HUECOS INTERVENIDOS ACTUALIZADOS]" caption="No. HUECOS INTERVENIDOS ACTUALIZADOS" attribute="1" defaultMemberUniqueName="[Rango 3].[No. HUECOS INTERVENIDOS ACTUALIZADOS].[All]" allUniqueName="[Rango 3].[No. HUECOS INTERVENIDOS ACTUALIZADOS].[All]" dimensionUniqueName="[Rango 3]" displayFolder="" count="0" memberValueDatatype="20" unbalanced="0"/>
    <cacheHierarchy uniqueName="[Tabla1].[Localidades]" caption="Localidades" attribute="1" defaultMemberUniqueName="[Tabla1].[Localidades].[All]" allUniqueName="[Tabla1].[Localidades].[All]" dimensionUniqueName="[Tabla1]" displayFolder="" count="0" memberValueDatatype="130" unbalanced="0"/>
    <cacheHierarchy uniqueName="[Tabla1].[Km Carril Impacto]" caption="Km Carril Impacto" attribute="1" defaultMemberUniqueName="[Tabla1].[Km Carril Impacto].[All]" allUniqueName="[Tabla1].[Km Carril Impacto].[All]" dimensionUniqueName="[Tabla1]" displayFolder="" count="0" memberValueDatatype="130" unbalanced="0"/>
    <cacheHierarchy uniqueName="[Tabla1].[Ubicacion Localidad]" caption="Ubicacion Localidad" attribute="1" defaultMemberUniqueName="[Tabla1].[Ubicacion Localidad].[All]" allUniqueName="[Tabla1].[Ubicacion Localidad].[All]" dimensionUniqueName="[Tabla1]" displayFolder="" count="0" memberValueDatatype="130" unbalanced="0"/>
    <cacheHierarchy uniqueName="[Tabla2].[Segmentos PK_Calzada  No.]" caption="Segmentos PK_Calzada  No." attribute="1" defaultMemberUniqueName="[Tabla2].[Segmentos PK_Calzada  No.].[All]" allUniqueName="[Tabla2].[Segmentos PK_Calzada  No.].[All]" dimensionUniqueName="[Tabla2]" displayFolder="" count="0" memberValueDatatype="20" unbalanced="0"/>
    <cacheHierarchy uniqueName="[Tabla2].[CIV]" caption="CIV" attribute="1" defaultMemberUniqueName="[Tabla2].[CIV].[All]" allUniqueName="[Tabla2].[CIV].[All]" dimensionUniqueName="[Tabla2]" displayFolder="" count="0" memberValueDatatype="20" unbalanced="0"/>
    <cacheHierarchy uniqueName="[Tabla2].[PK_ID]" caption="PK_ID" attribute="1" defaultMemberUniqueName="[Tabla2].[PK_ID].[All]" allUniqueName="[Tabla2].[PK_ID].[All]" dimensionUniqueName="[Tabla2]" displayFolder="" count="0" memberValueDatatype="20" unbalanced="0"/>
    <cacheHierarchy uniqueName="[Tabla2].[Fecha Final]" caption="Fecha Final" attribute="1" time="1" defaultMemberUniqueName="[Tabla2].[Fecha Final].[All]" allUniqueName="[Tabla2].[Fecha Final].[All]" dimensionUniqueName="[Tabla2]" displayFolder="" count="0" memberValueDatatype="7" unbalanced="0"/>
    <cacheHierarchy uniqueName="[Tabla2].[Estrategia]" caption="Estrategia" attribute="1" defaultMemberUniqueName="[Tabla2].[Estrategia].[All]" allUniqueName="[Tabla2].[Estrategia].[All]" dimensionUniqueName="[Tabla2]" displayFolder="" count="0" memberValueDatatype="130" unbalanced="0"/>
    <cacheHierarchy uniqueName="[Tabla2].[Programa]" caption="Programa" attribute="1" defaultMemberUniqueName="[Tabla2].[Programa].[All]" allUniqueName="[Tabla2].[Programa].[All]" dimensionUniqueName="[Tabla2]" displayFolder="" count="0" memberValueDatatype="130" unbalanced="0"/>
    <cacheHierarchy uniqueName="[Tabla2].[Zonas]" caption="Zonas" attribute="1" defaultMemberUniqueName="[Tabla2].[Zonas].[All]" allUniqueName="[Tabla2].[Zonas].[All]" dimensionUniqueName="[Tabla2]" displayFolder="" count="0" memberValueDatatype="130" unbalanced="0"/>
    <cacheHierarchy uniqueName="[Tabla2].[Nombre Localidad]" caption="Nombre Localidad" attribute="1" defaultMemberUniqueName="[Tabla2].[Nombre Localidad].[All]" allUniqueName="[Tabla2].[Nombre Localidad].[All]" dimensionUniqueName="[Tabla2]" displayFolder="" count="0" memberValueDatatype="130" unbalanced="0"/>
    <cacheHierarchy uniqueName="[Tabla2].[UPZ]" caption="UPZ" attribute="1" defaultMemberUniqueName="[Tabla2].[UPZ].[All]" allUniqueName="[Tabla2].[UPZ].[All]" dimensionUniqueName="[Tabla2]" displayFolder="" count="0" memberValueDatatype="130" unbalanced="0"/>
    <cacheHierarchy uniqueName="[Tabla2].[Barrio]" caption="Barrio" attribute="1" defaultMemberUniqueName="[Tabla2].[Barrio].[All]" allUniqueName="[Tabla2].[Barrio].[All]" dimensionUniqueName="[Tabla2]" displayFolder="" count="0" memberValueDatatype="130" unbalanced="0"/>
    <cacheHierarchy uniqueName="[Tabla2].[Tipo de Intervención]" caption="Tipo de Intervención" attribute="1" defaultMemberUniqueName="[Tabla2].[Tipo de Intervención].[All]" allUniqueName="[Tabla2].[Tipo de Intervención].[All]" dimensionUniqueName="[Tabla2]" displayFolder="" count="0" memberValueDatatype="130" unbalanced="0"/>
    <cacheHierarchy uniqueName="[Tabla2].[Memorando Priorizaciòn]" caption="Memorando Priorizaciòn" attribute="1" defaultMemberUniqueName="[Tabla2].[Memorando Priorizaciòn].[All]" allUniqueName="[Tabla2].[Memorando Priorizaciòn].[All]" dimensionUniqueName="[Tabla2]" displayFolder="" count="0" memberValueDatatype="130" unbalanced="0"/>
    <cacheHierarchy uniqueName="[Tabla2].[Tipo Malla Vial]" caption="Tipo Malla Vial" attribute="1" defaultMemberUniqueName="[Tabla2].[Tipo Malla Vial].[All]" allUniqueName="[Tabla2].[Tipo Malla Vial].[All]" dimensionUniqueName="[Tabla2]" displayFolder="" count="0" memberValueDatatype="130" unbalanced="0"/>
    <cacheHierarchy uniqueName="[Tabla2].[Eje Vial]" caption="Eje Vial" attribute="1" defaultMemberUniqueName="[Tabla2].[Eje Vial].[All]" allUniqueName="[Tabla2].[Eje Vial].[All]" dimensionUniqueName="[Tabla2]" displayFolder="" count="0" memberValueDatatype="130" unbalanced="0"/>
    <cacheHierarchy uniqueName="[Tabla2].[Tramo Inicial]" caption="Tramo Inicial" attribute="1" defaultMemberUniqueName="[Tabla2].[Tramo Inicial].[All]" allUniqueName="[Tabla2].[Tramo Inicial].[All]" dimensionUniqueName="[Tabla2]" displayFolder="" count="0" memberValueDatatype="130" unbalanced="0"/>
    <cacheHierarchy uniqueName="[Tabla2].[Tramo Final]" caption="Tramo Final" attribute="1" defaultMemberUniqueName="[Tabla2].[Tramo Final].[All]" allUniqueName="[Tabla2].[Tramo Final].[All]" dimensionUniqueName="[Tabla2]" displayFolder="" count="0" memberValueDatatype="130" unbalanced="0"/>
    <cacheHierarchy uniqueName="[Tabla2].[Longitud Segmento  ML)]" caption="Longitud Segmento  ML)" attribute="1" defaultMemberUniqueName="[Tabla2].[Longitud Segmento  ML)].[All]" allUniqueName="[Tabla2].[Longitud Segmento  ML)].[All]" dimensionUniqueName="[Tabla2]" displayFolder="" count="0" memberValueDatatype="5" unbalanced="0"/>
    <cacheHierarchy uniqueName="[Tabla2].[Ancho  Segmento  (ML)]" caption="Ancho  Segmento  (ML)" attribute="1" defaultMemberUniqueName="[Tabla2].[Ancho  Segmento  (ML)].[All]" allUniqueName="[Tabla2].[Ancho  Segmento  (ML)].[All]" dimensionUniqueName="[Tabla2]" displayFolder="" count="0" memberValueDatatype="5" unbalanced="0"/>
    <cacheHierarchy uniqueName="[Tabla2].[Área Segmento  (m2)]" caption="Área Segmento  (m2)" attribute="1" defaultMemberUniqueName="[Tabla2].[Área Segmento  (m2)].[All]" allUniqueName="[Tabla2].[Área Segmento  (m2)].[All]" dimensionUniqueName="[Tabla2]" displayFolder="" count="0" memberValueDatatype="5" unbalanced="0"/>
    <cacheHierarchy uniqueName="[Tabla2].[Km Carril Conservación  Km C]" caption="Km Carril Conservación  Km C" attribute="1" defaultMemberUniqueName="[Tabla2].[Km Carril Conservación  Km C].[All]" allUniqueName="[Tabla2].[Km Carril Conservación  Km C].[All]" dimensionUniqueName="[Tabla2]" displayFolder="" count="0" memberValueDatatype="5" unbalanced="0"/>
    <cacheHierarchy uniqueName="[Tabla2].[Km Lineal]" caption="Km Lineal" attribute="1" defaultMemberUniqueName="[Tabla2].[Km Lineal].[All]" allUniqueName="[Tabla2].[Km Lineal].[All]" dimensionUniqueName="[Tabla2]" displayFolder="" count="0" memberValueDatatype="5" unbalanced="0"/>
    <cacheHierarchy uniqueName="[Tabla2].[Km Carril Intervención / Acumulado año  Km C]" caption="Km Carril Intervención / Acumulado año  Km C" attribute="1" defaultMemberUniqueName="[Tabla2].[Km Carril Intervención / Acumulado año  Km C].[All]" allUniqueName="[Tabla2].[Km Carril Intervención / Acumulado año  Km C].[All]" dimensionUniqueName="[Tabla2]" displayFolder="" count="0" memberValueDatatype="5" unbalanced="0"/>
    <cacheHierarchy uniqueName="[Tabla2].[Longitud Bicicarril  SHP]" caption="Longitud Bicicarril  SHP" attribute="1" defaultMemberUniqueName="[Tabla2].[Longitud Bicicarril  SHP].[All]" allUniqueName="[Tabla2].[Longitud Bicicarril  SHP].[All]" dimensionUniqueName="[Tabla2]" displayFolder="" count="0" memberValueDatatype="5" unbalanced="0"/>
    <cacheHierarchy uniqueName="[Tabla2].[Tipo de Actividad]" caption="Tipo de Actividad" attribute="1" defaultMemberUniqueName="[Tabla2].[Tipo de Actividad].[All]" allUniqueName="[Tabla2].[Tipo de Actividad].[All]" dimensionUniqueName="[Tabla2]" displayFolder="" count="0" memberValueDatatype="130" unbalanced="0"/>
    <cacheHierarchy uniqueName="[Tabla2].[Estado Ejecucion]" caption="Estado Ejecucion" attribute="1" defaultMemberUniqueName="[Tabla2].[Estado Ejecucion].[All]" allUniqueName="[Tabla2].[Estado Ejecucion].[All]" dimensionUniqueName="[Tabla2]" displayFolder="" count="0" memberValueDatatype="130" unbalanced="0"/>
    <cacheHierarchy uniqueName="[Tabla2].[Mes Reporte]" caption="Mes Reporte" attribute="1" defaultMemberUniqueName="[Tabla2].[Mes Reporte].[All]" allUniqueName="[Tabla2].[Mes Reporte].[All]" dimensionUniqueName="[Tabla2]" displayFolder="" count="0" memberValueDatatype="130" unbalanced="0"/>
    <cacheHierarchy uniqueName="[Tabla2].[Fusion CIV]" caption="Fusion CIV" attribute="1" defaultMemberUniqueName="[Tabla2].[Fusion CIV].[All]" allUniqueName="[Tabla2].[Fusion CIV].[All]" dimensionUniqueName="[Tabla2]" displayFolder="" count="0" memberValueDatatype="20" unbalanced="0"/>
    <cacheHierarchy uniqueName="[Tabla2].[Fusion PK_ID]" caption="Fusion PK_ID" attribute="1" defaultMemberUniqueName="[Tabla2].[Fusion PK_ID].[All]" allUniqueName="[Tabla2].[Fusion PK_ID].[All]" dimensionUniqueName="[Tabla2]" displayFolder="" count="0" memberValueDatatype="20" unbalanced="0"/>
    <cacheHierarchy uniqueName="[Tabla2].[Grupo Contraloria]" caption="Grupo Contraloria" attribute="1" defaultMemberUniqueName="[Tabla2].[Grupo Contraloria].[All]" allUniqueName="[Tabla2].[Grupo Contraloria].[All]" dimensionUniqueName="[Tabla2]" displayFolder="" count="0" memberValueDatatype="130" unbalanced="0"/>
    <cacheHierarchy uniqueName="[Tabla2].[Ingeniero de Apoyo]" caption="Ingeniero de Apoyo" attribute="1" defaultMemberUniqueName="[Tabla2].[Ingeniero de Apoyo].[All]" allUniqueName="[Tabla2].[Ingeniero de Apoyo].[All]" dimensionUniqueName="[Tabla2]" displayFolder="" count="0" memberValueDatatype="130" unbalanced="0"/>
    <cacheHierarchy uniqueName="[Tabla2].[Director de Obra / Residente]" caption="Director de Obra / Residente" attribute="1" defaultMemberUniqueName="[Tabla2].[Director de Obra / Residente].[All]" allUniqueName="[Tabla2].[Director de Obra / Residente].[All]" dimensionUniqueName="[Tabla2]" displayFolder="" count="0" memberValueDatatype="130" unbalanced="0"/>
    <cacheHierarchy uniqueName="[Tabla2].[TOTAL ÁREA INTERVENIDA  (m2)]" caption="TOTAL ÁREA INTERVENIDA  (m2)" attribute="1" defaultMemberUniqueName="[Tabla2].[TOTAL ÁREA INTERVENIDA  (m2)].[All]" allUniqueName="[Tabla2].[TOTAL ÁREA INTERVENIDA  (m2)].[All]" dimensionUniqueName="[Tabla2]" displayFolder="" count="0" memberValueDatatype="5" unbalanced="0"/>
    <cacheHierarchy uniqueName="[Tabla2].[LONGITUD INTERVENIDA SELLO FISURAS  (ML)]" caption="LONGITUD INTERVENIDA SELLO FISURAS  (ML)" attribute="1" defaultMemberUniqueName="[Tabla2].[LONGITUD INTERVENIDA SELLO FISURAS  (ML)].[All]" allUniqueName="[Tabla2].[LONGITUD INTERVENIDA SELLO FISURAS  (ML)].[All]" dimensionUniqueName="[Tabla2]" displayFolder="" count="0" memberValueDatatype="5" unbalanced="0"/>
    <cacheHierarchy uniqueName="[Tabla2].[ASFALTO POLIMERO  (Kgs)]" caption="ASFALTO POLIMERO  (Kgs)" attribute="1" defaultMemberUniqueName="[Tabla2].[ASFALTO POLIMERO  (Kgs)].[All]" allUniqueName="[Tabla2].[ASFALTO POLIMERO  (Kgs)].[All]" dimensionUniqueName="[Tabla2]" displayFolder="" count="0" memberValueDatatype="5" unbalanced="0"/>
    <cacheHierarchy uniqueName="[Tabla2].[TOTAL MEZCLA CONVENCIONAL  (m3)]" caption="TOTAL MEZCLA CONVENCIONAL  (m3)" attribute="1" defaultMemberUniqueName="[Tabla2].[TOTAL MEZCLA CONVENCIONAL  (m3)].[All]" allUniqueName="[Tabla2].[TOTAL MEZCLA CONVENCIONAL  (m3)].[All]" dimensionUniqueName="[Tabla2]" displayFolder="" count="0" memberValueDatatype="5" unbalanced="0"/>
    <cacheHierarchy uniqueName="[Tabla2].[GRANO CAUCHO RECICLADO GCR (m3)]" caption="GRANO CAUCHO RECICLADO GCR (m3)" attribute="1" defaultMemberUniqueName="[Tabla2].[GRANO CAUCHO RECICLADO GCR (m3)].[All]" allUniqueName="[Tabla2].[GRANO CAUCHO RECICLADO GCR (m3)].[All]" dimensionUniqueName="[Tabla2]" displayFolder="" count="0" memberValueDatatype="20" unbalanced="0"/>
    <cacheHierarchy uniqueName="[Tabla2].[CONCRETO MR 43 /PSI3000  (m3)]" caption="CONCRETO MR 43 /PSI3000  (m3)" attribute="1" defaultMemberUniqueName="[Tabla2].[CONCRETO MR 43 /PSI3000  (m3)].[All]" allUniqueName="[Tabla2].[CONCRETO MR 43 /PSI3000  (m3)].[All]" dimensionUniqueName="[Tabla2]" displayFolder="" count="0" memberValueDatatype="5" unbalanced="0"/>
    <cacheHierarchy uniqueName="[Tabla2].[FRESADO ESTABILIZADO  MBR  (m3)]" caption="FRESADO ESTABILIZADO  MBR  (m3)" attribute="1" defaultMemberUniqueName="[Tabla2].[FRESADO ESTABILIZADO  MBR  (m3)].[All]" allUniqueName="[Tabla2].[FRESADO ESTABILIZADO  MBR  (m3)].[All]" dimensionUniqueName="[Tabla2]" displayFolder="" count="0" memberValueDatatype="5" unbalanced="0"/>
    <cacheHierarchy uniqueName="[Tabla2].[No. HUECOS INTERVENIDOS ACTUALIZADOS]" caption="No. HUECOS INTERVENIDOS ACTUALIZADOS" attribute="1" defaultMemberUniqueName="[Tabla2].[No. HUECOS INTERVENIDOS ACTUALIZADOS].[All]" allUniqueName="[Tabla2].[No. HUECOS INTERVENIDOS ACTUALIZADOS].[All]" dimensionUniqueName="[Tabla2]" displayFolder="" count="0" memberValueDatatype="20" unbalanced="0"/>
    <cacheHierarchy uniqueName="[Tabla2].[TERRITORIALIZACION 2022]" caption="TERRITORIALIZACION 2022" attribute="1" defaultMemberUniqueName="[Tabla2].[TERRITORIALIZACION 2022].[All]" allUniqueName="[Tabla2].[TERRITORIALIZACION 2022].[All]" dimensionUniqueName="[Tabla2]" displayFolder="" count="0" memberValueDatatype="130" unbalanced="0"/>
    <cacheHierarchy uniqueName="[Tabla2].[CORREDORES VIALES]" caption="CORREDORES VIALES" attribute="1" defaultMemberUniqueName="[Tabla2].[CORREDORES VIALES].[All]" allUniqueName="[Tabla2].[CORREDORES VIALES].[All]" dimensionUniqueName="[Tabla2]" displayFolder="" count="0" memberValueDatatype="130" unbalanced="0"/>
    <cacheHierarchy uniqueName="[Tabla21].[Segmentos PK_Calzada  No.]" caption="Segmentos PK_Calzada  No." attribute="1" defaultMemberUniqueName="[Tabla21].[Segmentos PK_Calzada  No.].[All]" allUniqueName="[Tabla21].[Segmentos PK_Calzada  No.].[All]" dimensionUniqueName="[Tabla21]" displayFolder="" count="0" memberValueDatatype="20" unbalanced="0"/>
    <cacheHierarchy uniqueName="[Tabla21].[CIV]" caption="CIV" attribute="1" defaultMemberUniqueName="[Tabla21].[CIV].[All]" allUniqueName="[Tabla21].[CIV].[All]" dimensionUniqueName="[Tabla21]" displayFolder="" count="0" memberValueDatatype="20" unbalanced="0"/>
    <cacheHierarchy uniqueName="[Tabla21].[PK_ID]" caption="PK_ID" attribute="1" defaultMemberUniqueName="[Tabla21].[PK_ID].[All]" allUniqueName="[Tabla21].[PK_ID].[All]" dimensionUniqueName="[Tabla21]" displayFolder="" count="0" memberValueDatatype="20" unbalanced="0"/>
    <cacheHierarchy uniqueName="[Tabla21].[Fecha Final]" caption="Fecha Final" attribute="1" defaultMemberUniqueName="[Tabla21].[Fecha Final].[All]" allUniqueName="[Tabla21].[Fecha Final].[All]" dimensionUniqueName="[Tabla21]" displayFolder="" count="0" memberValueDatatype="130" unbalanced="0"/>
    <cacheHierarchy uniqueName="[Tabla21].[Estrategia]" caption="Estrategia" attribute="1" defaultMemberUniqueName="[Tabla21].[Estrategia].[All]" allUniqueName="[Tabla21].[Estrategia].[All]" dimensionUniqueName="[Tabla21]" displayFolder="" count="2" memberValueDatatype="130" unbalanced="0">
      <fieldsUsage count="2">
        <fieldUsage x="-1"/>
        <fieldUsage x="0"/>
      </fieldsUsage>
    </cacheHierarchy>
    <cacheHierarchy uniqueName="[Tabla21].[Programa]" caption="Programa" attribute="1" defaultMemberUniqueName="[Tabla21].[Programa].[All]" allUniqueName="[Tabla21].[Programa].[All]" dimensionUniqueName="[Tabla21]" displayFolder="" count="2" memberValueDatatype="130" unbalanced="0">
      <fieldsUsage count="2">
        <fieldUsage x="-1"/>
        <fieldUsage x="1"/>
      </fieldsUsage>
    </cacheHierarchy>
    <cacheHierarchy uniqueName="[Tabla21].[Zonas]" caption="Zonas" attribute="1" defaultMemberUniqueName="[Tabla21].[Zonas].[All]" allUniqueName="[Tabla21].[Zonas].[All]" dimensionUniqueName="[Tabla21]" displayFolder="" count="0" memberValueDatatype="130" unbalanced="0"/>
    <cacheHierarchy uniqueName="[Tabla21].[Nombre Localidad]" caption="Nombre Localidad" attribute="1" defaultMemberUniqueName="[Tabla21].[Nombre Localidad].[All]" allUniqueName="[Tabla21].[Nombre Localidad].[All]" dimensionUniqueName="[Tabla21]" displayFolder="" count="2" memberValueDatatype="130" unbalanced="0">
      <fieldsUsage count="2">
        <fieldUsage x="-1"/>
        <fieldUsage x="2"/>
      </fieldsUsage>
    </cacheHierarchy>
    <cacheHierarchy uniqueName="[Tabla21].[UPZ]" caption="UPZ" attribute="1" defaultMemberUniqueName="[Tabla21].[UPZ].[All]" allUniqueName="[Tabla21].[UPZ].[All]" dimensionUniqueName="[Tabla21]" displayFolder="" count="0" memberValueDatatype="130" unbalanced="0"/>
    <cacheHierarchy uniqueName="[Tabla21].[Barrio]" caption="Barrio" attribute="1" defaultMemberUniqueName="[Tabla21].[Barrio].[All]" allUniqueName="[Tabla21].[Barrio].[All]" dimensionUniqueName="[Tabla21]" displayFolder="" count="0" memberValueDatatype="130" unbalanced="0"/>
    <cacheHierarchy uniqueName="[Tabla21].[Tipo de Intervención]" caption="Tipo de Intervención" attribute="1" defaultMemberUniqueName="[Tabla21].[Tipo de Intervención].[All]" allUniqueName="[Tabla21].[Tipo de Intervención].[All]" dimensionUniqueName="[Tabla21]" displayFolder="" count="0" memberValueDatatype="130" unbalanced="0"/>
    <cacheHierarchy uniqueName="[Tabla21].[Memorando Priorizaciòn]" caption="Memorando Priorizaciòn" attribute="1" defaultMemberUniqueName="[Tabla21].[Memorando Priorizaciòn].[All]" allUniqueName="[Tabla21].[Memorando Priorizaciòn].[All]" dimensionUniqueName="[Tabla21]" displayFolder="" count="0" memberValueDatatype="130" unbalanced="0"/>
    <cacheHierarchy uniqueName="[Tabla21].[TIPO DE MALLA]" caption="TIPO DE MALLA" attribute="1" defaultMemberUniqueName="[Tabla21].[TIPO DE MALLA].[All]" allUniqueName="[Tabla21].[TIPO DE MALLA].[All]" dimensionUniqueName="[Tabla21]" displayFolder="" count="2" memberValueDatatype="130" unbalanced="0">
      <fieldsUsage count="2">
        <fieldUsage x="-1"/>
        <fieldUsage x="3"/>
      </fieldsUsage>
    </cacheHierarchy>
    <cacheHierarchy uniqueName="[Tabla21].[Eje Vial]" caption="Eje Vial" attribute="1" defaultMemberUniqueName="[Tabla21].[Eje Vial].[All]" allUniqueName="[Tabla21].[Eje Vial].[All]" dimensionUniqueName="[Tabla21]" displayFolder="" count="0" memberValueDatatype="130" unbalanced="0"/>
    <cacheHierarchy uniqueName="[Tabla21].[Tramo Inicial]" caption="Tramo Inicial" attribute="1" defaultMemberUniqueName="[Tabla21].[Tramo Inicial].[All]" allUniqueName="[Tabla21].[Tramo Inicial].[All]" dimensionUniqueName="[Tabla21]" displayFolder="" count="0" memberValueDatatype="130" unbalanced="0"/>
    <cacheHierarchy uniqueName="[Tabla21].[Tramo Final]" caption="Tramo Final" attribute="1" defaultMemberUniqueName="[Tabla21].[Tramo Final].[All]" allUniqueName="[Tabla21].[Tramo Final].[All]" dimensionUniqueName="[Tabla21]" displayFolder="" count="0" memberValueDatatype="130" unbalanced="0"/>
    <cacheHierarchy uniqueName="[Tabla21].[Longitud Segmento  ML)]" caption="Longitud Segmento  ML)" attribute="1" defaultMemberUniqueName="[Tabla21].[Longitud Segmento  ML)].[All]" allUniqueName="[Tabla21].[Longitud Segmento  ML)].[All]" dimensionUniqueName="[Tabla21]" displayFolder="" count="0" memberValueDatatype="5" unbalanced="0"/>
    <cacheHierarchy uniqueName="[Tabla21].[Ancho  Segmento  (ML)]" caption="Ancho  Segmento  (ML)" attribute="1" defaultMemberUniqueName="[Tabla21].[Ancho  Segmento  (ML)].[All]" allUniqueName="[Tabla21].[Ancho  Segmento  (ML)].[All]" dimensionUniqueName="[Tabla21]" displayFolder="" count="0" memberValueDatatype="5" unbalanced="0"/>
    <cacheHierarchy uniqueName="[Tabla21].[Área Segmento  (m2)]" caption="Área Segmento  (m2)" attribute="1" defaultMemberUniqueName="[Tabla21].[Área Segmento  (m2)].[All]" allUniqueName="[Tabla21].[Área Segmento  (m2)].[All]" dimensionUniqueName="[Tabla21]" displayFolder="" count="0" memberValueDatatype="5" unbalanced="0"/>
    <cacheHierarchy uniqueName="[Tabla21].[Km Carril Conservación  Km C]" caption="Km Carril Conservación  Km C" attribute="1" defaultMemberUniqueName="[Tabla21].[Km Carril Conservación  Km C].[All]" allUniqueName="[Tabla21].[Km Carril Conservación  Km C].[All]" dimensionUniqueName="[Tabla21]" displayFolder="" count="0" memberValueDatatype="5" unbalanced="0"/>
    <cacheHierarchy uniqueName="[Tabla21].[Km Lineal]" caption="Km Lineal" attribute="1" defaultMemberUniqueName="[Tabla21].[Km Lineal].[All]" allUniqueName="[Tabla21].[Km Lineal].[All]" dimensionUniqueName="[Tabla21]" displayFolder="" count="0" memberValueDatatype="5" unbalanced="0"/>
    <cacheHierarchy uniqueName="[Tabla21].[Km Carril Intervención / Acumulado año  Km C]" caption="Km Carril Intervención / Acumulado año  Km C" attribute="1" defaultMemberUniqueName="[Tabla21].[Km Carril Intervención / Acumulado año  Km C].[All]" allUniqueName="[Tabla21].[Km Carril Intervención / Acumulado año  Km C].[All]" dimensionUniqueName="[Tabla21]" displayFolder="" count="0" memberValueDatatype="5" unbalanced="0"/>
    <cacheHierarchy uniqueName="[Tabla21].[Longitud Bicicarril  SHP]" caption="Longitud Bicicarril  SHP" attribute="1" defaultMemberUniqueName="[Tabla21].[Longitud Bicicarril  SHP].[All]" allUniqueName="[Tabla21].[Longitud Bicicarril  SHP].[All]" dimensionUniqueName="[Tabla21]" displayFolder="" count="0" memberValueDatatype="5" unbalanced="0"/>
    <cacheHierarchy uniqueName="[Tabla21].[Tipo de Actividad]" caption="Tipo de Actividad" attribute="1" defaultMemberUniqueName="[Tabla21].[Tipo de Actividad].[All]" allUniqueName="[Tabla21].[Tipo de Actividad].[All]" dimensionUniqueName="[Tabla21]" displayFolder="" count="0" memberValueDatatype="130" unbalanced="0"/>
    <cacheHierarchy uniqueName="[Tabla21].[Estado Ejecucion]" caption="Estado Ejecucion" attribute="1" defaultMemberUniqueName="[Tabla21].[Estado Ejecucion].[All]" allUniqueName="[Tabla21].[Estado Ejecucion].[All]" dimensionUniqueName="[Tabla21]" displayFolder="" count="0" memberValueDatatype="130" unbalanced="0"/>
    <cacheHierarchy uniqueName="[Tabla21].[Mes Reporte]" caption="Mes Reporte" attribute="1" defaultMemberUniqueName="[Tabla21].[Mes Reporte].[All]" allUniqueName="[Tabla21].[Mes Reporte].[All]" dimensionUniqueName="[Tabla21]" displayFolder="" count="2" memberValueDatatype="130" unbalanced="0">
      <fieldsUsage count="2">
        <fieldUsage x="-1"/>
        <fieldUsage x="16"/>
      </fieldsUsage>
    </cacheHierarchy>
    <cacheHierarchy uniqueName="[Tabla21].[Fusion CIV]" caption="Fusion CIV" attribute="1" defaultMemberUniqueName="[Tabla21].[Fusion CIV].[All]" allUniqueName="[Tabla21].[Fusion CIV].[All]" dimensionUniqueName="[Tabla21]" displayFolder="" count="0" memberValueDatatype="20" unbalanced="0"/>
    <cacheHierarchy uniqueName="[Tabla21].[Fusion PK_ID]" caption="Fusion PK_ID" attribute="1" defaultMemberUniqueName="[Tabla21].[Fusion PK_ID].[All]" allUniqueName="[Tabla21].[Fusion PK_ID].[All]" dimensionUniqueName="[Tabla21]" displayFolder="" count="0" memberValueDatatype="20" unbalanced="0"/>
    <cacheHierarchy uniqueName="[Tabla21].[Grupo Contraloria]" caption="Grupo Contraloria" attribute="1" defaultMemberUniqueName="[Tabla21].[Grupo Contraloria].[All]" allUniqueName="[Tabla21].[Grupo Contraloria].[All]" dimensionUniqueName="[Tabla21]" displayFolder="" count="2" memberValueDatatype="130" unbalanced="0">
      <fieldsUsage count="2">
        <fieldUsage x="-1"/>
        <fieldUsage x="17"/>
      </fieldsUsage>
    </cacheHierarchy>
    <cacheHierarchy uniqueName="[Tabla21].[Ingeniero de Apoyo]" caption="Ingeniero de Apoyo" attribute="1" defaultMemberUniqueName="[Tabla21].[Ingeniero de Apoyo].[All]" allUniqueName="[Tabla21].[Ingeniero de Apoyo].[All]" dimensionUniqueName="[Tabla21]" displayFolder="" count="0" memberValueDatatype="130" unbalanced="0"/>
    <cacheHierarchy uniqueName="[Tabla21].[Director de Obra / Residente]" caption="Director de Obra / Residente" attribute="1" defaultMemberUniqueName="[Tabla21].[Director de Obra / Residente].[All]" allUniqueName="[Tabla21].[Director de Obra / Residente].[All]" dimensionUniqueName="[Tabla21]" displayFolder="" count="0" memberValueDatatype="130" unbalanced="0"/>
    <cacheHierarchy uniqueName="[Tabla21].[TOTAL ÁREA INTERVENIDA  (m2)]" caption="TOTAL ÁREA INTERVENIDA  (m2)" attribute="1" defaultMemberUniqueName="[Tabla21].[TOTAL ÁREA INTERVENIDA  (m2)].[All]" allUniqueName="[Tabla21].[TOTAL ÁREA INTERVENIDA  (m2)].[All]" dimensionUniqueName="[Tabla21]" displayFolder="" count="0" memberValueDatatype="5" unbalanced="0"/>
    <cacheHierarchy uniqueName="[Tabla21].[LONGITUD INTERVENIDA SELLO FISURAS  (ML)]" caption="LONGITUD INTERVENIDA SELLO FISURAS  (ML)" attribute="1" defaultMemberUniqueName="[Tabla21].[LONGITUD INTERVENIDA SELLO FISURAS  (ML)].[All]" allUniqueName="[Tabla21].[LONGITUD INTERVENIDA SELLO FISURAS  (ML)].[All]" dimensionUniqueName="[Tabla21]" displayFolder="" count="0" memberValueDatatype="5" unbalanced="0"/>
    <cacheHierarchy uniqueName="[Tabla21].[ASFALTO POLIMERO  (Kgs)]" caption="ASFALTO POLIMERO  (Kgs)" attribute="1" defaultMemberUniqueName="[Tabla21].[ASFALTO POLIMERO  (Kgs)].[All]" allUniqueName="[Tabla21].[ASFALTO POLIMERO  (Kgs)].[All]" dimensionUniqueName="[Tabla21]" displayFolder="" count="0" memberValueDatatype="5" unbalanced="0"/>
    <cacheHierarchy uniqueName="[Tabla21].[TOTAL MEZCLA CONVENCIONAL  (m3)]" caption="TOTAL MEZCLA CONVENCIONAL  (m3)" attribute="1" defaultMemberUniqueName="[Tabla21].[TOTAL MEZCLA CONVENCIONAL  (m3)].[All]" allUniqueName="[Tabla21].[TOTAL MEZCLA CONVENCIONAL  (m3)].[All]" dimensionUniqueName="[Tabla21]" displayFolder="" count="0" memberValueDatatype="5" unbalanced="0"/>
    <cacheHierarchy uniqueName="[Tabla21].[GRANO CAUCHO RECICLADO GCR (m3)]" caption="GRANO CAUCHO RECICLADO GCR (m3)" attribute="1" defaultMemberUniqueName="[Tabla21].[GRANO CAUCHO RECICLADO GCR (m3)].[All]" allUniqueName="[Tabla21].[GRANO CAUCHO RECICLADO GCR (m3)].[All]" dimensionUniqueName="[Tabla21]" displayFolder="" count="0" memberValueDatatype="5" unbalanced="0"/>
    <cacheHierarchy uniqueName="[Tabla21].[CONCRETO MR 43 /PSI3000  (m3)]" caption="CONCRETO MR 43 /PSI3000  (m3)" attribute="1" defaultMemberUniqueName="[Tabla21].[CONCRETO MR 43 /PSI3000  (m3)].[All]" allUniqueName="[Tabla21].[CONCRETO MR 43 /PSI3000  (m3)].[All]" dimensionUniqueName="[Tabla21]" displayFolder="" count="0" memberValueDatatype="5" unbalanced="0"/>
    <cacheHierarchy uniqueName="[Tabla21].[FRESADO ESTABILIZADO  MBR  (m3)]" caption="FRESADO ESTABILIZADO  MBR  (m3)" attribute="1" defaultMemberUniqueName="[Tabla21].[FRESADO ESTABILIZADO  MBR  (m3)].[All]" allUniqueName="[Tabla21].[FRESADO ESTABILIZADO  MBR  (m3)].[All]" dimensionUniqueName="[Tabla21]" displayFolder="" count="0" memberValueDatatype="5" unbalanced="0"/>
    <cacheHierarchy uniqueName="[Tabla21].[No. HUECOS INTERVENIDOS ACTUALIZADOS]" caption="No. HUECOS INTERVENIDOS ACTUALIZADOS" attribute="1" defaultMemberUniqueName="[Tabla21].[No. HUECOS INTERVENIDOS ACTUALIZADOS].[All]" allUniqueName="[Tabla21].[No. HUECOS INTERVENIDOS ACTUALIZADOS].[All]" dimensionUniqueName="[Tabla21]" displayFolder="" count="0" memberValueDatatype="20" unbalanced="0"/>
    <cacheHierarchy uniqueName="[Tabla21].[TERRITORIALIZACION 2022]" caption="TERRITORIALIZACION 2022" attribute="1" defaultMemberUniqueName="[Tabla21].[TERRITORIALIZACION 2022].[All]" allUniqueName="[Tabla21].[TERRITORIALIZACION 2022].[All]" dimensionUniqueName="[Tabla21]" displayFolder="" count="2" memberValueDatatype="130" unbalanced="0">
      <fieldsUsage count="2">
        <fieldUsage x="-1"/>
        <fieldUsage x="7"/>
      </fieldsUsage>
    </cacheHierarchy>
    <cacheHierarchy uniqueName="[Tabla21].[CORREDORES VIALES]" caption="CORREDORES VIALES" attribute="1" defaultMemberUniqueName="[Tabla21].[CORREDORES VIALES].[All]" allUniqueName="[Tabla21].[CORREDORES VIALES].[All]" dimensionUniqueName="[Tabla21]" displayFolder="" count="0" memberValueDatatype="130" unbalanced="0"/>
    <cacheHierarchy uniqueName="[Measures].[__XL_Count Rango 1]" caption="__XL_Count Rango 1" measure="1" displayFolder="" measureGroup="Rango 1" count="0" hidden="1"/>
    <cacheHierarchy uniqueName="[Measures].[__XL_Count Rango 2]" caption="__XL_Count Rango 2" measure="1" displayFolder="" measureGroup="Rango 2" count="0" hidden="1"/>
    <cacheHierarchy uniqueName="[Measures].[__XL_Count Tabla1]" caption="__XL_Count Tabla1" measure="1" displayFolder="" measureGroup="Tabla1" count="0" hidden="1"/>
    <cacheHierarchy uniqueName="[Measures].[__XL_Count Rango 3]" caption="__XL_Count Rango 3" measure="1" displayFolder="" measureGroup="Rango 3" count="0" hidden="1"/>
    <cacheHierarchy uniqueName="[Measures].[__XL_Count Rango]" caption="__XL_Count Rango" measure="1" displayFolder="" measureGroup="Rango" count="0" hidden="1"/>
    <cacheHierarchy uniqueName="[Measures].[__XL_Count Tabla2]" caption="__XL_Count Tabla2" measure="1" displayFolder="" measureGroup="Tabla2" count="0" hidden="1"/>
    <cacheHierarchy uniqueName="[Measures].[__XL_Count Tabla21]" caption="__XL_Count Tabla21" measure="1" displayFolder="" measureGroup="Tabla21" count="0" hidden="1"/>
    <cacheHierarchy uniqueName="[Measures].[__No measures defined]" caption="__No measures defined" measure="1" displayFolder="" count="0" hidden="1"/>
    <cacheHierarchy uniqueName="[Measures].[Suma de CIV]" caption="Suma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de PK_ID 2]" caption="Suma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Recuento distinto de CIV]" caption="Recuento distinto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Recuento distinto de PK_ID 2]" caption="Recuento distinto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de No. HUECOS INTERVENIDOS ACTUALIZADOS]" caption="Suma de No. HUECOS INTERVENIDOS ACTUALIZADOS" measure="1" displayFolder="" measureGroup="Rango 3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Recuento de Ubicacion Localidad]" caption="Recue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Recuento distinto de Ubicacion Localidad]" caption="Recuento disti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PK_ID]" caption="Suma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istinto de PK_ID]" caption="Recuento distinto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a de Km Carril Conservación  Km C]" caption="Suma de Km Carril Conservación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Km Lineal]" caption="Suma de Km Lineal" measure="1" displayFolder="" measureGroup="Tabla2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a de Km Carril Intervención / Acumulado año  Km C]" caption="Suma de Km Carril Intervención / Acumulado año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PK_ID 4]" caption="Suma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istinto de PK_ID 4]" caption="Recuento distinto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e Longitud Bicicarril  SHP]" caption="Recuento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Recuento de PK_ID]" caption="Recuento de PK_ID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o. HUECOS INTERVENIDOS ACTUALIZADOS 2]" caption="Suma de No. HUECOS INTERVENIDOS ACTUALIZADOS 2" measure="1" displayFolder="" measureGroup="Tabla2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a de LONGITUD INTERVENIDA SELLO FISURAS  (ML)]" caption="Suma de LONGITUD INTERVENIDA SELLO FISURAS  (ML)" measure="1" displayFolder="" measureGroup="Tabla2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Longitud Segmento  ML)]" caption="Suma de Longitud Segmento  ML)" measure="1" displayFolder="" measureGroup="Tabla2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egmentos PK_Calzada  No.]" caption="Suma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istinto de Segmentos PK_Calzada  No.]" caption="Recuento disti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e Segmentos PK_Calzada  No.]" caption="Recue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TOTAL ÁREA INTERVENIDA  (m2)]" caption="Suma de TOTAL ÁREA INTERVENIDA  (m2)" measure="1" displayFolder="" measureGroup="Tabla2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Recuento de CIV 2]" caption="Recuento de CIV 2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istinto de CIV 3]" caption="Recuento distinto de CIV 3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e Barrio]" caption="Recue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Recuento distinto de Barrio]" caption="Recuento disti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a de Longitud Bicicarril  SHP]" caption="Suma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Área Segmento  (m2)]" caption="Suma de Área Segmento  (m2)" measure="1" displayFolder="" measureGroup="Tabla2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Segmentos PK_Calzada  No. 2]" caption="Suma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Conservación  Km C 2]" caption="Suma de Km Carril Conservación  Km C 2" measure="1" displayFolder="" measureGroup="Tabla2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istinto de Segmentos PK_Calzada  No. 2]" caption="Recuento distinto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Intervención / Acumulado año  Km C 2]" caption="Suma de Km Carril Intervención / Acumulado año  Km C 2" measure="1" displayFolder="" measureGroup="Tabla2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47"/>
        </ext>
      </extLst>
    </cacheHierarchy>
    <cacheHierarchy uniqueName="[Measures].[Suma de No. HUECOS INTERVENIDOS ACTUALIZADOS 3]" caption="Suma de No. HUECOS INTERVENIDOS ACTUALIZADOS 3" measure="1" displayFolder="" measureGroup="Tabla21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64"/>
        </ext>
      </extLst>
    </cacheHierarchy>
    <cacheHierarchy uniqueName="[Measures].[Suma de PK_ID 3]" caption="Suma de PK_ID 3" measure="1" displayFolder="" measureGroup="Tabla2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Recuento distinto de PK_ID 3]" caption="Recuento distinto de PK_ID 3" measure="1" displayFolder="" measureGroup="Tabla21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a de Área Segmento  (m2) 2]" caption="Suma de Área Segmento  (m2) 2" measure="1" displayFolder="" measureGroup="Tabla21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a de Km Lineal 2]" caption="Suma de Km Lineal 2" measure="1" displayFolder="" measureGroup="Tabla21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a de Longitud Bicicarril  SHP 2]" caption="Suma de Longitud Bicicarril  SHP 2" measure="1" displayFolder="" measureGroup="Tabla21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48"/>
        </ext>
      </extLst>
    </cacheHierarchy>
    <cacheHierarchy uniqueName="[Measures].[Suma de TOTAL ÁREA INTERVENIDA  (m2) 2]" caption="Suma de TOTAL ÁREA INTERVENIDA  (m2) 2" measure="1" displayFolder="" measureGroup="Tabla21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uma de LONGITUD INTERVENIDA SELLO FISURAS  (ML) 2]" caption="Suma de LONGITUD INTERVENIDA SELLO FISURAS  (ML) 2" measure="1" displayFolder="" measureGroup="Tabla21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uma de CONCRETO MR 43 /PSI3000  (m3)]" caption="Suma de CONCRETO MR 43 /PSI3000  (m3)" measure="1" displayFolder="" measureGroup="Tabla21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TOTAL MEZCLA CONVENCIONAL  (m3)]" caption="Suma de TOTAL MEZCLA CONVENCIONAL  (m3)" measure="1" displayFolder="" measureGroup="Tabla21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60"/>
        </ext>
      </extLst>
    </cacheHierarchy>
  </cacheHierarchies>
  <kpis count="0"/>
  <dimensions count="8">
    <dimension measure="1" name="Measures" uniqueName="[Measures]" caption="Measures"/>
    <dimension name="Rango" uniqueName="[Rango]" caption="Rango"/>
    <dimension name="Rango 1" uniqueName="[Rango 1]" caption="Rango 1"/>
    <dimension name="Rango 2" uniqueName="[Rango 2]" caption="Rango 2"/>
    <dimension name="Rango 3" uniqueName="[Rango 3]" caption="Rango 3"/>
    <dimension name="Tabla1" uniqueName="[Tabla1]" caption="Tabla1"/>
    <dimension name="Tabla2" uniqueName="[Tabla2]" caption="Tabla2"/>
    <dimension name="Tabla21" uniqueName="[Tabla21]" caption="Tabla21"/>
  </dimensions>
  <measureGroups count="7">
    <measureGroup name="Rango" caption="Rango"/>
    <measureGroup name="Rango 1" caption="Rango 1"/>
    <measureGroup name="Rango 2" caption="Rango 2"/>
    <measureGroup name="Rango 3" caption="Rango 3"/>
    <measureGroup name="Tabla1" caption="Tabla1"/>
    <measureGroup name="Tabla2" caption="Tabla2"/>
    <measureGroup name="Tabla21" caption="Tabla21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71">
  <r>
    <n v="1"/>
    <n v="1002181"/>
    <n v="138273"/>
    <d v="2022-01-03T00:00:00"/>
    <x v="0"/>
    <x v="0"/>
    <s v="Zona 01"/>
    <x v="0"/>
    <x v="0"/>
    <x v="0"/>
    <s v="Mantenimiento"/>
    <n v="20211200137083"/>
    <x v="0"/>
    <s v="KR 16C"/>
    <s v="CL 159"/>
    <s v="CL 160"/>
    <n v="132.26"/>
    <n v="7.72"/>
    <n v="1020.52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423"/>
    <n v="60.43"/>
    <n v="0"/>
    <n v="0"/>
    <n v="0"/>
    <n v="0"/>
    <n v="0"/>
    <x v="0"/>
    <m/>
  </r>
  <r>
    <n v="2"/>
    <n v="1004043"/>
    <n v="139749"/>
    <d v="2022-01-03T00:00:00"/>
    <x v="0"/>
    <x v="0"/>
    <s v="Zona 01"/>
    <x v="0"/>
    <x v="1"/>
    <x v="1"/>
    <s v="Mantenimiento"/>
    <n v="20211200137083"/>
    <x v="0"/>
    <s v="CL 140"/>
    <s v="KR 7A"/>
    <s v="KR 7B"/>
    <n v="111.6"/>
    <n v="8.9700000000000006"/>
    <n v="1000.65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212"/>
    <n v="30.29"/>
    <n v="0"/>
    <n v="0"/>
    <n v="0"/>
    <n v="0"/>
    <n v="0"/>
    <x v="0"/>
    <m/>
  </r>
  <r>
    <n v="3"/>
    <n v="1004030"/>
    <n v="139750"/>
    <d v="2022-01-03T00:00:00"/>
    <x v="0"/>
    <x v="0"/>
    <s v="Zona 01"/>
    <x v="0"/>
    <x v="1"/>
    <x v="1"/>
    <s v="Mantenimiento"/>
    <n v="20211200137083"/>
    <x v="0"/>
    <s v="CL 140"/>
    <s v="KR 7B"/>
    <s v="KR 7C"/>
    <n v="90.41"/>
    <n v="8.89"/>
    <n v="803.9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4"/>
    <n v="1003697"/>
    <n v="139768"/>
    <d v="2022-01-03T00:00:00"/>
    <x v="0"/>
    <x v="0"/>
    <s v="Zona 01"/>
    <x v="0"/>
    <x v="1"/>
    <x v="2"/>
    <s v="Mantenimiento"/>
    <n v="20211200137083"/>
    <x v="0"/>
    <s v="CL 140"/>
    <s v="KR 17A"/>
    <s v="KR 18"/>
    <n v="66.77"/>
    <n v="8.9600000000000009"/>
    <n v="598.19000000000005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235"/>
    <n v="33.57"/>
    <n v="0"/>
    <n v="0"/>
    <n v="0"/>
    <n v="0"/>
    <n v="0"/>
    <x v="0"/>
    <m/>
  </r>
  <r>
    <n v="5"/>
    <n v="1002789"/>
    <n v="140246"/>
    <d v="2022-01-03T00:00:00"/>
    <x v="0"/>
    <x v="0"/>
    <s v="Zona 01"/>
    <x v="0"/>
    <x v="2"/>
    <x v="3"/>
    <s v="Mantenimiento"/>
    <n v="20211200137083"/>
    <x v="0"/>
    <s v="CL 156"/>
    <s v="KR 8A"/>
    <s v="KR 8ABIS"/>
    <n v="35.78"/>
    <n v="8.26"/>
    <n v="295.64999999999998"/>
    <n v="0.08"/>
    <n v="0"/>
    <n v="0"/>
    <n v="0"/>
    <s v="Sello Fisuras"/>
    <s v="Terminado"/>
    <s v="ENERO"/>
    <n v="0"/>
    <n v="0"/>
    <x v="0"/>
    <s v="Wilson Erney Cardenal Quiroz"/>
    <s v="Rafael Perez/Cesar Ortiz"/>
    <n v="0"/>
    <n v="138"/>
    <n v="19.71"/>
    <n v="0"/>
    <n v="0"/>
    <n v="0"/>
    <n v="0"/>
    <n v="0"/>
    <x v="0"/>
    <m/>
  </r>
  <r>
    <n v="6"/>
    <n v="1002771"/>
    <n v="140247"/>
    <d v="2022-01-03T00:00:00"/>
    <x v="0"/>
    <x v="0"/>
    <s v="Zona 01"/>
    <x v="0"/>
    <x v="2"/>
    <x v="3"/>
    <s v="Mantenimiento"/>
    <n v="20211200137083"/>
    <x v="0"/>
    <s v="CL 156"/>
    <s v="KR 8ABIS"/>
    <s v="KR 8B"/>
    <n v="30.09"/>
    <n v="8.14"/>
    <n v="244.92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7"/>
    <n v="1002762"/>
    <n v="140248"/>
    <d v="2022-01-03T00:00:00"/>
    <x v="0"/>
    <x v="0"/>
    <s v="Zona 01"/>
    <x v="0"/>
    <x v="2"/>
    <x v="3"/>
    <s v="Mantenimiento"/>
    <n v="20211200137083"/>
    <x v="0"/>
    <s v="CL 156"/>
    <s v="KR 8B"/>
    <s v="KR 8CBIS"/>
    <n v="66.790000000000006"/>
    <n v="8.9"/>
    <n v="594.48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593"/>
    <n v="84.71"/>
    <n v="0"/>
    <n v="0"/>
    <n v="0"/>
    <n v="0"/>
    <n v="0"/>
    <x v="0"/>
    <m/>
  </r>
  <r>
    <n v="8"/>
    <n v="1002743"/>
    <n v="140249"/>
    <d v="2022-01-03T00:00:00"/>
    <x v="0"/>
    <x v="0"/>
    <s v="Zona 01"/>
    <x v="0"/>
    <x v="2"/>
    <x v="3"/>
    <s v="Mantenimiento"/>
    <n v="20211200137083"/>
    <x v="0"/>
    <s v="CL 156"/>
    <s v="KR 8CBIS"/>
    <s v="KR 8D"/>
    <n v="26.49"/>
    <n v="8.73"/>
    <n v="231.2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225"/>
    <n v="32.14"/>
    <n v="0"/>
    <n v="0"/>
    <n v="0"/>
    <n v="0"/>
    <n v="0"/>
    <x v="0"/>
    <m/>
  </r>
  <r>
    <n v="9"/>
    <n v="1002733"/>
    <n v="140250"/>
    <d v="2022-01-03T00:00:00"/>
    <x v="0"/>
    <x v="0"/>
    <s v="Zona 01"/>
    <x v="0"/>
    <x v="2"/>
    <x v="3"/>
    <s v="Mantenimiento"/>
    <n v="20211200137083"/>
    <x v="0"/>
    <s v="CL 156"/>
    <s v="KR 8D"/>
    <s v="KR 8DBIS"/>
    <n v="28.87"/>
    <n v="8.32"/>
    <n v="240.1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20"/>
    <n v="17.14"/>
    <n v="0"/>
    <n v="0"/>
    <n v="0"/>
    <n v="0"/>
    <n v="0"/>
    <x v="0"/>
    <m/>
  </r>
  <r>
    <n v="10"/>
    <n v="1002605"/>
    <n v="140374"/>
    <d v="2022-01-03T00:00:00"/>
    <x v="0"/>
    <x v="0"/>
    <s v="Zona 01"/>
    <x v="0"/>
    <x v="2"/>
    <x v="3"/>
    <s v="Mantenimiento"/>
    <n v="20211200137083"/>
    <x v="0"/>
    <s v="CL 159"/>
    <s v="KR 8BISA"/>
    <s v="KR 8A"/>
    <n v="98.66"/>
    <n v="8.11"/>
    <n v="800.57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211"/>
    <n v="30.14"/>
    <n v="0"/>
    <n v="0"/>
    <n v="0"/>
    <n v="0"/>
    <n v="0"/>
    <x v="0"/>
    <m/>
  </r>
  <r>
    <n v="11"/>
    <n v="10004988"/>
    <n v="160922"/>
    <d v="2022-01-03T00:00:00"/>
    <x v="0"/>
    <x v="1"/>
    <s v="Zona 02"/>
    <x v="1"/>
    <x v="3"/>
    <x v="4"/>
    <s v="Mantenimiento"/>
    <s v="Gobierno Abierto Bogotá - GAB"/>
    <x v="1"/>
    <s v="CL 73B"/>
    <s v="KR 94"/>
    <s v="AK 96"/>
    <n v="188.86"/>
    <n v="5.79"/>
    <n v="1092.8800000000001"/>
    <n v="0.31"/>
    <n v="0"/>
    <n v="0.02"/>
    <n v="0"/>
    <s v="Parcheo"/>
    <s v="Terminado"/>
    <s v="ENERO"/>
    <n v="0"/>
    <n v="0"/>
    <x v="1"/>
    <s v="Karem Vanessa Leguizamon Liscano"/>
    <s v="Mary Luz Mora/Ricardo Ibagón"/>
    <n v="56.21"/>
    <n v="0"/>
    <n v="0"/>
    <n v="10.06"/>
    <n v="0"/>
    <n v="0"/>
    <n v="0"/>
    <n v="56"/>
    <x v="0"/>
    <m/>
  </r>
  <r>
    <n v="12"/>
    <n v="11004260"/>
    <n v="176204"/>
    <d v="2022-01-03T00:00:00"/>
    <x v="0"/>
    <x v="2"/>
    <s v="Zona 01"/>
    <x v="2"/>
    <x v="4"/>
    <x v="5"/>
    <s v="Mantenimiento"/>
    <s v="IMV-PR-003"/>
    <x v="1"/>
    <s v="CL 147"/>
    <s v="KR 95"/>
    <s v="KR 95A"/>
    <n v="51.53"/>
    <n v="6.03"/>
    <n v="311.08"/>
    <n v="0.09"/>
    <n v="0"/>
    <n v="0.02"/>
    <n v="0"/>
    <s v="Parcheo"/>
    <s v="Terminado"/>
    <s v="ENERO"/>
    <n v="0"/>
    <n v="0"/>
    <x v="1"/>
    <s v="María Andrea Pico Mesa"/>
    <s v="Mary Luz Mora/Daniel Felipe Ramirez Marin "/>
    <n v="10.26"/>
    <n v="0"/>
    <n v="0"/>
    <n v="0"/>
    <n v="0"/>
    <n v="0"/>
    <n v="2.02"/>
    <n v="11"/>
    <x v="1"/>
    <m/>
  </r>
  <r>
    <n v="13"/>
    <n v="12000069"/>
    <n v="178529"/>
    <d v="2022-01-03T00:00:00"/>
    <x v="0"/>
    <x v="0"/>
    <s v="Zona 02"/>
    <x v="3"/>
    <x v="5"/>
    <x v="6"/>
    <s v="Mantenimiento"/>
    <n v="20211200137083"/>
    <x v="0"/>
    <s v="KR 49"/>
    <s v="CL 99"/>
    <s v="AC 100"/>
    <n v="52.34"/>
    <n v="7.18"/>
    <n v="375.74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69.900000000000006"/>
    <n v="9.99"/>
    <n v="0"/>
    <n v="0"/>
    <n v="0"/>
    <n v="0"/>
    <n v="0"/>
    <x v="0"/>
    <m/>
  </r>
  <r>
    <n v="14"/>
    <n v="12002436"/>
    <n v="178990"/>
    <d v="2022-01-03T00:00:00"/>
    <x v="0"/>
    <x v="0"/>
    <s v="Zona 02"/>
    <x v="3"/>
    <x v="6"/>
    <x v="7"/>
    <s v="Mantenimiento"/>
    <n v="20211200137083"/>
    <x v="0"/>
    <s v="KR 15"/>
    <s v="CL 69"/>
    <s v="CL 70"/>
    <n v="53.59"/>
    <n v="8.6300000000000008"/>
    <n v="462.7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6.3"/>
    <n v="18.04"/>
    <n v="0"/>
    <n v="0"/>
    <n v="0"/>
    <n v="0"/>
    <n v="0"/>
    <x v="0"/>
    <m/>
  </r>
  <r>
    <n v="15"/>
    <n v="12002414"/>
    <n v="178991"/>
    <d v="2022-01-03T00:00:00"/>
    <x v="0"/>
    <x v="0"/>
    <s v="Zona 02"/>
    <x v="3"/>
    <x v="6"/>
    <x v="7"/>
    <s v="Mantenimiento"/>
    <n v="20211200137083"/>
    <x v="0"/>
    <s v="KR 15"/>
    <s v="CL 70"/>
    <s v="CL 70A"/>
    <n v="51.11"/>
    <n v="9.16"/>
    <n v="468.24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41.1"/>
    <n v="34.44"/>
    <n v="0"/>
    <n v="0"/>
    <n v="0"/>
    <n v="0"/>
    <n v="0"/>
    <x v="0"/>
    <m/>
  </r>
  <r>
    <n v="16"/>
    <n v="12002520"/>
    <n v="179070"/>
    <d v="2022-01-03T00:00:00"/>
    <x v="0"/>
    <x v="0"/>
    <s v="Zona 02"/>
    <x v="3"/>
    <x v="6"/>
    <x v="8"/>
    <s v="Mantenimiento"/>
    <n v="20211200137083"/>
    <x v="0"/>
    <s v="CL 63DBIS"/>
    <s v="KR 27"/>
    <s v="KR 27A"/>
    <n v="54.48"/>
    <n v="7.48"/>
    <n v="407.25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7.7"/>
    <n v="18.239999999999998"/>
    <n v="0"/>
    <n v="0"/>
    <n v="0"/>
    <n v="0"/>
    <n v="0"/>
    <x v="0"/>
    <m/>
  </r>
  <r>
    <n v="17"/>
    <n v="12002416"/>
    <n v="179319"/>
    <d v="2022-01-03T00:00:00"/>
    <x v="0"/>
    <x v="0"/>
    <s v="Zona 02"/>
    <x v="3"/>
    <x v="6"/>
    <x v="7"/>
    <s v="Mantenimiento"/>
    <n v="20211200137083"/>
    <x v="0"/>
    <s v="CL 69"/>
    <s v="KR 16"/>
    <s v="KR 17"/>
    <n v="60.46"/>
    <n v="8.17"/>
    <n v="493.66"/>
    <n v="0.1400000000000000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5.8"/>
    <n v="16.54"/>
    <n v="0"/>
    <n v="0"/>
    <n v="0"/>
    <n v="0"/>
    <n v="0"/>
    <x v="0"/>
    <m/>
  </r>
  <r>
    <n v="18"/>
    <n v="16001351"/>
    <n v="187139"/>
    <d v="2022-01-03T00:00:00"/>
    <x v="0"/>
    <x v="2"/>
    <s v="Zona 03"/>
    <x v="4"/>
    <x v="7"/>
    <x v="9"/>
    <s v="Mantenimiento"/>
    <s v="IMV-PR-003"/>
    <x v="1"/>
    <s v="TV 42A"/>
    <s v="KR 43B"/>
    <s v="KR 43A"/>
    <n v="52.21"/>
    <n v="6.81"/>
    <n v="355.58"/>
    <n v="0.1"/>
    <n v="0"/>
    <n v="0.03"/>
    <n v="0"/>
    <s v="Parcheo"/>
    <s v="Terminado"/>
    <s v="ENERO"/>
    <n v="0"/>
    <n v="0"/>
    <x v="1"/>
    <s v="Gabriela Pascagaza Acosta"/>
    <s v="Mary Luz Mora/Jesus Forero"/>
    <n v="118.78999999999999"/>
    <n v="0"/>
    <n v="0"/>
    <n v="14.879999999999999"/>
    <n v="0"/>
    <n v="0"/>
    <n v="0"/>
    <n v="119"/>
    <x v="1"/>
    <m/>
  </r>
  <r>
    <n v="19"/>
    <n v="5004912"/>
    <n v="300811"/>
    <d v="2022-01-03T00:00:00"/>
    <x v="0"/>
    <x v="0"/>
    <s v="Zona 04"/>
    <x v="5"/>
    <x v="8"/>
    <x v="10"/>
    <s v="Mantenimiento"/>
    <s v="20211200094173 RE"/>
    <x v="1"/>
    <s v="KR 2 E"/>
    <s v="CL 89C S"/>
    <s v="CL 90 S"/>
    <n v="51.11"/>
    <n v="4"/>
    <n v="204.58"/>
    <n v="0.06"/>
    <n v="0"/>
    <n v="0.06"/>
    <n v="0"/>
    <s v="Fresado Estabilizado"/>
    <s v="Terminado"/>
    <s v="ENERO"/>
    <n v="0"/>
    <n v="0"/>
    <x v="2"/>
    <s v="Diego Mauricio Borda Cardozo"/>
    <s v="Luis Eduardo Marín Gómez/Andrea Torres Burgos"/>
    <n v="210.09"/>
    <n v="0"/>
    <n v="0"/>
    <n v="0"/>
    <n v="0"/>
    <n v="0"/>
    <n v="53.26"/>
    <n v="0"/>
    <x v="0"/>
    <m/>
  </r>
  <r>
    <n v="20"/>
    <n v="5006573"/>
    <n v="304667"/>
    <d v="2022-01-03T00:00:00"/>
    <x v="0"/>
    <x v="0"/>
    <s v="Zona 04"/>
    <x v="5"/>
    <x v="8"/>
    <x v="11"/>
    <s v="Mantenimiento"/>
    <s v="20211200094173 RE"/>
    <x v="0"/>
    <s v="KR 8 E"/>
    <s v="DG 98BIS S"/>
    <s v="DG 98A S"/>
    <n v="38.36"/>
    <n v="4.71"/>
    <n v="180.64"/>
    <n v="0.05"/>
    <n v="0"/>
    <n v="0.05"/>
    <n v="0"/>
    <s v="Fresado Estabilizado"/>
    <s v="Terminado"/>
    <s v="ENERO"/>
    <n v="0"/>
    <n v="0"/>
    <x v="2"/>
    <s v="Juan Sebastián De La Rosa"/>
    <s v="Carlos Castaño/Carlos Castaño"/>
    <n v="180.68"/>
    <n v="0"/>
    <n v="0"/>
    <n v="0"/>
    <n v="0"/>
    <n v="0"/>
    <n v="60.05"/>
    <n v="0"/>
    <x v="0"/>
    <m/>
  </r>
  <r>
    <n v="21"/>
    <n v="19005349"/>
    <n v="450979"/>
    <d v="2022-01-03T00:00:00"/>
    <x v="0"/>
    <x v="0"/>
    <s v="Zona 04"/>
    <x v="6"/>
    <x v="9"/>
    <x v="12"/>
    <s v="Mantenimiento"/>
    <n v="20211200056263"/>
    <x v="1"/>
    <s v="CL 74A S"/>
    <s v="TV 40"/>
    <s v="KR 43"/>
    <n v="18.75"/>
    <n v="5.44"/>
    <n v="10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02"/>
    <n v="0"/>
    <n v="0"/>
    <n v="0"/>
    <n v="0"/>
    <n v="0"/>
    <n v="19.54"/>
    <n v="0"/>
    <x v="0"/>
    <m/>
  </r>
  <r>
    <n v="22"/>
    <n v="19005381"/>
    <n v="451020"/>
    <d v="2022-01-03T00:00:00"/>
    <x v="0"/>
    <x v="0"/>
    <s v="Zona 04"/>
    <x v="6"/>
    <x v="9"/>
    <x v="13"/>
    <s v="Mantenimiento"/>
    <n v="20211200056263"/>
    <x v="1"/>
    <s v="DG 79 S"/>
    <s v="CL 79B S"/>
    <s v="CL 80 S"/>
    <n v="30.75"/>
    <n v="4.5599999999999996"/>
    <n v="141.75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22"/>
    <n v="0"/>
    <n v="0"/>
    <n v="0"/>
    <n v="0"/>
    <n v="0"/>
    <n v="19.440000000000001"/>
    <n v="0"/>
    <x v="0"/>
    <m/>
  </r>
  <r>
    <n v="23"/>
    <n v="19005467"/>
    <n v="451173"/>
    <d v="2022-01-03T00:00:00"/>
    <x v="0"/>
    <x v="0"/>
    <s v="Zona 04"/>
    <x v="6"/>
    <x v="9"/>
    <x v="13"/>
    <s v="Mantenimiento"/>
    <n v="20211200056263"/>
    <x v="1"/>
    <s v="CL 78 S"/>
    <s v="KR 41"/>
    <s v="KR 42"/>
    <n v="29.43"/>
    <n v="4.3099999999999996"/>
    <n v="126.78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6.84"/>
    <n v="0"/>
    <n v="0"/>
    <n v="0"/>
    <n v="0"/>
    <n v="0"/>
    <n v="29.61"/>
    <n v="0"/>
    <x v="0"/>
    <m/>
  </r>
  <r>
    <n v="24"/>
    <n v="19005472"/>
    <n v="451185"/>
    <d v="2022-01-03T00:00:00"/>
    <x v="0"/>
    <x v="0"/>
    <s v="Zona 04"/>
    <x v="6"/>
    <x v="9"/>
    <x v="13"/>
    <s v="Mantenimiento"/>
    <n v="20211200056263"/>
    <x v="1"/>
    <s v="KR 41"/>
    <s v="CL 77 S"/>
    <s v="CL 78 S"/>
    <n v="100.5"/>
    <n v="4.3099999999999996"/>
    <n v="433.05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33.16"/>
    <n v="0"/>
    <n v="0"/>
    <n v="0"/>
    <n v="0"/>
    <n v="0"/>
    <n v="128.34"/>
    <n v="0"/>
    <x v="0"/>
    <m/>
  </r>
  <r>
    <n v="25"/>
    <n v="19005474"/>
    <n v="451188"/>
    <d v="2022-01-03T00:00:00"/>
    <x v="0"/>
    <x v="0"/>
    <s v="Zona 04"/>
    <x v="6"/>
    <x v="9"/>
    <x v="13"/>
    <s v="Mantenimiento"/>
    <n v="20211200056263"/>
    <x v="1"/>
    <s v="KR 41"/>
    <s v="CL 78 S"/>
    <s v="CL 79 S"/>
    <n v="101.92"/>
    <n v="4.5999999999999996"/>
    <n v="468.56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8.83"/>
    <n v="0"/>
    <n v="0"/>
    <n v="0"/>
    <n v="0"/>
    <n v="0"/>
    <n v="117.32"/>
    <n v="0"/>
    <x v="0"/>
    <m/>
  </r>
  <r>
    <n v="26"/>
    <n v="12002274"/>
    <n v="512530"/>
    <d v="2022-01-03T00:00:00"/>
    <x v="0"/>
    <x v="0"/>
    <s v="Zona 02"/>
    <x v="3"/>
    <x v="6"/>
    <x v="14"/>
    <s v="Mantenimiento"/>
    <n v="20211200137083"/>
    <x v="0"/>
    <s v="KR 17"/>
    <s v="CL 71A"/>
    <s v="AC 72"/>
    <n v="76.03"/>
    <n v="7.89"/>
    <n v="600.03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63.39999999999998"/>
    <n v="37.630000000000003"/>
    <n v="0"/>
    <n v="0"/>
    <n v="0"/>
    <n v="0"/>
    <n v="0"/>
    <x v="0"/>
    <m/>
  </r>
  <r>
    <n v="27"/>
    <n v="12002485"/>
    <n v="512559"/>
    <d v="2022-01-03T00:00:00"/>
    <x v="0"/>
    <x v="0"/>
    <s v="Zona 02"/>
    <x v="3"/>
    <x v="6"/>
    <x v="15"/>
    <s v="Mantenimiento"/>
    <n v="20211200137083"/>
    <x v="0"/>
    <s v="KR 17"/>
    <s v="CL 67"/>
    <s v="AC 68"/>
    <n v="76"/>
    <n v="9.07"/>
    <n v="689.62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1.1"/>
    <n v="20.16"/>
    <n v="0"/>
    <n v="0"/>
    <n v="0"/>
    <n v="0"/>
    <n v="0"/>
    <x v="0"/>
    <m/>
  </r>
  <r>
    <n v="28"/>
    <n v="2001544"/>
    <n v="521312"/>
    <d v="2022-01-03T00:00:00"/>
    <x v="1"/>
    <x v="3"/>
    <s v="Zona 02"/>
    <x v="7"/>
    <x v="10"/>
    <x v="16"/>
    <s v="Mantenimiento"/>
    <n v="20211200100173"/>
    <x v="2"/>
    <s v="AK 7"/>
    <s v="CL 59"/>
    <s v="CL 59ABIS"/>
    <n v="25.45"/>
    <n v="1.99"/>
    <n v="50.66"/>
    <n v="0.01"/>
    <n v="0"/>
    <n v="0.01"/>
    <n v="0"/>
    <s v="mantenimiento Periodico"/>
    <s v="Terminado"/>
    <s v="ENERO"/>
    <n v="0"/>
    <n v="0"/>
    <x v="3"/>
    <s v="Juan Sebastián De La Rosa"/>
    <s v="Carlos Castaño/Carlos Castaño"/>
    <n v="48.11"/>
    <n v="0"/>
    <n v="0"/>
    <n v="0"/>
    <n v="0"/>
    <n v="0"/>
    <n v="0"/>
    <n v="0"/>
    <x v="2"/>
    <m/>
  </r>
  <r>
    <n v="29"/>
    <n v="19013020"/>
    <n v="24121557"/>
    <d v="2022-01-03T00:00:00"/>
    <x v="2"/>
    <x v="2"/>
    <s v="Zona 04"/>
    <x v="6"/>
    <x v="11"/>
    <x v="17"/>
    <s v="Mantenimiento"/>
    <s v="IMV-PR-003"/>
    <x v="3"/>
    <s v="KR 77G"/>
    <s v="CL 60 S"/>
    <s v="CL 63 S"/>
    <n v="74.239999999999995"/>
    <n v="13.96"/>
    <n v="1036.03"/>
    <n v="0.3"/>
    <n v="0"/>
    <n v="0.02"/>
    <n v="0"/>
    <s v="Parcheo"/>
    <s v="Terminado"/>
    <s v="ENERO"/>
    <n v="0"/>
    <n v="0"/>
    <x v="1"/>
    <s v="Cesar Augusto Pinto Barrios"/>
    <s v="Mary Luz Mora/Alexander Sandoval"/>
    <n v="54.9"/>
    <n v="0"/>
    <n v="0"/>
    <n v="10.55"/>
    <n v="0"/>
    <n v="0"/>
    <n v="0"/>
    <n v="55"/>
    <x v="1"/>
    <m/>
  </r>
  <r>
    <n v="30"/>
    <n v="7009078"/>
    <n v="24122116"/>
    <d v="2022-01-03T00:00:00"/>
    <x v="2"/>
    <x v="2"/>
    <s v="Zona 04"/>
    <x v="6"/>
    <x v="11"/>
    <x v="18"/>
    <s v="Mantenimiento"/>
    <s v="IMV-PR-003"/>
    <x v="3"/>
    <s v="AC 57R S"/>
    <s v="KR 75A"/>
    <s v="TV 73I"/>
    <n v="359.46"/>
    <n v="10.19"/>
    <n v="3663.51"/>
    <n v="1.05"/>
    <n v="0"/>
    <n v="0.02"/>
    <n v="0"/>
    <s v="Parcheo"/>
    <s v="Terminado"/>
    <s v="ENERO"/>
    <n v="0"/>
    <n v="0"/>
    <x v="1"/>
    <s v="Cesar Augusto Pinto Barrios"/>
    <s v="Mary Luz Mora/Alexander Sandoval"/>
    <n v="81.099999999999994"/>
    <n v="0"/>
    <n v="0"/>
    <n v="20.75"/>
    <n v="0"/>
    <n v="0"/>
    <n v="0"/>
    <n v="81"/>
    <x v="1"/>
    <m/>
  </r>
  <r>
    <n v="31"/>
    <n v="8001373"/>
    <n v="34013218"/>
    <d v="2022-01-03T00:00:00"/>
    <x v="3"/>
    <x v="4"/>
    <s v="Zona 05"/>
    <x v="8"/>
    <x v="12"/>
    <x v="19"/>
    <s v="Mantenimiento"/>
    <s v="Ciclo Infraestructura"/>
    <x v="4"/>
    <s v="KR 90A"/>
    <s v="CL 26 S"/>
    <s v="CL 32 S"/>
    <n v="38.76"/>
    <n v="2.09"/>
    <n v="81.010000000000005"/>
    <n v="0.02"/>
    <n v="0.04"/>
    <n v="0"/>
    <n v="38.7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2"/>
    <n v="8001621"/>
    <n v="34013219"/>
    <d v="2022-01-03T00:00:00"/>
    <x v="3"/>
    <x v="4"/>
    <s v="Zona 05"/>
    <x v="8"/>
    <x v="12"/>
    <x v="19"/>
    <s v="Mantenimiento"/>
    <s v="Ciclo Infraestructura"/>
    <x v="4"/>
    <s v="KR 90A"/>
    <s v="CL 34BISA S"/>
    <s v="CL 34A S"/>
    <n v="10.3"/>
    <n v="1.55"/>
    <n v="15.96"/>
    <n v="0.01"/>
    <n v="0.01"/>
    <n v="0"/>
    <n v="10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"/>
    <n v="8001583"/>
    <n v="34013220"/>
    <d v="2022-01-03T00:00:00"/>
    <x v="3"/>
    <x v="4"/>
    <s v="Zona 05"/>
    <x v="8"/>
    <x v="12"/>
    <x v="19"/>
    <s v="Mantenimiento"/>
    <s v="Ciclo Infraestructura"/>
    <x v="4"/>
    <s v="KR 90A"/>
    <s v="CL 34BIS S"/>
    <s v="CL 34BISA S"/>
    <n v="24.09"/>
    <n v="1.49"/>
    <n v="35.89"/>
    <n v="0.01"/>
    <n v="0.02"/>
    <n v="0"/>
    <n v="24.0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4"/>
    <n v="8001542"/>
    <n v="34013221"/>
    <d v="2022-01-03T00:00:00"/>
    <x v="3"/>
    <x v="4"/>
    <s v="Zona 05"/>
    <x v="8"/>
    <x v="12"/>
    <x v="19"/>
    <s v="Mantenimiento"/>
    <s v="Ciclo Infraestructura"/>
    <x v="4"/>
    <s v="KR 90A"/>
    <s v="CL 34 S"/>
    <s v="CL 34BIS S"/>
    <n v="23.98"/>
    <n v="1.67"/>
    <n v="40.049999999999997"/>
    <n v="0.01"/>
    <n v="0.02"/>
    <n v="0"/>
    <n v="23.9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5"/>
    <n v="8001491"/>
    <n v="34013222"/>
    <d v="2022-01-03T00:00:00"/>
    <x v="3"/>
    <x v="4"/>
    <s v="Zona 05"/>
    <x v="8"/>
    <x v="12"/>
    <x v="19"/>
    <s v="Mantenimiento"/>
    <s v="Ciclo Infraestructura"/>
    <x v="4"/>
    <s v="KR 90A"/>
    <s v="CL 33A S"/>
    <s v="CL 34 S"/>
    <n v="24"/>
    <n v="1.78"/>
    <n v="42.72"/>
    <n v="0.01"/>
    <n v="0.02"/>
    <n v="0"/>
    <n v="2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6"/>
    <n v="8001454"/>
    <n v="34013223"/>
    <d v="2022-01-03T00:00:00"/>
    <x v="3"/>
    <x v="4"/>
    <s v="Zona 05"/>
    <x v="8"/>
    <x v="12"/>
    <x v="19"/>
    <s v="Mantenimiento"/>
    <s v="Ciclo Infraestructura"/>
    <x v="4"/>
    <s v="KR 90A"/>
    <s v="CL 33 S"/>
    <s v="CL 33A S"/>
    <n v="23.99"/>
    <n v="1.8"/>
    <n v="43.18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"/>
    <n v="8001415"/>
    <n v="34013224"/>
    <d v="2022-01-03T00:00:00"/>
    <x v="3"/>
    <x v="4"/>
    <s v="Zona 05"/>
    <x v="8"/>
    <x v="12"/>
    <x v="19"/>
    <s v="Mantenimiento"/>
    <s v="Ciclo Infraestructura"/>
    <x v="4"/>
    <s v="KR 90A"/>
    <s v="CL 32 S"/>
    <s v="CL 33 S"/>
    <n v="23.99"/>
    <n v="1.97"/>
    <n v="47.26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8"/>
    <n v="8001583"/>
    <n v="34013225"/>
    <d v="2022-01-03T00:00:00"/>
    <x v="3"/>
    <x v="4"/>
    <s v="Zona 05"/>
    <x v="8"/>
    <x v="12"/>
    <x v="19"/>
    <s v="Mantenimiento"/>
    <s v="Ciclo Infraestructura"/>
    <x v="4"/>
    <s v="KR 90A"/>
    <s v="CL 34BIS S"/>
    <s v="CL 34BISA S"/>
    <n v="27.26"/>
    <n v="1.95"/>
    <n v="53.16"/>
    <n v="0.02"/>
    <n v="0.03"/>
    <n v="0"/>
    <n v="27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9"/>
    <n v="8001373"/>
    <n v="34013226"/>
    <d v="2022-01-03T00:00:00"/>
    <x v="3"/>
    <x v="4"/>
    <s v="Zona 05"/>
    <x v="8"/>
    <x v="12"/>
    <x v="19"/>
    <s v="Mantenimiento"/>
    <s v="Ciclo Infraestructura"/>
    <x v="4"/>
    <s v="KR 90A"/>
    <s v="CL 26 S"/>
    <s v="CL 32 S"/>
    <n v="41.83"/>
    <n v="1.78"/>
    <n v="74.459999999999994"/>
    <n v="0.02"/>
    <n v="0.04"/>
    <n v="0"/>
    <n v="41.8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"/>
    <n v="8001415"/>
    <n v="34013227"/>
    <d v="2022-01-03T00:00:00"/>
    <x v="3"/>
    <x v="4"/>
    <s v="Zona 05"/>
    <x v="8"/>
    <x v="12"/>
    <x v="19"/>
    <s v="Mantenimiento"/>
    <s v="Ciclo Infraestructura"/>
    <x v="4"/>
    <s v="KR 90A"/>
    <s v="CL 32 S"/>
    <s v="CL 33 S"/>
    <n v="29.3"/>
    <n v="1.89"/>
    <n v="55.38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1"/>
    <n v="8001454"/>
    <n v="34013228"/>
    <d v="2022-01-03T00:00:00"/>
    <x v="3"/>
    <x v="4"/>
    <s v="Zona 05"/>
    <x v="8"/>
    <x v="12"/>
    <x v="19"/>
    <s v="Mantenimiento"/>
    <s v="Ciclo Infraestructura"/>
    <x v="4"/>
    <s v="KR 90A"/>
    <s v="CL 33 S"/>
    <s v="DG 33A S"/>
    <n v="20.170000000000002"/>
    <n v="1.93"/>
    <n v="38.93"/>
    <n v="0.01"/>
    <n v="0.02"/>
    <n v="0"/>
    <n v="20.17000000000000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2"/>
    <n v="8001491"/>
    <n v="34013229"/>
    <d v="2022-01-03T00:00:00"/>
    <x v="3"/>
    <x v="4"/>
    <s v="Zona 05"/>
    <x v="8"/>
    <x v="12"/>
    <x v="19"/>
    <s v="Mantenimiento"/>
    <s v="Ciclo Infraestructura"/>
    <x v="4"/>
    <s v="KR 90A"/>
    <s v="CL 33A S"/>
    <s v="DG 34 S"/>
    <n v="29.3"/>
    <n v="1.86"/>
    <n v="54.5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3"/>
    <n v="8001542"/>
    <n v="34013230"/>
    <d v="2022-01-03T00:00:00"/>
    <x v="3"/>
    <x v="4"/>
    <s v="Zona 05"/>
    <x v="8"/>
    <x v="12"/>
    <x v="19"/>
    <s v="Mantenimiento"/>
    <s v="Ciclo Infraestructura"/>
    <x v="4"/>
    <s v="KR 90A"/>
    <s v="DG 34 S"/>
    <s v="CL 34BIS S"/>
    <n v="22.56"/>
    <n v="1.83"/>
    <n v="41.28"/>
    <n v="0.01"/>
    <n v="0.02"/>
    <n v="0"/>
    <n v="22.5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"/>
    <n v="8001621"/>
    <n v="34013231"/>
    <d v="2022-01-03T00:00:00"/>
    <x v="3"/>
    <x v="4"/>
    <s v="Zona 05"/>
    <x v="8"/>
    <x v="12"/>
    <x v="19"/>
    <s v="Mantenimiento"/>
    <s v="Ciclo Infraestructura"/>
    <x v="4"/>
    <s v="KR 90A"/>
    <s v="CL 34BISA S"/>
    <s v="CL 34A S"/>
    <n v="10.11"/>
    <n v="1.81"/>
    <n v="18.3"/>
    <n v="0.01"/>
    <n v="0.01"/>
    <n v="0"/>
    <n v="10.1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5"/>
    <n v="8001729"/>
    <n v="34013232"/>
    <d v="2022-01-03T00:00:00"/>
    <x v="3"/>
    <x v="4"/>
    <s v="Zona 05"/>
    <x v="8"/>
    <x v="12"/>
    <x v="19"/>
    <s v="Mantenimiento"/>
    <s v="Ciclo Infraestructura"/>
    <x v="4"/>
    <s v="KR 90A"/>
    <s v="CL 34B S"/>
    <s v="CL 35 S"/>
    <n v="35.630000000000003"/>
    <n v="2.04"/>
    <n v="72.69"/>
    <n v="0.02"/>
    <n v="0.04"/>
    <n v="0"/>
    <n v="35.63000000000000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6"/>
    <n v="8001887"/>
    <n v="34013233"/>
    <d v="2022-01-03T00:00:00"/>
    <x v="3"/>
    <x v="4"/>
    <s v="Zona 05"/>
    <x v="8"/>
    <x v="12"/>
    <x v="19"/>
    <s v="Mantenimiento"/>
    <s v="Ciclo Infraestructura"/>
    <x v="4"/>
    <s v="KR 90A"/>
    <s v="CL 37 S"/>
    <s v="CL 37A S"/>
    <n v="20.71"/>
    <n v="2.02"/>
    <n v="41.83"/>
    <n v="0.01"/>
    <n v="0.02"/>
    <n v="0"/>
    <n v="20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7"/>
    <n v="8001850"/>
    <n v="34013234"/>
    <d v="2022-01-03T00:00:00"/>
    <x v="3"/>
    <x v="4"/>
    <s v="Zona 05"/>
    <x v="8"/>
    <x v="12"/>
    <x v="19"/>
    <s v="Mantenimiento"/>
    <s v="Ciclo Infraestructura"/>
    <x v="4"/>
    <s v="KR 90A"/>
    <s v="CL 36 S"/>
    <s v="CL 37 S"/>
    <n v="22.74"/>
    <n v="1.94"/>
    <n v="44.12"/>
    <n v="0.01"/>
    <n v="0.02"/>
    <n v="0"/>
    <n v="22.7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8"/>
    <n v="8001808"/>
    <n v="34013235"/>
    <d v="2022-01-03T00:00:00"/>
    <x v="3"/>
    <x v="4"/>
    <s v="Zona 05"/>
    <x v="8"/>
    <x v="12"/>
    <x v="19"/>
    <s v="Mantenimiento"/>
    <s v="Ciclo Infraestructura"/>
    <x v="4"/>
    <s v="KR 90A"/>
    <s v="CL 35A S"/>
    <s v="CL 36 S"/>
    <n v="22.01"/>
    <n v="1.84"/>
    <n v="40.5"/>
    <n v="0.01"/>
    <n v="0.02"/>
    <n v="0"/>
    <n v="22.0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9"/>
    <n v="8001767"/>
    <n v="34013236"/>
    <d v="2022-01-03T00:00:00"/>
    <x v="3"/>
    <x v="4"/>
    <s v="Zona 05"/>
    <x v="8"/>
    <x v="12"/>
    <x v="19"/>
    <s v="Mantenimiento"/>
    <s v="Ciclo Infraestructura"/>
    <x v="4"/>
    <s v="KR 90A"/>
    <s v="CL 35 S"/>
    <s v="CL 35A S"/>
    <n v="21.35"/>
    <n v="1.8"/>
    <n v="38.43"/>
    <n v="0.01"/>
    <n v="0.02"/>
    <n v="0"/>
    <n v="21.35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0"/>
    <n v="8001675"/>
    <n v="34013237"/>
    <d v="2022-01-03T00:00:00"/>
    <x v="3"/>
    <x v="4"/>
    <s v="Zona 05"/>
    <x v="8"/>
    <x v="12"/>
    <x v="19"/>
    <s v="Mantenimiento"/>
    <s v="Ciclo Infraestructura"/>
    <x v="4"/>
    <s v="KR 90A"/>
    <s v="CL 34A S"/>
    <s v="CL 34B S"/>
    <n v="28.07"/>
    <n v="1.94"/>
    <n v="54.46"/>
    <n v="0.02"/>
    <n v="0.03"/>
    <n v="0"/>
    <n v="28.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1"/>
    <n v="8001850"/>
    <n v="34013238"/>
    <d v="2022-01-03T00:00:00"/>
    <x v="3"/>
    <x v="4"/>
    <s v="Zona 05"/>
    <x v="8"/>
    <x v="12"/>
    <x v="19"/>
    <s v="Mantenimiento"/>
    <s v="Ciclo Infraestructura"/>
    <x v="4"/>
    <s v="KR 90A"/>
    <s v="CL 36 S"/>
    <s v="CL 37 S"/>
    <n v="29.93"/>
    <n v="1.78"/>
    <n v="53.28"/>
    <n v="0.02"/>
    <n v="0.03"/>
    <n v="0"/>
    <n v="29.9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2"/>
    <n v="8001675"/>
    <n v="34013239"/>
    <d v="2022-01-03T00:00:00"/>
    <x v="3"/>
    <x v="4"/>
    <s v="Zona 05"/>
    <x v="8"/>
    <x v="12"/>
    <x v="19"/>
    <s v="Mantenimiento"/>
    <s v="Ciclo Infraestructura"/>
    <x v="4"/>
    <s v="KR 90A"/>
    <s v="CL 34A S"/>
    <s v="CL 34B S"/>
    <n v="21.48"/>
    <n v="2.2200000000000002"/>
    <n v="47.69"/>
    <n v="0.01"/>
    <n v="0.02"/>
    <n v="0"/>
    <n v="21.4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3"/>
    <n v="8001729"/>
    <n v="34013240"/>
    <d v="2022-01-03T00:00:00"/>
    <x v="3"/>
    <x v="4"/>
    <s v="Zona 05"/>
    <x v="8"/>
    <x v="12"/>
    <x v="19"/>
    <s v="Mantenimiento"/>
    <s v="Ciclo Infraestructura"/>
    <x v="4"/>
    <s v="KR 90A"/>
    <s v="CL 34B S"/>
    <s v="CL 35 S"/>
    <n v="39.01"/>
    <n v="1.78"/>
    <n v="69.44"/>
    <n v="0.02"/>
    <n v="0.04"/>
    <n v="0"/>
    <n v="39.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4"/>
    <n v="8001767"/>
    <n v="34013241"/>
    <d v="2022-01-03T00:00:00"/>
    <x v="3"/>
    <x v="4"/>
    <s v="Zona 05"/>
    <x v="8"/>
    <x v="12"/>
    <x v="19"/>
    <s v="Mantenimiento"/>
    <s v="Ciclo Infraestructura"/>
    <x v="4"/>
    <s v="KR 90A"/>
    <s v="CL 35 S"/>
    <s v="CL 35A S"/>
    <n v="31.26"/>
    <n v="1.78"/>
    <n v="55.64"/>
    <n v="0.02"/>
    <n v="0.03"/>
    <n v="0"/>
    <n v="31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5"/>
    <n v="8001808"/>
    <n v="34013242"/>
    <d v="2022-01-03T00:00:00"/>
    <x v="3"/>
    <x v="4"/>
    <s v="Zona 05"/>
    <x v="8"/>
    <x v="12"/>
    <x v="19"/>
    <s v="Mantenimiento"/>
    <s v="Ciclo Infraestructura"/>
    <x v="4"/>
    <s v="KR 90A"/>
    <s v="CL 35A S"/>
    <s v="CL 36 S"/>
    <n v="30.44"/>
    <n v="1.78"/>
    <n v="54.18"/>
    <n v="0.02"/>
    <n v="0.03"/>
    <n v="0"/>
    <n v="30.4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6"/>
    <n v="8001887"/>
    <n v="34013243"/>
    <d v="2022-01-03T00:00:00"/>
    <x v="3"/>
    <x v="4"/>
    <s v="Zona 05"/>
    <x v="8"/>
    <x v="12"/>
    <x v="19"/>
    <s v="Mantenimiento"/>
    <s v="Ciclo Infraestructura"/>
    <x v="4"/>
    <s v="KR 90A"/>
    <s v="CL 37 S"/>
    <s v="CL 37A S"/>
    <n v="16.71"/>
    <n v="1.78"/>
    <n v="29.74"/>
    <n v="0.01"/>
    <n v="0.02"/>
    <n v="0"/>
    <n v="16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7"/>
    <n v="12003355"/>
    <n v="91011439"/>
    <d v="2022-01-03T00:00:00"/>
    <x v="0"/>
    <x v="0"/>
    <s v="Zona 02"/>
    <x v="3"/>
    <x v="5"/>
    <x v="6"/>
    <s v="Mantenimiento"/>
    <n v="20211200137083"/>
    <x v="0"/>
    <s v="KR 49"/>
    <s v="KR 50"/>
    <s v="CL 98A"/>
    <n v="60.11"/>
    <n v="9.32"/>
    <n v="559.92999999999995"/>
    <n v="0.1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9.299999999999997"/>
    <n v="5.61"/>
    <n v="0"/>
    <n v="0"/>
    <n v="0"/>
    <n v="0"/>
    <n v="0"/>
    <x v="0"/>
    <m/>
  </r>
  <r>
    <n v="58"/>
    <n v="11014783"/>
    <n v="91033565"/>
    <d v="2022-01-03T00:00:00"/>
    <x v="0"/>
    <x v="5"/>
    <s v="Zona 01"/>
    <x v="2"/>
    <x v="13"/>
    <x v="20"/>
    <s v="Mantenimiento"/>
    <s v="Gobierno Abierto Bogotá - GAB"/>
    <x v="1"/>
    <s v="CL 144"/>
    <s v="KR 143A"/>
    <s v="KR 145"/>
    <n v="63.67"/>
    <n v="6.76"/>
    <n v="430.2"/>
    <n v="0.12"/>
    <n v="0"/>
    <n v="7.0000000000000007E-2"/>
    <n v="0"/>
    <s v="Parcheo"/>
    <s v="Terminado"/>
    <s v="ENERO"/>
    <n v="0"/>
    <n v="0"/>
    <x v="1"/>
    <s v="Andrés Felipe Hernández García"/>
    <s v="Elena Alvarado/Diana Jimenez"/>
    <n v="240.3"/>
    <n v="0"/>
    <n v="0"/>
    <n v="54.1"/>
    <n v="0"/>
    <n v="0"/>
    <n v="0"/>
    <n v="240"/>
    <x v="2"/>
    <m/>
  </r>
  <r>
    <n v="59"/>
    <n v="2001544"/>
    <n v="92055900"/>
    <d v="2022-01-03T00:00:00"/>
    <x v="1"/>
    <x v="3"/>
    <s v="Zona 02"/>
    <x v="7"/>
    <x v="10"/>
    <x v="16"/>
    <s v="Mantenimiento"/>
    <n v="20211200100173"/>
    <x v="2"/>
    <s v="AK 7"/>
    <s v="CL 59"/>
    <s v="CL 59ABIS"/>
    <n v="13.63"/>
    <n v="3.44"/>
    <n v="46.91"/>
    <n v="0.01"/>
    <n v="0"/>
    <n v="0.01"/>
    <n v="0"/>
    <s v="Mantenimiento Rutinario"/>
    <s v="Terminado"/>
    <s v="ENERO"/>
    <n v="0"/>
    <n v="0"/>
    <x v="4"/>
    <s v="Juan Sebastián De La Rosa"/>
    <s v="Carlos Castaño/Carlos Castaño"/>
    <n v="44.54"/>
    <n v="0"/>
    <n v="0"/>
    <n v="0"/>
    <n v="0"/>
    <n v="0"/>
    <n v="0"/>
    <n v="0"/>
    <x v="2"/>
    <m/>
  </r>
  <r>
    <n v="60"/>
    <n v="2001518"/>
    <n v="92082004"/>
    <d v="2022-01-03T00:00:00"/>
    <x v="1"/>
    <x v="3"/>
    <s v="Zona 02"/>
    <x v="7"/>
    <x v="10"/>
    <x v="16"/>
    <s v="Mantenimiento"/>
    <n v="20211200100173"/>
    <x v="2"/>
    <s v="AK 7"/>
    <s v="CL 59ABIS"/>
    <s v="CL 60"/>
    <n v="58.05"/>
    <n v="7.16"/>
    <n v="415.92"/>
    <n v="0.12"/>
    <n v="0"/>
    <n v="0.11"/>
    <n v="0"/>
    <s v="Mantenimiento Rutinario"/>
    <s v="Terminado"/>
    <s v="ENERO"/>
    <n v="0"/>
    <n v="0"/>
    <x v="4"/>
    <s v="Juan Sebastián De La Rosa"/>
    <s v="Carlos Castaño/Carlos Castaño"/>
    <n v="394.85"/>
    <n v="0"/>
    <n v="0"/>
    <n v="0"/>
    <n v="0"/>
    <n v="0"/>
    <n v="0"/>
    <n v="0"/>
    <x v="2"/>
    <m/>
  </r>
  <r>
    <n v="61"/>
    <n v="11001522"/>
    <n v="176145"/>
    <d v="2022-01-04T00:00:00"/>
    <x v="0"/>
    <x v="1"/>
    <s v="Zona 01"/>
    <x v="2"/>
    <x v="13"/>
    <x v="21"/>
    <s v="Mantenimiento"/>
    <s v="Gobierno Abierto Bogotá - GAB"/>
    <x v="1"/>
    <s v="KR 128"/>
    <s v="DG 146"/>
    <s v="AC 145"/>
    <n v="261.38"/>
    <n v="9.06"/>
    <n v="2362.85"/>
    <n v="0.68"/>
    <n v="0"/>
    <n v="0.16999999999999998"/>
    <n v="0"/>
    <s v="Parcheo"/>
    <s v="Terminado"/>
    <s v="ENERO"/>
    <n v="0"/>
    <n v="0"/>
    <x v="1"/>
    <s v="Cesar Augusto Pinto Barrios"/>
    <s v="Mary Luz Mora/Alexander Sandoval"/>
    <n v="562.22"/>
    <n v="0"/>
    <n v="0"/>
    <n v="85.399999999999991"/>
    <n v="0"/>
    <n v="0"/>
    <n v="0"/>
    <n v="563"/>
    <x v="0"/>
    <m/>
  </r>
  <r>
    <n v="62"/>
    <n v="5005051"/>
    <n v="301097"/>
    <d v="2022-01-04T00:00:00"/>
    <x v="0"/>
    <x v="0"/>
    <s v="Zona 04"/>
    <x v="5"/>
    <x v="8"/>
    <x v="10"/>
    <s v="Mantenimiento"/>
    <s v="20211200094173 RE"/>
    <x v="1"/>
    <s v="KR 2 E"/>
    <s v="CL 90 S"/>
    <s v="CL 90BIS S"/>
    <n v="55.13"/>
    <n v="3.56"/>
    <n v="196.11"/>
    <n v="0.06"/>
    <n v="0"/>
    <n v="0.06"/>
    <n v="0"/>
    <s v="Fresado Estabilizado"/>
    <s v="Terminado"/>
    <s v="ENERO"/>
    <n v="0"/>
    <n v="0"/>
    <x v="2"/>
    <s v="Andres Felipe Aldana Charry"/>
    <s v="Carlos Mendez/Carlos Mendez"/>
    <n v="224"/>
    <n v="0"/>
    <n v="0"/>
    <n v="0"/>
    <n v="0"/>
    <n v="0"/>
    <n v="46.88"/>
    <n v="0"/>
    <x v="0"/>
    <m/>
  </r>
  <r>
    <n v="63"/>
    <n v="1006420"/>
    <n v="510943"/>
    <d v="2022-01-04T00:00:00"/>
    <x v="2"/>
    <x v="2"/>
    <s v="Zona 01"/>
    <x v="2"/>
    <x v="14"/>
    <x v="22"/>
    <s v="Mantenimiento"/>
    <s v="IMV-PR-003"/>
    <x v="2"/>
    <s v="AK 45"/>
    <s v="CL 224"/>
    <s v="AC 234"/>
    <n v="873.47"/>
    <n v="11.23"/>
    <n v="9806.14"/>
    <n v="2.8"/>
    <n v="0"/>
    <n v="0.18"/>
    <n v="0"/>
    <s v="Parcheo"/>
    <s v="Terminado"/>
    <s v="ENERO"/>
    <n v="0"/>
    <n v="0"/>
    <x v="1"/>
    <s v="Karem Vanessa Leguizamon Liscano"/>
    <s v="Mary Luz Mora/Ricardo Ibagón"/>
    <n v="620.17000000000007"/>
    <n v="0"/>
    <n v="0"/>
    <n v="85.85"/>
    <n v="0"/>
    <n v="0"/>
    <n v="0"/>
    <n v="620"/>
    <x v="1"/>
    <s v="Autopista Norte"/>
  </r>
  <r>
    <n v="64"/>
    <n v="10003722"/>
    <n v="161467"/>
    <d v="2022-01-04T00:00:00"/>
    <x v="0"/>
    <x v="2"/>
    <s v="Zona 02"/>
    <x v="1"/>
    <x v="15"/>
    <x v="23"/>
    <s v="Mantenimiento"/>
    <s v="IMV-PR-003"/>
    <x v="1"/>
    <s v="CL 83"/>
    <s v="KR 90"/>
    <s v="KR 90BIS"/>
    <n v="44.68"/>
    <n v="2.72"/>
    <n v="121.35"/>
    <n v="0.03"/>
    <n v="0"/>
    <n v="0.01"/>
    <n v="0"/>
    <s v="Parcheo"/>
    <s v="Terminado"/>
    <s v="ENERO"/>
    <n v="0"/>
    <n v="0"/>
    <x v="1"/>
    <s v="María Andrea Pico Mesa"/>
    <s v="Mary Luz Mora/Daniel Felipe Ramirez Marin "/>
    <n v="0.54"/>
    <n v="0"/>
    <n v="0"/>
    <n v="0"/>
    <n v="0"/>
    <n v="0"/>
    <n v="0.7"/>
    <n v="1"/>
    <x v="1"/>
    <m/>
  </r>
  <r>
    <n v="65"/>
    <n v="4000511"/>
    <n v="201424"/>
    <d v="2022-01-04T00:00:00"/>
    <x v="0"/>
    <x v="0"/>
    <s v="Zona 04"/>
    <x v="9"/>
    <x v="16"/>
    <x v="24"/>
    <s v="Mantenimiento"/>
    <n v="20211200137083"/>
    <x v="1"/>
    <s v="KR 9A"/>
    <s v="CL 22A S"/>
    <s v="CL 22B S"/>
    <n v="54.17"/>
    <n v="6.12"/>
    <n v="331.2"/>
    <n v="0.0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4.1"/>
    <n v="19.149999999999999"/>
    <n v="0"/>
    <n v="0"/>
    <n v="0"/>
    <n v="0"/>
    <n v="0"/>
    <x v="0"/>
    <m/>
  </r>
  <r>
    <n v="66"/>
    <n v="4000801"/>
    <n v="202247"/>
    <d v="2022-01-04T00:00:00"/>
    <x v="0"/>
    <x v="0"/>
    <s v="Zona 04"/>
    <x v="9"/>
    <x v="16"/>
    <x v="24"/>
    <s v="Mantenimiento"/>
    <n v="20211200137083"/>
    <x v="0"/>
    <s v="KR 8A"/>
    <s v="CL 30A S"/>
    <s v="CL 30B S"/>
    <n v="34.08"/>
    <n v="6.79"/>
    <n v="231.31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44.4"/>
    <n v="6.34"/>
    <n v="0"/>
    <n v="0"/>
    <n v="0"/>
    <n v="0"/>
    <n v="0"/>
    <x v="0"/>
    <m/>
  </r>
  <r>
    <n v="67"/>
    <n v="4001354"/>
    <n v="203673"/>
    <d v="2022-01-04T00:00:00"/>
    <x v="0"/>
    <x v="0"/>
    <s v="Zona 04"/>
    <x v="9"/>
    <x v="16"/>
    <x v="25"/>
    <s v="Mantenimiento"/>
    <n v="20211200137083"/>
    <x v="0"/>
    <s v="CL 32 S"/>
    <s v="KR 7A"/>
    <s v="KR 8"/>
    <n v="96.05"/>
    <n v="9.69"/>
    <n v="930.69"/>
    <n v="0.27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7.6"/>
    <n v="16.8"/>
    <n v="0"/>
    <n v="0"/>
    <n v="0"/>
    <n v="0"/>
    <n v="0"/>
    <x v="0"/>
    <m/>
  </r>
  <r>
    <n v="68"/>
    <n v="4001389"/>
    <n v="203766"/>
    <d v="2022-01-04T00:00:00"/>
    <x v="0"/>
    <x v="0"/>
    <s v="Zona 04"/>
    <x v="9"/>
    <x v="16"/>
    <x v="26"/>
    <s v="Mantenimiento"/>
    <n v="20211200137083"/>
    <x v="1"/>
    <s v="CL 35 S"/>
    <s v="KR 9"/>
    <s v="KR 9A"/>
    <n v="28.6"/>
    <n v="5.51"/>
    <n v="157.6100000000000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9.5"/>
    <n v="15.64"/>
    <n v="0"/>
    <n v="0"/>
    <n v="0"/>
    <n v="0"/>
    <n v="0"/>
    <x v="0"/>
    <m/>
  </r>
  <r>
    <n v="69"/>
    <n v="4002320"/>
    <n v="205938"/>
    <d v="2022-01-04T00:00:00"/>
    <x v="0"/>
    <x v="0"/>
    <s v="Zona 04"/>
    <x v="9"/>
    <x v="16"/>
    <x v="27"/>
    <s v="Mantenimiento"/>
    <n v="20211200137083"/>
    <x v="0"/>
    <s v="KR 3B"/>
    <s v="CL 36A S"/>
    <s v="CL 36B S"/>
    <n v="31.75"/>
    <n v="6.99"/>
    <n v="222.32"/>
    <n v="0.0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1.75"/>
    <n v="8"/>
    <n v="0"/>
    <n v="0"/>
    <n v="0"/>
    <n v="0"/>
    <n v="0"/>
    <x v="0"/>
    <m/>
  </r>
  <r>
    <n v="70"/>
    <n v="7000093"/>
    <n v="350249"/>
    <d v="2022-01-04T00:00:00"/>
    <x v="0"/>
    <x v="0"/>
    <s v="Zona 05"/>
    <x v="10"/>
    <x v="17"/>
    <x v="28"/>
    <s v="Mantenimiento"/>
    <n v="20211200137083"/>
    <x v="1"/>
    <s v="CL 58 S"/>
    <s v="KR 104A"/>
    <s v="KR 105A"/>
    <n v="29.3"/>
    <n v="4.92"/>
    <n v="144.25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43"/>
    <n v="6.14"/>
    <n v="0"/>
    <n v="0"/>
    <n v="0"/>
    <n v="0"/>
    <n v="0"/>
    <x v="0"/>
    <m/>
  </r>
  <r>
    <n v="71"/>
    <n v="7000100"/>
    <n v="350272"/>
    <d v="2022-01-04T00:00:00"/>
    <x v="0"/>
    <x v="0"/>
    <s v="Zona 05"/>
    <x v="10"/>
    <x v="17"/>
    <x v="28"/>
    <s v="Mantenimiento"/>
    <n v="20211200137083"/>
    <x v="1"/>
    <s v="CL 58 S"/>
    <s v="KR 104"/>
    <s v="KR 104A"/>
    <n v="27.24"/>
    <n v="4.96"/>
    <n v="135.0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1"/>
    <n v="7.29"/>
    <n v="0"/>
    <n v="0"/>
    <n v="0"/>
    <n v="0"/>
    <n v="0"/>
    <x v="0"/>
    <m/>
  </r>
  <r>
    <n v="72"/>
    <n v="7000107"/>
    <n v="350295"/>
    <d v="2022-01-04T00:00:00"/>
    <x v="0"/>
    <x v="0"/>
    <s v="Zona 05"/>
    <x v="10"/>
    <x v="17"/>
    <x v="28"/>
    <s v="Mantenimiento"/>
    <n v="20211200137083"/>
    <x v="1"/>
    <s v="CL 58 S"/>
    <s v="KR 103A"/>
    <s v="KR 104"/>
    <n v="26.97"/>
    <n v="4.9400000000000004"/>
    <n v="133.1999999999999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2"/>
    <n v="7.43"/>
    <n v="0"/>
    <n v="0"/>
    <n v="0"/>
    <n v="0"/>
    <n v="0"/>
    <x v="0"/>
    <m/>
  </r>
  <r>
    <n v="73"/>
    <n v="7000139"/>
    <n v="350383"/>
    <d v="2022-01-04T00:00:00"/>
    <x v="0"/>
    <x v="0"/>
    <s v="Zona 05"/>
    <x v="10"/>
    <x v="17"/>
    <x v="28"/>
    <s v="Mantenimiento"/>
    <n v="20211200137083"/>
    <x v="1"/>
    <s v="KR 102B"/>
    <s v="CL 58 S"/>
    <s v="CL 59 S"/>
    <n v="97.65"/>
    <n v="4.76"/>
    <n v="464.83"/>
    <n v="0.13"/>
    <n v="0"/>
    <n v="0"/>
    <n v="0"/>
    <s v="Sello Fisuras"/>
    <s v="Terminado"/>
    <s v="ENERO"/>
    <n v="0"/>
    <n v="0"/>
    <x v="0"/>
    <s v="Andrés Felipe Hernández García"/>
    <s v="Elena Alvarado/Diana Jimenez"/>
    <n v="0"/>
    <n v="165"/>
    <n v="23.57"/>
    <n v="0"/>
    <n v="0"/>
    <n v="0"/>
    <n v="0"/>
    <n v="0"/>
    <x v="0"/>
    <m/>
  </r>
  <r>
    <n v="74"/>
    <n v="7000461"/>
    <n v="351235"/>
    <d v="2022-01-04T00:00:00"/>
    <x v="0"/>
    <x v="0"/>
    <s v="Zona 05"/>
    <x v="10"/>
    <x v="17"/>
    <x v="29"/>
    <s v="Mantenimiento"/>
    <n v="20211200137083"/>
    <x v="1"/>
    <s v="KR 95B"/>
    <s v="CL 57A S"/>
    <s v="CL 58 S"/>
    <n v="104.13"/>
    <n v="3.96"/>
    <n v="411.88"/>
    <n v="0.12"/>
    <n v="0"/>
    <n v="0"/>
    <n v="0"/>
    <s v="Sello Fisuras"/>
    <s v="Terminado"/>
    <s v="ENERO"/>
    <n v="0"/>
    <n v="0"/>
    <x v="0"/>
    <s v="Andrés Felipe Hernández García"/>
    <s v="Elena Alvarado/Diana Jimenez"/>
    <n v="0"/>
    <n v="194"/>
    <n v="27.71"/>
    <n v="0"/>
    <n v="0"/>
    <n v="0"/>
    <n v="0"/>
    <n v="0"/>
    <x v="0"/>
    <m/>
  </r>
  <r>
    <n v="75"/>
    <n v="7005044"/>
    <n v="362838"/>
    <d v="2022-01-04T00:00:00"/>
    <x v="0"/>
    <x v="0"/>
    <s v="Zona 05"/>
    <x v="10"/>
    <x v="18"/>
    <x v="30"/>
    <s v="Mantenimiento"/>
    <n v="20211200137083"/>
    <x v="0"/>
    <s v="CL 73D S"/>
    <s v="KR 80Q"/>
    <s v="KR 81"/>
    <n v="44.23"/>
    <n v="6.43"/>
    <n v="284.54000000000002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5"/>
    <n v="10.71"/>
    <n v="0"/>
    <n v="0"/>
    <n v="0"/>
    <n v="0"/>
    <n v="0"/>
    <x v="0"/>
    <m/>
  </r>
  <r>
    <n v="76"/>
    <n v="19000001"/>
    <n v="440004"/>
    <d v="2022-01-04T00:00:00"/>
    <x v="2"/>
    <x v="2"/>
    <s v="Zona 04"/>
    <x v="6"/>
    <x v="11"/>
    <x v="18"/>
    <s v="Mantenimiento"/>
    <s v="IMV-PR-003"/>
    <x v="3"/>
    <s v="KR 77G"/>
    <s v="AC 57R S"/>
    <s v="CL 60 S"/>
    <n v="89.17"/>
    <n v="15.23"/>
    <n v="1358.36"/>
    <n v="0.39"/>
    <n v="0"/>
    <n v="0.03"/>
    <n v="0"/>
    <s v="Parcheo"/>
    <s v="Terminado"/>
    <s v="ENERO"/>
    <n v="0"/>
    <n v="0"/>
    <x v="1"/>
    <s v="Cesar Augusto Pinto Barrios"/>
    <s v="Mary Luz Mora/Alexander Sandoval"/>
    <n v="102.26"/>
    <n v="0"/>
    <n v="0"/>
    <n v="15.57"/>
    <n v="0"/>
    <n v="0"/>
    <n v="0"/>
    <n v="102"/>
    <x v="1"/>
    <m/>
  </r>
  <r>
    <n v="77"/>
    <n v="19000028"/>
    <n v="440096"/>
    <d v="2022-01-04T00:00:00"/>
    <x v="2"/>
    <x v="2"/>
    <s v="Zona 04"/>
    <x v="6"/>
    <x v="11"/>
    <x v="18"/>
    <s v="Mantenimiento"/>
    <s v="IMV-PR-003"/>
    <x v="3"/>
    <s v="AC 57R S"/>
    <s v="TV 73B"/>
    <s v="TV 73I"/>
    <n v="178.55"/>
    <n v="10.36"/>
    <n v="1850.11"/>
    <n v="0.53"/>
    <n v="0"/>
    <n v="0.01"/>
    <n v="0"/>
    <s v="Parcheo"/>
    <s v="Terminado"/>
    <s v="ENERO"/>
    <n v="0"/>
    <n v="0"/>
    <x v="1"/>
    <s v="Cesar Augusto Pinto Barrios"/>
    <s v="Mary Luz Mora/Alexander Sandoval"/>
    <n v="40.950000000000003"/>
    <n v="0"/>
    <n v="0"/>
    <n v="10.5"/>
    <n v="0"/>
    <n v="0"/>
    <n v="0"/>
    <n v="41"/>
    <x v="1"/>
    <m/>
  </r>
  <r>
    <n v="78"/>
    <n v="19000035"/>
    <n v="440115"/>
    <d v="2022-01-04T00:00:00"/>
    <x v="2"/>
    <x v="2"/>
    <s v="Zona 04"/>
    <x v="6"/>
    <x v="11"/>
    <x v="31"/>
    <s v="Mantenimiento"/>
    <s v="IMV-PR-003"/>
    <x v="3"/>
    <s v="AC 57R S"/>
    <s v="KR 72D"/>
    <s v="TV 72F"/>
    <n v="171.25"/>
    <n v="10.69"/>
    <n v="1829.81"/>
    <n v="0.52"/>
    <n v="0"/>
    <n v="0.01"/>
    <n v="0"/>
    <s v="Parcheo"/>
    <s v="Terminado"/>
    <s v="ENERO"/>
    <n v="0"/>
    <n v="0"/>
    <x v="1"/>
    <s v="Cesar Augusto Pinto Barrios"/>
    <s v="Mary Luz Mora/Alexander Sandoval"/>
    <n v="23.1"/>
    <n v="0"/>
    <n v="0"/>
    <n v="4.32"/>
    <n v="0"/>
    <n v="0"/>
    <n v="0"/>
    <n v="23"/>
    <x v="1"/>
    <m/>
  </r>
  <r>
    <n v="79"/>
    <n v="15000655"/>
    <n v="513175"/>
    <d v="2022-01-04T00:00:00"/>
    <x v="2"/>
    <x v="2"/>
    <s v="Zona 03"/>
    <x v="11"/>
    <x v="19"/>
    <x v="32"/>
    <s v="Mantenimiento"/>
    <s v="IMV-PR-003"/>
    <x v="2"/>
    <s v="CL 22 S"/>
    <s v="KR 27"/>
    <s v="KR 29A"/>
    <n v="306.98"/>
    <n v="9.6199999999999992"/>
    <n v="2951.82"/>
    <n v="0.84"/>
    <n v="0"/>
    <n v="0.01"/>
    <n v="0"/>
    <s v="Parcheo"/>
    <s v="Terminado"/>
    <s v="ENERO"/>
    <n v="0"/>
    <n v="0"/>
    <x v="1"/>
    <s v="María Andrea Pico Mesa"/>
    <s v="Mary Luz Mora/Daniel Felipe Ramirez Marin "/>
    <n v="10.95"/>
    <n v="0"/>
    <n v="0"/>
    <n v="0"/>
    <n v="0"/>
    <n v="0"/>
    <n v="2.1"/>
    <n v="11"/>
    <x v="1"/>
    <m/>
  </r>
  <r>
    <n v="80"/>
    <n v="7000518"/>
    <n v="34010825"/>
    <d v="2022-01-04T00:00:00"/>
    <x v="3"/>
    <x v="4"/>
    <s v="Zona 05"/>
    <x v="10"/>
    <x v="17"/>
    <x v="33"/>
    <s v="Mantenimiento"/>
    <s v="Ciclo Infraestructura"/>
    <x v="4"/>
    <s v="CL 51 S"/>
    <s v="KR 90A"/>
    <s v="KR 91"/>
    <n v="71.180000000000007"/>
    <n v="2.33"/>
    <n v="165.85"/>
    <n v="0.05"/>
    <n v="7.0000000000000007E-2"/>
    <n v="0"/>
    <n v="71.1800000000000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1"/>
    <n v="7008170"/>
    <n v="34010826"/>
    <d v="2022-01-04T00:00:00"/>
    <x v="3"/>
    <x v="4"/>
    <s v="Zona 05"/>
    <x v="10"/>
    <x v="17"/>
    <x v="33"/>
    <s v="Mantenimiento"/>
    <s v="Ciclo Infraestructura"/>
    <x v="4"/>
    <s v="CL 51 S"/>
    <s v="KR 91C"/>
    <s v="KR 91D"/>
    <n v="11.7"/>
    <n v="2.1800000000000002"/>
    <n v="25.51"/>
    <n v="0.01"/>
    <n v="0.01"/>
    <n v="0"/>
    <n v="11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2"/>
    <n v="7000486"/>
    <n v="34010827"/>
    <d v="2022-01-04T00:00:00"/>
    <x v="3"/>
    <x v="4"/>
    <s v="Zona 05"/>
    <x v="10"/>
    <x v="17"/>
    <x v="33"/>
    <s v="Mantenimiento"/>
    <s v="Ciclo Infraestructura"/>
    <x v="4"/>
    <s v="CL 51 S"/>
    <s v="KR 91"/>
    <s v="KR 91A"/>
    <n v="18.690000000000001"/>
    <n v="2.21"/>
    <n v="41.3"/>
    <n v="0.01"/>
    <n v="0.02"/>
    <n v="0"/>
    <n v="18.69000000000000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3"/>
    <n v="7000469"/>
    <n v="34010828"/>
    <d v="2022-01-04T00:00:00"/>
    <x v="3"/>
    <x v="4"/>
    <s v="Zona 05"/>
    <x v="10"/>
    <x v="17"/>
    <x v="33"/>
    <s v="Mantenimiento"/>
    <s v="Ciclo Infraestructura"/>
    <x v="4"/>
    <s v="CL 51 S"/>
    <s v="KR 91A"/>
    <s v="KR 91B"/>
    <n v="19.61"/>
    <n v="2.4"/>
    <n v="47.06"/>
    <n v="0.01"/>
    <n v="0.02"/>
    <n v="0"/>
    <n v="19.6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4"/>
    <n v="7000563"/>
    <n v="34010829"/>
    <d v="2022-01-04T00:00:00"/>
    <x v="3"/>
    <x v="4"/>
    <s v="Zona 05"/>
    <x v="10"/>
    <x v="17"/>
    <x v="33"/>
    <s v="Mantenimiento"/>
    <s v="Ciclo Infraestructura"/>
    <x v="4"/>
    <s v="CL 51 S"/>
    <s v="AK 89B"/>
    <s v="KR 90"/>
    <n v="28.51"/>
    <n v="2.4700000000000002"/>
    <n v="70.42"/>
    <n v="0.02"/>
    <n v="0.03"/>
    <n v="0"/>
    <n v="28.51"/>
    <s v="Limpieza superficial de calzada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5"/>
    <n v="7000537"/>
    <n v="34010830"/>
    <d v="2022-01-04T00:00:00"/>
    <x v="3"/>
    <x v="4"/>
    <s v="Zona 05"/>
    <x v="10"/>
    <x v="17"/>
    <x v="33"/>
    <s v="Mantenimiento"/>
    <s v="Ciclo Infraestructura"/>
    <x v="4"/>
    <s v="CL 51 S"/>
    <s v="KR 90"/>
    <s v="KR 90A"/>
    <n v="34.020000000000003"/>
    <n v="2.39"/>
    <n v="81.31"/>
    <n v="0.02"/>
    <n v="0.03"/>
    <n v="0"/>
    <n v="34.020000000000003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6"/>
    <n v="7000438"/>
    <n v="34010831"/>
    <d v="2022-01-04T00:00:00"/>
    <x v="3"/>
    <x v="4"/>
    <s v="Zona 05"/>
    <x v="10"/>
    <x v="17"/>
    <x v="33"/>
    <s v="Mantenimiento"/>
    <s v="Ciclo Infraestructura"/>
    <x v="4"/>
    <s v="CL 51 S"/>
    <s v="KR 91D"/>
    <s v="KR 92A"/>
    <n v="67.14"/>
    <n v="2.21"/>
    <n v="148.38"/>
    <n v="0.04"/>
    <n v="7.0000000000000007E-2"/>
    <n v="0"/>
    <n v="67.14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7"/>
    <n v="7000453"/>
    <n v="34010846"/>
    <d v="2022-01-04T00:00:00"/>
    <x v="3"/>
    <x v="4"/>
    <s v="Zona 05"/>
    <x v="10"/>
    <x v="17"/>
    <x v="33"/>
    <s v="Mantenimiento"/>
    <s v="Ciclo Infraestructura"/>
    <x v="4"/>
    <s v="CL 51 S"/>
    <s v="KR 91B"/>
    <s v="KR 91C"/>
    <n v="33.92"/>
    <n v="2.16"/>
    <n v="73.27"/>
    <n v="0.02"/>
    <n v="0.03"/>
    <n v="0"/>
    <n v="33.9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8"/>
    <n v="7008172"/>
    <n v="34012121"/>
    <d v="2022-01-04T00:00:00"/>
    <x v="3"/>
    <x v="4"/>
    <s v="Zona 05"/>
    <x v="10"/>
    <x v="17"/>
    <x v="33"/>
    <s v="Mantenimiento"/>
    <s v="Ciclo Infraestructura"/>
    <x v="4"/>
    <s v="CL 51 S"/>
    <s v="KR 91A"/>
    <s v="KR 91A"/>
    <n v="11.1"/>
    <n v="2.29"/>
    <n v="25.42"/>
    <n v="0.01"/>
    <n v="0.01"/>
    <n v="0"/>
    <n v="11.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9"/>
    <n v="7005267"/>
    <n v="91010244"/>
    <d v="2022-01-04T00:00:00"/>
    <x v="0"/>
    <x v="0"/>
    <s v="Zona 05"/>
    <x v="10"/>
    <x v="18"/>
    <x v="34"/>
    <s v="Mantenimiento"/>
    <n v="20211200137083"/>
    <x v="1"/>
    <s v="CL 80 S"/>
    <s v="KR 77G"/>
    <s v="KR 77L"/>
    <n v="128.91"/>
    <n v="7.22"/>
    <n v="930.72"/>
    <n v="0.27"/>
    <n v="0"/>
    <n v="0"/>
    <n v="0"/>
    <s v="Sello Fisuras"/>
    <s v="Terminado"/>
    <s v="ENERO"/>
    <n v="0"/>
    <n v="0"/>
    <x v="0"/>
    <s v="Andrés Felipe Hernández García"/>
    <s v="Elena Alvarado/Diana Jimenez"/>
    <n v="0"/>
    <n v="382"/>
    <n v="54.57"/>
    <n v="0"/>
    <n v="0"/>
    <n v="0"/>
    <n v="0"/>
    <n v="0"/>
    <x v="0"/>
    <m/>
  </r>
  <r>
    <n v="90"/>
    <n v="7000120"/>
    <n v="91012627"/>
    <d v="2022-01-04T00:00:00"/>
    <x v="0"/>
    <x v="0"/>
    <s v="Zona 05"/>
    <x v="10"/>
    <x v="17"/>
    <x v="35"/>
    <s v="Mantenimiento"/>
    <n v="20211200137083"/>
    <x v="0"/>
    <s v="CL 56F S"/>
    <s v="KR 100"/>
    <s v="KR 100A"/>
    <n v="38.630000000000003"/>
    <n v="6.83"/>
    <n v="263.77999999999997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9"/>
    <n v="11.29"/>
    <n v="0"/>
    <n v="0"/>
    <n v="0"/>
    <n v="0"/>
    <n v="0"/>
    <x v="0"/>
    <m/>
  </r>
  <r>
    <n v="91"/>
    <n v="8013560"/>
    <n v="91024923"/>
    <d v="2022-01-04T00:00:00"/>
    <x v="2"/>
    <x v="2"/>
    <s v="Zona 05"/>
    <x v="8"/>
    <x v="20"/>
    <x v="36"/>
    <s v="Mantenimiento"/>
    <s v="IMV-PR-003"/>
    <x v="3"/>
    <s v="AC 45A S"/>
    <s v="AK 72"/>
    <s v="CL 45 S"/>
    <n v="56.61"/>
    <n v="9.86"/>
    <n v="558.41"/>
    <n v="0.16"/>
    <n v="0"/>
    <n v="0.01"/>
    <n v="0"/>
    <s v="Parcheo"/>
    <s v="Terminado"/>
    <s v="ENERO"/>
    <n v="0"/>
    <n v="0"/>
    <x v="1"/>
    <s v="Cesar Augusto Pinto Barrios"/>
    <s v="Mary Luz Mora/Alexander Sandoval"/>
    <n v="32.200000000000003"/>
    <n v="0"/>
    <n v="0"/>
    <n v="8"/>
    <n v="0"/>
    <n v="0"/>
    <n v="0"/>
    <n v="32"/>
    <x v="1"/>
    <m/>
  </r>
  <r>
    <n v="92"/>
    <n v="7007848"/>
    <n v="91025732"/>
    <d v="2022-01-04T00:00:00"/>
    <x v="2"/>
    <x v="2"/>
    <s v="Zona 04"/>
    <x v="6"/>
    <x v="11"/>
    <x v="18"/>
    <s v="Mantenimiento"/>
    <s v="IMV-PR-003"/>
    <x v="3"/>
    <s v="AC 57R S"/>
    <s v="KR 75A"/>
    <s v="KR 75B"/>
    <n v="50.18"/>
    <n v="10.36"/>
    <n v="519.99"/>
    <n v="0.15"/>
    <n v="0"/>
    <n v="0.01"/>
    <n v="0"/>
    <s v="Parcheo"/>
    <s v="Terminado"/>
    <s v="ENERO"/>
    <n v="0"/>
    <n v="0"/>
    <x v="1"/>
    <s v="Cesar Augusto Pinto Barrios"/>
    <s v="Mary Luz Mora/Alexander Sandoval"/>
    <n v="13.5"/>
    <n v="0"/>
    <n v="0"/>
    <n v="4"/>
    <n v="0"/>
    <n v="0"/>
    <n v="0"/>
    <n v="14"/>
    <x v="1"/>
    <m/>
  </r>
  <r>
    <n v="93"/>
    <n v="7009979"/>
    <n v="91030935"/>
    <d v="2022-01-04T00:00:00"/>
    <x v="0"/>
    <x v="0"/>
    <s v="Zona 05"/>
    <x v="10"/>
    <x v="21"/>
    <x v="37"/>
    <s v="Mantenimiento"/>
    <n v="20211200137083"/>
    <x v="1"/>
    <s v="CL 54C S"/>
    <s v="KR 86B"/>
    <s v="KR 87"/>
    <n v="132.66999999999999"/>
    <n v="10.15"/>
    <n v="1346.68"/>
    <n v="0.38"/>
    <n v="0"/>
    <n v="0"/>
    <n v="0"/>
    <s v="Sello Fisuras"/>
    <s v="Terminado"/>
    <s v="ENERO"/>
    <n v="0"/>
    <n v="0"/>
    <x v="0"/>
    <s v="Andrés Felipe Hernández García"/>
    <s v="Elena Alvarado/Diana Jimenez"/>
    <n v="0"/>
    <n v="413"/>
    <n v="59"/>
    <n v="0"/>
    <n v="0"/>
    <n v="0"/>
    <n v="0"/>
    <n v="0"/>
    <x v="0"/>
    <m/>
  </r>
  <r>
    <n v="94"/>
    <n v="11000926"/>
    <n v="169732"/>
    <d v="2022-01-05T00:00:00"/>
    <x v="0"/>
    <x v="2"/>
    <s v="Zona 01"/>
    <x v="2"/>
    <x v="22"/>
    <x v="38"/>
    <s v="Mantenimiento"/>
    <s v="IMV-PR-003"/>
    <x v="0"/>
    <s v="CL 176"/>
    <s v="KR 46"/>
    <s v="KR 47"/>
    <n v="41.88"/>
    <n v="11.58"/>
    <n v="485.09"/>
    <n v="0.14000000000000001"/>
    <n v="0"/>
    <n v="0.05"/>
    <n v="0"/>
    <s v="Parcheo"/>
    <s v="Terminado"/>
    <s v="ENERO"/>
    <n v="0"/>
    <n v="0"/>
    <x v="1"/>
    <s v="Wilson Erney Cardenal Quiroz"/>
    <s v="Rafael Perez/Cesar Ortiz"/>
    <n v="168"/>
    <n v="0"/>
    <n v="0"/>
    <n v="30.54"/>
    <n v="0"/>
    <n v="0"/>
    <n v="0"/>
    <n v="168"/>
    <x v="1"/>
    <m/>
  </r>
  <r>
    <n v="95"/>
    <n v="11001891"/>
    <n v="175898"/>
    <d v="2022-01-05T00:00:00"/>
    <x v="0"/>
    <x v="1"/>
    <s v="Zona 01"/>
    <x v="2"/>
    <x v="13"/>
    <x v="39"/>
    <s v="Mantenimiento"/>
    <s v="Gobierno Abierto Bogotá - GAB"/>
    <x v="1"/>
    <s v="CL 143B"/>
    <s v="KR 141ABIS"/>
    <s v="KR 141ABISB"/>
    <n v="26.76"/>
    <n v="7.52"/>
    <n v="201.25"/>
    <n v="0.06"/>
    <n v="0"/>
    <n v="0.03"/>
    <n v="0"/>
    <s v="Parcheo"/>
    <s v="Terminado"/>
    <s v="ENERO"/>
    <n v="0"/>
    <n v="0"/>
    <x v="1"/>
    <s v="Karina Alexandra Cardona Navarro"/>
    <s v="Elena Alvarado/Diana Jimenez"/>
    <n v="99.5"/>
    <n v="0"/>
    <n v="0"/>
    <n v="25.91"/>
    <n v="0"/>
    <n v="0"/>
    <n v="3.11"/>
    <n v="99"/>
    <x v="0"/>
    <m/>
  </r>
  <r>
    <n v="96"/>
    <n v="16001369"/>
    <n v="187138"/>
    <d v="2022-01-05T00:00:00"/>
    <x v="0"/>
    <x v="2"/>
    <s v="Zona 03"/>
    <x v="4"/>
    <x v="7"/>
    <x v="9"/>
    <s v="Mantenimiento"/>
    <s v="IMV-PR-003"/>
    <x v="1"/>
    <s v="TV 42A"/>
    <s v="CL 4"/>
    <s v="KR 43B"/>
    <n v="53.13"/>
    <n v="6.79"/>
    <n v="360.68"/>
    <n v="0.1"/>
    <n v="0"/>
    <n v="6.0000000000000005E-2"/>
    <n v="0"/>
    <s v="Parcheo"/>
    <s v="Terminado"/>
    <s v="ENERO"/>
    <n v="0"/>
    <n v="0"/>
    <x v="1"/>
    <s v="Gabriela Pascagaza Acosta"/>
    <s v="Mary Luz Mora/Jesus Forero"/>
    <n v="236.21"/>
    <n v="0"/>
    <n v="0"/>
    <n v="35.229999999999997"/>
    <n v="0"/>
    <n v="0"/>
    <n v="0"/>
    <n v="236"/>
    <x v="1"/>
    <m/>
  </r>
  <r>
    <n v="97"/>
    <n v="5005015"/>
    <n v="301017"/>
    <d v="2022-01-05T00:00:00"/>
    <x v="0"/>
    <x v="0"/>
    <s v="Zona 04"/>
    <x v="5"/>
    <x v="8"/>
    <x v="10"/>
    <s v="Mantenimiento"/>
    <s v="20211200094173 RE"/>
    <x v="1"/>
    <s v="KR 1ABIS E"/>
    <s v="CL 90 S"/>
    <s v="CL 90BIS S"/>
    <n v="32.630000000000003"/>
    <n v="2.82"/>
    <n v="91.94"/>
    <n v="0.03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90.54"/>
    <n v="0"/>
    <n v="0"/>
    <n v="0"/>
    <n v="0"/>
    <n v="0"/>
    <n v="17.299999999999997"/>
    <n v="0"/>
    <x v="0"/>
    <m/>
  </r>
  <r>
    <n v="98"/>
    <n v="5005084"/>
    <n v="301163"/>
    <d v="2022-01-05T00:00:00"/>
    <x v="0"/>
    <x v="0"/>
    <s v="Zona 04"/>
    <x v="5"/>
    <x v="8"/>
    <x v="10"/>
    <s v="Mantenimiento"/>
    <s v="20211200094173 RE"/>
    <x v="1"/>
    <s v="KR 2A E"/>
    <s v="CL 90 S"/>
    <s v="CL 90BIS S"/>
    <n v="43.49"/>
    <n v="3.77"/>
    <n v="163.97"/>
    <n v="0.05"/>
    <n v="0"/>
    <n v="0.05"/>
    <n v="0"/>
    <s v="Fresado Estabilizado"/>
    <s v="Terminado"/>
    <s v="ENERO"/>
    <n v="0"/>
    <n v="0"/>
    <x v="2"/>
    <s v="Andres Felipe Aldana Charry"/>
    <s v="Carlos Mendez/Carlos Mendez"/>
    <n v="162.63999999999999"/>
    <n v="0"/>
    <n v="0"/>
    <n v="0"/>
    <n v="0"/>
    <n v="0"/>
    <n v="39.74"/>
    <n v="0"/>
    <x v="0"/>
    <m/>
  </r>
  <r>
    <n v="99"/>
    <n v="4001305"/>
    <n v="203539"/>
    <d v="2022-01-05T00:00:00"/>
    <x v="0"/>
    <x v="1"/>
    <s v="Zona 04"/>
    <x v="9"/>
    <x v="16"/>
    <x v="40"/>
    <s v="Mantenimiento"/>
    <s v="Gobierno Abierto Bogotá - GAB"/>
    <x v="1"/>
    <s v="CL 26 S"/>
    <s v="TV 1"/>
    <s v="KR 1 E"/>
    <n v="101.91"/>
    <n v="7.53"/>
    <n v="767.88"/>
    <n v="0.22"/>
    <n v="0"/>
    <n v="0.01"/>
    <n v="0"/>
    <s v="Parcheo"/>
    <s v="Terminado"/>
    <s v="ENERO"/>
    <n v="0"/>
    <n v="0"/>
    <x v="1"/>
    <s v="Diego Alejandro Moreno Urrego"/>
    <s v="Manuel Avila/Leopoldo Gomez"/>
    <n v="39.42"/>
    <n v="0"/>
    <n v="0"/>
    <n v="7.49"/>
    <n v="0"/>
    <n v="0"/>
    <n v="0"/>
    <n v="39"/>
    <x v="0"/>
    <m/>
  </r>
  <r>
    <n v="100"/>
    <n v="5005579"/>
    <n v="302255"/>
    <d v="2022-01-05T00:00:00"/>
    <x v="0"/>
    <x v="0"/>
    <s v="Zona 04"/>
    <x v="5"/>
    <x v="23"/>
    <x v="41"/>
    <s v="Mantenimiento"/>
    <s v="20211200094173 RE"/>
    <x v="1"/>
    <s v="KR 3A"/>
    <s v="CL 93A S"/>
    <s v="CL 96C S"/>
    <n v="46.88"/>
    <n v="4.6900000000000004"/>
    <n v="219.98"/>
    <n v="0.06"/>
    <n v="0"/>
    <n v="0.05"/>
    <n v="0"/>
    <s v="Fresado Estabilizado"/>
    <s v="Terminado"/>
    <s v="ENERO"/>
    <n v="0"/>
    <n v="0"/>
    <x v="2"/>
    <s v="Juan Sebastián De La Rosa"/>
    <s v="Samuel Sanchez/Sandra Fajardo"/>
    <n v="185.15"/>
    <n v="0"/>
    <n v="0"/>
    <n v="0"/>
    <n v="0"/>
    <n v="0"/>
    <n v="50.68"/>
    <n v="0"/>
    <x v="0"/>
    <m/>
  </r>
  <r>
    <n v="101"/>
    <n v="8008588"/>
    <n v="148580"/>
    <d v="2022-01-05T00:00:00"/>
    <x v="0"/>
    <x v="0"/>
    <s v="Zona 05"/>
    <x v="8"/>
    <x v="20"/>
    <x v="42"/>
    <s v="Mantenimiento"/>
    <s v="20211200094173 RE"/>
    <x v="1"/>
    <s v="KR 72M"/>
    <s v="CL 38A S"/>
    <s v="CL 38B S"/>
    <n v="54.19"/>
    <n v="7.3"/>
    <n v="395.28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65"/>
    <n v="9.2899999999999991"/>
    <n v="0"/>
    <n v="0"/>
    <n v="0"/>
    <n v="0"/>
    <n v="0"/>
    <x v="0"/>
    <m/>
  </r>
  <r>
    <n v="102"/>
    <n v="16002932"/>
    <n v="187393"/>
    <d v="2022-01-05T00:00:00"/>
    <x v="0"/>
    <x v="0"/>
    <s v="Zona 03"/>
    <x v="4"/>
    <x v="24"/>
    <x v="43"/>
    <s v="Mantenimiento"/>
    <n v="20211200144793"/>
    <x v="0"/>
    <s v="CL 1F"/>
    <s v="KR 35"/>
    <s v="KR 35BIS"/>
    <n v="46.56"/>
    <n v="5.95"/>
    <n v="276.9599999999999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62"/>
    <n v="23.14"/>
    <n v="0"/>
    <n v="0"/>
    <n v="0"/>
    <n v="0"/>
    <n v="0"/>
    <x v="0"/>
    <m/>
  </r>
  <r>
    <n v="103"/>
    <n v="16000709"/>
    <n v="188679"/>
    <d v="2022-01-05T00:00:00"/>
    <x v="0"/>
    <x v="1"/>
    <s v="Zona 03"/>
    <x v="4"/>
    <x v="7"/>
    <x v="44"/>
    <s v="Mantenimiento"/>
    <s v="Gobierno Abierto Bogotá - GAB"/>
    <x v="1"/>
    <s v="CL 5C"/>
    <s v="KR 53A"/>
    <s v="KR 53B"/>
    <n v="49.38"/>
    <n v="8.15"/>
    <n v="402.63"/>
    <n v="0.12"/>
    <n v="0"/>
    <n v="0.03"/>
    <n v="0"/>
    <s v="Parcheo"/>
    <s v="Terminado"/>
    <s v="ENERO"/>
    <n v="0"/>
    <n v="0"/>
    <x v="1"/>
    <s v="Gabriela Pascagaza Acosta"/>
    <s v="Mary Luz Mora/Jesus Forero"/>
    <n v="114.31"/>
    <n v="0"/>
    <n v="0"/>
    <n v="22.71"/>
    <n v="0"/>
    <n v="0"/>
    <n v="0"/>
    <n v="114"/>
    <x v="0"/>
    <m/>
  </r>
  <r>
    <n v="104"/>
    <n v="4001086"/>
    <n v="202973"/>
    <d v="2022-01-05T00:00:00"/>
    <x v="0"/>
    <x v="0"/>
    <s v="Zona 04"/>
    <x v="9"/>
    <x v="16"/>
    <x v="40"/>
    <s v="Mantenimiento"/>
    <n v="20211200137083"/>
    <x v="1"/>
    <s v="CL 26 S"/>
    <s v="KR 2"/>
    <s v="KR 2A"/>
    <n v="107.84"/>
    <n v="6.08"/>
    <n v="655.84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0.19999999999999"/>
    <n v="18.600000000000001"/>
    <n v="0"/>
    <n v="0"/>
    <n v="0"/>
    <n v="0"/>
    <n v="0"/>
    <x v="0"/>
    <m/>
  </r>
  <r>
    <n v="105"/>
    <n v="4001145"/>
    <n v="203126"/>
    <d v="2022-01-05T00:00:00"/>
    <x v="0"/>
    <x v="0"/>
    <s v="Zona 04"/>
    <x v="9"/>
    <x v="16"/>
    <x v="40"/>
    <s v="Mantenimiento"/>
    <n v="20211200137083"/>
    <x v="1"/>
    <s v="CL 26 S"/>
    <s v="TV 1A"/>
    <s v="KR 2"/>
    <n v="71.64"/>
    <n v="6.14"/>
    <n v="439.02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4"/>
    <n v="14.85"/>
    <n v="0"/>
    <n v="0"/>
    <n v="0"/>
    <n v="0"/>
    <n v="0"/>
    <x v="0"/>
    <m/>
  </r>
  <r>
    <n v="106"/>
    <n v="4001208"/>
    <n v="203273"/>
    <d v="2022-01-05T00:00:00"/>
    <x v="0"/>
    <x v="0"/>
    <s v="Zona 04"/>
    <x v="9"/>
    <x v="16"/>
    <x v="45"/>
    <s v="Mantenimiento"/>
    <n v="20211200137083"/>
    <x v="0"/>
    <s v="KR 1B E"/>
    <s v="CL 24 S"/>
    <s v="CL 24BIS S"/>
    <n v="24.29"/>
    <n v="6.52"/>
    <n v="158.229999999999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81.1"/>
    <n v="25.87"/>
    <n v="0"/>
    <n v="0"/>
    <n v="0"/>
    <n v="0"/>
    <n v="0"/>
    <x v="0"/>
    <m/>
  </r>
  <r>
    <n v="107"/>
    <n v="4001285"/>
    <n v="203488"/>
    <d v="2022-01-05T00:00:00"/>
    <x v="0"/>
    <x v="0"/>
    <s v="Zona 04"/>
    <x v="9"/>
    <x v="16"/>
    <x v="40"/>
    <s v="Mantenimiento"/>
    <n v="20211200137083"/>
    <x v="1"/>
    <s v="CL 27 S"/>
    <s v="TV 1A"/>
    <s v="KR 1B"/>
    <n v="76.489999999999995"/>
    <n v="5.95"/>
    <n v="454.94"/>
    <n v="0.13"/>
    <n v="0"/>
    <n v="0"/>
    <n v="0"/>
    <s v="Sello Fisuras"/>
    <s v="Terminado"/>
    <s v="ENERO"/>
    <n v="0"/>
    <n v="0"/>
    <x v="0"/>
    <s v="Diego Mauricio Borda Cardozo"/>
    <s v="Luis Eduardo Marín Gómez/Andrea Torres Burgos"/>
    <n v="0"/>
    <n v="216.8"/>
    <n v="30.97"/>
    <n v="0"/>
    <n v="0"/>
    <n v="0"/>
    <n v="0"/>
    <n v="0"/>
    <x v="0"/>
    <m/>
  </r>
  <r>
    <n v="108"/>
    <n v="4001386"/>
    <n v="203757"/>
    <d v="2022-01-05T00:00:00"/>
    <x v="0"/>
    <x v="0"/>
    <s v="Zona 04"/>
    <x v="9"/>
    <x v="16"/>
    <x v="40"/>
    <s v="Mantenimiento"/>
    <n v="20211200137083"/>
    <x v="1"/>
    <s v="CL 27 S"/>
    <s v="KR 1 E"/>
    <s v="TV 1BIS"/>
    <n v="69.36"/>
    <n v="6.33"/>
    <n v="439.2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96.4"/>
    <n v="13.77"/>
    <n v="0"/>
    <n v="0"/>
    <n v="0"/>
    <n v="0"/>
    <n v="0"/>
    <x v="0"/>
    <m/>
  </r>
  <r>
    <n v="109"/>
    <n v="4001464"/>
    <n v="203976"/>
    <d v="2022-01-05T00:00:00"/>
    <x v="0"/>
    <x v="0"/>
    <s v="Zona 04"/>
    <x v="9"/>
    <x v="16"/>
    <x v="46"/>
    <s v="Mantenimiento"/>
    <n v="20211200137083"/>
    <x v="1"/>
    <s v="KR 3A"/>
    <s v="CL 30A S"/>
    <s v="CL 30B S"/>
    <n v="55.37"/>
    <n v="6.98"/>
    <n v="386.26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1.5"/>
    <n v="17.350000000000001"/>
    <n v="0"/>
    <n v="0"/>
    <n v="0"/>
    <n v="0"/>
    <n v="0"/>
    <x v="0"/>
    <m/>
  </r>
  <r>
    <n v="110"/>
    <n v="4002656"/>
    <n v="206466"/>
    <d v="2022-01-05T00:00:00"/>
    <x v="0"/>
    <x v="0"/>
    <s v="Zona 04"/>
    <x v="9"/>
    <x v="16"/>
    <x v="47"/>
    <s v="Mantenimiento"/>
    <n v="20211200137083"/>
    <x v="1"/>
    <s v="CL 36B S"/>
    <s v="KR 3BISA E"/>
    <s v="KR 3A E"/>
    <n v="47.71"/>
    <n v="3.76"/>
    <n v="179.5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0.4"/>
    <n v="20.05"/>
    <n v="0"/>
    <n v="0"/>
    <n v="0"/>
    <n v="0"/>
    <n v="0"/>
    <x v="0"/>
    <m/>
  </r>
  <r>
    <n v="111"/>
    <n v="4008488"/>
    <n v="206508"/>
    <d v="2022-01-05T00:00:00"/>
    <x v="0"/>
    <x v="0"/>
    <s v="Zona 04"/>
    <x v="9"/>
    <x v="25"/>
    <x v="48"/>
    <s v="Mantenimiento"/>
    <n v="20211200137083"/>
    <x v="1"/>
    <s v="KR 8 E"/>
    <s v="CL 31B S"/>
    <s v="CL 32A S"/>
    <n v="79.77"/>
    <n v="8.1300000000000008"/>
    <n v="649.61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36.6"/>
    <n v="48.08"/>
    <n v="0"/>
    <n v="0"/>
    <n v="0"/>
    <n v="0"/>
    <n v="0"/>
    <x v="0"/>
    <m/>
  </r>
  <r>
    <n v="112"/>
    <n v="4002777"/>
    <n v="206658"/>
    <d v="2022-01-05T00:00:00"/>
    <x v="0"/>
    <x v="0"/>
    <s v="Zona 04"/>
    <x v="9"/>
    <x v="25"/>
    <x v="48"/>
    <s v="Mantenimiento"/>
    <n v="20211200137083"/>
    <x v="1"/>
    <s v="KR 8 E  "/>
    <s v="CL 32A S"/>
    <s v="CL 32B S"/>
    <n v="32.74"/>
    <n v="8.01"/>
    <n v="261.95999999999998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0"/>
    <n v="15.71"/>
    <n v="0"/>
    <n v="0"/>
    <n v="0"/>
    <n v="0"/>
    <n v="0"/>
    <x v="0"/>
    <m/>
  </r>
  <r>
    <n v="113"/>
    <n v="4003628"/>
    <n v="207843"/>
    <d v="2022-01-05T00:00:00"/>
    <x v="0"/>
    <x v="0"/>
    <s v="Zona 04"/>
    <x v="9"/>
    <x v="26"/>
    <x v="49"/>
    <s v="Mantenimiento"/>
    <n v="20211200137083"/>
    <x v="0"/>
    <s v="CL 37B S"/>
    <s v="DG 38D S"/>
    <s v="CL 40 S"/>
    <n v="53.7"/>
    <n v="7.81"/>
    <n v="419.38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00.6"/>
    <n v="28.65"/>
    <n v="0"/>
    <n v="0"/>
    <n v="0"/>
    <n v="0"/>
    <n v="0"/>
    <x v="0"/>
    <m/>
  </r>
  <r>
    <n v="114"/>
    <n v="4005493"/>
    <n v="211737"/>
    <d v="2022-01-05T00:00:00"/>
    <x v="0"/>
    <x v="0"/>
    <s v="Zona 04"/>
    <x v="9"/>
    <x v="27"/>
    <x v="50"/>
    <s v="Mantenimiento"/>
    <n v="20211200137083"/>
    <x v="1"/>
    <s v="CL 50A S"/>
    <s v="KR 3C E"/>
    <s v="KR 3D E"/>
    <n v="63.84"/>
    <n v="2.5099999999999998"/>
    <n v="159.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7.9"/>
    <n v="5.41"/>
    <n v="0"/>
    <n v="0"/>
    <n v="0"/>
    <n v="0"/>
    <n v="0"/>
    <x v="0"/>
    <m/>
  </r>
  <r>
    <n v="115"/>
    <n v="4005532"/>
    <n v="211809"/>
    <d v="2022-01-05T00:00:00"/>
    <x v="0"/>
    <x v="0"/>
    <s v="Zona 04"/>
    <x v="9"/>
    <x v="27"/>
    <x v="50"/>
    <s v="Mantenimiento"/>
    <n v="20211200137083"/>
    <x v="1"/>
    <s v="CL 51 S"/>
    <s v="KR 3C E"/>
    <s v="KR 3D E"/>
    <n v="48.73"/>
    <n v="3.29"/>
    <n v="160.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58.1"/>
    <n v="8.3000000000000007"/>
    <n v="0"/>
    <n v="0"/>
    <n v="0"/>
    <n v="0"/>
    <n v="0"/>
    <x v="0"/>
    <m/>
  </r>
  <r>
    <n v="116"/>
    <n v="4005551"/>
    <n v="211851"/>
    <d v="2022-01-05T00:00:00"/>
    <x v="0"/>
    <x v="0"/>
    <s v="Zona 04"/>
    <x v="9"/>
    <x v="27"/>
    <x v="50"/>
    <s v="Mantenimiento"/>
    <n v="20211200137083"/>
    <x v="1"/>
    <s v="CL 50A S"/>
    <s v="KR 3B E"/>
    <s v="KR 3C E"/>
    <n v="37.11"/>
    <n v="2.95"/>
    <n v="109.5"/>
    <n v="0.0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.3"/>
    <n v="1.9"/>
    <n v="0"/>
    <n v="0"/>
    <n v="0"/>
    <n v="0"/>
    <n v="0"/>
    <x v="0"/>
    <m/>
  </r>
  <r>
    <n v="117"/>
    <n v="4005618"/>
    <n v="211987"/>
    <d v="2022-01-05T00:00:00"/>
    <x v="0"/>
    <x v="0"/>
    <s v="Zona 04"/>
    <x v="9"/>
    <x v="27"/>
    <x v="50"/>
    <s v="Mantenimiento"/>
    <n v="20211200137083"/>
    <x v="1"/>
    <s v="CL 51BIS S"/>
    <s v="KR 3B E"/>
    <s v="KR 3C E"/>
    <n v="49.86"/>
    <n v="3.09"/>
    <n v="153.78"/>
    <n v="0.04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2.4"/>
    <n v="4.62"/>
    <n v="0"/>
    <n v="0"/>
    <n v="0"/>
    <n v="0"/>
    <n v="0"/>
    <x v="0"/>
    <m/>
  </r>
  <r>
    <n v="118"/>
    <n v="5001013"/>
    <n v="292090"/>
    <d v="2022-01-05T00:00:00"/>
    <x v="2"/>
    <x v="2"/>
    <s v="Zona 04"/>
    <x v="5"/>
    <x v="28"/>
    <x v="51"/>
    <s v="Mantenimiento"/>
    <s v="IMV-PR-003"/>
    <x v="2"/>
    <s v="KR 14V"/>
    <s v="DG 68A S"/>
    <s v="DG 68ABIS S"/>
    <n v="25.6"/>
    <n v="10.1"/>
    <n v="258.5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1.8"/>
    <n v="0"/>
    <n v="0"/>
    <n v="0"/>
    <n v="0"/>
    <n v="0"/>
    <n v="0.28000000000000003"/>
    <n v="2"/>
    <x v="1"/>
    <m/>
  </r>
  <r>
    <n v="119"/>
    <n v="5001989"/>
    <n v="294359"/>
    <d v="2022-01-05T00:00:00"/>
    <x v="0"/>
    <x v="0"/>
    <s v="Zona 04"/>
    <x v="5"/>
    <x v="28"/>
    <x v="52"/>
    <s v="Mantenimiento"/>
    <n v="20211200137083"/>
    <x v="1"/>
    <s v="CL 74BBIS S"/>
    <s v="KR 14M"/>
    <s v="KR 14P"/>
    <n v="40.6"/>
    <n v="10.1"/>
    <n v="409.98"/>
    <n v="0.12"/>
    <n v="0"/>
    <n v="0"/>
    <n v="0"/>
    <s v="Sello Fisuras"/>
    <s v="Terminado"/>
    <s v="ENERO"/>
    <n v="0"/>
    <n v="0"/>
    <x v="0"/>
    <s v="Luisa Fernanda Pérez Pachón"/>
    <s v="Mary Luz Mora/Jesus Forero"/>
    <n v="0"/>
    <n v="21.9"/>
    <n v="3.12"/>
    <n v="0"/>
    <n v="0"/>
    <n v="0"/>
    <n v="0"/>
    <n v="0"/>
    <x v="0"/>
    <m/>
  </r>
  <r>
    <n v="120"/>
    <n v="5002004"/>
    <n v="294392"/>
    <d v="2022-01-05T00:00:00"/>
    <x v="0"/>
    <x v="0"/>
    <s v="Zona 04"/>
    <x v="5"/>
    <x v="28"/>
    <x v="52"/>
    <s v="Mantenimiento"/>
    <n v="20211200137083"/>
    <x v="1"/>
    <s v="CL 74BBIS S"/>
    <s v="KR 14Q"/>
    <s v="KR 14R"/>
    <n v="23.36"/>
    <n v="9.02"/>
    <n v="210.7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8.6"/>
    <n v="6.94"/>
    <n v="0"/>
    <n v="0"/>
    <n v="0"/>
    <n v="0"/>
    <n v="0"/>
    <x v="0"/>
    <m/>
  </r>
  <r>
    <n v="121"/>
    <n v="5002092"/>
    <n v="294568"/>
    <d v="2022-01-05T00:00:00"/>
    <x v="0"/>
    <x v="0"/>
    <s v="Zona 04"/>
    <x v="5"/>
    <x v="28"/>
    <x v="53"/>
    <s v="Mantenimiento"/>
    <n v="20211200137083"/>
    <x v="1"/>
    <s v="CL 75 S"/>
    <s v="KR 14B"/>
    <s v="KR 14C"/>
    <n v="35.68"/>
    <n v="3.25"/>
    <n v="115.9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4.099999999999994"/>
    <n v="9.15"/>
    <n v="0"/>
    <n v="0"/>
    <n v="0"/>
    <n v="0"/>
    <n v="0"/>
    <x v="0"/>
    <m/>
  </r>
  <r>
    <n v="122"/>
    <n v="5002407"/>
    <n v="295247"/>
    <d v="2022-01-05T00:00:00"/>
    <x v="0"/>
    <x v="0"/>
    <s v="Zona 04"/>
    <x v="5"/>
    <x v="28"/>
    <x v="54"/>
    <s v="Mantenimiento"/>
    <n v="20211200137083"/>
    <x v="1"/>
    <s v="KR 14B"/>
    <s v="CL 76BISA S"/>
    <s v="CL 76A S"/>
    <n v="32.08"/>
    <n v="6.56"/>
    <n v="210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8.19999999999999"/>
    <n v="19.739999999999998"/>
    <n v="0"/>
    <n v="0"/>
    <n v="0"/>
    <n v="0"/>
    <n v="0"/>
    <x v="0"/>
    <m/>
  </r>
  <r>
    <n v="123"/>
    <n v="5002450"/>
    <n v="295352"/>
    <d v="2022-01-05T00:00:00"/>
    <x v="0"/>
    <x v="0"/>
    <s v="Zona 04"/>
    <x v="5"/>
    <x v="28"/>
    <x v="54"/>
    <s v="Mantenimiento"/>
    <n v="20211200137083"/>
    <x v="1"/>
    <s v="KR 14B"/>
    <s v="CL 76A S"/>
    <s v="CL 76ABIS S"/>
    <n v="31.01"/>
    <n v="6.56"/>
    <n v="203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3.099999999999994"/>
    <n v="10.44"/>
    <n v="0"/>
    <n v="0"/>
    <n v="0"/>
    <n v="0"/>
    <n v="0"/>
    <x v="0"/>
    <m/>
  </r>
  <r>
    <n v="124"/>
    <n v="5002507"/>
    <n v="295490"/>
    <d v="2022-01-05T00:00:00"/>
    <x v="0"/>
    <x v="0"/>
    <s v="Zona 04"/>
    <x v="5"/>
    <x v="28"/>
    <x v="54"/>
    <s v="Mantenimiento"/>
    <n v="20211200137083"/>
    <x v="1"/>
    <s v="KR 14B"/>
    <s v="CL 76ABIS S"/>
    <s v="CL 76B S"/>
    <n v="30.28"/>
    <n v="6.58"/>
    <n v="199.14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9.299999999999997"/>
    <n v="5.61"/>
    <n v="0"/>
    <n v="0"/>
    <n v="0"/>
    <n v="0"/>
    <n v="0"/>
    <x v="0"/>
    <m/>
  </r>
  <r>
    <n v="125"/>
    <n v="5003181"/>
    <n v="296826"/>
    <d v="2022-01-05T00:00:00"/>
    <x v="0"/>
    <x v="0"/>
    <s v="Zona 04"/>
    <x v="5"/>
    <x v="23"/>
    <x v="54"/>
    <s v="Mantenimiento"/>
    <n v="20211200137083"/>
    <x v="0"/>
    <s v="KR 14L"/>
    <s v="DG 91B S"/>
    <s v="DG 92 S"/>
    <n v="57.8"/>
    <n v="8.5"/>
    <n v="491.33"/>
    <n v="0.14000000000000001"/>
    <n v="0"/>
    <n v="0"/>
    <n v="0"/>
    <s v="Sello Fisuras"/>
    <s v="Terminado"/>
    <s v="ENERO"/>
    <n v="0"/>
    <n v="0"/>
    <x v="0"/>
    <s v="Luisa Fernanda Pérez Pachón"/>
    <s v="Mary Luz Mora/Jesus Forero"/>
    <n v="0"/>
    <n v="31.1"/>
    <n v="4.4400000000000004"/>
    <n v="0"/>
    <n v="0"/>
    <n v="0"/>
    <n v="0"/>
    <n v="0"/>
    <x v="0"/>
    <m/>
  </r>
  <r>
    <n v="126"/>
    <n v="5003443"/>
    <n v="297475"/>
    <d v="2022-01-05T00:00:00"/>
    <x v="2"/>
    <x v="2"/>
    <s v="Zona 04"/>
    <x v="5"/>
    <x v="28"/>
    <x v="55"/>
    <s v="Mantenimiento"/>
    <s v="IMV-PR-003"/>
    <x v="2"/>
    <s v="CL 84 S"/>
    <s v="KR 8"/>
    <s v="KR 9"/>
    <n v="241.21"/>
    <n v="9.7799999999999994"/>
    <n v="2358.2399999999998"/>
    <n v="0.67"/>
    <n v="0"/>
    <n v="0.01"/>
    <n v="0"/>
    <s v="Parcheo"/>
    <s v="Terminado"/>
    <s v="ENERO"/>
    <n v="0"/>
    <n v="0"/>
    <x v="1"/>
    <s v="María Andrea Pico Mesa"/>
    <s v="Mary Luz Mora/Daniel Felipe Ramirez Marin "/>
    <n v="2"/>
    <n v="0"/>
    <n v="0"/>
    <n v="0"/>
    <n v="0"/>
    <n v="0"/>
    <n v="0.31"/>
    <n v="2"/>
    <x v="1"/>
    <m/>
  </r>
  <r>
    <n v="127"/>
    <n v="5003629"/>
    <n v="297960"/>
    <d v="2022-01-05T00:00:00"/>
    <x v="0"/>
    <x v="0"/>
    <s v="Zona 04"/>
    <x v="5"/>
    <x v="23"/>
    <x v="56"/>
    <s v="Mantenimiento"/>
    <n v="20211200137083"/>
    <x v="1"/>
    <s v="CL 93D S"/>
    <s v="KR 14H"/>
    <s v="KR 14J"/>
    <n v="47.79"/>
    <n v="5.03"/>
    <n v="240.17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0.7"/>
    <n v="10.1"/>
    <n v="0"/>
    <n v="0"/>
    <n v="0"/>
    <n v="0"/>
    <n v="0"/>
    <x v="0"/>
    <m/>
  </r>
  <r>
    <n v="128"/>
    <n v="5003709"/>
    <n v="298137"/>
    <d v="2022-01-05T00:00:00"/>
    <x v="0"/>
    <x v="0"/>
    <s v="Zona 04"/>
    <x v="5"/>
    <x v="23"/>
    <x v="56"/>
    <s v="Mantenimiento"/>
    <n v="20211200137083"/>
    <x v="1"/>
    <s v="CL 93D S"/>
    <s v="KR 14F"/>
    <s v="KR 14H"/>
    <n v="60.14"/>
    <n v="4.74"/>
    <n v="284.98"/>
    <n v="0.08"/>
    <n v="0"/>
    <n v="0"/>
    <n v="0"/>
    <s v="Sello Fisuras"/>
    <s v="Terminado"/>
    <s v="ENERO"/>
    <n v="0"/>
    <n v="0"/>
    <x v="0"/>
    <s v="Luisa Fernanda Pérez Pachón"/>
    <s v="Mary Luz Mora/Jesus Forero"/>
    <n v="0"/>
    <n v="29.9"/>
    <n v="4.2699999999999996"/>
    <n v="0"/>
    <n v="0"/>
    <n v="0"/>
    <n v="0"/>
    <n v="0"/>
    <x v="0"/>
    <m/>
  </r>
  <r>
    <n v="129"/>
    <n v="5003778"/>
    <n v="298293"/>
    <d v="2022-01-05T00:00:00"/>
    <x v="0"/>
    <x v="0"/>
    <s v="Zona 04"/>
    <x v="5"/>
    <x v="23"/>
    <x v="57"/>
    <s v="Mantenimiento"/>
    <n v="20211200137083"/>
    <x v="1"/>
    <s v="KR 9"/>
    <s v="CL 90 S"/>
    <s v="CL 91 S"/>
    <n v="88.81"/>
    <n v="7.16"/>
    <n v="635.52"/>
    <n v="0.18"/>
    <n v="0"/>
    <n v="0"/>
    <n v="0"/>
    <s v="Sello Fisuras"/>
    <s v="Terminado"/>
    <s v="ENERO"/>
    <n v="0"/>
    <n v="0"/>
    <x v="0"/>
    <s v="Luisa Fernanda Pérez Pachón"/>
    <s v="Mary Luz Mora/Jesus Forero"/>
    <n v="0"/>
    <n v="213.1"/>
    <n v="30.44"/>
    <n v="0"/>
    <n v="0"/>
    <n v="0"/>
    <n v="0"/>
    <n v="0"/>
    <x v="0"/>
    <m/>
  </r>
  <r>
    <n v="130"/>
    <n v="5004644"/>
    <n v="300257"/>
    <d v="2022-01-05T00:00:00"/>
    <x v="0"/>
    <x v="0"/>
    <s v="Zona 04"/>
    <x v="5"/>
    <x v="23"/>
    <x v="58"/>
    <s v="Mantenimiento"/>
    <n v="20211200137083"/>
    <x v="1"/>
    <s v="KR 10"/>
    <s v="CL 95A S"/>
    <s v="CL 96 S"/>
    <n v="33.340000000000003"/>
    <n v="5.39"/>
    <n v="179.62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49.1"/>
    <n v="7.01"/>
    <n v="0"/>
    <n v="0"/>
    <n v="0"/>
    <n v="0"/>
    <n v="0"/>
    <x v="0"/>
    <m/>
  </r>
  <r>
    <n v="131"/>
    <n v="7007062"/>
    <n v="367876"/>
    <d v="2022-01-05T00:00:00"/>
    <x v="0"/>
    <x v="0"/>
    <s v="Zona 05"/>
    <x v="10"/>
    <x v="29"/>
    <x v="59"/>
    <s v="Mantenimiento"/>
    <n v="20211200137083"/>
    <x v="1"/>
    <s v="CL 56A S"/>
    <s v="KR 71D"/>
    <s v="KR 71F"/>
    <n v="21.79"/>
    <n v="3.06"/>
    <n v="66.59"/>
    <n v="0.02"/>
    <n v="0"/>
    <n v="0"/>
    <n v="0"/>
    <s v="Sello Fisuras"/>
    <s v="Terminado"/>
    <s v="ENERO"/>
    <n v="0"/>
    <n v="0"/>
    <x v="0"/>
    <s v="Andrés Felipe Hernández García"/>
    <s v="Elena Alvarado/Diana Jimenez"/>
    <n v="0"/>
    <n v="73"/>
    <n v="10.43"/>
    <n v="0"/>
    <n v="0"/>
    <n v="0"/>
    <n v="0"/>
    <n v="0"/>
    <x v="0"/>
    <m/>
  </r>
  <r>
    <n v="132"/>
    <n v="5006147"/>
    <n v="479169"/>
    <d v="2022-01-05T00:00:00"/>
    <x v="2"/>
    <x v="2"/>
    <s v="Zona 04"/>
    <x v="5"/>
    <x v="8"/>
    <x v="60"/>
    <s v="Mantenimiento"/>
    <s v="IMV-PR-003"/>
    <x v="2"/>
    <s v="KR 1"/>
    <s v="CL 98 S"/>
    <s v="CL 98A S"/>
    <n v="31.97"/>
    <n v="9.99"/>
    <n v="319.2799999999999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44"/>
    <n v="0"/>
    <n v="0"/>
    <n v="0"/>
    <n v="0"/>
    <n v="0"/>
    <n v="0.22"/>
    <n v="1"/>
    <x v="1"/>
    <m/>
  </r>
  <r>
    <n v="133"/>
    <n v="11012147"/>
    <n v="510382"/>
    <d v="2022-01-05T00:00:00"/>
    <x v="2"/>
    <x v="2"/>
    <s v="Zona 01"/>
    <x v="2"/>
    <x v="30"/>
    <x v="22"/>
    <s v="Mantenimiento"/>
    <s v="IMV-PR-003"/>
    <x v="2"/>
    <s v="AK 45"/>
    <s v="CL 195"/>
    <s v="CL 197"/>
    <n v="258.12"/>
    <n v="10.74"/>
    <n v="2771.25"/>
    <n v="0.79"/>
    <n v="0"/>
    <n v="0.04"/>
    <n v="0"/>
    <s v="Parcheo"/>
    <s v="Terminado"/>
    <s v="ENERO"/>
    <n v="0"/>
    <n v="0"/>
    <x v="1"/>
    <s v="Karem Vanessa Leguizamon Liscano"/>
    <s v="Mary Luz Mora/Ricardo Ibagón"/>
    <n v="134.66999999999999"/>
    <n v="0"/>
    <n v="0"/>
    <n v="17.23"/>
    <n v="0"/>
    <n v="0"/>
    <n v="0"/>
    <n v="135"/>
    <x v="1"/>
    <s v="Autopista Norte"/>
  </r>
  <r>
    <n v="134"/>
    <n v="11012141"/>
    <n v="510948"/>
    <d v="2022-01-05T00:00:00"/>
    <x v="2"/>
    <x v="2"/>
    <s v="Zona 01"/>
    <x v="2"/>
    <x v="30"/>
    <x v="22"/>
    <s v="Mantenimiento"/>
    <s v="IMV-PR-003"/>
    <x v="2"/>
    <s v="AK 45"/>
    <s v="CL 215"/>
    <s v="AC 222"/>
    <n v="638.33000000000004"/>
    <n v="9.64"/>
    <n v="6154.39"/>
    <n v="1.76"/>
    <n v="0"/>
    <n v="0.02"/>
    <n v="0"/>
    <s v="Parcheo"/>
    <s v="Terminado"/>
    <s v="ENERO"/>
    <n v="0"/>
    <n v="0"/>
    <x v="1"/>
    <s v="Karem Vanessa Leguizamon Liscano"/>
    <s v="Mary Luz Mora/Ricardo Ibagón"/>
    <n v="81.040000000000006"/>
    <n v="0"/>
    <n v="0"/>
    <n v="9.32"/>
    <n v="0"/>
    <n v="0"/>
    <n v="0"/>
    <n v="81"/>
    <x v="1"/>
    <s v="Autopista Norte"/>
  </r>
  <r>
    <n v="135"/>
    <n v="1006421"/>
    <n v="511090"/>
    <d v="2022-01-05T00:00:00"/>
    <x v="2"/>
    <x v="2"/>
    <s v="Zona 01"/>
    <x v="2"/>
    <x v="14"/>
    <x v="22"/>
    <s v="Mantenimiento"/>
    <s v="IMV-PR-003"/>
    <x v="2"/>
    <s v="AK 45"/>
    <s v="AC 235"/>
    <s v="CL 242"/>
    <n v="894.52"/>
    <n v="11.34"/>
    <n v="10145.620000000001"/>
    <n v="2.9"/>
    <n v="0"/>
    <n v="0.1"/>
    <n v="0"/>
    <s v="Parcheo"/>
    <s v="Terminado"/>
    <s v="ENERO"/>
    <n v="0"/>
    <n v="0"/>
    <x v="1"/>
    <s v="Karem Vanessa Leguizamon Liscano"/>
    <s v="Mary Luz Mora/Ricardo Ibagón"/>
    <n v="341.28"/>
    <n v="0"/>
    <n v="0"/>
    <n v="45.42"/>
    <n v="0"/>
    <n v="0"/>
    <n v="0"/>
    <n v="341"/>
    <x v="1"/>
    <s v="Autopista Norte"/>
  </r>
  <r>
    <n v="136"/>
    <n v="10005511"/>
    <n v="515343"/>
    <d v="2022-01-05T00:00:00"/>
    <x v="2"/>
    <x v="2"/>
    <s v="Zona 02"/>
    <x v="1"/>
    <x v="3"/>
    <x v="61"/>
    <s v="Mantenimiento"/>
    <s v="IMV-PR-003"/>
    <x v="3"/>
    <s v="AC 80"/>
    <s v="KR 81"/>
    <s v="KR 81A"/>
    <n v="68.430000000000007"/>
    <n v="10.62"/>
    <n v="726.89"/>
    <n v="0.21"/>
    <n v="0"/>
    <n v="0.01"/>
    <n v="0"/>
    <s v="Parcheo"/>
    <s v="Terminado"/>
    <s v="ENERO"/>
    <n v="0"/>
    <n v="0"/>
    <x v="1"/>
    <s v="Cesar Augusto Pinto Barrios"/>
    <s v="Mary Luz Mora/Alexander Sandoval"/>
    <n v="25.56"/>
    <n v="0"/>
    <n v="0"/>
    <n v="6.39"/>
    <n v="0"/>
    <n v="0"/>
    <n v="0"/>
    <n v="26"/>
    <x v="1"/>
    <m/>
  </r>
  <r>
    <n v="137"/>
    <n v="10000256"/>
    <n v="515566"/>
    <d v="2022-01-05T00:00:00"/>
    <x v="2"/>
    <x v="2"/>
    <s v="Zona 02"/>
    <x v="1"/>
    <x v="31"/>
    <x v="62"/>
    <s v="Mantenimiento"/>
    <s v="IMV-PR-003"/>
    <x v="2"/>
    <s v="AC 80"/>
    <s v="AK 114"/>
    <s v="KR 116B"/>
    <n v="404.6"/>
    <n v="11.11"/>
    <n v="4496.7700000000004"/>
    <n v="1.28"/>
    <n v="0"/>
    <n v="0.02"/>
    <n v="0"/>
    <s v="Parcheo"/>
    <s v="Terminado"/>
    <s v="ENERO"/>
    <n v="0"/>
    <n v="0"/>
    <x v="1"/>
    <s v="Cesar Augusto Pinto Barrios"/>
    <s v="Mary Luz Mora/Alexander Sandoval"/>
    <n v="58.4"/>
    <n v="0"/>
    <n v="0"/>
    <n v="12.48"/>
    <n v="0"/>
    <n v="0"/>
    <n v="0"/>
    <n v="58"/>
    <x v="1"/>
    <m/>
  </r>
  <r>
    <n v="138"/>
    <n v="10000141"/>
    <n v="515583"/>
    <d v="2022-01-05T00:00:00"/>
    <x v="2"/>
    <x v="2"/>
    <s v="Zona 02"/>
    <x v="1"/>
    <x v="32"/>
    <x v="63"/>
    <s v="Mantenimiento"/>
    <s v="IMV-PR-003"/>
    <x v="2"/>
    <s v="AC 80"/>
    <s v="KR 116B"/>
    <s v="KR 119"/>
    <n v="252.49"/>
    <n v="11.59"/>
    <n v="2925.5"/>
    <n v="0.84"/>
    <n v="0"/>
    <n v="0.01"/>
    <n v="0"/>
    <s v="Parcheo"/>
    <s v="Terminado"/>
    <s v="ENERO"/>
    <n v="0"/>
    <n v="0"/>
    <x v="1"/>
    <s v="Cesar Augusto Pinto Barrios"/>
    <s v="Mary Luz Mora/Alexander Sandoval"/>
    <n v="51.2"/>
    <n v="0"/>
    <n v="0"/>
    <n v="13.08"/>
    <n v="0"/>
    <n v="0"/>
    <n v="0"/>
    <n v="51"/>
    <x v="1"/>
    <m/>
  </r>
  <r>
    <n v="139"/>
    <n v="10004599"/>
    <n v="517043"/>
    <d v="2022-01-05T00:00:00"/>
    <x v="2"/>
    <x v="2"/>
    <s v="Zona 02"/>
    <x v="1"/>
    <x v="3"/>
    <x v="64"/>
    <s v="Mantenimiento"/>
    <s v="IMV-PR-003"/>
    <x v="3"/>
    <s v="AC 80"/>
    <s v="KR 89"/>
    <s v="KR 89A"/>
    <n v="67.78"/>
    <n v="10.89"/>
    <n v="737.84"/>
    <n v="0.21"/>
    <n v="0"/>
    <n v="0.01"/>
    <n v="0"/>
    <s v="Parcheo"/>
    <s v="Terminado"/>
    <s v="ENERO"/>
    <n v="0"/>
    <n v="0"/>
    <x v="1"/>
    <s v="Cesar Augusto Pinto Barrios"/>
    <s v="Mary Luz Mora/Alexander Sandoval"/>
    <n v="19"/>
    <n v="0"/>
    <n v="0"/>
    <n v="6"/>
    <n v="0"/>
    <n v="0"/>
    <n v="0"/>
    <n v="19"/>
    <x v="1"/>
    <m/>
  </r>
  <r>
    <n v="140"/>
    <n v="10010188"/>
    <n v="517817"/>
    <d v="2022-01-05T00:00:00"/>
    <x v="2"/>
    <x v="2"/>
    <s v="Zona 02"/>
    <x v="1"/>
    <x v="3"/>
    <x v="65"/>
    <s v="Mantenimiento"/>
    <s v="IMV-PR-003"/>
    <x v="3"/>
    <s v="AC 80"/>
    <s v="TV 94L"/>
    <s v="AK 96"/>
    <n v="173.44"/>
    <n v="12.41"/>
    <n v="2152.6799999999998"/>
    <n v="0.62"/>
    <n v="0"/>
    <n v="0.01"/>
    <n v="0"/>
    <s v="Parcheo"/>
    <s v="Terminado"/>
    <s v="ENERO"/>
    <n v="0"/>
    <n v="0"/>
    <x v="1"/>
    <s v="Cesar Augusto Pinto Barrios"/>
    <s v="Mary Luz Mora/Alexander Sandoval"/>
    <n v="35.299999999999997"/>
    <n v="0"/>
    <n v="0"/>
    <n v="6.15"/>
    <n v="0"/>
    <n v="0"/>
    <n v="0"/>
    <n v="35"/>
    <x v="1"/>
    <m/>
  </r>
  <r>
    <n v="141"/>
    <n v="8004759"/>
    <n v="530461"/>
    <d v="2022-01-05T00:00:00"/>
    <x v="0"/>
    <x v="0"/>
    <s v="Zona 05"/>
    <x v="8"/>
    <x v="33"/>
    <x v="66"/>
    <s v="Mantenimiento"/>
    <n v="20211200137083"/>
    <x v="0"/>
    <s v="KR 71D"/>
    <s v="KR 71F"/>
    <s v="DG 5C"/>
    <n v="76.64"/>
    <n v="6"/>
    <n v="459.65"/>
    <n v="0.13"/>
    <n v="0"/>
    <n v="0"/>
    <n v="0"/>
    <s v="Sello Fisuras"/>
    <s v="Terminado"/>
    <s v="ENERO"/>
    <n v="0"/>
    <n v="0"/>
    <x v="0"/>
    <s v="Adriana Teresa Sierra Esparza"/>
    <s v="Samuel Sanchez/Jesus Forero"/>
    <n v="0"/>
    <n v="75"/>
    <n v="10.71"/>
    <n v="0"/>
    <n v="0"/>
    <n v="0"/>
    <n v="0"/>
    <n v="0"/>
    <x v="0"/>
    <m/>
  </r>
  <r>
    <n v="142"/>
    <n v="4007489"/>
    <n v="530722"/>
    <d v="2022-01-05T00:00:00"/>
    <x v="0"/>
    <x v="0"/>
    <s v="Zona 04"/>
    <x v="9"/>
    <x v="25"/>
    <x v="67"/>
    <s v="Mantenimiento"/>
    <n v="20211200137083"/>
    <x v="1"/>
    <s v="CL 26B S"/>
    <s v="TV 12D E"/>
    <s v="KR 13 E"/>
    <n v="105.23"/>
    <n v="3.6"/>
    <n v="378.53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3.2"/>
    <n v="17.600000000000001"/>
    <n v="0"/>
    <n v="0"/>
    <n v="0"/>
    <n v="0"/>
    <n v="0"/>
    <x v="0"/>
    <m/>
  </r>
  <r>
    <n v="143"/>
    <n v="10011438"/>
    <n v="904060"/>
    <d v="2022-01-05T00:00:00"/>
    <x v="2"/>
    <x v="2"/>
    <s v="Zona 02"/>
    <x v="1"/>
    <x v="3"/>
    <x v="64"/>
    <s v="Mantenimiento"/>
    <s v="IMV-PR-003"/>
    <x v="3"/>
    <s v="AC 80"/>
    <s v="KR 94K"/>
    <s v="TV 94L"/>
    <n v="122.08"/>
    <n v="12.11"/>
    <n v="1477.73"/>
    <n v="0.42"/>
    <n v="0"/>
    <n v="0.01"/>
    <n v="0"/>
    <s v="Parcheo"/>
    <s v="Terminado"/>
    <s v="ENERO"/>
    <n v="0"/>
    <n v="0"/>
    <x v="1"/>
    <s v="Cesar Augusto Pinto Barrios"/>
    <s v="Mary Luz Mora/Alexander Sandoval"/>
    <n v="32.9"/>
    <n v="0"/>
    <n v="0"/>
    <n v="7.92"/>
    <n v="0"/>
    <n v="0"/>
    <n v="0"/>
    <n v="33"/>
    <x v="1"/>
    <m/>
  </r>
  <r>
    <n v="144"/>
    <n v="7000483"/>
    <n v="34012117"/>
    <d v="2022-01-05T00:00:00"/>
    <x v="3"/>
    <x v="4"/>
    <s v="Zona 05"/>
    <x v="10"/>
    <x v="17"/>
    <x v="33"/>
    <s v="Mantenimiento"/>
    <s v="Ciclo Infraestructura"/>
    <x v="4"/>
    <s v="KR 92A"/>
    <s v="CL 52B S"/>
    <s v="AC 54 S"/>
    <n v="118.82"/>
    <n v="2.2400000000000002"/>
    <n v="266.16000000000003"/>
    <n v="0.08"/>
    <n v="0.12"/>
    <n v="0"/>
    <n v="118.8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5"/>
    <n v="7008698"/>
    <n v="34012118"/>
    <d v="2022-01-05T00:00:00"/>
    <x v="3"/>
    <x v="4"/>
    <s v="Zona 05"/>
    <x v="10"/>
    <x v="17"/>
    <x v="33"/>
    <s v="Mantenimiento"/>
    <s v="Ciclo Infraestructura"/>
    <x v="4"/>
    <s v="KR 92A"/>
    <s v="CL 52 S"/>
    <s v="CL 52B S"/>
    <n v="69.62"/>
    <n v="1.91"/>
    <n v="132.97"/>
    <n v="0.04"/>
    <n v="7.0000000000000007E-2"/>
    <n v="0"/>
    <n v="69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6"/>
    <n v="5002765"/>
    <n v="91016021"/>
    <d v="2022-01-05T00:00:00"/>
    <x v="0"/>
    <x v="0"/>
    <s v="Zona 04"/>
    <x v="5"/>
    <x v="23"/>
    <x v="54"/>
    <s v="Mantenimiento"/>
    <n v="20211200137083"/>
    <x v="0"/>
    <s v="KR 14L"/>
    <s v="DG 87 S"/>
    <s v="DG 90 S"/>
    <n v="24.74"/>
    <n v="4.22"/>
    <n v="103.5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9.2"/>
    <n v="9.8800000000000008"/>
    <n v="0"/>
    <n v="0"/>
    <n v="0"/>
    <n v="0"/>
    <n v="0"/>
    <x v="0"/>
    <m/>
  </r>
  <r>
    <n v="147"/>
    <n v="13002851"/>
    <n v="91020309"/>
    <d v="2022-01-05T00:00:00"/>
    <x v="0"/>
    <x v="1"/>
    <s v="Zona 02"/>
    <x v="12"/>
    <x v="34"/>
    <x v="68"/>
    <s v="Mantenimiento"/>
    <s v="Gobierno Abierto Bogotá - GAB"/>
    <x v="1"/>
    <s v="TV 127 A"/>
    <s v="CL 53B"/>
    <s v="CL 53 B BIS"/>
    <n v="35.049999999999997"/>
    <n v="7.42"/>
    <n v="260.06"/>
    <n v="7.0000000000000007E-2"/>
    <n v="0"/>
    <n v="0.03"/>
    <n v="0"/>
    <s v="Parcheo"/>
    <s v="Terminado"/>
    <s v="ENERO"/>
    <n v="0"/>
    <n v="0"/>
    <x v="1"/>
    <s v="Diego Mauricio Borda Cardozo"/>
    <s v="Luis Eduardo Marín Gómez/Andrea Torres Burgos"/>
    <n v="111.7"/>
    <n v="0"/>
    <n v="0"/>
    <n v="12.47"/>
    <n v="0"/>
    <n v="0"/>
    <n v="0"/>
    <n v="112"/>
    <x v="0"/>
    <m/>
  </r>
  <r>
    <n v="148"/>
    <n v="5003430"/>
    <n v="91033071"/>
    <d v="2022-01-05T00:00:00"/>
    <x v="2"/>
    <x v="2"/>
    <s v="Zona 04"/>
    <x v="5"/>
    <x v="28"/>
    <x v="55"/>
    <s v="Mantenimiento"/>
    <s v="IMV-PR-003"/>
    <x v="2"/>
    <s v="CL 84 S"/>
    <s v="KR 14"/>
    <s v="KR 12"/>
    <n v="141.94"/>
    <n v="9.73"/>
    <n v="1380.64"/>
    <n v="0.39"/>
    <n v="0"/>
    <n v="0.01"/>
    <n v="0"/>
    <s v="Parcheo"/>
    <s v="Terminado"/>
    <s v="ENERO"/>
    <n v="0"/>
    <n v="0"/>
    <x v="1"/>
    <s v="María Andrea Pico Mesa"/>
    <s v="Mary Luz Mora/Daniel Felipe Ramirez Marin "/>
    <n v="1.96"/>
    <n v="0"/>
    <n v="0"/>
    <n v="0"/>
    <n v="0"/>
    <n v="0"/>
    <n v="0.3"/>
    <n v="2"/>
    <x v="1"/>
    <m/>
  </r>
  <r>
    <n v="149"/>
    <n v="11010588"/>
    <n v="167164"/>
    <d v="2022-01-06T00:00:00"/>
    <x v="0"/>
    <x v="0"/>
    <s v="Zona 01"/>
    <x v="2"/>
    <x v="35"/>
    <x v="69"/>
    <s v="Mantenimiento"/>
    <s v="20211200094173 RE"/>
    <x v="1"/>
    <s v="CL 119A"/>
    <s v="KR 57"/>
    <s v="KR 58"/>
    <n v="173.36"/>
    <n v="9.43"/>
    <n v="1633.82"/>
    <n v="0.47"/>
    <n v="0"/>
    <n v="0.21"/>
    <n v="0"/>
    <s v="Parcheo"/>
    <s v="Terminado"/>
    <s v="ENERO"/>
    <n v="0"/>
    <n v="0"/>
    <x v="1"/>
    <s v="Wilson Erney Cardenal Quiroz"/>
    <s v="Rafael Perez/Cesar Ortiz"/>
    <n v="731.24"/>
    <n v="0"/>
    <n v="0"/>
    <n v="85.389999999999986"/>
    <n v="0"/>
    <n v="0"/>
    <n v="0"/>
    <n v="732"/>
    <x v="0"/>
    <m/>
  </r>
  <r>
    <n v="150"/>
    <n v="11000282"/>
    <n v="170073"/>
    <d v="2022-01-06T00:00:00"/>
    <x v="0"/>
    <x v="2"/>
    <s v="Zona 01"/>
    <x v="2"/>
    <x v="22"/>
    <x v="70"/>
    <s v="Mantenimiento"/>
    <s v="IMV-PR-003"/>
    <x v="0"/>
    <s v="KR 78"/>
    <s v="CL 172A"/>
    <s v="CL 173"/>
    <n v="106.49"/>
    <n v="5.99"/>
    <n v="634.38"/>
    <n v="0.18"/>
    <n v="0"/>
    <n v="0.02"/>
    <n v="0"/>
    <s v="Parcheo"/>
    <s v="Terminado"/>
    <s v="ENERO"/>
    <n v="0"/>
    <n v="0"/>
    <x v="1"/>
    <s v="Wilson Erney Cardenal Quiroz"/>
    <s v="Rafael Perez/Cesar Ortiz"/>
    <n v="55.36"/>
    <n v="0"/>
    <n v="0"/>
    <n v="14.83"/>
    <n v="0"/>
    <n v="0"/>
    <n v="0"/>
    <n v="55"/>
    <x v="1"/>
    <m/>
  </r>
  <r>
    <n v="151"/>
    <n v="11000283"/>
    <n v="177646"/>
    <d v="2022-01-06T00:00:00"/>
    <x v="0"/>
    <x v="0"/>
    <s v="Zona 01"/>
    <x v="2"/>
    <x v="22"/>
    <x v="70"/>
    <s v="Mantenimiento"/>
    <s v="20211200094173 RE"/>
    <x v="1"/>
    <s v="CL 172A"/>
    <s v="KR 78"/>
    <s v="KR 80"/>
    <n v="131.1"/>
    <n v="6.23"/>
    <n v="825.93"/>
    <n v="0.24"/>
    <n v="0"/>
    <n v="7.0000000000000007E-2"/>
    <n v="0"/>
    <s v="Parcheo"/>
    <s v="Terminado"/>
    <s v="ENERO"/>
    <n v="0"/>
    <n v="0"/>
    <x v="1"/>
    <s v="Wilson Erney Cardenal Quiroz"/>
    <s v="Rafael Perez/Cesar Ortiz"/>
    <n v="245"/>
    <n v="0"/>
    <n v="0"/>
    <n v="12.49"/>
    <n v="0"/>
    <n v="0"/>
    <n v="23.58"/>
    <n v="245"/>
    <x v="0"/>
    <m/>
  </r>
  <r>
    <n v="152"/>
    <n v="16004495"/>
    <n v="472701"/>
    <d v="2022-01-06T00:00:00"/>
    <x v="0"/>
    <x v="1"/>
    <s v="Zona 03"/>
    <x v="4"/>
    <x v="7"/>
    <x v="9"/>
    <s v="Mantenimiento"/>
    <s v="Gobierno Abierto Bogotá - GAB"/>
    <x v="1"/>
    <s v="DG 5DBIS"/>
    <s v="TV 44A"/>
    <s v="TV 45"/>
    <n v="75.17"/>
    <n v="5.96"/>
    <n v="448.2"/>
    <n v="0.13"/>
    <n v="0"/>
    <n v="0.05"/>
    <n v="0"/>
    <s v="Parcheo"/>
    <s v="Terminado"/>
    <s v="ENERO"/>
    <n v="0"/>
    <n v="0"/>
    <x v="1"/>
    <s v="Gabriela Pascagaza Acosta"/>
    <s v="Mary Luz Mora/Jesus Forero"/>
    <n v="177.32"/>
    <n v="0"/>
    <n v="0"/>
    <n v="24.03"/>
    <n v="0"/>
    <n v="0"/>
    <n v="0"/>
    <n v="177"/>
    <x v="0"/>
    <m/>
  </r>
  <r>
    <n v="153"/>
    <n v="8001089"/>
    <n v="151828"/>
    <d v="2022-01-06T00:00:00"/>
    <x v="0"/>
    <x v="1"/>
    <s v="Zona 05"/>
    <x v="8"/>
    <x v="36"/>
    <x v="71"/>
    <s v="Mantenimiento"/>
    <s v="Gobierno Abierto Bogotá - GAB"/>
    <x v="1"/>
    <s v="CL 11C"/>
    <s v="TV 73"/>
    <s v="KR 78"/>
    <n v="215.87"/>
    <n v="8.93"/>
    <n v="1928.07"/>
    <n v="0.55000000000000004"/>
    <n v="0"/>
    <n v="0.04"/>
    <n v="0"/>
    <s v="Parcheo"/>
    <s v="Terminado"/>
    <s v="ENERO"/>
    <n v="0"/>
    <n v="0"/>
    <x v="1"/>
    <s v="Karina Alexandra Cardona Navarro"/>
    <s v="Elena Alvarado/Diana Jimenez"/>
    <n v="144.07999999999998"/>
    <n v="0"/>
    <n v="0"/>
    <n v="22.83"/>
    <n v="0"/>
    <n v="0"/>
    <n v="0"/>
    <n v="144"/>
    <x v="0"/>
    <m/>
  </r>
  <r>
    <n v="154"/>
    <n v="5005001"/>
    <n v="300990"/>
    <d v="2022-01-06T00:00:00"/>
    <x v="0"/>
    <x v="0"/>
    <s v="Zona 04"/>
    <x v="5"/>
    <x v="8"/>
    <x v="10"/>
    <s v="Mantenimiento"/>
    <s v="20211200094173 RE"/>
    <x v="1"/>
    <s v="KR 1A E"/>
    <s v="CL 90 S"/>
    <s v="CL 90BIS S"/>
    <n v="25"/>
    <n v="3.09"/>
    <n v="42.87"/>
    <n v="0.02"/>
    <n v="0"/>
    <n v="0.02"/>
    <n v="0"/>
    <s v="Fresado Estabilizado"/>
    <s v="Terminado"/>
    <s v="ENERO"/>
    <n v="0"/>
    <n v="0"/>
    <x v="2"/>
    <s v="Diego Mauricio Borda Cardozo"/>
    <s v="Luis Eduardo Marín Gómez/Andrea Torres Burgos"/>
    <n v="77.23"/>
    <n v="0"/>
    <n v="0"/>
    <n v="0"/>
    <n v="0"/>
    <n v="0"/>
    <n v="15"/>
    <n v="0"/>
    <x v="0"/>
    <m/>
  </r>
  <r>
    <n v="155"/>
    <n v="5010289"/>
    <n v="91015648"/>
    <d v="2022-01-06T00:00:00"/>
    <x v="0"/>
    <x v="0"/>
    <s v="Zona 04"/>
    <x v="5"/>
    <x v="8"/>
    <x v="10"/>
    <s v="Mantenimiento"/>
    <s v="20211200094173 RE"/>
    <x v="1"/>
    <s v="KR 2B E"/>
    <s v="CL 90 S"/>
    <s v="CL 90BIS S"/>
    <n v="56.09"/>
    <n v="4.3899999999999997"/>
    <n v="246.11"/>
    <n v="7.0000000000000007E-2"/>
    <n v="0"/>
    <n v="7.0000000000000007E-2"/>
    <n v="0"/>
    <s v="Fresado Estabilizado"/>
    <s v="Terminado"/>
    <s v="ENERO"/>
    <n v="0"/>
    <n v="0"/>
    <x v="2"/>
    <s v="Andres Felipe Aldana Charry"/>
    <s v="Carlos Mendez/Carlos Mendez"/>
    <n v="229.5"/>
    <n v="0"/>
    <n v="0"/>
    <n v="0"/>
    <n v="0"/>
    <n v="0"/>
    <n v="54.13"/>
    <n v="0"/>
    <x v="0"/>
    <m/>
  </r>
  <r>
    <n v="156"/>
    <n v="11012142"/>
    <n v="510933"/>
    <d v="2022-01-06T00:00:00"/>
    <x v="2"/>
    <x v="2"/>
    <s v="Zona 01"/>
    <x v="2"/>
    <x v="30"/>
    <x v="22"/>
    <s v="Mantenimiento"/>
    <s v="IMV-PR-003"/>
    <x v="2"/>
    <s v="AK 45"/>
    <s v="CL 209"/>
    <s v="CL 215"/>
    <n v="743"/>
    <n v="10.33"/>
    <n v="7675.02"/>
    <n v="2.19"/>
    <n v="0"/>
    <n v="0.02"/>
    <n v="0"/>
    <s v="Parcheo"/>
    <s v="Terminado"/>
    <s v="ENERO"/>
    <n v="0"/>
    <n v="0"/>
    <x v="1"/>
    <s v="Karem Vanessa Leguizamon Liscano"/>
    <s v="Mary Luz Mora/Ricardo Ibagón"/>
    <n v="84.42"/>
    <n v="0"/>
    <n v="0"/>
    <n v="17.920000000000002"/>
    <n v="0"/>
    <n v="0"/>
    <n v="0"/>
    <n v="85"/>
    <x v="1"/>
    <s v="Autopista Norte"/>
  </r>
  <r>
    <n v="157"/>
    <n v="13001061"/>
    <n v="181223"/>
    <d v="2022-01-06T00:00:00"/>
    <x v="0"/>
    <x v="1"/>
    <s v="Zona 02"/>
    <x v="12"/>
    <x v="34"/>
    <x v="68"/>
    <s v="Mantenimiento"/>
    <s v="Gobierno Abierto Bogotá - GAB"/>
    <x v="1"/>
    <s v="CL 52"/>
    <s v="KR 26"/>
    <s v=""/>
    <n v="20.239999999999998"/>
    <n v="8.41"/>
    <n v="170.14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70.39"/>
    <n v="0"/>
    <n v="0"/>
    <n v="11.95"/>
    <n v="0"/>
    <n v="0"/>
    <n v="0"/>
    <n v="70"/>
    <x v="0"/>
    <m/>
  </r>
  <r>
    <n v="158"/>
    <n v="16000790"/>
    <n v="187752"/>
    <d v="2022-01-06T00:00:00"/>
    <x v="0"/>
    <x v="1"/>
    <s v="Zona 03"/>
    <x v="4"/>
    <x v="7"/>
    <x v="9"/>
    <s v="Mantenimiento"/>
    <s v="Gobierno Abierto Bogotá - GAB"/>
    <x v="1"/>
    <s v="DG 5DBIS"/>
    <s v="TV 45"/>
    <s v="TV 46"/>
    <n v="21.66"/>
    <n v="5.92"/>
    <n v="128.29"/>
    <n v="0.04"/>
    <n v="0"/>
    <n v="0.02"/>
    <n v="0"/>
    <s v="Parcheo"/>
    <s v="Terminado"/>
    <s v="ENERO"/>
    <n v="0"/>
    <n v="0"/>
    <x v="1"/>
    <s v="Gabriela Pascagaza Acosta"/>
    <s v="Mary Luz Mora/Jesus Forero"/>
    <n v="67.599999999999994"/>
    <n v="0"/>
    <n v="0"/>
    <n v="9.18"/>
    <n v="0"/>
    <n v="0"/>
    <n v="0"/>
    <n v="68"/>
    <x v="0"/>
    <m/>
  </r>
  <r>
    <n v="159"/>
    <n v="5010447"/>
    <n v="292060"/>
    <d v="2022-01-06T00:00:00"/>
    <x v="2"/>
    <x v="2"/>
    <s v="Zona 04"/>
    <x v="5"/>
    <x v="28"/>
    <x v="72"/>
    <s v="Mantenimiento"/>
    <s v="IMV-PR-003"/>
    <x v="2"/>
    <s v="null"/>
    <s v="null"/>
    <s v="null"/>
    <n v="250.4"/>
    <n v="10.52"/>
    <n v="2634.72"/>
    <n v="0.75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160"/>
    <n v="5003286"/>
    <n v="297077"/>
    <d v="2022-01-06T00:00:00"/>
    <x v="0"/>
    <x v="0"/>
    <s v="Zona 04"/>
    <x v="5"/>
    <x v="23"/>
    <x v="54"/>
    <s v="Mantenimiento"/>
    <n v="20211200137083"/>
    <x v="1"/>
    <s v="DG 92 S"/>
    <s v="KR 14P"/>
    <s v="KR 14Q"/>
    <n v="38.49"/>
    <n v="8"/>
    <n v="307.6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9.8"/>
    <n v="8.5399999999999991"/>
    <n v="0"/>
    <n v="0"/>
    <n v="0"/>
    <n v="0"/>
    <n v="0"/>
    <x v="0"/>
    <m/>
  </r>
  <r>
    <n v="161"/>
    <n v="5004938"/>
    <n v="300877"/>
    <d v="2022-01-06T00:00:00"/>
    <x v="0"/>
    <x v="0"/>
    <s v="Zona 04"/>
    <x v="5"/>
    <x v="23"/>
    <x v="73"/>
    <s v="Mantenimiento"/>
    <n v="20211200137083"/>
    <x v="1"/>
    <s v="KR 4ABIS"/>
    <s v="CL 93BIS S"/>
    <s v="CL 93A S"/>
    <n v="14.53"/>
    <n v="4.03"/>
    <n v="58.51"/>
    <n v="0.02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2"/>
    <n v="5005095"/>
    <n v="301187"/>
    <d v="2022-01-06T00:00:00"/>
    <x v="0"/>
    <x v="0"/>
    <s v="Zona 04"/>
    <x v="5"/>
    <x v="23"/>
    <x v="73"/>
    <s v="Mantenimiento"/>
    <n v="20211200137083"/>
    <x v="1"/>
    <s v="CL 93A S"/>
    <s v="KR 4BIS"/>
    <s v="KR 4A"/>
    <n v="30.97"/>
    <n v="6.39"/>
    <n v="197.76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3"/>
    <n v="5005111"/>
    <n v="301226"/>
    <d v="2022-01-06T00:00:00"/>
    <x v="0"/>
    <x v="0"/>
    <s v="Zona 04"/>
    <x v="5"/>
    <x v="23"/>
    <x v="74"/>
    <s v="Mantenimiento"/>
    <n v="20211200137083"/>
    <x v="0"/>
    <s v="KR 7D"/>
    <s v="CL 96C S"/>
    <s v="CL 97 S"/>
    <n v="32.96"/>
    <n v="7.2"/>
    <n v="237.09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50"/>
    <n v="7.14"/>
    <n v="0"/>
    <n v="0"/>
    <n v="0"/>
    <n v="0"/>
    <n v="0"/>
    <x v="0"/>
    <m/>
  </r>
  <r>
    <n v="164"/>
    <n v="5005142"/>
    <n v="301280"/>
    <d v="2022-01-06T00:00:00"/>
    <x v="0"/>
    <x v="0"/>
    <s v="Zona 04"/>
    <x v="5"/>
    <x v="23"/>
    <x v="74"/>
    <s v="Mantenimiento"/>
    <n v="20211200137083"/>
    <x v="0"/>
    <s v="CL 97 S"/>
    <s v="KR 7A"/>
    <s v="KR 7C"/>
    <n v="17.84"/>
    <n v="6.88"/>
    <n v="122.1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19.100000000000001"/>
    <n v="2.72"/>
    <n v="0"/>
    <n v="0"/>
    <n v="0"/>
    <n v="0"/>
    <n v="0"/>
    <x v="0"/>
    <m/>
  </r>
  <r>
    <n v="165"/>
    <n v="5005254"/>
    <n v="301529"/>
    <d v="2022-01-06T00:00:00"/>
    <x v="0"/>
    <x v="0"/>
    <s v="Zona 04"/>
    <x v="5"/>
    <x v="23"/>
    <x v="73"/>
    <s v="Mantenimiento"/>
    <n v="20211200137083"/>
    <x v="0"/>
    <s v="CL 92B S"/>
    <s v="KR 3C"/>
    <s v="KR 3D"/>
    <n v="37.340000000000003"/>
    <n v="5.25"/>
    <n v="196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0"/>
    <n v="4.28"/>
    <n v="0"/>
    <n v="0"/>
    <n v="0"/>
    <n v="0"/>
    <n v="0"/>
    <x v="0"/>
    <m/>
  </r>
  <r>
    <n v="166"/>
    <n v="5005716"/>
    <n v="302549"/>
    <d v="2022-01-06T00:00:00"/>
    <x v="0"/>
    <x v="0"/>
    <s v="Zona 04"/>
    <x v="5"/>
    <x v="23"/>
    <x v="73"/>
    <s v="Mantenimiento"/>
    <n v="20211200137083"/>
    <x v="1"/>
    <s v="KR 2ABIS"/>
    <s v="CL 92B S"/>
    <s v="CL 97 S"/>
    <n v="111.73"/>
    <n v="6.29"/>
    <n v="703.27"/>
    <n v="0.2"/>
    <n v="0"/>
    <n v="0"/>
    <n v="0"/>
    <s v="Sello Fisuras"/>
    <s v="Terminado"/>
    <s v="ENERO"/>
    <n v="0"/>
    <n v="0"/>
    <x v="0"/>
    <s v="Luisa Fernanda Pérez Pachón"/>
    <s v="Mary Luz Mora/Jesus Forero"/>
    <n v="0"/>
    <n v="480.1"/>
    <n v="68.58"/>
    <n v="0"/>
    <n v="0"/>
    <n v="0"/>
    <n v="0"/>
    <n v="0"/>
    <x v="0"/>
    <m/>
  </r>
  <r>
    <n v="167"/>
    <n v="5005914"/>
    <n v="302987"/>
    <d v="2022-01-06T00:00:00"/>
    <x v="0"/>
    <x v="0"/>
    <s v="Zona 04"/>
    <x v="5"/>
    <x v="23"/>
    <x v="75"/>
    <s v="Mantenimiento"/>
    <n v="20211200137083"/>
    <x v="1"/>
    <s v="CL 102 S"/>
    <s v="KR 6A"/>
    <s v="KR 7"/>
    <n v="27.57"/>
    <n v="6.86"/>
    <n v="189.05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71"/>
    <n v="10.14"/>
    <n v="0"/>
    <n v="0"/>
    <n v="0"/>
    <n v="0"/>
    <n v="0"/>
    <x v="0"/>
    <m/>
  </r>
  <r>
    <n v="168"/>
    <n v="5006641"/>
    <n v="304826"/>
    <d v="2022-01-06T00:00:00"/>
    <x v="0"/>
    <x v="0"/>
    <s v="Zona 04"/>
    <x v="5"/>
    <x v="23"/>
    <x v="76"/>
    <s v="Mantenimiento"/>
    <n v="20211200137083"/>
    <x v="1"/>
    <s v="CL 111 S"/>
    <s v="KR 5ABIS"/>
    <s v="KR 5B"/>
    <n v="31.47"/>
    <n v="4.29"/>
    <n v="134.9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63.2"/>
    <n v="9.02"/>
    <n v="0"/>
    <n v="0"/>
    <n v="0"/>
    <n v="0"/>
    <n v="0"/>
    <x v="0"/>
    <m/>
  </r>
  <r>
    <n v="169"/>
    <n v="5006843"/>
    <n v="305303"/>
    <d v="2022-01-06T00:00:00"/>
    <x v="0"/>
    <x v="0"/>
    <s v="Zona 04"/>
    <x v="5"/>
    <x v="23"/>
    <x v="77"/>
    <s v="Mantenimiento"/>
    <n v="20211200137083"/>
    <x v="1"/>
    <s v="KR 5"/>
    <s v="CL 111B S"/>
    <s v="CL 112A S"/>
    <n v="110.94"/>
    <n v="5.97"/>
    <n v="661.44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110.5"/>
    <n v="15.78"/>
    <n v="0"/>
    <n v="0"/>
    <n v="0"/>
    <n v="0"/>
    <n v="0"/>
    <x v="0"/>
    <m/>
  </r>
  <r>
    <n v="170"/>
    <n v="9000178"/>
    <n v="380488"/>
    <d v="2022-01-06T00:00:00"/>
    <x v="2"/>
    <x v="2"/>
    <s v="Zona 03"/>
    <x v="13"/>
    <x v="37"/>
    <x v="78"/>
    <s v="Mantenimiento"/>
    <s v="IMV-PR-003"/>
    <x v="2"/>
    <s v="AC 17"/>
    <s v="KR 134B"/>
    <s v="KR 135"/>
    <n v="93.06"/>
    <n v="7.92"/>
    <n v="736.74"/>
    <n v="0.21"/>
    <n v="0"/>
    <n v="0.02"/>
    <n v="0"/>
    <s v="Parcheo"/>
    <s v="Terminado"/>
    <s v="ENERO"/>
    <n v="0"/>
    <n v="0"/>
    <x v="1"/>
    <s v="Daniel Fernando Gamboa Quiroga"/>
    <s v="Samuel Sanchez/Sandra Fajardo"/>
    <n v="58"/>
    <n v="0"/>
    <n v="0"/>
    <n v="9.65"/>
    <n v="0"/>
    <n v="0"/>
    <n v="0"/>
    <n v="58"/>
    <x v="1"/>
    <s v="Avenida Centenario"/>
  </r>
  <r>
    <n v="171"/>
    <n v="9000194"/>
    <n v="380538"/>
    <d v="2022-01-06T00:00:00"/>
    <x v="2"/>
    <x v="2"/>
    <s v="Zona 03"/>
    <x v="13"/>
    <x v="37"/>
    <x v="79"/>
    <s v="Mantenimiento"/>
    <s v="IMV-PR-003"/>
    <x v="2"/>
    <s v="AC 17"/>
    <s v="KR 134"/>
    <s v="KR 134A"/>
    <n v="39.56"/>
    <n v="9.09"/>
    <n v="359.42"/>
    <n v="0.1"/>
    <n v="0"/>
    <n v="0.03"/>
    <n v="0"/>
    <s v="Parcheo"/>
    <s v="Terminado"/>
    <s v="ENERO"/>
    <n v="0"/>
    <n v="0"/>
    <x v="1"/>
    <s v="Daniel Fernando Gamboa Quiroga"/>
    <s v="Samuel Sanchez/Sandra Fajardo"/>
    <n v="112.7"/>
    <n v="0"/>
    <n v="0"/>
    <n v="18.75"/>
    <n v="0"/>
    <n v="0"/>
    <n v="0"/>
    <n v="113"/>
    <x v="1"/>
    <s v="Avenida Centenario"/>
  </r>
  <r>
    <n v="172"/>
    <n v="9000261"/>
    <n v="380738"/>
    <d v="2022-01-06T00:00:00"/>
    <x v="2"/>
    <x v="2"/>
    <s v="Zona 03"/>
    <x v="13"/>
    <x v="37"/>
    <x v="79"/>
    <s v="Mantenimiento"/>
    <s v="IMV-PR-003"/>
    <x v="2"/>
    <s v="AC 17"/>
    <s v="null"/>
    <s v="KR 134"/>
    <n v="98.49"/>
    <n v="7.96"/>
    <n v="784.05"/>
    <n v="0.22"/>
    <n v="0"/>
    <n v="0.01"/>
    <n v="0"/>
    <s v="Parcheo"/>
    <s v="Terminado"/>
    <s v="ENERO"/>
    <n v="0"/>
    <n v="0"/>
    <x v="1"/>
    <s v="Daniel Fernando Gamboa Quiroga"/>
    <s v="Samuel Sanchez/Sandra Fajardo"/>
    <n v="48"/>
    <n v="0"/>
    <n v="0"/>
    <n v="7.98"/>
    <n v="0"/>
    <n v="0"/>
    <n v="0"/>
    <n v="48"/>
    <x v="1"/>
    <s v="Avenida Centenario"/>
  </r>
  <r>
    <n v="173"/>
    <n v="9000415"/>
    <n v="381073"/>
    <d v="2022-01-06T00:00:00"/>
    <x v="2"/>
    <x v="2"/>
    <s v="Zona 03"/>
    <x v="13"/>
    <x v="37"/>
    <x v="79"/>
    <s v="Mantenimiento"/>
    <s v="IMV-PR-003"/>
    <x v="2"/>
    <s v="AC 17"/>
    <s v="KR 129"/>
    <s v="null"/>
    <n v="341.89"/>
    <n v="8.82"/>
    <n v="3014.55"/>
    <n v="0.86"/>
    <n v="0"/>
    <n v="7.0000000000000007E-2"/>
    <n v="0"/>
    <s v="Parcheo"/>
    <s v="Terminado"/>
    <s v="ENERO"/>
    <n v="0"/>
    <n v="0"/>
    <x v="1"/>
    <s v="Daniel Fernando Gamboa Quiroga"/>
    <s v="Samuel Sanchez/Sandra Fajardo"/>
    <n v="237"/>
    <n v="0"/>
    <n v="0"/>
    <n v="39.43"/>
    <n v="0"/>
    <n v="0"/>
    <n v="0"/>
    <n v="237"/>
    <x v="1"/>
    <s v="Avenida Centenario"/>
  </r>
  <r>
    <n v="174"/>
    <n v="9000475"/>
    <n v="381203"/>
    <d v="2022-01-06T00:00:00"/>
    <x v="2"/>
    <x v="2"/>
    <s v="Zona 03"/>
    <x v="13"/>
    <x v="37"/>
    <x v="80"/>
    <s v="Mantenimiento"/>
    <s v="IMV-PR-003"/>
    <x v="2"/>
    <s v="AC 17"/>
    <s v="KR 128"/>
    <s v="KR 129"/>
    <n v="158.54"/>
    <n v="12.77"/>
    <n v="2025.03"/>
    <n v="0.57999999999999996"/>
    <n v="0"/>
    <n v="0.01"/>
    <n v="0"/>
    <s v="Parcheo"/>
    <s v="Terminado"/>
    <s v="ENERO"/>
    <n v="0"/>
    <n v="0"/>
    <x v="1"/>
    <s v="Daniel Fernando Gamboa Quiroga"/>
    <s v="Samuel Sanchez/Sandra Fajardo"/>
    <n v="19"/>
    <n v="0"/>
    <n v="0"/>
    <n v="3.16"/>
    <n v="0"/>
    <n v="0"/>
    <n v="0"/>
    <n v="19"/>
    <x v="1"/>
    <s v="Avenida Centenario"/>
  </r>
  <r>
    <n v="175"/>
    <n v="9000500"/>
    <n v="381256"/>
    <d v="2022-01-06T00:00:00"/>
    <x v="2"/>
    <x v="2"/>
    <s v="Zona 03"/>
    <x v="13"/>
    <x v="37"/>
    <x v="80"/>
    <s v="Mantenimiento"/>
    <s v="IMV-PR-003"/>
    <x v="2"/>
    <s v="AC 17"/>
    <s v="KR 127"/>
    <s v="AK 128"/>
    <n v="100.62"/>
    <n v="13.61"/>
    <n v="1369.61"/>
    <n v="0.39"/>
    <n v="0"/>
    <n v="0.01"/>
    <n v="0"/>
    <s v="Parcheo"/>
    <s v="Terminado"/>
    <s v="ENERO"/>
    <n v="0"/>
    <n v="0"/>
    <x v="1"/>
    <s v="Daniel Fernando Gamboa Quiroga"/>
    <s v="Samuel Sanchez/Sandra Fajardo"/>
    <n v="4"/>
    <n v="0"/>
    <n v="0"/>
    <n v="0.61"/>
    <n v="0"/>
    <n v="0"/>
    <n v="0"/>
    <n v="4"/>
    <x v="1"/>
    <s v="Avenida Centenario"/>
  </r>
  <r>
    <n v="176"/>
    <n v="9000541"/>
    <n v="381352"/>
    <d v="2022-01-06T00:00:00"/>
    <x v="2"/>
    <x v="2"/>
    <s v="Zona 03"/>
    <x v="13"/>
    <x v="37"/>
    <x v="80"/>
    <s v="Mantenimiento"/>
    <s v="IMV-PR-003"/>
    <x v="2"/>
    <s v="AC 17"/>
    <s v="KR 126"/>
    <s v="KR 126A"/>
    <n v="102.72"/>
    <n v="11.33"/>
    <n v="1163.79"/>
    <n v="0.33"/>
    <n v="0"/>
    <n v="0.02"/>
    <n v="0"/>
    <s v="Parcheo"/>
    <s v="Terminado"/>
    <s v="ENERO"/>
    <n v="0"/>
    <n v="0"/>
    <x v="1"/>
    <s v="Daniel Fernando Gamboa Quiroga"/>
    <s v="Samuel Sanchez/Sandra Fajardo"/>
    <n v="80.8"/>
    <n v="0"/>
    <n v="0"/>
    <n v="22.93"/>
    <n v="0"/>
    <n v="0"/>
    <n v="0"/>
    <n v="81"/>
    <x v="1"/>
    <s v="Avenida Centenario"/>
  </r>
  <r>
    <n v="177"/>
    <n v="19000102"/>
    <n v="440304"/>
    <d v="2022-01-06T00:00:00"/>
    <x v="0"/>
    <x v="0"/>
    <s v="Zona 04"/>
    <x v="6"/>
    <x v="11"/>
    <x v="18"/>
    <s v="Mantenimiento"/>
    <n v="20211200137083"/>
    <x v="0"/>
    <s v="TV 73I"/>
    <s v="KR 73J"/>
    <s v="CL 57Y S"/>
    <n v="62.93"/>
    <n v="7.44"/>
    <n v="468.34"/>
    <n v="0.13"/>
    <n v="0"/>
    <n v="0"/>
    <n v="0"/>
    <s v="Sello Fisuras"/>
    <s v="Terminado"/>
    <s v="ENERO"/>
    <n v="0"/>
    <n v="0"/>
    <x v="0"/>
    <s v="Juan Sebastián De La Rosa"/>
    <s v="Samuel Sanchez/Jesus Forero"/>
    <n v="0"/>
    <n v="108.9"/>
    <n v="15.55"/>
    <n v="0"/>
    <n v="0"/>
    <n v="0"/>
    <n v="0"/>
    <n v="0"/>
    <x v="0"/>
    <m/>
  </r>
  <r>
    <n v="178"/>
    <n v="19000108"/>
    <n v="440322"/>
    <d v="2022-01-06T00:00:00"/>
    <x v="0"/>
    <x v="0"/>
    <s v="Zona 04"/>
    <x v="6"/>
    <x v="11"/>
    <x v="18"/>
    <s v="Mantenimiento"/>
    <n v="20211200137083"/>
    <x v="0"/>
    <s v="DG 57Z S"/>
    <s v="KR 74F"/>
    <s v="KR 74G"/>
    <n v="40.22"/>
    <n v="7.94"/>
    <n v="319.52"/>
    <n v="0.09"/>
    <n v="0"/>
    <n v="0"/>
    <n v="0"/>
    <s v="Sello Fisuras"/>
    <s v="Terminado"/>
    <s v="ENERO"/>
    <n v="0"/>
    <n v="0"/>
    <x v="0"/>
    <s v="Juan Sebastián De La Rosa"/>
    <s v="Samuel Sanchez/Jesus Forero"/>
    <n v="0"/>
    <n v="197"/>
    <n v="28.14"/>
    <n v="0"/>
    <n v="0"/>
    <n v="0"/>
    <n v="0"/>
    <n v="0"/>
    <x v="0"/>
    <m/>
  </r>
  <r>
    <n v="179"/>
    <n v="19000125"/>
    <n v="440352"/>
    <d v="2022-01-06T00:00:00"/>
    <x v="0"/>
    <x v="0"/>
    <s v="Zona 04"/>
    <x v="6"/>
    <x v="11"/>
    <x v="18"/>
    <s v="Mantenimiento"/>
    <n v="20211200137083"/>
    <x v="0"/>
    <s v="DG 57Z S"/>
    <s v="KR 74C"/>
    <s v="KR 74D"/>
    <n v="30.11"/>
    <n v="7.57"/>
    <n v="227.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107.2"/>
    <n v="15.31"/>
    <n v="0"/>
    <n v="0"/>
    <n v="0"/>
    <n v="0"/>
    <n v="0"/>
    <x v="0"/>
    <m/>
  </r>
  <r>
    <n v="180"/>
    <n v="19000134"/>
    <n v="440376"/>
    <d v="2022-01-06T00:00:00"/>
    <x v="0"/>
    <x v="0"/>
    <s v="Zona 04"/>
    <x v="6"/>
    <x v="11"/>
    <x v="18"/>
    <s v="Mantenimiento"/>
    <n v="20211200137083"/>
    <x v="0"/>
    <s v="DG 57Z S"/>
    <s v="KR 74A"/>
    <s v="KR 74B"/>
    <n v="30.26"/>
    <n v="7.23"/>
    <n v="218.82"/>
    <n v="0.06"/>
    <n v="0"/>
    <n v="0"/>
    <n v="0"/>
    <s v="Sello Fisuras"/>
    <s v="Terminado"/>
    <s v="ENERO"/>
    <n v="0"/>
    <n v="0"/>
    <x v="0"/>
    <s v="Juan Sebastián De La Rosa"/>
    <s v="Samuel Sanchez/Jesus Forero"/>
    <n v="0"/>
    <n v="126.9"/>
    <n v="18.12"/>
    <n v="0"/>
    <n v="0"/>
    <n v="0"/>
    <n v="0"/>
    <n v="0"/>
    <x v="0"/>
    <m/>
  </r>
  <r>
    <n v="181"/>
    <n v="19000666"/>
    <n v="441663"/>
    <d v="2022-01-06T00:00:00"/>
    <x v="0"/>
    <x v="0"/>
    <s v="Zona 04"/>
    <x v="6"/>
    <x v="11"/>
    <x v="81"/>
    <s v="Mantenimiento"/>
    <n v="20211200137083"/>
    <x v="1"/>
    <s v="KR 75"/>
    <s v="CL 60A S"/>
    <s v="DG 60 S"/>
    <n v="91.52"/>
    <n v="6.8"/>
    <n v="622.64"/>
    <n v="0.18"/>
    <n v="0"/>
    <n v="0"/>
    <n v="0"/>
    <s v="Sello Fisuras"/>
    <s v="Terminado"/>
    <s v="ENERO"/>
    <n v="0"/>
    <n v="0"/>
    <x v="0"/>
    <s v="Daniel Fernando Gamboa Quiroga"/>
    <s v="Samuel Sanchez/Jesus Forero"/>
    <n v="0"/>
    <n v="861.1"/>
    <n v="123"/>
    <n v="0"/>
    <n v="0"/>
    <n v="0"/>
    <n v="0"/>
    <n v="0"/>
    <x v="0"/>
    <m/>
  </r>
  <r>
    <n v="182"/>
    <n v="19000699"/>
    <n v="441732"/>
    <d v="2022-01-06T00:00:00"/>
    <x v="0"/>
    <x v="0"/>
    <s v="Zona 04"/>
    <x v="6"/>
    <x v="11"/>
    <x v="81"/>
    <s v="Mantenimiento"/>
    <n v="20211200137083"/>
    <x v="1"/>
    <s v="KR 74I"/>
    <s v="CL 60A S"/>
    <s v="DG 60 S"/>
    <n v="101.28"/>
    <n v="3.32"/>
    <n v="336.23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84.6"/>
    <n v="12"/>
    <n v="0"/>
    <n v="0"/>
    <n v="0"/>
    <n v="0"/>
    <n v="0"/>
    <x v="0"/>
    <m/>
  </r>
  <r>
    <n v="183"/>
    <n v="19001323"/>
    <n v="443122"/>
    <d v="2022-01-06T00:00:00"/>
    <x v="0"/>
    <x v="0"/>
    <s v="Zona 04"/>
    <x v="6"/>
    <x v="11"/>
    <x v="82"/>
    <s v="Mantenimiento"/>
    <n v="20211200137083"/>
    <x v="1"/>
    <s v="CL 62H S"/>
    <s v="KR 74D"/>
    <s v="KR 74F"/>
    <n v="30.22"/>
    <n v="3.21"/>
    <n v="96.94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02"/>
    <n v="14.57"/>
    <n v="0"/>
    <n v="0"/>
    <n v="0"/>
    <n v="0"/>
    <n v="0"/>
    <x v="0"/>
    <m/>
  </r>
  <r>
    <n v="184"/>
    <n v="19001327"/>
    <n v="443134"/>
    <d v="2022-01-06T00:00:00"/>
    <x v="0"/>
    <x v="0"/>
    <s v="Zona 04"/>
    <x v="6"/>
    <x v="11"/>
    <x v="82"/>
    <s v="Mantenimiento"/>
    <n v="20211200137083"/>
    <x v="1"/>
    <s v="CL 62H S"/>
    <s v="KR 74H"/>
    <s v="KR 74I"/>
    <n v="31.19"/>
    <n v="3.61"/>
    <n v="112.7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46.80000000000001"/>
    <n v="20.97"/>
    <n v="0"/>
    <n v="0"/>
    <n v="0"/>
    <n v="0"/>
    <n v="0"/>
    <x v="0"/>
    <m/>
  </r>
  <r>
    <n v="185"/>
    <n v="19001330"/>
    <n v="443143"/>
    <d v="2022-01-06T00:00:00"/>
    <x v="0"/>
    <x v="0"/>
    <s v="Zona 04"/>
    <x v="6"/>
    <x v="11"/>
    <x v="82"/>
    <s v="Mantenimiento"/>
    <n v="20211200137083"/>
    <x v="1"/>
    <s v="CL 62H S"/>
    <s v="KR 74I"/>
    <s v="KR 75"/>
    <n v="30.8"/>
    <n v="3.76"/>
    <n v="115.72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7.7"/>
    <n v="13.95"/>
    <n v="0"/>
    <n v="0"/>
    <n v="0"/>
    <n v="0"/>
    <n v="0"/>
    <x v="0"/>
    <m/>
  </r>
  <r>
    <n v="186"/>
    <n v="19001334"/>
    <n v="443155"/>
    <d v="2022-01-06T00:00:00"/>
    <x v="0"/>
    <x v="0"/>
    <s v="Zona 04"/>
    <x v="6"/>
    <x v="11"/>
    <x v="82"/>
    <s v="Mantenimiento"/>
    <n v="20211200137083"/>
    <x v="1"/>
    <s v="CL 62H S"/>
    <s v="KR 75A"/>
    <s v="KR 75BBIS"/>
    <n v="29.88"/>
    <n v="3.77"/>
    <n v="112.7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.2"/>
    <n v="12.88"/>
    <n v="0"/>
    <n v="0"/>
    <n v="0"/>
    <n v="0"/>
    <n v="0"/>
    <x v="0"/>
    <m/>
  </r>
  <r>
    <n v="187"/>
    <n v="19001338"/>
    <n v="443167"/>
    <d v="2022-01-06T00:00:00"/>
    <x v="0"/>
    <x v="0"/>
    <s v="Zona 04"/>
    <x v="6"/>
    <x v="11"/>
    <x v="82"/>
    <s v="Mantenimiento"/>
    <n v="20211200137083"/>
    <x v="1"/>
    <s v="CL 62H S"/>
    <s v="KR 75BBIS"/>
    <s v="KR 75C"/>
    <n v="16.86"/>
    <n v="3.95"/>
    <n v="66.59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6.899999999999999"/>
    <n v="2.41"/>
    <n v="0"/>
    <n v="0"/>
    <n v="0"/>
    <n v="0"/>
    <n v="0"/>
    <x v="0"/>
    <m/>
  </r>
  <r>
    <n v="188"/>
    <n v="19001341"/>
    <n v="443176"/>
    <d v="2022-01-06T00:00:00"/>
    <x v="0"/>
    <x v="0"/>
    <s v="Zona 04"/>
    <x v="6"/>
    <x v="11"/>
    <x v="82"/>
    <s v="Mantenimiento"/>
    <n v="20211200137083"/>
    <x v="1"/>
    <s v="CL 62H S"/>
    <s v="KR 75C"/>
    <s v="KR 75D"/>
    <n v="14.74"/>
    <n v="4.01"/>
    <n v="59.0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3.6"/>
    <n v="1.94"/>
    <n v="0"/>
    <n v="0"/>
    <n v="0"/>
    <n v="0"/>
    <n v="0"/>
    <x v="0"/>
    <m/>
  </r>
  <r>
    <n v="189"/>
    <n v="19001342"/>
    <n v="443179"/>
    <d v="2022-01-06T00:00:00"/>
    <x v="0"/>
    <x v="0"/>
    <s v="Zona 04"/>
    <x v="6"/>
    <x v="11"/>
    <x v="82"/>
    <s v="Mantenimiento"/>
    <n v="20211200137083"/>
    <x v="1"/>
    <s v="CL 62H S"/>
    <s v="KR 75D"/>
    <s v="KR 75F"/>
    <n v="17.55"/>
    <n v="4.29"/>
    <n v="75.2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1.6"/>
    <n v="1.65"/>
    <n v="0"/>
    <n v="0"/>
    <n v="0"/>
    <n v="0"/>
    <n v="0"/>
    <x v="0"/>
    <m/>
  </r>
  <r>
    <n v="190"/>
    <n v="19001346"/>
    <n v="443188"/>
    <d v="2022-01-06T00:00:00"/>
    <x v="0"/>
    <x v="0"/>
    <s v="Zona 04"/>
    <x v="6"/>
    <x v="11"/>
    <x v="82"/>
    <s v="Mantenimiento"/>
    <n v="20211200137083"/>
    <x v="1"/>
    <s v="CL 62H S"/>
    <s v="KR 75F"/>
    <s v="KR 75FBIS"/>
    <n v="12.65"/>
    <n v="4.38"/>
    <n v="55.4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2.4"/>
    <n v="1.77"/>
    <n v="0"/>
    <n v="0"/>
    <n v="0"/>
    <n v="0"/>
    <n v="0"/>
    <x v="0"/>
    <m/>
  </r>
  <r>
    <n v="191"/>
    <n v="19001403"/>
    <n v="443337"/>
    <d v="2022-01-06T00:00:00"/>
    <x v="0"/>
    <x v="0"/>
    <s v="Zona 04"/>
    <x v="6"/>
    <x v="11"/>
    <x v="83"/>
    <s v="Mantenimiento"/>
    <n v="20211200137083"/>
    <x v="0"/>
    <s v="TV 73J"/>
    <s v="KR 73J"/>
    <s v="KR 73I"/>
    <n v="36.72"/>
    <n v="7.24"/>
    <n v="265.89999999999998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205.8"/>
    <n v="24.4"/>
    <n v="0"/>
    <n v="0"/>
    <n v="0"/>
    <n v="0"/>
    <n v="0"/>
    <x v="0"/>
    <m/>
  </r>
  <r>
    <n v="192"/>
    <n v="19001427"/>
    <n v="443403"/>
    <d v="2022-01-06T00:00:00"/>
    <x v="0"/>
    <x v="0"/>
    <s v="Zona 04"/>
    <x v="6"/>
    <x v="11"/>
    <x v="83"/>
    <s v="Mantenimiento"/>
    <n v="20211200137083"/>
    <x v="0"/>
    <s v="TV 73J"/>
    <s v="KR 73I"/>
    <s v="KR 73H"/>
    <n v="33.44"/>
    <n v="7.15"/>
    <n v="239.1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96.1"/>
    <n v="13.72"/>
    <n v="0"/>
    <n v="0"/>
    <n v="0"/>
    <n v="0"/>
    <n v="0"/>
    <x v="0"/>
    <m/>
  </r>
  <r>
    <n v="193"/>
    <n v="19001436"/>
    <n v="443427"/>
    <d v="2022-01-06T00:00:00"/>
    <x v="0"/>
    <x v="0"/>
    <s v="Zona 04"/>
    <x v="6"/>
    <x v="11"/>
    <x v="83"/>
    <s v="Mantenimiento"/>
    <n v="20211200137083"/>
    <x v="0"/>
    <s v="TV 73J"/>
    <s v="KR 73H"/>
    <s v="DG 62G S"/>
    <n v="34.380000000000003"/>
    <n v="6.97"/>
    <n v="239.54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62.7"/>
    <n v="8.9499999999999993"/>
    <n v="0"/>
    <n v="0"/>
    <n v="0"/>
    <n v="0"/>
    <n v="0"/>
    <x v="0"/>
    <m/>
  </r>
  <r>
    <n v="194"/>
    <n v="1006271"/>
    <n v="510377"/>
    <d v="2022-01-06T00:00:00"/>
    <x v="2"/>
    <x v="2"/>
    <s v="Zona 01"/>
    <x v="2"/>
    <x v="30"/>
    <x v="22"/>
    <s v="Mantenimiento"/>
    <s v="IMV-PR-003"/>
    <x v="2"/>
    <s v="AK 45"/>
    <s v="CL 201"/>
    <s v="CL 209"/>
    <n v="646.07000000000005"/>
    <n v="11.22"/>
    <n v="7249.49"/>
    <n v="2.0699999999999998"/>
    <n v="0"/>
    <n v="0.03"/>
    <n v="0"/>
    <s v="Parcheo"/>
    <s v="Terminado"/>
    <s v="ENERO"/>
    <n v="0"/>
    <n v="0"/>
    <x v="1"/>
    <s v="Karem Vanessa Leguizamon Liscano"/>
    <s v="Mary Luz Mora/Ricardo Ibagón"/>
    <n v="109.46"/>
    <n v="0"/>
    <n v="0"/>
    <n v="19"/>
    <n v="0"/>
    <n v="0"/>
    <n v="0"/>
    <n v="109"/>
    <x v="1"/>
    <s v="Autopista Norte"/>
  </r>
  <r>
    <n v="195"/>
    <n v="1006272"/>
    <n v="510414"/>
    <d v="2022-01-06T00:00:00"/>
    <x v="2"/>
    <x v="2"/>
    <s v="Zona 01"/>
    <x v="2"/>
    <x v="30"/>
    <x v="22"/>
    <s v="Mantenimiento"/>
    <s v="IMV-PR-003"/>
    <x v="2"/>
    <s v="AK 45"/>
    <s v="CL 198"/>
    <s v="S.E."/>
    <n v="137.16999999999999"/>
    <n v="10.54"/>
    <n v="1445.69"/>
    <n v="0.41"/>
    <n v="0"/>
    <n v="0.05"/>
    <n v="0"/>
    <s v="Parcheo"/>
    <s v="Terminado"/>
    <s v="ENERO"/>
    <n v="0"/>
    <n v="0"/>
    <x v="1"/>
    <s v="Karem Vanessa Leguizamon Liscano"/>
    <s v="Mary Luz Mora/Ricardo Ibagón"/>
    <n v="157.52000000000001"/>
    <n v="0"/>
    <n v="0"/>
    <n v="27.54"/>
    <n v="0"/>
    <n v="0"/>
    <n v="0"/>
    <n v="158"/>
    <x v="1"/>
    <s v="Autopista Norte"/>
  </r>
  <r>
    <n v="196"/>
    <n v="10003679"/>
    <n v="515111"/>
    <d v="2022-01-06T00:00:00"/>
    <x v="2"/>
    <x v="2"/>
    <s v="Zona 02"/>
    <x v="1"/>
    <x v="32"/>
    <x v="84"/>
    <s v="Mantenimiento"/>
    <s v="IMV-PR-003"/>
    <x v="2"/>
    <s v="AC 80"/>
    <s v="AK 96"/>
    <s v="KR 101"/>
    <n v="376.91"/>
    <n v="10.26"/>
    <n v="3866.13"/>
    <n v="1.1000000000000001"/>
    <n v="0"/>
    <n v="0.02"/>
    <n v="0"/>
    <s v="Parcheo"/>
    <s v="Terminado"/>
    <s v="ENERO"/>
    <n v="0"/>
    <n v="0"/>
    <x v="1"/>
    <s v="Cesar Augusto Pinto Barrios"/>
    <s v="Mary Luz Mora/Alexander Sandoval"/>
    <n v="74.5"/>
    <n v="0"/>
    <n v="0"/>
    <n v="10.58"/>
    <n v="0"/>
    <n v="0"/>
    <n v="0"/>
    <n v="75"/>
    <x v="1"/>
    <m/>
  </r>
  <r>
    <n v="197"/>
    <n v="1006455"/>
    <n v="516150"/>
    <d v="2022-01-06T00:00:00"/>
    <x v="2"/>
    <x v="2"/>
    <s v="Zona 01"/>
    <x v="2"/>
    <x v="30"/>
    <x v="22"/>
    <s v="Mantenimiento"/>
    <s v="IMV-PR-003"/>
    <x v="2"/>
    <s v="AK 45"/>
    <s v="S.E."/>
    <s v="CL 201"/>
    <n v="158.58000000000001"/>
    <n v="10.41"/>
    <n v="1650.4"/>
    <n v="0.47"/>
    <n v="0"/>
    <n v="0.01"/>
    <n v="0"/>
    <s v="Parcheo"/>
    <s v="Terminado"/>
    <s v="ENERO"/>
    <n v="0"/>
    <n v="0"/>
    <x v="1"/>
    <s v="Karem Vanessa Leguizamon Liscano"/>
    <s v="Mary Luz Mora/Ricardo Ibagón"/>
    <n v="38.53"/>
    <n v="0"/>
    <n v="0"/>
    <n v="4.4400000000000004"/>
    <n v="0"/>
    <n v="0"/>
    <n v="0"/>
    <n v="39"/>
    <x v="1"/>
    <s v="Autopista Norte"/>
  </r>
  <r>
    <n v="198"/>
    <n v="10010188"/>
    <n v="517819"/>
    <d v="2022-01-06T00:00:00"/>
    <x v="2"/>
    <x v="2"/>
    <s v="Zona 02"/>
    <x v="1"/>
    <x v="3"/>
    <x v="65"/>
    <s v="Mantenimiento"/>
    <s v="IMV-PR-003"/>
    <x v="3"/>
    <s v="AC 80"/>
    <s v="TV 94L"/>
    <s v="AK 96"/>
    <n v="173.44"/>
    <n v="7.93"/>
    <n v="1374.74"/>
    <n v="0.39"/>
    <n v="0"/>
    <n v="0.01"/>
    <n v="0"/>
    <s v="Parcheo"/>
    <s v="Terminado"/>
    <s v="ENERO"/>
    <n v="0"/>
    <n v="0"/>
    <x v="1"/>
    <s v="Cesar Augusto Pinto Barrios"/>
    <s v="Mary Luz Mora/Alexander Sandoval"/>
    <n v="21.94"/>
    <n v="0"/>
    <n v="0"/>
    <n v="6.5"/>
    <n v="0"/>
    <n v="0"/>
    <n v="0"/>
    <n v="22"/>
    <x v="1"/>
    <m/>
  </r>
  <r>
    <n v="199"/>
    <n v="19010903"/>
    <n v="601915"/>
    <d v="2022-01-06T00:00:00"/>
    <x v="2"/>
    <x v="2"/>
    <s v="Zona 04"/>
    <x v="6"/>
    <x v="38"/>
    <x v="85"/>
    <s v="Mantenimiento"/>
    <s v="IMV-PR-003"/>
    <x v="2"/>
    <s v="KR 16B"/>
    <s v="AC 71B S"/>
    <s v="CL 72 S"/>
    <n v="369.7"/>
    <n v="9.52"/>
    <n v="3518.34"/>
    <n v="1.01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200"/>
    <n v="19001441"/>
    <n v="811145"/>
    <d v="2022-01-06T00:00:00"/>
    <x v="0"/>
    <x v="0"/>
    <s v="Zona 04"/>
    <x v="6"/>
    <x v="11"/>
    <x v="83"/>
    <s v="Mantenimiento"/>
    <n v="20211200137083"/>
    <x v="0"/>
    <s v="TV 73J"/>
    <s v="KR 73G"/>
    <s v="KR 73F"/>
    <n v="37.96"/>
    <n v="6.91"/>
    <n v="262.99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55.8"/>
    <n v="7.97"/>
    <n v="0"/>
    <n v="0"/>
    <n v="0"/>
    <n v="0"/>
    <n v="0"/>
    <x v="0"/>
    <m/>
  </r>
  <r>
    <n v="201"/>
    <n v="5003221"/>
    <n v="813533"/>
    <d v="2022-01-06T00:00:00"/>
    <x v="0"/>
    <x v="0"/>
    <s v="Zona 04"/>
    <x v="5"/>
    <x v="23"/>
    <x v="54"/>
    <s v="Mantenimiento"/>
    <n v="20211200137083"/>
    <x v="1"/>
    <s v="DG 91C S"/>
    <s v="KR 14P"/>
    <s v="KR 14Q"/>
    <n v="54.26"/>
    <n v="3.76"/>
    <n v="204.0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0.9"/>
    <n v="1.55"/>
    <n v="0"/>
    <n v="0"/>
    <n v="0"/>
    <n v="0"/>
    <n v="0"/>
    <x v="0"/>
    <m/>
  </r>
  <r>
    <n v="202"/>
    <n v="9004838"/>
    <n v="901472"/>
    <d v="2022-01-06T00:00:00"/>
    <x v="2"/>
    <x v="2"/>
    <s v="Zona 03"/>
    <x v="13"/>
    <x v="37"/>
    <x v="80"/>
    <s v="Mantenimiento"/>
    <s v="IMV-PR-003"/>
    <x v="2"/>
    <s v="AC 17"/>
    <s v="KR 126A"/>
    <s v="KR 127"/>
    <n v="48.69"/>
    <n v="11.37"/>
    <n v="553.5"/>
    <n v="0.16"/>
    <n v="0"/>
    <n v="0.02"/>
    <n v="0"/>
    <s v="Parcheo"/>
    <s v="Terminado"/>
    <s v="ENERO"/>
    <n v="0"/>
    <n v="0"/>
    <x v="1"/>
    <s v="Daniel Fernando Gamboa Quiroga"/>
    <s v="Samuel Sanchez/Sandra Fajardo"/>
    <n v="54"/>
    <n v="0"/>
    <n v="0"/>
    <n v="7.06"/>
    <n v="0"/>
    <n v="0"/>
    <n v="0"/>
    <n v="54"/>
    <x v="1"/>
    <s v="Avenida Centenario"/>
  </r>
  <r>
    <n v="203"/>
    <n v="10011438"/>
    <n v="904062"/>
    <d v="2022-01-06T00:00:00"/>
    <x v="2"/>
    <x v="2"/>
    <s v="Zona 02"/>
    <x v="1"/>
    <x v="3"/>
    <x v="64"/>
    <s v="Mantenimiento"/>
    <s v="IMV-PR-003"/>
    <x v="3"/>
    <s v="AC 80"/>
    <s v="KR 94K"/>
    <s v="TV 94L"/>
    <n v="122.08"/>
    <n v="8.5299999999999994"/>
    <n v="1041.4000000000001"/>
    <n v="0.3"/>
    <n v="0"/>
    <n v="0.01"/>
    <n v="0"/>
    <s v="Parcheo"/>
    <s v="Terminado"/>
    <s v="ENERO"/>
    <n v="0"/>
    <n v="0"/>
    <x v="1"/>
    <s v="Cesar Augusto Pinto Barrios"/>
    <s v="Mary Luz Mora/Alexander Sandoval"/>
    <n v="31.78"/>
    <n v="0"/>
    <n v="0"/>
    <n v="5.2"/>
    <n v="0"/>
    <n v="0"/>
    <n v="0"/>
    <n v="32"/>
    <x v="1"/>
    <m/>
  </r>
  <r>
    <n v="204"/>
    <n v="7001564"/>
    <n v="34010745"/>
    <d v="2022-01-06T00:00:00"/>
    <x v="3"/>
    <x v="4"/>
    <s v="Zona 05"/>
    <x v="10"/>
    <x v="21"/>
    <x v="86"/>
    <s v="Mantenimiento"/>
    <s v="Ciclo Infraestructura"/>
    <x v="4"/>
    <s v="CL 57 S"/>
    <s v="KR 87J"/>
    <s v="KR 87I"/>
    <n v="47.26"/>
    <n v="1.68"/>
    <n v="79.400000000000006"/>
    <n v="0.02"/>
    <n v="0.05"/>
    <n v="0"/>
    <n v="47.26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5"/>
    <n v="7001711"/>
    <n v="34010750"/>
    <d v="2022-01-06T00:00:00"/>
    <x v="3"/>
    <x v="4"/>
    <s v="Zona 05"/>
    <x v="10"/>
    <x v="21"/>
    <x v="86"/>
    <s v="Mantenimiento"/>
    <s v="Ciclo Infraestructura"/>
    <x v="4"/>
    <s v="CL 57 S"/>
    <s v="KR 87GBIS"/>
    <s v="KR 87H"/>
    <n v="12.7"/>
    <n v="1.68"/>
    <n v="21.34"/>
    <n v="0.01"/>
    <n v="0.01"/>
    <n v="0"/>
    <n v="12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6"/>
    <n v="50006746"/>
    <n v="34010751"/>
    <d v="2022-01-06T00:00:00"/>
    <x v="3"/>
    <x v="4"/>
    <s v="Zona 05"/>
    <x v="10"/>
    <x v="21"/>
    <x v="86"/>
    <s v="Mantenimiento"/>
    <s v="Ciclo Infraestructura"/>
    <x v="4"/>
    <s v="CL 57 S"/>
    <s v="KR 87HBIS"/>
    <s v="KR 87I"/>
    <n v="19.62"/>
    <n v="1.68"/>
    <n v="32.96"/>
    <n v="0.01"/>
    <n v="0.02"/>
    <n v="0"/>
    <n v="19.6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7"/>
    <n v="50006800"/>
    <n v="34010833"/>
    <d v="2022-01-06T00:00:00"/>
    <x v="3"/>
    <x v="4"/>
    <s v="Zona 05"/>
    <x v="10"/>
    <x v="21"/>
    <x v="86"/>
    <s v="Mantenimiento"/>
    <s v="Ciclo Infraestructura"/>
    <x v="4"/>
    <s v="CL 57 S"/>
    <s v="KR 87H"/>
    <s v="KR 87HBIS"/>
    <n v="13.15"/>
    <n v="1.68"/>
    <n v="22.09"/>
    <n v="0.01"/>
    <n v="0.01"/>
    <n v="0"/>
    <n v="13.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8"/>
    <n v="19013598"/>
    <n v="34013736"/>
    <d v="2022-01-06T00:00:00"/>
    <x v="3"/>
    <x v="4"/>
    <s v="Zona 04"/>
    <x v="6"/>
    <x v="39"/>
    <x v="87"/>
    <s v="Mantenimiento"/>
    <s v="Ciclo Infraestructura"/>
    <x v="1"/>
    <s v="TV 70"/>
    <s v="CL 67B S"/>
    <s v="AC 68 S"/>
    <n v="96.84"/>
    <n v="1.93"/>
    <n v="186.9"/>
    <n v="0.05"/>
    <n v="0.1"/>
    <n v="0"/>
    <n v="96.8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9"/>
    <n v="19013597"/>
    <n v="34013737"/>
    <d v="2022-01-06T00:00:00"/>
    <x v="3"/>
    <x v="4"/>
    <s v="Zona 04"/>
    <x v="6"/>
    <x v="39"/>
    <x v="87"/>
    <s v="Mantenimiento"/>
    <s v="Ciclo Infraestructura"/>
    <x v="1"/>
    <s v="TV 70"/>
    <s v="CL 63S"/>
    <s v="CL 67B S"/>
    <n v="74.12"/>
    <n v="3.15"/>
    <n v="233.48"/>
    <n v="7.0000000000000007E-2"/>
    <n v="7.0000000000000007E-2"/>
    <n v="0"/>
    <n v="74.1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0"/>
    <n v="19013596"/>
    <n v="34013738"/>
    <d v="2022-01-06T00:00:00"/>
    <x v="3"/>
    <x v="4"/>
    <s v="Zona 04"/>
    <x v="6"/>
    <x v="39"/>
    <x v="87"/>
    <s v="Mantenimiento"/>
    <s v="Ciclo Infraestructura"/>
    <x v="1"/>
    <s v="TV 70"/>
    <s v="CL 60 S"/>
    <s v="CL 63 S"/>
    <n v="45.41"/>
    <n v="2.77"/>
    <n v="125.79"/>
    <n v="0.04"/>
    <n v="0.05"/>
    <n v="0"/>
    <n v="45.4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1"/>
    <n v="19013595"/>
    <n v="34013739"/>
    <d v="2022-01-06T00:00:00"/>
    <x v="3"/>
    <x v="4"/>
    <s v="Zona 04"/>
    <x v="6"/>
    <x v="39"/>
    <x v="87"/>
    <s v="Mantenimiento"/>
    <s v="Ciclo Infraestructura"/>
    <x v="1"/>
    <s v="TV 70"/>
    <s v="CL 59C S"/>
    <s v="CL 60 S"/>
    <n v="33.9"/>
    <n v="1.8"/>
    <n v="61.02"/>
    <n v="0.02"/>
    <n v="0.03"/>
    <n v="0"/>
    <n v="33.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2"/>
    <n v="19015986"/>
    <n v="91031257"/>
    <d v="2022-01-06T00:00:00"/>
    <x v="2"/>
    <x v="2"/>
    <s v="Zona 04"/>
    <x v="6"/>
    <x v="38"/>
    <x v="88"/>
    <s v="Mantenimiento"/>
    <s v="IMV-PR-003"/>
    <x v="2"/>
    <s v="AC 71 S"/>
    <s v="CL 68A S"/>
    <s v="S.E"/>
    <n v="975.3"/>
    <n v="10.57"/>
    <n v="10311.280000000001"/>
    <n v="2.95"/>
    <n v="0"/>
    <n v="0.01"/>
    <n v="0"/>
    <s v="Parcheo"/>
    <s v="Terminado"/>
    <s v="ENERO"/>
    <n v="0"/>
    <n v="0"/>
    <x v="1"/>
    <s v="María Andrea Pico Mesa"/>
    <s v="Mary Luz Mora/Daniel Felipe Ramirez Marin "/>
    <n v="3.08"/>
    <n v="0"/>
    <n v="0"/>
    <n v="0"/>
    <n v="0"/>
    <n v="0"/>
    <n v="0.47"/>
    <n v="3"/>
    <x v="1"/>
    <m/>
  </r>
  <r>
    <n v="213"/>
    <n v="5004957"/>
    <n v="300915"/>
    <d v="2022-01-07T00:00:00"/>
    <x v="0"/>
    <x v="0"/>
    <s v="Zona 04"/>
    <x v="5"/>
    <x v="8"/>
    <x v="10"/>
    <s v="Mantenimiento"/>
    <s v="20211200094173 RE"/>
    <x v="1"/>
    <s v="KR 1 E"/>
    <s v="CL 90 S"/>
    <s v="CL 90BIS S"/>
    <n v="41.46"/>
    <n v="3.13"/>
    <n v="129.71"/>
    <n v="0.04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119"/>
    <n v="0"/>
    <n v="0"/>
    <n v="0"/>
    <n v="0"/>
    <n v="0"/>
    <n v="34"/>
    <n v="0"/>
    <x v="0"/>
    <m/>
  </r>
  <r>
    <n v="214"/>
    <n v="5005306"/>
    <n v="301646"/>
    <d v="2022-01-07T00:00:00"/>
    <x v="0"/>
    <x v="0"/>
    <s v="Zona 04"/>
    <x v="5"/>
    <x v="8"/>
    <x v="10"/>
    <s v="Mantenimiento"/>
    <s v="20211200094173 RE"/>
    <x v="1"/>
    <s v="KR 4 E"/>
    <s v="CL 90 S"/>
    <s v="CL 90A S"/>
    <n v="95"/>
    <n v="4.16"/>
    <n v="341.13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5.2"/>
    <n v="0"/>
    <n v="0"/>
    <n v="0"/>
    <n v="0"/>
    <n v="0"/>
    <n v="91.77"/>
    <n v="0"/>
    <x v="0"/>
    <m/>
  </r>
  <r>
    <n v="215"/>
    <n v="5005314"/>
    <n v="301667"/>
    <d v="2022-01-07T00:00:00"/>
    <x v="0"/>
    <x v="0"/>
    <s v="Zona 04"/>
    <x v="5"/>
    <x v="8"/>
    <x v="10"/>
    <s v="Mantenimiento"/>
    <s v="20211200094173 RE"/>
    <x v="1"/>
    <s v="KR 5 E"/>
    <s v="CL 90 S"/>
    <s v="CL 90A S"/>
    <n v="103.6"/>
    <n v="3.56"/>
    <n v="368.34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9"/>
    <n v="0"/>
    <n v="0"/>
    <n v="0"/>
    <n v="0"/>
    <n v="0"/>
    <n v="82.03"/>
    <n v="0"/>
    <x v="0"/>
    <m/>
  </r>
  <r>
    <n v="216"/>
    <n v="5001415"/>
    <n v="292903"/>
    <d v="2022-01-07T00:00:00"/>
    <x v="0"/>
    <x v="0"/>
    <s v="Zona 04"/>
    <x v="5"/>
    <x v="28"/>
    <x v="53"/>
    <s v="Mantenimiento"/>
    <n v="20211200074313"/>
    <x v="1"/>
    <s v="CL 73 S"/>
    <s v="KR 14R"/>
    <s v="KR 14V"/>
    <n v="35.69"/>
    <n v="6.93"/>
    <n v="247.59"/>
    <n v="7.0000000000000007E-2"/>
    <n v="0"/>
    <n v="0.03"/>
    <n v="0"/>
    <s v="Cambio de losas"/>
    <s v="Terminado"/>
    <s v="ENERO"/>
    <n v="0"/>
    <n v="0"/>
    <x v="5"/>
    <s v="Camilo Ernesto Rojas Garcia"/>
    <s v="Manuel Avila/Ramiro Robles"/>
    <n v="103.6"/>
    <n v="0"/>
    <n v="0"/>
    <n v="0"/>
    <n v="0"/>
    <n v="20.38"/>
    <n v="0"/>
    <n v="0"/>
    <x v="0"/>
    <m/>
  </r>
  <r>
    <m/>
    <n v="12000803"/>
    <n v="601207"/>
    <d v="2022-01-07T00:00:00"/>
    <x v="4"/>
    <x v="6"/>
    <s v="Zona 02"/>
    <x v="3"/>
    <x v="6"/>
    <x v="89"/>
    <s v="Mantenimiento"/>
    <n v="20211200096663"/>
    <x v="2"/>
    <s v="AK 24"/>
    <s v="CL 87"/>
    <s v="AK 30"/>
    <n v="119.79"/>
    <n v="8.18"/>
    <n v="979.53"/>
    <n v="0.28000000000000003"/>
    <n v="0"/>
    <n v="0.1"/>
    <n v="0"/>
    <s v="Parcheo"/>
    <s v="Terminado"/>
    <s v="ENERO"/>
    <n v="0"/>
    <n v="0"/>
    <x v="1"/>
    <s v="Juan Sebastián De La Rosa"/>
    <s v="Samuel Sanchez/Sandra Fajardo"/>
    <n v="395.45000000000005"/>
    <n v="0"/>
    <n v="0"/>
    <n v="68.740000000000009"/>
    <n v="0"/>
    <n v="0"/>
    <n v="0"/>
    <n v="395"/>
    <x v="3"/>
    <m/>
  </r>
  <r>
    <n v="217"/>
    <n v="5005177"/>
    <n v="301358"/>
    <d v="2022-01-07T00:00:00"/>
    <x v="0"/>
    <x v="0"/>
    <s v="Zona 04"/>
    <x v="5"/>
    <x v="8"/>
    <x v="10"/>
    <s v="Mantenimiento"/>
    <s v="20211200094173 RE"/>
    <x v="1"/>
    <s v="KR 2C E"/>
    <s v="CL 90 S"/>
    <s v="CL 90BISA S"/>
    <n v="78.510000000000005"/>
    <n v="4.1900000000000004"/>
    <n v="328.9"/>
    <n v="0.09"/>
    <n v="0"/>
    <n v="0.09"/>
    <n v="0"/>
    <s v="Fresado Estabilizado"/>
    <s v="Terminado"/>
    <s v="ENERO"/>
    <n v="0"/>
    <n v="0"/>
    <x v="2"/>
    <s v="Andres Felipe Aldana Charry"/>
    <s v="Carlos Mendez/Carlos Mendez"/>
    <n v="316"/>
    <n v="0"/>
    <n v="0"/>
    <n v="0"/>
    <n v="0"/>
    <n v="0"/>
    <n v="81.3"/>
    <n v="0"/>
    <x v="0"/>
    <m/>
  </r>
  <r>
    <n v="218"/>
    <n v="8002437"/>
    <n v="151685"/>
    <d v="2022-01-07T00:00:00"/>
    <x v="0"/>
    <x v="1"/>
    <s v="Zona 05"/>
    <x v="8"/>
    <x v="36"/>
    <x v="90"/>
    <s v="Mantenimiento"/>
    <s v="Gobierno Abierto Bogotá - GAB"/>
    <x v="1"/>
    <s v="CL 8ABIS"/>
    <s v="KR 75"/>
    <s v="KR 76A"/>
    <n v="39.200000000000003"/>
    <n v="6.09"/>
    <n v="238.56"/>
    <n v="7.0000000000000007E-2"/>
    <n v="0"/>
    <n v="0.04"/>
    <n v="0"/>
    <s v="Parcheo"/>
    <s v="Terminado"/>
    <s v="ENERO"/>
    <n v="0"/>
    <n v="0"/>
    <x v="1"/>
    <s v="Karina Alexandra Cardona Navarro"/>
    <s v="Elena Alvarado/Diana Jimenez"/>
    <n v="155.69999999999999"/>
    <n v="0"/>
    <n v="0"/>
    <n v="23.09"/>
    <n v="0"/>
    <n v="0"/>
    <n v="0"/>
    <n v="156"/>
    <x v="0"/>
    <m/>
  </r>
  <r>
    <n v="219"/>
    <n v="11000950"/>
    <n v="169731"/>
    <d v="2022-01-07T00:00:00"/>
    <x v="0"/>
    <x v="2"/>
    <s v="Zona 01"/>
    <x v="2"/>
    <x v="22"/>
    <x v="38"/>
    <s v="Mantenimiento"/>
    <s v="IMV-PR-003"/>
    <x v="0"/>
    <s v="CL 176"/>
    <s v="AK 45"/>
    <s v="KR 46"/>
    <n v="59.15"/>
    <n v="12.08"/>
    <n v="714.62"/>
    <n v="0.2"/>
    <n v="0"/>
    <n v="0.06"/>
    <n v="0"/>
    <s v="Parcheo"/>
    <s v="Terminado"/>
    <s v="ENERO"/>
    <n v="0"/>
    <n v="0"/>
    <x v="1"/>
    <s v="Wilson Erney Cardenal Quiroz"/>
    <s v="Rafael Perez/Cesar Ortiz"/>
    <n v="218.73000000000002"/>
    <n v="0"/>
    <n v="0"/>
    <n v="38.89"/>
    <n v="0"/>
    <n v="0"/>
    <n v="0"/>
    <n v="219"/>
    <x v="1"/>
    <m/>
  </r>
  <r>
    <n v="220"/>
    <n v="11006438"/>
    <n v="173503"/>
    <d v="2022-01-07T00:00:00"/>
    <x v="0"/>
    <x v="1"/>
    <s v="Zona 01"/>
    <x v="2"/>
    <x v="13"/>
    <x v="91"/>
    <s v="Mantenimiento"/>
    <s v="Gobierno Abierto Bogotá - GAB"/>
    <x v="1"/>
    <s v="CL 129D"/>
    <s v="KR 121C"/>
    <s v="KR 122"/>
    <n v="84.68"/>
    <n v="10.23"/>
    <n v="865.9"/>
    <n v="0.25"/>
    <n v="0"/>
    <n v="0.05"/>
    <n v="0"/>
    <s v="Parcheo"/>
    <s v="Terminado"/>
    <s v="ENERO"/>
    <n v="0"/>
    <n v="0"/>
    <x v="1"/>
    <s v="Cesar Augusto Pinto Barrios"/>
    <s v="Mary Luz Mora/Alexander Sandoval"/>
    <n v="175.74"/>
    <n v="0"/>
    <n v="0"/>
    <n v="30.36"/>
    <n v="0"/>
    <n v="0"/>
    <n v="0"/>
    <n v="176"/>
    <x v="0"/>
    <m/>
  </r>
  <r>
    <n v="221"/>
    <n v="13001079"/>
    <n v="181221"/>
    <d v="2022-01-07T00:00:00"/>
    <x v="0"/>
    <x v="1"/>
    <s v="Zona 02"/>
    <x v="12"/>
    <x v="34"/>
    <x v="68"/>
    <s v="Mantenimiento"/>
    <s v="Gobierno Abierto Bogotá - GAB"/>
    <x v="1"/>
    <s v="CL 52"/>
    <s v="AK 24"/>
    <s v="KR 25"/>
    <n v="49.98"/>
    <n v="9.06"/>
    <n v="452.61"/>
    <n v="0.13"/>
    <n v="0"/>
    <n v="0.03"/>
    <n v="0"/>
    <s v="Parcheo"/>
    <s v="Terminado"/>
    <s v="ENERO"/>
    <n v="0"/>
    <n v="0"/>
    <x v="1"/>
    <s v="Diego Mauricio Borda Cardozo"/>
    <s v="Luis Eduardo Marín Gómez/Andrea Torres Burgos"/>
    <n v="107.69"/>
    <n v="0"/>
    <n v="0"/>
    <n v="22.47"/>
    <n v="0"/>
    <n v="0"/>
    <n v="0"/>
    <n v="108"/>
    <x v="0"/>
    <m/>
  </r>
  <r>
    <n v="222"/>
    <n v="15001059"/>
    <n v="184513"/>
    <d v="2022-01-07T00:00:00"/>
    <x v="0"/>
    <x v="2"/>
    <s v="Zona 03"/>
    <x v="11"/>
    <x v="19"/>
    <x v="92"/>
    <s v="Mantenimiento"/>
    <s v="IMV-PR-003"/>
    <x v="0"/>
    <s v="KR 17"/>
    <s v="CL 16 S"/>
    <s v="CL 17 S"/>
    <n v="103.52"/>
    <n v="7.18"/>
    <n v="743.53"/>
    <n v="0.21"/>
    <n v="0"/>
    <n v="0.05"/>
    <n v="0"/>
    <s v="Parcheo"/>
    <s v="Terminado"/>
    <s v="ENERO"/>
    <n v="0"/>
    <n v="0"/>
    <x v="1"/>
    <s v="Gabriela Pascagaza Acosta"/>
    <s v="Mary Luz Mora/Jesus Forero"/>
    <n v="175.9"/>
    <n v="0"/>
    <n v="0"/>
    <n v="33.44"/>
    <n v="0"/>
    <n v="0"/>
    <n v="0"/>
    <n v="176"/>
    <x v="1"/>
    <m/>
  </r>
  <r>
    <n v="223"/>
    <n v="11012350"/>
    <n v="528761"/>
    <d v="2022-01-07T00:00:00"/>
    <x v="0"/>
    <x v="1"/>
    <s v="Zona 01"/>
    <x v="2"/>
    <x v="13"/>
    <x v="21"/>
    <s v="Mantenimiento"/>
    <s v="Gobierno Abierto Bogotá - GAB"/>
    <x v="1"/>
    <s v="KR 128"/>
    <s v="CL 144"/>
    <s v="AC 145"/>
    <n v="198.59"/>
    <n v="8.81"/>
    <n v="1750.35"/>
    <n v="0.5"/>
    <n v="0"/>
    <n v="0.04"/>
    <n v="0"/>
    <s v="Parcheo"/>
    <s v="Terminado"/>
    <s v="ENERO"/>
    <n v="0"/>
    <n v="0"/>
    <x v="1"/>
    <s v="Cesar Augusto Pinto Barrios"/>
    <s v="Mary Luz Mora/Alexander Sandoval"/>
    <n v="149.05000000000001"/>
    <n v="0"/>
    <n v="0"/>
    <n v="30.880000000000003"/>
    <n v="0"/>
    <n v="0"/>
    <n v="0"/>
    <n v="149"/>
    <x v="0"/>
    <m/>
  </r>
  <r>
    <n v="224"/>
    <n v="8002396"/>
    <n v="151687"/>
    <d v="2022-01-07T00:00:00"/>
    <x v="0"/>
    <x v="1"/>
    <s v="Zona 05"/>
    <x v="8"/>
    <x v="36"/>
    <x v="90"/>
    <s v="Mantenimiento"/>
    <s v="Gobierno Abierto Bogotá - GAB"/>
    <x v="1"/>
    <s v="CL 8ABIS"/>
    <s v="KR 77"/>
    <s v="KR 78"/>
    <n v="55.59"/>
    <n v="6.18"/>
    <n v="343.62"/>
    <n v="0.1"/>
    <n v="0"/>
    <n v="0.03"/>
    <n v="0"/>
    <s v="Parcheo"/>
    <s v="Terminado"/>
    <s v="ENERO"/>
    <n v="0"/>
    <n v="0"/>
    <x v="1"/>
    <s v="Karina Alexandra Cardona Navarro"/>
    <s v="Elena Alvarado/Diana Jimenez"/>
    <n v="92"/>
    <n v="0"/>
    <n v="0"/>
    <n v="14.4"/>
    <n v="0"/>
    <n v="0"/>
    <n v="0"/>
    <n v="92"/>
    <x v="0"/>
    <m/>
  </r>
  <r>
    <n v="225"/>
    <n v="11005320"/>
    <n v="169563"/>
    <d v="2022-01-07T00:00:00"/>
    <x v="0"/>
    <x v="1"/>
    <s v="Zona 01"/>
    <x v="2"/>
    <x v="40"/>
    <x v="93"/>
    <s v="Mantenimiento"/>
    <s v="Gobierno Abierto Bogotá - GAB"/>
    <x v="1"/>
    <s v="KR 78B"/>
    <s v="CL 146D"/>
    <s v="CL 146F"/>
    <n v="34.840000000000003"/>
    <n v="4.5599999999999996"/>
    <n v="158.69999999999999"/>
    <n v="0.05"/>
    <n v="0"/>
    <n v="0.01"/>
    <n v="0"/>
    <s v="Parcheo"/>
    <s v="Terminado"/>
    <s v="ENERO"/>
    <n v="0"/>
    <n v="0"/>
    <x v="1"/>
    <s v="Cesar Augusto Pinto Barrios"/>
    <s v="Mary Luz Mora/Alexander Sandoval"/>
    <n v="28.5"/>
    <n v="0"/>
    <n v="0"/>
    <n v="4"/>
    <n v="0"/>
    <n v="0"/>
    <n v="0"/>
    <n v="29"/>
    <x v="0"/>
    <m/>
  </r>
  <r>
    <n v="226"/>
    <n v="11000761"/>
    <n v="169786"/>
    <d v="2022-01-07T00:00:00"/>
    <x v="0"/>
    <x v="1"/>
    <s v="Zona 01"/>
    <x v="2"/>
    <x v="22"/>
    <x v="38"/>
    <s v="Mantenimiento"/>
    <s v="Gobierno Abierto Bogotá - GAB"/>
    <x v="1"/>
    <s v="CLL 178"/>
    <s v="AK 45"/>
    <s v="KR 46"/>
    <n v="40.590000000000003"/>
    <n v="2.34"/>
    <n v="95.32"/>
    <n v="0.03"/>
    <n v="0"/>
    <n v="0.01"/>
    <n v="0"/>
    <s v="Parcheo"/>
    <s v="Terminado"/>
    <s v="ENERO"/>
    <n v="0"/>
    <n v="0"/>
    <x v="1"/>
    <s v="Wilson Erney Cardenal Quiroz"/>
    <s v="Rafael Perez/Cesar Ortiz"/>
    <n v="11.4"/>
    <n v="0"/>
    <n v="0"/>
    <n v="3"/>
    <n v="0"/>
    <n v="0"/>
    <n v="0"/>
    <n v="11"/>
    <x v="0"/>
    <m/>
  </r>
  <r>
    <n v="227"/>
    <n v="15001018"/>
    <n v="184512"/>
    <d v="2022-01-07T00:00:00"/>
    <x v="0"/>
    <x v="2"/>
    <s v="Zona 03"/>
    <x v="11"/>
    <x v="19"/>
    <x v="92"/>
    <s v="Mantenimiento"/>
    <s v="IMV-PR-003"/>
    <x v="0"/>
    <s v="KR 17"/>
    <s v="CL 15 S"/>
    <s v="CL 16 S"/>
    <n v="61.55"/>
    <n v="7.25"/>
    <n v="446.02"/>
    <n v="0.13"/>
    <n v="0"/>
    <n v="0.01"/>
    <n v="0"/>
    <s v="Parcheo"/>
    <s v="Terminado"/>
    <s v="ENERO"/>
    <n v="0"/>
    <n v="0"/>
    <x v="1"/>
    <s v="Gabriela Pascagaza Acosta"/>
    <s v="Mary Luz Mora/Jesus Forero"/>
    <n v="29.6"/>
    <n v="0"/>
    <n v="0"/>
    <n v="7.57"/>
    <n v="0"/>
    <n v="0"/>
    <n v="0"/>
    <n v="30"/>
    <x v="1"/>
    <m/>
  </r>
  <r>
    <n v="228"/>
    <n v="15001019"/>
    <n v="184725"/>
    <d v="2022-01-07T00:00:00"/>
    <x v="0"/>
    <x v="2"/>
    <s v="Zona 03"/>
    <x v="11"/>
    <x v="19"/>
    <x v="92"/>
    <s v="Mantenimiento"/>
    <s v="IMV-PR-003"/>
    <x v="1"/>
    <s v="CL 16 S"/>
    <s v="KR 17"/>
    <s v="KR 18"/>
    <n v="68.290000000000006"/>
    <n v="7.62"/>
    <n v="520.20000000000005"/>
    <n v="0.15"/>
    <n v="0"/>
    <n v="0.01"/>
    <n v="0"/>
    <s v="Parcheo"/>
    <s v="Terminado"/>
    <s v="ENERO"/>
    <n v="0"/>
    <n v="0"/>
    <x v="1"/>
    <s v="Gabriela Pascagaza Acosta"/>
    <s v="Mary Luz Mora/Jesus Forero"/>
    <n v="13.92"/>
    <n v="0"/>
    <n v="0"/>
    <n v="2.14"/>
    <n v="0"/>
    <n v="0"/>
    <n v="0"/>
    <n v="14"/>
    <x v="1"/>
    <m/>
  </r>
  <r>
    <n v="229"/>
    <n v="16001495"/>
    <n v="187073"/>
    <d v="2022-01-07T00:00:00"/>
    <x v="0"/>
    <x v="0"/>
    <s v="Zona 03"/>
    <x v="4"/>
    <x v="24"/>
    <x v="94"/>
    <s v="Mantenimiento"/>
    <n v="20211200144793"/>
    <x v="0"/>
    <s v="KR 41A"/>
    <s v="CL 5A"/>
    <s v="CL 5B"/>
    <n v="54.12"/>
    <n v="9.11"/>
    <n v="493.14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243"/>
    <n v="34.71"/>
    <n v="0"/>
    <n v="0"/>
    <n v="0"/>
    <n v="0"/>
    <n v="0"/>
    <x v="0"/>
    <m/>
  </r>
  <r>
    <n v="230"/>
    <n v="16003295"/>
    <n v="187383"/>
    <d v="2022-01-07T00:00:00"/>
    <x v="0"/>
    <x v="0"/>
    <s v="Zona 03"/>
    <x v="4"/>
    <x v="24"/>
    <x v="95"/>
    <s v="Mantenimiento"/>
    <n v="20211200144793"/>
    <x v="0"/>
    <s v="CL 1F"/>
    <s v="KR 31"/>
    <s v="KR 31A"/>
    <n v="54.64"/>
    <n v="7.07"/>
    <n v="386.4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9"/>
    <n v="0"/>
    <n v="0"/>
    <n v="0"/>
    <n v="0"/>
    <n v="0"/>
    <x v="0"/>
    <m/>
  </r>
  <r>
    <n v="231"/>
    <n v="16003242"/>
    <n v="187384"/>
    <d v="2022-01-07T00:00:00"/>
    <x v="0"/>
    <x v="0"/>
    <s v="Zona 03"/>
    <x v="4"/>
    <x v="24"/>
    <x v="95"/>
    <s v="Mantenimiento"/>
    <n v="20211200144793"/>
    <x v="0"/>
    <s v="CL 1F"/>
    <s v="KR 31A"/>
    <s v="KR 31B"/>
    <n v="20.96"/>
    <n v="7.09"/>
    <n v="148.69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48"/>
    <n v="6.86"/>
    <n v="0"/>
    <n v="0"/>
    <n v="0"/>
    <n v="0"/>
    <n v="0"/>
    <x v="0"/>
    <m/>
  </r>
  <r>
    <n v="232"/>
    <n v="16003096"/>
    <n v="187388"/>
    <d v="2022-01-07T00:00:00"/>
    <x v="0"/>
    <x v="0"/>
    <s v="Zona 03"/>
    <x v="4"/>
    <x v="24"/>
    <x v="95"/>
    <s v="Mantenimiento"/>
    <n v="20211200144793"/>
    <x v="0"/>
    <s v="CL 1F"/>
    <s v="KR 32"/>
    <s v="KR 32A"/>
    <n v="40.01"/>
    <n v="6.54"/>
    <n v="261.58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3"/>
    <n v="0"/>
    <n v="0"/>
    <n v="0"/>
    <n v="0"/>
    <n v="0"/>
    <x v="0"/>
    <m/>
  </r>
  <r>
    <n v="233"/>
    <n v="16003072"/>
    <n v="187389"/>
    <d v="2022-01-07T00:00:00"/>
    <x v="0"/>
    <x v="0"/>
    <s v="Zona 03"/>
    <x v="4"/>
    <x v="24"/>
    <x v="95"/>
    <s v="Mantenimiento"/>
    <n v="20211200144793"/>
    <x v="0"/>
    <s v="CL 1F"/>
    <s v="KR 32A"/>
    <s v="KR 32B"/>
    <n v="40.81"/>
    <n v="7.11"/>
    <n v="290.17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39"/>
    <n v="19.86"/>
    <n v="0"/>
    <n v="0"/>
    <n v="0"/>
    <n v="0"/>
    <n v="0"/>
    <x v="0"/>
    <m/>
  </r>
  <r>
    <n v="234"/>
    <n v="16002093"/>
    <n v="187521"/>
    <d v="2022-01-07T00:00:00"/>
    <x v="0"/>
    <x v="0"/>
    <s v="Zona 03"/>
    <x v="4"/>
    <x v="24"/>
    <x v="96"/>
    <s v="Mantenimiento"/>
    <n v="20211200144793"/>
    <x v="0"/>
    <s v="CL 2D"/>
    <s v="KR 39B"/>
    <s v="KR 40"/>
    <n v="44.44"/>
    <n v="5.59"/>
    <n v="248.4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85"/>
    <n v="12.14"/>
    <n v="0"/>
    <n v="0"/>
    <n v="0"/>
    <n v="0"/>
    <n v="0"/>
    <x v="0"/>
    <m/>
  </r>
  <r>
    <n v="235"/>
    <n v="16001341"/>
    <n v="188038"/>
    <d v="2022-01-07T00:00:00"/>
    <x v="0"/>
    <x v="0"/>
    <s v="Zona 03"/>
    <x v="4"/>
    <x v="7"/>
    <x v="97"/>
    <s v="Mantenimiento"/>
    <n v="20211200144793"/>
    <x v="1"/>
    <s v="KR 55"/>
    <s v="CL 2A"/>
    <s v="CL 2B"/>
    <n v="159.55000000000001"/>
    <n v="6.27"/>
    <n v="999.94"/>
    <n v="0.28999999999999998"/>
    <n v="0"/>
    <n v="0"/>
    <n v="0"/>
    <s v="Sello Fisuras"/>
    <s v="Terminado"/>
    <s v="ENERO"/>
    <n v="0"/>
    <n v="0"/>
    <x v="0"/>
    <s v="Gabriela Pascagaza Acosta"/>
    <s v="Mary Luz Mora/Jesus Forero"/>
    <n v="0"/>
    <n v="96"/>
    <n v="13.71"/>
    <n v="0"/>
    <n v="0"/>
    <n v="0"/>
    <n v="0"/>
    <n v="0"/>
    <x v="0"/>
    <m/>
  </r>
  <r>
    <n v="236"/>
    <n v="16000827"/>
    <n v="188174"/>
    <d v="2022-01-07T00:00:00"/>
    <x v="0"/>
    <x v="0"/>
    <s v="Zona 03"/>
    <x v="4"/>
    <x v="7"/>
    <x v="98"/>
    <s v="Mantenimiento"/>
    <n v="20211200144793"/>
    <x v="0"/>
    <s v="KR 54"/>
    <s v="CL 4BBIS"/>
    <s v="CL 4CBIS"/>
    <n v="56.99"/>
    <n v="6.74"/>
    <n v="384.0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298"/>
    <n v="42.57"/>
    <n v="0"/>
    <n v="0"/>
    <n v="0"/>
    <n v="0"/>
    <n v="0"/>
    <x v="0"/>
    <m/>
  </r>
  <r>
    <n v="237"/>
    <n v="16000441"/>
    <n v="188183"/>
    <d v="2022-01-07T00:00:00"/>
    <x v="0"/>
    <x v="0"/>
    <s v="Zona 03"/>
    <x v="4"/>
    <x v="7"/>
    <x v="44"/>
    <s v="Mantenimiento"/>
    <n v="20211200144793"/>
    <x v="0"/>
    <s v="KR 54"/>
    <s v="CL 5C"/>
    <s v="AC 9"/>
    <n v="354.78"/>
    <n v="8.27"/>
    <n v="2933.89"/>
    <n v="0.84"/>
    <n v="0"/>
    <n v="0"/>
    <n v="0"/>
    <s v="Sello Fisuras"/>
    <s v="Terminado"/>
    <s v="ENERO"/>
    <n v="0"/>
    <n v="0"/>
    <x v="0"/>
    <s v="Gabriela Pascagaza Acosta"/>
    <s v="Mary Luz Mora/Jesus Forero"/>
    <n v="0"/>
    <n v="447"/>
    <n v="63.86"/>
    <n v="0"/>
    <n v="0"/>
    <n v="0"/>
    <n v="0"/>
    <n v="0"/>
    <x v="0"/>
    <m/>
  </r>
  <r>
    <n v="238"/>
    <n v="16000560"/>
    <n v="188259"/>
    <d v="2022-01-07T00:00:00"/>
    <x v="0"/>
    <x v="0"/>
    <s v="Zona 03"/>
    <x v="4"/>
    <x v="7"/>
    <x v="99"/>
    <s v="Mantenimiento"/>
    <n v="20211200144793"/>
    <x v="1"/>
    <s v="KR 64A"/>
    <s v="CL 4B"/>
    <s v="CL 4D"/>
    <n v="170.91"/>
    <n v="7.32"/>
    <n v="1251.56"/>
    <n v="0.36"/>
    <n v="0"/>
    <n v="0"/>
    <n v="0"/>
    <s v="Sello Fisuras"/>
    <s v="Terminado"/>
    <s v="ENERO"/>
    <n v="0"/>
    <n v="0"/>
    <x v="0"/>
    <s v="Gabriela Pascagaza Acosta"/>
    <s v="Mary Luz Mora/Jesus Forero"/>
    <n v="0"/>
    <n v="270"/>
    <n v="38.57"/>
    <n v="0"/>
    <n v="0"/>
    <n v="0"/>
    <n v="0"/>
    <n v="0"/>
    <x v="0"/>
    <m/>
  </r>
  <r>
    <n v="239"/>
    <n v="16000446"/>
    <n v="188260"/>
    <d v="2022-01-07T00:00:00"/>
    <x v="0"/>
    <x v="0"/>
    <s v="Zona 03"/>
    <x v="4"/>
    <x v="7"/>
    <x v="99"/>
    <s v="Mantenimiento"/>
    <n v="20211200144793"/>
    <x v="1"/>
    <s v="KR 64A"/>
    <s v="CL 4D"/>
    <s v="CL 4G"/>
    <n v="110.02"/>
    <n v="7.21"/>
    <n v="793.72"/>
    <n v="0.23"/>
    <n v="0"/>
    <n v="0"/>
    <n v="0"/>
    <s v="Sello Fisuras"/>
    <s v="Terminado"/>
    <s v="ENERO"/>
    <n v="0"/>
    <n v="0"/>
    <x v="0"/>
    <s v="Gabriela Pascagaza Acosta"/>
    <s v="Mary Luz Mora/Jesus Forero"/>
    <n v="0"/>
    <n v="487"/>
    <n v="69.569999999999993"/>
    <n v="0"/>
    <n v="0"/>
    <n v="0"/>
    <n v="0"/>
    <n v="0"/>
    <x v="0"/>
    <m/>
  </r>
  <r>
    <n v="240"/>
    <n v="5006509"/>
    <n v="304490"/>
    <d v="2022-01-07T00:00:00"/>
    <x v="0"/>
    <x v="0"/>
    <s v="Zona 04"/>
    <x v="5"/>
    <x v="8"/>
    <x v="100"/>
    <s v="Mantenimiento"/>
    <n v="20211200137083"/>
    <x v="1"/>
    <s v="DG 98B S"/>
    <s v="KR 5B E"/>
    <s v="KR 6F E"/>
    <n v="146.76"/>
    <n v="6.33"/>
    <n v="929.06"/>
    <n v="0.27"/>
    <n v="0"/>
    <n v="0"/>
    <n v="0"/>
    <s v="Sello Fisuras"/>
    <s v="Terminado"/>
    <s v="ENERO"/>
    <n v="0"/>
    <n v="0"/>
    <x v="0"/>
    <s v="Luisa Fernanda Pérez Pachón"/>
    <s v="Mary Luz Mora/Jesus Forero"/>
    <n v="0"/>
    <n v="214.1"/>
    <n v="30.58"/>
    <n v="0"/>
    <n v="0"/>
    <n v="0"/>
    <n v="0"/>
    <n v="0"/>
    <x v="0"/>
    <m/>
  </r>
  <r>
    <n v="241"/>
    <n v="5006891"/>
    <n v="305411"/>
    <d v="2022-01-07T00:00:00"/>
    <x v="0"/>
    <x v="0"/>
    <s v="Zona 04"/>
    <x v="5"/>
    <x v="23"/>
    <x v="77"/>
    <s v="Mantenimiento"/>
    <n v="20211200137083"/>
    <x v="1"/>
    <s v="KR 7"/>
    <s v="CL 113A S"/>
    <s v="CL 114A S"/>
    <n v="26.27"/>
    <n v="8.7100000000000009"/>
    <n v="228.74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1.7"/>
    <n v="8.81"/>
    <n v="0"/>
    <n v="0"/>
    <n v="0"/>
    <n v="0"/>
    <n v="0"/>
    <x v="0"/>
    <m/>
  </r>
  <r>
    <n v="242"/>
    <n v="5007047"/>
    <n v="305792"/>
    <d v="2022-01-07T00:00:00"/>
    <x v="0"/>
    <x v="0"/>
    <s v="Zona 04"/>
    <x v="5"/>
    <x v="23"/>
    <x v="101"/>
    <s v="Mantenimiento"/>
    <n v="20211200137083"/>
    <x v="1"/>
    <s v="CL 116 S"/>
    <s v="KR 8"/>
    <s v="KR 8A"/>
    <n v="76.06"/>
    <n v="4.34"/>
    <n v="329.5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8.3"/>
    <n v="8.32"/>
    <n v="0"/>
    <n v="0"/>
    <n v="0"/>
    <n v="0"/>
    <n v="0"/>
    <x v="0"/>
    <m/>
  </r>
  <r>
    <n v="243"/>
    <n v="5007069"/>
    <n v="305834"/>
    <d v="2022-01-07T00:00:00"/>
    <x v="0"/>
    <x v="0"/>
    <s v="Zona 04"/>
    <x v="5"/>
    <x v="8"/>
    <x v="102"/>
    <s v="Mantenimiento"/>
    <n v="20211200137083"/>
    <x v="1"/>
    <s v="TV 7 E"/>
    <s v="CL 105A S"/>
    <s v="CL 106A S"/>
    <n v="65.56"/>
    <n v="9.3000000000000007"/>
    <n v="609.51"/>
    <n v="0.17"/>
    <n v="0"/>
    <n v="0"/>
    <n v="0"/>
    <s v="Sello Fisuras"/>
    <s v="Terminado"/>
    <s v="ENERO"/>
    <n v="0"/>
    <n v="0"/>
    <x v="0"/>
    <s v="Luisa Fernanda Pérez Pachón"/>
    <s v="Mary Luz Mora/Jesus Forero"/>
    <n v="0"/>
    <n v="214.4"/>
    <n v="30.62"/>
    <n v="0"/>
    <n v="0"/>
    <n v="0"/>
    <n v="0"/>
    <n v="0"/>
    <x v="0"/>
    <m/>
  </r>
  <r>
    <n v="244"/>
    <n v="19007316"/>
    <n v="454559"/>
    <d v="2022-01-07T00:00:00"/>
    <x v="0"/>
    <x v="0"/>
    <s v="Zona 04"/>
    <x v="6"/>
    <x v="41"/>
    <x v="103"/>
    <s v="Mantenimiento"/>
    <n v="20211200137083"/>
    <x v="1"/>
    <s v="CL 63 S"/>
    <s v="TV 18MBIS"/>
    <s v="KR 18PBISB"/>
    <n v="33.869999999999997"/>
    <n v="4.7300000000000004"/>
    <n v="158.66"/>
    <n v="0.05"/>
    <n v="0"/>
    <n v="0"/>
    <n v="0"/>
    <s v="Sello Fisuras"/>
    <s v="Terminado"/>
    <s v="ENERO"/>
    <n v="0"/>
    <n v="0"/>
    <x v="0"/>
    <s v="Daniel Fernando Gamboa Quiroga"/>
    <s v="Samuel Sanchez/Jesus Forero"/>
    <n v="0"/>
    <n v="85.8"/>
    <n v="12.25"/>
    <n v="0"/>
    <n v="0"/>
    <n v="0"/>
    <n v="0"/>
    <n v="0"/>
    <x v="0"/>
    <m/>
  </r>
  <r>
    <n v="245"/>
    <n v="19011355"/>
    <n v="462533"/>
    <d v="2022-01-07T00:00:00"/>
    <x v="0"/>
    <x v="0"/>
    <s v="Zona 04"/>
    <x v="6"/>
    <x v="42"/>
    <x v="104"/>
    <s v="Mantenimiento"/>
    <n v="20211200137083"/>
    <x v="1"/>
    <s v="CL 78 S"/>
    <s v="KR 17F"/>
    <s v="KR 17K"/>
    <n v="145.81"/>
    <n v="6.19"/>
    <n v="902.77"/>
    <n v="0.26"/>
    <n v="0"/>
    <n v="0"/>
    <n v="0"/>
    <s v="Sello Fisuras"/>
    <s v="Terminado"/>
    <s v="ENERO"/>
    <n v="0"/>
    <n v="0"/>
    <x v="0"/>
    <s v="Daniel Fernando Gamboa Quiroga"/>
    <s v="Samuel Sanchez/Jesus Forero"/>
    <n v="0"/>
    <n v="692.4"/>
    <n v="98.91"/>
    <n v="0"/>
    <n v="0"/>
    <n v="0"/>
    <n v="0"/>
    <n v="0"/>
    <x v="0"/>
    <m/>
  </r>
  <r>
    <n v="246"/>
    <n v="19011362"/>
    <n v="462548"/>
    <d v="2022-01-07T00:00:00"/>
    <x v="0"/>
    <x v="0"/>
    <s v="Zona 04"/>
    <x v="6"/>
    <x v="42"/>
    <x v="105"/>
    <s v="Mantenimiento"/>
    <n v="20211200137083"/>
    <x v="1"/>
    <s v="CL 78 S"/>
    <s v="TV 17B"/>
    <s v="KR 17F"/>
    <n v="105.56"/>
    <n v="5.69"/>
    <n v="600.17999999999995"/>
    <n v="0.17"/>
    <n v="0"/>
    <n v="0"/>
    <n v="0"/>
    <s v="Sello Fisuras"/>
    <s v="Terminado"/>
    <s v="ENERO"/>
    <n v="0"/>
    <n v="0"/>
    <x v="0"/>
    <s v="Daniel Fernando Gamboa Quiroga"/>
    <s v="Samuel Sanchez/Jesus Forero"/>
    <n v="0"/>
    <n v="326.7"/>
    <n v="46.67"/>
    <n v="0"/>
    <n v="0"/>
    <n v="0"/>
    <n v="0"/>
    <n v="0"/>
    <x v="0"/>
    <m/>
  </r>
  <r>
    <n v="247"/>
    <n v="19011919"/>
    <n v="463606"/>
    <d v="2022-01-07T00:00:00"/>
    <x v="0"/>
    <x v="0"/>
    <s v="Zona 04"/>
    <x v="6"/>
    <x v="42"/>
    <x v="106"/>
    <s v="Mantenimiento"/>
    <n v="20211200137083"/>
    <x v="1"/>
    <s v="CL 80A S"/>
    <s v="TV 17G"/>
    <s v="KR 18A"/>
    <n v="60.27"/>
    <n v="5.96"/>
    <n v="359.12"/>
    <n v="0.1"/>
    <n v="0"/>
    <n v="0"/>
    <n v="0"/>
    <s v="Sello Fisuras"/>
    <s v="Terminado"/>
    <s v="ENERO"/>
    <n v="0"/>
    <n v="0"/>
    <x v="0"/>
    <s v="Juan Sebastián De La Rosa"/>
    <s v="Samuel Sanchez/Jesus Forero"/>
    <n v="0"/>
    <n v="177.6"/>
    <n v="25.37"/>
    <n v="0"/>
    <n v="0"/>
    <n v="0"/>
    <n v="0"/>
    <n v="0"/>
    <x v="0"/>
    <m/>
  </r>
  <r>
    <n v="248"/>
    <n v="5007456"/>
    <n v="479471"/>
    <d v="2022-01-07T00:00:00"/>
    <x v="0"/>
    <x v="0"/>
    <s v="Zona 04"/>
    <x v="5"/>
    <x v="43"/>
    <x v="107"/>
    <s v="Mantenimiento"/>
    <n v="20211200137083"/>
    <x v="1"/>
    <s v="KR 14I"/>
    <s v="CL 136 S"/>
    <s v="CL 137 S"/>
    <n v="263.73"/>
    <n v="7.38"/>
    <n v="1947.43"/>
    <n v="0.56000000000000005"/>
    <n v="0"/>
    <n v="0"/>
    <n v="0"/>
    <s v="Sello Fisuras"/>
    <s v="Terminado"/>
    <s v="ENERO"/>
    <n v="0"/>
    <n v="0"/>
    <x v="0"/>
    <s v="Luisa Fernanda Pérez Pachón"/>
    <s v="Mary Luz Mora/Jesus Forero"/>
    <n v="0"/>
    <n v="369.9"/>
    <n v="56.7"/>
    <n v="0"/>
    <n v="0"/>
    <n v="0"/>
    <n v="0"/>
    <n v="0"/>
    <x v="0"/>
    <m/>
  </r>
  <r>
    <n v="249"/>
    <n v="19013247"/>
    <n v="532287"/>
    <d v="2022-01-07T00:00:00"/>
    <x v="0"/>
    <x v="0"/>
    <s v="Zona 04"/>
    <x v="6"/>
    <x v="41"/>
    <x v="108"/>
    <s v="Mantenimiento"/>
    <n v="20211200137083"/>
    <x v="1"/>
    <s v="CL 69L S"/>
    <s v="KR 18J"/>
    <s v="KR 18L"/>
    <n v="88.35"/>
    <n v="3.94"/>
    <n v="346.88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52.4"/>
    <n v="7.48"/>
    <n v="0"/>
    <n v="0"/>
    <n v="0"/>
    <n v="0"/>
    <n v="0"/>
    <x v="0"/>
    <m/>
  </r>
  <r>
    <n v="250"/>
    <n v="1006706"/>
    <n v="2507337"/>
    <d v="2022-01-07T00:00:00"/>
    <x v="2"/>
    <x v="2"/>
    <s v="Zona 01"/>
    <x v="0"/>
    <x v="44"/>
    <x v="109"/>
    <s v="Mantenimiento"/>
    <s v="IMV-PR-003"/>
    <x v="2"/>
    <s v="AK 7"/>
    <s v="CL 235"/>
    <s v="CL 245"/>
    <n v="326.75"/>
    <n v="6.68"/>
    <n v="2181.7399999999998"/>
    <n v="0.62"/>
    <n v="0"/>
    <n v="0.01"/>
    <n v="0"/>
    <s v="Parcheo"/>
    <s v="Terminado"/>
    <s v="ENERO"/>
    <n v="0"/>
    <n v="0"/>
    <x v="1"/>
    <s v="Karem Vanessa Leguizamon Liscano"/>
    <s v="Mary Luz Mora/Ricardo Ibagón"/>
    <n v="30.73"/>
    <n v="0"/>
    <n v="0"/>
    <n v="6"/>
    <n v="0"/>
    <n v="0"/>
    <n v="0"/>
    <n v="31"/>
    <x v="1"/>
    <m/>
  </r>
  <r>
    <n v="251"/>
    <n v="19013593"/>
    <n v="34013740"/>
    <d v="2022-01-07T00:00:00"/>
    <x v="3"/>
    <x v="4"/>
    <s v="Zona 04"/>
    <x v="6"/>
    <x v="39"/>
    <x v="87"/>
    <s v="Mantenimiento"/>
    <s v="Ciclo Infraestructura"/>
    <x v="1"/>
    <s v="CL 60S"/>
    <s v="TV 70"/>
    <s v="TV 70D"/>
    <n v="193.22"/>
    <n v="2.67"/>
    <n v="515.9"/>
    <n v="0.15"/>
    <n v="0.19"/>
    <n v="0"/>
    <n v="193.2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2"/>
    <n v="19013594"/>
    <n v="34013741"/>
    <d v="2022-01-07T00:00:00"/>
    <x v="3"/>
    <x v="4"/>
    <s v="Zona 04"/>
    <x v="6"/>
    <x v="39"/>
    <x v="87"/>
    <s v="Mantenimiento"/>
    <s v="Ciclo Infraestructura"/>
    <x v="1"/>
    <s v="CL 67B S"/>
    <s v="TV 70C"/>
    <s v="TV 70"/>
    <n v="139.07"/>
    <n v="1.91"/>
    <n v="265.62"/>
    <n v="0.08"/>
    <n v="0.14000000000000001"/>
    <n v="0"/>
    <n v="139.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3"/>
    <n v="11014390"/>
    <n v="91013972"/>
    <d v="2022-01-07T00:00:00"/>
    <x v="0"/>
    <x v="1"/>
    <s v="Zona 01"/>
    <x v="2"/>
    <x v="4"/>
    <x v="110"/>
    <s v="Mantenimiento"/>
    <s v="Gobierno Abierto Bogotá - GAB"/>
    <x v="1"/>
    <s v="KR 80"/>
    <s v="CL 146"/>
    <s v="CL 146A"/>
    <n v="22.36"/>
    <n v="9.31"/>
    <n v="207.83"/>
    <n v="0.06"/>
    <n v="0"/>
    <n v="0.01"/>
    <n v="0"/>
    <s v="Parcheo"/>
    <s v="Terminado"/>
    <s v="ENERO"/>
    <n v="0"/>
    <n v="0"/>
    <x v="1"/>
    <s v="Cesar Augusto Pinto Barrios"/>
    <s v="Mary Luz Mora/Alexander Sandoval"/>
    <n v="52.4"/>
    <n v="0"/>
    <n v="0"/>
    <n v="8.06"/>
    <n v="0"/>
    <n v="0"/>
    <n v="0"/>
    <n v="52"/>
    <x v="0"/>
    <m/>
  </r>
  <r>
    <n v="254"/>
    <n v="19014249"/>
    <n v="91023591"/>
    <d v="2022-01-07T00:00:00"/>
    <x v="0"/>
    <x v="0"/>
    <s v="Zona 04"/>
    <x v="6"/>
    <x v="42"/>
    <x v="104"/>
    <s v="Mantenimiento"/>
    <n v="20211200137083"/>
    <x v="0"/>
    <s v="KR 18"/>
    <s v="CL 77 S"/>
    <s v="CL 78 S"/>
    <n v="81.09"/>
    <n v="6.22"/>
    <n v="504.11"/>
    <n v="0.14000000000000001"/>
    <n v="0"/>
    <n v="0"/>
    <n v="0"/>
    <s v="Sello Fisuras"/>
    <s v="Terminado"/>
    <s v="ENERO"/>
    <n v="0"/>
    <n v="0"/>
    <x v="0"/>
    <s v="Daniel Fernando Gamboa Quiroga"/>
    <s v="Samuel Sanchez/Jesus Forero"/>
    <n v="0"/>
    <n v="227.2"/>
    <n v="32.450000000000003"/>
    <n v="0"/>
    <n v="0"/>
    <n v="0"/>
    <n v="0"/>
    <n v="0"/>
    <x v="0"/>
    <m/>
  </r>
  <r>
    <n v="255"/>
    <n v="1008406"/>
    <n v="91033582"/>
    <d v="2022-01-07T00:00:00"/>
    <x v="2"/>
    <x v="2"/>
    <s v="Zona 01"/>
    <x v="0"/>
    <x v="44"/>
    <x v="111"/>
    <s v="Mantenimiento"/>
    <s v="IMV-PR-003"/>
    <x v="2"/>
    <s v="null"/>
    <s v="null"/>
    <s v="null"/>
    <n v="1214.2"/>
    <n v="6.84"/>
    <n v="8310.58"/>
    <n v="2.37"/>
    <n v="0"/>
    <n v="0.02"/>
    <n v="0"/>
    <s v="Parcheo"/>
    <s v="Terminado"/>
    <s v="ENERO"/>
    <n v="0"/>
    <n v="0"/>
    <x v="1"/>
    <s v="Karem Vanessa Leguizamon Liscano"/>
    <s v="Mary Luz Mora/Ricardo Ibagón"/>
    <n v="63"/>
    <n v="0"/>
    <n v="0"/>
    <n v="10.18"/>
    <n v="0"/>
    <n v="0"/>
    <n v="0"/>
    <n v="63"/>
    <x v="1"/>
    <m/>
  </r>
  <r>
    <n v="256"/>
    <n v="5005636"/>
    <n v="302378"/>
    <d v="2022-01-08T00:00:00"/>
    <x v="0"/>
    <x v="0"/>
    <s v="Zona 04"/>
    <x v="5"/>
    <x v="8"/>
    <x v="112"/>
    <s v="Mantenimiento"/>
    <s v="20211200094173 RE"/>
    <x v="1"/>
    <s v="KR 6D E"/>
    <s v="CL 90A S"/>
    <s v="CL 90D S"/>
    <n v="98"/>
    <n v="4.2"/>
    <n v="358.35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11.6"/>
    <n v="0"/>
    <n v="0"/>
    <n v="0"/>
    <n v="0"/>
    <n v="0"/>
    <n v="93.36"/>
    <n v="0"/>
    <x v="0"/>
    <m/>
  </r>
  <r>
    <n v="257"/>
    <n v="1006679"/>
    <n v="531407"/>
    <d v="2022-01-08T00:00:00"/>
    <x v="2"/>
    <x v="2"/>
    <s v="Zona 01"/>
    <x v="0"/>
    <x v="45"/>
    <x v="111"/>
    <s v="Mantenimiento"/>
    <s v="IMV-PR-003"/>
    <x v="2"/>
    <s v="AK 7"/>
    <s v="CL 207"/>
    <s v="CL 224"/>
    <n v="1532.86"/>
    <n v="7.78"/>
    <n v="11920.55"/>
    <n v="3.41"/>
    <n v="0"/>
    <n v="0.08"/>
    <n v="0"/>
    <s v="Parcheo"/>
    <s v="Terminado"/>
    <s v="ENERO"/>
    <n v="0"/>
    <n v="0"/>
    <x v="1"/>
    <s v="Karem Vanessa Leguizamon Liscano"/>
    <s v="Mary Luz Mora/Ricardo Ibagón"/>
    <n v="288.51"/>
    <n v="0"/>
    <n v="0"/>
    <n v="58.91"/>
    <n v="0"/>
    <n v="0"/>
    <n v="0"/>
    <n v="288"/>
    <x v="1"/>
    <m/>
  </r>
  <r>
    <n v="258"/>
    <n v="8012823"/>
    <n v="92079949"/>
    <d v="2022-01-08T00:00:00"/>
    <x v="1"/>
    <x v="3"/>
    <s v="Zona 05"/>
    <x v="8"/>
    <x v="46"/>
    <x v="113"/>
    <s v="Mantenimiento"/>
    <n v="20211200140603"/>
    <x v="1"/>
    <s v="KR 92"/>
    <s v="CL 7"/>
    <s v="AC 8"/>
    <n v="0"/>
    <n v="0"/>
    <n v="1742.74"/>
    <n v="0.5"/>
    <n v="0"/>
    <n v="0.31"/>
    <n v="0"/>
    <s v="Mantenimiento Rutinario"/>
    <s v="Terminado"/>
    <s v="ENERO"/>
    <n v="0"/>
    <n v="0"/>
    <x v="4"/>
    <s v="Daniel Fernando Gamboa Quiroga"/>
    <s v="Orlando Rivera/Santiago Vargas"/>
    <n v="1100"/>
    <n v="0"/>
    <n v="0"/>
    <n v="0"/>
    <n v="0"/>
    <n v="0"/>
    <n v="0"/>
    <n v="0"/>
    <x v="2"/>
    <m/>
  </r>
  <r>
    <n v="259"/>
    <n v="11000265"/>
    <n v="170115"/>
    <d v="2022-01-08T00:00:00"/>
    <x v="0"/>
    <x v="2"/>
    <s v="Zona 01"/>
    <x v="2"/>
    <x v="22"/>
    <x v="70"/>
    <s v="Mantenimiento"/>
    <s v="IMV-PR-003"/>
    <x v="1"/>
    <s v="KR 80"/>
    <s v="CL 172A"/>
    <s v="null"/>
    <n v="179.51"/>
    <n v="5.78"/>
    <n v="1031.25"/>
    <n v="0.28999999999999998"/>
    <n v="0"/>
    <n v="0.05"/>
    <n v="0"/>
    <s v="Parcheo"/>
    <s v="Terminado"/>
    <s v="ENERO"/>
    <n v="0"/>
    <n v="0"/>
    <x v="1"/>
    <s v="Wilson Erney Cardenal Quiroz"/>
    <s v="Rafael Perez/Cesar Ortiz"/>
    <n v="178"/>
    <n v="0"/>
    <n v="0"/>
    <n v="0"/>
    <n v="0"/>
    <n v="0"/>
    <n v="30.81"/>
    <n v="178"/>
    <x v="1"/>
    <m/>
  </r>
  <r>
    <n v="260"/>
    <n v="11000890"/>
    <n v="177309"/>
    <d v="2022-01-08T00:00:00"/>
    <x v="0"/>
    <x v="1"/>
    <s v="Zona 01"/>
    <x v="2"/>
    <x v="13"/>
    <x v="21"/>
    <s v="Mantenimiento"/>
    <s v="Gobierno Abierto Bogotá - GAB"/>
    <x v="1"/>
    <s v="KR 135"/>
    <s v="CL 151BBISA"/>
    <s v="KR 133"/>
    <n v="129.72999999999999"/>
    <n v="8.25"/>
    <n v="1070.33"/>
    <n v="0.31"/>
    <n v="0"/>
    <n v="0.05"/>
    <n v="0"/>
    <s v="Parcheo"/>
    <s v="Terminado"/>
    <s v="ENERO"/>
    <n v="0"/>
    <n v="0"/>
    <x v="1"/>
    <s v="Wilson Erney Cardenal Quiroz"/>
    <s v="Rafael Perez/Cesar Ortiz"/>
    <n v="177.7"/>
    <n v="0"/>
    <n v="0"/>
    <n v="28.31"/>
    <n v="0"/>
    <n v="0"/>
    <n v="0"/>
    <n v="178"/>
    <x v="0"/>
    <m/>
  </r>
  <r>
    <n v="261"/>
    <n v="5005898"/>
    <n v="302951"/>
    <d v="2022-01-08T00:00:00"/>
    <x v="0"/>
    <x v="0"/>
    <s v="Zona 04"/>
    <x v="5"/>
    <x v="8"/>
    <x v="100"/>
    <s v="Mantenimiento"/>
    <s v="20211200094173 RE"/>
    <x v="1"/>
    <s v="KR 6A E"/>
    <s v="CL 91 S"/>
    <s v="CL 97B S"/>
    <n v="99.59"/>
    <n v="4.4800000000000004"/>
    <n v="445.69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4.6"/>
    <n v="0"/>
    <n v="0"/>
    <n v="0"/>
    <n v="0"/>
    <n v="0"/>
    <n v="82.34"/>
    <n v="0"/>
    <x v="0"/>
    <m/>
  </r>
  <r>
    <n v="262"/>
    <n v="3000674"/>
    <n v="144279"/>
    <d v="2022-01-08T00:00:00"/>
    <x v="0"/>
    <x v="1"/>
    <s v="Zona 03"/>
    <x v="14"/>
    <x v="47"/>
    <x v="114"/>
    <s v="Mantenimiento"/>
    <s v="Gobierno Abierto Bogotá - GAB"/>
    <x v="1"/>
    <s v="CL 20"/>
    <s v="KR 1"/>
    <s v="KR 3"/>
    <n v="165.1"/>
    <n v="5.1100000000000003"/>
    <n v="842.86"/>
    <n v="0.24"/>
    <n v="0"/>
    <n v="0.08"/>
    <n v="0"/>
    <s v="Parcheo"/>
    <s v="Terminado"/>
    <s v="ENERO"/>
    <n v="0"/>
    <n v="0"/>
    <x v="1"/>
    <s v="Diego Alejandro Moreno Urrego"/>
    <s v="Manuel Avila/Leopoldo Gomez"/>
    <n v="278.82"/>
    <n v="0"/>
    <n v="0"/>
    <n v="42.53"/>
    <n v="0"/>
    <n v="0"/>
    <n v="0"/>
    <n v="278"/>
    <x v="0"/>
    <m/>
  </r>
  <r>
    <n v="263"/>
    <n v="8001296"/>
    <n v="152234"/>
    <d v="2022-01-08T00:00:00"/>
    <x v="0"/>
    <x v="1"/>
    <s v="Zona 05"/>
    <x v="8"/>
    <x v="36"/>
    <x v="71"/>
    <s v="Mantenimiento"/>
    <s v="Gobierno Abierto Bogotá - GAB"/>
    <x v="1"/>
    <s v="CL 11A"/>
    <s v="TV 78D"/>
    <s v="TV 79"/>
    <n v="212.23"/>
    <n v="11.95"/>
    <n v="2537.09"/>
    <n v="0.72"/>
    <n v="0"/>
    <n v="0.05"/>
    <n v="0"/>
    <s v="Parcheo"/>
    <s v="Terminado"/>
    <s v="ENERO"/>
    <n v="0"/>
    <n v="0"/>
    <x v="1"/>
    <s v="Andrés Felipe Hernández García"/>
    <s v="Elena Alvarado/Diana Jimenez"/>
    <n v="157.19999999999999"/>
    <n v="0"/>
    <n v="0"/>
    <n v="24.67"/>
    <n v="0"/>
    <n v="0"/>
    <n v="0"/>
    <n v="157"/>
    <x v="0"/>
    <m/>
  </r>
  <r>
    <m/>
    <n v="8005708"/>
    <n v="509937"/>
    <d v="2022-01-08T00:00:00"/>
    <x v="4"/>
    <x v="6"/>
    <s v="Zona 05"/>
    <x v="8"/>
    <x v="33"/>
    <x v="115"/>
    <s v="Mantenimiento"/>
    <n v="20211200096663"/>
    <x v="2"/>
    <s v="AC 3"/>
    <s v="KR 70BBIS"/>
    <s v="KR 71"/>
    <n v="99.56"/>
    <n v="7.36"/>
    <n v="732.41"/>
    <n v="0.21"/>
    <n v="0"/>
    <n v="0.09"/>
    <n v="0"/>
    <s v="Parcheo"/>
    <s v="Terminado"/>
    <s v="ENERO"/>
    <n v="0"/>
    <n v="0"/>
    <x v="1"/>
    <s v="Daniel Fernando Gamboa Quiroga"/>
    <s v="Samuel Sanchez/Lina Medina"/>
    <n v="333.86"/>
    <n v="0"/>
    <n v="0"/>
    <n v="58.36"/>
    <n v="0"/>
    <n v="0"/>
    <n v="0"/>
    <n v="334"/>
    <x v="3"/>
    <m/>
  </r>
  <r>
    <n v="264"/>
    <n v="11014386"/>
    <n v="91013889"/>
    <d v="2022-01-08T00:00:00"/>
    <x v="0"/>
    <x v="1"/>
    <s v="Zona 01"/>
    <x v="2"/>
    <x v="40"/>
    <x v="110"/>
    <s v="Mantenimiento"/>
    <s v="Gobierno Abierto Bogotá - GAB"/>
    <x v="1"/>
    <s v="KR 80"/>
    <s v="TV 79A"/>
    <s v="CL 146BBIS"/>
    <n v="92.83"/>
    <n v="6.2"/>
    <n v="571.95000000000005"/>
    <n v="0.16"/>
    <n v="0"/>
    <n v="0.04"/>
    <n v="0"/>
    <s v="Parcheo"/>
    <s v="Terminado"/>
    <s v="ENERO"/>
    <n v="0"/>
    <n v="0"/>
    <x v="1"/>
    <s v="Cesar Augusto Pinto Barrios"/>
    <s v="Mary Luz Mora/Alexander Sandoval"/>
    <n v="121.83"/>
    <n v="0"/>
    <n v="0"/>
    <n v="17"/>
    <n v="0"/>
    <n v="0"/>
    <n v="0"/>
    <n v="122"/>
    <x v="0"/>
    <m/>
  </r>
  <r>
    <n v="265"/>
    <n v="2000713"/>
    <n v="143153"/>
    <d v="2022-01-08T00:00:00"/>
    <x v="0"/>
    <x v="1"/>
    <s v="Zona 02"/>
    <x v="7"/>
    <x v="48"/>
    <x v="116"/>
    <s v="Mantenimiento"/>
    <n v="20211200148053"/>
    <x v="1"/>
    <s v="CL 82"/>
    <s v="KR 14A"/>
    <s v="AK 15"/>
    <n v="55.79"/>
    <n v="7.58"/>
    <n v="423.12"/>
    <n v="0.12"/>
    <n v="0"/>
    <n v="0.09"/>
    <n v="0"/>
    <s v="Parcheo"/>
    <s v="Terminado"/>
    <s v="ENERO"/>
    <n v="0"/>
    <n v="0"/>
    <x v="1"/>
    <s v="Karem Vanessa Leguizamon Liscano"/>
    <s v="Mary Luz Mora/Ricardo Ibagón"/>
    <n v="301.99"/>
    <n v="0"/>
    <n v="0"/>
    <n v="45.43"/>
    <n v="0"/>
    <n v="0"/>
    <n v="0"/>
    <n v="302"/>
    <x v="0"/>
    <m/>
  </r>
  <r>
    <n v="266"/>
    <n v="11005454"/>
    <n v="169571"/>
    <d v="2022-01-08T00:00:00"/>
    <x v="0"/>
    <x v="1"/>
    <s v="Zona 01"/>
    <x v="2"/>
    <x v="4"/>
    <x v="110"/>
    <s v="Mantenimiento"/>
    <s v="Gobierno Abierto Bogotá - GAB"/>
    <x v="1"/>
    <s v="KR 80"/>
    <s v="CL 146BBIS"/>
    <s v="CL 146D"/>
    <n v="73.8"/>
    <n v="6"/>
    <n v="445.2"/>
    <n v="0.13"/>
    <n v="0"/>
    <n v="0.02"/>
    <n v="0"/>
    <s v="Parcheo"/>
    <s v="Terminado"/>
    <s v="ENERO"/>
    <n v="0"/>
    <n v="0"/>
    <x v="1"/>
    <s v="Cesar Augusto Pinto Barrios"/>
    <s v="Mary Luz Mora/Alexander Sandoval"/>
    <n v="76.2"/>
    <n v="0"/>
    <n v="0"/>
    <n v="12.26"/>
    <n v="0"/>
    <n v="0"/>
    <n v="0"/>
    <n v="76"/>
    <x v="0"/>
    <m/>
  </r>
  <r>
    <n v="267"/>
    <n v="11005286"/>
    <n v="169572"/>
    <d v="2022-01-08T00:00:00"/>
    <x v="0"/>
    <x v="1"/>
    <s v="Zona 01"/>
    <x v="2"/>
    <x v="40"/>
    <x v="93"/>
    <s v="Mantenimiento"/>
    <s v="Gobierno Abierto Bogotá - GAB"/>
    <x v="1"/>
    <s v="KR 80"/>
    <s v="CL 146D"/>
    <s v="CL 146F"/>
    <n v="35.86"/>
    <n v="5.76"/>
    <n v="206.72"/>
    <n v="0.06"/>
    <n v="0"/>
    <n v="0.03"/>
    <n v="0"/>
    <s v="Parcheo"/>
    <s v="Terminado"/>
    <s v="ENERO"/>
    <n v="0"/>
    <n v="0"/>
    <x v="1"/>
    <s v="Cesar Augusto Pinto Barrios"/>
    <s v="Mary Luz Mora/Alexander Sandoval"/>
    <n v="92.01"/>
    <n v="0"/>
    <n v="0"/>
    <n v="12.97"/>
    <n v="0"/>
    <n v="0"/>
    <n v="0"/>
    <n v="92"/>
    <x v="0"/>
    <m/>
  </r>
  <r>
    <n v="268"/>
    <n v="11005136"/>
    <n v="169574"/>
    <d v="2022-01-08T00:00:00"/>
    <x v="0"/>
    <x v="1"/>
    <s v="Zona 01"/>
    <x v="2"/>
    <x v="40"/>
    <x v="93"/>
    <s v="Mantenimiento"/>
    <s v="Gobierno Abierto Bogotá - GAB"/>
    <x v="1"/>
    <s v="KR 80"/>
    <s v="CL 146F"/>
    <s v="CL 147"/>
    <n v="51.32"/>
    <n v="6.44"/>
    <n v="332"/>
    <n v="0.09"/>
    <n v="0"/>
    <n v="0.02"/>
    <n v="0"/>
    <s v="Parcheo"/>
    <s v="Terminado"/>
    <s v="ENERO"/>
    <n v="0"/>
    <n v="0"/>
    <x v="1"/>
    <s v="Cesar Augusto Pinto Barrios"/>
    <s v="Mary Luz Mora/Alexander Sandoval"/>
    <n v="79.7"/>
    <n v="0"/>
    <n v="0"/>
    <n v="13.17"/>
    <n v="0"/>
    <n v="0"/>
    <n v="0"/>
    <n v="80"/>
    <x v="0"/>
    <m/>
  </r>
  <r>
    <n v="269"/>
    <n v="6000492"/>
    <n v="321474"/>
    <d v="2022-01-08T00:00:00"/>
    <x v="0"/>
    <x v="0"/>
    <s v="Zona 04"/>
    <x v="6"/>
    <x v="39"/>
    <x v="117"/>
    <s v="Mantenimiento"/>
    <n v="20211200137083"/>
    <x v="1"/>
    <s v="TV 66A"/>
    <s v="CL 68 S"/>
    <s v="CL 59 S"/>
    <n v="44.25"/>
    <n v="11.05"/>
    <n v="488.9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61.3"/>
    <n v="8.75"/>
    <n v="0"/>
    <n v="0"/>
    <n v="0"/>
    <n v="0"/>
    <n v="0"/>
    <x v="0"/>
    <m/>
  </r>
  <r>
    <n v="270"/>
    <n v="6000503"/>
    <n v="321501"/>
    <d v="2022-01-08T00:00:00"/>
    <x v="0"/>
    <x v="0"/>
    <s v="Zona 04"/>
    <x v="6"/>
    <x v="39"/>
    <x v="118"/>
    <s v="Mantenimiento"/>
    <n v="20211200137083"/>
    <x v="1"/>
    <s v="KR 66"/>
    <s v="CL 67B S"/>
    <s v="TV 66A"/>
    <n v="54.05"/>
    <n v="11.76"/>
    <n v="635.70000000000005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99.3"/>
    <n v="14.18"/>
    <n v="0"/>
    <n v="0"/>
    <n v="0"/>
    <n v="0"/>
    <n v="0"/>
    <x v="0"/>
    <m/>
  </r>
  <r>
    <n v="271"/>
    <n v="13001289"/>
    <n v="181752"/>
    <d v="2022-01-08T00:00:00"/>
    <x v="0"/>
    <x v="1"/>
    <s v="Zona 02"/>
    <x v="12"/>
    <x v="49"/>
    <x v="119"/>
    <s v="Mantenimiento"/>
    <s v="Gobierno Abierto Bogotá - GAB"/>
    <x v="1"/>
    <s v="KR 45"/>
    <s v="CL 26"/>
    <s v="CL 44"/>
    <n v="494.55"/>
    <n v="9.2899999999999991"/>
    <n v="4592.7"/>
    <n v="1.31"/>
    <n v="0"/>
    <n v="0.02"/>
    <n v="0"/>
    <s v="Parcheo"/>
    <s v="Terminado"/>
    <s v="ENERO"/>
    <n v="0"/>
    <n v="0"/>
    <x v="1"/>
    <s v="Diego Mauricio Borda Cardozo"/>
    <s v="Luis Eduardo Marín Gómez/Andrea Torres Burgos"/>
    <n v="86.73"/>
    <n v="0"/>
    <n v="0"/>
    <n v="12.21"/>
    <n v="0"/>
    <n v="0"/>
    <n v="0"/>
    <n v="87"/>
    <x v="0"/>
    <m/>
  </r>
  <r>
    <n v="272"/>
    <n v="5001631"/>
    <n v="293417"/>
    <d v="2022-01-08T00:00:00"/>
    <x v="0"/>
    <x v="0"/>
    <s v="Zona 04"/>
    <x v="5"/>
    <x v="44"/>
    <x v="120"/>
    <s v="Mantenimiento"/>
    <n v="20211200137083"/>
    <x v="1"/>
    <s v="CL 74A S"/>
    <s v="KR 15 E"/>
    <s v="KR 15B E"/>
    <n v="97.11"/>
    <n v="6.9"/>
    <n v="670.38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214"/>
    <n v="30.57"/>
    <n v="0"/>
    <n v="0"/>
    <n v="0"/>
    <n v="0"/>
    <n v="0"/>
    <x v="0"/>
    <m/>
  </r>
  <r>
    <n v="273"/>
    <n v="5001646"/>
    <n v="293450"/>
    <d v="2022-01-08T00:00:00"/>
    <x v="0"/>
    <x v="0"/>
    <s v="Zona 04"/>
    <x v="5"/>
    <x v="50"/>
    <x v="120"/>
    <s v="Mantenimiento"/>
    <n v="20211200137083"/>
    <x v="1"/>
    <s v="CL 74A S"/>
    <s v="KR 15B E"/>
    <s v="KR 16 E"/>
    <n v="33.47"/>
    <n v="5.93"/>
    <n v="198.4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87.2"/>
    <n v="12.46"/>
    <n v="0"/>
    <n v="0"/>
    <n v="0"/>
    <n v="0"/>
    <n v="0"/>
    <x v="0"/>
    <m/>
  </r>
  <r>
    <n v="274"/>
    <n v="5001681"/>
    <n v="293543"/>
    <d v="2022-01-08T00:00:00"/>
    <x v="0"/>
    <x v="0"/>
    <s v="Zona 04"/>
    <x v="5"/>
    <x v="50"/>
    <x v="120"/>
    <s v="Mantenimiento"/>
    <n v="20211200137083"/>
    <x v="1"/>
    <s v="CL 74A S"/>
    <s v="DG 74BBIS S"/>
    <s v=""/>
    <n v="143.69"/>
    <n v="7.29"/>
    <n v="1047.94"/>
    <n v="0.3"/>
    <n v="0"/>
    <n v="0"/>
    <n v="0"/>
    <s v="Sello Fisuras"/>
    <s v="Terminado"/>
    <s v="ENERO"/>
    <n v="0"/>
    <n v="0"/>
    <x v="0"/>
    <s v="Luisa Fernanda Pérez Pachón"/>
    <s v="Mary Luz Mora/Jesus Forero"/>
    <n v="0"/>
    <n v="216.9"/>
    <n v="30.99"/>
    <n v="0"/>
    <n v="0"/>
    <n v="0"/>
    <n v="0"/>
    <n v="0"/>
    <x v="0"/>
    <m/>
  </r>
  <r>
    <n v="275"/>
    <n v="19002200"/>
    <n v="444912"/>
    <d v="2022-01-08T00:00:00"/>
    <x v="0"/>
    <x v="0"/>
    <s v="Zona 04"/>
    <x v="6"/>
    <x v="39"/>
    <x v="121"/>
    <s v="Mantenimiento"/>
    <n v="20211200137083"/>
    <x v="1"/>
    <s v="KR 49B"/>
    <s v="CL 58G S"/>
    <s v="CL 59BIS S"/>
    <n v="29.74"/>
    <n v="6.89"/>
    <n v="204.97"/>
    <n v="0.06"/>
    <n v="0"/>
    <n v="0"/>
    <n v="0"/>
    <s v="Sello Fisuras"/>
    <s v="Terminado"/>
    <s v="ENERO"/>
    <n v="0"/>
    <n v="0"/>
    <x v="0"/>
    <s v="Daniel Fernando Gamboa Quiroga"/>
    <s v="Samuel Sanchez/Jesus Forero"/>
    <n v="0"/>
    <n v="175.4"/>
    <n v="25.05"/>
    <n v="0"/>
    <n v="0"/>
    <n v="0"/>
    <n v="0"/>
    <n v="0"/>
    <x v="0"/>
    <m/>
  </r>
  <r>
    <n v="276"/>
    <n v="19008347"/>
    <n v="456810"/>
    <d v="2022-01-08T00:00:00"/>
    <x v="0"/>
    <x v="0"/>
    <s v="Zona 04"/>
    <x v="6"/>
    <x v="41"/>
    <x v="122"/>
    <s v="Mantenimiento"/>
    <n v="20211200137083"/>
    <x v="1"/>
    <s v="DG 68B S"/>
    <s v="KR 18M"/>
    <s v="KR 18MBISB"/>
    <n v="53.13"/>
    <n v="5.07"/>
    <n v="269.62"/>
    <n v="0.08"/>
    <n v="0"/>
    <n v="0"/>
    <n v="0"/>
    <s v="Sello Fisuras"/>
    <s v="Terminado"/>
    <s v="ENERO"/>
    <n v="0"/>
    <n v="0"/>
    <x v="0"/>
    <s v="Daniel Fernando Gamboa Quiroga"/>
    <s v="Samuel Sanchez/Jesus Forero"/>
    <n v="0"/>
    <n v="74.900000000000006"/>
    <n v="10.7"/>
    <n v="0"/>
    <n v="0"/>
    <n v="0"/>
    <n v="0"/>
    <n v="0"/>
    <x v="0"/>
    <m/>
  </r>
  <r>
    <m/>
    <n v="8005680"/>
    <n v="509934"/>
    <d v="2022-01-08T00:00:00"/>
    <x v="4"/>
    <x v="6"/>
    <s v="Zona 05"/>
    <x v="8"/>
    <x v="33"/>
    <x v="115"/>
    <s v="Mantenimiento"/>
    <n v="20211200096663"/>
    <x v="2"/>
    <s v="AC 3"/>
    <s v="KR 71"/>
    <s v="KR 71A"/>
    <n v="38.75"/>
    <n v="7.35"/>
    <n v="284.91000000000003"/>
    <n v="0.08"/>
    <n v="0"/>
    <n v="0.03"/>
    <n v="0"/>
    <s v="Parcheo"/>
    <s v="Terminado"/>
    <s v="ENERO"/>
    <n v="0"/>
    <n v="0"/>
    <x v="1"/>
    <s v="Daniel Fernando Gamboa Quiroga"/>
    <s v="Samuel Sanchez/Lina Medina"/>
    <n v="101.53"/>
    <n v="0"/>
    <n v="0"/>
    <n v="28.02"/>
    <n v="0"/>
    <n v="0"/>
    <n v="0"/>
    <n v="102"/>
    <x v="3"/>
    <m/>
  </r>
  <r>
    <n v="277"/>
    <n v="19013043"/>
    <n v="529802"/>
    <d v="2022-01-08T00:00:00"/>
    <x v="0"/>
    <x v="0"/>
    <s v="Zona 04"/>
    <x v="6"/>
    <x v="39"/>
    <x v="123"/>
    <s v="Mantenimiento"/>
    <n v="20211200137083"/>
    <x v="1"/>
    <s v="TV 22GBIS"/>
    <s v="KR 22G"/>
    <s v="CL 59 S"/>
    <n v="30.98"/>
    <n v="8.3699999999999992"/>
    <n v="259.89999999999998"/>
    <n v="7.0000000000000007E-2"/>
    <n v="0"/>
    <n v="0"/>
    <n v="0"/>
    <s v="Sello Fisuras"/>
    <s v="Terminado"/>
    <s v="ENERO"/>
    <n v="0"/>
    <n v="0"/>
    <x v="0"/>
    <s v="Daniel Fernando Gamboa Quiroga"/>
    <s v="Samuel Sanchez/Jesus Forero"/>
    <n v="0"/>
    <n v="408.1"/>
    <n v="58.3"/>
    <n v="0"/>
    <n v="0"/>
    <n v="0"/>
    <n v="0"/>
    <n v="0"/>
    <x v="0"/>
    <m/>
  </r>
  <r>
    <n v="278"/>
    <n v="16002548"/>
    <n v="91013556"/>
    <d v="2022-01-08T00:00:00"/>
    <x v="0"/>
    <x v="2"/>
    <s v="Zona 03"/>
    <x v="4"/>
    <x v="24"/>
    <x v="73"/>
    <s v="Mantenimiento"/>
    <s v="IMV-PR-003"/>
    <x v="1"/>
    <s v="KR 32A"/>
    <s v="CL 4A"/>
    <s v="CL 5"/>
    <n v="131.66999999999999"/>
    <n v="5.64"/>
    <n v="742.53"/>
    <n v="0.21"/>
    <n v="0"/>
    <n v="0.03"/>
    <n v="0"/>
    <s v="Parcheo"/>
    <s v="Terminado"/>
    <s v="ENERO"/>
    <n v="0"/>
    <n v="0"/>
    <x v="1"/>
    <s v="Gabriela Pascagaza Acosta"/>
    <s v="Mary Luz Mora/Jesus Forero"/>
    <n v="120.83"/>
    <n v="0"/>
    <n v="0"/>
    <n v="19.96"/>
    <n v="0"/>
    <n v="0"/>
    <n v="0"/>
    <n v="121"/>
    <x v="1"/>
    <m/>
  </r>
  <r>
    <n v="279"/>
    <n v="5008322"/>
    <n v="91016588"/>
    <d v="2022-01-08T00:00:00"/>
    <x v="0"/>
    <x v="0"/>
    <s v="Zona 04"/>
    <x v="5"/>
    <x v="51"/>
    <x v="124"/>
    <s v="Mantenimiento"/>
    <n v="20211200137083"/>
    <x v="1"/>
    <s v="KR 2C E"/>
    <s v="CL 59 S"/>
    <s v="CL 60 S"/>
    <n v="33.58"/>
    <n v="5.78"/>
    <n v="194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2"/>
    <n v="10.29"/>
    <n v="0"/>
    <n v="0"/>
    <n v="0"/>
    <n v="0"/>
    <n v="0"/>
    <x v="0"/>
    <m/>
  </r>
  <r>
    <n v="280"/>
    <n v="5008324"/>
    <n v="91016592"/>
    <d v="2022-01-08T00:00:00"/>
    <x v="0"/>
    <x v="0"/>
    <s v="Zona 04"/>
    <x v="5"/>
    <x v="51"/>
    <x v="124"/>
    <s v="Mantenimiento"/>
    <n v="20211200137083"/>
    <x v="1"/>
    <s v="KR 2C E"/>
    <s v="CL 61 S"/>
    <s v="CL 62 S"/>
    <n v="39.700000000000003"/>
    <n v="6.33"/>
    <n v="251.12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9.2"/>
    <n v="11.31"/>
    <n v="0"/>
    <n v="0"/>
    <n v="0"/>
    <n v="0"/>
    <n v="0"/>
    <x v="0"/>
    <m/>
  </r>
  <r>
    <n v="281"/>
    <n v="5008325"/>
    <n v="91016595"/>
    <d v="2022-01-08T00:00:00"/>
    <x v="0"/>
    <x v="0"/>
    <s v="Zona 04"/>
    <x v="5"/>
    <x v="51"/>
    <x v="124"/>
    <s v="Mantenimiento"/>
    <n v="20211200137083"/>
    <x v="1"/>
    <s v="KR 2C E"/>
    <s v="CL 62 S"/>
    <s v="CL 62BIS S"/>
    <n v="15.4"/>
    <n v="5.81"/>
    <n v="89.43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28.7"/>
    <n v="4.0999999999999996"/>
    <n v="0"/>
    <n v="0"/>
    <n v="0"/>
    <n v="0"/>
    <n v="0"/>
    <x v="0"/>
    <m/>
  </r>
  <r>
    <n v="282"/>
    <n v="5008326"/>
    <n v="91016598"/>
    <d v="2022-01-08T00:00:00"/>
    <x v="0"/>
    <x v="0"/>
    <s v="Zona 04"/>
    <x v="5"/>
    <x v="51"/>
    <x v="124"/>
    <s v="Mantenimiento"/>
    <n v="20211200137083"/>
    <x v="1"/>
    <s v="KR 2C E"/>
    <s v="CL 62BIS S"/>
    <s v="CL 62BISA S"/>
    <n v="22.3"/>
    <n v="5.98"/>
    <n v="133.44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26.3"/>
    <n v="3.76"/>
    <n v="0"/>
    <n v="0"/>
    <n v="0"/>
    <n v="0"/>
    <n v="0"/>
    <x v="0"/>
    <m/>
  </r>
  <r>
    <n v="283"/>
    <n v="5008327"/>
    <n v="91016600"/>
    <d v="2022-01-08T00:00:00"/>
    <x v="0"/>
    <x v="0"/>
    <s v="Zona 04"/>
    <x v="5"/>
    <x v="51"/>
    <x v="124"/>
    <s v="Mantenimiento"/>
    <n v="20211200137083"/>
    <x v="1"/>
    <s v="KR 2C E"/>
    <s v="CL 62BISA S"/>
    <s v="CL 63 S"/>
    <n v="33.130000000000003"/>
    <n v="6.06"/>
    <n v="200.73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5.6"/>
    <n v="6.51"/>
    <n v="0"/>
    <n v="0"/>
    <n v="0"/>
    <n v="0"/>
    <n v="0"/>
    <x v="0"/>
    <m/>
  </r>
  <r>
    <n v="284"/>
    <n v="5009139"/>
    <n v="91022186"/>
    <d v="2022-01-08T00:00:00"/>
    <x v="0"/>
    <x v="0"/>
    <s v="Zona 04"/>
    <x v="5"/>
    <x v="50"/>
    <x v="120"/>
    <s v="Mantenimiento"/>
    <n v="20211200137083"/>
    <x v="1"/>
    <s v="CL 74 A S"/>
    <s v="KR 16 E"/>
    <s v="DG 74 B BIS S"/>
    <n v="36.799999999999997"/>
    <n v="6.21"/>
    <n v="228.56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7.7"/>
    <n v="9.67"/>
    <n v="0"/>
    <n v="0"/>
    <n v="0"/>
    <n v="0"/>
    <n v="0"/>
    <x v="0"/>
    <m/>
  </r>
  <r>
    <m/>
    <n v="11001118"/>
    <n v="177159"/>
    <d v="2022-01-09T00:00:00"/>
    <x v="4"/>
    <x v="6"/>
    <s v="Zona 01"/>
    <x v="2"/>
    <x v="4"/>
    <x v="125"/>
    <s v="Mantenimiento"/>
    <n v="20211200096663"/>
    <x v="0"/>
    <s v="CL 151B"/>
    <s v="KR 117"/>
    <s v="AK 118"/>
    <n v="138.99"/>
    <n v="9.61"/>
    <n v="1338.18"/>
    <n v="0.38"/>
    <n v="0"/>
    <n v="0.17"/>
    <n v="0"/>
    <s v="Parcheo"/>
    <s v="Terminado"/>
    <s v="ENERO"/>
    <n v="0"/>
    <n v="0"/>
    <x v="1"/>
    <s v="Daniel Fernando Gamboa Quiroga"/>
    <s v="Samuel Sanchez/Lina Medina"/>
    <n v="603.6099999999999"/>
    <n v="0"/>
    <n v="0"/>
    <n v="105.96000000000001"/>
    <n v="0"/>
    <n v="0"/>
    <n v="0"/>
    <n v="604"/>
    <x v="3"/>
    <m/>
  </r>
  <r>
    <n v="285"/>
    <n v="8012294"/>
    <n v="481612"/>
    <d v="2022-01-09T00:00:00"/>
    <x v="0"/>
    <x v="1"/>
    <s v="Zona 05"/>
    <x v="8"/>
    <x v="36"/>
    <x v="71"/>
    <s v="Mantenimiento"/>
    <s v="Gobierno Abierto Bogotá - GAB"/>
    <x v="1"/>
    <s v="TV 79"/>
    <s v="CL 11A"/>
    <s v="CL 11B"/>
    <n v="225.29"/>
    <n v="11.74"/>
    <n v="2641.18"/>
    <n v="0.75"/>
    <n v="0"/>
    <n v="0.08"/>
    <n v="0"/>
    <s v="Parcheo"/>
    <s v="Terminado"/>
    <s v="ENERO"/>
    <n v="0"/>
    <n v="0"/>
    <x v="1"/>
    <s v="Andrés Felipe Hernández García"/>
    <s v="Elena Alvarado/Diana Jimenez"/>
    <n v="277.5"/>
    <n v="0"/>
    <n v="0"/>
    <n v="44.57"/>
    <n v="0"/>
    <n v="0"/>
    <n v="0"/>
    <n v="278"/>
    <x v="0"/>
    <m/>
  </r>
  <r>
    <m/>
    <n v="8000606"/>
    <n v="152253"/>
    <d v="2022-01-09T00:00:00"/>
    <x v="4"/>
    <x v="6"/>
    <s v="Zona 05"/>
    <x v="8"/>
    <x v="36"/>
    <x v="71"/>
    <s v="Mantenimiento"/>
    <n v="20211200096663"/>
    <x v="0"/>
    <s v="KR 79A"/>
    <s v="AC 12"/>
    <s v="CL 13"/>
    <n v="129.01"/>
    <n v="9.85"/>
    <n v="1270.3499999999999"/>
    <n v="0.36"/>
    <n v="0"/>
    <n v="0.12000000000000001"/>
    <n v="0"/>
    <s v="Parcheo"/>
    <s v="Terminado"/>
    <s v="ENERO"/>
    <n v="0"/>
    <n v="0"/>
    <x v="1"/>
    <s v="Karina Alexandra Cardona Navarro"/>
    <s v="Elena Alvarado/Diana Jimenez"/>
    <n v="418.78999999999996"/>
    <n v="0"/>
    <n v="0"/>
    <n v="60.08"/>
    <n v="0"/>
    <n v="0"/>
    <n v="0"/>
    <n v="419"/>
    <x v="3"/>
    <m/>
  </r>
  <r>
    <n v="286"/>
    <n v="11001724"/>
    <n v="169248"/>
    <d v="2022-01-09T00:00:00"/>
    <x v="0"/>
    <x v="1"/>
    <s v="Zona 01"/>
    <x v="2"/>
    <x v="52"/>
    <x v="126"/>
    <s v="Mantenimiento"/>
    <s v="Gobierno Abierto Bogotá - GAB"/>
    <x v="1"/>
    <s v="KR 55A"/>
    <s v="CL 169A"/>
    <s v="CL 170"/>
    <n v="104.25"/>
    <n v="9.01"/>
    <n v="805.21"/>
    <n v="0.23"/>
    <n v="0"/>
    <n v="0.02"/>
    <n v="0"/>
    <s v="Parcheo"/>
    <s v="Terminado"/>
    <s v="ENERO"/>
    <n v="0"/>
    <n v="0"/>
    <x v="1"/>
    <s v="Wilson Erney Cardenal Quiroz"/>
    <s v="Rafael Perez/Cesar Ortiz"/>
    <n v="63.75"/>
    <n v="0"/>
    <n v="0"/>
    <n v="14.29"/>
    <n v="0"/>
    <n v="0"/>
    <n v="0"/>
    <n v="64"/>
    <x v="0"/>
    <m/>
  </r>
  <r>
    <n v="287"/>
    <n v="11001432"/>
    <n v="176673"/>
    <d v="2022-01-09T00:00:00"/>
    <x v="0"/>
    <x v="1"/>
    <s v="Zona 01"/>
    <x v="2"/>
    <x v="4"/>
    <x v="127"/>
    <s v="Mantenimiento"/>
    <s v="Gobierno Abierto Bogotá - GAB"/>
    <x v="1"/>
    <s v="CL 157C"/>
    <s v="KR 91"/>
    <s v="KR 92"/>
    <n v="137.21"/>
    <n v="8.16"/>
    <n v="1117.33"/>
    <n v="0.32"/>
    <n v="0"/>
    <n v="0.04"/>
    <n v="0"/>
    <s v="Parcheo"/>
    <s v="Terminado"/>
    <s v="ENERO"/>
    <n v="0"/>
    <n v="0"/>
    <x v="1"/>
    <s v="Cesar Augusto Pinto Barrios"/>
    <s v="Mary Luz Mora/Alexander Sandoval"/>
    <n v="114.3"/>
    <n v="0"/>
    <n v="0"/>
    <n v="17.509999999999998"/>
    <n v="0"/>
    <n v="0"/>
    <n v="0"/>
    <n v="114"/>
    <x v="0"/>
    <m/>
  </r>
  <r>
    <n v="288"/>
    <n v="1005405"/>
    <n v="138918"/>
    <d v="2022-01-09T00:00:00"/>
    <x v="0"/>
    <x v="1"/>
    <s v="Zona 01"/>
    <x v="0"/>
    <x v="53"/>
    <x v="128"/>
    <s v="Mantenimiento"/>
    <s v="Gobierno Abierto Bogotá - GAB"/>
    <x v="1"/>
    <s v="CL 105"/>
    <s v="KR 17"/>
    <s v="KR 17A"/>
    <n v="95.62"/>
    <n v="9.32"/>
    <n v="890.46"/>
    <n v="0.25"/>
    <n v="0"/>
    <n v="0.02"/>
    <n v="0"/>
    <s v="Parcheo"/>
    <s v="Terminado"/>
    <s v="ENERO"/>
    <n v="0"/>
    <n v="0"/>
    <x v="1"/>
    <s v="Wilson Erney Cardenal Quiroz"/>
    <s v="Rafael Perez/Cesar Ortiz"/>
    <n v="60"/>
    <n v="0"/>
    <n v="0"/>
    <n v="8"/>
    <n v="0"/>
    <n v="0"/>
    <n v="0"/>
    <n v="60"/>
    <x v="0"/>
    <m/>
  </r>
  <r>
    <n v="289"/>
    <n v="2001246"/>
    <n v="142951"/>
    <d v="2022-01-09T00:00:00"/>
    <x v="0"/>
    <x v="1"/>
    <s v="Zona 02"/>
    <x v="7"/>
    <x v="54"/>
    <x v="129"/>
    <s v="Mantenimiento"/>
    <s v="Gobierno Abierto Bogotá - GAB"/>
    <x v="1"/>
    <s v="CL 70"/>
    <s v="KR 5"/>
    <s v="KR 6"/>
    <n v="80.430000000000007"/>
    <n v="9.42"/>
    <n v="757.85"/>
    <n v="0.22"/>
    <n v="0"/>
    <n v="0.01"/>
    <n v="0"/>
    <s v="Parcheo"/>
    <s v="Terminado"/>
    <s v="ENERO"/>
    <n v="0"/>
    <n v="0"/>
    <x v="1"/>
    <s v="María Andrea Pico Mesa"/>
    <s v="Mary Luz Mora/Daniel Felipe Ramirez Marin "/>
    <n v="6.51"/>
    <n v="0"/>
    <n v="0"/>
    <n v="0"/>
    <n v="0"/>
    <n v="0"/>
    <n v="1"/>
    <n v="7"/>
    <x v="0"/>
    <m/>
  </r>
  <r>
    <n v="290"/>
    <n v="2001231"/>
    <n v="142952"/>
    <d v="2022-01-09T00:00:00"/>
    <x v="0"/>
    <x v="2"/>
    <s v="Zona 02"/>
    <x v="7"/>
    <x v="54"/>
    <x v="129"/>
    <s v="Mantenimiento"/>
    <s v="IMV-PR-003"/>
    <x v="0"/>
    <s v="CL 70"/>
    <s v="KR 6"/>
    <s v="AK 7"/>
    <n v="97.74"/>
    <n v="9.81"/>
    <n v="958.84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15.03"/>
    <n v="0"/>
    <n v="0"/>
    <n v="0"/>
    <n v="0"/>
    <n v="0"/>
    <n v="2.3199999999999998"/>
    <n v="15"/>
    <x v="1"/>
    <m/>
  </r>
  <r>
    <n v="291"/>
    <n v="8005227"/>
    <n v="147206"/>
    <d v="2022-01-09T00:00:00"/>
    <x v="0"/>
    <x v="1"/>
    <s v="Zona 05"/>
    <x v="8"/>
    <x v="33"/>
    <x v="66"/>
    <s v="Mantenimiento"/>
    <s v="Gobierno Abierto Bogotá - GAB"/>
    <x v="1"/>
    <s v="CL 5"/>
    <s v="KR 70"/>
    <s v="KR 70A"/>
    <n v="50.33"/>
    <n v="7.44"/>
    <n v="374.38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86"/>
    <n v="3"/>
    <x v="0"/>
    <m/>
  </r>
  <r>
    <n v="292"/>
    <n v="11004940"/>
    <n v="176168"/>
    <d v="2022-01-09T00:00:00"/>
    <x v="0"/>
    <x v="1"/>
    <s v="Zona 01"/>
    <x v="2"/>
    <x v="4"/>
    <x v="5"/>
    <s v="Mantenimiento"/>
    <s v="Gobierno Abierto Bogotá - GAB"/>
    <x v="1"/>
    <s v="KR 94"/>
    <s v="CL 146A"/>
    <s v="CL 146C"/>
    <n v="82.23"/>
    <n v="6.36"/>
    <n v="523.07000000000005"/>
    <n v="0.15"/>
    <n v="0"/>
    <n v="0.05"/>
    <n v="0"/>
    <s v="Parcheo"/>
    <s v="Terminado"/>
    <s v="ENERO"/>
    <n v="0"/>
    <n v="0"/>
    <x v="1"/>
    <s v="Cesar Augusto Pinto Barrios"/>
    <s v="Mary Luz Mora/Alexander Sandoval"/>
    <n v="183.98"/>
    <n v="0"/>
    <n v="0"/>
    <n v="30.59"/>
    <n v="0"/>
    <n v="0"/>
    <n v="0"/>
    <n v="184"/>
    <x v="0"/>
    <m/>
  </r>
  <r>
    <n v="293"/>
    <n v="11002198"/>
    <n v="176637"/>
    <d v="2022-01-09T00:00:00"/>
    <x v="0"/>
    <x v="1"/>
    <s v="Zona 01"/>
    <x v="2"/>
    <x v="4"/>
    <x v="127"/>
    <s v="Mantenimiento"/>
    <s v="Gobierno Abierto Bogotá - GAB"/>
    <x v="1"/>
    <s v="CL 154"/>
    <s v="SD"/>
    <s v="KR 92"/>
    <n v="113.34"/>
    <n v="5.52"/>
    <n v="625.21"/>
    <n v="0.18"/>
    <n v="0"/>
    <n v="0.02"/>
    <n v="0"/>
    <s v="Parcheo"/>
    <s v="Terminado"/>
    <s v="ENERO"/>
    <n v="0"/>
    <n v="0"/>
    <x v="1"/>
    <s v="Cesar Augusto Pinto Barrios"/>
    <s v="Mary Luz Mora/Alexander Sandoval"/>
    <n v="55.36"/>
    <n v="0"/>
    <n v="0"/>
    <n v="8"/>
    <n v="0"/>
    <n v="0"/>
    <n v="0"/>
    <n v="55"/>
    <x v="0"/>
    <m/>
  </r>
  <r>
    <n v="294"/>
    <n v="13000667"/>
    <n v="180730"/>
    <d v="2022-01-09T00:00:00"/>
    <x v="0"/>
    <x v="7"/>
    <s v="Zona 02"/>
    <x v="12"/>
    <x v="34"/>
    <x v="130"/>
    <s v="Mantenimiento"/>
    <e v="#N/A"/>
    <x v="0"/>
    <s v="Diagonal 61B"/>
    <s v="Diagonal 53C"/>
    <s v="Calle 57"/>
    <n v="41.15"/>
    <n v="13.15"/>
    <n v="540.98"/>
    <n v="0.15"/>
    <n v="0"/>
    <n v="0.02"/>
    <n v="0"/>
    <s v="Parcheo"/>
    <s v="Terminado"/>
    <s v="ENERO"/>
    <n v="0"/>
    <n v="0"/>
    <x v="1"/>
    <s v="Diego Mauricio Borda Cardozo"/>
    <s v="Luis Eduardo Marín Gómez/Andrea Torres Burgos"/>
    <n v="68.75"/>
    <n v="0"/>
    <n v="0"/>
    <n v="11.21"/>
    <n v="0"/>
    <n v="0"/>
    <n v="0"/>
    <n v="69"/>
    <x v="2"/>
    <m/>
  </r>
  <r>
    <m/>
    <n v="13001785"/>
    <n v="181008"/>
    <d v="2022-01-09T00:00:00"/>
    <x v="4"/>
    <x v="6"/>
    <s v="Zona 02"/>
    <x v="12"/>
    <x v="55"/>
    <x v="131"/>
    <s v="Mantenimiento"/>
    <n v="20211200096663"/>
    <x v="0"/>
    <s v="CL 40A"/>
    <s v="KR 29"/>
    <s v="AK 30"/>
    <n v="64.099999999999994"/>
    <n v="6.41"/>
    <n v="411.45"/>
    <n v="0.12"/>
    <n v="0"/>
    <n v="0.04"/>
    <n v="0"/>
    <s v="Parcheo"/>
    <s v="Terminado"/>
    <s v="ENERO"/>
    <n v="0"/>
    <n v="0"/>
    <x v="1"/>
    <s v="Daniel Fernando Gamboa Quiroga"/>
    <s v="Samuel Sanchez/Lina Medina"/>
    <n v="144.32"/>
    <n v="0"/>
    <n v="0"/>
    <n v="27.11"/>
    <n v="0"/>
    <n v="0"/>
    <n v="0"/>
    <n v="144"/>
    <x v="3"/>
    <m/>
  </r>
  <r>
    <n v="295"/>
    <n v="13000407"/>
    <n v="181367"/>
    <d v="2022-01-09T00:00:00"/>
    <x v="0"/>
    <x v="1"/>
    <s v="Zona 02"/>
    <x v="12"/>
    <x v="34"/>
    <x v="130"/>
    <s v="Mantenimiento"/>
    <s v="Gobierno Abierto Bogotá - GAB"/>
    <x v="1"/>
    <s v="DG 61C"/>
    <s v="KR 26"/>
    <s v="KR 26A"/>
    <n v="51.63"/>
    <n v="11.64"/>
    <n v="601.14"/>
    <n v="0.17"/>
    <n v="0"/>
    <n v="0.01"/>
    <n v="0"/>
    <s v="Parcheo"/>
    <s v="Terminado"/>
    <s v="ENERO"/>
    <n v="0"/>
    <n v="0"/>
    <x v="1"/>
    <s v="Diego Mauricio Borda Cardozo"/>
    <s v="Luis Eduardo Marín Gómez/Andrea Torres Burgos"/>
    <n v="26.45"/>
    <n v="0"/>
    <n v="0"/>
    <n v="6"/>
    <n v="0"/>
    <n v="0"/>
    <n v="0"/>
    <n v="26"/>
    <x v="0"/>
    <m/>
  </r>
  <r>
    <n v="296"/>
    <n v="2002195"/>
    <n v="473492"/>
    <d v="2022-01-09T00:00:00"/>
    <x v="0"/>
    <x v="1"/>
    <s v="Zona 02"/>
    <x v="7"/>
    <x v="48"/>
    <x v="116"/>
    <s v="Mantenimiento"/>
    <n v="20211200148053"/>
    <x v="1"/>
    <s v="CL 82"/>
    <s v="KR 14"/>
    <s v="KR 14A"/>
    <n v="34.53"/>
    <n v="7.54"/>
    <n v="260.48"/>
    <n v="7.0000000000000007E-2"/>
    <n v="0"/>
    <n v="0.05"/>
    <n v="0"/>
    <s v="Parcheo"/>
    <s v="Terminado"/>
    <s v="ENERO"/>
    <n v="0"/>
    <n v="0"/>
    <x v="1"/>
    <s v="Karem Vanessa Leguizamon Liscano"/>
    <s v="Mary Luz Mora/Ricardo Ibagón"/>
    <n v="178"/>
    <n v="0"/>
    <n v="0"/>
    <n v="36.47"/>
    <n v="0"/>
    <n v="0"/>
    <n v="0"/>
    <n v="178"/>
    <x v="0"/>
    <m/>
  </r>
  <r>
    <n v="297"/>
    <n v="13002119"/>
    <n v="506514"/>
    <d v="2022-01-09T00:00:00"/>
    <x v="0"/>
    <x v="1"/>
    <s v="Zona 02"/>
    <x v="12"/>
    <x v="55"/>
    <x v="132"/>
    <s v="Mantenimiento"/>
    <s v="Gobierno Abierto Bogotá - GAB"/>
    <x v="1"/>
    <s v="CL 39"/>
    <s v="TV 18ABIS"/>
    <s v="AK 19"/>
    <n v="150.22"/>
    <n v="6.89"/>
    <n v="1031.8800000000001"/>
    <n v="0.28999999999999998"/>
    <n v="0"/>
    <n v="0.02"/>
    <n v="0"/>
    <s v="Parcheo"/>
    <s v="Terminado"/>
    <s v="ENERO"/>
    <n v="0"/>
    <n v="0"/>
    <x v="1"/>
    <s v="Diego Mauricio Borda Cardozo"/>
    <s v="Luis Eduardo Marín Gómez/Andrea Torres Burgos"/>
    <n v="83.52"/>
    <n v="0"/>
    <n v="0"/>
    <n v="12.42"/>
    <n v="0"/>
    <n v="0"/>
    <n v="0"/>
    <n v="84"/>
    <x v="0"/>
    <m/>
  </r>
  <r>
    <n v="298"/>
    <n v="16002636"/>
    <n v="91013581"/>
    <d v="2022-01-09T00:00:00"/>
    <x v="0"/>
    <x v="1"/>
    <s v="Zona 03"/>
    <x v="4"/>
    <x v="24"/>
    <x v="73"/>
    <s v="Mantenimiento"/>
    <s v="Gobierno Abierto Bogotá - GAB"/>
    <x v="1"/>
    <s v="KR 31C"/>
    <s v="CL 4A"/>
    <s v="CL 5"/>
    <n v="148.41"/>
    <n v="7.77"/>
    <n v="1152.43"/>
    <n v="0.33"/>
    <n v="0"/>
    <n v="0.02"/>
    <n v="0"/>
    <s v="Parcheo"/>
    <s v="Terminado"/>
    <s v="ENERO"/>
    <n v="0"/>
    <n v="0"/>
    <x v="1"/>
    <s v="Gabriela Pascagaza Acosta"/>
    <s v="Mary Luz Mora/Jesus Forero"/>
    <n v="71.53"/>
    <n v="0"/>
    <n v="0"/>
    <n v="11"/>
    <n v="0"/>
    <n v="0"/>
    <n v="0"/>
    <n v="72"/>
    <x v="0"/>
    <m/>
  </r>
  <r>
    <n v="299"/>
    <n v="10005087"/>
    <n v="160545"/>
    <d v="2022-01-10T00:00:00"/>
    <x v="0"/>
    <x v="1"/>
    <s v="Zona 02"/>
    <x v="1"/>
    <x v="3"/>
    <x v="4"/>
    <s v="Mantenimiento"/>
    <s v="Gobierno Abierto Bogotá - GAB"/>
    <x v="1"/>
    <s v="KR 94"/>
    <s v="CL 73A"/>
    <s v="CL 73B"/>
    <n v="46.06"/>
    <n v="7.2"/>
    <n v="331.45"/>
    <n v="0.09"/>
    <n v="0"/>
    <n v="0.02"/>
    <n v="0"/>
    <s v="Parcheo"/>
    <s v="Terminado"/>
    <s v="ENERO"/>
    <n v="0"/>
    <n v="0"/>
    <x v="1"/>
    <s v="Karem Vanessa Leguizamon Liscano"/>
    <s v="Mary Luz Mora/Ricardo Ibagón"/>
    <n v="30.86"/>
    <n v="0"/>
    <n v="0"/>
    <n v="19.46"/>
    <n v="0"/>
    <n v="0"/>
    <n v="0"/>
    <n v="30"/>
    <x v="0"/>
    <m/>
  </r>
  <r>
    <m/>
    <n v="12000803"/>
    <n v="601205"/>
    <d v="2022-01-10T00:00:00"/>
    <x v="4"/>
    <x v="6"/>
    <s v="Zona 02"/>
    <x v="3"/>
    <x v="6"/>
    <x v="89"/>
    <s v="Mantenimiento"/>
    <n v="20211200096663"/>
    <x v="2"/>
    <s v="AK 24"/>
    <s v="CL 87"/>
    <s v="AK 30"/>
    <n v="97.81"/>
    <n v="7.88"/>
    <n v="771.67"/>
    <n v="0.22"/>
    <n v="0"/>
    <n v="0.11"/>
    <n v="0"/>
    <s v="Parcheo"/>
    <s v="Terminado"/>
    <s v="ENERO"/>
    <n v="0"/>
    <n v="0"/>
    <x v="1"/>
    <s v="Juan Sebastián De La Rosa"/>
    <s v="Samuel Sanchez/Sandra Fajardo"/>
    <n v="359.33"/>
    <n v="0"/>
    <n v="0"/>
    <n v="69.09"/>
    <n v="0"/>
    <n v="0"/>
    <n v="0"/>
    <n v="359"/>
    <x v="3"/>
    <m/>
  </r>
  <r>
    <n v="300"/>
    <n v="2001228"/>
    <n v="141706"/>
    <d v="2022-01-10T00:00:00"/>
    <x v="0"/>
    <x v="1"/>
    <s v="Zona 02"/>
    <x v="7"/>
    <x v="54"/>
    <x v="129"/>
    <s v="Mantenimiento"/>
    <s v="Gobierno Abierto Bogotá - GAB"/>
    <x v="1"/>
    <s v="KR 5"/>
    <s v="CL 70A"/>
    <s v="CL 70A"/>
    <n v="50.62"/>
    <n v="5.8"/>
    <n v="293.8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4.92"/>
    <n v="0"/>
    <n v="0"/>
    <n v="0"/>
    <n v="0"/>
    <n v="0"/>
    <n v="0.91"/>
    <n v="5"/>
    <x v="0"/>
    <m/>
  </r>
  <r>
    <n v="301"/>
    <n v="10005421"/>
    <n v="160544"/>
    <d v="2022-01-10T00:00:00"/>
    <x v="0"/>
    <x v="1"/>
    <s v="Zona 02"/>
    <x v="1"/>
    <x v="3"/>
    <x v="4"/>
    <s v="Mantenimiento"/>
    <s v="Gobierno Abierto Bogotá - GAB"/>
    <x v="1"/>
    <s v="KR 94"/>
    <s v="CL 72A"/>
    <s v="CL 73A"/>
    <n v="172.88"/>
    <n v="7.92"/>
    <n v="1369.68"/>
    <n v="0.39"/>
    <n v="0"/>
    <n v="0.03"/>
    <n v="0"/>
    <s v="Parcheo"/>
    <s v="Terminado"/>
    <s v="ENERO"/>
    <n v="0"/>
    <n v="0"/>
    <x v="1"/>
    <s v="Karem Vanessa Leguizamon Liscano"/>
    <s v="Mary Luz Mora/Ricardo Ibagón"/>
    <n v="101.2"/>
    <n v="0"/>
    <n v="0"/>
    <n v="16.23"/>
    <n v="0"/>
    <n v="0"/>
    <n v="0"/>
    <n v="101"/>
    <x v="0"/>
    <m/>
  </r>
  <r>
    <n v="302"/>
    <n v="10004987"/>
    <n v="160546"/>
    <d v="2022-01-10T00:00:00"/>
    <x v="0"/>
    <x v="2"/>
    <s v="Zona 02"/>
    <x v="1"/>
    <x v="3"/>
    <x v="4"/>
    <s v="Mantenimiento"/>
    <s v="IMV-PR-003"/>
    <x v="0"/>
    <s v="KR 94"/>
    <s v="CL 73B"/>
    <s v="CL 74"/>
    <n v="45.94"/>
    <n v="7.48"/>
    <n v="343.54"/>
    <n v="0.1"/>
    <n v="0"/>
    <n v="0.04"/>
    <n v="0"/>
    <s v="Parcheo"/>
    <s v="Terminado"/>
    <s v="ENERO"/>
    <n v="0"/>
    <n v="0"/>
    <x v="1"/>
    <s v="Karem Vanessa Leguizamon Liscano"/>
    <s v="Mary Luz Mora/Ricardo Ibagón"/>
    <n v="134.69999999999999"/>
    <n v="0"/>
    <n v="0"/>
    <n v="18"/>
    <n v="0"/>
    <n v="0"/>
    <n v="0"/>
    <n v="135"/>
    <x v="1"/>
    <m/>
  </r>
  <r>
    <n v="303"/>
    <n v="11001159"/>
    <n v="169646"/>
    <d v="2022-01-10T00:00:00"/>
    <x v="0"/>
    <x v="2"/>
    <s v="Zona 01"/>
    <x v="2"/>
    <x v="22"/>
    <x v="133"/>
    <s v="Mantenimiento"/>
    <s v="IMV-PR-003"/>
    <x v="0"/>
    <s v="CL 174A"/>
    <s v="KR 51"/>
    <s v="KR 51A"/>
    <n v="52.29"/>
    <n v="8.02"/>
    <n v="419.5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6.25"/>
    <n v="0"/>
    <n v="0"/>
    <n v="0"/>
    <n v="0"/>
    <n v="0"/>
    <n v="1.23"/>
    <n v="6"/>
    <x v="1"/>
    <m/>
  </r>
  <r>
    <n v="304"/>
    <n v="11000866"/>
    <n v="169669"/>
    <d v="2022-01-10T00:00:00"/>
    <x v="0"/>
    <x v="2"/>
    <s v="Zona 01"/>
    <x v="2"/>
    <x v="22"/>
    <x v="133"/>
    <s v="Mantenimiento"/>
    <s v="IMV-PR-003"/>
    <x v="1"/>
    <s v="KR 55"/>
    <s v="CL 174A"/>
    <s v="CL 174B"/>
    <n v="54.01"/>
    <n v="9.32"/>
    <n v="503.38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1.32"/>
    <n v="0"/>
    <n v="0"/>
    <n v="0"/>
    <n v="0"/>
    <n v="0"/>
    <n v="0.26"/>
    <n v="1"/>
    <x v="1"/>
    <m/>
  </r>
  <r>
    <n v="305"/>
    <n v="11002464"/>
    <n v="176305"/>
    <d v="2022-01-10T00:00:00"/>
    <x v="0"/>
    <x v="1"/>
    <s v="Zona 01"/>
    <x v="2"/>
    <x v="4"/>
    <x v="134"/>
    <s v="Mantenimiento"/>
    <s v="Gobierno Abierto Bogotá - GAB"/>
    <x v="1"/>
    <s v="CL 151"/>
    <s v="KR 99"/>
    <s v="KR 101"/>
    <n v="374.81"/>
    <n v="7.36"/>
    <n v="2758.17"/>
    <n v="0.79"/>
    <n v="0"/>
    <n v="0.02"/>
    <n v="0"/>
    <s v="Parcheo"/>
    <s v="Terminado"/>
    <s v="ENERO"/>
    <n v="0"/>
    <n v="0"/>
    <x v="1"/>
    <s v="Cesar Augusto Pinto Barrios"/>
    <s v="Mary Luz Mora/Alexander Sandoval"/>
    <n v="66.53"/>
    <n v="0"/>
    <n v="0"/>
    <n v="14.06"/>
    <n v="0"/>
    <n v="0"/>
    <n v="0"/>
    <n v="67"/>
    <x v="0"/>
    <m/>
  </r>
  <r>
    <n v="306"/>
    <n v="11001959"/>
    <n v="176638"/>
    <d v="2022-01-10T00:00:00"/>
    <x v="0"/>
    <x v="1"/>
    <s v="Zona 01"/>
    <x v="2"/>
    <x v="4"/>
    <x v="135"/>
    <s v="Mantenimiento"/>
    <s v="Gobierno Abierto Bogotá - GAB"/>
    <x v="1"/>
    <s v="CL 154A"/>
    <s v="KR 92"/>
    <s v="KR 94"/>
    <n v="114.49"/>
    <n v="7.69"/>
    <n v="880.44"/>
    <n v="0.25"/>
    <n v="0"/>
    <n v="0.01"/>
    <n v="0"/>
    <s v="Parcheo"/>
    <s v="Terminado"/>
    <s v="ENERO"/>
    <n v="0"/>
    <n v="0"/>
    <x v="1"/>
    <s v="Cesar Augusto Pinto Barrios"/>
    <s v="Mary Luz Mora/Alexander Sandoval"/>
    <n v="38.950000000000003"/>
    <n v="0"/>
    <n v="0"/>
    <n v="6.2"/>
    <n v="0"/>
    <n v="0"/>
    <n v="0"/>
    <n v="39"/>
    <x v="0"/>
    <m/>
  </r>
  <r>
    <n v="307"/>
    <n v="11001843"/>
    <n v="176639"/>
    <d v="2022-01-10T00:00:00"/>
    <x v="0"/>
    <x v="1"/>
    <s v="Zona 01"/>
    <x v="2"/>
    <x v="4"/>
    <x v="135"/>
    <s v="Mantenimiento"/>
    <s v="Gobierno Abierto Bogotá - GAB"/>
    <x v="1"/>
    <s v="CL 154A"/>
    <s v="KR 94"/>
    <s v="KR 96"/>
    <n v="173.94"/>
    <n v="8.0299999999999994"/>
    <n v="1396.97"/>
    <n v="0.4"/>
    <n v="0"/>
    <n v="0.01"/>
    <n v="0"/>
    <s v="Parcheo"/>
    <s v="Terminado"/>
    <s v="ENERO"/>
    <n v="0"/>
    <n v="0"/>
    <x v="1"/>
    <s v="Cesar Augusto Pinto Barrios"/>
    <s v="Mary Luz Mora/Alexander Sandoval"/>
    <n v="9.6199999999999992"/>
    <n v="0"/>
    <n v="0"/>
    <n v="2.1"/>
    <n v="0"/>
    <n v="0"/>
    <n v="0"/>
    <n v="10"/>
    <x v="0"/>
    <m/>
  </r>
  <r>
    <n v="308"/>
    <n v="5005868"/>
    <n v="302879"/>
    <d v="2022-01-11T00:00:00"/>
    <x v="0"/>
    <x v="0"/>
    <s v="Zona 04"/>
    <x v="5"/>
    <x v="8"/>
    <x v="112"/>
    <s v="Mantenimiento"/>
    <s v="20211200094173 RE"/>
    <x v="1"/>
    <s v="KR 3A E"/>
    <s v="CL 91 S"/>
    <s v="CL 97B S"/>
    <n v="103.7"/>
    <n v="3.95"/>
    <n v="409.56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30"/>
    <n v="0"/>
    <n v="0"/>
    <n v="0"/>
    <n v="0"/>
    <n v="0"/>
    <n v="98.31"/>
    <n v="0"/>
    <x v="0"/>
    <m/>
  </r>
  <r>
    <n v="309"/>
    <n v="11012147"/>
    <n v="510384"/>
    <d v="2022-01-11T00:00:00"/>
    <x v="2"/>
    <x v="2"/>
    <s v="Zona 01"/>
    <x v="0"/>
    <x v="45"/>
    <x v="136"/>
    <s v="Mantenimiento"/>
    <s v="IMV-PR-003"/>
    <x v="2"/>
    <s v="AK 45"/>
    <s v="CL 195"/>
    <s v="CL 197"/>
    <n v="258.81"/>
    <n v="10.65"/>
    <n v="2757.14"/>
    <n v="0.79"/>
    <n v="0"/>
    <n v="0.03"/>
    <n v="0"/>
    <s v="Parcheo"/>
    <s v="Terminado"/>
    <s v="ENERO"/>
    <n v="0"/>
    <n v="0"/>
    <x v="1"/>
    <s v="María Andrea Pico Mesa"/>
    <s v="Mary Luz Mora/Daniel Felipe Ramirez Marin "/>
    <n v="23.14"/>
    <n v="0"/>
    <n v="0"/>
    <n v="0"/>
    <n v="0"/>
    <n v="0"/>
    <n v="4.74"/>
    <n v="23"/>
    <x v="1"/>
    <s v="Autopista Norte"/>
  </r>
  <r>
    <n v="310"/>
    <n v="8001573"/>
    <n v="152198"/>
    <d v="2022-01-11T00:00:00"/>
    <x v="0"/>
    <x v="1"/>
    <s v="Zona 05"/>
    <x v="8"/>
    <x v="36"/>
    <x v="71"/>
    <s v="Mantenimiento"/>
    <s v="Gobierno Abierto Bogotá - GAB"/>
    <x v="1"/>
    <s v="TV 78D"/>
    <s v="DG 9"/>
    <s v="CL 10D"/>
    <n v="217.36"/>
    <n v="9.3000000000000007"/>
    <n v="2021.1"/>
    <n v="0.57999999999999996"/>
    <n v="0"/>
    <n v="0.19"/>
    <n v="0"/>
    <s v="Parcheo"/>
    <s v="Terminado"/>
    <s v="ENERO"/>
    <n v="0"/>
    <n v="0"/>
    <x v="1"/>
    <s v="Karina Alexandra Cardona Navarro"/>
    <s v="Elena Alvarado/Diana Jimenez"/>
    <n v="629.62"/>
    <n v="0"/>
    <n v="0"/>
    <n v="76.37"/>
    <n v="0"/>
    <n v="0"/>
    <n v="0"/>
    <n v="630"/>
    <x v="0"/>
    <m/>
  </r>
  <r>
    <n v="311"/>
    <n v="3000495"/>
    <n v="143765"/>
    <d v="2022-01-11T00:00:00"/>
    <x v="0"/>
    <x v="1"/>
    <s v="Zona 03"/>
    <x v="14"/>
    <x v="56"/>
    <x v="137"/>
    <s v="Mantenimiento"/>
    <s v="Gobierno Abierto Bogotá - GAB"/>
    <x v="1"/>
    <s v="KR 5"/>
    <s v="CL 23"/>
    <s v="CL 24"/>
    <n v="105.01"/>
    <n v="7.48"/>
    <n v="785.09"/>
    <n v="0.22"/>
    <n v="0"/>
    <n v="0.11"/>
    <n v="0"/>
    <s v="Parcheo"/>
    <s v="Terminado"/>
    <s v="ENERO"/>
    <n v="0"/>
    <n v="0"/>
    <x v="1"/>
    <s v="Diego Alejandro Moreno Urrego"/>
    <s v="Manuel Avila/Leopoldo Gomez"/>
    <n v="388.15999999999997"/>
    <n v="0"/>
    <n v="0"/>
    <n v="60.03"/>
    <n v="0"/>
    <n v="0"/>
    <n v="0"/>
    <n v="389"/>
    <x v="0"/>
    <m/>
  </r>
  <r>
    <n v="312"/>
    <n v="11001740"/>
    <n v="176641"/>
    <d v="2022-01-11T00:00:00"/>
    <x v="0"/>
    <x v="1"/>
    <s v="Zona 01"/>
    <x v="2"/>
    <x v="4"/>
    <x v="127"/>
    <s v="Mantenimiento"/>
    <s v="Gobierno Abierto Bogotá - GAB"/>
    <x v="1"/>
    <s v="CL 156"/>
    <s v="KR 92"/>
    <s v="KR 96"/>
    <n v="248.08"/>
    <n v="11.25"/>
    <n v="2790.92"/>
    <n v="0.8"/>
    <n v="0"/>
    <n v="0.12000000000000001"/>
    <n v="0"/>
    <s v="Parcheo"/>
    <s v="Terminado"/>
    <s v="ENERO"/>
    <n v="0"/>
    <n v="0"/>
    <x v="1"/>
    <s v="Cesar Augusto Pinto Barrios"/>
    <s v="Mary Luz Mora/Alexander Sandoval"/>
    <n v="391.24"/>
    <n v="0"/>
    <n v="0"/>
    <n v="61.25"/>
    <n v="0"/>
    <n v="0"/>
    <n v="0"/>
    <n v="391"/>
    <x v="0"/>
    <m/>
  </r>
  <r>
    <n v="313"/>
    <n v="16002676"/>
    <n v="91013558"/>
    <d v="2022-01-11T00:00:00"/>
    <x v="0"/>
    <x v="1"/>
    <s v="Zona 03"/>
    <x v="4"/>
    <x v="24"/>
    <x v="73"/>
    <s v="Mantenimiento"/>
    <s v="Gobierno Abierto Bogotá - GAB"/>
    <x v="1"/>
    <s v="KR 31B"/>
    <s v="CL 4A"/>
    <s v="CL 5"/>
    <n v="128"/>
    <n v="5.55"/>
    <n v="710.1"/>
    <n v="0.2"/>
    <n v="0"/>
    <n v="0.06"/>
    <n v="0"/>
    <s v="Parcheo"/>
    <s v="Terminado"/>
    <s v="ENERO"/>
    <n v="0"/>
    <n v="0"/>
    <x v="1"/>
    <s v="Gabriela Pascagaza Acosta"/>
    <s v="Mary Luz Mora/Jesus Forero"/>
    <n v="209.94"/>
    <n v="0"/>
    <n v="0"/>
    <n v="30.259999999999998"/>
    <n v="0"/>
    <n v="0"/>
    <n v="0"/>
    <n v="210"/>
    <x v="0"/>
    <m/>
  </r>
  <r>
    <n v="314"/>
    <n v="11002306"/>
    <n v="176324"/>
    <d v="2022-01-11T00:00:00"/>
    <x v="0"/>
    <x v="1"/>
    <s v="Zona 01"/>
    <x v="2"/>
    <x v="4"/>
    <x v="138"/>
    <s v="Mantenimiento"/>
    <s v="Gobierno Abierto Bogotá - GAB"/>
    <x v="1"/>
    <s v="KR 103B"/>
    <s v="CL 150A"/>
    <s v="CL 150C"/>
    <n v="65.28"/>
    <n v="8.09"/>
    <n v="528.24"/>
    <n v="0.15"/>
    <n v="0"/>
    <n v="0.02"/>
    <n v="0"/>
    <s v="Parcheo"/>
    <s v="Terminado"/>
    <s v="ENERO"/>
    <n v="0"/>
    <n v="0"/>
    <x v="1"/>
    <s v="Cesar Augusto Pinto Barrios"/>
    <s v="Mary Luz Mora/Alexander Sandoval"/>
    <n v="62.2"/>
    <n v="0"/>
    <n v="0"/>
    <n v="14.41"/>
    <n v="0"/>
    <n v="0"/>
    <n v="0"/>
    <n v="62"/>
    <x v="0"/>
    <m/>
  </r>
  <r>
    <n v="315"/>
    <n v="10006926"/>
    <n v="91024219"/>
    <d v="2022-01-11T00:00:00"/>
    <x v="0"/>
    <x v="1"/>
    <s v="Zona 02"/>
    <x v="1"/>
    <x v="57"/>
    <x v="139"/>
    <s v="Mantenimiento"/>
    <s v="Gobierno Abierto Bogotá - GAB"/>
    <x v="1"/>
    <s v="TV 93"/>
    <s v="CL 65A"/>
    <s v="KR 95"/>
    <n v="159.88999999999999"/>
    <n v="7.58"/>
    <n v="1211.5899999999999"/>
    <n v="0.35"/>
    <n v="0"/>
    <n v="0.11000000000000001"/>
    <n v="0"/>
    <s v="Parcheo"/>
    <s v="Terminado"/>
    <s v="ENERO"/>
    <n v="0"/>
    <n v="0"/>
    <x v="1"/>
    <s v="Karem Vanessa Leguizamon Liscano"/>
    <s v="Mary Luz Mora/Ricardo Ibagón"/>
    <n v="374.87"/>
    <n v="0"/>
    <n v="0"/>
    <n v="81.289999999999992"/>
    <n v="0"/>
    <n v="0"/>
    <n v="0"/>
    <n v="375"/>
    <x v="0"/>
    <m/>
  </r>
  <r>
    <n v="316"/>
    <n v="11004675"/>
    <n v="169471"/>
    <d v="2022-01-11T00:00:00"/>
    <x v="0"/>
    <x v="1"/>
    <s v="Zona 01"/>
    <x v="2"/>
    <x v="4"/>
    <x v="140"/>
    <s v="Mantenimiento"/>
    <s v="Gobierno Abierto Bogotá - GAB"/>
    <x v="1"/>
    <s v="KR 90"/>
    <s v="CL 147"/>
    <s v="CL 147B"/>
    <n v="95.1"/>
    <n v="6.13"/>
    <n v="580.28"/>
    <n v="0.17"/>
    <n v="0"/>
    <n v="0.01"/>
    <n v="0"/>
    <s v="Parcheo"/>
    <s v="Terminado"/>
    <s v="ENERO"/>
    <n v="0"/>
    <n v="0"/>
    <x v="1"/>
    <s v="Cesar Augusto Pinto Barrios"/>
    <s v="Samuel Sanchez/Samuel Sanchez"/>
    <n v="17.16"/>
    <n v="0"/>
    <n v="0"/>
    <n v="4"/>
    <n v="0"/>
    <n v="0"/>
    <n v="0"/>
    <n v="17"/>
    <x v="0"/>
    <m/>
  </r>
  <r>
    <n v="317"/>
    <n v="11002213"/>
    <n v="169496"/>
    <d v="2022-01-11T00:00:00"/>
    <x v="0"/>
    <x v="1"/>
    <s v="Zona 01"/>
    <x v="2"/>
    <x v="40"/>
    <x v="141"/>
    <s v="Mantenimiento"/>
    <s v="Gobierno Abierto Bogotá - GAB"/>
    <x v="1"/>
    <s v="KR 74"/>
    <s v="CL 163"/>
    <s v="CL 167"/>
    <n v="199.77"/>
    <n v="6.98"/>
    <n v="1393.75"/>
    <n v="0.4"/>
    <n v="0"/>
    <n v="0.02"/>
    <n v="0"/>
    <s v="Parcheo"/>
    <s v="Terminado"/>
    <s v="ENERO"/>
    <n v="0"/>
    <n v="0"/>
    <x v="1"/>
    <s v="Cesar Augusto Pinto Barrios"/>
    <s v="Samuel Sanchez/Samuel Sanchez"/>
    <n v="78.400000000000006"/>
    <n v="0"/>
    <n v="0"/>
    <n v="14.03"/>
    <n v="0"/>
    <n v="0"/>
    <n v="0"/>
    <n v="78"/>
    <x v="0"/>
    <m/>
  </r>
  <r>
    <n v="318"/>
    <n v="11000360"/>
    <n v="169958"/>
    <d v="2022-01-11T00:00:00"/>
    <x v="0"/>
    <x v="2"/>
    <s v="Zona 01"/>
    <x v="2"/>
    <x v="22"/>
    <x v="70"/>
    <s v="Mantenimiento"/>
    <s v="IMV-PR-003"/>
    <x v="0"/>
    <s v="CL 175"/>
    <s v="KR 65"/>
    <s v="KR 67"/>
    <n v="174.82"/>
    <n v="5.63"/>
    <n v="984.45"/>
    <n v="0.28000000000000003"/>
    <n v="0"/>
    <n v="0.01"/>
    <n v="0"/>
    <s v="Parcheo"/>
    <s v="Terminado"/>
    <s v="ENERO"/>
    <n v="0"/>
    <n v="0"/>
    <x v="1"/>
    <s v="María Andrea Pico Mesa"/>
    <s v="Mary Luz Mora/Daniel Felipe Ramirez Marin "/>
    <n v="3.72"/>
    <n v="0"/>
    <n v="0"/>
    <n v="0"/>
    <n v="0"/>
    <n v="0"/>
    <n v="0.68"/>
    <n v="4"/>
    <x v="1"/>
    <m/>
  </r>
  <r>
    <n v="319"/>
    <n v="11000289"/>
    <n v="169970"/>
    <d v="2022-01-11T00:00:00"/>
    <x v="0"/>
    <x v="2"/>
    <s v="Zona 01"/>
    <x v="2"/>
    <x v="22"/>
    <x v="70"/>
    <s v="Mantenimiento"/>
    <s v="IMV-PR-003"/>
    <x v="0"/>
    <s v="CL 175"/>
    <s v="KR 70"/>
    <s v="AK 72"/>
    <n v="175.69"/>
    <n v="5.42"/>
    <n v="951.86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62"/>
    <n v="3"/>
    <x v="1"/>
    <m/>
  </r>
  <r>
    <n v="320"/>
    <n v="11004470"/>
    <n v="174255"/>
    <d v="2022-01-11T00:00:00"/>
    <x v="0"/>
    <x v="1"/>
    <s v="Zona 01"/>
    <x v="2"/>
    <x v="13"/>
    <x v="142"/>
    <s v="Mantenimiento"/>
    <s v="Gobierno Abierto Bogotá - GAB"/>
    <x v="1"/>
    <s v="CL 132A"/>
    <s v="KR 132"/>
    <s v="KR 133"/>
    <n v="32.520000000000003"/>
    <n v="3.46"/>
    <n v="112.41"/>
    <n v="0.03"/>
    <n v="0"/>
    <n v="0.03"/>
    <n v="0"/>
    <s v="Parcheo"/>
    <s v="Terminado"/>
    <s v="ENERO"/>
    <n v="0"/>
    <n v="0"/>
    <x v="1"/>
    <s v="Cesar Augusto Pinto Barrios"/>
    <s v="Samuel Sanchez/Samuel Sanchez"/>
    <n v="94.3"/>
    <n v="0"/>
    <n v="0"/>
    <n v="13.15"/>
    <n v="0"/>
    <n v="0"/>
    <n v="0"/>
    <n v="94"/>
    <x v="0"/>
    <m/>
  </r>
  <r>
    <n v="321"/>
    <n v="16003891"/>
    <n v="185294"/>
    <d v="2022-01-11T00:00:00"/>
    <x v="0"/>
    <x v="0"/>
    <s v="Zona 03"/>
    <x v="4"/>
    <x v="58"/>
    <x v="143"/>
    <s v="Mantenimiento"/>
    <n v="20211200144793"/>
    <x v="1"/>
    <s v="KR 40"/>
    <s v="CL 30 S"/>
    <s v="CL 33 S"/>
    <n v="135.68"/>
    <n v="6.31"/>
    <n v="855.97"/>
    <n v="0.24"/>
    <n v="0"/>
    <n v="0"/>
    <n v="0"/>
    <s v="Sello Fisuras"/>
    <s v="Terminado"/>
    <s v="ENERO"/>
    <n v="0"/>
    <n v="0"/>
    <x v="0"/>
    <s v="Gabriela Pascagaza Acosta"/>
    <s v="Mary Luz Mora/Jesus Forero"/>
    <n v="0"/>
    <n v="97"/>
    <n v="13.85"/>
    <n v="0"/>
    <n v="0"/>
    <n v="0"/>
    <n v="0"/>
    <n v="0"/>
    <x v="0"/>
    <m/>
  </r>
  <r>
    <n v="322"/>
    <n v="16003457"/>
    <n v="185299"/>
    <d v="2022-01-11T00:00:00"/>
    <x v="0"/>
    <x v="0"/>
    <s v="Zona 03"/>
    <x v="4"/>
    <x v="58"/>
    <x v="143"/>
    <s v="Mantenimiento"/>
    <n v="20211200144793"/>
    <x v="1"/>
    <s v="KR 40"/>
    <s v="CL 28 S"/>
    <s v="CL 28A S"/>
    <n v="48.47"/>
    <n v="6.37"/>
    <n v="308.8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23"/>
    <n v="16003184"/>
    <n v="186691"/>
    <d v="2022-01-11T00:00:00"/>
    <x v="0"/>
    <x v="0"/>
    <s v="Zona 03"/>
    <x v="4"/>
    <x v="24"/>
    <x v="144"/>
    <s v="Mantenimiento"/>
    <n v="20211200144793"/>
    <x v="1"/>
    <s v="KR 35"/>
    <s v="CL 1A"/>
    <s v="CL 1ABIS"/>
    <n v="48.59"/>
    <n v="7.04"/>
    <n v="341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24"/>
    <n v="16001737"/>
    <n v="187833"/>
    <d v="2022-01-11T00:00:00"/>
    <x v="0"/>
    <x v="0"/>
    <s v="Zona 03"/>
    <x v="4"/>
    <x v="7"/>
    <x v="145"/>
    <s v="Mantenimiento"/>
    <n v="20211200144793"/>
    <x v="0"/>
    <s v="TV 53A"/>
    <s v="CL 1B"/>
    <s v="CL 1C"/>
    <n v="52.8"/>
    <n v="6.56"/>
    <n v="346.32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185"/>
    <n v="26.42"/>
    <n v="0"/>
    <n v="0"/>
    <n v="0"/>
    <n v="0"/>
    <n v="0"/>
    <x v="0"/>
    <m/>
  </r>
  <r>
    <n v="325"/>
    <n v="16001602"/>
    <n v="187842"/>
    <d v="2022-01-11T00:00:00"/>
    <x v="0"/>
    <x v="0"/>
    <s v="Zona 03"/>
    <x v="4"/>
    <x v="7"/>
    <x v="97"/>
    <s v="Mantenimiento"/>
    <n v="20211200144793"/>
    <x v="0"/>
    <s v="TV 53A"/>
    <s v="CL 2ABIS"/>
    <s v="CL 2ABISA"/>
    <n v="60.85"/>
    <n v="7.19"/>
    <n v="437.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n v="326"/>
    <n v="16001580"/>
    <n v="187844"/>
    <d v="2022-01-11T00:00:00"/>
    <x v="0"/>
    <x v="0"/>
    <s v="Zona 03"/>
    <x v="4"/>
    <x v="7"/>
    <x v="97"/>
    <s v="Mantenimiento"/>
    <n v="20211200144793"/>
    <x v="0"/>
    <s v="TV 53A"/>
    <s v="CL 2ABISA"/>
    <s v="CL 2B"/>
    <n v="58.9"/>
    <n v="7.42"/>
    <n v="437.29"/>
    <n v="0.12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27"/>
    <n v="16001001"/>
    <n v="188074"/>
    <d v="2022-01-11T00:00:00"/>
    <x v="0"/>
    <x v="0"/>
    <s v="Zona 03"/>
    <x v="4"/>
    <x v="7"/>
    <x v="97"/>
    <s v="Mantenimiento"/>
    <n v="20211200144793"/>
    <x v="1"/>
    <s v="TV 64"/>
    <s v="DG 2"/>
    <s v="KR 64"/>
    <n v="24.01"/>
    <n v="9.7899999999999991"/>
    <n v="235.09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28"/>
    <n v="16000788"/>
    <n v="188447"/>
    <d v="2022-01-11T00:00:00"/>
    <x v="0"/>
    <x v="0"/>
    <s v="Zona 03"/>
    <x v="4"/>
    <x v="7"/>
    <x v="97"/>
    <s v="Mantenimiento"/>
    <n v="20211200144793"/>
    <x v="0"/>
    <s v="DG 2"/>
    <s v="TV 65A"/>
    <s v="TV 65B"/>
    <n v="30.87"/>
    <n v="9.36"/>
    <n v="288.81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29"/>
    <n v="16000295"/>
    <n v="189447"/>
    <d v="2022-01-11T00:00:00"/>
    <x v="0"/>
    <x v="0"/>
    <s v="Zona 03"/>
    <x v="4"/>
    <x v="59"/>
    <x v="146"/>
    <s v="Mantenimiento"/>
    <n v="20211200144793"/>
    <x v="0"/>
    <s v="CL 21"/>
    <s v="AK 40"/>
    <s v="KR 42"/>
    <n v="51.41"/>
    <n v="9.8000000000000007"/>
    <n v="503.5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30"/>
    <n v="16000266"/>
    <n v="189449"/>
    <d v="2022-01-11T00:00:00"/>
    <x v="0"/>
    <x v="0"/>
    <s v="Zona 03"/>
    <x v="4"/>
    <x v="59"/>
    <x v="146"/>
    <s v="Mantenimiento"/>
    <n v="20211200144793"/>
    <x v="0"/>
    <s v="CL 21"/>
    <s v="KR 42"/>
    <s v="KR 43A"/>
    <n v="103.31"/>
    <n v="10.119999999999999"/>
    <n v="1045.77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331"/>
    <n v="5006117"/>
    <n v="303503"/>
    <d v="2022-01-11T00:00:00"/>
    <x v="0"/>
    <x v="0"/>
    <s v="Zona 04"/>
    <x v="5"/>
    <x v="8"/>
    <x v="100"/>
    <s v="Mantenimiento"/>
    <s v="20211200094173 RE"/>
    <x v="1"/>
    <s v="CL 97D S"/>
    <s v="KR 6D E"/>
    <s v="KR 6F E"/>
    <n v="25.82"/>
    <n v="4.37"/>
    <n v="112.69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98.8"/>
    <n v="0"/>
    <n v="0"/>
    <n v="0"/>
    <n v="0"/>
    <n v="0"/>
    <n v="23.7"/>
    <n v="0"/>
    <x v="0"/>
    <m/>
  </r>
  <r>
    <m/>
    <n v="8005821"/>
    <n v="509895"/>
    <d v="2022-01-11T00:00:00"/>
    <x v="4"/>
    <x v="6"/>
    <s v="Zona 05"/>
    <x v="8"/>
    <x v="33"/>
    <x v="66"/>
    <s v="Mantenimiento"/>
    <n v="20211200096663"/>
    <x v="2"/>
    <s v="AC 3"/>
    <s v="KR 68C"/>
    <s v="KR 68D"/>
    <n v="43.25"/>
    <n v="8.93"/>
    <n v="386.1"/>
    <n v="0.11"/>
    <n v="0"/>
    <n v="0.04"/>
    <n v="0"/>
    <s v="Parcheo"/>
    <s v="Terminado"/>
    <s v="ENERO"/>
    <n v="0"/>
    <n v="0"/>
    <x v="1"/>
    <s v="Juan Sebastián De La Rosa"/>
    <s v="Samuel Sanchez/Sandra Fajardo"/>
    <n v="140"/>
    <n v="0"/>
    <n v="0"/>
    <n v="25.28"/>
    <n v="0"/>
    <n v="0"/>
    <n v="0"/>
    <n v="140"/>
    <x v="3"/>
    <m/>
  </r>
  <r>
    <m/>
    <n v="8012496"/>
    <n v="509898"/>
    <d v="2022-01-11T00:00:00"/>
    <x v="4"/>
    <x v="6"/>
    <s v="Zona 05"/>
    <x v="8"/>
    <x v="33"/>
    <x v="66"/>
    <s v="Mantenimiento"/>
    <n v="20211200096663"/>
    <x v="2"/>
    <s v="AC 3"/>
    <s v="KR 68DBIS"/>
    <s v="KR 68F"/>
    <n v="40.869999999999997"/>
    <n v="7.44"/>
    <n v="303.85000000000002"/>
    <n v="0.09"/>
    <n v="0"/>
    <n v="0.03"/>
    <n v="0"/>
    <s v="Parcheo"/>
    <s v="Terminado"/>
    <s v="ENERO"/>
    <n v="0"/>
    <n v="0"/>
    <x v="1"/>
    <s v="Juan Sebastián De La Rosa"/>
    <s v="Samuel Sanchez/Sandra Fajardo"/>
    <n v="108.16"/>
    <n v="0"/>
    <n v="0"/>
    <n v="18.14"/>
    <n v="0"/>
    <n v="0"/>
    <n v="0"/>
    <n v="108"/>
    <x v="3"/>
    <m/>
  </r>
  <r>
    <m/>
    <n v="2002170"/>
    <n v="516670"/>
    <d v="2022-01-11T00:00:00"/>
    <x v="4"/>
    <x v="6"/>
    <s v="Zona 02"/>
    <x v="7"/>
    <x v="10"/>
    <x v="147"/>
    <s v="Mantenimiento"/>
    <n v="20211200096663"/>
    <x v="2"/>
    <s v="DG 38"/>
    <s v="AK 1"/>
    <s v="DG 39"/>
    <n v="357.69"/>
    <n v="10.75"/>
    <n v="3847.11"/>
    <n v="1.1000000000000001"/>
    <n v="0"/>
    <n v="0.01"/>
    <n v="0"/>
    <s v="Parcheo/sello Fisuras"/>
    <s v="Terminado"/>
    <s v="ENERO"/>
    <n v="0"/>
    <n v="0"/>
    <x v="1"/>
    <s v="Daniel Fernando Gamboa Quiroga"/>
    <s v="Samuel Sanchez/Lina Medina"/>
    <n v="9.6"/>
    <n v="1889.7"/>
    <n v="269.95999999999998"/>
    <n v="1.72"/>
    <n v="0"/>
    <n v="0"/>
    <n v="0"/>
    <n v="10"/>
    <x v="3"/>
    <m/>
  </r>
  <r>
    <m/>
    <n v="8012676"/>
    <n v="520921"/>
    <d v="2022-01-11T00:00:00"/>
    <x v="4"/>
    <x v="6"/>
    <s v="Zona 05"/>
    <x v="8"/>
    <x v="60"/>
    <x v="148"/>
    <s v="Mantenimiento"/>
    <n v="20211200096663"/>
    <x v="2"/>
    <s v="AK 80"/>
    <s v="CL 39AS"/>
    <s v="SE"/>
    <n v="43.29"/>
    <n v="5.74"/>
    <n v="248.58"/>
    <n v="7.0000000000000007E-2"/>
    <n v="0"/>
    <n v="0.02"/>
    <n v="0"/>
    <s v="Parcheo/sello Fisuras"/>
    <s v="Terminado"/>
    <s v="ENERO"/>
    <n v="0"/>
    <n v="0"/>
    <x v="1"/>
    <s v="Juan Sebastián De La Rosa"/>
    <s v="Samuel Sanchez/Sandra Fajardo"/>
    <n v="73.8"/>
    <n v="107.5"/>
    <n v="15.36"/>
    <n v="11.51"/>
    <n v="0"/>
    <n v="0"/>
    <n v="0"/>
    <n v="74"/>
    <x v="3"/>
    <m/>
  </r>
  <r>
    <m/>
    <n v="8006096"/>
    <n v="525808"/>
    <d v="2022-01-11T00:00:00"/>
    <x v="4"/>
    <x v="6"/>
    <s v="Zona 05"/>
    <x v="8"/>
    <x v="60"/>
    <x v="148"/>
    <s v="Mantenimiento"/>
    <n v="20211200096663"/>
    <x v="2"/>
    <s v="AK 80"/>
    <s v="CL 40C S"/>
    <s v="CL 41B S"/>
    <n v="156.11000000000001"/>
    <n v="6.33"/>
    <n v="988.3"/>
    <n v="0.28000000000000003"/>
    <n v="0"/>
    <n v="0.04"/>
    <n v="0"/>
    <s v="Parcheo/sello Fisuras"/>
    <s v="Terminado"/>
    <s v="ENERO"/>
    <n v="0"/>
    <n v="0"/>
    <x v="1"/>
    <s v="Juan Sebastián De La Rosa"/>
    <s v="Samuel Sanchez/Sandra Fajardo"/>
    <n v="137.76999999999998"/>
    <n v="589.79999999999995"/>
    <n v="84.26"/>
    <n v="21.48"/>
    <n v="0"/>
    <n v="0"/>
    <n v="0"/>
    <n v="138"/>
    <x v="3"/>
    <m/>
  </r>
  <r>
    <m/>
    <n v="8005527"/>
    <n v="525825"/>
    <d v="2022-01-11T00:00:00"/>
    <x v="4"/>
    <x v="6"/>
    <s v="Zona 05"/>
    <x v="8"/>
    <x v="61"/>
    <x v="148"/>
    <s v="Mantenimiento"/>
    <n v="20211200096663"/>
    <x v="2"/>
    <s v="AK 80"/>
    <s v="CL 38C S"/>
    <s v="CL 39A S"/>
    <n v="69.98"/>
    <n v="6.14"/>
    <n v="429.45"/>
    <n v="0.12"/>
    <n v="0"/>
    <n v="0.05"/>
    <n v="0"/>
    <s v="Parcheo/sello Fisuras"/>
    <s v="Terminado"/>
    <s v="ENERO"/>
    <n v="0"/>
    <n v="0"/>
    <x v="1"/>
    <s v="Juan Sebastián De La Rosa"/>
    <s v="Samuel Sanchez/Sandra Fajardo"/>
    <n v="163.25"/>
    <n v="214.7"/>
    <n v="30.67"/>
    <n v="25.68"/>
    <n v="0"/>
    <n v="0"/>
    <n v="0"/>
    <n v="163"/>
    <x v="3"/>
    <m/>
  </r>
  <r>
    <m/>
    <n v="8014030"/>
    <n v="24122455"/>
    <d v="2022-01-11T00:00:00"/>
    <x v="4"/>
    <x v="6"/>
    <s v="Zona 05"/>
    <x v="8"/>
    <x v="60"/>
    <x v="148"/>
    <s v="Mantenimiento"/>
    <n v="20211200096663"/>
    <x v="2"/>
    <s v="AK 80"/>
    <s v="CL 39A S"/>
    <s v="CL 40B S"/>
    <n v="150.94999999999999"/>
    <n v="5.46"/>
    <n v="824.61"/>
    <n v="0.24"/>
    <n v="0"/>
    <n v="0.02"/>
    <n v="0"/>
    <s v="Parcheo/sello Fisuras"/>
    <s v="Terminado"/>
    <s v="ENERO"/>
    <n v="0"/>
    <n v="0"/>
    <x v="1"/>
    <s v="Juan Sebastián De La Rosa"/>
    <s v="Samuel Sanchez/Sandra Fajardo"/>
    <n v="70.06"/>
    <n v="541.1"/>
    <n v="77.3"/>
    <n v="10.93"/>
    <n v="0"/>
    <n v="0"/>
    <n v="0"/>
    <n v="70"/>
    <x v="3"/>
    <m/>
  </r>
  <r>
    <m/>
    <n v="8014029"/>
    <n v="24122457"/>
    <d v="2022-01-11T00:00:00"/>
    <x v="4"/>
    <x v="6"/>
    <s v="Zona 05"/>
    <x v="8"/>
    <x v="60"/>
    <x v="148"/>
    <s v="Mantenimiento"/>
    <n v="20211200096663"/>
    <x v="2"/>
    <s v="AK 80"/>
    <s v="CL 40B S"/>
    <s v="CL 40C S"/>
    <n v="59.17"/>
    <n v="6.45"/>
    <n v="381.38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74.4"/>
    <n v="216.8"/>
    <n v="30.97"/>
    <n v="27.29"/>
    <n v="0"/>
    <n v="0"/>
    <n v="0"/>
    <n v="174"/>
    <x v="3"/>
    <m/>
  </r>
  <r>
    <n v="332"/>
    <n v="50008658"/>
    <n v="34010818"/>
    <d v="2022-01-11T00:00:00"/>
    <x v="3"/>
    <x v="4"/>
    <s v="Zona 05"/>
    <x v="10"/>
    <x v="17"/>
    <x v="35"/>
    <s v="Mantenimiento"/>
    <s v="Ciclo Infraestructura"/>
    <x v="4"/>
    <s v="KR 100"/>
    <s v="CL 55A S"/>
    <s v="CL 56F S"/>
    <n v="77.61"/>
    <n v="2.61"/>
    <n v="202.56"/>
    <n v="0.06"/>
    <n v="0.08"/>
    <n v="0"/>
    <n v="77.6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3"/>
    <n v="50008660"/>
    <n v="34010820"/>
    <d v="2022-01-11T00:00:00"/>
    <x v="3"/>
    <x v="4"/>
    <s v="Zona 05"/>
    <x v="10"/>
    <x v="17"/>
    <x v="149"/>
    <s v="Mantenimiento"/>
    <s v="Ciclo Infraestructura"/>
    <x v="4"/>
    <s v="KR 100"/>
    <s v="CL 54F S"/>
    <s v="CL 55 S"/>
    <n v="102.92"/>
    <n v="2.2999999999999998"/>
    <n v="236.72"/>
    <n v="7.0000000000000007E-2"/>
    <n v="0.1"/>
    <n v="0"/>
    <n v="102.9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4"/>
    <n v="50009385"/>
    <n v="34010821"/>
    <d v="2022-01-11T00:00:00"/>
    <x v="3"/>
    <x v="4"/>
    <s v="Zona 05"/>
    <x v="10"/>
    <x v="17"/>
    <x v="35"/>
    <s v="Mantenimiento"/>
    <s v="Ciclo Infraestructura"/>
    <x v="4"/>
    <s v="KR 100"/>
    <s v="CL 54C S"/>
    <s v="CL 54F S"/>
    <n v="103"/>
    <n v="2.42"/>
    <n v="249.26"/>
    <n v="7.0000000000000007E-2"/>
    <n v="0.1"/>
    <n v="0"/>
    <n v="10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5"/>
    <n v="50008659"/>
    <n v="34010822"/>
    <d v="2022-01-11T00:00:00"/>
    <x v="3"/>
    <x v="4"/>
    <s v="Zona 05"/>
    <x v="10"/>
    <x v="17"/>
    <x v="149"/>
    <s v="Mantenimiento"/>
    <s v="Ciclo Infraestructura"/>
    <x v="4"/>
    <s v="KR 100"/>
    <s v="CL 55 S"/>
    <s v="CL 55A S"/>
    <n v="76.47"/>
    <n v="2.42"/>
    <n v="185.06"/>
    <n v="0.05"/>
    <n v="0.08"/>
    <n v="0"/>
    <n v="76.4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6"/>
    <n v="10010468"/>
    <n v="91017606"/>
    <d v="2022-01-11T00:00:00"/>
    <x v="0"/>
    <x v="1"/>
    <s v="Zona 02"/>
    <x v="1"/>
    <x v="62"/>
    <x v="150"/>
    <s v="Mantenimiento"/>
    <s v="Gobierno Abierto Bogotá - GAB"/>
    <x v="1"/>
    <s v="CL 64"/>
    <s v="KR 127"/>
    <s v="S.E"/>
    <n v="1038.46"/>
    <n v="7.99"/>
    <n v="8292.86"/>
    <n v="2.37"/>
    <n v="0"/>
    <n v="0.05"/>
    <n v="0"/>
    <s v="Parcheo"/>
    <s v="Terminado"/>
    <s v="ENERO"/>
    <n v="0"/>
    <n v="0"/>
    <x v="1"/>
    <s v="Karem Vanessa Leguizamon Liscano"/>
    <s v="Mary Luz Mora/Ricardo Ibagón"/>
    <n v="181.59"/>
    <n v="0"/>
    <n v="0"/>
    <n v="30.1"/>
    <n v="0"/>
    <n v="0"/>
    <n v="0"/>
    <n v="182"/>
    <x v="0"/>
    <m/>
  </r>
  <r>
    <n v="337"/>
    <n v="11000865"/>
    <n v="169927"/>
    <d v="2022-01-12T00:00:00"/>
    <x v="0"/>
    <x v="2"/>
    <s v="Zona 01"/>
    <x v="2"/>
    <x v="22"/>
    <x v="133"/>
    <s v="Mantenimiento"/>
    <s v="IMV-PR-003"/>
    <x v="1"/>
    <s v="CL 173A"/>
    <s v="AK 58"/>
    <s v="KR 62"/>
    <n v="91.6"/>
    <n v="8.24"/>
    <n v="754.18"/>
    <n v="0.22"/>
    <n v="0"/>
    <n v="0.06"/>
    <n v="0"/>
    <s v="Parcheo"/>
    <s v="Terminado"/>
    <s v="ENERO"/>
    <n v="0"/>
    <n v="0"/>
    <x v="1"/>
    <s v="Wilson Erney Cardenal Quiroz"/>
    <s v="Rafael Perez/Cesar Ortiz"/>
    <n v="223"/>
    <n v="0"/>
    <n v="0"/>
    <n v="20.55"/>
    <n v="0"/>
    <n v="0"/>
    <n v="0.48"/>
    <n v="223"/>
    <x v="1"/>
    <m/>
  </r>
  <r>
    <n v="338"/>
    <n v="1005196"/>
    <n v="137206"/>
    <d v="2022-01-12T00:00:00"/>
    <x v="0"/>
    <x v="1"/>
    <s v="Zona 01"/>
    <x v="0"/>
    <x v="53"/>
    <x v="151"/>
    <s v="Mantenimiento"/>
    <s v="Gobierno Abierto Bogotá - GAB"/>
    <x v="1"/>
    <s v="KR 21"/>
    <s v="CL 106A"/>
    <s v="CL 106B"/>
    <n v="30.86"/>
    <n v="7.61"/>
    <n v="234.78"/>
    <n v="7.0000000000000007E-2"/>
    <n v="0"/>
    <n v="0.05"/>
    <n v="0"/>
    <s v="Parcheo"/>
    <s v="Terminado"/>
    <s v="ENERO"/>
    <n v="0"/>
    <n v="0"/>
    <x v="1"/>
    <s v="Wilson Erney Cardenal Quiroz"/>
    <s v="Rafael Perez/Cesar Ortiz"/>
    <n v="156"/>
    <n v="0"/>
    <n v="0"/>
    <n v="25.75"/>
    <n v="0"/>
    <n v="0"/>
    <n v="0"/>
    <n v="156"/>
    <x v="0"/>
    <m/>
  </r>
  <r>
    <n v="339"/>
    <n v="8001875"/>
    <n v="151771"/>
    <d v="2022-01-12T00:00:00"/>
    <x v="0"/>
    <x v="1"/>
    <s v="Zona 05"/>
    <x v="8"/>
    <x v="36"/>
    <x v="152"/>
    <s v="Mantenimiento"/>
    <s v="Gobierno Abierto Bogotá - GAB"/>
    <x v="1"/>
    <s v="KR 72ABISA"/>
    <s v="S.E"/>
    <s v="CL 11A"/>
    <n v="104.26"/>
    <n v="7.28"/>
    <n v="759.1"/>
    <n v="0.22"/>
    <n v="0"/>
    <n v="0.08"/>
    <n v="0"/>
    <s v="Parcheo"/>
    <s v="Terminado"/>
    <s v="ENERO"/>
    <n v="0"/>
    <n v="0"/>
    <x v="1"/>
    <s v="Andrés Felipe Hernández García"/>
    <s v="Elena Alvarado/Diana Jimenez"/>
    <n v="291.3"/>
    <n v="0"/>
    <n v="0"/>
    <n v="47.120000000000005"/>
    <n v="0"/>
    <n v="0"/>
    <n v="0"/>
    <n v="291"/>
    <x v="0"/>
    <m/>
  </r>
  <r>
    <n v="340"/>
    <n v="11001747"/>
    <n v="175913"/>
    <d v="2022-01-12T00:00:00"/>
    <x v="0"/>
    <x v="1"/>
    <s v="Zona 01"/>
    <x v="2"/>
    <x v="13"/>
    <x v="153"/>
    <s v="Mantenimiento"/>
    <s v="Gobierno Abierto Bogotá - GAB"/>
    <x v="1"/>
    <s v="CL 143B"/>
    <s v="KR 147A"/>
    <s v="KR 147B"/>
    <n v="30.04"/>
    <n v="7.85"/>
    <n v="235.79"/>
    <n v="7.0000000000000007E-2"/>
    <n v="0"/>
    <n v="0.03"/>
    <n v="0"/>
    <s v="Parcheo"/>
    <s v="Terminado"/>
    <s v="ENERO"/>
    <n v="0"/>
    <n v="0"/>
    <x v="1"/>
    <s v="Adriana Teresa Sierra Esparza"/>
    <s v="Samuel Sanchez/Leonardo Quintero"/>
    <n v="128.88"/>
    <n v="0"/>
    <n v="0"/>
    <n v="24.85"/>
    <n v="0"/>
    <n v="0"/>
    <n v="0"/>
    <n v="129"/>
    <x v="0"/>
    <m/>
  </r>
  <r>
    <n v="341"/>
    <n v="11001734"/>
    <n v="175914"/>
    <d v="2022-01-12T00:00:00"/>
    <x v="0"/>
    <x v="1"/>
    <s v="Zona 01"/>
    <x v="2"/>
    <x v="13"/>
    <x v="153"/>
    <s v="Mantenimiento"/>
    <s v="Gobierno Abierto Bogotá - GAB"/>
    <x v="1"/>
    <s v="CL 143B"/>
    <s v="KR 147B"/>
    <s v="KR 147C"/>
    <n v="30.08"/>
    <n v="8.08"/>
    <n v="243.15"/>
    <n v="7.0000000000000007E-2"/>
    <n v="0"/>
    <n v="0.04"/>
    <n v="0"/>
    <s v="Parcheo"/>
    <s v="Terminado"/>
    <s v="ENERO"/>
    <n v="0"/>
    <n v="0"/>
    <x v="1"/>
    <s v="Adriana Teresa Sierra Esparza"/>
    <s v="Samuel Sanchez/Leonardo Quintero"/>
    <n v="122.19"/>
    <n v="0"/>
    <n v="0"/>
    <n v="23.92"/>
    <n v="0"/>
    <n v="0"/>
    <n v="0"/>
    <n v="122"/>
    <x v="0"/>
    <m/>
  </r>
  <r>
    <n v="342"/>
    <n v="16002309"/>
    <n v="187416"/>
    <d v="2022-01-12T00:00:00"/>
    <x v="0"/>
    <x v="1"/>
    <s v="Zona 03"/>
    <x v="4"/>
    <x v="24"/>
    <x v="154"/>
    <s v="Mantenimiento"/>
    <s v="Gobierno Abierto Bogotá - GAB"/>
    <x v="1"/>
    <s v="CL 1G"/>
    <s v="KR 40A"/>
    <s v="KR 40B"/>
    <n v="44.72"/>
    <n v="6.7"/>
    <n v="299.36"/>
    <n v="0.09"/>
    <n v="0"/>
    <n v="0.04"/>
    <n v="0"/>
    <s v="Parcheo"/>
    <s v="Terminado"/>
    <s v="ENERO"/>
    <n v="0"/>
    <n v="0"/>
    <x v="1"/>
    <s v="Gabriela Pascagaza Acosta"/>
    <s v="Mary Luz Mora/Jesus Forero"/>
    <n v="142.76"/>
    <n v="0"/>
    <n v="0"/>
    <n v="16.149999999999999"/>
    <n v="0"/>
    <n v="0"/>
    <n v="0"/>
    <n v="143"/>
    <x v="0"/>
    <m/>
  </r>
  <r>
    <n v="343"/>
    <n v="13002964"/>
    <n v="91033197"/>
    <d v="2022-01-12T00:00:00"/>
    <x v="0"/>
    <x v="1"/>
    <s v="Zona 02"/>
    <x v="12"/>
    <x v="49"/>
    <x v="119"/>
    <s v="Mantenimiento"/>
    <s v="Gobierno Abierto Bogotá - GAB"/>
    <x v="1"/>
    <s v="CL 44"/>
    <s v="KR 57"/>
    <s v="KR 58"/>
    <n v="162.69"/>
    <n v="7.21"/>
    <n v="1166.94"/>
    <n v="0.33"/>
    <n v="0"/>
    <n v="0.06"/>
    <n v="0"/>
    <s v="Parcheo"/>
    <s v="Terminado"/>
    <s v="ENERO"/>
    <n v="0"/>
    <n v="0"/>
    <x v="1"/>
    <s v="Diego Mauricio Borda Cardozo"/>
    <s v="Luis Eduardo Marín Gómez/Andrea Torres Burgos"/>
    <n v="199.52"/>
    <n v="0"/>
    <n v="0"/>
    <n v="32.01"/>
    <n v="0"/>
    <n v="0"/>
    <n v="0"/>
    <n v="200"/>
    <x v="0"/>
    <m/>
  </r>
  <r>
    <n v="344"/>
    <n v="3000628"/>
    <n v="143761"/>
    <d v="2022-01-12T00:00:00"/>
    <x v="0"/>
    <x v="1"/>
    <s v="Zona 03"/>
    <x v="14"/>
    <x v="56"/>
    <x v="137"/>
    <s v="Mantenimiento"/>
    <s v="Gobierno Abierto Bogotá - GAB"/>
    <x v="1"/>
    <s v="KR 5"/>
    <s v="CL 19"/>
    <s v="CL 20"/>
    <n v="88.25"/>
    <n v="7.84"/>
    <n v="691.39"/>
    <n v="0.2"/>
    <n v="0"/>
    <n v="0.03"/>
    <n v="0"/>
    <s v="Parcheo"/>
    <s v="Terminado"/>
    <s v="ENERO"/>
    <n v="0"/>
    <n v="0"/>
    <x v="1"/>
    <s v="Diego Alejandro Moreno Urrego"/>
    <s v="Manuel Avila/Leopoldo Gomez"/>
    <n v="121.24"/>
    <n v="0"/>
    <n v="0"/>
    <n v="28.89"/>
    <n v="0"/>
    <n v="0"/>
    <n v="0"/>
    <n v="121"/>
    <x v="0"/>
    <m/>
  </r>
  <r>
    <n v="345"/>
    <n v="10006525"/>
    <n v="159923"/>
    <d v="2022-01-12T00:00:00"/>
    <x v="0"/>
    <x v="1"/>
    <s v="Zona 02"/>
    <x v="1"/>
    <x v="3"/>
    <x v="139"/>
    <s v="Mantenimiento"/>
    <s v="Gobierno Abierto Bogotá - GAB"/>
    <x v="1"/>
    <s v="CL 70A"/>
    <s v="KR 89A"/>
    <s v="KR 90"/>
    <n v="48.67"/>
    <n v="7.65"/>
    <n v="372.4"/>
    <n v="0.11"/>
    <n v="0"/>
    <n v="0.01"/>
    <n v="0"/>
    <s v="Parcheo"/>
    <s v="Terminado"/>
    <s v="ENERO"/>
    <n v="0"/>
    <n v="0"/>
    <x v="1"/>
    <s v="Karem Vanessa Leguizamon Liscano"/>
    <s v="Mary Luz Mora/Ricardo Ibagón"/>
    <n v="4.2"/>
    <n v="0"/>
    <n v="0"/>
    <n v="1.08"/>
    <n v="0"/>
    <n v="0"/>
    <n v="0"/>
    <n v="4"/>
    <x v="0"/>
    <m/>
  </r>
  <r>
    <n v="346"/>
    <n v="10005399"/>
    <n v="160932"/>
    <d v="2022-01-12T00:00:00"/>
    <x v="0"/>
    <x v="1"/>
    <s v="Zona 02"/>
    <x v="1"/>
    <x v="3"/>
    <x v="64"/>
    <s v="Mantenimiento"/>
    <s v="Gobierno Abierto Bogotá - GAB"/>
    <x v="1"/>
    <s v="CL 76A"/>
    <s v="KR 86BIS"/>
    <s v="KR 87"/>
    <n v="110.4"/>
    <n v="7.62"/>
    <n v="841.08"/>
    <n v="0.24"/>
    <n v="0"/>
    <n v="0.04"/>
    <n v="0"/>
    <s v="Parcheo"/>
    <s v="Terminado"/>
    <s v="ENERO"/>
    <n v="0"/>
    <n v="0"/>
    <x v="1"/>
    <s v="Karem Vanessa Leguizamon Liscano"/>
    <s v="Mary Luz Mora/Ricardo Ibagón"/>
    <n v="129.71"/>
    <n v="0"/>
    <n v="0"/>
    <n v="29.28"/>
    <n v="0"/>
    <n v="0"/>
    <n v="0"/>
    <n v="130"/>
    <x v="0"/>
    <m/>
  </r>
  <r>
    <n v="347"/>
    <n v="11008011"/>
    <n v="167925"/>
    <d v="2022-01-12T00:00:00"/>
    <x v="0"/>
    <x v="1"/>
    <s v="Zona 01"/>
    <x v="2"/>
    <x v="35"/>
    <x v="155"/>
    <s v="Mantenimiento"/>
    <s v="Gobierno Abierto Bogotá - GAB"/>
    <x v="1"/>
    <s v="KR 57A"/>
    <s v="CL 137"/>
    <s v="CL 137B"/>
    <n v="135.25"/>
    <n v="6.86"/>
    <n v="927.33"/>
    <n v="0.26"/>
    <n v="0"/>
    <n v="0.02"/>
    <n v="0"/>
    <s v="Parcheo"/>
    <s v="Terminado"/>
    <s v="ENERO"/>
    <n v="0"/>
    <n v="0"/>
    <x v="1"/>
    <s v="Cesar Augusto Pinto Barrios"/>
    <s v="Samuel Sanchez/Samuel Sanchez"/>
    <n v="62.41"/>
    <n v="0"/>
    <n v="0"/>
    <n v="7.98"/>
    <n v="0"/>
    <n v="0"/>
    <n v="0"/>
    <n v="62"/>
    <x v="0"/>
    <m/>
  </r>
  <r>
    <n v="348"/>
    <n v="11008012"/>
    <n v="167934"/>
    <d v="2022-01-12T00:00:00"/>
    <x v="0"/>
    <x v="1"/>
    <s v="Zona 01"/>
    <x v="2"/>
    <x v="35"/>
    <x v="155"/>
    <s v="Mantenimiento"/>
    <s v="Gobierno Abierto Bogotá - GAB"/>
    <x v="1"/>
    <s v="CL 137"/>
    <s v="KR 57A"/>
    <s v="KR 57B"/>
    <n v="63.12"/>
    <n v="7.92"/>
    <n v="499.55"/>
    <n v="0.14000000000000001"/>
    <n v="0"/>
    <n v="0.02"/>
    <n v="0"/>
    <s v="Parcheo"/>
    <s v="Terminado"/>
    <s v="ENERO"/>
    <n v="0"/>
    <n v="0"/>
    <x v="1"/>
    <s v="Cesar Augusto Pinto Barrios"/>
    <s v="Samuel Sanchez/Samuel Sanchez"/>
    <n v="56.64"/>
    <n v="0"/>
    <n v="0"/>
    <n v="7.95"/>
    <n v="0"/>
    <n v="0"/>
    <n v="0"/>
    <n v="57"/>
    <x v="0"/>
    <m/>
  </r>
  <r>
    <n v="349"/>
    <n v="11009420"/>
    <n v="170190"/>
    <d v="2022-01-12T00:00:00"/>
    <x v="0"/>
    <x v="1"/>
    <s v="Zona 01"/>
    <x v="2"/>
    <x v="35"/>
    <x v="156"/>
    <s v="Mantenimiento"/>
    <s v="Gobierno Abierto Bogotá - GAB"/>
    <x v="1"/>
    <s v="CL 128B"/>
    <s v="AK 72"/>
    <s v="KR 77"/>
    <n v="174.16"/>
    <n v="7.63"/>
    <n v="1327.68"/>
    <n v="0.38"/>
    <n v="0"/>
    <n v="0.02"/>
    <n v="0"/>
    <s v="Parcheo"/>
    <s v="Terminado"/>
    <s v="ENERO"/>
    <n v="0"/>
    <n v="0"/>
    <x v="1"/>
    <s v="Cesar Augusto Pinto Barrios"/>
    <s v="Samuel Sanchez/Samuel Sanchez"/>
    <n v="76.62"/>
    <n v="0"/>
    <n v="0"/>
    <n v="12.97"/>
    <n v="0"/>
    <n v="0"/>
    <n v="0"/>
    <n v="77"/>
    <x v="0"/>
    <m/>
  </r>
  <r>
    <n v="350"/>
    <n v="11003803"/>
    <n v="171249"/>
    <d v="2022-01-12T00:00:00"/>
    <x v="0"/>
    <x v="1"/>
    <s v="Zona 01"/>
    <x v="2"/>
    <x v="4"/>
    <x v="140"/>
    <s v="Mantenimiento"/>
    <s v="Gobierno Abierto Bogotá - GAB"/>
    <x v="1"/>
    <s v="CL 148"/>
    <s v="KR 91"/>
    <s v="KR 92"/>
    <n v="91.89"/>
    <n v="4.49"/>
    <n v="412.7"/>
    <n v="0.12"/>
    <n v="0"/>
    <n v="0.01"/>
    <n v="0"/>
    <s v="Parcheo"/>
    <s v="Terminado"/>
    <s v="ENERO"/>
    <n v="0"/>
    <n v="0"/>
    <x v="1"/>
    <s v="Cesar Augusto Pinto Barrios"/>
    <s v="Samuel Sanchez/Samuel Sanchez"/>
    <n v="12.54"/>
    <n v="0"/>
    <n v="0"/>
    <n v="2"/>
    <n v="0"/>
    <n v="0"/>
    <n v="0"/>
    <n v="13"/>
    <x v="0"/>
    <m/>
  </r>
  <r>
    <n v="351"/>
    <n v="11001792"/>
    <n v="175907"/>
    <d v="2022-01-12T00:00:00"/>
    <x v="0"/>
    <x v="1"/>
    <s v="Zona 01"/>
    <x v="2"/>
    <x v="13"/>
    <x v="39"/>
    <s v="Mantenimiento"/>
    <s v="Gobierno Abierto Bogotá - GAB"/>
    <x v="1"/>
    <s v="CL 143B"/>
    <s v="KR 145"/>
    <s v="KR 145A"/>
    <n v="31.89"/>
    <n v="7.2"/>
    <n v="229.46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15.05"/>
    <n v="0"/>
    <n v="0"/>
    <n v="2.91"/>
    <n v="0"/>
    <n v="0"/>
    <n v="0"/>
    <n v="15"/>
    <x v="0"/>
    <m/>
  </r>
  <r>
    <n v="352"/>
    <n v="11001785"/>
    <n v="175908"/>
    <d v="2022-01-12T00:00:00"/>
    <x v="0"/>
    <x v="1"/>
    <s v="Zona 01"/>
    <x v="2"/>
    <x v="13"/>
    <x v="39"/>
    <s v="Mantenimiento"/>
    <s v="Gobierno Abierto Bogotá - GAB"/>
    <x v="1"/>
    <s v="CL 143B"/>
    <s v="KR 145A"/>
    <s v="KR 145B"/>
    <n v="30.56"/>
    <n v="7.47"/>
    <n v="228.3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6.63"/>
    <n v="0"/>
    <n v="0"/>
    <n v="5.15"/>
    <n v="0"/>
    <n v="0"/>
    <n v="0"/>
    <n v="27"/>
    <x v="0"/>
    <m/>
  </r>
  <r>
    <n v="353"/>
    <n v="11001759"/>
    <n v="175911"/>
    <d v="2022-01-12T00:00:00"/>
    <x v="0"/>
    <x v="1"/>
    <s v="Zona 01"/>
    <x v="2"/>
    <x v="13"/>
    <x v="39"/>
    <s v="Mantenimiento"/>
    <s v="Gobierno Abierto Bogotá - GAB"/>
    <x v="1"/>
    <s v="CL 143B"/>
    <s v="KR 146A"/>
    <s v="KR 147"/>
    <n v="29.87"/>
    <n v="7.47"/>
    <n v="223.02"/>
    <n v="0.06"/>
    <n v="0"/>
    <n v="0.01"/>
    <n v="0"/>
    <s v="Parcheo"/>
    <s v="Terminado"/>
    <s v="ENERO"/>
    <n v="0"/>
    <n v="0"/>
    <x v="1"/>
    <s v="Juan Sebastián De La Rosa"/>
    <s v="Samuel Sanchez/Sandra Fajardo"/>
    <n v="51.32"/>
    <n v="0"/>
    <n v="0"/>
    <n v="9.99"/>
    <n v="0"/>
    <n v="0"/>
    <n v="0"/>
    <n v="51"/>
    <x v="0"/>
    <m/>
  </r>
  <r>
    <n v="354"/>
    <n v="11001753"/>
    <n v="175912"/>
    <d v="2022-01-12T00:00:00"/>
    <x v="0"/>
    <x v="1"/>
    <s v="Zona 01"/>
    <x v="2"/>
    <x v="13"/>
    <x v="39"/>
    <s v="Mantenimiento"/>
    <s v="Gobierno Abierto Bogotá - GAB"/>
    <x v="1"/>
    <s v="CL 143B"/>
    <s v="KR 147"/>
    <s v="KR 147A"/>
    <n v="30.02"/>
    <n v="7.5"/>
    <n v="225.3"/>
    <n v="0.06"/>
    <n v="0"/>
    <n v="0.01"/>
    <n v="0"/>
    <s v="Parcheo"/>
    <s v="Terminado"/>
    <s v="ENERO"/>
    <n v="0"/>
    <n v="0"/>
    <x v="1"/>
    <s v="Juan Sebastián De La Rosa"/>
    <s v="Samuel Sanchez/Sandra Fajardo"/>
    <n v="11.22"/>
    <n v="0"/>
    <n v="0"/>
    <n v="2.17"/>
    <n v="0"/>
    <n v="0"/>
    <n v="0"/>
    <n v="11"/>
    <x v="0"/>
    <m/>
  </r>
  <r>
    <n v="355"/>
    <n v="11002242"/>
    <n v="176343"/>
    <d v="2022-01-12T00:00:00"/>
    <x v="0"/>
    <x v="1"/>
    <s v="Zona 01"/>
    <x v="2"/>
    <x v="4"/>
    <x v="138"/>
    <s v="Mantenimiento"/>
    <s v="Gobierno Abierto Bogotá - GAB"/>
    <x v="1"/>
    <s v="KR 101A"/>
    <s v="CL 151"/>
    <s v="CL 152A"/>
    <n v="196.03"/>
    <n v="7.73"/>
    <n v="1524.53"/>
    <n v="0.44"/>
    <n v="0"/>
    <n v="0.02"/>
    <n v="0"/>
    <s v="Parcheo"/>
    <s v="Terminado"/>
    <s v="ENERO"/>
    <n v="0"/>
    <n v="0"/>
    <x v="1"/>
    <s v="Cesar Augusto Pinto Barrios"/>
    <s v="Samuel Sanchez/Samuel Sanchez"/>
    <n v="78.19"/>
    <n v="0"/>
    <n v="0"/>
    <n v="10.29"/>
    <n v="0"/>
    <n v="0"/>
    <n v="0"/>
    <n v="78"/>
    <x v="0"/>
    <m/>
  </r>
  <r>
    <n v="356"/>
    <n v="16003585"/>
    <n v="185751"/>
    <d v="2022-01-12T00:00:00"/>
    <x v="0"/>
    <x v="0"/>
    <s v="Zona 03"/>
    <x v="4"/>
    <x v="58"/>
    <x v="157"/>
    <s v="Mantenimiento"/>
    <n v="20211200144793"/>
    <x v="0"/>
    <s v="KR 52C"/>
    <s v="CL 40 S"/>
    <s v="CL 40A S"/>
    <n v="50.56"/>
    <n v="8.8000000000000007"/>
    <n v="444.7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57"/>
    <n v="16003464"/>
    <n v="185781"/>
    <d v="2022-01-12T00:00:00"/>
    <x v="0"/>
    <x v="0"/>
    <s v="Zona 03"/>
    <x v="4"/>
    <x v="58"/>
    <x v="157"/>
    <s v="Mantenimiento"/>
    <n v="20211200144793"/>
    <x v="1"/>
    <s v="KR 53"/>
    <s v="CL 39 S"/>
    <s v="CL 40 S"/>
    <n v="151.02000000000001"/>
    <n v="6.11"/>
    <n v="922.25"/>
    <n v="0.26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8"/>
    <n v="0"/>
    <n v="0"/>
    <n v="0"/>
    <n v="0"/>
    <n v="0"/>
    <x v="0"/>
    <m/>
  </r>
  <r>
    <n v="358"/>
    <n v="16004378"/>
    <n v="186147"/>
    <d v="2022-01-12T00:00:00"/>
    <x v="0"/>
    <x v="0"/>
    <s v="Zona 03"/>
    <x v="4"/>
    <x v="58"/>
    <x v="158"/>
    <s v="Mantenimiento"/>
    <n v="20211200144793"/>
    <x v="0"/>
    <s v="CL 33 S"/>
    <s v="TV 35"/>
    <s v="TV 35BIS"/>
    <n v="63.18"/>
    <n v="7.11"/>
    <n v="448.4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87"/>
    <n v="12.42"/>
    <n v="0"/>
    <n v="0"/>
    <n v="0"/>
    <n v="0"/>
    <n v="0"/>
    <x v="0"/>
    <m/>
  </r>
  <r>
    <n v="359"/>
    <n v="16002283"/>
    <n v="186875"/>
    <d v="2022-01-12T00:00:00"/>
    <x v="0"/>
    <x v="1"/>
    <s v="Zona 03"/>
    <x v="4"/>
    <x v="24"/>
    <x v="96"/>
    <s v="Mantenimiento"/>
    <s v="Gobierno Abierto Bogotá - GAB"/>
    <x v="1"/>
    <s v="KR 39A"/>
    <s v="CL 2"/>
    <s v="CL 2B"/>
    <n v="59.06"/>
    <n v="6.65"/>
    <n v="392.7"/>
    <n v="0.11"/>
    <n v="0"/>
    <n v="0.02"/>
    <n v="0"/>
    <s v="Parcheo"/>
    <s v="Terminado"/>
    <s v="ENERO"/>
    <n v="0"/>
    <n v="0"/>
    <x v="1"/>
    <s v="Gabriela Pascagaza Acosta"/>
    <s v="Mary Luz Mora/Jesus Forero"/>
    <n v="69.45"/>
    <n v="0"/>
    <n v="0"/>
    <n v="11"/>
    <n v="0"/>
    <n v="0"/>
    <n v="0"/>
    <n v="69"/>
    <x v="0"/>
    <m/>
  </r>
  <r>
    <n v="360"/>
    <n v="16002193"/>
    <n v="187404"/>
    <d v="2022-01-12T00:00:00"/>
    <x v="0"/>
    <x v="1"/>
    <s v="Zona 03"/>
    <x v="4"/>
    <x v="24"/>
    <x v="154"/>
    <s v="Mantenimiento"/>
    <s v="Gobierno Abierto Bogotá - GAB"/>
    <x v="1"/>
    <s v="CL 1G"/>
    <s v="KR 41"/>
    <s v=""/>
    <n v="46.57"/>
    <n v="7.96"/>
    <n v="370.86"/>
    <n v="0.11"/>
    <n v="0"/>
    <n v="0.01"/>
    <n v="0"/>
    <s v="Parcheo"/>
    <s v="Terminado"/>
    <s v="ENERO"/>
    <n v="0"/>
    <n v="0"/>
    <x v="1"/>
    <s v="Gabriela Pascagaza Acosta"/>
    <s v="Mary Luz Mora/Jesus Forero"/>
    <n v="9.8000000000000007"/>
    <n v="0"/>
    <n v="0"/>
    <n v="1.28"/>
    <n v="0"/>
    <n v="0"/>
    <n v="0"/>
    <n v="10"/>
    <x v="0"/>
    <m/>
  </r>
  <r>
    <n v="361"/>
    <n v="18000075"/>
    <n v="410251"/>
    <d v="2022-01-12T00:00:00"/>
    <x v="0"/>
    <x v="0"/>
    <s v="Zona 04"/>
    <x v="15"/>
    <x v="63"/>
    <x v="159"/>
    <s v="Mantenimiento"/>
    <n v="20211200144793"/>
    <x v="0"/>
    <s v="CL 32 S"/>
    <s v="KR 26G"/>
    <s v="KR 27"/>
    <n v="17.489999999999998"/>
    <n v="7.36"/>
    <n v="128.58000000000001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62"/>
    <n v="18000133"/>
    <n v="410431"/>
    <d v="2022-01-12T00:00:00"/>
    <x v="0"/>
    <x v="0"/>
    <s v="Zona 04"/>
    <x v="15"/>
    <x v="63"/>
    <x v="160"/>
    <s v="Mantenimiento"/>
    <n v="20211200144793"/>
    <x v="0"/>
    <s v="CL 35 S"/>
    <s v="KR 26DBISA"/>
    <s v="KR 26F"/>
    <n v="35.19"/>
    <n v="8.01"/>
    <n v="281.9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9"/>
    <n v="2.71"/>
    <n v="0"/>
    <n v="0"/>
    <n v="0"/>
    <n v="0"/>
    <n v="0"/>
    <x v="0"/>
    <m/>
  </r>
  <r>
    <n v="363"/>
    <n v="18000229"/>
    <n v="410721"/>
    <d v="2022-01-12T00:00:00"/>
    <x v="0"/>
    <x v="0"/>
    <s v="Zona 04"/>
    <x v="15"/>
    <x v="63"/>
    <x v="161"/>
    <s v="Mantenimiento"/>
    <n v="20211200144793"/>
    <x v="0"/>
    <s v="CL 35B S"/>
    <s v="KR 26D"/>
    <s v="KR 26F"/>
    <n v="88.4"/>
    <n v="7.4"/>
    <n v="653.69000000000005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64"/>
    <n v="18000343"/>
    <n v="411062"/>
    <d v="2022-01-12T00:00:00"/>
    <x v="0"/>
    <x v="0"/>
    <s v="Zona 04"/>
    <x v="15"/>
    <x v="63"/>
    <x v="160"/>
    <s v="Mantenimiento"/>
    <n v="20211200144793"/>
    <x v="0"/>
    <s v="CL 35 S"/>
    <s v="KR 26BBIS"/>
    <s v="KR 26C"/>
    <n v="33.85"/>
    <n v="5.64"/>
    <n v="190.77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365"/>
    <n v="18000384"/>
    <n v="411186"/>
    <d v="2022-01-12T00:00:00"/>
    <x v="0"/>
    <x v="0"/>
    <s v="Zona 04"/>
    <x v="15"/>
    <x v="63"/>
    <x v="160"/>
    <s v="Mantenimiento"/>
    <n v="20211200144793"/>
    <x v="0"/>
    <s v="CL 35 S"/>
    <s v="KR 26B"/>
    <s v="KR 26BBIS"/>
    <n v="34.85"/>
    <n v="5.67"/>
    <n v="197.66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366"/>
    <n v="18000403"/>
    <n v="411242"/>
    <d v="2022-01-12T00:00:00"/>
    <x v="0"/>
    <x v="0"/>
    <s v="Zona 04"/>
    <x v="15"/>
    <x v="63"/>
    <x v="160"/>
    <s v="Mantenimiento"/>
    <n v="20211200144793"/>
    <x v="0"/>
    <s v="CL 32A S"/>
    <s v="KR 26A"/>
    <s v="KR 26B"/>
    <n v="39.17"/>
    <n v="6.07"/>
    <n v="237.9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5"/>
    <n v="10.71"/>
    <n v="0"/>
    <n v="0"/>
    <n v="0"/>
    <n v="0"/>
    <n v="0"/>
    <x v="0"/>
    <m/>
  </r>
  <r>
    <n v="367"/>
    <n v="18000528"/>
    <n v="411638"/>
    <d v="2022-01-12T00:00:00"/>
    <x v="0"/>
    <x v="0"/>
    <s v="Zona 04"/>
    <x v="15"/>
    <x v="63"/>
    <x v="162"/>
    <s v="Mantenimiento"/>
    <n v="20211200144793"/>
    <x v="1"/>
    <s v="CL 36A S"/>
    <s v="KR 26A"/>
    <s v="KR 27"/>
    <n v="56.07"/>
    <n v="4.6399999999999997"/>
    <n v="259.6600000000000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68"/>
    <n v="18000591"/>
    <n v="411846"/>
    <d v="2022-01-12T00:00:00"/>
    <x v="0"/>
    <x v="0"/>
    <s v="Zona 04"/>
    <x v="15"/>
    <x v="63"/>
    <x v="160"/>
    <s v="Mantenimiento"/>
    <n v="20211200144793"/>
    <x v="1"/>
    <s v="KR 24B"/>
    <s v="CL 33 S"/>
    <s v="CL 35 S"/>
    <n v="110.19"/>
    <n v="6.93"/>
    <n v="763.83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69"/>
    <n v="18000715"/>
    <n v="412192"/>
    <d v="2022-01-12T00:00:00"/>
    <x v="0"/>
    <x v="0"/>
    <s v="Zona 04"/>
    <x v="15"/>
    <x v="63"/>
    <x v="162"/>
    <s v="Mantenimiento"/>
    <n v="20211200144793"/>
    <x v="1"/>
    <s v="KR 24B"/>
    <s v="CL 38 S"/>
    <s v="CL 39 S"/>
    <n v="53.56"/>
    <n v="8.67"/>
    <n v="464.5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45"/>
    <n v="20.71"/>
    <n v="0"/>
    <n v="0"/>
    <n v="0"/>
    <n v="0"/>
    <n v="0"/>
    <x v="0"/>
    <m/>
  </r>
  <r>
    <n v="370"/>
    <n v="16004504"/>
    <n v="472708"/>
    <d v="2022-01-12T00:00:00"/>
    <x v="0"/>
    <x v="0"/>
    <s v="Zona 03"/>
    <x v="4"/>
    <x v="58"/>
    <x v="163"/>
    <s v="Mantenimiento"/>
    <n v="20211200144793"/>
    <x v="0"/>
    <s v="CL 40 S"/>
    <s v="KR 51CBIS"/>
    <s v="KR 51D"/>
    <n v="42.37"/>
    <n v="6.34"/>
    <n v="268.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71"/>
    <n v="18006915"/>
    <n v="472815"/>
    <d v="2022-01-12T00:00:00"/>
    <x v="0"/>
    <x v="0"/>
    <s v="Zona 04"/>
    <x v="15"/>
    <x v="63"/>
    <x v="160"/>
    <s v="Mantenimiento"/>
    <n v="20211200144793"/>
    <x v="0"/>
    <s v="CL 35 S"/>
    <s v="KR 26F"/>
    <s v="KR 26H"/>
    <n v="103.6"/>
    <n v="10.039999999999999"/>
    <n v="1039.96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72"/>
    <n v="16004525"/>
    <n v="473591"/>
    <d v="2022-01-12T00:00:00"/>
    <x v="0"/>
    <x v="0"/>
    <s v="Zona 03"/>
    <x v="4"/>
    <x v="7"/>
    <x v="97"/>
    <s v="Mantenimiento"/>
    <n v="20211200144793"/>
    <x v="0"/>
    <s v="DG 2"/>
    <s v="TV 60"/>
    <s v="TV 64"/>
    <n v="156.91999999999999"/>
    <n v="8.44"/>
    <n v="1324.31"/>
    <n v="0.38"/>
    <n v="0"/>
    <n v="0"/>
    <n v="0"/>
    <s v="Sello Fisuras"/>
    <s v="Terminado"/>
    <s v="ENERO"/>
    <n v="0"/>
    <n v="0"/>
    <x v="0"/>
    <s v="Gabriela Pascagaza Acosta"/>
    <s v="Mary Luz Mora/Jesus Forero"/>
    <n v="0"/>
    <n v="456"/>
    <n v="65.14"/>
    <n v="0"/>
    <n v="0"/>
    <n v="0"/>
    <n v="0"/>
    <n v="0"/>
    <x v="0"/>
    <m/>
  </r>
  <r>
    <m/>
    <n v="8005805"/>
    <n v="509883"/>
    <d v="2022-01-12T00:00:00"/>
    <x v="4"/>
    <x v="6"/>
    <s v="Zona 05"/>
    <x v="8"/>
    <x v="33"/>
    <x v="164"/>
    <s v="Mantenimiento"/>
    <n v="20211200096663"/>
    <x v="2"/>
    <s v="AC 3"/>
    <s v="KR 69BIS"/>
    <s v="KR 69A"/>
    <n v="26.99"/>
    <n v="7.72"/>
    <n v="208.44"/>
    <n v="0.06"/>
    <n v="0"/>
    <n v="0.06"/>
    <n v="0"/>
    <s v="Parcheo"/>
    <s v="Terminado"/>
    <s v="ENERO"/>
    <n v="0"/>
    <n v="0"/>
    <x v="1"/>
    <s v="Juan Sebastián De La Rosa"/>
    <s v="Samuel Sanchez/Sandra Fajardo"/>
    <n v="208.44"/>
    <n v="0"/>
    <n v="0"/>
    <n v="14.81"/>
    <n v="0"/>
    <n v="0"/>
    <n v="0"/>
    <n v="208"/>
    <x v="3"/>
    <m/>
  </r>
  <r>
    <m/>
    <n v="8005808"/>
    <n v="509886"/>
    <d v="2022-01-12T00:00:00"/>
    <x v="4"/>
    <x v="6"/>
    <s v="Zona 05"/>
    <x v="8"/>
    <x v="33"/>
    <x v="164"/>
    <s v="Mantenimiento"/>
    <n v="20211200096663"/>
    <x v="2"/>
    <s v="AC 3"/>
    <s v="KR 69"/>
    <s v="KR 69BIS"/>
    <n v="14.03"/>
    <n v="7.6"/>
    <n v="106.62"/>
    <n v="0.03"/>
    <n v="0"/>
    <n v="0.01"/>
    <n v="0"/>
    <s v="Parcheo"/>
    <s v="Terminado"/>
    <s v="ENERO"/>
    <n v="0"/>
    <n v="0"/>
    <x v="1"/>
    <s v="Juan Sebastián De La Rosa"/>
    <s v="Samuel Sanchez/Sandra Fajardo"/>
    <n v="33.25"/>
    <n v="0"/>
    <n v="0"/>
    <n v="6.57"/>
    <n v="0"/>
    <n v="0"/>
    <n v="0"/>
    <n v="33"/>
    <x v="3"/>
    <m/>
  </r>
  <r>
    <n v="373"/>
    <n v="50009382"/>
    <n v="34010819"/>
    <d v="2022-01-12T00:00:00"/>
    <x v="3"/>
    <x v="4"/>
    <s v="Zona 05"/>
    <x v="10"/>
    <x v="17"/>
    <x v="35"/>
    <s v="Mantenimiento"/>
    <s v="Ciclo Infraestructura"/>
    <x v="4"/>
    <s v="KR 100"/>
    <s v="AC 54 S"/>
    <s v="CL 54C S"/>
    <n v="104.91"/>
    <n v="2.41"/>
    <n v="252.83"/>
    <n v="7.0000000000000007E-2"/>
    <n v="0.1"/>
    <n v="0"/>
    <n v="104.91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4"/>
    <n v="50002959"/>
    <n v="34010823"/>
    <d v="2022-01-12T00:00:00"/>
    <x v="3"/>
    <x v="4"/>
    <s v="Zona 05"/>
    <x v="10"/>
    <x v="17"/>
    <x v="33"/>
    <s v="Mantenimiento"/>
    <s v="Ciclo Infraestructura"/>
    <x v="4"/>
    <s v="KR 100"/>
    <s v="CL 52 S"/>
    <s v="AC 54 S"/>
    <n v="180.62"/>
    <n v="1.4"/>
    <n v="252.87"/>
    <n v="7.0000000000000007E-2"/>
    <n v="0.18"/>
    <n v="0"/>
    <n v="180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5"/>
    <n v="50002959"/>
    <n v="34010824"/>
    <d v="2022-01-12T00:00:00"/>
    <x v="3"/>
    <x v="4"/>
    <s v="Zona 05"/>
    <x v="10"/>
    <x v="17"/>
    <x v="33"/>
    <s v="Mantenimiento"/>
    <s v="Ciclo Infraestructura"/>
    <x v="4"/>
    <s v="KR 100"/>
    <s v="CL 52 S"/>
    <s v="AC 54 S"/>
    <n v="180.56"/>
    <n v="1.2"/>
    <n v="216.67"/>
    <n v="0.06"/>
    <n v="0.18"/>
    <n v="0"/>
    <n v="180.56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6"/>
    <n v="16004922"/>
    <n v="91013564"/>
    <d v="2022-01-12T00:00:00"/>
    <x v="0"/>
    <x v="1"/>
    <s v="Zona 03"/>
    <x v="4"/>
    <x v="24"/>
    <x v="154"/>
    <s v="Mantenimiento"/>
    <s v="Gobierno Abierto Bogotá - GAB"/>
    <x v="1"/>
    <s v="CL 2B"/>
    <s v="KR 39B"/>
    <s v="KR 40"/>
    <n v="22.57"/>
    <n v="8.94"/>
    <n v="201.71"/>
    <n v="0.06"/>
    <n v="0"/>
    <n v="0.01"/>
    <n v="0"/>
    <s v="Parcheo"/>
    <s v="Terminado"/>
    <s v="ENERO"/>
    <n v="0"/>
    <n v="0"/>
    <x v="1"/>
    <s v="Gabriela Pascagaza Acosta"/>
    <s v="Mary Luz Mora/Jesus Forero"/>
    <n v="11.03"/>
    <n v="0"/>
    <n v="0"/>
    <n v="1"/>
    <n v="0"/>
    <n v="0"/>
    <n v="0"/>
    <n v="11"/>
    <x v="0"/>
    <m/>
  </r>
  <r>
    <n v="377"/>
    <n v="10011866"/>
    <n v="91024169"/>
    <d v="2022-01-12T00:00:00"/>
    <x v="0"/>
    <x v="1"/>
    <s v="Zona 02"/>
    <x v="1"/>
    <x v="32"/>
    <x v="165"/>
    <s v="Mantenimiento"/>
    <s v="Gobierno Abierto Bogotá - GAB"/>
    <x v="1"/>
    <s v="KR 120"/>
    <s v="Sin direccion"/>
    <s v="Sin direccion"/>
    <n v="322.48"/>
    <n v="6.46"/>
    <n v="2082.4699999999998"/>
    <n v="0.59"/>
    <n v="0"/>
    <n v="7.0000000000000007E-2"/>
    <n v="0"/>
    <s v="Parcheo"/>
    <s v="Terminado"/>
    <s v="ENERO"/>
    <n v="0"/>
    <n v="0"/>
    <x v="1"/>
    <s v="Karem Vanessa Leguizamon Liscano"/>
    <s v="Mary Luz Mora/Ricardo Ibagón"/>
    <n v="240.4"/>
    <n v="0"/>
    <n v="0"/>
    <n v="41.34"/>
    <n v="0"/>
    <n v="0"/>
    <n v="0"/>
    <n v="240"/>
    <x v="0"/>
    <m/>
  </r>
  <r>
    <n v="378"/>
    <n v="11012283"/>
    <n v="91024609"/>
    <d v="2022-01-12T00:00:00"/>
    <x v="2"/>
    <x v="2"/>
    <s v="Zona 01"/>
    <x v="0"/>
    <x v="45"/>
    <x v="136"/>
    <s v="Mantenimiento"/>
    <s v="IMV-PR-003"/>
    <x v="2"/>
    <s v="AK 45"/>
    <s v="CL 197"/>
    <s v="CL 198"/>
    <n v="45.59"/>
    <n v="10.25"/>
    <n v="467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2.56"/>
    <n v="0"/>
    <n v="0"/>
    <n v="0"/>
    <n v="0"/>
    <n v="0"/>
    <n v="0.53"/>
    <n v="3"/>
    <x v="1"/>
    <s v="Autopista Norte"/>
  </r>
  <r>
    <n v="379"/>
    <n v="11013666"/>
    <n v="91033977"/>
    <d v="2022-01-12T00:00:00"/>
    <x v="0"/>
    <x v="1"/>
    <s v="Zona 01"/>
    <x v="2"/>
    <x v="13"/>
    <x v="165"/>
    <s v="Mantenimiento"/>
    <s v="Gobierno Abierto Bogotá - GAB"/>
    <x v="1"/>
    <s v="CL 130A"/>
    <s v="PUENTE JUAN AMARILLO"/>
    <s v=""/>
    <n v="40.68"/>
    <n v="10.28"/>
    <n v="418.18"/>
    <n v="0.12"/>
    <n v="0"/>
    <n v="0.01"/>
    <n v="0"/>
    <s v="Parcheo"/>
    <s v="Terminado"/>
    <s v="ENERO"/>
    <n v="0"/>
    <n v="0"/>
    <x v="1"/>
    <s v="Karem Vanessa Leguizamon Liscano"/>
    <s v="Mary Luz Mora/Ricardo Ibagón"/>
    <n v="14.4"/>
    <n v="0"/>
    <n v="0"/>
    <n v="3"/>
    <n v="0"/>
    <n v="0"/>
    <n v="0"/>
    <n v="14"/>
    <x v="0"/>
    <m/>
  </r>
  <r>
    <n v="380"/>
    <n v="8006144"/>
    <n v="147327"/>
    <d v="2022-01-13T00:00:00"/>
    <x v="0"/>
    <x v="0"/>
    <s v="Zona 05"/>
    <x v="8"/>
    <x v="33"/>
    <x v="164"/>
    <s v="Mantenimiento"/>
    <s v="20211200094173 RE"/>
    <x v="1"/>
    <s v="CL 2A"/>
    <s v="KR 69"/>
    <s v="KR 69A"/>
    <n v="33.36"/>
    <n v="5.68"/>
    <n v="189.5"/>
    <n v="0.05"/>
    <n v="0"/>
    <n v="0.03"/>
    <n v="0"/>
    <s v="Cambio de losas"/>
    <s v="Terminado"/>
    <s v="ENERO"/>
    <n v="0"/>
    <n v="0"/>
    <x v="5"/>
    <s v="Camilo Ernesto Rojas Garcia"/>
    <s v="Manuel Avila/Ramiro Robles"/>
    <n v="120.76"/>
    <n v="0"/>
    <n v="0"/>
    <n v="0"/>
    <n v="0"/>
    <n v="19.5"/>
    <n v="0"/>
    <n v="0"/>
    <x v="0"/>
    <m/>
  </r>
  <r>
    <n v="381"/>
    <n v="5005758"/>
    <n v="302645"/>
    <d v="2022-01-13T00:00:00"/>
    <x v="0"/>
    <x v="0"/>
    <s v="Zona 04"/>
    <x v="5"/>
    <x v="8"/>
    <x v="112"/>
    <s v="Mantenimiento"/>
    <s v="20211200094173 RE"/>
    <x v="1"/>
    <s v="KR 6A E"/>
    <s v="CL 90D S"/>
    <s v="CL 91 S"/>
    <n v="100"/>
    <n v="4.5"/>
    <n v="351.97"/>
    <n v="0.13"/>
    <n v="0"/>
    <n v="0.13"/>
    <n v="0"/>
    <s v="Fresado Estabilizado"/>
    <s v="Terminado"/>
    <s v="ENERO"/>
    <n v="0"/>
    <n v="0"/>
    <x v="2"/>
    <s v="Andres Felipe Aldana Charry"/>
    <s v="Carlos Mendez/Carlos Mendez"/>
    <n v="450"/>
    <n v="0"/>
    <n v="0"/>
    <n v="0"/>
    <n v="0"/>
    <n v="0"/>
    <n v="111.72"/>
    <n v="0"/>
    <x v="0"/>
    <m/>
  </r>
  <r>
    <n v="382"/>
    <n v="16004491"/>
    <n v="473580"/>
    <d v="2022-01-13T00:00:00"/>
    <x v="0"/>
    <x v="1"/>
    <s v="Zona 03"/>
    <x v="4"/>
    <x v="7"/>
    <x v="9"/>
    <s v="Mantenimiento"/>
    <s v="Gobierno Abierto Bogotá - GAB"/>
    <x v="1"/>
    <s v="DG 5DBIS"/>
    <s v="TV 46"/>
    <s v="TV 47"/>
    <n v="88.29"/>
    <n v="5.92"/>
    <n v="523.03"/>
    <n v="0.15"/>
    <n v="0"/>
    <n v="0.06"/>
    <n v="0"/>
    <s v="Parcheo"/>
    <s v="Terminado"/>
    <s v="ENERO"/>
    <n v="0"/>
    <n v="0"/>
    <x v="1"/>
    <s v="Gabriela Pascagaza Acosta"/>
    <s v="Mary Luz Mora/Jesus Forero"/>
    <n v="191.87"/>
    <n v="0"/>
    <n v="0"/>
    <n v="30.32"/>
    <n v="0"/>
    <n v="0"/>
    <n v="0"/>
    <n v="192"/>
    <x v="0"/>
    <m/>
  </r>
  <r>
    <n v="383"/>
    <n v="11001073"/>
    <n v="177174"/>
    <d v="2022-01-13T00:00:00"/>
    <x v="0"/>
    <x v="1"/>
    <s v="Zona 01"/>
    <x v="2"/>
    <x v="13"/>
    <x v="21"/>
    <s v="Mantenimiento"/>
    <s v="Gobierno Abierto Bogotá - GAB"/>
    <x v="1"/>
    <s v="CL 151BBISA"/>
    <s v="AK 118"/>
    <s v="DG 151BBISA"/>
    <n v="126.05"/>
    <n v="7.37"/>
    <n v="928.91"/>
    <n v="0.27"/>
    <n v="0"/>
    <n v="0.15000000000000002"/>
    <n v="0"/>
    <s v="Parcheo"/>
    <s v="Terminado"/>
    <s v="ENERO"/>
    <n v="0"/>
    <n v="0"/>
    <x v="1"/>
    <s v="Wilson Erney Cardenal Quiroz"/>
    <s v="Rafael Perez/Cesar Ortiz"/>
    <n v="495"/>
    <n v="0"/>
    <n v="0"/>
    <n v="76.91"/>
    <n v="0"/>
    <n v="0"/>
    <n v="0"/>
    <n v="495"/>
    <x v="0"/>
    <m/>
  </r>
  <r>
    <n v="384"/>
    <n v="8014166"/>
    <n v="91013073"/>
    <d v="2022-01-13T00:00:00"/>
    <x v="0"/>
    <x v="1"/>
    <s v="Zona 05"/>
    <x v="8"/>
    <x v="12"/>
    <x v="166"/>
    <s v="Mantenimiento"/>
    <s v="Gobierno Abierto Bogotá - GAB"/>
    <x v="1"/>
    <s v="KR 87B"/>
    <s v="CL 8C"/>
    <s v="CL 10"/>
    <n v="287.41000000000003"/>
    <n v="7.84"/>
    <n v="2253.77"/>
    <n v="0.64"/>
    <n v="0"/>
    <n v="0.06"/>
    <n v="0"/>
    <s v="Parcheo"/>
    <s v="Terminado"/>
    <s v="ENERO"/>
    <n v="0"/>
    <n v="0"/>
    <x v="1"/>
    <s v="Karina Alexandra Cardona Navarro"/>
    <s v="Elena Alvarado/Diana Jimenez"/>
    <n v="231.9"/>
    <n v="0"/>
    <n v="0"/>
    <n v="52.96"/>
    <n v="0"/>
    <n v="0"/>
    <n v="0"/>
    <n v="232"/>
    <x v="0"/>
    <m/>
  </r>
  <r>
    <n v="385"/>
    <n v="11009545"/>
    <n v="170189"/>
    <d v="2022-01-13T00:00:00"/>
    <x v="0"/>
    <x v="1"/>
    <s v="Zona 01"/>
    <x v="2"/>
    <x v="35"/>
    <x v="167"/>
    <s v="Mantenimiento"/>
    <s v="Gobierno Abierto Bogotá - GAB"/>
    <x v="1"/>
    <s v="CL 128B"/>
    <s v="TV 60"/>
    <s v="AK 72"/>
    <n v="200.43"/>
    <n v="8.27"/>
    <n v="1655.99"/>
    <n v="0.47"/>
    <n v="0"/>
    <n v="0.04"/>
    <n v="0"/>
    <s v="Parcheo"/>
    <s v="Terminado"/>
    <s v="ENERO"/>
    <n v="0"/>
    <n v="0"/>
    <x v="1"/>
    <s v="Cesar Augusto Pinto Barrios"/>
    <s v="Samuel Sanchez/Samuel Sanchez"/>
    <n v="127.22999999999999"/>
    <n v="0"/>
    <n v="0"/>
    <n v="32.29"/>
    <n v="0"/>
    <n v="0"/>
    <n v="0"/>
    <n v="127"/>
    <x v="0"/>
    <m/>
  </r>
  <r>
    <n v="386"/>
    <n v="5006098"/>
    <n v="303452"/>
    <d v="2022-01-13T00:00:00"/>
    <x v="0"/>
    <x v="0"/>
    <s v="Zona 04"/>
    <x v="5"/>
    <x v="8"/>
    <x v="100"/>
    <s v="Mantenimiento"/>
    <s v="20211200094173 RE"/>
    <x v="1"/>
    <s v="CL 97D S"/>
    <s v="KR 6B E"/>
    <s v="KR 6C E"/>
    <n v="25.54"/>
    <n v="4.21"/>
    <n v="107.5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96"/>
    <n v="0"/>
    <x v="0"/>
    <m/>
  </r>
  <r>
    <n v="387"/>
    <n v="5006108"/>
    <n v="303479"/>
    <d v="2022-01-13T00:00:00"/>
    <x v="0"/>
    <x v="0"/>
    <s v="Zona 04"/>
    <x v="5"/>
    <x v="8"/>
    <x v="100"/>
    <s v="Mantenimiento"/>
    <s v="20211200094173 RE"/>
    <x v="1"/>
    <s v="CL 97D S"/>
    <s v="KR 6C E"/>
    <s v="KR 6D E"/>
    <n v="25.62"/>
    <n v="4.25"/>
    <n v="108.88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14"/>
    <n v="0"/>
    <x v="0"/>
    <m/>
  </r>
  <r>
    <n v="388"/>
    <n v="8014186"/>
    <n v="91013059"/>
    <d v="2022-01-13T00:00:00"/>
    <x v="0"/>
    <x v="1"/>
    <s v="Zona 05"/>
    <x v="8"/>
    <x v="12"/>
    <x v="166"/>
    <s v="Mantenimiento"/>
    <s v="Gobierno Abierto Bogotá - GAB"/>
    <x v="1"/>
    <s v="KR 88D"/>
    <s v="CL 8C"/>
    <s v="CL 10"/>
    <n v="107.89"/>
    <n v="10.51"/>
    <n v="1133.71"/>
    <n v="0.32"/>
    <n v="0"/>
    <n v="0.05"/>
    <n v="0"/>
    <s v="Parcheo"/>
    <s v="Terminado"/>
    <s v="ENERO"/>
    <n v="0"/>
    <n v="0"/>
    <x v="1"/>
    <s v="Karina Alexandra Cardona Navarro"/>
    <s v="Elena Alvarado/Diana Jimenez"/>
    <n v="168.05"/>
    <n v="0"/>
    <n v="0"/>
    <n v="29.06"/>
    <n v="0"/>
    <n v="0"/>
    <n v="0"/>
    <n v="168"/>
    <x v="0"/>
    <m/>
  </r>
  <r>
    <n v="389"/>
    <n v="11012146"/>
    <n v="91024608"/>
    <d v="2022-01-13T00:00:00"/>
    <x v="2"/>
    <x v="2"/>
    <s v="Zona 01"/>
    <x v="0"/>
    <x v="45"/>
    <x v="136"/>
    <s v="Mantenimiento"/>
    <s v="IMV-PR-003"/>
    <x v="2"/>
    <s v="AK 45"/>
    <s v="S.E"/>
    <s v="CL 198"/>
    <n v="92.35"/>
    <n v="10.4"/>
    <n v="960.29"/>
    <n v="0.27"/>
    <n v="0"/>
    <n v="0.02"/>
    <n v="0"/>
    <s v="Parcheo"/>
    <s v="Terminado"/>
    <s v="ENERO"/>
    <n v="0"/>
    <n v="0"/>
    <x v="1"/>
    <s v="María Andrea Pico Mesa"/>
    <s v="Mary Luz Mora/Daniel Felipe Ramirez Marin "/>
    <n v="6.76"/>
    <n v="0"/>
    <n v="0"/>
    <n v="0"/>
    <n v="0"/>
    <n v="0"/>
    <n v="1.3900000000000001"/>
    <n v="7"/>
    <x v="1"/>
    <s v="Autopista Norte"/>
  </r>
  <r>
    <n v="390"/>
    <n v="1004451"/>
    <n v="137062"/>
    <d v="2022-01-13T00:00:00"/>
    <x v="0"/>
    <x v="2"/>
    <s v="Zona 01"/>
    <x v="0"/>
    <x v="64"/>
    <x v="168"/>
    <s v="Mantenimiento"/>
    <s v="IMV-PR-003"/>
    <x v="1"/>
    <s v="KR 17A"/>
    <s v="AC 127"/>
    <s v="CL 127BIS"/>
    <n v="104.09"/>
    <n v="6.83"/>
    <n v="711.03"/>
    <n v="0.2"/>
    <n v="0"/>
    <n v="0.01"/>
    <n v="0"/>
    <s v="Parcheo"/>
    <s v="Terminado"/>
    <s v="ENERO"/>
    <n v="0"/>
    <n v="0"/>
    <x v="1"/>
    <s v="Wilson Erney Cardenal Quiroz"/>
    <s v="Rafael Perez/Cesar Ortiz"/>
    <n v="38"/>
    <n v="0"/>
    <n v="0"/>
    <n v="7.4"/>
    <n v="0"/>
    <n v="0"/>
    <n v="0"/>
    <n v="38"/>
    <x v="1"/>
    <m/>
  </r>
  <r>
    <n v="391"/>
    <n v="10003189"/>
    <n v="165630"/>
    <d v="2022-01-13T00:00:00"/>
    <x v="0"/>
    <x v="1"/>
    <s v="Zona 02"/>
    <x v="1"/>
    <x v="62"/>
    <x v="169"/>
    <s v="Mantenimiento"/>
    <s v="Gobierno Abierto Bogotá - GAB"/>
    <x v="1"/>
    <s v="CL 70C"/>
    <s v="KR 111C"/>
    <s v="KR 111D"/>
    <n v="76.86"/>
    <n v="6.71"/>
    <n v="515.66"/>
    <n v="0.15"/>
    <n v="0"/>
    <n v="0.04"/>
    <n v="0"/>
    <s v="Parcheo"/>
    <s v="Terminado"/>
    <s v="ENERO"/>
    <n v="0"/>
    <n v="0"/>
    <x v="1"/>
    <s v="Karem Vanessa Leguizamon Liscano"/>
    <s v="Mary Luz Mora/Ricardo Ibagón"/>
    <n v="152.84"/>
    <n v="0"/>
    <n v="0"/>
    <n v="23"/>
    <n v="0"/>
    <n v="0"/>
    <n v="0"/>
    <n v="153"/>
    <x v="0"/>
    <m/>
  </r>
  <r>
    <n v="392"/>
    <n v="10002995"/>
    <n v="165631"/>
    <d v="2022-01-13T00:00:00"/>
    <x v="0"/>
    <x v="1"/>
    <s v="Zona 02"/>
    <x v="1"/>
    <x v="62"/>
    <x v="169"/>
    <s v="Mantenimiento"/>
    <s v="Gobierno Abierto Bogotá - GAB"/>
    <x v="1"/>
    <s v="CL 70C"/>
    <s v="KR 111D"/>
    <s v="KR 112"/>
    <n v="28.8"/>
    <n v="7.16"/>
    <n v="206.13"/>
    <n v="0.06"/>
    <n v="0"/>
    <n v="0.02"/>
    <n v="0"/>
    <s v="Parcheo"/>
    <s v="Terminado"/>
    <s v="ENERO"/>
    <n v="0"/>
    <n v="0"/>
    <x v="1"/>
    <s v="Karem Vanessa Leguizamon Liscano"/>
    <s v="Mary Luz Mora/Ricardo Ibagón"/>
    <n v="67.069999999999993"/>
    <n v="0"/>
    <n v="0"/>
    <n v="15.09"/>
    <n v="0"/>
    <n v="0"/>
    <n v="0"/>
    <n v="67"/>
    <x v="0"/>
    <m/>
  </r>
  <r>
    <n v="393"/>
    <n v="11007980"/>
    <n v="167935"/>
    <d v="2022-01-13T00:00:00"/>
    <x v="0"/>
    <x v="1"/>
    <s v="Zona 01"/>
    <x v="2"/>
    <x v="35"/>
    <x v="155"/>
    <s v="Mantenimiento"/>
    <s v="Gobierno Abierto Bogotá - GAB"/>
    <x v="1"/>
    <s v="CL 137"/>
    <s v="KR 57B"/>
    <s v="AK 58"/>
    <n v="62.91"/>
    <n v="8.2100000000000009"/>
    <n v="515.97"/>
    <n v="0.15"/>
    <n v="0"/>
    <n v="0.03"/>
    <n v="0"/>
    <s v="Parcheo"/>
    <s v="Terminado"/>
    <s v="ENERO"/>
    <n v="0"/>
    <n v="0"/>
    <x v="1"/>
    <s v="Cesar Augusto Pinto Barrios"/>
    <s v="Samuel Sanchez/Samuel Sanchez"/>
    <n v="96"/>
    <n v="0"/>
    <n v="0"/>
    <n v="15.93"/>
    <n v="0"/>
    <n v="0"/>
    <n v="0"/>
    <n v="96"/>
    <x v="0"/>
    <m/>
  </r>
  <r>
    <n v="394"/>
    <n v="11001872"/>
    <n v="175900"/>
    <d v="2022-01-13T00:00:00"/>
    <x v="0"/>
    <x v="1"/>
    <s v="Zona 01"/>
    <x v="2"/>
    <x v="13"/>
    <x v="39"/>
    <s v="Mantenimiento"/>
    <s v="Gobierno Abierto Bogotá - GAB"/>
    <x v="1"/>
    <s v="CL 143B"/>
    <s v="KR 141ABISC"/>
    <s v="KR 141B"/>
    <n v="29.9"/>
    <n v="7.58"/>
    <n v="226.62"/>
    <n v="0.06"/>
    <n v="0"/>
    <n v="0.01"/>
    <n v="0"/>
    <s v="Parcheo"/>
    <s v="Terminado"/>
    <s v="ENERO"/>
    <n v="0"/>
    <n v="0"/>
    <x v="1"/>
    <s v="Juan Sebastián De La Rosa"/>
    <s v="Samuel Sanchez/Sandra Fajardo"/>
    <n v="8.16"/>
    <n v="0"/>
    <n v="0"/>
    <n v="1.58"/>
    <n v="0"/>
    <n v="0"/>
    <n v="0"/>
    <n v="8"/>
    <x v="0"/>
    <m/>
  </r>
  <r>
    <n v="395"/>
    <n v="11001819"/>
    <n v="175905"/>
    <d v="2022-01-13T00:00:00"/>
    <x v="0"/>
    <x v="1"/>
    <s v="Zona 01"/>
    <x v="2"/>
    <x v="13"/>
    <x v="39"/>
    <s v="Mantenimiento"/>
    <s v="Gobierno Abierto Bogotá - GAB"/>
    <x v="1"/>
    <s v="CL 143B"/>
    <s v="KR 143A"/>
    <s v="KR 144"/>
    <n v="30.09"/>
    <n v="7.4"/>
    <n v="222.54"/>
    <n v="0.06"/>
    <n v="0"/>
    <n v="0.01"/>
    <n v="0"/>
    <s v="Parcheo"/>
    <s v="Terminado"/>
    <s v="ENERO"/>
    <n v="0"/>
    <n v="0"/>
    <x v="1"/>
    <s v="Juan Sebastián De La Rosa"/>
    <s v="Samuel Sanchez/Sandra Fajardo"/>
    <n v="7"/>
    <n v="0"/>
    <n v="0"/>
    <n v="1.35"/>
    <n v="0"/>
    <n v="0"/>
    <n v="0"/>
    <n v="7"/>
    <x v="0"/>
    <m/>
  </r>
  <r>
    <m/>
    <n v="11001730"/>
    <n v="175915"/>
    <d v="2022-01-13T00:00:00"/>
    <x v="4"/>
    <x v="6"/>
    <s v="Zona 01"/>
    <x v="2"/>
    <x v="13"/>
    <x v="153"/>
    <s v="Mantenimiento"/>
    <n v="20211200096663"/>
    <x v="0"/>
    <s v="CL 143B"/>
    <s v="KR 147C"/>
    <s v="KR 148"/>
    <n v="32.28"/>
    <n v="8.18"/>
    <n v="263.94"/>
    <n v="0.08"/>
    <n v="0"/>
    <n v="0.02"/>
    <n v="0"/>
    <s v="Parcheo"/>
    <s v="Terminado"/>
    <s v="ENERO"/>
    <n v="0"/>
    <n v="0"/>
    <x v="1"/>
    <s v="Adriana Teresa Sierra Esparza"/>
    <s v="Samuel Sanchez/Leonardo Quintero"/>
    <n v="58.28"/>
    <n v="0"/>
    <n v="0"/>
    <n v="10.78"/>
    <n v="0"/>
    <n v="0"/>
    <n v="0"/>
    <n v="58"/>
    <x v="3"/>
    <m/>
  </r>
  <r>
    <m/>
    <n v="11001720"/>
    <n v="175916"/>
    <d v="2022-01-13T00:00:00"/>
    <x v="4"/>
    <x v="6"/>
    <s v="Zona 01"/>
    <x v="2"/>
    <x v="13"/>
    <x v="153"/>
    <s v="Mantenimiento"/>
    <n v="20211200096663"/>
    <x v="0"/>
    <s v="CL 143B"/>
    <s v="KR 148"/>
    <s v="KR 148B"/>
    <n v="32.21"/>
    <n v="7.74"/>
    <n v="249.18"/>
    <n v="7.0000000000000007E-2"/>
    <n v="0"/>
    <n v="0.02"/>
    <n v="0"/>
    <s v="Parcheo"/>
    <s v="Terminado"/>
    <s v="ENERO"/>
    <n v="0"/>
    <n v="0"/>
    <x v="1"/>
    <s v="Adriana Teresa Sierra Esparza"/>
    <s v="Samuel Sanchez/Leonardo Quintero"/>
    <n v="60.53"/>
    <n v="0"/>
    <n v="0"/>
    <n v="11.71"/>
    <n v="0"/>
    <n v="0"/>
    <n v="0"/>
    <n v="61"/>
    <x v="3"/>
    <m/>
  </r>
  <r>
    <m/>
    <n v="11001703"/>
    <n v="175918"/>
    <d v="2022-01-13T00:00:00"/>
    <x v="4"/>
    <x v="6"/>
    <s v="Zona 01"/>
    <x v="2"/>
    <x v="13"/>
    <x v="153"/>
    <s v="Mantenimiento"/>
    <n v="20211200096663"/>
    <x v="0"/>
    <s v="CL 143B"/>
    <s v="KR 149"/>
    <s v="KR 149A"/>
    <n v="29.56"/>
    <n v="7.27"/>
    <n v="214.98"/>
    <n v="0.06"/>
    <n v="0"/>
    <n v="0.01"/>
    <n v="0"/>
    <s v="Parcheo"/>
    <s v="Terminado"/>
    <s v="ENERO"/>
    <n v="0"/>
    <n v="0"/>
    <x v="1"/>
    <s v="Juan Sebastián De La Rosa"/>
    <s v="Samuel Sanchez/Sandra Fajardo"/>
    <n v="20.8"/>
    <n v="0"/>
    <n v="0"/>
    <n v="4.0199999999999996"/>
    <n v="0"/>
    <n v="0"/>
    <n v="0"/>
    <n v="21"/>
    <x v="3"/>
    <m/>
  </r>
  <r>
    <m/>
    <n v="11001685"/>
    <n v="175920"/>
    <d v="2022-01-13T00:00:00"/>
    <x v="4"/>
    <x v="6"/>
    <s v="Zona 01"/>
    <x v="2"/>
    <x v="13"/>
    <x v="153"/>
    <s v="Mantenimiento"/>
    <n v="20211200096663"/>
    <x v="0"/>
    <s v="CL 143B"/>
    <s v="KR 149B"/>
    <s v="KR 149C"/>
    <n v="29.99"/>
    <n v="7.65"/>
    <n v="229.5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1.5"/>
    <n v="0"/>
    <n v="0"/>
    <n v="4.17"/>
    <n v="0"/>
    <n v="0"/>
    <n v="0"/>
    <n v="22"/>
    <x v="3"/>
    <m/>
  </r>
  <r>
    <m/>
    <n v="11001664"/>
    <n v="175923"/>
    <d v="2022-01-13T00:00:00"/>
    <x v="4"/>
    <x v="6"/>
    <s v="Zona 01"/>
    <x v="2"/>
    <x v="13"/>
    <x v="153"/>
    <s v="Mantenimiento"/>
    <n v="20211200096663"/>
    <x v="0"/>
    <s v="CL 143B"/>
    <s v="KR 150A"/>
    <s v="KR 150B"/>
    <n v="29.99"/>
    <n v="7.3"/>
    <n v="219.01"/>
    <n v="0.06"/>
    <n v="0"/>
    <n v="0.02"/>
    <n v="0"/>
    <s v="Parcheo"/>
    <s v="Terminado"/>
    <s v="ENERO"/>
    <n v="0"/>
    <n v="0"/>
    <x v="1"/>
    <s v="Juan Sebastián De La Rosa"/>
    <s v="Samuel Sanchez/Sandra Fajardo"/>
    <n v="82.8"/>
    <n v="0"/>
    <n v="0"/>
    <n v="17.05"/>
    <n v="0"/>
    <n v="0"/>
    <n v="0"/>
    <n v="83"/>
    <x v="3"/>
    <m/>
  </r>
  <r>
    <m/>
    <n v="11001653"/>
    <n v="175924"/>
    <d v="2022-01-13T00:00:00"/>
    <x v="4"/>
    <x v="6"/>
    <s v="Zona 01"/>
    <x v="2"/>
    <x v="13"/>
    <x v="153"/>
    <s v="Mantenimiento"/>
    <n v="20211200096663"/>
    <x v="0"/>
    <s v="CL 143B"/>
    <s v="KR 150B"/>
    <s v="KR 150C"/>
    <n v="32.22"/>
    <n v="7.17"/>
    <n v="230.96"/>
    <n v="7.0000000000000007E-2"/>
    <n v="0"/>
    <n v="0.02"/>
    <n v="0"/>
    <s v="Parcheo"/>
    <s v="Terminado"/>
    <s v="ENERO"/>
    <n v="0"/>
    <n v="0"/>
    <x v="1"/>
    <s v="Juan Sebastián De La Rosa"/>
    <s v="Samuel Sanchez/Sandra Fajardo"/>
    <n v="62.86"/>
    <n v="0"/>
    <n v="0"/>
    <n v="12.93"/>
    <n v="0"/>
    <n v="0"/>
    <n v="0"/>
    <n v="63"/>
    <x v="3"/>
    <m/>
  </r>
  <r>
    <n v="396"/>
    <n v="13001344"/>
    <n v="181131"/>
    <d v="2022-01-13T00:00:00"/>
    <x v="0"/>
    <x v="1"/>
    <s v="Zona 02"/>
    <x v="12"/>
    <x v="55"/>
    <x v="170"/>
    <s v="Mantenimiento"/>
    <n v="20201200058573"/>
    <x v="1"/>
    <s v="CL 45C"/>
    <s v="DG 45D"/>
    <s v="KR 21"/>
    <n v="28.51"/>
    <n v="6.69"/>
    <n v="191.01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56.46"/>
    <n v="0"/>
    <n v="0"/>
    <n v="11.51"/>
    <n v="0"/>
    <n v="0"/>
    <n v="0"/>
    <n v="56"/>
    <x v="0"/>
    <m/>
  </r>
  <r>
    <n v="397"/>
    <n v="18000448"/>
    <n v="411382"/>
    <d v="2022-01-13T00:00:00"/>
    <x v="0"/>
    <x v="0"/>
    <s v="Zona 04"/>
    <x v="15"/>
    <x v="63"/>
    <x v="159"/>
    <s v="Mantenimiento"/>
    <n v="20211200144793"/>
    <x v="0"/>
    <s v="CL 32 S"/>
    <s v="KR 26BIS"/>
    <s v="KR 26B"/>
    <n v="101.79"/>
    <n v="7.68"/>
    <n v="781.96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98"/>
    <n v="18000740"/>
    <n v="412258"/>
    <d v="2022-01-13T00:00:00"/>
    <x v="0"/>
    <x v="0"/>
    <s v="Zona 04"/>
    <x v="15"/>
    <x v="63"/>
    <x v="162"/>
    <s v="Mantenimiento"/>
    <n v="20211200144793"/>
    <x v="1"/>
    <s v="KR 24B"/>
    <s v="CL 39 S"/>
    <s v="CL 40 S"/>
    <n v="63.95"/>
    <n v="8.1300000000000008"/>
    <n v="519.77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7"/>
    <n v="29.57"/>
    <n v="0"/>
    <n v="0"/>
    <n v="0"/>
    <n v="0"/>
    <n v="0"/>
    <x v="0"/>
    <m/>
  </r>
  <r>
    <n v="399"/>
    <n v="18000757"/>
    <n v="412304"/>
    <d v="2022-01-13T00:00:00"/>
    <x v="0"/>
    <x v="0"/>
    <s v="Zona 04"/>
    <x v="15"/>
    <x v="63"/>
    <x v="162"/>
    <s v="Mantenimiento"/>
    <n v="20211200144793"/>
    <x v="1"/>
    <s v="KR 24B"/>
    <s v="CL 40 S"/>
    <s v="CL 40A S"/>
    <n v="70.05"/>
    <n v="8.06"/>
    <n v="564.53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400"/>
    <n v="18000758"/>
    <n v="412307"/>
    <d v="2022-01-13T00:00:00"/>
    <x v="0"/>
    <x v="0"/>
    <s v="Zona 04"/>
    <x v="15"/>
    <x v="63"/>
    <x v="162"/>
    <s v="Mantenimiento"/>
    <n v="20211200144793"/>
    <x v="1"/>
    <s v="CL 40A S"/>
    <s v="KR 24B"/>
    <s v="KR 25A"/>
    <n v="55.65"/>
    <n v="6.35"/>
    <n v="353.11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401"/>
    <n v="18000814"/>
    <n v="412442"/>
    <d v="2022-01-13T00:00:00"/>
    <x v="0"/>
    <x v="0"/>
    <s v="Zona 04"/>
    <x v="15"/>
    <x v="63"/>
    <x v="162"/>
    <s v="Mantenimiento"/>
    <n v="20211200144793"/>
    <x v="1"/>
    <s v="KR 24B"/>
    <s v="CL 41 S"/>
    <s v="CL 41A S"/>
    <n v="50.38"/>
    <n v="7.65"/>
    <n v="385.19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402"/>
    <n v="18000918"/>
    <n v="412730"/>
    <d v="2022-01-13T00:00:00"/>
    <x v="0"/>
    <x v="0"/>
    <s v="Zona 04"/>
    <x v="15"/>
    <x v="63"/>
    <x v="162"/>
    <s v="Mantenimiento"/>
    <n v="20211200144793"/>
    <x v="1"/>
    <s v="CL 40A S"/>
    <s v="KR 24"/>
    <s v="KR 24A"/>
    <n v="57.62"/>
    <n v="6.19"/>
    <n v="356.5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03"/>
    <n v="19008348"/>
    <n v="456815"/>
    <d v="2022-01-13T00:00:00"/>
    <x v="2"/>
    <x v="2"/>
    <s v="Zona 04"/>
    <x v="6"/>
    <x v="41"/>
    <x v="171"/>
    <s v="Mantenimiento"/>
    <s v="IMV-PR-003"/>
    <x v="2"/>
    <s v="TV 17"/>
    <s v="CL 65A S"/>
    <s v="CL 66 S"/>
    <n v="51.17"/>
    <n v="10.8"/>
    <n v="552.66"/>
    <n v="0.16"/>
    <n v="0"/>
    <n v="0.01"/>
    <n v="0"/>
    <s v="Parcheo"/>
    <s v="Terminado"/>
    <s v="ENERO"/>
    <n v="0"/>
    <n v="0"/>
    <x v="1"/>
    <s v="María Andrea Pico Mesa"/>
    <s v="Mary Luz Mora/Daniel Felipe Ramirez Marin "/>
    <n v="3.2"/>
    <n v="0"/>
    <n v="0"/>
    <n v="0"/>
    <n v="0"/>
    <n v="0"/>
    <n v="0.38"/>
    <n v="3"/>
    <x v="1"/>
    <m/>
  </r>
  <r>
    <n v="404"/>
    <n v="6000598"/>
    <n v="34012914"/>
    <d v="2022-01-13T00:00:00"/>
    <x v="3"/>
    <x v="4"/>
    <s v="Zona 04"/>
    <x v="16"/>
    <x v="65"/>
    <x v="172"/>
    <s v="Mantenimiento"/>
    <s v="Ciclo Infraestructura"/>
    <x v="4"/>
    <s v="CL 53A S"/>
    <s v="KR 37A"/>
    <s v="KR 38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5"/>
    <n v="6000750"/>
    <n v="34012915"/>
    <d v="2022-01-13T00:00:00"/>
    <x v="3"/>
    <x v="4"/>
    <s v="Zona 04"/>
    <x v="16"/>
    <x v="65"/>
    <x v="173"/>
    <s v="Mantenimiento"/>
    <s v="Ciclo Infraestructura"/>
    <x v="4"/>
    <s v="CL 53A S"/>
    <s v="KR 35A"/>
    <s v="KR 36A"/>
    <n v="101"/>
    <n v="1.7"/>
    <n v="1308.25"/>
    <n v="0.05"/>
    <n v="0.1"/>
    <n v="0"/>
    <n v="1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6"/>
    <n v="6000669"/>
    <n v="34012917"/>
    <d v="2022-01-13T00:00:00"/>
    <x v="3"/>
    <x v="4"/>
    <s v="Zona 04"/>
    <x v="16"/>
    <x v="65"/>
    <x v="172"/>
    <s v="Mantenimiento"/>
    <s v="Ciclo Infraestructura"/>
    <x v="4"/>
    <s v="CL 53A S"/>
    <s v="KR 36A"/>
    <s v="KR 37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7"/>
    <n v="10011867"/>
    <n v="91015303"/>
    <d v="2022-01-13T00:00:00"/>
    <x v="0"/>
    <x v="1"/>
    <s v="Zona 02"/>
    <x v="1"/>
    <x v="32"/>
    <x v="165"/>
    <s v="Mantenimiento"/>
    <s v="Gobierno Abierto Bogotá - GAB"/>
    <x v="1"/>
    <s v="KR 120"/>
    <s v="Sin direccion"/>
    <s v="Sin direccion"/>
    <n v="243.31"/>
    <n v="6.5"/>
    <n v="1582.31"/>
    <n v="0.45"/>
    <n v="0"/>
    <n v="0.03"/>
    <n v="0"/>
    <s v="Parcheo"/>
    <s v="Terminado"/>
    <s v="ENERO"/>
    <n v="0"/>
    <n v="0"/>
    <x v="1"/>
    <s v="Karem Vanessa Leguizamon Liscano"/>
    <s v="Mary Luz Mora/Ricardo Ibagón"/>
    <n v="89.6"/>
    <n v="0"/>
    <n v="0"/>
    <n v="19.97"/>
    <n v="0"/>
    <n v="0"/>
    <n v="0"/>
    <n v="90"/>
    <x v="0"/>
    <m/>
  </r>
  <r>
    <n v="408"/>
    <n v="10007548"/>
    <n v="91015350"/>
    <d v="2022-01-13T00:00:00"/>
    <x v="0"/>
    <x v="1"/>
    <s v="Zona 02"/>
    <x v="1"/>
    <x v="57"/>
    <x v="139"/>
    <s v="Mantenimiento"/>
    <s v="Gobierno Abierto Bogotá - GAB"/>
    <x v="1"/>
    <s v="DG 63F"/>
    <s v="KR 89A"/>
    <s v="CL 64G"/>
    <n v="150.4"/>
    <n v="7.61"/>
    <n v="1144.7"/>
    <n v="0.33"/>
    <n v="0"/>
    <n v="0.01"/>
    <n v="0"/>
    <s v="Parcheo"/>
    <s v="Terminado"/>
    <s v="ENERO"/>
    <n v="0"/>
    <n v="0"/>
    <x v="1"/>
    <s v="Karem Vanessa Leguizamon Liscano"/>
    <s v="Mary Luz Mora/Ricardo Ibagón"/>
    <n v="46.32"/>
    <n v="0"/>
    <n v="0"/>
    <n v="7.02"/>
    <n v="0"/>
    <n v="0"/>
    <n v="0"/>
    <n v="46"/>
    <x v="0"/>
    <m/>
  </r>
  <r>
    <n v="409"/>
    <n v="19014220"/>
    <n v="91023475"/>
    <d v="2022-01-13T00:00:00"/>
    <x v="2"/>
    <x v="2"/>
    <s v="Zona 04"/>
    <x v="6"/>
    <x v="42"/>
    <x v="174"/>
    <s v="Mantenimiento"/>
    <s v="IMV-PR-003"/>
    <x v="2"/>
    <s v="CL 71BIS S"/>
    <s v="KR 17"/>
    <s v="KR 16G"/>
    <n v="53.18"/>
    <n v="9.7799999999999994"/>
    <n v="519.86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4.05"/>
    <n v="0"/>
    <n v="0"/>
    <n v="0"/>
    <n v="0"/>
    <n v="0"/>
    <n v="0.49"/>
    <n v="4"/>
    <x v="1"/>
    <m/>
  </r>
  <r>
    <n v="410"/>
    <n v="10011733"/>
    <n v="91033976"/>
    <d v="2022-01-13T00:00:00"/>
    <x v="0"/>
    <x v="2"/>
    <s v="Zona 02"/>
    <x v="1"/>
    <x v="32"/>
    <x v="165"/>
    <s v="Mantenimiento"/>
    <s v="IMV-PR-003"/>
    <x v="0"/>
    <s v="null"/>
    <s v="null"/>
    <s v="null"/>
    <n v="40.619999999999997"/>
    <n v="8.6199999999999992"/>
    <n v="350.09"/>
    <n v="0.1"/>
    <n v="0"/>
    <n v="0.01"/>
    <n v="0"/>
    <s v="Parcheo"/>
    <s v="Terminado"/>
    <s v="ENERO"/>
    <n v="0"/>
    <n v="0"/>
    <x v="1"/>
    <s v="Karem Vanessa Leguizamon Liscano"/>
    <s v="Mary Luz Mora/Ricardo Ibagón"/>
    <n v="51.74"/>
    <n v="0"/>
    <n v="0"/>
    <n v="5"/>
    <n v="0"/>
    <n v="0"/>
    <n v="0"/>
    <n v="52"/>
    <x v="1"/>
    <m/>
  </r>
  <r>
    <m/>
    <n v="8014031"/>
    <n v="24122406"/>
    <d v="2022-01-14T00:00:00"/>
    <x v="4"/>
    <x v="6"/>
    <s v="Zona 05"/>
    <x v="8"/>
    <x v="60"/>
    <x v="175"/>
    <s v="Mantenimiento"/>
    <n v="20211200096663"/>
    <x v="2"/>
    <s v="AK 80"/>
    <s v="CL 38 S"/>
    <s v="CL 38C S"/>
    <n v="139.25"/>
    <n v="7.4"/>
    <n v="1030.81"/>
    <n v="0.28999999999999998"/>
    <n v="0"/>
    <n v="0.06"/>
    <n v="0"/>
    <s v="Parcheo/sello Fisuras"/>
    <s v="Terminado"/>
    <s v="ENERO"/>
    <n v="0"/>
    <n v="0"/>
    <x v="1"/>
    <s v="Juan Sebastián De La Rosa"/>
    <s v="Samuel Sanchez/Sandra Fajardo"/>
    <n v="197.92"/>
    <n v="468.9"/>
    <n v="66.989999999999995"/>
    <n v="30.799999999999997"/>
    <n v="0"/>
    <n v="0"/>
    <n v="0"/>
    <n v="198"/>
    <x v="3"/>
    <m/>
  </r>
  <r>
    <n v="411"/>
    <n v="8014191"/>
    <n v="91013061"/>
    <d v="2022-01-14T00:00:00"/>
    <x v="0"/>
    <x v="1"/>
    <s v="Zona 05"/>
    <x v="8"/>
    <x v="12"/>
    <x v="166"/>
    <s v="Mantenimiento"/>
    <s v="Gobierno Abierto Bogotá - GAB"/>
    <x v="1"/>
    <s v="KR 87B"/>
    <s v="AC 8"/>
    <s v="CL 8A"/>
    <n v="106.82"/>
    <n v="8.43"/>
    <n v="899.83"/>
    <n v="0.26"/>
    <n v="0"/>
    <n v="7.0000000000000007E-2"/>
    <n v="0"/>
    <s v="Parcheo"/>
    <s v="Terminado"/>
    <s v="ENERO"/>
    <n v="0"/>
    <n v="0"/>
    <x v="1"/>
    <s v="Andrés Felipe Hernández García"/>
    <s v="Elena Alvarado/Diana Jimenez"/>
    <n v="241.05"/>
    <n v="0"/>
    <n v="0"/>
    <n v="50.56"/>
    <n v="0"/>
    <n v="0"/>
    <n v="0"/>
    <n v="241"/>
    <x v="0"/>
    <m/>
  </r>
  <r>
    <n v="412"/>
    <n v="1001571"/>
    <n v="138302"/>
    <d v="2022-01-14T00:00:00"/>
    <x v="0"/>
    <x v="1"/>
    <s v="Zona 01"/>
    <x v="0"/>
    <x v="0"/>
    <x v="176"/>
    <s v="Mantenimiento"/>
    <s v="Gobierno Abierto Bogotá - GAB"/>
    <x v="1"/>
    <s v="KR 16C"/>
    <s v="CL 164"/>
    <s v="CL 166"/>
    <n v="207.7"/>
    <n v="6.97"/>
    <n v="1448.26"/>
    <n v="0.41"/>
    <n v="0"/>
    <n v="0.02"/>
    <n v="0"/>
    <s v="Parcheo"/>
    <s v="Terminado"/>
    <s v="ENERO"/>
    <n v="0"/>
    <n v="0"/>
    <x v="1"/>
    <s v="Wilson Erney Cardenal Quiroz"/>
    <s v="Rafael Perez/Cesar Ortiz"/>
    <n v="54"/>
    <n v="0"/>
    <n v="0"/>
    <n v="12.29"/>
    <n v="0"/>
    <n v="0"/>
    <n v="0"/>
    <n v="54"/>
    <x v="0"/>
    <m/>
  </r>
  <r>
    <n v="413"/>
    <n v="2001331"/>
    <n v="141638"/>
    <d v="2022-01-14T00:00:00"/>
    <x v="0"/>
    <x v="1"/>
    <s v="Zona 02"/>
    <x v="7"/>
    <x v="66"/>
    <x v="177"/>
    <s v="Mantenimiento"/>
    <s v="Gobierno Abierto Bogotá - GAB"/>
    <x v="1"/>
    <s v="KR 4"/>
    <s v="CL 68"/>
    <s v="CL 69"/>
    <n v="71.61"/>
    <n v="6.74"/>
    <n v="482.57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6.02"/>
    <n v="0"/>
    <n v="0"/>
    <n v="0"/>
    <n v="0"/>
    <n v="0"/>
    <n v="0.92"/>
    <n v="6"/>
    <x v="0"/>
    <m/>
  </r>
  <r>
    <n v="414"/>
    <n v="8011244"/>
    <n v="149113"/>
    <d v="2022-01-14T00:00:00"/>
    <x v="0"/>
    <x v="1"/>
    <s v="Zona 05"/>
    <x v="8"/>
    <x v="67"/>
    <x v="178"/>
    <s v="Mantenimiento"/>
    <s v="Gobierno Abierto Bogotá - GAB"/>
    <x v="1"/>
    <s v="CL 45 S"/>
    <s v="TV 72I"/>
    <s v="KR 72I"/>
    <n v="36.770000000000003"/>
    <n v="12.89"/>
    <n v="472.54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20.48"/>
    <n v="0"/>
    <n v="0"/>
    <n v="0"/>
    <n v="0"/>
    <n v="0"/>
    <n v="4"/>
    <n v="20"/>
    <x v="0"/>
    <m/>
  </r>
  <r>
    <m/>
    <n v="8003814"/>
    <n v="151939"/>
    <d v="2022-01-14T00:00:00"/>
    <x v="4"/>
    <x v="6"/>
    <s v="Zona 05"/>
    <x v="8"/>
    <x v="36"/>
    <x v="175"/>
    <s v="Mantenimiento"/>
    <n v="20211200096663"/>
    <x v="2"/>
    <s v="AK 80G"/>
    <s v="TV 80G"/>
    <s v="DG 3"/>
    <n v="217.92"/>
    <n v="8.0500000000000007"/>
    <n v="1752.6"/>
    <n v="0.5"/>
    <n v="0"/>
    <n v="0.06"/>
    <n v="0"/>
    <s v="Parcheo/sello Fisuras"/>
    <s v="Terminado"/>
    <s v="ENERO"/>
    <n v="0"/>
    <n v="0"/>
    <x v="1"/>
    <s v="Juan Sebastián De La Rosa"/>
    <s v="Samuel Sanchez/Sandra Fajardo"/>
    <n v="224.4"/>
    <n v="219.1"/>
    <n v="31.3"/>
    <n v="35"/>
    <n v="0"/>
    <n v="0"/>
    <n v="0"/>
    <n v="224"/>
    <x v="3"/>
    <m/>
  </r>
  <r>
    <n v="415"/>
    <n v="8000200"/>
    <n v="153925"/>
    <d v="2022-01-14T00:00:00"/>
    <x v="0"/>
    <x v="1"/>
    <s v="Zona 05"/>
    <x v="8"/>
    <x v="36"/>
    <x v="179"/>
    <s v="Mantenimiento"/>
    <s v="Gobierno Abierto Bogotá - GAB"/>
    <x v="1"/>
    <s v="CL 13A"/>
    <s v="KR 82"/>
    <s v="KR 82A"/>
    <n v="33.700000000000003"/>
    <n v="8.16"/>
    <n v="274.91000000000003"/>
    <n v="0.08"/>
    <n v="0"/>
    <n v="0.01"/>
    <n v="0"/>
    <s v="Parcheo"/>
    <s v="Terminado"/>
    <s v="ENERO"/>
    <n v="0"/>
    <n v="0"/>
    <x v="1"/>
    <s v="Karina Alexandra Cardona Navarro"/>
    <s v="Elena Alvarado/Diana Jimenez"/>
    <n v="26.79"/>
    <n v="0"/>
    <n v="0"/>
    <n v="5.48"/>
    <n v="0"/>
    <n v="0"/>
    <n v="0"/>
    <n v="27"/>
    <x v="0"/>
    <m/>
  </r>
  <r>
    <n v="416"/>
    <n v="10004314"/>
    <n v="165727"/>
    <d v="2022-01-14T00:00:00"/>
    <x v="0"/>
    <x v="1"/>
    <s v="Zona 02"/>
    <x v="1"/>
    <x v="62"/>
    <x v="180"/>
    <s v="Mantenimiento"/>
    <s v="Gobierno Abierto Bogotá - GAB"/>
    <x v="1"/>
    <s v="CL 64"/>
    <s v="TV 112BBISA"/>
    <s v=""/>
    <n v="81.650000000000006"/>
    <n v="10.26"/>
    <n v="837.1"/>
    <n v="0.24"/>
    <n v="0"/>
    <n v="0.03"/>
    <n v="0"/>
    <s v="Parcheo"/>
    <s v="Terminado"/>
    <s v="ENERO"/>
    <n v="0"/>
    <n v="0"/>
    <x v="1"/>
    <s v="Karem Vanessa Leguizamon Liscano"/>
    <s v="Mary Luz Mora/Ricardo Ibagón"/>
    <n v="107.05"/>
    <n v="0"/>
    <n v="0"/>
    <n v="20.149999999999999"/>
    <n v="0"/>
    <n v="0"/>
    <n v="0"/>
    <n v="107"/>
    <x v="0"/>
    <m/>
  </r>
  <r>
    <n v="417"/>
    <n v="10002300"/>
    <n v="165738"/>
    <d v="2022-01-14T00:00:00"/>
    <x v="0"/>
    <x v="1"/>
    <s v="Zona 02"/>
    <x v="1"/>
    <x v="62"/>
    <x v="181"/>
    <s v="Mantenimiento"/>
    <s v="Gobierno Abierto Bogotá - GAB"/>
    <x v="1"/>
    <s v="CL 64"/>
    <s v="KR 117"/>
    <s v="KR 117A"/>
    <n v="34.81"/>
    <n v="8.17"/>
    <n v="284.49"/>
    <n v="0.08"/>
    <n v="0"/>
    <n v="0.01"/>
    <n v="0"/>
    <s v="Parcheo"/>
    <s v="Terminado"/>
    <s v="ENERO"/>
    <n v="0"/>
    <n v="0"/>
    <x v="1"/>
    <s v="Karem Vanessa Leguizamon Liscano"/>
    <s v="Mary Luz Mora/Ricardo Ibagón"/>
    <n v="11"/>
    <n v="0"/>
    <n v="0"/>
    <n v="2"/>
    <n v="0"/>
    <n v="0"/>
    <n v="0"/>
    <n v="11"/>
    <x v="0"/>
    <m/>
  </r>
  <r>
    <n v="418"/>
    <n v="10002672"/>
    <n v="165838"/>
    <d v="2022-01-14T00:00:00"/>
    <x v="0"/>
    <x v="1"/>
    <s v="Zona 02"/>
    <x v="1"/>
    <x v="62"/>
    <x v="181"/>
    <s v="Mantenimiento"/>
    <s v="Gobierno Abierto Bogotá - GAB"/>
    <x v="1"/>
    <s v="KR 117"/>
    <s v="CL 63F"/>
    <s v="CL 63H"/>
    <n v="40.6"/>
    <n v="8.5399999999999991"/>
    <n v="346.63"/>
    <n v="0.1"/>
    <n v="0"/>
    <n v="0.02"/>
    <n v="0"/>
    <s v="Parcheo"/>
    <s v="Terminado"/>
    <s v="ENERO"/>
    <n v="0"/>
    <n v="0"/>
    <x v="1"/>
    <s v="Karem Vanessa Leguizamon Liscano"/>
    <s v="Mary Luz Mora/Ricardo Ibagón"/>
    <n v="65.349999999999994"/>
    <n v="0"/>
    <n v="0"/>
    <n v="13"/>
    <n v="0"/>
    <n v="0"/>
    <n v="0"/>
    <n v="65"/>
    <x v="0"/>
    <m/>
  </r>
  <r>
    <n v="419"/>
    <n v="11008508"/>
    <n v="170890"/>
    <d v="2022-01-14T00:00:00"/>
    <x v="0"/>
    <x v="1"/>
    <s v="Zona 01"/>
    <x v="2"/>
    <x v="68"/>
    <x v="182"/>
    <s v="Mantenimiento"/>
    <s v="Gobierno Abierto Bogotá - GAB"/>
    <x v="1"/>
    <s v="CL 128C"/>
    <s v="KR 93"/>
    <s v="KR 93B"/>
    <n v="142.19999999999999"/>
    <n v="6.14"/>
    <n v="872.88"/>
    <n v="0.25"/>
    <n v="0"/>
    <n v="0.01"/>
    <n v="0"/>
    <s v="Parcheo"/>
    <s v="Terminado"/>
    <s v="ENERO"/>
    <n v="0"/>
    <n v="0"/>
    <x v="1"/>
    <s v="Cesar Augusto Pinto Barrios"/>
    <s v="Samuel Sanchez/Samuel Sanchez"/>
    <n v="42"/>
    <n v="0"/>
    <n v="0"/>
    <n v="8.08"/>
    <n v="0"/>
    <n v="0"/>
    <n v="0"/>
    <n v="42"/>
    <x v="0"/>
    <m/>
  </r>
  <r>
    <n v="420"/>
    <n v="11007683"/>
    <n v="171532"/>
    <d v="2022-01-14T00:00:00"/>
    <x v="0"/>
    <x v="1"/>
    <s v="Zona 01"/>
    <x v="2"/>
    <x v="68"/>
    <x v="183"/>
    <s v="Mantenimiento"/>
    <s v="Gobierno Abierto Bogotá - GAB"/>
    <x v="1"/>
    <s v="KR 94"/>
    <s v="CL 130A"/>
    <s v="CL 130C"/>
    <n v="115.11"/>
    <n v="5.2"/>
    <n v="598.65"/>
    <n v="0.17"/>
    <n v="0"/>
    <n v="0.01"/>
    <n v="0"/>
    <s v="Parcheo"/>
    <s v="Terminado"/>
    <s v="ENERO"/>
    <n v="0"/>
    <n v="0"/>
    <x v="1"/>
    <s v="Cesar Augusto Pinto Barrios"/>
    <s v="Samuel Sanchez/Samuel Sanchez"/>
    <n v="36.14"/>
    <n v="0"/>
    <n v="0"/>
    <n v="6.95"/>
    <n v="0"/>
    <n v="0"/>
    <n v="0"/>
    <n v="36"/>
    <x v="0"/>
    <m/>
  </r>
  <r>
    <n v="421"/>
    <n v="13001924"/>
    <n v="181009"/>
    <d v="2022-01-14T00:00:00"/>
    <x v="0"/>
    <x v="1"/>
    <s v="Zona 02"/>
    <x v="12"/>
    <x v="55"/>
    <x v="184"/>
    <s v="Mantenimiento"/>
    <s v="Gobierno Abierto Bogotá - GAB"/>
    <x v="1"/>
    <s v="DG 40ABIS"/>
    <s v="KR 14A"/>
    <s v="KR 15"/>
    <n v="35.47"/>
    <n v="5.89"/>
    <n v="209.08"/>
    <n v="0.06"/>
    <n v="0"/>
    <n v="0.01"/>
    <n v="0"/>
    <s v="Parcheo"/>
    <s v="Terminado"/>
    <s v="ENERO"/>
    <n v="0"/>
    <n v="0"/>
    <x v="1"/>
    <s v="María Andrea Pico Mesa"/>
    <s v="Mary Luz Mora/Daniel Felipe Ramirez Marin "/>
    <n v="1.7"/>
    <n v="0"/>
    <n v="0"/>
    <n v="0"/>
    <n v="0"/>
    <n v="0"/>
    <n v="0.22"/>
    <n v="2"/>
    <x v="0"/>
    <m/>
  </r>
  <r>
    <n v="422"/>
    <n v="9003888"/>
    <n v="389893"/>
    <d v="2022-01-14T00:00:00"/>
    <x v="0"/>
    <x v="1"/>
    <s v="Zona 03"/>
    <x v="13"/>
    <x v="69"/>
    <x v="185"/>
    <s v="Mantenimiento"/>
    <s v="Gobierno Abierto Bogotá - GAB"/>
    <x v="1"/>
    <s v="KR 68B"/>
    <s v="CL 23B"/>
    <s v="AC 24"/>
    <n v="87.74"/>
    <n v="13.91"/>
    <n v="1220.5999999999999"/>
    <n v="0.35"/>
    <n v="0"/>
    <n v="0.06"/>
    <n v="0"/>
    <s v="Parcheo"/>
    <s v="Terminado"/>
    <s v="ENERO"/>
    <n v="0"/>
    <n v="0"/>
    <x v="1"/>
    <s v="Juan Sebastián De La Rosa"/>
    <s v="Samuel Sanchez/Sandra Fajardo"/>
    <n v="213.34"/>
    <n v="0"/>
    <n v="0"/>
    <n v="36.42"/>
    <n v="0"/>
    <n v="0"/>
    <n v="0"/>
    <n v="213"/>
    <x v="0"/>
    <m/>
  </r>
  <r>
    <n v="423"/>
    <n v="9003907"/>
    <n v="389948"/>
    <d v="2022-01-14T00:00:00"/>
    <x v="0"/>
    <x v="1"/>
    <s v="Zona 03"/>
    <x v="13"/>
    <x v="69"/>
    <x v="185"/>
    <s v="Mantenimiento"/>
    <s v="Gobierno Abierto Bogotá - GAB"/>
    <x v="1"/>
    <s v="KR 68B"/>
    <s v="CL 23"/>
    <s v="CL 23B"/>
    <n v="90.6"/>
    <n v="13.35"/>
    <n v="1209.5899999999999"/>
    <n v="0.35"/>
    <n v="0"/>
    <n v="0.01"/>
    <n v="0"/>
    <s v="Parcheo"/>
    <s v="Terminado"/>
    <s v="ENERO"/>
    <n v="0"/>
    <n v="0"/>
    <x v="1"/>
    <s v="Juan Sebastián De La Rosa"/>
    <s v="Samuel Sanchez/Sandra Fajardo"/>
    <n v="26.44"/>
    <n v="0"/>
    <n v="0"/>
    <n v="4.46"/>
    <n v="0"/>
    <n v="0"/>
    <n v="0"/>
    <n v="26"/>
    <x v="0"/>
    <m/>
  </r>
  <r>
    <n v="424"/>
    <n v="9004159"/>
    <n v="390995"/>
    <d v="2022-01-14T00:00:00"/>
    <x v="0"/>
    <x v="1"/>
    <s v="Zona 02"/>
    <x v="1"/>
    <x v="57"/>
    <x v="139"/>
    <s v="Mantenimiento"/>
    <s v="Gobierno Abierto Bogotá - GAB"/>
    <x v="1"/>
    <s v="TV 93"/>
    <s v="CL 52A"/>
    <s v="CL 53"/>
    <n v="63.73"/>
    <n v="10.01"/>
    <n v="637.97"/>
    <n v="0.18"/>
    <n v="0"/>
    <n v="0.02"/>
    <n v="0"/>
    <s v="Parcheo"/>
    <s v="Terminado"/>
    <s v="ENERO"/>
    <n v="0"/>
    <n v="0"/>
    <x v="1"/>
    <s v="Karem Vanessa Leguizamon Liscano"/>
    <s v="Mary Luz Mora/Ricardo Ibagón"/>
    <n v="80.2"/>
    <n v="0"/>
    <n v="0"/>
    <n v="24.36"/>
    <n v="0"/>
    <n v="0"/>
    <n v="0"/>
    <n v="80"/>
    <x v="0"/>
    <m/>
  </r>
  <r>
    <n v="425"/>
    <n v="18000527"/>
    <n v="411635"/>
    <d v="2022-01-14T00:00:00"/>
    <x v="0"/>
    <x v="0"/>
    <s v="Zona 04"/>
    <x v="15"/>
    <x v="63"/>
    <x v="162"/>
    <s v="Mantenimiento"/>
    <n v="20211200144793"/>
    <x v="1"/>
    <s v="KR 26"/>
    <s v="CL 36 S"/>
    <s v="CL 36A S"/>
    <n v="77.45"/>
    <n v="6.11"/>
    <n v="472.9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26"/>
    <n v="18000678"/>
    <n v="412095"/>
    <d v="2022-01-14T00:00:00"/>
    <x v="0"/>
    <x v="0"/>
    <s v="Zona 04"/>
    <x v="15"/>
    <x v="63"/>
    <x v="162"/>
    <s v="Mantenimiento"/>
    <n v="20211200144793"/>
    <x v="0"/>
    <s v="CL 42 S"/>
    <s v="KR 26"/>
    <s v="KR 26A"/>
    <n v="76.680000000000007"/>
    <n v="6.24"/>
    <n v="478.2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27"/>
    <n v="18000701"/>
    <n v="412153"/>
    <d v="2022-01-14T00:00:00"/>
    <x v="0"/>
    <x v="0"/>
    <s v="Zona 04"/>
    <x v="15"/>
    <x v="63"/>
    <x v="186"/>
    <s v="Mantenimiento"/>
    <n v="20211200144793"/>
    <x v="0"/>
    <s v="CL 31B S"/>
    <s v="KR 23C"/>
    <s v="KR 23D"/>
    <n v="40.57"/>
    <n v="6.99"/>
    <n v="283.52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28"/>
    <n v="18000941"/>
    <n v="412786"/>
    <d v="2022-01-14T00:00:00"/>
    <x v="0"/>
    <x v="0"/>
    <s v="Zona 04"/>
    <x v="15"/>
    <x v="70"/>
    <x v="187"/>
    <s v="Mantenimiento"/>
    <n v="20211200144793"/>
    <x v="0"/>
    <s v="CL 22A S"/>
    <s v="KR 13"/>
    <s v="KR 14"/>
    <n v="91.41"/>
    <n v="6.02"/>
    <n v="551.65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820"/>
    <n v="117.14"/>
    <n v="0"/>
    <n v="0"/>
    <n v="0"/>
    <n v="0"/>
    <n v="0"/>
    <x v="0"/>
    <m/>
  </r>
  <r>
    <n v="429"/>
    <n v="18000984"/>
    <n v="412887"/>
    <d v="2022-01-14T00:00:00"/>
    <x v="0"/>
    <x v="0"/>
    <s v="Zona 04"/>
    <x v="15"/>
    <x v="63"/>
    <x v="188"/>
    <s v="Mantenimiento"/>
    <n v="20211200144793"/>
    <x v="1"/>
    <s v="KR 20"/>
    <s v="CL 29 S"/>
    <s v="CL 30 S"/>
    <n v="66"/>
    <n v="5.03"/>
    <n v="332.0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430"/>
    <n v="18001107"/>
    <n v="413185"/>
    <d v="2022-01-14T00:00:00"/>
    <x v="0"/>
    <x v="0"/>
    <s v="Zona 04"/>
    <x v="15"/>
    <x v="70"/>
    <x v="187"/>
    <s v="Mantenimiento"/>
    <n v="20211200144793"/>
    <x v="1"/>
    <s v="CL 22B S"/>
    <s v="KR 12G"/>
    <s v="KR 12H"/>
    <n v="46.82"/>
    <n v="5.1100000000000003"/>
    <n v="239.24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31"/>
    <n v="18001131"/>
    <n v="413226"/>
    <d v="2022-01-14T00:00:00"/>
    <x v="0"/>
    <x v="0"/>
    <s v="Zona 04"/>
    <x v="15"/>
    <x v="70"/>
    <x v="187"/>
    <s v="Mantenimiento"/>
    <n v="20211200144793"/>
    <x v="1"/>
    <s v="KR 12I"/>
    <s v="CL 24 S"/>
    <s v="CL 25 S"/>
    <n v="54.13"/>
    <n v="6.66"/>
    <n v="360.43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32"/>
    <n v="18001333"/>
    <n v="413719"/>
    <d v="2022-01-14T00:00:00"/>
    <x v="0"/>
    <x v="0"/>
    <s v="Zona 04"/>
    <x v="15"/>
    <x v="63"/>
    <x v="186"/>
    <s v="Mantenimiento"/>
    <n v="20211200144793"/>
    <x v="0"/>
    <s v="KR 18"/>
    <s v="CL 31A S"/>
    <s v="CL 31B S"/>
    <n v="38.93"/>
    <n v="5.46"/>
    <n v="212.44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433"/>
    <n v="18001448"/>
    <n v="414009"/>
    <d v="2022-01-14T00:00:00"/>
    <x v="0"/>
    <x v="0"/>
    <s v="Zona 04"/>
    <x v="15"/>
    <x v="70"/>
    <x v="189"/>
    <s v="Mantenimiento"/>
    <n v="20211200144793"/>
    <x v="1"/>
    <s v="KR 13A"/>
    <s v="CL 28CBIS S"/>
    <s v="CL 29 S"/>
    <n v="47.94"/>
    <n v="5.1100000000000003"/>
    <n v="245.0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230"/>
    <n v="32.86"/>
    <n v="0"/>
    <n v="0"/>
    <n v="0"/>
    <n v="0"/>
    <n v="0"/>
    <x v="0"/>
    <m/>
  </r>
  <r>
    <n v="434"/>
    <n v="18001561"/>
    <n v="414310"/>
    <d v="2022-01-14T00:00:00"/>
    <x v="0"/>
    <x v="0"/>
    <s v="Zona 04"/>
    <x v="15"/>
    <x v="70"/>
    <x v="189"/>
    <s v="Mantenimiento"/>
    <n v="20211200144793"/>
    <x v="1"/>
    <s v="CL 29 S"/>
    <s v="KR 13"/>
    <s v="KR 13BIS"/>
    <n v="62.18"/>
    <n v="2.87"/>
    <n v="178.48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5"/>
    <n v="18001635"/>
    <n v="414594"/>
    <d v="2022-01-14T00:00:00"/>
    <x v="0"/>
    <x v="0"/>
    <s v="Zona 04"/>
    <x v="15"/>
    <x v="70"/>
    <x v="187"/>
    <s v="Mantenimiento"/>
    <n v="20211200144793"/>
    <x v="1"/>
    <s v="CL 26A S"/>
    <s v="KR 12B"/>
    <s v="KR 12D"/>
    <n v="51.91"/>
    <n v="5.78"/>
    <n v="300.27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6"/>
    <n v="18001883"/>
    <n v="415284"/>
    <d v="2022-01-14T00:00:00"/>
    <x v="0"/>
    <x v="0"/>
    <s v="Zona 04"/>
    <x v="15"/>
    <x v="70"/>
    <x v="189"/>
    <s v="Mantenimiento"/>
    <n v="20211200144793"/>
    <x v="0"/>
    <s v="CL 31A S"/>
    <s v="KR 12I"/>
    <s v="KR 12J"/>
    <n v="36.01"/>
    <n v="5.7"/>
    <n v="205.13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37"/>
    <n v="18002291"/>
    <n v="416240"/>
    <d v="2022-01-14T00:00:00"/>
    <x v="0"/>
    <x v="0"/>
    <s v="Zona 04"/>
    <x v="15"/>
    <x v="70"/>
    <x v="190"/>
    <s v="Mantenimiento"/>
    <n v="20211200144793"/>
    <x v="0"/>
    <s v="KR 11A"/>
    <s v="CL 30B S"/>
    <s v="CL 30C S"/>
    <n v="49.17"/>
    <n v="7.02"/>
    <n v="345.04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8"/>
    <n v="18002346"/>
    <n v="416355"/>
    <d v="2022-01-14T00:00:00"/>
    <x v="0"/>
    <x v="0"/>
    <s v="Zona 04"/>
    <x v="15"/>
    <x v="70"/>
    <x v="190"/>
    <s v="Mantenimiento"/>
    <n v="20211200144793"/>
    <x v="0"/>
    <s v="KR 11A"/>
    <s v="CL 30C S"/>
    <s v="CL 30D S"/>
    <n v="47.43"/>
    <n v="6.84"/>
    <n v="324.41000000000003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10"/>
    <n v="15.71"/>
    <n v="0"/>
    <n v="0"/>
    <n v="0"/>
    <n v="0"/>
    <n v="0"/>
    <x v="0"/>
    <m/>
  </r>
  <r>
    <n v="439"/>
    <n v="18002643"/>
    <n v="417131"/>
    <d v="2022-01-14T00:00:00"/>
    <x v="0"/>
    <x v="0"/>
    <s v="Zona 04"/>
    <x v="15"/>
    <x v="70"/>
    <x v="190"/>
    <s v="Mantenimiento"/>
    <n v="20211200144793"/>
    <x v="1"/>
    <s v="KR 10A"/>
    <s v="CL 30C S"/>
    <s v="CL 30F S"/>
    <n v="153.1"/>
    <n v="5.81"/>
    <n v="890.16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160"/>
    <n v="22.86"/>
    <n v="0"/>
    <n v="0"/>
    <n v="0"/>
    <n v="0"/>
    <n v="0"/>
    <x v="0"/>
    <m/>
  </r>
  <r>
    <m/>
    <n v="8012514"/>
    <n v="473550"/>
    <d v="2022-01-14T00:00:00"/>
    <x v="4"/>
    <x v="6"/>
    <s v="Zona 05"/>
    <x v="8"/>
    <x v="36"/>
    <x v="175"/>
    <s v="Mantenimiento"/>
    <n v="20211200096663"/>
    <x v="2"/>
    <s v="KR 80C"/>
    <s v="DG 2"/>
    <s v="TV 80G"/>
    <n v="51.95"/>
    <n v="11.86"/>
    <n v="616.33000000000004"/>
    <n v="0.18"/>
    <n v="0"/>
    <n v="0.05"/>
    <n v="0"/>
    <s v="Parcheo/sello Fisuras"/>
    <s v="Terminado"/>
    <s v="ENERO"/>
    <n v="0"/>
    <n v="0"/>
    <x v="1"/>
    <s v="Juan Sebastián De La Rosa"/>
    <s v="Samuel Sanchez/Sandra Fajardo"/>
    <n v="158.9"/>
    <n v="267.60000000000002"/>
    <n v="38.229999999999997"/>
    <n v="24.77"/>
    <n v="0"/>
    <n v="0"/>
    <n v="0"/>
    <n v="159"/>
    <x v="3"/>
    <m/>
  </r>
  <r>
    <m/>
    <n v="8004114"/>
    <n v="525836"/>
    <d v="2022-01-14T00:00:00"/>
    <x v="4"/>
    <x v="6"/>
    <s v="Zona 05"/>
    <x v="8"/>
    <x v="36"/>
    <x v="175"/>
    <s v="Mantenimiento"/>
    <n v="20211200096663"/>
    <x v="2"/>
    <s v="TV 80G"/>
    <s v="KR 80C"/>
    <s v="AK 80G"/>
    <n v="149.26"/>
    <n v="6.77"/>
    <n v="1010.23"/>
    <n v="0.28999999999999998"/>
    <n v="0"/>
    <n v="0.14000000000000001"/>
    <n v="0"/>
    <s v="Parcheo/sello Fisuras"/>
    <s v="Terminado"/>
    <s v="ENERO"/>
    <n v="0"/>
    <n v="0"/>
    <x v="1"/>
    <s v="Juan Sebastián De La Rosa"/>
    <s v="Samuel Sanchez/Sandra Fajardo"/>
    <n v="490.5"/>
    <n v="190.5"/>
    <n v="27.21"/>
    <n v="77.760000000000005"/>
    <n v="0"/>
    <n v="0"/>
    <n v="0"/>
    <n v="491"/>
    <x v="3"/>
    <m/>
  </r>
  <r>
    <m/>
    <n v="8012578"/>
    <n v="902168"/>
    <d v="2022-01-14T00:00:00"/>
    <x v="4"/>
    <x v="6"/>
    <s v="Zona 05"/>
    <x v="8"/>
    <x v="61"/>
    <x v="175"/>
    <s v="Mantenimiento"/>
    <n v="20211200096663"/>
    <x v="2"/>
    <s v="AK 80"/>
    <s v="DG 2"/>
    <s v="CL 34 S"/>
    <n v="95.26"/>
    <n v="7.16"/>
    <n v="683.86"/>
    <n v="0.2"/>
    <n v="0"/>
    <n v="0.08"/>
    <n v="0"/>
    <s v="Parcheo/sello Fisuras"/>
    <s v="Terminado"/>
    <s v="ENERO"/>
    <n v="0"/>
    <n v="0"/>
    <x v="1"/>
    <s v="Juan Sebastián De La Rosa"/>
    <s v="Samuel Sanchez/Sandra Fajardo"/>
    <n v="241.79999999999998"/>
    <n v="373.4"/>
    <n v="53.34"/>
    <n v="38.68"/>
    <n v="0"/>
    <n v="0"/>
    <n v="0"/>
    <n v="243"/>
    <x v="3"/>
    <m/>
  </r>
  <r>
    <m/>
    <n v="8014032"/>
    <n v="24122283"/>
    <d v="2022-01-14T00:00:00"/>
    <x v="4"/>
    <x v="6"/>
    <s v="Zona 05"/>
    <x v="8"/>
    <x v="61"/>
    <x v="175"/>
    <s v="Mantenimiento"/>
    <n v="20211200096663"/>
    <x v="2"/>
    <s v="AK 80"/>
    <s v="CL 36A S"/>
    <s v="CL 38 S"/>
    <n v="120.48"/>
    <n v="6.74"/>
    <n v="811.87"/>
    <n v="0.23"/>
    <n v="0"/>
    <n v="9.9999999999999992E-2"/>
    <n v="0"/>
    <s v="Parcheo/sello Fisuras"/>
    <s v="Terminado"/>
    <s v="ENERO"/>
    <n v="0"/>
    <n v="0"/>
    <x v="1"/>
    <s v="Juan Sebastián De La Rosa"/>
    <s v="Samuel Sanchez/Sandra Fajardo"/>
    <n v="350.82000000000005"/>
    <n v="479.7"/>
    <n v="68.53"/>
    <n v="61.239999999999995"/>
    <n v="0"/>
    <n v="0"/>
    <n v="0"/>
    <n v="351"/>
    <x v="3"/>
    <m/>
  </r>
  <r>
    <m/>
    <n v="8014034"/>
    <n v="24122285"/>
    <d v="2022-01-14T00:00:00"/>
    <x v="4"/>
    <x v="6"/>
    <s v="Zona 05"/>
    <x v="8"/>
    <x v="61"/>
    <x v="175"/>
    <s v="Mantenimiento"/>
    <n v="20211200096663"/>
    <x v="2"/>
    <s v="AK 80"/>
    <s v="CL 36 S"/>
    <s v="CL 36A S"/>
    <n v="49.6"/>
    <n v="7.47"/>
    <n v="370.36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81.5"/>
    <n v="188"/>
    <n v="26.86"/>
    <n v="37.83"/>
    <n v="0"/>
    <n v="0"/>
    <n v="0"/>
    <n v="182"/>
    <x v="3"/>
    <m/>
  </r>
  <r>
    <m/>
    <n v="8014035"/>
    <n v="24122287"/>
    <d v="2022-01-14T00:00:00"/>
    <x v="4"/>
    <x v="6"/>
    <s v="Zona 05"/>
    <x v="8"/>
    <x v="61"/>
    <x v="175"/>
    <s v="Mantenimiento"/>
    <n v="20211200096663"/>
    <x v="2"/>
    <s v="AK 80"/>
    <s v="CL 35B S"/>
    <s v="CL 36 S"/>
    <n v="105.21"/>
    <n v="6.99"/>
    <n v="735.94"/>
    <n v="0.21"/>
    <n v="0"/>
    <n v="0.08"/>
    <n v="0"/>
    <s v="Parcheo/sello Fisuras"/>
    <s v="Terminado"/>
    <s v="ENERO"/>
    <n v="0"/>
    <n v="0"/>
    <x v="1"/>
    <s v="Juan Sebastián De La Rosa"/>
    <s v="Samuel Sanchez/Sandra Fajardo"/>
    <n v="293.01"/>
    <n v="255.7"/>
    <n v="36.53"/>
    <n v="45.7"/>
    <n v="0"/>
    <n v="0"/>
    <n v="0"/>
    <n v="293"/>
    <x v="3"/>
    <m/>
  </r>
  <r>
    <n v="440"/>
    <n v="6000803"/>
    <n v="34012768"/>
    <d v="2022-01-14T00:00:00"/>
    <x v="3"/>
    <x v="4"/>
    <s v="Zona 04"/>
    <x v="16"/>
    <x v="65"/>
    <x v="173"/>
    <s v="Mantenimiento"/>
    <s v="Ciclo Infraestructura"/>
    <x v="4"/>
    <s v="CL 53A S"/>
    <s v="KR 34"/>
    <s v="KR 35A"/>
    <n v="111"/>
    <n v="1.7"/>
    <n v="1308.25"/>
    <n v="0.05"/>
    <n v="0.11"/>
    <n v="0"/>
    <n v="11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1"/>
    <n v="6000873"/>
    <n v="34012909"/>
    <d v="2022-01-14T00:00:00"/>
    <x v="3"/>
    <x v="4"/>
    <s v="Zona 04"/>
    <x v="16"/>
    <x v="65"/>
    <x v="173"/>
    <s v="Mantenimiento"/>
    <s v="Ciclo Infraestructura"/>
    <x v="4"/>
    <s v="CL 53A S"/>
    <s v="KR 33"/>
    <s v="KR 33A"/>
    <n v="27.45"/>
    <n v="1.7"/>
    <n v="1308.25"/>
    <n v="0.01"/>
    <n v="0.03"/>
    <n v="0"/>
    <n v="27.4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2"/>
    <n v="6000920"/>
    <n v="34012913"/>
    <d v="2022-01-14T00:00:00"/>
    <x v="3"/>
    <x v="4"/>
    <s v="Zona 04"/>
    <x v="16"/>
    <x v="65"/>
    <x v="173"/>
    <s v="Mantenimiento"/>
    <s v="Ciclo Infraestructura"/>
    <x v="4"/>
    <s v="CL 53A S"/>
    <s v="KR 32"/>
    <s v="KR 33"/>
    <n v="75.680000000000007"/>
    <n v="1.7"/>
    <n v="1308.25"/>
    <n v="0.04"/>
    <n v="0.08"/>
    <n v="0"/>
    <n v="75.6800000000000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3"/>
    <n v="6000857"/>
    <n v="34012916"/>
    <d v="2022-01-14T00:00:00"/>
    <x v="3"/>
    <x v="4"/>
    <s v="Zona 04"/>
    <x v="16"/>
    <x v="65"/>
    <x v="173"/>
    <s v="Mantenimiento"/>
    <s v="Ciclo Infraestructura"/>
    <x v="4"/>
    <s v="CL 53A S"/>
    <s v="KR 33A"/>
    <s v="KR 34"/>
    <n v="115"/>
    <n v="1.7"/>
    <n v="1308.25"/>
    <n v="0.06"/>
    <n v="0.12"/>
    <n v="0"/>
    <n v="1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4"/>
    <n v="8012920"/>
    <n v="91021008"/>
    <d v="2022-01-14T00:00:00"/>
    <x v="0"/>
    <x v="1"/>
    <s v="Zona 05"/>
    <x v="8"/>
    <x v="12"/>
    <x v="166"/>
    <s v="Mantenimiento"/>
    <s v="Gobierno Abierto Bogotá - GAB"/>
    <x v="1"/>
    <s v="KR 93D"/>
    <s v="CL 6A"/>
    <s v="CL 6C"/>
    <n v="19.57"/>
    <n v="9.4700000000000006"/>
    <n v="185.35"/>
    <n v="0.05"/>
    <n v="0"/>
    <n v="0.01"/>
    <n v="0"/>
    <s v="Parcheo"/>
    <s v="Terminado"/>
    <s v="ENERO"/>
    <n v="0"/>
    <n v="0"/>
    <x v="1"/>
    <s v="Karina Alexandra Cardona Navarro"/>
    <s v="Elena Alvarado/Diana Jimenez"/>
    <n v="42.95"/>
    <n v="0"/>
    <n v="0"/>
    <n v="8.31"/>
    <n v="0"/>
    <n v="0"/>
    <n v="0"/>
    <n v="43"/>
    <x v="0"/>
    <m/>
  </r>
  <r>
    <m/>
    <n v="8014451"/>
    <n v="91033047"/>
    <d v="2022-01-14T00:00:00"/>
    <x v="4"/>
    <x v="6"/>
    <s v="Zona 05"/>
    <x v="8"/>
    <x v="61"/>
    <x v="175"/>
    <s v="Mantenimiento"/>
    <n v="20211200096663"/>
    <x v="2"/>
    <s v="AK 80"/>
    <s v="CL 34S"/>
    <s v="CL 35S"/>
    <n v="190.41"/>
    <n v="7.16"/>
    <n v="1362.4"/>
    <n v="0.39"/>
    <n v="0"/>
    <n v="0.11000000000000001"/>
    <n v="0"/>
    <s v="Parcheo/sello Fisuras"/>
    <s v="Terminado"/>
    <s v="ENERO"/>
    <n v="0"/>
    <n v="0"/>
    <x v="1"/>
    <s v="Juan Sebastián De La Rosa"/>
    <s v="Samuel Sanchez/Sandra Fajardo"/>
    <n v="391.64"/>
    <n v="535.1"/>
    <n v="76.44"/>
    <n v="65.05"/>
    <n v="0"/>
    <n v="0"/>
    <n v="0"/>
    <n v="392"/>
    <x v="3"/>
    <m/>
  </r>
  <r>
    <n v="445"/>
    <n v="5006249"/>
    <n v="303824"/>
    <d v="2022-01-15T00:00:00"/>
    <x v="0"/>
    <x v="0"/>
    <s v="Zona 04"/>
    <x v="5"/>
    <x v="8"/>
    <x v="100"/>
    <s v="Mantenimiento"/>
    <s v="20211200094173 RE"/>
    <x v="1"/>
    <s v="KR 6C E"/>
    <s v="CL 97D S"/>
    <s v="CL 97F S"/>
    <n v="109.33"/>
    <n v="4.01"/>
    <n v="438.61"/>
    <n v="0.13"/>
    <n v="0"/>
    <n v="0.12"/>
    <n v="0"/>
    <s v="Fresado Estabilizado"/>
    <s v="Terminado"/>
    <s v="ENERO"/>
    <n v="0"/>
    <n v="0"/>
    <x v="2"/>
    <s v="Andres Felipe Aldana Charry"/>
    <s v="Carlos Mendez/Carlos Mendez"/>
    <n v="415.8"/>
    <n v="0"/>
    <n v="0"/>
    <n v="0"/>
    <n v="0"/>
    <n v="0"/>
    <n v="94.67"/>
    <n v="0"/>
    <x v="0"/>
    <m/>
  </r>
  <r>
    <n v="446"/>
    <n v="5005730"/>
    <n v="302570"/>
    <d v="2022-01-15T00:00:00"/>
    <x v="0"/>
    <x v="0"/>
    <s v="Zona 04"/>
    <x v="5"/>
    <x v="8"/>
    <x v="112"/>
    <s v="Mantenimiento"/>
    <s v="20211200094173 RE"/>
    <x v="1"/>
    <s v="KR 3A E"/>
    <s v="CL 90D S"/>
    <s v="CL 91 S"/>
    <n v="84.8"/>
    <n v="5"/>
    <n v="299.66000000000003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24"/>
    <n v="0"/>
    <n v="0"/>
    <n v="0"/>
    <n v="0"/>
    <n v="0"/>
    <n v="77.5"/>
    <n v="0"/>
    <x v="0"/>
    <m/>
  </r>
  <r>
    <n v="447"/>
    <n v="5006097"/>
    <n v="303449"/>
    <d v="2022-01-15T00:00:00"/>
    <x v="0"/>
    <x v="0"/>
    <s v="Zona 04"/>
    <x v="5"/>
    <x v="8"/>
    <x v="100"/>
    <s v="Mantenimiento"/>
    <s v="20211200094173 RE"/>
    <x v="1"/>
    <s v="KR 6C E"/>
    <s v="CL 97B S"/>
    <s v="CL 97D S"/>
    <n v="100"/>
    <n v="4.05"/>
    <n v="351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05"/>
    <n v="0"/>
    <n v="0"/>
    <n v="0"/>
    <n v="0"/>
    <n v="0"/>
    <n v="104.61"/>
    <n v="0"/>
    <x v="0"/>
    <m/>
  </r>
  <r>
    <n v="448"/>
    <n v="5006461"/>
    <n v="304358"/>
    <d v="2022-01-15T00:00:00"/>
    <x v="0"/>
    <x v="0"/>
    <s v="Zona 04"/>
    <x v="5"/>
    <x v="8"/>
    <x v="100"/>
    <s v="Mantenimiento"/>
    <s v="20211200094173 RE"/>
    <x v="0"/>
    <s v="DG 98 S"/>
    <s v="KR 7A E"/>
    <s v="KR 7B E"/>
    <n v="32.700000000000003"/>
    <n v="5.8"/>
    <n v="142.66999999999999"/>
    <n v="0.05"/>
    <n v="0"/>
    <n v="0.05"/>
    <n v="0"/>
    <s v="Fresado Estabilizado"/>
    <s v="Terminado"/>
    <s v="ENERO"/>
    <n v="0"/>
    <n v="0"/>
    <x v="2"/>
    <s v="Laura Marcela Huertas Guerra"/>
    <s v="Alberto Arias/Javier Delgado"/>
    <n v="189.66"/>
    <n v="0"/>
    <n v="0"/>
    <n v="0"/>
    <n v="0"/>
    <n v="0"/>
    <n v="44.01"/>
    <n v="0"/>
    <x v="0"/>
    <m/>
  </r>
  <r>
    <n v="449"/>
    <n v="5006478"/>
    <n v="304397"/>
    <d v="2022-01-15T00:00:00"/>
    <x v="0"/>
    <x v="0"/>
    <s v="Zona 04"/>
    <x v="5"/>
    <x v="8"/>
    <x v="100"/>
    <s v="Mantenimiento"/>
    <s v="20211200094173 RE"/>
    <x v="0"/>
    <s v="DG 98 S"/>
    <s v="KR 7B E"/>
    <s v="KR 7C E"/>
    <n v="21"/>
    <n v="11.5"/>
    <n v="133.15"/>
    <n v="7.0000000000000007E-2"/>
    <n v="0"/>
    <n v="7.0000000000000007E-2"/>
    <n v="0"/>
    <s v="Fresado Estabilizado"/>
    <s v="Terminado"/>
    <s v="ENERO"/>
    <n v="0"/>
    <n v="0"/>
    <x v="2"/>
    <s v="Laura Marcela Huertas Guerra"/>
    <s v="Alberto Arias/Javier Delgado"/>
    <n v="241.5"/>
    <n v="0"/>
    <n v="0"/>
    <n v="0"/>
    <n v="0"/>
    <n v="0"/>
    <n v="57.57"/>
    <n v="0"/>
    <x v="0"/>
    <m/>
  </r>
  <r>
    <n v="450"/>
    <n v="3001445"/>
    <n v="143833"/>
    <d v="2022-01-15T00:00:00"/>
    <x v="0"/>
    <x v="1"/>
    <s v="Zona 03"/>
    <x v="14"/>
    <x v="71"/>
    <x v="191"/>
    <s v="Mantenimiento"/>
    <s v="Gobierno Abierto Bogotá - GAB"/>
    <x v="1"/>
    <s v="KR 6"/>
    <s v="CL 1"/>
    <s v="CL 1B"/>
    <n v="91.06"/>
    <n v="4.12"/>
    <n v="374.9"/>
    <n v="0.11"/>
    <n v="0"/>
    <n v="0.11000000000000001"/>
    <n v="0"/>
    <s v="Parcheo"/>
    <s v="Terminado"/>
    <s v="ENERO"/>
    <n v="0"/>
    <n v="0"/>
    <x v="1"/>
    <s v="Diego Alejandro Moreno Urrego"/>
    <s v="Manuel Avila/Leopoldo Gomez"/>
    <n v="383.69"/>
    <n v="0"/>
    <n v="0"/>
    <n v="79.539999999999992"/>
    <n v="0"/>
    <n v="0"/>
    <n v="0"/>
    <n v="383"/>
    <x v="0"/>
    <m/>
  </r>
  <r>
    <n v="451"/>
    <n v="11011655"/>
    <n v="168319"/>
    <d v="2022-01-15T00:00:00"/>
    <x v="0"/>
    <x v="1"/>
    <s v="Zona 01"/>
    <x v="2"/>
    <x v="72"/>
    <x v="192"/>
    <s v="Mantenimiento"/>
    <s v="Gobierno Abierto Bogotá - GAB"/>
    <x v="1"/>
    <s v="KR 68B"/>
    <s v="CL 95"/>
    <s v="CL 96"/>
    <n v="129.59"/>
    <n v="7.81"/>
    <n v="1011.59"/>
    <n v="0.28999999999999998"/>
    <n v="0"/>
    <n v="7.0000000000000007E-2"/>
    <n v="0"/>
    <s v="Parcheo"/>
    <s v="Terminado"/>
    <s v="ENERO"/>
    <n v="0"/>
    <n v="0"/>
    <x v="1"/>
    <s v="Cesar Augusto Pinto Barrios"/>
    <s v="Samuel Sanchez/Samuel Sanchez"/>
    <n v="242.56"/>
    <n v="0"/>
    <n v="0"/>
    <n v="45.15"/>
    <n v="0"/>
    <n v="0"/>
    <n v="0"/>
    <n v="243"/>
    <x v="0"/>
    <m/>
  </r>
  <r>
    <n v="452"/>
    <n v="11011236"/>
    <n v="168376"/>
    <d v="2022-01-15T00:00:00"/>
    <x v="0"/>
    <x v="1"/>
    <s v="Zona 01"/>
    <x v="2"/>
    <x v="72"/>
    <x v="193"/>
    <s v="Mantenimiento"/>
    <s v="Gobierno Abierto Bogotá - GAB"/>
    <x v="1"/>
    <s v="CL 99A"/>
    <s v="KR 70B"/>
    <s v="KR 70C"/>
    <n v="148.15"/>
    <n v="6.26"/>
    <n v="926.89"/>
    <n v="0.26"/>
    <n v="0"/>
    <n v="9.0000000000000011E-2"/>
    <n v="0"/>
    <s v="Parcheo"/>
    <s v="Terminado"/>
    <s v="ENERO"/>
    <n v="0"/>
    <n v="0"/>
    <x v="1"/>
    <s v="Cesar Augusto Pinto Barrios"/>
    <s v="Samuel Sanchez/Samuel Sanchez"/>
    <n v="299.44"/>
    <n v="0"/>
    <n v="0"/>
    <n v="37.570000000000007"/>
    <n v="0"/>
    <n v="0"/>
    <n v="0"/>
    <n v="300"/>
    <x v="0"/>
    <m/>
  </r>
  <r>
    <n v="453"/>
    <n v="5006107"/>
    <n v="303476"/>
    <d v="2022-01-15T00:00:00"/>
    <x v="0"/>
    <x v="0"/>
    <s v="Zona 04"/>
    <x v="5"/>
    <x v="8"/>
    <x v="100"/>
    <s v="Mantenimiento"/>
    <s v="20211200094173 RE"/>
    <x v="1"/>
    <s v="KR 6D E"/>
    <s v="CL 97B S"/>
    <s v="CL 97D S"/>
    <n v="106.35"/>
    <n v="3.9"/>
    <n v="415.23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29"/>
    <n v="0"/>
    <n v="0"/>
    <n v="0"/>
    <n v="0"/>
    <n v="0"/>
    <n v="83.66"/>
    <n v="0"/>
    <x v="0"/>
    <m/>
  </r>
  <r>
    <n v="454"/>
    <n v="13003033"/>
    <n v="91032675"/>
    <d v="2022-01-15T00:00:00"/>
    <x v="0"/>
    <x v="5"/>
    <s v="Zona 02"/>
    <x v="12"/>
    <x v="49"/>
    <x v="119"/>
    <s v="Mantenimiento"/>
    <s v="Gobierno Abierto Bogotá - GAB"/>
    <x v="1"/>
    <s v="CL 44"/>
    <s v="AKR 50"/>
    <s v="KR 45"/>
    <n v="280.43"/>
    <n v="6.88"/>
    <n v="1929.81"/>
    <n v="0.55000000000000004"/>
    <n v="0"/>
    <n v="0.08"/>
    <n v="0"/>
    <s v="Parcheo"/>
    <s v="Terminado"/>
    <s v="ENERO"/>
    <n v="0"/>
    <n v="0"/>
    <x v="1"/>
    <s v="Diego Mauricio Borda Cardozo"/>
    <s v="Luis Eduardo Marín Gómez/Andrea Torres Burgos"/>
    <n v="293.52999999999997"/>
    <n v="0"/>
    <n v="0"/>
    <n v="49.36"/>
    <n v="0"/>
    <n v="0"/>
    <n v="0"/>
    <n v="294"/>
    <x v="1"/>
    <m/>
  </r>
  <r>
    <n v="455"/>
    <n v="11005558"/>
    <n v="172060"/>
    <d v="2022-01-15T00:00:00"/>
    <x v="0"/>
    <x v="1"/>
    <s v="Zona 01"/>
    <x v="2"/>
    <x v="68"/>
    <x v="194"/>
    <s v="Mantenimiento"/>
    <s v="Gobierno Abierto Bogotá - GAB"/>
    <x v="1"/>
    <s v="CL 139"/>
    <s v="KR 94"/>
    <s v="KR 95A"/>
    <n v="139.6"/>
    <n v="9.57"/>
    <n v="1333.43"/>
    <n v="0.38"/>
    <n v="0"/>
    <n v="0.04"/>
    <n v="0"/>
    <s v="Parcheo"/>
    <s v="Terminado"/>
    <s v="ENERO"/>
    <n v="0"/>
    <n v="0"/>
    <x v="1"/>
    <s v="Cesar Augusto Pinto Barrios"/>
    <s v="Samuel Sanchez/Samuel Sanchez"/>
    <n v="114.00999999999999"/>
    <n v="0"/>
    <n v="0"/>
    <n v="28.5"/>
    <n v="0"/>
    <n v="0"/>
    <n v="0"/>
    <n v="114"/>
    <x v="0"/>
    <m/>
  </r>
  <r>
    <n v="456"/>
    <n v="9003396"/>
    <n v="388556"/>
    <d v="2022-01-15T00:00:00"/>
    <x v="0"/>
    <x v="1"/>
    <s v="Zona 03"/>
    <x v="13"/>
    <x v="73"/>
    <x v="195"/>
    <s v="Mantenimiento"/>
    <s v="Gobierno Abierto Bogotá - GAB"/>
    <x v="1"/>
    <s v="CL 25B"/>
    <s v="AK 72"/>
    <s v="KR 72BIS"/>
    <n v="62.26"/>
    <n v="6.92"/>
    <n v="430.98"/>
    <n v="0.12"/>
    <n v="0"/>
    <n v="0.06"/>
    <n v="0"/>
    <s v="Parcheo"/>
    <s v="Terminado"/>
    <s v="ENERO"/>
    <n v="0"/>
    <n v="0"/>
    <x v="1"/>
    <s v="Adriana Teresa Sierra Esparza"/>
    <s v="Samuel Sanchez/Leonardo Quintero"/>
    <n v="204.27"/>
    <n v="0"/>
    <n v="0"/>
    <n v="52.4"/>
    <n v="0"/>
    <n v="0"/>
    <n v="0"/>
    <n v="204"/>
    <x v="0"/>
    <m/>
  </r>
  <r>
    <n v="457"/>
    <n v="13002895"/>
    <n v="91020239"/>
    <d v="2022-01-15T00:00:00"/>
    <x v="0"/>
    <x v="7"/>
    <s v="Zona 02"/>
    <x v="12"/>
    <x v="34"/>
    <x v="196"/>
    <s v="Mantenimiento"/>
    <e v="#N/A"/>
    <x v="0"/>
    <s v="KR 27"/>
    <s v="CL 45A"/>
    <s v="CL 46"/>
    <n v="18.149999999999999"/>
    <n v="9.1999999999999993"/>
    <n v="167.05"/>
    <n v="0.05"/>
    <n v="0"/>
    <n v="0.03"/>
    <n v="0"/>
    <s v="Parcheo"/>
    <s v="Terminado"/>
    <s v="ENERO"/>
    <n v="0"/>
    <n v="0"/>
    <x v="1"/>
    <s v="Diego Mauricio Borda Cardozo"/>
    <s v="Luis Eduardo Marín Gómez/Andrea Torres Burgos"/>
    <n v="115.19"/>
    <n v="0"/>
    <n v="0"/>
    <n v="23.89"/>
    <n v="0"/>
    <n v="0"/>
    <n v="0"/>
    <n v="115"/>
    <x v="2"/>
    <m/>
  </r>
  <r>
    <n v="458"/>
    <n v="8011373"/>
    <n v="149110"/>
    <d v="2022-01-15T00:00:00"/>
    <x v="0"/>
    <x v="1"/>
    <s v="Zona 05"/>
    <x v="8"/>
    <x v="67"/>
    <x v="197"/>
    <s v="Mantenimiento"/>
    <s v="Gobierno Abierto Bogotá - GAB"/>
    <x v="1"/>
    <s v="CL 45 S"/>
    <s v="TV 72D"/>
    <s v="TV 72DBIS"/>
    <n v="39.93"/>
    <n v="7.93"/>
    <n v="316.62"/>
    <n v="0.09"/>
    <n v="0"/>
    <n v="0.03"/>
    <n v="0"/>
    <s v="Parcheo"/>
    <s v="Terminado"/>
    <s v="ENERO"/>
    <n v="0"/>
    <n v="0"/>
    <x v="1"/>
    <s v="Karina Alexandra Cardona Navarro"/>
    <s v="Elena Alvarado/Diana Jimenez"/>
    <n v="97.8"/>
    <n v="0"/>
    <n v="0"/>
    <n v="20.239999999999998"/>
    <n v="0"/>
    <n v="0"/>
    <n v="0"/>
    <n v="98"/>
    <x v="0"/>
    <m/>
  </r>
  <r>
    <n v="459"/>
    <n v="8008793"/>
    <n v="150031"/>
    <d v="2022-01-15T00:00:00"/>
    <x v="0"/>
    <x v="1"/>
    <s v="Zona 05"/>
    <x v="8"/>
    <x v="67"/>
    <x v="198"/>
    <s v="Mantenimiento"/>
    <n v="20211200049853"/>
    <x v="1"/>
    <s v="CL 45 S"/>
    <s v="KR 78C"/>
    <s v="KR 78D"/>
    <n v="38.07"/>
    <n v="5.86"/>
    <n v="223.08"/>
    <n v="0.06"/>
    <n v="0"/>
    <n v="0.03"/>
    <n v="0"/>
    <s v="Parcheo"/>
    <s v="Terminado"/>
    <s v="ENERO"/>
    <n v="0"/>
    <n v="0"/>
    <x v="1"/>
    <s v="Karina Alexandra Cardona Navarro"/>
    <s v="Elena Alvarado/Diana Jimenez"/>
    <n v="99.49"/>
    <n v="0"/>
    <n v="0"/>
    <n v="20.149999999999999"/>
    <n v="0"/>
    <n v="0"/>
    <n v="0"/>
    <n v="99"/>
    <x v="0"/>
    <m/>
  </r>
  <r>
    <n v="460"/>
    <n v="11011145"/>
    <n v="168378"/>
    <d v="2022-01-15T00:00:00"/>
    <x v="0"/>
    <x v="1"/>
    <s v="Zona 01"/>
    <x v="2"/>
    <x v="72"/>
    <x v="193"/>
    <s v="Mantenimiento"/>
    <s v="Gobierno Abierto Bogotá - GAB"/>
    <x v="1"/>
    <s v="CL 99A"/>
    <s v="KR 70D"/>
    <s v="KR 70F"/>
    <n v="41.84"/>
    <n v="5.85"/>
    <n v="244.89"/>
    <n v="7.0000000000000007E-2"/>
    <n v="0"/>
    <n v="0.01"/>
    <n v="0"/>
    <s v="Parcheo"/>
    <s v="Terminado"/>
    <s v="ENERO"/>
    <n v="0"/>
    <n v="0"/>
    <x v="1"/>
    <s v="Cesar Augusto Pinto Barrios"/>
    <s v="Samuel Sanchez/Samuel Sanchez"/>
    <n v="44.25"/>
    <n v="0"/>
    <n v="0"/>
    <n v="6"/>
    <n v="0"/>
    <n v="0"/>
    <n v="0"/>
    <n v="44"/>
    <x v="0"/>
    <m/>
  </r>
  <r>
    <n v="461"/>
    <n v="15000779"/>
    <n v="184556"/>
    <d v="2022-01-15T00:00:00"/>
    <x v="0"/>
    <x v="2"/>
    <s v="Zona 03"/>
    <x v="11"/>
    <x v="19"/>
    <x v="199"/>
    <s v="Mantenimiento"/>
    <s v="IMV-PR-003"/>
    <x v="1"/>
    <s v="KR 24B"/>
    <s v="CL 15 S"/>
    <s v="CL 16 S"/>
    <n v="56.63"/>
    <n v="7.77"/>
    <n v="439.85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0.49"/>
    <n v="0"/>
    <n v="0"/>
    <n v="0"/>
    <n v="0"/>
    <n v="0"/>
    <n v="0.1"/>
    <n v="0"/>
    <x v="1"/>
    <m/>
  </r>
  <r>
    <n v="462"/>
    <n v="15000678"/>
    <n v="184563"/>
    <d v="2022-01-15T00:00:00"/>
    <x v="0"/>
    <x v="2"/>
    <s v="Zona 03"/>
    <x v="11"/>
    <x v="19"/>
    <x v="199"/>
    <s v="Mantenimiento"/>
    <s v="IMV-PR-003"/>
    <x v="0"/>
    <s v="KR 24C"/>
    <s v="DG 13BIS S"/>
    <s v="CL 15 S"/>
    <n v="44.88"/>
    <n v="6.48"/>
    <n v="290.81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2"/>
    <n v="0"/>
    <n v="0"/>
    <n v="0"/>
    <n v="0"/>
    <n v="0"/>
    <n v="1.1499999999999999"/>
    <n v="6"/>
    <x v="1"/>
    <m/>
  </r>
  <r>
    <n v="463"/>
    <n v="15001074"/>
    <n v="184756"/>
    <d v="2022-01-15T00:00:00"/>
    <x v="0"/>
    <x v="2"/>
    <s v="Zona 03"/>
    <x v="11"/>
    <x v="19"/>
    <x v="92"/>
    <s v="Mantenimiento"/>
    <s v="IMV-PR-003"/>
    <x v="0"/>
    <s v="CL 18 S"/>
    <s v="KR 18"/>
    <s v="KR 19"/>
    <n v="77.099999999999994"/>
    <n v="7.86"/>
    <n v="606.0599999999999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2.2999999999999998"/>
    <n v="0"/>
    <n v="0"/>
    <n v="0"/>
    <n v="0"/>
    <n v="0"/>
    <n v="0.45"/>
    <n v="2"/>
    <x v="1"/>
    <m/>
  </r>
  <r>
    <n v="464"/>
    <n v="9002941"/>
    <n v="387401"/>
    <d v="2022-01-15T00:00:00"/>
    <x v="0"/>
    <x v="1"/>
    <s v="Zona 03"/>
    <x v="13"/>
    <x v="74"/>
    <x v="195"/>
    <s v="Mantenimiento"/>
    <s v="Gobierno Abierto Bogotá - GAB"/>
    <x v="1"/>
    <s v="KR 74"/>
    <s v="CL 25G"/>
    <s v="AC 26"/>
    <n v="129.80000000000001"/>
    <n v="7.86"/>
    <n v="1019.79"/>
    <n v="0.28999999999999998"/>
    <n v="0"/>
    <n v="0.01"/>
    <n v="0"/>
    <s v="Parcheo"/>
    <s v="Terminado"/>
    <s v="ENERO"/>
    <n v="0"/>
    <n v="0"/>
    <x v="1"/>
    <s v="Juan Sebastián De La Rosa"/>
    <s v="Samuel Sanchez/Sandra Fajardo"/>
    <n v="10.08"/>
    <n v="0"/>
    <n v="0"/>
    <n v="2.86"/>
    <n v="0"/>
    <n v="0"/>
    <n v="0"/>
    <n v="10"/>
    <x v="0"/>
    <m/>
  </r>
  <r>
    <n v="465"/>
    <n v="9003737"/>
    <n v="389421"/>
    <d v="2022-01-15T00:00:00"/>
    <x v="0"/>
    <x v="1"/>
    <s v="Zona 03"/>
    <x v="13"/>
    <x v="69"/>
    <x v="185"/>
    <s v="Mantenimiento"/>
    <s v="Gobierno Abierto Bogotá - GAB"/>
    <x v="1"/>
    <s v="KR 68D"/>
    <s v="CL 25B"/>
    <s v="AC 26"/>
    <n v="105.47"/>
    <n v="10.220000000000001"/>
    <n v="1077.83"/>
    <n v="0.31"/>
    <n v="0"/>
    <n v="0.01"/>
    <n v="0"/>
    <s v="Parcheo"/>
    <s v="Terminado"/>
    <s v="ENERO"/>
    <n v="0"/>
    <n v="0"/>
    <x v="1"/>
    <s v="Juan Sebastián De La Rosa"/>
    <s v="Samuel Sanchez/Sandra Fajardo"/>
    <n v="11.58"/>
    <n v="0"/>
    <n v="0"/>
    <n v="2.0099999999999998"/>
    <n v="0"/>
    <n v="0"/>
    <n v="0"/>
    <n v="12"/>
    <x v="0"/>
    <m/>
  </r>
  <r>
    <n v="466"/>
    <n v="18000670"/>
    <n v="412071"/>
    <d v="2022-01-15T00:00:00"/>
    <x v="0"/>
    <x v="0"/>
    <s v="Zona 04"/>
    <x v="15"/>
    <x v="63"/>
    <x v="162"/>
    <s v="Mantenimiento"/>
    <n v="20211200144793"/>
    <x v="1"/>
    <s v="KR 25B"/>
    <s v="CL 39 S"/>
    <s v="CL 41 S"/>
    <n v="193.4"/>
    <n v="5.93"/>
    <n v="1145.78"/>
    <n v="0.33"/>
    <n v="0"/>
    <n v="0"/>
    <n v="0"/>
    <s v="Sello Fisuras"/>
    <s v="Terminado"/>
    <s v="ENERO"/>
    <n v="0"/>
    <n v="0"/>
    <x v="0"/>
    <s v="Gabriela Pascagaza Acosta"/>
    <s v="Mary Luz Mora/Jesus Forero"/>
    <n v="0"/>
    <n v="220"/>
    <n v="31.42"/>
    <n v="0"/>
    <n v="0"/>
    <n v="0"/>
    <n v="0"/>
    <n v="0"/>
    <x v="0"/>
    <m/>
  </r>
  <r>
    <n v="467"/>
    <n v="18001728"/>
    <n v="414870"/>
    <d v="2022-01-15T00:00:00"/>
    <x v="0"/>
    <x v="0"/>
    <s v="Zona 04"/>
    <x v="15"/>
    <x v="70"/>
    <x v="190"/>
    <s v="Mantenimiento"/>
    <n v="20211200144793"/>
    <x v="1"/>
    <s v="CL 23 S"/>
    <s v="KR 10C"/>
    <s v="KR 10D"/>
    <n v="50.23"/>
    <n v="5.81"/>
    <n v="292.05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68"/>
    <n v="18001839"/>
    <n v="415170"/>
    <d v="2022-01-15T00:00:00"/>
    <x v="0"/>
    <x v="0"/>
    <s v="Zona 04"/>
    <x v="15"/>
    <x v="70"/>
    <x v="190"/>
    <s v="Mantenimiento"/>
    <n v="20211200144793"/>
    <x v="1"/>
    <s v="KR 10A"/>
    <s v="CL 22B S"/>
    <s v="CL 23 S"/>
    <n v="49.79"/>
    <n v="6.08"/>
    <n v="302.8999999999999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69"/>
    <n v="18002661"/>
    <n v="417179"/>
    <d v="2022-01-15T00:00:00"/>
    <x v="0"/>
    <x v="0"/>
    <s v="Zona 04"/>
    <x v="15"/>
    <x v="75"/>
    <x v="200"/>
    <s v="Mantenimiento"/>
    <n v="20211200144793"/>
    <x v="1"/>
    <s v="TV 13FBISA"/>
    <s v="DG 45C S"/>
    <s v="DG 45F S"/>
    <n v="92.94"/>
    <n v="5.57"/>
    <n v="518.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0"/>
    <n v="18002820"/>
    <n v="417620"/>
    <d v="2022-01-15T00:00:00"/>
    <x v="0"/>
    <x v="0"/>
    <s v="Zona 04"/>
    <x v="15"/>
    <x v="75"/>
    <x v="200"/>
    <s v="Mantenimiento"/>
    <n v="20211200144793"/>
    <x v="1"/>
    <s v="TV 13C"/>
    <s v="DG 45F S"/>
    <s v="DG 46 S"/>
    <n v="84.17"/>
    <n v="5.93"/>
    <n v="499.51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71"/>
    <n v="18002862"/>
    <n v="417735"/>
    <d v="2022-01-15T00:00:00"/>
    <x v="0"/>
    <x v="0"/>
    <s v="Zona 04"/>
    <x v="15"/>
    <x v="76"/>
    <x v="201"/>
    <s v="Mantenimiento"/>
    <n v="20211200144793"/>
    <x v="1"/>
    <s v="TV 13J"/>
    <s v="DG 48 S"/>
    <s v="DG 49 S"/>
    <n v="62.9"/>
    <n v="5.77"/>
    <n v="362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72"/>
    <n v="18002909"/>
    <n v="417828"/>
    <d v="2022-01-15T00:00:00"/>
    <x v="0"/>
    <x v="0"/>
    <s v="Zona 04"/>
    <x v="15"/>
    <x v="76"/>
    <x v="201"/>
    <s v="Mantenimiento"/>
    <n v="20211200144793"/>
    <x v="1"/>
    <s v="TV 13J"/>
    <s v="DG 49 S"/>
    <s v="DG 49A S"/>
    <n v="37.21"/>
    <n v="5.59"/>
    <n v="207.97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73"/>
    <n v="18004656"/>
    <n v="420613"/>
    <d v="2022-01-15T00:00:00"/>
    <x v="0"/>
    <x v="0"/>
    <s v="Zona 04"/>
    <x v="15"/>
    <x v="76"/>
    <x v="202"/>
    <s v="Mantenimiento"/>
    <n v="20211200144793"/>
    <x v="1"/>
    <s v="DG 48IBIS S"/>
    <s v="KR 3"/>
    <s v="KR 5"/>
    <n v="42.39"/>
    <n v="4.3600000000000003"/>
    <n v="184.93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4"/>
    <n v="18004666"/>
    <n v="420631"/>
    <d v="2022-01-15T00:00:00"/>
    <x v="0"/>
    <x v="0"/>
    <s v="Zona 04"/>
    <x v="15"/>
    <x v="76"/>
    <x v="202"/>
    <s v="Mantenimiento"/>
    <n v="20211200144793"/>
    <x v="1"/>
    <s v="DG 48IBIS S"/>
    <s v="KR 5"/>
    <s v="KR 5A"/>
    <n v="43.14"/>
    <n v="3.77"/>
    <n v="162.83000000000001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5"/>
    <n v="18004925"/>
    <n v="421114"/>
    <d v="2022-01-15T00:00:00"/>
    <x v="0"/>
    <x v="0"/>
    <s v="Zona 04"/>
    <x v="15"/>
    <x v="76"/>
    <x v="203"/>
    <s v="Mantenimiento"/>
    <n v="20211200144793"/>
    <x v="1"/>
    <s v="KR 5Z"/>
    <s v="DG 49GBIS S"/>
    <s v="CL 50A S"/>
    <n v="147.74"/>
    <n v="7.5"/>
    <n v="1107.67"/>
    <n v="0.32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6"/>
    <n v="18006933"/>
    <n v="472841"/>
    <d v="2022-01-15T00:00:00"/>
    <x v="0"/>
    <x v="0"/>
    <s v="Zona 04"/>
    <x v="15"/>
    <x v="76"/>
    <x v="202"/>
    <s v="Mantenimiento"/>
    <n v="20211200144793"/>
    <x v="1"/>
    <s v="KR 5A"/>
    <s v="DG 48IBIS S"/>
    <s v="DG 48J S"/>
    <n v="17.440000000000001"/>
    <n v="6.06"/>
    <n v="105.75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77"/>
    <n v="18004301"/>
    <n v="486063"/>
    <d v="2022-01-15T00:00:00"/>
    <x v="0"/>
    <x v="0"/>
    <s v="Zona 04"/>
    <x v="15"/>
    <x v="76"/>
    <x v="204"/>
    <s v="Mantenimiento"/>
    <n v="20211200144793"/>
    <x v="1"/>
    <s v="CL 49B S"/>
    <s v="SE"/>
    <s v="KR 10"/>
    <n v="81.290000000000006"/>
    <n v="8.32"/>
    <n v="676.63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8"/>
    <n v="13003034"/>
    <n v="91012246"/>
    <d v="2022-01-15T00:00:00"/>
    <x v="0"/>
    <x v="1"/>
    <s v="Zona 02"/>
    <x v="12"/>
    <x v="49"/>
    <x v="119"/>
    <s v="Mantenimiento"/>
    <s v="Gobierno Abierto Bogotá - GAB"/>
    <x v="1"/>
    <s v="CLL 44"/>
    <s v="KR 45"/>
    <s v="S. E"/>
    <n v="28.84"/>
    <n v="8.73"/>
    <n v="250.83"/>
    <n v="7.0000000000000007E-2"/>
    <n v="0"/>
    <n v="0.01"/>
    <n v="0"/>
    <s v="Parcheo"/>
    <s v="Terminado"/>
    <s v="ENERO"/>
    <n v="0"/>
    <n v="0"/>
    <x v="1"/>
    <s v="Diego Mauricio Borda Cardozo"/>
    <s v="Luis Eduardo Marín Gómez/Andrea Torres Burgos"/>
    <n v="7.5"/>
    <n v="0"/>
    <n v="0"/>
    <n v="1.04"/>
    <n v="0"/>
    <n v="0"/>
    <n v="0"/>
    <n v="8"/>
    <x v="0"/>
    <m/>
  </r>
  <r>
    <n v="479"/>
    <n v="13003034"/>
    <n v="91012316"/>
    <d v="2022-01-15T00:00:00"/>
    <x v="0"/>
    <x v="1"/>
    <s v="Zona 02"/>
    <x v="12"/>
    <x v="77"/>
    <x v="205"/>
    <s v="Mantenimiento"/>
    <s v="Gobierno Abierto Bogotá - GAB"/>
    <x v="1"/>
    <s v="CL 44"/>
    <s v="KR 45"/>
    <s v="KR 45"/>
    <n v="38.450000000000003"/>
    <n v="8.4600000000000009"/>
    <n v="325.14999999999998"/>
    <n v="0.09"/>
    <n v="0"/>
    <n v="0.01"/>
    <n v="0"/>
    <s v="Parcheo"/>
    <s v="Terminado"/>
    <s v="ENERO"/>
    <n v="0"/>
    <n v="0"/>
    <x v="1"/>
    <s v="Diego Mauricio Borda Cardozo"/>
    <s v="Luis Eduardo Marín Gómez/Andrea Torres Burgos"/>
    <n v="24"/>
    <n v="0"/>
    <n v="0"/>
    <n v="3.33"/>
    <n v="0"/>
    <n v="0"/>
    <n v="0"/>
    <n v="24"/>
    <x v="0"/>
    <m/>
  </r>
  <r>
    <n v="480"/>
    <n v="9003908"/>
    <n v="91014307"/>
    <d v="2022-01-15T00:00:00"/>
    <x v="0"/>
    <x v="1"/>
    <s v="Zona 03"/>
    <x v="13"/>
    <x v="69"/>
    <x v="185"/>
    <s v="Mantenimiento"/>
    <s v="Gobierno Abierto Bogotá - GAB"/>
    <x v="1"/>
    <s v="S. E."/>
    <s v="CL 23"/>
    <s v="CL 23"/>
    <n v="48.99"/>
    <n v="5.26"/>
    <n v="257.76"/>
    <n v="7.0000000000000007E-2"/>
    <n v="0"/>
    <n v="0.04"/>
    <n v="0"/>
    <s v="Parcheo"/>
    <s v="Terminado"/>
    <s v="ENERO"/>
    <n v="0"/>
    <n v="0"/>
    <x v="1"/>
    <s v="Juan Sebastián De La Rosa"/>
    <s v="Samuel Sanchez/Sandra Fajardo"/>
    <n v="138"/>
    <n v="0"/>
    <n v="0"/>
    <n v="24.03"/>
    <n v="0"/>
    <n v="0"/>
    <n v="0"/>
    <n v="138"/>
    <x v="0"/>
    <m/>
  </r>
  <r>
    <n v="481"/>
    <n v="9004941"/>
    <n v="91014395"/>
    <d v="2022-01-15T00:00:00"/>
    <x v="0"/>
    <x v="1"/>
    <s v="Zona 03"/>
    <x v="13"/>
    <x v="69"/>
    <x v="206"/>
    <s v="Mantenimiento"/>
    <s v="Gobierno Abierto Bogotá - GAB"/>
    <x v="1"/>
    <s v="KR 69F"/>
    <s v="CL 23C"/>
    <s v="AC 24"/>
    <n v="116.03"/>
    <n v="7.89"/>
    <n v="915.27"/>
    <n v="0.26"/>
    <n v="0"/>
    <n v="0.01"/>
    <n v="0"/>
    <s v="Parcheo"/>
    <s v="Terminado"/>
    <s v="ENERO"/>
    <n v="0"/>
    <n v="0"/>
    <x v="1"/>
    <s v="Juan Sebastián De La Rosa"/>
    <s v="Samuel Sanchez/Sandra Fajardo"/>
    <n v="16.2"/>
    <n v="0"/>
    <n v="0"/>
    <n v="3.14"/>
    <n v="0"/>
    <n v="0"/>
    <n v="0"/>
    <n v="16"/>
    <x v="0"/>
    <m/>
  </r>
  <r>
    <n v="482"/>
    <n v="9003237"/>
    <n v="91025200"/>
    <d v="2022-01-15T00:00:00"/>
    <x v="0"/>
    <x v="1"/>
    <s v="Zona 03"/>
    <x v="13"/>
    <x v="74"/>
    <x v="195"/>
    <s v="Mantenimiento"/>
    <s v="Gobierno Abierto Bogotá - GAB"/>
    <x v="1"/>
    <s v="CL 25G"/>
    <s v="KR 72BIS"/>
    <s v="KR 73B"/>
    <n v="142.75"/>
    <n v="7.71"/>
    <n v="1100.06"/>
    <n v="0.31"/>
    <n v="0"/>
    <n v="0.01"/>
    <n v="0"/>
    <s v="Parcheo"/>
    <s v="Terminado"/>
    <s v="ENERO"/>
    <n v="0"/>
    <n v="0"/>
    <x v="1"/>
    <s v="Juan Sebastián De La Rosa"/>
    <s v="Samuel Sanchez/Sandra Fajardo"/>
    <n v="36.159999999999997"/>
    <n v="0"/>
    <n v="0"/>
    <n v="7.25"/>
    <n v="0"/>
    <n v="0"/>
    <n v="0"/>
    <n v="36"/>
    <x v="0"/>
    <m/>
  </r>
  <r>
    <n v="483"/>
    <n v="16000854"/>
    <n v="189353"/>
    <d v="2022-01-16T00:00:00"/>
    <x v="0"/>
    <x v="1"/>
    <s v="Zona 03"/>
    <x v="4"/>
    <x v="78"/>
    <x v="207"/>
    <s v="Mantenimiento"/>
    <s v="Gobierno Abierto Bogotá - GAB"/>
    <x v="1"/>
    <s v="CL 17A"/>
    <s v="AK 36"/>
    <s v="AK 39"/>
    <n v="200.79"/>
    <n v="8.07"/>
    <n v="1619.73"/>
    <n v="0.46"/>
    <n v="0"/>
    <n v="0.28000000000000003"/>
    <n v="0"/>
    <s v="Parcheo"/>
    <s v="Terminado"/>
    <s v="ENERO"/>
    <n v="0"/>
    <n v="0"/>
    <x v="1"/>
    <s v="Gabriela Pascagaza Acosta"/>
    <s v="Mary Luz Mora/Jesus Forero"/>
    <n v="979.15000000000009"/>
    <n v="0"/>
    <n v="0"/>
    <n v="184.38"/>
    <n v="0"/>
    <n v="0"/>
    <n v="0"/>
    <n v="979"/>
    <x v="0"/>
    <m/>
  </r>
  <r>
    <n v="484"/>
    <n v="8011149"/>
    <n v="149241"/>
    <d v="2022-01-16T00:00:00"/>
    <x v="0"/>
    <x v="1"/>
    <s v="Zona 05"/>
    <x v="8"/>
    <x v="67"/>
    <x v="208"/>
    <s v="Mantenimiento"/>
    <s v="Gobierno Abierto Bogotá - GAB"/>
    <x v="1"/>
    <s v="KR 72J"/>
    <s v="CL 45 S"/>
    <s v="CL 46 S"/>
    <n v="41.64"/>
    <n v="8.26"/>
    <n v="343.93"/>
    <n v="0.1"/>
    <n v="0"/>
    <n v="0.04"/>
    <n v="0"/>
    <s v="Parcheo"/>
    <s v="Terminado"/>
    <s v="ENERO"/>
    <n v="0"/>
    <n v="0"/>
    <x v="1"/>
    <s v="Andrés Felipe Hernández García"/>
    <s v="Elena Alvarado/Diana Jimenez"/>
    <n v="127.5"/>
    <n v="0"/>
    <n v="0"/>
    <n v="31.560000000000002"/>
    <n v="0"/>
    <n v="0"/>
    <n v="0"/>
    <n v="128"/>
    <x v="0"/>
    <m/>
  </r>
  <r>
    <n v="485"/>
    <n v="18001857"/>
    <n v="415209"/>
    <d v="2022-01-16T00:00:00"/>
    <x v="0"/>
    <x v="2"/>
    <s v="Zona 04"/>
    <x v="15"/>
    <x v="70"/>
    <x v="189"/>
    <s v="Mantenimiento"/>
    <s v="IMV-PR-003"/>
    <x v="0"/>
    <s v="CL 31A S"/>
    <s v="KR 12J"/>
    <s v="KR 13"/>
    <n v="125.4"/>
    <n v="5.67"/>
    <n v="711.45"/>
    <n v="0.2"/>
    <n v="0"/>
    <n v="0.02"/>
    <n v="0"/>
    <s v="Parcheo"/>
    <s v="Terminado"/>
    <s v="ENERO"/>
    <n v="0"/>
    <n v="0"/>
    <x v="1"/>
    <s v="María Andrea Pico Mesa"/>
    <s v="Mary Luz Mora/Daniel Felipe Ramirez Marin "/>
    <n v="22.83"/>
    <n v="0"/>
    <n v="0"/>
    <n v="0"/>
    <n v="0"/>
    <n v="0"/>
    <n v="3.7800000000000002"/>
    <n v="23"/>
    <x v="1"/>
    <m/>
  </r>
  <r>
    <n v="486"/>
    <n v="8011315"/>
    <n v="149111"/>
    <d v="2022-01-16T00:00:00"/>
    <x v="0"/>
    <x v="1"/>
    <s v="Zona 05"/>
    <x v="8"/>
    <x v="67"/>
    <x v="178"/>
    <s v="Mantenimiento"/>
    <s v="Gobierno Abierto Bogotá - GAB"/>
    <x v="1"/>
    <s v="CL 45 S"/>
    <s v="TV 72DBIS"/>
    <s v="TV 72I"/>
    <n v="116.09"/>
    <n v="8.36"/>
    <n v="969.93"/>
    <n v="0.28000000000000003"/>
    <n v="0"/>
    <n v="0.02"/>
    <n v="0"/>
    <s v="Parcheo"/>
    <s v="Terminado"/>
    <s v="ENERO"/>
    <n v="0"/>
    <n v="0"/>
    <x v="1"/>
    <s v="Karina Alexandra Cardona Navarro"/>
    <s v="Elena Alvarado/Diana Jimenez"/>
    <n v="68.88"/>
    <n v="0"/>
    <n v="0"/>
    <n v="16"/>
    <n v="0"/>
    <n v="0"/>
    <n v="0"/>
    <n v="69"/>
    <x v="0"/>
    <m/>
  </r>
  <r>
    <n v="487"/>
    <n v="8008889"/>
    <n v="150030"/>
    <d v="2022-01-16T00:00:00"/>
    <x v="0"/>
    <x v="1"/>
    <s v="Zona 05"/>
    <x v="8"/>
    <x v="67"/>
    <x v="198"/>
    <s v="Mantenimiento"/>
    <n v="20211200049853"/>
    <x v="1"/>
    <s v="CL 45 S"/>
    <s v="KR 78B"/>
    <s v="KR 78C"/>
    <n v="35.65"/>
    <n v="5.76"/>
    <n v="205.35"/>
    <n v="0.06"/>
    <n v="0"/>
    <n v="0.02"/>
    <n v="0"/>
    <s v="Parcheo"/>
    <s v="Terminado"/>
    <s v="ENERO"/>
    <n v="0"/>
    <n v="0"/>
    <x v="1"/>
    <s v="Karina Alexandra Cardona Navarro"/>
    <s v="Elena Alvarado/Diana Jimenez"/>
    <n v="71.72"/>
    <n v="0"/>
    <n v="0"/>
    <n v="16"/>
    <n v="0"/>
    <n v="0"/>
    <n v="0"/>
    <n v="72"/>
    <x v="0"/>
    <m/>
  </r>
  <r>
    <n v="488"/>
    <n v="11001811"/>
    <n v="169297"/>
    <d v="2022-01-16T00:00:00"/>
    <x v="0"/>
    <x v="1"/>
    <s v="Zona 01"/>
    <x v="2"/>
    <x v="52"/>
    <x v="141"/>
    <s v="Mantenimiento"/>
    <s v="Gobierno Abierto Bogotá - GAB"/>
    <x v="1"/>
    <s v="CL 168A"/>
    <s v="KR 58A"/>
    <s v="KR 62"/>
    <n v="110.74"/>
    <n v="6.22"/>
    <n v="654.80999999999995"/>
    <n v="0.19"/>
    <n v="0"/>
    <n v="0.02"/>
    <n v="0"/>
    <s v="Parcheo"/>
    <s v="Terminado"/>
    <s v="ENERO"/>
    <n v="0"/>
    <n v="0"/>
    <x v="1"/>
    <s v="Cesar Augusto Pinto Barrios"/>
    <s v="Samuel Sanchez/Samuel Sanchez"/>
    <n v="56.93"/>
    <n v="0"/>
    <n v="0"/>
    <n v="7.01"/>
    <n v="0"/>
    <n v="0"/>
    <n v="0"/>
    <n v="57"/>
    <x v="0"/>
    <m/>
  </r>
  <r>
    <n v="489"/>
    <n v="11001815"/>
    <n v="169370"/>
    <d v="2022-01-16T00:00:00"/>
    <x v="0"/>
    <x v="1"/>
    <s v="Zona 01"/>
    <x v="2"/>
    <x v="52"/>
    <x v="141"/>
    <s v="Mantenimiento"/>
    <s v="Gobierno Abierto Bogotá - GAB"/>
    <x v="1"/>
    <s v="CL 168"/>
    <s v="KR 62"/>
    <s v="KR 65"/>
    <n v="199.39"/>
    <n v="9.5399999999999991"/>
    <n v="1881.39"/>
    <n v="0.54"/>
    <n v="0"/>
    <n v="0.02"/>
    <n v="0"/>
    <s v="Parcheo"/>
    <s v="Terminado"/>
    <s v="ENERO"/>
    <n v="0"/>
    <n v="0"/>
    <x v="1"/>
    <s v="Cesar Augusto Pinto Barrios"/>
    <s v="Samuel Sanchez/Samuel Sanchez"/>
    <n v="70.5"/>
    <n v="0"/>
    <n v="0"/>
    <n v="8.1"/>
    <n v="0"/>
    <n v="0"/>
    <n v="0"/>
    <n v="71"/>
    <x v="0"/>
    <m/>
  </r>
  <r>
    <n v="490"/>
    <n v="13000059"/>
    <n v="181953"/>
    <d v="2022-01-16T00:00:00"/>
    <x v="0"/>
    <x v="1"/>
    <s v="Zona 02"/>
    <x v="12"/>
    <x v="49"/>
    <x v="209"/>
    <s v="Mantenimiento"/>
    <s v="Gobierno Abierto Bogotá - GAB"/>
    <x v="1"/>
    <s v="KR 66A"/>
    <s v="CL 45"/>
    <s v="CL 46"/>
    <n v="114.47"/>
    <n v="6.98"/>
    <n v="799.06"/>
    <n v="0.23"/>
    <n v="0"/>
    <n v="0.01"/>
    <n v="0"/>
    <s v="Parcheo"/>
    <s v="Terminado"/>
    <s v="ENERO"/>
    <n v="0"/>
    <n v="0"/>
    <x v="1"/>
    <s v="Diego Mauricio Borda Cardozo"/>
    <s v="Luis Eduardo Marín Gómez/Andrea Torres Burgos"/>
    <n v="15"/>
    <n v="0"/>
    <n v="0"/>
    <n v="3.11"/>
    <n v="0"/>
    <n v="0"/>
    <n v="0"/>
    <n v="15"/>
    <x v="0"/>
    <m/>
  </r>
  <r>
    <n v="491"/>
    <n v="13000481"/>
    <n v="182262"/>
    <d v="2022-01-16T00:00:00"/>
    <x v="0"/>
    <x v="1"/>
    <s v="Zona 02"/>
    <x v="12"/>
    <x v="77"/>
    <x v="210"/>
    <s v="Mantenimiento"/>
    <s v="Gobierno Abierto Bogotá - GAB"/>
    <x v="1"/>
    <s v="CL 45A"/>
    <s v="KR 54"/>
    <s v="KR 55"/>
    <n v="57.17"/>
    <n v="7.83"/>
    <n v="447.7"/>
    <n v="0.13"/>
    <n v="0"/>
    <n v="0.01"/>
    <n v="0"/>
    <s v="Parcheo"/>
    <s v="Terminado"/>
    <s v="ENERO"/>
    <n v="0"/>
    <n v="0"/>
    <x v="1"/>
    <s v="Diego Mauricio Borda Cardozo"/>
    <s v="Luis Eduardo Marín Gómez/Andrea Torres Burgos"/>
    <n v="26.56"/>
    <n v="0"/>
    <n v="0"/>
    <n v="2.66"/>
    <n v="0"/>
    <n v="0"/>
    <n v="0"/>
    <n v="27"/>
    <x v="0"/>
    <m/>
  </r>
  <r>
    <n v="492"/>
    <n v="13000086"/>
    <n v="182367"/>
    <d v="2022-01-16T00:00:00"/>
    <x v="0"/>
    <x v="1"/>
    <s v="Zona 02"/>
    <x v="12"/>
    <x v="77"/>
    <x v="211"/>
    <s v="Mantenimiento"/>
    <s v="Gobierno Abierto Bogotá - GAB"/>
    <x v="1"/>
    <s v="CL 59"/>
    <s v="KR 56A"/>
    <s v="KR 57"/>
    <n v="51.46"/>
    <n v="7.68"/>
    <n v="395.31"/>
    <n v="0.11"/>
    <n v="0"/>
    <n v="0.01"/>
    <n v="0"/>
    <s v="Parcheo"/>
    <s v="Terminado"/>
    <s v="ENERO"/>
    <n v="0"/>
    <n v="0"/>
    <x v="1"/>
    <s v="Diego Mauricio Borda Cardozo"/>
    <s v="Luis Eduardo Marín Gómez/Andrea Torres Burgos"/>
    <n v="43.12"/>
    <n v="0"/>
    <n v="0"/>
    <n v="5"/>
    <n v="0"/>
    <n v="0"/>
    <n v="0"/>
    <n v="43"/>
    <x v="0"/>
    <m/>
  </r>
  <r>
    <n v="493"/>
    <n v="15000696"/>
    <n v="184582"/>
    <d v="2022-01-16T00:00:00"/>
    <x v="0"/>
    <x v="2"/>
    <s v="Zona 03"/>
    <x v="11"/>
    <x v="19"/>
    <x v="199"/>
    <s v="Mantenimiento"/>
    <s v="IMV-PR-003"/>
    <x v="0"/>
    <s v="KR 24G"/>
    <s v="CL 17A S"/>
    <s v="CL 18 S"/>
    <n v="57.19"/>
    <n v="6.38"/>
    <n v="364.63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27"/>
    <n v="0"/>
    <n v="0"/>
    <n v="0"/>
    <n v="0"/>
    <n v="0"/>
    <n v="1.67"/>
    <n v="7"/>
    <x v="1"/>
    <m/>
  </r>
  <r>
    <n v="494"/>
    <n v="5006540"/>
    <n v="304577"/>
    <d v="2022-01-16T00:00:00"/>
    <x v="0"/>
    <x v="0"/>
    <s v="Zona 04"/>
    <x v="5"/>
    <x v="8"/>
    <x v="11"/>
    <s v="Mantenimiento"/>
    <s v="20211200094173 RE"/>
    <x v="0"/>
    <s v="KR 8 E"/>
    <s v="DG 98 S"/>
    <s v="DG 98BIS S"/>
    <n v="33.25"/>
    <n v="4.22"/>
    <n v="140.38999999999999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32"/>
    <n v="0"/>
    <n v="0"/>
    <n v="0"/>
    <n v="0"/>
    <n v="0"/>
    <n v="38.58"/>
    <n v="0"/>
    <x v="0"/>
    <m/>
  </r>
  <r>
    <n v="495"/>
    <n v="9002241"/>
    <n v="385818"/>
    <d v="2022-01-16T00:00:00"/>
    <x v="0"/>
    <x v="1"/>
    <s v="Zona 03"/>
    <x v="13"/>
    <x v="79"/>
    <x v="212"/>
    <s v="Mantenimiento"/>
    <s v="Gobierno Abierto Bogotá - GAB"/>
    <x v="1"/>
    <s v="KR 103A"/>
    <s v="CL 17A"/>
    <s v="CL 18"/>
    <n v="106.48"/>
    <n v="8.19"/>
    <n v="872.26"/>
    <n v="0.25"/>
    <n v="0"/>
    <n v="0.01"/>
    <n v="0"/>
    <s v="Parcheo"/>
    <s v="Terminado"/>
    <s v="ENERO"/>
    <n v="0"/>
    <n v="0"/>
    <x v="1"/>
    <s v="Juan Sebastián De La Rosa"/>
    <s v="Samuel Sanchez/Sandra Fajardo"/>
    <n v="17.760000000000002"/>
    <n v="0"/>
    <n v="0"/>
    <n v="3.04"/>
    <n v="0"/>
    <n v="0"/>
    <n v="0"/>
    <n v="18"/>
    <x v="0"/>
    <m/>
  </r>
  <r>
    <n v="496"/>
    <n v="9002296"/>
    <n v="385942"/>
    <d v="2022-01-16T00:00:00"/>
    <x v="0"/>
    <x v="1"/>
    <s v="Zona 03"/>
    <x v="13"/>
    <x v="79"/>
    <x v="212"/>
    <s v="Mantenimiento"/>
    <s v="Gobierno Abierto Bogotá - GAB"/>
    <x v="1"/>
    <s v="KR 103A"/>
    <s v="CL 17"/>
    <s v="CL 17A"/>
    <n v="71.569999999999993"/>
    <n v="5.8"/>
    <n v="415.2"/>
    <n v="0.12"/>
    <n v="0"/>
    <n v="0.01"/>
    <n v="0"/>
    <s v="Parcheo"/>
    <s v="Terminado"/>
    <s v="ENERO"/>
    <n v="0"/>
    <n v="0"/>
    <x v="1"/>
    <s v="Juan Sebastián De La Rosa"/>
    <s v="Samuel Sanchez/Sandra Fajardo"/>
    <n v="8.6300000000000008"/>
    <n v="0"/>
    <n v="0"/>
    <n v="1.45"/>
    <n v="0"/>
    <n v="0"/>
    <n v="0"/>
    <n v="9"/>
    <x v="0"/>
    <m/>
  </r>
  <r>
    <n v="497"/>
    <n v="9002365"/>
    <n v="386116"/>
    <d v="2022-01-16T00:00:00"/>
    <x v="0"/>
    <x v="1"/>
    <s v="Zona 03"/>
    <x v="13"/>
    <x v="79"/>
    <x v="213"/>
    <s v="Mantenimiento"/>
    <s v="Gobierno Abierto Bogotá - GAB"/>
    <x v="1"/>
    <s v="KR 103A"/>
    <s v="CL 16I"/>
    <s v="CL 16J"/>
    <n v="55.26"/>
    <n v="7.13"/>
    <n v="394.03"/>
    <n v="0.11"/>
    <n v="0"/>
    <n v="0.01"/>
    <n v="0"/>
    <s v="Parcheo"/>
    <s v="Terminado"/>
    <s v="ENERO"/>
    <n v="0"/>
    <n v="0"/>
    <x v="1"/>
    <s v="Juan Sebastián De La Rosa"/>
    <s v="Samuel Sanchez/Sandra Fajardo"/>
    <n v="17.7"/>
    <n v="0"/>
    <n v="0"/>
    <n v="3.05"/>
    <n v="0"/>
    <n v="0"/>
    <n v="0"/>
    <n v="18"/>
    <x v="0"/>
    <m/>
  </r>
  <r>
    <n v="498"/>
    <n v="9002371"/>
    <n v="386134"/>
    <d v="2022-01-16T00:00:00"/>
    <x v="0"/>
    <x v="1"/>
    <s v="Zona 03"/>
    <x v="13"/>
    <x v="79"/>
    <x v="213"/>
    <s v="Mantenimiento"/>
    <s v="Gobierno Abierto Bogotá - GAB"/>
    <x v="1"/>
    <s v="KR 103ABIS"/>
    <s v="CL 16HBISA"/>
    <s v="CL 16I"/>
    <n v="41.89"/>
    <n v="5.91"/>
    <n v="247.73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49.58"/>
    <n v="0"/>
    <n v="0"/>
    <n v="8.52"/>
    <n v="0"/>
    <n v="0"/>
    <n v="0"/>
    <n v="50"/>
    <x v="0"/>
    <m/>
  </r>
  <r>
    <n v="499"/>
    <n v="9002390"/>
    <n v="386178"/>
    <d v="2022-01-16T00:00:00"/>
    <x v="0"/>
    <x v="1"/>
    <s v="Zona 03"/>
    <x v="13"/>
    <x v="79"/>
    <x v="213"/>
    <s v="Mantenimiento"/>
    <s v="Gobierno Abierto Bogotá - GAB"/>
    <x v="1"/>
    <s v="KR 103ABIS"/>
    <s v="CL 16HBIS"/>
    <s v="CL 16HBISA"/>
    <n v="33.9"/>
    <n v="6.27"/>
    <n v="212.72"/>
    <n v="0.06"/>
    <n v="0"/>
    <n v="0.01"/>
    <n v="0"/>
    <s v="Parcheo"/>
    <s v="Terminado"/>
    <s v="ENERO"/>
    <n v="0"/>
    <n v="0"/>
    <x v="1"/>
    <s v="Juan Sebastián De La Rosa"/>
    <s v="Samuel Sanchez/Sandra Fajardo"/>
    <n v="2.56"/>
    <n v="0"/>
    <n v="0"/>
    <n v="0.48"/>
    <n v="0"/>
    <n v="0"/>
    <n v="0"/>
    <n v="3"/>
    <x v="0"/>
    <m/>
  </r>
  <r>
    <n v="500"/>
    <n v="9003308"/>
    <n v="388357"/>
    <d v="2022-01-16T00:00:00"/>
    <x v="0"/>
    <x v="1"/>
    <s v="Zona 03"/>
    <x v="13"/>
    <x v="73"/>
    <x v="214"/>
    <s v="Mantenimiento"/>
    <s v="Gobierno Abierto Bogotá - GAB"/>
    <x v="1"/>
    <s v="KR 75"/>
    <s v="CL 23F"/>
    <s v="CL 23G"/>
    <n v="62.41"/>
    <n v="7.92"/>
    <n v="494.14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35"/>
    <n v="0"/>
    <n v="0"/>
    <n v="6.21"/>
    <n v="0"/>
    <n v="0"/>
    <n v="0"/>
    <n v="35"/>
    <x v="0"/>
    <m/>
  </r>
  <r>
    <n v="501"/>
    <n v="15000686"/>
    <n v="520639"/>
    <d v="2022-01-16T00:00:00"/>
    <x v="0"/>
    <x v="2"/>
    <s v="Zona 03"/>
    <x v="11"/>
    <x v="19"/>
    <x v="199"/>
    <s v="Mantenimiento"/>
    <s v="IMV-PR-003"/>
    <x v="0"/>
    <s v="CL 17A S"/>
    <s v="KR 24FBIS"/>
    <s v="KR 24G"/>
    <n v="36.28"/>
    <n v="7.22"/>
    <n v="262.0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62"/>
    <n v="0"/>
    <n v="0"/>
    <n v="0"/>
    <n v="0"/>
    <n v="0"/>
    <n v="1.5"/>
    <n v="7"/>
    <x v="1"/>
    <m/>
  </r>
  <r>
    <n v="502"/>
    <n v="13000445"/>
    <n v="91012203"/>
    <d v="2022-01-16T00:00:00"/>
    <x v="0"/>
    <x v="1"/>
    <s v="Zona 02"/>
    <x v="12"/>
    <x v="77"/>
    <x v="119"/>
    <s v="Mantenimiento"/>
    <s v="Gobierno Abierto Bogotá - GAB"/>
    <x v="1"/>
    <s v="KRA 59"/>
    <s v="CLL 44"/>
    <s v="S.E"/>
    <n v="34.64"/>
    <n v="12.21"/>
    <n v="422.9"/>
    <n v="0.12"/>
    <n v="0"/>
    <n v="0.01"/>
    <n v="0"/>
    <s v="Parcheo"/>
    <s v="Terminado"/>
    <s v="ENERO"/>
    <n v="0"/>
    <n v="0"/>
    <x v="1"/>
    <s v="Diego Mauricio Borda Cardozo"/>
    <s v="Luis Eduardo Marín Gómez/Andrea Torres Burgos"/>
    <n v="47.7"/>
    <n v="0"/>
    <n v="0"/>
    <n v="6.57"/>
    <n v="0"/>
    <n v="0"/>
    <n v="0"/>
    <n v="48"/>
    <x v="0"/>
    <m/>
  </r>
  <r>
    <n v="503"/>
    <n v="10011776"/>
    <n v="91027131"/>
    <d v="2022-01-16T00:00:00"/>
    <x v="0"/>
    <x v="1"/>
    <s v="Zona 02"/>
    <x v="1"/>
    <x v="80"/>
    <x v="193"/>
    <s v="Mantenimiento"/>
    <s v="Gobierno Abierto Bogotá - GAB"/>
    <x v="1"/>
    <s v="CL 86A"/>
    <s v="KR 70C"/>
    <s v=" "/>
    <n v="218.4"/>
    <n v="6.45"/>
    <n v="1374.72"/>
    <n v="0.39"/>
    <n v="0"/>
    <n v="0.01"/>
    <n v="0"/>
    <s v="Parcheo"/>
    <s v="Terminado"/>
    <s v="ENERO"/>
    <n v="0"/>
    <n v="0"/>
    <x v="1"/>
    <s v="Karem Vanessa Leguizamon Liscano"/>
    <s v="Mary Luz Mora/Ricardo Ibagón"/>
    <n v="30"/>
    <n v="0"/>
    <n v="0"/>
    <n v="6"/>
    <n v="0"/>
    <n v="0"/>
    <n v="0"/>
    <n v="30"/>
    <x v="0"/>
    <m/>
  </r>
  <r>
    <n v="504"/>
    <n v="10011776"/>
    <n v="91027132"/>
    <d v="2022-01-16T00:00:00"/>
    <x v="0"/>
    <x v="1"/>
    <s v="Zona 02"/>
    <x v="1"/>
    <x v="80"/>
    <x v="193"/>
    <s v="Mantenimiento"/>
    <s v="Gobierno Abierto Bogotá - GAB"/>
    <x v="1"/>
    <s v="CL 86A"/>
    <s v="KR 70C"/>
    <s v=" "/>
    <n v="224.12"/>
    <n v="6.49"/>
    <n v="1451.63"/>
    <n v="0.41"/>
    <n v="0"/>
    <n v="0.04"/>
    <n v="0"/>
    <s v="Parcheo"/>
    <s v="Terminado"/>
    <s v="ENERO"/>
    <n v="0"/>
    <n v="0"/>
    <x v="1"/>
    <s v="Karem Vanessa Leguizamon Liscano"/>
    <s v="Mary Luz Mora/Ricardo Ibagón"/>
    <n v="128.16999999999999"/>
    <n v="0"/>
    <n v="0"/>
    <n v="31.18"/>
    <n v="0"/>
    <n v="0"/>
    <n v="0"/>
    <n v="128"/>
    <x v="0"/>
    <m/>
  </r>
  <r>
    <n v="505"/>
    <n v="13000811"/>
    <n v="91033210"/>
    <d v="2022-01-16T00:00:00"/>
    <x v="0"/>
    <x v="5"/>
    <s v="Zona 02"/>
    <x v="12"/>
    <x v="77"/>
    <x v="210"/>
    <s v="Mantenimiento"/>
    <s v="Gobierno Abierto Bogotá - GAB"/>
    <x v="1"/>
    <s v="CL 44"/>
    <s v="KR 52"/>
    <s v="KR 54"/>
    <n v="191.01"/>
    <n v="7.35"/>
    <n v="1413.14"/>
    <n v="0.4"/>
    <n v="0"/>
    <n v="0.01"/>
    <n v="0"/>
    <s v="Parcheo"/>
    <s v="Terminado"/>
    <s v="ENERO"/>
    <n v="0"/>
    <n v="0"/>
    <x v="1"/>
    <s v="Diego Mauricio Borda Cardozo"/>
    <s v="Luis Eduardo Marín Gómez/Andrea Torres Burgos"/>
    <n v="22.63"/>
    <n v="0"/>
    <n v="0"/>
    <n v="3.56"/>
    <n v="0"/>
    <n v="0"/>
    <n v="0"/>
    <n v="23"/>
    <x v="2"/>
    <m/>
  </r>
  <r>
    <n v="506"/>
    <n v="5006158"/>
    <n v="303596"/>
    <d v="2022-01-17T00:00:00"/>
    <x v="0"/>
    <x v="0"/>
    <s v="Zona 04"/>
    <x v="5"/>
    <x v="8"/>
    <x v="100"/>
    <s v="Mantenimiento"/>
    <s v="20211200094173 RE"/>
    <x v="1"/>
    <s v="KR 7C E"/>
    <s v="CL 97B S"/>
    <s v="CL 97D S"/>
    <n v="99.1"/>
    <n v="4.1399999999999997"/>
    <n v="409.82"/>
    <n v="0.12"/>
    <n v="0"/>
    <n v="0.11"/>
    <n v="0"/>
    <s v="Fresado Estabilizado"/>
    <s v="Terminado"/>
    <s v="ENERO"/>
    <n v="0"/>
    <n v="0"/>
    <x v="2"/>
    <s v="Diego Mauricio Borda Cardozo"/>
    <s v="Luis Eduardo Marín Gómez/Andrea Torres Burgos"/>
    <n v="398.96"/>
    <n v="0"/>
    <n v="0"/>
    <n v="0"/>
    <n v="0"/>
    <n v="0"/>
    <n v="102.87"/>
    <n v="0"/>
    <x v="0"/>
    <m/>
  </r>
  <r>
    <n v="507"/>
    <n v="8004457"/>
    <n v="23396"/>
    <d v="2022-01-17T00:00:00"/>
    <x v="1"/>
    <x v="3"/>
    <s v="Zona 05"/>
    <x v="8"/>
    <x v="60"/>
    <x v="215"/>
    <s v="Mantenimiento"/>
    <n v="20211200108353"/>
    <x v="1"/>
    <s v="CL 40B S"/>
    <s v="KR 82"/>
    <s v="KR 82B"/>
    <n v="23.3"/>
    <n v="1.51"/>
    <n v="35.25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35"/>
    <n v="0"/>
    <n v="0"/>
    <n v="0"/>
    <n v="0"/>
    <n v="5.3"/>
    <n v="0"/>
    <n v="0"/>
    <x v="2"/>
    <m/>
  </r>
  <r>
    <n v="508"/>
    <n v="1005749"/>
    <n v="136707"/>
    <d v="2022-01-17T00:00:00"/>
    <x v="0"/>
    <x v="1"/>
    <s v="Zona 01"/>
    <x v="0"/>
    <x v="81"/>
    <x v="216"/>
    <s v="Mantenimiento"/>
    <s v="Gobierno Abierto Bogotá - GAB"/>
    <x v="1"/>
    <s v="KR 13A"/>
    <s v="CL 102"/>
    <s v="CL 103"/>
    <n v="87.71"/>
    <n v="8.84"/>
    <n v="775.12"/>
    <n v="0.22"/>
    <n v="0"/>
    <n v="0.1"/>
    <n v="0"/>
    <s v="Parcheo"/>
    <s v="Terminado"/>
    <s v="ENERO"/>
    <n v="0"/>
    <n v="0"/>
    <x v="1"/>
    <s v="Wilson Erney Cardenal Quiroz"/>
    <s v="Rafael Perez/Cesar Ortiz"/>
    <n v="362.41"/>
    <n v="0"/>
    <n v="0"/>
    <n v="66.259999999999991"/>
    <n v="0"/>
    <n v="0"/>
    <n v="0"/>
    <n v="362"/>
    <x v="0"/>
    <m/>
  </r>
  <r>
    <n v="509"/>
    <n v="5005607"/>
    <n v="302315"/>
    <d v="2022-01-17T00:00:00"/>
    <x v="0"/>
    <x v="0"/>
    <s v="Zona 04"/>
    <x v="5"/>
    <x v="8"/>
    <x v="112"/>
    <s v="Mantenimiento"/>
    <s v="20211200094173 RE"/>
    <x v="1"/>
    <s v="KR 6A E"/>
    <s v="CL 90A S"/>
    <s v="CL 90D S"/>
    <n v="100"/>
    <n v="4.2"/>
    <n v="338.32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0"/>
    <n v="0"/>
    <n v="0"/>
    <n v="0"/>
    <n v="0"/>
    <n v="0"/>
    <n v="113.31"/>
    <n v="0"/>
    <x v="0"/>
    <m/>
  </r>
  <r>
    <n v="510"/>
    <n v="1004282"/>
    <n v="139566"/>
    <d v="2022-01-17T00:00:00"/>
    <x v="0"/>
    <x v="1"/>
    <s v="Zona 01"/>
    <x v="0"/>
    <x v="81"/>
    <x v="217"/>
    <s v="Mantenimiento"/>
    <s v="Gobierno Abierto Bogotá - GAB"/>
    <x v="1"/>
    <s v="CL 129"/>
    <s v="KR 7DBIS"/>
    <s v="KR 8"/>
    <n v="31.26"/>
    <n v="7.78"/>
    <n v="243.09"/>
    <n v="7.0000000000000007E-2"/>
    <n v="0"/>
    <n v="0.04"/>
    <n v="0"/>
    <s v="Parcheo"/>
    <s v="Terminado"/>
    <s v="ENERO"/>
    <n v="0"/>
    <n v="0"/>
    <x v="1"/>
    <s v="Wilson Erney Cardenal Quiroz"/>
    <s v="Rafael Perez/Cesar Ortiz"/>
    <n v="137.30000000000001"/>
    <n v="0"/>
    <n v="0"/>
    <n v="24.36"/>
    <n v="0"/>
    <n v="0"/>
    <n v="0"/>
    <n v="137"/>
    <x v="0"/>
    <m/>
  </r>
  <r>
    <n v="511"/>
    <n v="11011668"/>
    <n v="168282"/>
    <d v="2022-01-17T00:00:00"/>
    <x v="0"/>
    <x v="1"/>
    <s v="Zona 01"/>
    <x v="2"/>
    <x v="72"/>
    <x v="192"/>
    <s v="Mantenimiento"/>
    <s v="Gobierno Abierto Bogotá - GAB"/>
    <x v="1"/>
    <s v="CL 95"/>
    <s v="AK 68"/>
    <s v="KR 68B"/>
    <n v="144.65"/>
    <n v="8.09"/>
    <n v="1169.43"/>
    <n v="0.33"/>
    <n v="0"/>
    <n v="0.14000000000000001"/>
    <n v="0"/>
    <s v="Parcheo"/>
    <s v="Terminado"/>
    <s v="ENERO"/>
    <n v="0"/>
    <n v="0"/>
    <x v="1"/>
    <s v="Cesar Augusto Pinto Barrios"/>
    <s v="Samuel Sanchez/Samuel Sanchez"/>
    <n v="486.15"/>
    <n v="0"/>
    <n v="0"/>
    <n v="67.070000000000007"/>
    <n v="0"/>
    <n v="0"/>
    <n v="0"/>
    <n v="486"/>
    <x v="0"/>
    <m/>
  </r>
  <r>
    <n v="512"/>
    <n v="11001886"/>
    <n v="169233"/>
    <d v="2022-01-17T00:00:00"/>
    <x v="0"/>
    <x v="1"/>
    <s v="Zona 01"/>
    <x v="2"/>
    <x v="52"/>
    <x v="218"/>
    <s v="Mantenimiento"/>
    <s v="Gobierno Abierto Bogotá - GAB"/>
    <x v="1"/>
    <s v="KR 54A"/>
    <s v="CL 169"/>
    <s v="CL 170"/>
    <n v="185.45"/>
    <n v="5.04"/>
    <n v="926.92"/>
    <n v="0.26"/>
    <n v="0"/>
    <n v="0.05"/>
    <n v="0"/>
    <s v="Parcheo"/>
    <s v="Terminado"/>
    <s v="ENERO"/>
    <n v="0"/>
    <n v="0"/>
    <x v="1"/>
    <s v="Cesar Augusto Pinto Barrios"/>
    <s v="Samuel Sanchez/Samuel Sanchez"/>
    <n v="171.48000000000002"/>
    <n v="0"/>
    <n v="0"/>
    <n v="24.729999999999997"/>
    <n v="0"/>
    <n v="0"/>
    <n v="0"/>
    <n v="171"/>
    <x v="0"/>
    <m/>
  </r>
  <r>
    <n v="513"/>
    <n v="3000072"/>
    <n v="144473"/>
    <d v="2022-01-17T00:00:00"/>
    <x v="0"/>
    <x v="1"/>
    <s v="Zona 03"/>
    <x v="14"/>
    <x v="82"/>
    <x v="219"/>
    <s v="Mantenimiento"/>
    <s v="Gobierno Abierto Bogotá - GAB"/>
    <x v="1"/>
    <s v="CL 33"/>
    <s v="KR 13"/>
    <s v="KR 13A"/>
    <n v="58.67"/>
    <n v="9.7899999999999991"/>
    <n v="573.67999999999995"/>
    <n v="0.16"/>
    <n v="0"/>
    <n v="0.04"/>
    <n v="0"/>
    <s v="Parcheo"/>
    <s v="Terminado"/>
    <s v="ENERO"/>
    <n v="0"/>
    <n v="0"/>
    <x v="1"/>
    <s v="Diego Alejandro Moreno Urrego"/>
    <s v="Manuel Avila/Leopoldo Gomez"/>
    <n v="123.96"/>
    <n v="0"/>
    <n v="0"/>
    <n v="20.5"/>
    <n v="0"/>
    <n v="0"/>
    <n v="0"/>
    <n v="124"/>
    <x v="0"/>
    <m/>
  </r>
  <r>
    <n v="514"/>
    <n v="8005101"/>
    <n v="147297"/>
    <d v="2022-01-17T00:00:00"/>
    <x v="0"/>
    <x v="1"/>
    <s v="Zona 05"/>
    <x v="8"/>
    <x v="33"/>
    <x v="66"/>
    <s v="Mantenimiento"/>
    <s v="Gobierno Abierto Bogotá - GAB"/>
    <x v="1"/>
    <s v="KR 71C"/>
    <s v="CL 5"/>
    <s v="CL 5A"/>
    <n v="74.42"/>
    <n v="7.32"/>
    <n v="544.80999999999995"/>
    <n v="0.16"/>
    <n v="0"/>
    <n v="0.03"/>
    <n v="0"/>
    <s v="Parcheo"/>
    <s v="Terminado"/>
    <s v="ENERO"/>
    <n v="0"/>
    <n v="0"/>
    <x v="1"/>
    <s v="Karina Alexandra Cardona Navarro"/>
    <s v="Elena Alvarado/Diana Jimenez"/>
    <n v="112.5"/>
    <n v="0"/>
    <n v="0"/>
    <n v="20.51"/>
    <n v="0"/>
    <n v="0"/>
    <n v="0"/>
    <n v="113"/>
    <x v="0"/>
    <m/>
  </r>
  <r>
    <n v="515"/>
    <n v="10009531"/>
    <n v="157247"/>
    <d v="2022-01-17T00:00:00"/>
    <x v="0"/>
    <x v="1"/>
    <s v="Zona 02"/>
    <x v="1"/>
    <x v="80"/>
    <x v="220"/>
    <s v="Mantenimiento"/>
    <s v="Gobierno Abierto Bogotá - GAB"/>
    <x v="1"/>
    <s v="KR 69L"/>
    <s v="CL 63A"/>
    <s v="CL 63C"/>
    <n v="147.71"/>
    <n v="6.18"/>
    <n v="912.86"/>
    <n v="0.26"/>
    <n v="0"/>
    <n v="0.04"/>
    <n v="0"/>
    <s v="Parcheo"/>
    <s v="Terminado"/>
    <s v="ENERO"/>
    <n v="0"/>
    <n v="0"/>
    <x v="1"/>
    <s v="Karem Vanessa Leguizamon Liscano"/>
    <s v="Mary Luz Mora/Ricardo Ibagón"/>
    <n v="143.6"/>
    <n v="0"/>
    <n v="0"/>
    <n v="18.38"/>
    <n v="0"/>
    <n v="0"/>
    <n v="0"/>
    <n v="144"/>
    <x v="0"/>
    <m/>
  </r>
  <r>
    <n v="516"/>
    <n v="10008808"/>
    <n v="157640"/>
    <d v="2022-01-17T00:00:00"/>
    <x v="0"/>
    <x v="1"/>
    <s v="Zona 02"/>
    <x v="1"/>
    <x v="80"/>
    <x v="221"/>
    <s v="Mantenimiento"/>
    <s v="Gobierno Abierto Bogotá - GAB"/>
    <x v="1"/>
    <s v="KR 70D"/>
    <s v="CL 65"/>
    <s v="CL 66"/>
    <n v="121.3"/>
    <n v="5.42"/>
    <n v="657.41"/>
    <n v="0.19"/>
    <n v="0"/>
    <n v="0.02"/>
    <n v="0"/>
    <s v="Parcheo"/>
    <s v="Terminado"/>
    <s v="ENERO"/>
    <n v="0"/>
    <n v="0"/>
    <x v="1"/>
    <s v="Karem Vanessa Leguizamon Liscano"/>
    <s v="Mary Luz Mora/Ricardo Ibagón"/>
    <n v="65.98"/>
    <n v="0"/>
    <n v="0"/>
    <n v="8.1"/>
    <n v="0"/>
    <n v="0"/>
    <n v="0"/>
    <n v="66"/>
    <x v="0"/>
    <m/>
  </r>
  <r>
    <n v="517"/>
    <n v="10008752"/>
    <n v="158145"/>
    <d v="2022-01-17T00:00:00"/>
    <x v="0"/>
    <x v="1"/>
    <s v="Zona 02"/>
    <x v="1"/>
    <x v="80"/>
    <x v="221"/>
    <s v="Mantenimiento"/>
    <s v="Gobierno Abierto Bogotá - GAB"/>
    <x v="1"/>
    <s v="CL 65"/>
    <s v="KR 71"/>
    <s v="KR 71B"/>
    <n v="99.99"/>
    <n v="6.07"/>
    <n v="607.20000000000005"/>
    <n v="0.17"/>
    <n v="0"/>
    <n v="0.03"/>
    <n v="0"/>
    <s v="Parcheo"/>
    <s v="Terminado"/>
    <s v="ENERO"/>
    <n v="0"/>
    <n v="0"/>
    <x v="1"/>
    <s v="Karem Vanessa Leguizamon Liscano"/>
    <s v="Mary Luz Mora/Ricardo Ibagón"/>
    <n v="120.47"/>
    <n v="0"/>
    <n v="0"/>
    <n v="16.21"/>
    <n v="0"/>
    <n v="0"/>
    <n v="0"/>
    <n v="120"/>
    <x v="0"/>
    <m/>
  </r>
  <r>
    <n v="518"/>
    <n v="10008689"/>
    <n v="158146"/>
    <d v="2022-01-17T00:00:00"/>
    <x v="0"/>
    <x v="1"/>
    <s v="Zona 02"/>
    <x v="1"/>
    <x v="80"/>
    <x v="221"/>
    <s v="Mantenimiento"/>
    <s v="Gobierno Abierto Bogotá - GAB"/>
    <x v="1"/>
    <s v="CL 65"/>
    <s v="KR 71B"/>
    <s v="KR 71D"/>
    <n v="77.83"/>
    <n v="6.36"/>
    <n v="495.1"/>
    <n v="0.14000000000000001"/>
    <n v="0"/>
    <n v="0.03"/>
    <n v="0"/>
    <s v="Parcheo"/>
    <s v="Terminado"/>
    <s v="ENERO"/>
    <n v="0"/>
    <n v="0"/>
    <x v="1"/>
    <s v="Karem Vanessa Leguizamon Liscano"/>
    <s v="Mary Luz Mora/Ricardo Ibagón"/>
    <n v="94.77"/>
    <n v="0"/>
    <n v="0"/>
    <n v="12.3"/>
    <n v="0"/>
    <n v="0"/>
    <n v="0"/>
    <n v="95"/>
    <x v="0"/>
    <m/>
  </r>
  <r>
    <n v="519"/>
    <n v="10008637"/>
    <n v="158147"/>
    <d v="2022-01-17T00:00:00"/>
    <x v="0"/>
    <x v="1"/>
    <s v="Zona 02"/>
    <x v="1"/>
    <x v="80"/>
    <x v="221"/>
    <s v="Mantenimiento"/>
    <s v="Gobierno Abierto Bogotá - GAB"/>
    <x v="1"/>
    <s v="CL 65"/>
    <s v="KR 71D"/>
    <s v="AK 72"/>
    <n v="58.19"/>
    <n v="6.55"/>
    <n v="380.78"/>
    <n v="0.11"/>
    <n v="0"/>
    <n v="0.02"/>
    <n v="0"/>
    <s v="Parcheo"/>
    <s v="Terminado"/>
    <s v="ENERO"/>
    <n v="0"/>
    <n v="0"/>
    <x v="1"/>
    <s v="Karem Vanessa Leguizamon Liscano"/>
    <s v="Mary Luz Mora/Ricardo Ibagón"/>
    <n v="54.45"/>
    <n v="0"/>
    <n v="0"/>
    <n v="6.18"/>
    <n v="0"/>
    <n v="0"/>
    <n v="0"/>
    <n v="54"/>
    <x v="0"/>
    <m/>
  </r>
  <r>
    <n v="520"/>
    <n v="10005529"/>
    <n v="161693"/>
    <d v="2022-01-17T00:00:00"/>
    <x v="0"/>
    <x v="1"/>
    <s v="Zona 02"/>
    <x v="1"/>
    <x v="15"/>
    <x v="222"/>
    <s v="Mantenimiento"/>
    <s v="Gobierno Abierto Bogotá - GAB"/>
    <x v="1"/>
    <s v="TV 76"/>
    <s v="DG 81G"/>
    <s v="DG 81I"/>
    <n v="99.22"/>
    <n v="6.29"/>
    <n v="624.86"/>
    <n v="0.18"/>
    <n v="0"/>
    <n v="0.01"/>
    <n v="0"/>
    <s v="Parcheo"/>
    <s v="Terminado"/>
    <s v="ENERO"/>
    <n v="0"/>
    <n v="0"/>
    <x v="1"/>
    <s v="Karem Vanessa Leguizamon Liscano"/>
    <s v="Mary Luz Mora/Ricardo Ibagón"/>
    <n v="19.079999999999998"/>
    <n v="0"/>
    <n v="0"/>
    <n v="3"/>
    <n v="0"/>
    <n v="0"/>
    <n v="0"/>
    <n v="19"/>
    <x v="0"/>
    <m/>
  </r>
  <r>
    <n v="521"/>
    <n v="11002931"/>
    <n v="169111"/>
    <d v="2022-01-17T00:00:00"/>
    <x v="0"/>
    <x v="1"/>
    <s v="Zona 01"/>
    <x v="2"/>
    <x v="52"/>
    <x v="126"/>
    <s v="Mantenimiento"/>
    <s v="Gobierno Abierto Bogotá - GAB"/>
    <x v="1"/>
    <s v="KR 54"/>
    <s v="CL 163B"/>
    <s v="CL 165"/>
    <n v="68.78"/>
    <n v="9.24"/>
    <n v="714.86"/>
    <n v="0.2"/>
    <n v="0"/>
    <n v="0.04"/>
    <n v="0"/>
    <s v="Parcheo"/>
    <s v="Terminado"/>
    <s v="ENERO"/>
    <n v="0"/>
    <n v="0"/>
    <x v="1"/>
    <s v="Cesar Augusto Pinto Barrios"/>
    <s v="Samuel Sanchez/Samuel Sanchez"/>
    <n v="132.22999999999999"/>
    <n v="0"/>
    <n v="0"/>
    <n v="17.14"/>
    <n v="0"/>
    <n v="0"/>
    <n v="0"/>
    <n v="132"/>
    <x v="0"/>
    <m/>
  </r>
  <r>
    <n v="522"/>
    <n v="15000685"/>
    <n v="184679"/>
    <d v="2022-01-17T00:00:00"/>
    <x v="0"/>
    <x v="2"/>
    <s v="Zona 03"/>
    <x v="11"/>
    <x v="19"/>
    <x v="199"/>
    <s v="Mantenimiento"/>
    <s v="IMV-PR-003"/>
    <x v="0"/>
    <s v="KR 24FBIS"/>
    <s v="CL 17 S"/>
    <s v="CL 17A S"/>
    <n v="48.3"/>
    <n v="7.1"/>
    <n v="343.06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05"/>
    <n v="0"/>
    <n v="0"/>
    <n v="0"/>
    <n v="0"/>
    <n v="0"/>
    <n v="1.48"/>
    <n v="6"/>
    <x v="1"/>
    <m/>
  </r>
  <r>
    <n v="523"/>
    <n v="15000366"/>
    <n v="185124"/>
    <d v="2022-01-17T00:00:00"/>
    <x v="0"/>
    <x v="1"/>
    <s v="Zona 03"/>
    <x v="11"/>
    <x v="19"/>
    <x v="223"/>
    <s v="Mantenimiento"/>
    <s v="Gobierno Abierto Bogotá - GAB"/>
    <x v="1"/>
    <s v="KR 34B"/>
    <s v="CL 37 S"/>
    <s v="CL 38 S"/>
    <n v="31.92"/>
    <n v="9.1199999999999992"/>
    <n v="291"/>
    <n v="0.08"/>
    <n v="0"/>
    <n v="0.01"/>
    <n v="0"/>
    <s v="Parcheo"/>
    <s v="Terminado"/>
    <s v="ENERO"/>
    <n v="0"/>
    <n v="0"/>
    <x v="1"/>
    <s v="Adriana Teresa Sierra Esparza"/>
    <s v="Samuel Sanchez/Leonardo Quintero"/>
    <n v="9.75"/>
    <n v="0"/>
    <n v="0"/>
    <n v="1.45"/>
    <n v="0"/>
    <n v="0"/>
    <n v="0"/>
    <n v="10"/>
    <x v="0"/>
    <m/>
  </r>
  <r>
    <n v="524"/>
    <n v="15000417"/>
    <n v="185137"/>
    <d v="2022-01-17T00:00:00"/>
    <x v="0"/>
    <x v="1"/>
    <s v="Zona 03"/>
    <x v="11"/>
    <x v="19"/>
    <x v="223"/>
    <s v="Mantenimiento"/>
    <s v="Gobierno Abierto Bogotá - GAB"/>
    <x v="1"/>
    <s v="CL 37 S"/>
    <s v="KR 34A"/>
    <s v="KR 34B"/>
    <n v="52.44"/>
    <n v="9.34"/>
    <n v="489.86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52.2"/>
    <n v="0"/>
    <n v="0"/>
    <n v="8.73"/>
    <n v="0"/>
    <n v="0"/>
    <n v="0"/>
    <n v="52"/>
    <x v="0"/>
    <m/>
  </r>
  <r>
    <n v="525"/>
    <n v="4001352"/>
    <n v="203667"/>
    <d v="2022-01-17T00:00:00"/>
    <x v="0"/>
    <x v="0"/>
    <s v="Zona 04"/>
    <x v="9"/>
    <x v="16"/>
    <x v="224"/>
    <s v="Mantenimiento"/>
    <n v="20211200137083"/>
    <x v="0"/>
    <s v="CL 35 S"/>
    <s v="DG 34C S"/>
    <s v="DG 35 S"/>
    <n v="32.28"/>
    <n v="8.26"/>
    <n v="266.39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26"/>
    <n v="9002348"/>
    <n v="386071"/>
    <d v="2022-01-17T00:00:00"/>
    <x v="0"/>
    <x v="1"/>
    <s v="Zona 03"/>
    <x v="13"/>
    <x v="79"/>
    <x v="212"/>
    <s v="Mantenimiento"/>
    <s v="Gobierno Abierto Bogotá - GAB"/>
    <x v="1"/>
    <s v="CL 20"/>
    <s v="KR 98"/>
    <s v="KR 99"/>
    <n v="111.1"/>
    <n v="6.95"/>
    <n v="771.64"/>
    <n v="0.22"/>
    <n v="0"/>
    <n v="0.01"/>
    <n v="0"/>
    <s v="Parcheo"/>
    <s v="Terminado"/>
    <s v="ENERO"/>
    <n v="0"/>
    <n v="0"/>
    <x v="1"/>
    <s v="Juan Sebastián De La Rosa"/>
    <s v="Samuel Sanchez/Sandra Fajardo"/>
    <n v="9"/>
    <n v="0"/>
    <n v="0"/>
    <n v="1.65"/>
    <n v="0"/>
    <n v="0"/>
    <n v="0"/>
    <n v="9"/>
    <x v="0"/>
    <m/>
  </r>
  <r>
    <n v="527"/>
    <n v="18008125"/>
    <n v="414748"/>
    <d v="2022-01-17T00:00:00"/>
    <x v="0"/>
    <x v="2"/>
    <s v="Zona 04"/>
    <x v="15"/>
    <x v="70"/>
    <x v="189"/>
    <s v="Mantenimiento"/>
    <s v="IMV-PR-003"/>
    <x v="0"/>
    <s v="CL 31A S"/>
    <s v="KR 13BIS"/>
    <s v="CL 31 S"/>
    <n v="84.17"/>
    <n v="5.55"/>
    <n v="467.07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4.0999999999999996"/>
    <n v="0"/>
    <n v="0"/>
    <n v="0"/>
    <n v="0"/>
    <n v="0"/>
    <n v="0.63"/>
    <n v="4"/>
    <x v="1"/>
    <m/>
  </r>
  <r>
    <n v="528"/>
    <n v="18001736"/>
    <n v="414888"/>
    <d v="2022-01-17T00:00:00"/>
    <x v="0"/>
    <x v="2"/>
    <s v="Zona 04"/>
    <x v="15"/>
    <x v="70"/>
    <x v="189"/>
    <s v="Mantenimiento"/>
    <s v="IMV-PR-003"/>
    <x v="0"/>
    <s v="CL 31A S"/>
    <s v="KR 13"/>
    <s v="KR 13BIS"/>
    <n v="52.66"/>
    <n v="5.75"/>
    <n v="302.4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4.37"/>
    <n v="0"/>
    <n v="0"/>
    <n v="0"/>
    <n v="0"/>
    <n v="0"/>
    <n v="0.67"/>
    <n v="4"/>
    <x v="1"/>
    <m/>
  </r>
  <r>
    <n v="529"/>
    <n v="18002026"/>
    <n v="415636"/>
    <d v="2022-01-17T00:00:00"/>
    <x v="0"/>
    <x v="0"/>
    <s v="Zona 04"/>
    <x v="15"/>
    <x v="63"/>
    <x v="225"/>
    <s v="Mantenimiento"/>
    <n v="20211200144793"/>
    <x v="1"/>
    <s v="DG 45 S"/>
    <s v="TV 18"/>
    <s v="KR 21"/>
    <n v="83.58"/>
    <n v="6.18"/>
    <n v="516.6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530"/>
    <n v="5007821"/>
    <n v="471297"/>
    <d v="2022-01-17T00:00:00"/>
    <x v="0"/>
    <x v="0"/>
    <s v="Zona 04"/>
    <x v="5"/>
    <x v="43"/>
    <x v="107"/>
    <s v="Mantenimiento"/>
    <n v="20211200137083"/>
    <x v="1"/>
    <s v="KR 14"/>
    <s v="CL 137B S"/>
    <s v="CL 137B S"/>
    <n v="14.91"/>
    <n v="5.97"/>
    <n v="8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2"/>
    <n v="0"/>
    <n v="0"/>
    <n v="0"/>
    <n v="0"/>
    <n v="0"/>
    <x v="0"/>
    <m/>
  </r>
  <r>
    <n v="531"/>
    <n v="9001024"/>
    <n v="481837"/>
    <d v="2022-01-17T00:00:00"/>
    <x v="0"/>
    <x v="1"/>
    <s v="Zona 03"/>
    <x v="13"/>
    <x v="74"/>
    <x v="226"/>
    <s v="Mantenimiento"/>
    <s v="Gobierno Abierto Bogotá - GAB"/>
    <x v="1"/>
    <s v="CL 25B"/>
    <s v="KR 100"/>
    <s v="KR 101"/>
    <n v="97.38"/>
    <n v="7.3"/>
    <n v="710.82"/>
    <n v="0.2"/>
    <n v="0"/>
    <n v="0.02"/>
    <n v="0"/>
    <s v="Parcheo"/>
    <s v="Terminado"/>
    <s v="ENERO"/>
    <n v="0"/>
    <n v="0"/>
    <x v="1"/>
    <s v="Juan Sebastián De La Rosa"/>
    <s v="Samuel Sanchez/Sandra Fajardo"/>
    <n v="62.88"/>
    <n v="0"/>
    <n v="0"/>
    <n v="9.19"/>
    <n v="0"/>
    <n v="0"/>
    <n v="0"/>
    <n v="63"/>
    <x v="0"/>
    <m/>
  </r>
  <r>
    <n v="532"/>
    <n v="11013272"/>
    <n v="91019909"/>
    <d v="2022-01-17T00:00:00"/>
    <x v="0"/>
    <x v="1"/>
    <s v="Zona 01"/>
    <x v="2"/>
    <x v="52"/>
    <x v="227"/>
    <s v="Mantenimiento"/>
    <s v="Gobierno Abierto Bogotá - GAB"/>
    <x v="1"/>
    <s v="Carrera 55"/>
    <s v="CL 162"/>
    <s v="CL 162"/>
    <n v="15.77"/>
    <n v="9.11"/>
    <n v="143.65"/>
    <n v="0.04"/>
    <n v="0"/>
    <n v="0.01"/>
    <n v="0"/>
    <s v="Parcheo"/>
    <s v="Terminado"/>
    <s v="ENERO"/>
    <n v="0"/>
    <n v="0"/>
    <x v="1"/>
    <s v="Cesar Augusto Pinto Barrios"/>
    <s v="Samuel Sanchez/Samuel Sanchez"/>
    <n v="28.14"/>
    <n v="0"/>
    <n v="0"/>
    <n v="6.26"/>
    <n v="0"/>
    <n v="0"/>
    <n v="0"/>
    <n v="28"/>
    <x v="0"/>
    <m/>
  </r>
  <r>
    <n v="533"/>
    <n v="8011377"/>
    <n v="91034896"/>
    <d v="2022-01-17T00:00:00"/>
    <x v="0"/>
    <x v="1"/>
    <s v="Zona 05"/>
    <x v="8"/>
    <x v="67"/>
    <x v="178"/>
    <s v="Mantenimiento"/>
    <s v="Gobierno Abierto Bogotá - GAB"/>
    <x v="1"/>
    <s v="CL 57 BS"/>
    <s v="CL 49B S"/>
    <s v="CL 49 BIS S"/>
    <n v="97.65"/>
    <n v="7.48"/>
    <n v="730.62"/>
    <n v="0.21"/>
    <n v="0"/>
    <n v="0.03"/>
    <n v="0"/>
    <s v="Parcheo"/>
    <s v="Terminado"/>
    <s v="ENERO"/>
    <n v="0"/>
    <n v="0"/>
    <x v="1"/>
    <s v="Andrés Felipe Hernández García"/>
    <s v="Elena Alvarado/Diana Jimenez"/>
    <n v="91.42"/>
    <n v="0"/>
    <n v="0"/>
    <n v="16.07"/>
    <n v="0"/>
    <n v="0"/>
    <n v="0"/>
    <n v="91"/>
    <x v="0"/>
    <m/>
  </r>
  <r>
    <n v="534"/>
    <n v="5005917"/>
    <n v="302996"/>
    <d v="2022-01-18T00:00:00"/>
    <x v="0"/>
    <x v="0"/>
    <s v="Zona 04"/>
    <x v="5"/>
    <x v="8"/>
    <x v="100"/>
    <s v="Mantenimiento"/>
    <s v="20211200094173 RE"/>
    <x v="1"/>
    <s v="KR 6C E"/>
    <s v="CL 91 S"/>
    <s v="CL 97B S"/>
    <n v="100"/>
    <n v="4.3"/>
    <n v="393.9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30"/>
    <n v="0"/>
    <n v="0"/>
    <n v="0"/>
    <n v="0"/>
    <n v="0"/>
    <n v="104.32"/>
    <n v="0"/>
    <x v="0"/>
    <m/>
  </r>
  <r>
    <n v="535"/>
    <n v="5006396"/>
    <n v="304202"/>
    <d v="2022-01-18T00:00:00"/>
    <x v="0"/>
    <x v="0"/>
    <s v="Zona 04"/>
    <x v="5"/>
    <x v="8"/>
    <x v="100"/>
    <s v="Mantenimiento"/>
    <s v="20211200094173 RE"/>
    <x v="1"/>
    <s v="KR 6D E"/>
    <s v="CL 97F S"/>
    <s v="DG 98 S"/>
    <n v="88.23"/>
    <n v="3.86"/>
    <n v="340.94"/>
    <n v="0.1"/>
    <n v="0"/>
    <n v="0.09"/>
    <n v="0"/>
    <s v="Fresado Estabilizado"/>
    <s v="Terminado"/>
    <s v="ENERO"/>
    <n v="0"/>
    <n v="0"/>
    <x v="2"/>
    <s v="Daniel Fernando Gamboa Quiroga"/>
    <s v="Samuel Sanchez/Lina Medina"/>
    <n v="329.51"/>
    <n v="0"/>
    <n v="0"/>
    <n v="0"/>
    <n v="0"/>
    <n v="0"/>
    <n v="72.59"/>
    <n v="0"/>
    <x v="0"/>
    <m/>
  </r>
  <r>
    <n v="536"/>
    <n v="12000531"/>
    <n v="177860"/>
    <d v="2022-01-18T00:00:00"/>
    <x v="0"/>
    <x v="1"/>
    <s v="Zona 02"/>
    <x v="3"/>
    <x v="83"/>
    <x v="228"/>
    <s v="Mantenimiento"/>
    <s v="Gobierno Abierto Bogotá - GAB"/>
    <x v="1"/>
    <s v="KR 64"/>
    <s v="CL 78"/>
    <s v="CL 78A"/>
    <n v="51.87"/>
    <n v="8.01"/>
    <n v="415.61"/>
    <n v="0.12"/>
    <n v="0"/>
    <n v="0.03"/>
    <n v="0"/>
    <s v="Parcheo"/>
    <s v="Terminado"/>
    <s v="ENERO"/>
    <n v="0"/>
    <n v="0"/>
    <x v="1"/>
    <s v="Gabriela Pascagaza Acosta"/>
    <s v="Mary Luz Mora/Jesus Forero"/>
    <n v="97.59"/>
    <n v="0"/>
    <n v="0"/>
    <n v="18.22"/>
    <n v="0"/>
    <n v="0"/>
    <n v="0"/>
    <n v="97"/>
    <x v="0"/>
    <m/>
  </r>
  <r>
    <n v="537"/>
    <n v="2000309"/>
    <n v="142265"/>
    <d v="2022-01-18T00:00:00"/>
    <x v="0"/>
    <x v="1"/>
    <s v="Zona 02"/>
    <x v="7"/>
    <x v="48"/>
    <x v="229"/>
    <s v="Mantenimiento"/>
    <s v="Gobierno Abierto Bogotá - GAB"/>
    <x v="1"/>
    <s v="KR 16"/>
    <s v="CL 93"/>
    <s v="CL 93B"/>
    <n v="222.08"/>
    <n v="6.43"/>
    <n v="1427.86"/>
    <n v="0.41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56.66000000000003"/>
    <n v="0"/>
    <n v="0"/>
    <n v="21.13"/>
    <n v="0"/>
    <n v="0"/>
    <n v="0"/>
    <n v="257"/>
    <x v="0"/>
    <m/>
  </r>
  <r>
    <n v="538"/>
    <n v="2000140"/>
    <n v="143460"/>
    <d v="2022-01-18T00:00:00"/>
    <x v="0"/>
    <x v="1"/>
    <s v="Zona 02"/>
    <x v="7"/>
    <x v="48"/>
    <x v="230"/>
    <s v="Mantenimiento"/>
    <s v="Gobierno Abierto Bogotá - GAB"/>
    <x v="1"/>
    <s v="CL 95"/>
    <s v="KR 16"/>
    <s v="KR 17"/>
    <n v="75.400000000000006"/>
    <n v="8.8800000000000008"/>
    <n v="669.5"/>
    <n v="0.19"/>
    <n v="0"/>
    <n v="0.03"/>
    <n v="0"/>
    <s v="Parcheo"/>
    <s v="Terminado"/>
    <s v="ENERO"/>
    <n v="0"/>
    <n v="0"/>
    <x v="1"/>
    <s v="Diego Mauricio Borda Cardozo"/>
    <s v="Luis Eduardo Marín Gómez/Andrea Torres Burgos"/>
    <n v="104.4"/>
    <n v="0"/>
    <n v="0"/>
    <n v="19.16"/>
    <n v="0"/>
    <n v="0"/>
    <n v="0"/>
    <n v="104"/>
    <x v="0"/>
    <m/>
  </r>
  <r>
    <n v="539"/>
    <n v="8009444"/>
    <n v="150209"/>
    <d v="2022-01-18T00:00:00"/>
    <x v="0"/>
    <x v="1"/>
    <s v="Zona 05"/>
    <x v="8"/>
    <x v="67"/>
    <x v="231"/>
    <s v="Mantenimiento"/>
    <s v="Gobierno Abierto Bogotá - GAB"/>
    <x v="1"/>
    <s v="CL 45 S"/>
    <s v="KR 77W"/>
    <s v="KR 77X"/>
    <n v="33.64"/>
    <n v="8.83"/>
    <n v="297.02"/>
    <n v="0.08"/>
    <n v="0"/>
    <n v="0.05"/>
    <n v="0"/>
    <s v="Parcheo"/>
    <s v="Terminado"/>
    <s v="ENERO"/>
    <n v="0"/>
    <n v="0"/>
    <x v="1"/>
    <s v="Karina Alexandra Cardona Navarro"/>
    <s v="Elena Alvarado/Diana Jimenez"/>
    <n v="162.68"/>
    <n v="0"/>
    <n v="0"/>
    <n v="35.06"/>
    <n v="0"/>
    <n v="0"/>
    <n v="0"/>
    <n v="163"/>
    <x v="0"/>
    <m/>
  </r>
  <r>
    <n v="540"/>
    <n v="11003634"/>
    <n v="169160"/>
    <d v="2022-01-18T00:00:00"/>
    <x v="0"/>
    <x v="1"/>
    <s v="Zona 01"/>
    <x v="2"/>
    <x v="52"/>
    <x v="227"/>
    <s v="Mantenimiento"/>
    <s v="Gobierno Abierto Bogotá - GAB"/>
    <x v="1"/>
    <s v="CL 162"/>
    <s v="KR 55"/>
    <s v="KR 54"/>
    <n v="304.51"/>
    <n v="8.6300000000000008"/>
    <n v="2626.74"/>
    <n v="0.75"/>
    <n v="0"/>
    <n v="0.06"/>
    <n v="0"/>
    <s v="Parcheo"/>
    <s v="Terminado"/>
    <s v="ENERO"/>
    <n v="0"/>
    <n v="0"/>
    <x v="1"/>
    <s v="Cesar Augusto Pinto Barrios"/>
    <s v="Samuel Sanchez/Samuel Sanchez"/>
    <n v="189.06"/>
    <n v="0"/>
    <n v="0"/>
    <n v="34.79"/>
    <n v="0"/>
    <n v="0"/>
    <n v="0"/>
    <n v="189"/>
    <x v="0"/>
    <m/>
  </r>
  <r>
    <n v="541"/>
    <n v="12001569"/>
    <n v="179432"/>
    <d v="2022-01-18T00:00:00"/>
    <x v="0"/>
    <x v="1"/>
    <s v="Zona 02"/>
    <x v="3"/>
    <x v="83"/>
    <x v="232"/>
    <s v="Mantenimiento"/>
    <s v="Gobierno Abierto Bogotá - GAB"/>
    <x v="1"/>
    <s v="CL 70A"/>
    <s v="KR 56B"/>
    <s v="KR 57"/>
    <n v="68.61"/>
    <n v="8.35"/>
    <n v="572.57000000000005"/>
    <n v="0.16"/>
    <n v="0"/>
    <n v="0.08"/>
    <n v="0"/>
    <s v="Parcheo"/>
    <s v="Terminado"/>
    <s v="ENERO"/>
    <n v="0"/>
    <n v="0"/>
    <x v="1"/>
    <s v="Gabriela Pascagaza Acosta"/>
    <s v="Mary Luz Mora/Jesus Forero"/>
    <n v="287.42"/>
    <n v="0"/>
    <n v="0"/>
    <n v="26.55"/>
    <n v="0"/>
    <n v="0"/>
    <n v="0"/>
    <n v="288"/>
    <x v="0"/>
    <m/>
  </r>
  <r>
    <n v="542"/>
    <n v="1004281"/>
    <n v="136650"/>
    <d v="2022-01-18T00:00:00"/>
    <x v="0"/>
    <x v="2"/>
    <s v="Zona 01"/>
    <x v="0"/>
    <x v="81"/>
    <x v="217"/>
    <s v="Mantenimiento"/>
    <s v="IMV-PR-003"/>
    <x v="1"/>
    <s v="KR 7DBIS"/>
    <s v="CL 129"/>
    <s v="CL 130B"/>
    <n v="109.29"/>
    <n v="7.58"/>
    <n v="827.8"/>
    <n v="0.24"/>
    <n v="0"/>
    <n v="0.01"/>
    <n v="0"/>
    <s v="Parcheo"/>
    <s v="Terminado"/>
    <s v="ENERO"/>
    <n v="0"/>
    <n v="0"/>
    <x v="1"/>
    <s v="Wilson Erney Cardenal Quiroz"/>
    <s v="Rafael Perez/Cesar Ortiz"/>
    <n v="11.96"/>
    <n v="0"/>
    <n v="0"/>
    <n v="2"/>
    <n v="0"/>
    <n v="0"/>
    <n v="0"/>
    <n v="12"/>
    <x v="1"/>
    <m/>
  </r>
  <r>
    <n v="543"/>
    <n v="2000316"/>
    <n v="143450"/>
    <d v="2022-01-18T00:00:00"/>
    <x v="0"/>
    <x v="1"/>
    <s v="Zona 02"/>
    <x v="7"/>
    <x v="54"/>
    <x v="229"/>
    <s v="Mantenimiento"/>
    <s v="Gobierno Abierto Bogotá - GAB"/>
    <x v="1"/>
    <s v="CL 95"/>
    <s v="KR 8A"/>
    <s v="KR 9"/>
    <n v="73"/>
    <n v="8.84"/>
    <n v="645.6"/>
    <n v="0.18"/>
    <n v="0"/>
    <n v="0.02"/>
    <n v="0"/>
    <s v="Parcheo"/>
    <s v="Terminado"/>
    <s v="ENERO"/>
    <n v="0"/>
    <n v="0"/>
    <x v="1"/>
    <s v="Diego Mauricio Borda Cardozo"/>
    <s v="Luis Eduardo Marín Gómez/Andrea Torres Burgos"/>
    <n v="58.25"/>
    <n v="0"/>
    <n v="0"/>
    <n v="7.99"/>
    <n v="0"/>
    <n v="0"/>
    <n v="0"/>
    <n v="58"/>
    <x v="0"/>
    <m/>
  </r>
  <r>
    <n v="544"/>
    <n v="8004775"/>
    <n v="147785"/>
    <d v="2022-01-18T00:00:00"/>
    <x v="0"/>
    <x v="1"/>
    <s v="Zona 05"/>
    <x v="8"/>
    <x v="33"/>
    <x v="66"/>
    <s v="Mantenimiento"/>
    <s v="Gobierno Abierto Bogotá - GAB"/>
    <x v="1"/>
    <s v="KR 70B"/>
    <s v="CL 5C"/>
    <s v="AC 6"/>
    <n v="64.53"/>
    <n v="8.84"/>
    <n v="569.99"/>
    <n v="0.16"/>
    <n v="0"/>
    <n v="0.04"/>
    <n v="0"/>
    <s v="Parcheo"/>
    <s v="Terminado"/>
    <s v="ENERO"/>
    <n v="0"/>
    <n v="0"/>
    <x v="1"/>
    <s v="Karina Alexandra Cardona Navarro"/>
    <s v="Elena Alvarado/Diana Jimenez"/>
    <n v="156"/>
    <n v="0"/>
    <n v="0"/>
    <n v="26.11"/>
    <n v="0"/>
    <n v="0"/>
    <n v="0"/>
    <n v="156"/>
    <x v="0"/>
    <m/>
  </r>
  <r>
    <n v="545"/>
    <n v="8007456"/>
    <n v="148787"/>
    <d v="2022-01-18T00:00:00"/>
    <x v="0"/>
    <x v="1"/>
    <s v="Zona 05"/>
    <x v="8"/>
    <x v="20"/>
    <x v="233"/>
    <s v="Mantenimiento"/>
    <s v="Gobierno Abierto Bogotá - GAB"/>
    <x v="1"/>
    <s v="KR 73CBIS"/>
    <s v="CL 38A S"/>
    <s v="CL 38B S"/>
    <n v="37.43"/>
    <n v="5.76"/>
    <n v="215.64"/>
    <n v="0.06"/>
    <n v="0"/>
    <n v="0.04"/>
    <n v="0"/>
    <s v="Parcheo"/>
    <s v="Terminado"/>
    <s v="ENERO"/>
    <n v="0"/>
    <n v="0"/>
    <x v="1"/>
    <s v="Andrés Felipe Hernández García"/>
    <s v="Elena Alvarado/Diana Jimenez"/>
    <n v="133.52000000000001"/>
    <n v="0"/>
    <n v="0"/>
    <n v="16.649999999999999"/>
    <n v="0"/>
    <n v="0"/>
    <n v="0"/>
    <n v="134"/>
    <x v="0"/>
    <m/>
  </r>
  <r>
    <n v="546"/>
    <n v="10009417"/>
    <n v="157252"/>
    <d v="2022-01-18T00:00:00"/>
    <x v="0"/>
    <x v="1"/>
    <s v="Zona 02"/>
    <x v="1"/>
    <x v="80"/>
    <x v="220"/>
    <s v="Mantenimiento"/>
    <s v="Gobierno Abierto Bogotá - GAB"/>
    <x v="1"/>
    <s v="KR 69N"/>
    <s v="CL 63C"/>
    <s v="CL 63F"/>
    <n v="93.88"/>
    <n v="6.12"/>
    <n v="574.95000000000005"/>
    <n v="0.16"/>
    <n v="0"/>
    <n v="0.04"/>
    <n v="0"/>
    <s v="Parcheo"/>
    <s v="Terminado"/>
    <s v="ENERO"/>
    <n v="0"/>
    <n v="0"/>
    <x v="1"/>
    <s v="Karem Vanessa Leguizamon Liscano"/>
    <s v="Mary Luz Mora/Ricardo Ibagón"/>
    <n v="152.85"/>
    <n v="0"/>
    <n v="0"/>
    <n v="18.41"/>
    <n v="0"/>
    <n v="0"/>
    <n v="0"/>
    <n v="153"/>
    <x v="0"/>
    <m/>
  </r>
  <r>
    <n v="547"/>
    <n v="10007425"/>
    <n v="159036"/>
    <d v="2022-01-18T00:00:00"/>
    <x v="0"/>
    <x v="1"/>
    <s v="Zona 02"/>
    <x v="1"/>
    <x v="84"/>
    <x v="234"/>
    <s v="Mantenimiento"/>
    <s v="Gobierno Abierto Bogotá - GAB"/>
    <x v="1"/>
    <s v="KR 83"/>
    <s v="CL 66"/>
    <s v="CL 66A"/>
    <n v="45.47"/>
    <n v="8.73"/>
    <n v="396.68"/>
    <n v="0.11"/>
    <n v="0"/>
    <n v="0.02"/>
    <n v="0"/>
    <s v="Parcheo"/>
    <s v="Terminado"/>
    <s v="ENERO"/>
    <n v="0"/>
    <n v="0"/>
    <x v="1"/>
    <s v="Karem Vanessa Leguizamon Liscano"/>
    <s v="Mary Luz Mora/Ricardo Ibagón"/>
    <n v="62.86"/>
    <n v="0"/>
    <n v="0"/>
    <n v="11.26"/>
    <n v="0"/>
    <n v="0"/>
    <n v="0"/>
    <n v="63"/>
    <x v="0"/>
    <m/>
  </r>
  <r>
    <n v="548"/>
    <n v="10008176"/>
    <n v="159523"/>
    <d v="2022-01-18T00:00:00"/>
    <x v="0"/>
    <x v="1"/>
    <s v="Zona 02"/>
    <x v="1"/>
    <x v="84"/>
    <x v="234"/>
    <s v="Mantenimiento"/>
    <s v="Gobierno Abierto Bogotá - GAB"/>
    <x v="1"/>
    <s v="CL 64A"/>
    <s v="KR 80A"/>
    <s v="KR 81A"/>
    <n v="48.92"/>
    <n v="6.3"/>
    <n v="308.14"/>
    <n v="0.09"/>
    <n v="0"/>
    <n v="0.04"/>
    <n v="0"/>
    <s v="Parcheo"/>
    <s v="Terminado"/>
    <s v="ENERO"/>
    <n v="0"/>
    <n v="0"/>
    <x v="1"/>
    <s v="Karem Vanessa Leguizamon Liscano"/>
    <s v="Mary Luz Mora/Ricardo Ibagón"/>
    <n v="126.4"/>
    <n v="0"/>
    <n v="0"/>
    <n v="18.37"/>
    <n v="0"/>
    <n v="0"/>
    <n v="0"/>
    <n v="126"/>
    <x v="0"/>
    <m/>
  </r>
  <r>
    <n v="549"/>
    <n v="10011691"/>
    <n v="160033"/>
    <d v="2022-01-18T00:00:00"/>
    <x v="0"/>
    <x v="1"/>
    <s v="Zona 02"/>
    <x v="1"/>
    <x v="57"/>
    <x v="235"/>
    <s v="Mantenimiento"/>
    <s v="Gobierno Abierto Bogotá - GAB"/>
    <x v="1"/>
    <s v="CL 52A"/>
    <s v="KR 85J"/>
    <s v="KR 85K"/>
    <n v="64.599999999999994"/>
    <n v="13.74"/>
    <n v="887.81"/>
    <n v="0.25"/>
    <n v="0"/>
    <n v="0.02"/>
    <n v="0"/>
    <s v="Parcheo"/>
    <s v="Terminado"/>
    <s v="ENERO"/>
    <n v="0"/>
    <n v="0"/>
    <x v="1"/>
    <s v="Karem Vanessa Leguizamon Liscano"/>
    <s v="Mary Luz Mora/Ricardo Ibagón"/>
    <n v="71.010000000000005"/>
    <n v="0"/>
    <n v="0"/>
    <n v="10.07"/>
    <n v="0"/>
    <n v="0"/>
    <n v="0"/>
    <n v="71"/>
    <x v="0"/>
    <m/>
  </r>
  <r>
    <n v="550"/>
    <n v="10006529"/>
    <n v="160136"/>
    <d v="2022-01-18T00:00:00"/>
    <x v="0"/>
    <x v="1"/>
    <s v="Zona 02"/>
    <x v="1"/>
    <x v="3"/>
    <x v="236"/>
    <s v="Mantenimiento"/>
    <s v="Gobierno Abierto Bogotá - GAB"/>
    <x v="1"/>
    <s v="KR 77B"/>
    <s v="CL 75B"/>
    <s v="CL 76"/>
    <n v="25.35"/>
    <n v="6.09"/>
    <n v="154.37"/>
    <n v="0.04"/>
    <n v="0"/>
    <n v="0.02"/>
    <n v="0"/>
    <s v="Parcheo"/>
    <s v="Terminado"/>
    <s v="ENERO"/>
    <n v="0"/>
    <n v="0"/>
    <x v="1"/>
    <s v="Karem Vanessa Leguizamon Liscano"/>
    <s v="Mary Luz Mora/Ricardo Ibagón"/>
    <n v="69.75"/>
    <n v="0"/>
    <n v="0"/>
    <n v="7.14"/>
    <n v="0"/>
    <n v="0"/>
    <n v="0"/>
    <n v="70"/>
    <x v="0"/>
    <m/>
  </r>
  <r>
    <n v="551"/>
    <n v="11008637"/>
    <n v="167636"/>
    <d v="2022-01-18T00:00:00"/>
    <x v="0"/>
    <x v="1"/>
    <s v="Zona 01"/>
    <x v="2"/>
    <x v="85"/>
    <x v="155"/>
    <s v="Mantenimiento"/>
    <s v="Gobierno Abierto Bogotá - GAB"/>
    <x v="1"/>
    <s v="CL 137A"/>
    <s v="KR 45A"/>
    <s v="KR 46"/>
    <n v="92.52"/>
    <n v="5.77"/>
    <n v="533.41"/>
    <n v="0.15"/>
    <n v="0"/>
    <n v="0.03"/>
    <n v="0"/>
    <s v="Parcheo"/>
    <s v="Terminado"/>
    <s v="ENERO"/>
    <n v="0"/>
    <n v="0"/>
    <x v="1"/>
    <s v="Cesar Augusto Pinto Barrios"/>
    <s v="Samuel Sanchez/Samuel Sanchez"/>
    <n v="101.63"/>
    <n v="0"/>
    <n v="0"/>
    <n v="16.75"/>
    <n v="0"/>
    <n v="0"/>
    <n v="0"/>
    <n v="102"/>
    <x v="0"/>
    <m/>
  </r>
  <r>
    <n v="552"/>
    <n v="11008549"/>
    <n v="167638"/>
    <d v="2022-01-18T00:00:00"/>
    <x v="0"/>
    <x v="1"/>
    <s v="Zona 01"/>
    <x v="2"/>
    <x v="85"/>
    <x v="155"/>
    <s v="Mantenimiento"/>
    <n v="20181200053833"/>
    <x v="1"/>
    <s v="CL 137A"/>
    <s v="KR 46A"/>
    <s v="KR 47"/>
    <n v="58.32"/>
    <n v="6.53"/>
    <n v="380.59"/>
    <n v="0.11"/>
    <n v="0"/>
    <n v="0.02"/>
    <n v="0"/>
    <s v="Parcheo"/>
    <s v="Terminado"/>
    <s v="ENERO"/>
    <n v="0"/>
    <n v="0"/>
    <x v="1"/>
    <s v="Cesar Augusto Pinto Barrios"/>
    <s v="Samuel Sanchez/Samuel Sanchez"/>
    <n v="52.8"/>
    <n v="0"/>
    <n v="0"/>
    <n v="8.11"/>
    <n v="0"/>
    <n v="0"/>
    <n v="0"/>
    <n v="53"/>
    <x v="0"/>
    <m/>
  </r>
  <r>
    <n v="553"/>
    <n v="11007667"/>
    <n v="168929"/>
    <d v="2022-01-18T00:00:00"/>
    <x v="0"/>
    <x v="1"/>
    <s v="Zona 01"/>
    <x v="2"/>
    <x v="85"/>
    <x v="237"/>
    <s v="Mantenimiento"/>
    <s v="Gobierno Abierto Bogotá - GAB"/>
    <x v="1"/>
    <s v="CL 145"/>
    <s v="KR 47"/>
    <s v="KR 48"/>
    <n v="51.64"/>
    <n v="6.4"/>
    <n v="330.3"/>
    <n v="0.09"/>
    <n v="0"/>
    <n v="0.01"/>
    <n v="0"/>
    <s v="Parcheo"/>
    <s v="Terminado"/>
    <s v="ENERO"/>
    <n v="0"/>
    <n v="0"/>
    <x v="1"/>
    <s v="Cesar Augusto Pinto Barrios"/>
    <s v="Samuel Sanchez/Samuel Sanchez"/>
    <n v="23.7"/>
    <n v="0"/>
    <n v="0"/>
    <n v="4.21"/>
    <n v="0"/>
    <n v="0"/>
    <n v="0"/>
    <n v="24"/>
    <x v="0"/>
    <m/>
  </r>
  <r>
    <n v="554"/>
    <n v="12001657"/>
    <n v="178174"/>
    <d v="2022-01-18T00:00:00"/>
    <x v="0"/>
    <x v="1"/>
    <s v="Zona 02"/>
    <x v="3"/>
    <x v="83"/>
    <x v="232"/>
    <s v="Mantenimiento"/>
    <s v="Gobierno Abierto Bogotá - GAB"/>
    <x v="1"/>
    <s v="KR 56B"/>
    <s v="AC 68"/>
    <s v="CL 70BIS"/>
    <n v="58.95"/>
    <n v="8.61"/>
    <n v="507.42"/>
    <n v="0.14000000000000001"/>
    <n v="0"/>
    <n v="0.03"/>
    <n v="0"/>
    <s v="Parcheo"/>
    <s v="Terminado"/>
    <s v="ENERO"/>
    <n v="0"/>
    <n v="0"/>
    <x v="1"/>
    <s v="Gabriela Pascagaza Acosta"/>
    <s v="Mary Luz Mora/Jesus Forero"/>
    <n v="90"/>
    <n v="0"/>
    <n v="0"/>
    <n v="10.16"/>
    <n v="0"/>
    <n v="0"/>
    <n v="0"/>
    <n v="90"/>
    <x v="0"/>
    <m/>
  </r>
  <r>
    <n v="555"/>
    <n v="12001605"/>
    <n v="178175"/>
    <d v="2022-01-18T00:00:00"/>
    <x v="0"/>
    <x v="2"/>
    <s v="Zona 02"/>
    <x v="3"/>
    <x v="83"/>
    <x v="232"/>
    <s v="Mantenimiento"/>
    <s v="IMV-PR-003"/>
    <x v="1"/>
    <s v="KR 56B"/>
    <s v="CL 70BIS"/>
    <s v="CL 70A"/>
    <n v="52.39"/>
    <n v="7.97"/>
    <n v="417.53"/>
    <n v="0.12"/>
    <n v="0"/>
    <n v="0.01"/>
    <n v="0"/>
    <s v="Parcheo"/>
    <s v="Terminado"/>
    <s v="ENERO"/>
    <n v="0"/>
    <n v="0"/>
    <x v="1"/>
    <s v="Gabriela Pascagaza Acosta"/>
    <s v="Mary Luz Mora/Jesus Forero"/>
    <n v="40"/>
    <n v="0"/>
    <n v="0"/>
    <n v="4.0999999999999996"/>
    <n v="0"/>
    <n v="0"/>
    <n v="0"/>
    <n v="40"/>
    <x v="1"/>
    <m/>
  </r>
  <r>
    <n v="556"/>
    <n v="12000574"/>
    <n v="179627"/>
    <d v="2022-01-18T00:00:00"/>
    <x v="0"/>
    <x v="1"/>
    <s v="Zona 02"/>
    <x v="3"/>
    <x v="83"/>
    <x v="238"/>
    <s v="Mantenimiento"/>
    <s v="Gobierno Abierto Bogotá - GAB"/>
    <x v="1"/>
    <s v="CL 74A"/>
    <s v="KR 66"/>
    <s v="AK 68"/>
    <n v="150.47"/>
    <n v="9.4700000000000006"/>
    <n v="1424.04"/>
    <n v="0.41"/>
    <n v="0"/>
    <n v="0.01"/>
    <n v="0"/>
    <s v="Parcheo"/>
    <s v="Terminado"/>
    <s v="ENERO"/>
    <n v="0"/>
    <n v="0"/>
    <x v="1"/>
    <s v="Gabriela Pascagaza Acosta"/>
    <s v="Mary Luz Mora/Jesus Forero"/>
    <n v="22.46"/>
    <n v="0"/>
    <n v="0"/>
    <n v="3.41"/>
    <n v="0"/>
    <n v="0"/>
    <n v="0"/>
    <n v="22"/>
    <x v="0"/>
    <m/>
  </r>
  <r>
    <n v="557"/>
    <n v="12000515"/>
    <n v="179859"/>
    <d v="2022-01-18T00:00:00"/>
    <x v="0"/>
    <x v="1"/>
    <s v="Zona 02"/>
    <x v="3"/>
    <x v="83"/>
    <x v="238"/>
    <s v="Mantenimiento"/>
    <s v="Gobierno Abierto Bogotá - GAB"/>
    <x v="1"/>
    <s v="CL 76"/>
    <s v="KR 65B"/>
    <s v="KR 66"/>
    <n v="36.42"/>
    <n v="6.01"/>
    <n v="218.91"/>
    <n v="0.06"/>
    <n v="0"/>
    <n v="0.01"/>
    <n v="0"/>
    <s v="Parcheo"/>
    <s v="Terminado"/>
    <s v="ENERO"/>
    <n v="0"/>
    <n v="0"/>
    <x v="1"/>
    <s v="Gabriela Pascagaza Acosta"/>
    <s v="Mary Luz Mora/Jesus Forero"/>
    <n v="1.82"/>
    <n v="0"/>
    <n v="0"/>
    <n v="0.28000000000000003"/>
    <n v="0"/>
    <n v="0"/>
    <n v="0"/>
    <n v="2"/>
    <x v="0"/>
    <m/>
  </r>
  <r>
    <m/>
    <n v="15000714"/>
    <n v="184547"/>
    <d v="2022-01-18T00:00:00"/>
    <x v="4"/>
    <x v="6"/>
    <s v="Zona 03"/>
    <x v="11"/>
    <x v="19"/>
    <x v="92"/>
    <s v="Mantenimiento"/>
    <n v="20211200096663"/>
    <x v="2"/>
    <s v="KR 24"/>
    <s v="CL 13 S"/>
    <s v="CL 14 S"/>
    <n v="87.3"/>
    <n v="8.66"/>
    <n v="755.86"/>
    <n v="0.22"/>
    <n v="0"/>
    <n v="0.05"/>
    <n v="0"/>
    <s v="Parcheo/sello Fisuras"/>
    <s v="Terminado"/>
    <s v="ENERO"/>
    <n v="0"/>
    <n v="0"/>
    <x v="1"/>
    <s v="Juan Sebastián De La Rosa"/>
    <s v="Samuel Sanchez/Sandra Fajardo"/>
    <n v="160.35"/>
    <n v="877"/>
    <n v="125.29"/>
    <n v="25.009999999999998"/>
    <n v="0"/>
    <n v="0"/>
    <n v="0"/>
    <n v="160"/>
    <x v="3"/>
    <m/>
  </r>
  <r>
    <n v="558"/>
    <n v="15000665"/>
    <n v="184678"/>
    <d v="2022-01-18T00:00:00"/>
    <x v="0"/>
    <x v="2"/>
    <s v="Zona 03"/>
    <x v="11"/>
    <x v="19"/>
    <x v="199"/>
    <s v="Mantenimiento"/>
    <s v="IMV-PR-003"/>
    <x v="0"/>
    <s v="KR 24FBIS"/>
    <s v="DG 13BIS S"/>
    <s v="CL 17 S"/>
    <n v="41.31"/>
    <n v="6.31"/>
    <n v="260.6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5.92"/>
    <n v="0"/>
    <n v="0"/>
    <n v="0"/>
    <n v="0"/>
    <n v="0"/>
    <n v="1.33"/>
    <n v="6"/>
    <x v="1"/>
    <m/>
  </r>
  <r>
    <n v="559"/>
    <n v="15000635"/>
    <n v="185135"/>
    <d v="2022-01-18T00:00:00"/>
    <x v="0"/>
    <x v="1"/>
    <s v="Zona 03"/>
    <x v="11"/>
    <x v="19"/>
    <x v="223"/>
    <s v="Mantenimiento"/>
    <s v="Gobierno Abierto Bogotá - GAB"/>
    <x v="1"/>
    <s v="CL 37 S"/>
    <s v="KR 27"/>
    <s v="KR 33A"/>
    <n v="86.44"/>
    <n v="9.6999999999999993"/>
    <n v="837.45"/>
    <n v="0.24"/>
    <n v="0"/>
    <n v="0.03"/>
    <n v="0"/>
    <s v="Parcheo"/>
    <s v="Terminado"/>
    <s v="ENERO"/>
    <n v="0"/>
    <n v="0"/>
    <x v="1"/>
    <s v="Adriana Teresa Sierra Esparza"/>
    <s v="Samuel Sanchez/Leonardo Quintero"/>
    <n v="117.61"/>
    <n v="0"/>
    <n v="0"/>
    <n v="24.45"/>
    <n v="0"/>
    <n v="0"/>
    <n v="0"/>
    <n v="118"/>
    <x v="0"/>
    <m/>
  </r>
  <r>
    <n v="560"/>
    <n v="16000843"/>
    <n v="188231"/>
    <d v="2022-01-18T00:00:00"/>
    <x v="0"/>
    <x v="0"/>
    <s v="Zona 03"/>
    <x v="4"/>
    <x v="7"/>
    <x v="239"/>
    <s v="Mantenimiento"/>
    <n v="20211200144793"/>
    <x v="0"/>
    <s v="KR 60"/>
    <s v="AC 3"/>
    <s v="CL 4"/>
    <n v="98.49"/>
    <n v="9.02"/>
    <n v="888.39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561"/>
    <n v="7007710"/>
    <n v="369657"/>
    <d v="2022-01-18T00:00:00"/>
    <x v="0"/>
    <x v="0"/>
    <s v="Zona 05"/>
    <x v="10"/>
    <x v="18"/>
    <x v="240"/>
    <s v="Mantenimiento"/>
    <n v="20211200137083"/>
    <x v="1"/>
    <s v="KR 77H"/>
    <s v="CL 64 S"/>
    <s v="CL 65 S"/>
    <n v="50.22"/>
    <n v="6.23"/>
    <n v="313.02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62"/>
    <n v="9002970"/>
    <n v="387470"/>
    <d v="2022-01-18T00:00:00"/>
    <x v="0"/>
    <x v="1"/>
    <s v="Zona 03"/>
    <x v="13"/>
    <x v="79"/>
    <x v="241"/>
    <s v="Mantenimiento"/>
    <s v="Gobierno Abierto Bogotá - GAB"/>
    <x v="1"/>
    <s v="KR 96C"/>
    <s v="CL 17A"/>
    <s v="CL 17B"/>
    <n v="76.62"/>
    <n v="6.88"/>
    <n v="526.85"/>
    <n v="0.15"/>
    <n v="0"/>
    <n v="0.01"/>
    <n v="0"/>
    <s v="Parcheo"/>
    <s v="Terminado"/>
    <s v="ENERO"/>
    <n v="0"/>
    <n v="0"/>
    <x v="1"/>
    <s v="Juan Sebastián De La Rosa"/>
    <s v="Samuel Sanchez/Sandra Fajardo"/>
    <n v="28"/>
    <n v="0"/>
    <n v="0"/>
    <n v="6"/>
    <n v="0"/>
    <n v="0"/>
    <n v="0"/>
    <n v="28"/>
    <x v="0"/>
    <m/>
  </r>
  <r>
    <n v="563"/>
    <n v="18000074"/>
    <n v="410248"/>
    <d v="2022-01-18T00:00:00"/>
    <x v="0"/>
    <x v="0"/>
    <s v="Zona 04"/>
    <x v="15"/>
    <x v="63"/>
    <x v="242"/>
    <s v="Mantenimiento"/>
    <n v="20211200144793"/>
    <x v="1"/>
    <s v="DG 41A S"/>
    <s v="TV 34B"/>
    <s v="TV 34C"/>
    <n v="44.07"/>
    <n v="6.32"/>
    <n v="278.4700000000000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m/>
    <n v="15000507"/>
    <n v="512516"/>
    <d v="2022-01-18T00:00:00"/>
    <x v="4"/>
    <x v="6"/>
    <s v="Zona 03"/>
    <x v="11"/>
    <x v="19"/>
    <x v="243"/>
    <s v="Mantenimiento"/>
    <n v="20211200096663"/>
    <x v="2"/>
    <s v="KR 24"/>
    <s v="CL 10 S"/>
    <s v="CL 10A S"/>
    <n v="36.68"/>
    <n v="9.58"/>
    <n v="351.22"/>
    <n v="0.1"/>
    <n v="0"/>
    <n v="0.04"/>
    <n v="0"/>
    <s v="Parcheo/sello Fisuras"/>
    <s v="Terminado"/>
    <s v="ENERO"/>
    <n v="0"/>
    <n v="0"/>
    <x v="1"/>
    <s v="Juan Sebastián De La Rosa"/>
    <s v="Samuel Sanchez/Sandra Fajardo"/>
    <n v="147"/>
    <n v="334"/>
    <n v="47.71"/>
    <n v="22.93"/>
    <n v="0"/>
    <n v="0"/>
    <n v="0"/>
    <n v="147"/>
    <x v="3"/>
    <m/>
  </r>
  <r>
    <m/>
    <n v="15000560"/>
    <n v="512519"/>
    <d v="2022-01-18T00:00:00"/>
    <x v="4"/>
    <x v="6"/>
    <s v="Zona 03"/>
    <x v="11"/>
    <x v="19"/>
    <x v="244"/>
    <s v="Mantenimiento"/>
    <n v="20211200096663"/>
    <x v="2"/>
    <s v="KR 24"/>
    <s v="CL 10A S"/>
    <s v="CL 11 S"/>
    <n v="34.11"/>
    <n v="9.83"/>
    <n v="334.85"/>
    <n v="0.1"/>
    <n v="0"/>
    <n v="0.01"/>
    <n v="0"/>
    <s v="Parcheo/sello Fisuras"/>
    <s v="Terminado"/>
    <s v="ENERO"/>
    <n v="0"/>
    <n v="0"/>
    <x v="1"/>
    <s v="Juan Sebastián De La Rosa"/>
    <s v="Samuel Sanchez/Sandra Fajardo"/>
    <n v="21"/>
    <n v="210.9"/>
    <n v="30.13"/>
    <n v="3.28"/>
    <n v="0"/>
    <n v="0"/>
    <n v="0"/>
    <n v="21"/>
    <x v="3"/>
    <m/>
  </r>
  <r>
    <m/>
    <n v="15000651"/>
    <n v="512522"/>
    <d v="2022-01-18T00:00:00"/>
    <x v="4"/>
    <x v="6"/>
    <s v="Zona 03"/>
    <x v="11"/>
    <x v="19"/>
    <x v="199"/>
    <s v="Mantenimiento"/>
    <n v="20211200096663"/>
    <x v="2"/>
    <s v="KR 24"/>
    <s v="CL 11 S"/>
    <s v="CL 13 S"/>
    <n v="50.22"/>
    <n v="9.9499999999999993"/>
    <n v="499.79"/>
    <n v="0.14000000000000001"/>
    <n v="0"/>
    <n v="0.03"/>
    <n v="0"/>
    <s v="Parcheo/sello Fisuras"/>
    <s v="Terminado"/>
    <s v="ENERO"/>
    <n v="0"/>
    <n v="0"/>
    <x v="1"/>
    <s v="Juan Sebastián De La Rosa"/>
    <s v="Samuel Sanchez/Sandra Fajardo"/>
    <n v="101.4"/>
    <n v="567.70000000000005"/>
    <n v="81.099999999999994"/>
    <n v="15.82"/>
    <n v="0"/>
    <n v="0"/>
    <n v="0"/>
    <n v="101"/>
    <x v="3"/>
    <m/>
  </r>
  <r>
    <m/>
    <n v="15000610"/>
    <n v="520633"/>
    <d v="2022-01-18T00:00:00"/>
    <x v="4"/>
    <x v="6"/>
    <s v="Zona 03"/>
    <x v="11"/>
    <x v="19"/>
    <x v="244"/>
    <s v="Mantenimiento"/>
    <n v="20211200096663"/>
    <x v="2"/>
    <s v="TV 22"/>
    <s v="CL 10 S"/>
    <s v="CL 11 S"/>
    <n v="100.18"/>
    <n v="12.14"/>
    <n v="1216.49"/>
    <n v="0.35"/>
    <n v="0"/>
    <n v="0.15000000000000002"/>
    <n v="0"/>
    <s v="Parcheo/sello Fisuras"/>
    <s v="Terminado"/>
    <s v="ENERO"/>
    <n v="0"/>
    <n v="0"/>
    <x v="1"/>
    <s v="Juan Sebastián De La Rosa"/>
    <s v="Samuel Sanchez/Sandra Fajardo"/>
    <n v="535.4"/>
    <n v="1038.9000000000001"/>
    <n v="148.41"/>
    <n v="83.51"/>
    <n v="0"/>
    <n v="0"/>
    <n v="0"/>
    <n v="536"/>
    <x v="3"/>
    <m/>
  </r>
  <r>
    <n v="564"/>
    <n v="9003594"/>
    <n v="604336"/>
    <d v="2022-01-18T00:00:00"/>
    <x v="0"/>
    <x v="1"/>
    <s v="Zona 03"/>
    <x v="13"/>
    <x v="86"/>
    <x v="245"/>
    <s v="Mantenimiento"/>
    <s v="Gobierno Abierto Bogotá - GAB"/>
    <x v="1"/>
    <s v="CL 19A"/>
    <s v="KR 82"/>
    <s v="AK 86"/>
    <n v="239.97"/>
    <n v="8.51"/>
    <n v="2042.26"/>
    <n v="0.57999999999999996"/>
    <n v="0"/>
    <n v="0.01"/>
    <n v="0"/>
    <s v="Parcheo"/>
    <s v="Terminado"/>
    <s v="ENERO"/>
    <n v="0"/>
    <n v="0"/>
    <x v="1"/>
    <s v="Juan Sebastián De La Rosa"/>
    <s v="Samuel Sanchez/Sandra Fajardo"/>
    <n v="13.9"/>
    <n v="0"/>
    <n v="0"/>
    <n v="4.08"/>
    <n v="0"/>
    <n v="0"/>
    <n v="0"/>
    <n v="14"/>
    <x v="0"/>
    <m/>
  </r>
  <r>
    <n v="565"/>
    <n v="11013197"/>
    <n v="607300"/>
    <d v="2022-01-18T00:00:00"/>
    <x v="0"/>
    <x v="1"/>
    <s v="Zona 01"/>
    <x v="2"/>
    <x v="52"/>
    <x v="126"/>
    <s v="Mantenimiento"/>
    <n v="20211200073193"/>
    <x v="1"/>
    <s v="CL 163"/>
    <s v="KR 55B"/>
    <s v="KR 55C"/>
    <n v="33.29"/>
    <n v="9.2100000000000009"/>
    <n v="306.55"/>
    <n v="0.09"/>
    <n v="0"/>
    <n v="0.02"/>
    <n v="0"/>
    <s v="Parcheo"/>
    <s v="Terminado"/>
    <s v="ENERO"/>
    <n v="0"/>
    <n v="0"/>
    <x v="1"/>
    <s v="Cesar Augusto Pinto Barrios"/>
    <s v="Samuel Sanchez/Samuel Sanchez"/>
    <n v="55.51"/>
    <n v="0"/>
    <n v="0"/>
    <n v="8.1999999999999993"/>
    <n v="0"/>
    <n v="0"/>
    <n v="0"/>
    <n v="56"/>
    <x v="0"/>
    <m/>
  </r>
  <r>
    <n v="566"/>
    <n v="3002901"/>
    <n v="902557"/>
    <d v="2022-01-18T00:00:00"/>
    <x v="0"/>
    <x v="1"/>
    <s v="Zona 03"/>
    <x v="14"/>
    <x v="82"/>
    <x v="219"/>
    <s v="Mantenimiento"/>
    <s v="Gobierno Abierto Bogotá - GAB"/>
    <x v="1"/>
    <s v="KR 13A"/>
    <s v="CL 31"/>
    <s v="CL 32"/>
    <n v="155.83000000000001"/>
    <n v="7.53"/>
    <n v="1173.8499999999999"/>
    <n v="0.34"/>
    <n v="0"/>
    <n v="0.03"/>
    <n v="0"/>
    <s v="Parcheo"/>
    <s v="Terminado"/>
    <s v="ENERO"/>
    <n v="0"/>
    <n v="0"/>
    <x v="1"/>
    <s v="Diego Alejandro Moreno Urrego"/>
    <s v="Manuel Avila/Leopoldo Gomez"/>
    <n v="106.91"/>
    <n v="0"/>
    <n v="0"/>
    <n v="14.73"/>
    <n v="0"/>
    <n v="0"/>
    <n v="0"/>
    <n v="107"/>
    <x v="0"/>
    <m/>
  </r>
  <r>
    <m/>
    <n v="15001556"/>
    <n v="2506166"/>
    <d v="2022-01-18T00:00:00"/>
    <x v="4"/>
    <x v="6"/>
    <s v="Zona 03"/>
    <x v="11"/>
    <x v="19"/>
    <x v="243"/>
    <s v="Mantenimiento"/>
    <n v="20211200096663"/>
    <x v="2"/>
    <s v="KR 24"/>
    <s v="CL 10A S"/>
    <s v="CL 11 S"/>
    <n v="26.98"/>
    <n v="10.11"/>
    <n v="272.74"/>
    <n v="0.08"/>
    <n v="0"/>
    <n v="0.01"/>
    <n v="0"/>
    <s v="Parcheo/sello Fisuras"/>
    <s v="Terminado"/>
    <s v="ENERO"/>
    <n v="0"/>
    <n v="0"/>
    <x v="1"/>
    <s v="Juan Sebastián De La Rosa"/>
    <s v="Samuel Sanchez/Sandra Fajardo"/>
    <n v="36"/>
    <n v="338.5"/>
    <n v="48.36"/>
    <n v="5.62"/>
    <n v="0"/>
    <n v="0"/>
    <n v="0"/>
    <n v="36"/>
    <x v="3"/>
    <m/>
  </r>
  <r>
    <n v="567"/>
    <n v="11010849"/>
    <n v="91010134"/>
    <d v="2022-01-18T00:00:00"/>
    <x v="0"/>
    <x v="1"/>
    <s v="Zona 01"/>
    <x v="2"/>
    <x v="72"/>
    <x v="13"/>
    <s v="Mantenimiento"/>
    <s v="Gobierno Abierto Bogotá - GAB"/>
    <x v="1"/>
    <s v="KR 70D"/>
    <s v="CL 117"/>
    <s v="CL 117B"/>
    <n v="124.36"/>
    <n v="6"/>
    <n v="745.96"/>
    <n v="0.21"/>
    <n v="0"/>
    <n v="0.01"/>
    <n v="0"/>
    <s v="Parcheo"/>
    <s v="Terminado"/>
    <s v="ENERO"/>
    <n v="0"/>
    <n v="0"/>
    <x v="1"/>
    <s v="Cesar Augusto Pinto Barrios"/>
    <s v="Samuel Sanchez/Samuel Sanchez"/>
    <n v="9.3000000000000007"/>
    <n v="0"/>
    <n v="0"/>
    <n v="2"/>
    <n v="0"/>
    <n v="0"/>
    <n v="0"/>
    <n v="9"/>
    <x v="0"/>
    <m/>
  </r>
  <r>
    <m/>
    <n v="15000480"/>
    <n v="91013294"/>
    <d v="2022-01-18T00:00:00"/>
    <x v="4"/>
    <x v="6"/>
    <s v="Zona 03"/>
    <x v="11"/>
    <x v="19"/>
    <x v="244"/>
    <s v="Mantenimiento"/>
    <n v="20211200096663"/>
    <x v="2"/>
    <s v="KR 24"/>
    <s v="CL 9A S"/>
    <s v="CL 10 S"/>
    <n v="15.19"/>
    <n v="10.16"/>
    <n v="154.36000000000001"/>
    <n v="0.04"/>
    <n v="0"/>
    <n v="0.02"/>
    <n v="0"/>
    <s v="Parcheo/sello Fisuras"/>
    <s v="Terminado"/>
    <s v="ENERO"/>
    <n v="0"/>
    <n v="0"/>
    <x v="1"/>
    <s v="Juan Sebastián De La Rosa"/>
    <s v="Samuel Sanchez/Sandra Fajardo"/>
    <n v="85.7"/>
    <n v="100.9"/>
    <n v="14.41"/>
    <n v="13.38"/>
    <n v="0"/>
    <n v="0"/>
    <n v="0"/>
    <n v="86"/>
    <x v="3"/>
    <m/>
  </r>
  <r>
    <n v="568"/>
    <n v="19015556"/>
    <n v="91016822"/>
    <d v="2022-01-18T00:00:00"/>
    <x v="0"/>
    <x v="0"/>
    <s v="Zona 04"/>
    <x v="6"/>
    <x v="11"/>
    <x v="246"/>
    <s v="Mantenimiento"/>
    <n v="20211200137083"/>
    <x v="1"/>
    <s v="CL 60A S"/>
    <s v=""/>
    <s v="KR 71"/>
    <n v="68.069999999999993"/>
    <n v="9.02"/>
    <n v="614.16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m/>
    <n v="15001695"/>
    <n v="91033959"/>
    <d v="2022-01-18T00:00:00"/>
    <x v="4"/>
    <x v="6"/>
    <s v="Zona 03"/>
    <x v="11"/>
    <x v="19"/>
    <x v="92"/>
    <s v="Mantenimiento"/>
    <n v="20211200096663"/>
    <x v="2"/>
    <s v="TV 22"/>
    <s v="CL 11 S"/>
    <s v="CL 13 S"/>
    <n v="71.430000000000007"/>
    <n v="12.39"/>
    <n v="884.71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8.89999999999998"/>
    <n v="517.20000000000005"/>
    <n v="73.89"/>
    <n v="43.519999999999996"/>
    <n v="0"/>
    <n v="0"/>
    <n v="0"/>
    <n v="279"/>
    <x v="3"/>
    <m/>
  </r>
  <r>
    <m/>
    <n v="15001697"/>
    <n v="91033960"/>
    <d v="2022-01-18T00:00:00"/>
    <x v="4"/>
    <x v="6"/>
    <s v="Zona 03"/>
    <x v="11"/>
    <x v="19"/>
    <x v="92"/>
    <s v="Mantenimiento"/>
    <s v="Convenio 1374-2021"/>
    <x v="2"/>
    <s v="KR 24"/>
    <s v="CL 13 SUR"/>
    <s v=""/>
    <n v="14.72"/>
    <n v="14.99"/>
    <n v="1321.77"/>
    <n v="0.38"/>
    <n v="0"/>
    <n v="0.02"/>
    <n v="0"/>
    <s v="Parcheo/sello Fisuras"/>
    <s v="Terminado"/>
    <s v="ENERO"/>
    <n v="0"/>
    <n v="0"/>
    <x v="1"/>
    <s v="Juan Sebastián De La Rosa"/>
    <s v="Samuel Sanchez/Sandra Fajardo"/>
    <n v="56.6"/>
    <n v="188.9"/>
    <n v="26.99"/>
    <n v="8.83"/>
    <n v="0"/>
    <n v="0"/>
    <n v="0"/>
    <n v="57"/>
    <x v="3"/>
    <m/>
  </r>
  <r>
    <m/>
    <n v="15001696"/>
    <n v="91034025"/>
    <d v="2022-01-18T00:00:00"/>
    <x v="4"/>
    <x v="6"/>
    <s v="Zona 03"/>
    <x v="11"/>
    <x v="19"/>
    <x v="92"/>
    <s v="Mantenimiento"/>
    <n v="20211200096663"/>
    <x v="2"/>
    <s v="TV 22"/>
    <s v="CL 11 S"/>
    <s v="SE"/>
    <n v="14.72"/>
    <n v="17.36"/>
    <n v="255.52"/>
    <n v="7.0000000000000007E-2"/>
    <n v="0"/>
    <n v="0.03"/>
    <n v="0"/>
    <s v="Parcheo/sello Fisuras"/>
    <s v="Terminado"/>
    <s v="ENERO"/>
    <n v="0"/>
    <n v="0"/>
    <x v="1"/>
    <s v="Juan Sebastián De La Rosa"/>
    <s v="Samuel Sanchez/Sandra Fajardo"/>
    <n v="83.1"/>
    <n v="161.9"/>
    <n v="23.13"/>
    <n v="12.86"/>
    <n v="0"/>
    <n v="0"/>
    <n v="0"/>
    <n v="83"/>
    <x v="3"/>
    <m/>
  </r>
  <r>
    <n v="569"/>
    <n v="3002964"/>
    <n v="91034615"/>
    <d v="2022-01-18T00:00:00"/>
    <x v="0"/>
    <x v="1"/>
    <s v="Zona 03"/>
    <x v="14"/>
    <x v="82"/>
    <x v="247"/>
    <s v="Mantenimiento"/>
    <s v="Gobierno Abierto Bogotá - GAB"/>
    <x v="1"/>
    <s v="KR 13A"/>
    <s v="CL 27"/>
    <s v="CL 28"/>
    <n v="76.06"/>
    <n v="11.88"/>
    <n v="903.42"/>
    <n v="0.26"/>
    <n v="0"/>
    <n v="0.01"/>
    <n v="0"/>
    <s v="Parcheo"/>
    <s v="Terminado"/>
    <s v="ENERO"/>
    <n v="0"/>
    <n v="0"/>
    <x v="1"/>
    <s v="Diego Alejandro Moreno Urrego"/>
    <s v="Manuel Avila/Leopoldo Gomez"/>
    <n v="3.68"/>
    <n v="0"/>
    <n v="0"/>
    <n v="0.47"/>
    <n v="0"/>
    <n v="0"/>
    <n v="0"/>
    <n v="4"/>
    <x v="0"/>
    <m/>
  </r>
  <r>
    <n v="570"/>
    <n v="8006859"/>
    <n v="153225"/>
    <d v="2022-01-19T00:00:00"/>
    <x v="0"/>
    <x v="0"/>
    <s v="Zona 05"/>
    <x v="8"/>
    <x v="87"/>
    <x v="248"/>
    <s v="Mantenimiento"/>
    <n v="20211200044493"/>
    <x v="1"/>
    <s v="CL 46B S"/>
    <s v="KR 80C"/>
    <s v="KR 80FBIS"/>
    <n v="72.3"/>
    <n v="5.38"/>
    <n v="388.97"/>
    <n v="0.11"/>
    <n v="0"/>
    <n v="0"/>
    <n v="0"/>
    <s v="Cambio de losas"/>
    <s v="Terminado"/>
    <s v="ENERO"/>
    <n v="0"/>
    <n v="0"/>
    <x v="5"/>
    <s v="Diego Alejandro Moreno Urrego"/>
    <s v="Manuel Avila/Ramiro Robles"/>
    <n v="0"/>
    <n v="0"/>
    <n v="0"/>
    <n v="0"/>
    <n v="0"/>
    <n v="52.900000000000006"/>
    <n v="0"/>
    <n v="0"/>
    <x v="0"/>
    <m/>
  </r>
  <r>
    <n v="571"/>
    <n v="5006448"/>
    <n v="304325"/>
    <d v="2022-01-19T00:00:00"/>
    <x v="0"/>
    <x v="0"/>
    <s v="Zona 04"/>
    <x v="5"/>
    <x v="8"/>
    <x v="100"/>
    <s v="Mantenimiento"/>
    <s v="20211200094173 RE"/>
    <x v="0"/>
    <s v="DG 98 S"/>
    <s v="KR 7 E"/>
    <s v="KR 7A E"/>
    <n v="34"/>
    <n v="6.6"/>
    <n v="149.16"/>
    <n v="0.06"/>
    <n v="0"/>
    <n v="0.06"/>
    <n v="0"/>
    <s v="Fresado Estabilizado"/>
    <s v="Terminado"/>
    <s v="ENERO"/>
    <n v="0"/>
    <n v="0"/>
    <x v="2"/>
    <s v="Laura Marcela Huertas Guerra"/>
    <s v="Alberto Arias/Javier Delgado"/>
    <n v="224.4"/>
    <n v="0"/>
    <n v="0"/>
    <n v="0"/>
    <n v="0"/>
    <n v="0"/>
    <n v="46.02"/>
    <n v="0"/>
    <x v="0"/>
    <m/>
  </r>
  <r>
    <n v="572"/>
    <n v="16001867"/>
    <n v="186919"/>
    <d v="2022-01-19T00:00:00"/>
    <x v="0"/>
    <x v="1"/>
    <s v="Zona 03"/>
    <x v="4"/>
    <x v="24"/>
    <x v="154"/>
    <s v="Mantenimiento"/>
    <s v="Gobierno Abierto Bogotá - GAB"/>
    <x v="1"/>
    <s v="KR 41"/>
    <s v="CL 2F"/>
    <s v="CL 2G"/>
    <n v="54.92"/>
    <n v="7.59"/>
    <n v="417"/>
    <n v="0.12"/>
    <n v="0"/>
    <n v="7.0000000000000007E-2"/>
    <n v="0"/>
    <s v="Parcheo"/>
    <s v="Terminado"/>
    <s v="ENERO"/>
    <n v="0"/>
    <n v="0"/>
    <x v="1"/>
    <s v="Jesica Alexandra Ardila Díaz"/>
    <s v="Orlando Rivera/Santiago Vargas"/>
    <n v="245.09"/>
    <n v="0"/>
    <n v="0"/>
    <n v="40.269999999999996"/>
    <n v="0"/>
    <n v="0"/>
    <n v="0"/>
    <n v="245"/>
    <x v="0"/>
    <m/>
  </r>
  <r>
    <m/>
    <n v="11007224"/>
    <n v="516220"/>
    <d v="2022-01-19T00:00:00"/>
    <x v="4"/>
    <x v="6"/>
    <s v="Zona 01"/>
    <x v="2"/>
    <x v="35"/>
    <x v="249"/>
    <s v="Mantenimiento"/>
    <n v="20211200096663"/>
    <x v="2"/>
    <s v="AC 138"/>
    <s v="KR 72A"/>
    <s v="KR 73"/>
    <n v="133.18"/>
    <n v="11.04"/>
    <n v="1470.87"/>
    <n v="0.42"/>
    <n v="0"/>
    <n v="0.19999999999999998"/>
    <n v="0"/>
    <s v="Parcheo/sello Fisuras"/>
    <s v="Terminado"/>
    <s v="ENERO"/>
    <n v="0"/>
    <n v="0"/>
    <x v="1"/>
    <s v="Juan Sebastián De La Rosa"/>
    <s v="Samuel Sanchez/Sandra Fajardo"/>
    <n v="700.5"/>
    <n v="1311.3"/>
    <n v="187.33"/>
    <n v="109.25"/>
    <n v="0"/>
    <n v="0"/>
    <n v="0"/>
    <n v="701"/>
    <x v="3"/>
    <m/>
  </r>
  <r>
    <m/>
    <n v="1004838"/>
    <n v="136809"/>
    <d v="2022-01-19T00:00:00"/>
    <x v="4"/>
    <x v="6"/>
    <s v="Zona 01"/>
    <x v="0"/>
    <x v="53"/>
    <x v="250"/>
    <s v="Mantenimiento"/>
    <n v="20211200096663"/>
    <x v="2"/>
    <s v="AK 11"/>
    <s v="CL 121"/>
    <s v="CL 123"/>
    <n v="134.63999999999999"/>
    <n v="7.89"/>
    <n v="1061.5899999999999"/>
    <n v="0.3"/>
    <n v="0"/>
    <n v="6.0000000000000005E-2"/>
    <n v="0"/>
    <s v="Parcheo/sello Fisuras"/>
    <s v="Terminado"/>
    <s v="ENERO"/>
    <n v="0"/>
    <n v="0"/>
    <x v="1"/>
    <s v="Juan Sebastián De La Rosa"/>
    <s v="Samuel Sanchez/Sandra Fajardo"/>
    <n v="219.07999999999998"/>
    <n v="357.9"/>
    <n v="51.13"/>
    <n v="34.22"/>
    <n v="0"/>
    <n v="0"/>
    <n v="0"/>
    <n v="219"/>
    <x v="3"/>
    <m/>
  </r>
  <r>
    <m/>
    <n v="1004764"/>
    <n v="136811"/>
    <d v="2022-01-19T00:00:00"/>
    <x v="4"/>
    <x v="6"/>
    <s v="Zona 01"/>
    <x v="0"/>
    <x v="53"/>
    <x v="250"/>
    <s v="Mantenimiento"/>
    <n v="20211200096663"/>
    <x v="2"/>
    <s v="AK 11"/>
    <s v="CL 123"/>
    <s v="CL 124"/>
    <n v="119.76"/>
    <n v="7.42"/>
    <n v="888.47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9.01"/>
    <n v="634.70000000000005"/>
    <n v="90.67"/>
    <n v="43.51"/>
    <n v="0"/>
    <n v="0"/>
    <n v="0"/>
    <n v="279"/>
    <x v="3"/>
    <m/>
  </r>
  <r>
    <n v="573"/>
    <n v="2000290"/>
    <n v="142210"/>
    <d v="2022-01-19T00:00:00"/>
    <x v="0"/>
    <x v="1"/>
    <s v="Zona 02"/>
    <x v="7"/>
    <x v="48"/>
    <x v="229"/>
    <s v="Mantenimiento"/>
    <s v="Gobierno Abierto Bogotá - GAB"/>
    <x v="1"/>
    <s v="KR 14"/>
    <s v="CL 93A"/>
    <s v="CL 93B"/>
    <n v="87.74"/>
    <n v="6.46"/>
    <n v="566.63"/>
    <n v="0.16"/>
    <n v="0"/>
    <n v="0.03"/>
    <n v="0"/>
    <s v="Parcheo"/>
    <s v="Terminado"/>
    <s v="ENERO"/>
    <n v="0"/>
    <n v="0"/>
    <x v="1"/>
    <s v="Diego Mauricio Borda Cardozo"/>
    <s v="Luis Eduardo Marín Gómez/Andrea Torres Burgos"/>
    <n v="98.6"/>
    <n v="0"/>
    <n v="0"/>
    <n v="12.42"/>
    <n v="0"/>
    <n v="0"/>
    <n v="0"/>
    <n v="99"/>
    <x v="0"/>
    <m/>
  </r>
  <r>
    <n v="574"/>
    <n v="2000800"/>
    <n v="143127"/>
    <d v="2022-01-19T00:00:00"/>
    <x v="0"/>
    <x v="1"/>
    <s v="Zona 02"/>
    <x v="7"/>
    <x v="48"/>
    <x v="251"/>
    <s v="Mantenimiento"/>
    <s v="Gobierno Abierto Bogotá - GAB"/>
    <x v="1"/>
    <s v="CL 79"/>
    <s v="AK 15"/>
    <s v="KR 16"/>
    <n v="65.849999999999994"/>
    <n v="6.33"/>
    <n v="416.83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7.98"/>
    <n v="0"/>
    <n v="0"/>
    <n v="0"/>
    <n v="0"/>
    <n v="0"/>
    <n v="1.23"/>
    <n v="8"/>
    <x v="0"/>
    <m/>
  </r>
  <r>
    <n v="575"/>
    <n v="8011488"/>
    <n v="148992"/>
    <d v="2022-01-19T00:00:00"/>
    <x v="0"/>
    <x v="2"/>
    <s v="Zona 05"/>
    <x v="8"/>
    <x v="20"/>
    <x v="36"/>
    <s v="Mantenimiento"/>
    <s v="IMV-PR-003"/>
    <x v="0"/>
    <s v="CL 45 S"/>
    <s v="TV 72B"/>
    <s v="TV 72BBIS"/>
    <n v="98.83"/>
    <n v="8.24"/>
    <n v="814.08"/>
    <n v="0.23"/>
    <n v="0"/>
    <n v="0.01"/>
    <n v="0"/>
    <s v="Parcheo"/>
    <s v="Terminado"/>
    <s v="ENERO"/>
    <n v="0"/>
    <n v="0"/>
    <x v="1"/>
    <s v="María Andrea Pico Mesa"/>
    <s v="Mary Luz Mora/Daniel Felipe Ramirez Marin "/>
    <n v="9.26"/>
    <n v="0"/>
    <n v="0"/>
    <n v="0"/>
    <n v="0"/>
    <n v="0"/>
    <n v="2.63"/>
    <n v="9"/>
    <x v="1"/>
    <m/>
  </r>
  <r>
    <n v="576"/>
    <n v="10009751"/>
    <n v="157509"/>
    <d v="2022-01-19T00:00:00"/>
    <x v="0"/>
    <x v="1"/>
    <s v="Zona 02"/>
    <x v="1"/>
    <x v="84"/>
    <x v="252"/>
    <s v="Mantenimiento"/>
    <s v="Gobierno Abierto Bogotá - GAB"/>
    <x v="1"/>
    <s v="CL 49"/>
    <s v="KR 71"/>
    <s v="KR 71A"/>
    <n v="53.81"/>
    <n v="5.68"/>
    <n v="305.57"/>
    <n v="0.09"/>
    <n v="0"/>
    <n v="0.01"/>
    <n v="0"/>
    <s v="Parcheo"/>
    <s v="Terminado"/>
    <s v="ENERO"/>
    <n v="0"/>
    <n v="0"/>
    <x v="1"/>
    <s v="Karem Vanessa Leguizamon Liscano"/>
    <s v="Mary Luz Mora/Ricardo Ibagón"/>
    <n v="43.16"/>
    <n v="0"/>
    <n v="0"/>
    <n v="7.74"/>
    <n v="0"/>
    <n v="0"/>
    <n v="0"/>
    <n v="43"/>
    <x v="0"/>
    <m/>
  </r>
  <r>
    <n v="577"/>
    <n v="10008140"/>
    <n v="159524"/>
    <d v="2022-01-19T00:00:00"/>
    <x v="0"/>
    <x v="1"/>
    <s v="Zona 02"/>
    <x v="1"/>
    <x v="84"/>
    <x v="234"/>
    <s v="Mantenimiento"/>
    <s v="Gobierno Abierto Bogotá - GAB"/>
    <x v="1"/>
    <s v="CL 64A"/>
    <s v="KR 81A"/>
    <s v="TV 85"/>
    <n v="91.48"/>
    <n v="6.23"/>
    <n v="569.62"/>
    <n v="0.16"/>
    <n v="0"/>
    <n v="0.04"/>
    <n v="0"/>
    <s v="Parcheo"/>
    <s v="Terminado"/>
    <s v="ENERO"/>
    <n v="0"/>
    <n v="0"/>
    <x v="1"/>
    <s v="Karem Vanessa Leguizamon Liscano"/>
    <s v="Mary Luz Mora/Ricardo Ibagón"/>
    <n v="143.76"/>
    <n v="0"/>
    <n v="0"/>
    <n v="18.899999999999999"/>
    <n v="0"/>
    <n v="0"/>
    <n v="0"/>
    <n v="144"/>
    <x v="0"/>
    <m/>
  </r>
  <r>
    <n v="578"/>
    <n v="10003560"/>
    <n v="161897"/>
    <d v="2022-01-19T00:00:00"/>
    <x v="0"/>
    <x v="1"/>
    <s v="Zona 02"/>
    <x v="1"/>
    <x v="15"/>
    <x v="253"/>
    <s v="Mantenimiento"/>
    <s v="Gobierno Abierto Bogotá - GAB"/>
    <x v="1"/>
    <s v="KR 77"/>
    <s v="CL 89"/>
    <s v="AC 90"/>
    <n v="118.24"/>
    <n v="5.78"/>
    <n v="682.65"/>
    <n v="0.2"/>
    <n v="0"/>
    <n v="0.03"/>
    <n v="0"/>
    <s v="Parcheo"/>
    <s v="Terminado"/>
    <s v="ENERO"/>
    <n v="0"/>
    <n v="0"/>
    <x v="1"/>
    <s v="Karem Vanessa Leguizamon Liscano"/>
    <s v="Mary Luz Mora/Ricardo Ibagón"/>
    <n v="96.66"/>
    <n v="0"/>
    <n v="0"/>
    <n v="11.04"/>
    <n v="0"/>
    <n v="0"/>
    <n v="0"/>
    <n v="97"/>
    <x v="0"/>
    <m/>
  </r>
  <r>
    <n v="579"/>
    <n v="10004287"/>
    <n v="162252"/>
    <d v="2022-01-19T00:00:00"/>
    <x v="0"/>
    <x v="1"/>
    <s v="Zona 02"/>
    <x v="1"/>
    <x v="15"/>
    <x v="254"/>
    <s v="Mantenimiento"/>
    <s v="Gobierno Abierto Bogotá - GAB"/>
    <x v="1"/>
    <s v="DG 83B"/>
    <s v="TV 76C"/>
    <s v="TV 77"/>
    <n v="46.69"/>
    <n v="5.29"/>
    <n v="246.91"/>
    <n v="7.0000000000000007E-2"/>
    <n v="0"/>
    <n v="0.01"/>
    <n v="0"/>
    <s v="Parcheo"/>
    <s v="Terminado"/>
    <s v="ENERO"/>
    <n v="0"/>
    <n v="0"/>
    <x v="1"/>
    <s v="Karem Vanessa Leguizamon Liscano"/>
    <s v="Mary Luz Mora/Ricardo Ibagón"/>
    <n v="18.399999999999999"/>
    <n v="0"/>
    <n v="0"/>
    <n v="2.59"/>
    <n v="0"/>
    <n v="0"/>
    <n v="0"/>
    <n v="18"/>
    <x v="0"/>
    <m/>
  </r>
  <r>
    <n v="580"/>
    <n v="11008802"/>
    <n v="170998"/>
    <d v="2022-01-19T00:00:00"/>
    <x v="0"/>
    <x v="1"/>
    <s v="Zona 01"/>
    <x v="2"/>
    <x v="68"/>
    <x v="182"/>
    <s v="Mantenimiento"/>
    <s v="Gobierno Abierto Bogotá - GAB"/>
    <x v="1"/>
    <s v="KR 93"/>
    <s v="CL 128BIS"/>
    <s v="CL 128A"/>
    <n v="29.22"/>
    <n v="6.27"/>
    <n v="183.29"/>
    <n v="0.05"/>
    <n v="0"/>
    <n v="0.02"/>
    <n v="0"/>
    <s v="Parcheo"/>
    <s v="Terminado"/>
    <s v="ENERO"/>
    <n v="0"/>
    <n v="0"/>
    <x v="1"/>
    <s v="Adriana Teresa Sierra Esparza"/>
    <s v="Samuel Sanchez/Leonardo Quintero"/>
    <n v="54.36"/>
    <n v="0"/>
    <n v="0"/>
    <n v="12.53"/>
    <n v="0"/>
    <n v="0"/>
    <n v="0"/>
    <n v="54"/>
    <x v="0"/>
    <m/>
  </r>
  <r>
    <m/>
    <n v="11008725"/>
    <n v="171000"/>
    <d v="2022-01-19T00:00:00"/>
    <x v="4"/>
    <x v="6"/>
    <s v="Zona 01"/>
    <x v="2"/>
    <x v="68"/>
    <x v="182"/>
    <s v="Mantenimiento"/>
    <n v="20211200096663"/>
    <x v="0"/>
    <s v="KR 93"/>
    <s v="CL 128ABISA"/>
    <s v="CL 128B"/>
    <n v="30.75"/>
    <n v="7.22"/>
    <n v="221.83"/>
    <n v="0.06"/>
    <n v="0"/>
    <n v="0.01"/>
    <n v="0"/>
    <s v="Parcheo"/>
    <s v="Terminado"/>
    <s v="ENERO"/>
    <n v="0"/>
    <n v="0"/>
    <x v="1"/>
    <s v="Adriana Teresa Sierra Esparza"/>
    <s v="Samuel Sanchez/Leonardo Quintero"/>
    <n v="31.2"/>
    <n v="0"/>
    <n v="0"/>
    <n v="7.53"/>
    <n v="0"/>
    <n v="0"/>
    <n v="0"/>
    <n v="31"/>
    <x v="3"/>
    <m/>
  </r>
  <r>
    <n v="581"/>
    <n v="12000439"/>
    <n v="177785"/>
    <d v="2022-01-19T00:00:00"/>
    <x v="0"/>
    <x v="1"/>
    <s v="Zona 02"/>
    <x v="3"/>
    <x v="83"/>
    <x v="238"/>
    <s v="Mantenimiento"/>
    <s v="Gobierno Abierto Bogotá - GAB"/>
    <x v="1"/>
    <s v="KR 66"/>
    <s v="CL 79"/>
    <s v="CL 79D"/>
    <n v="132.77000000000001"/>
    <n v="9.25"/>
    <n v="1228.0899999999999"/>
    <n v="0.35"/>
    <n v="0"/>
    <n v="0.01"/>
    <n v="0"/>
    <s v="Parcheo"/>
    <s v="Terminado"/>
    <s v="ENERO"/>
    <n v="0"/>
    <n v="0"/>
    <x v="1"/>
    <s v="Gabriela Pascagaza Acosta"/>
    <s v="Mary Luz Mora/Jesus Forero"/>
    <n v="3"/>
    <n v="0"/>
    <n v="0"/>
    <n v="0.21"/>
    <n v="0"/>
    <n v="0"/>
    <n v="0"/>
    <n v="3"/>
    <x v="0"/>
    <m/>
  </r>
  <r>
    <n v="582"/>
    <n v="12000481"/>
    <n v="177881"/>
    <d v="2022-01-19T00:00:00"/>
    <x v="0"/>
    <x v="1"/>
    <s v="Zona 02"/>
    <x v="3"/>
    <x v="83"/>
    <x v="228"/>
    <s v="Mantenimiento"/>
    <s v="Gobierno Abierto Bogotá - GAB"/>
    <x v="1"/>
    <s v="KR 63"/>
    <s v="CL 79A"/>
    <s v="DG 79B"/>
    <n v="53"/>
    <n v="6.01"/>
    <n v="318.33999999999997"/>
    <n v="0.09"/>
    <n v="0"/>
    <n v="0.06"/>
    <n v="0"/>
    <s v="Parcheo"/>
    <s v="Terminado"/>
    <s v="ENERO"/>
    <n v="0"/>
    <n v="0"/>
    <x v="1"/>
    <s v="Gabriela Pascagaza Acosta"/>
    <s v="Mary Luz Mora/Jesus Forero"/>
    <n v="198.42"/>
    <n v="0"/>
    <n v="0"/>
    <n v="25.07"/>
    <n v="0"/>
    <n v="0"/>
    <n v="0"/>
    <n v="198"/>
    <x v="0"/>
    <m/>
  </r>
  <r>
    <n v="583"/>
    <n v="12002111"/>
    <n v="178486"/>
    <d v="2022-01-19T00:00:00"/>
    <x v="0"/>
    <x v="1"/>
    <s v="Zona 02"/>
    <x v="3"/>
    <x v="6"/>
    <x v="255"/>
    <s v="Mantenimiento"/>
    <s v="Gobierno Abierto Bogotá - GAB"/>
    <x v="1"/>
    <s v="KR 29A"/>
    <s v="AC 68"/>
    <s v="CL 70"/>
    <n v="160.79"/>
    <n v="6.44"/>
    <n v="1034.75"/>
    <n v="0.3"/>
    <n v="0"/>
    <n v="0.01"/>
    <n v="0"/>
    <s v="Parcheo"/>
    <s v="Terminado"/>
    <s v="ENERO"/>
    <n v="0"/>
    <n v="0"/>
    <x v="1"/>
    <s v="Gabriela Pascagaza Acosta"/>
    <s v="Mary Luz Mora/Jesus Forero"/>
    <n v="36.880000000000003"/>
    <n v="0"/>
    <n v="0"/>
    <n v="6.14"/>
    <n v="0"/>
    <n v="0"/>
    <n v="0"/>
    <n v="37"/>
    <x v="0"/>
    <m/>
  </r>
  <r>
    <n v="584"/>
    <n v="12001389"/>
    <n v="179746"/>
    <d v="2022-01-19T00:00:00"/>
    <x v="0"/>
    <x v="1"/>
    <s v="Zona 02"/>
    <x v="3"/>
    <x v="6"/>
    <x v="256"/>
    <s v="Mantenimiento"/>
    <s v="Gobierno Abierto Bogotá - GAB"/>
    <x v="1"/>
    <s v="DG 76BIS"/>
    <s v="CL 76"/>
    <s v="AK 30"/>
    <n v="53.93"/>
    <n v="8.15"/>
    <n v="440.63"/>
    <n v="0.13"/>
    <n v="0"/>
    <n v="0.01"/>
    <n v="0"/>
    <s v="Parcheo"/>
    <s v="Terminado"/>
    <s v="ENERO"/>
    <n v="0"/>
    <n v="0"/>
    <x v="1"/>
    <s v="Gabriela Pascagaza Acosta"/>
    <s v="Mary Luz Mora/Jesus Forero"/>
    <n v="36.25"/>
    <n v="0"/>
    <n v="0"/>
    <n v="6.03"/>
    <n v="0"/>
    <n v="0"/>
    <n v="0"/>
    <n v="36"/>
    <x v="0"/>
    <m/>
  </r>
  <r>
    <n v="585"/>
    <n v="14001014"/>
    <n v="182987"/>
    <d v="2022-01-19T00:00:00"/>
    <x v="0"/>
    <x v="2"/>
    <s v="Zona 03"/>
    <x v="17"/>
    <x v="88"/>
    <x v="257"/>
    <s v="Mantenimiento"/>
    <s v="IMV-PR-003"/>
    <x v="1"/>
    <s v="CL 2A"/>
    <s v="KR 27A"/>
    <s v="KR 28"/>
    <n v="88.29"/>
    <n v="5.73"/>
    <n v="505.61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0.45"/>
    <n v="0"/>
    <n v="0"/>
    <n v="0"/>
    <n v="0"/>
    <n v="0"/>
    <n v="7.0000000000000007E-2"/>
    <n v="0"/>
    <x v="1"/>
    <m/>
  </r>
  <r>
    <n v="586"/>
    <n v="10000005"/>
    <n v="517375"/>
    <d v="2022-01-19T00:00:00"/>
    <x v="0"/>
    <x v="1"/>
    <s v="Zona 02"/>
    <x v="1"/>
    <x v="80"/>
    <x v="258"/>
    <s v="Mantenimiento"/>
    <s v="Gobierno Abierto Bogotá - GAB"/>
    <x v="1"/>
    <s v="KR 70F"/>
    <s v="CL 72C"/>
    <s v="CL 73"/>
    <n v="50.57"/>
    <n v="7.77"/>
    <n v="392.89"/>
    <n v="0.11"/>
    <n v="0"/>
    <n v="0.01"/>
    <n v="0"/>
    <s v="Parcheo"/>
    <s v="Terminado"/>
    <s v="ENERO"/>
    <n v="0"/>
    <n v="0"/>
    <x v="1"/>
    <s v="Karem Vanessa Leguizamon Liscano"/>
    <s v="Mary Luz Mora/Ricardo Ibagón"/>
    <n v="10.76"/>
    <n v="0"/>
    <n v="0"/>
    <n v="1.64"/>
    <n v="0"/>
    <n v="0"/>
    <n v="0"/>
    <n v="11"/>
    <x v="0"/>
    <m/>
  </r>
  <r>
    <m/>
    <n v="11014220"/>
    <n v="24122995"/>
    <d v="2022-01-19T00:00:00"/>
    <x v="4"/>
    <x v="6"/>
    <s v="Zona 01"/>
    <x v="2"/>
    <x v="35"/>
    <x v="69"/>
    <s v="Mantenimiento"/>
    <n v="20211200096663"/>
    <x v="2"/>
    <s v="AC 127"/>
    <s v="KR 56B"/>
    <s v="KR 57"/>
    <n v="195.84"/>
    <n v="10.79"/>
    <n v="2113.64"/>
    <n v="0.6"/>
    <n v="0"/>
    <n v="0.16"/>
    <n v="0"/>
    <s v="Parcheo/sello Fisuras"/>
    <s v="Terminado"/>
    <s v="ENERO"/>
    <n v="0"/>
    <n v="0"/>
    <x v="1"/>
    <s v="Juan Sebastián De La Rosa"/>
    <s v="Samuel Sanchez/Sandra Fajardo"/>
    <n v="569"/>
    <n v="129.4"/>
    <n v="18.489999999999998"/>
    <n v="88.66"/>
    <n v="0"/>
    <n v="0"/>
    <n v="0"/>
    <n v="569"/>
    <x v="3"/>
    <m/>
  </r>
  <r>
    <n v="587"/>
    <n v="8014138"/>
    <n v="91014221"/>
    <d v="2022-01-19T00:00:00"/>
    <x v="0"/>
    <x v="1"/>
    <s v="Zona 05"/>
    <x v="8"/>
    <x v="12"/>
    <x v="259"/>
    <s v="Mantenimiento"/>
    <s v="Gobierno Abierto Bogotá - GAB"/>
    <x v="1"/>
    <s v="CL 2"/>
    <s v="KR 93D"/>
    <s v="TV 97A"/>
    <n v="279.05"/>
    <n v="10.199999999999999"/>
    <n v="2836.86"/>
    <n v="0.81"/>
    <n v="0"/>
    <n v="0.03"/>
    <n v="0"/>
    <s v="Parcheo"/>
    <s v="Terminado"/>
    <s v="ENERO"/>
    <n v="0"/>
    <n v="0"/>
    <x v="1"/>
    <s v="Karina Alexandra Cardona Navarro"/>
    <s v="Elena Alvarado/Diana Jimenez"/>
    <n v="104"/>
    <n v="0"/>
    <n v="0"/>
    <n v="22.58"/>
    <n v="0"/>
    <n v="0"/>
    <n v="0"/>
    <n v="104"/>
    <x v="0"/>
    <m/>
  </r>
  <r>
    <n v="588"/>
    <n v="6001862"/>
    <n v="91033437"/>
    <d v="2022-01-20T00:00:00"/>
    <x v="2"/>
    <x v="2"/>
    <s v="Zona 04"/>
    <x v="16"/>
    <x v="89"/>
    <x v="260"/>
    <s v="Mantenimiento"/>
    <s v="IMV-PR-003"/>
    <x v="2"/>
    <s v="null"/>
    <s v="null"/>
    <s v="null"/>
    <n v="231.68"/>
    <n v="10.09"/>
    <n v="2338.0100000000002"/>
    <n v="0.67"/>
    <n v="0"/>
    <n v="0.03"/>
    <n v="0"/>
    <s v="Parcheo"/>
    <s v="Terminado"/>
    <s v="ENERO"/>
    <n v="0"/>
    <n v="0"/>
    <x v="1"/>
    <s v="María Andrea Pico Mesa"/>
    <s v="Mary Luz Mora/Daniel Felipe Ramirez Marin "/>
    <n v="15.24"/>
    <n v="0"/>
    <n v="0"/>
    <n v="0"/>
    <n v="0"/>
    <n v="0"/>
    <n v="3.24"/>
    <n v="15"/>
    <x v="1"/>
    <m/>
  </r>
  <r>
    <n v="589"/>
    <n v="8004485"/>
    <n v="92062857"/>
    <d v="2022-01-20T00:00:00"/>
    <x v="1"/>
    <x v="3"/>
    <s v="Zona 05"/>
    <x v="8"/>
    <x v="60"/>
    <x v="261"/>
    <s v="Mantenimiento"/>
    <n v="20211200108353"/>
    <x v="1"/>
    <s v="CL 40B S"/>
    <s v="KR 81K"/>
    <s v="KR 82"/>
    <n v="34.6"/>
    <n v="1.21"/>
    <n v="41.73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41"/>
    <n v="0"/>
    <n v="0"/>
    <n v="0"/>
    <n v="0"/>
    <n v="9.26"/>
    <n v="0"/>
    <n v="0"/>
    <x v="2"/>
    <m/>
  </r>
  <r>
    <m/>
    <n v="2002310"/>
    <n v="516676"/>
    <d v="2022-01-20T00:00:00"/>
    <x v="4"/>
    <x v="6"/>
    <s v="Zona 02"/>
    <x v="7"/>
    <x v="10"/>
    <x v="147"/>
    <s v="Mantenimiento"/>
    <n v="20211200096663"/>
    <x v="2"/>
    <s v="AK 1"/>
    <s v=""/>
    <s v="TV 2"/>
    <n v="217.55"/>
    <n v="11.43"/>
    <n v="2485.29"/>
    <n v="0.71"/>
    <n v="0"/>
    <n v="0.02"/>
    <n v="0"/>
    <s v="Parcheo/sello Fisuras"/>
    <s v="Terminado"/>
    <s v="ENERO"/>
    <n v="0"/>
    <n v="0"/>
    <x v="1"/>
    <s v="Daniel Fernando Gamboa Quiroga"/>
    <s v="Samuel Sanchez/Lina Medina"/>
    <n v="5.34"/>
    <n v="1884.9"/>
    <n v="269.27"/>
    <n v="2.88"/>
    <n v="0"/>
    <n v="0"/>
    <n v="0"/>
    <n v="5"/>
    <x v="3"/>
    <m/>
  </r>
  <r>
    <n v="590"/>
    <n v="8004485"/>
    <n v="92062721"/>
    <d v="2022-01-20T00:00:00"/>
    <x v="1"/>
    <x v="3"/>
    <s v="Zona 05"/>
    <x v="8"/>
    <x v="60"/>
    <x v="261"/>
    <s v="Mantenimiento"/>
    <n v="20211200108353"/>
    <x v="1"/>
    <s v="CL 40B S"/>
    <s v="KR 81K"/>
    <s v="KR 82"/>
    <n v="44.35"/>
    <n v="1.57"/>
    <n v="69.430000000000007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8"/>
    <n v="0"/>
    <n v="0"/>
    <n v="0"/>
    <n v="0"/>
    <n v="11.24"/>
    <n v="0"/>
    <n v="0"/>
    <x v="2"/>
    <m/>
  </r>
  <r>
    <n v="591"/>
    <n v="12000544"/>
    <n v="179871"/>
    <d v="2022-01-20T00:00:00"/>
    <x v="0"/>
    <x v="1"/>
    <s v="Zona 02"/>
    <x v="3"/>
    <x v="83"/>
    <x v="228"/>
    <s v="Mantenimiento"/>
    <s v="Gobierno Abierto Bogotá - GAB"/>
    <x v="1"/>
    <s v="CL 78A"/>
    <s v="KR 63"/>
    <s v="KR 64"/>
    <n v="95.37"/>
    <n v="7.14"/>
    <n v="681.04"/>
    <n v="0.19"/>
    <n v="0"/>
    <n v="0.03"/>
    <n v="0"/>
    <s v="Parcheo/sello Fisuras"/>
    <s v="Terminado"/>
    <s v="ENERO"/>
    <n v="0"/>
    <n v="0"/>
    <x v="1"/>
    <s v="Gabriela Pascagaza Acosta"/>
    <s v="Mary Luz Mora/Jesus Forero"/>
    <n v="79.47"/>
    <n v="450"/>
    <n v="64.28"/>
    <n v="9.5"/>
    <n v="0"/>
    <n v="0"/>
    <n v="0"/>
    <n v="79"/>
    <x v="0"/>
    <m/>
  </r>
  <r>
    <n v="592"/>
    <n v="12000560"/>
    <n v="179867"/>
    <d v="2022-01-20T00:00:00"/>
    <x v="0"/>
    <x v="1"/>
    <s v="Zona 02"/>
    <x v="3"/>
    <x v="83"/>
    <x v="228"/>
    <s v="Mantenimiento"/>
    <s v="Gobierno Abierto Bogotá - GAB"/>
    <x v="1"/>
    <s v="CL 77"/>
    <s v="KR 64"/>
    <s v="KR 65"/>
    <n v="87.87"/>
    <n v="6.43"/>
    <n v="565.12"/>
    <n v="0.16"/>
    <n v="0"/>
    <n v="0.05"/>
    <n v="0"/>
    <s v="Parcheo/sello Fisuras"/>
    <s v="Terminado"/>
    <s v="ENERO"/>
    <n v="0"/>
    <n v="0"/>
    <x v="1"/>
    <s v="Gabriela Pascagaza Acosta"/>
    <s v="Mary Luz Mora/Jesus Forero"/>
    <n v="164.16"/>
    <n v="230"/>
    <n v="32.85"/>
    <n v="19.57"/>
    <n v="0"/>
    <n v="0"/>
    <n v="0"/>
    <n v="164"/>
    <x v="0"/>
    <m/>
  </r>
  <r>
    <n v="593"/>
    <n v="5005921"/>
    <n v="303008"/>
    <d v="2022-01-20T00:00:00"/>
    <x v="0"/>
    <x v="0"/>
    <s v="Zona 04"/>
    <x v="5"/>
    <x v="8"/>
    <x v="100"/>
    <s v="Mantenimiento"/>
    <s v="20211200094173 RE"/>
    <x v="1"/>
    <s v="KR 6D E"/>
    <s v="CL 91 S"/>
    <s v="CL 97B S"/>
    <n v="101.12"/>
    <n v="4.1100000000000003"/>
    <n v="415.93"/>
    <n v="0.12"/>
    <n v="0"/>
    <n v="0.11"/>
    <n v="0"/>
    <s v="Fresado Estabilizado"/>
    <s v="Terminado"/>
    <s v="ENERO"/>
    <n v="0"/>
    <n v="0"/>
    <x v="2"/>
    <s v="Daniel Fernando Gamboa Quiroga"/>
    <s v="Carlos Castaño/Carlos Castaño"/>
    <n v="400"/>
    <n v="0"/>
    <n v="0"/>
    <n v="0"/>
    <n v="0"/>
    <n v="0"/>
    <n v="89.460000000000008"/>
    <n v="0"/>
    <x v="0"/>
    <m/>
  </r>
  <r>
    <n v="594"/>
    <n v="5006255"/>
    <n v="303842"/>
    <d v="2022-01-20T00:00:00"/>
    <x v="0"/>
    <x v="0"/>
    <s v="Zona 04"/>
    <x v="5"/>
    <x v="8"/>
    <x v="100"/>
    <s v="Mantenimiento"/>
    <s v="20211200094173 RE"/>
    <x v="1"/>
    <s v="KR 6D E"/>
    <s v="CL 97D S"/>
    <s v="CL 97F S"/>
    <n v="96"/>
    <n v="4.4000000000000004"/>
    <n v="398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4.16"/>
    <n v="0"/>
    <n v="0"/>
    <n v="0"/>
    <n v="0"/>
    <n v="0"/>
    <n v="89.85"/>
    <n v="0"/>
    <x v="0"/>
    <m/>
  </r>
  <r>
    <n v="595"/>
    <n v="1004301"/>
    <n v="136649"/>
    <d v="2022-01-20T00:00:00"/>
    <x v="0"/>
    <x v="1"/>
    <s v="Zona 01"/>
    <x v="0"/>
    <x v="81"/>
    <x v="217"/>
    <s v="Mantenimiento"/>
    <s v="Gobierno Abierto Bogotá - GAB"/>
    <x v="1"/>
    <s v="KR 8"/>
    <s v="CL 128"/>
    <s v="CL 129"/>
    <n v="67"/>
    <n v="8.69"/>
    <n v="581.41"/>
    <n v="0.17"/>
    <n v="0"/>
    <n v="0.08"/>
    <n v="0"/>
    <s v="Parcheo"/>
    <s v="Terminado"/>
    <s v="ENERO"/>
    <n v="0"/>
    <n v="0"/>
    <x v="1"/>
    <s v="Wilson Erney Cardenal Quiroz"/>
    <s v="Rafael Perez/Cesar Ortiz"/>
    <n v="291.58"/>
    <n v="0"/>
    <n v="0"/>
    <n v="41.55"/>
    <n v="0"/>
    <n v="0"/>
    <n v="0"/>
    <n v="292"/>
    <x v="0"/>
    <m/>
  </r>
  <r>
    <n v="596"/>
    <n v="12000554"/>
    <n v="177781"/>
    <d v="2022-01-20T00:00:00"/>
    <x v="0"/>
    <x v="2"/>
    <s v="Zona 02"/>
    <x v="3"/>
    <x v="83"/>
    <x v="228"/>
    <s v="Mantenimiento"/>
    <s v="IMV-PR-003"/>
    <x v="0"/>
    <s v="KR 66"/>
    <s v="CL 75"/>
    <s v="CL 75A"/>
    <n v="102.18"/>
    <n v="9.39"/>
    <n v="959.57"/>
    <n v="0.27"/>
    <n v="0"/>
    <n v="0.01"/>
    <n v="0"/>
    <s v="Parcheo/sello Fisuras"/>
    <s v="Terminado"/>
    <s v="ENERO"/>
    <n v="0"/>
    <n v="0"/>
    <x v="1"/>
    <s v="Gabriela Pascagaza Acosta"/>
    <s v="Mary Luz Mora/Jesus Forero"/>
    <n v="1"/>
    <n v="600"/>
    <n v="85.71"/>
    <n v="0.18"/>
    <n v="0"/>
    <n v="0"/>
    <n v="0"/>
    <n v="1"/>
    <x v="1"/>
    <m/>
  </r>
  <r>
    <n v="597"/>
    <n v="14000560"/>
    <n v="183354"/>
    <d v="2022-01-20T00:00:00"/>
    <x v="0"/>
    <x v="1"/>
    <s v="Zona 03"/>
    <x v="17"/>
    <x v="90"/>
    <x v="262"/>
    <s v="Mantenimiento"/>
    <s v="Gobierno Abierto Bogotá - GAB"/>
    <x v="1"/>
    <s v="CL 8"/>
    <s v="KR 28"/>
    <s v="KR 29"/>
    <n v="117.44"/>
    <n v="9.16"/>
    <n v="1075.78"/>
    <n v="0.31"/>
    <n v="0"/>
    <n v="0.06"/>
    <n v="0"/>
    <s v="Parcheo"/>
    <s v="Terminado"/>
    <s v="ENERO"/>
    <n v="0"/>
    <n v="0"/>
    <x v="1"/>
    <s v="Diego Alejandro Moreno Urrego"/>
    <s v="Manuel Avila/Leopoldo Gomez"/>
    <n v="209.92000000000002"/>
    <n v="0"/>
    <n v="0"/>
    <n v="45.58"/>
    <n v="0"/>
    <n v="0"/>
    <n v="0"/>
    <n v="210"/>
    <x v="0"/>
    <m/>
  </r>
  <r>
    <n v="598"/>
    <n v="8010934"/>
    <n v="147935"/>
    <d v="2022-01-20T00:00:00"/>
    <x v="0"/>
    <x v="1"/>
    <s v="Zona 05"/>
    <x v="8"/>
    <x v="20"/>
    <x v="263"/>
    <s v="Mantenimiento"/>
    <s v="Gobierno Abierto Bogotá - GAB"/>
    <x v="1"/>
    <s v="CL 38B S"/>
    <s v="KR 68G"/>
    <s v="KR 68GBIS"/>
    <n v="36.71"/>
    <n v="6.87"/>
    <n v="252.24"/>
    <n v="7.0000000000000007E-2"/>
    <n v="0"/>
    <n v="0.02"/>
    <n v="0"/>
    <s v="Parcheo"/>
    <s v="Terminado"/>
    <s v="ENERO"/>
    <n v="0"/>
    <n v="0"/>
    <x v="1"/>
    <s v="Andrés Felipe Hernández García"/>
    <s v="Elena Alvarado/Diana Jimenez"/>
    <n v="85.2"/>
    <n v="0"/>
    <n v="0"/>
    <n v="15.04"/>
    <n v="0"/>
    <n v="0"/>
    <n v="0"/>
    <n v="85"/>
    <x v="0"/>
    <m/>
  </r>
  <r>
    <n v="599"/>
    <n v="10007686"/>
    <n v="159249"/>
    <d v="2022-01-20T00:00:00"/>
    <x v="0"/>
    <x v="1"/>
    <s v="Zona 02"/>
    <x v="1"/>
    <x v="3"/>
    <x v="264"/>
    <s v="Mantenimiento"/>
    <s v="Gobierno Abierto Bogotá - GAB"/>
    <x v="1"/>
    <s v="KR 78"/>
    <s v="CL 67"/>
    <s v="CL 68A"/>
    <n v="145.19"/>
    <n v="5.56"/>
    <n v="806.6"/>
    <n v="0.23"/>
    <n v="0"/>
    <n v="0.09"/>
    <n v="0"/>
    <s v="Parcheo"/>
    <s v="Terminado"/>
    <s v="ENERO"/>
    <n v="0"/>
    <n v="0"/>
    <x v="1"/>
    <s v="Karem Vanessa Leguizamon Liscano"/>
    <s v="Mary Luz Mora/Ricardo Ibagón"/>
    <n v="301.70000000000005"/>
    <n v="0"/>
    <n v="0"/>
    <n v="42.480000000000004"/>
    <n v="0"/>
    <n v="0"/>
    <n v="0"/>
    <n v="302"/>
    <x v="0"/>
    <m/>
  </r>
  <r>
    <n v="600"/>
    <n v="11009168"/>
    <n v="167600"/>
    <d v="2022-01-20T00:00:00"/>
    <x v="0"/>
    <x v="1"/>
    <s v="Zona 01"/>
    <x v="2"/>
    <x v="85"/>
    <x v="155"/>
    <s v="Mantenimiento"/>
    <s v="Gobierno Abierto Bogotá - GAB"/>
    <x v="1"/>
    <s v="CL 134D"/>
    <s v="AK 45"/>
    <s v="KR 45A"/>
    <n v="79.36"/>
    <n v="7.17"/>
    <n v="568.63"/>
    <n v="0.16"/>
    <n v="0"/>
    <n v="0.05"/>
    <n v="0"/>
    <s v="Parcheo"/>
    <s v="Terminado"/>
    <s v="ENERO"/>
    <n v="0"/>
    <n v="0"/>
    <x v="1"/>
    <s v="Cesar Augusto Pinto Barrios"/>
    <s v="Samuel Sanchez/Samuel Sanchez"/>
    <n v="163.81"/>
    <n v="0"/>
    <n v="0"/>
    <n v="36"/>
    <n v="0"/>
    <n v="0"/>
    <n v="0"/>
    <n v="164"/>
    <x v="0"/>
    <m/>
  </r>
  <r>
    <n v="601"/>
    <n v="11004256"/>
    <n v="169052"/>
    <d v="2022-01-20T00:00:00"/>
    <x v="0"/>
    <x v="1"/>
    <s v="Zona 01"/>
    <x v="2"/>
    <x v="52"/>
    <x v="227"/>
    <s v="Mantenimiento"/>
    <s v="Gobierno Abierto Bogotá - GAB"/>
    <x v="1"/>
    <s v="KR 54"/>
    <s v="CL 161"/>
    <s v="CL 162"/>
    <n v="194.75"/>
    <n v="9.5500000000000007"/>
    <n v="1859.53"/>
    <n v="0.53"/>
    <n v="0"/>
    <n v="0.06"/>
    <n v="0"/>
    <s v="Parcheo"/>
    <s v="Terminado"/>
    <s v="ENERO"/>
    <n v="0"/>
    <n v="0"/>
    <x v="1"/>
    <s v="Cesar Augusto Pinto Barrios"/>
    <s v="Samuel Sanchez/Samuel Sanchez"/>
    <n v="224.94"/>
    <n v="0"/>
    <n v="0"/>
    <n v="34.950000000000003"/>
    <n v="0"/>
    <n v="0"/>
    <n v="0"/>
    <n v="225"/>
    <x v="0"/>
    <m/>
  </r>
  <r>
    <n v="602"/>
    <n v="11013822"/>
    <n v="91011850"/>
    <d v="2022-01-20T00:00:00"/>
    <x v="0"/>
    <x v="1"/>
    <s v="Zona 01"/>
    <x v="2"/>
    <x v="85"/>
    <x v="265"/>
    <s v="Mantenimiento"/>
    <s v="Gobierno Abierto Bogotá - GAB"/>
    <x v="1"/>
    <s v="Kr 54"/>
    <s v="Cl 152"/>
    <s v="Cl 152 A"/>
    <n v="212.79"/>
    <n v="8.24"/>
    <n v="1752.4"/>
    <n v="0.5"/>
    <n v="0"/>
    <n v="0.06"/>
    <n v="0"/>
    <s v="Parcheo"/>
    <s v="Terminado"/>
    <s v="ENERO"/>
    <n v="0"/>
    <n v="0"/>
    <x v="1"/>
    <s v="Cesar Augusto Pinto Barrios"/>
    <s v="Samuel Sanchez/Samuel Sanchez"/>
    <n v="183.85"/>
    <n v="0"/>
    <n v="0"/>
    <n v="34.540000000000006"/>
    <n v="0"/>
    <n v="0"/>
    <n v="0"/>
    <n v="184"/>
    <x v="0"/>
    <m/>
  </r>
  <r>
    <n v="603"/>
    <n v="2000264"/>
    <n v="142211"/>
    <d v="2022-01-20T00:00:00"/>
    <x v="0"/>
    <x v="1"/>
    <s v="Zona 02"/>
    <x v="7"/>
    <x v="48"/>
    <x v="229"/>
    <s v="Mantenimiento"/>
    <s v="Gobierno Abierto Bogotá - GAB"/>
    <x v="1"/>
    <s v="KR 14"/>
    <s v="CL 93B"/>
    <s v="CL 94"/>
    <n v="70.22"/>
    <n v="6.11"/>
    <n v="428.85"/>
    <n v="0.12"/>
    <n v="0"/>
    <n v="0.02"/>
    <n v="0"/>
    <s v="Parcheo"/>
    <s v="Terminado"/>
    <s v="ENERO"/>
    <n v="0"/>
    <n v="0"/>
    <x v="1"/>
    <s v="Diego Mauricio Borda Cardozo"/>
    <s v="Luis Eduardo Marín Gómez/Andrea Torres Burgos"/>
    <n v="75"/>
    <n v="0"/>
    <n v="0"/>
    <n v="12.34"/>
    <n v="0"/>
    <n v="0"/>
    <n v="0"/>
    <n v="75"/>
    <x v="0"/>
    <m/>
  </r>
  <r>
    <n v="604"/>
    <n v="10008381"/>
    <n v="159518"/>
    <d v="2022-01-20T00:00:00"/>
    <x v="0"/>
    <x v="1"/>
    <s v="Zona 02"/>
    <x v="1"/>
    <x v="84"/>
    <x v="234"/>
    <s v="Mantenimiento"/>
    <s v="Gobierno Abierto Bogotá - GAB"/>
    <x v="1"/>
    <s v="CL 63B"/>
    <s v="KR 79"/>
    <s v="KR 80"/>
    <n v="53.41"/>
    <n v="10.61"/>
    <n v="566.70000000000005"/>
    <n v="0.16"/>
    <n v="0"/>
    <n v="7.0000000000000007E-2"/>
    <n v="0"/>
    <s v="Parcheo"/>
    <s v="Terminado"/>
    <s v="ENERO"/>
    <n v="0"/>
    <n v="0"/>
    <x v="1"/>
    <s v="Karem Vanessa Leguizamon Liscano"/>
    <s v="Mary Luz Mora/Ricardo Ibagón"/>
    <n v="237.88"/>
    <n v="0"/>
    <n v="0"/>
    <n v="33.35"/>
    <n v="0"/>
    <n v="0"/>
    <n v="0"/>
    <n v="238"/>
    <x v="0"/>
    <m/>
  </r>
  <r>
    <n v="605"/>
    <n v="10006533"/>
    <n v="164823"/>
    <d v="2022-01-20T00:00:00"/>
    <x v="0"/>
    <x v="1"/>
    <s v="Zona 02"/>
    <x v="1"/>
    <x v="57"/>
    <x v="266"/>
    <s v="Mantenimiento"/>
    <s v="Gobierno Abierto Bogotá - GAB"/>
    <x v="1"/>
    <s v="CL 66A"/>
    <s v="KR 96BIS"/>
    <s v="KR 96A"/>
    <n v="43.86"/>
    <n v="6.17"/>
    <n v="270.58999999999997"/>
    <n v="0.08"/>
    <n v="0"/>
    <n v="0.01"/>
    <n v="0"/>
    <s v="Parcheo"/>
    <s v="Terminado"/>
    <s v="ENERO"/>
    <n v="0"/>
    <n v="0"/>
    <x v="1"/>
    <s v="Karem Vanessa Leguizamon Liscano"/>
    <s v="Mary Luz Mora/Ricardo Ibagón"/>
    <n v="48.4"/>
    <n v="0"/>
    <n v="0"/>
    <n v="5.94"/>
    <n v="0"/>
    <n v="0"/>
    <n v="0"/>
    <n v="48"/>
    <x v="0"/>
    <m/>
  </r>
  <r>
    <n v="606"/>
    <n v="12002519"/>
    <n v="179115"/>
    <d v="2022-01-20T00:00:00"/>
    <x v="0"/>
    <x v="1"/>
    <s v="Zona 02"/>
    <x v="3"/>
    <x v="6"/>
    <x v="267"/>
    <s v="Mantenimiento"/>
    <s v="Gobierno Abierto Bogotá - GAB"/>
    <x v="1"/>
    <s v="CL 64"/>
    <s v="DG 64A"/>
    <s v="KR 22"/>
    <n v="21.52"/>
    <n v="13.37"/>
    <n v="287.73"/>
    <n v="0.08"/>
    <n v="0"/>
    <n v="0.01"/>
    <n v="0"/>
    <s v="Parcheo"/>
    <s v="Terminado"/>
    <s v="ENERO"/>
    <n v="0"/>
    <n v="0"/>
    <x v="1"/>
    <s v="Gabriela Pascagaza Acosta"/>
    <s v="Mary Luz Mora/Jesus Forero"/>
    <n v="26.95"/>
    <n v="0"/>
    <n v="0"/>
    <n v="5.17"/>
    <n v="0"/>
    <n v="0"/>
    <n v="0"/>
    <n v="27"/>
    <x v="0"/>
    <m/>
  </r>
  <r>
    <n v="607"/>
    <n v="14001033"/>
    <n v="182715"/>
    <d v="2022-01-20T00:00:00"/>
    <x v="0"/>
    <x v="2"/>
    <s v="Zona 03"/>
    <x v="17"/>
    <x v="88"/>
    <x v="257"/>
    <s v="Mantenimiento"/>
    <s v="IMV-PR-003"/>
    <x v="0"/>
    <s v="KR 29"/>
    <s v="CL 1GBIS"/>
    <s v="CL 1H"/>
    <n v="49.88"/>
    <n v="6.35"/>
    <n v="316.86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78"/>
    <n v="0"/>
    <n v="0"/>
    <n v="0"/>
    <n v="0"/>
    <n v="0"/>
    <n v="0.28000000000000003"/>
    <n v="2"/>
    <x v="1"/>
    <m/>
  </r>
  <r>
    <n v="608"/>
    <n v="14000998"/>
    <n v="182716"/>
    <d v="2022-01-20T00:00:00"/>
    <x v="0"/>
    <x v="2"/>
    <s v="Zona 03"/>
    <x v="17"/>
    <x v="88"/>
    <x v="257"/>
    <s v="Mantenimiento"/>
    <s v="IMV-PR-003"/>
    <x v="0"/>
    <s v="KR 29"/>
    <s v="CL 1H"/>
    <s v="CL 2"/>
    <n v="60.95"/>
    <n v="7.1"/>
    <n v="432.4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8.89"/>
    <n v="0"/>
    <n v="0"/>
    <n v="0"/>
    <n v="0"/>
    <n v="0"/>
    <n v="2.08"/>
    <n v="9"/>
    <x v="1"/>
    <m/>
  </r>
  <r>
    <n v="609"/>
    <n v="14001173"/>
    <n v="182890"/>
    <d v="2022-01-20T00:00:00"/>
    <x v="0"/>
    <x v="2"/>
    <s v="Zona 03"/>
    <x v="17"/>
    <x v="88"/>
    <x v="257"/>
    <s v="Mantenimiento"/>
    <s v="IMV-PR-003"/>
    <x v="1"/>
    <s v="CL 1G"/>
    <s v="KR 27A"/>
    <s v="KR 28"/>
    <n v="84.26"/>
    <n v="7.01"/>
    <n v="590.4400000000000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1.69"/>
    <n v="0"/>
    <n v="0"/>
    <n v="0"/>
    <n v="0"/>
    <n v="0"/>
    <n v="0.26"/>
    <n v="2"/>
    <x v="1"/>
    <m/>
  </r>
  <r>
    <n v="610"/>
    <n v="16002596"/>
    <n v="91102277"/>
    <d v="2022-01-20T00:00:00"/>
    <x v="0"/>
    <x v="2"/>
    <s v="Zona 03"/>
    <x v="4"/>
    <x v="24"/>
    <x v="73"/>
    <s v="Mantenimiento"/>
    <s v="IMV-PR-003"/>
    <x v="1"/>
    <s v="KR 31D"/>
    <s v="CL 4A"/>
    <s v="CL 5"/>
    <n v="121.1"/>
    <n v="2.91"/>
    <n v="352.42"/>
    <n v="0.1"/>
    <n v="0"/>
    <n v="0.03"/>
    <n v="0"/>
    <s v="Parcheo"/>
    <s v="Terminado"/>
    <s v="ENERO"/>
    <n v="0"/>
    <n v="0"/>
    <x v="1"/>
    <s v="Jesica Alexandra Ardila Díaz"/>
    <s v="Orlando Rivera/Santiago Vargas"/>
    <n v="108"/>
    <n v="0"/>
    <n v="0"/>
    <n v="20.34"/>
    <n v="0"/>
    <n v="0"/>
    <n v="0"/>
    <n v="108"/>
    <x v="1"/>
    <m/>
  </r>
  <r>
    <n v="611"/>
    <n v="16001672"/>
    <n v="187654"/>
    <d v="2022-01-21T00:00:00"/>
    <x v="0"/>
    <x v="1"/>
    <s v="Zona 03"/>
    <x v="4"/>
    <x v="24"/>
    <x v="94"/>
    <s v="Mantenimiento"/>
    <s v="Gobierno Abierto Bogotá - GAB"/>
    <x v="1"/>
    <s v="CL 3B"/>
    <s v="KR 41B"/>
    <s v="KR 41BBIS"/>
    <n v="35.74"/>
    <n v="9.07"/>
    <n v="324"/>
    <n v="0.09"/>
    <n v="0"/>
    <n v="6.0000000000000005E-2"/>
    <n v="0"/>
    <s v="Parcheo"/>
    <s v="Terminado"/>
    <s v="ENERO"/>
    <n v="0"/>
    <n v="0"/>
    <x v="1"/>
    <s v="Gabriela Pascagaza Acosta"/>
    <s v="Mary Luz Mora/Jesus Forero"/>
    <n v="214.31"/>
    <n v="0"/>
    <n v="0"/>
    <n v="29.3"/>
    <n v="0"/>
    <n v="0"/>
    <n v="0"/>
    <n v="214"/>
    <x v="0"/>
    <m/>
  </r>
  <r>
    <n v="612"/>
    <n v="10011760"/>
    <n v="91032301"/>
    <d v="2022-01-21T00:00:00"/>
    <x v="0"/>
    <x v="1"/>
    <s v="Zona 02"/>
    <x v="1"/>
    <x v="32"/>
    <x v="268"/>
    <s v="Mantenimiento"/>
    <s v="Gobierno Abierto Bogotá - GAB"/>
    <x v="1"/>
    <s v="CL 86A"/>
    <s v="KR 113"/>
    <s v="KR 115"/>
    <n v="166.16"/>
    <n v="10.210000000000001"/>
    <n v="1696.85"/>
    <n v="0.48"/>
    <n v="0"/>
    <n v="0.13"/>
    <n v="0"/>
    <s v="Parcheo"/>
    <s v="Terminado"/>
    <s v="ENERO"/>
    <n v="0"/>
    <n v="0"/>
    <x v="1"/>
    <s v="Karem Vanessa Leguizamon Liscano"/>
    <s v="Mary Luz Mora/Ricardo Ibagón"/>
    <n v="471.47"/>
    <n v="0"/>
    <n v="0"/>
    <n v="102.6"/>
    <n v="0"/>
    <n v="0"/>
    <n v="0"/>
    <n v="471"/>
    <x v="0"/>
    <m/>
  </r>
  <r>
    <n v="613"/>
    <n v="1003767"/>
    <n v="137292"/>
    <d v="2022-01-21T00:00:00"/>
    <x v="0"/>
    <x v="1"/>
    <s v="Zona 01"/>
    <x v="0"/>
    <x v="1"/>
    <x v="269"/>
    <s v="Mantenimiento"/>
    <s v="Gobierno Abierto Bogotá - GAB"/>
    <x v="1"/>
    <s v="KR 7C"/>
    <s v="CL 145"/>
    <s v=""/>
    <n v="64.22"/>
    <n v="5.88"/>
    <n v="377.76"/>
    <n v="0.11"/>
    <n v="0"/>
    <n v="0.08"/>
    <n v="0"/>
    <s v="Parcheo"/>
    <s v="Terminado"/>
    <s v="ENERO"/>
    <n v="0"/>
    <n v="0"/>
    <x v="1"/>
    <s v="Wilson Erney Cardenal Quiroz"/>
    <s v="Rafael Perez/Cesar Ortiz"/>
    <n v="294.8"/>
    <n v="0"/>
    <n v="0"/>
    <n v="61.25"/>
    <n v="0"/>
    <n v="0"/>
    <n v="0"/>
    <n v="295"/>
    <x v="0"/>
    <m/>
  </r>
  <r>
    <n v="614"/>
    <n v="8001394"/>
    <n v="155457"/>
    <d v="2022-01-21T00:00:00"/>
    <x v="0"/>
    <x v="1"/>
    <s v="Zona 05"/>
    <x v="8"/>
    <x v="12"/>
    <x v="19"/>
    <s v="Mantenimiento"/>
    <s v="Gobierno Abierto Bogotá - GAB"/>
    <x v="1"/>
    <s v="CL 34A S"/>
    <s v="KR 91BIS"/>
    <s v=""/>
    <n v="40.67"/>
    <n v="18.989999999999998"/>
    <n v="772.34"/>
    <n v="0.22"/>
    <n v="0"/>
    <n v="0.05"/>
    <n v="0"/>
    <s v="Parcheo"/>
    <s v="Terminado"/>
    <s v="ENERO"/>
    <n v="0"/>
    <n v="0"/>
    <x v="1"/>
    <s v="Karina Alexandra Cardona Navarro"/>
    <s v="Elena Alvarado/Diana Jimenez"/>
    <n v="143.61000000000001"/>
    <n v="0"/>
    <n v="0"/>
    <n v="23.85"/>
    <n v="0"/>
    <n v="0"/>
    <n v="0"/>
    <n v="144"/>
    <x v="0"/>
    <m/>
  </r>
  <r>
    <n v="615"/>
    <n v="11008783"/>
    <n v="167620"/>
    <d v="2022-01-21T00:00:00"/>
    <x v="0"/>
    <x v="1"/>
    <s v="Zona 01"/>
    <x v="2"/>
    <x v="85"/>
    <x v="155"/>
    <s v="Mantenimiento"/>
    <s v="Gobierno Abierto Bogotá - GAB"/>
    <x v="1"/>
    <s v="CL 136"/>
    <s v="KR 47"/>
    <s v="KR 49"/>
    <n v="62.46"/>
    <n v="7.87"/>
    <n v="491.4"/>
    <n v="0.14000000000000001"/>
    <n v="0"/>
    <n v="0.09"/>
    <n v="0"/>
    <s v="Parcheo"/>
    <s v="Terminado"/>
    <s v="ENERO"/>
    <n v="0"/>
    <n v="0"/>
    <x v="1"/>
    <s v="Cesar Augusto Pinto Barrios"/>
    <s v="Samuel Sanchez/Samuel Sanchez"/>
    <n v="303.92"/>
    <n v="0"/>
    <n v="0"/>
    <n v="39.380000000000003"/>
    <n v="0"/>
    <n v="0"/>
    <n v="0"/>
    <n v="304"/>
    <x v="0"/>
    <m/>
  </r>
  <r>
    <n v="616"/>
    <n v="8008618"/>
    <n v="148660"/>
    <d v="2022-01-21T00:00:00"/>
    <x v="0"/>
    <x v="2"/>
    <s v="Zona 05"/>
    <x v="8"/>
    <x v="20"/>
    <x v="42"/>
    <s v="Mantenimiento"/>
    <s v="IMV-PR-003"/>
    <x v="0"/>
    <s v="KR 72N"/>
    <s v="CL 38D S"/>
    <s v="CL 39 S"/>
    <n v="85.24"/>
    <n v="9.0500000000000007"/>
    <n v="771.75"/>
    <n v="0.22"/>
    <n v="0"/>
    <n v="0.11"/>
    <n v="0"/>
    <s v="Parcheo"/>
    <s v="Terminado"/>
    <s v="ENERO"/>
    <n v="0"/>
    <n v="0"/>
    <x v="1"/>
    <s v="Karina Alexandra Cardona Navarro"/>
    <s v="Elena Alvarado/Diana Jimenez"/>
    <n v="386.03000000000003"/>
    <n v="0"/>
    <n v="0"/>
    <n v="42.4"/>
    <n v="0"/>
    <n v="0"/>
    <n v="0"/>
    <n v="386"/>
    <x v="1"/>
    <m/>
  </r>
  <r>
    <n v="617"/>
    <n v="8002410"/>
    <n v="155412"/>
    <d v="2022-01-21T00:00:00"/>
    <x v="0"/>
    <x v="1"/>
    <s v="Zona 05"/>
    <x v="8"/>
    <x v="91"/>
    <x v="42"/>
    <s v="Mantenimiento"/>
    <s v="Gobierno Abierto Bogotá - GAB"/>
    <x v="1"/>
    <s v="KR 89C"/>
    <s v="CL 39 S"/>
    <s v="CL 39A S"/>
    <n v="16.55"/>
    <n v="8.92"/>
    <n v="147.71"/>
    <n v="0.04"/>
    <n v="0"/>
    <n v="0.01"/>
    <n v="0"/>
    <s v="Parcheo"/>
    <s v="Terminado"/>
    <s v="ENERO"/>
    <n v="0"/>
    <n v="0"/>
    <x v="1"/>
    <s v="Karina Alexandra Cardona Navarro"/>
    <s v="Elena Alvarado/Diana Jimenez"/>
    <n v="40.380000000000003"/>
    <n v="0"/>
    <n v="0"/>
    <n v="8.25"/>
    <n v="0"/>
    <n v="0"/>
    <n v="0"/>
    <n v="40"/>
    <x v="0"/>
    <m/>
  </r>
  <r>
    <n v="618"/>
    <n v="10004007"/>
    <n v="161926"/>
    <d v="2022-01-21T00:00:00"/>
    <x v="0"/>
    <x v="1"/>
    <s v="Zona 02"/>
    <x v="1"/>
    <x v="15"/>
    <x v="254"/>
    <s v="Mantenimiento"/>
    <s v="Gobierno Abierto Bogotá - GAB"/>
    <x v="1"/>
    <s v="TV 81ABIS"/>
    <s v="DG 84A"/>
    <s v="DG 85"/>
    <n v="55.33"/>
    <n v="5.47"/>
    <n v="302.32"/>
    <n v="0.09"/>
    <n v="0"/>
    <n v="0.03"/>
    <n v="0"/>
    <s v="Parcheo"/>
    <s v="Terminado"/>
    <s v="ENERO"/>
    <n v="0"/>
    <n v="0"/>
    <x v="1"/>
    <s v="Karem Vanessa Leguizamon Liscano"/>
    <s v="Mary Luz Mora/Ricardo Ibagón"/>
    <n v="101.92"/>
    <n v="0"/>
    <n v="0"/>
    <n v="15.58"/>
    <n v="0"/>
    <n v="0"/>
    <n v="0"/>
    <n v="102"/>
    <x v="0"/>
    <m/>
  </r>
  <r>
    <n v="619"/>
    <n v="11002364"/>
    <n v="169199"/>
    <d v="2022-01-21T00:00:00"/>
    <x v="0"/>
    <x v="1"/>
    <s v="Zona 01"/>
    <x v="2"/>
    <x v="52"/>
    <x v="126"/>
    <s v="Mantenimiento"/>
    <s v="Gobierno Abierto Bogotá - GAB"/>
    <x v="1"/>
    <s v="CL 166"/>
    <s v="KR 55A"/>
    <s v="KR 55D"/>
    <n v="88.77"/>
    <n v="7.58"/>
    <n v="672.87"/>
    <n v="0.19"/>
    <n v="0"/>
    <n v="7.0000000000000007E-2"/>
    <n v="0"/>
    <s v="Parcheo"/>
    <s v="Terminado"/>
    <s v="ENERO"/>
    <n v="0"/>
    <n v="0"/>
    <x v="1"/>
    <s v="Cesar Augusto Pinto Barrios"/>
    <s v="Samuel Sanchez/Samuel Sanchez"/>
    <n v="252"/>
    <n v="0"/>
    <n v="0"/>
    <n v="30.5"/>
    <n v="0"/>
    <n v="0"/>
    <n v="0"/>
    <n v="252"/>
    <x v="0"/>
    <m/>
  </r>
  <r>
    <n v="620"/>
    <n v="14001316"/>
    <n v="182844"/>
    <d v="2022-01-21T00:00:00"/>
    <x v="0"/>
    <x v="2"/>
    <s v="Zona 03"/>
    <x v="17"/>
    <x v="88"/>
    <x v="270"/>
    <s v="Mantenimiento"/>
    <s v="IMV-PR-003"/>
    <x v="1"/>
    <s v="CL 1D"/>
    <s v="AK 27"/>
    <s v="KR 27A"/>
    <n v="57.6"/>
    <n v="6.66"/>
    <n v="383.71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9.43"/>
    <n v="0"/>
    <n v="0"/>
    <n v="0"/>
    <n v="0"/>
    <n v="0"/>
    <n v="2.39"/>
    <n v="9"/>
    <x v="1"/>
    <m/>
  </r>
  <r>
    <n v="621"/>
    <n v="8004047"/>
    <n v="511289"/>
    <d v="2022-01-21T00:00:00"/>
    <x v="0"/>
    <x v="1"/>
    <s v="Zona 05"/>
    <x v="8"/>
    <x v="36"/>
    <x v="271"/>
    <s v="Mantenimiento"/>
    <s v="Gobierno Abierto Bogotá - GAB"/>
    <x v="1"/>
    <s v="TV 78C"/>
    <s v="CL 6ABIS"/>
    <s v="DG 6B"/>
    <n v="49.3"/>
    <n v="12.63"/>
    <n v="622.62"/>
    <n v="0.18"/>
    <n v="0"/>
    <n v="0.02"/>
    <n v="0"/>
    <s v="Parcheo"/>
    <s v="Terminado"/>
    <s v="ENERO"/>
    <n v="0"/>
    <n v="0"/>
    <x v="1"/>
    <s v="Andrés Felipe Hernández García"/>
    <s v="Elena Alvarado/Diana Jimenez"/>
    <n v="80"/>
    <n v="0"/>
    <n v="0"/>
    <n v="20.059999999999999"/>
    <n v="0"/>
    <n v="0"/>
    <n v="0"/>
    <n v="80"/>
    <x v="0"/>
    <m/>
  </r>
  <r>
    <n v="622"/>
    <n v="10007784"/>
    <n v="91015328"/>
    <d v="2022-01-21T00:00:00"/>
    <x v="0"/>
    <x v="1"/>
    <s v="Zona 02"/>
    <x v="1"/>
    <x v="57"/>
    <x v="139"/>
    <s v="Mantenimiento"/>
    <s v="Gobierno Abierto Bogotá - GAB"/>
    <x v="1"/>
    <s v="CL 64CBISA"/>
    <s v="AK 86"/>
    <s v="KR 88"/>
    <n v="39.950000000000003"/>
    <n v="5.67"/>
    <n v="226.53"/>
    <n v="0.06"/>
    <n v="0"/>
    <n v="0.04"/>
    <n v="0"/>
    <s v="Parcheo"/>
    <s v="Terminado"/>
    <s v="ENERO"/>
    <n v="0"/>
    <n v="0"/>
    <x v="1"/>
    <s v="Karem Vanessa Leguizamon Liscano"/>
    <s v="Mary Luz Mora/Ricardo Ibagón"/>
    <n v="134.33000000000001"/>
    <n v="0"/>
    <n v="0"/>
    <n v="15.47"/>
    <n v="0"/>
    <n v="0"/>
    <n v="0"/>
    <n v="134"/>
    <x v="0"/>
    <m/>
  </r>
  <r>
    <n v="623"/>
    <n v="5006169"/>
    <n v="303629"/>
    <d v="2022-01-22T00:00:00"/>
    <x v="0"/>
    <x v="0"/>
    <s v="Zona 04"/>
    <x v="5"/>
    <x v="8"/>
    <x v="100"/>
    <s v="Mantenimiento"/>
    <s v="20211200094173 RE"/>
    <x v="1"/>
    <s v="KR 7D E"/>
    <s v="CL 97B S"/>
    <s v="CL 97D S"/>
    <n v="100.17"/>
    <n v="3.69"/>
    <n v="369.27"/>
    <n v="0.11"/>
    <n v="0"/>
    <n v="0.1"/>
    <n v="0"/>
    <s v="Fresado Estabilizado"/>
    <s v="Terminado"/>
    <s v="ENERO"/>
    <n v="0"/>
    <n v="0"/>
    <x v="2"/>
    <s v="Diego Mauricio Borda Cardozo"/>
    <s v="Luis Eduardo Marín Gómez/Andrea Torres Burgos"/>
    <n v="360.5"/>
    <n v="0"/>
    <n v="0"/>
    <n v="0"/>
    <n v="0"/>
    <n v="0"/>
    <n v="92.95"/>
    <n v="0"/>
    <x v="0"/>
    <m/>
  </r>
  <r>
    <n v="624"/>
    <n v="5006382"/>
    <n v="304160"/>
    <d v="2022-01-22T00:00:00"/>
    <x v="0"/>
    <x v="0"/>
    <s v="Zona 04"/>
    <x v="5"/>
    <x v="8"/>
    <x v="100"/>
    <s v="Mantenimiento"/>
    <s v="20211200094173 RE"/>
    <x v="1"/>
    <s v="KR 6C E"/>
    <s v="CL 97F S"/>
    <s v="DG 98 S"/>
    <n v="72.14"/>
    <n v="4.2"/>
    <n v="303.29000000000002"/>
    <n v="0.09"/>
    <n v="0"/>
    <n v="0.09"/>
    <n v="0"/>
    <s v="Fresado Estabilizado"/>
    <s v="Terminado"/>
    <s v="ENERO"/>
    <n v="0"/>
    <n v="0"/>
    <x v="2"/>
    <s v="Daniel Fernando Gamboa Quiroga"/>
    <s v="Samuel Sanchez/Lina Medina"/>
    <n v="302.89999999999998"/>
    <n v="0"/>
    <n v="0"/>
    <n v="0"/>
    <n v="0"/>
    <n v="0"/>
    <n v="61.17"/>
    <n v="0"/>
    <x v="0"/>
    <m/>
  </r>
  <r>
    <n v="625"/>
    <n v="3000976"/>
    <n v="144138"/>
    <d v="2022-01-22T00:00:00"/>
    <x v="0"/>
    <x v="0"/>
    <s v="Zona 03"/>
    <x v="14"/>
    <x v="71"/>
    <x v="191"/>
    <s v="Mantenimiento"/>
    <n v="20211200102493"/>
    <x v="1"/>
    <s v="CL 2A"/>
    <s v="KR 9"/>
    <s v="KR 10"/>
    <n v="95.71"/>
    <n v="3.8"/>
    <n v="363.8"/>
    <n v="0.1"/>
    <n v="0"/>
    <n v="0.1"/>
    <n v="0"/>
    <s v="Cambio de carpeta"/>
    <s v="Terminado"/>
    <s v="ENERO"/>
    <n v="0"/>
    <n v="0"/>
    <x v="7"/>
    <s v="Andres Felipe Aldana Charry"/>
    <s v="Carlos Mendez/Carlos Mendez"/>
    <n v="342"/>
    <n v="0"/>
    <n v="0"/>
    <n v="82.15"/>
    <n v="0"/>
    <n v="0"/>
    <n v="7.37"/>
    <n v="0"/>
    <x v="0"/>
    <m/>
  </r>
  <r>
    <n v="626"/>
    <n v="5006435"/>
    <n v="304292"/>
    <d v="2022-01-22T00:00:00"/>
    <x v="0"/>
    <x v="0"/>
    <s v="Zona 04"/>
    <x v="5"/>
    <x v="8"/>
    <x v="100"/>
    <s v="Mantenimiento"/>
    <s v="20211200094173 RE"/>
    <x v="0"/>
    <s v="DG 98 S"/>
    <s v="KR 6F E"/>
    <s v="KR 7 E"/>
    <n v="43"/>
    <n v="10.5"/>
    <n v="330.73"/>
    <n v="0.13"/>
    <n v="0"/>
    <n v="0.13"/>
    <n v="0"/>
    <s v="Fresado Estabilizado"/>
    <s v="Terminado"/>
    <s v="ENERO"/>
    <n v="0"/>
    <n v="0"/>
    <x v="2"/>
    <s v="Laura Marcela Huertas Guerra"/>
    <s v="Alberto Arias/Javier Delgado"/>
    <n v="451.5"/>
    <n v="0"/>
    <n v="0"/>
    <n v="0"/>
    <n v="0"/>
    <n v="0"/>
    <n v="95.99"/>
    <n v="0"/>
    <x v="0"/>
    <m/>
  </r>
  <r>
    <n v="627"/>
    <n v="8004429"/>
    <n v="152875"/>
    <d v="2022-01-24T00:00:00"/>
    <x v="0"/>
    <x v="8"/>
    <s v="Zona 05"/>
    <x v="8"/>
    <x v="60"/>
    <x v="215"/>
    <s v="Mantenimiento"/>
    <n v="20221200028843"/>
    <x v="1"/>
    <s v="KR 82B"/>
    <s v="CL 40BISB S"/>
    <s v="CL 40B S"/>
    <n v="48"/>
    <n v="4.1500000000000004"/>
    <n v="174.98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199.2"/>
    <n v="0"/>
    <n v="0"/>
    <n v="0"/>
    <n v="0"/>
    <n v="3.3"/>
    <n v="54.79"/>
    <n v="0"/>
    <x v="4"/>
    <m/>
  </r>
  <r>
    <n v="628"/>
    <n v="8004454"/>
    <n v="152876"/>
    <d v="2022-01-24T00:00:00"/>
    <x v="0"/>
    <x v="8"/>
    <s v="Zona 05"/>
    <x v="8"/>
    <x v="60"/>
    <x v="261"/>
    <s v="Mantenimiento"/>
    <n v="20221200028843"/>
    <x v="1"/>
    <s v="KR 82B"/>
    <s v="CL 40B S"/>
    <s v="CL 40BBIS S"/>
    <n v="24.51"/>
    <n v="4.43"/>
    <n v="108.58"/>
    <n v="0.03"/>
    <n v="0"/>
    <n v="0.03"/>
    <n v="0"/>
    <s v="Fresado Estabilizado"/>
    <s v="Terminado"/>
    <s v="ENERO"/>
    <n v="0"/>
    <n v="0"/>
    <x v="2"/>
    <s v="Andrés Felipe Hernández García"/>
    <s v="Elena Alvarado/Diana Jimenez"/>
    <n v="104.58"/>
    <n v="0"/>
    <n v="0"/>
    <n v="0"/>
    <n v="0"/>
    <n v="2"/>
    <n v="29.93"/>
    <n v="0"/>
    <x v="4"/>
    <m/>
  </r>
  <r>
    <n v="629"/>
    <n v="1003614"/>
    <n v="139835"/>
    <d v="2022-01-24T00:00:00"/>
    <x v="0"/>
    <x v="1"/>
    <s v="Zona 01"/>
    <x v="0"/>
    <x v="1"/>
    <x v="269"/>
    <s v="Mantenimiento"/>
    <s v="Gobierno Abierto Bogotá - GAB"/>
    <x v="1"/>
    <s v="CL 144"/>
    <s v="KR 13"/>
    <s v="AK 15"/>
    <n v="311.68"/>
    <n v="9.19"/>
    <n v="2864.72"/>
    <n v="0.82"/>
    <n v="0"/>
    <n v="0.26"/>
    <n v="0"/>
    <s v="Parcheo"/>
    <s v="Terminado"/>
    <s v="ENERO"/>
    <n v="0"/>
    <n v="0"/>
    <x v="1"/>
    <s v="Wilson Erney Cardenal Quiroz"/>
    <s v="Rafael Perez/Cesar Ortiz"/>
    <n v="906.5"/>
    <n v="0"/>
    <n v="0"/>
    <n v="151.72000000000003"/>
    <n v="0"/>
    <n v="0"/>
    <n v="0"/>
    <n v="907"/>
    <x v="0"/>
    <m/>
  </r>
  <r>
    <n v="630"/>
    <n v="2000175"/>
    <n v="142214"/>
    <d v="2022-01-24T00:00:00"/>
    <x v="0"/>
    <x v="1"/>
    <s v="Zona 02"/>
    <x v="7"/>
    <x v="48"/>
    <x v="272"/>
    <s v="Mantenimiento"/>
    <s v="Gobierno Abierto Bogotá - GAB"/>
    <x v="1"/>
    <s v="KR 14"/>
    <s v="CL 95"/>
    <s v="CL 96"/>
    <n v="70.2"/>
    <n v="7.31"/>
    <n v="513.15"/>
    <n v="0.15"/>
    <n v="0"/>
    <n v="0.09"/>
    <n v="0"/>
    <s v="Parcheo"/>
    <s v="Terminado"/>
    <s v="ENERO"/>
    <n v="0"/>
    <n v="0"/>
    <x v="1"/>
    <s v="Diego Mauricio Borda Cardozo"/>
    <s v="Luis Eduardo Marín Gómez/Andrea Torres Burgos"/>
    <n v="307.04000000000002"/>
    <n v="0"/>
    <n v="0"/>
    <n v="37.33"/>
    <n v="0"/>
    <n v="0"/>
    <n v="0"/>
    <n v="307"/>
    <x v="0"/>
    <m/>
  </r>
  <r>
    <n v="631"/>
    <n v="12002503"/>
    <n v="179080"/>
    <d v="2022-01-24T00:00:00"/>
    <x v="0"/>
    <x v="1"/>
    <s v="Zona 02"/>
    <x v="3"/>
    <x v="6"/>
    <x v="267"/>
    <s v="Mantenimiento"/>
    <s v="Gobierno Abierto Bogotá - GAB"/>
    <x v="1"/>
    <s v="CL 63F"/>
    <s v="AK 24"/>
    <s v="KR 25"/>
    <n v="55.86"/>
    <n v="8.7100000000000009"/>
    <n v="486.28"/>
    <n v="0.14000000000000001"/>
    <n v="0"/>
    <n v="0.08"/>
    <n v="0"/>
    <s v="Parcheo"/>
    <s v="Terminado"/>
    <s v="ENERO"/>
    <n v="0"/>
    <n v="0"/>
    <x v="1"/>
    <s v="Gabriela Pascagaza Acosta"/>
    <s v="Mary Luz Mora/Jesus Forero"/>
    <n v="276.04000000000002"/>
    <n v="0"/>
    <n v="0"/>
    <n v="48.64"/>
    <n v="0"/>
    <n v="0"/>
    <n v="0"/>
    <n v="276"/>
    <x v="0"/>
    <m/>
  </r>
  <r>
    <n v="632"/>
    <n v="12003187"/>
    <n v="91017783"/>
    <d v="2022-01-24T00:00:00"/>
    <x v="0"/>
    <x v="1"/>
    <s v="Zona 02"/>
    <x v="3"/>
    <x v="6"/>
    <x v="273"/>
    <s v="Mantenimiento"/>
    <s v="Gobierno Abierto Bogotá - GAB"/>
    <x v="1"/>
    <s v="CL 74"/>
    <s v="KR 20A"/>
    <s v="KR 20ABIS"/>
    <n v="48.61"/>
    <n v="9.25"/>
    <n v="449.77"/>
    <n v="0.13"/>
    <n v="0"/>
    <n v="7.0000000000000007E-2"/>
    <n v="0"/>
    <s v="Parcheo"/>
    <s v="Terminado"/>
    <s v="ENERO"/>
    <n v="0"/>
    <n v="0"/>
    <x v="1"/>
    <s v="Gabriela Pascagaza Acosta"/>
    <s v="Mary Luz Mora/Jesus Forero"/>
    <n v="225.98000000000002"/>
    <n v="0"/>
    <n v="0"/>
    <n v="35.44"/>
    <n v="0"/>
    <n v="0"/>
    <n v="0"/>
    <n v="226"/>
    <x v="0"/>
    <m/>
  </r>
  <r>
    <n v="633"/>
    <n v="2000871"/>
    <n v="143109"/>
    <d v="2022-01-24T00:00:00"/>
    <x v="0"/>
    <x v="1"/>
    <s v="Zona 02"/>
    <x v="7"/>
    <x v="48"/>
    <x v="274"/>
    <s v="Mantenimiento"/>
    <s v="Gobierno Abierto Bogotá - GAB"/>
    <x v="1"/>
    <s v="CL 79"/>
    <s v="AK 11"/>
    <s v="KR 12"/>
    <n v="89.72"/>
    <n v="9.8000000000000007"/>
    <n v="878.81"/>
    <n v="0.25"/>
    <n v="0"/>
    <n v="0.02"/>
    <n v="0"/>
    <s v="Parcheo"/>
    <s v="Terminado"/>
    <s v="ENERO"/>
    <n v="0"/>
    <n v="0"/>
    <x v="1"/>
    <s v="Diego Mauricio Borda Cardozo"/>
    <s v="Luis Eduardo Marín Gómez/Andrea Torres Burgos"/>
    <n v="77"/>
    <n v="0"/>
    <n v="0"/>
    <n v="12.71"/>
    <n v="0"/>
    <n v="0"/>
    <n v="0"/>
    <n v="77"/>
    <x v="0"/>
    <m/>
  </r>
  <r>
    <n v="634"/>
    <n v="11003633"/>
    <n v="169053"/>
    <d v="2022-01-24T00:00:00"/>
    <x v="0"/>
    <x v="1"/>
    <s v="Zona 01"/>
    <x v="2"/>
    <x v="52"/>
    <x v="227"/>
    <s v="Mantenimiento"/>
    <s v="Gobierno Abierto Bogotá - GAB"/>
    <x v="1"/>
    <s v="KR 54"/>
    <s v="CL 162"/>
    <s v="CL 163"/>
    <n v="157.80000000000001"/>
    <n v="9.26"/>
    <n v="1460.68"/>
    <n v="0.42"/>
    <n v="0"/>
    <n v="0.11"/>
    <n v="0"/>
    <s v="Parcheo"/>
    <s v="Terminado"/>
    <s v="ENERO"/>
    <n v="0"/>
    <n v="0"/>
    <x v="1"/>
    <s v="Cesar Augusto Pinto Barrios"/>
    <s v="Samuel Sanchez/Samuel Sanchez"/>
    <n v="366.35"/>
    <n v="0"/>
    <n v="0"/>
    <n v="58.47"/>
    <n v="0"/>
    <n v="0"/>
    <n v="0"/>
    <n v="367"/>
    <x v="0"/>
    <m/>
  </r>
  <r>
    <n v="635"/>
    <n v="14001319"/>
    <n v="182735"/>
    <d v="2022-01-24T00:00:00"/>
    <x v="0"/>
    <x v="2"/>
    <s v="Zona 03"/>
    <x v="17"/>
    <x v="88"/>
    <x v="270"/>
    <s v="Mantenimiento"/>
    <s v="IMV-PR-003"/>
    <x v="1"/>
    <s v="KR 29C"/>
    <s v="CL 8 S"/>
    <s v="CL 1"/>
    <n v="51.23"/>
    <n v="7.05"/>
    <n v="361.34"/>
    <n v="0.1"/>
    <n v="0"/>
    <n v="0.02"/>
    <n v="0"/>
    <s v="Parcheo"/>
    <s v="Terminado"/>
    <s v="ENERO"/>
    <n v="0"/>
    <n v="0"/>
    <x v="1"/>
    <s v="María Andrea Pico Mesa"/>
    <s v="Mary Luz Mora/Daniel Felipe Ramirez Marin "/>
    <n v="7.21"/>
    <n v="0"/>
    <n v="0"/>
    <n v="0"/>
    <n v="0"/>
    <n v="0"/>
    <n v="1.5"/>
    <n v="7"/>
    <x v="1"/>
    <m/>
  </r>
  <r>
    <n v="636"/>
    <n v="16000231"/>
    <n v="189053"/>
    <d v="2022-01-24T00:00:00"/>
    <x v="0"/>
    <x v="1"/>
    <s v="Zona 03"/>
    <x v="4"/>
    <x v="59"/>
    <x v="275"/>
    <s v="Mantenimiento"/>
    <s v="Gobierno Abierto Bogotá - GAB"/>
    <x v="1"/>
    <s v="KR 53"/>
    <s v="CL 15"/>
    <s v="AC 17"/>
    <n v="110.51"/>
    <n v="7.06"/>
    <n v="780.34"/>
    <n v="0.22"/>
    <n v="0"/>
    <n v="0.08"/>
    <n v="0"/>
    <s v="Parcheo"/>
    <s v="Terminado"/>
    <s v="ENERO"/>
    <n v="0"/>
    <n v="0"/>
    <x v="1"/>
    <s v="Jesica Alexandra Ardila Díaz"/>
    <s v="Orlando Rivera/Santiago Vargas"/>
    <n v="301.60000000000002"/>
    <n v="0"/>
    <n v="0"/>
    <n v="58.460000000000008"/>
    <n v="0"/>
    <n v="0"/>
    <n v="0"/>
    <n v="302"/>
    <x v="0"/>
    <m/>
  </r>
  <r>
    <n v="637"/>
    <n v="14001400"/>
    <n v="512932"/>
    <d v="2022-01-24T00:00:00"/>
    <x v="0"/>
    <x v="1"/>
    <s v="Zona 03"/>
    <x v="17"/>
    <x v="88"/>
    <x v="276"/>
    <s v="Mantenimiento"/>
    <s v="Gobierno Abierto Bogotá - GAB"/>
    <x v="1"/>
    <s v="CL 3"/>
    <s v="KR 18C"/>
    <s v="KR 19"/>
    <n v="54.33"/>
    <n v="7.25"/>
    <n v="394.11"/>
    <n v="0.11"/>
    <n v="0"/>
    <n v="0.06"/>
    <n v="0"/>
    <s v="Parcheo"/>
    <s v="Terminado"/>
    <s v="ENERO"/>
    <n v="0"/>
    <n v="0"/>
    <x v="1"/>
    <s v="Diego Alejandro Moreno Urrego"/>
    <s v="Manuel Avila/Leopoldo Gomez"/>
    <n v="225.17000000000002"/>
    <n v="0"/>
    <n v="0"/>
    <n v="29.92"/>
    <n v="0"/>
    <n v="0"/>
    <n v="0"/>
    <n v="225"/>
    <x v="0"/>
    <m/>
  </r>
  <r>
    <n v="638"/>
    <n v="14001143"/>
    <n v="182849"/>
    <d v="2022-01-24T00:00:00"/>
    <x v="0"/>
    <x v="2"/>
    <s v="Zona 03"/>
    <x v="17"/>
    <x v="88"/>
    <x v="270"/>
    <s v="Mantenimiento"/>
    <s v="IMV-PR-003"/>
    <x v="1"/>
    <s v="CL 1D"/>
    <s v="KR 29B"/>
    <s v="KR 29C"/>
    <n v="87.59"/>
    <n v="6.65"/>
    <n v="582.77"/>
    <n v="0.17"/>
    <n v="0"/>
    <n v="0.02"/>
    <n v="0"/>
    <s v="Parcheo"/>
    <s v="Terminado"/>
    <s v="ENERO"/>
    <n v="0"/>
    <n v="0"/>
    <x v="1"/>
    <s v="María Andrea Pico Mesa"/>
    <s v="Mary Luz Mora/Daniel Felipe Ramirez Marin "/>
    <n v="8.3099999999999987"/>
    <n v="0"/>
    <n v="0"/>
    <n v="0"/>
    <n v="0"/>
    <n v="0"/>
    <n v="1.94"/>
    <n v="8"/>
    <x v="1"/>
    <m/>
  </r>
  <r>
    <n v="639"/>
    <n v="8000956"/>
    <n v="154215"/>
    <d v="2022-01-24T00:00:00"/>
    <x v="0"/>
    <x v="8"/>
    <s v="Zona 05"/>
    <x v="8"/>
    <x v="36"/>
    <x v="277"/>
    <s v="Mantenimiento"/>
    <s v="IMV-PR-003"/>
    <x v="0"/>
    <s v="CL 10"/>
    <s v="KR 80F"/>
    <s v="KR 81"/>
    <n v="36.36"/>
    <n v="8.17"/>
    <n v="296.88"/>
    <n v="0.08"/>
    <n v="0"/>
    <n v="0.04"/>
    <n v="0"/>
    <s v="Parcheo"/>
    <s v="Terminado"/>
    <s v="ENERO"/>
    <n v="0"/>
    <n v="0"/>
    <x v="1"/>
    <s v="Karina Alexandra Cardona Navarro"/>
    <s v="Elena Alvarado/Diana Jimenez"/>
    <n v="130.5"/>
    <n v="0"/>
    <n v="0"/>
    <n v="20.14"/>
    <n v="0"/>
    <n v="0"/>
    <n v="0"/>
    <n v="131"/>
    <x v="4"/>
    <m/>
  </r>
  <r>
    <n v="640"/>
    <n v="11008010"/>
    <n v="168947"/>
    <d v="2022-01-24T00:00:00"/>
    <x v="0"/>
    <x v="1"/>
    <s v="Zona 01"/>
    <x v="2"/>
    <x v="85"/>
    <x v="237"/>
    <s v="Mantenimiento"/>
    <s v="Gobierno Abierto Bogotá - GAB"/>
    <x v="1"/>
    <s v="KR 53"/>
    <s v="CL 141"/>
    <s v="CL 143"/>
    <n v="89.72"/>
    <n v="7.67"/>
    <n v="687.99"/>
    <n v="0.2"/>
    <n v="0"/>
    <n v="0.02"/>
    <n v="0"/>
    <s v="Parcheo"/>
    <s v="Terminado"/>
    <s v="ENERO"/>
    <n v="0"/>
    <n v="0"/>
    <x v="1"/>
    <s v="Cesar Augusto Pinto Barrios"/>
    <s v="Mary Luz Mora/Alexander Sandoval"/>
    <n v="70.06"/>
    <n v="0"/>
    <n v="0"/>
    <n v="16.29"/>
    <n v="0"/>
    <n v="0"/>
    <n v="0"/>
    <n v="70"/>
    <x v="0"/>
    <m/>
  </r>
  <r>
    <n v="641"/>
    <n v="14001082"/>
    <n v="182850"/>
    <d v="2022-01-24T00:00:00"/>
    <x v="0"/>
    <x v="2"/>
    <s v="Zona 03"/>
    <x v="17"/>
    <x v="88"/>
    <x v="270"/>
    <s v="Mantenimiento"/>
    <s v="IMV-PR-003"/>
    <x v="1"/>
    <s v="CL 1D"/>
    <s v="KR 29C"/>
    <s v="AK 30"/>
    <n v="46.06"/>
    <n v="7.26"/>
    <n v="177.21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79"/>
    <n v="0"/>
    <n v="0"/>
    <n v="0"/>
    <n v="0"/>
    <n v="0"/>
    <n v="1.48"/>
    <n v="7"/>
    <x v="1"/>
    <m/>
  </r>
  <r>
    <n v="642"/>
    <n v="10000204"/>
    <n v="91024532"/>
    <d v="2022-01-24T00:00:00"/>
    <x v="0"/>
    <x v="1"/>
    <s v="Zona 02"/>
    <x v="1"/>
    <x v="32"/>
    <x v="63"/>
    <s v="Mantenimiento"/>
    <s v="Gobierno Abierto Bogotá - GAB"/>
    <x v="1"/>
    <s v="CL 81"/>
    <s v="AK 114"/>
    <s v="KR 115"/>
    <n v="159.41999999999999"/>
    <n v="7.16"/>
    <n v="1141.48"/>
    <n v="0.33"/>
    <n v="0"/>
    <n v="0.03"/>
    <n v="0"/>
    <s v="Parcheo"/>
    <s v="Terminado"/>
    <s v="ENERO"/>
    <n v="0"/>
    <n v="0"/>
    <x v="1"/>
    <s v="Karem Vanessa Leguizamon Liscano"/>
    <s v="Mary Luz Mora/Ricardo Ibagón"/>
    <n v="95.06"/>
    <n v="0"/>
    <n v="0"/>
    <n v="20.14"/>
    <n v="0"/>
    <n v="0"/>
    <n v="0"/>
    <n v="95"/>
    <x v="0"/>
    <m/>
  </r>
  <r>
    <n v="643"/>
    <n v="8004344"/>
    <n v="152888"/>
    <d v="2022-01-25T00:00:00"/>
    <x v="0"/>
    <x v="8"/>
    <s v="Zona 05"/>
    <x v="8"/>
    <x v="60"/>
    <x v="215"/>
    <s v="Mantenimiento"/>
    <n v="20211200073853"/>
    <x v="1"/>
    <s v="KR 84"/>
    <s v="CL 40BISB S"/>
    <s v="CL 40B S"/>
    <n v="61"/>
    <n v="3.67"/>
    <n v="187.62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223.87"/>
    <n v="0"/>
    <n v="0"/>
    <n v="0"/>
    <n v="0"/>
    <n v="0"/>
    <n v="60.77"/>
    <n v="0"/>
    <x v="4"/>
    <m/>
  </r>
  <r>
    <n v="644"/>
    <n v="5006087"/>
    <n v="303425"/>
    <d v="2022-01-25T00:00:00"/>
    <x v="0"/>
    <x v="0"/>
    <s v="Zona 04"/>
    <x v="5"/>
    <x v="8"/>
    <x v="100"/>
    <s v="Mantenimiento"/>
    <s v="20211200094173 RE"/>
    <x v="1"/>
    <s v="CL 97D S"/>
    <s v="KR 6 E"/>
    <s v="KR 6A E"/>
    <n v="27.2"/>
    <n v="4.54"/>
    <n v="123.42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4.2"/>
    <n v="0"/>
    <n v="0"/>
    <n v="0"/>
    <n v="0"/>
    <n v="0"/>
    <n v="26"/>
    <n v="0"/>
    <x v="0"/>
    <m/>
  </r>
  <r>
    <n v="645"/>
    <n v="5006137"/>
    <n v="303542"/>
    <d v="2022-01-25T00:00:00"/>
    <x v="0"/>
    <x v="0"/>
    <s v="Zona 04"/>
    <x v="5"/>
    <x v="8"/>
    <x v="100"/>
    <s v="Mantenimiento"/>
    <s v="20211200094173 RE"/>
    <x v="1"/>
    <s v="CL 97D S"/>
    <s v="KR 6F E"/>
    <s v="TV 6FBIS E"/>
    <n v="23.75"/>
    <n v="4.4000000000000004"/>
    <n v="104.47"/>
    <n v="0.03"/>
    <n v="0"/>
    <n v="0.01"/>
    <n v="0"/>
    <s v="Fresado Estabilizado"/>
    <s v="Terminado"/>
    <s v="ENERO"/>
    <n v="0"/>
    <n v="0"/>
    <x v="2"/>
    <s v="Juan Sebastián De La Rosa"/>
    <s v="Carlos Castaño/Carlos Castaño"/>
    <n v="48.4"/>
    <n v="0"/>
    <n v="0"/>
    <n v="0"/>
    <n v="0"/>
    <n v="0"/>
    <n v="12.96"/>
    <n v="0"/>
    <x v="0"/>
    <m/>
  </r>
  <r>
    <n v="646"/>
    <n v="8004092"/>
    <n v="151519"/>
    <d v="2022-01-25T00:00:00"/>
    <x v="0"/>
    <x v="1"/>
    <s v="Zona 05"/>
    <x v="8"/>
    <x v="92"/>
    <x v="278"/>
    <s v="Mantenimiento"/>
    <s v="Gobierno Abierto Bogotá - GAB"/>
    <x v="1"/>
    <s v="TV 71B"/>
    <s v="CL 7ABIS"/>
    <s v="CL 7B"/>
    <n v="151.55000000000001"/>
    <n v="6.27"/>
    <n v="952.51"/>
    <n v="0.27"/>
    <n v="0"/>
    <n v="0.06"/>
    <n v="0"/>
    <s v="Parcheo"/>
    <s v="Terminado"/>
    <s v="ENERO"/>
    <n v="0"/>
    <n v="0"/>
    <x v="1"/>
    <s v="Karina Alexandra Cardona Navarro"/>
    <s v="Elena Alvarado/Diana Jimenez"/>
    <n v="225.5"/>
    <n v="0"/>
    <n v="0"/>
    <n v="23.580000000000002"/>
    <n v="0"/>
    <n v="0"/>
    <n v="0"/>
    <n v="226"/>
    <x v="0"/>
    <m/>
  </r>
  <r>
    <n v="647"/>
    <n v="10008575"/>
    <n v="157705"/>
    <d v="2022-01-25T00:00:00"/>
    <x v="0"/>
    <x v="1"/>
    <s v="Zona 02"/>
    <x v="1"/>
    <x v="80"/>
    <x v="221"/>
    <s v="Mantenimiento"/>
    <s v="Gobierno Abierto Bogotá - GAB"/>
    <x v="1"/>
    <s v="KR 71D"/>
    <s v="CL 65B"/>
    <s v="CL 66"/>
    <n v="90.3"/>
    <n v="6.17"/>
    <n v="556.91999999999996"/>
    <n v="0.16"/>
    <n v="0"/>
    <n v="0.03"/>
    <n v="0"/>
    <s v="Parcheo/sello Fisuras"/>
    <s v="Terminado"/>
    <s v="ENERO"/>
    <n v="0"/>
    <n v="0"/>
    <x v="1"/>
    <s v="Karem Vanessa Leguizamon Liscano"/>
    <s v="Mary Luz Mora/Ricardo Ibagón"/>
    <n v="116.96"/>
    <n v="161.5"/>
    <n v="46.14"/>
    <n v="16.47"/>
    <n v="0"/>
    <n v="0"/>
    <n v="0"/>
    <n v="117"/>
    <x v="0"/>
    <m/>
  </r>
  <r>
    <n v="648"/>
    <n v="11011656"/>
    <n v="168283"/>
    <d v="2022-01-25T00:00:00"/>
    <x v="0"/>
    <x v="2"/>
    <s v="Zona 01"/>
    <x v="2"/>
    <x v="72"/>
    <x v="192"/>
    <s v="Mantenimiento"/>
    <s v="IMV-PR-003"/>
    <x v="0"/>
    <s v="null"/>
    <s v="null"/>
    <s v="null"/>
    <n v="15.04"/>
    <n v="8.76"/>
    <n v="131.68"/>
    <n v="0.04"/>
    <n v="0"/>
    <n v="0.03"/>
    <n v="0"/>
    <s v="Parcheo"/>
    <s v="Terminado"/>
    <s v="ENERO"/>
    <n v="0"/>
    <n v="0"/>
    <x v="1"/>
    <s v="Cesar Augusto Pinto Barrios"/>
    <s v="Samuel Sanchez/Samuel Sanchez"/>
    <n v="111.97"/>
    <n v="0"/>
    <n v="0"/>
    <n v="20.09"/>
    <n v="0"/>
    <n v="0"/>
    <n v="0"/>
    <n v="112"/>
    <x v="1"/>
    <m/>
  </r>
  <r>
    <n v="649"/>
    <n v="12001837"/>
    <n v="178129"/>
    <d v="2022-01-25T00:00:00"/>
    <x v="0"/>
    <x v="1"/>
    <s v="Zona 02"/>
    <x v="3"/>
    <x v="83"/>
    <x v="279"/>
    <s v="Mantenimiento"/>
    <s v="Gobierno Abierto Bogotá - GAB"/>
    <x v="1"/>
    <s v="KR 57"/>
    <s v="CL 66B"/>
    <s v="CL 67"/>
    <n v="47.97"/>
    <n v="7.05"/>
    <n v="338.29"/>
    <n v="0.1"/>
    <n v="0"/>
    <n v="0.02"/>
    <n v="0"/>
    <s v="Parcheo"/>
    <s v="Terminado"/>
    <s v="ENERO"/>
    <n v="0"/>
    <n v="0"/>
    <x v="1"/>
    <s v="Gabriela Pascagaza Acosta"/>
    <s v="Mary Luz Mora/Jesus Forero"/>
    <n v="48.83"/>
    <n v="0"/>
    <n v="0"/>
    <n v="7.24"/>
    <n v="0"/>
    <n v="0"/>
    <n v="0"/>
    <n v="49"/>
    <x v="0"/>
    <m/>
  </r>
  <r>
    <n v="650"/>
    <n v="14001545"/>
    <n v="182815"/>
    <d v="2022-01-25T00:00:00"/>
    <x v="0"/>
    <x v="1"/>
    <s v="Zona 03"/>
    <x v="17"/>
    <x v="88"/>
    <x v="270"/>
    <s v="Mantenimiento"/>
    <s v="Gobierno Abierto Bogotá - GAB"/>
    <x v="1"/>
    <s v="CL 1ABIS"/>
    <s v="KR 25ABIS"/>
    <s v="KR 26"/>
    <n v="49.28"/>
    <n v="7.72"/>
    <n v="379.98"/>
    <n v="0.11"/>
    <n v="0"/>
    <n v="0.04"/>
    <n v="0"/>
    <s v="Parcheo"/>
    <s v="Terminado"/>
    <s v="ENERO"/>
    <n v="0"/>
    <n v="0"/>
    <x v="1"/>
    <s v="Diego Alejandro Moreno Urrego"/>
    <s v="Manuel Avila/Leopoldo Gomez"/>
    <n v="147"/>
    <n v="0"/>
    <n v="0"/>
    <n v="40.379999999999995"/>
    <n v="0"/>
    <n v="0"/>
    <n v="0"/>
    <n v="147"/>
    <x v="0"/>
    <m/>
  </r>
  <r>
    <n v="651"/>
    <n v="10010036"/>
    <n v="472209"/>
    <d v="2022-01-25T00:00:00"/>
    <x v="0"/>
    <x v="1"/>
    <s v="Zona 02"/>
    <x v="1"/>
    <x v="32"/>
    <x v="63"/>
    <s v="Mantenimiento"/>
    <s v="Gobierno Abierto Bogotá - GAB"/>
    <x v="1"/>
    <s v="KR 116A"/>
    <s v="DG 89A"/>
    <s v="DG 89B"/>
    <n v="54.07"/>
    <n v="8.52"/>
    <n v="462.74"/>
    <n v="0.13"/>
    <n v="0"/>
    <n v="0.11"/>
    <n v="0"/>
    <s v="Parcheo"/>
    <s v="Terminado"/>
    <s v="ENERO"/>
    <n v="0"/>
    <n v="0"/>
    <x v="1"/>
    <s v="Karem Vanessa Leguizamon Liscano"/>
    <s v="Mary Luz Mora/Ricardo Ibagón"/>
    <n v="366.53"/>
    <n v="0"/>
    <n v="0"/>
    <n v="40.619999999999997"/>
    <n v="0"/>
    <n v="0"/>
    <n v="0"/>
    <n v="367"/>
    <x v="0"/>
    <m/>
  </r>
  <r>
    <n v="652"/>
    <n v="10008688"/>
    <n v="158136"/>
    <d v="2022-01-25T00:00:00"/>
    <x v="0"/>
    <x v="1"/>
    <s v="Zona 02"/>
    <x v="1"/>
    <x v="80"/>
    <x v="221"/>
    <s v="Mantenimiento"/>
    <s v="Gobierno Abierto Bogotá - GAB"/>
    <x v="1"/>
    <s v="CL 64I"/>
    <s v="KR 71D"/>
    <s v="SE"/>
    <n v="25.62"/>
    <n v="16.03"/>
    <n v="410.57"/>
    <n v="0.12"/>
    <n v="0"/>
    <n v="0.01"/>
    <n v="0"/>
    <s v="Parcheo"/>
    <s v="Terminado"/>
    <s v="ENERO"/>
    <n v="0"/>
    <n v="0"/>
    <x v="1"/>
    <s v="Karem Vanessa Leguizamon Liscano"/>
    <s v="Mary Luz Mora/Ricardo Ibagón"/>
    <n v="19.22"/>
    <n v="0"/>
    <n v="0"/>
    <n v="3.12"/>
    <n v="0"/>
    <n v="0"/>
    <n v="0"/>
    <n v="19"/>
    <x v="0"/>
    <m/>
  </r>
  <r>
    <n v="653"/>
    <n v="10007781"/>
    <n v="159028"/>
    <d v="2022-01-25T00:00:00"/>
    <x v="0"/>
    <x v="2"/>
    <s v="Zona 02"/>
    <x v="1"/>
    <x v="84"/>
    <x v="234"/>
    <s v="Mantenimiento"/>
    <s v="IMV-PR-003"/>
    <x v="1"/>
    <s v="KR 80A"/>
    <s v="CL 65A"/>
    <s v="CL 66"/>
    <n v="152.78"/>
    <n v="5.63"/>
    <n v="859.76"/>
    <n v="0.25"/>
    <n v="0"/>
    <n v="0.01"/>
    <n v="0"/>
    <s v="Parcheo"/>
    <s v="Terminado"/>
    <s v="ENERO"/>
    <n v="0"/>
    <n v="0"/>
    <x v="1"/>
    <s v="María Andrea Pico Mesa"/>
    <s v="Mary Luz Mora/Daniel Felipe Ramirez Marin "/>
    <n v="3.57"/>
    <n v="0"/>
    <n v="0"/>
    <n v="0"/>
    <n v="0"/>
    <n v="0"/>
    <n v="0.78"/>
    <n v="4"/>
    <x v="1"/>
    <m/>
  </r>
  <r>
    <n v="654"/>
    <n v="10008153"/>
    <n v="159489"/>
    <d v="2022-01-25T00:00:00"/>
    <x v="0"/>
    <x v="2"/>
    <s v="Zona 02"/>
    <x v="1"/>
    <x v="84"/>
    <x v="234"/>
    <s v="Mantenimiento"/>
    <s v="IMV-PR-003"/>
    <x v="0"/>
    <s v="CL 64H"/>
    <s v="KR 77A"/>
    <s v="KR 77B"/>
    <n v="51.24"/>
    <n v="7.68"/>
    <n v="393.53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2.7"/>
    <n v="0"/>
    <n v="0"/>
    <n v="0"/>
    <n v="0"/>
    <n v="0"/>
    <n v="0.5"/>
    <n v="3"/>
    <x v="1"/>
    <m/>
  </r>
  <r>
    <n v="655"/>
    <n v="10008037"/>
    <n v="159492"/>
    <d v="2022-01-25T00:00:00"/>
    <x v="0"/>
    <x v="2"/>
    <s v="Zona 02"/>
    <x v="1"/>
    <x v="84"/>
    <x v="234"/>
    <s v="Mantenimiento"/>
    <s v="IMV-PR-003"/>
    <x v="0"/>
    <s v="CL 64H"/>
    <s v="KR 78"/>
    <s v="KR 79"/>
    <n v="53.05"/>
    <n v="8.0500000000000007"/>
    <n v="427.1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4.26"/>
    <n v="0"/>
    <n v="0"/>
    <n v="0"/>
    <n v="0"/>
    <n v="0"/>
    <n v="0.84"/>
    <n v="4"/>
    <x v="1"/>
    <m/>
  </r>
  <r>
    <n v="656"/>
    <n v="10007763"/>
    <n v="159642"/>
    <d v="2022-01-25T00:00:00"/>
    <x v="0"/>
    <x v="2"/>
    <s v="Zona 02"/>
    <x v="1"/>
    <x v="84"/>
    <x v="234"/>
    <s v="Mantenimiento"/>
    <s v="IMV-PR-003"/>
    <x v="1"/>
    <s v="CL 64I"/>
    <s v="KR 82"/>
    <s v="KR 83"/>
    <n v="51.33"/>
    <n v="6.55"/>
    <n v="335.97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1.53"/>
    <n v="0"/>
    <n v="0"/>
    <n v="0"/>
    <n v="0"/>
    <n v="0"/>
    <n v="0.33"/>
    <n v="2"/>
    <x v="1"/>
    <m/>
  </r>
  <r>
    <n v="657"/>
    <n v="11009588"/>
    <n v="167329"/>
    <d v="2022-01-25T00:00:00"/>
    <x v="0"/>
    <x v="1"/>
    <s v="Zona 01"/>
    <x v="2"/>
    <x v="85"/>
    <x v="280"/>
    <s v="Mantenimiento"/>
    <s v="Gobierno Abierto Bogotá - GAB"/>
    <x v="1"/>
    <s v="KR 46"/>
    <s v="CL 131"/>
    <s v="CL 131A"/>
    <n v="46.63"/>
    <n v="7.1"/>
    <n v="331.07"/>
    <n v="0.09"/>
    <n v="0"/>
    <n v="0.02"/>
    <n v="0"/>
    <s v="Parcheo"/>
    <s v="Terminado"/>
    <s v="ENERO"/>
    <n v="0"/>
    <n v="0"/>
    <x v="1"/>
    <s v="Cesar Augusto Pinto Barrios"/>
    <s v="Mary Luz Mora/Alexander Sandoval"/>
    <n v="74.599999999999994"/>
    <n v="0"/>
    <n v="0"/>
    <n v="10.220000000000001"/>
    <n v="0"/>
    <n v="0"/>
    <n v="0"/>
    <n v="75"/>
    <x v="0"/>
    <m/>
  </r>
  <r>
    <n v="658"/>
    <n v="11009790"/>
    <n v="167545"/>
    <d v="2022-01-25T00:00:00"/>
    <x v="0"/>
    <x v="2"/>
    <s v="Zona 01"/>
    <x v="2"/>
    <x v="85"/>
    <x v="281"/>
    <s v="Mantenimiento"/>
    <s v="IMV-PR-003"/>
    <x v="1"/>
    <s v="KR 53"/>
    <s v="CL 128C"/>
    <s v="CL 128CBIS"/>
    <n v="46.18"/>
    <n v="6.78"/>
    <n v="312.89999999999998"/>
    <n v="0.09"/>
    <n v="0"/>
    <n v="0.04"/>
    <n v="0"/>
    <s v="Parcheo"/>
    <s v="Terminado"/>
    <s v="ENERO"/>
    <n v="0"/>
    <n v="0"/>
    <x v="1"/>
    <s v="Cesar Augusto Pinto Barrios"/>
    <s v="Mary Luz Mora/Alexander Sandoval"/>
    <n v="140.69999999999999"/>
    <n v="0"/>
    <n v="0"/>
    <n v="18.010000000000002"/>
    <n v="0"/>
    <n v="0"/>
    <n v="0"/>
    <n v="141"/>
    <x v="1"/>
    <m/>
  </r>
  <r>
    <n v="659"/>
    <n v="11001873"/>
    <n v="176345"/>
    <d v="2022-01-25T00:00:00"/>
    <x v="0"/>
    <x v="1"/>
    <s v="Zona 01"/>
    <x v="2"/>
    <x v="4"/>
    <x v="138"/>
    <s v="Mantenimiento"/>
    <s v="Gobierno Abierto Bogotá - GAB"/>
    <x v="1"/>
    <s v="KR 102B"/>
    <s v="CL 152A"/>
    <s v="CL 152D"/>
    <n v="143.80000000000001"/>
    <n v="7.25"/>
    <n v="1040.51"/>
    <n v="0.3"/>
    <n v="0"/>
    <n v="0.03"/>
    <n v="0"/>
    <s v="Parcheo"/>
    <s v="Terminado"/>
    <s v="ENERO"/>
    <n v="0"/>
    <n v="0"/>
    <x v="1"/>
    <s v="Cesar Augusto Pinto Barrios"/>
    <s v="Mary Luz Mora/Alexander Sandoval"/>
    <n v="95.4"/>
    <n v="0"/>
    <n v="0"/>
    <n v="16.48"/>
    <n v="0"/>
    <n v="0"/>
    <n v="0"/>
    <n v="95"/>
    <x v="0"/>
    <m/>
  </r>
  <r>
    <n v="660"/>
    <n v="2002048"/>
    <n v="503699"/>
    <d v="2022-01-25T00:00:00"/>
    <x v="0"/>
    <x v="1"/>
    <s v="Zona 02"/>
    <x v="7"/>
    <x v="10"/>
    <x v="282"/>
    <s v="Mantenimiento"/>
    <s v="Gobierno Abierto Bogotá - GAB"/>
    <x v="1"/>
    <s v="KR 13"/>
    <s v="CL 42"/>
    <s v="CL 42A"/>
    <n v="62.85"/>
    <n v="9.5500000000000007"/>
    <n v="600.16999999999996"/>
    <n v="0.17"/>
    <n v="0"/>
    <n v="0.01"/>
    <n v="0"/>
    <s v="Parcheo"/>
    <s v="Terminado"/>
    <s v="ENERO"/>
    <n v="0"/>
    <n v="0"/>
    <x v="1"/>
    <s v="Karem Vanessa Leguizamon Liscano"/>
    <s v="Mary Luz Mora/Ricardo Ibagón"/>
    <n v="24.27"/>
    <n v="0"/>
    <n v="0"/>
    <n v="5.48"/>
    <n v="0"/>
    <n v="0"/>
    <n v="0"/>
    <n v="24"/>
    <x v="0"/>
    <m/>
  </r>
  <r>
    <n v="661"/>
    <n v="10008861"/>
    <n v="522485"/>
    <d v="2022-01-25T00:00:00"/>
    <x v="0"/>
    <x v="1"/>
    <s v="Zona 02"/>
    <x v="1"/>
    <x v="80"/>
    <x v="283"/>
    <s v="Mantenimiento"/>
    <s v="Gobierno Abierto Bogotá - GAB"/>
    <x v="1"/>
    <s v="KR 69"/>
    <s v="CL 67BBIS"/>
    <s v="CL 68"/>
    <n v="17.82"/>
    <n v="9.0500000000000007"/>
    <n v="161.22"/>
    <n v="0.05"/>
    <n v="0"/>
    <n v="0.01"/>
    <n v="0"/>
    <s v="Parcheo"/>
    <s v="Terminado"/>
    <s v="ENERO"/>
    <n v="0"/>
    <n v="0"/>
    <x v="1"/>
    <s v="Karem Vanessa Leguizamon Liscano"/>
    <s v="Mary Luz Mora/Ricardo Ibagón"/>
    <n v="14.8"/>
    <n v="0"/>
    <n v="0"/>
    <n v="1.89"/>
    <n v="0"/>
    <n v="0"/>
    <n v="0"/>
    <n v="15"/>
    <x v="0"/>
    <m/>
  </r>
  <r>
    <n v="662"/>
    <n v="9003497"/>
    <n v="388803"/>
    <d v="2022-01-26T00:00:00"/>
    <x v="0"/>
    <x v="1"/>
    <s v="Zona 03"/>
    <x v="13"/>
    <x v="73"/>
    <x v="284"/>
    <s v="Mantenimiento"/>
    <s v="Gobierno Abierto Bogotá - GAB"/>
    <x v="1"/>
    <s v="CL 23"/>
    <s v="KR 74B"/>
    <s v="KR 75"/>
    <n v="63.65"/>
    <n v="7.54"/>
    <n v="479.85"/>
    <n v="0.14000000000000001"/>
    <n v="0"/>
    <n v="0.06"/>
    <n v="0"/>
    <s v="Parcheo"/>
    <s v="Terminado"/>
    <s v="ENERO"/>
    <n v="0"/>
    <n v="0"/>
    <x v="1"/>
    <s v="Adriana Teresa Sierra Esparza"/>
    <s v="Samuel Sanchez/Leonardo Quintero"/>
    <n v="196.92"/>
    <n v="0"/>
    <n v="0"/>
    <n v="35.379999999999995"/>
    <n v="0"/>
    <n v="0"/>
    <n v="0"/>
    <n v="197"/>
    <x v="0"/>
    <m/>
  </r>
  <r>
    <n v="663"/>
    <n v="5005819"/>
    <n v="302774"/>
    <d v="2022-01-26T00:00:00"/>
    <x v="0"/>
    <x v="0"/>
    <s v="Zona 04"/>
    <x v="5"/>
    <x v="8"/>
    <x v="112"/>
    <s v="Mantenimiento"/>
    <s v="20211200094173 RE"/>
    <x v="0"/>
    <s v="KR 7F E"/>
    <s v="TV 7FBIS E"/>
    <s v="CL 91 S"/>
    <n v="111.15"/>
    <n v="8.5399999999999991"/>
    <n v="948.42"/>
    <n v="0.27"/>
    <n v="0"/>
    <n v="0.23"/>
    <n v="0"/>
    <s v="Fresado Estabilizado"/>
    <s v="Terminado"/>
    <s v="ENERO"/>
    <n v="0"/>
    <n v="0"/>
    <x v="2"/>
    <s v="Andres Felipe Aldana Charry"/>
    <s v="Carlos Mendez/Carlos Mendez"/>
    <n v="821.4"/>
    <n v="0"/>
    <n v="0"/>
    <n v="0"/>
    <n v="0"/>
    <n v="0"/>
    <n v="193.17000000000002"/>
    <n v="0"/>
    <x v="0"/>
    <m/>
  </r>
  <r>
    <n v="664"/>
    <n v="1004700"/>
    <n v="139417"/>
    <d v="2022-01-26T00:00:00"/>
    <x v="0"/>
    <x v="1"/>
    <s v="Zona 01"/>
    <x v="0"/>
    <x v="81"/>
    <x v="285"/>
    <s v="Mantenimiento"/>
    <s v="Gobierno Abierto Bogotá - GAB"/>
    <x v="1"/>
    <s v="CL 126"/>
    <s v="KR 7A"/>
    <s v="KR 7B"/>
    <n v="52.36"/>
    <n v="7.59"/>
    <n v="397.41"/>
    <n v="0.11"/>
    <n v="0"/>
    <n v="0.09"/>
    <n v="0"/>
    <s v="Parcheo"/>
    <s v="Terminado"/>
    <s v="ENERO"/>
    <n v="0"/>
    <n v="0"/>
    <x v="1"/>
    <s v="Wilson Erney Cardenal Quiroz"/>
    <s v="Rafael Perez/Cesar Ortiz"/>
    <n v="299"/>
    <n v="0"/>
    <n v="0"/>
    <n v="67.19"/>
    <n v="0"/>
    <n v="0"/>
    <n v="0"/>
    <n v="299"/>
    <x v="0"/>
    <m/>
  </r>
  <r>
    <n v="665"/>
    <n v="12002629"/>
    <n v="179111"/>
    <d v="2022-01-26T00:00:00"/>
    <x v="0"/>
    <x v="1"/>
    <s v="Zona 02"/>
    <x v="3"/>
    <x v="6"/>
    <x v="286"/>
    <s v="Mantenimiento"/>
    <s v="Gobierno Abierto Bogotá - GAB"/>
    <x v="1"/>
    <s v="CL 64"/>
    <s v="KR 18"/>
    <s v="KR 19"/>
    <n v="65.42"/>
    <n v="7.09"/>
    <n v="463.73"/>
    <n v="0.13"/>
    <n v="0"/>
    <n v="0.04"/>
    <n v="0"/>
    <s v="Parcheo/sello Fisuras"/>
    <s v="Terminado"/>
    <s v="ENERO"/>
    <n v="0"/>
    <n v="0"/>
    <x v="1"/>
    <s v="Karem Vanessa Leguizamon Liscano"/>
    <s v="Mary Luz Mora/Ricardo Ibagón"/>
    <n v="171.98"/>
    <n v="380"/>
    <n v="54.28"/>
    <n v="28.67"/>
    <n v="0"/>
    <n v="0"/>
    <n v="0"/>
    <n v="172"/>
    <x v="0"/>
    <m/>
  </r>
  <r>
    <n v="666"/>
    <n v="8008140"/>
    <n v="149738"/>
    <d v="2022-01-26T00:00:00"/>
    <x v="0"/>
    <x v="2"/>
    <s v="Zona 05"/>
    <x v="8"/>
    <x v="67"/>
    <x v="287"/>
    <s v="Mantenimiento"/>
    <s v="IMV-PR-003"/>
    <x v="0"/>
    <s v="CL 42 S"/>
    <s v="KR 78DBIS"/>
    <s v="KR 78DBISA"/>
    <n v="30.83"/>
    <n v="7.87"/>
    <n v="242.51"/>
    <n v="7.0000000000000007E-2"/>
    <n v="0"/>
    <n v="0.03"/>
    <n v="0"/>
    <s v="Parcheo"/>
    <s v="Terminado"/>
    <s v="ENERO"/>
    <n v="0"/>
    <n v="0"/>
    <x v="1"/>
    <s v="Karina Alexandra Cardona Navarro"/>
    <s v="Elena Alvarado/Diana Jimenez"/>
    <n v="84"/>
    <n v="0"/>
    <n v="0"/>
    <n v="17.25"/>
    <n v="0"/>
    <n v="0"/>
    <n v="0"/>
    <n v="84"/>
    <x v="1"/>
    <m/>
  </r>
  <r>
    <n v="667"/>
    <n v="10008690"/>
    <n v="157382"/>
    <d v="2022-01-26T00:00:00"/>
    <x v="0"/>
    <x v="1"/>
    <s v="Zona 02"/>
    <x v="1"/>
    <x v="80"/>
    <x v="283"/>
    <s v="Mantenimiento"/>
    <s v="Gobierno Abierto Bogotá - GAB"/>
    <x v="1"/>
    <s v="KR 69K"/>
    <s v="CL 68"/>
    <s v="CL 69"/>
    <n v="143.1"/>
    <n v="6.17"/>
    <n v="882.46"/>
    <n v="0.25"/>
    <n v="0"/>
    <n v="0.03"/>
    <n v="0"/>
    <s v="Parcheo/sello Fisuras"/>
    <s v="Terminado"/>
    <s v="ENERO"/>
    <n v="0"/>
    <n v="0"/>
    <x v="1"/>
    <s v="Karem Vanessa Leguizamon Liscano"/>
    <s v="Mary Luz Mora/Ricardo Ibagón"/>
    <n v="100.1"/>
    <n v="436"/>
    <n v="62.28"/>
    <n v="15.35"/>
    <n v="0"/>
    <n v="0"/>
    <n v="0"/>
    <n v="100"/>
    <x v="0"/>
    <m/>
  </r>
  <r>
    <n v="668"/>
    <n v="10007771"/>
    <n v="159029"/>
    <d v="2022-01-26T00:00:00"/>
    <x v="0"/>
    <x v="2"/>
    <s v="Zona 02"/>
    <x v="1"/>
    <x v="84"/>
    <x v="234"/>
    <s v="Mantenimiento"/>
    <s v="IMV-PR-003"/>
    <x v="0"/>
    <s v="KR 83"/>
    <s v="CL 64H"/>
    <s v="CL 64I"/>
    <n v="48.72"/>
    <n v="8.0299999999999994"/>
    <n v="391.02"/>
    <n v="0.11"/>
    <n v="0"/>
    <n v="0.02"/>
    <n v="0"/>
    <s v="Parcheo"/>
    <s v="Terminado"/>
    <s v="ENERO"/>
    <n v="0"/>
    <n v="0"/>
    <x v="1"/>
    <s v="María Andrea Pico Mesa"/>
    <s v="Mary Luz Mora/Daniel Felipe Ramirez Marin "/>
    <n v="10.34"/>
    <n v="0"/>
    <n v="0"/>
    <n v="0"/>
    <n v="0"/>
    <n v="0"/>
    <n v="2.25"/>
    <n v="10"/>
    <x v="1"/>
    <m/>
  </r>
  <r>
    <n v="669"/>
    <n v="12001719"/>
    <n v="177986"/>
    <d v="2022-01-26T00:00:00"/>
    <x v="0"/>
    <x v="1"/>
    <s v="Zona 02"/>
    <x v="3"/>
    <x v="83"/>
    <x v="279"/>
    <s v="Mantenimiento"/>
    <s v="Gobierno Abierto Bogotá - GAB"/>
    <x v="1"/>
    <s v="KR 58"/>
    <s v="CL 66B"/>
    <s v="CL 67"/>
    <n v="52.44"/>
    <n v="11.95"/>
    <n v="626.65"/>
    <n v="0.18"/>
    <n v="0"/>
    <n v="0.03"/>
    <n v="0"/>
    <s v="Parcheo/sello Fisuras"/>
    <s v="Terminado"/>
    <s v="ENERO"/>
    <n v="0"/>
    <n v="0"/>
    <x v="1"/>
    <s v="Gabriela Pascagaza Acosta"/>
    <s v="Mary Luz Mora/Jesus Forero"/>
    <n v="94.86"/>
    <n v="360"/>
    <n v="51.42"/>
    <n v="10.93"/>
    <n v="0"/>
    <n v="0"/>
    <n v="0"/>
    <n v="95"/>
    <x v="0"/>
    <m/>
  </r>
  <r>
    <n v="670"/>
    <n v="9001430"/>
    <n v="91029304"/>
    <d v="2022-01-26T00:00:00"/>
    <x v="0"/>
    <x v="1"/>
    <s v="Zona 03"/>
    <x v="13"/>
    <x v="74"/>
    <x v="288"/>
    <s v="Mantenimiento"/>
    <s v="Gobierno Abierto Bogotá - GAB"/>
    <x v="1"/>
    <s v="AK 96"/>
    <s v="CL 25C"/>
    <s v="CL 25CBISB"/>
    <n v="65.5"/>
    <n v="8.6999999999999993"/>
    <n v="518.22"/>
    <n v="0.15"/>
    <n v="0"/>
    <n v="0.05"/>
    <n v="0"/>
    <s v="Parcheo"/>
    <s v="Terminado"/>
    <s v="ENERO"/>
    <n v="0"/>
    <n v="0"/>
    <x v="1"/>
    <s v="Jesica Alexandra Ardila Díaz"/>
    <s v="Orlando Rivera/Santiago Vargas"/>
    <n v="208.07"/>
    <n v="0"/>
    <n v="0"/>
    <n v="41.46"/>
    <n v="0"/>
    <n v="0"/>
    <n v="0"/>
    <n v="208"/>
    <x v="0"/>
    <m/>
  </r>
  <r>
    <n v="671"/>
    <n v="2001580"/>
    <n v="142774"/>
    <d v="2022-01-26T00:00:00"/>
    <x v="0"/>
    <x v="1"/>
    <s v="Zona 02"/>
    <x v="7"/>
    <x v="10"/>
    <x v="16"/>
    <s v="Mantenimiento"/>
    <s v="Gobierno Abierto Bogotá - GAB"/>
    <x v="1"/>
    <s v="CL 57"/>
    <s v="KR 8"/>
    <s v="KR 8BIS"/>
    <n v="39.950000000000003"/>
    <n v="6.77"/>
    <n v="270.54000000000002"/>
    <n v="0.08"/>
    <n v="0"/>
    <n v="0.03"/>
    <n v="0"/>
    <s v="Parcheo"/>
    <s v="Terminado"/>
    <s v="ENERO"/>
    <n v="0"/>
    <n v="0"/>
    <x v="1"/>
    <s v="Karem Vanessa Leguizamon Liscano"/>
    <s v="Mary Luz Mora/Ricardo Ibagón"/>
    <n v="120.3"/>
    <n v="0"/>
    <n v="0"/>
    <n v="18.47"/>
    <n v="0"/>
    <n v="0"/>
    <n v="0"/>
    <n v="120"/>
    <x v="0"/>
    <m/>
  </r>
  <r>
    <n v="672"/>
    <n v="10007931"/>
    <n v="159007"/>
    <d v="2022-01-26T00:00:00"/>
    <x v="0"/>
    <x v="2"/>
    <s v="Zona 02"/>
    <x v="1"/>
    <x v="84"/>
    <x v="234"/>
    <s v="Mantenimiento"/>
    <s v="IMV-PR-003"/>
    <x v="1"/>
    <s v="KR 81A"/>
    <s v="CL 64G"/>
    <s v="CL 64H"/>
    <n v="50.82"/>
    <n v="6.45"/>
    <n v="327.8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2.54"/>
    <n v="0"/>
    <n v="0"/>
    <n v="0"/>
    <n v="0"/>
    <n v="0"/>
    <n v="0.5"/>
    <n v="3"/>
    <x v="1"/>
    <m/>
  </r>
  <r>
    <n v="673"/>
    <n v="10007957"/>
    <n v="159494"/>
    <d v="2022-01-26T00:00:00"/>
    <x v="0"/>
    <x v="2"/>
    <s v="Zona 02"/>
    <x v="1"/>
    <x v="84"/>
    <x v="234"/>
    <s v="Mantenimiento"/>
    <s v="IMV-PR-003"/>
    <x v="0"/>
    <s v="CL 64H"/>
    <s v="KR 80"/>
    <s v="KR 80A"/>
    <n v="54.27"/>
    <n v="8.3699999999999992"/>
    <n v="454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3.24"/>
    <n v="0"/>
    <n v="0"/>
    <n v="0"/>
    <n v="0"/>
    <n v="0"/>
    <n v="0.68"/>
    <n v="3"/>
    <x v="1"/>
    <m/>
  </r>
  <r>
    <n v="674"/>
    <n v="10007802"/>
    <n v="159497"/>
    <d v="2022-01-26T00:00:00"/>
    <x v="0"/>
    <x v="2"/>
    <s v="Zona 02"/>
    <x v="1"/>
    <x v="84"/>
    <x v="234"/>
    <s v="Mantenimiento"/>
    <s v="IMV-PR-003"/>
    <x v="0"/>
    <s v="CL 64H"/>
    <s v="KR 82"/>
    <s v="KR 83"/>
    <n v="41.78"/>
    <n v="7.68"/>
    <n v="321.02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6.55"/>
    <n v="0"/>
    <n v="0"/>
    <n v="0"/>
    <n v="0"/>
    <n v="0"/>
    <n v="1.42"/>
    <n v="7"/>
    <x v="1"/>
    <m/>
  </r>
  <r>
    <n v="675"/>
    <n v="10002962"/>
    <n v="165731"/>
    <d v="2022-01-26T00:00:00"/>
    <x v="0"/>
    <x v="1"/>
    <s v="Zona 02"/>
    <x v="1"/>
    <x v="62"/>
    <x v="180"/>
    <s v="Mantenimiento"/>
    <s v="Gobierno Abierto Bogotá - GAB"/>
    <x v="1"/>
    <s v="CL 64"/>
    <s v="KR 113B"/>
    <s v="TV 113C"/>
    <n v="23.37"/>
    <n v="12.59"/>
    <n v="294.13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65.17"/>
    <n v="0"/>
    <n v="0"/>
    <n v="16.309999999999999"/>
    <n v="0"/>
    <n v="0"/>
    <n v="0"/>
    <n v="65"/>
    <x v="0"/>
    <m/>
  </r>
  <r>
    <n v="676"/>
    <n v="10006763"/>
    <n v="517672"/>
    <d v="2022-01-26T00:00:00"/>
    <x v="0"/>
    <x v="1"/>
    <s v="Zona 02"/>
    <x v="1"/>
    <x v="57"/>
    <x v="266"/>
    <s v="Mantenimiento"/>
    <s v="Gobierno Abierto Bogotá - GAB"/>
    <x v="1"/>
    <s v="AK 96"/>
    <s v="CL 65A"/>
    <s v="CL 66"/>
    <n v="70.86"/>
    <n v="7.04"/>
    <n v="498.84"/>
    <n v="0.14000000000000001"/>
    <n v="0"/>
    <n v="0.02"/>
    <n v="0"/>
    <s v="Parcheo"/>
    <s v="Terminado"/>
    <s v="ENERO"/>
    <n v="0"/>
    <n v="0"/>
    <x v="1"/>
    <s v="Karem Vanessa Leguizamon Liscano"/>
    <s v="Mary Luz Mora/Ricardo Ibagón"/>
    <n v="56.17"/>
    <n v="0"/>
    <n v="0"/>
    <n v="16.329999999999998"/>
    <n v="0"/>
    <n v="0"/>
    <n v="0"/>
    <n v="56"/>
    <x v="0"/>
    <m/>
  </r>
  <r>
    <n v="677"/>
    <n v="11000307"/>
    <n v="169965"/>
    <d v="2022-01-27T00:00:00"/>
    <x v="0"/>
    <x v="2"/>
    <s v="Zona 01"/>
    <x v="2"/>
    <x v="22"/>
    <x v="70"/>
    <s v="Mantenimiento"/>
    <s v="IMV-PR-003"/>
    <x v="0"/>
    <s v="CL 175"/>
    <s v="KR 68"/>
    <s v="KR 70"/>
    <n v="176.54"/>
    <n v="5.66"/>
    <n v="998.38"/>
    <n v="0.28999999999999998"/>
    <n v="0"/>
    <n v="0.02"/>
    <n v="0"/>
    <s v="Parcheo/sello Fisuras"/>
    <s v="Terminado"/>
    <s v="ENERO"/>
    <n v="0"/>
    <n v="0"/>
    <x v="1"/>
    <s v="Gabriela Pascagaza Acosta"/>
    <s v="Mary Luz Mora/Jesus Forero"/>
    <n v="13.559999999999999"/>
    <n v="1340"/>
    <n v="191.42"/>
    <n v="2"/>
    <n v="0"/>
    <n v="0"/>
    <n v="0.61"/>
    <n v="13"/>
    <x v="1"/>
    <m/>
  </r>
  <r>
    <n v="678"/>
    <n v="11000307"/>
    <n v="169966"/>
    <d v="2022-01-27T00:00:00"/>
    <x v="0"/>
    <x v="2"/>
    <s v="Zona 01"/>
    <x v="2"/>
    <x v="22"/>
    <x v="70"/>
    <s v="Mantenimiento"/>
    <s v="IMV-PR-003"/>
    <x v="0"/>
    <s v="CL 175"/>
    <s v="KR 68"/>
    <s v="KR 70"/>
    <n v="176.5"/>
    <n v="5.68"/>
    <n v="1001.62"/>
    <n v="0.28999999999999998"/>
    <n v="0"/>
    <n v="0.03"/>
    <n v="0"/>
    <s v="Parcheo/sello Fisuras"/>
    <s v="Terminado"/>
    <s v="ENERO"/>
    <n v="0"/>
    <n v="0"/>
    <x v="1"/>
    <s v="Gabriela Pascagaza Acosta"/>
    <s v="Mary Luz Mora/Jesus Forero"/>
    <n v="78.16"/>
    <n v="1150"/>
    <n v="164.28"/>
    <n v="11.26"/>
    <n v="0"/>
    <n v="0"/>
    <n v="0.6"/>
    <n v="78"/>
    <x v="1"/>
    <m/>
  </r>
  <r>
    <m/>
    <n v="2003685"/>
    <n v="91034604"/>
    <d v="2022-01-27T00:00:00"/>
    <x v="4"/>
    <x v="6"/>
    <s v="Zona 02"/>
    <x v="7"/>
    <x v="66"/>
    <x v="289"/>
    <s v="Mantenimiento"/>
    <n v="20211200096663"/>
    <x v="2"/>
    <s v="TV 4E"/>
    <s v="CL 63"/>
    <s v="CL 68"/>
    <n v="333.39"/>
    <n v="7.18"/>
    <n v="2392.16"/>
    <n v="0.68"/>
    <n v="0"/>
    <n v="0.03"/>
    <n v="0"/>
    <s v="Parcheo/sello Fisuras"/>
    <s v="Terminado"/>
    <s v="ENERO"/>
    <n v="0"/>
    <n v="0"/>
    <x v="1"/>
    <s v="Daniel Fernando Gamboa Quiroga"/>
    <s v="Samuel Sanchez/Lina Medina"/>
    <n v="97.24"/>
    <n v="4735.3999999999996"/>
    <n v="676.48"/>
    <n v="16.260000000000002"/>
    <n v="0"/>
    <n v="0"/>
    <n v="0"/>
    <n v="97"/>
    <x v="3"/>
    <m/>
  </r>
  <r>
    <n v="679"/>
    <n v="2001694"/>
    <n v="141867"/>
    <d v="2022-01-27T00:00:00"/>
    <x v="0"/>
    <x v="1"/>
    <s v="Zona 02"/>
    <x v="7"/>
    <x v="10"/>
    <x v="16"/>
    <s v="Mantenimiento"/>
    <s v="Gobierno Abierto Bogotá - GAB"/>
    <x v="1"/>
    <s v="KR 10"/>
    <s v="CL 54"/>
    <s v="CL 54A"/>
    <n v="67.95"/>
    <n v="8.66"/>
    <n v="588.36"/>
    <n v="0.17"/>
    <n v="0"/>
    <n v="0.04"/>
    <n v="0"/>
    <s v="Parcheo/sello Fisuras"/>
    <s v="Terminado"/>
    <s v="ENERO"/>
    <n v="0"/>
    <n v="0"/>
    <x v="1"/>
    <s v="Karem Vanessa Leguizamon Liscano"/>
    <s v="Mary Luz Mora/Ricardo Ibagón"/>
    <n v="123"/>
    <n v="430"/>
    <n v="61.42"/>
    <n v="18.07"/>
    <n v="0"/>
    <n v="0"/>
    <n v="0"/>
    <n v="123"/>
    <x v="0"/>
    <m/>
  </r>
  <r>
    <n v="680"/>
    <n v="2001571"/>
    <n v="142777"/>
    <d v="2022-01-27T00:00:00"/>
    <x v="0"/>
    <x v="1"/>
    <s v="Zona 02"/>
    <x v="7"/>
    <x v="10"/>
    <x v="16"/>
    <s v="Mantenimiento"/>
    <s v="Gobierno Abierto Bogotá - GAB"/>
    <x v="1"/>
    <s v="CL 57"/>
    <s v="KR 9"/>
    <s v="KR 13"/>
    <n v="94.25"/>
    <n v="7.11"/>
    <n v="669.89"/>
    <n v="0.19"/>
    <n v="0"/>
    <n v="0.03"/>
    <n v="0"/>
    <s v="Parcheo/sello Fisuras"/>
    <s v="Terminado"/>
    <s v="ENERO"/>
    <n v="0"/>
    <n v="0"/>
    <x v="1"/>
    <s v="Karem Vanessa Leguizamon Liscano"/>
    <s v="Mary Luz Mora/Ricardo Ibagón"/>
    <n v="108.4"/>
    <n v="500"/>
    <n v="7142"/>
    <n v="18.77"/>
    <n v="0"/>
    <n v="0"/>
    <n v="0"/>
    <n v="108"/>
    <x v="0"/>
    <m/>
  </r>
  <r>
    <n v="681"/>
    <n v="8008270"/>
    <n v="149736"/>
    <d v="2022-01-27T00:00:00"/>
    <x v="0"/>
    <x v="1"/>
    <s v="Zona 05"/>
    <x v="8"/>
    <x v="67"/>
    <x v="287"/>
    <s v="Mantenimiento"/>
    <s v="Gobierno Abierto Bogotá - GAB"/>
    <x v="1"/>
    <s v="CL 42 S"/>
    <s v="KR 78C"/>
    <s v="KR 78D"/>
    <n v="29.52"/>
    <n v="7.34"/>
    <n v="216.63"/>
    <n v="0.06"/>
    <n v="0"/>
    <n v="0.04"/>
    <n v="0"/>
    <s v="Parcheo"/>
    <s v="Terminado"/>
    <s v="ENERO"/>
    <n v="0"/>
    <n v="0"/>
    <x v="1"/>
    <s v="Karina Alexandra Cardona Navarro"/>
    <s v="Elena Alvarado/Diana Jimenez"/>
    <n v="132"/>
    <n v="0"/>
    <n v="0"/>
    <n v="15.03"/>
    <n v="0"/>
    <n v="0"/>
    <n v="0"/>
    <n v="132"/>
    <x v="0"/>
    <m/>
  </r>
  <r>
    <n v="682"/>
    <n v="8008209"/>
    <n v="149737"/>
    <d v="2022-01-27T00:00:00"/>
    <x v="0"/>
    <x v="2"/>
    <s v="Zona 05"/>
    <x v="8"/>
    <x v="67"/>
    <x v="287"/>
    <s v="Mantenimiento"/>
    <s v="IMV-PR-003"/>
    <x v="0"/>
    <s v="CL 42 S"/>
    <s v="KR 78D"/>
    <s v="KR 78DBIS"/>
    <n v="29.93"/>
    <n v="7.44"/>
    <n v="222.7"/>
    <n v="0.06"/>
    <n v="0"/>
    <n v="0.04"/>
    <n v="0"/>
    <s v="Parcheo"/>
    <s v="Terminado"/>
    <s v="ENERO"/>
    <n v="0"/>
    <n v="0"/>
    <x v="1"/>
    <s v="Karina Alexandra Cardona Navarro"/>
    <s v="Elena Alvarado/Diana Jimenez"/>
    <n v="144"/>
    <n v="0"/>
    <n v="0"/>
    <n v="20.3"/>
    <n v="0"/>
    <n v="0"/>
    <n v="0"/>
    <n v="144"/>
    <x v="1"/>
    <m/>
  </r>
  <r>
    <n v="683"/>
    <n v="14001517"/>
    <n v="182654"/>
    <d v="2022-01-27T00:00:00"/>
    <x v="0"/>
    <x v="1"/>
    <s v="Zona 03"/>
    <x v="17"/>
    <x v="88"/>
    <x v="270"/>
    <s v="Mantenimiento"/>
    <s v="Gobierno Abierto Bogotá - GAB"/>
    <x v="1"/>
    <s v="KR 26"/>
    <s v="CL 1ABIS"/>
    <s v="CL 1B"/>
    <n v="47.25"/>
    <n v="7.72"/>
    <n v="364.67"/>
    <n v="0.1"/>
    <n v="0"/>
    <n v="0.05"/>
    <n v="0"/>
    <s v="Parcheo"/>
    <s v="Terminado"/>
    <s v="ENERO"/>
    <n v="0"/>
    <n v="0"/>
    <x v="1"/>
    <s v="Diego Alejandro Moreno Urrego"/>
    <s v="Manuel Avila/Leopoldo Gomez"/>
    <n v="157.42000000000002"/>
    <n v="0"/>
    <n v="0"/>
    <n v="36.78"/>
    <n v="0"/>
    <n v="0"/>
    <n v="0"/>
    <n v="157"/>
    <x v="0"/>
    <m/>
  </r>
  <r>
    <n v="684"/>
    <n v="16000799"/>
    <n v="189295"/>
    <d v="2022-01-27T00:00:00"/>
    <x v="0"/>
    <x v="2"/>
    <s v="Zona 03"/>
    <x v="4"/>
    <x v="78"/>
    <x v="290"/>
    <s v="Mantenimiento"/>
    <s v="IMV-PR-003"/>
    <x v="0"/>
    <s v="CL 12"/>
    <s v="KR 43"/>
    <s v="KR 44"/>
    <n v="69.83"/>
    <n v="16.03"/>
    <n v="1118.98"/>
    <n v="0.32"/>
    <n v="0"/>
    <n v="7.0000000000000007E-2"/>
    <n v="0"/>
    <s v="Parcheo"/>
    <s v="Terminado"/>
    <s v="ENERO"/>
    <n v="0"/>
    <n v="0"/>
    <x v="1"/>
    <s v="Gabriela Pascagaza Acosta"/>
    <s v="Mary Luz Mora/Jesus Forero"/>
    <n v="251.35"/>
    <n v="0"/>
    <n v="0"/>
    <n v="44.69"/>
    <n v="0"/>
    <n v="0"/>
    <n v="0"/>
    <n v="251"/>
    <x v="1"/>
    <m/>
  </r>
  <r>
    <n v="685"/>
    <n v="11013077"/>
    <n v="91013899"/>
    <d v="2022-01-27T00:00:00"/>
    <x v="0"/>
    <x v="1"/>
    <s v="Zona 01"/>
    <x v="2"/>
    <x v="13"/>
    <x v="20"/>
    <s v="Mantenimiento"/>
    <s v="Gobierno Abierto Bogotá - GAB"/>
    <x v="1"/>
    <s v="KR 145"/>
    <s v="AC 145"/>
    <s v="CL 145A"/>
    <n v="90.83"/>
    <n v="8.9600000000000009"/>
    <n v="813.78"/>
    <n v="0.23"/>
    <n v="0"/>
    <n v="0.06"/>
    <n v="0"/>
    <s v="Parcheo"/>
    <s v="Terminado"/>
    <s v="ENERO"/>
    <n v="0"/>
    <n v="0"/>
    <x v="1"/>
    <s v="Cesar Augusto Pinto Barrios"/>
    <s v="Mary Luz Mora/Alexander Sandoval"/>
    <n v="234.95999999999998"/>
    <n v="0"/>
    <n v="0"/>
    <n v="50.04"/>
    <n v="0"/>
    <n v="0"/>
    <n v="0"/>
    <n v="235"/>
    <x v="0"/>
    <m/>
  </r>
  <r>
    <n v="686"/>
    <n v="2000240"/>
    <n v="142061"/>
    <d v="2022-01-27T00:00:00"/>
    <x v="0"/>
    <x v="1"/>
    <s v="Zona 02"/>
    <x v="7"/>
    <x v="48"/>
    <x v="272"/>
    <s v="Mantenimiento"/>
    <s v="Gobierno Abierto Bogotá - GAB"/>
    <x v="1"/>
    <s v="KR 8A"/>
    <s v="CL 97A"/>
    <s v="CL 98"/>
    <n v="76"/>
    <n v="7.31"/>
    <n v="555.16"/>
    <n v="0.16"/>
    <n v="0"/>
    <n v="0.02"/>
    <n v="0"/>
    <s v="Parcheo"/>
    <s v="Terminado"/>
    <s v="ENERO"/>
    <n v="0"/>
    <n v="0"/>
    <x v="1"/>
    <s v="Karem Vanessa Leguizamon Liscano"/>
    <s v="Mary Luz Mora/Ricardo Ibagón"/>
    <n v="73.510000000000005"/>
    <n v="0"/>
    <n v="0"/>
    <n v="9.34"/>
    <n v="0"/>
    <n v="0"/>
    <n v="0"/>
    <n v="74"/>
    <x v="0"/>
    <m/>
  </r>
  <r>
    <n v="687"/>
    <n v="10007917"/>
    <n v="159495"/>
    <d v="2022-01-27T00:00:00"/>
    <x v="0"/>
    <x v="2"/>
    <s v="Zona 02"/>
    <x v="1"/>
    <x v="84"/>
    <x v="234"/>
    <s v="Mantenimiento"/>
    <s v="IMV-PR-003"/>
    <x v="0"/>
    <s v="CL 64H"/>
    <s v="KR 80A"/>
    <s v="KR 81A"/>
    <n v="52.91"/>
    <n v="7.62"/>
    <n v="403.3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30.24"/>
    <n v="0"/>
    <n v="0"/>
    <n v="0"/>
    <n v="0"/>
    <n v="0"/>
    <n v="3.38"/>
    <n v="30"/>
    <x v="1"/>
    <m/>
  </r>
  <r>
    <n v="688"/>
    <n v="10007881"/>
    <n v="159496"/>
    <d v="2022-01-27T00:00:00"/>
    <x v="0"/>
    <x v="2"/>
    <s v="Zona 02"/>
    <x v="1"/>
    <x v="84"/>
    <x v="234"/>
    <s v="Mantenimiento"/>
    <s v="IMV-PR-003"/>
    <x v="0"/>
    <s v="CL 64H"/>
    <s v="KR 81A"/>
    <s v="KR 82"/>
    <n v="112.55"/>
    <n v="7.51"/>
    <n v="845.12"/>
    <n v="0.24"/>
    <n v="0"/>
    <n v="0.01"/>
    <n v="0"/>
    <s v="Parcheo"/>
    <s v="Terminado"/>
    <s v="ENERO"/>
    <n v="0"/>
    <n v="0"/>
    <x v="1"/>
    <s v="María Andrea Pico Mesa"/>
    <s v="Mary Luz Mora/Daniel Felipe Ramirez Marin "/>
    <n v="8.4600000000000009"/>
    <n v="0"/>
    <n v="0"/>
    <n v="0"/>
    <n v="0"/>
    <n v="0"/>
    <n v="1.83"/>
    <n v="8"/>
    <x v="1"/>
    <m/>
  </r>
  <r>
    <n v="689"/>
    <n v="7006969"/>
    <n v="367633"/>
    <d v="2022-01-27T00:00:00"/>
    <x v="0"/>
    <x v="2"/>
    <s v="Zona 05"/>
    <x v="10"/>
    <x v="29"/>
    <x v="291"/>
    <s v="Mantenimiento"/>
    <s v="IMV-PR-003"/>
    <x v="1"/>
    <s v="CL 55A S"/>
    <s v="KR 66"/>
    <s v="KR 67"/>
    <n v="84.82"/>
    <n v="5.99"/>
    <n v="507.98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3.58"/>
    <n v="0"/>
    <n v="0"/>
    <n v="0"/>
    <n v="0"/>
    <n v="0"/>
    <n v="0.6"/>
    <n v="4"/>
    <x v="1"/>
    <m/>
  </r>
  <r>
    <n v="690"/>
    <n v="7006982"/>
    <n v="367663"/>
    <d v="2022-01-27T00:00:00"/>
    <x v="0"/>
    <x v="2"/>
    <s v="Zona 05"/>
    <x v="10"/>
    <x v="29"/>
    <x v="291"/>
    <s v="Mantenimiento"/>
    <s v="IMV-PR-003"/>
    <x v="1"/>
    <s v="CL 55A S"/>
    <s v="KR 68"/>
    <s v="KR 68A"/>
    <n v="41.85"/>
    <n v="5.99"/>
    <n v="250.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5"/>
    <n v="0"/>
    <n v="0"/>
    <n v="0"/>
    <n v="0"/>
    <n v="0"/>
    <n v="1.2"/>
    <n v="7"/>
    <x v="1"/>
    <m/>
  </r>
  <r>
    <n v="691"/>
    <n v="7007172"/>
    <n v="368157"/>
    <d v="2022-01-27T00:00:00"/>
    <x v="0"/>
    <x v="2"/>
    <s v="Zona 05"/>
    <x v="10"/>
    <x v="29"/>
    <x v="291"/>
    <s v="Mantenimiento"/>
    <s v="IMV-PR-003"/>
    <x v="1"/>
    <s v="KR 65"/>
    <s v="CL 55A S"/>
    <s v="CL 57 S"/>
    <n v="106.35"/>
    <n v="6.12"/>
    <n v="650.41"/>
    <n v="0.19"/>
    <n v="0"/>
    <n v="0.01"/>
    <n v="0"/>
    <s v="Parcheo"/>
    <s v="Terminado"/>
    <s v="ENERO"/>
    <n v="0"/>
    <n v="0"/>
    <x v="1"/>
    <s v="María Andrea Pico Mesa"/>
    <s v="Mary Luz Mora/Daniel Felipe Ramirez Marin "/>
    <n v="3.06"/>
    <n v="0"/>
    <n v="0"/>
    <n v="0"/>
    <n v="0"/>
    <n v="0"/>
    <n v="0.55000000000000004"/>
    <n v="3"/>
    <x v="1"/>
    <m/>
  </r>
  <r>
    <m/>
    <n v="2001626"/>
    <n v="517151"/>
    <d v="2022-01-27T00:00:00"/>
    <x v="4"/>
    <x v="6"/>
    <s v="Zona 02"/>
    <x v="7"/>
    <x v="66"/>
    <x v="292"/>
    <s v="Mantenimiento"/>
    <n v="20211200096663"/>
    <x v="2"/>
    <s v="TV 1"/>
    <s v="CL 59"/>
    <s v="CL 60BIS"/>
    <n v="115.94"/>
    <n v="7.93"/>
    <n v="919.98"/>
    <n v="0.26"/>
    <n v="0"/>
    <n v="0.01"/>
    <n v="0"/>
    <s v="Parcheo/sello Fisuras"/>
    <s v="Terminado"/>
    <s v="ENERO"/>
    <n v="0"/>
    <n v="0"/>
    <x v="1"/>
    <s v="Daniel Fernando Gamboa Quiroga"/>
    <s v="Samuel Sanchez/Lina Medina"/>
    <n v="46.3"/>
    <n v="715"/>
    <n v="102.14"/>
    <n v="7.74"/>
    <n v="0"/>
    <n v="0"/>
    <n v="0"/>
    <n v="46"/>
    <x v="3"/>
    <m/>
  </r>
  <r>
    <n v="692"/>
    <n v="1008164"/>
    <n v="91010893"/>
    <d v="2022-01-27T00:00:00"/>
    <x v="0"/>
    <x v="1"/>
    <s v="Zona 01"/>
    <x v="0"/>
    <x v="45"/>
    <x v="109"/>
    <s v="Mantenimiento"/>
    <s v="Gobierno Abierto Bogotá - GAB"/>
    <x v="1"/>
    <s v="CL 245"/>
    <s v="AK 7"/>
    <s v="AK 9"/>
    <n v="431.17"/>
    <n v="8.6"/>
    <n v="3705.24"/>
    <n v="1.06"/>
    <n v="0"/>
    <n v="0.01"/>
    <n v="0"/>
    <s v="Parcheo"/>
    <s v="Terminado"/>
    <s v="ENERO"/>
    <n v="0"/>
    <n v="0"/>
    <x v="1"/>
    <s v="Wilson Erney Cardenal Quiroz"/>
    <s v="Rafael Perez/Cesar Ortiz"/>
    <n v="26.17"/>
    <n v="0"/>
    <n v="0"/>
    <n v="7.03"/>
    <n v="0"/>
    <n v="0"/>
    <n v="0"/>
    <n v="26"/>
    <x v="0"/>
    <m/>
  </r>
  <r>
    <n v="693"/>
    <n v="9000890"/>
    <n v="91014543"/>
    <d v="2022-01-27T00:00:00"/>
    <x v="0"/>
    <x v="1"/>
    <s v="Zona 03"/>
    <x v="13"/>
    <x v="74"/>
    <x v="226"/>
    <s v="Mantenimiento"/>
    <s v="Gobierno Abierto Bogotá - GAB"/>
    <x v="1"/>
    <s v="KR 100"/>
    <s v="CL 25CBIS"/>
    <s v="CL 25D"/>
    <n v="50.29"/>
    <n v="6.68"/>
    <n v="335.72"/>
    <n v="0.1"/>
    <n v="0"/>
    <n v="0.04"/>
    <n v="0"/>
    <s v="Parcheo"/>
    <s v="Terminado"/>
    <s v="ENERO"/>
    <n v="0"/>
    <n v="0"/>
    <x v="1"/>
    <s v="Jesica Alexandra Ardila Díaz"/>
    <s v="Orlando Rivera/Santiago Vargas"/>
    <n v="130.41"/>
    <n v="0"/>
    <n v="0"/>
    <n v="21.99"/>
    <n v="0"/>
    <n v="0"/>
    <n v="0"/>
    <n v="130"/>
    <x v="0"/>
    <m/>
  </r>
  <r>
    <n v="694"/>
    <n v="8004457"/>
    <n v="23395"/>
    <d v="2022-01-28T00:00:00"/>
    <x v="1"/>
    <x v="3"/>
    <s v="Zona 05"/>
    <x v="8"/>
    <x v="60"/>
    <x v="261"/>
    <s v="Mantenimiento"/>
    <n v="20211200108353"/>
    <x v="1"/>
    <s v="CL 40B S"/>
    <s v="KR 82"/>
    <s v="KR 82B"/>
    <n v="32.89"/>
    <n v="1.97"/>
    <n v="64.78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4"/>
    <n v="0"/>
    <n v="0"/>
    <n v="0"/>
    <n v="0"/>
    <n v="7.6000000000000005"/>
    <n v="0"/>
    <n v="0"/>
    <x v="2"/>
    <m/>
  </r>
  <r>
    <n v="695"/>
    <n v="8004417"/>
    <n v="23371"/>
    <d v="2022-01-28T00:00:00"/>
    <x v="1"/>
    <x v="3"/>
    <s v="Zona 05"/>
    <x v="8"/>
    <x v="60"/>
    <x v="261"/>
    <s v="Mantenimiento"/>
    <n v="20211200108353"/>
    <x v="1"/>
    <s v="CL 40BIS S"/>
    <s v="KR 81K"/>
    <s v="KR 82"/>
    <n v="30.78"/>
    <n v="1.55"/>
    <n v="47.81"/>
    <n v="0.01"/>
    <n v="0"/>
    <n v="0.01"/>
    <n v="0"/>
    <s v="Reconstruccion"/>
    <s v="Terminado"/>
    <s v="ENERO"/>
    <n v="0"/>
    <n v="0"/>
    <x v="6"/>
    <s v="Juan Sebastián De La Rosa"/>
    <s v="Carlos Castaño/Andrea Del Pilar Prada"/>
    <n v="32.32"/>
    <n v="0"/>
    <n v="0"/>
    <n v="0"/>
    <n v="0"/>
    <n v="4.3999999999999995"/>
    <n v="0"/>
    <n v="0"/>
    <x v="2"/>
    <m/>
  </r>
  <r>
    <n v="696"/>
    <n v="10008457"/>
    <n v="157752"/>
    <d v="2022-01-28T00:00:00"/>
    <x v="0"/>
    <x v="1"/>
    <s v="Zona 02"/>
    <x v="1"/>
    <x v="80"/>
    <x v="238"/>
    <s v="Mantenimiento"/>
    <s v="Gobierno Abierto Bogotá - GAB"/>
    <x v="1"/>
    <s v="CL 74A"/>
    <s v="KR 68B"/>
    <s v="KR 68C"/>
    <n v="82.13"/>
    <n v="9.31"/>
    <n v="764.53"/>
    <n v="0.22"/>
    <n v="0"/>
    <n v="0.03"/>
    <n v="0"/>
    <s v="Parcheo/sello Fisuras"/>
    <s v="Terminado"/>
    <s v="ENERO"/>
    <n v="0"/>
    <n v="0"/>
    <x v="1"/>
    <s v="Karem Vanessa Leguizamon Liscano"/>
    <s v="Mary Luz Mora/Ricardo Ibagón"/>
    <n v="83.15"/>
    <n v="510"/>
    <n v="72.849999999999994"/>
    <n v="15.719999999999999"/>
    <n v="0"/>
    <n v="0"/>
    <n v="0"/>
    <n v="83"/>
    <x v="0"/>
    <m/>
  </r>
  <r>
    <n v="697"/>
    <n v="13000926"/>
    <n v="91033199"/>
    <d v="2022-01-28T00:00:00"/>
    <x v="0"/>
    <x v="5"/>
    <s v="Zona 02"/>
    <x v="12"/>
    <x v="49"/>
    <x v="119"/>
    <s v="Mantenimiento"/>
    <s v="Gobierno Abierto Bogotá - GAB"/>
    <x v="1"/>
    <s v="CL 44"/>
    <s v="AK 50"/>
    <s v="CL 52"/>
    <n v="169.55"/>
    <n v="6.83"/>
    <n v="1180.27"/>
    <n v="0.34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29.65"/>
    <n v="0"/>
    <n v="0"/>
    <n v="49.7"/>
    <n v="0"/>
    <n v="0"/>
    <n v="0"/>
    <n v="230"/>
    <x v="1"/>
    <m/>
  </r>
  <r>
    <n v="698"/>
    <n v="10004446"/>
    <n v="165713"/>
    <d v="2022-01-28T00:00:00"/>
    <x v="0"/>
    <x v="2"/>
    <s v="Zona 02"/>
    <x v="1"/>
    <x v="62"/>
    <x v="293"/>
    <s v="Mantenimiento"/>
    <s v="IMV-PR-003"/>
    <x v="0"/>
    <s v="TV 112BBISA"/>
    <s v="AC 63"/>
    <s v="CL 64"/>
    <n v="96.07"/>
    <n v="10.54"/>
    <n v="1011.69"/>
    <n v="0.28999999999999998"/>
    <n v="0"/>
    <n v="0.03"/>
    <n v="0"/>
    <s v="Parcheo/sello Fisuras"/>
    <s v="Terminado"/>
    <s v="ENERO"/>
    <n v="0"/>
    <n v="0"/>
    <x v="1"/>
    <s v="Cesar Augusto Pinto Barrios"/>
    <s v="Mary Luz Mora/Alexander Sandoval"/>
    <n v="122.78"/>
    <n v="900"/>
    <n v="128.57"/>
    <n v="35.69"/>
    <n v="0"/>
    <n v="0"/>
    <n v="0"/>
    <n v="123"/>
    <x v="1"/>
    <m/>
  </r>
  <r>
    <n v="699"/>
    <n v="2001159"/>
    <n v="143001"/>
    <d v="2022-01-28T00:00:00"/>
    <x v="0"/>
    <x v="1"/>
    <s v="Zona 02"/>
    <x v="7"/>
    <x v="54"/>
    <x v="129"/>
    <s v="Mantenimiento"/>
    <s v="Gobierno Abierto Bogotá - GAB"/>
    <x v="1"/>
    <s v="CL 72BIS"/>
    <s v="KR 5"/>
    <s v="AK 7"/>
    <n v="195.16"/>
    <n v="6.79"/>
    <n v="1324.5"/>
    <n v="0.38"/>
    <n v="0"/>
    <n v="0.02"/>
    <n v="0"/>
    <s v="Parcheo/sello Fisuras"/>
    <s v="Terminado"/>
    <s v="ENERO"/>
    <n v="0"/>
    <n v="0"/>
    <x v="1"/>
    <s v="Karem Vanessa Leguizamon Liscano"/>
    <s v="Mary Luz Mora/Ricardo Ibagón"/>
    <n v="85.26"/>
    <n v="450"/>
    <n v="64.28"/>
    <n v="18.38"/>
    <n v="0"/>
    <n v="0"/>
    <n v="0"/>
    <n v="85"/>
    <x v="0"/>
    <m/>
  </r>
  <r>
    <n v="700"/>
    <n v="8008074"/>
    <n v="149739"/>
    <d v="2022-01-28T00:00:00"/>
    <x v="0"/>
    <x v="2"/>
    <s v="Zona 05"/>
    <x v="8"/>
    <x v="67"/>
    <x v="287"/>
    <s v="Mantenimiento"/>
    <s v="IMV-PR-003"/>
    <x v="0"/>
    <s v="CL 42 S"/>
    <s v="KR 78DBISA"/>
    <s v="KR 78F"/>
    <n v="24.26"/>
    <n v="7.48"/>
    <n v="181.34"/>
    <n v="0.05"/>
    <n v="0"/>
    <n v="0.03"/>
    <n v="0"/>
    <s v="Parcheo"/>
    <s v="Terminado"/>
    <s v="ENERO"/>
    <n v="0"/>
    <n v="0"/>
    <x v="1"/>
    <s v="Andrés Felipe Hernández García"/>
    <s v="Elena Alvarado/Diana Jimenez"/>
    <n v="93.02"/>
    <n v="0"/>
    <n v="0"/>
    <n v="14.83"/>
    <n v="0"/>
    <n v="0"/>
    <n v="0"/>
    <n v="93"/>
    <x v="1"/>
    <m/>
  </r>
  <r>
    <n v="701"/>
    <n v="10008498"/>
    <n v="157384"/>
    <d v="2022-01-28T00:00:00"/>
    <x v="0"/>
    <x v="2"/>
    <s v="Zona 02"/>
    <x v="1"/>
    <x v="80"/>
    <x v="283"/>
    <s v="Mantenimiento"/>
    <s v="IMV-PR-003"/>
    <x v="0"/>
    <s v="KR 69K"/>
    <s v="CL 69A"/>
    <s v="CL 70"/>
    <n v="90.55"/>
    <n v="5.58"/>
    <n v="505.4"/>
    <n v="0.14000000000000001"/>
    <n v="0"/>
    <n v="0.04"/>
    <n v="0"/>
    <s v="Parcheo/sello Fisuras"/>
    <s v="Terminado"/>
    <s v="ENERO"/>
    <n v="0"/>
    <n v="0"/>
    <x v="1"/>
    <s v="Gabriela Pascagaza Acosta"/>
    <s v="Mary Luz Mora/Jesus Forero"/>
    <n v="125.08"/>
    <n v="340"/>
    <n v="48.57"/>
    <n v="20.21"/>
    <n v="0"/>
    <n v="0"/>
    <n v="0"/>
    <n v="125"/>
    <x v="1"/>
    <m/>
  </r>
  <r>
    <m/>
    <n v="2001340"/>
    <n v="517175"/>
    <d v="2022-01-28T00:00:00"/>
    <x v="4"/>
    <x v="6"/>
    <s v="Zona 02"/>
    <x v="7"/>
    <x v="66"/>
    <x v="294"/>
    <s v="Mantenimiento"/>
    <n v="20211200096663"/>
    <x v="2"/>
    <s v="KR 2 E"/>
    <s v="CL 70A"/>
    <s v="DG 70B"/>
    <n v="241.33"/>
    <n v="7.38"/>
    <n v="1779.24"/>
    <n v="0.51"/>
    <n v="0"/>
    <n v="0"/>
    <n v="0"/>
    <s v="Sello Fisuras"/>
    <s v="Terminado"/>
    <s v="ENERO"/>
    <n v="0"/>
    <n v="0"/>
    <x v="0"/>
    <s v="Daniel Fernando Gamboa Quiroga"/>
    <s v="Samuel Sanchez/Lina Medina"/>
    <n v="0"/>
    <n v="1868.8000000000002"/>
    <n v="266.97000000000003"/>
    <n v="0"/>
    <n v="0"/>
    <n v="0"/>
    <n v="0"/>
    <n v="0"/>
    <x v="3"/>
    <m/>
  </r>
  <r>
    <n v="702"/>
    <n v="2001542"/>
    <n v="142815"/>
    <d v="2022-01-28T00:00:00"/>
    <x v="0"/>
    <x v="1"/>
    <s v="Zona 02"/>
    <x v="7"/>
    <x v="66"/>
    <x v="295"/>
    <s v="Mantenimiento"/>
    <s v="Gobierno Abierto Bogotá - GAB"/>
    <x v="1"/>
    <s v="CL 61"/>
    <s v="KR 3A"/>
    <s v="KR 3B"/>
    <n v="103.09"/>
    <n v="9.35"/>
    <n v="962.93"/>
    <n v="0.28000000000000003"/>
    <n v="0"/>
    <n v="0.01"/>
    <n v="0"/>
    <s v="Parcheo"/>
    <s v="Terminado"/>
    <s v="ENERO"/>
    <n v="0"/>
    <n v="0"/>
    <x v="1"/>
    <s v="Karem Vanessa Leguizamon Liscano"/>
    <s v="Mary Luz Mora/Ricardo Ibagón"/>
    <n v="17.41"/>
    <n v="0"/>
    <n v="0"/>
    <n v="4"/>
    <n v="0"/>
    <n v="0"/>
    <n v="0"/>
    <n v="17"/>
    <x v="0"/>
    <m/>
  </r>
  <r>
    <n v="703"/>
    <n v="11001699"/>
    <n v="176469"/>
    <d v="2022-01-28T00:00:00"/>
    <x v="0"/>
    <x v="1"/>
    <s v="Zona 01"/>
    <x v="2"/>
    <x v="4"/>
    <x v="296"/>
    <s v="Mantenimiento"/>
    <s v="Gobierno Abierto Bogotá - GAB"/>
    <x v="1"/>
    <s v="KR 115"/>
    <s v="CL 148"/>
    <s v="CL 149"/>
    <n v="60.72"/>
    <n v="9.67"/>
    <n v="587.49"/>
    <n v="0.17"/>
    <n v="0"/>
    <n v="0.01"/>
    <n v="0"/>
    <s v="Parcheo"/>
    <s v="Terminado"/>
    <s v="ENERO"/>
    <n v="0"/>
    <n v="0"/>
    <x v="1"/>
    <s v="Cesar Augusto Pinto Barrios"/>
    <s v="Mary Luz Mora/Alexander Sandoval"/>
    <n v="48.75"/>
    <n v="0"/>
    <n v="0"/>
    <n v="8.59"/>
    <n v="0"/>
    <n v="0"/>
    <n v="0"/>
    <n v="49"/>
    <x v="0"/>
    <m/>
  </r>
  <r>
    <n v="704"/>
    <n v="16000950"/>
    <n v="188584"/>
    <d v="2022-01-28T00:00:00"/>
    <x v="0"/>
    <x v="1"/>
    <s v="Zona 03"/>
    <x v="4"/>
    <x v="7"/>
    <x v="98"/>
    <s v="Mantenimiento"/>
    <s v="Gobierno Abierto Bogotá - GAB"/>
    <x v="1"/>
    <s v="CL 4C"/>
    <s v="KR 53D"/>
    <s v="KR 53DBIS"/>
    <n v="53.55"/>
    <n v="7.18"/>
    <n v="384.44"/>
    <n v="0.11"/>
    <n v="0"/>
    <n v="0.02"/>
    <n v="0"/>
    <s v="Parcheo"/>
    <s v="Terminado"/>
    <s v="ENERO"/>
    <n v="0"/>
    <n v="0"/>
    <x v="1"/>
    <s v="Gabriela Pascagaza Acosta"/>
    <s v="Mary Luz Mora/Jesus Forero"/>
    <n v="57.08"/>
    <n v="0"/>
    <n v="0"/>
    <n v="10.050000000000001"/>
    <n v="0"/>
    <n v="0"/>
    <n v="0"/>
    <n v="57"/>
    <x v="0"/>
    <m/>
  </r>
  <r>
    <n v="705"/>
    <n v="7006995"/>
    <n v="367702"/>
    <d v="2022-01-28T00:00:00"/>
    <x v="0"/>
    <x v="2"/>
    <s v="Zona 05"/>
    <x v="10"/>
    <x v="29"/>
    <x v="291"/>
    <s v="Mantenimiento"/>
    <s v="IMV-PR-003"/>
    <x v="1"/>
    <s v="CL 55A S"/>
    <s v="KR 68C"/>
    <s v="KR 68D"/>
    <n v="42.45"/>
    <n v="6.29"/>
    <n v="266.79000000000002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03"/>
    <n v="0"/>
    <n v="0"/>
    <n v="0"/>
    <n v="0"/>
    <n v="0"/>
    <n v="1.57"/>
    <n v="6"/>
    <x v="1"/>
    <m/>
  </r>
  <r>
    <n v="706"/>
    <n v="9002357"/>
    <n v="386098"/>
    <d v="2022-01-28T00:00:00"/>
    <x v="0"/>
    <x v="1"/>
    <s v="Zona 03"/>
    <x v="13"/>
    <x v="79"/>
    <x v="212"/>
    <s v="Mantenimiento"/>
    <s v="Gobierno Abierto Bogotá - GAB"/>
    <x v="1"/>
    <s v="KR 97B"/>
    <s v="CL 20"/>
    <s v="CL 20B"/>
    <n v="73.87"/>
    <n v="7.06"/>
    <n v="521.25"/>
    <n v="0.15"/>
    <n v="0"/>
    <n v="0.02"/>
    <n v="0"/>
    <s v="Parcheo"/>
    <s v="Terminado"/>
    <s v="ENERO"/>
    <n v="0"/>
    <n v="0"/>
    <x v="1"/>
    <s v="Jesica Alexandra Ardila Díaz"/>
    <s v="Orlando Rivera/Santiago Vargas"/>
    <n v="61.36"/>
    <n v="0"/>
    <n v="0"/>
    <n v="13.15"/>
    <n v="0"/>
    <n v="0"/>
    <n v="0"/>
    <n v="61"/>
    <x v="0"/>
    <m/>
  </r>
  <r>
    <n v="707"/>
    <n v="2002733"/>
    <n v="91020064"/>
    <d v="2022-01-28T00:00:00"/>
    <x v="0"/>
    <x v="1"/>
    <s v="Zona 02"/>
    <x v="7"/>
    <x v="54"/>
    <x v="297"/>
    <s v="Mantenimiento"/>
    <s v="Gobierno Abierto Bogotá - GAB"/>
    <x v="1"/>
    <s v="TV 4A"/>
    <s v="SD"/>
    <s v="KR 5"/>
    <n v="19.489999999999998"/>
    <n v="8.24"/>
    <n v="160.85"/>
    <n v="0.05"/>
    <n v="0"/>
    <n v="0.01"/>
    <n v="0"/>
    <s v="Parcheo"/>
    <s v="Terminado"/>
    <s v="ENERO"/>
    <n v="0"/>
    <n v="0"/>
    <x v="1"/>
    <s v="Karem Vanessa Leguizamon Liscano"/>
    <s v="Mary Luz Mora/Ricardo Ibagón"/>
    <n v="32.799999999999997"/>
    <n v="0"/>
    <n v="0"/>
    <n v="8.4"/>
    <n v="0"/>
    <n v="0"/>
    <n v="0"/>
    <n v="33"/>
    <x v="0"/>
    <m/>
  </r>
  <r>
    <n v="708"/>
    <n v="11014784"/>
    <n v="91033566"/>
    <d v="2022-01-28T00:00:00"/>
    <x v="0"/>
    <x v="5"/>
    <s v="Zona 01"/>
    <x v="2"/>
    <x v="13"/>
    <x v="20"/>
    <s v="Mantenimiento"/>
    <s v="Gobierno Abierto Bogotá - GAB"/>
    <x v="1"/>
    <s v="CL 144"/>
    <s v="KR 142"/>
    <s v="KR 143A"/>
    <n v="60.21"/>
    <n v="7.21"/>
    <n v="434.26"/>
    <n v="0.12"/>
    <n v="0"/>
    <n v="0.01"/>
    <n v="0"/>
    <s v="Parcheo"/>
    <s v="Terminado"/>
    <s v="ENERO"/>
    <n v="0"/>
    <n v="0"/>
    <x v="1"/>
    <s v="Cesar Augusto Pinto Barrios"/>
    <s v="Mary Luz Mora/Alexander Sandoval"/>
    <n v="30.2"/>
    <n v="0"/>
    <n v="0"/>
    <n v="6.14"/>
    <n v="0"/>
    <n v="0"/>
    <n v="0"/>
    <n v="30"/>
    <x v="2"/>
    <m/>
  </r>
  <r>
    <n v="709"/>
    <n v="18001622"/>
    <n v="414539"/>
    <d v="2022-01-29T00:00:00"/>
    <x v="0"/>
    <x v="2"/>
    <s v="Zona 04"/>
    <x v="15"/>
    <x v="70"/>
    <x v="189"/>
    <s v="Mantenimiento"/>
    <s v="IMV-PR-003"/>
    <x v="0"/>
    <s v="CL 31 S"/>
    <s v="CL 31A S"/>
    <s v="KR 13H"/>
    <n v="133.69"/>
    <n v="5.57"/>
    <n v="744.03"/>
    <n v="0.21"/>
    <n v="0"/>
    <n v="0.04"/>
    <n v="0"/>
    <s v="Parcheo"/>
    <s v="Terminado"/>
    <s v="ENERO"/>
    <n v="0"/>
    <n v="0"/>
    <x v="1"/>
    <s v="Gabriela Pascagaza Acosta"/>
    <s v="Mary Luz Mora/Jesus Forero"/>
    <n v="102.4"/>
    <n v="0"/>
    <n v="0"/>
    <n v="6"/>
    <n v="0"/>
    <n v="0"/>
    <n v="1.28"/>
    <n v="102"/>
    <x v="1"/>
    <m/>
  </r>
  <r>
    <n v="710"/>
    <n v="1003707"/>
    <n v="138034"/>
    <d v="2022-01-29T00:00:00"/>
    <x v="0"/>
    <x v="1"/>
    <s v="Zona 01"/>
    <x v="0"/>
    <x v="1"/>
    <x v="2"/>
    <s v="Mantenimiento"/>
    <s v="Gobierno Abierto Bogotá - GAB"/>
    <x v="1"/>
    <s v="KR 17"/>
    <s v="CL 140A"/>
    <s v="CL 141"/>
    <n v="63.72"/>
    <n v="7.12"/>
    <n v="453.39"/>
    <n v="0.13"/>
    <n v="0"/>
    <n v="0.09"/>
    <n v="0"/>
    <s v="Parcheo"/>
    <s v="Terminado"/>
    <s v="ENERO"/>
    <n v="0"/>
    <n v="0"/>
    <x v="1"/>
    <s v="Wilson Erney Cardenal Quiroz"/>
    <s v="Rafael Perez/Cesar Ortiz"/>
    <n v="329.08"/>
    <n v="0"/>
    <n v="0"/>
    <n v="65.510000000000005"/>
    <n v="0"/>
    <n v="0"/>
    <n v="0"/>
    <n v="329"/>
    <x v="0"/>
    <m/>
  </r>
  <r>
    <n v="711"/>
    <n v="14000344"/>
    <n v="183788"/>
    <d v="2022-01-29T00:00:00"/>
    <x v="0"/>
    <x v="7"/>
    <s v="Zona 03"/>
    <x v="17"/>
    <x v="90"/>
    <x v="298"/>
    <s v="Mantenimiento"/>
    <n v="20211200118323"/>
    <x v="1"/>
    <s v="CL 21"/>
    <s v="KR 16A"/>
    <s v="KR 17"/>
    <n v="85"/>
    <n v="7.3"/>
    <n v="611.04"/>
    <n v="0.18"/>
    <n v="0"/>
    <n v="0.18"/>
    <n v="0"/>
    <s v="Cambio de carpeta"/>
    <s v="Terminado"/>
    <s v="ENERO"/>
    <n v="0"/>
    <n v="0"/>
    <x v="7"/>
    <s v="Andres Felipe Aldana Charry"/>
    <s v="Carlos Mendez/Carlos Mendez"/>
    <n v="620.5"/>
    <n v="0"/>
    <n v="0"/>
    <n v="166.39"/>
    <n v="0"/>
    <n v="0"/>
    <n v="20.13"/>
    <n v="0"/>
    <x v="2"/>
    <m/>
  </r>
  <r>
    <n v="712"/>
    <n v="8008332"/>
    <n v="149735"/>
    <d v="2022-01-29T00:00:00"/>
    <x v="0"/>
    <x v="2"/>
    <s v="Zona 05"/>
    <x v="8"/>
    <x v="67"/>
    <x v="287"/>
    <s v="Mantenimiento"/>
    <s v="IMV-PR-003"/>
    <x v="0"/>
    <s v="CL 42 S"/>
    <s v="KR 78BBIS"/>
    <s v="KR 78C"/>
    <n v="30.69"/>
    <n v="7.62"/>
    <n v="233.87"/>
    <n v="7.0000000000000007E-2"/>
    <n v="0"/>
    <n v="0.02"/>
    <n v="0"/>
    <s v="Parcheo"/>
    <s v="Terminado"/>
    <s v="ENERO"/>
    <n v="0"/>
    <n v="0"/>
    <x v="1"/>
    <s v="Karina Alexandra Cardona Navarro"/>
    <s v="Elena Alvarado/Diana Jimenez"/>
    <n v="77.5"/>
    <n v="0"/>
    <n v="0"/>
    <n v="13.43"/>
    <n v="0"/>
    <n v="0"/>
    <n v="0"/>
    <n v="78"/>
    <x v="1"/>
    <m/>
  </r>
  <r>
    <n v="713"/>
    <n v="12000833"/>
    <n v="179968"/>
    <d v="2022-01-29T00:00:00"/>
    <x v="0"/>
    <x v="1"/>
    <s v="Zona 02"/>
    <x v="3"/>
    <x v="6"/>
    <x v="89"/>
    <s v="Mantenimiento"/>
    <s v="Gobierno Abierto Bogotá - GAB"/>
    <x v="1"/>
    <s v="CL 87"/>
    <s v="KR 22"/>
    <s v="KR 22A"/>
    <n v="53.91"/>
    <n v="7.36"/>
    <n v="396.76"/>
    <n v="0.11"/>
    <n v="0"/>
    <n v="0.01"/>
    <n v="0"/>
    <s v="Parcheo"/>
    <s v="Terminado"/>
    <s v="ENERO"/>
    <n v="0"/>
    <n v="0"/>
    <x v="1"/>
    <s v="Gabriela Pascagaza Acosta"/>
    <s v="Mary Luz Mora/Jesus Forero"/>
    <n v="40.340000000000003"/>
    <n v="0"/>
    <n v="0"/>
    <n v="6.25"/>
    <n v="0"/>
    <n v="0"/>
    <n v="0"/>
    <n v="40"/>
    <x v="0"/>
    <m/>
  </r>
  <r>
    <n v="714"/>
    <n v="13001400"/>
    <n v="181069"/>
    <d v="2022-01-29T00:00:00"/>
    <x v="0"/>
    <x v="1"/>
    <s v="Zona 02"/>
    <x v="12"/>
    <x v="55"/>
    <x v="170"/>
    <s v="Mantenimiento"/>
    <s v="Gobierno Abierto Bogotá - GAB"/>
    <x v="1"/>
    <s v="DG 45D"/>
    <s v="KR 19"/>
    <s v="TV 19BIS"/>
    <n v="51.11"/>
    <n v="5.31"/>
    <n v="271.35000000000002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56"/>
    <n v="0"/>
    <n v="0"/>
    <n v="13.25"/>
    <n v="0"/>
    <n v="0"/>
    <n v="0"/>
    <n v="56"/>
    <x v="0"/>
    <m/>
  </r>
  <r>
    <n v="715"/>
    <n v="15000352"/>
    <n v="185148"/>
    <d v="2022-01-29T00:00:00"/>
    <x v="0"/>
    <x v="2"/>
    <s v="Zona 03"/>
    <x v="11"/>
    <x v="19"/>
    <x v="223"/>
    <s v="Mantenimiento"/>
    <s v="IMV-PR-003"/>
    <x v="0"/>
    <s v="CL 36 S"/>
    <s v="KR 34B"/>
    <s v="KR 34C"/>
    <n v="37.57"/>
    <n v="9.02"/>
    <n v="338.65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61"/>
    <n v="0"/>
    <n v="0"/>
    <n v="0"/>
    <n v="0"/>
    <n v="0"/>
    <n v="1.5"/>
    <n v="8"/>
    <x v="1"/>
    <m/>
  </r>
  <r>
    <n v="716"/>
    <n v="1000007"/>
    <n v="502901"/>
    <d v="2022-01-31T00:00:00"/>
    <x v="2"/>
    <x v="5"/>
    <s v="Zona 01"/>
    <x v="0"/>
    <x v="44"/>
    <x v="299"/>
    <s v="Mantenimiento"/>
    <s v="Gobierno Abierto Bogotá - GAB"/>
    <x v="2"/>
    <s v="AK 7"/>
    <s v="AC 201"/>
    <s v="CL 207"/>
    <n v="772.81"/>
    <n v="6.76"/>
    <n v="5227.3100000000004"/>
    <n v="1.49"/>
    <n v="0"/>
    <n v="0.09"/>
    <n v="0"/>
    <s v="Parcheo"/>
    <s v="Terminado"/>
    <s v="ENERO"/>
    <n v="0"/>
    <n v="0"/>
    <x v="1"/>
    <s v="Karem Vanessa Leguizamon Liscano"/>
    <s v="Mary Luz Mora/Ricardo Ibagón"/>
    <n v="317.28999999999996"/>
    <n v="0"/>
    <n v="0"/>
    <n v="79.679999999999993"/>
    <n v="0"/>
    <n v="0"/>
    <n v="0"/>
    <n v="317"/>
    <x v="1"/>
    <m/>
  </r>
  <r>
    <n v="717"/>
    <n v="2000878"/>
    <n v="142115"/>
    <d v="2022-01-31T00:00:00"/>
    <x v="0"/>
    <x v="1"/>
    <s v="Zona 02"/>
    <x v="7"/>
    <x v="48"/>
    <x v="274"/>
    <s v="Mantenimiento"/>
    <s v="Gobierno Abierto Bogotá - GAB"/>
    <x v="1"/>
    <s v="KR 12"/>
    <s v="CL 78"/>
    <s v="CL 79"/>
    <n v="100.1"/>
    <n v="8.64"/>
    <n v="864.35"/>
    <n v="0.25"/>
    <n v="0"/>
    <n v="0.2"/>
    <n v="0"/>
    <s v="Parcheo"/>
    <s v="Terminado"/>
    <s v="ENERO"/>
    <n v="0"/>
    <n v="0"/>
    <x v="1"/>
    <s v="Diego Mauricio Borda Cardozo"/>
    <s v="Luis Eduardo Marín Gómez/Andrea Torres Burgos"/>
    <n v="698.29"/>
    <n v="0"/>
    <n v="0"/>
    <n v="127.52999999999999"/>
    <n v="0"/>
    <n v="0"/>
    <n v="0"/>
    <n v="698"/>
    <x v="0"/>
    <m/>
  </r>
  <r>
    <n v="718"/>
    <n v="8005842"/>
    <n v="147443"/>
    <d v="2022-01-31T00:00:00"/>
    <x v="0"/>
    <x v="8"/>
    <s v="Zona 05"/>
    <x v="8"/>
    <x v="33"/>
    <x v="115"/>
    <s v="Mantenimiento"/>
    <n v="20211200100143"/>
    <x v="1"/>
    <s v="CL 2ABIS"/>
    <s v="KR 71D"/>
    <s v=""/>
    <n v="112.23"/>
    <n v="6.53"/>
    <n v="732.23"/>
    <n v="0.21"/>
    <n v="0"/>
    <n v="0.17"/>
    <n v="0"/>
    <s v="Cambio de carpeta"/>
    <s v="Terminado"/>
    <s v="ENERO"/>
    <n v="0"/>
    <n v="0"/>
    <x v="7"/>
    <s v="Andrés Felipe Hernández García"/>
    <s v="Elena Alvarado/Diana Jimenez"/>
    <n v="611.24"/>
    <n v="0"/>
    <n v="0"/>
    <n v="96.17"/>
    <n v="0"/>
    <n v="0"/>
    <n v="3.5"/>
    <n v="0"/>
    <x v="4"/>
    <m/>
  </r>
  <r>
    <n v="719"/>
    <n v="11000994"/>
    <n v="531145"/>
    <d v="2022-01-31T00:00:00"/>
    <x v="0"/>
    <x v="1"/>
    <s v="Zona 01"/>
    <x v="2"/>
    <x v="4"/>
    <x v="127"/>
    <s v="Mantenimiento"/>
    <s v="Gobierno Abierto Bogotá - GAB"/>
    <x v="1"/>
    <s v="KR 92"/>
    <s v="CL 162"/>
    <s v="CL 165"/>
    <n v="78.67"/>
    <n v="12.2"/>
    <n v="959.57"/>
    <n v="0.27"/>
    <n v="0"/>
    <n v="0.05"/>
    <n v="0"/>
    <s v="Parcheo/sello Fisuras"/>
    <s v="Terminado"/>
    <s v="ENERO"/>
    <n v="0"/>
    <n v="0"/>
    <x v="1"/>
    <s v="Cesar Augusto Pinto Barrios"/>
    <s v="Mary Luz Mora/Alexander Sandoval"/>
    <n v="161.5"/>
    <n v="200"/>
    <n v="28.57"/>
    <n v="32.730000000000004"/>
    <n v="0"/>
    <n v="0"/>
    <n v="0"/>
    <n v="162"/>
    <x v="0"/>
    <m/>
  </r>
  <r>
    <n v="720"/>
    <n v="8005842"/>
    <n v="2059309"/>
    <d v="2022-01-31T00:00:00"/>
    <x v="0"/>
    <x v="8"/>
    <s v="Zona 05"/>
    <x v="8"/>
    <x v="33"/>
    <x v="115"/>
    <s v="Mantenimiento"/>
    <n v="20211200100143"/>
    <x v="1"/>
    <s v="CL 2ABIS"/>
    <s v="KR 71D"/>
    <s v="SE"/>
    <n v="14.5"/>
    <n v="9.1199999999999992"/>
    <n v="132.15"/>
    <n v="0.04"/>
    <n v="0"/>
    <n v="0.04"/>
    <n v="0"/>
    <s v="Cambio de carpeta"/>
    <s v="Terminado"/>
    <s v="ENERO"/>
    <n v="0"/>
    <n v="0"/>
    <x v="7"/>
    <s v="Andrés Felipe Hernández García"/>
    <s v="Elena Alvarado/Diana Jimenez"/>
    <n v="124.34"/>
    <n v="0"/>
    <n v="0"/>
    <n v="18.61"/>
    <n v="0"/>
    <n v="0"/>
    <n v="0"/>
    <n v="0"/>
    <x v="4"/>
    <m/>
  </r>
  <r>
    <n v="721"/>
    <n v="2001808"/>
    <n v="141855"/>
    <d v="2022-01-31T00:00:00"/>
    <x v="0"/>
    <x v="1"/>
    <s v="Zona 02"/>
    <x v="7"/>
    <x v="10"/>
    <x v="300"/>
    <s v="Mantenimiento"/>
    <s v="Gobierno Abierto Bogotá - GAB"/>
    <x v="1"/>
    <s v="KR 8"/>
    <s v="CL 49"/>
    <s v="CL 50"/>
    <n v="79.209999999999994"/>
    <n v="6.14"/>
    <n v="485.96"/>
    <n v="0.14000000000000001"/>
    <n v="0"/>
    <n v="0.03"/>
    <n v="0"/>
    <s v="Parcheo/sello Fisuras"/>
    <s v="Terminado"/>
    <s v="ENERO"/>
    <n v="0"/>
    <n v="0"/>
    <x v="1"/>
    <s v="Karem Vanessa Leguizamon Liscano"/>
    <s v="Mary Luz Mora/Ricardo Ibagón"/>
    <n v="99.5"/>
    <n v="120"/>
    <n v="17.14"/>
    <n v="36.340000000000003"/>
    <n v="0"/>
    <n v="0"/>
    <n v="0"/>
    <n v="100"/>
    <x v="0"/>
    <m/>
  </r>
  <r>
    <n v="722"/>
    <n v="2000304"/>
    <n v="142048"/>
    <d v="2022-01-31T00:00:00"/>
    <x v="0"/>
    <x v="1"/>
    <s v="Zona 02"/>
    <x v="7"/>
    <x v="54"/>
    <x v="272"/>
    <s v="Mantenimiento"/>
    <s v="Gobierno Abierto Bogotá - GAB"/>
    <x v="1"/>
    <s v="KR 9"/>
    <s v="CL 95"/>
    <s v="CL 96"/>
    <n v="70.97"/>
    <n v="6.59"/>
    <n v="467.39"/>
    <n v="0.13"/>
    <n v="0"/>
    <n v="6.0000000000000005E-2"/>
    <n v="0"/>
    <s v="Parcheo/sello Fisuras"/>
    <s v="Terminado"/>
    <s v="ENERO"/>
    <n v="0"/>
    <n v="0"/>
    <x v="1"/>
    <s v="Karem Vanessa Leguizamon Liscano"/>
    <s v="Mary Luz Mora/Ricardo Ibagón"/>
    <n v="202.2"/>
    <n v="600"/>
    <n v="85.71"/>
    <n v="34.159999999999997"/>
    <n v="0"/>
    <n v="0"/>
    <n v="0"/>
    <n v="203"/>
    <x v="0"/>
    <m/>
  </r>
  <r>
    <n v="723"/>
    <n v="2001513"/>
    <n v="142807"/>
    <d v="2022-01-31T00:00:00"/>
    <x v="0"/>
    <x v="1"/>
    <s v="Zona 02"/>
    <x v="7"/>
    <x v="66"/>
    <x v="295"/>
    <s v="Mantenimiento"/>
    <s v="Gobierno Abierto Bogotá - GAB"/>
    <x v="1"/>
    <s v="CL 60A"/>
    <s v="KR 5"/>
    <s v="AK 7"/>
    <n v="101.51"/>
    <n v="9.3699999999999992"/>
    <n v="950.52"/>
    <n v="0.27"/>
    <n v="0"/>
    <n v="0.03"/>
    <n v="0"/>
    <s v="Parcheo/sello Fisuras"/>
    <s v="Terminado"/>
    <s v="ENERO"/>
    <n v="0"/>
    <n v="0"/>
    <x v="1"/>
    <s v="Karem Vanessa Leguizamon Liscano"/>
    <s v="Mary Luz Mora/Ricardo Ibagón"/>
    <n v="112.84"/>
    <n v="460"/>
    <n v="65.709999999999994"/>
    <n v="14.2"/>
    <n v="0"/>
    <n v="0"/>
    <n v="0"/>
    <n v="113"/>
    <x v="0"/>
    <m/>
  </r>
  <r>
    <m/>
    <n v="2001266"/>
    <n v="517180"/>
    <d v="2022-01-31T00:00:00"/>
    <x v="4"/>
    <x v="6"/>
    <s v="Zona 02"/>
    <x v="7"/>
    <x v="54"/>
    <x v="294"/>
    <s v="Mantenimiento"/>
    <n v="20211200096663"/>
    <x v="2"/>
    <s v="KR 2 E"/>
    <s v="DG 70B"/>
    <s v="DG 72"/>
    <n v="231.19"/>
    <n v="7.23"/>
    <n v="1682.23"/>
    <n v="0.48"/>
    <n v="0"/>
    <n v="0"/>
    <n v="0"/>
    <s v="Sello Fisuras"/>
    <s v="Terminado"/>
    <s v="ENERO"/>
    <n v="0"/>
    <n v="0"/>
    <x v="0"/>
    <s v="Daniel Fernando Gamboa Quiroga"/>
    <s v="Samuel Sanchez/Lina Medina"/>
    <n v="0"/>
    <n v="2038.7"/>
    <n v="291.23"/>
    <n v="0"/>
    <n v="0"/>
    <n v="0"/>
    <n v="0"/>
    <n v="0"/>
    <x v="3"/>
    <m/>
  </r>
  <r>
    <m/>
    <n v="2002794"/>
    <n v="91020134"/>
    <d v="2022-01-31T00:00:00"/>
    <x v="4"/>
    <x v="6"/>
    <s v="Zona 02"/>
    <x v="7"/>
    <x v="54"/>
    <x v="294"/>
    <s v="Mantenimiento"/>
    <n v="20211200096663"/>
    <x v="2"/>
    <s v="DG 72"/>
    <s v="KR 1"/>
    <s v="KR 1 E"/>
    <n v="116.97"/>
    <n v="7.01"/>
    <n v="819.13"/>
    <n v="0.23"/>
    <n v="0"/>
    <n v="0"/>
    <n v="0"/>
    <s v="Sello Fisuras"/>
    <s v="Terminado"/>
    <s v="ENERO"/>
    <n v="0"/>
    <n v="0"/>
    <x v="0"/>
    <s v="Daniel Fernando Gamboa Quiroga"/>
    <s v="Samuel Sanchez/Lina Medina"/>
    <n v="0"/>
    <n v="532.79999999999995"/>
    <n v="76.11"/>
    <n v="0"/>
    <n v="0"/>
    <n v="0"/>
    <n v="0"/>
    <n v="0"/>
    <x v="3"/>
    <m/>
  </r>
  <r>
    <n v="724"/>
    <n v="1004619"/>
    <n v="136592"/>
    <d v="2022-01-31T00:00:00"/>
    <x v="0"/>
    <x v="1"/>
    <s v="Zona 01"/>
    <x v="0"/>
    <x v="81"/>
    <x v="217"/>
    <s v="Mantenimiento"/>
    <s v="Gobierno Abierto Bogotá - GAB"/>
    <x v="1"/>
    <s v="KR 7A"/>
    <s v="AC 127"/>
    <s v="CL 127A"/>
    <n v="116.59"/>
    <n v="8.08"/>
    <n v="942.13"/>
    <n v="0.27"/>
    <n v="0"/>
    <n v="0.04"/>
    <n v="0"/>
    <s v="Parcheo"/>
    <s v="Terminado"/>
    <s v="ENERO"/>
    <n v="0"/>
    <n v="0"/>
    <x v="1"/>
    <s v="Wilson Erney Cardenal Quiroz"/>
    <s v="Rafael Perez/Cesar Ortiz"/>
    <n v="140"/>
    <n v="0"/>
    <n v="0"/>
    <n v="15.03"/>
    <n v="0"/>
    <n v="0"/>
    <n v="0"/>
    <n v="140"/>
    <x v="0"/>
    <m/>
  </r>
  <r>
    <n v="725"/>
    <n v="10001227"/>
    <n v="163197"/>
    <d v="2022-01-31T00:00:00"/>
    <x v="0"/>
    <x v="2"/>
    <s v="Zona 02"/>
    <x v="1"/>
    <x v="31"/>
    <x v="301"/>
    <s v="Mantenimiento"/>
    <s v="IMV-PR-003"/>
    <x v="0"/>
    <s v="CL 78B"/>
    <s v="DG 78C"/>
    <s v="KR 110"/>
    <n v="46.88"/>
    <n v="7.09"/>
    <n v="332.1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9.6"/>
    <n v="0"/>
    <n v="0"/>
    <n v="0"/>
    <n v="0"/>
    <n v="0"/>
    <n v="2.09"/>
    <n v="10"/>
    <x v="1"/>
    <m/>
  </r>
  <r>
    <n v="726"/>
    <n v="16001157"/>
    <n v="188105"/>
    <d v="2022-01-31T00:00:00"/>
    <x v="0"/>
    <x v="1"/>
    <s v="Zona 03"/>
    <x v="4"/>
    <x v="7"/>
    <x v="302"/>
    <s v="Mantenimiento"/>
    <s v="Gobierno Abierto Bogotá - GAB"/>
    <x v="1"/>
    <s v="KR 53B"/>
    <s v="CL 4B"/>
    <s v="CL 4BBIS"/>
    <n v="28.9"/>
    <n v="6.81"/>
    <n v="196.61"/>
    <n v="0.06"/>
    <n v="0"/>
    <n v="0.01"/>
    <n v="0"/>
    <s v="Parcheo"/>
    <s v="Terminado"/>
    <s v="ENERO"/>
    <n v="0"/>
    <n v="0"/>
    <x v="1"/>
    <s v="Gabriela Pascagaza Acosta"/>
    <s v="Mary Luz Mora/Jesus Forero"/>
    <n v="6.84"/>
    <n v="0"/>
    <n v="0"/>
    <n v="1.4"/>
    <n v="0"/>
    <n v="0"/>
    <n v="0"/>
    <n v="7"/>
    <x v="0"/>
    <m/>
  </r>
  <r>
    <n v="727"/>
    <n v="16001323"/>
    <n v="188540"/>
    <d v="2022-01-31T00:00:00"/>
    <x v="0"/>
    <x v="1"/>
    <s v="Zona 03"/>
    <x v="4"/>
    <x v="7"/>
    <x v="302"/>
    <s v="Mantenimiento"/>
    <s v="Gobierno Abierto Bogotá - GAB"/>
    <x v="1"/>
    <s v="CL 4BIS"/>
    <s v="KR 51A"/>
    <s v="KR 53ABIS"/>
    <n v="80.760000000000005"/>
    <n v="6.13"/>
    <n v="494.84"/>
    <n v="0.14000000000000001"/>
    <n v="0"/>
    <n v="0.01"/>
    <n v="0"/>
    <s v="Parcheo"/>
    <s v="Terminado"/>
    <s v="ENERO"/>
    <n v="0"/>
    <n v="0"/>
    <x v="1"/>
    <s v="Gabriela Pascagaza Acosta"/>
    <s v="Mary Luz Mora/Jesus Forero"/>
    <n v="7"/>
    <n v="0"/>
    <n v="0"/>
    <n v="1.52"/>
    <n v="0"/>
    <n v="0"/>
    <n v="0"/>
    <n v="7"/>
    <x v="0"/>
    <m/>
  </r>
  <r>
    <n v="728"/>
    <n v="1004806"/>
    <n v="503536"/>
    <d v="2022-01-31T00:00:00"/>
    <x v="2"/>
    <x v="5"/>
    <s v="Zona 01"/>
    <x v="0"/>
    <x v="81"/>
    <x v="303"/>
    <s v="Mantenimiento"/>
    <s v="Gobierno Abierto Bogotá - GAB"/>
    <x v="2"/>
    <s v="AK 7"/>
    <s v="CL 124"/>
    <s v="CL 125"/>
    <n v="136.41"/>
    <n v="9.8000000000000007"/>
    <n v="1336.39"/>
    <n v="0.38"/>
    <n v="0"/>
    <n v="0.02"/>
    <n v="0"/>
    <s v="Parcheo"/>
    <s v="Terminado"/>
    <s v="ENERO"/>
    <n v="0"/>
    <n v="0"/>
    <x v="1"/>
    <s v="Cesar Augusto Pinto Barrios"/>
    <s v="Mary Luz Mora/Alexander Sandoval"/>
    <n v="62.82"/>
    <n v="0"/>
    <n v="0"/>
    <n v="12.38"/>
    <n v="0"/>
    <n v="0"/>
    <n v="0"/>
    <n v="63"/>
    <x v="1"/>
    <m/>
  </r>
  <r>
    <m/>
    <n v="2001223"/>
    <n v="517185"/>
    <d v="2022-01-31T00:00:00"/>
    <x v="4"/>
    <x v="6"/>
    <s v="Zona 02"/>
    <x v="7"/>
    <x v="54"/>
    <x v="294"/>
    <s v="Mantenimiento"/>
    <n v="20211200096663"/>
    <x v="2"/>
    <s v="DG 72"/>
    <s v="KR 1"/>
    <s v="KR 1BIS"/>
    <n v="66.489999999999995"/>
    <n v="7.86"/>
    <n v="522.33000000000004"/>
    <n v="0.15"/>
    <n v="0"/>
    <n v="0"/>
    <n v="0"/>
    <s v="Sello Fisuras"/>
    <s v="Terminado"/>
    <s v="ENERO"/>
    <n v="0"/>
    <n v="0"/>
    <x v="0"/>
    <s v="Daniel Fernando Gamboa Quiroga"/>
    <s v="Samuel Sanchez/Lina Medina"/>
    <n v="0"/>
    <n v="1096.5999999999999"/>
    <n v="156.66"/>
    <n v="0"/>
    <n v="0"/>
    <n v="0"/>
    <n v="0"/>
    <n v="0"/>
    <x v="3"/>
    <m/>
  </r>
  <r>
    <n v="729"/>
    <n v="1004909"/>
    <n v="521145"/>
    <d v="2022-01-31T00:00:00"/>
    <x v="2"/>
    <x v="5"/>
    <s v="Zona 01"/>
    <x v="0"/>
    <x v="81"/>
    <x v="303"/>
    <s v="Mantenimiento"/>
    <s v="Gobierno Abierto Bogotá - GAB"/>
    <x v="2"/>
    <s v="AK 7"/>
    <s v="CL 123"/>
    <s v="CL 124"/>
    <n v="114.06"/>
    <n v="9.9"/>
    <n v="1128.97"/>
    <n v="0.32"/>
    <n v="0"/>
    <n v="0.01"/>
    <n v="0"/>
    <s v="Parcheo"/>
    <s v="Terminado"/>
    <s v="ENERO"/>
    <n v="0"/>
    <n v="0"/>
    <x v="1"/>
    <s v="Cesar Augusto Pinto Barrios"/>
    <s v="Mary Luz Mora/Alexander Sandoval"/>
    <n v="46.86"/>
    <n v="0"/>
    <n v="0"/>
    <n v="10.17"/>
    <n v="0"/>
    <n v="0"/>
    <n v="0"/>
    <n v="47"/>
    <x v="1"/>
    <m/>
  </r>
  <r>
    <n v="730"/>
    <n v="1001161"/>
    <n v="524911"/>
    <d v="2022-01-31T00:00:00"/>
    <x v="2"/>
    <x v="5"/>
    <s v="Zona 01"/>
    <x v="0"/>
    <x v="93"/>
    <x v="304"/>
    <s v="Mantenimiento"/>
    <s v="Gobierno Abierto Bogotá - GAB"/>
    <x v="2"/>
    <s v="AK 7"/>
    <s v="CL 180"/>
    <s v="CL 181A"/>
    <n v="222.39"/>
    <n v="10.19"/>
    <n v="2266"/>
    <n v="0.65"/>
    <n v="0"/>
    <n v="0.02"/>
    <n v="0"/>
    <s v="Parcheo"/>
    <s v="Terminado"/>
    <s v="ENERO"/>
    <n v="0"/>
    <n v="0"/>
    <x v="1"/>
    <s v="Karem Vanessa Leguizamon Liscano"/>
    <s v="Mary Luz Mora/Ricardo Ibagón"/>
    <n v="53.51"/>
    <n v="0"/>
    <n v="0"/>
    <n v="12.31"/>
    <n v="0"/>
    <n v="0"/>
    <n v="0"/>
    <n v="54"/>
    <x v="1"/>
    <m/>
  </r>
  <r>
    <n v="731"/>
    <n v="1008091"/>
    <n v="24123364"/>
    <d v="2022-01-31T00:00:00"/>
    <x v="2"/>
    <x v="2"/>
    <s v="Zona 01"/>
    <x v="0"/>
    <x v="1"/>
    <x v="305"/>
    <s v="Mantenimiento"/>
    <s v="IMV-PR-003"/>
    <x v="2"/>
    <s v="AK 7"/>
    <s v="CL 135"/>
    <s v="CL 138"/>
    <n v="152.41"/>
    <n v="9.99"/>
    <n v="1522.99"/>
    <n v="0.44"/>
    <n v="0"/>
    <n v="0.04"/>
    <n v="0"/>
    <s v="Parcheo"/>
    <s v="Terminado"/>
    <s v="ENERO"/>
    <n v="0"/>
    <n v="0"/>
    <x v="1"/>
    <s v="Cesar Augusto Pinto Barrios"/>
    <s v="Mary Luz Mora/Alexander Sandoval"/>
    <n v="155.20999999999998"/>
    <n v="0"/>
    <n v="0"/>
    <n v="29.04"/>
    <n v="0"/>
    <n v="0"/>
    <n v="0"/>
    <n v="155"/>
    <x v="1"/>
    <m/>
  </r>
  <r>
    <n v="732"/>
    <n v="8008028"/>
    <n v="147064"/>
    <d v="2022-02-01T00:00:00"/>
    <x v="0"/>
    <x v="0"/>
    <s v="Zona 05"/>
    <x v="8"/>
    <x v="61"/>
    <x v="306"/>
    <s v="Mantenimiento"/>
    <n v="20211200047353"/>
    <x v="1"/>
    <s v="KR 78M"/>
    <s v="CL 47B S"/>
    <s v="CL 48A S"/>
    <n v="48.86"/>
    <n v="2.76"/>
    <n v="134.80000000000001"/>
    <n v="0.04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21.71"/>
    <n v="0"/>
    <n v="0"/>
    <n v="0"/>
    <n v="0"/>
    <n v="16.7"/>
    <n v="0"/>
    <n v="0"/>
    <x v="0"/>
    <m/>
  </r>
  <r>
    <n v="733"/>
    <n v="8006164"/>
    <n v="147326"/>
    <d v="2022-02-01T00:00:00"/>
    <x v="0"/>
    <x v="0"/>
    <s v="Zona 05"/>
    <x v="8"/>
    <x v="33"/>
    <x v="164"/>
    <s v="Mantenimiento"/>
    <s v="20211200094173 RE"/>
    <x v="1"/>
    <s v="CL 2A"/>
    <s v="KR 68F"/>
    <s v="KR 69"/>
    <n v="34.04"/>
    <n v="5.65"/>
    <n v="192.4"/>
    <n v="0.05"/>
    <n v="0"/>
    <n v="0.04"/>
    <n v="0"/>
    <s v="Cambio de losas"/>
    <s v="Terminado"/>
    <s v="FEBRERO"/>
    <n v="0"/>
    <n v="0"/>
    <x v="5"/>
    <s v="Edward Andres Díaz Carranza"/>
    <s v="Manuel Avila/Ramiro Robles"/>
    <n v="131.66999999999999"/>
    <n v="0"/>
    <n v="0"/>
    <n v="0"/>
    <n v="0"/>
    <n v="21"/>
    <n v="0"/>
    <n v="0"/>
    <x v="0"/>
    <m/>
  </r>
  <r>
    <n v="734"/>
    <n v="10003047"/>
    <n v="163247"/>
    <d v="2022-02-01T00:00:00"/>
    <x v="0"/>
    <x v="2"/>
    <s v="Zona 02"/>
    <x v="1"/>
    <x v="31"/>
    <x v="301"/>
    <s v="Mantenimiento"/>
    <s v="IMV-PR-003"/>
    <x v="0"/>
    <s v="CL 73"/>
    <s v="TV 106A"/>
    <s v="KR 106A"/>
    <n v="20.73"/>
    <n v="6.85"/>
    <n v="142.04"/>
    <n v="0.04"/>
    <n v="0"/>
    <n v="0.01"/>
    <n v="0"/>
    <s v="Parcheo/sello Fisuras"/>
    <s v="Terminado"/>
    <s v="FEBRERO"/>
    <n v="0"/>
    <n v="0"/>
    <x v="1"/>
    <s v="María Andrea Pico Mesa"/>
    <s v="Mary Luz Mora/Daniel Felipe Ramirez Marin "/>
    <n v="12.32"/>
    <n v="115"/>
    <n v="16.420000000000002"/>
    <n v="0"/>
    <n v="0"/>
    <n v="0"/>
    <n v="2.4"/>
    <n v="12"/>
    <x v="1"/>
    <m/>
  </r>
  <r>
    <n v="735"/>
    <n v="10005172"/>
    <n v="165282"/>
    <d v="2022-02-01T00:00:00"/>
    <x v="0"/>
    <x v="1"/>
    <s v="Zona 02"/>
    <x v="1"/>
    <x v="62"/>
    <x v="307"/>
    <s v="Mantenimiento"/>
    <n v="20221200036843"/>
    <x v="0"/>
    <s v="CL 64D"/>
    <s v="KR 110BIS"/>
    <s v="KR 110A"/>
    <n v="34.409999999999997"/>
    <n v="6.14"/>
    <n v="211.43"/>
    <n v="0.06"/>
    <n v="0"/>
    <n v="0.01"/>
    <n v="0"/>
    <s v="Parcheo"/>
    <s v="Terminado"/>
    <s v="FEBRERO"/>
    <n v="0"/>
    <n v="0"/>
    <x v="1"/>
    <s v="Karem Vanessa Leguizamon Liscano"/>
    <s v="Mary Luz Mora/Ricardo Ibagón"/>
    <n v="30.72"/>
    <n v="0"/>
    <n v="0"/>
    <n v="8"/>
    <n v="0"/>
    <n v="0"/>
    <n v="0"/>
    <n v="31"/>
    <x v="0"/>
    <m/>
  </r>
  <r>
    <n v="736"/>
    <n v="11008942"/>
    <n v="170453"/>
    <d v="2022-02-01T00:00:00"/>
    <x v="0"/>
    <x v="0"/>
    <s v="Zona 01"/>
    <x v="2"/>
    <x v="68"/>
    <x v="308"/>
    <s v="Mantenimiento"/>
    <s v="20211200094173 RE"/>
    <x v="1"/>
    <s v="KR 87B"/>
    <s v="CL 128BBISA"/>
    <s v="CL 128C"/>
    <n v="25.95"/>
    <n v="4.1100000000000003"/>
    <n v="106.18"/>
    <n v="0.03"/>
    <n v="0"/>
    <n v="0.01"/>
    <n v="0"/>
    <s v="Cambio de losas Parcial/Sello de Grietas"/>
    <s v="Terminado"/>
    <s v="FEBRERO"/>
    <n v="0"/>
    <n v="0"/>
    <x v="5"/>
    <s v="Diego Alejandro Moreno Urrego"/>
    <s v="Manuel Avila/Ramiro Robles"/>
    <n v="14.82"/>
    <n v="0"/>
    <n v="0"/>
    <n v="0"/>
    <n v="0"/>
    <n v="3"/>
    <n v="0"/>
    <n v="0"/>
    <x v="0"/>
    <m/>
  </r>
  <r>
    <n v="737"/>
    <n v="11008895"/>
    <n v="170454"/>
    <d v="2022-02-01T00:00:00"/>
    <x v="0"/>
    <x v="0"/>
    <s v="Zona 01"/>
    <x v="2"/>
    <x v="68"/>
    <x v="308"/>
    <s v="Mantenimiento"/>
    <s v="20211200094173 RE"/>
    <x v="1"/>
    <s v="KR 87B"/>
    <s v="CL 128C"/>
    <s v="CL 128D"/>
    <n v="60.91"/>
    <n v="6.34"/>
    <n v="389.78"/>
    <n v="0.11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37.82"/>
    <n v="0"/>
    <n v="0"/>
    <n v="0"/>
    <n v="0"/>
    <n v="8.4"/>
    <n v="0"/>
    <n v="0"/>
    <x v="0"/>
    <m/>
  </r>
  <r>
    <n v="738"/>
    <n v="11007811"/>
    <n v="171568"/>
    <d v="2022-02-01T00:00:00"/>
    <x v="0"/>
    <x v="0"/>
    <s v="Zona 01"/>
    <x v="2"/>
    <x v="68"/>
    <x v="183"/>
    <s v="Mantenimiento"/>
    <s v="20211200094173 RE"/>
    <x v="1"/>
    <s v="KR 95"/>
    <s v="CL 129C"/>
    <s v="CL 130"/>
    <n v="87.4"/>
    <n v="4.16"/>
    <n v="363.58"/>
    <n v="0.1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03.48"/>
    <n v="0"/>
    <n v="0"/>
    <n v="0"/>
    <n v="0"/>
    <n v="16.419999999999998"/>
    <n v="0"/>
    <n v="0"/>
    <x v="0"/>
    <m/>
  </r>
  <r>
    <n v="739"/>
    <n v="11007893"/>
    <n v="171574"/>
    <d v="2022-02-01T00:00:00"/>
    <x v="0"/>
    <x v="0"/>
    <s v="Zona 01"/>
    <x v="2"/>
    <x v="68"/>
    <x v="183"/>
    <s v="Mantenimiento"/>
    <s v="20211200094173 RE"/>
    <x v="1"/>
    <s v="CL 129C"/>
    <s v="KR 94B"/>
    <s v="KR 95"/>
    <n v="84.54"/>
    <n v="2.85"/>
    <n v="240.83"/>
    <n v="7.0000000000000007E-2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40.22"/>
    <n v="0"/>
    <n v="0"/>
    <n v="0"/>
    <n v="0"/>
    <n v="6.7799999999999994"/>
    <n v="0"/>
    <n v="0"/>
    <x v="0"/>
    <m/>
  </r>
  <r>
    <n v="740"/>
    <n v="12000049"/>
    <n v="178084"/>
    <d v="2022-02-01T00:00:00"/>
    <x v="0"/>
    <x v="1"/>
    <s v="Zona 02"/>
    <x v="3"/>
    <x v="5"/>
    <x v="309"/>
    <s v="Mantenimiento"/>
    <n v="20221200036843"/>
    <x v="1"/>
    <s v="KR 63"/>
    <s v="CL 98"/>
    <s v="CL 98B"/>
    <n v="109.88"/>
    <n v="6.05"/>
    <n v="664.92"/>
    <n v="0.19"/>
    <n v="0"/>
    <n v="0.05"/>
    <n v="0"/>
    <s v="Parcheo/sello Fisuras"/>
    <s v="Terminado"/>
    <s v="FEBRERO"/>
    <n v="0"/>
    <n v="0"/>
    <x v="1"/>
    <s v="Gabriela Pascagaza Acosta"/>
    <s v="Mary Luz Mora/Jesus Forero"/>
    <n v="166.07"/>
    <n v="374"/>
    <n v="53.42"/>
    <n v="24"/>
    <n v="0"/>
    <n v="0"/>
    <n v="0"/>
    <n v="166"/>
    <x v="0"/>
    <m/>
  </r>
  <r>
    <n v="741"/>
    <n v="14000059"/>
    <n v="183749"/>
    <d v="2022-02-01T00:00:00"/>
    <x v="0"/>
    <x v="1"/>
    <s v="Zona 03"/>
    <x v="17"/>
    <x v="90"/>
    <x v="298"/>
    <s v="Mantenimiento"/>
    <n v="20221200036843"/>
    <x v="1"/>
    <s v="KR 25"/>
    <s v="CL 24A"/>
    <s v="CL 24B"/>
    <n v="70.680000000000007"/>
    <n v="10.09"/>
    <n v="713.44"/>
    <n v="0.2"/>
    <n v="0"/>
    <n v="0.13"/>
    <n v="0"/>
    <s v="Parcheo"/>
    <s v="Terminado"/>
    <s v="FEBRERO"/>
    <n v="0"/>
    <n v="0"/>
    <x v="1"/>
    <s v="Diego Alejandro Moreno Urrego"/>
    <s v="Manuel Avila/Leopoldo Gomez"/>
    <n v="435.88"/>
    <n v="0"/>
    <n v="0"/>
    <n v="76.2"/>
    <n v="0"/>
    <n v="0"/>
    <n v="0"/>
    <n v="436"/>
    <x v="0"/>
    <m/>
  </r>
  <r>
    <n v="742"/>
    <n v="16000437"/>
    <n v="188224"/>
    <d v="2022-02-01T00:00:00"/>
    <x v="0"/>
    <x v="1"/>
    <s v="Zona 03"/>
    <x v="4"/>
    <x v="7"/>
    <x v="239"/>
    <s v="Mantenimiento"/>
    <n v="20221200036843"/>
    <x v="1"/>
    <s v="KR 58"/>
    <s v="CL 5A"/>
    <s v="CL 5C"/>
    <n v="203.78"/>
    <n v="8.4700000000000006"/>
    <n v="1726.68"/>
    <n v="0.49"/>
    <n v="0"/>
    <n v="6.0000000000000005E-2"/>
    <n v="0"/>
    <s v="Parcheo/sello Fisuras"/>
    <s v="Terminado"/>
    <s v="FEBRERO"/>
    <n v="0"/>
    <n v="0"/>
    <x v="1"/>
    <s v="Gabriela Pascagaza Acosta"/>
    <s v="Mary Luz Mora/Jesus Forero"/>
    <n v="189.41"/>
    <n v="1000"/>
    <n v="142.85"/>
    <n v="22.19"/>
    <n v="0"/>
    <n v="0"/>
    <n v="0"/>
    <n v="189"/>
    <x v="0"/>
    <m/>
  </r>
  <r>
    <n v="743"/>
    <n v="16000333"/>
    <n v="188245"/>
    <d v="2022-02-01T00:00:00"/>
    <x v="0"/>
    <x v="1"/>
    <s v="Zona 03"/>
    <x v="4"/>
    <x v="7"/>
    <x v="239"/>
    <s v="Mantenimiento"/>
    <n v="20221200036843"/>
    <x v="1"/>
    <s v="KR 62"/>
    <s v="CL 5B"/>
    <s v="AC 9"/>
    <n v="78.540000000000006"/>
    <n v="8.61"/>
    <n v="676.09"/>
    <n v="0.19"/>
    <n v="0"/>
    <n v="0.02"/>
    <n v="0"/>
    <s v="Parcheo/sello Fisuras"/>
    <s v="Terminado"/>
    <s v="FEBRERO"/>
    <n v="0"/>
    <n v="0"/>
    <x v="1"/>
    <s v="Gabriela Pascagaza Acosta"/>
    <s v="Mary Luz Mora/Jesus Forero"/>
    <n v="84.98"/>
    <n v="400"/>
    <n v="57.14"/>
    <n v="18.489999999999998"/>
    <n v="0"/>
    <n v="0"/>
    <n v="0"/>
    <n v="85"/>
    <x v="0"/>
    <m/>
  </r>
  <r>
    <n v="744"/>
    <n v="16000426"/>
    <n v="188249"/>
    <d v="2022-02-01T00:00:00"/>
    <x v="0"/>
    <x v="1"/>
    <s v="Zona 03"/>
    <x v="4"/>
    <x v="7"/>
    <x v="239"/>
    <s v="Mantenimiento"/>
    <n v="20221200036843"/>
    <x v="1"/>
    <s v="KR 63"/>
    <s v="CL 4G"/>
    <s v="CL 5A"/>
    <n v="110.93"/>
    <n v="8.1300000000000008"/>
    <n v="902.34"/>
    <n v="0.26"/>
    <n v="0"/>
    <n v="0.02"/>
    <n v="0"/>
    <s v="Parcheo"/>
    <s v="Terminado"/>
    <s v="FEBRERO"/>
    <n v="0"/>
    <n v="0"/>
    <x v="1"/>
    <s v="Gabriela Pascagaza Acosta"/>
    <s v="Mary Luz Mora/Jesus Forero"/>
    <n v="59.52"/>
    <n v="0"/>
    <n v="0"/>
    <n v="11.17"/>
    <n v="0"/>
    <n v="0"/>
    <n v="0"/>
    <n v="60"/>
    <x v="0"/>
    <m/>
  </r>
  <r>
    <n v="745"/>
    <n v="16001123"/>
    <n v="188856"/>
    <d v="2022-02-01T00:00:00"/>
    <x v="0"/>
    <x v="0"/>
    <s v="Zona 03"/>
    <x v="4"/>
    <x v="78"/>
    <x v="310"/>
    <s v="Mantenimiento"/>
    <s v="20211200094173 RE"/>
    <x v="1"/>
    <s v="KR 35"/>
    <s v="CL 15"/>
    <s v="CL 17"/>
    <n v="118.2"/>
    <n v="7.31"/>
    <n v="863.48"/>
    <n v="0.25"/>
    <n v="0"/>
    <n v="0.03"/>
    <n v="0"/>
    <s v="Parcheo"/>
    <s v="Terminado"/>
    <s v="FEBRERO"/>
    <n v="0"/>
    <n v="0"/>
    <x v="1"/>
    <s v="Diego Alejandro Moreno Urrego"/>
    <s v="Manuel Avila/Leopoldo Gomez"/>
    <n v="92.51"/>
    <n v="0"/>
    <n v="0"/>
    <n v="16.48"/>
    <n v="0"/>
    <n v="0"/>
    <n v="0"/>
    <n v="93"/>
    <x v="0"/>
    <m/>
  </r>
  <r>
    <n v="746"/>
    <n v="16001014"/>
    <n v="188857"/>
    <d v="2022-02-01T00:00:00"/>
    <x v="0"/>
    <x v="0"/>
    <s v="Zona 03"/>
    <x v="4"/>
    <x v="78"/>
    <x v="310"/>
    <s v="Mantenimiento"/>
    <s v="20211200094173 RE"/>
    <x v="1"/>
    <s v="KR 35"/>
    <s v="CL 17"/>
    <s v="CL 17A"/>
    <n v="83.73"/>
    <n v="6.72"/>
    <n v="562.59"/>
    <n v="0.16"/>
    <n v="0"/>
    <n v="0.03"/>
    <n v="0"/>
    <s v="Parcheo"/>
    <s v="Terminado"/>
    <s v="FEBRERO"/>
    <n v="0"/>
    <n v="0"/>
    <x v="1"/>
    <s v="Diego Alejandro Moreno Urrego"/>
    <s v="Manuel Avila/Leopoldo Gomez"/>
    <n v="99.710000000000008"/>
    <n v="0"/>
    <n v="0"/>
    <n v="30.419999999999998"/>
    <n v="0"/>
    <n v="0"/>
    <n v="0"/>
    <n v="100"/>
    <x v="0"/>
    <m/>
  </r>
  <r>
    <n v="747"/>
    <n v="16000216"/>
    <n v="189145"/>
    <d v="2022-02-01T00:00:00"/>
    <x v="0"/>
    <x v="9"/>
    <s v="Zona 03"/>
    <x v="4"/>
    <x v="59"/>
    <x v="311"/>
    <s v="Mantenimiento"/>
    <s v="Conservacion"/>
    <x v="1"/>
    <s v="KR 67"/>
    <s v="CL 9A"/>
    <s v="CL 10"/>
    <n v="147.97"/>
    <n v="7.37"/>
    <n v="1090.47"/>
    <n v="0.31"/>
    <n v="0"/>
    <n v="0.02"/>
    <n v="0"/>
    <s v="Parcheo"/>
    <s v="Terminado"/>
    <s v="FEBRERO"/>
    <n v="0"/>
    <n v="0"/>
    <x v="1"/>
    <s v="Andres Felipe Aldana Charry"/>
    <s v="Carlos Mendez/Camilo Ernesto Rojas Garcia"/>
    <n v="70.650000000000006"/>
    <n v="0"/>
    <n v="0"/>
    <n v="20.05"/>
    <n v="0"/>
    <n v="0"/>
    <n v="0"/>
    <n v="0"/>
    <x v="1"/>
    <m/>
  </r>
  <r>
    <n v="748"/>
    <n v="16000954"/>
    <n v="189385"/>
    <d v="2022-02-01T00:00:00"/>
    <x v="0"/>
    <x v="0"/>
    <s v="Zona 03"/>
    <x v="4"/>
    <x v="78"/>
    <x v="312"/>
    <s v="Mantenimiento"/>
    <s v="20211200094173 RE"/>
    <x v="1"/>
    <s v="CL 19A"/>
    <s v="KR 32"/>
    <s v="KR 33"/>
    <n v="133.16999999999999"/>
    <n v="9.19"/>
    <n v="1223.3900000000001"/>
    <n v="0.35"/>
    <n v="0"/>
    <n v="0.01"/>
    <n v="0"/>
    <s v="Parcheo"/>
    <s v="Terminado"/>
    <s v="FEBRERO"/>
    <n v="0"/>
    <n v="0"/>
    <x v="1"/>
    <s v="Diego Alejandro Moreno Urrego"/>
    <s v="Manuel Avila/Leopoldo Gomez"/>
    <n v="52.08"/>
    <n v="0"/>
    <n v="0"/>
    <n v="8.09"/>
    <n v="0"/>
    <n v="0"/>
    <n v="0"/>
    <n v="52"/>
    <x v="0"/>
    <m/>
  </r>
  <r>
    <n v="749"/>
    <n v="4003829"/>
    <n v="208221"/>
    <d v="2022-02-01T00:00:00"/>
    <x v="0"/>
    <x v="0"/>
    <s v="Zona 04"/>
    <x v="9"/>
    <x v="26"/>
    <x v="313"/>
    <s v="Mantenimiento"/>
    <s v="20211200094173 RE"/>
    <x v="1"/>
    <s v="CL 39A S"/>
    <s v="KR 5 E"/>
    <s v="KR 6 E"/>
    <n v="76.52"/>
    <n v="5.39"/>
    <n v="412.36"/>
    <n v="0.12"/>
    <n v="0"/>
    <n v="0.06"/>
    <n v="0"/>
    <s v="Cambio de losas /Sello de Grietas"/>
    <s v="Terminado"/>
    <s v="FEBRERO"/>
    <n v="0"/>
    <n v="0"/>
    <x v="5"/>
    <s v="Edward Andres Díaz Carranza"/>
    <s v="Manuel Avila/Ramiro Robles"/>
    <n v="240.92"/>
    <n v="0"/>
    <n v="0"/>
    <n v="0"/>
    <n v="0"/>
    <n v="22.1"/>
    <n v="0"/>
    <n v="0"/>
    <x v="0"/>
    <m/>
  </r>
  <r>
    <n v="750"/>
    <n v="5001397"/>
    <n v="292864"/>
    <d v="2022-02-01T00:00:00"/>
    <x v="0"/>
    <x v="0"/>
    <s v="Zona 04"/>
    <x v="5"/>
    <x v="28"/>
    <x v="53"/>
    <s v="Mantenimiento"/>
    <n v="20211200074313"/>
    <x v="1"/>
    <s v="CL 73 S"/>
    <s v="KR 14P"/>
    <s v="KR 14Q"/>
    <n v="40.049999999999997"/>
    <n v="6.16"/>
    <n v="246.87"/>
    <n v="7.0000000000000007E-2"/>
    <n v="0"/>
    <n v="0.04"/>
    <n v="0"/>
    <s v="Cambio de losas /Sello de Grietas"/>
    <s v="Terminado"/>
    <s v="FEBRERO"/>
    <n v="0"/>
    <n v="0"/>
    <x v="5"/>
    <s v="Edward Andres Díaz Carranza"/>
    <s v="Manuel Avila/Ramiro Robles"/>
    <n v="149.13999999999999"/>
    <n v="0"/>
    <n v="0"/>
    <n v="0"/>
    <n v="0"/>
    <n v="30"/>
    <n v="0"/>
    <n v="0"/>
    <x v="0"/>
    <m/>
  </r>
  <r>
    <n v="751"/>
    <n v="5001408"/>
    <n v="292882"/>
    <d v="2022-02-01T00:00:00"/>
    <x v="0"/>
    <x v="0"/>
    <s v="Zona 04"/>
    <x v="5"/>
    <x v="28"/>
    <x v="53"/>
    <s v="Mantenimiento"/>
    <n v="20211200074313"/>
    <x v="1"/>
    <s v="CL 73 S"/>
    <s v="KR 14Q"/>
    <s v="KR 14R"/>
    <n v="41.28"/>
    <n v="5.83"/>
    <n v="240.84"/>
    <n v="7.0000000000000007E-2"/>
    <n v="0"/>
    <n v="0.03"/>
    <n v="0"/>
    <s v="Cambio de losas "/>
    <s v="Terminado"/>
    <s v="FEBRERO"/>
    <n v="0"/>
    <n v="0"/>
    <x v="5"/>
    <s v="Edward Andres Díaz Carranza"/>
    <s v="Manuel Avila/Ramiro Robles"/>
    <n v="113.55"/>
    <n v="0"/>
    <n v="0"/>
    <n v="0"/>
    <n v="0"/>
    <n v="23.200000000000003"/>
    <n v="0"/>
    <n v="0"/>
    <x v="0"/>
    <m/>
  </r>
  <r>
    <n v="752"/>
    <n v="19005526"/>
    <n v="451247"/>
    <d v="2022-02-01T00:00:00"/>
    <x v="0"/>
    <x v="0"/>
    <s v="Zona 04"/>
    <x v="6"/>
    <x v="9"/>
    <x v="314"/>
    <s v="Mantenimiento"/>
    <n v="20211200106173"/>
    <x v="1"/>
    <s v="DG 67B S"/>
    <s v="KR 31"/>
    <s v="KR 32"/>
    <n v="30.87"/>
    <n v="10.86"/>
    <n v="335.3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204.3"/>
    <n v="29.18"/>
    <n v="0"/>
    <n v="0"/>
    <n v="0"/>
    <n v="0"/>
    <n v="0"/>
    <x v="0"/>
    <m/>
  </r>
  <r>
    <n v="753"/>
    <n v="8012364"/>
    <n v="471885"/>
    <d v="2022-02-01T00:00:00"/>
    <x v="0"/>
    <x v="0"/>
    <s v="Zona 05"/>
    <x v="8"/>
    <x v="61"/>
    <x v="306"/>
    <s v="Mantenimiento"/>
    <s v="20211200094173 RE"/>
    <x v="1"/>
    <s v="KR 78M"/>
    <s v="CL 47A S"/>
    <s v="CL 47B S"/>
    <n v="10.119999999999999"/>
    <n v="2.93"/>
    <n v="29.66"/>
    <n v="0.01"/>
    <n v="0"/>
    <n v="0.01"/>
    <n v="0"/>
    <s v="Cambio de losas /Sello de Grietas"/>
    <s v="Terminado"/>
    <s v="FEBRERO"/>
    <n v="0"/>
    <n v="0"/>
    <x v="5"/>
    <s v="Edward Andres Díaz Carranza"/>
    <s v="Manuel Avila/Ramiro Robles"/>
    <n v="10.48"/>
    <n v="0"/>
    <n v="0"/>
    <n v="0"/>
    <n v="0"/>
    <n v="1.7"/>
    <n v="0"/>
    <n v="0"/>
    <x v="0"/>
    <m/>
  </r>
  <r>
    <n v="754"/>
    <n v="1004856"/>
    <n v="502374"/>
    <d v="2022-02-01T00:00:00"/>
    <x v="2"/>
    <x v="5"/>
    <s v="Zona 01"/>
    <x v="0"/>
    <x v="81"/>
    <x v="303"/>
    <s v="Mantenimiento"/>
    <n v="20221200036843"/>
    <x v="2"/>
    <s v="AK 7"/>
    <s v="CL 123A"/>
    <s v="CL 124"/>
    <n v="66.540000000000006"/>
    <n v="9.8000000000000007"/>
    <n v="652.37"/>
    <n v="0.19"/>
    <n v="0"/>
    <n v="0.02"/>
    <n v="0"/>
    <s v="Parcheo"/>
    <s v="Terminado"/>
    <s v="FEBRERO"/>
    <n v="0"/>
    <n v="0"/>
    <x v="1"/>
    <s v="Cesar Augusto Pinto Barrios"/>
    <s v="Mary Luz Mora/Alexander Sandoval"/>
    <n v="63.75"/>
    <n v="0"/>
    <n v="0"/>
    <n v="12.23"/>
    <n v="0"/>
    <n v="0"/>
    <n v="0"/>
    <n v="64"/>
    <x v="1"/>
    <m/>
  </r>
  <r>
    <n v="755"/>
    <n v="1006275"/>
    <n v="510374"/>
    <d v="2022-02-01T00:00:00"/>
    <x v="2"/>
    <x v="5"/>
    <s v="Zona 01"/>
    <x v="0"/>
    <x v="45"/>
    <x v="136"/>
    <s v="Mantenimiento"/>
    <n v="20221200036843"/>
    <x v="2"/>
    <s v="AK45"/>
    <s v="CL 192"/>
    <s v="CL 194"/>
    <n v="83.31"/>
    <n v="13.78"/>
    <n v="1148.07"/>
    <n v="0.33"/>
    <n v="0"/>
    <n v="0.02"/>
    <n v="0"/>
    <s v="Parcheo"/>
    <s v="Terminado"/>
    <s v="FEBRERO"/>
    <n v="0"/>
    <n v="0"/>
    <x v="1"/>
    <s v="Karem Vanessa Leguizamon Liscano"/>
    <s v="Mary Luz Mora/Ricardo Ibagón"/>
    <n v="87.17"/>
    <n v="0"/>
    <n v="0"/>
    <n v="24.38"/>
    <n v="0"/>
    <n v="0"/>
    <n v="0"/>
    <n v="87"/>
    <x v="1"/>
    <m/>
  </r>
  <r>
    <n v="756"/>
    <n v="1006421"/>
    <n v="511092"/>
    <d v="2022-02-01T00:00:00"/>
    <x v="2"/>
    <x v="2"/>
    <s v="Zona 01"/>
    <x v="0"/>
    <x v="45"/>
    <x v="109"/>
    <s v="Mantenimiento"/>
    <s v="IMV-PR-003"/>
    <x v="2"/>
    <s v="AK 45"/>
    <s v="AC 235"/>
    <s v="CL 242"/>
    <n v="511.84"/>
    <n v="11.67"/>
    <n v="5975.54"/>
    <n v="1.71"/>
    <n v="0"/>
    <n v="0.03"/>
    <n v="0"/>
    <s v="Parcheo"/>
    <s v="Terminado"/>
    <s v="FEBRERO"/>
    <n v="0"/>
    <n v="0"/>
    <x v="1"/>
    <s v="Karem Vanessa Leguizamon Liscano"/>
    <s v="Mary Luz Mora/Ricardo Ibagón"/>
    <n v="101.03"/>
    <n v="0"/>
    <n v="0"/>
    <n v="15.5"/>
    <n v="0"/>
    <n v="0"/>
    <n v="0"/>
    <n v="101"/>
    <x v="1"/>
    <s v="Autopista Norte"/>
  </r>
  <r>
    <m/>
    <n v="2003485"/>
    <n v="517504"/>
    <d v="2022-02-01T00:00:00"/>
    <x v="4"/>
    <x v="6"/>
    <s v="Zona 02"/>
    <x v="7"/>
    <x v="54"/>
    <x v="315"/>
    <s v="Mantenimiento"/>
    <n v="20211200096663"/>
    <x v="2"/>
    <s v="DG 72"/>
    <s v="KR 1BIS"/>
    <s v="AK 1"/>
    <n v="183.22"/>
    <n v="7.19"/>
    <n v="1248.06"/>
    <n v="0.36"/>
    <n v="0"/>
    <n v="0"/>
    <n v="0"/>
    <s v="Sello Fisuras"/>
    <s v="Terminado"/>
    <s v="FEBRERO"/>
    <n v="0"/>
    <n v="0"/>
    <x v="0"/>
    <s v="Daniel Fernando Gamboa Quiroga"/>
    <s v="Samuel Sanchez/Lina Medina"/>
    <n v="0"/>
    <n v="886.4"/>
    <n v="126.62"/>
    <n v="0"/>
    <n v="0"/>
    <n v="0"/>
    <n v="0"/>
    <n v="0"/>
    <x v="3"/>
    <m/>
  </r>
  <r>
    <n v="757"/>
    <n v="1000039"/>
    <n v="524932"/>
    <d v="2022-02-01T00:00:00"/>
    <x v="2"/>
    <x v="5"/>
    <s v="Zona 01"/>
    <x v="0"/>
    <x v="44"/>
    <x v="299"/>
    <s v="Mantenimiento"/>
    <n v="20221200036843"/>
    <x v="2"/>
    <s v="AK 7"/>
    <s v="CL 192CBIS"/>
    <s v="CL 193"/>
    <n v="862.44"/>
    <n v="7.9"/>
    <n v="6814.21"/>
    <n v="1.95"/>
    <n v="0"/>
    <n v="0.12000000000000001"/>
    <n v="0"/>
    <s v="Parcheo"/>
    <s v="Terminado"/>
    <s v="FEBRERO"/>
    <n v="0"/>
    <n v="0"/>
    <x v="1"/>
    <s v="Karem Vanessa Leguizamon Liscano"/>
    <s v="Mary Luz Mora/Ricardo Ibagón"/>
    <n v="404.03"/>
    <n v="0"/>
    <n v="0"/>
    <n v="66.77"/>
    <n v="0"/>
    <n v="0"/>
    <n v="0"/>
    <n v="404"/>
    <x v="1"/>
    <m/>
  </r>
  <r>
    <n v="758"/>
    <n v="11013035"/>
    <n v="91010284"/>
    <d v="2022-02-01T00:00:00"/>
    <x v="0"/>
    <x v="1"/>
    <s v="Zona 01"/>
    <x v="2"/>
    <x v="13"/>
    <x v="20"/>
    <s v="Mantenimiento"/>
    <n v="20221200036843"/>
    <x v="0"/>
    <s v="KR 145"/>
    <s v="CL 144C"/>
    <s v="AC 145"/>
    <n v="123.7"/>
    <n v="8.7200000000000006"/>
    <n v="1078.53"/>
    <n v="0.31"/>
    <n v="0"/>
    <n v="0.03"/>
    <n v="0"/>
    <s v="Parcheo/sello Fisuras"/>
    <s v="Terminado"/>
    <s v="FEBRERO"/>
    <n v="0"/>
    <n v="0"/>
    <x v="1"/>
    <s v="Cesar Augusto Pinto Barrios"/>
    <s v="Mary Luz Mora/Alexander Sandoval"/>
    <n v="101.77"/>
    <n v="390"/>
    <n v="55.71"/>
    <n v="16.02"/>
    <n v="0"/>
    <n v="0"/>
    <n v="0"/>
    <n v="102"/>
    <x v="0"/>
    <m/>
  </r>
  <r>
    <n v="759"/>
    <n v="10010410"/>
    <n v="91018803"/>
    <d v="2022-02-01T00:00:00"/>
    <x v="0"/>
    <x v="1"/>
    <s v="Zona 02"/>
    <x v="1"/>
    <x v="80"/>
    <x v="283"/>
    <s v="Mantenimiento"/>
    <n v="20221200036843"/>
    <x v="0"/>
    <s v="KR 69"/>
    <s v="CL 67"/>
    <s v="CL 67BIS"/>
    <n v="41.6"/>
    <n v="8.9600000000000009"/>
    <n v="372.94"/>
    <n v="0.11"/>
    <n v="0"/>
    <n v="0.02"/>
    <n v="0"/>
    <s v="Parcheo"/>
    <s v="Terminado"/>
    <s v="FEBRERO"/>
    <n v="0"/>
    <n v="0"/>
    <x v="1"/>
    <s v="Karem Vanessa Leguizamon Liscano"/>
    <s v="Mary Luz Mora/Ricardo Ibagón"/>
    <n v="77.55"/>
    <n v="0"/>
    <n v="0"/>
    <n v="11.96"/>
    <n v="0"/>
    <n v="0"/>
    <n v="0"/>
    <n v="78"/>
    <x v="0"/>
    <m/>
  </r>
  <r>
    <n v="760"/>
    <n v="13000811"/>
    <n v="91033209"/>
    <d v="2022-02-01T00:00:00"/>
    <x v="0"/>
    <x v="5"/>
    <s v="Zona 02"/>
    <x v="12"/>
    <x v="49"/>
    <x v="119"/>
    <s v="Mantenimiento"/>
    <n v="20221200036843"/>
    <x v="0"/>
    <s v="CL 44"/>
    <s v="KR 52"/>
    <s v="KR 54"/>
    <n v="191.01"/>
    <n v="6.68"/>
    <n v="1278.68"/>
    <n v="0.37"/>
    <n v="0"/>
    <n v="0.03"/>
    <n v="0"/>
    <s v="Parcheo"/>
    <s v="Terminado"/>
    <s v="FEBRERO"/>
    <n v="0"/>
    <n v="0"/>
    <x v="1"/>
    <s v="Diego Mauricio Borda Cardozo"/>
    <s v="Luis Eduardo Marín Gómez/Andrea Torres Burgos"/>
    <n v="115.66"/>
    <n v="0"/>
    <n v="0"/>
    <n v="22.72"/>
    <n v="0"/>
    <n v="0"/>
    <n v="0"/>
    <n v="116"/>
    <x v="2"/>
    <m/>
  </r>
  <r>
    <n v="761"/>
    <n v="8013798"/>
    <n v="92056536"/>
    <d v="2022-02-01T00:00:00"/>
    <x v="1"/>
    <x v="3"/>
    <s v="Zona 05"/>
    <x v="8"/>
    <x v="94"/>
    <x v="316"/>
    <s v="Mantenimiento"/>
    <n v="20211200088183"/>
    <x v="1"/>
    <s v="KR 88C"/>
    <s v="CL 45A S"/>
    <s v="CL 48A S"/>
    <n v="150.77000000000001"/>
    <n v="4.63"/>
    <n v="697.38"/>
    <n v="0.23"/>
    <n v="0"/>
    <n v="0.2"/>
    <n v="0"/>
    <s v="Mantenimiento Rutinario"/>
    <s v="Terminado"/>
    <s v="FEBRERO"/>
    <n v="0"/>
    <n v="0"/>
    <x v="4"/>
    <s v="Juan Sebastián De La Rosa"/>
    <s v="Carlos Castaño/Andrea Del Pilar Prada"/>
    <n v="697.38"/>
    <n v="0"/>
    <n v="0"/>
    <n v="0"/>
    <n v="0"/>
    <n v="0"/>
    <n v="0"/>
    <n v="0"/>
    <x v="2"/>
    <m/>
  </r>
  <r>
    <n v="762"/>
    <n v="8013799"/>
    <n v="92056537"/>
    <d v="2022-02-01T00:00:00"/>
    <x v="1"/>
    <x v="3"/>
    <s v="Zona 05"/>
    <x v="8"/>
    <x v="94"/>
    <x v="316"/>
    <s v="Mantenimiento"/>
    <n v="20211200088183"/>
    <x v="1"/>
    <s v="KR 88C"/>
    <s v="CL 48A S"/>
    <s v="CL 49 S"/>
    <n v="61.5"/>
    <n v="7.11"/>
    <n v="437.39"/>
    <n v="0.15"/>
    <n v="0"/>
    <n v="0.01"/>
    <n v="0"/>
    <s v="mantenimiento Periodico"/>
    <s v="Terminado"/>
    <s v="FEBRERO"/>
    <n v="0"/>
    <n v="0"/>
    <x v="3"/>
    <s v="Juan Sebastián De La Rosa"/>
    <s v="Carlos Castaño/Andrea Del Pilar Prada"/>
    <n v="46"/>
    <n v="0"/>
    <n v="0"/>
    <n v="0"/>
    <n v="0"/>
    <n v="0"/>
    <n v="0"/>
    <n v="0"/>
    <x v="2"/>
    <m/>
  </r>
  <r>
    <n v="763"/>
    <n v="9003153"/>
    <n v="92086250"/>
    <d v="2022-02-01T00:00:00"/>
    <x v="3"/>
    <x v="0"/>
    <s v="Zona 03"/>
    <x v="13"/>
    <x v="37"/>
    <x v="317"/>
    <s v="Mantenimiento"/>
    <s v="Ciclo Infraestructura"/>
    <x v="2"/>
    <s v="DG 16"/>
    <s v="KR 98"/>
    <s v="AK 97"/>
    <n v="95"/>
    <n v="3.6"/>
    <n v="1784.87"/>
    <n v="0.1"/>
    <n v="0.1"/>
    <n v="0"/>
    <n v="95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4"/>
    <n v="9004997"/>
    <n v="92086251"/>
    <d v="2022-02-01T00:00:00"/>
    <x v="3"/>
    <x v="0"/>
    <s v="Zona 03"/>
    <x v="13"/>
    <x v="37"/>
    <x v="317"/>
    <s v="Mantenimiento"/>
    <s v="Ciclo Infraestructura"/>
    <x v="2"/>
    <s v="DG 16"/>
    <s v="KR 98"/>
    <s v="KR 98"/>
    <n v="182.2"/>
    <n v="3.24"/>
    <n v="456.7"/>
    <n v="0.19"/>
    <n v="0.18"/>
    <n v="0"/>
    <n v="182.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5"/>
    <n v="9004999"/>
    <n v="92086252"/>
    <d v="2022-02-01T00:00:00"/>
    <x v="3"/>
    <x v="0"/>
    <s v="Zona 03"/>
    <x v="13"/>
    <x v="79"/>
    <x v="317"/>
    <s v="Mantenimiento"/>
    <s v="Ciclo Infraestructura"/>
    <x v="2"/>
    <s v="DG 16"/>
    <s v="KR 98"/>
    <s v="KR 100"/>
    <n v="112"/>
    <n v="2.3199999999999998"/>
    <n v="287.77999999999997"/>
    <n v="7.0000000000000007E-2"/>
    <n v="0.11"/>
    <n v="0"/>
    <n v="11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6"/>
    <n v="9002873"/>
    <n v="92086253"/>
    <d v="2022-02-01T00:00:00"/>
    <x v="3"/>
    <x v="0"/>
    <s v="Zona 03"/>
    <x v="13"/>
    <x v="37"/>
    <x v="317"/>
    <s v="Mantenimiento"/>
    <s v="Ciclo Infraestructura"/>
    <x v="2"/>
    <s v="DG 16"/>
    <s v="KR 100"/>
    <s v="KR 104"/>
    <n v="208"/>
    <n v="3.6"/>
    <n v="3928.57"/>
    <n v="0.21"/>
    <n v="0.21"/>
    <n v="0"/>
    <n v="20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7"/>
    <n v="9002618"/>
    <n v="92086254"/>
    <d v="2022-02-01T00:00:00"/>
    <x v="3"/>
    <x v="0"/>
    <s v="Zona 03"/>
    <x v="13"/>
    <x v="37"/>
    <x v="317"/>
    <s v="Mantenimiento"/>
    <s v="Ciclo Infraestructura"/>
    <x v="0"/>
    <s v="DG 16"/>
    <s v="KR 104"/>
    <s v="KR 106"/>
    <n v="190"/>
    <n v="3.61"/>
    <n v="4853.6400000000003"/>
    <n v="0.2"/>
    <n v="0.19"/>
    <n v="0"/>
    <n v="19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8"/>
    <n v="9001638"/>
    <n v="92086259"/>
    <d v="2022-02-01T00:00:00"/>
    <x v="3"/>
    <x v="0"/>
    <s v="Zona 03"/>
    <x v="13"/>
    <x v="37"/>
    <x v="318"/>
    <s v="Mantenimiento"/>
    <s v="Ciclo Infraestructura"/>
    <x v="2"/>
    <s v="DG 16"/>
    <s v="KR 112D"/>
    <s v="KR 113"/>
    <n v="50"/>
    <n v="3.6"/>
    <n v="616.86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9"/>
    <n v="9001600"/>
    <n v="92086260"/>
    <d v="2022-02-01T00:00:00"/>
    <x v="3"/>
    <x v="0"/>
    <s v="Zona 03"/>
    <x v="13"/>
    <x v="37"/>
    <x v="80"/>
    <s v="Mantenimiento"/>
    <s v="Ciclo Infraestructura"/>
    <x v="2"/>
    <s v="DG 16"/>
    <s v="KR 113"/>
    <s v="KR 113A"/>
    <n v="44"/>
    <n v="3.6"/>
    <n v="849.63"/>
    <n v="0.05"/>
    <n v="0.04"/>
    <n v="0"/>
    <n v="44"/>
    <s v=" Limpieza superficial de calzada/ Limpieza de Suminderos/Limpieza de elementos_x000a_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0"/>
    <n v="9001547"/>
    <n v="92086261"/>
    <d v="2022-02-01T00:00:00"/>
    <x v="3"/>
    <x v="0"/>
    <s v="Zona 03"/>
    <x v="13"/>
    <x v="37"/>
    <x v="80"/>
    <s v="Mantenimiento"/>
    <s v="Ciclo Infraestructura"/>
    <x v="2"/>
    <s v="DG 16"/>
    <s v="KR 113A"/>
    <s v="KR 114"/>
    <n v="49"/>
    <n v="3.6"/>
    <n v="1133.81"/>
    <n v="0.05"/>
    <n v="0.05"/>
    <n v="0"/>
    <n v="49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1"/>
    <n v="9001490"/>
    <n v="92086262"/>
    <d v="2022-02-01T00:00:00"/>
    <x v="3"/>
    <x v="0"/>
    <s v="Zona 03"/>
    <x v="13"/>
    <x v="37"/>
    <x v="80"/>
    <s v="Mantenimiento"/>
    <s v="Ciclo Infraestructura"/>
    <x v="2"/>
    <s v="DG 16"/>
    <s v="KR 114"/>
    <s v="KR 115"/>
    <n v="50"/>
    <n v="3.6"/>
    <n v="975.55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2"/>
    <n v="9004475"/>
    <n v="92086263"/>
    <d v="2022-02-01T00:00:00"/>
    <x v="3"/>
    <x v="0"/>
    <s v="Zona 03"/>
    <x v="13"/>
    <x v="37"/>
    <x v="80"/>
    <s v="Mantenimiento"/>
    <s v="Ciclo Infraestructura"/>
    <x v="2"/>
    <s v="DG 16"/>
    <s v="KR 115"/>
    <s v="S.E"/>
    <n v="132"/>
    <n v="3.81"/>
    <n v="2275.06"/>
    <n v="0.14000000000000001"/>
    <n v="0.13"/>
    <n v="0"/>
    <n v="13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3"/>
    <n v="9004475"/>
    <n v="92086264"/>
    <d v="2022-02-01T00:00:00"/>
    <x v="3"/>
    <x v="0"/>
    <s v="Zona 03"/>
    <x v="13"/>
    <x v="37"/>
    <x v="80"/>
    <s v="Mantenimiento"/>
    <s v="Ciclo Infraestructura"/>
    <x v="2"/>
    <s v="DG 16"/>
    <s v="KR 119"/>
    <s v="S.E"/>
    <n v="323"/>
    <n v="3.6"/>
    <n v="5202.6899999999996"/>
    <n v="0.33"/>
    <n v="0.32"/>
    <n v="0"/>
    <n v="32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4"/>
    <n v="9000949"/>
    <n v="92086265"/>
    <d v="2022-02-01T00:00:00"/>
    <x v="3"/>
    <x v="0"/>
    <s v="Zona 03"/>
    <x v="13"/>
    <x v="37"/>
    <x v="80"/>
    <s v="Mantenimiento"/>
    <s v="Ciclo Infraestructura"/>
    <x v="2"/>
    <s v="DG 16"/>
    <s v="KR 123"/>
    <s v="KR 119"/>
    <n v="278"/>
    <n v="1.6"/>
    <n v="4604.12"/>
    <n v="0.13"/>
    <n v="0.28000000000000003"/>
    <n v="0"/>
    <n v="27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5"/>
    <n v="9000702"/>
    <n v="92086266"/>
    <d v="2022-02-01T00:00:00"/>
    <x v="3"/>
    <x v="0"/>
    <s v="Zona 03"/>
    <x v="13"/>
    <x v="37"/>
    <x v="80"/>
    <s v="Mantenimiento"/>
    <s v="Ciclo Infraestructura"/>
    <x v="2"/>
    <s v="AC 17"/>
    <s v="KR 123"/>
    <s v="KR 123B"/>
    <n v="32.799999999999997"/>
    <n v="3.4"/>
    <n v="1413.27"/>
    <n v="0.03"/>
    <n v="0.03"/>
    <n v="0"/>
    <n v="32.79999999999999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6"/>
    <n v="9000608"/>
    <n v="92086267"/>
    <d v="2022-02-01T00:00:00"/>
    <x v="3"/>
    <x v="0"/>
    <s v="Zona 03"/>
    <x v="13"/>
    <x v="37"/>
    <x v="80"/>
    <s v="Mantenimiento"/>
    <s v="Ciclo Infraestructura"/>
    <x v="2"/>
    <s v="AC 17"/>
    <s v="KR 123B"/>
    <s v="KR 124"/>
    <n v="65.7"/>
    <n v="3.4"/>
    <n v="2792.12"/>
    <n v="0.06"/>
    <n v="7.0000000000000007E-2"/>
    <n v="0"/>
    <n v="65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7"/>
    <n v="9000566"/>
    <n v="92086268"/>
    <d v="2022-02-01T00:00:00"/>
    <x v="3"/>
    <x v="0"/>
    <s v="Zona 03"/>
    <x v="13"/>
    <x v="37"/>
    <x v="80"/>
    <s v="Mantenimiento"/>
    <s v="Ciclo Infraestructura"/>
    <x v="2"/>
    <s v="AC 17"/>
    <s v="KR 124"/>
    <s v="KR 126"/>
    <n v="73"/>
    <n v="1.2"/>
    <n v="2368.0100000000002"/>
    <n v="0.03"/>
    <n v="7.0000000000000007E-2"/>
    <n v="0"/>
    <n v="7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8"/>
    <n v="9000541"/>
    <n v="92086269"/>
    <d v="2022-02-01T00:00:00"/>
    <x v="3"/>
    <x v="0"/>
    <s v="Zona 03"/>
    <x v="13"/>
    <x v="37"/>
    <x v="80"/>
    <s v="Mantenimiento"/>
    <s v="Ciclo Infraestructura"/>
    <x v="2"/>
    <s v="AC 17"/>
    <s v="KR 126"/>
    <s v="KR 126A"/>
    <n v="79"/>
    <n v="3"/>
    <n v="1653.31"/>
    <n v="7.0000000000000007E-2"/>
    <n v="0.08"/>
    <n v="0"/>
    <n v="79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9"/>
    <n v="9004838"/>
    <n v="92086270"/>
    <d v="2022-02-01T00:00:00"/>
    <x v="3"/>
    <x v="0"/>
    <s v="Zona 03"/>
    <x v="13"/>
    <x v="37"/>
    <x v="80"/>
    <s v="Mantenimiento"/>
    <s v="Ciclo Infraestructura"/>
    <x v="2"/>
    <s v="AC 17"/>
    <s v="KR 126A"/>
    <s v="KR 127"/>
    <n v="62"/>
    <n v="3.6"/>
    <n v="804.42"/>
    <n v="0.06"/>
    <n v="0.06"/>
    <n v="0"/>
    <n v="6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0"/>
    <n v="9000500"/>
    <n v="92086271"/>
    <d v="2022-02-01T00:00:00"/>
    <x v="3"/>
    <x v="0"/>
    <s v="Zona 03"/>
    <x v="13"/>
    <x v="37"/>
    <x v="80"/>
    <s v="Mantenimiento"/>
    <s v="Ciclo Infraestructura"/>
    <x v="2"/>
    <s v="AC 17"/>
    <s v="KR 128"/>
    <s v="KR 127"/>
    <n v="86.7"/>
    <n v="3.5"/>
    <n v="1326.3"/>
    <n v="0.09"/>
    <n v="0.09"/>
    <n v="0"/>
    <n v="86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1"/>
    <n v="9000475"/>
    <n v="92086272"/>
    <d v="2022-02-01T00:00:00"/>
    <x v="3"/>
    <x v="0"/>
    <s v="Zona 03"/>
    <x v="13"/>
    <x v="37"/>
    <x v="80"/>
    <s v="Mantenimiento"/>
    <s v="Ciclo Infraestructura"/>
    <x v="2"/>
    <s v="AC 17"/>
    <s v="KR 128"/>
    <s v="KR 129"/>
    <n v="135"/>
    <n v="3.4"/>
    <n v="2158.35"/>
    <n v="0.13"/>
    <n v="0.14000000000000001"/>
    <n v="0"/>
    <n v="13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2"/>
    <n v="9000415"/>
    <n v="92086273"/>
    <d v="2022-02-01T00:00:00"/>
    <x v="3"/>
    <x v="0"/>
    <s v="Zona 03"/>
    <x v="13"/>
    <x v="37"/>
    <x v="79"/>
    <s v="Mantenimiento"/>
    <s v="Ciclo Infraestructura"/>
    <x v="2"/>
    <s v="AC 17"/>
    <s v="AC 17"/>
    <s v="KR 129"/>
    <n v="223.5"/>
    <n v="3.4"/>
    <n v="5584.37"/>
    <n v="0.22"/>
    <n v="0.22"/>
    <n v="0"/>
    <n v="223.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3"/>
    <n v="9000261"/>
    <n v="92086274"/>
    <d v="2022-02-01T00:00:00"/>
    <x v="3"/>
    <x v="0"/>
    <s v="Zona 03"/>
    <x v="13"/>
    <x v="37"/>
    <x v="79"/>
    <s v="Mantenimiento"/>
    <s v="Ciclo Infraestructura"/>
    <x v="2"/>
    <s v="AC 17"/>
    <s v="AC 17"/>
    <s v="KR 134"/>
    <n v="195"/>
    <n v="2.82"/>
    <n v="1759.1"/>
    <n v="0.16"/>
    <n v="0.2"/>
    <n v="0"/>
    <n v="195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4"/>
    <n v="9000194"/>
    <n v="92086275"/>
    <d v="2022-02-01T00:00:00"/>
    <x v="3"/>
    <x v="0"/>
    <s v="Zona 03"/>
    <x v="13"/>
    <x v="37"/>
    <x v="79"/>
    <s v="Mantenimiento"/>
    <s v="Ciclo Infraestructura"/>
    <x v="2"/>
    <s v="AC 17"/>
    <s v="KR 134"/>
    <s v="KR 134A"/>
    <n v="41"/>
    <n v="3.6"/>
    <n v="594.41999999999996"/>
    <n v="0.04"/>
    <n v="0.04"/>
    <n v="0"/>
    <n v="41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5"/>
    <n v="9000178"/>
    <n v="92086276"/>
    <d v="2022-02-01T00:00:00"/>
    <x v="3"/>
    <x v="0"/>
    <s v="Zona 03"/>
    <x v="13"/>
    <x v="37"/>
    <x v="78"/>
    <s v="Mantenimiento"/>
    <s v="Ciclo Infraestructura"/>
    <x v="2"/>
    <s v="AC 17"/>
    <s v="KR 134A"/>
    <s v="KR 135"/>
    <n v="89"/>
    <n v="3.34"/>
    <n v="1420.16"/>
    <n v="0.08"/>
    <n v="0.09"/>
    <n v="0"/>
    <n v="89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6"/>
    <n v="2001905"/>
    <n v="141531"/>
    <d v="2022-02-02T00:00:00"/>
    <x v="0"/>
    <x v="1"/>
    <s v="Zona 02"/>
    <x v="7"/>
    <x v="66"/>
    <x v="319"/>
    <s v="Mantenimiento"/>
    <n v="20221200036843"/>
    <x v="0"/>
    <s v="KR 4 E"/>
    <s v="CL 47BIS"/>
    <s v="CL 47A"/>
    <n v="38.07"/>
    <n v="5.77"/>
    <n v="219.42"/>
    <n v="0.06"/>
    <n v="0"/>
    <n v="0.01"/>
    <n v="0"/>
    <s v="Parcheo"/>
    <s v="Terminado"/>
    <s v="FEBRERO"/>
    <n v="0"/>
    <n v="0"/>
    <x v="1"/>
    <s v="Karem Vanessa Leguizamon Liscano"/>
    <s v="Mary Luz Mora/Ricardo Ibagón"/>
    <n v="28.61"/>
    <n v="0"/>
    <n v="0"/>
    <n v="9.15"/>
    <n v="0"/>
    <n v="0"/>
    <n v="0"/>
    <n v="29"/>
    <x v="0"/>
    <m/>
  </r>
  <r>
    <n v="787"/>
    <n v="2000441"/>
    <n v="142163"/>
    <d v="2022-02-02T00:00:00"/>
    <x v="0"/>
    <x v="1"/>
    <s v="Zona 02"/>
    <x v="7"/>
    <x v="48"/>
    <x v="320"/>
    <s v="Mantenimiento"/>
    <n v="20221200036843"/>
    <x v="0"/>
    <s v="KR 12"/>
    <s v="CL 91"/>
    <s v="AC 92"/>
    <n v="80.010000000000005"/>
    <n v="9.74"/>
    <n v="779.49"/>
    <n v="0.22"/>
    <n v="0"/>
    <n v="7.0000000000000007E-2"/>
    <n v="0"/>
    <s v="Parcheo"/>
    <s v="Terminado"/>
    <s v="FEBRERO"/>
    <n v="0"/>
    <n v="0"/>
    <x v="1"/>
    <s v="Karem Vanessa Leguizamon Liscano"/>
    <s v="Mary Luz Mora/Ricardo Ibagón"/>
    <n v="243.64"/>
    <n v="0"/>
    <n v="0"/>
    <n v="34.200000000000003"/>
    <n v="0"/>
    <n v="0"/>
    <n v="0"/>
    <n v="244"/>
    <x v="0"/>
    <m/>
  </r>
  <r>
    <n v="788"/>
    <n v="2000412"/>
    <n v="143412"/>
    <d v="2022-02-02T00:00:00"/>
    <x v="0"/>
    <x v="1"/>
    <s v="Zona 02"/>
    <x v="7"/>
    <x v="54"/>
    <x v="229"/>
    <s v="Mantenimiento"/>
    <n v="20221200036843"/>
    <x v="0"/>
    <s v="CL 94"/>
    <s v="AK 7"/>
    <s v="KR 7A"/>
    <n v="91.94"/>
    <n v="9.0399999999999991"/>
    <n v="828.25"/>
    <n v="0.24"/>
    <n v="0"/>
    <n v="0.04"/>
    <n v="0"/>
    <s v="Parcheo"/>
    <s v="Terminado"/>
    <s v="FEBRERO"/>
    <n v="0"/>
    <n v="0"/>
    <x v="1"/>
    <s v="Karem Vanessa Leguizamon Liscano"/>
    <s v="Mary Luz Mora/Ricardo Ibagón"/>
    <n v="155.05000000000001"/>
    <n v="0"/>
    <n v="0"/>
    <n v="15.45"/>
    <n v="0"/>
    <n v="0"/>
    <n v="0"/>
    <n v="155"/>
    <x v="0"/>
    <m/>
  </r>
  <r>
    <n v="789"/>
    <n v="8008381"/>
    <n v="149734"/>
    <d v="2022-02-02T00:00:00"/>
    <x v="0"/>
    <x v="2"/>
    <s v="Zona 05"/>
    <x v="8"/>
    <x v="67"/>
    <x v="287"/>
    <s v="Mantenimiento"/>
    <s v="IMV-PR-003"/>
    <x v="0"/>
    <s v="CL 42 S"/>
    <s v="KR 78ABIS"/>
    <s v="KR 78BBIS"/>
    <n v="31.24"/>
    <n v="7.14"/>
    <n v="223.04"/>
    <n v="0.06"/>
    <n v="0"/>
    <n v="0.06"/>
    <n v="0"/>
    <s v="Parcheo/sello Fisuras"/>
    <s v="Terminado"/>
    <s v="FEBRERO"/>
    <n v="0"/>
    <n v="0"/>
    <x v="1"/>
    <s v="Karina Alexandra Cardona Navarro"/>
    <s v="Elena Alvarado/Diana Jimenez"/>
    <n v="193.5"/>
    <n v="150"/>
    <n v="31.24"/>
    <n v="31.59"/>
    <n v="0"/>
    <n v="0"/>
    <n v="0"/>
    <n v="194"/>
    <x v="1"/>
    <m/>
  </r>
  <r>
    <n v="790"/>
    <n v="8008025"/>
    <n v="149740"/>
    <d v="2022-02-02T00:00:00"/>
    <x v="0"/>
    <x v="2"/>
    <s v="Zona 05"/>
    <x v="8"/>
    <x v="67"/>
    <x v="287"/>
    <s v="Mantenimiento"/>
    <s v="IMV-PR-003"/>
    <x v="0"/>
    <s v="CL 42 S"/>
    <s v="KR 78F"/>
    <s v="KR 78FBIS"/>
    <n v="18.61"/>
    <n v="7.59"/>
    <n v="141.22999999999999"/>
    <n v="0.04"/>
    <n v="0"/>
    <n v="0.01"/>
    <n v="0"/>
    <s v="Parcheo/sello Fisuras"/>
    <s v="Terminado"/>
    <s v="FEBRERO"/>
    <n v="0"/>
    <n v="0"/>
    <x v="1"/>
    <s v="Andrés Felipe Hernández García"/>
    <s v="Elena Alvarado/Diana Jimenez"/>
    <n v="10.23"/>
    <n v="110"/>
    <n v="15.71"/>
    <n v="1.36"/>
    <n v="0"/>
    <n v="0"/>
    <n v="0"/>
    <n v="10"/>
    <x v="1"/>
    <m/>
  </r>
  <r>
    <n v="791"/>
    <n v="8007995"/>
    <n v="149741"/>
    <d v="2022-02-02T00:00:00"/>
    <x v="0"/>
    <x v="2"/>
    <s v="Zona 05"/>
    <x v="8"/>
    <x v="67"/>
    <x v="287"/>
    <s v="Mantenimiento"/>
    <s v="IMV-PR-003"/>
    <x v="0"/>
    <s v="CL 42 S"/>
    <s v="KR 78FBIS"/>
    <s v="KR 78FBISA"/>
    <n v="23.71"/>
    <n v="7.74"/>
    <n v="183.46"/>
    <n v="0.05"/>
    <n v="0"/>
    <n v="0.02"/>
    <n v="0"/>
    <s v="Parcheo/sello Fisuras"/>
    <s v="Terminado"/>
    <s v="FEBRERO"/>
    <n v="0"/>
    <n v="0"/>
    <x v="1"/>
    <s v="Karina Alexandra Cardona Navarro"/>
    <s v="Elena Alvarado/Diana Jimenez"/>
    <n v="56.66"/>
    <n v="140"/>
    <n v="20"/>
    <n v="7.49"/>
    <n v="0"/>
    <n v="0"/>
    <n v="0"/>
    <n v="57"/>
    <x v="1"/>
    <m/>
  </r>
  <r>
    <n v="792"/>
    <n v="8007933"/>
    <n v="149742"/>
    <d v="2022-02-02T00:00:00"/>
    <x v="0"/>
    <x v="2"/>
    <s v="Zona 05"/>
    <x v="8"/>
    <x v="67"/>
    <x v="287"/>
    <s v="Mantenimiento"/>
    <s v="IMV-PR-003"/>
    <x v="0"/>
    <s v="CL 42 S"/>
    <s v="KR 78FBISA"/>
    <s v="TV 78H"/>
    <n v="38.69"/>
    <n v="9.3000000000000007"/>
    <n v="359.9"/>
    <n v="0.1"/>
    <n v="0"/>
    <n v="0.05"/>
    <n v="0"/>
    <s v="Parcheo/sello Fisuras"/>
    <s v="Terminado"/>
    <s v="FEBRERO"/>
    <n v="0"/>
    <n v="0"/>
    <x v="1"/>
    <s v="Andrés Felipe Hernández García"/>
    <s v="Elena Alvarado/Diana Jimenez"/>
    <n v="144.72999999999999"/>
    <n v="200"/>
    <n v="28.57"/>
    <n v="27.419999999999998"/>
    <n v="0"/>
    <n v="0"/>
    <n v="0"/>
    <n v="145"/>
    <x v="1"/>
    <m/>
  </r>
  <r>
    <n v="793"/>
    <n v="10006415"/>
    <n v="159140"/>
    <d v="2022-02-02T00:00:00"/>
    <x v="0"/>
    <x v="2"/>
    <s v="Zona 02"/>
    <x v="1"/>
    <x v="3"/>
    <x v="139"/>
    <s v="Mantenimiento"/>
    <s v="IMV-PR-003"/>
    <x v="0"/>
    <s v="KR 90"/>
    <s v="CL 70B"/>
    <s v="CL 71BISA"/>
    <n v="75.77"/>
    <n v="7.58"/>
    <n v="574.25"/>
    <n v="0.16"/>
    <n v="0"/>
    <n v="0.01"/>
    <n v="0"/>
    <s v="Parcheo"/>
    <s v="Terminado"/>
    <s v="FEBRERO"/>
    <n v="0"/>
    <n v="0"/>
    <x v="1"/>
    <s v="María Andrea Pico Mesa"/>
    <s v="Mary Luz Mora/Daniel Felipe Ramirez Marin "/>
    <n v="3.2"/>
    <n v="0"/>
    <n v="0"/>
    <n v="0"/>
    <n v="0"/>
    <n v="0"/>
    <n v="0.69"/>
    <n v="3"/>
    <x v="1"/>
    <m/>
  </r>
  <r>
    <n v="794"/>
    <n v="10005955"/>
    <n v="159217"/>
    <d v="2022-02-02T00:00:00"/>
    <x v="0"/>
    <x v="2"/>
    <s v="Zona 02"/>
    <x v="1"/>
    <x v="3"/>
    <x v="139"/>
    <s v="Mantenimiento"/>
    <s v="IMV-PR-003"/>
    <x v="1"/>
    <s v="KR 93A"/>
    <s v="CL 71A"/>
    <s v="CL 71B"/>
    <n v="108.75"/>
    <n v="6.22"/>
    <n v="675.69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4.33"/>
    <n v="0"/>
    <n v="0"/>
    <n v="0"/>
    <n v="0"/>
    <n v="0"/>
    <n v="0.85"/>
    <n v="4"/>
    <x v="1"/>
    <m/>
  </r>
  <r>
    <n v="795"/>
    <n v="10006046"/>
    <n v="159983"/>
    <d v="2022-02-02T00:00:00"/>
    <x v="0"/>
    <x v="2"/>
    <s v="Zona 02"/>
    <x v="1"/>
    <x v="3"/>
    <x v="139"/>
    <s v="Mantenimiento"/>
    <s v="IMV-PR-003"/>
    <x v="1"/>
    <s v="CL 71A"/>
    <s v="KR 92"/>
    <s v="KR 93"/>
    <n v="67.48"/>
    <n v="6"/>
    <n v="404.58"/>
    <n v="0.12"/>
    <n v="0"/>
    <n v="0.01"/>
    <n v="0"/>
    <s v="Parcheo"/>
    <s v="Terminado"/>
    <s v="FEBRERO"/>
    <n v="0"/>
    <n v="0"/>
    <x v="1"/>
    <s v="María Andrea Pico Mesa"/>
    <s v="Mary Luz Mora/Daniel Felipe Ramirez Marin "/>
    <n v="4"/>
    <n v="0"/>
    <n v="0"/>
    <n v="0"/>
    <n v="0"/>
    <n v="0"/>
    <n v="0.77"/>
    <n v="4"/>
    <x v="1"/>
    <m/>
  </r>
  <r>
    <n v="796"/>
    <n v="1003057"/>
    <n v="605821"/>
    <d v="2022-02-02T00:00:00"/>
    <x v="2"/>
    <x v="2"/>
    <s v="Zona 01"/>
    <x v="0"/>
    <x v="2"/>
    <x v="321"/>
    <s v="Mantenimiento"/>
    <s v="IMV-PR-003"/>
    <x v="2"/>
    <s v="AK 9"/>
    <s v="AC 153"/>
    <s v="CL 155"/>
    <n v="178.86"/>
    <n v="9.67"/>
    <n v="1729.17"/>
    <n v="0.49"/>
    <n v="0"/>
    <n v="0.01"/>
    <n v="0"/>
    <s v="Parcheo"/>
    <s v="Terminado"/>
    <s v="FEBRERO"/>
    <n v="0"/>
    <n v="0"/>
    <x v="1"/>
    <s v="Karem Vanessa Leguizamon Liscano"/>
    <s v="Mary Luz Mora/Ricardo Ibagón"/>
    <n v="31.68"/>
    <n v="0"/>
    <n v="0"/>
    <n v="6"/>
    <n v="0"/>
    <n v="0"/>
    <n v="0"/>
    <n v="32"/>
    <x v="1"/>
    <m/>
  </r>
  <r>
    <n v="797"/>
    <n v="1008015"/>
    <n v="24123336"/>
    <d v="2022-02-02T00:00:00"/>
    <x v="2"/>
    <x v="5"/>
    <s v="Zona 01"/>
    <x v="0"/>
    <x v="81"/>
    <x v="303"/>
    <s v="Mantenimiento"/>
    <n v="20221200036843"/>
    <x v="2"/>
    <s v="AK 7"/>
    <s v="CL 127A"/>
    <s v="CL 127B"/>
    <n v="100.39"/>
    <n v="9.8800000000000008"/>
    <n v="991.91"/>
    <n v="0.28000000000000003"/>
    <n v="0"/>
    <n v="0.02"/>
    <n v="0"/>
    <s v="Parcheo"/>
    <s v="Terminado"/>
    <s v="FEBRERO"/>
    <n v="0"/>
    <n v="0"/>
    <x v="1"/>
    <s v="Cesar Augusto Pinto Barrios"/>
    <s v="Mary Luz Mora/Alexander Sandoval"/>
    <n v="60.7"/>
    <n v="0"/>
    <n v="0"/>
    <n v="12.42"/>
    <n v="0"/>
    <n v="0"/>
    <n v="0"/>
    <n v="61"/>
    <x v="1"/>
    <m/>
  </r>
  <r>
    <n v="798"/>
    <n v="9001876"/>
    <n v="92086257"/>
    <d v="2022-02-02T00:00:00"/>
    <x v="3"/>
    <x v="0"/>
    <s v="Zona 03"/>
    <x v="13"/>
    <x v="37"/>
    <x v="318"/>
    <s v="Mantenimiento"/>
    <s v="Ciclo Infraestructura"/>
    <x v="2"/>
    <s v="DG 16"/>
    <s v="KR 111A"/>
    <s v="KR 112A"/>
    <n v="67"/>
    <n v="3.6"/>
    <n v="993.4"/>
    <n v="7.0000000000000007E-2"/>
    <n v="7.0000000000000007E-2"/>
    <n v="0"/>
    <n v="6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99"/>
    <n v="9001769"/>
    <n v="92086258"/>
    <d v="2022-02-02T00:00:00"/>
    <x v="3"/>
    <x v="0"/>
    <s v="Zona 03"/>
    <x v="13"/>
    <x v="37"/>
    <x v="318"/>
    <s v="Mantenimiento"/>
    <s v="Ciclo Infraestructura"/>
    <x v="2"/>
    <s v="DG 16"/>
    <s v="KR 112A"/>
    <s v="KR 112D"/>
    <n v="66"/>
    <n v="3.6"/>
    <n v="2678.77"/>
    <n v="7.0000000000000007E-2"/>
    <n v="7.0000000000000007E-2"/>
    <n v="0"/>
    <n v="66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800"/>
    <n v="8004539"/>
    <n v="30647"/>
    <d v="2022-02-02T00:00:00"/>
    <x v="1"/>
    <x v="3"/>
    <s v="Zona 05"/>
    <x v="8"/>
    <x v="94"/>
    <x v="316"/>
    <s v="Mantenimiento"/>
    <n v="20211200088183"/>
    <x v="1"/>
    <s v="CL 48A S"/>
    <s v="KR 87D"/>
    <s v="KR 88C"/>
    <n v="215.96"/>
    <n v="4.71"/>
    <n v="1016.52"/>
    <n v="0.28999999999999998"/>
    <n v="0"/>
    <n v="0.16"/>
    <n v="0"/>
    <s v="mantenimiento Periodico"/>
    <s v="Terminado"/>
    <s v="FEBRERO"/>
    <n v="0"/>
    <n v="0"/>
    <x v="3"/>
    <s v="Juan Sebastián De La Rosa"/>
    <s v="Carlos Castaño/Andrea Del Pilar Prada"/>
    <n v="567"/>
    <n v="0"/>
    <n v="0"/>
    <n v="0"/>
    <n v="0"/>
    <n v="0"/>
    <n v="0"/>
    <n v="0"/>
    <x v="2"/>
    <m/>
  </r>
  <r>
    <n v="801"/>
    <n v="13001812"/>
    <n v="182150"/>
    <d v="2022-02-02T00:00:00"/>
    <x v="0"/>
    <x v="1"/>
    <s v="Zona 02"/>
    <x v="12"/>
    <x v="95"/>
    <x v="322"/>
    <s v="Mantenimiento"/>
    <n v="20221200036843"/>
    <x v="0"/>
    <s v="CL 25B"/>
    <s v="KR 36"/>
    <s v="KR 37"/>
    <n v="60.64"/>
    <n v="6.1"/>
    <n v="369.73"/>
    <n v="0.11"/>
    <n v="0"/>
    <n v="0.05"/>
    <n v="0"/>
    <s v="Parcheo"/>
    <s v="Terminado"/>
    <s v="FEBRERO"/>
    <n v="0"/>
    <n v="0"/>
    <x v="1"/>
    <s v="Diego Mauricio Borda Cardozo"/>
    <s v="Luis Eduardo Marín Gómez/Andrea Torres Burgos"/>
    <n v="185"/>
    <n v="0"/>
    <n v="0"/>
    <n v="33.150000000000006"/>
    <n v="0"/>
    <n v="0"/>
    <n v="0"/>
    <n v="185"/>
    <x v="0"/>
    <m/>
  </r>
  <r>
    <n v="802"/>
    <n v="16000865"/>
    <n v="188127"/>
    <d v="2022-02-02T00:00:00"/>
    <x v="0"/>
    <x v="1"/>
    <s v="Zona 03"/>
    <x v="4"/>
    <x v="7"/>
    <x v="98"/>
    <s v="Mantenimiento"/>
    <n v="20221200036843"/>
    <x v="1"/>
    <s v="KR 53CBIS"/>
    <s v="CL 4F"/>
    <s v="CL 5A"/>
    <n v="157.07"/>
    <n v="7.04"/>
    <n v="1105.01"/>
    <n v="0.32"/>
    <n v="0"/>
    <n v="0.02"/>
    <n v="0"/>
    <s v="Parcheo/sello Fisuras"/>
    <s v="Terminado"/>
    <s v="FEBRERO"/>
    <n v="0"/>
    <n v="0"/>
    <x v="1"/>
    <s v="Gabriela Pascagaza Acosta"/>
    <s v="Mary Luz Mora/Jesus Forero"/>
    <n v="78.11"/>
    <n v="800"/>
    <n v="114.28"/>
    <n v="11.690000000000001"/>
    <n v="0"/>
    <n v="0"/>
    <n v="0"/>
    <n v="78"/>
    <x v="0"/>
    <m/>
  </r>
  <r>
    <n v="803"/>
    <n v="5001387"/>
    <n v="292843"/>
    <d v="2022-02-02T00:00:00"/>
    <x v="0"/>
    <x v="0"/>
    <s v="Zona 04"/>
    <x v="5"/>
    <x v="28"/>
    <x v="53"/>
    <s v="Mantenimiento"/>
    <n v="20211200074313"/>
    <x v="1"/>
    <s v="CL 73 S"/>
    <s v="KR 14L"/>
    <s v="KR 14P"/>
    <n v="50.06"/>
    <n v="6.56"/>
    <n v="328.41"/>
    <n v="0.09"/>
    <n v="0"/>
    <n v="0.02"/>
    <n v="0"/>
    <s v="Cambio de losas /Sello de Grietas"/>
    <s v="Terminado"/>
    <s v="FEBRERO"/>
    <n v="0"/>
    <n v="0"/>
    <x v="5"/>
    <s v="Edward Andres Díaz Carranza"/>
    <s v="Manuel Avila/Ramiro Robles"/>
    <n v="57.94"/>
    <n v="0"/>
    <n v="0"/>
    <n v="0"/>
    <n v="0"/>
    <n v="13.620000000000001"/>
    <n v="0"/>
    <n v="0"/>
    <x v="0"/>
    <m/>
  </r>
  <r>
    <m/>
    <n v="2001144"/>
    <n v="517499"/>
    <d v="2022-02-02T00:00:00"/>
    <x v="4"/>
    <x v="6"/>
    <s v="Zona 02"/>
    <x v="7"/>
    <x v="54"/>
    <x v="315"/>
    <s v="Mantenimiento"/>
    <n v="20211200096663"/>
    <x v="2"/>
    <s v="AK 1"/>
    <s v="CL 74"/>
    <s v="CL 76BISA"/>
    <n v="173.97"/>
    <n v="6.32"/>
    <n v="1145.32"/>
    <n v="0.33"/>
    <n v="0"/>
    <n v="0"/>
    <n v="0"/>
    <s v="Sello Fisuras"/>
    <s v="Terminado"/>
    <s v="FEBRERO"/>
    <n v="0"/>
    <n v="0"/>
    <x v="0"/>
    <s v="Daniel Fernando Gamboa Quiroga"/>
    <s v="Samuel Sanchez/Lina Medina"/>
    <n v="0"/>
    <n v="224.5"/>
    <n v="32.07"/>
    <n v="0"/>
    <n v="0"/>
    <n v="0"/>
    <n v="0"/>
    <n v="0"/>
    <x v="3"/>
    <m/>
  </r>
  <r>
    <m/>
    <n v="3002968"/>
    <n v="91034636"/>
    <d v="2022-02-02T00:00:00"/>
    <x v="4"/>
    <x v="6"/>
    <s v="Zona 03"/>
    <x v="14"/>
    <x v="82"/>
    <x v="323"/>
    <s v="Mantenimiento"/>
    <n v="20211200096663"/>
    <x v="2"/>
    <s v="DG 38"/>
    <s v="KR 1"/>
    <s v="DG 39"/>
    <n v="510.05"/>
    <n v="9.59"/>
    <n v="4890.54"/>
    <n v="1.4"/>
    <n v="0"/>
    <n v="0"/>
    <n v="0"/>
    <s v="Parcheo/sello Fisuras"/>
    <s v="Terminado"/>
    <s v="FEBRERO"/>
    <n v="0"/>
    <n v="0"/>
    <x v="1"/>
    <s v="Adriana Teresa Sierra Esparza"/>
    <s v="Samuel Sanchez/Leonardo Quintero"/>
    <n v="0"/>
    <n v="5041.3"/>
    <n v="720.19"/>
    <n v="0"/>
    <n v="0"/>
    <n v="0"/>
    <n v="0"/>
    <n v="0"/>
    <x v="3"/>
    <m/>
  </r>
  <r>
    <n v="804"/>
    <n v="8005934"/>
    <n v="91101942"/>
    <d v="2022-02-02T00:00:00"/>
    <x v="0"/>
    <x v="8"/>
    <s v="Zona 05"/>
    <x v="8"/>
    <x v="33"/>
    <x v="115"/>
    <s v="Mantenimiento"/>
    <n v="20211200100143"/>
    <x v="1"/>
    <s v="CL 2A"/>
    <s v="KR 71D"/>
    <s v="S.E"/>
    <n v="14.33"/>
    <n v="8.58"/>
    <n v="122.91"/>
    <n v="0.04"/>
    <n v="0"/>
    <n v="0.03"/>
    <n v="0"/>
    <s v="Cambio de carpeta"/>
    <s v="Terminado"/>
    <s v="FEBRERO"/>
    <n v="0"/>
    <n v="0"/>
    <x v="7"/>
    <s v="Andrés Felipe Hernández García"/>
    <s v="Elena Alvarado/Diana Jimenez"/>
    <n v="120.56"/>
    <n v="0"/>
    <n v="0"/>
    <n v="19.25"/>
    <n v="0"/>
    <n v="0"/>
    <n v="0"/>
    <n v="0"/>
    <x v="4"/>
    <m/>
  </r>
  <r>
    <n v="805"/>
    <n v="10009604"/>
    <n v="158488"/>
    <d v="2022-02-03T00:00:00"/>
    <x v="0"/>
    <x v="0"/>
    <s v="Zona 02"/>
    <x v="1"/>
    <x v="84"/>
    <x v="324"/>
    <s v="Mantenimiento"/>
    <n v="20221200031173"/>
    <x v="0"/>
    <s v="KR 73A"/>
    <s v="CL 48"/>
    <s v="CL 49A"/>
    <n v="138.91"/>
    <n v="9.0399999999999991"/>
    <n v="1255.72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650"/>
    <n v="92.85"/>
    <n v="0"/>
    <n v="0"/>
    <n v="0"/>
    <n v="0"/>
    <n v="0"/>
    <x v="0"/>
    <m/>
  </r>
  <r>
    <n v="806"/>
    <n v="10009539"/>
    <n v="158489"/>
    <d v="2022-02-03T00:00:00"/>
    <x v="0"/>
    <x v="0"/>
    <s v="Zona 02"/>
    <x v="1"/>
    <x v="84"/>
    <x v="324"/>
    <s v="Mantenimiento"/>
    <n v="20221200031173"/>
    <x v="0"/>
    <s v="KR 73A"/>
    <s v="CL 49A"/>
    <s v="CL 51"/>
    <n v="137.13"/>
    <n v="9.17"/>
    <n v="1256.96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570"/>
    <n v="81.42"/>
    <n v="0"/>
    <n v="0"/>
    <n v="0"/>
    <n v="0"/>
    <n v="0"/>
    <x v="0"/>
    <m/>
  </r>
  <r>
    <n v="807"/>
    <n v="10009469"/>
    <n v="158490"/>
    <d v="2022-02-03T00:00:00"/>
    <x v="0"/>
    <x v="0"/>
    <s v="Zona 02"/>
    <x v="1"/>
    <x v="84"/>
    <x v="324"/>
    <s v="Mantenimiento"/>
    <n v="20221200031173"/>
    <x v="0"/>
    <s v="KR 73A"/>
    <s v="CL 51"/>
    <s v="CL 51A"/>
    <n v="62.26"/>
    <n v="9.6300000000000008"/>
    <n v="599.48"/>
    <n v="0.17"/>
    <n v="0"/>
    <n v="0"/>
    <n v="0"/>
    <s v="Sello Fisuras"/>
    <s v="Terminado"/>
    <s v="FEBR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808"/>
    <n v="10010119"/>
    <n v="2501945"/>
    <d v="2022-02-03T00:00:00"/>
    <x v="2"/>
    <x v="2"/>
    <s v="Zona 02"/>
    <x v="1"/>
    <x v="80"/>
    <x v="193"/>
    <s v="Mantenimiento"/>
    <s v="IMV-PR-003"/>
    <x v="2"/>
    <s v="null"/>
    <s v="null"/>
    <s v="null"/>
    <n v="148.96"/>
    <n v="9.8800000000000008"/>
    <n v="1471.39"/>
    <n v="0.42"/>
    <n v="0"/>
    <n v="0.02"/>
    <n v="0"/>
    <s v="Parcheo"/>
    <s v="Terminado"/>
    <s v="FEBRERO"/>
    <n v="0"/>
    <n v="0"/>
    <x v="1"/>
    <s v="Cesar Augusto Pinto Barrios"/>
    <s v="Mary Luz Mora/Alexander Sandoval"/>
    <n v="79.7"/>
    <n v="0"/>
    <n v="0"/>
    <n v="15.32"/>
    <n v="0"/>
    <n v="0"/>
    <n v="0"/>
    <n v="80"/>
    <x v="1"/>
    <m/>
  </r>
  <r>
    <n v="809"/>
    <n v="1003679"/>
    <n v="138035"/>
    <d v="2022-02-03T00:00:00"/>
    <x v="0"/>
    <x v="1"/>
    <s v="Zona 01"/>
    <x v="0"/>
    <x v="1"/>
    <x v="2"/>
    <s v="Mantenimiento"/>
    <n v="20221200036843"/>
    <x v="0"/>
    <s v="KR 17"/>
    <s v="CL 141BIS"/>
    <s v="CL 142"/>
    <n v="63.64"/>
    <n v="7.05"/>
    <n v="448.46"/>
    <n v="0.13"/>
    <n v="0"/>
    <n v="0.06"/>
    <n v="0"/>
    <s v="Parcheo"/>
    <s v="Terminado"/>
    <s v="FEBRERO"/>
    <n v="0"/>
    <n v="0"/>
    <x v="1"/>
    <s v="Wilson Erney Cardenal Quiroz"/>
    <s v="Rafael Perez/Cesar Ortiz"/>
    <n v="215.43"/>
    <n v="0"/>
    <n v="0"/>
    <n v="46.660000000000004"/>
    <n v="0"/>
    <n v="0"/>
    <n v="0"/>
    <n v="215"/>
    <x v="0"/>
    <m/>
  </r>
  <r>
    <n v="810"/>
    <n v="8005934"/>
    <n v="147444"/>
    <d v="2022-02-03T00:00:00"/>
    <x v="0"/>
    <x v="8"/>
    <s v="Zona 05"/>
    <x v="8"/>
    <x v="33"/>
    <x v="115"/>
    <s v="Mantenimiento"/>
    <n v="20211200100143"/>
    <x v="1"/>
    <s v="CL 2A"/>
    <s v="KR 71D"/>
    <s v="S.E"/>
    <n v="113.16"/>
    <n v="6.76"/>
    <n v="763.76"/>
    <n v="0.22"/>
    <n v="0"/>
    <n v="0.18"/>
    <n v="0"/>
    <s v="Cambio de carpeta"/>
    <s v="Terminado"/>
    <s v="FEBRERO"/>
    <n v="0"/>
    <n v="0"/>
    <x v="7"/>
    <s v="Andrés Felipe Hernández García"/>
    <s v="Elena Alvarado/Diana Jimenez"/>
    <n v="620.23"/>
    <n v="0"/>
    <n v="0"/>
    <n v="106.06"/>
    <n v="0"/>
    <n v="0"/>
    <n v="0"/>
    <n v="0"/>
    <x v="4"/>
    <m/>
  </r>
  <r>
    <n v="811"/>
    <n v="8000503"/>
    <n v="152293"/>
    <d v="2022-02-03T00:00:00"/>
    <x v="5"/>
    <x v="8"/>
    <s v="Zona 05"/>
    <x v="8"/>
    <x v="36"/>
    <x v="325"/>
    <s v="Rehabilitación "/>
    <n v="20211200084853"/>
    <x v="1"/>
    <s v="KR 78D"/>
    <s v="CL 14A"/>
    <s v="CL 14B"/>
    <n v="35"/>
    <n v="4"/>
    <n v="117.14"/>
    <n v="0.04"/>
    <n v="0"/>
    <n v="0.04"/>
    <n v="0"/>
    <s v="Rehabilitacion Flexible"/>
    <s v="Terminado"/>
    <s v="FEBRERO"/>
    <n v="0"/>
    <n v="0"/>
    <x v="8"/>
    <s v="Andrés Felipe Hernández García"/>
    <s v="Elena Alvarado/Diana Jimenez"/>
    <n v="140"/>
    <n v="0"/>
    <n v="0"/>
    <n v="15.37"/>
    <n v="0"/>
    <n v="0"/>
    <n v="0"/>
    <n v="0"/>
    <x v="4"/>
    <m/>
  </r>
  <r>
    <n v="812"/>
    <n v="5005382"/>
    <n v="301817"/>
    <d v="2022-02-03T00:00:00"/>
    <x v="0"/>
    <x v="0"/>
    <s v="Zona 04"/>
    <x v="5"/>
    <x v="8"/>
    <x v="326"/>
    <s v="Mantenimiento"/>
    <s v="20211200094173 RE"/>
    <x v="1"/>
    <s v="KR 6D E"/>
    <s v="CL 90 S"/>
    <s v="CL 90A S"/>
    <n v="103.64"/>
    <n v="3.93"/>
    <n v="407.69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13.7"/>
    <n v="0"/>
    <n v="0"/>
    <n v="0"/>
    <n v="0"/>
    <n v="0"/>
    <n v="100.9"/>
    <n v="0"/>
    <x v="0"/>
    <m/>
  </r>
  <r>
    <n v="813"/>
    <n v="11001646"/>
    <n v="483046"/>
    <d v="2022-02-03T00:00:00"/>
    <x v="0"/>
    <x v="1"/>
    <s v="Zona 01"/>
    <x v="2"/>
    <x v="13"/>
    <x v="21"/>
    <s v="Mantenimiento"/>
    <s v="Gobierno Abierto Bogotá - GAB"/>
    <x v="0"/>
    <s v="AC 145"/>
    <s v="KR 128"/>
    <s v="KR 136A"/>
    <n v="208.96"/>
    <n v="8.1199999999999992"/>
    <n v="1695.79"/>
    <n v="0.48"/>
    <n v="0"/>
    <n v="0.19"/>
    <n v="0"/>
    <s v="Parcheo/sello Fisuras"/>
    <s v="Terminado"/>
    <s v="FEBRERO"/>
    <n v="0"/>
    <n v="0"/>
    <x v="1"/>
    <s v="Cesar Augusto Pinto Barrios"/>
    <s v="Mary Luz Mora/Alexander Sandoval"/>
    <n v="667.66000000000008"/>
    <n v="740"/>
    <n v="105.71"/>
    <n v="113.37"/>
    <n v="0"/>
    <n v="0"/>
    <n v="0"/>
    <n v="668"/>
    <x v="0"/>
    <m/>
  </r>
  <r>
    <n v="814"/>
    <n v="13000811"/>
    <n v="91012197"/>
    <d v="2022-02-03T00:00:00"/>
    <x v="0"/>
    <x v="1"/>
    <s v="Zona 02"/>
    <x v="12"/>
    <x v="77"/>
    <x v="119"/>
    <s v="Mantenimiento"/>
    <n v="20221200036843"/>
    <x v="0"/>
    <s v="KR 52"/>
    <s v="CL 44"/>
    <s v="CL 44"/>
    <n v="35.380000000000003"/>
    <n v="9.08"/>
    <n v="320.97000000000003"/>
    <n v="0.09"/>
    <n v="0"/>
    <n v="0.06"/>
    <n v="0"/>
    <s v="Parcheo"/>
    <s v="Terminado"/>
    <s v="FEBRERO"/>
    <n v="0"/>
    <n v="0"/>
    <x v="1"/>
    <s v="Diego Mauricio Borda Cardozo"/>
    <s v="Luis Eduardo Marín Gómez/Andrea Torres Burgos"/>
    <n v="213.15"/>
    <n v="0"/>
    <n v="0"/>
    <n v="38.97"/>
    <n v="0"/>
    <n v="0"/>
    <n v="0"/>
    <n v="213"/>
    <x v="0"/>
    <m/>
  </r>
  <r>
    <n v="815"/>
    <n v="2001002"/>
    <n v="143103"/>
    <d v="2022-02-03T00:00:00"/>
    <x v="0"/>
    <x v="1"/>
    <s v="Zona 02"/>
    <x v="7"/>
    <x v="54"/>
    <x v="327"/>
    <s v="Mantenimiento"/>
    <n v="20221200036843"/>
    <x v="0"/>
    <s v="CL 79B"/>
    <s v="KR 4"/>
    <s v="AK 7"/>
    <n v="214.15"/>
    <n v="7.43"/>
    <n v="1589.98"/>
    <n v="0.45"/>
    <n v="0"/>
    <n v="0.02"/>
    <n v="0"/>
    <s v="Parcheo"/>
    <s v="Terminado"/>
    <s v="FEBRERO"/>
    <n v="0"/>
    <n v="0"/>
    <x v="1"/>
    <s v="Karem Vanessa Leguizamon Liscano"/>
    <s v="Mary Luz Mora/Ricardo Ibagón"/>
    <n v="51.32"/>
    <n v="0"/>
    <n v="0"/>
    <n v="13.7"/>
    <n v="0"/>
    <n v="0"/>
    <n v="0"/>
    <n v="51"/>
    <x v="0"/>
    <m/>
  </r>
  <r>
    <n v="816"/>
    <n v="10006481"/>
    <n v="159139"/>
    <d v="2022-02-03T00:00:00"/>
    <x v="0"/>
    <x v="2"/>
    <s v="Zona 02"/>
    <x v="1"/>
    <x v="3"/>
    <x v="139"/>
    <s v="Mantenimiento"/>
    <s v="IMV-PR-003"/>
    <x v="0"/>
    <s v="KR 90"/>
    <s v="CL 70A"/>
    <s v="CL 70B"/>
    <n v="52.36"/>
    <n v="7.89"/>
    <n v="413.11"/>
    <n v="0.12"/>
    <n v="0"/>
    <n v="0.01"/>
    <n v="0"/>
    <s v="Parcheo/sello Fisuras"/>
    <s v="Terminado"/>
    <s v="FEBRERO"/>
    <n v="0"/>
    <n v="0"/>
    <x v="1"/>
    <s v="María Andrea Pico Mesa"/>
    <s v="Mary Luz Mora/Daniel Felipe Ramirez Marin "/>
    <n v="2.86"/>
    <n v="100"/>
    <n v="14.28"/>
    <n v="0"/>
    <n v="0"/>
    <n v="0"/>
    <n v="0.62"/>
    <n v="3"/>
    <x v="1"/>
    <m/>
  </r>
  <r>
    <n v="817"/>
    <n v="8004538"/>
    <n v="30645"/>
    <d v="2022-02-04T00:00:00"/>
    <x v="1"/>
    <x v="3"/>
    <s v="Zona 05"/>
    <x v="8"/>
    <x v="94"/>
    <x v="316"/>
    <s v="Mantenimiento"/>
    <n v="20211200088183"/>
    <x v="1"/>
    <s v="KR 87D"/>
    <s v="CL 48 S"/>
    <s v="CL 48A S"/>
    <n v="0"/>
    <n v="0"/>
    <n v="99.67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99.67"/>
    <n v="0"/>
    <n v="0"/>
    <n v="0"/>
    <n v="0"/>
    <n v="0"/>
    <n v="0"/>
    <n v="0"/>
    <x v="2"/>
    <m/>
  </r>
  <r>
    <n v="818"/>
    <n v="10009652"/>
    <n v="158472"/>
    <d v="2022-02-04T00:00:00"/>
    <x v="0"/>
    <x v="0"/>
    <s v="Zona 02"/>
    <x v="1"/>
    <x v="84"/>
    <x v="324"/>
    <s v="Mantenimiento"/>
    <n v="20221200031173"/>
    <x v="1"/>
    <s v="KR 72A"/>
    <s v="CL 49A"/>
    <s v="CL 51"/>
    <n v="137.63999999999999"/>
    <n v="5.42"/>
    <n v="746.05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365"/>
    <n v="52.14"/>
    <n v="0"/>
    <n v="0"/>
    <n v="0"/>
    <n v="0"/>
    <n v="0"/>
    <x v="0"/>
    <m/>
  </r>
  <r>
    <n v="819"/>
    <n v="10009356"/>
    <n v="158492"/>
    <d v="2022-02-04T00:00:00"/>
    <x v="0"/>
    <x v="0"/>
    <s v="Zona 02"/>
    <x v="1"/>
    <x v="84"/>
    <x v="324"/>
    <s v="Mantenimiento"/>
    <n v="20221200031173"/>
    <x v="0"/>
    <s v="KR 73A"/>
    <s v="CL 52A"/>
    <s v="CL 52B"/>
    <n v="88.77"/>
    <n v="9.2100000000000009"/>
    <n v="817.28"/>
    <n v="0.23"/>
    <n v="0"/>
    <n v="0"/>
    <n v="0"/>
    <s v="Sello Fisuras"/>
    <s v="Terminado"/>
    <s v="FEBRERO"/>
    <n v="0"/>
    <n v="0"/>
    <x v="0"/>
    <s v="Gabriela Pascagaza Acosta"/>
    <s v="Mary Luz Mora/Jesus Forero"/>
    <n v="0"/>
    <n v="350"/>
    <n v="50"/>
    <n v="0"/>
    <n v="0"/>
    <n v="0"/>
    <n v="0"/>
    <n v="0"/>
    <x v="0"/>
    <m/>
  </r>
  <r>
    <n v="820"/>
    <n v="10009624"/>
    <n v="158572"/>
    <d v="2022-02-04T00:00:00"/>
    <x v="0"/>
    <x v="0"/>
    <s v="Zona 02"/>
    <x v="1"/>
    <x v="84"/>
    <x v="324"/>
    <s v="Mantenimiento"/>
    <n v="20221200031173"/>
    <x v="0"/>
    <s v="CL 51"/>
    <s v="AK 72"/>
    <s v="KR 72A"/>
    <n v="51.02"/>
    <n v="9.2899999999999991"/>
    <n v="474.2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21"/>
    <n v="10009472"/>
    <n v="158586"/>
    <d v="2022-02-04T00:00:00"/>
    <x v="0"/>
    <x v="0"/>
    <s v="Zona 02"/>
    <x v="1"/>
    <x v="84"/>
    <x v="324"/>
    <s v="Mantenimiento"/>
    <n v="20221200031173"/>
    <x v="0"/>
    <s v="CL 52A"/>
    <s v="KR 72B"/>
    <s v="KR 73"/>
    <n v="61.29"/>
    <n v="9.0500000000000007"/>
    <n v="554.52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370"/>
    <n v="52.85"/>
    <n v="0"/>
    <n v="0"/>
    <n v="0"/>
    <n v="0"/>
    <n v="0"/>
    <x v="0"/>
    <m/>
  </r>
  <r>
    <n v="822"/>
    <n v="16002123"/>
    <n v="187810"/>
    <d v="2022-02-04T00:00:00"/>
    <x v="0"/>
    <x v="1"/>
    <s v="Zona 03"/>
    <x v="4"/>
    <x v="24"/>
    <x v="328"/>
    <s v="Mantenimiento"/>
    <n v="20221200036843"/>
    <x v="0"/>
    <s v="TV 52"/>
    <s v="CL 1B"/>
    <s v="CL 1C"/>
    <n v="49.99"/>
    <n v="7.68"/>
    <n v="384.02"/>
    <n v="0.11"/>
    <n v="0"/>
    <n v="0.01"/>
    <n v="0"/>
    <s v="Parcheo"/>
    <s v="Terminado"/>
    <s v="FEBRERO"/>
    <n v="0"/>
    <n v="0"/>
    <x v="1"/>
    <s v="Gabriela Pascagaza Acosta"/>
    <s v="Mary Luz Mora/Jesus Forero"/>
    <n v="8.8000000000000007"/>
    <n v="0"/>
    <n v="0"/>
    <n v="2"/>
    <n v="0"/>
    <n v="0"/>
    <n v="0"/>
    <n v="9"/>
    <x v="0"/>
    <m/>
  </r>
  <r>
    <n v="823"/>
    <n v="17000007"/>
    <n v="189940"/>
    <d v="2022-02-04T00:00:00"/>
    <x v="0"/>
    <x v="1"/>
    <s v="Zona 03"/>
    <x v="18"/>
    <x v="96"/>
    <x v="114"/>
    <s v="Mantenimiento"/>
    <n v="20221200036843"/>
    <x v="1"/>
    <s v="KR 1"/>
    <s v="CL 19BIS"/>
    <s v=""/>
    <n v="51.54"/>
    <n v="5.21"/>
    <n v="268.61"/>
    <n v="0.08"/>
    <n v="0"/>
    <n v="0.05"/>
    <n v="0"/>
    <s v="Parcheo"/>
    <s v="Terminado"/>
    <s v="FEBRERO"/>
    <n v="0"/>
    <n v="0"/>
    <x v="1"/>
    <s v="Gabriela Pascagaza Acosta"/>
    <s v="Mary Luz Mora/Jesus Forero"/>
    <n v="160.77000000000001"/>
    <n v="0"/>
    <n v="0"/>
    <n v="20.58"/>
    <n v="0"/>
    <n v="0"/>
    <n v="0"/>
    <n v="161"/>
    <x v="0"/>
    <m/>
  </r>
  <r>
    <n v="824"/>
    <n v="19000508"/>
    <n v="441256"/>
    <d v="2022-02-04T00:00:00"/>
    <x v="0"/>
    <x v="2"/>
    <s v="Zona 04"/>
    <x v="6"/>
    <x v="39"/>
    <x v="329"/>
    <s v="Mantenimiento"/>
    <s v="IMV-PR-003"/>
    <x v="0"/>
    <s v="CL 61 S"/>
    <s v="KR 65B"/>
    <s v="KR 66"/>
    <n v="28.11"/>
    <n v="9.6300000000000008"/>
    <n v="270.58999999999997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2.66"/>
    <n v="0"/>
    <n v="0"/>
    <n v="0"/>
    <n v="0"/>
    <n v="0"/>
    <n v="0.86"/>
    <n v="3"/>
    <x v="1"/>
    <m/>
  </r>
  <r>
    <n v="825"/>
    <n v="10006601"/>
    <n v="522103"/>
    <d v="2022-02-04T00:00:00"/>
    <x v="2"/>
    <x v="2"/>
    <s v="Zona 02"/>
    <x v="1"/>
    <x v="80"/>
    <x v="330"/>
    <s v="Mantenimiento"/>
    <s v="IMV-PR-003"/>
    <x v="2"/>
    <s v="AK 72"/>
    <s v="DG 79C"/>
    <s v="AC 80"/>
    <n v="227.94"/>
    <n v="9.27"/>
    <n v="2113.9"/>
    <n v="0.6"/>
    <n v="0"/>
    <n v="0.03"/>
    <n v="0"/>
    <s v="Parcheo"/>
    <s v="Terminado"/>
    <s v="FEBRERO"/>
    <n v="0"/>
    <n v="0"/>
    <x v="1"/>
    <s v="Cesar Augusto Pinto Barrios"/>
    <s v="Mary Luz Mora/Alexander Sandoval"/>
    <n v="108.09"/>
    <n v="0"/>
    <n v="0"/>
    <n v="14.7"/>
    <n v="0"/>
    <n v="0"/>
    <n v="0"/>
    <n v="108"/>
    <x v="1"/>
    <m/>
  </r>
  <r>
    <n v="826"/>
    <n v="10006601"/>
    <n v="522105"/>
    <d v="2022-02-04T00:00:00"/>
    <x v="2"/>
    <x v="2"/>
    <s v="Zona 02"/>
    <x v="1"/>
    <x v="80"/>
    <x v="330"/>
    <s v="Mantenimiento"/>
    <s v="IMV-PR-003"/>
    <x v="2"/>
    <s v="AK 72"/>
    <s v="DG 79C"/>
    <s v="AC 80"/>
    <n v="235.06"/>
    <n v="10.47"/>
    <n v="2460.0100000000002"/>
    <n v="0.7"/>
    <n v="0"/>
    <n v="0.03"/>
    <n v="0"/>
    <s v="Parcheo"/>
    <s v="Terminado"/>
    <s v="FEBRERO"/>
    <n v="0"/>
    <n v="0"/>
    <x v="1"/>
    <s v="Cesar Augusto Pinto Barrios"/>
    <s v="Mary Luz Mora/Alexander Sandoval"/>
    <n v="103.15"/>
    <n v="0"/>
    <n v="0"/>
    <n v="15.83"/>
    <n v="0"/>
    <n v="0"/>
    <n v="0"/>
    <n v="103"/>
    <x v="1"/>
    <m/>
  </r>
  <r>
    <n v="827"/>
    <n v="1008085"/>
    <n v="24123333"/>
    <d v="2022-02-04T00:00:00"/>
    <x v="2"/>
    <x v="2"/>
    <s v="Zona 01"/>
    <x v="0"/>
    <x v="64"/>
    <x v="168"/>
    <s v="Mantenimiento"/>
    <s v="IMV-PR-003"/>
    <x v="2"/>
    <s v="AK 19"/>
    <s v="CL 127A"/>
    <s v="CL 127B"/>
    <n v="81.83"/>
    <n v="7.55"/>
    <n v="618.12"/>
    <n v="0.18"/>
    <n v="0"/>
    <n v="0.02"/>
    <n v="0"/>
    <s v="Parcheo"/>
    <s v="Terminado"/>
    <s v="FEBRERO"/>
    <n v="0"/>
    <n v="0"/>
    <x v="1"/>
    <s v="Karem Vanessa Leguizamon Liscano"/>
    <s v="Mary Luz Mora/Ricardo Ibagón"/>
    <n v="59.5"/>
    <n v="0"/>
    <n v="0"/>
    <n v="10.08"/>
    <n v="0"/>
    <n v="0"/>
    <n v="0"/>
    <n v="60"/>
    <x v="1"/>
    <m/>
  </r>
  <r>
    <n v="828"/>
    <n v="1003090"/>
    <n v="137923"/>
    <d v="2022-02-04T00:00:00"/>
    <x v="0"/>
    <x v="1"/>
    <s v="Zona 01"/>
    <x v="0"/>
    <x v="1"/>
    <x v="331"/>
    <s v="Mantenimiento"/>
    <n v="20221200036843"/>
    <x v="1"/>
    <s v="KR 12C"/>
    <s v="CL 152"/>
    <s v=""/>
    <n v="153.66"/>
    <n v="9.0299999999999994"/>
    <n v="1385.83"/>
    <n v="0.4"/>
    <n v="0"/>
    <n v="0.24"/>
    <n v="0"/>
    <s v="Parcheo"/>
    <s v="Terminado"/>
    <s v="FEBRERO"/>
    <n v="0"/>
    <n v="0"/>
    <x v="1"/>
    <s v="Wilson Erney Cardenal Quiroz"/>
    <s v="Rafael Perez/Cesar Ortiz"/>
    <n v="833.95"/>
    <n v="0"/>
    <n v="0"/>
    <n v="155.73999999999998"/>
    <n v="0"/>
    <n v="0"/>
    <n v="0"/>
    <n v="834"/>
    <x v="0"/>
    <m/>
  </r>
  <r>
    <n v="829"/>
    <n v="1004276"/>
    <n v="139569"/>
    <d v="2022-02-04T00:00:00"/>
    <x v="0"/>
    <x v="1"/>
    <s v="Zona 01"/>
    <x v="0"/>
    <x v="81"/>
    <x v="217"/>
    <s v="Mantenimiento"/>
    <n v="20221200036843"/>
    <x v="1"/>
    <s v="CL 130"/>
    <s v="KR 7A"/>
    <s v="KR 7BBIS"/>
    <n v="94.74"/>
    <n v="7.51"/>
    <n v="710.88"/>
    <n v="0.2"/>
    <n v="0"/>
    <n v="0.08"/>
    <n v="0"/>
    <s v="Parcheo"/>
    <s v="Terminado"/>
    <s v="FEBRERO"/>
    <n v="0"/>
    <n v="0"/>
    <x v="1"/>
    <s v="Wilson Erney Cardenal Quiroz"/>
    <s v="Rafael Perez/Cesar Ortiz"/>
    <n v="270"/>
    <n v="0"/>
    <n v="0"/>
    <n v="38.42"/>
    <n v="0"/>
    <n v="0"/>
    <n v="0"/>
    <n v="270"/>
    <x v="0"/>
    <m/>
  </r>
  <r>
    <n v="830"/>
    <n v="16000387"/>
    <n v="188666"/>
    <d v="2022-02-04T00:00:00"/>
    <x v="0"/>
    <x v="1"/>
    <s v="Zona 03"/>
    <x v="4"/>
    <x v="7"/>
    <x v="239"/>
    <s v="Mantenimiento"/>
    <n v="20221200036843"/>
    <x v="1"/>
    <s v="CL 5A"/>
    <s v="KR 63"/>
    <s v="KR 64"/>
    <n v="49.99"/>
    <n v="7.47"/>
    <n v="373.33"/>
    <n v="0.11"/>
    <n v="0"/>
    <n v="0.08"/>
    <n v="0"/>
    <s v="Parcheo/sello Fisuras"/>
    <s v="Terminado"/>
    <s v="FEBRERO"/>
    <n v="0"/>
    <n v="0"/>
    <x v="1"/>
    <s v="Gabriela Pascagaza Acosta"/>
    <s v="Mary Luz Mora/Jesus Forero"/>
    <n v="295.40999999999997"/>
    <n v="120"/>
    <n v="17.14"/>
    <n v="37.53"/>
    <n v="0"/>
    <n v="0"/>
    <n v="0"/>
    <n v="295"/>
    <x v="0"/>
    <m/>
  </r>
  <r>
    <n v="831"/>
    <n v="16000672"/>
    <n v="188989"/>
    <d v="2022-02-04T00:00:00"/>
    <x v="0"/>
    <x v="1"/>
    <s v="Zona 03"/>
    <x v="4"/>
    <x v="78"/>
    <x v="332"/>
    <s v="Mantenimiento"/>
    <n v="20221200036843"/>
    <x v="1"/>
    <s v="KR 41"/>
    <s v="CL 17"/>
    <s v="CL 17A"/>
    <n v="89.55"/>
    <n v="9.6"/>
    <n v="859.4"/>
    <n v="0.25"/>
    <n v="0"/>
    <n v="0.18000000000000002"/>
    <n v="0"/>
    <s v="Parcheo"/>
    <s v="Terminado"/>
    <s v="FEBRERO"/>
    <n v="0"/>
    <n v="0"/>
    <x v="1"/>
    <s v="Jesica Alexandra Ardila Díaz"/>
    <s v="Orlando Rivera/Santiago Vargas"/>
    <n v="631.33000000000004"/>
    <n v="0"/>
    <n v="0"/>
    <n v="110.57000000000001"/>
    <n v="0"/>
    <n v="0"/>
    <n v="0"/>
    <n v="631"/>
    <x v="0"/>
    <m/>
  </r>
  <r>
    <n v="832"/>
    <n v="4001654"/>
    <n v="204474"/>
    <d v="2022-02-04T00:00:00"/>
    <x v="0"/>
    <x v="0"/>
    <s v="Zona 04"/>
    <x v="9"/>
    <x v="16"/>
    <x v="26"/>
    <s v="Mantenimiento"/>
    <n v="20211200053373"/>
    <x v="1"/>
    <s v="CL 36 S"/>
    <s v="KR 8"/>
    <s v="KR 8A"/>
    <n v="63.69"/>
    <n v="3.47"/>
    <n v="220.95"/>
    <n v="0.06"/>
    <n v="0"/>
    <n v="0.01"/>
    <n v="0"/>
    <s v="Cambio de losas/ sello de juntas"/>
    <s v="Terminado"/>
    <s v="FEBRERO"/>
    <n v="0"/>
    <n v="0"/>
    <x v="5"/>
    <s v="Edward Andres Díaz Carranza"/>
    <s v="Manuel Avila/Ramiro Robles"/>
    <n v="34.049999999999997"/>
    <n v="0"/>
    <n v="0"/>
    <n v="0"/>
    <n v="0"/>
    <n v="6.5"/>
    <n v="0"/>
    <n v="0"/>
    <x v="0"/>
    <m/>
  </r>
  <r>
    <n v="833"/>
    <n v="11004569"/>
    <n v="175125"/>
    <d v="2022-02-04T00:00:00"/>
    <x v="0"/>
    <x v="0"/>
    <s v="Zona 01"/>
    <x v="2"/>
    <x v="13"/>
    <x v="333"/>
    <s v="Mantenimiento"/>
    <n v="20221200027533"/>
    <x v="1"/>
    <s v="KR 157"/>
    <s v="CL 133"/>
    <s v="CL 134"/>
    <n v="27.87"/>
    <n v="2.66"/>
    <n v="74.150000000000006"/>
    <n v="0.02"/>
    <n v="0"/>
    <n v="0.02"/>
    <n v="0"/>
    <s v="Fresado Estabilizado"/>
    <s v="Terminado"/>
    <s v="FEBRERO"/>
    <n v="0"/>
    <n v="0"/>
    <x v="2"/>
    <s v="Andres Felipe Aldana Charry"/>
    <s v="Carlos Mendez/Camilo Ernesto Rojas Garcia"/>
    <n v="80"/>
    <n v="0"/>
    <n v="0"/>
    <n v="0"/>
    <n v="0"/>
    <n v="0"/>
    <n v="15"/>
    <n v="0"/>
    <x v="0"/>
    <m/>
  </r>
  <r>
    <n v="834"/>
    <n v="16002422"/>
    <n v="186885"/>
    <d v="2022-02-04T00:00:00"/>
    <x v="0"/>
    <x v="2"/>
    <s v="Zona 03"/>
    <x v="4"/>
    <x v="24"/>
    <x v="154"/>
    <s v="Mantenimiento"/>
    <s v="IMV-PR-003"/>
    <x v="0"/>
    <s v="KR 40"/>
    <s v="CL 1D"/>
    <s v="CL 1G"/>
    <n v="106.95"/>
    <n v="7.72"/>
    <n v="825.54"/>
    <n v="0.24"/>
    <n v="0"/>
    <n v="0.11"/>
    <n v="0"/>
    <s v="Parcheo"/>
    <s v="Terminado"/>
    <s v="FEBRERO"/>
    <n v="0"/>
    <n v="0"/>
    <x v="1"/>
    <s v="Gabriela Pascagaza Acosta"/>
    <s v="Mary Luz Mora/Jesus Forero"/>
    <n v="397.87"/>
    <n v="0"/>
    <n v="0"/>
    <n v="58.669999999999995"/>
    <n v="0"/>
    <n v="0"/>
    <n v="0"/>
    <n v="398"/>
    <x v="1"/>
    <m/>
  </r>
  <r>
    <n v="835"/>
    <n v="8004719"/>
    <n v="92056538"/>
    <d v="2022-02-04T00:00:00"/>
    <x v="1"/>
    <x v="3"/>
    <s v="Zona 05"/>
    <x v="8"/>
    <x v="94"/>
    <x v="316"/>
    <s v="Mantenimiento"/>
    <n v="20211200088183"/>
    <x v="1"/>
    <s v="CL 48 S"/>
    <s v="KR 87"/>
    <s v="KR 87D"/>
    <n v="145.34"/>
    <n v="2.4900000000000002"/>
    <n v="362.54"/>
    <n v="0.1"/>
    <n v="0"/>
    <n v="0.1"/>
    <n v="0"/>
    <s v="mantenimiento Periodico"/>
    <s v="Terminado"/>
    <s v="FEBRERO"/>
    <n v="0"/>
    <n v="0"/>
    <x v="3"/>
    <s v="Miguel Angel Rojas Bayona"/>
    <s v="Carlos Castaño/Andrea Del Pilar Prada"/>
    <n v="350"/>
    <n v="0"/>
    <n v="0"/>
    <n v="0"/>
    <n v="0"/>
    <n v="0"/>
    <n v="0"/>
    <n v="0"/>
    <x v="2"/>
    <m/>
  </r>
  <r>
    <n v="836"/>
    <n v="11004649"/>
    <n v="175124"/>
    <d v="2022-02-04T00:00:00"/>
    <x v="0"/>
    <x v="0"/>
    <s v="Zona 01"/>
    <x v="2"/>
    <x v="13"/>
    <x v="333"/>
    <s v="Mantenimiento"/>
    <n v="20221200027533"/>
    <x v="1"/>
    <s v="KR 157"/>
    <s v="CL 132D"/>
    <s v="CL 133"/>
    <n v="25"/>
    <n v="4"/>
    <n v="62.83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0"/>
    <n v="0"/>
    <n v="0"/>
    <n v="0"/>
    <n v="0"/>
    <n v="0"/>
    <n v="24.7"/>
    <n v="0"/>
    <x v="0"/>
    <m/>
  </r>
  <r>
    <n v="837"/>
    <n v="13001604"/>
    <n v="182154"/>
    <d v="2022-02-04T00:00:00"/>
    <x v="0"/>
    <x v="1"/>
    <s v="Zona 02"/>
    <x v="12"/>
    <x v="95"/>
    <x v="322"/>
    <s v="Mantenimiento"/>
    <n v="20221200036843"/>
    <x v="1"/>
    <s v="CL 25B"/>
    <s v="KR 38A"/>
    <s v="KR 39"/>
    <n v="82.06"/>
    <n v="6.39"/>
    <n v="524.38"/>
    <n v="0.15"/>
    <n v="0"/>
    <n v="0.03"/>
    <n v="0"/>
    <s v="Parcheo"/>
    <s v="Terminado"/>
    <s v="FEBRERO"/>
    <n v="0"/>
    <n v="0"/>
    <x v="1"/>
    <s v="Diego Mauricio Borda Cardozo"/>
    <s v="Luis Eduardo Marín Gómez/Andrea Torres Burgos"/>
    <n v="112"/>
    <n v="0"/>
    <n v="0"/>
    <n v="14.989999999999998"/>
    <n v="0"/>
    <n v="0"/>
    <n v="0"/>
    <n v="112"/>
    <x v="0"/>
    <m/>
  </r>
  <r>
    <n v="838"/>
    <n v="16000576"/>
    <n v="188180"/>
    <d v="2022-02-04T00:00:00"/>
    <x v="0"/>
    <x v="1"/>
    <s v="Zona 03"/>
    <x v="4"/>
    <x v="7"/>
    <x v="98"/>
    <s v="Mantenimiento"/>
    <n v="20221200036843"/>
    <x v="0"/>
    <s v="KR 54"/>
    <s v="CL 5A"/>
    <s v="CL 5B"/>
    <n v="107.51"/>
    <n v="7.39"/>
    <n v="794.66"/>
    <n v="0.23"/>
    <n v="0"/>
    <n v="0.01"/>
    <n v="0"/>
    <s v="Parcheo/sello Fisuras"/>
    <s v="Terminado"/>
    <s v="FEBRERO"/>
    <n v="0"/>
    <n v="0"/>
    <x v="1"/>
    <s v="Gabriela Pascagaza Acosta"/>
    <s v="Mary Luz Mora/Jesus Forero"/>
    <n v="40.5"/>
    <n v="230"/>
    <n v="32.85"/>
    <n v="10.37"/>
    <n v="0"/>
    <n v="0"/>
    <n v="0"/>
    <n v="41"/>
    <x v="0"/>
    <m/>
  </r>
  <r>
    <n v="839"/>
    <n v="14001480"/>
    <n v="511780"/>
    <d v="2022-02-04T00:00:00"/>
    <x v="0"/>
    <x v="1"/>
    <s v="Zona 03"/>
    <x v="17"/>
    <x v="88"/>
    <x v="334"/>
    <s v="Mantenimiento"/>
    <n v="20221200036843"/>
    <x v="0"/>
    <s v="KR 24"/>
    <s v="CL 1F"/>
    <s v="CL 1H"/>
    <n v="92.32"/>
    <n v="8.2200000000000006"/>
    <n v="760.95"/>
    <n v="0.22"/>
    <n v="0"/>
    <n v="0.04"/>
    <n v="0"/>
    <s v="Parcheo"/>
    <s v="Terminado"/>
    <s v="FEBRERO"/>
    <n v="0"/>
    <n v="0"/>
    <x v="1"/>
    <s v="Diego Alejandro Moreno Urrego"/>
    <s v="Manuel Avila/Leopoldo Gomez"/>
    <n v="130.07"/>
    <n v="0"/>
    <n v="0"/>
    <n v="40.980000000000004"/>
    <n v="0"/>
    <n v="0"/>
    <n v="0"/>
    <n v="130"/>
    <x v="0"/>
    <m/>
  </r>
  <r>
    <m/>
    <n v="3002374"/>
    <n v="526999"/>
    <d v="2022-02-04T00:00:00"/>
    <x v="4"/>
    <x v="6"/>
    <s v="Zona 03"/>
    <x v="14"/>
    <x v="82"/>
    <x v="335"/>
    <s v="Mantenimiento"/>
    <n v="20211200096663"/>
    <x v="2"/>
    <s v="KR 1"/>
    <s v="CL 35"/>
    <s v="DG 38"/>
    <n v="383.79"/>
    <n v="9.1199999999999992"/>
    <n v="3501.21"/>
    <n v="1"/>
    <n v="0"/>
    <n v="0"/>
    <n v="0"/>
    <s v="Parcheo/sello Fisuras"/>
    <s v="Terminado"/>
    <s v="FEBRERO"/>
    <n v="0"/>
    <n v="0"/>
    <x v="1"/>
    <s v="Adriana Teresa Sierra Esparza"/>
    <s v="Samuel Sanchez/Lina Medina"/>
    <n v="0"/>
    <n v="2358.5"/>
    <n v="336.93"/>
    <n v="0"/>
    <n v="0"/>
    <n v="0"/>
    <n v="0"/>
    <n v="0"/>
    <x v="3"/>
    <m/>
  </r>
  <r>
    <n v="840"/>
    <n v="1004309"/>
    <n v="136879"/>
    <d v="2022-02-05T00:00:00"/>
    <x v="0"/>
    <x v="1"/>
    <s v="Zona 01"/>
    <x v="0"/>
    <x v="64"/>
    <x v="336"/>
    <s v="Mantenimiento"/>
    <n v="20221200036843"/>
    <x v="0"/>
    <s v="KR 10"/>
    <s v="CL 127C"/>
    <s v="CL 128"/>
    <n v="81.37"/>
    <n v="7.39"/>
    <n v="600.79999999999995"/>
    <n v="0.17"/>
    <n v="0"/>
    <n v="0.01"/>
    <n v="0"/>
    <s v="Parcheo"/>
    <s v="Terminado"/>
    <s v="FEBRERO"/>
    <n v="0"/>
    <n v="0"/>
    <x v="1"/>
    <s v="Wilson Erney Cardenal Quiroz"/>
    <s v="Rafael Perez/Cesar Ortiz"/>
    <n v="25"/>
    <n v="0"/>
    <n v="0"/>
    <n v="5.09"/>
    <n v="0"/>
    <n v="0"/>
    <n v="0"/>
    <n v="25"/>
    <x v="0"/>
    <m/>
  </r>
  <r>
    <n v="841"/>
    <n v="16001913"/>
    <n v="188369"/>
    <d v="2022-02-05T00:00:00"/>
    <x v="0"/>
    <x v="1"/>
    <s v="Zona 03"/>
    <x v="4"/>
    <x v="24"/>
    <x v="328"/>
    <s v="Mantenimiento"/>
    <n v="20221200036843"/>
    <x v="1"/>
    <s v="CL 2A"/>
    <s v="AK 50"/>
    <s v="KR 51"/>
    <n v="47.88"/>
    <n v="7.07"/>
    <n v="338.47"/>
    <n v="0.1"/>
    <n v="0"/>
    <n v="0.02"/>
    <n v="0"/>
    <s v="Parcheo"/>
    <s v="Terminado"/>
    <s v="FEBRERO"/>
    <n v="0"/>
    <n v="0"/>
    <x v="1"/>
    <s v="Gabriela Pascagaza Acosta"/>
    <s v="Mary Luz Mora/Jesus Forero"/>
    <n v="64.400000000000006"/>
    <n v="0"/>
    <n v="0"/>
    <n v="7.02"/>
    <n v="0"/>
    <n v="0"/>
    <n v="0"/>
    <n v="64"/>
    <x v="0"/>
    <m/>
  </r>
  <r>
    <n v="842"/>
    <n v="8005728"/>
    <n v="147442"/>
    <d v="2022-02-05T00:00:00"/>
    <x v="0"/>
    <x v="8"/>
    <s v="Zona 05"/>
    <x v="8"/>
    <x v="33"/>
    <x v="115"/>
    <s v="Mantenimiento"/>
    <n v="20211200100143"/>
    <x v="1"/>
    <s v="CL 2B"/>
    <s v="KR 71D"/>
    <s v="S.E"/>
    <n v="118.36"/>
    <n v="6.37"/>
    <n v="753.6"/>
    <n v="0.22"/>
    <n v="0"/>
    <n v="0.19"/>
    <n v="0"/>
    <s v="Cambio de carpeta"/>
    <s v="Terminado"/>
    <s v="FEBRERO"/>
    <n v="0"/>
    <n v="0"/>
    <x v="7"/>
    <s v="Andrés Felipe Hernández García"/>
    <s v="Elena Alvarado/Diana Jimenez"/>
    <n v="663"/>
    <n v="0"/>
    <n v="0"/>
    <n v="116.33"/>
    <n v="0"/>
    <n v="0"/>
    <n v="0"/>
    <n v="0"/>
    <x v="4"/>
    <m/>
  </r>
  <r>
    <n v="843"/>
    <n v="11007719"/>
    <n v="171572"/>
    <d v="2022-02-05T00:00:00"/>
    <x v="0"/>
    <x v="0"/>
    <s v="Zona 01"/>
    <x v="2"/>
    <x v="68"/>
    <x v="183"/>
    <s v="Mantenimiento"/>
    <s v="20211200094173 RE"/>
    <x v="1"/>
    <s v="KR 94CBIS"/>
    <s v="CL 129F"/>
    <s v="CL 130"/>
    <n v="35.159999999999997"/>
    <n v="4.8899999999999997"/>
    <n v="171.82"/>
    <n v="0.05"/>
    <n v="0"/>
    <n v="0.02"/>
    <n v="0"/>
    <s v="Cambio de losas Parcial"/>
    <s v="Terminado"/>
    <s v="FEBRERO"/>
    <n v="0"/>
    <n v="0"/>
    <x v="5"/>
    <s v="Edward Andres Díaz Carranza"/>
    <s v="Manuel Avila/Ramiro Robles"/>
    <n v="58.16"/>
    <n v="0"/>
    <n v="0"/>
    <n v="0"/>
    <n v="0"/>
    <n v="9.5"/>
    <n v="0"/>
    <n v="0"/>
    <x v="0"/>
    <m/>
  </r>
  <r>
    <n v="844"/>
    <n v="14001401"/>
    <n v="511806"/>
    <d v="2022-02-05T00:00:00"/>
    <x v="0"/>
    <x v="1"/>
    <s v="Zona 03"/>
    <x v="17"/>
    <x v="88"/>
    <x v="334"/>
    <s v="Mantenimiento"/>
    <n v="20221200036843"/>
    <x v="0"/>
    <s v="KR 24"/>
    <s v="CL 1H"/>
    <s v="CL 2"/>
    <n v="87.63"/>
    <n v="8.6199999999999992"/>
    <n v="755.4"/>
    <n v="0.22"/>
    <n v="0"/>
    <n v="0.11"/>
    <n v="0"/>
    <s v="Parcheo"/>
    <s v="Terminado"/>
    <s v="FEBRERO"/>
    <n v="0"/>
    <n v="0"/>
    <x v="1"/>
    <s v="Diego Alejandro Moreno Urrego"/>
    <s v="Manuel Avila/Leopoldo Gomez"/>
    <n v="424.06"/>
    <n v="0"/>
    <n v="0"/>
    <n v="113.50000000000001"/>
    <n v="0"/>
    <n v="0"/>
    <n v="0"/>
    <n v="423"/>
    <x v="0"/>
    <m/>
  </r>
  <r>
    <n v="845"/>
    <n v="8005728"/>
    <n v="91101943"/>
    <d v="2022-02-05T00:00:00"/>
    <x v="0"/>
    <x v="8"/>
    <s v="Zona 05"/>
    <x v="8"/>
    <x v="33"/>
    <x v="115"/>
    <s v="Mantenimiento"/>
    <n v="20211200100143"/>
    <x v="1"/>
    <s v="CL 2B"/>
    <s v="KR 71D"/>
    <s v="S. E"/>
    <n v="13.95"/>
    <n v="9.24"/>
    <n v="128.86000000000001"/>
    <n v="0.04"/>
    <n v="0"/>
    <n v="0.04"/>
    <n v="0"/>
    <s v="Cambio de carpeta"/>
    <s v="Terminado"/>
    <s v="FEBRERO"/>
    <n v="0"/>
    <n v="0"/>
    <x v="7"/>
    <s v="Andrés Felipe Hernández García"/>
    <s v="Elena Alvarado/Diana Jimenez"/>
    <n v="127.8"/>
    <n v="0"/>
    <n v="0"/>
    <n v="21.18"/>
    <n v="0"/>
    <n v="0"/>
    <n v="0"/>
    <n v="0"/>
    <x v="4"/>
    <m/>
  </r>
  <r>
    <n v="846"/>
    <n v="14001258"/>
    <n v="511792"/>
    <d v="2022-02-05T00:00:00"/>
    <x v="0"/>
    <x v="1"/>
    <s v="Zona 03"/>
    <x v="17"/>
    <x v="88"/>
    <x v="334"/>
    <s v="Mantenimiento"/>
    <n v="20221200036843"/>
    <x v="0"/>
    <s v="KR 24"/>
    <s v="CL 2A"/>
    <s v="CL 2B"/>
    <n v="68.22"/>
    <n v="7.98"/>
    <n v="544.59"/>
    <n v="0.16"/>
    <n v="0"/>
    <n v="0.08"/>
    <n v="0"/>
    <s v="Parcheo"/>
    <s v="Terminado"/>
    <s v="FEBRERO"/>
    <n v="0"/>
    <n v="0"/>
    <x v="1"/>
    <s v="Diego Alejandro Moreno Urrego"/>
    <s v="Manuel Avila/Leopoldo Gomez"/>
    <n v="311.92"/>
    <n v="0"/>
    <n v="0"/>
    <n v="64.87"/>
    <n v="0"/>
    <n v="0"/>
    <n v="0"/>
    <n v="312"/>
    <x v="0"/>
    <m/>
  </r>
  <r>
    <n v="847"/>
    <n v="11004495"/>
    <n v="175126"/>
    <d v="2022-02-05T00:00:00"/>
    <x v="0"/>
    <x v="0"/>
    <s v="Zona 01"/>
    <x v="2"/>
    <x v="13"/>
    <x v="333"/>
    <s v="Mantenimiento"/>
    <n v="20221200027533"/>
    <x v="1"/>
    <s v="KR 157"/>
    <s v="CL 134"/>
    <s v="CL 135"/>
    <n v="22"/>
    <n v="4"/>
    <n v="73.56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88"/>
    <n v="0"/>
    <n v="0"/>
    <n v="0"/>
    <n v="0"/>
    <n v="0"/>
    <n v="16.89"/>
    <n v="0"/>
    <x v="0"/>
    <m/>
  </r>
  <r>
    <n v="848"/>
    <n v="13001620"/>
    <n v="181673"/>
    <d v="2022-02-05T00:00:00"/>
    <x v="0"/>
    <x v="1"/>
    <s v="Zona 02"/>
    <x v="12"/>
    <x v="95"/>
    <x v="322"/>
    <s v="Mantenimiento"/>
    <n v="20221200036843"/>
    <x v="0"/>
    <s v="KR 39"/>
    <s v="CL 25A"/>
    <s v="CL 25B"/>
    <n v="99.72"/>
    <n v="5.72"/>
    <n v="568.94000000000005"/>
    <n v="0.16"/>
    <n v="0"/>
    <n v="0.04"/>
    <n v="0"/>
    <s v="Parcheo"/>
    <s v="Terminado"/>
    <s v="FEBRERO"/>
    <n v="0"/>
    <n v="0"/>
    <x v="1"/>
    <s v="Diego Mauricio Borda Cardozo"/>
    <s v="Luis Eduardo Marín Gómez/Andrea Torres Burgos"/>
    <n v="153"/>
    <n v="0"/>
    <n v="0"/>
    <n v="22.14"/>
    <n v="0"/>
    <n v="0"/>
    <n v="0"/>
    <n v="153"/>
    <x v="0"/>
    <m/>
  </r>
  <r>
    <n v="849"/>
    <n v="13000926"/>
    <n v="91012194"/>
    <d v="2022-02-05T00:00:00"/>
    <x v="0"/>
    <x v="1"/>
    <s v="Zona 02"/>
    <x v="12"/>
    <x v="77"/>
    <x v="119"/>
    <s v="Mantenimiento"/>
    <n v="20221200036843"/>
    <x v="0"/>
    <s v="KR 52"/>
    <s v="CL 44"/>
    <s v="CL 44"/>
    <n v="35.340000000000003"/>
    <n v="9.48"/>
    <n v="335.08"/>
    <n v="0.1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32.1"/>
    <n v="0"/>
    <n v="0"/>
    <n v="38.819999999999993"/>
    <n v="0"/>
    <n v="0"/>
    <n v="0"/>
    <n v="232"/>
    <x v="0"/>
    <m/>
  </r>
  <r>
    <n v="850"/>
    <n v="8004719"/>
    <n v="92056553"/>
    <d v="2022-02-05T00:00:00"/>
    <x v="1"/>
    <x v="3"/>
    <s v="Zona 05"/>
    <x v="8"/>
    <x v="94"/>
    <x v="316"/>
    <s v="Mantenimiento"/>
    <n v="20211200088183"/>
    <x v="1"/>
    <s v="CL 48 S"/>
    <s v="KR 87"/>
    <s v="KR 87D"/>
    <n v="0"/>
    <n v="0"/>
    <n v="451.39"/>
    <n v="0.13"/>
    <n v="0"/>
    <n v="0.13"/>
    <n v="0"/>
    <s v="mantenimiento Periodico"/>
    <s v="Terminado"/>
    <s v="FEBRERO"/>
    <n v="0"/>
    <n v="0"/>
    <x v="3"/>
    <s v="Miguel Angel Rojas Bayona"/>
    <s v="Carlos Castaño/Andrea Del Pilar Prada"/>
    <n v="451.39"/>
    <n v="0"/>
    <n v="0"/>
    <n v="0"/>
    <n v="0"/>
    <n v="0"/>
    <n v="0"/>
    <n v="0"/>
    <x v="2"/>
    <m/>
  </r>
  <r>
    <n v="851"/>
    <n v="1004530"/>
    <n v="136600"/>
    <d v="2022-02-05T00:00:00"/>
    <x v="0"/>
    <x v="1"/>
    <s v="Zona 01"/>
    <x v="0"/>
    <x v="81"/>
    <x v="217"/>
    <s v="Mantenimiento"/>
    <n v="20221200036843"/>
    <x v="0"/>
    <s v="KR 7B"/>
    <s v="CL 127A"/>
    <s v="CL 127B"/>
    <n v="120.51"/>
    <n v="7.86"/>
    <n v="946.82"/>
    <n v="0.27"/>
    <n v="0"/>
    <n v="0.03"/>
    <n v="0"/>
    <s v="Parcheo"/>
    <s v="Terminado"/>
    <s v="FEBRERO"/>
    <n v="0"/>
    <n v="0"/>
    <x v="1"/>
    <s v="Wilson Erney Cardenal Quiroz"/>
    <s v="Rafael Perez/Cesar Ortiz"/>
    <n v="120.18"/>
    <n v="0"/>
    <n v="0"/>
    <n v="20.27"/>
    <n v="0"/>
    <n v="0"/>
    <n v="0"/>
    <n v="120"/>
    <x v="0"/>
    <m/>
  </r>
  <r>
    <n v="852"/>
    <n v="16002081"/>
    <n v="188368"/>
    <d v="2022-02-05T00:00:00"/>
    <x v="0"/>
    <x v="1"/>
    <s v="Zona 03"/>
    <x v="4"/>
    <x v="24"/>
    <x v="328"/>
    <s v="Mantenimiento"/>
    <n v="20221200036843"/>
    <x v="0"/>
    <s v="CL 1G"/>
    <s v="AK 50"/>
    <s v="KR 51"/>
    <n v="52.12"/>
    <n v="8.26"/>
    <n v="430.7"/>
    <n v="0.12"/>
    <n v="0"/>
    <n v="0.02"/>
    <n v="0"/>
    <s v="Parcheo"/>
    <s v="Terminado"/>
    <s v="FEBRERO"/>
    <n v="0"/>
    <n v="0"/>
    <x v="1"/>
    <s v="Gabriela Pascagaza Acosta"/>
    <s v="Mary Luz Mora/Jesus Forero"/>
    <n v="31.78"/>
    <n v="0"/>
    <n v="0"/>
    <n v="3.73"/>
    <n v="0"/>
    <n v="0"/>
    <n v="0"/>
    <n v="32"/>
    <x v="0"/>
    <m/>
  </r>
  <r>
    <n v="853"/>
    <n v="7006983"/>
    <n v="367666"/>
    <d v="2022-02-05T00:00:00"/>
    <x v="0"/>
    <x v="1"/>
    <s v="Zona 05"/>
    <x v="10"/>
    <x v="29"/>
    <x v="291"/>
    <s v="Mantenimiento"/>
    <n v="20221200036843"/>
    <x v="1"/>
    <s v="CL 55A S"/>
    <s v="KR 68A"/>
    <s v="KR 68B"/>
    <n v="42.21"/>
    <n v="5.9"/>
    <n v="249.1"/>
    <n v="7.0000000000000007E-2"/>
    <n v="0"/>
    <n v="0.04"/>
    <n v="0"/>
    <s v="Parcheo"/>
    <s v="Terminado"/>
    <s v="FEBRERO"/>
    <n v="0"/>
    <n v="0"/>
    <x v="1"/>
    <s v="Jesica Alexandra Ardila Díaz"/>
    <s v="Orlando Rivera/Santiago Vargas"/>
    <n v="161.82999999999998"/>
    <n v="0"/>
    <n v="0"/>
    <n v="30.58"/>
    <n v="0"/>
    <n v="0"/>
    <n v="0"/>
    <n v="162"/>
    <x v="0"/>
    <m/>
  </r>
  <r>
    <n v="854"/>
    <n v="10007399"/>
    <n v="158801"/>
    <d v="2022-02-07T00:00:00"/>
    <x v="0"/>
    <x v="0"/>
    <s v="Zona 02"/>
    <x v="1"/>
    <x v="3"/>
    <x v="264"/>
    <s v="Mantenimiento"/>
    <n v="20221200031173"/>
    <x v="0"/>
    <s v="KR 77A"/>
    <s v="CL 70"/>
    <s v="CL 71"/>
    <n v="110.57"/>
    <n v="9.36"/>
    <n v="1035.04"/>
    <n v="0.3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55"/>
    <n v="10007316"/>
    <n v="158802"/>
    <d v="2022-02-07T00:00:00"/>
    <x v="0"/>
    <x v="0"/>
    <s v="Zona 02"/>
    <x v="1"/>
    <x v="3"/>
    <x v="264"/>
    <s v="Mantenimiento"/>
    <n v="20221200031173"/>
    <x v="0"/>
    <s v="KR 77A"/>
    <s v="CL 71"/>
    <s v="CL 71BIS"/>
    <n v="54.47"/>
    <n v="9.7200000000000006"/>
    <n v="529.6900000000000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00"/>
    <n v="14.28"/>
    <n v="0"/>
    <n v="0"/>
    <n v="0"/>
    <n v="0"/>
    <n v="0"/>
    <x v="0"/>
    <m/>
  </r>
  <r>
    <n v="856"/>
    <n v="10007273"/>
    <n v="158803"/>
    <d v="2022-02-07T00:00:00"/>
    <x v="0"/>
    <x v="0"/>
    <s v="Zona 02"/>
    <x v="1"/>
    <x v="3"/>
    <x v="264"/>
    <s v="Mantenimiento"/>
    <n v="20221200031173"/>
    <x v="0"/>
    <s v="KR 77A"/>
    <s v="CL 71BIS"/>
    <s v="CL 71A"/>
    <n v="55.74"/>
    <n v="9.61"/>
    <n v="535.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857"/>
    <n v="10007225"/>
    <n v="158804"/>
    <d v="2022-02-07T00:00:00"/>
    <x v="0"/>
    <x v="0"/>
    <s v="Zona 02"/>
    <x v="1"/>
    <x v="3"/>
    <x v="264"/>
    <s v="Mantenimiento"/>
    <n v="20221200031173"/>
    <x v="0"/>
    <s v="KR 77A"/>
    <s v="CL 71A"/>
    <s v="CL 71B"/>
    <n v="53.25"/>
    <n v="9.3800000000000008"/>
    <n v="499.48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35"/>
    <n v="19.28"/>
    <n v="0"/>
    <n v="0"/>
    <n v="0"/>
    <n v="0"/>
    <n v="0"/>
    <x v="0"/>
    <m/>
  </r>
  <r>
    <n v="858"/>
    <n v="10007619"/>
    <n v="159619"/>
    <d v="2022-02-07T00:00:00"/>
    <x v="0"/>
    <x v="0"/>
    <s v="Zona 02"/>
    <x v="1"/>
    <x v="84"/>
    <x v="234"/>
    <s v="Mantenimiento"/>
    <n v="20221200031173"/>
    <x v="1"/>
    <s v="CL 66"/>
    <s v="KR 80A"/>
    <s v="KR 81A"/>
    <n v="52.39"/>
    <n v="5.58"/>
    <n v="292.4700000000000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27"/>
    <n v="3.85"/>
    <n v="0"/>
    <n v="0"/>
    <n v="0"/>
    <n v="0"/>
    <n v="0"/>
    <x v="0"/>
    <m/>
  </r>
  <r>
    <n v="859"/>
    <n v="10007100"/>
    <n v="159722"/>
    <d v="2022-02-07T00:00:00"/>
    <x v="0"/>
    <x v="0"/>
    <s v="Zona 02"/>
    <x v="1"/>
    <x v="3"/>
    <x v="264"/>
    <s v="Mantenimiento"/>
    <n v="20221200031173"/>
    <x v="0"/>
    <s v="CL 69A"/>
    <s v="KR 83"/>
    <s v="KR 84"/>
    <n v="57.41"/>
    <n v="7.61"/>
    <n v="436.75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180"/>
    <n v="25.71"/>
    <n v="0"/>
    <n v="0"/>
    <n v="0"/>
    <n v="0"/>
    <n v="0"/>
    <x v="0"/>
    <m/>
  </r>
  <r>
    <n v="860"/>
    <n v="11001010"/>
    <n v="176633"/>
    <d v="2022-02-07T00:00:00"/>
    <x v="0"/>
    <x v="1"/>
    <s v="Zona 01"/>
    <x v="2"/>
    <x v="4"/>
    <x v="296"/>
    <s v="Mantenimiento"/>
    <s v="Gobierno Abierto Bogotá - GAB"/>
    <x v="0"/>
    <s v="CL 152B"/>
    <s v="KR 114A"/>
    <s v="KR 114B"/>
    <n v="33.19"/>
    <n v="8.93"/>
    <n v="296.27999999999997"/>
    <n v="0.08"/>
    <n v="0"/>
    <n v="0.03"/>
    <n v="0"/>
    <s v="Parcheo"/>
    <s v="Terminado"/>
    <s v="FEBRERO"/>
    <n v="0"/>
    <n v="0"/>
    <x v="1"/>
    <s v="Cesar Augusto Pinto Barrios"/>
    <s v="Mary Luz Mora/Alexander Sandoval"/>
    <n v="99.8"/>
    <n v="0"/>
    <n v="0"/>
    <n v="26.19"/>
    <n v="0"/>
    <n v="0"/>
    <n v="0"/>
    <n v="100"/>
    <x v="0"/>
    <m/>
  </r>
  <r>
    <n v="861"/>
    <n v="16001310"/>
    <n v="189308"/>
    <d v="2022-02-07T00:00:00"/>
    <x v="0"/>
    <x v="1"/>
    <s v="Zona 03"/>
    <x v="4"/>
    <x v="78"/>
    <x v="207"/>
    <s v="Mantenimiento"/>
    <n v="20221200036843"/>
    <x v="1"/>
    <s v="CL 12A"/>
    <s v="AK 36"/>
    <s v="KR 37"/>
    <n v="96.69"/>
    <n v="8.36"/>
    <n v="808.3"/>
    <n v="0.23"/>
    <n v="0"/>
    <n v="0.01"/>
    <n v="0"/>
    <s v="Parcheo"/>
    <s v="Terminado"/>
    <s v="FEBRERO"/>
    <n v="0"/>
    <n v="0"/>
    <x v="1"/>
    <s v="Gabriela Pascagaza Acosta"/>
    <s v="Mary Luz Mora/Jesus Forero"/>
    <n v="8.5"/>
    <n v="0"/>
    <n v="0"/>
    <n v="1.41"/>
    <n v="0"/>
    <n v="0"/>
    <n v="0"/>
    <n v="9"/>
    <x v="0"/>
    <m/>
  </r>
  <r>
    <n v="862"/>
    <n v="6000582"/>
    <n v="321725"/>
    <d v="2022-02-07T00:00:00"/>
    <x v="0"/>
    <x v="2"/>
    <s v="Zona 04"/>
    <x v="16"/>
    <x v="65"/>
    <x v="172"/>
    <s v="Mantenimiento"/>
    <s v="IMV-PR-003"/>
    <x v="1"/>
    <s v="CL 53 S"/>
    <s v="KR 37A"/>
    <s v="KR 38A"/>
    <n v="104.12"/>
    <n v="6.31"/>
    <n v="657.4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95"/>
    <n v="0"/>
    <n v="0"/>
    <n v="0"/>
    <n v="0"/>
    <n v="0"/>
    <n v="0.35"/>
    <n v="2"/>
    <x v="1"/>
    <m/>
  </r>
  <r>
    <n v="863"/>
    <n v="6000888"/>
    <n v="322586"/>
    <d v="2022-02-07T00:00:00"/>
    <x v="0"/>
    <x v="2"/>
    <s v="Zona 04"/>
    <x v="16"/>
    <x v="65"/>
    <x v="337"/>
    <s v="Mantenimiento"/>
    <s v="IMV-PR-003"/>
    <x v="0"/>
    <s v="KR 28"/>
    <s v="CL 48B S"/>
    <s v="CL 48C S"/>
    <n v="50.91"/>
    <n v="5.78"/>
    <n v="294.24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1.69"/>
    <n v="0"/>
    <n v="0"/>
    <n v="0"/>
    <n v="0"/>
    <n v="0"/>
    <n v="0.37"/>
    <n v="2"/>
    <x v="1"/>
    <m/>
  </r>
  <r>
    <n v="864"/>
    <n v="6001026"/>
    <n v="323003"/>
    <d v="2022-02-07T00:00:00"/>
    <x v="0"/>
    <x v="2"/>
    <s v="Zona 04"/>
    <x v="16"/>
    <x v="65"/>
    <x v="173"/>
    <s v="Mantenimiento"/>
    <s v="IMV-PR-003"/>
    <x v="1"/>
    <s v="KR 29"/>
    <s v="CL 52G S"/>
    <s v="CL 53 S"/>
    <n v="51.72"/>
    <n v="5.15"/>
    <n v="266.25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3.74"/>
    <n v="0"/>
    <n v="0"/>
    <n v="0"/>
    <n v="0"/>
    <n v="0"/>
    <n v="0.67"/>
    <n v="4"/>
    <x v="1"/>
    <m/>
  </r>
  <r>
    <m/>
    <n v="13000309"/>
    <n v="510955"/>
    <d v="2022-02-07T00:00:00"/>
    <x v="4"/>
    <x v="6"/>
    <s v="Zona 02"/>
    <x v="3"/>
    <x v="6"/>
    <x v="338"/>
    <s v="Mantenimiento"/>
    <n v="20211200096663"/>
    <x v="2"/>
    <s v="AC 63"/>
    <s v="AK 14"/>
    <s v="KR 15"/>
    <n v="98.41"/>
    <n v="10.25"/>
    <n v="996.19"/>
    <n v="0.28000000000000003"/>
    <n v="0"/>
    <n v="0.08"/>
    <n v="0"/>
    <s v="Parcheo/sello Fisuras"/>
    <s v="Terminado"/>
    <s v="FEBRERO"/>
    <n v="0"/>
    <n v="0"/>
    <x v="1"/>
    <s v="Daniel Fernando Gamboa Quiroga"/>
    <s v="Samuel Sanchez/Lina Medina"/>
    <n v="268.08"/>
    <n v="380.6"/>
    <n v="54.37"/>
    <n v="45.29"/>
    <n v="0"/>
    <n v="0"/>
    <n v="0"/>
    <n v="268"/>
    <x v="3"/>
    <m/>
  </r>
  <r>
    <m/>
    <n v="13000227"/>
    <n v="511472"/>
    <d v="2022-02-07T00:00:00"/>
    <x v="4"/>
    <x v="6"/>
    <s v="Zona 02"/>
    <x v="3"/>
    <x v="6"/>
    <x v="286"/>
    <s v="Mantenimiento"/>
    <n v="20211200096663"/>
    <x v="2"/>
    <s v="AC 63"/>
    <s v="KR 20"/>
    <s v="KR 21"/>
    <n v="55.09"/>
    <n v="9.11"/>
    <n v="501.97"/>
    <n v="0.14000000000000001"/>
    <n v="0"/>
    <n v="0.03"/>
    <n v="0"/>
    <s v="Parcheo/sello Fisuras"/>
    <s v="Terminado"/>
    <s v="FEBRERO"/>
    <n v="0"/>
    <n v="0"/>
    <x v="1"/>
    <s v="Daniel Fernando Gamboa Quiroga"/>
    <s v="Samuel Sanchez/Lina Medina"/>
    <n v="96.19"/>
    <n v="137.19999999999999"/>
    <n v="19.600000000000001"/>
    <n v="15.04"/>
    <n v="0"/>
    <n v="0"/>
    <n v="0"/>
    <n v="96"/>
    <x v="3"/>
    <m/>
  </r>
  <r>
    <m/>
    <n v="13000245"/>
    <n v="511505"/>
    <d v="2022-02-07T00:00:00"/>
    <x v="4"/>
    <x v="6"/>
    <s v="Zona 02"/>
    <x v="3"/>
    <x v="34"/>
    <x v="286"/>
    <s v="Mantenimiento"/>
    <n v="20211200096663"/>
    <x v="2"/>
    <s v="AC 63"/>
    <s v="KR 19"/>
    <s v="KR 19A"/>
    <n v="57.86"/>
    <n v="9.4600000000000009"/>
    <n v="547.4"/>
    <n v="0.16"/>
    <n v="0"/>
    <n v="0.05"/>
    <n v="0"/>
    <s v="Parcheo/sello Fisuras"/>
    <s v="Terminado"/>
    <s v="FEBRERO"/>
    <n v="0"/>
    <n v="0"/>
    <x v="1"/>
    <s v="Daniel Fernando Gamboa Quiroga"/>
    <s v="Samuel Sanchez/Lina Medina"/>
    <n v="169.12"/>
    <n v="288.7"/>
    <n v="41.24"/>
    <n v="23.63"/>
    <n v="0"/>
    <n v="0"/>
    <n v="0"/>
    <n v="169"/>
    <x v="3"/>
    <m/>
  </r>
  <r>
    <n v="865"/>
    <n v="10007410"/>
    <n v="518116"/>
    <d v="2022-02-07T00:00:00"/>
    <x v="0"/>
    <x v="0"/>
    <s v="Zona 02"/>
    <x v="1"/>
    <x v="84"/>
    <x v="139"/>
    <s v="Mantenimiento"/>
    <n v="20221200031173"/>
    <x v="0"/>
    <s v="TV 85"/>
    <s v="CL 65B"/>
    <s v="CL 65C"/>
    <n v="52.95"/>
    <n v="6.63"/>
    <n v="350.8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866"/>
    <n v="10007459"/>
    <n v="518119"/>
    <d v="2022-02-07T00:00:00"/>
    <x v="0"/>
    <x v="0"/>
    <s v="Zona 02"/>
    <x v="1"/>
    <x v="84"/>
    <x v="139"/>
    <s v="Mantenimiento"/>
    <n v="20221200031173"/>
    <x v="0"/>
    <s v="TV 85"/>
    <s v="CL 65ABIS"/>
    <s v="CL 65B"/>
    <n v="53.66"/>
    <n v="6.63"/>
    <n v="355.5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867"/>
    <n v="10007523"/>
    <n v="518127"/>
    <d v="2022-02-07T00:00:00"/>
    <x v="0"/>
    <x v="0"/>
    <s v="Zona 02"/>
    <x v="1"/>
    <x v="84"/>
    <x v="139"/>
    <s v="Mantenimiento"/>
    <n v="20221200031173"/>
    <x v="0"/>
    <s v="TV 85"/>
    <s v="CL 65A"/>
    <s v="CL 65ABIS"/>
    <n v="57.93"/>
    <n v="8.67"/>
    <n v="502.1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868"/>
    <n v="10007559"/>
    <n v="518130"/>
    <d v="2022-02-07T00:00:00"/>
    <x v="0"/>
    <x v="0"/>
    <s v="Zona 02"/>
    <x v="1"/>
    <x v="84"/>
    <x v="139"/>
    <s v="Mantenimiento"/>
    <n v="20221200031173"/>
    <x v="0"/>
    <s v="TV 85"/>
    <s v="CL 65BIS"/>
    <s v="CL 65A"/>
    <n v="22.64"/>
    <n v="11.76"/>
    <n v="266.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869"/>
    <n v="10006601"/>
    <n v="522099"/>
    <d v="2022-02-07T00:00:00"/>
    <x v="2"/>
    <x v="2"/>
    <s v="Zona 02"/>
    <x v="1"/>
    <x v="3"/>
    <x v="330"/>
    <s v="Mantenimiento"/>
    <s v="IMV-PR-003"/>
    <x v="2"/>
    <s v="AK 72"/>
    <s v="DG 79C"/>
    <s v="AC 80"/>
    <n v="248.58"/>
    <n v="10.11"/>
    <n v="2514.06"/>
    <n v="0.72"/>
    <n v="0"/>
    <n v="0.02"/>
    <n v="0"/>
    <s v="Parcheo"/>
    <s v="Terminado"/>
    <s v="FEBRERO"/>
    <n v="0"/>
    <n v="0"/>
    <x v="1"/>
    <s v="Cesar Augusto Pinto Barrios"/>
    <s v="Mary Luz Mora/Alexander Sandoval"/>
    <n v="64"/>
    <n v="0"/>
    <n v="0"/>
    <n v="15.16"/>
    <n v="0"/>
    <n v="0"/>
    <n v="0"/>
    <n v="64"/>
    <x v="1"/>
    <m/>
  </r>
  <r>
    <n v="870"/>
    <n v="10006601"/>
    <n v="522101"/>
    <d v="2022-02-07T00:00:00"/>
    <x v="2"/>
    <x v="2"/>
    <s v="Zona 02"/>
    <x v="1"/>
    <x v="80"/>
    <x v="330"/>
    <s v="Mantenimiento"/>
    <s v="IMV-PR-003"/>
    <x v="2"/>
    <s v="AK 72"/>
    <s v="DG 79C"/>
    <s v="AC 80"/>
    <n v="233.68"/>
    <n v="9.61"/>
    <n v="2244.5500000000002"/>
    <n v="0.64"/>
    <n v="0"/>
    <n v="0.01"/>
    <n v="0"/>
    <s v="Parcheo"/>
    <s v="Terminado"/>
    <s v="FEBRERO"/>
    <n v="0"/>
    <n v="0"/>
    <x v="1"/>
    <s v="Cesar Augusto Pinto Barrios"/>
    <s v="Mary Luz Mora/Alexander Sandoval"/>
    <n v="26.04"/>
    <n v="0"/>
    <n v="0"/>
    <n v="7.14"/>
    <n v="0"/>
    <n v="0"/>
    <n v="0"/>
    <n v="26"/>
    <x v="1"/>
    <m/>
  </r>
  <r>
    <n v="871"/>
    <n v="10010119"/>
    <n v="2501944"/>
    <d v="2022-02-07T00:00:00"/>
    <x v="2"/>
    <x v="2"/>
    <s v="Zona 02"/>
    <x v="1"/>
    <x v="15"/>
    <x v="330"/>
    <s v="Mantenimiento"/>
    <s v="IMV-PR-003"/>
    <x v="2"/>
    <s v="null"/>
    <s v="null"/>
    <s v="null"/>
    <n v="148.84"/>
    <n v="13.03"/>
    <n v="1940.01"/>
    <n v="0.55000000000000004"/>
    <n v="0"/>
    <n v="0.01"/>
    <n v="0"/>
    <s v="Parcheo"/>
    <s v="Terminado"/>
    <s v="FEBRERO"/>
    <n v="0"/>
    <n v="0"/>
    <x v="1"/>
    <s v="Cesar Augusto Pinto Barrios"/>
    <s v="Mary Luz Mora/Alexander Sandoval"/>
    <n v="25.51"/>
    <n v="0"/>
    <n v="0"/>
    <n v="8.0399999999999991"/>
    <n v="0"/>
    <n v="0"/>
    <n v="0"/>
    <n v="26"/>
    <x v="1"/>
    <m/>
  </r>
  <r>
    <m/>
    <n v="13002553"/>
    <n v="91024286"/>
    <d v="2022-02-07T00:00:00"/>
    <x v="4"/>
    <x v="6"/>
    <s v="Zona 02"/>
    <x v="12"/>
    <x v="77"/>
    <x v="211"/>
    <s v="Mantenimiento"/>
    <n v="20211200096663"/>
    <x v="2"/>
    <s v="AK 50"/>
    <s v="CL 57 B"/>
    <s v=""/>
    <n v="17.14"/>
    <n v="10.6"/>
    <n v="181.73"/>
    <n v="0.05"/>
    <n v="0"/>
    <n v="0.02"/>
    <n v="0"/>
    <s v="Parcheo/sello Fisuras"/>
    <s v="Terminado"/>
    <s v="FEBRERO"/>
    <n v="0"/>
    <n v="0"/>
    <x v="1"/>
    <s v="Daniel Fernando Gamboa Quiroga"/>
    <s v="Samuel Sanchez/Lina Medina"/>
    <n v="55.8"/>
    <n v="480.9"/>
    <n v="68.7"/>
    <n v="10.050000000000001"/>
    <n v="0"/>
    <n v="0"/>
    <n v="0"/>
    <n v="56"/>
    <x v="3"/>
    <m/>
  </r>
  <r>
    <n v="872"/>
    <n v="5005101"/>
    <n v="301202"/>
    <d v="2022-02-07T00:00:00"/>
    <x v="0"/>
    <x v="0"/>
    <s v="Zona 04"/>
    <x v="5"/>
    <x v="8"/>
    <x v="326"/>
    <s v="Mantenimiento"/>
    <s v="20211200094173 RE"/>
    <x v="1"/>
    <s v="KR 6D E"/>
    <s v="CL 89C S"/>
    <s v="CL 90 S"/>
    <n v="98.5"/>
    <n v="4.3"/>
    <n v="316.58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3.55"/>
    <n v="0"/>
    <n v="0"/>
    <n v="0"/>
    <n v="0"/>
    <n v="0"/>
    <n v="94.3"/>
    <n v="0"/>
    <x v="0"/>
    <m/>
  </r>
  <r>
    <n v="873"/>
    <n v="10007408"/>
    <n v="159080"/>
    <d v="2022-02-07T00:00:00"/>
    <x v="0"/>
    <x v="7"/>
    <s v="Zona 02"/>
    <x v="1"/>
    <x v="57"/>
    <x v="139"/>
    <s v="Mantenimiento"/>
    <n v="20211200073193"/>
    <x v="0"/>
    <s v="TV 93"/>
    <s v="AC 63"/>
    <s v="CL 64"/>
    <n v="124.12"/>
    <n v="8.2200000000000006"/>
    <n v="1020.16"/>
    <n v="0.28999999999999998"/>
    <n v="0"/>
    <n v="0.12000000000000001"/>
    <n v="0"/>
    <s v="Parcheo"/>
    <s v="Terminado"/>
    <s v="FEBRERO"/>
    <n v="0"/>
    <n v="0"/>
    <x v="1"/>
    <s v="Karem Vanessa Leguizamon Liscano"/>
    <s v="Mary Luz Mora/Ricardo Ibagón"/>
    <n v="405.45"/>
    <n v="0"/>
    <n v="0"/>
    <n v="80.150000000000006"/>
    <n v="0"/>
    <n v="0"/>
    <n v="0"/>
    <n v="405"/>
    <x v="2"/>
    <m/>
  </r>
  <r>
    <m/>
    <n v="13000298"/>
    <n v="510960"/>
    <d v="2022-02-07T00:00:00"/>
    <x v="4"/>
    <x v="6"/>
    <s v="Zona 02"/>
    <x v="3"/>
    <x v="6"/>
    <x v="338"/>
    <s v="Mantenimiento"/>
    <n v="20211200096663"/>
    <x v="2"/>
    <s v="AC 63"/>
    <s v="KR 15"/>
    <s v="KR 16"/>
    <n v="111.12"/>
    <n v="9.69"/>
    <n v="1077.23"/>
    <n v="0.31"/>
    <n v="0"/>
    <n v="0.14000000000000001"/>
    <n v="0"/>
    <s v="Parcheo/sello Fisuras"/>
    <s v="Terminado"/>
    <s v="FEBRERO"/>
    <n v="0"/>
    <n v="0"/>
    <x v="1"/>
    <s v="Daniel Fernando Gamboa Quiroga"/>
    <s v="Samuel Sanchez/Lina Medina"/>
    <n v="484.79999999999995"/>
    <n v="700.9"/>
    <n v="105.13"/>
    <n v="74.97"/>
    <n v="0"/>
    <n v="0"/>
    <n v="0"/>
    <n v="485"/>
    <x v="3"/>
    <m/>
  </r>
  <r>
    <m/>
    <n v="13000282"/>
    <n v="510965"/>
    <d v="2022-02-07T00:00:00"/>
    <x v="4"/>
    <x v="6"/>
    <s v="Zona 02"/>
    <x v="3"/>
    <x v="6"/>
    <x v="338"/>
    <s v="Mantenimiento"/>
    <n v="20211200096663"/>
    <x v="2"/>
    <s v="AC 63"/>
    <s v="KR 16"/>
    <s v="KR 16A"/>
    <n v="47.88"/>
    <n v="9.61"/>
    <n v="460.18"/>
    <n v="0.13"/>
    <n v="0"/>
    <n v="0.06"/>
    <n v="0"/>
    <s v="Parcheo/sello Fisuras"/>
    <s v="Terminado"/>
    <s v="FEBRERO"/>
    <n v="0"/>
    <n v="0"/>
    <x v="1"/>
    <s v="Daniel Fernando Gamboa Quiroga"/>
    <s v="Samuel Sanchez/Lina Medina"/>
    <n v="198.88"/>
    <n v="341.2"/>
    <n v="48.74"/>
    <n v="34.049999999999997"/>
    <n v="0"/>
    <n v="0"/>
    <n v="0"/>
    <n v="199"/>
    <x v="3"/>
    <m/>
  </r>
  <r>
    <m/>
    <n v="13000272"/>
    <n v="510970"/>
    <d v="2022-02-07T00:00:00"/>
    <x v="4"/>
    <x v="6"/>
    <s v="Zona 02"/>
    <x v="3"/>
    <x v="6"/>
    <x v="338"/>
    <s v="Mantenimiento"/>
    <n v="20211200096663"/>
    <x v="2"/>
    <s v="KR 17"/>
    <s v="DG 61B"/>
    <s v="AC 63"/>
    <n v="52.56"/>
    <n v="9.68"/>
    <n v="508.56"/>
    <n v="0.15"/>
    <n v="0"/>
    <n v="0.04"/>
    <n v="0"/>
    <s v="Parcheo/sello Fisuras"/>
    <s v="Terminado"/>
    <s v="FEBRERO"/>
    <n v="0"/>
    <n v="0"/>
    <x v="1"/>
    <s v="Daniel Fernando Gamboa Quiroga"/>
    <s v="Samuel Sanchez/Lina Medina"/>
    <n v="145.55000000000001"/>
    <n v="324.89999999999998"/>
    <n v="46.41"/>
    <n v="25.15"/>
    <n v="0"/>
    <n v="0"/>
    <n v="0"/>
    <n v="146"/>
    <x v="3"/>
    <m/>
  </r>
  <r>
    <m/>
    <n v="13000254"/>
    <n v="510975"/>
    <d v="2022-02-07T00:00:00"/>
    <x v="4"/>
    <x v="6"/>
    <s v="Zona 02"/>
    <x v="3"/>
    <x v="34"/>
    <x v="286"/>
    <s v="Mantenimiento"/>
    <n v="20211200096663"/>
    <x v="2"/>
    <s v="AC 63"/>
    <s v="KR 18"/>
    <s v="KR 19"/>
    <n v="60.44"/>
    <n v="9.4700000000000006"/>
    <n v="572.34"/>
    <n v="0.16"/>
    <n v="0"/>
    <n v="0.08"/>
    <n v="0"/>
    <s v="Parcheo/sello Fisuras"/>
    <s v="Terminado"/>
    <s v="FEBRERO"/>
    <n v="0"/>
    <n v="0"/>
    <x v="1"/>
    <s v="Daniel Fernando Gamboa Quiroga"/>
    <s v="Samuel Sanchez/Lina Medina"/>
    <n v="272.55"/>
    <n v="423"/>
    <n v="60.43"/>
    <n v="43.05"/>
    <n v="0"/>
    <n v="0"/>
    <n v="0"/>
    <n v="272"/>
    <x v="3"/>
    <m/>
  </r>
  <r>
    <m/>
    <n v="13000267"/>
    <n v="510980"/>
    <d v="2022-02-07T00:00:00"/>
    <x v="4"/>
    <x v="6"/>
    <s v="Zona 02"/>
    <x v="3"/>
    <x v="34"/>
    <x v="286"/>
    <s v="Mantenimiento"/>
    <n v="20211200096663"/>
    <x v="2"/>
    <s v="AC 63"/>
    <s v="KR 17"/>
    <s v="KR 18"/>
    <n v="94.48"/>
    <n v="9.2899999999999991"/>
    <n v="878.18"/>
    <n v="0.25"/>
    <n v="0"/>
    <n v="0.05"/>
    <n v="0"/>
    <s v="Parcheo/sello Fisuras"/>
    <s v="Terminado"/>
    <s v="FEBRERO"/>
    <n v="0"/>
    <n v="0"/>
    <x v="1"/>
    <s v="Daniel Fernando Gamboa Quiroga"/>
    <s v="Samuel Sanchez/Lina Medina"/>
    <n v="164.5"/>
    <n v="680.5"/>
    <n v="97.570000000000007"/>
    <n v="25.26"/>
    <n v="0"/>
    <n v="0"/>
    <n v="0"/>
    <n v="165"/>
    <x v="3"/>
    <m/>
  </r>
  <r>
    <n v="874"/>
    <n v="8004538"/>
    <n v="30644"/>
    <d v="2022-02-07T00:00:00"/>
    <x v="1"/>
    <x v="3"/>
    <s v="Zona 05"/>
    <x v="8"/>
    <x v="94"/>
    <x v="316"/>
    <s v="Mantenimiento"/>
    <n v="20211200088183"/>
    <x v="1"/>
    <s v="KR 87D"/>
    <s v="CL 48 S"/>
    <s v="CL 48A S"/>
    <n v="45.95"/>
    <n v="2.64"/>
    <n v="121.16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119.47"/>
    <n v="0"/>
    <n v="0"/>
    <n v="0"/>
    <n v="0"/>
    <n v="0"/>
    <n v="0"/>
    <n v="0"/>
    <x v="2"/>
    <m/>
  </r>
  <r>
    <n v="875"/>
    <n v="16001882"/>
    <n v="188384"/>
    <d v="2022-02-07T00:00:00"/>
    <x v="0"/>
    <x v="1"/>
    <s v="Zona 03"/>
    <x v="4"/>
    <x v="24"/>
    <x v="328"/>
    <s v="Mantenimiento"/>
    <n v="20221200036843"/>
    <x v="0"/>
    <s v="CL 1B"/>
    <s v="TV 52C"/>
    <s v="TV 53"/>
    <n v="50.17"/>
    <n v="8.2200000000000006"/>
    <n v="412.57"/>
    <n v="0.12"/>
    <n v="0"/>
    <n v="0.05"/>
    <n v="0"/>
    <s v="Parcheo"/>
    <s v="Terminado"/>
    <s v="FEBRERO"/>
    <n v="0"/>
    <n v="0"/>
    <x v="1"/>
    <s v="Gabriela Pascagaza Acosta"/>
    <s v="Mary Luz Mora/Jesus Forero"/>
    <n v="172.36"/>
    <n v="0"/>
    <n v="0"/>
    <n v="30.33"/>
    <n v="0"/>
    <n v="0"/>
    <n v="0"/>
    <n v="173"/>
    <x v="0"/>
    <m/>
  </r>
  <r>
    <n v="876"/>
    <n v="16002765"/>
    <n v="185931"/>
    <d v="2022-02-08T00:00:00"/>
    <x v="0"/>
    <x v="1"/>
    <s v="Zona 03"/>
    <x v="4"/>
    <x v="24"/>
    <x v="339"/>
    <s v="Mantenimiento"/>
    <n v="20221200036843"/>
    <x v="1"/>
    <s v="CL 17 S"/>
    <s v="KR 41A"/>
    <s v="AK 50"/>
    <n v="66.88"/>
    <n v="6.35"/>
    <n v="424.11"/>
    <n v="0.12"/>
    <n v="0"/>
    <n v="0.01"/>
    <n v="0"/>
    <s v="Parcheo"/>
    <s v="Terminado"/>
    <s v="FEBRERO"/>
    <n v="0"/>
    <n v="0"/>
    <x v="1"/>
    <s v="Gabriela Pascagaza Acosta"/>
    <s v="Mary Luz Mora/Jesus Forero"/>
    <n v="13.57"/>
    <n v="0"/>
    <n v="0"/>
    <n v="2.23"/>
    <n v="0"/>
    <n v="0"/>
    <n v="0"/>
    <n v="14"/>
    <x v="0"/>
    <m/>
  </r>
  <r>
    <n v="877"/>
    <n v="16003742"/>
    <n v="186600"/>
    <d v="2022-02-08T00:00:00"/>
    <x v="0"/>
    <x v="1"/>
    <s v="Zona 03"/>
    <x v="4"/>
    <x v="24"/>
    <x v="340"/>
    <s v="Mantenimiento"/>
    <n v="20221200036843"/>
    <x v="1"/>
    <s v="KR 32"/>
    <s v="CL 9A S"/>
    <s v="CL 11 S"/>
    <n v="43.54"/>
    <n v="5.94"/>
    <n v="258.83999999999997"/>
    <n v="7.0000000000000007E-2"/>
    <n v="0"/>
    <n v="0.02"/>
    <n v="0"/>
    <s v="Parcheo"/>
    <s v="Terminado"/>
    <s v="FEBRERO"/>
    <n v="0"/>
    <n v="0"/>
    <x v="1"/>
    <s v="Gabriela Pascagaza Acosta"/>
    <s v="Mary Luz Mora/Jesus Forero"/>
    <n v="66.11"/>
    <n v="0"/>
    <n v="0"/>
    <n v="11"/>
    <n v="0"/>
    <n v="0"/>
    <n v="0"/>
    <n v="66"/>
    <x v="0"/>
    <m/>
  </r>
  <r>
    <n v="878"/>
    <n v="16001893"/>
    <n v="188394"/>
    <d v="2022-02-08T00:00:00"/>
    <x v="0"/>
    <x v="1"/>
    <s v="Zona 03"/>
    <x v="4"/>
    <x v="7"/>
    <x v="145"/>
    <s v="Mantenimiento"/>
    <n v="20221200036843"/>
    <x v="1"/>
    <s v="CL 1 S"/>
    <s v="TV 53"/>
    <s v="TV 53BIS"/>
    <n v="51.95"/>
    <n v="6.63"/>
    <n v="340.07"/>
    <n v="0.1"/>
    <n v="0"/>
    <n v="0.01"/>
    <n v="0"/>
    <s v="Parcheo"/>
    <s v="Terminado"/>
    <s v="FEBRERO"/>
    <n v="0"/>
    <n v="0"/>
    <x v="1"/>
    <s v="Gabriela Pascagaza Acosta"/>
    <s v="Mary Luz Mora/Jesus Forero"/>
    <n v="11.66"/>
    <n v="0"/>
    <n v="0"/>
    <n v="2.2400000000000002"/>
    <n v="0"/>
    <n v="0"/>
    <n v="0"/>
    <n v="12"/>
    <x v="0"/>
    <m/>
  </r>
  <r>
    <m/>
    <n v="8005463"/>
    <n v="509901"/>
    <d v="2022-02-08T00:00:00"/>
    <x v="4"/>
    <x v="6"/>
    <s v="Zona 05"/>
    <x v="8"/>
    <x v="33"/>
    <x v="341"/>
    <s v="Mantenimiento"/>
    <n v="20211200096663"/>
    <x v="0"/>
    <s v="CL 3"/>
    <s v="KR 73B"/>
    <s v="KR 73BBIS"/>
    <n v="49.42"/>
    <n v="5.84"/>
    <n v="288.83"/>
    <n v="0.08"/>
    <n v="0"/>
    <n v="0.05"/>
    <n v="0"/>
    <s v="Parcheo/sello Fisuras"/>
    <s v="Terminado"/>
    <s v="FEBRERO"/>
    <n v="0"/>
    <n v="0"/>
    <x v="1"/>
    <s v="Adriana Teresa Sierra Esparza"/>
    <s v="Samuel Sanchez/Leonardo Quintero"/>
    <n v="142.82000000000002"/>
    <n v="286.7"/>
    <n v="40.96"/>
    <n v="25.200000000000003"/>
    <n v="0"/>
    <n v="0"/>
    <n v="0"/>
    <n v="143"/>
    <x v="3"/>
    <m/>
  </r>
  <r>
    <m/>
    <n v="8005485"/>
    <n v="509913"/>
    <d v="2022-02-08T00:00:00"/>
    <x v="4"/>
    <x v="6"/>
    <s v="Zona 05"/>
    <x v="8"/>
    <x v="33"/>
    <x v="341"/>
    <s v="Mantenimiento"/>
    <n v="20211200096663"/>
    <x v="0"/>
    <s v="CL 3"/>
    <s v="KR 73A"/>
    <s v="KR 73B"/>
    <n v="50.35"/>
    <n v="5.62"/>
    <n v="282.89999999999998"/>
    <n v="0.08"/>
    <n v="0"/>
    <n v="0.04"/>
    <n v="0"/>
    <s v="Parcheo/sello Fisuras"/>
    <s v="Terminado"/>
    <s v="FEBRERO"/>
    <n v="0"/>
    <n v="0"/>
    <x v="1"/>
    <s v="Adriana Teresa Sierra Esparza"/>
    <s v="Samuel Sanchez/Leonardo Quintero"/>
    <n v="146.07"/>
    <n v="184.3"/>
    <n v="26.33"/>
    <n v="24.18"/>
    <n v="0"/>
    <n v="0"/>
    <n v="0"/>
    <n v="146"/>
    <x v="3"/>
    <m/>
  </r>
  <r>
    <m/>
    <n v="8005503"/>
    <n v="509916"/>
    <d v="2022-02-08T00:00:00"/>
    <x v="4"/>
    <x v="6"/>
    <s v="Zona 05"/>
    <x v="8"/>
    <x v="33"/>
    <x v="341"/>
    <s v="Mantenimiento"/>
    <n v="20211200096663"/>
    <x v="0"/>
    <s v="CL 3"/>
    <s v="KR 72D"/>
    <s v="KR 73"/>
    <n v="53.14"/>
    <n v="5.89"/>
    <n v="313.14"/>
    <n v="0.09"/>
    <n v="0"/>
    <n v="0.04"/>
    <n v="0"/>
    <s v="Parcheo/sello Fisuras"/>
    <s v="Terminado"/>
    <s v="FEBRERO"/>
    <n v="0"/>
    <n v="0"/>
    <x v="1"/>
    <s v="Adriana Teresa Sierra Esparza"/>
    <s v="Samuel Sanchez/Leonardo Quintero"/>
    <n v="154.64999999999998"/>
    <n v="172.5"/>
    <n v="24.64"/>
    <n v="35.68"/>
    <n v="0"/>
    <n v="0"/>
    <n v="0"/>
    <n v="155"/>
    <x v="3"/>
    <m/>
  </r>
  <r>
    <n v="879"/>
    <n v="1004302"/>
    <n v="524845"/>
    <d v="2022-02-08T00:00:00"/>
    <x v="2"/>
    <x v="5"/>
    <s v="Zona 01"/>
    <x v="0"/>
    <x v="81"/>
    <x v="342"/>
    <s v="Mantenimiento"/>
    <n v="20221200036843"/>
    <x v="2"/>
    <s v="AK 7"/>
    <s v="CL 129"/>
    <s v="CL 130"/>
    <n v="67.95"/>
    <n v="11.81"/>
    <n v="802.31"/>
    <n v="0.23"/>
    <n v="0"/>
    <n v="0.02"/>
    <n v="0"/>
    <s v="Parcheo"/>
    <s v="Terminado"/>
    <s v="FEBRERO"/>
    <n v="0"/>
    <n v="0"/>
    <x v="1"/>
    <s v="Cesar Augusto Pinto Barrios"/>
    <s v="Mary Luz Mora/Alexander Sandoval"/>
    <n v="63.18"/>
    <n v="0"/>
    <n v="0"/>
    <n v="14"/>
    <n v="0"/>
    <n v="0"/>
    <n v="0"/>
    <n v="63"/>
    <x v="1"/>
    <m/>
  </r>
  <r>
    <m/>
    <n v="9003073"/>
    <n v="603452"/>
    <d v="2022-02-08T00:00:00"/>
    <x v="4"/>
    <x v="6"/>
    <s v="Zona 03"/>
    <x v="13"/>
    <x v="86"/>
    <x v="343"/>
    <s v="Mantenimiento"/>
    <n v="20211200096663"/>
    <x v="2"/>
    <s v="AC 22"/>
    <s v="KR 88A"/>
    <s v="KR 89"/>
    <n v="61.61"/>
    <n v="10.25"/>
    <n v="631.53"/>
    <n v="0.18"/>
    <n v="0"/>
    <n v="7.0000000000000007E-2"/>
    <n v="0"/>
    <s v="Parcheo/sello Fisuras"/>
    <s v="Terminado"/>
    <s v="FEBRERO"/>
    <n v="0"/>
    <n v="0"/>
    <x v="1"/>
    <s v="Juan Sebastián De La Rosa"/>
    <s v="Samuel Sanchez/Sandra Fajardo"/>
    <n v="261.12"/>
    <n v="481.3"/>
    <n v="68.760000000000005"/>
    <n v="50.809999999999995"/>
    <n v="0"/>
    <n v="0"/>
    <n v="0"/>
    <n v="262"/>
    <x v="3"/>
    <m/>
  </r>
  <r>
    <n v="880"/>
    <n v="15001668"/>
    <n v="24121942"/>
    <d v="2022-02-08T00:00:00"/>
    <x v="2"/>
    <x v="2"/>
    <s v="Zona 03"/>
    <x v="11"/>
    <x v="19"/>
    <x v="344"/>
    <s v="Mantenimiento"/>
    <s v="IMV-PR-003"/>
    <x v="2"/>
    <s v="KR 30"/>
    <s v="CL 32A S"/>
    <s v="CL 35 S"/>
    <n v="144.02000000000001"/>
    <n v="9.32"/>
    <n v="1342.55"/>
    <n v="0.38"/>
    <n v="0"/>
    <n v="0.01"/>
    <n v="0"/>
    <s v="Parcheo"/>
    <s v="Terminado"/>
    <s v="FEBRERO"/>
    <n v="0"/>
    <n v="0"/>
    <x v="1"/>
    <s v="María Andrea Pico Mesa"/>
    <s v="Mary Luz Mora/Daniel Felipe Ramirez Marin "/>
    <n v="6.93"/>
    <n v="0"/>
    <n v="0"/>
    <n v="0"/>
    <n v="0"/>
    <n v="0"/>
    <n v="1.81"/>
    <n v="7"/>
    <x v="1"/>
    <m/>
  </r>
  <r>
    <n v="881"/>
    <n v="1008090"/>
    <n v="24123365"/>
    <d v="2022-02-08T00:00:00"/>
    <x v="2"/>
    <x v="2"/>
    <s v="Zona 01"/>
    <x v="0"/>
    <x v="1"/>
    <x v="305"/>
    <s v="Mantenimiento"/>
    <s v="IMV-PR-003"/>
    <x v="2"/>
    <s v="AK 7"/>
    <s v="AC 134"/>
    <s v="CL 135"/>
    <n v="101.46"/>
    <n v="10.19"/>
    <n v="1033.42"/>
    <n v="0.3"/>
    <n v="0"/>
    <n v="0.01"/>
    <n v="0"/>
    <s v="Parcheo"/>
    <s v="Terminado"/>
    <s v="FEBRERO"/>
    <n v="0"/>
    <n v="0"/>
    <x v="1"/>
    <s v="Cesar Augusto Pinto Barrios"/>
    <s v="Mary Luz Mora/Alexander Sandoval"/>
    <n v="47.5"/>
    <n v="0"/>
    <n v="0"/>
    <n v="7.77"/>
    <n v="0"/>
    <n v="0"/>
    <n v="0"/>
    <n v="48"/>
    <x v="1"/>
    <m/>
  </r>
  <r>
    <m/>
    <n v="8014401"/>
    <n v="24180643"/>
    <d v="2022-02-08T00:00:00"/>
    <x v="4"/>
    <x v="6"/>
    <s v="Zona 05"/>
    <x v="8"/>
    <x v="36"/>
    <x v="71"/>
    <s v="Mantenimiento"/>
    <n v="20211200096663"/>
    <x v="1"/>
    <s v="KR 79A"/>
    <s v="CL 11A"/>
    <s v="CL 11BBIS"/>
    <n v="220.73"/>
    <n v="9.18"/>
    <n v="2026.71"/>
    <n v="0.57999999999999996"/>
    <n v="0"/>
    <n v="0.23"/>
    <n v="0"/>
    <s v="Parcheo/sello Fisuras"/>
    <s v="Terminado"/>
    <s v="FEBRERO"/>
    <n v="0"/>
    <n v="0"/>
    <x v="1"/>
    <s v="Adriana Teresa Sierra Esparza"/>
    <s v="Samuel Sanchez/Leonardo Quintero"/>
    <n v="820.14"/>
    <n v="630.5"/>
    <n v="90.07"/>
    <n v="126.74999999999999"/>
    <n v="0"/>
    <n v="0"/>
    <n v="0"/>
    <n v="820"/>
    <x v="3"/>
    <m/>
  </r>
  <r>
    <n v="882"/>
    <n v="16001784"/>
    <n v="91011235"/>
    <d v="2022-02-08T00:00:00"/>
    <x v="0"/>
    <x v="1"/>
    <s v="Zona 03"/>
    <x v="4"/>
    <x v="7"/>
    <x v="145"/>
    <s v="Mantenimiento"/>
    <n v="20221200036843"/>
    <x v="0"/>
    <s v="TV 53A"/>
    <s v="CL 1 S"/>
    <s v="CL 1A"/>
    <n v="9.68"/>
    <n v="5.9"/>
    <n v="57.13"/>
    <n v="0.02"/>
    <n v="0"/>
    <n v="0.01"/>
    <n v="0"/>
    <s v="Parcheo"/>
    <s v="Terminado"/>
    <s v="FEBRERO"/>
    <n v="0"/>
    <n v="0"/>
    <x v="1"/>
    <s v="Gabriela Pascagaza Acosta"/>
    <s v="Mary Luz Mora/Jesus Forero"/>
    <n v="16.5"/>
    <n v="0"/>
    <n v="0"/>
    <n v="3.17"/>
    <n v="0"/>
    <n v="0"/>
    <n v="0"/>
    <n v="17"/>
    <x v="0"/>
    <m/>
  </r>
  <r>
    <m/>
    <n v="8005539"/>
    <n v="91024881"/>
    <d v="2022-02-08T00:00:00"/>
    <x v="4"/>
    <x v="6"/>
    <s v="Zona 05"/>
    <x v="8"/>
    <x v="33"/>
    <x v="341"/>
    <s v="Mantenimiento"/>
    <n v="20211200096663"/>
    <x v="0"/>
    <s v="CL 3"/>
    <s v="KR 72A"/>
    <s v="KR 72C"/>
    <n v="99.37"/>
    <n v="7.09"/>
    <n v="632.29999999999995"/>
    <n v="0.18"/>
    <n v="0"/>
    <n v="0.05"/>
    <n v="0"/>
    <s v="Parcheo/sello Fisuras"/>
    <s v="Terminado"/>
    <s v="FEBRERO"/>
    <n v="0"/>
    <n v="0"/>
    <x v="1"/>
    <s v="Adriana Teresa Sierra Esparza"/>
    <s v="Samuel Sanchez/Leonardo Quintero"/>
    <n v="160.75"/>
    <n v="125.9"/>
    <n v="17.989999999999998"/>
    <n v="34.270000000000003"/>
    <n v="0"/>
    <n v="0"/>
    <n v="0"/>
    <n v="161"/>
    <x v="3"/>
    <m/>
  </r>
  <r>
    <n v="883"/>
    <n v="1008134"/>
    <n v="91030534"/>
    <d v="2022-02-08T00:00:00"/>
    <x v="2"/>
    <x v="5"/>
    <s v="Zona 01"/>
    <x v="0"/>
    <x v="81"/>
    <x v="217"/>
    <s v="Mantenimiento"/>
    <n v="20221200036843"/>
    <x v="2"/>
    <s v="AK 7"/>
    <s v="CL 127"/>
    <s v="CL 127A"/>
    <n v="193.06"/>
    <n v="10.45"/>
    <n v="2017.38"/>
    <n v="0.57999999999999996"/>
    <n v="0"/>
    <n v="0.03"/>
    <n v="0"/>
    <s v="Parcheo"/>
    <s v="Terminado"/>
    <s v="FEBRERO"/>
    <n v="0"/>
    <n v="0"/>
    <x v="1"/>
    <s v="Cesar Augusto Pinto Barrios"/>
    <s v="Mary Luz Mora/Alexander Sandoval"/>
    <n v="88.62"/>
    <n v="0"/>
    <n v="0"/>
    <n v="15.46"/>
    <n v="0"/>
    <n v="0"/>
    <n v="0"/>
    <n v="89"/>
    <x v="1"/>
    <m/>
  </r>
  <r>
    <m/>
    <n v="11014491"/>
    <n v="91031909"/>
    <d v="2022-02-08T00:00:00"/>
    <x v="4"/>
    <x v="6"/>
    <s v="Zona 01"/>
    <x v="2"/>
    <x v="4"/>
    <x v="125"/>
    <s v="Mantenimiento"/>
    <n v="20211200096663"/>
    <x v="0"/>
    <s v="CL 151B"/>
    <s v="SD"/>
    <s v="KR 117"/>
    <n v="99.12"/>
    <n v="9.07"/>
    <n v="898.76"/>
    <n v="0.26"/>
    <n v="0"/>
    <n v="0.1"/>
    <n v="0"/>
    <s v="Parcheo/sello Fisuras"/>
    <s v="Terminado"/>
    <s v="FEBRERO"/>
    <n v="0"/>
    <n v="0"/>
    <x v="1"/>
    <s v="Daniel Fernando Gamboa Quiroga"/>
    <s v="Samuel Sanchez/Lina Medina"/>
    <n v="360"/>
    <n v="70.900000000000006"/>
    <n v="10.130000000000001"/>
    <n v="50.83"/>
    <n v="0"/>
    <n v="0"/>
    <n v="0"/>
    <n v="360"/>
    <x v="3"/>
    <m/>
  </r>
  <r>
    <n v="884"/>
    <n v="16001906"/>
    <n v="189208"/>
    <d v="2022-02-08T00:00:00"/>
    <x v="0"/>
    <x v="1"/>
    <s v="Zona 03"/>
    <x v="4"/>
    <x v="78"/>
    <x v="345"/>
    <s v="Mantenimiento"/>
    <n v="20221200036843"/>
    <x v="1"/>
    <s v="CL 7"/>
    <s v="KR 35"/>
    <s v="AK 36"/>
    <n v="24.88"/>
    <n v="14.85"/>
    <n v="369.4"/>
    <n v="0.11"/>
    <n v="0"/>
    <n v="0.04"/>
    <n v="0"/>
    <s v="Parcheo"/>
    <s v="Terminado"/>
    <s v="FEBRERO"/>
    <n v="0"/>
    <n v="0"/>
    <x v="1"/>
    <s v="Gabriela Pascagaza Acosta"/>
    <s v="Mary Luz Mora/Jesus Forero"/>
    <n v="121.44"/>
    <n v="0"/>
    <n v="0"/>
    <n v="19"/>
    <n v="0"/>
    <n v="0"/>
    <n v="0"/>
    <n v="122"/>
    <x v="0"/>
    <m/>
  </r>
  <r>
    <n v="885"/>
    <n v="7006124"/>
    <n v="365571"/>
    <d v="2022-02-08T00:00:00"/>
    <x v="0"/>
    <x v="1"/>
    <s v="Zona 05"/>
    <x v="10"/>
    <x v="18"/>
    <x v="346"/>
    <s v="Mantenimiento"/>
    <n v="20221200036843"/>
    <x v="0"/>
    <s v="KR 79B"/>
    <s v="CL 65J S"/>
    <s v="DG 66 S"/>
    <n v="64.22"/>
    <n v="6.33"/>
    <n v="406.23"/>
    <n v="0.12"/>
    <n v="0"/>
    <n v="0.05"/>
    <n v="0"/>
    <s v="Parcheo"/>
    <s v="Terminado"/>
    <s v="FEBRERO"/>
    <n v="0"/>
    <n v="0"/>
    <x v="1"/>
    <s v="Jesica Alexandra Ardila Díaz"/>
    <s v="Orlando Rivera/"/>
    <n v="165.03"/>
    <n v="0"/>
    <n v="0"/>
    <n v="40.549999999999997"/>
    <n v="0"/>
    <n v="0"/>
    <n v="0"/>
    <n v="165"/>
    <x v="0"/>
    <m/>
  </r>
  <r>
    <n v="886"/>
    <n v="14001201"/>
    <n v="511774"/>
    <d v="2022-02-08T00:00:00"/>
    <x v="0"/>
    <x v="1"/>
    <s v="Zona 03"/>
    <x v="17"/>
    <x v="88"/>
    <x v="334"/>
    <s v="Mantenimiento"/>
    <n v="20221200036843"/>
    <x v="0"/>
    <s v="KR 24"/>
    <s v="CL 2B"/>
    <s v="CL 3"/>
    <n v="76.67"/>
    <n v="7.85"/>
    <n v="601.88"/>
    <n v="0.17"/>
    <n v="0"/>
    <n v="0.02"/>
    <n v="0"/>
    <s v="Parcheo"/>
    <s v="Terminado"/>
    <s v="FEBRERO"/>
    <n v="0"/>
    <n v="0"/>
    <x v="1"/>
    <s v="Diego Alejandro Moreno Urrego"/>
    <s v="Manuel Avila/Leopoldo Gomez"/>
    <n v="76.75"/>
    <n v="0"/>
    <n v="0"/>
    <n v="25.77"/>
    <n v="0"/>
    <n v="0"/>
    <n v="0"/>
    <n v="76"/>
    <x v="0"/>
    <m/>
  </r>
  <r>
    <n v="887"/>
    <n v="1005057"/>
    <n v="137092"/>
    <d v="2022-02-09T00:00:00"/>
    <x v="0"/>
    <x v="1"/>
    <s v="Zona 01"/>
    <x v="0"/>
    <x v="53"/>
    <x v="151"/>
    <s v="Mantenimiento"/>
    <n v="20221200036843"/>
    <x v="1"/>
    <s v="KR 18"/>
    <s v="CL 113"/>
    <s v="CL 114A"/>
    <n v="139.26"/>
    <n v="7.75"/>
    <n v="1079.6600000000001"/>
    <n v="0.31"/>
    <n v="0"/>
    <n v="0.01"/>
    <n v="0"/>
    <s v="Parcheo"/>
    <s v="Terminado"/>
    <s v="FEBRERO"/>
    <n v="0"/>
    <n v="0"/>
    <x v="1"/>
    <s v="Wilson Erney Cardenal Quiroz"/>
    <s v="Rafael Perez/Cesar Ortiz"/>
    <n v="35"/>
    <n v="0"/>
    <n v="0"/>
    <n v="8.43"/>
    <n v="0"/>
    <n v="0"/>
    <n v="0"/>
    <n v="35"/>
    <x v="0"/>
    <m/>
  </r>
  <r>
    <n v="888"/>
    <n v="10000672"/>
    <n v="163937"/>
    <d v="2022-02-09T00:00:00"/>
    <x v="0"/>
    <x v="0"/>
    <s v="Zona 02"/>
    <x v="1"/>
    <x v="31"/>
    <x v="347"/>
    <s v="Mantenimiento"/>
    <n v="20221200031173"/>
    <x v="0"/>
    <s v="KR 113"/>
    <s v="CL 76"/>
    <s v="CL 77"/>
    <n v="25.91"/>
    <n v="9.5500000000000007"/>
    <n v="247.41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889"/>
    <n v="10000631"/>
    <n v="163938"/>
    <d v="2022-02-09T00:00:00"/>
    <x v="0"/>
    <x v="0"/>
    <s v="Zona 02"/>
    <x v="1"/>
    <x v="31"/>
    <x v="348"/>
    <s v="Mantenimiento"/>
    <n v="20221200031173"/>
    <x v="0"/>
    <s v="KR 113"/>
    <s v="CL 77"/>
    <s v="CL 77B"/>
    <n v="118.75"/>
    <n v="9.52"/>
    <n v="1130.5"/>
    <n v="0.32"/>
    <n v="0"/>
    <n v="0"/>
    <n v="0"/>
    <s v="Sello Fisuras"/>
    <s v="Terminado"/>
    <s v="FEBR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890"/>
    <n v="10000506"/>
    <n v="163939"/>
    <d v="2022-02-09T00:00:00"/>
    <x v="0"/>
    <x v="0"/>
    <s v="Zona 02"/>
    <x v="1"/>
    <x v="31"/>
    <x v="348"/>
    <s v="Mantenimiento"/>
    <n v="20221200031173"/>
    <x v="0"/>
    <s v="KR 113"/>
    <s v="CL 77B"/>
    <s v="CL 77C"/>
    <n v="29.97"/>
    <n v="9.39"/>
    <n v="281.4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4"/>
    <n v="4.8499999999999996"/>
    <n v="0"/>
    <n v="0"/>
    <n v="0"/>
    <n v="0"/>
    <n v="0"/>
    <x v="0"/>
    <m/>
  </r>
  <r>
    <n v="891"/>
    <n v="10000485"/>
    <n v="163940"/>
    <d v="2022-02-09T00:00:00"/>
    <x v="0"/>
    <x v="0"/>
    <s v="Zona 02"/>
    <x v="1"/>
    <x v="31"/>
    <x v="348"/>
    <s v="Mantenimiento"/>
    <n v="20221200031173"/>
    <x v="0"/>
    <s v="KR 113"/>
    <s v="CL 77C"/>
    <s v="CL 77D"/>
    <n v="31.11"/>
    <n v="9.44"/>
    <n v="293.77999999999997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8"/>
    <n v="5.42"/>
    <n v="0"/>
    <n v="0"/>
    <n v="0"/>
    <n v="0"/>
    <n v="0"/>
    <x v="0"/>
    <m/>
  </r>
  <r>
    <n v="892"/>
    <n v="10000473"/>
    <n v="163941"/>
    <d v="2022-02-09T00:00:00"/>
    <x v="0"/>
    <x v="0"/>
    <s v="Zona 02"/>
    <x v="1"/>
    <x v="31"/>
    <x v="348"/>
    <s v="Mantenimiento"/>
    <n v="20221200031173"/>
    <x v="0"/>
    <s v="KR 113"/>
    <s v="CL 77D"/>
    <s v="CL 78"/>
    <n v="26.69"/>
    <n v="9.65"/>
    <n v="257.57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893"/>
    <n v="1006342"/>
    <n v="91011032"/>
    <d v="2022-02-09T00:00:00"/>
    <x v="2"/>
    <x v="5"/>
    <s v="Zona 01"/>
    <x v="0"/>
    <x v="81"/>
    <x v="349"/>
    <s v="Mantenimiento"/>
    <n v="20221200036843"/>
    <x v="2"/>
    <s v="AK 7"/>
    <s v="AC 134"/>
    <s v="CL 135"/>
    <n v="13.82"/>
    <n v="8.32"/>
    <n v="114.94"/>
    <n v="0.03"/>
    <n v="0"/>
    <n v="0.01"/>
    <n v="0"/>
    <s v="Parcheo"/>
    <s v="Terminado"/>
    <s v="FEBRERO"/>
    <n v="0"/>
    <n v="0"/>
    <x v="1"/>
    <s v="Cesar Augusto Pinto Barrios"/>
    <s v="Mary Luz Mora/Alexander Sandoval"/>
    <n v="26.24"/>
    <n v="0"/>
    <n v="0"/>
    <n v="6.1"/>
    <n v="0"/>
    <n v="0"/>
    <n v="0"/>
    <n v="26"/>
    <x v="1"/>
    <m/>
  </r>
  <r>
    <n v="894"/>
    <n v="10000722"/>
    <n v="91024515"/>
    <d v="2022-02-09T00:00:00"/>
    <x v="0"/>
    <x v="0"/>
    <s v="Zona 02"/>
    <x v="1"/>
    <x v="32"/>
    <x v="350"/>
    <s v="Mantenimiento"/>
    <n v="20221200031173"/>
    <x v="0"/>
    <s v="CL 83"/>
    <s v="KR 103C"/>
    <s v="KR 103D"/>
    <n v="105.63"/>
    <n v="10.23"/>
    <n v="1080.42"/>
    <n v="0.31"/>
    <n v="0"/>
    <n v="0"/>
    <n v="0"/>
    <s v="Sello Fisuras"/>
    <s v="Terminado"/>
    <s v="FEBRERO"/>
    <n v="0"/>
    <n v="0"/>
    <x v="0"/>
    <s v="Gabriela Pascagaza Acosta"/>
    <s v="Mary Luz Mora/Jesus Forero"/>
    <n v="0"/>
    <n v="325"/>
    <n v="46.42"/>
    <n v="0"/>
    <n v="0"/>
    <n v="0"/>
    <n v="0"/>
    <n v="0"/>
    <x v="0"/>
    <m/>
  </r>
  <r>
    <n v="895"/>
    <n v="10004036"/>
    <n v="164588"/>
    <d v="2022-02-09T00:00:00"/>
    <x v="5"/>
    <x v="7"/>
    <s v="Zona 02"/>
    <x v="1"/>
    <x v="31"/>
    <x v="351"/>
    <s v="Rehabilitación "/>
    <n v="20211200060043"/>
    <x v="1"/>
    <s v="KR 109A"/>
    <s v="CL 70"/>
    <s v="CL 70B"/>
    <n v="118.34"/>
    <n v="6.24"/>
    <n v="738"/>
    <n v="0.21"/>
    <n v="0"/>
    <n v="0.19"/>
    <n v="0"/>
    <s v="Rehabilitacion Rigido"/>
    <s v="Terminado"/>
    <s v="FEBRERO"/>
    <n v="0"/>
    <n v="0"/>
    <x v="9"/>
    <s v="Edward Andres Díaz Carranza"/>
    <s v="Manuel Avila/Leopoldo Gomez"/>
    <n v="672.39"/>
    <n v="0"/>
    <n v="0"/>
    <n v="0"/>
    <n v="0"/>
    <n v="141.1"/>
    <n v="0"/>
    <n v="0"/>
    <x v="2"/>
    <m/>
  </r>
  <r>
    <n v="896"/>
    <n v="1004984"/>
    <n v="136951"/>
    <d v="2022-02-09T00:00:00"/>
    <x v="0"/>
    <x v="1"/>
    <s v="Zona 01"/>
    <x v="0"/>
    <x v="53"/>
    <x v="250"/>
    <s v="Mantenimiento"/>
    <n v="20221200036843"/>
    <x v="1"/>
    <s v="KR 14A"/>
    <s v="CL 118"/>
    <s v="CL 118A"/>
    <n v="91.76"/>
    <n v="7.83"/>
    <n v="718.03"/>
    <n v="0.21"/>
    <n v="0"/>
    <n v="0.05"/>
    <n v="0"/>
    <s v="Parcheo"/>
    <s v="Terminado"/>
    <s v="FEBRERO"/>
    <n v="0"/>
    <n v="0"/>
    <x v="1"/>
    <s v="Wilson Erney Cardenal Quiroz"/>
    <s v="Rafael Perez/Cesar Ortiz"/>
    <n v="166.2"/>
    <n v="0"/>
    <n v="0"/>
    <n v="43.35"/>
    <n v="0"/>
    <n v="0"/>
    <n v="0"/>
    <n v="166"/>
    <x v="0"/>
    <m/>
  </r>
  <r>
    <n v="897"/>
    <n v="11004807"/>
    <n v="175122"/>
    <d v="2022-02-09T00:00:00"/>
    <x v="0"/>
    <x v="0"/>
    <s v="Zona 01"/>
    <x v="2"/>
    <x v="13"/>
    <x v="333"/>
    <s v="Mantenimiento"/>
    <n v="20221200027533"/>
    <x v="1"/>
    <s v="KR 157"/>
    <s v="CL 132BIS"/>
    <s v="CL 132A"/>
    <n v="28"/>
    <n v="3.8"/>
    <n v="66.97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6.4"/>
    <n v="0"/>
    <n v="0"/>
    <n v="0"/>
    <n v="0"/>
    <n v="0"/>
    <n v="23.91"/>
    <n v="0"/>
    <x v="0"/>
    <m/>
  </r>
  <r>
    <n v="898"/>
    <n v="11004729"/>
    <n v="175123"/>
    <d v="2022-02-09T00:00:00"/>
    <x v="0"/>
    <x v="0"/>
    <s v="Zona 01"/>
    <x v="2"/>
    <x v="13"/>
    <x v="333"/>
    <s v="Mantenimiento"/>
    <n v="20221200027533"/>
    <x v="1"/>
    <s v="KR 157"/>
    <s v="CL 132A"/>
    <s v="CL 132D"/>
    <n v="25"/>
    <n v="4.0999999999999996"/>
    <n v="58.1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4.14"/>
    <n v="0"/>
    <n v="0"/>
    <n v="0"/>
    <n v="0"/>
    <n v="0"/>
    <n v="25.85"/>
    <n v="0"/>
    <x v="0"/>
    <m/>
  </r>
  <r>
    <n v="899"/>
    <n v="13001379"/>
    <n v="181766"/>
    <d v="2022-02-09T00:00:00"/>
    <x v="0"/>
    <x v="1"/>
    <s v="Zona 02"/>
    <x v="12"/>
    <x v="95"/>
    <x v="146"/>
    <s v="Mantenimiento"/>
    <n v="20221200036843"/>
    <x v="1"/>
    <s v="KR 47A"/>
    <s v="CL 22BIS"/>
    <s v="CL 22A"/>
    <n v="123"/>
    <n v="6.27"/>
    <n v="771.46"/>
    <n v="0.22"/>
    <n v="0"/>
    <n v="0.05"/>
    <n v="0"/>
    <s v="Parcheo"/>
    <s v="Terminado"/>
    <s v="FEBRERO"/>
    <n v="0"/>
    <n v="0"/>
    <x v="1"/>
    <s v="Diego Mauricio Borda Cardozo"/>
    <s v="Luis Eduardo Marín Gómez/Andrea Torres Burgos"/>
    <n v="162"/>
    <n v="0"/>
    <n v="0"/>
    <n v="30.19"/>
    <n v="0"/>
    <n v="0"/>
    <n v="0"/>
    <n v="162"/>
    <x v="0"/>
    <m/>
  </r>
  <r>
    <n v="900"/>
    <n v="13001352"/>
    <n v="182061"/>
    <d v="2022-02-09T00:00:00"/>
    <x v="0"/>
    <x v="1"/>
    <s v="Zona 02"/>
    <x v="12"/>
    <x v="95"/>
    <x v="146"/>
    <s v="Mantenimiento"/>
    <n v="20221200036843"/>
    <x v="1"/>
    <s v="CL 22A"/>
    <s v="KR 47A"/>
    <s v="KR 48"/>
    <n v="55.48"/>
    <n v="5.97"/>
    <n v="330.94"/>
    <n v="0.09"/>
    <n v="0"/>
    <n v="0.02"/>
    <n v="0"/>
    <s v="Parcheo"/>
    <s v="Terminado"/>
    <s v="FEBRERO"/>
    <n v="0"/>
    <n v="0"/>
    <x v="1"/>
    <s v="Diego Mauricio Borda Cardozo"/>
    <s v="Luis Eduardo Marín Gómez/Andrea Torres Burgos"/>
    <n v="58"/>
    <n v="0"/>
    <n v="0"/>
    <n v="9.93"/>
    <n v="0"/>
    <n v="0"/>
    <n v="0"/>
    <n v="58"/>
    <x v="0"/>
    <m/>
  </r>
  <r>
    <n v="901"/>
    <n v="13000811"/>
    <n v="91012200"/>
    <d v="2022-02-09T00:00:00"/>
    <x v="0"/>
    <x v="1"/>
    <s v="Zona 02"/>
    <x v="12"/>
    <x v="77"/>
    <x v="119"/>
    <s v="Mantenimiento"/>
    <n v="20221200036843"/>
    <x v="0"/>
    <s v="KR 54"/>
    <s v="CL 44"/>
    <s v="CL 44A"/>
    <n v="35.770000000000003"/>
    <n v="8.99"/>
    <n v="321.37"/>
    <n v="0.09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44.08"/>
    <n v="0"/>
    <n v="0"/>
    <n v="42.47"/>
    <n v="0"/>
    <n v="0"/>
    <n v="0"/>
    <n v="244"/>
    <x v="0"/>
    <m/>
  </r>
  <r>
    <n v="902"/>
    <n v="1006342"/>
    <n v="509438"/>
    <d v="2022-02-09T00:00:00"/>
    <x v="2"/>
    <x v="2"/>
    <s v="Zona 01"/>
    <x v="0"/>
    <x v="1"/>
    <x v="305"/>
    <s v="Mantenimiento"/>
    <s v="IMV-PR-003"/>
    <x v="2"/>
    <s v="AK 7"/>
    <s v="AC 134"/>
    <s v="CL 135"/>
    <n v="97.97"/>
    <n v="10.38"/>
    <n v="1016.88"/>
    <n v="0.28999999999999998"/>
    <n v="0"/>
    <n v="0.02"/>
    <n v="0"/>
    <s v="Parcheo"/>
    <s v="Terminado"/>
    <s v="FEBRERO"/>
    <n v="0"/>
    <n v="0"/>
    <x v="1"/>
    <s v="Cesar Augusto Pinto Barrios"/>
    <s v="Mary Luz Mora/Alexander Sandoval"/>
    <n v="61.64"/>
    <n v="0"/>
    <n v="0"/>
    <n v="14.71"/>
    <n v="0"/>
    <n v="0"/>
    <n v="0"/>
    <n v="61"/>
    <x v="1"/>
    <m/>
  </r>
  <r>
    <m/>
    <n v="8011099"/>
    <n v="149310"/>
    <d v="2022-02-10T00:00:00"/>
    <x v="4"/>
    <x v="6"/>
    <s v="Zona 05"/>
    <x v="8"/>
    <x v="67"/>
    <x v="352"/>
    <s v="Mantenimiento"/>
    <n v="20211200096663"/>
    <x v="1"/>
    <s v="KR 72J"/>
    <s v="CL 43 S"/>
    <s v="CL 45 S"/>
    <n v="114.44"/>
    <n v="8.02"/>
    <n v="917.95"/>
    <n v="0.26"/>
    <n v="0"/>
    <n v="0.01"/>
    <n v="0"/>
    <s v="Parcheo"/>
    <s v="Terminado"/>
    <s v="FEBRERO"/>
    <n v="0"/>
    <n v="0"/>
    <x v="1"/>
    <s v="Daniel Fernando Gamboa Quiroga"/>
    <s v="Samuel Sanchez/Lina Medina"/>
    <n v="21.9"/>
    <n v="0"/>
    <n v="0"/>
    <n v="3.63"/>
    <n v="0"/>
    <n v="0"/>
    <n v="0"/>
    <n v="22"/>
    <x v="3"/>
    <m/>
  </r>
  <r>
    <n v="903"/>
    <n v="11005248"/>
    <n v="172067"/>
    <d v="2022-02-10T00:00:00"/>
    <x v="0"/>
    <x v="2"/>
    <s v="Zona 01"/>
    <x v="2"/>
    <x v="68"/>
    <x v="353"/>
    <s v="Mantenimiento"/>
    <s v="IMV-PR-003"/>
    <x v="0"/>
    <s v="CL 139"/>
    <s v="KR 98B"/>
    <s v="KR 98C"/>
    <n v="71.5"/>
    <n v="11.49"/>
    <n v="821.4"/>
    <n v="0.23"/>
    <n v="0"/>
    <n v="0.01"/>
    <n v="0"/>
    <s v="Parcheo"/>
    <s v="Terminado"/>
    <s v="FEBRERO"/>
    <n v="0"/>
    <n v="0"/>
    <x v="1"/>
    <s v="Cesar Augusto Pinto Barrios"/>
    <s v="Mary Luz Mora/Alexander Sandoval"/>
    <n v="20"/>
    <n v="0"/>
    <n v="0"/>
    <n v="6.2"/>
    <n v="0"/>
    <n v="0"/>
    <n v="0"/>
    <n v="20"/>
    <x v="1"/>
    <m/>
  </r>
  <r>
    <n v="904"/>
    <n v="1006342"/>
    <n v="509436"/>
    <d v="2022-02-10T00:00:00"/>
    <x v="2"/>
    <x v="5"/>
    <s v="Zona 01"/>
    <x v="0"/>
    <x v="1"/>
    <x v="349"/>
    <s v="Mantenimiento"/>
    <n v="20221200036843"/>
    <x v="2"/>
    <s v="AK 7"/>
    <s v="AC 134"/>
    <s v="CL 135"/>
    <n v="101.05"/>
    <n v="10.11"/>
    <n v="1021.29"/>
    <n v="0.28999999999999998"/>
    <n v="0"/>
    <n v="0.01"/>
    <n v="0"/>
    <s v="Parcheo"/>
    <s v="Terminado"/>
    <s v="FEBRERO"/>
    <n v="0"/>
    <n v="0"/>
    <x v="1"/>
    <s v="Cesar Augusto Pinto Barrios"/>
    <s v="Mary Luz Mora/Alexander Sandoval"/>
    <n v="36.6"/>
    <n v="0"/>
    <n v="0"/>
    <n v="9.58"/>
    <n v="0"/>
    <n v="0"/>
    <n v="0"/>
    <n v="37"/>
    <x v="1"/>
    <m/>
  </r>
  <r>
    <n v="905"/>
    <n v="1004909"/>
    <n v="521143"/>
    <d v="2022-02-10T00:00:00"/>
    <x v="2"/>
    <x v="5"/>
    <s v="Zona 01"/>
    <x v="0"/>
    <x v="81"/>
    <x v="285"/>
    <s v="Mantenimiento"/>
    <n v="20221200036843"/>
    <x v="2"/>
    <s v="AK 7"/>
    <s v="CL 123"/>
    <s v="CL 124"/>
    <n v="108.09"/>
    <n v="10.87"/>
    <n v="1175.27"/>
    <n v="0.34"/>
    <n v="0"/>
    <n v="0.02"/>
    <n v="0"/>
    <s v="Parcheo"/>
    <s v="Terminado"/>
    <s v="FEBRERO"/>
    <n v="0"/>
    <n v="0"/>
    <x v="1"/>
    <s v="Cesar Augusto Pinto Barrios"/>
    <s v="Mary Luz Mora/Alexander Sandoval"/>
    <n v="69.72"/>
    <n v="0"/>
    <n v="0"/>
    <n v="15.16"/>
    <n v="0"/>
    <n v="0"/>
    <n v="0"/>
    <n v="70"/>
    <x v="1"/>
    <m/>
  </r>
  <r>
    <n v="906"/>
    <n v="1008668"/>
    <n v="24123243"/>
    <d v="2022-02-10T00:00:00"/>
    <x v="2"/>
    <x v="5"/>
    <s v="Zona 01"/>
    <x v="0"/>
    <x v="81"/>
    <x v="354"/>
    <s v="Mantenimiento"/>
    <n v="20221200036843"/>
    <x v="2"/>
    <s v="CL 132"/>
    <s v="KR 6C"/>
    <s v="AK 7"/>
    <n v="32.43"/>
    <n v="12.98"/>
    <n v="420.98"/>
    <n v="0.12"/>
    <n v="0"/>
    <n v="0.01"/>
    <n v="0"/>
    <s v="Parcheo"/>
    <s v="Terminado"/>
    <s v="FEBRERO"/>
    <n v="0"/>
    <n v="0"/>
    <x v="1"/>
    <s v="Cesar Augusto Pinto Barrios"/>
    <s v="Mary Luz Mora/Alexander Sandoval"/>
    <n v="47.3"/>
    <n v="0"/>
    <n v="0"/>
    <n v="10.16"/>
    <n v="0"/>
    <n v="0"/>
    <n v="0"/>
    <n v="47"/>
    <x v="1"/>
    <m/>
  </r>
  <r>
    <n v="907"/>
    <n v="10001298"/>
    <n v="163199"/>
    <d v="2022-02-10T00:00:00"/>
    <x v="0"/>
    <x v="2"/>
    <s v="Zona 02"/>
    <x v="1"/>
    <x v="31"/>
    <x v="301"/>
    <s v="Mantenimiento"/>
    <s v="IMV-PR-003"/>
    <x v="0"/>
    <s v="DG 78C"/>
    <s v="KR 109"/>
    <s v="CL 78B"/>
    <n v="35.69"/>
    <n v="7.61"/>
    <n v="271.51"/>
    <n v="0.08"/>
    <n v="0"/>
    <n v="0.04"/>
    <n v="0"/>
    <s v="Parcheo"/>
    <s v="Terminado"/>
    <s v="FEBRERO"/>
    <n v="0"/>
    <n v="0"/>
    <x v="1"/>
    <s v="María Andrea Pico Mesa"/>
    <s v="Mary Luz Mora/Daniel Felipe Ramirez Marin "/>
    <n v="65.19"/>
    <n v="0"/>
    <n v="0"/>
    <n v="12.38"/>
    <n v="0"/>
    <n v="0"/>
    <n v="1.1800000000000002"/>
    <n v="65"/>
    <x v="1"/>
    <m/>
  </r>
  <r>
    <n v="908"/>
    <n v="11002073"/>
    <n v="169372"/>
    <d v="2022-02-10T00:00:00"/>
    <x v="0"/>
    <x v="1"/>
    <s v="Zona 01"/>
    <x v="2"/>
    <x v="52"/>
    <x v="141"/>
    <s v="Mantenimiento"/>
    <n v="20221200036843"/>
    <x v="0"/>
    <s v="KR 65"/>
    <s v="CL 167"/>
    <s v="CL 168"/>
    <n v="212.62"/>
    <n v="8.92"/>
    <n v="1831"/>
    <n v="0.52"/>
    <n v="0"/>
    <n v="0.21999999999999997"/>
    <n v="0"/>
    <s v="Parcheo/sello Fisuras"/>
    <s v="Terminado"/>
    <s v="FEBRERO"/>
    <n v="0"/>
    <n v="0"/>
    <x v="1"/>
    <s v="Cesar Augusto Pinto Barrios"/>
    <s v="Mary Luz Mora/Alexander Sandoval"/>
    <n v="770.11"/>
    <n v="330"/>
    <n v="47.14"/>
    <n v="131.99"/>
    <n v="0"/>
    <n v="0"/>
    <n v="0"/>
    <n v="770"/>
    <x v="0"/>
    <m/>
  </r>
  <r>
    <n v="909"/>
    <n v="1003331"/>
    <n v="139895"/>
    <d v="2022-02-10T00:00:00"/>
    <x v="0"/>
    <x v="1"/>
    <s v="Zona 01"/>
    <x v="0"/>
    <x v="1"/>
    <x v="355"/>
    <s v="Mantenimiento"/>
    <n v="20221200036843"/>
    <x v="1"/>
    <s v="CL 146"/>
    <s v="AK 19"/>
    <s v="KR 21"/>
    <n v="224.53"/>
    <n v="9.0399999999999991"/>
    <n v="2028.56"/>
    <n v="0.57999999999999996"/>
    <n v="0"/>
    <n v="0.17"/>
    <n v="0"/>
    <s v="Parcheo"/>
    <s v="Terminado"/>
    <s v="FEBRERO"/>
    <n v="0"/>
    <n v="0"/>
    <x v="1"/>
    <s v="Wilson Erney Cardenal Quiroz"/>
    <s v="Rafael Perez/Cesar Ortiz"/>
    <n v="609.54"/>
    <n v="0"/>
    <n v="0"/>
    <n v="105.55"/>
    <n v="0"/>
    <n v="0"/>
    <n v="0"/>
    <n v="610"/>
    <x v="0"/>
    <m/>
  </r>
  <r>
    <n v="910"/>
    <n v="11002638"/>
    <n v="175702"/>
    <d v="2022-02-10T00:00:00"/>
    <x v="0"/>
    <x v="1"/>
    <s v="Zona 01"/>
    <x v="2"/>
    <x v="68"/>
    <x v="356"/>
    <s v="Mantenimiento"/>
    <n v="20221200036843"/>
    <x v="0"/>
    <s v="KR 113C"/>
    <s v="CL 142A"/>
    <s v="CL 142B"/>
    <n v="131.62"/>
    <n v="10.32"/>
    <n v="1358.62"/>
    <n v="0.39"/>
    <n v="0"/>
    <n v="0.05"/>
    <n v="0"/>
    <s v="Parcheo/sello Fisuras"/>
    <s v="Terminado"/>
    <s v="FEBRERO"/>
    <n v="0"/>
    <n v="0"/>
    <x v="1"/>
    <s v="Cesar Augusto Pinto Barrios"/>
    <s v="Mary Luz Mora/Alexander Sandoval"/>
    <n v="164.5"/>
    <n v="600"/>
    <n v="85.71"/>
    <n v="19.52"/>
    <n v="0"/>
    <n v="0"/>
    <n v="0"/>
    <n v="165"/>
    <x v="0"/>
    <m/>
  </r>
  <r>
    <n v="911"/>
    <n v="1003587"/>
    <n v="137869"/>
    <d v="2022-02-10T00:00:00"/>
    <x v="0"/>
    <x v="1"/>
    <s v="Zona 01"/>
    <x v="0"/>
    <x v="1"/>
    <x v="331"/>
    <s v="Mantenimiento"/>
    <n v="20221200036843"/>
    <x v="0"/>
    <s v="KR 11"/>
    <s v="CL 146"/>
    <s v="AC 147"/>
    <n v="140.47"/>
    <n v="9.35"/>
    <n v="1312.8"/>
    <n v="0.38"/>
    <n v="0"/>
    <n v="0.09"/>
    <n v="0"/>
    <s v="Parcheo"/>
    <s v="Terminado"/>
    <s v="FEBRERO"/>
    <n v="0"/>
    <n v="0"/>
    <x v="1"/>
    <s v="Wilson Erney Cardenal Quiroz"/>
    <s v="Rafael Perez/Cesar Ortiz"/>
    <n v="301.79000000000002"/>
    <n v="0"/>
    <n v="0"/>
    <n v="56.940000000000005"/>
    <n v="0"/>
    <n v="0"/>
    <n v="0"/>
    <n v="302"/>
    <x v="0"/>
    <m/>
  </r>
  <r>
    <n v="912"/>
    <n v="10003906"/>
    <n v="161328"/>
    <d v="2022-02-10T00:00:00"/>
    <x v="0"/>
    <x v="2"/>
    <s v="Zona 02"/>
    <x v="1"/>
    <x v="15"/>
    <x v="23"/>
    <s v="Mantenimiento"/>
    <s v="IMV-PR-003"/>
    <x v="0"/>
    <s v="KR 90"/>
    <s v="CL 82BIS"/>
    <s v="CL 82ABIS"/>
    <n v="61.66"/>
    <n v="7.17"/>
    <n v="442.03"/>
    <n v="0.13"/>
    <n v="0"/>
    <n v="0.05"/>
    <n v="0"/>
    <s v="Parcheo/sello Fisuras"/>
    <s v="Terminado"/>
    <s v="FEBRERO"/>
    <n v="0"/>
    <n v="0"/>
    <x v="1"/>
    <s v="Karem Vanessa Leguizamon Liscano"/>
    <s v="Mary Luz Mora/Daniel Felipe Ramirez Marin "/>
    <n v="106.06"/>
    <n v="340"/>
    <n v="48.57"/>
    <n v="15.02"/>
    <n v="0"/>
    <n v="0"/>
    <n v="2.0099999999999998"/>
    <n v="106"/>
    <x v="1"/>
    <m/>
  </r>
  <r>
    <n v="913"/>
    <n v="10003667"/>
    <n v="161331"/>
    <d v="2022-02-10T00:00:00"/>
    <x v="0"/>
    <x v="2"/>
    <s v="Zona 02"/>
    <x v="1"/>
    <x v="15"/>
    <x v="23"/>
    <s v="Mantenimiento"/>
    <s v="IMV-PR-003"/>
    <x v="0"/>
    <s v="KR 90"/>
    <s v="CL 83"/>
    <s v="CL 83D"/>
    <n v="96.09"/>
    <n v="7.74"/>
    <n v="744.07"/>
    <n v="0.21"/>
    <n v="0"/>
    <n v="9.0000000000000011E-2"/>
    <n v="0"/>
    <s v="Parcheo"/>
    <s v="Terminado"/>
    <s v="FEBRERO"/>
    <n v="0"/>
    <n v="0"/>
    <x v="1"/>
    <s v="Karem Vanessa Leguizamon Liscano"/>
    <s v="Mary Luz Mora/Daniel Felipe Ramirez Marin "/>
    <n v="255.58"/>
    <n v="0"/>
    <n v="0"/>
    <n v="45.65"/>
    <n v="0"/>
    <n v="0"/>
    <n v="2.23"/>
    <n v="255"/>
    <x v="1"/>
    <m/>
  </r>
  <r>
    <n v="914"/>
    <n v="8013972"/>
    <n v="900915"/>
    <d v="2022-02-10T00:00:00"/>
    <x v="0"/>
    <x v="0"/>
    <s v="Zona 05"/>
    <x v="8"/>
    <x v="87"/>
    <x v="357"/>
    <s v="Mantenimiento"/>
    <n v="20211200044493"/>
    <x v="1"/>
    <s v="KR 81D"/>
    <s v="CL 49 S"/>
    <s v="CL 49A S"/>
    <n v="40.19"/>
    <n v="7.16"/>
    <n v="287.57"/>
    <n v="0.08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11.3"/>
    <n v="0"/>
    <n v="0"/>
    <x v="0"/>
    <m/>
  </r>
  <r>
    <n v="915"/>
    <n v="7005995"/>
    <n v="365229"/>
    <d v="2022-02-10T00:00:00"/>
    <x v="0"/>
    <x v="1"/>
    <s v="Zona 05"/>
    <x v="10"/>
    <x v="18"/>
    <x v="358"/>
    <s v="Mantenimiento"/>
    <n v="20221200036843"/>
    <x v="0"/>
    <s v="KR 79C"/>
    <s v="CL 65 S"/>
    <s v="CL 65B S"/>
    <n v="106.65"/>
    <n v="6.12"/>
    <n v="652.49"/>
    <n v="0.19"/>
    <n v="0"/>
    <n v="0.04"/>
    <n v="0"/>
    <s v="Parcheo"/>
    <s v="Terminado"/>
    <s v="FEBRERO"/>
    <n v="0"/>
    <n v="0"/>
    <x v="1"/>
    <s v="Jesica Alexandra Ardila Díaz"/>
    <s v="Orlando Rivera/"/>
    <n v="169.07999999999998"/>
    <n v="0"/>
    <n v="0"/>
    <n v="45.85"/>
    <n v="0"/>
    <n v="0"/>
    <n v="0"/>
    <n v="169"/>
    <x v="0"/>
    <m/>
  </r>
  <r>
    <n v="916"/>
    <n v="1004234"/>
    <n v="524853"/>
    <d v="2022-02-10T00:00:00"/>
    <x v="2"/>
    <x v="5"/>
    <s v="Zona 01"/>
    <x v="0"/>
    <x v="81"/>
    <x v="217"/>
    <s v="Mantenimiento"/>
    <n v="20221200036843"/>
    <x v="2"/>
    <s v="AK 7"/>
    <s v="CL 132"/>
    <s v="AC 134"/>
    <n v="177.33"/>
    <n v="9.76"/>
    <n v="1731.14"/>
    <n v="0.49"/>
    <n v="0"/>
    <n v="0.03"/>
    <n v="0"/>
    <s v="Parcheo"/>
    <s v="Terminado"/>
    <s v="FEBRERO"/>
    <n v="0"/>
    <n v="0"/>
    <x v="1"/>
    <s v="Cesar Augusto Pinto Barrios"/>
    <s v="Mary Luz Mora/Alexander Sandoval"/>
    <n v="103.25"/>
    <n v="0"/>
    <n v="0"/>
    <n v="21.52"/>
    <n v="0"/>
    <n v="0"/>
    <n v="0"/>
    <n v="103"/>
    <x v="1"/>
    <m/>
  </r>
  <r>
    <n v="917"/>
    <n v="1008069"/>
    <n v="24123245"/>
    <d v="2022-02-10T00:00:00"/>
    <x v="2"/>
    <x v="5"/>
    <s v="Zona 01"/>
    <x v="0"/>
    <x v="81"/>
    <x v="354"/>
    <s v="Mantenimiento"/>
    <n v="20221200036843"/>
    <x v="2"/>
    <s v="AK 7"/>
    <s v="CL 130"/>
    <s v="CL 132"/>
    <n v="176.65"/>
    <n v="10.85"/>
    <n v="1916.4"/>
    <n v="0.55000000000000004"/>
    <n v="0"/>
    <n v="0.03"/>
    <n v="0"/>
    <s v="Parcheo"/>
    <s v="Terminado"/>
    <s v="FEBRERO"/>
    <n v="0"/>
    <n v="0"/>
    <x v="1"/>
    <s v="Cesar Augusto Pinto Barrios"/>
    <s v="Mary Luz Mora/Alexander Sandoval"/>
    <n v="124.61999999999999"/>
    <n v="0"/>
    <n v="0"/>
    <n v="23.6"/>
    <n v="0"/>
    <n v="0"/>
    <n v="0"/>
    <n v="125"/>
    <x v="1"/>
    <m/>
  </r>
  <r>
    <m/>
    <n v="11003237"/>
    <n v="169314"/>
    <d v="2022-02-11T00:00:00"/>
    <x v="4"/>
    <x v="6"/>
    <s v="Zona 01"/>
    <x v="2"/>
    <x v="52"/>
    <x v="359"/>
    <s v="Mantenimiento"/>
    <n v="20211200096663"/>
    <x v="0"/>
    <s v="KR 62"/>
    <s v="CL 161B"/>
    <s v="CL 161C"/>
    <n v="34.67"/>
    <n v="7.29"/>
    <n v="252.91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0"/>
    <n v="0"/>
    <n v="0"/>
    <n v="2.02"/>
    <n v="0"/>
    <n v="0"/>
    <n v="0"/>
    <n v="10"/>
    <x v="3"/>
    <m/>
  </r>
  <r>
    <m/>
    <n v="11001114"/>
    <n v="176614"/>
    <d v="2022-02-11T00:00:00"/>
    <x v="4"/>
    <x v="6"/>
    <s v="Zona 01"/>
    <x v="2"/>
    <x v="4"/>
    <x v="360"/>
    <s v="Mantenimiento"/>
    <n v="20211200096663"/>
    <x v="0"/>
    <s v="KR 111A"/>
    <s v="CL 152CBIS"/>
    <s v="CL 152F"/>
    <n v="76.790000000000006"/>
    <n v="6.72"/>
    <n v="512.88"/>
    <n v="0.15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2"/>
    <n v="0"/>
    <n v="0"/>
    <n v="0"/>
    <n v="4"/>
    <x v="3"/>
    <m/>
  </r>
  <r>
    <m/>
    <n v="11000937"/>
    <n v="176617"/>
    <d v="2022-02-11T00:00:00"/>
    <x v="4"/>
    <x v="6"/>
    <s v="Zona 01"/>
    <x v="2"/>
    <x v="4"/>
    <x v="360"/>
    <s v="Mantenimiento"/>
    <n v="20211200096663"/>
    <x v="0"/>
    <s v="KR 111A"/>
    <s v="CL 152G"/>
    <s v="AC 153"/>
    <n v="44.77"/>
    <n v="7.98"/>
    <n v="357.04"/>
    <n v="0.1"/>
    <n v="0"/>
    <n v="0.01"/>
    <n v="0"/>
    <s v="Parcheo"/>
    <s v="Terminado"/>
    <s v="FEBRERO"/>
    <n v="0"/>
    <n v="0"/>
    <x v="1"/>
    <s v="Juan Sebastián De La Rosa"/>
    <s v="Samuel Sanchez/Sandra Fajardo"/>
    <n v="16"/>
    <n v="0"/>
    <n v="0"/>
    <n v="3.24"/>
    <n v="0"/>
    <n v="0"/>
    <n v="0"/>
    <n v="16"/>
    <x v="3"/>
    <m/>
  </r>
  <r>
    <n v="918"/>
    <n v="16003082"/>
    <n v="187255"/>
    <d v="2022-02-11T00:00:00"/>
    <x v="0"/>
    <x v="2"/>
    <s v="Zona 03"/>
    <x v="4"/>
    <x v="24"/>
    <x v="340"/>
    <s v="Mantenimiento"/>
    <s v="IMV-PR-003"/>
    <x v="0"/>
    <s v="CL 10 S"/>
    <s v="KR 38BIS"/>
    <s v="KR 38A"/>
    <n v="47.33"/>
    <n v="7.63"/>
    <n v="361.27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5.5"/>
    <n v="0"/>
    <n v="0"/>
    <n v="0"/>
    <n v="0"/>
    <n v="0"/>
    <n v="1.41"/>
    <n v="6"/>
    <x v="1"/>
    <m/>
  </r>
  <r>
    <n v="919"/>
    <n v="16003047"/>
    <n v="187256"/>
    <d v="2022-02-11T00:00:00"/>
    <x v="0"/>
    <x v="2"/>
    <s v="Zona 03"/>
    <x v="4"/>
    <x v="24"/>
    <x v="340"/>
    <s v="Mantenimiento"/>
    <s v="IMV-PR-003"/>
    <x v="0"/>
    <s v="CL 10 S"/>
    <s v="KR 38A"/>
    <s v="KR 38ABIS"/>
    <n v="47.32"/>
    <n v="7.75"/>
    <n v="366.63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0.81"/>
    <n v="0"/>
    <n v="0"/>
    <n v="0"/>
    <n v="0"/>
    <n v="0"/>
    <n v="0.21"/>
    <n v="1"/>
    <x v="1"/>
    <m/>
  </r>
  <r>
    <n v="920"/>
    <n v="16001233"/>
    <n v="189240"/>
    <d v="2022-02-11T00:00:00"/>
    <x v="0"/>
    <x v="2"/>
    <s v="Zona 03"/>
    <x v="4"/>
    <x v="78"/>
    <x v="207"/>
    <s v="Mantenimiento"/>
    <s v="IMV-PR-003"/>
    <x v="0"/>
    <s v="CL 9"/>
    <s v="KR 41B"/>
    <s v="TV 42"/>
    <n v="75.61"/>
    <n v="16.22"/>
    <n v="1226.3699999999999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6.68"/>
    <n v="0"/>
    <n v="0"/>
    <n v="0"/>
    <n v="0"/>
    <n v="0"/>
    <n v="1.74"/>
    <n v="7"/>
    <x v="1"/>
    <m/>
  </r>
  <r>
    <n v="921"/>
    <n v="7007003"/>
    <n v="367720"/>
    <d v="2022-02-11T00:00:00"/>
    <x v="0"/>
    <x v="2"/>
    <s v="Zona 05"/>
    <x v="10"/>
    <x v="29"/>
    <x v="291"/>
    <s v="Mantenimiento"/>
    <s v="IMV-PR-003"/>
    <x v="1"/>
    <s v="CL 55A S"/>
    <s v="KR 69"/>
    <s v="KR 69A"/>
    <n v="38.840000000000003"/>
    <n v="6.58"/>
    <n v="255.25"/>
    <n v="7.0000000000000007E-2"/>
    <n v="0"/>
    <n v="0.02"/>
    <n v="0"/>
    <s v="Parcheo"/>
    <s v="Terminado"/>
    <s v="FEBRERO"/>
    <n v="0"/>
    <n v="0"/>
    <x v="1"/>
    <s v="Jesica Alexandra Ardila Díaz"/>
    <s v="Orlando Rivera/"/>
    <n v="75.3"/>
    <n v="0"/>
    <n v="0"/>
    <n v="18.350000000000001"/>
    <n v="0"/>
    <n v="0"/>
    <n v="0"/>
    <n v="75"/>
    <x v="1"/>
    <m/>
  </r>
  <r>
    <n v="922"/>
    <n v="2001010"/>
    <n v="518512"/>
    <d v="2022-02-11T00:00:00"/>
    <x v="0"/>
    <x v="1"/>
    <s v="Zona 02"/>
    <x v="7"/>
    <x v="54"/>
    <x v="315"/>
    <s v="Mantenimiento"/>
    <n v="20221200036843"/>
    <x v="0"/>
    <s v="KR 6"/>
    <s v="CL 77"/>
    <s v="CL 78"/>
    <n v="107.51"/>
    <n v="7.53"/>
    <n v="809.45"/>
    <n v="0.23"/>
    <n v="0"/>
    <n v="0.08"/>
    <n v="0"/>
    <s v="Parcheo/sello Fisuras"/>
    <s v="Terminado"/>
    <s v="FEBRERO"/>
    <n v="0"/>
    <n v="0"/>
    <x v="1"/>
    <s v="Karem Vanessa Leguizamon Liscano"/>
    <s v="Mary Luz Mora/Ricardo Ibagón"/>
    <n v="249.41"/>
    <n v="380"/>
    <n v="54.28"/>
    <n v="57.419999999999995"/>
    <n v="0"/>
    <n v="0"/>
    <n v="0"/>
    <n v="249"/>
    <x v="0"/>
    <m/>
  </r>
  <r>
    <n v="923"/>
    <n v="2001028"/>
    <n v="143577"/>
    <d v="2022-02-11T00:00:00"/>
    <x v="0"/>
    <x v="1"/>
    <s v="Zona 02"/>
    <x v="7"/>
    <x v="54"/>
    <x v="315"/>
    <s v="Mantenimiento"/>
    <n v="20221200036843"/>
    <x v="0"/>
    <s v="KR 5"/>
    <s v="DG 76"/>
    <s v="CL 78"/>
    <n v="135.46"/>
    <n v="6.25"/>
    <n v="846.88"/>
    <n v="0.24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32.61"/>
    <n v="400"/>
    <n v="57.14"/>
    <n v="45.94"/>
    <n v="0"/>
    <n v="0"/>
    <n v="0"/>
    <n v="233"/>
    <x v="0"/>
    <m/>
  </r>
  <r>
    <m/>
    <n v="11003135"/>
    <n v="169315"/>
    <d v="2022-02-11T00:00:00"/>
    <x v="4"/>
    <x v="6"/>
    <s v="Zona 01"/>
    <x v="2"/>
    <x v="52"/>
    <x v="359"/>
    <s v="Mantenimiento"/>
    <n v="20211200096663"/>
    <x v="0"/>
    <s v="KR 62"/>
    <s v="CL 161C"/>
    <s v="CL 161D"/>
    <n v="36.08"/>
    <n v="6.85"/>
    <n v="245.33"/>
    <n v="7.0000000000000007E-2"/>
    <n v="0"/>
    <n v="0.02"/>
    <n v="0"/>
    <s v="Parcheo"/>
    <s v="Terminado"/>
    <s v="FEBRERO"/>
    <n v="0"/>
    <n v="0"/>
    <x v="1"/>
    <s v="Adriana Teresa Sierra Esparza"/>
    <s v="Samuel Sanchez/Leonardo Quintero"/>
    <n v="39.239999999999995"/>
    <n v="0"/>
    <n v="0"/>
    <n v="7.8999999999999995"/>
    <n v="0"/>
    <n v="0"/>
    <n v="0"/>
    <n v="39"/>
    <x v="3"/>
    <m/>
  </r>
  <r>
    <n v="924"/>
    <n v="2002079"/>
    <n v="142624"/>
    <d v="2022-02-11T00:00:00"/>
    <x v="0"/>
    <x v="1"/>
    <s v="Zona 02"/>
    <x v="7"/>
    <x v="10"/>
    <x v="282"/>
    <s v="Mantenimiento"/>
    <n v="20221200036843"/>
    <x v="1"/>
    <s v="CL 41"/>
    <s v="KR 8"/>
    <s v="KR 13"/>
    <n v="113.6"/>
    <n v="8.89"/>
    <n v="1009.81"/>
    <n v="0.28999999999999998"/>
    <n v="0"/>
    <n v="0.09"/>
    <n v="0"/>
    <s v="Parcheo/sello Fisuras"/>
    <s v="Terminado"/>
    <s v="FEBRERO"/>
    <n v="0"/>
    <n v="0"/>
    <x v="1"/>
    <s v="Karem Vanessa Leguizamon Liscano"/>
    <s v="Mary Luz Mora/Ricardo Ibagón"/>
    <n v="296.07"/>
    <n v="680"/>
    <n v="97.14"/>
    <n v="48.27"/>
    <n v="0"/>
    <n v="0"/>
    <n v="0"/>
    <n v="296"/>
    <x v="0"/>
    <m/>
  </r>
  <r>
    <n v="925"/>
    <n v="2001892"/>
    <n v="142665"/>
    <d v="2022-02-11T00:00:00"/>
    <x v="0"/>
    <x v="1"/>
    <s v="Zona 02"/>
    <x v="7"/>
    <x v="10"/>
    <x v="300"/>
    <s v="Mantenimiento"/>
    <n v="20221200036843"/>
    <x v="0"/>
    <s v="CL 46"/>
    <s v="KR 9"/>
    <s v="KR 13"/>
    <n v="79.5"/>
    <n v="8.15"/>
    <n v="647.66999999999996"/>
    <n v="0.19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74.61"/>
    <n v="190"/>
    <n v="27.14"/>
    <n v="47.879999999999995"/>
    <n v="0"/>
    <n v="0"/>
    <n v="0"/>
    <n v="274"/>
    <x v="0"/>
    <m/>
  </r>
  <r>
    <n v="926"/>
    <n v="8004841"/>
    <n v="92056540"/>
    <d v="2022-02-11T00:00:00"/>
    <x v="1"/>
    <x v="3"/>
    <s v="Zona 05"/>
    <x v="8"/>
    <x v="94"/>
    <x v="316"/>
    <s v="Mantenimiento"/>
    <n v="20211200088183"/>
    <x v="1"/>
    <s v="CL 48 SUR"/>
    <s v="KR 87"/>
    <s v="S.E."/>
    <n v="131.02000000000001"/>
    <n v="3.27"/>
    <n v="428.96"/>
    <n v="0.12"/>
    <n v="0"/>
    <n v="0.12"/>
    <n v="0"/>
    <s v="mantenimiento Periodico"/>
    <s v="Terminado"/>
    <s v="FEBRERO"/>
    <n v="0"/>
    <n v="0"/>
    <x v="3"/>
    <s v="Miguel Angel Rojas Bayona"/>
    <s v="Carlos Castaño/Andrea Del Pilar Prada"/>
    <n v="425.75"/>
    <n v="0"/>
    <n v="0"/>
    <n v="0"/>
    <n v="0"/>
    <n v="1.3"/>
    <n v="0"/>
    <n v="0"/>
    <x v="2"/>
    <m/>
  </r>
  <r>
    <n v="927"/>
    <n v="16001251"/>
    <n v="188898"/>
    <d v="2022-02-11T00:00:00"/>
    <x v="0"/>
    <x v="1"/>
    <s v="Zona 03"/>
    <x v="4"/>
    <x v="78"/>
    <x v="207"/>
    <s v="Mantenimiento"/>
    <n v="20221200036843"/>
    <x v="0"/>
    <s v="KR 38"/>
    <s v="CL 11A"/>
    <s v="CL 12"/>
    <n v="84.03"/>
    <n v="13.59"/>
    <n v="1142.0899999999999"/>
    <n v="0.33"/>
    <n v="0"/>
    <n v="6.9999999999999993E-2"/>
    <n v="0"/>
    <s v="Parcheo"/>
    <s v="Terminado"/>
    <s v="FEBRERO"/>
    <n v="0"/>
    <n v="0"/>
    <x v="1"/>
    <s v="Gabriela Pascagaza Acosta"/>
    <s v="Mary Luz Mora/Jesus Forero"/>
    <n v="228.23"/>
    <n v="0"/>
    <n v="0"/>
    <n v="45.7"/>
    <n v="0"/>
    <n v="0"/>
    <n v="0"/>
    <n v="229"/>
    <x v="0"/>
    <m/>
  </r>
  <r>
    <n v="928"/>
    <n v="13000698"/>
    <n v="91012199"/>
    <d v="2022-02-11T00:00:00"/>
    <x v="0"/>
    <x v="1"/>
    <s v="Zona 02"/>
    <x v="12"/>
    <x v="77"/>
    <x v="119"/>
    <s v="Mantenimiento"/>
    <n v="20221200036843"/>
    <x v="0"/>
    <s v="KR 54"/>
    <s v="CL 44"/>
    <s v="CL 44"/>
    <n v="34.78"/>
    <n v="9.18"/>
    <n v="318.93"/>
    <n v="0.09"/>
    <n v="0"/>
    <n v="0.08"/>
    <n v="0"/>
    <s v="Parcheo"/>
    <s v="Terminado"/>
    <s v="FEBRERO"/>
    <n v="0"/>
    <n v="0"/>
    <x v="1"/>
    <s v="Diego Mauricio Borda Cardozo"/>
    <s v="Luis Eduardo Marín Gómez/Andrea Torres Burgos"/>
    <n v="273"/>
    <n v="0"/>
    <n v="0"/>
    <n v="48.660000000000004"/>
    <n v="0"/>
    <n v="0"/>
    <n v="0"/>
    <n v="273"/>
    <x v="0"/>
    <m/>
  </r>
  <r>
    <n v="929"/>
    <n v="11001697"/>
    <n v="175919"/>
    <d v="2022-02-12T00:00:00"/>
    <x v="0"/>
    <x v="1"/>
    <s v="Zona 01"/>
    <x v="2"/>
    <x v="13"/>
    <x v="153"/>
    <s v="Mantenimiento"/>
    <s v="Gobierno Abierto Bogotá - GAB"/>
    <x v="0"/>
    <s v="CL 143B"/>
    <s v="KR 149A"/>
    <s v="KR 149B"/>
    <n v="30.01"/>
    <n v="7.68"/>
    <n v="230.41"/>
    <n v="7.0000000000000007E-2"/>
    <n v="0"/>
    <n v="0.01"/>
    <n v="0"/>
    <s v="Parcheo"/>
    <s v="Terminado"/>
    <s v="FEBRERO"/>
    <n v="0"/>
    <n v="0"/>
    <x v="1"/>
    <s v="Gabriela Pascagaza Acosta"/>
    <s v="Mary Luz Mora/Jesus Forero"/>
    <n v="15.75"/>
    <n v="0"/>
    <n v="0"/>
    <n v="3.02"/>
    <n v="0"/>
    <n v="0"/>
    <n v="0"/>
    <n v="16"/>
    <x v="0"/>
    <m/>
  </r>
  <r>
    <n v="930"/>
    <n v="7009365"/>
    <n v="91010428"/>
    <d v="2022-02-12T00:00:00"/>
    <x v="0"/>
    <x v="1"/>
    <s v="Zona 05"/>
    <x v="10"/>
    <x v="29"/>
    <x v="291"/>
    <s v="Mantenimiento"/>
    <n v="20221200036843"/>
    <x v="1"/>
    <s v="CL 55A S"/>
    <s v="KR 70"/>
    <s v="KR 71"/>
    <n v="76.400000000000006"/>
    <n v="6.12"/>
    <n v="467.29"/>
    <n v="0.13"/>
    <n v="0"/>
    <n v="0.02"/>
    <n v="0"/>
    <s v="Parcheo"/>
    <s v="Terminado"/>
    <s v="FEBRERO"/>
    <n v="0"/>
    <n v="0"/>
    <x v="1"/>
    <s v="Jesica Alexandra Ardila Díaz"/>
    <s v="Orlando Rivera/"/>
    <n v="55.78"/>
    <n v="0"/>
    <n v="0"/>
    <n v="12.08"/>
    <n v="0"/>
    <n v="0"/>
    <n v="0"/>
    <n v="56"/>
    <x v="0"/>
    <m/>
  </r>
  <r>
    <n v="931"/>
    <n v="8013971"/>
    <n v="900909"/>
    <d v="2022-02-12T00:00:00"/>
    <x v="0"/>
    <x v="0"/>
    <s v="Zona 05"/>
    <x v="8"/>
    <x v="87"/>
    <x v="357"/>
    <s v="Mantenimiento"/>
    <n v="20211200044493"/>
    <x v="1"/>
    <s v="KR 81D"/>
    <s v="CL 49A S"/>
    <s v="CL 49B S"/>
    <n v="38.659999999999997"/>
    <n v="6.69"/>
    <n v="258.5"/>
    <n v="7.0000000000000007E-2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25.8"/>
    <n v="0"/>
    <n v="0"/>
    <x v="0"/>
    <m/>
  </r>
  <r>
    <n v="932"/>
    <n v="5004793"/>
    <n v="300563"/>
    <d v="2022-02-12T00:00:00"/>
    <x v="0"/>
    <x v="0"/>
    <s v="Zona 04"/>
    <x v="5"/>
    <x v="8"/>
    <x v="326"/>
    <s v="Mantenimiento"/>
    <s v="20211200094173 RE"/>
    <x v="1"/>
    <s v="KR 6D E"/>
    <s v="CL 89 S"/>
    <s v="CL 89C S"/>
    <n v="100"/>
    <n v="4.2"/>
    <n v="333.75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0"/>
    <n v="0"/>
    <n v="0"/>
    <n v="0"/>
    <n v="0"/>
    <n v="0"/>
    <n v="93.08"/>
    <n v="0"/>
    <x v="0"/>
    <m/>
  </r>
  <r>
    <n v="933"/>
    <n v="1001540"/>
    <n v="140876"/>
    <d v="2022-02-12T00:00:00"/>
    <x v="0"/>
    <x v="1"/>
    <s v="Zona 01"/>
    <x v="0"/>
    <x v="97"/>
    <x v="361"/>
    <s v="Mantenimiento"/>
    <n v="20221200036843"/>
    <x v="1"/>
    <s v="CL 166"/>
    <s v="KR 8H"/>
    <s v="AK 9"/>
    <n v="106.75"/>
    <n v="7.05"/>
    <n v="752.02"/>
    <n v="0.21"/>
    <n v="0"/>
    <n v="0.03"/>
    <n v="0"/>
    <s v="Parcheo"/>
    <s v="Terminado"/>
    <s v="FEBRERO"/>
    <n v="0"/>
    <n v="0"/>
    <x v="1"/>
    <s v="Wilson Erney Cardenal Quiroz"/>
    <s v="Rafael Perez/Cesar Ortiz"/>
    <n v="103.16"/>
    <n v="0"/>
    <n v="0"/>
    <n v="16.89"/>
    <n v="0"/>
    <n v="0"/>
    <n v="0"/>
    <n v="103"/>
    <x v="0"/>
    <m/>
  </r>
  <r>
    <m/>
    <n v="8001574"/>
    <n v="152195"/>
    <d v="2022-02-12T00:00:00"/>
    <x v="4"/>
    <x v="6"/>
    <s v="Zona 05"/>
    <x v="8"/>
    <x v="36"/>
    <x v="362"/>
    <s v="Mantenimiento"/>
    <n v="20211200096663"/>
    <x v="0"/>
    <s v="DG 9"/>
    <s v="CL 9"/>
    <s v="TV 78D"/>
    <n v="146.75"/>
    <n v="12.39"/>
    <n v="1820.05"/>
    <n v="0.52"/>
    <n v="0"/>
    <n v="0.02"/>
    <n v="0"/>
    <s v="Parcheo"/>
    <s v="Terminado"/>
    <s v="FEBRERO"/>
    <n v="0"/>
    <n v="0"/>
    <x v="1"/>
    <s v="Daniel Fernando Gamboa Quiroga"/>
    <s v="Samuel Sanchez/Lina Medina"/>
    <n v="27.5"/>
    <n v="0"/>
    <n v="0"/>
    <n v="8.23"/>
    <n v="0"/>
    <n v="0"/>
    <n v="0"/>
    <n v="28"/>
    <x v="3"/>
    <m/>
  </r>
  <r>
    <n v="934"/>
    <n v="6000803"/>
    <n v="322334"/>
    <d v="2022-02-12T00:00:00"/>
    <x v="0"/>
    <x v="1"/>
    <s v="Zona 04"/>
    <x v="16"/>
    <x v="65"/>
    <x v="173"/>
    <s v="Mantenimiento"/>
    <n v="20221200036843"/>
    <x v="0"/>
    <s v="CL 53A S"/>
    <s v="KR 34"/>
    <s v="KR 35A"/>
    <n v="107.08"/>
    <n v="6.06"/>
    <n v="649.21"/>
    <n v="0.19"/>
    <n v="0"/>
    <n v="0.14000000000000001"/>
    <n v="0"/>
    <s v="Parcheo"/>
    <s v="Terminado"/>
    <s v="FEBRERO"/>
    <n v="0"/>
    <n v="0"/>
    <x v="1"/>
    <s v="Diego Alejandro Moreno Urrego"/>
    <s v="Manuel Avila/Leopoldo Gomez"/>
    <n v="466.75"/>
    <n v="0"/>
    <n v="0"/>
    <n v="75.489999999999995"/>
    <n v="0"/>
    <n v="0"/>
    <n v="0"/>
    <n v="467"/>
    <x v="0"/>
    <m/>
  </r>
  <r>
    <n v="935"/>
    <n v="16001398"/>
    <n v="188897"/>
    <d v="2022-02-12T00:00:00"/>
    <x v="0"/>
    <x v="1"/>
    <s v="Zona 03"/>
    <x v="4"/>
    <x v="78"/>
    <x v="207"/>
    <s v="Mantenimiento"/>
    <n v="20221200036843"/>
    <x v="0"/>
    <s v="KR 38"/>
    <s v="CL 10"/>
    <s v="CL 11A"/>
    <n v="209.54"/>
    <n v="13.45"/>
    <n v="2819.11"/>
    <n v="0.81"/>
    <n v="0"/>
    <n v="0.03"/>
    <n v="0"/>
    <s v="Parcheo"/>
    <s v="Terminado"/>
    <s v="FEBRERO"/>
    <n v="0"/>
    <n v="0"/>
    <x v="1"/>
    <s v="Gabriela Pascagaza Acosta"/>
    <s v="Mary Luz Mora/Jesus Forero"/>
    <n v="124.24000000000001"/>
    <n v="0"/>
    <n v="0"/>
    <n v="22.73"/>
    <n v="0"/>
    <n v="0"/>
    <n v="0"/>
    <n v="124"/>
    <x v="0"/>
    <m/>
  </r>
  <r>
    <n v="936"/>
    <n v="1003504"/>
    <n v="137939"/>
    <d v="2022-02-14T00:00:00"/>
    <x v="0"/>
    <x v="1"/>
    <s v="Zona 01"/>
    <x v="0"/>
    <x v="1"/>
    <x v="269"/>
    <s v="Mantenimiento"/>
    <n v="20221200036843"/>
    <x v="0"/>
    <s v="KR 13"/>
    <s v="CL 145A"/>
    <s v="CL 146"/>
    <n v="84.08"/>
    <n v="7.07"/>
    <n v="594.79"/>
    <n v="0.17"/>
    <n v="0"/>
    <n v="0.01"/>
    <n v="0"/>
    <s v="Parcheo"/>
    <s v="Terminado"/>
    <s v="FEBRERO"/>
    <n v="0"/>
    <n v="0"/>
    <x v="1"/>
    <s v="Wilson Erney Cardenal Quiroz"/>
    <s v="Rafael Perez/Cesar Ortiz"/>
    <n v="20"/>
    <n v="0"/>
    <n v="0"/>
    <n v="3.88"/>
    <n v="0"/>
    <n v="0"/>
    <n v="0"/>
    <n v="20"/>
    <x v="0"/>
    <m/>
  </r>
  <r>
    <n v="937"/>
    <n v="10006033"/>
    <n v="159195"/>
    <d v="2022-02-14T00:00:00"/>
    <x v="0"/>
    <x v="0"/>
    <s v="Zona 02"/>
    <x v="1"/>
    <x v="3"/>
    <x v="363"/>
    <s v="Mantenimiento"/>
    <n v="20221200031173"/>
    <x v="0"/>
    <s v="AK 96"/>
    <s v="CL 70"/>
    <s v="CL 70A"/>
    <n v="53.23"/>
    <n v="10.25"/>
    <n v="545.76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560"/>
    <n v="80"/>
    <n v="0"/>
    <n v="0"/>
    <n v="0"/>
    <n v="0"/>
    <n v="0"/>
    <x v="0"/>
    <m/>
  </r>
  <r>
    <n v="938"/>
    <n v="10005554"/>
    <n v="159199"/>
    <d v="2022-02-14T00:00:00"/>
    <x v="0"/>
    <x v="0"/>
    <s v="Zona 02"/>
    <x v="1"/>
    <x v="3"/>
    <x v="139"/>
    <s v="Mantenimiento"/>
    <n v="20221200031173"/>
    <x v="0"/>
    <s v="AK 96"/>
    <s v="CL 71B"/>
    <s v="CL 71C"/>
    <n v="43.77"/>
    <n v="9.49"/>
    <n v="415.22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939"/>
    <n v="10005489"/>
    <n v="159200"/>
    <d v="2022-02-14T00:00:00"/>
    <x v="0"/>
    <x v="0"/>
    <s v="Zona 02"/>
    <x v="1"/>
    <x v="3"/>
    <x v="139"/>
    <s v="Mantenimiento"/>
    <n v="20221200031173"/>
    <x v="0"/>
    <s v="AK 96"/>
    <s v="CL 71C"/>
    <s v="AC 72"/>
    <n v="69.27"/>
    <n v="10.54"/>
    <n v="729.82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210"/>
    <n v="30"/>
    <n v="0"/>
    <n v="0"/>
    <n v="0"/>
    <n v="0"/>
    <n v="0"/>
    <x v="0"/>
    <m/>
  </r>
  <r>
    <n v="940"/>
    <n v="10003841"/>
    <n v="160617"/>
    <d v="2022-02-14T00:00:00"/>
    <x v="0"/>
    <x v="0"/>
    <s v="Zona 02"/>
    <x v="1"/>
    <x v="15"/>
    <x v="364"/>
    <s v="Mantenimiento"/>
    <n v="20221200031173"/>
    <x v="0"/>
    <s v="TV 94"/>
    <s v="CL 80A"/>
    <s v="CL 80C"/>
    <n v="110.17"/>
    <n v="11.22"/>
    <n v="1236.07"/>
    <n v="0.35"/>
    <n v="0"/>
    <n v="0"/>
    <n v="0"/>
    <s v="Sello Fisuras"/>
    <s v="Terminado"/>
    <s v="FEBRERO"/>
    <n v="0"/>
    <n v="0"/>
    <x v="0"/>
    <s v="Gabriela Pascagaza Acosta"/>
    <s v="Mary Luz Mora/Jesus Forero"/>
    <n v="0"/>
    <n v="120"/>
    <n v="17.14"/>
    <n v="0"/>
    <n v="0"/>
    <n v="0"/>
    <n v="0"/>
    <n v="0"/>
    <x v="0"/>
    <m/>
  </r>
  <r>
    <n v="941"/>
    <n v="10006576"/>
    <n v="164822"/>
    <d v="2022-02-14T00:00:00"/>
    <x v="0"/>
    <x v="0"/>
    <s v="Zona 02"/>
    <x v="1"/>
    <x v="31"/>
    <x v="266"/>
    <s v="Mantenimiento"/>
    <n v="20221200031173"/>
    <x v="0"/>
    <s v="CL 66A"/>
    <s v="AK 96"/>
    <s v="KR 96BIS"/>
    <n v="50.57"/>
    <n v="7.21"/>
    <n v="364.4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5"/>
    <n v="9.2799999999999994"/>
    <n v="0"/>
    <n v="0"/>
    <n v="0"/>
    <n v="0"/>
    <n v="0"/>
    <x v="0"/>
    <m/>
  </r>
  <r>
    <n v="942"/>
    <n v="10006533"/>
    <n v="164824"/>
    <d v="2022-02-14T00:00:00"/>
    <x v="0"/>
    <x v="0"/>
    <s v="Zona 02"/>
    <x v="1"/>
    <x v="31"/>
    <x v="266"/>
    <s v="Mantenimiento"/>
    <n v="20221200031173"/>
    <x v="0"/>
    <s v="CL 66A"/>
    <s v="KR 96BIS"/>
    <s v="KR 96A"/>
    <n v="44.78"/>
    <n v="7.32"/>
    <n v="327.91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m/>
    <n v="11008260"/>
    <n v="171009"/>
    <d v="2022-02-14T00:00:00"/>
    <x v="4"/>
    <x v="6"/>
    <s v="Zona 01"/>
    <x v="2"/>
    <x v="68"/>
    <x v="182"/>
    <s v="Mantenimiento"/>
    <n v="20211200096663"/>
    <x v="0"/>
    <s v="KR 93"/>
    <s v="CL 129A"/>
    <s v="CL 129B"/>
    <n v="78.709999999999994"/>
    <n v="7"/>
    <n v="550.41"/>
    <n v="0.16"/>
    <n v="0"/>
    <n v="0.01"/>
    <n v="0"/>
    <s v="Parcheo"/>
    <s v="Terminado"/>
    <s v="FEBRERO"/>
    <n v="0"/>
    <n v="0"/>
    <x v="1"/>
    <s v="Juan Sebastián De La Rosa"/>
    <s v="Samuel Sanchez/Sandra Fajardo"/>
    <n v="9"/>
    <n v="0"/>
    <n v="0"/>
    <n v="2.67"/>
    <n v="0"/>
    <n v="0"/>
    <n v="0"/>
    <n v="9"/>
    <x v="3"/>
    <m/>
  </r>
  <r>
    <m/>
    <n v="13000527"/>
    <n v="181391"/>
    <d v="2022-02-14T00:00:00"/>
    <x v="4"/>
    <x v="6"/>
    <s v="Zona 02"/>
    <x v="12"/>
    <x v="34"/>
    <x v="365"/>
    <s v="Mantenimiento"/>
    <n v="20211200096663"/>
    <x v="0"/>
    <s v="CL 60"/>
    <s v="AK 14"/>
    <s v="KR 14A"/>
    <n v="79.77"/>
    <n v="7.07"/>
    <n v="564.03"/>
    <n v="0.16"/>
    <n v="0"/>
    <n v="0.01"/>
    <n v="0"/>
    <s v="Parcheo"/>
    <s v="Terminado"/>
    <s v="FEBRERO"/>
    <n v="0"/>
    <n v="0"/>
    <x v="1"/>
    <s v="Juan Sebastián De La Rosa"/>
    <s v="Samuel Sanchez/Sandra Fajardo"/>
    <n v="10.5"/>
    <n v="0"/>
    <n v="0"/>
    <n v="2.8"/>
    <n v="0"/>
    <n v="0"/>
    <n v="0"/>
    <n v="11"/>
    <x v="3"/>
    <m/>
  </r>
  <r>
    <n v="943"/>
    <n v="16002956"/>
    <n v="187259"/>
    <d v="2022-02-14T00:00:00"/>
    <x v="0"/>
    <x v="2"/>
    <s v="Zona 03"/>
    <x v="4"/>
    <x v="24"/>
    <x v="340"/>
    <s v="Mantenimiento"/>
    <s v="IMV-PR-003"/>
    <x v="0"/>
    <s v="CL 10 S"/>
    <s v="KR 38C"/>
    <s v="KR 39"/>
    <n v="47.5"/>
    <n v="8.1999999999999993"/>
    <n v="389.37"/>
    <n v="0.11"/>
    <n v="0"/>
    <n v="0.01"/>
    <n v="0"/>
    <s v="Parcheo"/>
    <s v="Terminado"/>
    <s v="FEBRERO"/>
    <n v="0"/>
    <n v="0"/>
    <x v="1"/>
    <s v="María Andrea Pico Mesa"/>
    <s v="Mary Luz Mora/Daniel Felipe Ramirez Marin "/>
    <n v="3.24"/>
    <n v="0"/>
    <n v="0"/>
    <n v="0"/>
    <n v="0"/>
    <n v="0"/>
    <n v="0.84"/>
    <n v="3"/>
    <x v="1"/>
    <m/>
  </r>
  <r>
    <n v="944"/>
    <n v="10004549"/>
    <n v="517735"/>
    <d v="2022-02-14T00:00:00"/>
    <x v="0"/>
    <x v="0"/>
    <s v="Zona 02"/>
    <x v="1"/>
    <x v="3"/>
    <x v="150"/>
    <s v="Mantenimiento"/>
    <n v="20221200031173"/>
    <x v="0"/>
    <s v="AK 96"/>
    <s v="CL 73B"/>
    <s v="CL 74"/>
    <n v="47.9"/>
    <n v="6.99"/>
    <n v="335.2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945"/>
    <n v="11012311"/>
    <n v="518538"/>
    <d v="2022-02-14T00:00:00"/>
    <x v="2"/>
    <x v="2"/>
    <s v="Zona 01"/>
    <x v="2"/>
    <x v="35"/>
    <x v="366"/>
    <s v="Mantenimiento"/>
    <s v="IMV-PR-003"/>
    <x v="2"/>
    <s v="AK 72"/>
    <s v="CL 133"/>
    <s v=" "/>
    <n v="58.5"/>
    <n v="16.36"/>
    <n v="957.12"/>
    <n v="0.27"/>
    <n v="0"/>
    <n v="0.02"/>
    <n v="0"/>
    <s v="Parcheo"/>
    <s v="Terminado"/>
    <s v="FEBRERO"/>
    <n v="0"/>
    <n v="0"/>
    <x v="1"/>
    <s v="Cesar Augusto Pinto Barrios"/>
    <s v="Mary Luz Mora/Alexander Sandoval"/>
    <n v="84.89"/>
    <n v="0"/>
    <n v="0"/>
    <n v="15.22"/>
    <n v="0"/>
    <n v="0"/>
    <n v="0"/>
    <n v="85"/>
    <x v="1"/>
    <m/>
  </r>
  <r>
    <n v="946"/>
    <n v="1008025"/>
    <n v="24123379"/>
    <d v="2022-02-14T00:00:00"/>
    <x v="2"/>
    <x v="2"/>
    <s v="Zona 01"/>
    <x v="0"/>
    <x v="1"/>
    <x v="367"/>
    <s v="Mantenimiento"/>
    <s v="IMV-PR-003"/>
    <x v="2"/>
    <s v="AK 7"/>
    <s v="CL 140A"/>
    <s v="CL 141"/>
    <n v="46.16"/>
    <n v="10.01"/>
    <n v="461.8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9.15"/>
    <n v="0"/>
    <n v="0"/>
    <n v="0"/>
    <n v="0"/>
    <n v="0"/>
    <n v="2.73"/>
    <n v="9"/>
    <x v="1"/>
    <m/>
  </r>
  <r>
    <n v="947"/>
    <n v="1008026"/>
    <n v="24123382"/>
    <d v="2022-02-14T00:00:00"/>
    <x v="2"/>
    <x v="2"/>
    <s v="Zona 01"/>
    <x v="0"/>
    <x v="1"/>
    <x v="367"/>
    <s v="Mantenimiento"/>
    <s v="IMV-PR-003"/>
    <x v="2"/>
    <s v="AK 7"/>
    <s v="CL 140"/>
    <s v="CL 140A"/>
    <n v="67.73"/>
    <n v="10.06"/>
    <n v="681.03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2"/>
    <n v="0"/>
    <n v="0"/>
    <n v="0"/>
    <n v="0"/>
    <n v="0"/>
    <n v="0.36"/>
    <n v="1"/>
    <x v="1"/>
    <m/>
  </r>
  <r>
    <n v="948"/>
    <n v="8012823"/>
    <n v="34010850"/>
    <d v="2022-02-14T00:00:00"/>
    <x v="3"/>
    <x v="10"/>
    <s v="Zona 05"/>
    <x v="8"/>
    <x v="46"/>
    <x v="113"/>
    <s v="Mantenimiento"/>
    <n v="20211200082283"/>
    <x v="4"/>
    <s v="KR 92"/>
    <s v="CL 7"/>
    <s v="AC 8"/>
    <n v="259.8"/>
    <n v="4.24"/>
    <n v="1101.55"/>
    <n v="0.31"/>
    <n v="0.26"/>
    <n v="0.16"/>
    <n v="259.8"/>
    <s v="Parcheo"/>
    <s v="Terminado"/>
    <s v="FEBRERO"/>
    <n v="0"/>
    <n v="0"/>
    <x v="1"/>
    <s v="Jesica Alexandra Ardila Díaz"/>
    <s v="Orlando Rivera/Santiago Vargas"/>
    <n v="545.01"/>
    <n v="0"/>
    <n v="0"/>
    <n v="57.49"/>
    <n v="0"/>
    <n v="0"/>
    <n v="43.77"/>
    <n v="0"/>
    <x v="0"/>
    <m/>
  </r>
  <r>
    <n v="949"/>
    <n v="10010676"/>
    <n v="91017696"/>
    <d v="2022-02-14T00:00:00"/>
    <x v="0"/>
    <x v="0"/>
    <s v="Zona 02"/>
    <x v="1"/>
    <x v="3"/>
    <x v="150"/>
    <s v="Mantenimiento"/>
    <n v="20221200031173"/>
    <x v="0"/>
    <s v="AK 96"/>
    <s v="CL 74"/>
    <s v="CL 74A"/>
    <n v="44.18"/>
    <n v="6.35"/>
    <n v="280.7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0"/>
    <n v="1.42"/>
    <n v="0"/>
    <n v="0"/>
    <n v="0"/>
    <n v="0"/>
    <n v="0"/>
    <x v="0"/>
    <m/>
  </r>
  <r>
    <m/>
    <n v="11014580"/>
    <n v="91032889"/>
    <d v="2022-02-14T00:00:00"/>
    <x v="4"/>
    <x v="6"/>
    <s v="Zona 01"/>
    <x v="2"/>
    <x v="68"/>
    <x v="182"/>
    <s v="Mantenimiento"/>
    <n v="20211200096663"/>
    <x v="0"/>
    <s v="KR 93"/>
    <s v="CL 128C"/>
    <s v="CL 128D"/>
    <n v="46.3"/>
    <n v="7.08"/>
    <n v="327.76"/>
    <n v="0.09"/>
    <n v="0"/>
    <n v="0.01"/>
    <n v="0"/>
    <s v="Parcheo"/>
    <s v="Terminado"/>
    <s v="FEBRERO"/>
    <n v="0"/>
    <n v="0"/>
    <x v="1"/>
    <s v="Juan Sebastián De La Rosa"/>
    <s v="Samuel Sanchez/Sandra Fajardo"/>
    <n v="8"/>
    <n v="0"/>
    <n v="0"/>
    <n v="1.75"/>
    <n v="0"/>
    <n v="0"/>
    <n v="0"/>
    <n v="8"/>
    <x v="3"/>
    <m/>
  </r>
  <r>
    <n v="950"/>
    <n v="8004841"/>
    <n v="92056552"/>
    <d v="2022-02-14T00:00:00"/>
    <x v="1"/>
    <x v="3"/>
    <s v="Zona 05"/>
    <x v="8"/>
    <x v="94"/>
    <x v="316"/>
    <s v="Mantenimiento"/>
    <n v="20211200088183"/>
    <x v="1"/>
    <s v="CL 48 S"/>
    <s v="KR 87"/>
    <s v="S.E."/>
    <n v="262.63"/>
    <n v="3.57"/>
    <n v="936.41"/>
    <n v="0.27"/>
    <n v="0"/>
    <n v="0.22"/>
    <n v="0"/>
    <s v="mantenimiento Periodico"/>
    <s v="Terminado"/>
    <s v="FEBRERO"/>
    <n v="0"/>
    <n v="0"/>
    <x v="3"/>
    <s v="Miguel Angel Rojas Bayona"/>
    <s v="Carlos Castaño/Andrea Del Pilar Prada"/>
    <n v="756"/>
    <n v="0"/>
    <n v="0"/>
    <n v="0"/>
    <n v="0"/>
    <n v="0"/>
    <n v="0"/>
    <n v="0"/>
    <x v="2"/>
    <m/>
  </r>
  <r>
    <n v="951"/>
    <n v="8004841"/>
    <n v="92056556"/>
    <d v="2022-02-14T00:00:00"/>
    <x v="1"/>
    <x v="3"/>
    <s v="Zona 05"/>
    <x v="8"/>
    <x v="94"/>
    <x v="316"/>
    <s v="Mantenimiento"/>
    <n v="20211200088183"/>
    <x v="1"/>
    <s v="CL 48 S"/>
    <s v="AK 86"/>
    <s v="S.E."/>
    <n v="80.23"/>
    <n v="3.44"/>
    <n v="275.79000000000002"/>
    <n v="0.08"/>
    <n v="0"/>
    <n v="0.08"/>
    <n v="0"/>
    <s v="mantenimiento Periodico"/>
    <s v="Terminado"/>
    <s v="FEBRERO"/>
    <n v="0"/>
    <n v="0"/>
    <x v="3"/>
    <s v="Miguel Angel Rojas Bayona"/>
    <s v="Carlos Castaño/Andrea Del Pilar Prada"/>
    <n v="272.77999999999997"/>
    <n v="0"/>
    <n v="0"/>
    <n v="0"/>
    <n v="0"/>
    <n v="0"/>
    <n v="0"/>
    <n v="0"/>
    <x v="2"/>
    <m/>
  </r>
  <r>
    <n v="952"/>
    <n v="1003560"/>
    <n v="137889"/>
    <d v="2022-02-14T00:00:00"/>
    <x v="0"/>
    <x v="1"/>
    <s v="Zona 01"/>
    <x v="0"/>
    <x v="1"/>
    <x v="269"/>
    <s v="Mantenimiento"/>
    <n v="20221200036843"/>
    <x v="1"/>
    <s v="KR 12"/>
    <s v="CL 145A"/>
    <s v="CL 146"/>
    <n v="78.44"/>
    <n v="8.9"/>
    <n v="697.81"/>
    <n v="0.2"/>
    <n v="0"/>
    <n v="0.16"/>
    <n v="0"/>
    <s v="Parcheo"/>
    <s v="Terminado"/>
    <s v="FEBRERO"/>
    <n v="0"/>
    <n v="0"/>
    <x v="1"/>
    <s v="Wilson Erney Cardenal Quiroz"/>
    <s v="Rafael Perez/Cesar Ortiz"/>
    <n v="574.29999999999995"/>
    <n v="0"/>
    <n v="0"/>
    <n v="109.03999999999999"/>
    <n v="0"/>
    <n v="0"/>
    <n v="0"/>
    <n v="574"/>
    <x v="0"/>
    <m/>
  </r>
  <r>
    <n v="953"/>
    <n v="12001439"/>
    <n v="179718"/>
    <d v="2022-02-14T00:00:00"/>
    <x v="0"/>
    <x v="1"/>
    <s v="Zona 02"/>
    <x v="3"/>
    <x v="6"/>
    <x v="256"/>
    <s v="Mantenimiento"/>
    <n v="20221200036843"/>
    <x v="0"/>
    <s v="CL 78"/>
    <s v="KR 28A"/>
    <s v="KR 28B"/>
    <n v="77.599999999999994"/>
    <n v="8.41"/>
    <n v="652.25"/>
    <n v="0.19"/>
    <n v="0"/>
    <n v="0.08"/>
    <n v="0"/>
    <s v="Parcheo"/>
    <s v="Terminado"/>
    <s v="FEBRERO"/>
    <n v="0"/>
    <n v="0"/>
    <x v="1"/>
    <s v="Diego Mauricio Borda Cardozo"/>
    <s v="Luis Eduardo Marín Gómez/Andrea Torres Burgos"/>
    <n v="296"/>
    <n v="0"/>
    <n v="0"/>
    <n v="57.260000000000005"/>
    <n v="0"/>
    <n v="0"/>
    <n v="0"/>
    <n v="296"/>
    <x v="0"/>
    <m/>
  </r>
  <r>
    <n v="954"/>
    <n v="16002635"/>
    <n v="187558"/>
    <d v="2022-02-14T00:00:00"/>
    <x v="0"/>
    <x v="2"/>
    <s v="Zona 03"/>
    <x v="4"/>
    <x v="24"/>
    <x v="43"/>
    <s v="Mantenimiento"/>
    <s v="IMV-PR-003"/>
    <x v="0"/>
    <s v="CL 2"/>
    <s v="KR 35A"/>
    <s v="KR 35B"/>
    <n v="42.71"/>
    <n v="8.24"/>
    <n v="351.76"/>
    <n v="0.1"/>
    <n v="0"/>
    <n v="0.05"/>
    <n v="0"/>
    <s v="Parcheo"/>
    <s v="Terminado"/>
    <s v="FEBRERO"/>
    <n v="0"/>
    <n v="0"/>
    <x v="1"/>
    <s v="Cesar Augusto Pinto Barrios"/>
    <s v="Mary Luz Mora/Alexander Sandoval"/>
    <n v="168.47"/>
    <n v="0"/>
    <n v="0"/>
    <n v="30.08"/>
    <n v="0"/>
    <n v="0"/>
    <n v="1.96"/>
    <n v="169"/>
    <x v="1"/>
    <m/>
  </r>
  <r>
    <n v="955"/>
    <n v="6000384"/>
    <n v="321153"/>
    <d v="2022-02-14T00:00:00"/>
    <x v="0"/>
    <x v="1"/>
    <s v="Zona 04"/>
    <x v="16"/>
    <x v="65"/>
    <x v="368"/>
    <s v="Mantenimiento"/>
    <n v="20221200036843"/>
    <x v="1"/>
    <s v="KR 53B"/>
    <s v="DG 52A S"/>
    <s v="DG 52B S"/>
    <n v="50.43"/>
    <n v="7.11"/>
    <n v="357.08"/>
    <n v="0.1"/>
    <n v="0"/>
    <n v="0.09"/>
    <n v="0"/>
    <s v="Parcheo"/>
    <s v="Terminado"/>
    <s v="FEBRERO"/>
    <n v="0"/>
    <n v="0"/>
    <x v="1"/>
    <s v="Diego Alejandro Moreno Urrego"/>
    <s v="Manuel Avila/Leopoldo Gomez"/>
    <n v="337.15000000000003"/>
    <n v="0"/>
    <n v="0"/>
    <n v="52.98"/>
    <n v="0"/>
    <n v="0"/>
    <n v="0"/>
    <n v="338"/>
    <x v="0"/>
    <m/>
  </r>
  <r>
    <m/>
    <n v="6001672"/>
    <n v="325010"/>
    <d v="2022-02-14T00:00:00"/>
    <x v="4"/>
    <x v="6"/>
    <s v="Zona 04"/>
    <x v="16"/>
    <x v="89"/>
    <x v="369"/>
    <s v="Mantenimiento"/>
    <n v="20211200096663"/>
    <x v="0"/>
    <s v="CL 52 S"/>
    <s v="KR 11A"/>
    <s v="KR 11B"/>
    <n v="66.19"/>
    <n v="5.75"/>
    <n v="380.66"/>
    <n v="0.11"/>
    <n v="0"/>
    <n v="0.04"/>
    <n v="0"/>
    <s v="Parcheo"/>
    <s v="Terminado"/>
    <s v="FEBRERO"/>
    <n v="0"/>
    <n v="0"/>
    <x v="1"/>
    <s v="Daniel Fernando Gamboa Quiroga"/>
    <s v="Samuel Sanchez/Lina Medina"/>
    <n v="116.10000000000001"/>
    <n v="0"/>
    <n v="0"/>
    <n v="19.11"/>
    <n v="0"/>
    <n v="0"/>
    <n v="0"/>
    <n v="116"/>
    <x v="3"/>
    <m/>
  </r>
  <r>
    <n v="956"/>
    <n v="1003997"/>
    <n v="524981"/>
    <d v="2022-02-15T00:00:00"/>
    <x v="2"/>
    <x v="2"/>
    <s v="Zona 01"/>
    <x v="0"/>
    <x v="1"/>
    <x v="367"/>
    <s v="Mantenimiento"/>
    <s v="IMV-PR-003"/>
    <x v="2"/>
    <s v="AK 7"/>
    <s v="CL 141"/>
    <s v="CL 141A"/>
    <n v="53.59"/>
    <n v="10"/>
    <n v="177.21"/>
    <n v="0.15"/>
    <n v="0"/>
    <n v="0.01"/>
    <n v="0"/>
    <s v="Parcheo"/>
    <s v="Terminado"/>
    <s v="FEBRERO"/>
    <n v="0"/>
    <n v="0"/>
    <x v="1"/>
    <s v="María Andrea Pico Mesa"/>
    <s v="/DANIEL FELIPE RAMIREZ MARIN "/>
    <n v="3.95"/>
    <n v="0"/>
    <n v="0"/>
    <n v="0"/>
    <n v="0"/>
    <n v="0"/>
    <n v="1.18"/>
    <n v="4"/>
    <x v="1"/>
    <m/>
  </r>
  <r>
    <n v="957"/>
    <n v="10006098"/>
    <n v="161677"/>
    <d v="2022-02-15T00:00:00"/>
    <x v="0"/>
    <x v="0"/>
    <s v="Zona 02"/>
    <x v="1"/>
    <x v="15"/>
    <x v="222"/>
    <s v="Mantenimiento"/>
    <n v="20221200031173"/>
    <x v="0"/>
    <s v="KR 76"/>
    <s v="AC 80"/>
    <s v="CL 80A"/>
    <n v="42.71"/>
    <n v="8.6"/>
    <n v="366.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958"/>
    <n v="10006009"/>
    <n v="161679"/>
    <d v="2022-02-15T00:00:00"/>
    <x v="0"/>
    <x v="0"/>
    <s v="Zona 02"/>
    <x v="1"/>
    <x v="15"/>
    <x v="222"/>
    <s v="Mantenimiento"/>
    <n v="20221200031173"/>
    <x v="0"/>
    <s v="KR 76"/>
    <s v="CL 80A"/>
    <s v="CL 80B"/>
    <n v="42.18"/>
    <n v="6.35"/>
    <n v="268.05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56"/>
    <n v="8"/>
    <n v="0"/>
    <n v="0"/>
    <n v="0"/>
    <n v="0"/>
    <n v="0"/>
    <x v="0"/>
    <m/>
  </r>
  <r>
    <n v="959"/>
    <n v="10005962"/>
    <n v="161681"/>
    <d v="2022-02-15T00:00:00"/>
    <x v="0"/>
    <x v="0"/>
    <s v="Zona 02"/>
    <x v="1"/>
    <x v="15"/>
    <x v="222"/>
    <s v="Mantenimiento"/>
    <n v="20221200031173"/>
    <x v="0"/>
    <s v="KR 76"/>
    <s v="CL 80B"/>
    <s v="CL 81"/>
    <n v="36.090000000000003"/>
    <n v="6.35"/>
    <n v="229.1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960"/>
    <n v="10005803"/>
    <n v="161687"/>
    <d v="2022-02-15T00:00:00"/>
    <x v="0"/>
    <x v="0"/>
    <s v="Zona 02"/>
    <x v="1"/>
    <x v="15"/>
    <x v="222"/>
    <s v="Mantenimiento"/>
    <n v="20221200031173"/>
    <x v="0"/>
    <s v="TV 76"/>
    <s v="KR 76"/>
    <s v="DG 81ABIS"/>
    <n v="84.6"/>
    <n v="5.92"/>
    <n v="501.65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60"/>
    <n v="22.85"/>
    <n v="0"/>
    <n v="0"/>
    <n v="0"/>
    <n v="0"/>
    <n v="0"/>
    <x v="0"/>
    <m/>
  </r>
  <r>
    <n v="961"/>
    <n v="10005803"/>
    <n v="161688"/>
    <d v="2022-02-15T00:00:00"/>
    <x v="0"/>
    <x v="0"/>
    <s v="Zona 02"/>
    <x v="1"/>
    <x v="15"/>
    <x v="330"/>
    <s v="Mantenimiento"/>
    <n v="20221200031173"/>
    <x v="0"/>
    <s v="TV 76"/>
    <s v="KR 76"/>
    <s v="DG 81ABIS"/>
    <n v="87.29"/>
    <n v="6.14"/>
    <n v="535.37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420"/>
    <n v="60"/>
    <n v="0"/>
    <n v="0"/>
    <n v="0"/>
    <n v="0"/>
    <n v="0"/>
    <x v="0"/>
    <m/>
  </r>
  <r>
    <n v="962"/>
    <n v="10005633"/>
    <n v="161689"/>
    <d v="2022-02-15T00:00:00"/>
    <x v="0"/>
    <x v="0"/>
    <s v="Zona 02"/>
    <x v="1"/>
    <x v="15"/>
    <x v="222"/>
    <s v="Mantenimiento"/>
    <n v="20221200031173"/>
    <x v="0"/>
    <s v="TV 76"/>
    <s v="DG 81FBIS"/>
    <s v="DG 81G"/>
    <n v="52.41"/>
    <n v="6.01"/>
    <n v="315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963"/>
    <n v="10005633"/>
    <n v="161690"/>
    <d v="2022-02-15T00:00:00"/>
    <x v="0"/>
    <x v="0"/>
    <s v="Zona 02"/>
    <x v="1"/>
    <x v="15"/>
    <x v="330"/>
    <s v="Mantenimiento"/>
    <n v="20221200031173"/>
    <x v="0"/>
    <s v="TV 76"/>
    <s v="DG 81FBIS"/>
    <s v="DG 81G"/>
    <n v="52.47"/>
    <n v="5.94"/>
    <n v="311.74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964"/>
    <n v="11010034"/>
    <n v="24120453"/>
    <d v="2022-02-15T00:00:00"/>
    <x v="2"/>
    <x v="2"/>
    <s v="Zona 01"/>
    <x v="2"/>
    <x v="35"/>
    <x v="167"/>
    <s v="Mantenimiento"/>
    <s v="IMV-PR-003"/>
    <x v="2"/>
    <s v="AK 72"/>
    <s v="CL 127D"/>
    <s v="CL 127DBIS"/>
    <n v="12.06"/>
    <n v="10.07"/>
    <n v="121.49"/>
    <n v="0.03"/>
    <n v="0"/>
    <n v="0.02"/>
    <n v="0"/>
    <s v="Parcheo"/>
    <s v="Terminado"/>
    <s v="FEBRERO"/>
    <n v="0"/>
    <n v="0"/>
    <x v="1"/>
    <s v="Cesar Augusto Pinto Barrios"/>
    <s v="Mary Luz Mora/Alexander Sandoval"/>
    <n v="80.760000000000005"/>
    <n v="0"/>
    <n v="0"/>
    <n v="12"/>
    <n v="0"/>
    <n v="0"/>
    <n v="0"/>
    <n v="81"/>
    <x v="1"/>
    <m/>
  </r>
  <r>
    <n v="965"/>
    <n v="10005866"/>
    <n v="91032579"/>
    <d v="2022-02-15T00:00:00"/>
    <x v="0"/>
    <x v="0"/>
    <s v="Zona 02"/>
    <x v="1"/>
    <x v="15"/>
    <x v="222"/>
    <s v="Mantenimiento"/>
    <n v="20221200031173"/>
    <x v="0"/>
    <s v="KR 76"/>
    <s v="CL 81BIS"/>
    <s v="CL 81A"/>
    <n v="32.14"/>
    <n v="6.31"/>
    <n v="202.75"/>
    <n v="0.06"/>
    <n v="0"/>
    <n v="0"/>
    <n v="0"/>
    <s v="Sello Fisuras"/>
    <s v="Terminado"/>
    <s v="FEBRERO"/>
    <n v="0"/>
    <n v="0"/>
    <x v="0"/>
    <s v="Gabriela Pascagaza Acosta"/>
    <s v="Mary Luz Mora/Jesus Forero"/>
    <n v="0"/>
    <n v="125"/>
    <n v="17.850000000000001"/>
    <n v="0"/>
    <n v="0"/>
    <n v="0"/>
    <n v="0"/>
    <n v="0"/>
    <x v="0"/>
    <m/>
  </r>
  <r>
    <n v="966"/>
    <n v="10005906"/>
    <n v="91032580"/>
    <d v="2022-02-15T00:00:00"/>
    <x v="0"/>
    <x v="0"/>
    <s v="Zona 02"/>
    <x v="1"/>
    <x v="15"/>
    <x v="222"/>
    <s v="Mantenimiento"/>
    <n v="20221200031173"/>
    <x v="0"/>
    <s v="KR 76"/>
    <s v="CL 81"/>
    <s v="CL 81BIS"/>
    <n v="35.200000000000003"/>
    <n v="6.56"/>
    <n v="230.8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967"/>
    <n v="10005866"/>
    <n v="91032582"/>
    <d v="2022-02-15T00:00:00"/>
    <x v="0"/>
    <x v="0"/>
    <s v="Zona 02"/>
    <x v="1"/>
    <x v="15"/>
    <x v="330"/>
    <s v="Mantenimiento"/>
    <n v="20221200031173"/>
    <x v="0"/>
    <s v="KR 76"/>
    <s v="CL 81BIS"/>
    <s v="CL 81A"/>
    <n v="34.92"/>
    <n v="6.59"/>
    <n v="229.94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0"/>
    <n v="57.14"/>
    <n v="0"/>
    <n v="0"/>
    <n v="0"/>
    <n v="0"/>
    <n v="0"/>
    <x v="0"/>
    <m/>
  </r>
  <r>
    <n v="968"/>
    <n v="10001331"/>
    <n v="163204"/>
    <d v="2022-02-15T00:00:00"/>
    <x v="0"/>
    <x v="2"/>
    <s v="Zona 02"/>
    <x v="1"/>
    <x v="31"/>
    <x v="301"/>
    <s v="Mantenimiento"/>
    <s v="IMV-PR-003"/>
    <x v="0"/>
    <s v="DG 78C"/>
    <s v="KR 108A"/>
    <s v="KR 109"/>
    <n v="39.020000000000003"/>
    <n v="7.72"/>
    <n v="301.14"/>
    <n v="0.09"/>
    <n v="0"/>
    <n v="6.0000000000000005E-2"/>
    <n v="0"/>
    <s v="Parcheo"/>
    <s v="Terminado"/>
    <s v="FEBRERO"/>
    <n v="0"/>
    <n v="0"/>
    <x v="1"/>
    <s v="María Andrea Pico Mesa"/>
    <s v="Mary Luz Mora/Daniel Felipe Ramirez Marin "/>
    <n v="160.45999999999998"/>
    <n v="0"/>
    <n v="0"/>
    <n v="40.269999999999996"/>
    <n v="0"/>
    <n v="0"/>
    <n v="2.65"/>
    <n v="160"/>
    <x v="1"/>
    <m/>
  </r>
  <r>
    <n v="969"/>
    <n v="10002639"/>
    <n v="91033530"/>
    <d v="2022-02-15T00:00:00"/>
    <x v="0"/>
    <x v="2"/>
    <s v="Zona 02"/>
    <x v="1"/>
    <x v="31"/>
    <x v="301"/>
    <s v="Mantenimiento"/>
    <s v="IMV-PR-003"/>
    <x v="1"/>
    <s v="null"/>
    <s v="null"/>
    <s v="null"/>
    <n v="97.56"/>
    <n v="5.98"/>
    <n v="583.66999999999996"/>
    <n v="0.17"/>
    <n v="0"/>
    <n v="0.08"/>
    <n v="0"/>
    <s v="Parcheo"/>
    <s v="Terminado"/>
    <s v="FEBRERO"/>
    <n v="0"/>
    <n v="0"/>
    <x v="1"/>
    <s v="Karem Vanessa Leguizamon Liscano"/>
    <s v="Mary Luz Mora/Daniel Felipe Ramirez Marin "/>
    <n v="235.86"/>
    <n v="0"/>
    <n v="0"/>
    <n v="27.64"/>
    <n v="0"/>
    <n v="0"/>
    <n v="1.23"/>
    <n v="236"/>
    <x v="1"/>
    <m/>
  </r>
  <r>
    <n v="970"/>
    <n v="13000530"/>
    <n v="181401"/>
    <d v="2022-02-15T00:00:00"/>
    <x v="0"/>
    <x v="2"/>
    <s v="Zona 02"/>
    <x v="12"/>
    <x v="34"/>
    <x v="370"/>
    <s v="Mantenimiento"/>
    <s v="IMV-PR-003"/>
    <x v="1"/>
    <s v="DG 60"/>
    <s v="TV 22A"/>
    <s v="TV 23"/>
    <n v="62.85"/>
    <n v="7.92"/>
    <n v="497.7"/>
    <n v="0.14000000000000001"/>
    <n v="0"/>
    <n v="0.01"/>
    <n v="0"/>
    <s v="Parcheo/sello Fisuras"/>
    <s v="Terminado"/>
    <s v="FEBRERO"/>
    <n v="0"/>
    <n v="0"/>
    <x v="1"/>
    <s v="María Andrea Pico Mesa"/>
    <s v="Mary Luz Mora/Daniel Felipe Ramirez Marin "/>
    <n v="5.0199999999999996"/>
    <n v="300"/>
    <n v="42.85"/>
    <n v="0"/>
    <n v="0"/>
    <n v="0"/>
    <n v="1.31"/>
    <n v="5"/>
    <x v="1"/>
    <m/>
  </r>
  <r>
    <m/>
    <n v="11012300"/>
    <n v="518501"/>
    <d v="2022-02-15T00:00:00"/>
    <x v="4"/>
    <x v="6"/>
    <s v="Zona 01"/>
    <x v="2"/>
    <x v="52"/>
    <x v="141"/>
    <s v="Mantenimiento"/>
    <n v="20211200096663"/>
    <x v="2"/>
    <s v="AK 72"/>
    <s v="CL 165A"/>
    <s v="CL 167"/>
    <n v="358.17"/>
    <n v="16.53"/>
    <n v="5921.3"/>
    <n v="1.69"/>
    <n v="0"/>
    <n v="0.43000000000000005"/>
    <n v="0"/>
    <s v="Parcheo"/>
    <s v="Terminado"/>
    <s v="FEBRERO"/>
    <n v="0"/>
    <n v="0"/>
    <x v="1"/>
    <s v="Adriana Teresa Sierra Esparza"/>
    <s v="Samuel Sanchez/Leonardo Quintero"/>
    <n v="1527.82"/>
    <n v="0"/>
    <n v="0"/>
    <n v="276.5"/>
    <n v="0"/>
    <n v="0"/>
    <n v="0"/>
    <n v="1528"/>
    <x v="3"/>
    <m/>
  </r>
  <r>
    <n v="971"/>
    <n v="11004579"/>
    <n v="174981"/>
    <d v="2022-02-15T00:00:00"/>
    <x v="0"/>
    <x v="0"/>
    <s v="Zona 01"/>
    <x v="2"/>
    <x v="13"/>
    <x v="333"/>
    <s v="Mantenimiento"/>
    <n v="20221200027533"/>
    <x v="1"/>
    <s v="KR 154C"/>
    <s v="CL 132BIS"/>
    <s v="CL 132D"/>
    <n v="56"/>
    <n v="5"/>
    <n v="176.9"/>
    <n v="0.08"/>
    <n v="0"/>
    <n v="0.08"/>
    <n v="0"/>
    <s v="Fresado Estabilizado"/>
    <s v="Terminado"/>
    <s v="FEBRERO"/>
    <n v="0"/>
    <n v="0"/>
    <x v="2"/>
    <s v="Andres Felipe Aldana Charry"/>
    <s v="Carlos Mendez/Camilo Ernesto Rojas Garcia"/>
    <n v="280"/>
    <n v="0"/>
    <n v="0"/>
    <n v="0"/>
    <n v="0"/>
    <n v="0"/>
    <n v="92.29"/>
    <n v="0"/>
    <x v="0"/>
    <m/>
  </r>
  <r>
    <n v="972"/>
    <n v="16002717"/>
    <n v="187556"/>
    <d v="2022-02-15T00:00:00"/>
    <x v="0"/>
    <x v="1"/>
    <s v="Zona 03"/>
    <x v="4"/>
    <x v="24"/>
    <x v="43"/>
    <s v="Mantenimiento"/>
    <n v="20221200036843"/>
    <x v="0"/>
    <s v="CL 2"/>
    <s v="KR 35"/>
    <s v="KR 35BIS"/>
    <n v="42.42"/>
    <n v="8.14"/>
    <n v="345.17"/>
    <n v="0.1"/>
    <n v="0"/>
    <n v="0.06"/>
    <n v="0"/>
    <s v="Parcheo"/>
    <s v="Terminado"/>
    <s v="FEBRERO"/>
    <n v="0"/>
    <n v="0"/>
    <x v="1"/>
    <s v="Cesar Augusto Pinto Barrios"/>
    <s v="Mary Luz Mora/Alexander Sandoval"/>
    <n v="176.3"/>
    <n v="0"/>
    <n v="0"/>
    <n v="31.1"/>
    <n v="0"/>
    <n v="0"/>
    <n v="1.1399999999999999"/>
    <n v="176"/>
    <x v="0"/>
    <m/>
  </r>
  <r>
    <n v="973"/>
    <n v="11010662"/>
    <n v="167053"/>
    <d v="2022-02-15T00:00:00"/>
    <x v="0"/>
    <x v="1"/>
    <s v="Zona 01"/>
    <x v="2"/>
    <x v="98"/>
    <x v="69"/>
    <s v="Mantenimiento"/>
    <n v="20221200036843"/>
    <x v="1"/>
    <s v="KR 45A"/>
    <s v="CL 123"/>
    <s v="CL 124"/>
    <n v="150.38"/>
    <n v="7.6"/>
    <n v="1143.03"/>
    <n v="0.33"/>
    <n v="0"/>
    <n v="7.0000000000000007E-2"/>
    <n v="0"/>
    <s v="Parcheo"/>
    <s v="Terminado"/>
    <s v="FEBRERO"/>
    <n v="0"/>
    <n v="0"/>
    <x v="1"/>
    <s v="Wilson Erney Cardenal Quiroz"/>
    <s v="Rafael Perez/Cesar Ortiz"/>
    <n v="239"/>
    <n v="0"/>
    <n v="0"/>
    <n v="40.21"/>
    <n v="0"/>
    <n v="0"/>
    <n v="0"/>
    <n v="239"/>
    <x v="0"/>
    <m/>
  </r>
  <r>
    <n v="974"/>
    <n v="16001780"/>
    <n v="189282"/>
    <d v="2022-02-15T00:00:00"/>
    <x v="0"/>
    <x v="1"/>
    <s v="Zona 03"/>
    <x v="4"/>
    <x v="78"/>
    <x v="345"/>
    <s v="Mantenimiento"/>
    <n v="20221200036843"/>
    <x v="0"/>
    <s v="CL 12"/>
    <s v="KR 31A"/>
    <s v="KR 32"/>
    <n v="72.37"/>
    <n v="14.06"/>
    <n v="1017.77"/>
    <n v="0.28999999999999998"/>
    <n v="0"/>
    <n v="0.1"/>
    <n v="0"/>
    <s v="Parcheo"/>
    <s v="Terminado"/>
    <s v="FEBRERO"/>
    <n v="0"/>
    <n v="0"/>
    <x v="1"/>
    <s v="Gabriela Pascagaza Acosta"/>
    <s v="Mary Luz Mora/Jesus Forero"/>
    <n v="323.05"/>
    <n v="0"/>
    <n v="0"/>
    <n v="61.37"/>
    <n v="0"/>
    <n v="0"/>
    <n v="0"/>
    <n v="323"/>
    <x v="0"/>
    <m/>
  </r>
  <r>
    <m/>
    <n v="6001648"/>
    <n v="324934"/>
    <d v="2022-02-15T00:00:00"/>
    <x v="4"/>
    <x v="6"/>
    <s v="Zona 04"/>
    <x v="16"/>
    <x v="89"/>
    <x v="369"/>
    <s v="Mantenimiento"/>
    <n v="20211200096663"/>
    <x v="0"/>
    <s v="CL 52 S"/>
    <s v="KR 11B"/>
    <s v="KR 12"/>
    <n v="78.569999999999993"/>
    <n v="6.53"/>
    <n v="513.09"/>
    <n v="0.15"/>
    <n v="0"/>
    <n v="0.05"/>
    <n v="0"/>
    <s v="Parcheo"/>
    <s v="Terminado"/>
    <s v="FEBRERO"/>
    <n v="0"/>
    <n v="0"/>
    <x v="1"/>
    <s v="Daniel Fernando Gamboa Quiroga"/>
    <s v="Samuel Sanchez/Lina Medina"/>
    <n v="159.5"/>
    <n v="0"/>
    <n v="0"/>
    <n v="27.490000000000002"/>
    <n v="0"/>
    <n v="0"/>
    <n v="0"/>
    <n v="160"/>
    <x v="3"/>
    <m/>
  </r>
  <r>
    <n v="975"/>
    <n v="11012309"/>
    <n v="518556"/>
    <d v="2022-02-15T00:00:00"/>
    <x v="2"/>
    <x v="2"/>
    <s v="Zona 01"/>
    <x v="2"/>
    <x v="35"/>
    <x v="371"/>
    <s v="Mantenimiento"/>
    <s v="IMV-PR-003"/>
    <x v="2"/>
    <s v="AK 72"/>
    <s v="AC 134"/>
    <s v="CL 133"/>
    <n v="70.540000000000006"/>
    <n v="16.5"/>
    <n v="1163.99"/>
    <n v="0.33"/>
    <n v="0"/>
    <n v="0.03"/>
    <n v="0"/>
    <s v="Parcheo"/>
    <s v="Terminado"/>
    <s v="FEBRERO"/>
    <n v="0"/>
    <n v="0"/>
    <x v="1"/>
    <s v="Cesar Augusto Pinto Barrios"/>
    <s v="Mary Luz Mora/Alexander Sandoval"/>
    <n v="77.86"/>
    <n v="0"/>
    <n v="0"/>
    <n v="18.66"/>
    <n v="0"/>
    <n v="0"/>
    <n v="0"/>
    <n v="78"/>
    <x v="1"/>
    <m/>
  </r>
  <r>
    <n v="976"/>
    <n v="16001539"/>
    <n v="188088"/>
    <d v="2022-02-16T00:00:00"/>
    <x v="0"/>
    <x v="1"/>
    <s v="Zona 03"/>
    <x v="4"/>
    <x v="7"/>
    <x v="302"/>
    <s v="Mantenimiento"/>
    <n v="20221200036843"/>
    <x v="1"/>
    <s v="KR 51"/>
    <s v="AC 3"/>
    <s v="CL 4"/>
    <n v="117.98"/>
    <n v="6.72"/>
    <n v="793.19"/>
    <n v="0.23"/>
    <n v="0"/>
    <n v="0.03"/>
    <n v="0"/>
    <s v="Parcheo"/>
    <s v="Terminado"/>
    <s v="FEBRERO"/>
    <n v="0"/>
    <n v="0"/>
    <x v="1"/>
    <s v="Gabriela Pascagaza Acosta"/>
    <s v="Mary Luz Mora/Jesus Forero"/>
    <n v="119.49000000000001"/>
    <n v="0"/>
    <n v="0"/>
    <n v="25.04"/>
    <n v="0"/>
    <n v="0"/>
    <n v="0"/>
    <n v="119"/>
    <x v="0"/>
    <m/>
  </r>
  <r>
    <n v="977"/>
    <n v="10006110"/>
    <n v="159982"/>
    <d v="2022-02-16T00:00:00"/>
    <x v="0"/>
    <x v="2"/>
    <s v="Zona 02"/>
    <x v="1"/>
    <x v="3"/>
    <x v="139"/>
    <s v="Mantenimiento"/>
    <s v="IMV-PR-003"/>
    <x v="1"/>
    <s v="CL 71A"/>
    <s v="KR 91A"/>
    <s v="KR 92"/>
    <n v="82.04"/>
    <n v="5.62"/>
    <n v="461.2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1.82"/>
    <n v="0"/>
    <n v="0"/>
    <n v="0"/>
    <n v="0"/>
    <n v="0"/>
    <n v="0.3"/>
    <n v="2"/>
    <x v="1"/>
    <m/>
  </r>
  <r>
    <n v="978"/>
    <n v="16001784"/>
    <n v="187829"/>
    <d v="2022-02-16T00:00:00"/>
    <x v="0"/>
    <x v="1"/>
    <s v="Zona 03"/>
    <x v="4"/>
    <x v="7"/>
    <x v="97"/>
    <s v="Mantenimiento"/>
    <n v="20221200036843"/>
    <x v="0"/>
    <s v="TV 53A"/>
    <s v="CL 1 S"/>
    <s v="CL 1A"/>
    <n v="90.35"/>
    <n v="7.12"/>
    <n v="643.51"/>
    <n v="0.18"/>
    <n v="0"/>
    <n v="0.01"/>
    <n v="0"/>
    <s v="Parcheo"/>
    <s v="Terminado"/>
    <s v="FEBRERO"/>
    <n v="0"/>
    <n v="0"/>
    <x v="1"/>
    <s v="Gabriela Pascagaza Acosta"/>
    <s v="Mary Luz Mora/Jesus Forero"/>
    <n v="27.84"/>
    <n v="0"/>
    <n v="0"/>
    <n v="5.34"/>
    <n v="0"/>
    <n v="0"/>
    <n v="0"/>
    <n v="28"/>
    <x v="0"/>
    <m/>
  </r>
  <r>
    <n v="979"/>
    <n v="11005035"/>
    <n v="175120"/>
    <d v="2022-02-16T00:00:00"/>
    <x v="0"/>
    <x v="0"/>
    <s v="Zona 01"/>
    <x v="2"/>
    <x v="13"/>
    <x v="333"/>
    <s v="Mantenimiento"/>
    <n v="20221200027533"/>
    <x v="1"/>
    <s v="KR 157"/>
    <s v="CL 131A"/>
    <s v="CL 132"/>
    <n v="30"/>
    <n v="4"/>
    <n v="64.4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20"/>
    <n v="0"/>
    <n v="0"/>
    <n v="0"/>
    <n v="0"/>
    <n v="0"/>
    <n v="27.240000000000002"/>
    <n v="0"/>
    <x v="0"/>
    <m/>
  </r>
  <r>
    <n v="980"/>
    <n v="10003001"/>
    <n v="163248"/>
    <d v="2022-02-16T00:00:00"/>
    <x v="0"/>
    <x v="2"/>
    <s v="Zona 02"/>
    <x v="1"/>
    <x v="31"/>
    <x v="301"/>
    <s v="Mantenimiento"/>
    <s v="IMV-PR-003"/>
    <x v="0"/>
    <s v="CL 73"/>
    <s v="KR 106A"/>
    <s v="KR 107"/>
    <n v="29.5"/>
    <n v="6.79"/>
    <n v="200.16"/>
    <n v="0.06"/>
    <n v="0"/>
    <n v="0.06"/>
    <n v="0"/>
    <s v="Parcheo"/>
    <s v="Terminado"/>
    <s v="FEBRERO"/>
    <n v="0"/>
    <n v="0"/>
    <x v="1"/>
    <s v="Karem Vanessa Leguizamon Liscano"/>
    <s v="Mary Luz Mora/Daniel Felipe Ramirez Marin "/>
    <n v="147.28"/>
    <n v="0"/>
    <n v="0"/>
    <n v="24.200000000000003"/>
    <n v="0"/>
    <n v="0"/>
    <n v="1.52"/>
    <n v="148"/>
    <x v="1"/>
    <m/>
  </r>
  <r>
    <n v="981"/>
    <n v="11010630"/>
    <n v="167109"/>
    <d v="2022-02-16T00:00:00"/>
    <x v="0"/>
    <x v="1"/>
    <s v="Zona 01"/>
    <x v="2"/>
    <x v="98"/>
    <x v="69"/>
    <s v="Mantenimiento"/>
    <n v="20221200036843"/>
    <x v="0"/>
    <s v="KR 53A"/>
    <s v="CL 122"/>
    <s v="CL 123"/>
    <n v="69.23"/>
    <n v="9.7200000000000006"/>
    <n v="672.5"/>
    <n v="0.19"/>
    <n v="0"/>
    <n v="0.04"/>
    <n v="0"/>
    <s v="Parcheo"/>
    <s v="Terminado"/>
    <s v="FEBRERO"/>
    <n v="0"/>
    <n v="0"/>
    <x v="1"/>
    <s v="Wilson Erney Cardenal Quiroz"/>
    <s v="Rafael Perez/Cesar Ortiz"/>
    <n v="123.2"/>
    <n v="0"/>
    <n v="0"/>
    <n v="16.310000000000002"/>
    <n v="0"/>
    <n v="0"/>
    <n v="0"/>
    <n v="123"/>
    <x v="0"/>
    <m/>
  </r>
  <r>
    <n v="982"/>
    <n v="11010614"/>
    <n v="168182"/>
    <d v="2022-02-16T00:00:00"/>
    <x v="0"/>
    <x v="1"/>
    <s v="Zona 01"/>
    <x v="2"/>
    <x v="98"/>
    <x v="69"/>
    <s v="Mantenimiento"/>
    <n v="20221200036843"/>
    <x v="0"/>
    <s v="KR 53B"/>
    <s v="CL 122A"/>
    <s v="CL 123"/>
    <n v="41.76"/>
    <n v="10.9"/>
    <n v="455.28"/>
    <n v="0.13"/>
    <n v="0"/>
    <n v="0.05"/>
    <n v="0"/>
    <s v="Parcheo"/>
    <s v="Terminado"/>
    <s v="FEBRERO"/>
    <n v="0"/>
    <n v="0"/>
    <x v="1"/>
    <s v="Wilson Erney Cardenal Quiroz"/>
    <s v="Rafael Perez/Cesar Ortiz"/>
    <n v="169.95"/>
    <n v="0"/>
    <n v="0"/>
    <n v="29.200000000000003"/>
    <n v="0"/>
    <n v="0"/>
    <n v="0"/>
    <n v="170"/>
    <x v="0"/>
    <m/>
  </r>
  <r>
    <n v="983"/>
    <n v="12002419"/>
    <n v="178941"/>
    <d v="2022-02-16T00:00:00"/>
    <x v="0"/>
    <x v="1"/>
    <s v="Zona 02"/>
    <x v="3"/>
    <x v="6"/>
    <x v="14"/>
    <s v="Mantenimiento"/>
    <n v="20221200036843"/>
    <x v="0"/>
    <s v="KR 19"/>
    <s v="AC 68"/>
    <s v="CL 68A"/>
    <n v="54.52"/>
    <n v="7.96"/>
    <n v="433.83"/>
    <n v="0.12"/>
    <n v="0"/>
    <n v="0.06"/>
    <n v="0"/>
    <s v="Parcheo"/>
    <s v="Terminado"/>
    <s v="FEBRERO"/>
    <n v="0"/>
    <n v="0"/>
    <x v="1"/>
    <s v="Diego Mauricio Borda Cardozo"/>
    <s v="Luis Eduardo Marín Gómez/Andrea Torres Burgos"/>
    <n v="227"/>
    <n v="0"/>
    <n v="0"/>
    <n v="40.510000000000005"/>
    <n v="0"/>
    <n v="0"/>
    <n v="0"/>
    <n v="227"/>
    <x v="0"/>
    <m/>
  </r>
  <r>
    <m/>
    <n v="8006486"/>
    <n v="511394"/>
    <d v="2022-02-16T00:00:00"/>
    <x v="4"/>
    <x v="6"/>
    <s v="Zona 05"/>
    <x v="8"/>
    <x v="60"/>
    <x v="372"/>
    <s v="Mantenimiento"/>
    <n v="20211200096663"/>
    <x v="2"/>
    <s v="AK 80"/>
    <s v="CL 42A S"/>
    <s v="CL 42C S"/>
    <n v="99.03"/>
    <n v="7.25"/>
    <n v="717.56"/>
    <n v="0.21"/>
    <n v="0"/>
    <n v="0.01"/>
    <n v="0"/>
    <s v="Parcheo"/>
    <s v="Terminado"/>
    <s v="FEBRERO"/>
    <n v="0"/>
    <n v="0"/>
    <x v="1"/>
    <s v="Juan Sebastián De La Rosa"/>
    <s v="Samuel Sanchez/Sandra Fajardo"/>
    <n v="38.799999999999997"/>
    <n v="0"/>
    <n v="0"/>
    <n v="6"/>
    <n v="0"/>
    <n v="0"/>
    <n v="0"/>
    <n v="39"/>
    <x v="3"/>
    <m/>
  </r>
  <r>
    <n v="984"/>
    <n v="1003965"/>
    <n v="524996"/>
    <d v="2022-02-16T00:00:00"/>
    <x v="2"/>
    <x v="2"/>
    <s v="Zona 01"/>
    <x v="0"/>
    <x v="1"/>
    <x v="367"/>
    <s v="Mantenimiento"/>
    <s v="IMV-PR-003"/>
    <x v="2"/>
    <s v="AK 7"/>
    <s v="CL 141A"/>
    <s v="CL 142"/>
    <n v="105.48"/>
    <n v="10.17"/>
    <n v="1072.9100000000001"/>
    <n v="0.31"/>
    <n v="0"/>
    <n v="0.02"/>
    <n v="0"/>
    <s v="Parcheo"/>
    <s v="Terminado"/>
    <s v="FEBRERO"/>
    <n v="0"/>
    <n v="0"/>
    <x v="1"/>
    <s v="María Andrea Pico Mesa"/>
    <s v="Mary Luz Mora/Daniel Felipe Ramirez Marin "/>
    <n v="9.52"/>
    <n v="0"/>
    <n v="0"/>
    <n v="0"/>
    <n v="0"/>
    <n v="0"/>
    <n v="2.83"/>
    <n v="9"/>
    <x v="1"/>
    <m/>
  </r>
  <r>
    <m/>
    <n v="8013944"/>
    <n v="24122433"/>
    <d v="2022-02-16T00:00:00"/>
    <x v="4"/>
    <x v="6"/>
    <s v="Zona 05"/>
    <x v="8"/>
    <x v="87"/>
    <x v="306"/>
    <s v="Mantenimiento"/>
    <n v="20211200096663"/>
    <x v="2"/>
    <s v="AK 80"/>
    <s v="AC 43 S"/>
    <s v="CL 44BISA S"/>
    <n v="139.21"/>
    <n v="7.8"/>
    <n v="1086.1300000000001"/>
    <n v="0.31"/>
    <n v="0"/>
    <n v="0.02"/>
    <n v="0"/>
    <s v="Parcheo"/>
    <s v="Terminado"/>
    <s v="FEBRERO"/>
    <n v="0"/>
    <n v="0"/>
    <x v="1"/>
    <s v="Juan Sebastián De La Rosa"/>
    <s v="Samuel Sanchez/Sandra Fajardo"/>
    <n v="58"/>
    <n v="0"/>
    <n v="0"/>
    <n v="10"/>
    <n v="0"/>
    <n v="0"/>
    <n v="0"/>
    <n v="58"/>
    <x v="3"/>
    <m/>
  </r>
  <r>
    <m/>
    <n v="8013942"/>
    <n v="24122447"/>
    <d v="2022-02-16T00:00:00"/>
    <x v="4"/>
    <x v="6"/>
    <s v="Zona 05"/>
    <x v="8"/>
    <x v="60"/>
    <x v="372"/>
    <s v="Mantenimiento"/>
    <n v="20211200096663"/>
    <x v="2"/>
    <s v="AK 80"/>
    <s v="CL 42G S"/>
    <s v="AC 43 S"/>
    <n v="60.46"/>
    <n v="9.16"/>
    <n v="553.89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5.01"/>
    <n v="0"/>
    <n v="0"/>
    <n v="0"/>
    <n v="32"/>
    <x v="3"/>
    <m/>
  </r>
  <r>
    <m/>
    <n v="8014095"/>
    <n v="24122450"/>
    <d v="2022-02-16T00:00:00"/>
    <x v="4"/>
    <x v="6"/>
    <s v="Zona 05"/>
    <x v="8"/>
    <x v="60"/>
    <x v="372"/>
    <s v="Mantenimiento"/>
    <n v="20211200096663"/>
    <x v="2"/>
    <s v="AK 80"/>
    <s v="CL 42C S"/>
    <s v="CL 42FBIS S"/>
    <n v="118.23"/>
    <n v="7.44"/>
    <n v="875.95"/>
    <n v="0.25"/>
    <n v="0"/>
    <n v="0.01"/>
    <n v="0"/>
    <s v="Parcheo"/>
    <s v="Terminado"/>
    <s v="FEBRERO"/>
    <n v="0"/>
    <n v="0"/>
    <x v="1"/>
    <s v="Juan Sebastián De La Rosa"/>
    <s v="Samuel Sanchez/Sandra Fajardo"/>
    <n v="30.8"/>
    <n v="0"/>
    <n v="0"/>
    <n v="4.76"/>
    <n v="0"/>
    <n v="0"/>
    <n v="0"/>
    <n v="31"/>
    <x v="3"/>
    <m/>
  </r>
  <r>
    <m/>
    <n v="8007404"/>
    <n v="511322"/>
    <d v="2022-02-16T00:00:00"/>
    <x v="4"/>
    <x v="6"/>
    <s v="Zona 05"/>
    <x v="8"/>
    <x v="87"/>
    <x v="248"/>
    <s v="Mantenimiento"/>
    <n v="20211200096663"/>
    <x v="2"/>
    <s v="AK 80"/>
    <s v="CL 49A S"/>
    <s v="CL 49B S"/>
    <n v="66.33"/>
    <n v="7.57"/>
    <n v="502.08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8.75"/>
    <n v="0"/>
    <n v="0"/>
    <n v="6"/>
    <n v="0"/>
    <n v="0"/>
    <n v="0"/>
    <n v="39"/>
    <x v="3"/>
    <m/>
  </r>
  <r>
    <m/>
    <n v="8007495"/>
    <n v="511327"/>
    <d v="2022-02-16T00:00:00"/>
    <x v="4"/>
    <x v="6"/>
    <s v="Zona 05"/>
    <x v="8"/>
    <x v="87"/>
    <x v="248"/>
    <s v="Mantenimiento"/>
    <n v="20211200096663"/>
    <x v="2"/>
    <s v="AK 80"/>
    <s v="CL 50 S"/>
    <s v="CL 50A S"/>
    <n v="57.47"/>
    <n v="8.58"/>
    <n v="493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9"/>
    <n v="0"/>
    <n v="0"/>
    <n v="6"/>
    <n v="0"/>
    <n v="0"/>
    <n v="0"/>
    <n v="39"/>
    <x v="3"/>
    <m/>
  </r>
  <r>
    <m/>
    <n v="8007195"/>
    <n v="511379"/>
    <d v="2022-02-16T00:00:00"/>
    <x v="4"/>
    <x v="6"/>
    <s v="Zona 05"/>
    <x v="8"/>
    <x v="87"/>
    <x v="248"/>
    <s v="Mantenimiento"/>
    <n v="20211200096663"/>
    <x v="2"/>
    <s v="AK 80"/>
    <s v="CL 47B S"/>
    <s v="CL 48A S"/>
    <n v="62.93"/>
    <n v="8.32"/>
    <n v="522.07000000000005"/>
    <n v="0.15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m/>
    <n v="8007058"/>
    <n v="511419"/>
    <d v="2022-02-16T00:00:00"/>
    <x v="4"/>
    <x v="6"/>
    <s v="Zona 05"/>
    <x v="8"/>
    <x v="87"/>
    <x v="248"/>
    <s v="Mantenimiento"/>
    <n v="20211200096663"/>
    <x v="2"/>
    <s v="AK 80"/>
    <s v="CL 46 S"/>
    <s v="CL 47 S"/>
    <n v="98.45"/>
    <n v="6.91"/>
    <n v="680.4"/>
    <n v="0.19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1"/>
    <n v="0"/>
    <n v="0"/>
    <n v="0"/>
    <n v="4"/>
    <x v="3"/>
    <m/>
  </r>
  <r>
    <m/>
    <n v="8014251"/>
    <n v="24122428"/>
    <d v="2022-02-16T00:00:00"/>
    <x v="4"/>
    <x v="6"/>
    <s v="Zona 05"/>
    <x v="8"/>
    <x v="87"/>
    <x v="248"/>
    <s v="Mantenimiento"/>
    <n v="20211200096663"/>
    <x v="2"/>
    <s v="AK 80"/>
    <s v="CL 49 S"/>
    <s v="CL 49A S"/>
    <n v="114.51"/>
    <n v="8.02"/>
    <n v="919.41"/>
    <n v="0.26"/>
    <n v="0"/>
    <n v="0.01"/>
    <n v="0"/>
    <s v="Parcheo"/>
    <s v="Terminado"/>
    <s v="FEBRERO"/>
    <n v="0"/>
    <n v="0"/>
    <x v="1"/>
    <s v="Juan Sebastián De La Rosa"/>
    <s v="Samuel Sanchez/Sandra Fajardo"/>
    <n v="26"/>
    <n v="0"/>
    <n v="0"/>
    <n v="3.99"/>
    <n v="0"/>
    <n v="0"/>
    <n v="0"/>
    <n v="26"/>
    <x v="3"/>
    <m/>
  </r>
  <r>
    <m/>
    <n v="8006869"/>
    <n v="91013386"/>
    <d v="2022-02-16T00:00:00"/>
    <x v="4"/>
    <x v="6"/>
    <s v="Zona 05"/>
    <x v="8"/>
    <x v="87"/>
    <x v="248"/>
    <s v="Mantenimiento"/>
    <n v="20211200096663"/>
    <x v="2"/>
    <s v="AK 80"/>
    <s v="CL 45A S"/>
    <s v="CL 46 S"/>
    <n v="68.510000000000005"/>
    <n v="7.92"/>
    <n v="543.22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1"/>
    <n v="0"/>
    <n v="0"/>
    <n v="0"/>
    <n v="32"/>
    <x v="3"/>
    <m/>
  </r>
  <r>
    <m/>
    <n v="8006869"/>
    <n v="91013494"/>
    <d v="2022-02-16T00:00:00"/>
    <x v="4"/>
    <x v="6"/>
    <s v="Zona 05"/>
    <x v="8"/>
    <x v="87"/>
    <x v="248"/>
    <s v="Mantenimiento"/>
    <n v="20211200096663"/>
    <x v="2"/>
    <s v="AK 80"/>
    <s v="CL 45A S"/>
    <s v="CL 46 S"/>
    <n v="31.18"/>
    <n v="7.67"/>
    <n v="239.95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n v="985"/>
    <n v="16000847"/>
    <n v="189312"/>
    <d v="2022-02-16T00:00:00"/>
    <x v="0"/>
    <x v="0"/>
    <s v="Zona 03"/>
    <x v="4"/>
    <x v="78"/>
    <x v="290"/>
    <s v="Mantenimiento"/>
    <s v="20211200094173 RE"/>
    <x v="1"/>
    <s v="CL 12A"/>
    <s v="KR 42A"/>
    <s v="KR 42B"/>
    <n v="71.099999999999994"/>
    <n v="7.48"/>
    <n v="531.69000000000005"/>
    <n v="0.15"/>
    <n v="0"/>
    <n v="0.02"/>
    <n v="0"/>
    <s v="Parcheo"/>
    <s v="Terminado"/>
    <s v="FEBRERO"/>
    <n v="0"/>
    <n v="0"/>
    <x v="1"/>
    <s v="Diego Alejandro Moreno Urrego"/>
    <s v="Manuel Avila/Leopoldo Gomez"/>
    <n v="57.66"/>
    <n v="0"/>
    <n v="0"/>
    <n v="10.309999999999999"/>
    <n v="0"/>
    <n v="0"/>
    <n v="0"/>
    <n v="58"/>
    <x v="0"/>
    <m/>
  </r>
  <r>
    <n v="986"/>
    <n v="16000846"/>
    <n v="189386"/>
    <d v="2022-02-16T00:00:00"/>
    <x v="0"/>
    <x v="0"/>
    <s v="Zona 03"/>
    <x v="4"/>
    <x v="78"/>
    <x v="312"/>
    <s v="Mantenimiento"/>
    <s v="20211200094173 RE"/>
    <x v="1"/>
    <s v="CL 19A"/>
    <s v="KR 33"/>
    <s v="KR 34"/>
    <n v="114.5"/>
    <n v="9.01"/>
    <n v="1031.47"/>
    <n v="0.28999999999999998"/>
    <n v="0"/>
    <n v="0.02"/>
    <n v="0"/>
    <s v="Parcheo"/>
    <s v="Terminado"/>
    <s v="FEBRERO"/>
    <n v="0"/>
    <n v="0"/>
    <x v="1"/>
    <s v="Diego Alejandro Moreno Urrego"/>
    <s v="Manuel Avila/Leopoldo Gomez"/>
    <n v="68.040000000000006"/>
    <n v="0"/>
    <n v="0"/>
    <n v="11.45"/>
    <n v="0"/>
    <n v="0"/>
    <n v="0"/>
    <n v="68"/>
    <x v="0"/>
    <m/>
  </r>
  <r>
    <n v="987"/>
    <n v="5006094"/>
    <n v="303440"/>
    <d v="2022-02-16T00:00:00"/>
    <x v="0"/>
    <x v="0"/>
    <s v="Zona 04"/>
    <x v="5"/>
    <x v="8"/>
    <x v="100"/>
    <s v="Mantenimiento"/>
    <s v="20211200094173 RE"/>
    <x v="1"/>
    <s v="CL 97D S"/>
    <s v="KR 6A E"/>
    <s v="KR 6B E"/>
    <n v="28"/>
    <n v="4.5999999999999996"/>
    <n v="97.43"/>
    <n v="0.04"/>
    <n v="0"/>
    <n v="0.04"/>
    <n v="0"/>
    <s v="Fresado Estabilizado"/>
    <s v="Terminado"/>
    <s v="FEBRERO"/>
    <n v="0"/>
    <n v="0"/>
    <x v="2"/>
    <s v="Juan Sebastián De La Rosa"/>
    <s v="Carlos Castaño/Carlos Castaño"/>
    <n v="128.80000000000001"/>
    <n v="0"/>
    <n v="0"/>
    <n v="0"/>
    <n v="0"/>
    <n v="0"/>
    <n v="25"/>
    <n v="0"/>
    <x v="0"/>
    <m/>
  </r>
  <r>
    <n v="988"/>
    <n v="5006237"/>
    <n v="303794"/>
    <d v="2022-02-16T00:00:00"/>
    <x v="0"/>
    <x v="0"/>
    <s v="Zona 04"/>
    <x v="5"/>
    <x v="8"/>
    <x v="100"/>
    <s v="Mantenimiento"/>
    <s v="20211200094173 RE"/>
    <x v="1"/>
    <s v="KR 6A E"/>
    <s v="CL 97D S"/>
    <s v="CL 97F S"/>
    <n v="110"/>
    <n v="4.5999999999999996"/>
    <n v="402.89"/>
    <n v="0.14000000000000001"/>
    <n v="0"/>
    <n v="0.14000000000000001"/>
    <n v="0"/>
    <s v="Fresado Estabilizado"/>
    <s v="Terminado"/>
    <s v="FEBRERO"/>
    <n v="0"/>
    <n v="0"/>
    <x v="2"/>
    <s v="Juan Sebastián De La Rosa"/>
    <s v="Carlos Castaño/Carlos Castaño"/>
    <n v="506"/>
    <n v="0"/>
    <n v="0"/>
    <n v="0"/>
    <n v="0"/>
    <n v="0"/>
    <n v="103.38"/>
    <n v="0"/>
    <x v="0"/>
    <m/>
  </r>
  <r>
    <m/>
    <n v="6001711"/>
    <n v="325133"/>
    <d v="2022-02-16T00:00:00"/>
    <x v="4"/>
    <x v="6"/>
    <s v="Zona 04"/>
    <x v="16"/>
    <x v="89"/>
    <x v="369"/>
    <s v="Mantenimiento"/>
    <n v="20211200096663"/>
    <x v="0"/>
    <s v="CL 52 S"/>
    <s v="KR 10"/>
    <s v="KR 10A"/>
    <n v="50.26"/>
    <n v="6.39"/>
    <n v="321.19"/>
    <n v="0.09"/>
    <n v="0"/>
    <n v="0.02"/>
    <n v="0"/>
    <s v="Parcheo"/>
    <s v="Terminado"/>
    <s v="FEBRERO"/>
    <n v="0"/>
    <n v="0"/>
    <x v="1"/>
    <s v="Daniel Fernando Gamboa Quiroga"/>
    <s v="Samuel Sanchez/Lina Medina"/>
    <n v="85.33"/>
    <n v="0"/>
    <n v="0"/>
    <n v="20.18"/>
    <n v="0"/>
    <n v="0"/>
    <n v="0"/>
    <n v="85"/>
    <x v="3"/>
    <m/>
  </r>
  <r>
    <m/>
    <n v="9001717"/>
    <n v="384485"/>
    <d v="2022-02-16T00:00:00"/>
    <x v="4"/>
    <x v="6"/>
    <s v="Zona 03"/>
    <x v="13"/>
    <x v="79"/>
    <x v="373"/>
    <s v="Mantenimiento"/>
    <n v="20211200096663"/>
    <x v="2"/>
    <s v="AK 97"/>
    <s v="CL 23H"/>
    <s v="CL 23J"/>
    <n v="66.459999999999994"/>
    <n v="7.66"/>
    <n v="509.04"/>
    <n v="0.15"/>
    <n v="0"/>
    <n v="0.01"/>
    <n v="0"/>
    <s v="Parcheo"/>
    <s v="Terminado"/>
    <s v="FEBRERO"/>
    <n v="0"/>
    <n v="0"/>
    <x v="1"/>
    <s v="Juan Sebastián De La Rosa"/>
    <s v="Samuel Sanchez/Sandra Fajardo"/>
    <n v="20.64"/>
    <n v="0"/>
    <n v="0"/>
    <n v="4.13"/>
    <n v="0"/>
    <n v="0"/>
    <n v="0"/>
    <n v="21"/>
    <x v="3"/>
    <m/>
  </r>
  <r>
    <n v="989"/>
    <n v="9002522"/>
    <n v="386529"/>
    <d v="2022-02-16T00:00:00"/>
    <x v="0"/>
    <x v="2"/>
    <s v="Zona 03"/>
    <x v="13"/>
    <x v="73"/>
    <x v="333"/>
    <s v="Mantenimiento"/>
    <s v="IMV-PR-003"/>
    <x v="1"/>
    <s v="KR 83"/>
    <s v="CL 25B"/>
    <s v="CL 25C"/>
    <n v="62.46"/>
    <n v="5.46"/>
    <n v="341.01"/>
    <n v="0.1"/>
    <n v="0"/>
    <n v="0.1"/>
    <n v="0"/>
    <s v="Parcheo"/>
    <s v="Terminado"/>
    <s v="FEBRERO"/>
    <n v="0"/>
    <n v="0"/>
    <x v="1"/>
    <s v="Cesar Augusto Pinto Barrios"/>
    <s v="Mary Luz Mora/Alexander Sandoval"/>
    <n v="340.2"/>
    <n v="0"/>
    <n v="0"/>
    <n v="45.12"/>
    <n v="0"/>
    <n v="0"/>
    <n v="0"/>
    <n v="340"/>
    <x v="1"/>
    <m/>
  </r>
  <r>
    <n v="990"/>
    <n v="9002565"/>
    <n v="386634"/>
    <d v="2022-02-16T00:00:00"/>
    <x v="0"/>
    <x v="2"/>
    <s v="Zona 03"/>
    <x v="13"/>
    <x v="73"/>
    <x v="333"/>
    <s v="Mantenimiento"/>
    <s v="IMV-PR-003"/>
    <x v="1"/>
    <s v="CL 25B"/>
    <s v="KR 82"/>
    <s v="KR 83"/>
    <n v="53.89"/>
    <n v="5.36"/>
    <n v="289.12"/>
    <n v="0.08"/>
    <n v="0"/>
    <n v="0.01"/>
    <n v="0"/>
    <s v="Parcheo"/>
    <s v="Terminado"/>
    <s v="FEBRERO"/>
    <n v="0"/>
    <n v="0"/>
    <x v="1"/>
    <s v="Cesar Augusto Pinto Barrios"/>
    <s v="Mary Luz Mora/Alexander Sandoval"/>
    <n v="25.92"/>
    <n v="0"/>
    <n v="0"/>
    <n v="5"/>
    <n v="0"/>
    <n v="0"/>
    <n v="0"/>
    <n v="26"/>
    <x v="1"/>
    <m/>
  </r>
  <r>
    <n v="991"/>
    <n v="9004908"/>
    <n v="91014359"/>
    <d v="2022-02-16T00:00:00"/>
    <x v="0"/>
    <x v="2"/>
    <s v="Zona 03"/>
    <x v="13"/>
    <x v="74"/>
    <x v="333"/>
    <s v="Mantenimiento"/>
    <s v="IMV-PR-003"/>
    <x v="1"/>
    <s v="KR 82"/>
    <s v="CL 25G"/>
    <s v="null"/>
    <n v="241.48"/>
    <n v="8.94"/>
    <n v="2158.17"/>
    <n v="0.62"/>
    <n v="0"/>
    <n v="0.02"/>
    <n v="0"/>
    <s v="Parcheo"/>
    <s v="Terminado"/>
    <s v="FEBRERO"/>
    <n v="0"/>
    <n v="0"/>
    <x v="1"/>
    <s v="Cesar Augusto Pinto Barrios"/>
    <s v="Mary Luz Mora/Alexander Sandoval"/>
    <n v="66.400000000000006"/>
    <n v="0"/>
    <n v="0"/>
    <n v="9.9499999999999993"/>
    <n v="0"/>
    <n v="0"/>
    <n v="0"/>
    <n v="66"/>
    <x v="1"/>
    <m/>
  </r>
  <r>
    <n v="992"/>
    <n v="1006851"/>
    <n v="91019188"/>
    <d v="2022-02-16T00:00:00"/>
    <x v="2"/>
    <x v="2"/>
    <s v="Zona 01"/>
    <x v="0"/>
    <x v="1"/>
    <x v="367"/>
    <s v="Mantenimiento"/>
    <s v="IMV-PR-003"/>
    <x v="2"/>
    <s v="AK 7"/>
    <s v="CL 142"/>
    <s v="CL 144"/>
    <n v="121.07"/>
    <n v="10.119999999999999"/>
    <n v="1224.9100000000001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5"/>
    <n v="0"/>
    <n v="0"/>
    <n v="0"/>
    <n v="0"/>
    <n v="0"/>
    <n v="1.49"/>
    <n v="5"/>
    <x v="1"/>
    <m/>
  </r>
  <r>
    <n v="993"/>
    <n v="8004484"/>
    <n v="92062907"/>
    <d v="2022-02-16T00:00:00"/>
    <x v="1"/>
    <x v="3"/>
    <s v="Zona 05"/>
    <x v="8"/>
    <x v="60"/>
    <x v="261"/>
    <s v="Mantenimiento"/>
    <n v="20211200108353"/>
    <x v="1"/>
    <s v="KR 81K"/>
    <s v="CL 40BIS S"/>
    <s v="CL 40B S"/>
    <n v="78.400000000000006"/>
    <n v="2.81"/>
    <n v="220.3"/>
    <n v="0.06"/>
    <n v="0"/>
    <n v="0.06"/>
    <n v="0"/>
    <s v="Reconstruccion"/>
    <s v="Terminado"/>
    <s v="FEBRERO"/>
    <n v="0"/>
    <n v="0"/>
    <x v="6"/>
    <s v="Juan Sebastián De La Rosa"/>
    <s v="Carlos Castaño/Carlos Castaño"/>
    <n v="219.99"/>
    <n v="0"/>
    <n v="0"/>
    <n v="0"/>
    <n v="0"/>
    <n v="27.7"/>
    <n v="0"/>
    <n v="0"/>
    <x v="2"/>
    <m/>
  </r>
  <r>
    <n v="994"/>
    <n v="16002604"/>
    <n v="187559"/>
    <d v="2022-02-17T00:00:00"/>
    <x v="0"/>
    <x v="1"/>
    <s v="Zona 03"/>
    <x v="4"/>
    <x v="24"/>
    <x v="43"/>
    <s v="Mantenimiento"/>
    <n v="20221200036843"/>
    <x v="0"/>
    <s v="CL 2"/>
    <s v="KR 35B"/>
    <s v="AK 36"/>
    <n v="50.81"/>
    <n v="8.26"/>
    <n v="419.82"/>
    <n v="0.12"/>
    <n v="0"/>
    <n v="7.0000000000000007E-2"/>
    <n v="0"/>
    <s v="Parcheo"/>
    <s v="Terminado"/>
    <s v="FEBRERO"/>
    <n v="0"/>
    <n v="0"/>
    <x v="1"/>
    <s v="María Andrea Pico Mesa"/>
    <s v="Mary Luz Mora/Alexander Sandoval"/>
    <n v="172.70999999999998"/>
    <n v="0"/>
    <n v="0"/>
    <n v="30.18"/>
    <n v="0"/>
    <n v="0"/>
    <n v="4.43"/>
    <n v="173"/>
    <x v="0"/>
    <m/>
  </r>
  <r>
    <n v="995"/>
    <n v="8007245"/>
    <n v="147085"/>
    <d v="2022-02-17T00:00:00"/>
    <x v="0"/>
    <x v="1"/>
    <s v="Zona 05"/>
    <x v="8"/>
    <x v="61"/>
    <x v="306"/>
    <s v="Mantenimiento"/>
    <n v="20221200036843"/>
    <x v="0"/>
    <s v="CL 47B S"/>
    <s v="KR 79D"/>
    <s v="KR 79F"/>
    <n v="101.61"/>
    <n v="11.48"/>
    <n v="1166.18"/>
    <n v="0.33"/>
    <n v="0"/>
    <n v="0.06"/>
    <n v="0"/>
    <s v="Parcheo"/>
    <s v="Terminado"/>
    <s v="FEBRERO"/>
    <n v="0"/>
    <n v="0"/>
    <x v="1"/>
    <s v="Cesar Augusto Pinto Barrios"/>
    <s v="Mary Luz Mora/Alexander Sandoval"/>
    <n v="178.8"/>
    <n v="0"/>
    <n v="0"/>
    <n v="45.550000000000004"/>
    <n v="0"/>
    <n v="0"/>
    <n v="0"/>
    <n v="178"/>
    <x v="0"/>
    <m/>
  </r>
  <r>
    <n v="996"/>
    <n v="11014694"/>
    <n v="91010117"/>
    <d v="2022-02-17T00:00:00"/>
    <x v="0"/>
    <x v="1"/>
    <s v="Zona 01"/>
    <x v="2"/>
    <x v="98"/>
    <x v="69"/>
    <s v="Mantenimiento"/>
    <n v="20221200036843"/>
    <x v="1"/>
    <s v="KR 51"/>
    <s v="CL 124A"/>
    <s v="CL 125"/>
    <n v="34.32"/>
    <n v="6.36"/>
    <n v="218.25"/>
    <n v="0.06"/>
    <n v="0"/>
    <n v="0.03"/>
    <n v="0"/>
    <s v="Parcheo"/>
    <s v="Terminado"/>
    <s v="FEBRERO"/>
    <n v="0"/>
    <n v="0"/>
    <x v="1"/>
    <s v="Wilson Erney Cardenal Quiroz"/>
    <s v="Rafael Perez/Cesar Ortiz"/>
    <n v="88.5"/>
    <n v="0"/>
    <n v="0"/>
    <n v="30.46"/>
    <n v="0"/>
    <n v="0"/>
    <n v="0"/>
    <n v="89"/>
    <x v="0"/>
    <m/>
  </r>
  <r>
    <n v="997"/>
    <n v="8013800"/>
    <n v="92078542"/>
    <d v="2022-02-17T00:00:00"/>
    <x v="1"/>
    <x v="3"/>
    <s v="Zona 05"/>
    <x v="8"/>
    <x v="94"/>
    <x v="316"/>
    <s v="Mantenimiento"/>
    <n v="20211200088183"/>
    <x v="1"/>
    <s v="KR 86F"/>
    <s v="CL 45A S"/>
    <s v="CL 48 S"/>
    <n v="39.9"/>
    <n v="8.11"/>
    <n v="324.10000000000002"/>
    <n v="0.11"/>
    <n v="0"/>
    <n v="0.09"/>
    <n v="0"/>
    <s v="mantenimiento Periodico"/>
    <s v="Terminado"/>
    <s v="FEBRERO"/>
    <n v="0"/>
    <n v="0"/>
    <x v="3"/>
    <s v="Miguel Angel Rojas Bayona"/>
    <s v="Carlos Castaño/Andrea Del Pilar Prada"/>
    <n v="307.41000000000003"/>
    <n v="0"/>
    <n v="0"/>
    <n v="0"/>
    <n v="0"/>
    <n v="0"/>
    <n v="0"/>
    <n v="0"/>
    <x v="2"/>
    <m/>
  </r>
  <r>
    <n v="998"/>
    <n v="12002555"/>
    <n v="179077"/>
    <d v="2022-02-17T00:00:00"/>
    <x v="0"/>
    <x v="1"/>
    <s v="Zona 02"/>
    <x v="3"/>
    <x v="6"/>
    <x v="374"/>
    <s v="Mantenimiento"/>
    <n v="20221200036843"/>
    <x v="1"/>
    <s v="CL 63DBIS"/>
    <s v="KR 22"/>
    <s v="KR 23"/>
    <n v="60.43"/>
    <n v="4.07"/>
    <n v="245.9"/>
    <n v="7.0000000000000007E-2"/>
    <n v="0"/>
    <n v="0.02"/>
    <n v="0"/>
    <s v="Parcheo"/>
    <s v="Terminado"/>
    <s v="FEBRERO"/>
    <n v="0"/>
    <n v="0"/>
    <x v="1"/>
    <s v="Diego Mauricio Borda Cardozo"/>
    <s v="Luis Eduardo Marín Gómez/Andrea Torres Burgos"/>
    <n v="70"/>
    <n v="0"/>
    <n v="0"/>
    <n v="8.43"/>
    <n v="0"/>
    <n v="0"/>
    <n v="0"/>
    <n v="70"/>
    <x v="0"/>
    <m/>
  </r>
  <r>
    <m/>
    <n v="6001703"/>
    <n v="325107"/>
    <d v="2022-02-17T00:00:00"/>
    <x v="4"/>
    <x v="6"/>
    <s v="Zona 04"/>
    <x v="16"/>
    <x v="89"/>
    <x v="369"/>
    <s v="Mantenimiento"/>
    <n v="20211200096663"/>
    <x v="0"/>
    <s v="CL 52 S"/>
    <s v="KR 10A"/>
    <s v="KR 11"/>
    <n v="49.92"/>
    <n v="6.59"/>
    <n v="329.14"/>
    <n v="0.09"/>
    <n v="0"/>
    <n v="0.03"/>
    <n v="0"/>
    <s v="Parcheo"/>
    <s v="Terminado"/>
    <s v="FEBRERO"/>
    <n v="0"/>
    <n v="0"/>
    <x v="1"/>
    <s v="Daniel Fernando Gamboa Quiroga"/>
    <s v="Samuel Sanchez/Lina Medina"/>
    <n v="119.7"/>
    <n v="0"/>
    <n v="0"/>
    <n v="20.68"/>
    <n v="0"/>
    <n v="0"/>
    <n v="0"/>
    <n v="120"/>
    <x v="3"/>
    <m/>
  </r>
  <r>
    <n v="999"/>
    <n v="9004044"/>
    <n v="390492"/>
    <d v="2022-02-17T00:00:00"/>
    <x v="2"/>
    <x v="2"/>
    <s v="Zona 05"/>
    <x v="8"/>
    <x v="92"/>
    <x v="375"/>
    <s v="Mantenimiento"/>
    <s v="IMV-PR-003"/>
    <x v="2"/>
    <s v="AC 13"/>
    <s v="KR 68B"/>
    <s v="AK 68D"/>
    <n v="240.22"/>
    <n v="10.26"/>
    <n v="2464.21"/>
    <n v="0.7"/>
    <n v="0"/>
    <n v="0.01"/>
    <n v="0"/>
    <s v="Parcheo"/>
    <s v="Terminado"/>
    <s v="FEBRERO"/>
    <n v="0"/>
    <n v="0"/>
    <x v="1"/>
    <s v="Cesar Augusto Pinto Barrios"/>
    <s v="Mary Luz Mora/Alexander Sandoval"/>
    <n v="42.3"/>
    <n v="0"/>
    <n v="0"/>
    <n v="12.36"/>
    <n v="0"/>
    <n v="0"/>
    <n v="0"/>
    <n v="42"/>
    <x v="1"/>
    <m/>
  </r>
  <r>
    <n v="1000"/>
    <n v="19005855"/>
    <n v="451709"/>
    <d v="2022-02-17T00:00:00"/>
    <x v="0"/>
    <x v="0"/>
    <s v="Zona 04"/>
    <x v="6"/>
    <x v="99"/>
    <x v="294"/>
    <s v="Mantenimiento"/>
    <n v="20221200032413"/>
    <x v="1"/>
    <s v="KR 21A"/>
    <s v="CL 62 S"/>
    <s v="CL 63 S"/>
    <n v="115.5"/>
    <n v="6.5"/>
    <n v="751.1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001"/>
    <n v="19006021"/>
    <n v="452022"/>
    <d v="2022-02-17T00:00:00"/>
    <x v="0"/>
    <x v="0"/>
    <s v="Zona 04"/>
    <x v="6"/>
    <x v="99"/>
    <x v="294"/>
    <s v="Mantenimiento"/>
    <n v="20221200032413"/>
    <x v="1"/>
    <s v="KR 21"/>
    <s v="CL 64 S"/>
    <s v="CL 65 S"/>
    <n v="115.27"/>
    <n v="7.17"/>
    <n v="825.98"/>
    <n v="0.24"/>
    <n v="0"/>
    <n v="0"/>
    <n v="0"/>
    <s v="Sello Grietas"/>
    <s v="Terminado"/>
    <s v="FEBRERO"/>
    <n v="0"/>
    <n v="0"/>
    <x v="10"/>
    <s v="Stefania Rodriguez Gonzalez"/>
    <s v="Mary Luz Mora/Jesus Forero"/>
    <n v="0"/>
    <n v="380"/>
    <n v="54.28"/>
    <n v="0"/>
    <n v="0"/>
    <n v="0"/>
    <n v="0"/>
    <n v="0"/>
    <x v="0"/>
    <m/>
  </r>
  <r>
    <n v="1002"/>
    <n v="19006064"/>
    <n v="452107"/>
    <d v="2022-02-17T00:00:00"/>
    <x v="0"/>
    <x v="0"/>
    <s v="Zona 04"/>
    <x v="6"/>
    <x v="99"/>
    <x v="9"/>
    <s v="Mantenimiento"/>
    <n v="20221200032413"/>
    <x v="1"/>
    <s v="KR 21A"/>
    <s v="CL 66 S"/>
    <s v="CL 67 S"/>
    <n v="113.03"/>
    <n v="6.58"/>
    <n v="743.9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25"/>
    <n v="60.71"/>
    <n v="0"/>
    <n v="0"/>
    <n v="0"/>
    <n v="0"/>
    <n v="0"/>
    <x v="0"/>
    <m/>
  </r>
  <r>
    <n v="1003"/>
    <n v="19006115"/>
    <n v="452190"/>
    <d v="2022-02-17T00:00:00"/>
    <x v="0"/>
    <x v="0"/>
    <s v="Zona 04"/>
    <x v="6"/>
    <x v="99"/>
    <x v="9"/>
    <s v="Mantenimiento"/>
    <n v="20221200032413"/>
    <x v="1"/>
    <s v="KR 21A"/>
    <s v="CL 67 S"/>
    <s v="CL 68 S"/>
    <n v="77.510000000000005"/>
    <n v="6.47"/>
    <n v="501.75"/>
    <n v="0.14000000000000001"/>
    <n v="0"/>
    <n v="0"/>
    <n v="0"/>
    <s v="Sello Grietas"/>
    <s v="Terminado"/>
    <s v="FEBRERO"/>
    <n v="0"/>
    <n v="0"/>
    <x v="10"/>
    <s v="Stefania Rodriguez Gonzalez"/>
    <s v="Mary Luz Mora/Jesus Forero"/>
    <n v="0"/>
    <n v="300"/>
    <n v="42.85"/>
    <n v="0"/>
    <n v="0"/>
    <n v="0"/>
    <n v="0"/>
    <n v="0"/>
    <x v="0"/>
    <m/>
  </r>
  <r>
    <n v="1004"/>
    <n v="1003633"/>
    <n v="509466"/>
    <d v="2022-02-17T00:00:00"/>
    <x v="2"/>
    <x v="2"/>
    <s v="Zona 01"/>
    <x v="0"/>
    <x v="1"/>
    <x v="376"/>
    <s v="Mantenimiento"/>
    <s v="IMV-PR-003"/>
    <x v="2"/>
    <s v="AK 7"/>
    <s v="CL 148"/>
    <s v="CL 150"/>
    <n v="110.69"/>
    <n v="10.28"/>
    <n v="1138.4000000000001"/>
    <n v="0.33"/>
    <n v="0"/>
    <n v="0.02"/>
    <n v="0"/>
    <s v="Parcheo"/>
    <s v="Terminado"/>
    <s v="FEBRERO"/>
    <n v="0"/>
    <n v="0"/>
    <x v="1"/>
    <s v="María Andrea Pico Mesa"/>
    <s v="Mary Luz Mora/Daniel Felipe Ramirez Marin "/>
    <n v="39.869999999999997"/>
    <n v="0"/>
    <n v="0"/>
    <n v="8.0299999999999994"/>
    <n v="0"/>
    <n v="0"/>
    <n v="1.1000000000000001"/>
    <n v="40"/>
    <x v="1"/>
    <m/>
  </r>
  <r>
    <m/>
    <n v="11013818"/>
    <n v="91034041"/>
    <d v="2022-02-18T00:00:00"/>
    <x v="4"/>
    <x v="6"/>
    <s v="Zona 01"/>
    <x v="2"/>
    <x v="72"/>
    <x v="13"/>
    <s v="Mantenimiento"/>
    <n v="20211200096663"/>
    <x v="2"/>
    <s v="AK 72"/>
    <s v="CL 81B"/>
    <s v="CL 93"/>
    <n v="75.7"/>
    <n v="15.8"/>
    <n v="1196.44"/>
    <n v="0.34"/>
    <n v="0"/>
    <n v="0.11000000000000001"/>
    <n v="0"/>
    <s v="Parcheo"/>
    <s v="Terminado"/>
    <s v="FEBRERO"/>
    <n v="0"/>
    <n v="0"/>
    <x v="1"/>
    <s v="Adriana Teresa Sierra Esparza"/>
    <s v="Samuel Sanchez/Leonardo Quintero"/>
    <n v="371.6"/>
    <n v="0"/>
    <n v="0"/>
    <n v="35.979999999999997"/>
    <n v="0"/>
    <n v="0"/>
    <n v="0"/>
    <n v="372"/>
    <x v="3"/>
    <m/>
  </r>
  <r>
    <n v="1005"/>
    <n v="11008351"/>
    <n v="171384"/>
    <d v="2022-02-18T00:00:00"/>
    <x v="0"/>
    <x v="0"/>
    <s v="Zona 01"/>
    <x v="2"/>
    <x v="68"/>
    <x v="182"/>
    <s v="Mantenimiento"/>
    <s v="20211200094173 RE"/>
    <x v="1"/>
    <s v="CL 128C"/>
    <s v="KR 93C"/>
    <s v="KR 93D"/>
    <n v="33.119999999999997"/>
    <n v="5.93"/>
    <n v="196.42"/>
    <n v="0.06"/>
    <n v="0"/>
    <n v="0.02"/>
    <n v="0"/>
    <s v="Cambio de losas Parcial/Sello de Grietas"/>
    <s v="Terminado"/>
    <s v="FEBRERO"/>
    <n v="0"/>
    <n v="0"/>
    <x v="5"/>
    <s v="Edward Andres Díaz Carranza"/>
    <s v="Manuel Avila/Ramiro Robles"/>
    <n v="80.86"/>
    <n v="0"/>
    <n v="0"/>
    <n v="0"/>
    <n v="0"/>
    <n v="13.3"/>
    <n v="0"/>
    <n v="0"/>
    <x v="0"/>
    <m/>
  </r>
  <r>
    <n v="1006"/>
    <n v="8013707"/>
    <n v="904000"/>
    <d v="2022-02-18T00:00:00"/>
    <x v="3"/>
    <x v="10"/>
    <s v="Zona 05"/>
    <x v="8"/>
    <x v="12"/>
    <x v="166"/>
    <s v="Mantenimiento"/>
    <n v="20211200082283"/>
    <x v="4"/>
    <s v="CL 6D"/>
    <s v="KR 87A"/>
    <s v="S.E."/>
    <n v="149.62"/>
    <n v="3.86"/>
    <n v="577.53"/>
    <n v="0.17"/>
    <n v="0.15"/>
    <n v="0.16"/>
    <n v="152.9"/>
    <s v="Parcheo"/>
    <s v="Terminado"/>
    <s v="FEBRERO"/>
    <n v="0"/>
    <n v="0"/>
    <x v="1"/>
    <s v="Jesica Alexandra Ardila Díaz"/>
    <s v="Orlando Rivera/Santiago Vargas"/>
    <n v="564.62"/>
    <n v="0"/>
    <n v="0"/>
    <n v="43.64"/>
    <n v="0"/>
    <n v="0"/>
    <n v="96.38"/>
    <n v="0"/>
    <x v="0"/>
    <m/>
  </r>
  <r>
    <n v="1007"/>
    <n v="11014264"/>
    <n v="24123113"/>
    <d v="2022-02-18T00:00:00"/>
    <x v="2"/>
    <x v="2"/>
    <s v="Zona 01"/>
    <x v="2"/>
    <x v="72"/>
    <x v="377"/>
    <s v="Mantenimiento"/>
    <s v="IMV-PR-003"/>
    <x v="2"/>
    <s v="AK 72"/>
    <s v="CL 117B"/>
    <s v="CL 117C"/>
    <n v="40.98"/>
    <n v="9.77"/>
    <n v="400.27"/>
    <n v="0.11"/>
    <n v="0"/>
    <n v="0.04"/>
    <n v="0"/>
    <s v="Parcheo"/>
    <s v="Terminado"/>
    <s v="FEBRERO"/>
    <n v="0"/>
    <n v="0"/>
    <x v="1"/>
    <s v="Cesar Augusto Pinto Barrios"/>
    <s v="Mary Luz Mora/Alexander Sandoval"/>
    <n v="143.1"/>
    <n v="0"/>
    <n v="0"/>
    <n v="30.3"/>
    <n v="0"/>
    <n v="0"/>
    <n v="0"/>
    <n v="143"/>
    <x v="1"/>
    <m/>
  </r>
  <r>
    <n v="1008"/>
    <n v="10002949"/>
    <n v="163321"/>
    <d v="2022-02-18T00:00:00"/>
    <x v="0"/>
    <x v="2"/>
    <s v="Zona 02"/>
    <x v="1"/>
    <x v="31"/>
    <x v="301"/>
    <s v="Mantenimiento"/>
    <s v="IMV-PR-003"/>
    <x v="1"/>
    <s v="KR 107"/>
    <s v="CL 73"/>
    <s v="CL 75"/>
    <n v="105.54"/>
    <n v="6.71"/>
    <n v="708.65"/>
    <n v="0.2"/>
    <n v="0"/>
    <n v="0.17"/>
    <n v="0"/>
    <s v="Parcheo"/>
    <s v="Terminado"/>
    <s v="FEBRERO"/>
    <n v="0"/>
    <n v="0"/>
    <x v="1"/>
    <s v="Karem Vanessa Leguizamon Liscano"/>
    <s v="Mary Luz Mora/Daniel Felipe Ramirez Marin "/>
    <n v="545.71"/>
    <n v="0"/>
    <n v="0"/>
    <n v="60.57"/>
    <n v="0"/>
    <n v="0"/>
    <n v="2.21"/>
    <n v="546"/>
    <x v="1"/>
    <m/>
  </r>
  <r>
    <n v="1009"/>
    <n v="11010649"/>
    <n v="167079"/>
    <d v="2022-02-18T00:00:00"/>
    <x v="0"/>
    <x v="1"/>
    <s v="Zona 01"/>
    <x v="2"/>
    <x v="98"/>
    <x v="69"/>
    <s v="Mantenimiento"/>
    <n v="20221200036843"/>
    <x v="1"/>
    <s v="KR 47"/>
    <s v="CL 123"/>
    <s v="CL 123A"/>
    <n v="61.34"/>
    <n v="5.96"/>
    <n v="365.55"/>
    <n v="0.1"/>
    <n v="0"/>
    <n v="0.1"/>
    <n v="0"/>
    <s v="Parcheo"/>
    <s v="Terminado"/>
    <s v="FEBRERO"/>
    <n v="0"/>
    <n v="0"/>
    <x v="1"/>
    <s v="Wilson Erney Cardenal Quiroz"/>
    <s v="Rafael Perez/Cesar Ortiz"/>
    <n v="360"/>
    <n v="0"/>
    <n v="0"/>
    <n v="68.009999999999991"/>
    <n v="0"/>
    <n v="0"/>
    <n v="0"/>
    <n v="360"/>
    <x v="0"/>
    <m/>
  </r>
  <r>
    <n v="1010"/>
    <n v="11010591"/>
    <n v="167046"/>
    <d v="2022-02-18T00:00:00"/>
    <x v="0"/>
    <x v="1"/>
    <s v="Zona 01"/>
    <x v="2"/>
    <x v="98"/>
    <x v="69"/>
    <s v="Mantenimiento"/>
    <n v="20221200036843"/>
    <x v="0"/>
    <s v="CL 123"/>
    <s v="KR 53A"/>
    <s v="KR 53B"/>
    <n v="33.21"/>
    <n v="9.59"/>
    <n v="318.45"/>
    <n v="0.09"/>
    <n v="0"/>
    <n v="0.05"/>
    <n v="0"/>
    <s v="Parcheo"/>
    <s v="Terminado"/>
    <s v="FEBRERO"/>
    <n v="0"/>
    <n v="0"/>
    <x v="1"/>
    <s v="Wilson Erney Cardenal Quiroz"/>
    <s v="Rafael Perez/Cesar Ortiz"/>
    <n v="187.72"/>
    <n v="0"/>
    <n v="0"/>
    <n v="25.270000000000003"/>
    <n v="0"/>
    <n v="0"/>
    <n v="0"/>
    <n v="188"/>
    <x v="0"/>
    <m/>
  </r>
  <r>
    <m/>
    <n v="11011125"/>
    <n v="522913"/>
    <d v="2022-02-18T00:00:00"/>
    <x v="4"/>
    <x v="6"/>
    <s v="Zona 01"/>
    <x v="2"/>
    <x v="72"/>
    <x v="13"/>
    <s v="Mantenimiento"/>
    <n v="20211200096663"/>
    <x v="2"/>
    <s v="AK 72"/>
    <s v="CL 95"/>
    <s v="CL 97"/>
    <n v="143.41"/>
    <n v="12.58"/>
    <n v="1804.78"/>
    <n v="0.52"/>
    <n v="0"/>
    <n v="0.12"/>
    <n v="0"/>
    <s v="Parcheo"/>
    <s v="Terminado"/>
    <s v="FEBRERO"/>
    <n v="0"/>
    <n v="0"/>
    <x v="1"/>
    <s v="Adriana Teresa Sierra Esparza"/>
    <s v="Samuel Sanchez/Leonardo Quintero"/>
    <n v="417.70000000000005"/>
    <n v="0"/>
    <n v="0"/>
    <n v="72.38"/>
    <n v="0"/>
    <n v="0"/>
    <n v="0"/>
    <n v="418"/>
    <x v="3"/>
    <m/>
  </r>
  <r>
    <n v="1011"/>
    <n v="11014695"/>
    <n v="91010116"/>
    <d v="2022-02-18T00:00:00"/>
    <x v="0"/>
    <x v="1"/>
    <s v="Zona 01"/>
    <x v="2"/>
    <x v="98"/>
    <x v="69"/>
    <s v="Mantenimiento"/>
    <n v="20221200036843"/>
    <x v="1"/>
    <s v="KR 51"/>
    <s v="CL 123A"/>
    <s v=""/>
    <n v="102.62"/>
    <n v="5.72"/>
    <n v="587.09"/>
    <n v="0.17"/>
    <n v="0"/>
    <n v="0.05"/>
    <n v="0"/>
    <s v="Parcheo"/>
    <s v="Terminado"/>
    <s v="FEBRERO"/>
    <n v="0"/>
    <n v="0"/>
    <x v="1"/>
    <s v="Wilson Erney Cardenal Quiroz"/>
    <s v="Rafael Perez/Cesar Ortiz"/>
    <n v="181.41"/>
    <n v="0"/>
    <n v="0"/>
    <n v="29.97"/>
    <n v="0"/>
    <n v="0"/>
    <n v="0"/>
    <n v="181"/>
    <x v="0"/>
    <m/>
  </r>
  <r>
    <n v="1012"/>
    <n v="2001650"/>
    <n v="91011634"/>
    <d v="2022-02-18T00:00:00"/>
    <x v="0"/>
    <x v="1"/>
    <s v="Zona 02"/>
    <x v="7"/>
    <x v="10"/>
    <x v="16"/>
    <s v="Mantenimiento"/>
    <n v="20221200036843"/>
    <x v="1"/>
    <s v="TV 9"/>
    <s v="KR 10"/>
    <s v="CL 56"/>
    <n v="55.3"/>
    <n v="8.43"/>
    <n v="465.32"/>
    <n v="0.13"/>
    <n v="0"/>
    <n v="0.09"/>
    <n v="0"/>
    <s v="Parcheo"/>
    <s v="Terminado"/>
    <s v="FEBRERO"/>
    <n v="0"/>
    <n v="0"/>
    <x v="1"/>
    <s v="Karem Vanessa Leguizamon Liscano"/>
    <s v="Mary Luz Mora/Ricardo Ibagón"/>
    <n v="289.61"/>
    <n v="0"/>
    <n v="0"/>
    <n v="43.3"/>
    <n v="0"/>
    <n v="0"/>
    <n v="0"/>
    <n v="290"/>
    <x v="0"/>
    <m/>
  </r>
  <r>
    <n v="1013"/>
    <n v="11010623"/>
    <n v="167008"/>
    <d v="2022-02-18T00:00:00"/>
    <x v="0"/>
    <x v="1"/>
    <s v="Zona 01"/>
    <x v="2"/>
    <x v="98"/>
    <x v="69"/>
    <s v="Mantenimiento"/>
    <n v="20221200036843"/>
    <x v="1"/>
    <s v="CL 123"/>
    <s v="KR 52"/>
    <s v="KR 52A"/>
    <n v="63.11"/>
    <n v="6.33"/>
    <n v="399.25"/>
    <n v="0.11"/>
    <n v="0"/>
    <n v="0.03"/>
    <n v="0"/>
    <s v="Parcheo"/>
    <s v="Terminado"/>
    <s v="FEBRERO"/>
    <n v="0"/>
    <n v="0"/>
    <x v="1"/>
    <s v="Wilson Erney Cardenal Quiroz"/>
    <s v="Rafael Perez/Cesar Ortiz"/>
    <n v="108"/>
    <n v="0"/>
    <n v="0"/>
    <n v="15.55"/>
    <n v="0"/>
    <n v="0"/>
    <n v="0"/>
    <n v="108"/>
    <x v="0"/>
    <m/>
  </r>
  <r>
    <m/>
    <n v="6001289"/>
    <n v="323779"/>
    <d v="2022-02-18T00:00:00"/>
    <x v="4"/>
    <x v="6"/>
    <s v="Zona 04"/>
    <x v="16"/>
    <x v="65"/>
    <x v="378"/>
    <s v="Mantenimiento"/>
    <n v="20211200096663"/>
    <x v="2"/>
    <s v="KR 20BIS"/>
    <s v="TV 21"/>
    <s v="CL 48C S"/>
    <n v="132.11000000000001"/>
    <n v="10.130000000000001"/>
    <n v="1338.41"/>
    <n v="0.38"/>
    <n v="0"/>
    <n v="0.01"/>
    <n v="0"/>
    <s v="Parcheo"/>
    <s v="Terminado"/>
    <s v="FEBRERO"/>
    <n v="0"/>
    <n v="0"/>
    <x v="1"/>
    <s v="Daniel Fernando Gamboa Quiroga"/>
    <s v="Samuel Sanchez/Lina Medina"/>
    <n v="29.75"/>
    <n v="0"/>
    <n v="0"/>
    <n v="6.36"/>
    <n v="0"/>
    <n v="0"/>
    <n v="0"/>
    <n v="30"/>
    <x v="3"/>
    <m/>
  </r>
  <r>
    <m/>
    <n v="6001684"/>
    <n v="325046"/>
    <d v="2022-02-18T00:00:00"/>
    <x v="4"/>
    <x v="6"/>
    <s v="Zona 04"/>
    <x v="16"/>
    <x v="89"/>
    <x v="369"/>
    <s v="Mantenimiento"/>
    <n v="20211200096663"/>
    <x v="0"/>
    <s v="CL 52 S"/>
    <s v="KR 11"/>
    <s v="KR 11A"/>
    <n v="49.85"/>
    <n v="6.42"/>
    <n v="319.86"/>
    <n v="0.09"/>
    <n v="0"/>
    <n v="0.01"/>
    <n v="0"/>
    <s v="Parcheo"/>
    <s v="Terminado"/>
    <s v="FEBRERO"/>
    <n v="0"/>
    <n v="0"/>
    <x v="1"/>
    <s v="Daniel Fernando Gamboa Quiroga"/>
    <s v="Samuel Sanchez/Lina Medina"/>
    <n v="22.5"/>
    <n v="0"/>
    <n v="0"/>
    <n v="5"/>
    <n v="0"/>
    <n v="0"/>
    <n v="0"/>
    <n v="23"/>
    <x v="3"/>
    <m/>
  </r>
  <r>
    <n v="1014"/>
    <n v="19006208"/>
    <n v="452348"/>
    <d v="2022-02-18T00:00:00"/>
    <x v="0"/>
    <x v="0"/>
    <s v="Zona 04"/>
    <x v="6"/>
    <x v="99"/>
    <x v="294"/>
    <s v="Mantenimiento"/>
    <n v="20221200032413"/>
    <x v="1"/>
    <s v="KR 20B"/>
    <s v="DG 62 S"/>
    <s v="CL 62 S"/>
    <n v="110.99"/>
    <n v="7.04"/>
    <n v="780.98"/>
    <n v="0.22"/>
    <n v="0"/>
    <n v="0"/>
    <n v="0"/>
    <s v="Sello Grietas"/>
    <s v="Terminado"/>
    <s v="FEBRER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015"/>
    <n v="19006396"/>
    <n v="452683"/>
    <d v="2022-02-18T00:00:00"/>
    <x v="0"/>
    <x v="0"/>
    <s v="Zona 04"/>
    <x v="6"/>
    <x v="99"/>
    <x v="294"/>
    <s v="Mantenimiento"/>
    <n v="20221200032413"/>
    <x v="1"/>
    <s v="CL 65 S"/>
    <s v="KR 20B"/>
    <s v="KR 20C"/>
    <n v="44.01"/>
    <n v="6.15"/>
    <n v="270.72000000000003"/>
    <n v="0.08"/>
    <n v="0"/>
    <n v="0"/>
    <n v="0"/>
    <s v="Sello Grietas"/>
    <s v="Terminado"/>
    <s v="FEBRERO"/>
    <n v="0"/>
    <n v="0"/>
    <x v="10"/>
    <s v="Stefania Rodriguez Gonzalez"/>
    <s v="Mary Luz Mora/Jesus Forero"/>
    <n v="0"/>
    <n v="216"/>
    <n v="30.85"/>
    <n v="0"/>
    <n v="0"/>
    <n v="0"/>
    <n v="0"/>
    <n v="0"/>
    <x v="0"/>
    <m/>
  </r>
  <r>
    <n v="1016"/>
    <n v="19006565"/>
    <n v="453033"/>
    <d v="2022-02-18T00:00:00"/>
    <x v="0"/>
    <x v="0"/>
    <s v="Zona 04"/>
    <x v="6"/>
    <x v="99"/>
    <x v="294"/>
    <s v="Mantenimiento"/>
    <n v="20221200032413"/>
    <x v="1"/>
    <s v="KR 19F"/>
    <s v="CL 62 S"/>
    <s v="CL 63 S"/>
    <n v="115.35"/>
    <n v="6.78"/>
    <n v="781.52"/>
    <n v="0.22"/>
    <n v="0"/>
    <n v="0"/>
    <n v="0"/>
    <s v="Sello Juntas"/>
    <s v="Terminado"/>
    <s v="FEBRERO"/>
    <n v="0"/>
    <n v="0"/>
    <x v="11"/>
    <s v="Stefania Rodriguez Gonzalez"/>
    <s v="Mary Luz Mora/Jesus Forero"/>
    <n v="0"/>
    <n v="400"/>
    <n v="57.14"/>
    <n v="0"/>
    <n v="0"/>
    <n v="0"/>
    <n v="0"/>
    <n v="0"/>
    <x v="0"/>
    <m/>
  </r>
  <r>
    <n v="1017"/>
    <n v="19006680"/>
    <n v="453315"/>
    <d v="2022-02-18T00:00:00"/>
    <x v="0"/>
    <x v="0"/>
    <s v="Zona 04"/>
    <x v="6"/>
    <x v="99"/>
    <x v="9"/>
    <s v="Mantenimiento"/>
    <n v="20221200032413"/>
    <x v="1"/>
    <s v="KR 19F"/>
    <s v="CL 65 S"/>
    <s v="CL 66 S"/>
    <n v="123.27"/>
    <n v="7.17"/>
    <n v="884.14"/>
    <n v="0.25"/>
    <n v="0"/>
    <n v="0"/>
    <n v="0"/>
    <s v="Sello Juntas"/>
    <s v="Terminado"/>
    <s v="FEBRERO"/>
    <n v="0"/>
    <n v="0"/>
    <x v="11"/>
    <s v="Stefania Rodriguez Gonzalez"/>
    <s v="Mary Luz Mora/Jesus Forero"/>
    <n v="0"/>
    <n v="420"/>
    <n v="60"/>
    <n v="0"/>
    <n v="0"/>
    <n v="0"/>
    <n v="0"/>
    <n v="0"/>
    <x v="0"/>
    <m/>
  </r>
  <r>
    <n v="1018"/>
    <n v="1003844"/>
    <n v="503587"/>
    <d v="2022-02-18T00:00:00"/>
    <x v="2"/>
    <x v="2"/>
    <s v="Zona 01"/>
    <x v="0"/>
    <x v="1"/>
    <x v="1"/>
    <s v="Mantenimiento"/>
    <s v="IMV-PR-003"/>
    <x v="2"/>
    <s v="AK 15"/>
    <s v="CL 136"/>
    <s v="CL 139"/>
    <n v="84.51"/>
    <n v="8.17"/>
    <n v="690.61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54"/>
    <n v="0"/>
    <n v="0"/>
    <n v="0"/>
    <n v="0"/>
    <n v="0"/>
    <n v="0.56000000000000005"/>
    <n v="3"/>
    <x v="1"/>
    <m/>
  </r>
  <r>
    <n v="1019"/>
    <n v="1003955"/>
    <n v="503592"/>
    <d v="2022-02-18T00:00:00"/>
    <x v="2"/>
    <x v="2"/>
    <s v="Zona 01"/>
    <x v="0"/>
    <x v="1"/>
    <x v="349"/>
    <s v="Mantenimiento"/>
    <s v="IMV-PR-003"/>
    <x v="2"/>
    <s v="AK 15"/>
    <s v="CL 135"/>
    <s v="CL 135B"/>
    <n v="90.2"/>
    <n v="7.83"/>
    <n v="706.17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16"/>
    <n v="0"/>
    <n v="0"/>
    <n v="0"/>
    <n v="0"/>
    <n v="0"/>
    <n v="0.56000000000000005"/>
    <n v="2"/>
    <x v="1"/>
    <m/>
  </r>
  <r>
    <n v="1020"/>
    <n v="1003912"/>
    <n v="503597"/>
    <d v="2022-02-18T00:00:00"/>
    <x v="2"/>
    <x v="2"/>
    <s v="Zona 01"/>
    <x v="0"/>
    <x v="1"/>
    <x v="349"/>
    <s v="Mantenimiento"/>
    <s v="IMV-PR-003"/>
    <x v="2"/>
    <s v="AK 15"/>
    <s v="CL 135B"/>
    <s v="CL 135C"/>
    <n v="50.01"/>
    <n v="8.14"/>
    <n v="409.89"/>
    <n v="0.12"/>
    <n v="0"/>
    <n v="0.02"/>
    <n v="0"/>
    <s v="Parcheo"/>
    <s v="Terminado"/>
    <s v="FEBRERO"/>
    <n v="0"/>
    <n v="0"/>
    <x v="1"/>
    <s v="María Andrea Pico Mesa"/>
    <s v="Mary Luz Mora/Daniel Felipe Ramirez Marin "/>
    <n v="5.92"/>
    <n v="0"/>
    <n v="0"/>
    <n v="0"/>
    <n v="0"/>
    <n v="0"/>
    <n v="2.02"/>
    <n v="6"/>
    <x v="1"/>
    <m/>
  </r>
  <r>
    <m/>
    <n v="11013288"/>
    <n v="91019815"/>
    <d v="2022-02-19T00:00:00"/>
    <x v="4"/>
    <x v="6"/>
    <s v="Zona 01"/>
    <x v="2"/>
    <x v="52"/>
    <x v="359"/>
    <s v="Mantenimiento"/>
    <n v="20211200096663"/>
    <x v="0"/>
    <s v="KR 62"/>
    <s v="CL 162A"/>
    <s v="CL 162B"/>
    <n v="30.39"/>
    <n v="7.42"/>
    <n v="225.44"/>
    <n v="0.06"/>
    <n v="0"/>
    <n v="0.03"/>
    <n v="0"/>
    <s v="Parcheo"/>
    <s v="Terminado"/>
    <s v="FEBRERO"/>
    <n v="0"/>
    <n v="0"/>
    <x v="1"/>
    <s v="Daniel Fernando Gamboa Quiroga"/>
    <s v="Samuel Sanchez/Lina Medina"/>
    <n v="92.49"/>
    <n v="0"/>
    <n v="0"/>
    <n v="19.21"/>
    <n v="0"/>
    <n v="0"/>
    <n v="0"/>
    <n v="92"/>
    <x v="3"/>
    <m/>
  </r>
  <r>
    <n v="1021"/>
    <n v="16001679"/>
    <n v="187836"/>
    <d v="2022-02-19T00:00:00"/>
    <x v="0"/>
    <x v="1"/>
    <s v="Zona 03"/>
    <x v="4"/>
    <x v="7"/>
    <x v="97"/>
    <s v="Mantenimiento"/>
    <n v="20221200036843"/>
    <x v="0"/>
    <s v="TV 53A"/>
    <s v="CL 2"/>
    <s v="CL 2BIS"/>
    <n v="60.56"/>
    <n v="7.02"/>
    <n v="425.36"/>
    <n v="0.12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11.34"/>
    <n v="200"/>
    <n v="28.57"/>
    <n v="33.75"/>
    <n v="0"/>
    <n v="0"/>
    <n v="0"/>
    <n v="212"/>
    <x v="0"/>
    <m/>
  </r>
  <r>
    <n v="1022"/>
    <n v="14001458"/>
    <n v="182631"/>
    <d v="2022-02-19T00:00:00"/>
    <x v="0"/>
    <x v="2"/>
    <s v="Zona 03"/>
    <x v="17"/>
    <x v="88"/>
    <x v="270"/>
    <s v="Mantenimiento"/>
    <s v="IMV-PR-003"/>
    <x v="1"/>
    <s v="KR 25A"/>
    <s v="CL 1D"/>
    <s v="CL 1DBIS"/>
    <n v="56.08"/>
    <n v="7.21"/>
    <n v="404.19"/>
    <n v="0.12"/>
    <n v="0"/>
    <n v="0.05"/>
    <n v="0"/>
    <s v="Parcheo/sello Fisuras"/>
    <s v="Terminado"/>
    <s v="FEBRERO"/>
    <n v="0"/>
    <n v="0"/>
    <x v="1"/>
    <s v="Cesar Augusto Pinto Barrios"/>
    <s v="Mary Luz Mora/Alexander Sandoval"/>
    <n v="137.25"/>
    <n v="170"/>
    <n v="24.28"/>
    <n v="15.01"/>
    <n v="0"/>
    <n v="0"/>
    <n v="2.67"/>
    <n v="137"/>
    <x v="1"/>
    <m/>
  </r>
  <r>
    <n v="1023"/>
    <n v="8007102"/>
    <n v="147636"/>
    <d v="2022-02-19T00:00:00"/>
    <x v="5"/>
    <x v="8"/>
    <s v="Zona 05"/>
    <x v="8"/>
    <x v="33"/>
    <x v="164"/>
    <s v="Rehabilitación "/>
    <n v="20211200084853"/>
    <x v="1"/>
    <s v="KR 68A"/>
    <s v="CL 3 S"/>
    <s v="CL 4 S"/>
    <n v="84.8"/>
    <n v="3.42"/>
    <n v="290.10000000000002"/>
    <n v="0.08"/>
    <n v="0"/>
    <n v="0.08"/>
    <n v="0"/>
    <s v="Rehabilitacion Flexible"/>
    <s v="Terminado"/>
    <s v="FEBRERO"/>
    <n v="0"/>
    <n v="0"/>
    <x v="8"/>
    <s v="Andrés Felipe Hernández García"/>
    <s v="Elena Alvarado/Diana Jimenez"/>
    <n v="288.95999999999998"/>
    <n v="0"/>
    <n v="0"/>
    <n v="37.44"/>
    <n v="0"/>
    <n v="0"/>
    <n v="0"/>
    <n v="0"/>
    <x v="4"/>
    <m/>
  </r>
  <r>
    <n v="1024"/>
    <n v="19014716"/>
    <n v="91062492"/>
    <d v="2022-02-19T00:00:00"/>
    <x v="6"/>
    <x v="11"/>
    <s v="Zona 04"/>
    <x v="6"/>
    <x v="100"/>
    <x v="379"/>
    <s v="Mantenimiento"/>
    <n v="20211200121703"/>
    <x v="5"/>
    <s v="CL 2"/>
    <s v="KR 1"/>
    <s v="KR 3"/>
    <n v="109"/>
    <n v="7.69"/>
    <n v="512.4"/>
    <n v="0.24"/>
    <n v="0"/>
    <n v="0.24"/>
    <n v="0"/>
    <s v="Fresado Estabilizado"/>
    <s v="Terminado"/>
    <s v="FEBRERO"/>
    <n v="0"/>
    <n v="0"/>
    <x v="2"/>
    <s v="Laura Marcela Huertas Guerra"/>
    <s v="Alberto Arias/Javier Delgado"/>
    <n v="838.21"/>
    <n v="0"/>
    <n v="0"/>
    <n v="0"/>
    <n v="0"/>
    <n v="0"/>
    <n v="186.44"/>
    <n v="0"/>
    <x v="2"/>
    <m/>
  </r>
  <r>
    <n v="1025"/>
    <n v="16001753"/>
    <n v="188408"/>
    <d v="2022-02-19T00:00:00"/>
    <x v="0"/>
    <x v="1"/>
    <s v="Zona 03"/>
    <x v="4"/>
    <x v="7"/>
    <x v="145"/>
    <s v="Mantenimiento"/>
    <n v="20221200036843"/>
    <x v="0"/>
    <s v="CL 2"/>
    <s v="TV 53BIS"/>
    <s v="TV 53A"/>
    <n v="57.7"/>
    <n v="9.49"/>
    <n v="547.07000000000005"/>
    <n v="0.16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47.53"/>
    <n v="280"/>
    <n v="40"/>
    <n v="49.370000000000005"/>
    <n v="0"/>
    <n v="0"/>
    <n v="0"/>
    <n v="248"/>
    <x v="0"/>
    <m/>
  </r>
  <r>
    <n v="1026"/>
    <n v="8007680"/>
    <n v="148457"/>
    <d v="2022-02-19T00:00:00"/>
    <x v="0"/>
    <x v="8"/>
    <s v="Zona 05"/>
    <x v="8"/>
    <x v="20"/>
    <x v="380"/>
    <s v="Rehabilitación "/>
    <n v="20211200084853"/>
    <x v="2"/>
    <s v="CL 32 S"/>
    <s v="KR 71F"/>
    <s v="AK 72"/>
    <n v="126.2"/>
    <n v="6.9"/>
    <n v="816.31"/>
    <n v="0.25"/>
    <n v="0"/>
    <n v="0.25"/>
    <n v="0"/>
    <s v="Cambio de carpeta"/>
    <s v="Terminado"/>
    <s v="FEBRERO"/>
    <n v="0"/>
    <n v="0"/>
    <x v="7"/>
    <s v="Andrés Felipe Hernández García"/>
    <s v="Elena Alvarado/Diana Jimenez"/>
    <n v="870.78"/>
    <n v="0"/>
    <n v="0"/>
    <n v="229.06"/>
    <n v="0"/>
    <n v="0"/>
    <n v="0"/>
    <n v="0"/>
    <x v="4"/>
    <m/>
  </r>
  <r>
    <n v="1027"/>
    <n v="13000926"/>
    <n v="91033200"/>
    <d v="2022-02-19T00:00:00"/>
    <x v="0"/>
    <x v="5"/>
    <s v="Zona 02"/>
    <x v="12"/>
    <x v="77"/>
    <x v="210"/>
    <s v="Mantenimiento"/>
    <n v="20221200036843"/>
    <x v="0"/>
    <s v="CL 44"/>
    <s v="KR 52"/>
    <s v="AK 50"/>
    <n v="169.55"/>
    <n v="7.4"/>
    <n v="1249.19"/>
    <n v="0.36"/>
    <n v="0"/>
    <n v="0.23"/>
    <n v="0"/>
    <s v="Parcheo"/>
    <s v="Terminado"/>
    <s v="FEBRERO"/>
    <n v="0"/>
    <n v="0"/>
    <x v="1"/>
    <s v="Diego Mauricio Borda Cardozo"/>
    <s v="Luis Eduardo Marín Gómez/Andrea Torres Burgos"/>
    <n v="812.08"/>
    <n v="0"/>
    <n v="0"/>
    <n v="119.69000000000001"/>
    <n v="0"/>
    <n v="0"/>
    <n v="0"/>
    <n v="812"/>
    <x v="2"/>
    <m/>
  </r>
  <r>
    <n v="1028"/>
    <n v="16001461"/>
    <n v="185892"/>
    <d v="2022-02-19T00:00:00"/>
    <x v="0"/>
    <x v="1"/>
    <s v="Zona 03"/>
    <x v="4"/>
    <x v="7"/>
    <x v="381"/>
    <s v="Mantenimiento"/>
    <n v="20221200036843"/>
    <x v="0"/>
    <s v="CL 12 S"/>
    <s v="KR 63"/>
    <s v="AK 68"/>
    <n v="47.91"/>
    <n v="7.64"/>
    <n v="365.56"/>
    <n v="0.1"/>
    <n v="0"/>
    <n v="0.04"/>
    <n v="0"/>
    <s v="Parcheo/sello Fisuras"/>
    <s v="Terminado"/>
    <s v="FEBRERO"/>
    <n v="0"/>
    <n v="0"/>
    <x v="1"/>
    <s v="Gabriela Pascagaza Acosta"/>
    <s v="Mary Luz Mora/Jesus Forero"/>
    <n v="142.78"/>
    <n v="160"/>
    <n v="22.85"/>
    <n v="20.440000000000001"/>
    <n v="0"/>
    <n v="0"/>
    <n v="0"/>
    <n v="143"/>
    <x v="0"/>
    <m/>
  </r>
  <r>
    <n v="1029"/>
    <n v="7008483"/>
    <n v="2503978"/>
    <d v="2022-02-19T00:00:00"/>
    <x v="0"/>
    <x v="1"/>
    <s v="Zona 05"/>
    <x v="10"/>
    <x v="101"/>
    <x v="382"/>
    <s v="Mantenimiento"/>
    <n v="20221200036843"/>
    <x v="1"/>
    <s v="CL 73 S"/>
    <s v="KR 98B"/>
    <s v="KR 99A"/>
    <n v="107.89"/>
    <n v="8.93"/>
    <n v="963.52"/>
    <n v="0.28000000000000003"/>
    <n v="0"/>
    <n v="0.08"/>
    <n v="0"/>
    <s v="Parcheo"/>
    <s v="Terminado"/>
    <s v="FEBRERO"/>
    <n v="0"/>
    <n v="0"/>
    <x v="1"/>
    <s v="Jesica Alexandra Ardila Díaz"/>
    <s v="Orlando Rivera/"/>
    <n v="277.35000000000002"/>
    <n v="0"/>
    <n v="0"/>
    <n v="44.769999999999996"/>
    <n v="0"/>
    <n v="0"/>
    <n v="0"/>
    <n v="278"/>
    <x v="0"/>
    <m/>
  </r>
  <r>
    <n v="1030"/>
    <n v="11010594"/>
    <n v="167081"/>
    <d v="2022-02-19T00:00:00"/>
    <x v="0"/>
    <x v="1"/>
    <s v="Zona 01"/>
    <x v="2"/>
    <x v="98"/>
    <x v="69"/>
    <s v="Mantenimiento"/>
    <n v="20221200036843"/>
    <x v="1"/>
    <s v="KR 47"/>
    <s v="CL 124"/>
    <s v="CL 125"/>
    <n v="72.86"/>
    <n v="6.25"/>
    <n v="455.54"/>
    <n v="0.13"/>
    <n v="0"/>
    <n v="0.03"/>
    <n v="0"/>
    <s v="Parcheo"/>
    <s v="Terminado"/>
    <s v="FEBRERO"/>
    <n v="0"/>
    <n v="0"/>
    <x v="1"/>
    <s v="Wilson Erney Cardenal Quiroz"/>
    <s v="Rafael Perez/Cesar Ortiz"/>
    <n v="96.32"/>
    <n v="0"/>
    <n v="0"/>
    <n v="11.22"/>
    <n v="0"/>
    <n v="0"/>
    <n v="0"/>
    <n v="96"/>
    <x v="0"/>
    <m/>
  </r>
  <r>
    <n v="1031"/>
    <n v="11010584"/>
    <n v="167120"/>
    <d v="2022-02-19T00:00:00"/>
    <x v="0"/>
    <x v="1"/>
    <s v="Zona 01"/>
    <x v="2"/>
    <x v="98"/>
    <x v="69"/>
    <s v="Mantenimiento"/>
    <n v="20221200036843"/>
    <x v="1"/>
    <s v="KR 52"/>
    <s v="CL 123A"/>
    <s v="CL 123B"/>
    <n v="34.82"/>
    <n v="5.94"/>
    <n v="206.92"/>
    <n v="0.06"/>
    <n v="0"/>
    <n v="0.02"/>
    <n v="0"/>
    <s v="Parcheo"/>
    <s v="Terminado"/>
    <s v="FEBRERO"/>
    <n v="0"/>
    <n v="0"/>
    <x v="1"/>
    <s v="Wilson Erney Cardenal Quiroz"/>
    <s v="Rafael Perez/Cesar Ortiz"/>
    <n v="78.02"/>
    <n v="0"/>
    <n v="0"/>
    <n v="15.02"/>
    <n v="0"/>
    <n v="0"/>
    <n v="0"/>
    <n v="78"/>
    <x v="0"/>
    <m/>
  </r>
  <r>
    <m/>
    <n v="14001662"/>
    <n v="182898"/>
    <d v="2022-02-21T00:00:00"/>
    <x v="4"/>
    <x v="6"/>
    <s v="Zona 03"/>
    <x v="17"/>
    <x v="88"/>
    <x v="276"/>
    <s v="Mantenimiento"/>
    <n v="20211200096663"/>
    <x v="0"/>
    <s v="DG 1GBIS"/>
    <s v="CL 2"/>
    <s v="KR 17"/>
    <n v="59.02"/>
    <n v="7.75"/>
    <n v="457.35"/>
    <n v="0.13"/>
    <n v="0"/>
    <n v="0.01"/>
    <n v="0"/>
    <s v="Parcheo/sello Fisuras"/>
    <s v="Terminado"/>
    <s v="FEBRERO"/>
    <n v="0"/>
    <n v="0"/>
    <x v="1"/>
    <s v="Juan Sebastián De La Rosa"/>
    <s v="Samuel Sanchez/Sandra Fajardo"/>
    <n v="12"/>
    <n v="139.6"/>
    <n v="19.940000000000001"/>
    <n v="2"/>
    <n v="0"/>
    <n v="0"/>
    <n v="0"/>
    <n v="12"/>
    <x v="3"/>
    <m/>
  </r>
  <r>
    <n v="1032"/>
    <n v="11003103"/>
    <n v="169110"/>
    <d v="2022-02-21T00:00:00"/>
    <x v="0"/>
    <x v="2"/>
    <s v="Zona 01"/>
    <x v="2"/>
    <x v="52"/>
    <x v="126"/>
    <s v="Mantenimiento"/>
    <s v="IMV-PR-003"/>
    <x v="0"/>
    <s v="null"/>
    <s v="null"/>
    <s v="null"/>
    <n v="60.36"/>
    <n v="9.18"/>
    <n v="504.49"/>
    <n v="0.14000000000000001"/>
    <n v="0"/>
    <n v="0.09"/>
    <n v="0"/>
    <s v="Parcheo/sello Fisuras"/>
    <s v="Terminado"/>
    <s v="FEBRERO"/>
    <n v="0"/>
    <n v="0"/>
    <x v="1"/>
    <s v="Cesar Augusto Pinto Barrios"/>
    <s v="Mary Luz Mora/Alexander Sandoval"/>
    <n v="328.94"/>
    <n v="280"/>
    <n v="40"/>
    <n v="39.78"/>
    <n v="0"/>
    <n v="0"/>
    <n v="0"/>
    <n v="329"/>
    <x v="1"/>
    <m/>
  </r>
  <r>
    <m/>
    <n v="14001528"/>
    <n v="182904"/>
    <d v="2022-02-21T00:00:00"/>
    <x v="4"/>
    <x v="6"/>
    <s v="Zona 03"/>
    <x v="17"/>
    <x v="88"/>
    <x v="276"/>
    <s v="Mantenimiento"/>
    <n v="20211200096663"/>
    <x v="0"/>
    <s v="KR 17A"/>
    <s v="CL 2"/>
    <s v="CL 2BIS"/>
    <n v="47.35"/>
    <n v="9.5500000000000007"/>
    <n v="452.28"/>
    <n v="0.13"/>
    <n v="0"/>
    <n v="0.02"/>
    <n v="0"/>
    <s v="Parcheo/sello Fisuras"/>
    <s v="Terminado"/>
    <s v="FEBRERO"/>
    <n v="0"/>
    <n v="0"/>
    <x v="1"/>
    <s v="Juan Sebastián De La Rosa"/>
    <s v="Samuel Sanchez/Sandra Fajardo"/>
    <n v="37.159999999999997"/>
    <n v="198"/>
    <n v="28.28"/>
    <n v="5.4700000000000006"/>
    <n v="0"/>
    <n v="0"/>
    <n v="0"/>
    <n v="38"/>
    <x v="3"/>
    <m/>
  </r>
  <r>
    <m/>
    <n v="14000455"/>
    <n v="183570"/>
    <d v="2022-02-21T00:00:00"/>
    <x v="4"/>
    <x v="6"/>
    <s v="Zona 03"/>
    <x v="17"/>
    <x v="90"/>
    <x v="383"/>
    <s v="Mantenimiento"/>
    <n v="20211200096663"/>
    <x v="0"/>
    <s v="KR 17"/>
    <s v="CL 17A"/>
    <s v="CL 18"/>
    <n v="37.71"/>
    <n v="10.02"/>
    <n v="385.96"/>
    <n v="0.11"/>
    <n v="0"/>
    <n v="0.03"/>
    <n v="0"/>
    <s v="Parcheo/sello Fisuras"/>
    <s v="Terminado"/>
    <s v="FEBRERO"/>
    <n v="0"/>
    <n v="0"/>
    <x v="1"/>
    <s v="Juan Sebastián De La Rosa"/>
    <s v="Samuel Sanchez/Sandra Fajardo"/>
    <n v="104.78"/>
    <n v="211.8"/>
    <n v="30.26"/>
    <n v="29.16"/>
    <n v="0"/>
    <n v="0"/>
    <n v="0"/>
    <n v="105"/>
    <x v="3"/>
    <m/>
  </r>
  <r>
    <m/>
    <n v="14001707"/>
    <n v="472661"/>
    <d v="2022-02-21T00:00:00"/>
    <x v="4"/>
    <x v="6"/>
    <s v="Zona 03"/>
    <x v="17"/>
    <x v="90"/>
    <x v="383"/>
    <s v="Mantenimiento"/>
    <n v="20211200096663"/>
    <x v="0"/>
    <s v="KR 17"/>
    <s v="CL 17A"/>
    <s v="CL 18"/>
    <n v="20.420000000000002"/>
    <n v="10.09"/>
    <n v="205.99"/>
    <n v="0.06"/>
    <n v="0"/>
    <n v="0.01"/>
    <n v="0"/>
    <s v="Parcheo/sello Fisuras"/>
    <s v="Terminado"/>
    <s v="FEBRERO"/>
    <n v="0"/>
    <n v="0"/>
    <x v="1"/>
    <s v="Juan Sebastián De La Rosa"/>
    <s v="Samuel Sanchez/Sandra Fajardo"/>
    <n v="26"/>
    <n v="167.3"/>
    <n v="23.9"/>
    <n v="7.21"/>
    <n v="0"/>
    <n v="0"/>
    <n v="0"/>
    <n v="26"/>
    <x v="3"/>
    <m/>
  </r>
  <r>
    <n v="1033"/>
    <n v="2001642"/>
    <n v="141870"/>
    <d v="2022-02-21T00:00:00"/>
    <x v="0"/>
    <x v="1"/>
    <s v="Zona 02"/>
    <x v="7"/>
    <x v="10"/>
    <x v="16"/>
    <s v="Mantenimiento"/>
    <n v="20221200036843"/>
    <x v="0"/>
    <s v="TV 9"/>
    <s v="KR 10"/>
    <s v="CL 56"/>
    <n v="37.840000000000003"/>
    <n v="13.6"/>
    <n v="514.29999999999995"/>
    <n v="0.15"/>
    <n v="0"/>
    <n v="0.05"/>
    <n v="0"/>
    <s v="Parcheo/sello Fisuras"/>
    <s v="Terminado"/>
    <s v="FEBRERO"/>
    <n v="0"/>
    <n v="0"/>
    <x v="1"/>
    <s v="Karem Vanessa Leguizamon Liscano"/>
    <s v="Mary Luz Mora/Ricardo Ibagón"/>
    <n v="160.70999999999998"/>
    <n v="230"/>
    <n v="32.85"/>
    <n v="30.4"/>
    <n v="0"/>
    <n v="0"/>
    <n v="0"/>
    <n v="161"/>
    <x v="0"/>
    <m/>
  </r>
  <r>
    <n v="1034"/>
    <n v="10010001"/>
    <n v="527967"/>
    <d v="2022-02-21T00:00:00"/>
    <x v="0"/>
    <x v="2"/>
    <s v="Zona 02"/>
    <x v="1"/>
    <x v="80"/>
    <x v="193"/>
    <s v="Mantenimiento"/>
    <s v="IMV-PR-003"/>
    <x v="0"/>
    <s v="KR 69H"/>
    <s v="CL 86"/>
    <s v="CL 87"/>
    <n v="59.05"/>
    <n v="9"/>
    <n v="531.54"/>
    <n v="0.15"/>
    <n v="0"/>
    <n v="0.01"/>
    <n v="0"/>
    <s v="Parcheo/sello Fisuras"/>
    <s v="Terminado"/>
    <s v="FEBRERO"/>
    <n v="0"/>
    <n v="0"/>
    <x v="1"/>
    <s v="Gabriela Pascagaza Acosta"/>
    <s v="Mary Luz Mora/Jesus Forero"/>
    <n v="40.57"/>
    <n v="130"/>
    <n v="18.57"/>
    <n v="10.39"/>
    <n v="0"/>
    <n v="0"/>
    <n v="0"/>
    <n v="41"/>
    <x v="1"/>
    <m/>
  </r>
  <r>
    <n v="1035"/>
    <n v="19014320"/>
    <n v="91023457"/>
    <d v="2022-02-21T00:00:00"/>
    <x v="6"/>
    <x v="11"/>
    <s v="Zona 04"/>
    <x v="6"/>
    <x v="100"/>
    <x v="384"/>
    <s v="Mantenimiento"/>
    <n v="20211200108573"/>
    <x v="5"/>
    <s v="S.E."/>
    <s v="S.E."/>
    <s v="S.E."/>
    <n v="580"/>
    <n v="5.65"/>
    <n v="2876.8"/>
    <n v="0.94"/>
    <n v="0"/>
    <n v="0.94"/>
    <n v="0"/>
    <s v="Fresado Estabilizado"/>
    <s v="Terminado"/>
    <s v="FEBRERO"/>
    <n v="0"/>
    <n v="0"/>
    <x v="2"/>
    <s v="Laura Marcela Huertas Guerra"/>
    <s v="Alberto Arias/Javier Delgado"/>
    <n v="3277"/>
    <n v="0"/>
    <n v="0"/>
    <n v="0"/>
    <n v="0"/>
    <n v="0"/>
    <n v="748.36"/>
    <n v="0"/>
    <x v="2"/>
    <m/>
  </r>
  <r>
    <n v="1036"/>
    <n v="2001623"/>
    <n v="141872"/>
    <d v="2022-02-21T00:00:00"/>
    <x v="0"/>
    <x v="1"/>
    <s v="Zona 02"/>
    <x v="7"/>
    <x v="10"/>
    <x v="16"/>
    <s v="Mantenimiento"/>
    <n v="20221200036843"/>
    <x v="0"/>
    <s v="KR 8"/>
    <s v="CL 56"/>
    <s v="CL 57"/>
    <n v="115.86"/>
    <n v="7.34"/>
    <n v="850.42"/>
    <n v="0.24"/>
    <n v="0"/>
    <n v="0.12000000000000001"/>
    <n v="0"/>
    <s v="Parcheo/sello Fisuras"/>
    <s v="Terminado"/>
    <s v="FEBRERO"/>
    <n v="0"/>
    <n v="0"/>
    <x v="1"/>
    <s v="Karem Vanessa Leguizamon Liscano"/>
    <s v="Mary Luz Mora/Ricardo Ibagón"/>
    <n v="414.83"/>
    <n v="400"/>
    <n v="57.14"/>
    <n v="60.69"/>
    <n v="0"/>
    <n v="0"/>
    <n v="0"/>
    <n v="415"/>
    <x v="0"/>
    <m/>
  </r>
  <r>
    <n v="1037"/>
    <n v="4000532"/>
    <n v="201495"/>
    <d v="2022-02-21T00:00:00"/>
    <x v="0"/>
    <x v="1"/>
    <s v="Zona 04"/>
    <x v="9"/>
    <x v="16"/>
    <x v="24"/>
    <s v="Mantenimiento"/>
    <n v="20221200036843"/>
    <x v="0"/>
    <s v="KR 8"/>
    <s v="CL 22 S"/>
    <s v="CL 22A S"/>
    <n v="82.27"/>
    <n v="8.25"/>
    <n v="678.36"/>
    <n v="0.19"/>
    <n v="0"/>
    <n v="0.12"/>
    <n v="0"/>
    <s v="Parcheo"/>
    <s v="Terminado"/>
    <s v="FEBRERO"/>
    <n v="0"/>
    <n v="0"/>
    <x v="1"/>
    <s v="Diego Alejandro Moreno Urrego"/>
    <s v="Manuel Avila/Leopoldo Gomez"/>
    <n v="411.64"/>
    <n v="0"/>
    <n v="0"/>
    <n v="111.07"/>
    <n v="0"/>
    <n v="0"/>
    <n v="0"/>
    <n v="412"/>
    <x v="0"/>
    <m/>
  </r>
  <r>
    <n v="1038"/>
    <n v="7009739"/>
    <n v="91012581"/>
    <d v="2022-02-21T00:00:00"/>
    <x v="0"/>
    <x v="1"/>
    <s v="Zona 05"/>
    <x v="10"/>
    <x v="101"/>
    <x v="382"/>
    <s v="Mantenimiento"/>
    <n v="20221200036843"/>
    <x v="6"/>
    <s v="KR 98B"/>
    <s v="CL 73 S"/>
    <s v="CL 75A S"/>
    <n v="301.58999999999997"/>
    <n v="9.19"/>
    <n v="2770.06"/>
    <n v="0.79"/>
    <n v="0"/>
    <n v="0.21"/>
    <n v="0"/>
    <s v="Parcheo"/>
    <s v="Terminado"/>
    <s v="FEBRERO"/>
    <n v="0"/>
    <n v="0"/>
    <x v="1"/>
    <s v="Jesica Alexandra Ardila Díaz"/>
    <s v="Orlando Rivera/"/>
    <n v="715.04"/>
    <n v="0"/>
    <n v="0"/>
    <n v="128.03"/>
    <n v="0"/>
    <n v="0"/>
    <n v="0"/>
    <n v="716"/>
    <x v="0"/>
    <m/>
  </r>
  <r>
    <n v="1039"/>
    <n v="2003435"/>
    <n v="141871"/>
    <d v="2022-02-21T00:00:00"/>
    <x v="0"/>
    <x v="1"/>
    <s v="Zona 02"/>
    <x v="7"/>
    <x v="10"/>
    <x v="16"/>
    <s v="Mantenimiento"/>
    <n v="20221200036843"/>
    <x v="0"/>
    <s v="TV 9"/>
    <s v="KR 10"/>
    <s v="CL 56"/>
    <n v="55.49"/>
    <n v="8.73"/>
    <n v="484.29"/>
    <n v="0.14000000000000001"/>
    <n v="0"/>
    <n v="0.04"/>
    <n v="0"/>
    <s v="Parcheo/sello Fisuras"/>
    <s v="Terminado"/>
    <s v="FEBRERO"/>
    <n v="0"/>
    <n v="0"/>
    <x v="1"/>
    <s v="Karem Vanessa Leguizamon Liscano"/>
    <s v="Mary Luz Mora/Ricardo Ibagón"/>
    <n v="152.86000000000001"/>
    <n v="373"/>
    <n v="53.28"/>
    <n v="31"/>
    <n v="0"/>
    <n v="0"/>
    <n v="0"/>
    <n v="153"/>
    <x v="0"/>
    <m/>
  </r>
  <r>
    <n v="1040"/>
    <n v="4001572"/>
    <n v="204264"/>
    <d v="2022-02-21T00:00:00"/>
    <x v="0"/>
    <x v="1"/>
    <s v="Zona 04"/>
    <x v="9"/>
    <x v="16"/>
    <x v="25"/>
    <s v="Mantenimiento"/>
    <n v="20221200036843"/>
    <x v="0"/>
    <s v="KR 5A"/>
    <s v="CL 32BIS S"/>
    <s v="CL 32A S"/>
    <n v="26.18"/>
    <n v="8.93"/>
    <n v="233.91"/>
    <n v="7.0000000000000007E-2"/>
    <n v="0"/>
    <n v="0.11"/>
    <n v="0"/>
    <s v="Parcheo"/>
    <s v="Terminado"/>
    <s v="FEBRERO"/>
    <n v="0"/>
    <n v="0"/>
    <x v="1"/>
    <s v="Diego Alejandro Moreno Urrego"/>
    <s v="Manuel Avila/Leopoldo Gomez"/>
    <n v="377.03999999999996"/>
    <n v="0"/>
    <n v="0"/>
    <n v="85.92"/>
    <n v="0"/>
    <n v="0"/>
    <n v="0"/>
    <n v="377"/>
    <x v="0"/>
    <m/>
  </r>
  <r>
    <n v="1041"/>
    <n v="16002683"/>
    <n v="187557"/>
    <d v="2022-02-21T00:00:00"/>
    <x v="0"/>
    <x v="2"/>
    <s v="Zona 03"/>
    <x v="4"/>
    <x v="24"/>
    <x v="43"/>
    <s v="Mantenimiento"/>
    <s v="IMV-PR-003"/>
    <x v="0"/>
    <s v="CL 2"/>
    <s v="KR 35BIS"/>
    <s v="KR 35A"/>
    <n v="42.77"/>
    <n v="7.97"/>
    <n v="340.75"/>
    <n v="0.1"/>
    <n v="0"/>
    <n v="0.05"/>
    <n v="0"/>
    <s v="Parcheo"/>
    <s v="Terminado"/>
    <s v="FEBRERO"/>
    <n v="0"/>
    <n v="0"/>
    <x v="1"/>
    <s v="María Andrea Pico Mesa"/>
    <s v="Mary Luz Mora/Alexander Sandoval"/>
    <n v="153.91999999999999"/>
    <n v="0"/>
    <n v="0"/>
    <n v="23.46"/>
    <n v="0"/>
    <n v="0"/>
    <n v="0.88"/>
    <n v="154"/>
    <x v="1"/>
    <m/>
  </r>
  <r>
    <n v="1042"/>
    <n v="11010622"/>
    <n v="167119"/>
    <d v="2022-02-21T00:00:00"/>
    <x v="0"/>
    <x v="1"/>
    <s v="Zona 01"/>
    <x v="2"/>
    <x v="98"/>
    <x v="69"/>
    <s v="Mantenimiento"/>
    <n v="20221200036843"/>
    <x v="1"/>
    <s v="KR 52"/>
    <s v="CL 123"/>
    <s v="CL 123A"/>
    <n v="56.71"/>
    <n v="6.02"/>
    <n v="341.32"/>
    <n v="0.1"/>
    <n v="0"/>
    <n v="7.0000000000000007E-2"/>
    <n v="0"/>
    <s v="Parcheo"/>
    <s v="Terminado"/>
    <s v="FEBRERO"/>
    <n v="0"/>
    <n v="0"/>
    <x v="1"/>
    <s v="Wilson Erney Cardenal Quiroz"/>
    <s v="Rafael Perez/Cesar Ortiz"/>
    <n v="252.66"/>
    <n v="0"/>
    <n v="0"/>
    <n v="35.01"/>
    <n v="0"/>
    <n v="0"/>
    <n v="0"/>
    <n v="253"/>
    <x v="0"/>
    <m/>
  </r>
  <r>
    <m/>
    <n v="10008510"/>
    <n v="157741"/>
    <d v="2022-02-21T00:00:00"/>
    <x v="4"/>
    <x v="6"/>
    <s v="Zona 02"/>
    <x v="1"/>
    <x v="80"/>
    <x v="385"/>
    <s v="Mantenimiento"/>
    <n v="20211200096663"/>
    <x v="0"/>
    <s v="KR 68C"/>
    <s v="CL 73BIS"/>
    <s v="CL 73A"/>
    <n v="106.5"/>
    <n v="10.3"/>
    <n v="1096.98"/>
    <n v="0.31"/>
    <n v="0"/>
    <n v="0.01"/>
    <n v="0"/>
    <s v="Parcheo"/>
    <s v="Terminado"/>
    <s v="FEBRERO"/>
    <n v="0"/>
    <n v="0"/>
    <x v="1"/>
    <s v="Daniel Fernando Gamboa Quiroga"/>
    <s v="Samuel Sanchez/Lina Medina"/>
    <n v="23.4"/>
    <n v="0"/>
    <n v="0"/>
    <n v="5.31"/>
    <n v="0"/>
    <n v="0"/>
    <n v="0"/>
    <n v="23"/>
    <x v="3"/>
    <m/>
  </r>
  <r>
    <n v="1043"/>
    <n v="11010512"/>
    <n v="167040"/>
    <d v="2022-02-21T00:00:00"/>
    <x v="0"/>
    <x v="1"/>
    <s v="Zona 01"/>
    <x v="2"/>
    <x v="98"/>
    <x v="69"/>
    <s v="Mantenimiento"/>
    <n v="20221200036843"/>
    <x v="1"/>
    <s v="CL 126"/>
    <s v="KR 48"/>
    <s v="KR 49"/>
    <n v="65.69"/>
    <n v="7.36"/>
    <n v="483.74"/>
    <n v="0.14000000000000001"/>
    <n v="0"/>
    <n v="0.03"/>
    <n v="0"/>
    <s v="Parcheo"/>
    <s v="Terminado"/>
    <s v="FEBRERO"/>
    <n v="0"/>
    <n v="0"/>
    <x v="1"/>
    <s v="Wilson Erney Cardenal Quiroz"/>
    <s v="Rafael Perez/Cesar Ortiz"/>
    <n v="117.56"/>
    <n v="0"/>
    <n v="0"/>
    <n v="19.989999999999998"/>
    <n v="0"/>
    <n v="0"/>
    <n v="0"/>
    <n v="118"/>
    <x v="0"/>
    <m/>
  </r>
  <r>
    <n v="1044"/>
    <n v="11010643"/>
    <n v="167118"/>
    <d v="2022-02-21T00:00:00"/>
    <x v="0"/>
    <x v="1"/>
    <s v="Zona 01"/>
    <x v="2"/>
    <x v="98"/>
    <x v="69"/>
    <s v="Mantenimiento"/>
    <n v="20221200036843"/>
    <x v="1"/>
    <s v="KR 52"/>
    <s v="CL 122"/>
    <s v="CL 123"/>
    <n v="67.010000000000005"/>
    <n v="5.91"/>
    <n v="395.79"/>
    <n v="0.11"/>
    <n v="0"/>
    <n v="0.04"/>
    <n v="0"/>
    <s v="Parcheo"/>
    <s v="Terminado"/>
    <s v="FEBRERO"/>
    <n v="0"/>
    <n v="0"/>
    <x v="1"/>
    <s v="Wilson Erney Cardenal Quiroz"/>
    <s v="Rafael Perez/Cesar Ortiz"/>
    <n v="128"/>
    <n v="0"/>
    <n v="0"/>
    <n v="20.149999999999999"/>
    <n v="0"/>
    <n v="0"/>
    <n v="0"/>
    <n v="128"/>
    <x v="0"/>
    <m/>
  </r>
  <r>
    <n v="1045"/>
    <n v="16003777"/>
    <n v="185748"/>
    <d v="2022-02-21T00:00:00"/>
    <x v="0"/>
    <x v="1"/>
    <s v="Zona 03"/>
    <x v="4"/>
    <x v="58"/>
    <x v="157"/>
    <s v="Mantenimiento"/>
    <n v="20221200036843"/>
    <x v="0"/>
    <s v="KR 52C"/>
    <s v="CL 41 S"/>
    <s v="CL 41A S"/>
    <n v="51.36"/>
    <n v="9.18"/>
    <n v="471.41"/>
    <n v="0.13"/>
    <n v="0"/>
    <n v="0.02"/>
    <n v="0"/>
    <s v="Parcheo"/>
    <s v="Terminado"/>
    <s v="FEBRERO"/>
    <n v="0"/>
    <n v="0"/>
    <x v="1"/>
    <s v="Cesar Augusto Pinto Barrios"/>
    <s v="Mary Luz Mora/Alexander Sandoval"/>
    <n v="69.42"/>
    <n v="0"/>
    <n v="0"/>
    <n v="16.18"/>
    <n v="0"/>
    <n v="0"/>
    <n v="0"/>
    <n v="69"/>
    <x v="0"/>
    <m/>
  </r>
  <r>
    <n v="1046"/>
    <n v="16003065"/>
    <n v="186198"/>
    <d v="2022-02-21T00:00:00"/>
    <x v="0"/>
    <x v="1"/>
    <s v="Zona 03"/>
    <x v="4"/>
    <x v="58"/>
    <x v="157"/>
    <s v="Mantenimiento"/>
    <n v="20221200036843"/>
    <x v="0"/>
    <s v="CL 37 S"/>
    <s v="KR 52BIS"/>
    <s v="KR 52A"/>
    <n v="30.96"/>
    <n v="8.25"/>
    <n v="255.3"/>
    <n v="7.0000000000000007E-2"/>
    <n v="0"/>
    <n v="0.01"/>
    <n v="0"/>
    <s v="Parcheo"/>
    <s v="Terminado"/>
    <s v="FEBRERO"/>
    <n v="0"/>
    <n v="0"/>
    <x v="1"/>
    <s v="Cesar Augusto Pinto Barrios"/>
    <s v="Mary Luz Mora/Alexander Sandoval"/>
    <n v="35.4"/>
    <n v="0"/>
    <n v="0"/>
    <n v="6.39"/>
    <n v="0"/>
    <n v="0"/>
    <n v="0"/>
    <n v="35"/>
    <x v="0"/>
    <m/>
  </r>
  <r>
    <n v="1047"/>
    <n v="1003844"/>
    <n v="503585"/>
    <d v="2022-02-21T00:00:00"/>
    <x v="2"/>
    <x v="2"/>
    <s v="Zona 01"/>
    <x v="0"/>
    <x v="1"/>
    <x v="2"/>
    <s v="Mantenimiento"/>
    <s v="IMV-PR-003"/>
    <x v="2"/>
    <s v="AK 15"/>
    <s v="CL 136"/>
    <s v="CL 139"/>
    <n v="83.97"/>
    <n v="7.45"/>
    <n v="625.78"/>
    <n v="0.18"/>
    <n v="0"/>
    <n v="0.01"/>
    <n v="0"/>
    <s v="Parcheo"/>
    <s v="Terminado"/>
    <s v="FEBRERO"/>
    <n v="0"/>
    <n v="0"/>
    <x v="1"/>
    <s v="Karem Vanessa Leguizamon Liscano"/>
    <s v="Mary Luz Mora/Ricardo Ibagón"/>
    <n v="51.64"/>
    <n v="0"/>
    <n v="0"/>
    <n v="8.5299999999999994"/>
    <n v="0"/>
    <n v="0"/>
    <n v="0"/>
    <n v="52"/>
    <x v="1"/>
    <m/>
  </r>
  <r>
    <m/>
    <n v="15000216"/>
    <n v="512485"/>
    <d v="2022-02-21T00:00:00"/>
    <x v="4"/>
    <x v="6"/>
    <s v="Zona 03"/>
    <x v="11"/>
    <x v="19"/>
    <x v="243"/>
    <s v="Mantenimiento"/>
    <n v="20211200096663"/>
    <x v="2"/>
    <s v="TV 22"/>
    <s v="CL 3 S"/>
    <s v="CL 3A S"/>
    <n v="50.29"/>
    <n v="8.6999999999999993"/>
    <n v="437.75"/>
    <n v="0.13"/>
    <n v="0"/>
    <n v="0.05"/>
    <n v="0"/>
    <s v="Parcheo/sello Fisuras"/>
    <s v="Terminado"/>
    <s v="FEBRERO"/>
    <n v="0"/>
    <n v="0"/>
    <x v="1"/>
    <s v="Juan Sebastián De La Rosa"/>
    <s v="Samuel Sanchez/Sandra Fajardo"/>
    <n v="175.2"/>
    <n v="313.8"/>
    <n v="44.83"/>
    <n v="27.34"/>
    <n v="0"/>
    <n v="0"/>
    <n v="0"/>
    <n v="175"/>
    <x v="3"/>
    <m/>
  </r>
  <r>
    <m/>
    <n v="15000362"/>
    <n v="512501"/>
    <d v="2022-02-21T00:00:00"/>
    <x v="4"/>
    <x v="6"/>
    <s v="Zona 03"/>
    <x v="11"/>
    <x v="19"/>
    <x v="244"/>
    <s v="Mantenimiento"/>
    <n v="20211200096663"/>
    <x v="2"/>
    <s v="KR 24"/>
    <s v="CL 6 S"/>
    <s v="CL 7 S"/>
    <n v="59.35"/>
    <n v="9.91"/>
    <n v="587.91"/>
    <n v="0.17"/>
    <n v="0"/>
    <n v="0.08"/>
    <n v="0"/>
    <s v="Parcheo/sello Fisuras"/>
    <s v="Terminado"/>
    <s v="FEBRERO"/>
    <n v="0"/>
    <n v="0"/>
    <x v="1"/>
    <s v="Juan Sebastián De La Rosa"/>
    <s v="Samuel Sanchez/Sandra Fajardo"/>
    <n v="287.7"/>
    <n v="626"/>
    <n v="89.43"/>
    <n v="44.879999999999995"/>
    <n v="0"/>
    <n v="0"/>
    <n v="0"/>
    <n v="288"/>
    <x v="3"/>
    <m/>
  </r>
  <r>
    <m/>
    <n v="15001484"/>
    <n v="512525"/>
    <d v="2022-02-21T00:00:00"/>
    <x v="4"/>
    <x v="6"/>
    <s v="Zona 03"/>
    <x v="11"/>
    <x v="19"/>
    <x v="244"/>
    <s v="Mantenimiento"/>
    <n v="20211200096663"/>
    <x v="2"/>
    <s v="KR 24"/>
    <s v="TV 22"/>
    <s v="CL 5 S"/>
    <n v="32.65"/>
    <n v="9.58"/>
    <n v="312.83999999999997"/>
    <n v="0.09"/>
    <n v="0"/>
    <n v="0.04"/>
    <n v="0"/>
    <s v="Parcheo/sello Fisuras"/>
    <s v="Terminado"/>
    <s v="FEBRERO"/>
    <n v="0"/>
    <n v="0"/>
    <x v="1"/>
    <s v="Juan Sebastián De La Rosa"/>
    <s v="Samuel Sanchez/Sandra Fajardo"/>
    <n v="150.5"/>
    <n v="233.3"/>
    <n v="33.33"/>
    <n v="23.47"/>
    <n v="0"/>
    <n v="0"/>
    <n v="0"/>
    <n v="151"/>
    <x v="3"/>
    <m/>
  </r>
  <r>
    <n v="1048"/>
    <n v="11010093"/>
    <n v="603144"/>
    <d v="2022-02-22T00:00:00"/>
    <x v="2"/>
    <x v="2"/>
    <s v="Zona 01"/>
    <x v="2"/>
    <x v="35"/>
    <x v="156"/>
    <s v="Mantenimiento"/>
    <s v="IMV-PR-003"/>
    <x v="2"/>
    <s v="AK 72"/>
    <s v="CL 127C"/>
    <s v="CL 127D"/>
    <n v="80.540000000000006"/>
    <n v="8.9600000000000009"/>
    <n v="721.75"/>
    <n v="0.21"/>
    <n v="0"/>
    <n v="7.0000000000000007E-2"/>
    <n v="0"/>
    <s v="Parcheo"/>
    <s v="Terminado"/>
    <s v="FEBRERO"/>
    <n v="0"/>
    <n v="0"/>
    <x v="1"/>
    <s v="Cesar Augusto Pinto Barrios"/>
    <s v="Mary Luz Mora/Alexander Sandoval"/>
    <n v="250.65999999999997"/>
    <n v="0"/>
    <n v="0"/>
    <n v="46.24"/>
    <n v="0"/>
    <n v="0"/>
    <n v="0"/>
    <n v="250"/>
    <x v="1"/>
    <m/>
  </r>
  <r>
    <n v="1049"/>
    <n v="16003225"/>
    <n v="185621"/>
    <d v="2022-02-22T00:00:00"/>
    <x v="0"/>
    <x v="1"/>
    <s v="Zona 03"/>
    <x v="4"/>
    <x v="58"/>
    <x v="386"/>
    <s v="Mantenimiento"/>
    <n v="20221200036843"/>
    <x v="1"/>
    <s v="KR 51D"/>
    <s v="CL 35 S"/>
    <s v="CL 36 S"/>
    <n v="46.97"/>
    <n v="6.22"/>
    <n v="292.10000000000002"/>
    <n v="0.08"/>
    <n v="0"/>
    <n v="0.04"/>
    <n v="0"/>
    <s v="Parcheo"/>
    <s v="Terminado"/>
    <s v="FEBRERO"/>
    <n v="0"/>
    <n v="0"/>
    <x v="1"/>
    <s v="Cesar Augusto Pinto Barrios"/>
    <s v="Mary Luz Mora/Alexander Sandoval"/>
    <n v="164.04000000000002"/>
    <n v="0"/>
    <n v="0"/>
    <n v="19.22"/>
    <n v="0"/>
    <n v="0"/>
    <n v="0"/>
    <n v="164"/>
    <x v="0"/>
    <m/>
  </r>
  <r>
    <n v="1050"/>
    <n v="16000180"/>
    <n v="189171"/>
    <d v="2022-02-22T00:00:00"/>
    <x v="0"/>
    <x v="1"/>
    <s v="Zona 03"/>
    <x v="4"/>
    <x v="59"/>
    <x v="311"/>
    <s v="Mantenimiento"/>
    <n v="20221200036843"/>
    <x v="1"/>
    <s v="KR 65B"/>
    <s v="CL 10"/>
    <s v="CL 11"/>
    <n v="167.52"/>
    <n v="6.07"/>
    <n v="1016.67"/>
    <n v="0.28999999999999998"/>
    <n v="0"/>
    <n v="0.05"/>
    <n v="0"/>
    <s v="Parcheo"/>
    <s v="Terminado"/>
    <s v="FEBRERO"/>
    <n v="0"/>
    <n v="0"/>
    <x v="1"/>
    <s v="Gabriela Pascagaza Acosta"/>
    <s v="Mary Luz Mora/Jesus Forero"/>
    <n v="147.66"/>
    <n v="0"/>
    <n v="0"/>
    <n v="24.79"/>
    <n v="0"/>
    <n v="0"/>
    <n v="0"/>
    <n v="148"/>
    <x v="0"/>
    <m/>
  </r>
  <r>
    <m/>
    <n v="10008613"/>
    <n v="157739"/>
    <d v="2022-02-22T00:00:00"/>
    <x v="4"/>
    <x v="6"/>
    <s v="Zona 02"/>
    <x v="1"/>
    <x v="80"/>
    <x v="385"/>
    <s v="Mantenimiento"/>
    <n v="20211200096663"/>
    <x v="0"/>
    <s v="KR 68C"/>
    <s v="AC 72"/>
    <s v="CL 72A"/>
    <n v="44.79"/>
    <n v="9.3800000000000008"/>
    <n v="420.24"/>
    <n v="0.12"/>
    <n v="0"/>
    <n v="0.01"/>
    <n v="0"/>
    <s v="Parcheo"/>
    <s v="Terminado"/>
    <s v="FEBRERO"/>
    <n v="0"/>
    <n v="0"/>
    <x v="1"/>
    <s v="Daniel Fernando Gamboa Quiroga"/>
    <s v="Samuel Sanchez/Lina Medina"/>
    <n v="24.5"/>
    <n v="0"/>
    <n v="0"/>
    <n v="5.43"/>
    <n v="0"/>
    <n v="0"/>
    <n v="0"/>
    <n v="25"/>
    <x v="3"/>
    <m/>
  </r>
  <r>
    <n v="1051"/>
    <n v="4004148"/>
    <n v="208794"/>
    <d v="2022-02-22T00:00:00"/>
    <x v="0"/>
    <x v="0"/>
    <s v="Zona 04"/>
    <x v="9"/>
    <x v="26"/>
    <x v="387"/>
    <s v="Mantenimiento"/>
    <n v="20221200032413"/>
    <x v="1"/>
    <s v="CL 42A S"/>
    <s v="KR 2 E"/>
    <s v="DG 42 S"/>
    <n v="48.97"/>
    <n v="5.64"/>
    <n v="276.08999999999997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52"/>
    <n v="4004195"/>
    <n v="208842"/>
    <d v="2022-02-22T00:00:00"/>
    <x v="0"/>
    <x v="0"/>
    <s v="Zona 04"/>
    <x v="9"/>
    <x v="26"/>
    <x v="388"/>
    <s v="Mantenimiento"/>
    <n v="20221200032413"/>
    <x v="1"/>
    <s v="KR 3C E"/>
    <s v="CL 41B S"/>
    <s v="CL 42A S"/>
    <n v="57.83"/>
    <n v="5.63"/>
    <n v="325.33999999999997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210"/>
    <n v="30"/>
    <n v="0"/>
    <n v="0"/>
    <n v="0"/>
    <n v="0"/>
    <n v="0"/>
    <x v="0"/>
    <m/>
  </r>
  <r>
    <n v="1053"/>
    <n v="4004218"/>
    <n v="208872"/>
    <d v="2022-02-22T00:00:00"/>
    <x v="0"/>
    <x v="0"/>
    <s v="Zona 04"/>
    <x v="9"/>
    <x v="26"/>
    <x v="388"/>
    <s v="Mantenimiento"/>
    <n v="20221200032413"/>
    <x v="1"/>
    <s v="CL 42A S"/>
    <s v="KR 3C E"/>
    <s v="TV 3CBIS E"/>
    <n v="84.65"/>
    <n v="6.08"/>
    <n v="514.76"/>
    <n v="0.15"/>
    <n v="0"/>
    <n v="0"/>
    <n v="0"/>
    <s v="Sello Grietas"/>
    <s v="Terminado"/>
    <s v="FEBRERO"/>
    <n v="0"/>
    <n v="0"/>
    <x v="10"/>
    <s v="Gabriela Pascagaza Acosta"/>
    <s v="Mary Luz Mora/Jesus Forero"/>
    <n v="0"/>
    <n v="283"/>
    <n v="40.42"/>
    <n v="0"/>
    <n v="0"/>
    <n v="0"/>
    <n v="0"/>
    <n v="0"/>
    <x v="0"/>
    <m/>
  </r>
  <r>
    <n v="1054"/>
    <n v="4004317"/>
    <n v="209035"/>
    <d v="2022-02-22T00:00:00"/>
    <x v="0"/>
    <x v="0"/>
    <s v="Zona 04"/>
    <x v="9"/>
    <x v="26"/>
    <x v="388"/>
    <s v="Mantenimiento"/>
    <n v="20221200032413"/>
    <x v="1"/>
    <s v="KR 3 E"/>
    <s v="CL 43 S"/>
    <s v="CL 43A S"/>
    <n v="48.26"/>
    <n v="5.72"/>
    <n v="276.06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140"/>
    <n v="20"/>
    <n v="0"/>
    <n v="0"/>
    <n v="0"/>
    <n v="0"/>
    <n v="0"/>
    <x v="0"/>
    <m/>
  </r>
  <r>
    <m/>
    <n v="9001688"/>
    <n v="384404"/>
    <d v="2022-02-22T00:00:00"/>
    <x v="4"/>
    <x v="6"/>
    <s v="Zona 03"/>
    <x v="13"/>
    <x v="79"/>
    <x v="373"/>
    <s v="Mantenimiento"/>
    <n v="20211200096663"/>
    <x v="2"/>
    <s v="AK 97"/>
    <s v="CL 23J"/>
    <s v="CL 23JBIS"/>
    <n v="40.119999999999997"/>
    <n v="7.09"/>
    <n v="284.48"/>
    <n v="0.08"/>
    <n v="0"/>
    <n v="0.01"/>
    <n v="0"/>
    <s v="Parcheo"/>
    <s v="Terminado"/>
    <s v="FEBRERO"/>
    <n v="0"/>
    <n v="0"/>
    <x v="1"/>
    <s v="Juan Sebastián De La Rosa"/>
    <s v="Samuel Sanchez/Sandra Fajardo"/>
    <n v="38.4"/>
    <n v="0"/>
    <n v="0"/>
    <n v="8.5299999999999994"/>
    <n v="0"/>
    <n v="0"/>
    <n v="0"/>
    <n v="38"/>
    <x v="3"/>
    <m/>
  </r>
  <r>
    <m/>
    <n v="8002312"/>
    <n v="512683"/>
    <d v="2022-02-22T00:00:00"/>
    <x v="4"/>
    <x v="6"/>
    <s v="Zona 05"/>
    <x v="8"/>
    <x v="36"/>
    <x v="90"/>
    <s v="Mantenimiento"/>
    <n v="20211200096663"/>
    <x v="0"/>
    <s v="CL 9"/>
    <s v="KR 72B"/>
    <s v="KR 72C"/>
    <n v="63.85"/>
    <n v="12.36"/>
    <n v="788.93"/>
    <n v="0.23"/>
    <n v="0"/>
    <n v="0.01"/>
    <n v="0"/>
    <s v="Parcheo/sello Fisuras"/>
    <s v="Terminado"/>
    <s v="FEBRERO"/>
    <n v="0"/>
    <n v="0"/>
    <x v="1"/>
    <s v="Daniel Fernando Gamboa Quiroga"/>
    <s v="Samuel Sanchez/Lina Medina"/>
    <n v="21"/>
    <n v="484"/>
    <n v="69.14"/>
    <n v="5.5"/>
    <n v="0"/>
    <n v="0"/>
    <n v="0"/>
    <n v="21"/>
    <x v="3"/>
    <m/>
  </r>
  <r>
    <m/>
    <n v="8002242"/>
    <n v="512712"/>
    <d v="2022-02-22T00:00:00"/>
    <x v="4"/>
    <x v="6"/>
    <s v="Zona 05"/>
    <x v="8"/>
    <x v="36"/>
    <x v="90"/>
    <s v="Mantenimiento"/>
    <n v="20211200096663"/>
    <x v="0"/>
    <s v="CL 9"/>
    <s v="KR 72C"/>
    <s v="KR 73"/>
    <n v="63.36"/>
    <n v="12.15"/>
    <n v="769.67"/>
    <n v="0.22"/>
    <n v="0"/>
    <n v="0.01"/>
    <n v="0"/>
    <s v="Parcheo/sello Fisuras"/>
    <s v="Terminado"/>
    <s v="FEBRERO"/>
    <n v="0"/>
    <n v="0"/>
    <x v="1"/>
    <s v="Daniel Fernando Gamboa Quiroga"/>
    <s v="Samuel Sanchez/Lina Medina"/>
    <n v="17.350000000000001"/>
    <n v="302.10000000000002"/>
    <n v="43.16"/>
    <n v="4.4400000000000004"/>
    <n v="0"/>
    <n v="0"/>
    <n v="0"/>
    <n v="17"/>
    <x v="3"/>
    <m/>
  </r>
  <r>
    <n v="1055"/>
    <n v="1003788"/>
    <n v="525050"/>
    <d v="2022-02-22T00:00:00"/>
    <x v="2"/>
    <x v="5"/>
    <s v="Zona 01"/>
    <x v="0"/>
    <x v="1"/>
    <x v="1"/>
    <s v="Mantenimiento"/>
    <n v="20221200036843"/>
    <x v="2"/>
    <s v="AK 15"/>
    <s v="CL 139"/>
    <s v="CL 140"/>
    <n v="67.08"/>
    <n v="8.1199999999999992"/>
    <n v="544.85"/>
    <n v="0.16"/>
    <n v="0"/>
    <n v="0.02"/>
    <n v="0"/>
    <s v="Parcheo"/>
    <s v="Terminado"/>
    <s v="FEBRERO"/>
    <n v="0"/>
    <n v="0"/>
    <x v="1"/>
    <s v="Karem Vanessa Leguizamon Liscano"/>
    <s v="Mary Luz Mora/Ricardo Ibagón"/>
    <n v="55.85"/>
    <n v="0"/>
    <n v="0"/>
    <n v="10.06"/>
    <n v="0"/>
    <n v="0"/>
    <n v="0"/>
    <n v="56"/>
    <x v="1"/>
    <m/>
  </r>
  <r>
    <m/>
    <n v="8011099"/>
    <n v="149309"/>
    <d v="2022-02-23T00:00:00"/>
    <x v="4"/>
    <x v="6"/>
    <s v="Zona 05"/>
    <x v="8"/>
    <x v="67"/>
    <x v="352"/>
    <s v="Mantenimiento"/>
    <n v="20211200096663"/>
    <x v="1"/>
    <s v="KR 72J"/>
    <s v="CL 43 S"/>
    <s v="CL 45 S"/>
    <n v="114.6"/>
    <n v="7.44"/>
    <n v="852.65"/>
    <n v="0.24"/>
    <n v="0"/>
    <n v="0.01"/>
    <n v="0"/>
    <s v="Parcheo/sello Fisuras"/>
    <s v="Terminado"/>
    <s v="FEBRERO"/>
    <n v="0"/>
    <n v="0"/>
    <x v="1"/>
    <s v="Daniel Fernando Gamboa Quiroga"/>
    <s v="Samuel Sanchez/Lina Medina"/>
    <n v="34.08"/>
    <n v="1057"/>
    <n v="151"/>
    <n v="5.66"/>
    <n v="0"/>
    <n v="0"/>
    <n v="0"/>
    <n v="34"/>
    <x v="3"/>
    <m/>
  </r>
  <r>
    <n v="1056"/>
    <n v="4000941"/>
    <n v="202593"/>
    <d v="2022-02-23T00:00:00"/>
    <x v="0"/>
    <x v="0"/>
    <s v="Zona 04"/>
    <x v="9"/>
    <x v="25"/>
    <x v="389"/>
    <s v="Mantenimiento"/>
    <n v="20211200053373"/>
    <x v="1"/>
    <s v="KR 9C E"/>
    <s v=""/>
    <s v="CL 22BIS S"/>
    <n v="88.31"/>
    <n v="4.3600000000000003"/>
    <n v="385.04"/>
    <n v="0.11"/>
    <n v="0"/>
    <n v="0.06"/>
    <n v="0"/>
    <s v="Cambio de losas Parcial/Sello de Grietas"/>
    <s v="Terminado"/>
    <s v="FEBRERO"/>
    <n v="0"/>
    <n v="0"/>
    <x v="5"/>
    <s v="Edward Andres Díaz Carranza"/>
    <s v="Manuel Avila/Ramiro Robles"/>
    <n v="226.28"/>
    <n v="0"/>
    <n v="0"/>
    <n v="0"/>
    <n v="0"/>
    <n v="42.4"/>
    <n v="0"/>
    <n v="0"/>
    <x v="0"/>
    <m/>
  </r>
  <r>
    <n v="1057"/>
    <n v="8013797"/>
    <n v="92081822"/>
    <d v="2022-02-23T00:00:00"/>
    <x v="1"/>
    <x v="3"/>
    <s v="Zona 05"/>
    <x v="8"/>
    <x v="94"/>
    <x v="316"/>
    <s v="Mantenimiento"/>
    <n v="20211200088183"/>
    <x v="1"/>
    <s v="KR 88C"/>
    <s v="AC 43 S"/>
    <s v="CL 45 S"/>
    <n v="103.42"/>
    <n v="5.91"/>
    <n v="611.13"/>
    <n v="0.2"/>
    <n v="0"/>
    <n v="0.14000000000000001"/>
    <n v="0"/>
    <s v="Mantenimiento Rutinario"/>
    <s v="Terminado"/>
    <s v="FEBRERO"/>
    <n v="0"/>
    <n v="0"/>
    <x v="4"/>
    <s v="Miguel Angel Rojas Bayona"/>
    <s v="Carlos Castaño/Andrea Del Pilar Prada"/>
    <n v="477.8"/>
    <n v="0"/>
    <n v="0"/>
    <n v="0"/>
    <n v="0"/>
    <n v="0"/>
    <n v="0"/>
    <n v="0"/>
    <x v="2"/>
    <m/>
  </r>
  <r>
    <n v="1058"/>
    <n v="12002699"/>
    <n v="178394"/>
    <d v="2022-02-23T00:00:00"/>
    <x v="0"/>
    <x v="2"/>
    <s v="Zona 02"/>
    <x v="3"/>
    <x v="102"/>
    <x v="390"/>
    <s v="Mantenimiento"/>
    <s v="IMV-PR-003"/>
    <x v="0"/>
    <s v="KR 36A"/>
    <s v="AC 63"/>
    <s v="CL 63A"/>
    <n v="93.3"/>
    <n v="8.1999999999999993"/>
    <n v="763.57"/>
    <n v="0.22"/>
    <n v="0"/>
    <n v="0.08"/>
    <n v="0"/>
    <s v="Parcheo"/>
    <s v="Terminado"/>
    <s v="FEBRERO"/>
    <n v="0"/>
    <n v="0"/>
    <x v="1"/>
    <s v="Karem Vanessa Leguizamon Liscano"/>
    <s v="Mary Luz Mora/Daniel Felipe Ramirez Marin "/>
    <n v="236.65000000000003"/>
    <n v="0"/>
    <n v="0"/>
    <n v="43.67"/>
    <n v="0"/>
    <n v="0"/>
    <n v="0.25"/>
    <n v="236"/>
    <x v="1"/>
    <m/>
  </r>
  <r>
    <n v="1059"/>
    <n v="11011445"/>
    <n v="166725"/>
    <d v="2022-02-23T00:00:00"/>
    <x v="0"/>
    <x v="1"/>
    <s v="Zona 01"/>
    <x v="2"/>
    <x v="98"/>
    <x v="391"/>
    <s v="Mantenimiento"/>
    <n v="20221200036843"/>
    <x v="1"/>
    <s v="KR 49B"/>
    <s v="CL 103B"/>
    <s v="CL 104A"/>
    <n v="138.80000000000001"/>
    <n v="7.16"/>
    <n v="993.34"/>
    <n v="0.28000000000000003"/>
    <n v="0"/>
    <n v="0.03"/>
    <n v="0"/>
    <s v="Parcheo"/>
    <s v="Terminado"/>
    <s v="FEBRERO"/>
    <n v="0"/>
    <n v="0"/>
    <x v="1"/>
    <s v="Wilson Erney Cardenal Quiroz"/>
    <s v="Rafael Perez/Cesar Ortiz"/>
    <n v="118.88"/>
    <n v="0"/>
    <n v="0"/>
    <n v="25.65"/>
    <n v="0"/>
    <n v="0"/>
    <n v="0"/>
    <n v="119"/>
    <x v="0"/>
    <m/>
  </r>
  <r>
    <n v="1060"/>
    <n v="11010516"/>
    <n v="167039"/>
    <d v="2022-02-23T00:00:00"/>
    <x v="0"/>
    <x v="1"/>
    <s v="Zona 01"/>
    <x v="2"/>
    <x v="98"/>
    <x v="69"/>
    <s v="Mantenimiento"/>
    <n v="20221200036843"/>
    <x v="1"/>
    <s v="CL 126"/>
    <s v="KR 47"/>
    <s v="KR 48"/>
    <n v="108.61"/>
    <n v="7.32"/>
    <n v="795.18"/>
    <n v="0.23"/>
    <n v="0"/>
    <n v="0.08"/>
    <n v="0"/>
    <s v="Parcheo"/>
    <s v="Terminado"/>
    <s v="FEBRERO"/>
    <n v="0"/>
    <n v="0"/>
    <x v="1"/>
    <s v="Wilson Erney Cardenal Quiroz"/>
    <s v="Rafael Perez/Cesar Ortiz"/>
    <n v="284.63"/>
    <n v="0"/>
    <n v="0"/>
    <n v="46.06"/>
    <n v="0"/>
    <n v="0"/>
    <n v="0"/>
    <n v="285"/>
    <x v="0"/>
    <m/>
  </r>
  <r>
    <n v="1061"/>
    <n v="11010553"/>
    <n v="167123"/>
    <d v="2022-02-23T00:00:00"/>
    <x v="0"/>
    <x v="1"/>
    <s v="Zona 01"/>
    <x v="2"/>
    <x v="98"/>
    <x v="69"/>
    <s v="Mantenimiento"/>
    <n v="20221200036843"/>
    <x v="1"/>
    <s v="KR 52A"/>
    <s v="CL 123B"/>
    <s v="CL 125"/>
    <n v="103.59"/>
    <n v="6.46"/>
    <n v="668.72"/>
    <n v="0.19"/>
    <n v="0"/>
    <n v="0.06"/>
    <n v="0"/>
    <s v="Parcheo"/>
    <s v="Terminado"/>
    <s v="FEBRERO"/>
    <n v="0"/>
    <n v="0"/>
    <x v="1"/>
    <s v="Wilson Erney Cardenal Quiroz"/>
    <s v="Rafael Perez/Cesar Ortiz"/>
    <n v="197.4"/>
    <n v="0"/>
    <n v="0"/>
    <n v="30.34"/>
    <n v="0"/>
    <n v="0"/>
    <n v="0"/>
    <n v="197"/>
    <x v="0"/>
    <m/>
  </r>
  <r>
    <n v="1062"/>
    <n v="4000620"/>
    <n v="201765"/>
    <d v="2022-02-23T00:00:00"/>
    <x v="0"/>
    <x v="1"/>
    <s v="Zona 04"/>
    <x v="9"/>
    <x v="25"/>
    <x v="392"/>
    <s v="Mantenimiento"/>
    <n v="20221200036843"/>
    <x v="1"/>
    <s v="CL 10 S"/>
    <s v="DG 9ABIS S"/>
    <s v="CL 11 S"/>
    <n v="204.49"/>
    <n v="6.96"/>
    <n v="1423.28"/>
    <n v="0.41"/>
    <n v="0"/>
    <n v="0.03"/>
    <n v="0"/>
    <s v="Parcheo"/>
    <s v="Terminado"/>
    <s v="FEBRERO"/>
    <n v="0"/>
    <n v="0"/>
    <x v="1"/>
    <s v="Diego Alejandro Moreno Urrego"/>
    <s v="Manuel Avila/Leopoldo Gomez"/>
    <n v="110.03"/>
    <n v="0"/>
    <n v="0"/>
    <n v="24.42"/>
    <n v="0"/>
    <n v="0"/>
    <n v="0"/>
    <n v="110"/>
    <x v="0"/>
    <m/>
  </r>
  <r>
    <m/>
    <n v="9003020"/>
    <n v="387609"/>
    <d v="2022-02-23T00:00:00"/>
    <x v="4"/>
    <x v="6"/>
    <s v="Zona 03"/>
    <x v="13"/>
    <x v="37"/>
    <x v="393"/>
    <s v="Mantenimiento"/>
    <n v="20211200096663"/>
    <x v="0"/>
    <s v="KR 106"/>
    <s v="CL 14A"/>
    <s v="DG 15A"/>
    <n v="90.05"/>
    <n v="7.83"/>
    <n v="705.15"/>
    <n v="0.2"/>
    <n v="0"/>
    <n v="0.03"/>
    <n v="0"/>
    <s v="Parcheo"/>
    <s v="Terminado"/>
    <s v="FEBRERO"/>
    <n v="0"/>
    <n v="0"/>
    <x v="1"/>
    <s v="Juan Sebastián De La Rosa"/>
    <s v="Samuel Sanchez/Sandra Fajardo"/>
    <n v="70"/>
    <n v="0"/>
    <n v="0"/>
    <n v="15.94"/>
    <n v="0"/>
    <n v="0"/>
    <n v="0"/>
    <n v="70"/>
    <x v="3"/>
    <m/>
  </r>
  <r>
    <n v="1063"/>
    <n v="11010615"/>
    <n v="167017"/>
    <d v="2022-02-23T00:00:00"/>
    <x v="0"/>
    <x v="1"/>
    <s v="Zona 01"/>
    <x v="2"/>
    <x v="98"/>
    <x v="69"/>
    <s v="Mantenimiento"/>
    <n v="20221200036843"/>
    <x v="0"/>
    <s v="CL 122A"/>
    <s v="KR 53B"/>
    <s v="KR 54"/>
    <n v="71.760000000000005"/>
    <n v="6.1"/>
    <n v="437.96"/>
    <n v="0.13"/>
    <n v="0"/>
    <n v="0.02"/>
    <n v="0"/>
    <s v="Parcheo"/>
    <s v="Terminado"/>
    <s v="FEBRERO"/>
    <n v="0"/>
    <n v="0"/>
    <x v="1"/>
    <s v="Wilson Erney Cardenal Quiroz"/>
    <s v="Rafael Perez/Cesar Ortiz"/>
    <n v="72"/>
    <n v="0"/>
    <n v="0"/>
    <n v="10.029999999999999"/>
    <n v="0"/>
    <n v="0"/>
    <n v="0"/>
    <n v="72"/>
    <x v="0"/>
    <m/>
  </r>
  <r>
    <n v="1064"/>
    <n v="4003728"/>
    <n v="208029"/>
    <d v="2022-02-23T00:00:00"/>
    <x v="0"/>
    <x v="0"/>
    <s v="Zona 04"/>
    <x v="9"/>
    <x v="26"/>
    <x v="387"/>
    <s v="Mantenimiento"/>
    <n v="20221200032413"/>
    <x v="1"/>
    <s v="CL 40A S"/>
    <s v="KR 1F E"/>
    <s v="KR 2 E"/>
    <n v="63.91"/>
    <n v="6.18"/>
    <n v="395"/>
    <n v="0.11"/>
    <n v="0"/>
    <n v="0"/>
    <n v="0"/>
    <s v="Sello Grietas"/>
    <s v="Terminado"/>
    <s v="FEBRERO"/>
    <n v="0"/>
    <n v="0"/>
    <x v="10"/>
    <s v="Gabriela Pascagaza Acosta"/>
    <s v="Mary Luz Mora/Jesus Forero"/>
    <n v="0"/>
    <n v="170"/>
    <n v="24.28"/>
    <n v="0"/>
    <n v="0"/>
    <n v="0"/>
    <n v="0"/>
    <n v="0"/>
    <x v="0"/>
    <m/>
  </r>
  <r>
    <n v="1065"/>
    <n v="4003991"/>
    <n v="208533"/>
    <d v="2022-02-23T00:00:00"/>
    <x v="0"/>
    <x v="0"/>
    <s v="Zona 04"/>
    <x v="9"/>
    <x v="26"/>
    <x v="387"/>
    <s v="Mantenimiento"/>
    <n v="20221200032413"/>
    <x v="1"/>
    <s v="CL 41A S"/>
    <s v="KR 2 E"/>
    <s v="KR 3 E"/>
    <n v="88.22"/>
    <n v="6.21"/>
    <n v="548.05999999999995"/>
    <n v="0.16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66"/>
    <n v="4004572"/>
    <n v="209580"/>
    <d v="2022-02-23T00:00:00"/>
    <x v="0"/>
    <x v="0"/>
    <s v="Zona 04"/>
    <x v="9"/>
    <x v="26"/>
    <x v="394"/>
    <s v="Mantenimiento"/>
    <n v="20221200032413"/>
    <x v="1"/>
    <s v="CL 43 S"/>
    <s v="KR 6B E"/>
    <s v="KR 7 E"/>
    <n v="56.74"/>
    <n v="5.79"/>
    <n v="328.61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185"/>
    <n v="26.42"/>
    <n v="0"/>
    <n v="0"/>
    <n v="0"/>
    <n v="0"/>
    <n v="0"/>
    <x v="0"/>
    <m/>
  </r>
  <r>
    <n v="1067"/>
    <n v="4004588"/>
    <n v="209625"/>
    <d v="2022-02-23T00:00:00"/>
    <x v="0"/>
    <x v="0"/>
    <s v="Zona 04"/>
    <x v="9"/>
    <x v="26"/>
    <x v="394"/>
    <s v="Mantenimiento"/>
    <n v="20221200032413"/>
    <x v="1"/>
    <s v="KR 6B E"/>
    <s v="CL 42B S"/>
    <s v="CL 43 S"/>
    <n v="12.54"/>
    <n v="6.64"/>
    <n v="83.24"/>
    <n v="0.02"/>
    <n v="0"/>
    <n v="0"/>
    <n v="0"/>
    <s v="Sello Grietas"/>
    <s v="Terminado"/>
    <s v="FEBRERO"/>
    <n v="0"/>
    <n v="0"/>
    <x v="10"/>
    <s v="Gabriela Pascagaza Acosta"/>
    <s v="Mary Luz Mora/Jesus Forero"/>
    <n v="0"/>
    <n v="70"/>
    <n v="10"/>
    <n v="0"/>
    <n v="0"/>
    <n v="0"/>
    <n v="0"/>
    <n v="0"/>
    <x v="0"/>
    <m/>
  </r>
  <r>
    <m/>
    <n v="8006166"/>
    <n v="525815"/>
    <d v="2022-02-23T00:00:00"/>
    <x v="4"/>
    <x v="6"/>
    <s v="Zona 05"/>
    <x v="8"/>
    <x v="60"/>
    <x v="372"/>
    <s v="Mantenimiento"/>
    <n v="20211200096663"/>
    <x v="2"/>
    <s v="AK 80"/>
    <s v="CL 41B S"/>
    <s v="CL 42 S"/>
    <n v="156.28"/>
    <n v="7.85"/>
    <n v="1226.76"/>
    <n v="0.35"/>
    <n v="0"/>
    <n v="0.12"/>
    <n v="0"/>
    <s v="Parcheo/sello Fisuras"/>
    <s v="Terminado"/>
    <s v="FEBRERO"/>
    <n v="0"/>
    <n v="0"/>
    <x v="1"/>
    <s v="Juan Sebastián De La Rosa"/>
    <s v="Samuel Sanchez/Sandra Fajardo"/>
    <n v="392"/>
    <n v="1000"/>
    <n v="142.86000000000001"/>
    <n v="51.269999999999996"/>
    <n v="0"/>
    <n v="0"/>
    <n v="0"/>
    <n v="392"/>
    <x v="3"/>
    <m/>
  </r>
  <r>
    <n v="1068"/>
    <n v="2003414"/>
    <n v="24122142"/>
    <d v="2022-02-23T00:00:00"/>
    <x v="2"/>
    <x v="2"/>
    <s v="Zona 02"/>
    <x v="7"/>
    <x v="66"/>
    <x v="395"/>
    <s v="Mantenimiento"/>
    <s v="IMV-PR-003"/>
    <x v="2"/>
    <s v="AK 1"/>
    <s v="CL 47"/>
    <s v="CL 51"/>
    <n v="306.70999999999998"/>
    <n v="6.89"/>
    <n v="2108.96"/>
    <n v="0.6"/>
    <n v="0"/>
    <n v="0.03"/>
    <n v="0"/>
    <s v="Parcheo"/>
    <s v="Terminado"/>
    <s v="FEBRERO"/>
    <n v="0"/>
    <n v="0"/>
    <x v="1"/>
    <s v="Cesar Augusto Pinto Barrios"/>
    <s v="Mary Luz Mora/Alexander Sandoval"/>
    <n v="95.16"/>
    <n v="0"/>
    <n v="0"/>
    <n v="12.69"/>
    <n v="0"/>
    <n v="0"/>
    <n v="0"/>
    <n v="95"/>
    <x v="1"/>
    <m/>
  </r>
  <r>
    <n v="1069"/>
    <n v="12002633"/>
    <n v="179053"/>
    <d v="2022-02-24T00:00:00"/>
    <x v="0"/>
    <x v="1"/>
    <s v="Zona 02"/>
    <x v="3"/>
    <x v="6"/>
    <x v="8"/>
    <s v="Mantenimiento"/>
    <n v="20221200036843"/>
    <x v="1"/>
    <s v="CL 63C"/>
    <s v="AK 24"/>
    <s v="KR 25"/>
    <n v="71.95"/>
    <n v="9.3699999999999992"/>
    <n v="674.25"/>
    <n v="0.19"/>
    <n v="0"/>
    <n v="0.17"/>
    <n v="0"/>
    <s v="Parcheo"/>
    <s v="Terminado"/>
    <s v="FEBRERO"/>
    <n v="0"/>
    <n v="0"/>
    <x v="1"/>
    <s v="Diego Mauricio Borda Cardozo"/>
    <s v="Luis Eduardo Marín Gómez/Andrea Torres Burgos"/>
    <n v="605"/>
    <n v="0"/>
    <n v="0"/>
    <n v="111.73"/>
    <n v="0"/>
    <n v="0"/>
    <n v="0"/>
    <n v="605"/>
    <x v="0"/>
    <m/>
  </r>
  <r>
    <n v="1070"/>
    <n v="16003266"/>
    <n v="185620"/>
    <d v="2022-02-24T00:00:00"/>
    <x v="0"/>
    <x v="1"/>
    <s v="Zona 03"/>
    <x v="4"/>
    <x v="58"/>
    <x v="386"/>
    <s v="Mantenimiento"/>
    <n v="20221200036843"/>
    <x v="1"/>
    <s v="KR 51D"/>
    <s v="CL 36 S"/>
    <s v="CL 37 S"/>
    <n v="47.07"/>
    <n v="6.28"/>
    <n v="295.74"/>
    <n v="0.08"/>
    <n v="0"/>
    <n v="0.05"/>
    <n v="0"/>
    <s v="Parcheo/sello Fisuras"/>
    <s v="Terminado"/>
    <s v="FEBRERO"/>
    <n v="0"/>
    <n v="0"/>
    <x v="1"/>
    <s v="Cesar Augusto Pinto Barrios"/>
    <s v="Mary Luz Mora/Alexander Sandoval"/>
    <n v="167.89999999999998"/>
    <n v="210"/>
    <n v="30"/>
    <n v="20.68"/>
    <n v="0"/>
    <n v="0"/>
    <n v="0"/>
    <n v="168"/>
    <x v="0"/>
    <m/>
  </r>
  <r>
    <n v="1071"/>
    <n v="13000532"/>
    <n v="180615"/>
    <d v="2022-02-24T00:00:00"/>
    <x v="0"/>
    <x v="1"/>
    <s v="Zona 02"/>
    <x v="12"/>
    <x v="34"/>
    <x v="370"/>
    <s v="Mantenimiento"/>
    <n v="20221200036843"/>
    <x v="0"/>
    <s v="DG 61B"/>
    <s v="TV 26"/>
    <s v="TV 25"/>
    <n v="46.81"/>
    <n v="7.44"/>
    <n v="348.49"/>
    <n v="0.1"/>
    <n v="0"/>
    <n v="0.08"/>
    <n v="0"/>
    <s v="Parcheo"/>
    <s v="Terminado"/>
    <s v="FEBRERO"/>
    <n v="0"/>
    <n v="0"/>
    <x v="1"/>
    <s v="Diego Mauricio Borda Cardozo"/>
    <s v="Luis Eduardo Marín Gómez/Andrea Torres Burgos"/>
    <n v="292.39999999999998"/>
    <n v="0"/>
    <n v="0"/>
    <n v="56.97"/>
    <n v="0"/>
    <n v="0"/>
    <n v="0"/>
    <n v="292"/>
    <x v="0"/>
    <m/>
  </r>
  <r>
    <n v="1072"/>
    <n v="2000324"/>
    <n v="143404"/>
    <d v="2022-02-24T00:00:00"/>
    <x v="0"/>
    <x v="1"/>
    <s v="Zona 02"/>
    <x v="7"/>
    <x v="48"/>
    <x v="229"/>
    <s v="Mantenimiento"/>
    <n v="20221200036843"/>
    <x v="1"/>
    <s v="CL 93B"/>
    <s v="KR 11A"/>
    <s v="KR 13"/>
    <n v="178.17"/>
    <n v="7"/>
    <n v="1246.57"/>
    <n v="0.36"/>
    <n v="0"/>
    <n v="0.2"/>
    <n v="0"/>
    <s v="Parcheo/sello Fisuras"/>
    <s v="Terminado"/>
    <s v="FEBRERO"/>
    <n v="0"/>
    <n v="0"/>
    <x v="1"/>
    <s v="Karem Vanessa Leguizamon Liscano"/>
    <s v="Mary Luz Mora/Ricardo Ibagón"/>
    <n v="671.31"/>
    <n v="470"/>
    <n v="67.14"/>
    <n v="90.34"/>
    <n v="0"/>
    <n v="0"/>
    <n v="0"/>
    <n v="671"/>
    <x v="0"/>
    <m/>
  </r>
  <r>
    <n v="1073"/>
    <n v="16002553"/>
    <n v="185682"/>
    <d v="2022-02-24T00:00:00"/>
    <x v="0"/>
    <x v="1"/>
    <s v="Zona 03"/>
    <x v="4"/>
    <x v="24"/>
    <x v="396"/>
    <s v="Mantenimiento"/>
    <n v="20221200036843"/>
    <x v="0"/>
    <s v="KR 52"/>
    <s v="CL 22 S"/>
    <s v="CL 24 S"/>
    <n v="65.209999999999994"/>
    <n v="8.5500000000000007"/>
    <n v="557.46"/>
    <n v="0.16"/>
    <n v="0"/>
    <n v="0.06"/>
    <n v="0"/>
    <s v="Parcheo/sello Fisuras"/>
    <s v="Terminado"/>
    <s v="FEBRERO"/>
    <n v="0"/>
    <n v="0"/>
    <x v="1"/>
    <s v="Cesar Augusto Pinto Barrios"/>
    <s v="Mary Luz Mora/Alexander Sandoval"/>
    <n v="193.82"/>
    <n v="110"/>
    <n v="15.71"/>
    <n v="31.02"/>
    <n v="0"/>
    <n v="0"/>
    <n v="0"/>
    <n v="194"/>
    <x v="0"/>
    <m/>
  </r>
  <r>
    <n v="1074"/>
    <n v="4008650"/>
    <n v="804601"/>
    <d v="2022-02-24T00:00:00"/>
    <x v="0"/>
    <x v="1"/>
    <s v="Zona 04"/>
    <x v="9"/>
    <x v="25"/>
    <x v="397"/>
    <s v="Mantenimiento"/>
    <n v="20221200036843"/>
    <x v="1"/>
    <s v="KR 8 E"/>
    <s v="CL 6 S"/>
    <s v="CL 6B S"/>
    <n v="122.98"/>
    <n v="6.65"/>
    <n v="818.7"/>
    <n v="0.23"/>
    <n v="0"/>
    <n v="6.9999999999999993E-2"/>
    <n v="0"/>
    <s v="Parcheo"/>
    <s v="Terminado"/>
    <s v="FEBRERO"/>
    <n v="0"/>
    <n v="0"/>
    <x v="1"/>
    <s v="Diego Alejandro Moreno Urrego"/>
    <s v="Manuel Avila/Leopoldo Gomez"/>
    <n v="245"/>
    <n v="0"/>
    <n v="0"/>
    <n v="40.51"/>
    <n v="0"/>
    <n v="0"/>
    <n v="0"/>
    <n v="245"/>
    <x v="0"/>
    <m/>
  </r>
  <r>
    <m/>
    <n v="10007275"/>
    <n v="159305"/>
    <d v="2022-02-24T00:00:00"/>
    <x v="4"/>
    <x v="6"/>
    <s v="Zona 02"/>
    <x v="1"/>
    <x v="3"/>
    <x v="264"/>
    <s v="Mantenimiento"/>
    <n v="20211200096663"/>
    <x v="0"/>
    <s v="KR 84A"/>
    <s v="CL 67"/>
    <s v="CL 68"/>
    <n v="43.2"/>
    <n v="5.46"/>
    <n v="235.73"/>
    <n v="7.0000000000000007E-2"/>
    <n v="0"/>
    <n v="0.02"/>
    <n v="0"/>
    <s v="Parcheo"/>
    <s v="Terminado"/>
    <s v="FEBRERO"/>
    <n v="0"/>
    <n v="0"/>
    <x v="1"/>
    <s v="Daniel Fernando Gamboa Quiroga"/>
    <s v="Samuel Sanchez/Lina Medina"/>
    <n v="54.85"/>
    <n v="0"/>
    <n v="0"/>
    <n v="12.41"/>
    <n v="0"/>
    <n v="0"/>
    <n v="0"/>
    <n v="55"/>
    <x v="3"/>
    <m/>
  </r>
  <r>
    <n v="1075"/>
    <n v="11010674"/>
    <n v="167083"/>
    <d v="2022-02-24T00:00:00"/>
    <x v="0"/>
    <x v="1"/>
    <s v="Zona 01"/>
    <x v="2"/>
    <x v="98"/>
    <x v="69"/>
    <s v="Mantenimiento"/>
    <n v="20221200036843"/>
    <x v="1"/>
    <s v="KR 48"/>
    <s v="CL 122"/>
    <s v="CL 123"/>
    <n v="62.15"/>
    <n v="6.24"/>
    <n v="387.85"/>
    <n v="0.11"/>
    <n v="0"/>
    <n v="0.04"/>
    <n v="0"/>
    <s v="Parcheo"/>
    <s v="Terminado"/>
    <s v="FEBRERO"/>
    <n v="0"/>
    <n v="0"/>
    <x v="1"/>
    <s v="Wilson Erney Cardenal Quiroz"/>
    <s v="Rafael Perez/Cesar Ortiz"/>
    <n v="144.04"/>
    <n v="0"/>
    <n v="0"/>
    <n v="20.58"/>
    <n v="0"/>
    <n v="0"/>
    <n v="0"/>
    <n v="144"/>
    <x v="0"/>
    <m/>
  </r>
  <r>
    <n v="1076"/>
    <n v="11010601"/>
    <n v="167129"/>
    <d v="2022-02-24T00:00:00"/>
    <x v="0"/>
    <x v="1"/>
    <s v="Zona 01"/>
    <x v="2"/>
    <x v="98"/>
    <x v="69"/>
    <s v="Mantenimiento"/>
    <n v="20221200036843"/>
    <x v="0"/>
    <s v="KR 54"/>
    <s v="CL 122A"/>
    <s v="CL 123"/>
    <n v="46.63"/>
    <n v="7.61"/>
    <n v="354.66"/>
    <n v="0.1"/>
    <n v="0"/>
    <n v="0.01"/>
    <n v="0"/>
    <s v="Parcheo"/>
    <s v="Terminado"/>
    <s v="FEBRERO"/>
    <n v="0"/>
    <n v="0"/>
    <x v="1"/>
    <s v="Wilson Erney Cardenal Quiroz"/>
    <s v="Rafael Perez/Cesar Ortiz"/>
    <n v="36"/>
    <n v="0"/>
    <n v="0"/>
    <n v="12.26"/>
    <n v="0"/>
    <n v="0"/>
    <n v="0"/>
    <n v="36"/>
    <x v="0"/>
    <m/>
  </r>
  <r>
    <n v="1077"/>
    <n v="1003528"/>
    <n v="503570"/>
    <d v="2022-02-24T00:00:00"/>
    <x v="2"/>
    <x v="2"/>
    <s v="Zona 01"/>
    <x v="0"/>
    <x v="1"/>
    <x v="355"/>
    <s v="Mantenimiento"/>
    <s v="IMV-PR-003"/>
    <x v="2"/>
    <s v="null"/>
    <s v="null"/>
    <s v="null"/>
    <n v="50.01"/>
    <n v="7.12"/>
    <n v="356.02"/>
    <n v="0.1"/>
    <n v="0"/>
    <n v="0.01"/>
    <n v="0"/>
    <s v="Parcheo"/>
    <s v="Terminado"/>
    <s v="FEBRERO"/>
    <n v="0"/>
    <n v="0"/>
    <x v="1"/>
    <s v="María Andrea Pico Mesa"/>
    <s v="Mary Luz Mora/Nury Gonzalez"/>
    <n v="0.17"/>
    <n v="0"/>
    <n v="0"/>
    <n v="0"/>
    <n v="0"/>
    <n v="0"/>
    <n v="0.64"/>
    <n v="1"/>
    <x v="1"/>
    <m/>
  </r>
  <r>
    <n v="1078"/>
    <n v="7009576"/>
    <n v="91012661"/>
    <d v="2022-02-24T00:00:00"/>
    <x v="0"/>
    <x v="1"/>
    <s v="Zona 05"/>
    <x v="10"/>
    <x v="17"/>
    <x v="33"/>
    <s v="Mantenimiento"/>
    <n v="20221200036843"/>
    <x v="1"/>
    <s v="KR 97C"/>
    <s v="CL 50B S"/>
    <s v="CL 52 S"/>
    <n v="99.11"/>
    <n v="6.3"/>
    <n v="624.34"/>
    <n v="0.18"/>
    <n v="0"/>
    <n v="0.01"/>
    <n v="0"/>
    <s v="Parcheo"/>
    <s v="Terminado"/>
    <s v="FEBRERO"/>
    <n v="0"/>
    <n v="0"/>
    <x v="1"/>
    <s v="Jesica Alexandra Ardila Díaz"/>
    <s v="Orlando Rivera/Alejandro Benavides Alfonso"/>
    <n v="47.78"/>
    <n v="0"/>
    <n v="0"/>
    <n v="8.06"/>
    <n v="0"/>
    <n v="0"/>
    <n v="0"/>
    <n v="48"/>
    <x v="0"/>
    <m/>
  </r>
  <r>
    <n v="1079"/>
    <n v="14001313"/>
    <n v="511777"/>
    <d v="2022-02-25T00:00:00"/>
    <x v="0"/>
    <x v="1"/>
    <s v="Zona 03"/>
    <x v="17"/>
    <x v="88"/>
    <x v="334"/>
    <s v="Mantenimiento"/>
    <n v="20221200036843"/>
    <x v="0"/>
    <s v="KR 24"/>
    <s v="CL 2"/>
    <s v="CL 2A"/>
    <n v="73.040000000000006"/>
    <n v="7.81"/>
    <n v="570.45000000000005"/>
    <n v="0.16"/>
    <n v="0"/>
    <n v="6.9999999999999993E-2"/>
    <n v="0"/>
    <s v="Parcheo"/>
    <s v="Terminado"/>
    <s v="FEBRERO"/>
    <n v="0"/>
    <n v="0"/>
    <x v="1"/>
    <s v="Diego Alejandro Moreno Urrego"/>
    <s v="Manuel Avila/Leopoldo Gomez"/>
    <n v="286.51"/>
    <n v="0"/>
    <n v="0"/>
    <n v="73.69"/>
    <n v="0"/>
    <n v="0"/>
    <n v="0"/>
    <n v="286"/>
    <x v="0"/>
    <m/>
  </r>
  <r>
    <n v="1080"/>
    <n v="7000971"/>
    <n v="479931"/>
    <d v="2022-02-25T00:00:00"/>
    <x v="0"/>
    <x v="1"/>
    <s v="Zona 05"/>
    <x v="10"/>
    <x v="17"/>
    <x v="316"/>
    <s v="Mantenimiento"/>
    <n v="20221200036843"/>
    <x v="1"/>
    <s v="CL 61A S"/>
    <s v="AK 89B"/>
    <s v="KR 91A"/>
    <n v="97.13"/>
    <n v="9.65"/>
    <n v="936.79"/>
    <n v="0.27"/>
    <n v="0"/>
    <n v="0.19"/>
    <n v="0"/>
    <s v="Parcheo"/>
    <s v="Terminado"/>
    <s v="FEBRERO"/>
    <n v="0"/>
    <n v="0"/>
    <x v="1"/>
    <s v="Jesica Alexandra Ardila Díaz"/>
    <s v="Orlando Rivera/Alejandro Benavides Alfonso"/>
    <n v="662.64"/>
    <n v="0"/>
    <n v="0"/>
    <n v="109.95"/>
    <n v="0"/>
    <n v="0"/>
    <n v="0"/>
    <n v="662"/>
    <x v="0"/>
    <m/>
  </r>
  <r>
    <n v="1081"/>
    <n v="16000070"/>
    <n v="189143"/>
    <d v="2022-02-25T00:00:00"/>
    <x v="0"/>
    <x v="1"/>
    <s v="Zona 03"/>
    <x v="4"/>
    <x v="59"/>
    <x v="311"/>
    <s v="Mantenimiento"/>
    <n v="20221200036843"/>
    <x v="1"/>
    <s v="KR 66A"/>
    <s v="CL 12A"/>
    <s v="AC 13"/>
    <n v="122.15"/>
    <n v="6.76"/>
    <n v="826.29"/>
    <n v="0.24"/>
    <n v="0"/>
    <n v="0.06"/>
    <n v="0"/>
    <s v="Parcheo"/>
    <s v="Terminado"/>
    <s v="FEBRERO"/>
    <n v="0"/>
    <n v="0"/>
    <x v="1"/>
    <s v="Gabriela Pascagaza Acosta"/>
    <s v="Mary Luz Mora/Jesus Forero"/>
    <n v="210.63"/>
    <n v="0"/>
    <n v="0"/>
    <n v="46.03"/>
    <n v="0"/>
    <n v="0"/>
    <n v="0"/>
    <n v="211"/>
    <x v="0"/>
    <m/>
  </r>
  <r>
    <n v="1082"/>
    <n v="8004967"/>
    <n v="145854"/>
    <d v="2022-02-25T00:00:00"/>
    <x v="0"/>
    <x v="1"/>
    <s v="Zona 05"/>
    <x v="8"/>
    <x v="61"/>
    <x v="398"/>
    <s v="Mantenimiento"/>
    <n v="20221200036843"/>
    <x v="0"/>
    <s v="KR 78K"/>
    <s v="CL 2A S"/>
    <s v="CL 6 S"/>
    <n v="88.12"/>
    <n v="7.77"/>
    <n v="684.68"/>
    <n v="0.2"/>
    <n v="0"/>
    <n v="0.03"/>
    <n v="0"/>
    <s v="Parcheo"/>
    <s v="Terminado"/>
    <s v="FEBRERO"/>
    <n v="0"/>
    <n v="0"/>
    <x v="1"/>
    <s v="Karem Vanessa Leguizamon Liscano"/>
    <s v="Mary Luz Mora/Ricardo Ibagón"/>
    <n v="102.36"/>
    <n v="0"/>
    <n v="0"/>
    <n v="17.96"/>
    <n v="0"/>
    <n v="0"/>
    <n v="0"/>
    <n v="102"/>
    <x v="0"/>
    <m/>
  </r>
  <r>
    <n v="1083"/>
    <n v="7006637"/>
    <n v="366783"/>
    <d v="2022-02-25T00:00:00"/>
    <x v="0"/>
    <x v="7"/>
    <s v="Zona 05"/>
    <x v="10"/>
    <x v="29"/>
    <x v="399"/>
    <s v="Mantenimiento"/>
    <n v="20211200106173"/>
    <x v="0"/>
    <s v="CL 55 S"/>
    <s v="KR 72D"/>
    <s v="KR 72F"/>
    <n v="20.79"/>
    <n v="5.99"/>
    <n v="124.55"/>
    <n v="0.04"/>
    <n v="0"/>
    <n v="0.02"/>
    <n v="0"/>
    <s v="Parcheo"/>
    <s v="Terminado"/>
    <s v="FEBRERO"/>
    <n v="0"/>
    <n v="0"/>
    <x v="1"/>
    <s v="Jesica Alexandra Ardila Díaz"/>
    <s v="Orlando Rivera/Jairo Wilson Vargas Mendoza"/>
    <n v="65.19"/>
    <n v="0"/>
    <n v="0"/>
    <n v="11.43"/>
    <n v="0"/>
    <n v="0"/>
    <n v="0"/>
    <n v="65"/>
    <x v="2"/>
    <m/>
  </r>
  <r>
    <n v="1084"/>
    <n v="2001828"/>
    <n v="521388"/>
    <d v="2022-02-25T00:00:00"/>
    <x v="2"/>
    <x v="2"/>
    <s v="Zona 02"/>
    <x v="7"/>
    <x v="10"/>
    <x v="300"/>
    <s v="Mantenimiento"/>
    <s v="IMV-PR-003"/>
    <x v="2"/>
    <s v="AK 7"/>
    <s v="CL 48"/>
    <s v="CL 48A"/>
    <n v="60.14"/>
    <n v="9.15"/>
    <n v="550.57000000000005"/>
    <n v="0.16"/>
    <n v="0"/>
    <n v="0.01"/>
    <n v="0"/>
    <s v="Parcheo"/>
    <s v="Terminado"/>
    <s v="FEBRERO"/>
    <n v="0"/>
    <n v="0"/>
    <x v="1"/>
    <s v="Cesar Augusto Pinto Barrios"/>
    <s v="Mary Luz Mora/Alexander Sandoval"/>
    <n v="36.799999999999997"/>
    <n v="0"/>
    <n v="0"/>
    <n v="8.4700000000000006"/>
    <n v="0"/>
    <n v="0"/>
    <n v="0"/>
    <n v="37"/>
    <x v="1"/>
    <m/>
  </r>
  <r>
    <n v="1085"/>
    <n v="2001491"/>
    <n v="524758"/>
    <d v="2022-02-25T00:00:00"/>
    <x v="2"/>
    <x v="2"/>
    <s v="Zona 02"/>
    <x v="7"/>
    <x v="10"/>
    <x v="16"/>
    <s v="Mantenimiento"/>
    <s v="IMV-PR-003"/>
    <x v="2"/>
    <s v="AK 7"/>
    <s v="CL 60A"/>
    <s v="CL 61"/>
    <n v="71.25"/>
    <n v="9.91"/>
    <n v="706.32"/>
    <n v="0.2"/>
    <n v="0"/>
    <n v="0.03"/>
    <n v="0"/>
    <s v="Parcheo"/>
    <s v="Terminado"/>
    <s v="FEBRERO"/>
    <n v="0"/>
    <n v="0"/>
    <x v="1"/>
    <s v="Cesar Augusto Pinto Barrios"/>
    <s v="Mary Luz Mora/Alexander Sandoval"/>
    <n v="92"/>
    <n v="0"/>
    <n v="0"/>
    <n v="20.010000000000002"/>
    <n v="0"/>
    <n v="0"/>
    <n v="0"/>
    <n v="92"/>
    <x v="1"/>
    <m/>
  </r>
  <r>
    <n v="1086"/>
    <n v="16001249"/>
    <n v="188122"/>
    <d v="2022-02-25T00:00:00"/>
    <x v="0"/>
    <x v="1"/>
    <s v="Zona 03"/>
    <x v="4"/>
    <x v="7"/>
    <x v="302"/>
    <s v="Mantenimiento"/>
    <n v="20221200036843"/>
    <x v="1"/>
    <s v="KR 53CBIS"/>
    <s v="CL 3A"/>
    <s v="CL 4"/>
    <n v="51.32"/>
    <n v="6.29"/>
    <n v="322.69"/>
    <n v="0.09"/>
    <n v="0"/>
    <n v="0.01"/>
    <n v="0"/>
    <s v="Parcheo"/>
    <s v="Terminado"/>
    <s v="FEBRERO"/>
    <n v="0"/>
    <n v="0"/>
    <x v="1"/>
    <s v="Gabriela Pascagaza Acosta"/>
    <s v="Mary Luz Mora/Jesus Forero"/>
    <n v="9.5"/>
    <n v="0"/>
    <n v="0"/>
    <n v="1.5"/>
    <n v="0"/>
    <n v="0"/>
    <n v="0"/>
    <n v="10"/>
    <x v="0"/>
    <m/>
  </r>
  <r>
    <n v="1087"/>
    <n v="7006606"/>
    <n v="366707"/>
    <d v="2022-02-25T00:00:00"/>
    <x v="0"/>
    <x v="7"/>
    <s v="Zona 05"/>
    <x v="10"/>
    <x v="29"/>
    <x v="399"/>
    <s v="Mantenimiento"/>
    <n v="20211200106173"/>
    <x v="0"/>
    <s v="CL 55 S"/>
    <s v="KR 72F"/>
    <s v="KR 72G"/>
    <n v="35.479999999999997"/>
    <n v="6.51"/>
    <n v="230.87"/>
    <n v="7.0000000000000007E-2"/>
    <n v="0"/>
    <n v="0.02"/>
    <n v="0"/>
    <s v="Parcheo"/>
    <s v="Terminado"/>
    <s v="FEBRERO"/>
    <n v="0"/>
    <n v="0"/>
    <x v="1"/>
    <s v="Jesica Alexandra Ardila Díaz"/>
    <s v="Orlando Rivera/Jairo Wilson Vargas Mendoza"/>
    <n v="58"/>
    <n v="0"/>
    <n v="0"/>
    <n v="10.17"/>
    <n v="0"/>
    <n v="0"/>
    <n v="0"/>
    <n v="58"/>
    <x v="2"/>
    <m/>
  </r>
  <r>
    <n v="1088"/>
    <n v="16003110"/>
    <n v="186775"/>
    <d v="2022-02-26T00:00:00"/>
    <x v="5"/>
    <x v="7"/>
    <s v="Zona 03"/>
    <x v="4"/>
    <x v="24"/>
    <x v="95"/>
    <s v="Rehabilitación "/>
    <n v="20211200112363"/>
    <x v="1"/>
    <s v="KR 32B"/>
    <s v="CL 1D"/>
    <s v="CL 1F"/>
    <n v="62.32"/>
    <n v="7.09"/>
    <n v="442.11"/>
    <n v="0.13"/>
    <n v="0"/>
    <n v="0.12"/>
    <n v="0"/>
    <s v="Rehabilitacion Flexible"/>
    <s v="Terminado"/>
    <s v="FEBRERO"/>
    <n v="0"/>
    <n v="0"/>
    <x v="8"/>
    <s v="Andres Felipe Aldana Charry"/>
    <s v="Carlos Mendez/Camilo Ernesto Rojas Garcia"/>
    <n v="436.15"/>
    <n v="0"/>
    <n v="0"/>
    <n v="64.16"/>
    <n v="0"/>
    <n v="0"/>
    <n v="0"/>
    <n v="0"/>
    <x v="2"/>
    <m/>
  </r>
  <r>
    <n v="1089"/>
    <n v="8014386"/>
    <n v="91014070"/>
    <d v="2022-02-26T00:00:00"/>
    <x v="0"/>
    <x v="8"/>
    <s v="Zona 05"/>
    <x v="8"/>
    <x v="12"/>
    <x v="259"/>
    <s v="Rehabilitación "/>
    <n v="20211200084853"/>
    <x v="0"/>
    <s v="KR 91C"/>
    <s v="CL 2"/>
    <s v="CL 5"/>
    <n v="201.79"/>
    <n v="12.44"/>
    <n v="2510.48"/>
    <n v="0.72"/>
    <n v="0"/>
    <n v="0.65"/>
    <n v="0"/>
    <s v="Cambio de carpeta"/>
    <s v="Terminado"/>
    <s v="FEBRERO"/>
    <n v="0"/>
    <n v="0"/>
    <x v="7"/>
    <s v="Andrés Felipe Hernández García"/>
    <s v="Elena Alvarado/Diana Jimenez"/>
    <n v="2286.9"/>
    <n v="0"/>
    <n v="0"/>
    <n v="571.72"/>
    <n v="0"/>
    <n v="0"/>
    <n v="0"/>
    <n v="0"/>
    <x v="4"/>
    <m/>
  </r>
  <r>
    <n v="1090"/>
    <n v="11011247"/>
    <n v="166843"/>
    <d v="2022-02-26T00:00:00"/>
    <x v="0"/>
    <x v="1"/>
    <s v="Zona 01"/>
    <x v="2"/>
    <x v="98"/>
    <x v="400"/>
    <s v="Mantenimiento"/>
    <n v="20221200036843"/>
    <x v="1"/>
    <s v="KR 54"/>
    <s v="CL 106"/>
    <s v="CL 106A"/>
    <n v="63.63"/>
    <n v="7.64"/>
    <n v="486.13"/>
    <n v="0.14000000000000001"/>
    <n v="0"/>
    <n v="0.06"/>
    <n v="0"/>
    <s v="Parcheo"/>
    <s v="Terminado"/>
    <s v="FEBRERO"/>
    <n v="0"/>
    <n v="0"/>
    <x v="1"/>
    <s v="Wilson Erney Cardenal Quiroz"/>
    <s v="Rafael Perez/Cesar Ortiz"/>
    <n v="212.76"/>
    <n v="0"/>
    <n v="0"/>
    <n v="41.33"/>
    <n v="0"/>
    <n v="0"/>
    <n v="0"/>
    <n v="213"/>
    <x v="0"/>
    <m/>
  </r>
  <r>
    <n v="1091"/>
    <n v="1003583"/>
    <n v="525068"/>
    <d v="2022-02-26T00:00:00"/>
    <x v="2"/>
    <x v="2"/>
    <s v="Zona 01"/>
    <x v="0"/>
    <x v="1"/>
    <x v="355"/>
    <s v="Mantenimiento"/>
    <s v="IMV-PR-003"/>
    <x v="2"/>
    <s v="AK 15"/>
    <s v="CL 143"/>
    <s v="CL 144"/>
    <n v="92.81"/>
    <n v="7.01"/>
    <n v="650.70000000000005"/>
    <n v="0.19"/>
    <n v="0"/>
    <n v="0.01"/>
    <n v="0"/>
    <s v="Parcheo"/>
    <s v="Terminado"/>
    <s v="FEBRERO"/>
    <n v="0"/>
    <n v="0"/>
    <x v="1"/>
    <s v="María Andrea Pico Mesa"/>
    <s v="Mary Luz Mora/Nury Gonzalez"/>
    <n v="7.82"/>
    <n v="0"/>
    <n v="0"/>
    <n v="0"/>
    <n v="0"/>
    <n v="0"/>
    <n v="3.69"/>
    <n v="8"/>
    <x v="1"/>
    <m/>
  </r>
  <r>
    <n v="1092"/>
    <n v="8013744"/>
    <n v="92081821"/>
    <d v="2022-02-26T00:00:00"/>
    <x v="1"/>
    <x v="3"/>
    <s v="Zona 05"/>
    <x v="8"/>
    <x v="94"/>
    <x v="316"/>
    <s v="Mantenimiento"/>
    <e v="#N/A"/>
    <x v="1"/>
    <s v="KR 88C"/>
    <s v="AC 43 S"/>
    <s v="CL 45A S"/>
    <n v="166.84"/>
    <n v="5.75"/>
    <n v="960.01"/>
    <n v="0.32"/>
    <n v="0"/>
    <n v="0.01"/>
    <n v="0"/>
    <s v="Mantenimiento Rutinario"/>
    <s v="Terminado"/>
    <s v="FEBRERO"/>
    <n v="0"/>
    <n v="0"/>
    <x v="4"/>
    <s v="Miguel Angel Rojas Bayona"/>
    <s v="Carlos Castaño/Andrea Del Pilar Prada"/>
    <n v="48"/>
    <n v="0"/>
    <n v="0"/>
    <n v="0"/>
    <n v="0"/>
    <n v="0"/>
    <n v="0"/>
    <n v="0"/>
    <x v="2"/>
    <m/>
  </r>
  <r>
    <n v="1093"/>
    <n v="7000925"/>
    <n v="352391"/>
    <d v="2022-02-26T00:00:00"/>
    <x v="0"/>
    <x v="1"/>
    <s v="Zona 05"/>
    <x v="10"/>
    <x v="17"/>
    <x v="316"/>
    <s v="Mantenimiento"/>
    <n v="20221200036843"/>
    <x v="1"/>
    <s v="CL 61A S"/>
    <s v="KR 91A"/>
    <s v="KR 92"/>
    <n v="72.38"/>
    <n v="9.15"/>
    <n v="666.06"/>
    <n v="0.19"/>
    <n v="0"/>
    <n v="0.06"/>
    <n v="0"/>
    <s v="Parcheo"/>
    <s v="Terminado"/>
    <s v="FEBRERO"/>
    <n v="0"/>
    <n v="0"/>
    <x v="1"/>
    <s v="Jesica Alexandra Ardila Díaz"/>
    <s v="Orlando Rivera/Alejandro Benavides Alfonso"/>
    <n v="197.89999999999998"/>
    <n v="0"/>
    <n v="0"/>
    <n v="38.81"/>
    <n v="0"/>
    <n v="0"/>
    <n v="0"/>
    <n v="198"/>
    <x v="0"/>
    <m/>
  </r>
  <r>
    <m/>
    <n v="11003021"/>
    <n v="169316"/>
    <d v="2022-02-26T00:00:00"/>
    <x v="4"/>
    <x v="6"/>
    <s v="Zona 01"/>
    <x v="2"/>
    <x v="52"/>
    <x v="359"/>
    <s v="Mantenimiento"/>
    <n v="20211200096663"/>
    <x v="0"/>
    <s v="KR 62"/>
    <s v="CL 161D"/>
    <s v="CL 162"/>
    <n v="13.46"/>
    <n v="7"/>
    <n v="94.2"/>
    <n v="0.03"/>
    <n v="0"/>
    <n v="0.01"/>
    <n v="0"/>
    <s v="Parcheo"/>
    <s v="Terminado"/>
    <s v="FEBRERO"/>
    <n v="0"/>
    <n v="0"/>
    <x v="1"/>
    <s v="Daniel Fernando Gamboa Quiroga"/>
    <s v="Samuel Sanchez/Lina Medina"/>
    <n v="15"/>
    <n v="0"/>
    <n v="0"/>
    <n v="3.59"/>
    <n v="0"/>
    <n v="0"/>
    <n v="0"/>
    <n v="15"/>
    <x v="3"/>
    <m/>
  </r>
  <r>
    <m/>
    <n v="11003806"/>
    <n v="169327"/>
    <d v="2022-02-26T00:00:00"/>
    <x v="4"/>
    <x v="6"/>
    <s v="Zona 01"/>
    <x v="2"/>
    <x v="52"/>
    <x v="359"/>
    <s v="Mantenimiento"/>
    <n v="20211200096663"/>
    <x v="0"/>
    <s v="CL 160"/>
    <s v="KR 62"/>
    <s v="KR 63"/>
    <n v="36.74"/>
    <n v="11.44"/>
    <n v="420.19"/>
    <n v="0.12"/>
    <n v="0"/>
    <n v="0.01"/>
    <n v="0"/>
    <s v="Parcheo"/>
    <s v="Terminado"/>
    <s v="FEBRERO"/>
    <n v="0"/>
    <n v="0"/>
    <x v="1"/>
    <s v="Daniel Fernando Gamboa Quiroga"/>
    <s v="Samuel Sanchez/Lina Medina"/>
    <n v="6.25"/>
    <n v="0"/>
    <n v="0"/>
    <n v="1.52"/>
    <n v="0"/>
    <n v="0"/>
    <n v="0"/>
    <n v="6"/>
    <x v="3"/>
    <m/>
  </r>
  <r>
    <n v="1094"/>
    <n v="16004975"/>
    <n v="187856"/>
    <d v="2022-02-26T00:00:00"/>
    <x v="0"/>
    <x v="1"/>
    <s v="Zona 03"/>
    <x v="4"/>
    <x v="7"/>
    <x v="97"/>
    <s v="Mantenimiento"/>
    <n v="20221200036843"/>
    <x v="0"/>
    <s v="CL 8 S"/>
    <s v="TV 60"/>
    <s v="KR 63"/>
    <n v="91.39"/>
    <n v="10"/>
    <n v="913.72"/>
    <n v="0.26"/>
    <n v="0"/>
    <n v="0.03"/>
    <n v="0"/>
    <s v="Parcheo"/>
    <s v="Terminado"/>
    <s v="FEBRERO"/>
    <n v="0"/>
    <n v="0"/>
    <x v="1"/>
    <s v="Gabriela Pascagaza Acosta"/>
    <s v="Mary Luz Mora/Jesus Forero"/>
    <n v="93.53"/>
    <n v="0"/>
    <n v="0"/>
    <n v="20.350000000000001"/>
    <n v="0"/>
    <n v="0"/>
    <n v="0"/>
    <n v="94"/>
    <x v="0"/>
    <m/>
  </r>
  <r>
    <n v="1095"/>
    <n v="16003198"/>
    <n v="186114"/>
    <d v="2022-02-28T00:00:00"/>
    <x v="0"/>
    <x v="1"/>
    <s v="Zona 03"/>
    <x v="4"/>
    <x v="58"/>
    <x v="386"/>
    <s v="Mantenimiento"/>
    <n v="20221200036843"/>
    <x v="1"/>
    <s v="CL 32 S"/>
    <s v="KR 51A"/>
    <s v="KR 51D"/>
    <n v="151.77000000000001"/>
    <n v="6.15"/>
    <n v="933.49"/>
    <n v="0.27"/>
    <n v="0"/>
    <n v="0.19"/>
    <n v="0"/>
    <s v="Parcheo"/>
    <s v="Terminado"/>
    <s v="FEBRERO"/>
    <n v="0"/>
    <n v="0"/>
    <x v="1"/>
    <s v="Cesar Augusto Pinto Barrios"/>
    <s v="Mary Luz Mora/Alexander Sandoval"/>
    <n v="658.93"/>
    <n v="0"/>
    <n v="0"/>
    <n v="102.66"/>
    <n v="0"/>
    <n v="0"/>
    <n v="0"/>
    <n v="658"/>
    <x v="0"/>
    <m/>
  </r>
  <r>
    <n v="1096"/>
    <n v="2001504"/>
    <n v="524753"/>
    <d v="2022-02-28T00:00:00"/>
    <x v="2"/>
    <x v="2"/>
    <s v="Zona 02"/>
    <x v="7"/>
    <x v="10"/>
    <x v="16"/>
    <s v="Mantenimiento"/>
    <s v="IMV-PR-003"/>
    <x v="2"/>
    <s v="AK 7"/>
    <s v="CL 60"/>
    <s v="CL 60A"/>
    <n v="46.61"/>
    <n v="10.119999999999999"/>
    <n v="471.7"/>
    <n v="0.13"/>
    <n v="0"/>
    <n v="0.02"/>
    <n v="0"/>
    <s v="Parcheo"/>
    <s v="Terminado"/>
    <s v="FEBRERO"/>
    <n v="0"/>
    <n v="0"/>
    <x v="1"/>
    <s v="Cesar Augusto Pinto Barrios"/>
    <s v="Mary Luz Mora/Alexander Sandoval"/>
    <n v="55.08"/>
    <n v="0"/>
    <n v="0"/>
    <n v="13.100000000000001"/>
    <n v="0"/>
    <n v="0"/>
    <n v="0"/>
    <n v="55"/>
    <x v="1"/>
    <m/>
  </r>
  <r>
    <n v="1097"/>
    <n v="14001135"/>
    <n v="511771"/>
    <d v="2022-02-28T00:00:00"/>
    <x v="0"/>
    <x v="1"/>
    <s v="Zona 03"/>
    <x v="17"/>
    <x v="88"/>
    <x v="401"/>
    <s v="Mantenimiento"/>
    <n v="20221200036843"/>
    <x v="0"/>
    <s v="KR 24"/>
    <s v="CL 3"/>
    <s v="CL 4ABIS"/>
    <n v="38.76"/>
    <n v="14.87"/>
    <n v="575.54"/>
    <n v="0.16"/>
    <n v="0"/>
    <n v="0.03"/>
    <n v="0"/>
    <s v="Parcheo"/>
    <s v="Terminado"/>
    <s v="FEBRERO"/>
    <n v="0"/>
    <n v="0"/>
    <x v="1"/>
    <s v="Diego Alejandro Moreno Urrego"/>
    <s v="Manuel Avila/Leopoldo Gomez"/>
    <n v="119.67"/>
    <n v="0"/>
    <n v="0"/>
    <n v="32.28"/>
    <n v="0"/>
    <n v="0"/>
    <n v="0"/>
    <n v="120"/>
    <x v="0"/>
    <m/>
  </r>
  <r>
    <n v="1098"/>
    <n v="8005228"/>
    <n v="146274"/>
    <d v="2022-02-28T00:00:00"/>
    <x v="0"/>
    <x v="1"/>
    <s v="Zona 05"/>
    <x v="8"/>
    <x v="61"/>
    <x v="402"/>
    <s v="Mantenimiento"/>
    <n v="20221200036843"/>
    <x v="0"/>
    <s v="KR 78K"/>
    <s v="CL 26 S"/>
    <s v="CL 33A S"/>
    <n v="66.760000000000005"/>
    <n v="8.5500000000000007"/>
    <n v="570.74"/>
    <n v="0.16"/>
    <n v="0"/>
    <n v="0.01"/>
    <n v="0"/>
    <s v="Parcheo"/>
    <s v="Terminado"/>
    <s v="FEBRERO"/>
    <n v="0"/>
    <n v="0"/>
    <x v="1"/>
    <s v="Karem Vanessa Leguizamon Liscano"/>
    <s v="Mary Luz Mora/Ricardo Ibagón"/>
    <n v="36.25"/>
    <n v="0"/>
    <n v="0"/>
    <n v="11.14"/>
    <n v="0"/>
    <n v="0"/>
    <n v="0"/>
    <n v="36"/>
    <x v="0"/>
    <m/>
  </r>
  <r>
    <m/>
    <n v="10003603"/>
    <n v="161480"/>
    <d v="2022-02-28T00:00:00"/>
    <x v="4"/>
    <x v="6"/>
    <s v="Zona 02"/>
    <x v="1"/>
    <x v="15"/>
    <x v="403"/>
    <s v="Mantenimiento"/>
    <n v="20211200096663"/>
    <x v="0"/>
    <s v="CL 84A"/>
    <s v="KR 89A"/>
    <s v="KR 90"/>
    <n v="72.8"/>
    <n v="6.26"/>
    <n v="455.68"/>
    <n v="0.13"/>
    <n v="0"/>
    <n v="0.03"/>
    <n v="0"/>
    <s v="Parcheo"/>
    <s v="Terminado"/>
    <s v="FEBRERO"/>
    <n v="0"/>
    <n v="0"/>
    <x v="1"/>
    <s v="Daniel Fernando Gamboa Quiroga"/>
    <s v="Samuel Sanchez/Lina Medina"/>
    <n v="93.4"/>
    <n v="0"/>
    <n v="0"/>
    <n v="20.02"/>
    <n v="0"/>
    <n v="0"/>
    <n v="0"/>
    <n v="93"/>
    <x v="3"/>
    <m/>
  </r>
  <r>
    <n v="1099"/>
    <n v="13001527"/>
    <n v="182156"/>
    <d v="2022-02-28T00:00:00"/>
    <x v="0"/>
    <x v="1"/>
    <s v="Zona 02"/>
    <x v="12"/>
    <x v="95"/>
    <x v="322"/>
    <s v="Mantenimiento"/>
    <n v="20221200036843"/>
    <x v="0"/>
    <s v="CL 25B"/>
    <s v="KR 39A"/>
    <s v="AK 40"/>
    <n v="69.599999999999994"/>
    <n v="6.59"/>
    <n v="458.81"/>
    <n v="0.13"/>
    <n v="0"/>
    <n v="0.01"/>
    <n v="0"/>
    <s v="Parcheo"/>
    <s v="Terminado"/>
    <s v="FEBRERO"/>
    <n v="0"/>
    <n v="0"/>
    <x v="1"/>
    <s v="María Andrea Pico Mesa"/>
    <s v="Mary Luz Mora/Nury Gonzalez"/>
    <n v="1.21"/>
    <n v="0"/>
    <n v="0"/>
    <n v="0"/>
    <n v="0"/>
    <n v="0"/>
    <n v="0.31"/>
    <n v="1"/>
    <x v="0"/>
    <m/>
  </r>
  <r>
    <n v="1100"/>
    <n v="16001067"/>
    <n v="187192"/>
    <d v="2022-02-28T00:00:00"/>
    <x v="0"/>
    <x v="1"/>
    <s v="Zona 03"/>
    <x v="4"/>
    <x v="7"/>
    <x v="9"/>
    <s v="Mantenimiento"/>
    <n v="20221200036843"/>
    <x v="0"/>
    <s v="KR 43B"/>
    <s v="CL 5A"/>
    <s v="TV 43B"/>
    <n v="84.69"/>
    <n v="6.19"/>
    <n v="523.91999999999996"/>
    <n v="0.15"/>
    <n v="0"/>
    <n v="0.02"/>
    <n v="0"/>
    <s v="Parcheo"/>
    <s v="Terminado"/>
    <s v="FEBRERO"/>
    <n v="0"/>
    <n v="0"/>
    <x v="1"/>
    <s v="Gabriela Pascagaza Acosta"/>
    <s v="Mary Luz Mora/Jesus Forero"/>
    <n v="74.56"/>
    <n v="0"/>
    <n v="0"/>
    <n v="15.97"/>
    <n v="0"/>
    <n v="0"/>
    <n v="0"/>
    <n v="75"/>
    <x v="0"/>
    <m/>
  </r>
  <r>
    <n v="1101"/>
    <n v="1004151"/>
    <n v="509951"/>
    <d v="2022-02-28T00:00:00"/>
    <x v="2"/>
    <x v="2"/>
    <s v="Zona 01"/>
    <x v="0"/>
    <x v="1"/>
    <x v="349"/>
    <s v="Mantenimiento"/>
    <s v="IMV-PR-003"/>
    <x v="2"/>
    <s v="AC 134"/>
    <s v="KR 11"/>
    <s v="KR 11B"/>
    <n v="137.68"/>
    <n v="10.14"/>
    <n v="1397.35"/>
    <n v="0.4"/>
    <n v="0"/>
    <n v="0.01"/>
    <n v="0"/>
    <s v="Parcheo"/>
    <s v="Terminado"/>
    <s v="FEBRERO"/>
    <n v="0"/>
    <n v="0"/>
    <x v="1"/>
    <s v="María Andrea Pico Mesa"/>
    <s v="Mary Luz Mora/Nury Gonzalez"/>
    <n v="7.44"/>
    <n v="0"/>
    <n v="0"/>
    <n v="0"/>
    <n v="0"/>
    <n v="0"/>
    <n v="1.94"/>
    <n v="7"/>
    <x v="1"/>
    <m/>
  </r>
  <r>
    <n v="1102"/>
    <n v="2001575"/>
    <n v="521318"/>
    <d v="2022-02-28T00:00:00"/>
    <x v="2"/>
    <x v="2"/>
    <s v="Zona 02"/>
    <x v="7"/>
    <x v="10"/>
    <x v="16"/>
    <s v="Mantenimiento"/>
    <s v="IMV-PR-003"/>
    <x v="2"/>
    <s v="AK 7"/>
    <s v="CL 58"/>
    <s v="CL 59"/>
    <n v="85.31"/>
    <n v="9.9499999999999993"/>
    <n v="848.73"/>
    <n v="0.24"/>
    <n v="0"/>
    <n v="0.01"/>
    <n v="0"/>
    <s v="Parcheo"/>
    <s v="Terminado"/>
    <s v="FEBRERO"/>
    <n v="0"/>
    <n v="0"/>
    <x v="1"/>
    <s v="Cesar Augusto Pinto Barrios"/>
    <s v="Mary Luz Mora/Alexander Sandoval"/>
    <n v="34.6"/>
    <n v="0"/>
    <n v="0"/>
    <n v="6.19"/>
    <n v="0"/>
    <n v="0"/>
    <n v="0"/>
    <n v="35"/>
    <x v="1"/>
    <m/>
  </r>
  <r>
    <n v="1103"/>
    <n v="8008131"/>
    <n v="147065"/>
    <d v="2022-03-01T00:00:00"/>
    <x v="0"/>
    <x v="0"/>
    <s v="Zona 05"/>
    <x v="8"/>
    <x v="61"/>
    <x v="306"/>
    <s v="Mantenimiento"/>
    <n v="20211200047353"/>
    <x v="1"/>
    <s v="KR 78M"/>
    <s v="CL 48A S"/>
    <s v="CL 49 S"/>
    <n v="55.61"/>
    <n v="2.91"/>
    <n v="161.97999999999999"/>
    <n v="0.05"/>
    <n v="0"/>
    <n v="0.05"/>
    <n v="0"/>
    <s v="Cambio de losas /Sello de Grietas"/>
    <s v="Terminado"/>
    <s v="MARZO"/>
    <n v="0"/>
    <n v="0"/>
    <x v="5"/>
    <s v="Edward Andres Díaz Carranza"/>
    <s v="Manuel Avila/Ramiro Robles"/>
    <n v="161.33000000000001"/>
    <n v="0"/>
    <n v="0"/>
    <n v="0"/>
    <n v="0"/>
    <n v="26.75"/>
    <n v="0"/>
    <n v="0"/>
    <x v="0"/>
    <m/>
  </r>
  <r>
    <n v="1104"/>
    <n v="8011553"/>
    <n v="148010"/>
    <d v="2022-03-01T00:00:00"/>
    <x v="0"/>
    <x v="1"/>
    <s v="Zona 05"/>
    <x v="8"/>
    <x v="20"/>
    <x v="36"/>
    <s v="Mantenimiento"/>
    <n v="20221200036843"/>
    <x v="1"/>
    <s v="TV 68F"/>
    <s v="CL 44 S"/>
    <s v="CL 44A S"/>
    <n v="127.08"/>
    <n v="5.61"/>
    <n v="713.42"/>
    <n v="0.2"/>
    <n v="0"/>
    <n v="0.22999999999999998"/>
    <n v="0"/>
    <s v="Parcheo"/>
    <s v="Terminado"/>
    <s v="MARZO"/>
    <n v="0"/>
    <n v="0"/>
    <x v="1"/>
    <s v="Karem Vanessa Leguizamon Liscano"/>
    <s v="Mary Luz Mora/Ricardo Ibagón"/>
    <n v="782.91"/>
    <n v="0"/>
    <n v="0"/>
    <n v="104.00999999999999"/>
    <n v="0"/>
    <n v="0"/>
    <n v="0"/>
    <n v="784"/>
    <x v="0"/>
    <m/>
  </r>
  <r>
    <n v="1105"/>
    <n v="8010673"/>
    <n v="149054"/>
    <d v="2022-03-01T00:00:00"/>
    <x v="0"/>
    <x v="5"/>
    <s v="Zona 05"/>
    <x v="8"/>
    <x v="67"/>
    <x v="404"/>
    <s v="Mantenimiento"/>
    <n v="20221200036843"/>
    <x v="0"/>
    <s v="KR 72G"/>
    <s v="CL 40 S"/>
    <s v="CL 41A S"/>
    <n v="113.38"/>
    <n v="7.04"/>
    <n v="797.89"/>
    <n v="0.23"/>
    <n v="0"/>
    <n v="0.01"/>
    <n v="0"/>
    <s v="Parcheo"/>
    <s v="Terminado"/>
    <s v="MARZO"/>
    <n v="0"/>
    <n v="0"/>
    <x v="1"/>
    <s v="Karem Vanessa Leguizamon Liscano"/>
    <s v="Mary Luz Mora/Ricardo Ibagón"/>
    <n v="26.13"/>
    <n v="0"/>
    <n v="0"/>
    <n v="9.17"/>
    <n v="0"/>
    <n v="0"/>
    <n v="0"/>
    <n v="26"/>
    <x v="2"/>
    <m/>
  </r>
  <r>
    <n v="1106"/>
    <n v="10006729"/>
    <n v="164661"/>
    <d v="2022-03-01T00:00:00"/>
    <x v="7"/>
    <x v="7"/>
    <s v="Zona 02"/>
    <x v="1"/>
    <x v="57"/>
    <x v="266"/>
    <s v="Rehabilitación "/>
    <n v="20211200097993"/>
    <x v="1"/>
    <s v="KR 97"/>
    <s v="CL 65"/>
    <s v="CL 66"/>
    <n v="137.5"/>
    <n v="5.54"/>
    <n v="761.75"/>
    <n v="0.22"/>
    <n v="0"/>
    <n v="0.22"/>
    <n v="0"/>
    <s v="Rehabilitacion Flexible"/>
    <s v="Terminado"/>
    <s v="MARZO"/>
    <n v="0"/>
    <n v="0"/>
    <x v="8"/>
    <s v="Diego Mauricio Borda Cardozo"/>
    <s v="Luis Eduardo Marín Gómez/Andrea Torres Burgos"/>
    <n v="761.06"/>
    <n v="0"/>
    <n v="0"/>
    <n v="80.319999999999993"/>
    <n v="0"/>
    <n v="0"/>
    <n v="0"/>
    <n v="0"/>
    <x v="2"/>
    <m/>
  </r>
  <r>
    <n v="1107"/>
    <n v="11011266"/>
    <n v="166764"/>
    <d v="2022-03-01T00:00:00"/>
    <x v="0"/>
    <x v="5"/>
    <s v="Zona 01"/>
    <x v="2"/>
    <x v="98"/>
    <x v="400"/>
    <s v="Mantenimiento"/>
    <n v="20221200036843"/>
    <x v="0"/>
    <s v="CL 106"/>
    <s v="KR 54"/>
    <s v="TV 56"/>
    <n v="143.26"/>
    <n v="6.18"/>
    <n v="879.29"/>
    <n v="0.25"/>
    <n v="0"/>
    <n v="0.09"/>
    <n v="0"/>
    <s v="Parcheo"/>
    <s v="Terminado"/>
    <s v="MARZO"/>
    <n v="0"/>
    <n v="0"/>
    <x v="1"/>
    <s v="Wilson Erney Cardenal Quiroz"/>
    <s v="Rafael Perez/Cesar Ortiz"/>
    <n v="310.3"/>
    <n v="0"/>
    <n v="0"/>
    <n v="81.48"/>
    <n v="0"/>
    <n v="0"/>
    <n v="0"/>
    <n v="310"/>
    <x v="2"/>
    <m/>
  </r>
  <r>
    <n v="1108"/>
    <n v="11010670"/>
    <n v="167085"/>
    <d v="2022-03-01T00:00:00"/>
    <x v="0"/>
    <x v="1"/>
    <s v="Zona 01"/>
    <x v="2"/>
    <x v="98"/>
    <x v="69"/>
    <s v="Mantenimiento"/>
    <n v="20221200036843"/>
    <x v="1"/>
    <s v="KR 49"/>
    <s v="CL 122"/>
    <s v="CL 123A"/>
    <n v="129.86000000000001"/>
    <n v="6.07"/>
    <n v="787.82"/>
    <n v="0.23"/>
    <n v="0"/>
    <n v="0.16"/>
    <n v="0"/>
    <s v="Parcheo"/>
    <s v="Terminado"/>
    <s v="MARZO"/>
    <n v="0"/>
    <n v="0"/>
    <x v="1"/>
    <s v="Wilson Erney Cardenal Quiroz"/>
    <s v="Rafael Perez/Cesar Ortiz"/>
    <n v="567.20000000000005"/>
    <n v="0"/>
    <n v="0"/>
    <n v="93.220000000000013"/>
    <n v="0"/>
    <n v="0"/>
    <n v="0"/>
    <n v="567"/>
    <x v="0"/>
    <m/>
  </r>
  <r>
    <n v="1109"/>
    <n v="11005607"/>
    <n v="169553"/>
    <d v="2022-03-01T00:00:00"/>
    <x v="0"/>
    <x v="0"/>
    <s v="Zona 01"/>
    <x v="2"/>
    <x v="40"/>
    <x v="93"/>
    <s v="Mantenimiento"/>
    <s v="20211200094173 RE"/>
    <x v="1"/>
    <s v="CL 146B"/>
    <s v="KR 77"/>
    <s v="KR 78"/>
    <n v="69.19"/>
    <n v="4.46"/>
    <n v="306.56"/>
    <n v="0.09"/>
    <n v="0"/>
    <n v="0.04"/>
    <n v="0"/>
    <s v="Cambio de losas Parcial/Sello de Grietas"/>
    <s v="Terminado"/>
    <s v="MARZO"/>
    <n v="0"/>
    <n v="0"/>
    <x v="5"/>
    <s v="Edward Andres Díaz Carranza"/>
    <s v="Manuel Avila/Ramiro Robles"/>
    <n v="136.94999999999999"/>
    <n v="0"/>
    <n v="0"/>
    <n v="0"/>
    <n v="0"/>
    <n v="23.2"/>
    <n v="0"/>
    <n v="0"/>
    <x v="0"/>
    <m/>
  </r>
  <r>
    <n v="1110"/>
    <n v="11004414"/>
    <n v="175127"/>
    <d v="2022-03-01T00:00:00"/>
    <x v="0"/>
    <x v="0"/>
    <s v="Zona 01"/>
    <x v="2"/>
    <x v="13"/>
    <x v="333"/>
    <s v="Mantenimiento"/>
    <n v="20221200027533"/>
    <x v="1"/>
    <s v="KR 157"/>
    <s v="CL 135"/>
    <s v="CL 136"/>
    <n v="26.72"/>
    <n v="3.45"/>
    <n v="92.13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96"/>
    <n v="0"/>
    <n v="0"/>
    <n v="0"/>
    <n v="0"/>
    <n v="0"/>
    <n v="26"/>
    <n v="0"/>
    <x v="0"/>
    <m/>
  </r>
  <r>
    <n v="1111"/>
    <n v="12001588"/>
    <n v="178023"/>
    <d v="2022-03-01T00:00:00"/>
    <x v="0"/>
    <x v="2"/>
    <s v="Zona 02"/>
    <x v="3"/>
    <x v="83"/>
    <x v="279"/>
    <s v="Mantenimiento"/>
    <s v="IMV-PR-003"/>
    <x v="1"/>
    <s v="KR 57C"/>
    <s v="CL 67B"/>
    <s v="CL 67C"/>
    <n v="50.14"/>
    <n v="6.06"/>
    <n v="303.56"/>
    <n v="0.09"/>
    <n v="0"/>
    <n v="0.08"/>
    <n v="0"/>
    <s v="Parcheo"/>
    <s v="Terminado"/>
    <s v="MARZO"/>
    <n v="0"/>
    <n v="0"/>
    <x v="1"/>
    <s v="Karem Vanessa Leguizamon Liscano"/>
    <s v="Mary Luz Mora/Ricardo Ibagón"/>
    <n v="284.03999999999996"/>
    <n v="0"/>
    <n v="0"/>
    <n v="41.35"/>
    <n v="0"/>
    <n v="0"/>
    <n v="0"/>
    <n v="285"/>
    <x v="1"/>
    <m/>
  </r>
  <r>
    <n v="1112"/>
    <n v="13000513"/>
    <n v="180616"/>
    <d v="2022-03-01T00:00:00"/>
    <x v="0"/>
    <x v="5"/>
    <s v="Zona 02"/>
    <x v="12"/>
    <x v="34"/>
    <x v="130"/>
    <s v="Mantenimiento"/>
    <n v="20221200036843"/>
    <x v="0"/>
    <s v="AK 24"/>
    <s v="TV 25"/>
    <s v="DG 61CBIS"/>
    <n v="52.33"/>
    <n v="13.17"/>
    <n v="689.25"/>
    <n v="0.2"/>
    <n v="0"/>
    <n v="0.18"/>
    <n v="0"/>
    <s v="Parcheo"/>
    <s v="Terminado"/>
    <s v="MARZO"/>
    <n v="0"/>
    <n v="0"/>
    <x v="1"/>
    <s v="Diego Mauricio Borda Cardozo"/>
    <s v="Luis Eduardo Marín Gómez/Andrea Torres Burgos"/>
    <n v="622"/>
    <n v="0"/>
    <n v="0"/>
    <n v="116.07"/>
    <n v="0"/>
    <n v="0"/>
    <n v="0"/>
    <n v="622"/>
    <x v="2"/>
    <m/>
  </r>
  <r>
    <n v="1113"/>
    <n v="13001597"/>
    <n v="181676"/>
    <d v="2022-03-01T00:00:00"/>
    <x v="0"/>
    <x v="2"/>
    <s v="Zona 02"/>
    <x v="12"/>
    <x v="95"/>
    <x v="322"/>
    <s v="Mantenimiento"/>
    <s v="IMV-PR-003"/>
    <x v="1"/>
    <s v="KR 39A"/>
    <s v="CL 25BIS"/>
    <s v="CL 25B"/>
    <n v="111.65"/>
    <n v="6.11"/>
    <n v="682.88"/>
    <n v="0.2"/>
    <n v="0"/>
    <n v="0.01"/>
    <n v="0"/>
    <s v="Parcheo"/>
    <s v="Terminado"/>
    <s v="MARZO"/>
    <n v="0"/>
    <n v="0"/>
    <x v="1"/>
    <s v="María Andrea Pico Mesa"/>
    <s v="Mary Luz Mora/Nury Gonzalez"/>
    <n v="2.2000000000000002"/>
    <n v="0"/>
    <n v="0"/>
    <n v="0"/>
    <n v="0"/>
    <n v="0"/>
    <n v="0.56999999999999995"/>
    <n v="2"/>
    <x v="1"/>
    <m/>
  </r>
  <r>
    <n v="1114"/>
    <n v="16003903"/>
    <n v="185380"/>
    <d v="2022-03-01T00:00:00"/>
    <x v="0"/>
    <x v="1"/>
    <s v="Zona 03"/>
    <x v="4"/>
    <x v="58"/>
    <x v="405"/>
    <s v="Mantenimiento"/>
    <n v="20221200036843"/>
    <x v="1"/>
    <s v="KR 50C"/>
    <s v="CL 38A S"/>
    <s v="CL 38B S"/>
    <n v="54.32"/>
    <n v="5.78"/>
    <n v="313.89"/>
    <n v="0.09"/>
    <n v="0"/>
    <n v="0.08"/>
    <n v="0"/>
    <s v="Parcheo"/>
    <s v="Terminado"/>
    <s v="MARZO"/>
    <n v="0"/>
    <n v="0"/>
    <x v="1"/>
    <s v="Cesar Augusto Pinto Barrios"/>
    <s v="Mary Luz Mora/Alexander Sandoval"/>
    <n v="269.64"/>
    <n v="0"/>
    <n v="0"/>
    <n v="48.790000000000006"/>
    <n v="0"/>
    <n v="0"/>
    <n v="0"/>
    <n v="270"/>
    <x v="0"/>
    <m/>
  </r>
  <r>
    <n v="1115"/>
    <n v="16000961"/>
    <n v="187214"/>
    <d v="2022-03-01T00:00:00"/>
    <x v="0"/>
    <x v="1"/>
    <s v="Zona 03"/>
    <x v="4"/>
    <x v="7"/>
    <x v="9"/>
    <s v="Mantenimiento"/>
    <n v="20221200036843"/>
    <x v="1"/>
    <s v="KR 45"/>
    <s v="CL 5A"/>
    <s v="DG 5CBIS"/>
    <n v="140.54"/>
    <n v="6.11"/>
    <n v="859.38"/>
    <n v="0.25"/>
    <n v="0"/>
    <n v="0.01"/>
    <n v="0"/>
    <s v="Parcheo"/>
    <s v="Terminado"/>
    <s v="MARZO"/>
    <n v="0"/>
    <n v="0"/>
    <x v="1"/>
    <s v="Gabriela Pascagaza Acosta"/>
    <s v="Mary Luz Mora/Jesus Forero"/>
    <n v="51.3"/>
    <n v="0"/>
    <n v="0"/>
    <n v="7.88"/>
    <n v="0"/>
    <n v="0"/>
    <n v="0"/>
    <n v="51"/>
    <x v="0"/>
    <m/>
  </r>
  <r>
    <n v="1116"/>
    <n v="16003010"/>
    <n v="187257"/>
    <d v="2022-03-01T00:00:00"/>
    <x v="0"/>
    <x v="2"/>
    <s v="Zona 03"/>
    <x v="4"/>
    <x v="24"/>
    <x v="340"/>
    <s v="Mantenimiento"/>
    <s v="IMV-PR-003"/>
    <x v="0"/>
    <s v="CL 10 S"/>
    <s v="KR 38ABIS"/>
    <s v="KR 38B"/>
    <n v="47.83"/>
    <n v="8.0299999999999994"/>
    <n v="384.24"/>
    <n v="0.11"/>
    <n v="0"/>
    <n v="0.02"/>
    <n v="0"/>
    <s v="Parcheo"/>
    <s v="Terminado"/>
    <s v="MARZO"/>
    <n v="0"/>
    <n v="0"/>
    <x v="1"/>
    <s v="María Andrea Pico Mesa"/>
    <s v="Mary Luz Mora/Nury Gonzalez"/>
    <n v="13.2"/>
    <n v="0"/>
    <n v="0"/>
    <n v="0"/>
    <n v="0"/>
    <n v="0"/>
    <n v="3.37"/>
    <n v="14"/>
    <x v="1"/>
    <m/>
  </r>
  <r>
    <n v="1117"/>
    <n v="16000914"/>
    <n v="187749"/>
    <d v="2022-03-01T00:00:00"/>
    <x v="0"/>
    <x v="1"/>
    <s v="Zona 03"/>
    <x v="4"/>
    <x v="7"/>
    <x v="9"/>
    <s v="Mantenimiento"/>
    <n v="20221200036843"/>
    <x v="1"/>
    <s v="DG 5D"/>
    <s v="TV 44"/>
    <s v="TV 46"/>
    <n v="118.93"/>
    <n v="6.08"/>
    <n v="722.91"/>
    <n v="0.21"/>
    <n v="0"/>
    <n v="0.08"/>
    <n v="0"/>
    <s v="Parcheo/sello Fisuras"/>
    <s v="Terminado"/>
    <s v="MARZO"/>
    <n v="0"/>
    <n v="0"/>
    <x v="1"/>
    <s v="Gabriela Pascagaza Acosta"/>
    <s v="Mary Luz Mora/Jesus Forero"/>
    <n v="273.20999999999998"/>
    <n v="340"/>
    <n v="48.57"/>
    <n v="33.120000000000005"/>
    <n v="0"/>
    <n v="0"/>
    <n v="0"/>
    <n v="273"/>
    <x v="0"/>
    <m/>
  </r>
  <r>
    <n v="1118"/>
    <n v="16001218"/>
    <n v="188059"/>
    <d v="2022-03-01T00:00:00"/>
    <x v="0"/>
    <x v="1"/>
    <s v="Zona 03"/>
    <x v="4"/>
    <x v="7"/>
    <x v="97"/>
    <s v="Mantenimiento"/>
    <n v="20221200036843"/>
    <x v="1"/>
    <s v="KR 57A"/>
    <s v="CL 2A"/>
    <s v="CL 2ABIS"/>
    <n v="94.2"/>
    <n v="6.51"/>
    <n v="613.49"/>
    <n v="0.18"/>
    <n v="0"/>
    <n v="9.0000000000000011E-2"/>
    <n v="0"/>
    <s v="Parcheo/sello Fisuras"/>
    <s v="Terminado"/>
    <s v="MARZO"/>
    <n v="0"/>
    <n v="0"/>
    <x v="1"/>
    <s v="Gabriela Pascagaza Acosta"/>
    <s v="Mary Luz Mora/Jesus Forero"/>
    <n v="318.5"/>
    <n v="90"/>
    <n v="12.85"/>
    <n v="50.269999999999996"/>
    <n v="0"/>
    <n v="0"/>
    <n v="0"/>
    <n v="319"/>
    <x v="0"/>
    <m/>
  </r>
  <r>
    <n v="1119"/>
    <n v="16001424"/>
    <n v="188521"/>
    <d v="2022-03-01T00:00:00"/>
    <x v="0"/>
    <x v="1"/>
    <s v="Zona 03"/>
    <x v="4"/>
    <x v="7"/>
    <x v="302"/>
    <s v="Mantenimiento"/>
    <n v="20221200036843"/>
    <x v="1"/>
    <s v="CL 3A"/>
    <s v="KR 53ABIS"/>
    <s v="KR 53B"/>
    <n v="132.58000000000001"/>
    <n v="6.56"/>
    <n v="870.15"/>
    <n v="0.25"/>
    <n v="0"/>
    <n v="0.16"/>
    <n v="0"/>
    <s v="Parcheo/sello Fisuras"/>
    <s v="Terminado"/>
    <s v="MARZO"/>
    <n v="0"/>
    <n v="0"/>
    <x v="1"/>
    <s v="Gabriela Pascagaza Acosta"/>
    <s v="Mary Luz Mora/Jesus Forero"/>
    <n v="567.41999999999996"/>
    <n v="200"/>
    <n v="28.57"/>
    <n v="93.37"/>
    <n v="0"/>
    <n v="0"/>
    <n v="0"/>
    <n v="568"/>
    <x v="0"/>
    <m/>
  </r>
  <r>
    <n v="1120"/>
    <n v="16001327"/>
    <n v="188523"/>
    <d v="2022-03-01T00:00:00"/>
    <x v="0"/>
    <x v="1"/>
    <s v="Zona 03"/>
    <x v="4"/>
    <x v="7"/>
    <x v="302"/>
    <s v="Mantenimiento"/>
    <n v="20221200036843"/>
    <x v="1"/>
    <s v="CL 3A"/>
    <s v="KR 53BBIS"/>
    <s v="KR 53CBIS"/>
    <n v="128.19"/>
    <n v="6.46"/>
    <n v="828.21"/>
    <n v="0.24"/>
    <n v="0"/>
    <n v="0.17"/>
    <n v="0"/>
    <s v="Parcheo/sello Fisuras"/>
    <s v="Terminado"/>
    <s v="MARZO"/>
    <n v="0"/>
    <n v="0"/>
    <x v="1"/>
    <s v="Gabriela Pascagaza Acosta"/>
    <s v="Mary Luz Mora/Jesus Forero"/>
    <n v="595.76"/>
    <n v="280"/>
    <n v="40"/>
    <n v="79.150000000000006"/>
    <n v="0"/>
    <n v="0"/>
    <n v="0"/>
    <n v="596"/>
    <x v="0"/>
    <m/>
  </r>
  <r>
    <n v="1121"/>
    <n v="16004446"/>
    <n v="189170"/>
    <d v="2022-03-01T00:00:00"/>
    <x v="0"/>
    <x v="5"/>
    <s v="Zona 03"/>
    <x v="4"/>
    <x v="59"/>
    <x v="311"/>
    <s v="Mantenimiento"/>
    <n v="20221200036843"/>
    <x v="0"/>
    <s v="Cr 65B"/>
    <s v="CL 10"/>
    <s v="CL 11"/>
    <n v="26.82"/>
    <n v="9.09"/>
    <n v="243.76"/>
    <n v="7.0000000000000007E-2"/>
    <n v="0"/>
    <n v="0.03"/>
    <n v="0"/>
    <s v="Parcheo/sello Fisuras"/>
    <s v="Terminado"/>
    <s v="MARZO"/>
    <n v="0"/>
    <n v="0"/>
    <x v="1"/>
    <s v="Gabriela Pascagaza Acosta"/>
    <s v="Mary Luz Mora/Jesus Forero"/>
    <n v="112.5"/>
    <n v="140"/>
    <n v="20"/>
    <n v="11.52"/>
    <n v="0"/>
    <n v="0"/>
    <n v="0"/>
    <n v="113"/>
    <x v="2"/>
    <m/>
  </r>
  <r>
    <n v="1122"/>
    <n v="7004310"/>
    <n v="361021"/>
    <d v="2022-03-01T00:00:00"/>
    <x v="0"/>
    <x v="12"/>
    <s v="Zona 05"/>
    <x v="10"/>
    <x v="18"/>
    <x v="34"/>
    <s v="Mantenimiento"/>
    <n v="20221200041473"/>
    <x v="1"/>
    <s v="TV 80I"/>
    <s v="CL 92A S"/>
    <s v="CL 93 S"/>
    <n v="137.75"/>
    <n v="8.64"/>
    <n v="1190.6199999999999"/>
    <n v="0.34"/>
    <n v="0"/>
    <n v="0.23"/>
    <n v="0"/>
    <s v="Fresado Estabilizado"/>
    <s v="Terminado"/>
    <s v="MARZO"/>
    <n v="0"/>
    <n v="0"/>
    <x v="2"/>
    <s v="Andres Felipe Aldana Charry"/>
    <s v="Carlos Mendez/Camilo Ernesto Rojas Garcia"/>
    <n v="798.4"/>
    <n v="0"/>
    <n v="0"/>
    <n v="3.5"/>
    <n v="0"/>
    <n v="0"/>
    <n v="393.56"/>
    <n v="0"/>
    <x v="2"/>
    <m/>
  </r>
  <r>
    <n v="1123"/>
    <n v="7005767"/>
    <n v="364655"/>
    <d v="2022-03-01T00:00:00"/>
    <x v="0"/>
    <x v="0"/>
    <s v="Zona 05"/>
    <x v="10"/>
    <x v="18"/>
    <x v="406"/>
    <s v="Mantenimiento"/>
    <n v="20211200107773"/>
    <x v="1"/>
    <s v="CL 65F S"/>
    <s v="TV 80B"/>
    <s v="KR 80C"/>
    <n v="6.86"/>
    <n v="6.4"/>
    <n v="43.75"/>
    <n v="0.01"/>
    <n v="0"/>
    <n v="0.01"/>
    <n v="0"/>
    <s v="Cambio de carpeta"/>
    <s v="Terminado"/>
    <s v="MARZO"/>
    <n v="0"/>
    <n v="0"/>
    <x v="7"/>
    <s v="Karina Alexandra Cardona Navarro"/>
    <s v="Elena Alvarado/Diana Jimenez"/>
    <n v="45.56"/>
    <n v="0"/>
    <n v="0"/>
    <n v="9.69"/>
    <n v="0"/>
    <n v="0"/>
    <n v="0"/>
    <n v="0"/>
    <x v="0"/>
    <m/>
  </r>
  <r>
    <n v="1124"/>
    <n v="7005833"/>
    <n v="364814"/>
    <d v="2022-03-01T00:00:00"/>
    <x v="0"/>
    <x v="0"/>
    <s v="Zona 05"/>
    <x v="10"/>
    <x v="18"/>
    <x v="406"/>
    <s v="Mantenimiento"/>
    <n v="20211200107773"/>
    <x v="1"/>
    <s v="CL 65F S"/>
    <s v="TV 80A"/>
    <s v="TV 80B"/>
    <n v="47.69"/>
    <n v="6.44"/>
    <n v="307.20999999999998"/>
    <n v="0.09"/>
    <n v="0"/>
    <n v="0.09"/>
    <n v="0"/>
    <s v="Cambio de carpeta"/>
    <s v="Terminado"/>
    <s v="MARZO"/>
    <n v="0"/>
    <n v="0"/>
    <x v="7"/>
    <s v="Karina Alexandra Cardona Navarro"/>
    <s v="Elena Alvarado/Diana Jimenez"/>
    <n v="308.39"/>
    <n v="0"/>
    <n v="0"/>
    <n v="61.94"/>
    <n v="0"/>
    <n v="0"/>
    <n v="0"/>
    <n v="0"/>
    <x v="0"/>
    <m/>
  </r>
  <r>
    <n v="1125"/>
    <n v="7006041"/>
    <n v="365357"/>
    <d v="2022-03-01T00:00:00"/>
    <x v="0"/>
    <x v="7"/>
    <s v="Zona 05"/>
    <x v="10"/>
    <x v="18"/>
    <x v="406"/>
    <s v="Mantenimiento"/>
    <n v="20211200107773"/>
    <x v="1"/>
    <s v="DG 66 S"/>
    <s v="TV 80B"/>
    <s v="TV 80C"/>
    <n v="50.32"/>
    <n v="3.49"/>
    <n v="175.68"/>
    <n v="0.05"/>
    <n v="0"/>
    <n v="0.05"/>
    <n v="0"/>
    <s v="Cambio de carpeta"/>
    <s v="Terminado"/>
    <s v="MARZO"/>
    <n v="0"/>
    <n v="0"/>
    <x v="7"/>
    <s v="Andrés Felipe Hernández García"/>
    <s v="Elena Alvarado/Diana Jimenez"/>
    <n v="192.27"/>
    <n v="0"/>
    <n v="0"/>
    <n v="36.64"/>
    <n v="0"/>
    <n v="0"/>
    <n v="0"/>
    <n v="0"/>
    <x v="2"/>
    <m/>
  </r>
  <r>
    <n v="1126"/>
    <n v="9002532"/>
    <n v="386556"/>
    <d v="2022-03-01T00:00:00"/>
    <x v="0"/>
    <x v="2"/>
    <s v="Zona 03"/>
    <x v="13"/>
    <x v="73"/>
    <x v="333"/>
    <s v="Mantenimiento"/>
    <s v="IMV-PR-003"/>
    <x v="0"/>
    <s v="CL 25G"/>
    <s v="KR 81B"/>
    <s v="KR 82"/>
    <n v="157.55000000000001"/>
    <n v="5.59"/>
    <n v="879.94"/>
    <n v="0.25"/>
    <n v="0"/>
    <n v="0.04"/>
    <n v="0"/>
    <s v="Parcheo/sello Fisuras"/>
    <s v="Terminado"/>
    <s v="MARZO"/>
    <n v="0"/>
    <n v="0"/>
    <x v="1"/>
    <s v="Cesar Augusto Pinto Barrios"/>
    <s v="Mary Luz Mora/Alexander Sandoval"/>
    <n v="130.82999999999998"/>
    <n v="100"/>
    <n v="14.28"/>
    <n v="20.16"/>
    <n v="0"/>
    <n v="0"/>
    <n v="0"/>
    <n v="131"/>
    <x v="1"/>
    <m/>
  </r>
  <r>
    <n v="1127"/>
    <n v="16004498"/>
    <n v="473617"/>
    <d v="2022-03-01T00:00:00"/>
    <x v="0"/>
    <x v="5"/>
    <s v="Zona 03"/>
    <x v="4"/>
    <x v="24"/>
    <x v="396"/>
    <s v="Mantenimiento"/>
    <n v="20221200036843"/>
    <x v="0"/>
    <s v="KR 52 "/>
    <s v="CL 22S"/>
    <s v="S. E"/>
    <n v="16.48"/>
    <n v="8.35"/>
    <n v="137.54"/>
    <n v="0.04"/>
    <n v="0"/>
    <n v="0.03"/>
    <n v="0"/>
    <s v="Parcheo"/>
    <s v="Terminado"/>
    <s v="MARZO"/>
    <n v="0"/>
    <n v="0"/>
    <x v="1"/>
    <s v="Gabriela Pascagaza Acosta"/>
    <s v="Mary Luz Mora/Jesus Forero"/>
    <n v="114.21"/>
    <n v="0"/>
    <n v="0"/>
    <n v="16"/>
    <n v="0"/>
    <n v="0"/>
    <n v="0"/>
    <n v="114"/>
    <x v="2"/>
    <m/>
  </r>
  <r>
    <n v="1128"/>
    <n v="7005029"/>
    <n v="480576"/>
    <d v="2022-03-01T00:00:00"/>
    <x v="0"/>
    <x v="1"/>
    <s v="Zona 05"/>
    <x v="10"/>
    <x v="18"/>
    <x v="34"/>
    <s v="Mantenimiento"/>
    <n v="20221200036843"/>
    <x v="1"/>
    <s v="KR 78C"/>
    <s v="CL 80 S"/>
    <s v="KR 80I"/>
    <n v="177.63"/>
    <n v="7.02"/>
    <n v="1246.7"/>
    <n v="0.36"/>
    <n v="0"/>
    <n v="0.18"/>
    <n v="0"/>
    <s v="Parcheo"/>
    <s v="Terminado"/>
    <s v="MARZO"/>
    <n v="0"/>
    <n v="0"/>
    <x v="1"/>
    <s v="Jesica Alexandra Ardila Díaz"/>
    <s v="Orlando Rivera/Alejandro Benavides Alfonso"/>
    <n v="600.55999999999995"/>
    <n v="0"/>
    <n v="0"/>
    <n v="122.15"/>
    <n v="0"/>
    <n v="0"/>
    <n v="0"/>
    <n v="601"/>
    <x v="0"/>
    <m/>
  </r>
  <r>
    <n v="1129"/>
    <n v="14001089"/>
    <n v="511768"/>
    <d v="2022-03-01T00:00:00"/>
    <x v="0"/>
    <x v="5"/>
    <s v="Zona 03"/>
    <x v="17"/>
    <x v="88"/>
    <x v="401"/>
    <s v="Mantenimiento"/>
    <n v="20221200036843"/>
    <x v="0"/>
    <s v="KR 24"/>
    <s v="CL 4ABIS"/>
    <s v="CL 4B"/>
    <n v="49.59"/>
    <n v="11.95"/>
    <n v="593.07000000000005"/>
    <n v="0.17"/>
    <n v="0"/>
    <n v="0.04"/>
    <n v="0"/>
    <s v="Parcheo"/>
    <s v="Terminado"/>
    <s v="MARZO"/>
    <n v="0"/>
    <n v="0"/>
    <x v="1"/>
    <s v="Diego Alejandro Moreno Urrego"/>
    <s v="Manuel Avila/Leopoldo Gomez"/>
    <n v="155.44"/>
    <n v="0"/>
    <n v="0"/>
    <n v="32.61"/>
    <n v="0"/>
    <n v="0"/>
    <n v="0"/>
    <n v="155"/>
    <x v="2"/>
    <m/>
  </r>
  <r>
    <n v="1130"/>
    <n v="14000985"/>
    <n v="511789"/>
    <d v="2022-03-01T00:00:00"/>
    <x v="0"/>
    <x v="5"/>
    <s v="Zona 03"/>
    <x v="17"/>
    <x v="88"/>
    <x v="407"/>
    <s v="Mantenimiento"/>
    <n v="20221200036843"/>
    <x v="0"/>
    <s v="KR 24"/>
    <s v="CL 5"/>
    <s v="CL 5A"/>
    <n v="72.23"/>
    <n v="13.85"/>
    <n v="1000.39"/>
    <n v="0.28999999999999998"/>
    <n v="0"/>
    <n v="0.19"/>
    <n v="0"/>
    <s v="Parcheo"/>
    <s v="Terminado"/>
    <s v="MARZO"/>
    <n v="0"/>
    <n v="0"/>
    <x v="1"/>
    <s v="Diego Alejandro Moreno Urrego"/>
    <s v="Manuel Avila/Leopoldo Gomez"/>
    <n v="660.31000000000006"/>
    <n v="0"/>
    <n v="0"/>
    <n v="116.52999999999999"/>
    <n v="0"/>
    <n v="0"/>
    <n v="0"/>
    <n v="661"/>
    <x v="2"/>
    <m/>
  </r>
  <r>
    <n v="1131"/>
    <n v="13000135"/>
    <n v="513312"/>
    <d v="2022-03-01T00:00:00"/>
    <x v="8"/>
    <x v="13"/>
    <s v="Zona 02"/>
    <x v="12"/>
    <x v="49"/>
    <x v="209"/>
    <s v="Mantenimiento"/>
    <n v="20211200130153"/>
    <x v="2"/>
    <s v="AC 53"/>
    <s v="AK 60"/>
    <s v="KR 66A"/>
    <n v="541.05999999999995"/>
    <n v="10.65"/>
    <n v="5763.87"/>
    <n v="1.65"/>
    <n v="0"/>
    <n v="0.01"/>
    <n v="0"/>
    <s v="Parcheo"/>
    <s v="Terminado"/>
    <s v="MARZO"/>
    <n v="0"/>
    <n v="0"/>
    <x v="1"/>
    <s v="María Andrea Pico Mesa"/>
    <s v="Mary Luz Mora/Nury Gonzalez"/>
    <n v="2.16"/>
    <n v="0"/>
    <n v="0"/>
    <n v="0"/>
    <n v="0"/>
    <n v="0"/>
    <n v="0.56000000000000005"/>
    <n v="2"/>
    <x v="2"/>
    <m/>
  </r>
  <r>
    <n v="1132"/>
    <n v="13000169"/>
    <n v="523583"/>
    <d v="2022-03-01T00:00:00"/>
    <x v="8"/>
    <x v="13"/>
    <s v="Zona 02"/>
    <x v="12"/>
    <x v="77"/>
    <x v="210"/>
    <s v="Mantenimiento"/>
    <n v="20211200130153"/>
    <x v="2"/>
    <s v="AK 60"/>
    <s v="CL 44B"/>
    <s v="AC 53"/>
    <n v="190.59"/>
    <n v="7.97"/>
    <n v="1519.73"/>
    <n v="0.43"/>
    <n v="0"/>
    <n v="0.01"/>
    <n v="0"/>
    <s v="Parcheo"/>
    <s v="Terminado"/>
    <s v="MARZO"/>
    <n v="0"/>
    <n v="0"/>
    <x v="1"/>
    <s v="María Andrea Pico Mesa"/>
    <s v="Mary Luz Mora/Nury Gonzalez"/>
    <n v="4.16"/>
    <n v="0"/>
    <n v="0"/>
    <n v="0"/>
    <n v="0"/>
    <n v="0"/>
    <n v="0.9"/>
    <n v="4"/>
    <x v="2"/>
    <m/>
  </r>
  <r>
    <n v="1133"/>
    <n v="13002717"/>
    <n v="532060"/>
    <d v="2022-03-01T00:00:00"/>
    <x v="8"/>
    <x v="13"/>
    <s v="Zona 02"/>
    <x v="12"/>
    <x v="49"/>
    <x v="209"/>
    <s v="Mantenimiento"/>
    <n v="20211200130153"/>
    <x v="2"/>
    <s v="AC 53"/>
    <s v="AK 60"/>
    <s v="S.E"/>
    <n v="40.880000000000003"/>
    <n v="12.6"/>
    <n v="515.08000000000004"/>
    <n v="0.15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6"/>
    <n v="3"/>
    <x v="2"/>
    <m/>
  </r>
  <r>
    <n v="1134"/>
    <n v="50002735"/>
    <n v="34012119"/>
    <d v="2022-03-01T00:00:00"/>
    <x v="3"/>
    <x v="0"/>
    <s v="Zona 05"/>
    <x v="10"/>
    <x v="17"/>
    <x v="33"/>
    <s v="Mantenimiento"/>
    <s v="Ciclo Infraestructura"/>
    <x v="4"/>
    <s v="KR 92A"/>
    <s v="CL 51 S"/>
    <s v="CL 52 S"/>
    <n v="80.17"/>
    <n v="2.17"/>
    <n v="173.97"/>
    <n v="0.05"/>
    <n v="0.08"/>
    <n v="0"/>
    <n v="80.17"/>
    <s v="Limpieza de elementos canalizadores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5"/>
    <n v="1002579"/>
    <n v="91011001"/>
    <d v="2022-03-01T00:00:00"/>
    <x v="0"/>
    <x v="5"/>
    <s v="Zona 01"/>
    <x v="0"/>
    <x v="0"/>
    <x v="408"/>
    <s v="Mantenimiento"/>
    <n v="20221200036843"/>
    <x v="0"/>
    <s v="CL 155"/>
    <s v="KR 14BIS"/>
    <s v="AK 15"/>
    <n v="227.64"/>
    <n v="7.32"/>
    <n v="1667.45"/>
    <n v="0.48"/>
    <n v="0"/>
    <n v="0.1"/>
    <n v="0"/>
    <s v="Parcheo"/>
    <s v="Terminado"/>
    <s v="MARZO"/>
    <n v="0"/>
    <n v="0"/>
    <x v="1"/>
    <s v="Wilson Erney Cardenal Quiroz"/>
    <s v="Rafael Perez/Cesar Ortiz"/>
    <n v="350.14"/>
    <n v="0"/>
    <n v="0"/>
    <n v="80.89"/>
    <n v="0"/>
    <n v="0"/>
    <n v="0"/>
    <n v="350"/>
    <x v="2"/>
    <m/>
  </r>
  <r>
    <n v="1136"/>
    <n v="11013289"/>
    <n v="91019891"/>
    <d v="2022-03-01T00:00:00"/>
    <x v="8"/>
    <x v="5"/>
    <s v="Zona 01"/>
    <x v="2"/>
    <x v="52"/>
    <x v="141"/>
    <s v="Mantenimiento"/>
    <n v="20221200036843"/>
    <x v="2"/>
    <s v="CL 167"/>
    <s v="KR 67"/>
    <s v="AK 72"/>
    <n v="22.85"/>
    <n v="19.29"/>
    <n v="440.76"/>
    <n v="0.13"/>
    <n v="0"/>
    <n v="0.13"/>
    <n v="0"/>
    <s v="Parcheo"/>
    <s v="Terminado"/>
    <s v="MARZO"/>
    <n v="0"/>
    <n v="0"/>
    <x v="1"/>
    <s v="Adriana Teresa Sierra Esparza"/>
    <s v="Samuel Sanchez/Leonardo Quintero"/>
    <n v="455.11"/>
    <n v="0"/>
    <n v="0"/>
    <n v="71.94"/>
    <n v="0"/>
    <n v="0"/>
    <n v="0"/>
    <n v="455"/>
    <x v="1"/>
    <m/>
  </r>
  <r>
    <n v="1137"/>
    <n v="8013800"/>
    <n v="92078541"/>
    <d v="2022-03-01T00:00:00"/>
    <x v="1"/>
    <x v="3"/>
    <s v="Zona 05"/>
    <x v="8"/>
    <x v="94"/>
    <x v="316"/>
    <s v="Mantenimiento"/>
    <n v="20211200088183"/>
    <x v="1"/>
    <s v="KR 86F"/>
    <s v="CL 45A S"/>
    <s v="CL 48 S"/>
    <n v="114.82"/>
    <n v="4.67"/>
    <n v="535.77"/>
    <n v="0.18"/>
    <n v="0"/>
    <n v="0.15"/>
    <n v="0"/>
    <s v="mantenimiento Periodico"/>
    <s v="Terminado"/>
    <s v="MARZO"/>
    <n v="0"/>
    <n v="0"/>
    <x v="3"/>
    <s v="Miguel Angel Rojas Bayona"/>
    <s v="Carlos Castaño/Andrea Del Pilar Prada"/>
    <n v="508.98"/>
    <n v="0"/>
    <n v="0"/>
    <n v="0"/>
    <n v="0"/>
    <n v="0"/>
    <n v="0"/>
    <n v="0"/>
    <x v="2"/>
    <m/>
  </r>
  <r>
    <n v="1138"/>
    <n v="9002618"/>
    <n v="92086277"/>
    <d v="2022-03-01T00:00:00"/>
    <x v="3"/>
    <x v="0"/>
    <s v="Zona 03"/>
    <x v="13"/>
    <x v="37"/>
    <x v="317"/>
    <s v="Mantenimiento"/>
    <s v="Ciclo Infraestructura"/>
    <x v="2"/>
    <s v="DG |6"/>
    <s v="KR 104"/>
    <s v="S.E"/>
    <n v="82"/>
    <n v="3.6"/>
    <n v="295.2"/>
    <n v="0.08"/>
    <n v="0.08"/>
    <n v="0"/>
    <n v="82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9"/>
    <n v="9002618"/>
    <n v="92086278"/>
    <d v="2022-03-01T00:00:00"/>
    <x v="3"/>
    <x v="0"/>
    <s v="Zona 03"/>
    <x v="13"/>
    <x v="37"/>
    <x v="317"/>
    <s v="Mantenimiento"/>
    <s v="Ciclo Infraestructura"/>
    <x v="2"/>
    <s v="DG 16"/>
    <s v="AK 106"/>
    <s v="S.E"/>
    <n v="27"/>
    <n v="3.6"/>
    <n v="97.2"/>
    <n v="0.03"/>
    <n v="0.03"/>
    <n v="0"/>
    <n v="27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0"/>
    <n v="9000150"/>
    <n v="92086282"/>
    <d v="2022-03-01T00:00:00"/>
    <x v="3"/>
    <x v="0"/>
    <s v="Zona 03"/>
    <x v="13"/>
    <x v="37"/>
    <x v="78"/>
    <s v="Mantenimiento"/>
    <s v="Ciclo Infraestructura"/>
    <x v="2"/>
    <s v="AC 17"/>
    <s v="KR 136"/>
    <s v="KR 135"/>
    <n v="28"/>
    <n v="3.6"/>
    <n v="100.8"/>
    <n v="0.03"/>
    <n v="0.03"/>
    <n v="0"/>
    <n v="28"/>
    <s v=" Limpieza superficial de calzada/ Limpieza de Suminderos/Limpieza de elementos_x000a_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1"/>
    <n v="9004969"/>
    <n v="92086285"/>
    <d v="2022-03-01T00:00:00"/>
    <x v="3"/>
    <x v="0"/>
    <s v="Zona 03"/>
    <x v="13"/>
    <x v="37"/>
    <x v="317"/>
    <s v="Mantenimiento"/>
    <s v="Ciclo Infraestructura"/>
    <x v="2"/>
    <s v="DG 16"/>
    <s v="KR 104"/>
    <s v="KR 104"/>
    <n v="6"/>
    <n v="4"/>
    <n v="24"/>
    <n v="0.01"/>
    <n v="0.01"/>
    <n v="0"/>
    <n v="6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2"/>
    <n v="2000067"/>
    <n v="142378"/>
    <d v="2022-03-02T00:00:00"/>
    <x v="0"/>
    <x v="2"/>
    <s v="Zona 02"/>
    <x v="7"/>
    <x v="48"/>
    <x v="230"/>
    <s v="Mantenimiento"/>
    <s v="IMV-PR-003"/>
    <x v="0"/>
    <s v="TV 21"/>
    <s v="CL 95"/>
    <s v="CL 96"/>
    <n v="90.04"/>
    <n v="9.18"/>
    <n v="826.19"/>
    <n v="0.24"/>
    <n v="0"/>
    <n v="0.04"/>
    <n v="0"/>
    <s v="Parcheo"/>
    <s v="Terminado"/>
    <s v="MARZO"/>
    <n v="0"/>
    <n v="0"/>
    <x v="1"/>
    <s v="Karem Vanessa Leguizamon Liscano"/>
    <s v="Mary Luz Mora/Ricardo Ibagón"/>
    <n v="130.54"/>
    <n v="0"/>
    <n v="0"/>
    <n v="20.059999999999999"/>
    <n v="0"/>
    <n v="0"/>
    <n v="0"/>
    <n v="131"/>
    <x v="1"/>
    <m/>
  </r>
  <r>
    <n v="1143"/>
    <n v="2000068"/>
    <n v="143465"/>
    <d v="2022-03-02T00:00:00"/>
    <x v="0"/>
    <x v="2"/>
    <s v="Zona 02"/>
    <x v="7"/>
    <x v="48"/>
    <x v="230"/>
    <s v="Mantenimiento"/>
    <s v="IMV-PR-003"/>
    <x v="1"/>
    <s v="CL 95"/>
    <s v="TV 21"/>
    <s v="TV 23"/>
    <n v="165.78"/>
    <n v="9.85"/>
    <n v="1633.56"/>
    <n v="0.47"/>
    <n v="0"/>
    <n v="0.06"/>
    <n v="0"/>
    <s v="Parcheo"/>
    <s v="Terminado"/>
    <s v="MARZO"/>
    <n v="0"/>
    <n v="0"/>
    <x v="1"/>
    <s v="Karem Vanessa Leguizamon Liscano"/>
    <s v="Mary Luz Mora/Ricardo Ibagón"/>
    <n v="216.1"/>
    <n v="0"/>
    <n v="0"/>
    <n v="32.18"/>
    <n v="0"/>
    <n v="0"/>
    <n v="0"/>
    <n v="216"/>
    <x v="1"/>
    <m/>
  </r>
  <r>
    <n v="1144"/>
    <n v="16002588"/>
    <n v="185681"/>
    <d v="2022-03-02T00:00:00"/>
    <x v="0"/>
    <x v="5"/>
    <s v="Zona 03"/>
    <x v="4"/>
    <x v="24"/>
    <x v="396"/>
    <s v="Mantenimiento"/>
    <n v="20221200036843"/>
    <x v="0"/>
    <s v="KR 52"/>
    <s v="CL 24 S"/>
    <s v="CL 25 S"/>
    <n v="35.619999999999997"/>
    <n v="8.44"/>
    <n v="300.58999999999997"/>
    <n v="0.09"/>
    <n v="0"/>
    <n v="0.06"/>
    <n v="0"/>
    <s v="Parcheo"/>
    <s v="Terminado"/>
    <s v="MARZO"/>
    <n v="0"/>
    <n v="0"/>
    <x v="1"/>
    <s v="Gabriela Pascagaza Acosta"/>
    <s v="Mary Luz Mora/Jesus Forero"/>
    <n v="196.91"/>
    <n v="0"/>
    <n v="0"/>
    <n v="27.88"/>
    <n v="0"/>
    <n v="0"/>
    <n v="0"/>
    <n v="197"/>
    <x v="2"/>
    <m/>
  </r>
  <r>
    <n v="1145"/>
    <n v="7006479"/>
    <n v="366370"/>
    <d v="2022-03-02T00:00:00"/>
    <x v="0"/>
    <x v="0"/>
    <s v="Zona 05"/>
    <x v="10"/>
    <x v="29"/>
    <x v="59"/>
    <s v="Mantenimiento"/>
    <n v="20221200032413"/>
    <x v="1"/>
    <s v="KR 72A"/>
    <s v="CL 53B S"/>
    <s v="CL 53C S"/>
    <n v="29.86"/>
    <n v="3.67"/>
    <n v="109.52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6"/>
    <n v="7006480"/>
    <n v="366373"/>
    <d v="2022-03-02T00:00:00"/>
    <x v="0"/>
    <x v="0"/>
    <s v="Zona 05"/>
    <x v="10"/>
    <x v="29"/>
    <x v="59"/>
    <s v="Mantenimiento"/>
    <n v="20221200032413"/>
    <x v="1"/>
    <s v="CL 53C S"/>
    <s v="KR 72A"/>
    <s v="KR 72A"/>
    <n v="8.48"/>
    <n v="3.82"/>
    <n v="32.369999999999997"/>
    <n v="0.01"/>
    <n v="0"/>
    <n v="0"/>
    <n v="0"/>
    <s v="Sello Grietas"/>
    <s v="Terminado"/>
    <s v="MARZO"/>
    <n v="0"/>
    <n v="0"/>
    <x v="10"/>
    <s v="Stefania Rodriguez Gonzalez"/>
    <s v="Mary Luz Mora/Jesus Forero"/>
    <n v="0"/>
    <n v="25"/>
    <n v="3.57"/>
    <n v="0"/>
    <n v="0"/>
    <n v="0"/>
    <n v="0"/>
    <n v="0"/>
    <x v="0"/>
    <m/>
  </r>
  <r>
    <n v="1147"/>
    <n v="7006559"/>
    <n v="366583"/>
    <d v="2022-03-02T00:00:00"/>
    <x v="0"/>
    <x v="0"/>
    <s v="Zona 05"/>
    <x v="10"/>
    <x v="29"/>
    <x v="59"/>
    <s v="Mantenimiento"/>
    <n v="20221200032413"/>
    <x v="1"/>
    <s v="KR 72A"/>
    <s v="CL 53C S"/>
    <s v="CL 54 S"/>
    <n v="28.6"/>
    <n v="4.74"/>
    <n v="135.63"/>
    <n v="0.04"/>
    <n v="0"/>
    <n v="0"/>
    <n v="0"/>
    <s v="Sello Grietas"/>
    <s v="Terminado"/>
    <s v="MARZO"/>
    <n v="0"/>
    <n v="0"/>
    <x v="10"/>
    <s v="Stefania Rodriguez Gonzalez"/>
    <s v="Mary Luz Mora/Jesus Forero"/>
    <n v="0"/>
    <n v="47"/>
    <n v="6.71"/>
    <n v="0"/>
    <n v="0"/>
    <n v="0"/>
    <n v="0"/>
    <n v="0"/>
    <x v="0"/>
    <m/>
  </r>
  <r>
    <n v="1148"/>
    <n v="7006651"/>
    <n v="366813"/>
    <d v="2022-03-02T00:00:00"/>
    <x v="0"/>
    <x v="0"/>
    <s v="Zona 05"/>
    <x v="10"/>
    <x v="29"/>
    <x v="59"/>
    <s v="Mantenimiento"/>
    <n v="20221200032413"/>
    <x v="1"/>
    <s v="KR 72A"/>
    <s v="CL 54 S"/>
    <s v="CL 54A S"/>
    <n v="27.28"/>
    <n v="4.32"/>
    <n v="117.89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9"/>
    <n v="9002440"/>
    <n v="386302"/>
    <d v="2022-03-02T00:00:00"/>
    <x v="0"/>
    <x v="2"/>
    <s v="Zona 03"/>
    <x v="13"/>
    <x v="73"/>
    <x v="333"/>
    <s v="Mantenimiento"/>
    <s v="IMV-PR-003"/>
    <x v="0"/>
    <s v="TV 84A"/>
    <s v="CL 25F"/>
    <s v="CL 25G"/>
    <n v="67.83"/>
    <n v="8.1300000000000008"/>
    <n v="551.64"/>
    <n v="0.16"/>
    <n v="0"/>
    <n v="0.04"/>
    <n v="0"/>
    <s v="Parcheo/sello Fisuras"/>
    <s v="Terminado"/>
    <s v="MARZO"/>
    <n v="0"/>
    <n v="0"/>
    <x v="1"/>
    <s v="Cesar Augusto Pinto Barrios"/>
    <s v="Mary Luz Mora/Alexander Sandoval"/>
    <n v="126.52000000000001"/>
    <n v="290"/>
    <n v="41.42"/>
    <n v="20.45"/>
    <n v="0"/>
    <n v="0"/>
    <n v="0"/>
    <n v="126"/>
    <x v="1"/>
    <m/>
  </r>
  <r>
    <n v="1150"/>
    <n v="9002464"/>
    <n v="386363"/>
    <d v="2022-03-02T00:00:00"/>
    <x v="0"/>
    <x v="2"/>
    <s v="Zona 03"/>
    <x v="13"/>
    <x v="73"/>
    <x v="333"/>
    <s v="Mantenimiento"/>
    <s v="IMV-PR-003"/>
    <x v="0"/>
    <s v="KR 82"/>
    <s v="CL 25F"/>
    <s v="CL 25G"/>
    <n v="55.23"/>
    <n v="10.44"/>
    <n v="576.54999999999995"/>
    <n v="0.16"/>
    <n v="0"/>
    <n v="0.03"/>
    <n v="0"/>
    <s v="Parcheo/sello Fisuras"/>
    <s v="Terminado"/>
    <s v="MARZO"/>
    <n v="0"/>
    <n v="0"/>
    <x v="1"/>
    <s v="Cesar Augusto Pinto Barrios"/>
    <s v="Mary Luz Mora/Alexander Sandoval"/>
    <n v="116.64"/>
    <n v="260"/>
    <n v="37.14"/>
    <n v="10.38"/>
    <n v="0"/>
    <n v="0"/>
    <n v="0"/>
    <n v="117"/>
    <x v="1"/>
    <m/>
  </r>
  <r>
    <n v="1151"/>
    <n v="13000135"/>
    <n v="513314"/>
    <d v="2022-03-02T00:00:00"/>
    <x v="8"/>
    <x v="13"/>
    <s v="Zona 02"/>
    <x v="12"/>
    <x v="49"/>
    <x v="409"/>
    <s v="Mantenimiento"/>
    <n v="20211200130153"/>
    <x v="2"/>
    <s v="AC 53"/>
    <s v="AK 60"/>
    <s v="KR 66A"/>
    <n v="546.39"/>
    <n v="10.51"/>
    <n v="5740.24"/>
    <n v="1.64"/>
    <n v="0"/>
    <n v="0.01"/>
    <n v="0"/>
    <s v="Parcheo"/>
    <s v="Terminado"/>
    <s v="MARZO"/>
    <n v="0"/>
    <n v="0"/>
    <x v="1"/>
    <s v="María Andrea Pico Mesa"/>
    <s v="Mary Luz Mora/Nury Gonzalez"/>
    <n v="0.54"/>
    <n v="0"/>
    <n v="0"/>
    <n v="0"/>
    <n v="0"/>
    <n v="0"/>
    <n v="0.14000000000000001"/>
    <n v="1"/>
    <x v="2"/>
    <m/>
  </r>
  <r>
    <n v="1152"/>
    <n v="13000134"/>
    <n v="91012318"/>
    <d v="2022-03-02T00:00:00"/>
    <x v="8"/>
    <x v="13"/>
    <s v="Zona 02"/>
    <x v="12"/>
    <x v="49"/>
    <x v="409"/>
    <s v="Mantenimiento"/>
    <n v="20211200130153"/>
    <x v="2"/>
    <s v="AK 60"/>
    <s v="AC 53"/>
    <s v="TV 59A"/>
    <n v="29.53"/>
    <n v="11.92"/>
    <n v="352.1"/>
    <n v="0.1"/>
    <n v="0"/>
    <n v="0.01"/>
    <n v="0"/>
    <s v="Parcheo"/>
    <s v="Terminado"/>
    <s v="MARZO"/>
    <n v="0"/>
    <n v="0"/>
    <x v="1"/>
    <s v="María Andrea Pico Mesa"/>
    <s v="Mary Luz Mora/Nury Gonzalez"/>
    <n v="1.5"/>
    <n v="0"/>
    <n v="0"/>
    <n v="0"/>
    <n v="0"/>
    <n v="0"/>
    <n v="0.39"/>
    <n v="2"/>
    <x v="2"/>
    <m/>
  </r>
  <r>
    <n v="1153"/>
    <n v="11013334"/>
    <n v="91019794"/>
    <d v="2022-03-02T00:00:00"/>
    <x v="0"/>
    <x v="2"/>
    <s v="Zona 01"/>
    <x v="2"/>
    <x v="35"/>
    <x v="155"/>
    <s v="Mantenimiento"/>
    <s v="IMV-PR-003"/>
    <x v="1"/>
    <s v="CL 134A"/>
    <s v="KR 55A"/>
    <s v="null"/>
    <n v="67.64"/>
    <n v="9.77"/>
    <n v="662.03"/>
    <n v="0.19"/>
    <n v="0"/>
    <n v="0.01"/>
    <n v="0"/>
    <s v="Parcheo"/>
    <s v="Terminado"/>
    <s v="MARZO"/>
    <n v="0"/>
    <n v="0"/>
    <x v="1"/>
    <s v="María Andrea Pico Mesa"/>
    <s v="Mary Luz Mora/Nury Gonzalez"/>
    <n v="1.3"/>
    <n v="0"/>
    <n v="0"/>
    <n v="0"/>
    <n v="0"/>
    <n v="0"/>
    <n v="0.35"/>
    <n v="1"/>
    <x v="1"/>
    <m/>
  </r>
  <r>
    <m/>
    <n v="11013289"/>
    <n v="91019890"/>
    <d v="2022-03-02T00:00:00"/>
    <x v="4"/>
    <x v="6"/>
    <s v="Zona 01"/>
    <x v="2"/>
    <x v="40"/>
    <x v="141"/>
    <s v="Mantenimiento"/>
    <n v="20211200096663"/>
    <x v="2"/>
    <s v="CL 167"/>
    <s v="KR 67"/>
    <s v="AK 72"/>
    <n v="22.76"/>
    <n v="20.010000000000002"/>
    <n v="455.43"/>
    <n v="0.13"/>
    <n v="0"/>
    <n v="0.02"/>
    <n v="0"/>
    <s v="Parcheo"/>
    <s v="Terminado"/>
    <s v="MARZO"/>
    <n v="0"/>
    <n v="0"/>
    <x v="1"/>
    <s v="Adriana Teresa Sierra Esparza"/>
    <s v="Samuel Sanchez/Leonardo Quintero"/>
    <n v="68.38"/>
    <n v="0"/>
    <n v="0"/>
    <n v="12.97"/>
    <n v="0"/>
    <n v="0"/>
    <n v="0"/>
    <n v="68"/>
    <x v="3"/>
    <m/>
  </r>
  <r>
    <n v="1154"/>
    <n v="1002830"/>
    <n v="140199"/>
    <d v="2022-03-03T00:00:00"/>
    <x v="0"/>
    <x v="5"/>
    <s v="Zona 01"/>
    <x v="0"/>
    <x v="0"/>
    <x v="408"/>
    <s v="Mantenimiento"/>
    <n v="20221200036843"/>
    <x v="0"/>
    <s v="CL 155"/>
    <s v="AK 9"/>
    <s v="KR 13"/>
    <n v="247.28"/>
    <n v="9.6"/>
    <n v="2373.0300000000002"/>
    <n v="0.68"/>
    <n v="0"/>
    <n v="0.1"/>
    <n v="0"/>
    <s v="Parcheo"/>
    <s v="Terminado"/>
    <s v="MARZO"/>
    <n v="0"/>
    <n v="0"/>
    <x v="1"/>
    <s v="Wilson Erney Cardenal Quiroz"/>
    <s v="Rafael Perez/Cesar Ortiz"/>
    <n v="353.26"/>
    <n v="0"/>
    <n v="0"/>
    <n v="53.67"/>
    <n v="0"/>
    <n v="0"/>
    <n v="0"/>
    <n v="353"/>
    <x v="2"/>
    <m/>
  </r>
  <r>
    <n v="1155"/>
    <n v="3000587"/>
    <n v="143817"/>
    <d v="2022-03-03T00:00:00"/>
    <x v="0"/>
    <x v="2"/>
    <s v="Zona 03"/>
    <x v="14"/>
    <x v="56"/>
    <x v="410"/>
    <s v="Mantenimiento"/>
    <s v="IMV-PR-003"/>
    <x v="0"/>
    <s v="KR 9"/>
    <s v="CL 18"/>
    <s v="CL 19"/>
    <n v="72.569999999999993"/>
    <n v="8.1300000000000008"/>
    <n v="589.66999999999996"/>
    <n v="0.17"/>
    <n v="0"/>
    <n v="0.02"/>
    <n v="0"/>
    <s v="Parcheo"/>
    <s v="Terminado"/>
    <s v="MARZO"/>
    <n v="0"/>
    <n v="0"/>
    <x v="1"/>
    <s v="Karem Vanessa Leguizamon Liscano"/>
    <s v="Mary Luz Mora/Ricardo Ibagón"/>
    <n v="57.64"/>
    <n v="0"/>
    <n v="0"/>
    <n v="15.39"/>
    <n v="0"/>
    <n v="0"/>
    <n v="0"/>
    <n v="58"/>
    <x v="1"/>
    <m/>
  </r>
  <r>
    <n v="1156"/>
    <n v="11004590"/>
    <n v="175144"/>
    <d v="2022-03-03T00:00:00"/>
    <x v="0"/>
    <x v="0"/>
    <s v="Zona 01"/>
    <x v="2"/>
    <x v="13"/>
    <x v="333"/>
    <s v="Mantenimiento"/>
    <n v="20221200027533"/>
    <x v="1"/>
    <s v="KR 158"/>
    <s v="CL 134"/>
    <s v="CL 135"/>
    <n v="32.03"/>
    <n v="4.13"/>
    <n v="132.4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3.4"/>
    <n v="0"/>
    <n v="0"/>
    <n v="0"/>
    <n v="0"/>
    <n v="0"/>
    <n v="36.25"/>
    <n v="0"/>
    <x v="0"/>
    <m/>
  </r>
  <r>
    <n v="1157"/>
    <n v="15001270"/>
    <n v="184782"/>
    <d v="2022-03-03T00:00:00"/>
    <x v="0"/>
    <x v="1"/>
    <s v="Zona 03"/>
    <x v="11"/>
    <x v="19"/>
    <x v="92"/>
    <s v="Mantenimiento"/>
    <n v="20221200036843"/>
    <x v="1"/>
    <s v="CL 20 S"/>
    <s v="KR 14"/>
    <s v="KR 16"/>
    <n v="77.97"/>
    <n v="6.7"/>
    <n v="533.94000000000005"/>
    <n v="0.15"/>
    <n v="0"/>
    <n v="0.01"/>
    <n v="0"/>
    <s v="Parcheo"/>
    <s v="Terminado"/>
    <s v="MARZO"/>
    <n v="0"/>
    <n v="0"/>
    <x v="1"/>
    <s v="Diego Alejandro Moreno Urrego"/>
    <s v="Manuel Avila/Leopoldo Gomez"/>
    <n v="33.46"/>
    <n v="0"/>
    <n v="0"/>
    <n v="10.44"/>
    <n v="0"/>
    <n v="0"/>
    <n v="0"/>
    <n v="33"/>
    <x v="0"/>
    <m/>
  </r>
  <r>
    <n v="1158"/>
    <n v="16004150"/>
    <n v="185376"/>
    <d v="2022-03-03T00:00:00"/>
    <x v="0"/>
    <x v="1"/>
    <s v="Zona 03"/>
    <x v="4"/>
    <x v="58"/>
    <x v="405"/>
    <s v="Mantenimiento"/>
    <n v="20221200036843"/>
    <x v="1"/>
    <s v="KR 50C"/>
    <s v="CL 40 S"/>
    <s v="CL 40A S"/>
    <n v="54.1"/>
    <n v="6.19"/>
    <n v="335.06"/>
    <n v="0.1"/>
    <n v="0"/>
    <n v="0.05"/>
    <n v="0"/>
    <s v="Parcheo"/>
    <s v="Terminado"/>
    <s v="MARZO"/>
    <n v="0"/>
    <n v="0"/>
    <x v="1"/>
    <s v="Cesar Augusto Pinto Barrios"/>
    <s v="Mary Luz Mora/Alexander Sandoval"/>
    <n v="165.82999999999998"/>
    <n v="0"/>
    <n v="0"/>
    <n v="33.24"/>
    <n v="0"/>
    <n v="0"/>
    <n v="0"/>
    <n v="165"/>
    <x v="0"/>
    <m/>
  </r>
  <r>
    <n v="1159"/>
    <n v="16002689"/>
    <n v="185971"/>
    <d v="2022-03-03T00:00:00"/>
    <x v="0"/>
    <x v="2"/>
    <s v="Zona 03"/>
    <x v="4"/>
    <x v="24"/>
    <x v="396"/>
    <s v="Mantenimiento"/>
    <s v="IMV-PR-003"/>
    <x v="1"/>
    <s v="CL 24 S"/>
    <s v="KR 51D"/>
    <s v="KR 51F"/>
    <n v="78.13"/>
    <n v="5.63"/>
    <n v="439.74"/>
    <n v="0.13"/>
    <n v="0"/>
    <n v="0.01"/>
    <n v="0"/>
    <s v="Parcheo/sello Fisuras"/>
    <s v="Terminado"/>
    <s v="MARZO"/>
    <n v="0"/>
    <n v="0"/>
    <x v="1"/>
    <s v="Gabriela Pascagaza Acosta"/>
    <s v="Mary Luz Mora/Jesus Forero"/>
    <n v="39.270000000000003"/>
    <n v="170"/>
    <n v="24.28"/>
    <n v="7.4"/>
    <n v="0"/>
    <n v="0"/>
    <n v="0"/>
    <n v="39"/>
    <x v="1"/>
    <m/>
  </r>
  <r>
    <n v="1160"/>
    <n v="16002626"/>
    <n v="185972"/>
    <d v="2022-03-03T00:00:00"/>
    <x v="0"/>
    <x v="1"/>
    <s v="Zona 03"/>
    <x v="4"/>
    <x v="24"/>
    <x v="396"/>
    <s v="Mantenimiento"/>
    <n v="20221200036843"/>
    <x v="1"/>
    <s v="CL 24 S"/>
    <s v="KR 51F"/>
    <s v="KR 52"/>
    <n v="82.84"/>
    <n v="5.88"/>
    <n v="487.24"/>
    <n v="0.14000000000000001"/>
    <n v="0"/>
    <n v="0.01"/>
    <n v="0"/>
    <s v="Parcheo"/>
    <s v="Terminado"/>
    <s v="MARZO"/>
    <n v="0"/>
    <n v="0"/>
    <x v="1"/>
    <s v="Gabriela Pascagaza Acosta"/>
    <s v="Mary Luz Mora/Jesus Forero"/>
    <n v="8"/>
    <n v="0"/>
    <n v="0"/>
    <n v="1.44"/>
    <n v="0"/>
    <n v="0"/>
    <n v="0"/>
    <n v="8"/>
    <x v="0"/>
    <m/>
  </r>
  <r>
    <n v="1161"/>
    <n v="16001179"/>
    <n v="187723"/>
    <d v="2022-03-03T00:00:00"/>
    <x v="0"/>
    <x v="5"/>
    <s v="Zona 03"/>
    <x v="4"/>
    <x v="7"/>
    <x v="9"/>
    <s v="Mantenimiento"/>
    <n v="20221200036843"/>
    <x v="0"/>
    <s v="CL 4F"/>
    <s v="KR 44"/>
    <s v="KR 45"/>
    <n v="48.14"/>
    <n v="6.06"/>
    <n v="291.62"/>
    <n v="0.08"/>
    <n v="0"/>
    <n v="0.05"/>
    <n v="0"/>
    <s v="Parcheo"/>
    <s v="Terminado"/>
    <s v="MARZO"/>
    <n v="0"/>
    <n v="0"/>
    <x v="1"/>
    <s v="Gabriela Pascagaza Acosta"/>
    <s v="Mary Luz Mora/Jesus Forero"/>
    <n v="157.79999999999998"/>
    <n v="0"/>
    <n v="0"/>
    <n v="21.2"/>
    <n v="0"/>
    <n v="0"/>
    <n v="0"/>
    <n v="158"/>
    <x v="2"/>
    <m/>
  </r>
  <r>
    <n v="1162"/>
    <n v="7006384"/>
    <n v="366146"/>
    <d v="2022-03-03T00:00:00"/>
    <x v="0"/>
    <x v="0"/>
    <s v="Zona 05"/>
    <x v="10"/>
    <x v="29"/>
    <x v="399"/>
    <s v="Mantenimiento"/>
    <n v="20221200032413"/>
    <x v="1"/>
    <s v="CL 54A S"/>
    <s v="KR 72F"/>
    <s v="KR 72G"/>
    <n v="30.43"/>
    <n v="2.06"/>
    <n v="62.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60"/>
    <n v="8.57"/>
    <n v="0"/>
    <n v="0"/>
    <n v="0"/>
    <n v="0"/>
    <n v="0"/>
    <x v="0"/>
    <m/>
  </r>
  <r>
    <n v="1163"/>
    <n v="7006499"/>
    <n v="366426"/>
    <d v="2022-03-03T00:00:00"/>
    <x v="0"/>
    <x v="0"/>
    <s v="Zona 05"/>
    <x v="10"/>
    <x v="29"/>
    <x v="59"/>
    <s v="Mantenimiento"/>
    <n v="20221200032413"/>
    <x v="1"/>
    <s v="CL 54A S"/>
    <s v="KR 72C"/>
    <s v="KR 72CBIS"/>
    <n v="27.05"/>
    <n v="5.0199999999999996"/>
    <n v="135.63"/>
    <n v="0.04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164"/>
    <n v="7006535"/>
    <n v="366519"/>
    <d v="2022-03-03T00:00:00"/>
    <x v="0"/>
    <x v="0"/>
    <s v="Zona 05"/>
    <x v="10"/>
    <x v="29"/>
    <x v="59"/>
    <s v="Mantenimiento"/>
    <n v="20221200032413"/>
    <x v="1"/>
    <s v="CL 54A S"/>
    <s v="KR 72B"/>
    <s v="KR 72C"/>
    <n v="19.87"/>
    <n v="3.56"/>
    <n v="70.650000000000006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52"/>
    <n v="7.42"/>
    <n v="0"/>
    <n v="0"/>
    <n v="0"/>
    <n v="0"/>
    <n v="0"/>
    <x v="0"/>
    <m/>
  </r>
  <r>
    <n v="1165"/>
    <n v="7006551"/>
    <n v="366560"/>
    <d v="2022-03-03T00:00:00"/>
    <x v="0"/>
    <x v="7"/>
    <s v="Zona 05"/>
    <x v="10"/>
    <x v="29"/>
    <x v="399"/>
    <s v="Mantenimiento"/>
    <n v="20211200106173"/>
    <x v="0"/>
    <s v="CL 55 S"/>
    <s v="KR 72G"/>
    <s v="KR 72H"/>
    <n v="35.340000000000003"/>
    <n v="6.52"/>
    <n v="230.59"/>
    <n v="7.0000000000000007E-2"/>
    <n v="0"/>
    <n v="0.02"/>
    <n v="0"/>
    <s v="Parcheo"/>
    <s v="Terminado"/>
    <s v="MARZO"/>
    <n v="0"/>
    <n v="0"/>
    <x v="1"/>
    <s v="Jesica Alexandra Ardila Díaz"/>
    <s v="Orlando Rivera/Jairo Wilson Vargas Mendoza"/>
    <n v="84"/>
    <n v="0"/>
    <n v="0"/>
    <n v="20.22"/>
    <n v="0"/>
    <n v="0"/>
    <n v="0"/>
    <n v="84"/>
    <x v="2"/>
    <m/>
  </r>
  <r>
    <n v="1166"/>
    <n v="7006993"/>
    <n v="367696"/>
    <d v="2022-03-03T00:00:00"/>
    <x v="0"/>
    <x v="0"/>
    <s v="Zona 05"/>
    <x v="10"/>
    <x v="29"/>
    <x v="59"/>
    <s v="Mantenimiento"/>
    <n v="20221200032413"/>
    <x v="1"/>
    <s v="CL 55B S"/>
    <s v="KR 71D"/>
    <s v="KR 71F"/>
    <n v="22.07"/>
    <n v="3.51"/>
    <n v="77.3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167"/>
    <n v="7007056"/>
    <n v="367861"/>
    <d v="2022-03-03T00:00:00"/>
    <x v="0"/>
    <x v="0"/>
    <s v="Zona 05"/>
    <x v="10"/>
    <x v="29"/>
    <x v="59"/>
    <s v="Mantenimiento"/>
    <n v="20221200032413"/>
    <x v="1"/>
    <s v="KR 71F"/>
    <s v="CL 55B S"/>
    <s v="CL 56A S"/>
    <n v="42.07"/>
    <n v="3.26"/>
    <n v="137.30000000000001"/>
    <n v="0.04"/>
    <n v="0"/>
    <n v="0"/>
    <n v="0"/>
    <s v="Sello Juntas"/>
    <s v="Terminado"/>
    <s v="MARZO"/>
    <n v="0"/>
    <n v="0"/>
    <x v="11"/>
    <s v="Stefania Rodriguez Gonzalez"/>
    <s v="Mary Luz Mora/Jesus Forero"/>
    <n v="0"/>
    <n v="70"/>
    <n v="10"/>
    <n v="0"/>
    <n v="0"/>
    <n v="0"/>
    <n v="0"/>
    <n v="0"/>
    <x v="0"/>
    <m/>
  </r>
  <r>
    <n v="1168"/>
    <n v="1000003"/>
    <n v="502898"/>
    <d v="2022-03-03T00:00:00"/>
    <x v="8"/>
    <x v="2"/>
    <s v="Zona 01"/>
    <x v="0"/>
    <x v="44"/>
    <x v="111"/>
    <s v="Mantenimiento"/>
    <s v="IMV-PR-003"/>
    <x v="2"/>
    <s v="AK 7"/>
    <s v="CL 224"/>
    <s v="CL 224"/>
    <n v="505.7"/>
    <n v="6.93"/>
    <n v="3504.11"/>
    <n v="1"/>
    <n v="0"/>
    <n v="0.02"/>
    <n v="0"/>
    <s v="Parcheo"/>
    <s v="Terminado"/>
    <s v="MARZO"/>
    <n v="0"/>
    <n v="0"/>
    <x v="1"/>
    <s v="Karem Vanessa Leguizamon Liscano"/>
    <s v="Mary Luz Mora/Ricardo Ibagón"/>
    <n v="52.96"/>
    <n v="0"/>
    <n v="0"/>
    <n v="15.38"/>
    <n v="0"/>
    <n v="0"/>
    <n v="0"/>
    <n v="53"/>
    <x v="1"/>
    <m/>
  </r>
  <r>
    <n v="1169"/>
    <n v="2001857"/>
    <n v="521393"/>
    <d v="2022-03-03T00:00:00"/>
    <x v="8"/>
    <x v="2"/>
    <s v="Zona 02"/>
    <x v="7"/>
    <x v="10"/>
    <x v="300"/>
    <s v="Mantenimiento"/>
    <s v="IMV-PR-003"/>
    <x v="2"/>
    <s v="AK 7"/>
    <s v="CL 47"/>
    <s v="CL 48"/>
    <n v="106.48"/>
    <n v="10.039999999999999"/>
    <n v="1068.99"/>
    <n v="0.31"/>
    <n v="0"/>
    <n v="0.01"/>
    <n v="0"/>
    <s v="Parcheo"/>
    <s v="Terminado"/>
    <s v="MARZO"/>
    <n v="0"/>
    <n v="0"/>
    <x v="1"/>
    <s v="Cesar Augusto Pinto Barrios"/>
    <s v="Mary Luz Mora/Alexander Sandoval"/>
    <n v="24.48"/>
    <n v="0"/>
    <n v="0"/>
    <n v="5.64"/>
    <n v="0"/>
    <n v="0"/>
    <n v="0"/>
    <n v="24"/>
    <x v="1"/>
    <m/>
  </r>
  <r>
    <n v="1170"/>
    <n v="2001916"/>
    <n v="521398"/>
    <d v="2022-03-03T00:00:00"/>
    <x v="8"/>
    <x v="2"/>
    <s v="Zona 02"/>
    <x v="7"/>
    <x v="10"/>
    <x v="300"/>
    <s v="Mantenimiento"/>
    <s v="IMV-PR-003"/>
    <x v="2"/>
    <s v="AK 7"/>
    <s v="CL 46"/>
    <s v="CL 47"/>
    <n v="121.22"/>
    <n v="9.9499999999999993"/>
    <n v="1206.02"/>
    <n v="0.34"/>
    <n v="0"/>
    <n v="0.02"/>
    <n v="0"/>
    <s v="Parcheo"/>
    <s v="Terminado"/>
    <s v="MARZO"/>
    <n v="0"/>
    <n v="0"/>
    <x v="1"/>
    <s v="Cesar Augusto Pinto Barrios"/>
    <s v="Mary Luz Mora/Alexander Sandoval"/>
    <n v="58.819999999999993"/>
    <n v="0"/>
    <n v="0"/>
    <n v="14.84"/>
    <n v="0"/>
    <n v="0"/>
    <n v="0"/>
    <n v="59"/>
    <x v="1"/>
    <m/>
  </r>
  <r>
    <n v="1171"/>
    <n v="13000428"/>
    <n v="91024244"/>
    <d v="2022-03-03T00:00:00"/>
    <x v="8"/>
    <x v="13"/>
    <s v="Zona 02"/>
    <x v="12"/>
    <x v="77"/>
    <x v="211"/>
    <s v="Mantenimiento"/>
    <n v="20211200130153"/>
    <x v="2"/>
    <s v="AC 53"/>
    <s v="KR 53"/>
    <s v="KR 54"/>
    <n v="95.84"/>
    <n v="7.97"/>
    <n v="763.51"/>
    <n v="0.22"/>
    <n v="0"/>
    <n v="0.01"/>
    <n v="0"/>
    <s v="Parcheo"/>
    <s v="Terminado"/>
    <s v="MARZO"/>
    <n v="0"/>
    <n v="0"/>
    <x v="1"/>
    <s v="María Andrea Pico Mesa"/>
    <s v="Mary Luz Mora/Nury Gonzalez"/>
    <n v="1.55"/>
    <n v="0"/>
    <n v="0"/>
    <n v="0"/>
    <n v="0"/>
    <n v="0"/>
    <n v="0.4"/>
    <n v="2"/>
    <x v="2"/>
    <m/>
  </r>
  <r>
    <n v="1172"/>
    <n v="8008047"/>
    <n v="146975"/>
    <d v="2022-03-04T00:00:00"/>
    <x v="0"/>
    <x v="0"/>
    <s v="Zona 05"/>
    <x v="8"/>
    <x v="61"/>
    <x v="306"/>
    <s v="Mantenimiento"/>
    <s v="20211200094173 RE"/>
    <x v="1"/>
    <s v="CL 47A S"/>
    <s v=""/>
    <s v="KR 78L"/>
    <n v="39.83"/>
    <n v="3.13"/>
    <n v="124.76"/>
    <n v="0.04"/>
    <n v="0"/>
    <n v="0.01"/>
    <n v="0"/>
    <s v="Cambio de losas"/>
    <s v="Terminado"/>
    <s v="MARZO"/>
    <n v="0"/>
    <n v="0"/>
    <x v="5"/>
    <s v="Edward Andres Díaz Carranza"/>
    <s v="Manuel Avila/Ramiro Robles"/>
    <n v="50.92"/>
    <n v="0"/>
    <n v="0"/>
    <n v="0"/>
    <n v="0"/>
    <n v="6.8"/>
    <n v="0"/>
    <n v="0"/>
    <x v="0"/>
    <m/>
  </r>
  <r>
    <n v="1173"/>
    <n v="8011035"/>
    <n v="147880"/>
    <d v="2022-03-04T00:00:00"/>
    <x v="0"/>
    <x v="1"/>
    <s v="Zona 05"/>
    <x v="8"/>
    <x v="20"/>
    <x v="263"/>
    <s v="Mantenimiento"/>
    <n v="20221200036843"/>
    <x v="1"/>
    <s v="CL 38 S"/>
    <s v="KR 68DBIS"/>
    <s v="KR 68F"/>
    <n v="46.79"/>
    <n v="4.08"/>
    <n v="190.69"/>
    <n v="0.05"/>
    <n v="0"/>
    <n v="0.03"/>
    <n v="0"/>
    <s v="Parcheo"/>
    <s v="Terminado"/>
    <s v="MARZO"/>
    <n v="0"/>
    <n v="0"/>
    <x v="1"/>
    <s v="Karem Vanessa Leguizamon Liscano"/>
    <s v="Mary Luz Mora/Ricardo Ibagón"/>
    <n v="114.68"/>
    <n v="0"/>
    <n v="0"/>
    <n v="17.5"/>
    <n v="0"/>
    <n v="0"/>
    <n v="0"/>
    <n v="115"/>
    <x v="0"/>
    <m/>
  </r>
  <r>
    <n v="1174"/>
    <n v="8011847"/>
    <n v="148059"/>
    <d v="2022-03-04T00:00:00"/>
    <x v="0"/>
    <x v="2"/>
    <s v="Zona 05"/>
    <x v="8"/>
    <x v="20"/>
    <x v="411"/>
    <s v="Mantenimiento"/>
    <s v="IMV-PR-003"/>
    <x v="0"/>
    <s v="KR 68A"/>
    <s v="CL 39IBIS S"/>
    <s v="CL 40 S"/>
    <n v="150.52000000000001"/>
    <n v="10.32"/>
    <n v="1552.63"/>
    <n v="0.44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21"/>
    <n v="0"/>
    <n v="0"/>
    <n v="0"/>
    <n v="86"/>
    <x v="1"/>
    <m/>
  </r>
  <r>
    <m/>
    <n v="10007201"/>
    <n v="158913"/>
    <d v="2022-03-04T00:00:00"/>
    <x v="4"/>
    <x v="6"/>
    <s v="Zona 02"/>
    <x v="1"/>
    <x v="3"/>
    <x v="363"/>
    <s v="Mantenimiento"/>
    <n v="20211200096663"/>
    <x v="2"/>
    <s v="CL 66A"/>
    <s v="KR 87"/>
    <s v="KR 88"/>
    <n v="91.27"/>
    <n v="6.99"/>
    <n v="637.84"/>
    <n v="0.18"/>
    <n v="0"/>
    <n v="0.03"/>
    <n v="0"/>
    <s v="Parcheo"/>
    <s v="Terminado"/>
    <s v="MARZO"/>
    <n v="0"/>
    <n v="0"/>
    <x v="1"/>
    <s v="Adriana Teresa Sierra Esparza"/>
    <s v="Samuel Sanchez/Leonardo Quintero"/>
    <n v="97.5"/>
    <n v="0"/>
    <n v="0"/>
    <n v="30.64"/>
    <n v="0"/>
    <n v="0"/>
    <n v="0"/>
    <n v="98"/>
    <x v="3"/>
    <m/>
  </r>
  <r>
    <m/>
    <n v="10007075"/>
    <n v="158915"/>
    <d v="2022-03-04T00:00:00"/>
    <x v="4"/>
    <x v="6"/>
    <s v="Zona 02"/>
    <x v="1"/>
    <x v="3"/>
    <x v="363"/>
    <s v="Mantenimiento"/>
    <n v="20211200096663"/>
    <x v="2"/>
    <s v="CL 66A"/>
    <s v="KR 89"/>
    <s v="KR 90"/>
    <n v="90.97"/>
    <n v="6.83"/>
    <n v="621.32000000000005"/>
    <n v="0.18"/>
    <n v="0"/>
    <n v="0.01"/>
    <n v="0"/>
    <s v="Parcheo"/>
    <s v="Terminado"/>
    <s v="MARZO"/>
    <n v="0"/>
    <n v="0"/>
    <x v="1"/>
    <s v="Adriana Teresa Sierra Esparza"/>
    <s v="Samuel Sanchez/Leonardo Quintero"/>
    <n v="11.2"/>
    <n v="0"/>
    <n v="0"/>
    <n v="3.76"/>
    <n v="0"/>
    <n v="0"/>
    <n v="0"/>
    <n v="11"/>
    <x v="3"/>
    <m/>
  </r>
  <r>
    <n v="1175"/>
    <n v="15001282"/>
    <n v="184265"/>
    <d v="2022-03-04T00:00:00"/>
    <x v="0"/>
    <x v="5"/>
    <s v="Zona 03"/>
    <x v="11"/>
    <x v="103"/>
    <x v="412"/>
    <s v="Mantenimiento"/>
    <n v="20221200036843"/>
    <x v="0"/>
    <s v="KR 12D"/>
    <s v="CL 17A S"/>
    <s v="CL 18 S"/>
    <n v="60.62"/>
    <n v="6.22"/>
    <n v="377.21"/>
    <n v="0.11"/>
    <n v="0"/>
    <n v="0.02"/>
    <n v="0"/>
    <s v="Parcheo"/>
    <s v="Terminado"/>
    <s v="MARZO"/>
    <n v="0"/>
    <n v="0"/>
    <x v="1"/>
    <s v="Diego Alejandro Moreno Urrego"/>
    <s v="Manuel Avila/Leopoldo Gomez"/>
    <n v="61.48"/>
    <n v="0"/>
    <n v="0"/>
    <n v="12.02"/>
    <n v="0"/>
    <n v="0"/>
    <n v="0"/>
    <n v="61"/>
    <x v="2"/>
    <m/>
  </r>
  <r>
    <n v="1176"/>
    <n v="16003634"/>
    <n v="185384"/>
    <d v="2022-03-04T00:00:00"/>
    <x v="0"/>
    <x v="1"/>
    <s v="Zona 03"/>
    <x v="4"/>
    <x v="58"/>
    <x v="405"/>
    <s v="Mantenimiento"/>
    <n v="20221200036843"/>
    <x v="1"/>
    <s v="CL 36 S"/>
    <s v="KR 50B"/>
    <s v="KR 51"/>
    <n v="70.959999999999994"/>
    <n v="6.56"/>
    <n v="465.63"/>
    <n v="0.13"/>
    <n v="0"/>
    <n v="0.03"/>
    <n v="0"/>
    <s v="Parcheo"/>
    <s v="Terminado"/>
    <s v="MARZO"/>
    <n v="0"/>
    <n v="0"/>
    <x v="1"/>
    <s v="Cesar Augusto Pinto Barrios"/>
    <s v="Mary Luz Mora/Alexander Sandoval"/>
    <n v="98"/>
    <n v="0"/>
    <n v="0"/>
    <n v="10.16"/>
    <n v="0"/>
    <n v="0"/>
    <n v="0"/>
    <n v="98"/>
    <x v="0"/>
    <m/>
  </r>
  <r>
    <n v="1177"/>
    <n v="16001811"/>
    <n v="185847"/>
    <d v="2022-03-04T00:00:00"/>
    <x v="0"/>
    <x v="1"/>
    <s v="Zona 03"/>
    <x v="4"/>
    <x v="7"/>
    <x v="381"/>
    <s v="Mantenimiento"/>
    <n v="20221200036843"/>
    <x v="1"/>
    <s v="KR 58"/>
    <s v="CL 17A S"/>
    <s v="CL 18 S"/>
    <n v="52.46"/>
    <n v="6.25"/>
    <n v="327.63"/>
    <n v="0.09"/>
    <n v="0"/>
    <n v="0.01"/>
    <n v="0"/>
    <s v="Parcheo"/>
    <s v="Terminado"/>
    <s v="MARZO"/>
    <n v="0"/>
    <n v="0"/>
    <x v="1"/>
    <s v="Gabriela Pascagaza Acosta"/>
    <s v="Mary Luz Mora/Jesus Forero"/>
    <n v="7.3"/>
    <n v="0"/>
    <n v="0"/>
    <n v="1.6"/>
    <n v="0"/>
    <n v="0"/>
    <n v="0"/>
    <n v="7"/>
    <x v="0"/>
    <m/>
  </r>
  <r>
    <n v="1178"/>
    <n v="16001380"/>
    <n v="185864"/>
    <d v="2022-03-04T00:00:00"/>
    <x v="0"/>
    <x v="1"/>
    <s v="Zona 03"/>
    <x v="4"/>
    <x v="7"/>
    <x v="381"/>
    <s v="Mantenimiento"/>
    <n v="20221200036843"/>
    <x v="1"/>
    <s v="KR 63"/>
    <s v="CL 9 S"/>
    <s v="CL 10 S"/>
    <n v="124.76"/>
    <n v="5.97"/>
    <n v="745.19"/>
    <n v="0.21"/>
    <n v="0"/>
    <n v="0.01"/>
    <n v="0"/>
    <s v="Parcheo"/>
    <s v="Terminado"/>
    <s v="MARZO"/>
    <n v="0"/>
    <n v="0"/>
    <x v="1"/>
    <s v="Gabriela Pascagaza Acosta"/>
    <s v="Mary Luz Mora/Jesus Forero"/>
    <n v="34.200000000000003"/>
    <n v="0"/>
    <n v="0"/>
    <n v="6.5"/>
    <n v="0"/>
    <n v="0"/>
    <n v="0"/>
    <n v="34"/>
    <x v="0"/>
    <m/>
  </r>
  <r>
    <n v="1179"/>
    <n v="16001477"/>
    <n v="185891"/>
    <d v="2022-03-04T00:00:00"/>
    <x v="0"/>
    <x v="1"/>
    <s v="Zona 03"/>
    <x v="4"/>
    <x v="7"/>
    <x v="381"/>
    <s v="Mantenimiento"/>
    <n v="20221200036843"/>
    <x v="1"/>
    <s v="CL 12 S"/>
    <s v="KR 56"/>
    <s v="KR 63"/>
    <n v="113.91"/>
    <n v="6.22"/>
    <n v="708.87"/>
    <n v="0.2"/>
    <n v="0"/>
    <n v="0.01"/>
    <n v="0"/>
    <s v="Parcheo"/>
    <s v="Terminado"/>
    <s v="MARZO"/>
    <n v="0"/>
    <n v="0"/>
    <x v="1"/>
    <s v="Gabriela Pascagaza Acosta"/>
    <s v="Mary Luz Mora/Jesus Forero"/>
    <n v="37.950000000000003"/>
    <n v="0"/>
    <n v="0"/>
    <n v="5.0199999999999996"/>
    <n v="0"/>
    <n v="0"/>
    <n v="0"/>
    <n v="38"/>
    <x v="0"/>
    <m/>
  </r>
  <r>
    <n v="1180"/>
    <n v="16001064"/>
    <n v="189259"/>
    <d v="2022-03-04T00:00:00"/>
    <x v="0"/>
    <x v="1"/>
    <s v="Zona 03"/>
    <x v="4"/>
    <x v="78"/>
    <x v="290"/>
    <s v="Mantenimiento"/>
    <n v="20221200036843"/>
    <x v="1"/>
    <s v="CL 10A"/>
    <s v="KR 42A"/>
    <s v="KR 42B"/>
    <n v="63.62"/>
    <n v="9.16"/>
    <n v="582.44000000000005"/>
    <n v="0.17"/>
    <n v="0"/>
    <n v="0.03"/>
    <n v="0"/>
    <s v="Parcheo"/>
    <s v="Terminado"/>
    <s v="MARZO"/>
    <n v="0"/>
    <n v="0"/>
    <x v="1"/>
    <s v="Gabriela Pascagaza Acosta"/>
    <s v="Mary Luz Mora/Jesus Forero"/>
    <n v="88.78"/>
    <n v="0"/>
    <n v="0"/>
    <n v="10.23"/>
    <n v="0"/>
    <n v="0"/>
    <n v="0"/>
    <n v="89"/>
    <x v="0"/>
    <m/>
  </r>
  <r>
    <n v="1181"/>
    <n v="7006979"/>
    <n v="367654"/>
    <d v="2022-03-04T00:00:00"/>
    <x v="0"/>
    <x v="0"/>
    <s v="Zona 05"/>
    <x v="10"/>
    <x v="29"/>
    <x v="291"/>
    <s v="Mantenimiento"/>
    <n v="20221200032413"/>
    <x v="1"/>
    <s v="KR 68A"/>
    <s v="S.E"/>
    <s v="CL 55A S"/>
    <n v="56.8"/>
    <n v="6.46"/>
    <n v="366.9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2"/>
    <n v="7007193"/>
    <n v="368211"/>
    <d v="2022-03-04T00:00:00"/>
    <x v="0"/>
    <x v="0"/>
    <s v="Zona 05"/>
    <x v="10"/>
    <x v="29"/>
    <x v="291"/>
    <s v="Mantenimiento"/>
    <n v="20221200032413"/>
    <x v="1"/>
    <s v="KR 68A"/>
    <s v="CL 55A S"/>
    <s v="CL 57 S"/>
    <n v="100.13"/>
    <n v="6.29"/>
    <n v="629.37"/>
    <n v="0.18"/>
    <n v="0"/>
    <n v="0"/>
    <n v="0"/>
    <s v="Sello de Fisuras"/>
    <s v="Terminado"/>
    <s v="MARZO"/>
    <n v="0"/>
    <n v="0"/>
    <x v="0"/>
    <s v="Stefania Rodriguez Gonzalez"/>
    <s v="Mary Luz Mora/Jesus Forero"/>
    <n v="0"/>
    <n v="180"/>
    <n v="25.71"/>
    <n v="0"/>
    <n v="0"/>
    <n v="0"/>
    <n v="0"/>
    <n v="0"/>
    <x v="0"/>
    <m/>
  </r>
  <r>
    <n v="1183"/>
    <n v="7007668"/>
    <n v="369548"/>
    <d v="2022-03-04T00:00:00"/>
    <x v="0"/>
    <x v="0"/>
    <s v="Zona 05"/>
    <x v="10"/>
    <x v="29"/>
    <x v="291"/>
    <s v="Mantenimiento"/>
    <n v="20221200032413"/>
    <x v="1"/>
    <s v="CL 57G S"/>
    <s v="KR 66A"/>
    <s v="KR 67"/>
    <n v="42.5"/>
    <n v="6.14"/>
    <n v="261.0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80"/>
    <n v="11.42"/>
    <n v="0"/>
    <n v="0"/>
    <n v="0"/>
    <n v="0"/>
    <n v="0"/>
    <x v="0"/>
    <m/>
  </r>
  <r>
    <n v="1184"/>
    <n v="7007679"/>
    <n v="369583"/>
    <d v="2022-03-04T00:00:00"/>
    <x v="0"/>
    <x v="0"/>
    <s v="Zona 05"/>
    <x v="10"/>
    <x v="29"/>
    <x v="291"/>
    <s v="Mantenimiento"/>
    <n v="20221200032413"/>
    <x v="1"/>
    <s v="KR 65"/>
    <s v="CL 57F S"/>
    <s v="CL 57G S"/>
    <n v="56.89"/>
    <n v="6.07"/>
    <n v="345.2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5"/>
    <n v="9000934"/>
    <n v="481820"/>
    <d v="2022-03-04T00:00:00"/>
    <x v="0"/>
    <x v="1"/>
    <s v="Zona 03"/>
    <x v="13"/>
    <x v="74"/>
    <x v="226"/>
    <s v="Mantenimiento"/>
    <n v="20221200036843"/>
    <x v="1"/>
    <s v="KR 101"/>
    <s v="CL 25B"/>
    <s v="CL 25BBISA"/>
    <n v="54.02"/>
    <n v="7.02"/>
    <n v="379.2"/>
    <n v="0.11"/>
    <n v="0"/>
    <n v="0.06"/>
    <n v="0"/>
    <s v="Parcheo"/>
    <s v="Terminado"/>
    <s v="MARZO"/>
    <n v="0"/>
    <n v="0"/>
    <x v="1"/>
    <s v="Jesica Alexandra Ardila Díaz"/>
    <s v="Orlando Rivera/Alejandro Benavides Alfonso"/>
    <n v="212.52"/>
    <n v="0"/>
    <n v="0"/>
    <n v="22.34"/>
    <n v="0"/>
    <n v="0"/>
    <n v="0"/>
    <n v="213"/>
    <x v="0"/>
    <m/>
  </r>
  <r>
    <n v="1186"/>
    <n v="9000963"/>
    <n v="481824"/>
    <d v="2022-03-04T00:00:00"/>
    <x v="0"/>
    <x v="1"/>
    <s v="Zona 03"/>
    <x v="13"/>
    <x v="74"/>
    <x v="226"/>
    <s v="Mantenimiento"/>
    <n v="20221200036843"/>
    <x v="1"/>
    <s v="CL 25BBISA"/>
    <s v="KR 100"/>
    <s v="KR 101"/>
    <n v="94.87"/>
    <n v="7.28"/>
    <n v="690.36"/>
    <n v="0.2"/>
    <n v="0"/>
    <n v="0.04"/>
    <n v="0"/>
    <s v="Parcheo"/>
    <s v="Terminado"/>
    <s v="MARZO"/>
    <n v="0"/>
    <n v="0"/>
    <x v="1"/>
    <s v="Jesica Alexandra Ardila Díaz"/>
    <s v="Orlando Rivera/Alejandro Benavides Alfonso"/>
    <n v="134.97999999999999"/>
    <n v="0"/>
    <n v="0"/>
    <n v="23.46"/>
    <n v="0"/>
    <n v="0"/>
    <n v="0"/>
    <n v="135"/>
    <x v="0"/>
    <m/>
  </r>
  <r>
    <n v="1187"/>
    <n v="1003633"/>
    <n v="509464"/>
    <d v="2022-03-04T00:00:00"/>
    <x v="8"/>
    <x v="2"/>
    <s v="Zona 01"/>
    <x v="0"/>
    <x v="1"/>
    <x v="413"/>
    <s v="Mantenimiento"/>
    <s v="IMV-PR-003"/>
    <x v="2"/>
    <s v="AK 7"/>
    <s v="CL 148"/>
    <s v="CL 150"/>
    <n v="115.18"/>
    <n v="10.08"/>
    <n v="1160.78"/>
    <n v="0.33"/>
    <n v="0"/>
    <n v="0.03"/>
    <n v="0"/>
    <s v="Parcheo"/>
    <s v="Terminado"/>
    <s v="MARZO"/>
    <n v="0"/>
    <n v="0"/>
    <x v="1"/>
    <s v="Cesar Augusto Pinto Barrios"/>
    <s v="Mary Luz Mora/Alexander Sandoval"/>
    <n v="109.8"/>
    <n v="0"/>
    <n v="0"/>
    <n v="15.18"/>
    <n v="0"/>
    <n v="0"/>
    <n v="0"/>
    <n v="110"/>
    <x v="1"/>
    <m/>
  </r>
  <r>
    <m/>
    <n v="8007828"/>
    <n v="511347"/>
    <d v="2022-03-04T00:00:00"/>
    <x v="4"/>
    <x v="6"/>
    <s v="Zona 05"/>
    <x v="8"/>
    <x v="87"/>
    <x v="248"/>
    <s v="Mantenimiento"/>
    <n v="20211200096663"/>
    <x v="2"/>
    <s v="AK 80"/>
    <s v="CL 53 S"/>
    <s v="CL 53BIS S"/>
    <n v="33.090000000000003"/>
    <n v="8.9"/>
    <n v="294.42"/>
    <n v="0.08"/>
    <n v="0"/>
    <n v="0.01"/>
    <n v="0"/>
    <s v="Parcheo"/>
    <s v="Terminado"/>
    <s v="MARZO"/>
    <n v="0"/>
    <n v="0"/>
    <x v="1"/>
    <s v="Juan Sebastián De La Rosa"/>
    <s v="Samuel Sanchez/Samuel Sanchez"/>
    <n v="45.08"/>
    <n v="0"/>
    <n v="0"/>
    <n v="9.41"/>
    <n v="0"/>
    <n v="0"/>
    <n v="0"/>
    <n v="45"/>
    <x v="3"/>
    <m/>
  </r>
  <r>
    <n v="1188"/>
    <n v="15000655"/>
    <n v="513177"/>
    <d v="2022-03-04T00:00:00"/>
    <x v="8"/>
    <x v="2"/>
    <s v="Zona 03"/>
    <x v="11"/>
    <x v="19"/>
    <x v="32"/>
    <s v="Mantenimiento"/>
    <s v="IMV-PR-003"/>
    <x v="2"/>
    <s v="CL 22 S"/>
    <s v="KR 27"/>
    <s v="KR 29A"/>
    <n v="309.87"/>
    <n v="10.08"/>
    <n v="3122.33"/>
    <n v="0.89"/>
    <n v="0"/>
    <n v="0.02"/>
    <n v="0"/>
    <s v="Parcheo"/>
    <s v="Terminado"/>
    <s v="MARZO"/>
    <n v="0"/>
    <n v="0"/>
    <x v="1"/>
    <s v="María Andrea Pico Mesa"/>
    <s v="Mary Luz Mora/Nury Gonzalez"/>
    <n v="26.28"/>
    <n v="0"/>
    <n v="0"/>
    <n v="0"/>
    <n v="0"/>
    <n v="0"/>
    <n v="5.7"/>
    <n v="26"/>
    <x v="1"/>
    <m/>
  </r>
  <r>
    <m/>
    <n v="8007967"/>
    <n v="519274"/>
    <d v="2022-03-04T00:00:00"/>
    <x v="4"/>
    <x v="6"/>
    <s v="Zona 05"/>
    <x v="8"/>
    <x v="87"/>
    <x v="248"/>
    <s v="Mantenimiento"/>
    <n v="20211200096663"/>
    <x v="2"/>
    <s v="AK 80"/>
    <s v="CL 53A S"/>
    <s v="CL 54 S"/>
    <n v="47.49"/>
    <n v="10.71"/>
    <n v="508.57"/>
    <n v="0.15"/>
    <n v="0"/>
    <n v="0.01"/>
    <n v="0"/>
    <s v="Parcheo"/>
    <s v="Terminado"/>
    <s v="MARZO"/>
    <n v="0"/>
    <n v="0"/>
    <x v="1"/>
    <s v="Juan Sebastián De La Rosa"/>
    <s v="Samuel Sanchez/Samuel Sanchez"/>
    <n v="28.31"/>
    <n v="0"/>
    <n v="0"/>
    <n v="5.92"/>
    <n v="0"/>
    <n v="0"/>
    <n v="0"/>
    <n v="28"/>
    <x v="3"/>
    <m/>
  </r>
  <r>
    <n v="1189"/>
    <n v="12001224"/>
    <n v="177788"/>
    <d v="2022-03-05T00:00:00"/>
    <x v="0"/>
    <x v="7"/>
    <s v="Zona 02"/>
    <x v="3"/>
    <x v="83"/>
    <x v="414"/>
    <s v="Mantenimiento"/>
    <n v="20221200039863"/>
    <x v="0"/>
    <s v="KR 66"/>
    <s v="CL 67"/>
    <s v="CL 67A"/>
    <n v="31.29"/>
    <n v="7.02"/>
    <n v="219.55"/>
    <n v="0.06"/>
    <n v="0"/>
    <n v="0.06"/>
    <n v="0"/>
    <s v="Cambio de carpeta"/>
    <s v="Terminado"/>
    <s v="MARZO"/>
    <n v="0"/>
    <n v="0"/>
    <x v="7"/>
    <s v="Diego Mauricio Borda Cardozo"/>
    <s v="Luis Eduardo Marín Gómez/Andrea Torres Burgos"/>
    <n v="210"/>
    <n v="0"/>
    <n v="0"/>
    <n v="40.33"/>
    <n v="0"/>
    <n v="0"/>
    <n v="0"/>
    <n v="0"/>
    <x v="2"/>
    <m/>
  </r>
  <r>
    <n v="1190"/>
    <n v="7007422"/>
    <n v="368858"/>
    <d v="2022-03-05T00:00:00"/>
    <x v="0"/>
    <x v="0"/>
    <s v="Zona 05"/>
    <x v="10"/>
    <x v="18"/>
    <x v="415"/>
    <s v="Mantenimiento"/>
    <n v="20221200032413"/>
    <x v="1"/>
    <s v="KR 77N"/>
    <s v="CL 65I S"/>
    <s v="CL 65J S"/>
    <n v="36.93"/>
    <n v="1.75"/>
    <n v="64.599999999999994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110"/>
    <n v="15.71"/>
    <n v="0"/>
    <n v="0"/>
    <n v="0"/>
    <n v="0"/>
    <n v="0"/>
    <x v="0"/>
    <m/>
  </r>
  <r>
    <n v="1191"/>
    <n v="7007529"/>
    <n v="369163"/>
    <d v="2022-03-05T00:00:00"/>
    <x v="0"/>
    <x v="0"/>
    <s v="Zona 05"/>
    <x v="10"/>
    <x v="18"/>
    <x v="415"/>
    <s v="Mantenimiento"/>
    <n v="20221200032413"/>
    <x v="1"/>
    <s v="CL 65I S"/>
    <s v="KR 77L"/>
    <s v="KR 77M"/>
    <n v="12.84"/>
    <n v="6.27"/>
    <n v="80.48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26"/>
    <n v="3.71"/>
    <n v="0"/>
    <n v="0"/>
    <n v="0"/>
    <n v="0"/>
    <n v="0"/>
    <x v="0"/>
    <m/>
  </r>
  <r>
    <n v="1192"/>
    <n v="7007603"/>
    <n v="369353"/>
    <d v="2022-03-05T00:00:00"/>
    <x v="0"/>
    <x v="0"/>
    <s v="Zona 05"/>
    <x v="10"/>
    <x v="18"/>
    <x v="415"/>
    <s v="Mantenimiento"/>
    <n v="20221200032413"/>
    <x v="1"/>
    <s v="CL 65I S"/>
    <s v="KR 77K"/>
    <s v="KR 77L"/>
    <n v="49.03"/>
    <n v="6.53"/>
    <n v="320.22000000000003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80"/>
    <n v="25.71"/>
    <n v="0"/>
    <n v="0"/>
    <n v="0"/>
    <n v="0"/>
    <n v="0"/>
    <x v="0"/>
    <m/>
  </r>
  <r>
    <n v="1193"/>
    <n v="7007671"/>
    <n v="369559"/>
    <d v="2022-03-05T00:00:00"/>
    <x v="0"/>
    <x v="0"/>
    <s v="Zona 05"/>
    <x v="10"/>
    <x v="18"/>
    <x v="415"/>
    <s v="Mantenimiento"/>
    <n v="20221200032413"/>
    <x v="1"/>
    <s v="CL 65H S"/>
    <s v="KR 77J"/>
    <s v="KR 77M"/>
    <n v="99.4"/>
    <n v="7.67"/>
    <n v="762.84"/>
    <n v="0.22"/>
    <n v="0"/>
    <n v="0"/>
    <n v="0"/>
    <s v="Sello Grietas"/>
    <s v="Terminado"/>
    <s v="MARZ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194"/>
    <n v="7007822"/>
    <n v="369957"/>
    <d v="2022-03-05T00:00:00"/>
    <x v="0"/>
    <x v="0"/>
    <s v="Zona 05"/>
    <x v="10"/>
    <x v="18"/>
    <x v="240"/>
    <s v="Mantenimiento"/>
    <n v="20221200032413"/>
    <x v="1"/>
    <s v="KR 77H"/>
    <s v="CL 65BBISA S"/>
    <s v="CL 65C S"/>
    <n v="51.67"/>
    <n v="5.79"/>
    <n v="299.3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200"/>
    <n v="28.57"/>
    <n v="0"/>
    <n v="0"/>
    <n v="0"/>
    <n v="0"/>
    <n v="0"/>
    <x v="0"/>
    <m/>
  </r>
  <r>
    <n v="1195"/>
    <n v="7008044"/>
    <n v="473636"/>
    <d v="2022-03-05T00:00:00"/>
    <x v="0"/>
    <x v="0"/>
    <s v="Zona 05"/>
    <x v="10"/>
    <x v="18"/>
    <x v="415"/>
    <s v="Mantenimiento"/>
    <n v="20221200032413"/>
    <x v="1"/>
    <s v="CL 65I S"/>
    <s v="KR 77M"/>
    <s v="KR 77N"/>
    <n v="53.82"/>
    <n v="5.71"/>
    <n v="307.5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196"/>
    <n v="8005348"/>
    <n v="147781"/>
    <d v="2022-03-07T00:00:00"/>
    <x v="0"/>
    <x v="5"/>
    <s v="Zona 05"/>
    <x v="8"/>
    <x v="33"/>
    <x v="66"/>
    <s v="Mantenimiento"/>
    <n v="20221200036843"/>
    <x v="0"/>
    <s v="KR 70B"/>
    <s v="CL 4"/>
    <s v="CL 5"/>
    <n v="56.61"/>
    <n v="7.76"/>
    <n v="439.03"/>
    <n v="0.13"/>
    <n v="0"/>
    <n v="0.01"/>
    <n v="0"/>
    <s v="Parcheo"/>
    <s v="Terminado"/>
    <s v="MARZO"/>
    <n v="0"/>
    <n v="0"/>
    <x v="1"/>
    <s v="Karem Vanessa Leguizamon Liscano"/>
    <s v="Mary Luz Mora/Ricardo Ibagón"/>
    <n v="48.18"/>
    <n v="0"/>
    <n v="0"/>
    <n v="10.48"/>
    <n v="0"/>
    <n v="0"/>
    <n v="0"/>
    <n v="48"/>
    <x v="2"/>
    <m/>
  </r>
  <r>
    <m/>
    <n v="13000159"/>
    <n v="511432"/>
    <d v="2022-03-07T00:00:00"/>
    <x v="4"/>
    <x v="6"/>
    <s v="Zona 02"/>
    <x v="3"/>
    <x v="6"/>
    <x v="416"/>
    <s v="Mantenimiento"/>
    <n v="20211200096663"/>
    <x v="2"/>
    <s v="AC 63"/>
    <s v="KR 28"/>
    <s v="KR 28A"/>
    <n v="146.19999999999999"/>
    <n v="10.5"/>
    <n v="1533.93"/>
    <n v="0.44"/>
    <n v="0"/>
    <n v="0.01"/>
    <n v="0"/>
    <s v="Parcheo"/>
    <s v="Terminado"/>
    <s v="MARZO"/>
    <n v="0"/>
    <n v="0"/>
    <x v="1"/>
    <s v="Daniel Fernando Gamboa Quiroga"/>
    <s v="Samuel Sanchez/Lina Medina"/>
    <n v="4.5999999999999996"/>
    <n v="0"/>
    <n v="0"/>
    <n v="1.36"/>
    <n v="0"/>
    <n v="0"/>
    <n v="0"/>
    <n v="5"/>
    <x v="3"/>
    <m/>
  </r>
  <r>
    <m/>
    <n v="13000177"/>
    <n v="511442"/>
    <d v="2022-03-07T00:00:00"/>
    <x v="4"/>
    <x v="6"/>
    <s v="Zona 02"/>
    <x v="3"/>
    <x v="6"/>
    <x v="8"/>
    <s v="Mantenimiento"/>
    <n v="20211200096663"/>
    <x v="2"/>
    <s v="AC 63"/>
    <s v="KR 27"/>
    <s v="KR 27B"/>
    <n v="132.08000000000001"/>
    <n v="9.27"/>
    <n v="1223.79"/>
    <n v="0.35"/>
    <n v="0"/>
    <n v="0.01"/>
    <n v="0"/>
    <s v="Parcheo"/>
    <s v="Terminado"/>
    <s v="MARZO"/>
    <n v="0"/>
    <n v="0"/>
    <x v="1"/>
    <s v="Daniel Fernando Gamboa Quiroga"/>
    <s v="Samuel Sanchez/Lina Medina"/>
    <n v="10.23"/>
    <n v="0"/>
    <n v="0"/>
    <n v="2.98"/>
    <n v="0"/>
    <n v="0"/>
    <n v="0"/>
    <n v="10"/>
    <x v="3"/>
    <m/>
  </r>
  <r>
    <m/>
    <n v="13000203"/>
    <n v="511457"/>
    <d v="2022-03-07T00:00:00"/>
    <x v="4"/>
    <x v="6"/>
    <s v="Zona 02"/>
    <x v="3"/>
    <x v="6"/>
    <x v="8"/>
    <s v="Mantenimiento"/>
    <n v="20211200096663"/>
    <x v="2"/>
    <s v="AC 63"/>
    <s v="AK 24"/>
    <s v="KR 26"/>
    <n v="101.81"/>
    <n v="9.1300000000000008"/>
    <n v="929.02"/>
    <n v="0.27"/>
    <n v="0"/>
    <n v="0.01"/>
    <n v="0"/>
    <s v="Parcheo"/>
    <s v="Terminado"/>
    <s v="MARZO"/>
    <n v="0"/>
    <n v="0"/>
    <x v="1"/>
    <s v="Daniel Fernando Gamboa Quiroga"/>
    <s v="Samuel Sanchez/Lina Medina"/>
    <n v="4"/>
    <n v="0"/>
    <n v="0"/>
    <n v="1.1599999999999999"/>
    <n v="0"/>
    <n v="0"/>
    <n v="0"/>
    <n v="4"/>
    <x v="3"/>
    <m/>
  </r>
  <r>
    <m/>
    <n v="13000214"/>
    <n v="511462"/>
    <d v="2022-03-07T00:00:00"/>
    <x v="4"/>
    <x v="6"/>
    <s v="Zona 02"/>
    <x v="3"/>
    <x v="6"/>
    <x v="374"/>
    <s v="Mantenimiento"/>
    <n v="20211200096663"/>
    <x v="2"/>
    <s v="AC 63"/>
    <s v="KR 22"/>
    <s v="KR 23"/>
    <n v="69.37"/>
    <n v="8.58"/>
    <n v="595.1"/>
    <n v="0.17"/>
    <n v="0"/>
    <n v="0.01"/>
    <n v="0"/>
    <s v="Parcheo"/>
    <s v="Terminado"/>
    <s v="MARZO"/>
    <n v="0"/>
    <n v="0"/>
    <x v="1"/>
    <s v="Daniel Fernando Gamboa Quiroga"/>
    <s v="Samuel Sanchez/Lina Medina"/>
    <n v="12"/>
    <n v="0"/>
    <n v="0"/>
    <n v="3.5"/>
    <n v="0"/>
    <n v="0"/>
    <n v="0"/>
    <n v="12"/>
    <x v="3"/>
    <m/>
  </r>
  <r>
    <n v="1197"/>
    <n v="2001685"/>
    <n v="521343"/>
    <d v="2022-03-07T00:00:00"/>
    <x v="8"/>
    <x v="2"/>
    <s v="Zona 02"/>
    <x v="7"/>
    <x v="10"/>
    <x v="16"/>
    <s v="Mantenimiento"/>
    <s v="IMV-PR-003"/>
    <x v="2"/>
    <s v="AK 7"/>
    <s v="CL 54A"/>
    <s v="CL 55"/>
    <n v="75.430000000000007"/>
    <n v="9.61"/>
    <n v="725.01"/>
    <n v="0.21"/>
    <n v="0"/>
    <n v="0.01"/>
    <n v="0"/>
    <s v="Parcheo"/>
    <s v="Terminado"/>
    <s v="MARZO"/>
    <n v="0"/>
    <n v="0"/>
    <x v="1"/>
    <s v="Cesar Augusto Pinto Barrios"/>
    <s v="Mary Luz Mora/Alexander Sandoval"/>
    <n v="32.799999999999997"/>
    <n v="0"/>
    <n v="0"/>
    <n v="8.39"/>
    <n v="0"/>
    <n v="0"/>
    <n v="0"/>
    <n v="33"/>
    <x v="1"/>
    <m/>
  </r>
  <r>
    <n v="1198"/>
    <n v="2001698"/>
    <n v="521348"/>
    <d v="2022-03-07T00:00:00"/>
    <x v="8"/>
    <x v="2"/>
    <s v="Zona 02"/>
    <x v="7"/>
    <x v="10"/>
    <x v="16"/>
    <s v="Mantenimiento"/>
    <s v="IMV-PR-003"/>
    <x v="2"/>
    <s v="AK 7"/>
    <s v="CL 54"/>
    <s v="CL 54A"/>
    <n v="60.18"/>
    <n v="9.58"/>
    <n v="576.39"/>
    <n v="0.16"/>
    <n v="0"/>
    <n v="0.01"/>
    <n v="0"/>
    <s v="Parcheo"/>
    <s v="Terminado"/>
    <s v="MARZO"/>
    <n v="0"/>
    <n v="0"/>
    <x v="1"/>
    <s v="Cesar Augusto Pinto Barrios"/>
    <s v="Mary Luz Mora/Alexander Sandoval"/>
    <n v="30.99"/>
    <n v="0"/>
    <n v="0"/>
    <n v="7.14"/>
    <n v="0"/>
    <n v="0"/>
    <n v="0"/>
    <n v="31"/>
    <x v="1"/>
    <m/>
  </r>
  <r>
    <n v="1199"/>
    <n v="2001828"/>
    <n v="521390"/>
    <d v="2022-03-07T00:00:00"/>
    <x v="8"/>
    <x v="2"/>
    <s v="Zona 02"/>
    <x v="7"/>
    <x v="66"/>
    <x v="395"/>
    <s v="Mantenimiento"/>
    <s v="IMV-PR-003"/>
    <x v="2"/>
    <s v="AK 7"/>
    <s v="CL 48"/>
    <s v="CL 48A"/>
    <n v="61.28"/>
    <n v="9.7799999999999994"/>
    <n v="599.14"/>
    <n v="0.17"/>
    <n v="0"/>
    <n v="0.01"/>
    <n v="0"/>
    <s v="Parcheo"/>
    <s v="Terminado"/>
    <s v="MARZO"/>
    <n v="0"/>
    <n v="0"/>
    <x v="1"/>
    <s v="Cesar Augusto Pinto Barrios"/>
    <s v="Mary Luz Mora/Alexander Sandoval"/>
    <n v="45"/>
    <n v="0"/>
    <n v="0"/>
    <n v="10.06"/>
    <n v="0"/>
    <n v="0"/>
    <n v="0"/>
    <n v="45"/>
    <x v="1"/>
    <m/>
  </r>
  <r>
    <n v="1200"/>
    <n v="2001020"/>
    <n v="524860"/>
    <d v="2022-03-07T00:00:00"/>
    <x v="8"/>
    <x v="2"/>
    <s v="Zona 02"/>
    <x v="7"/>
    <x v="54"/>
    <x v="315"/>
    <s v="Mantenimiento"/>
    <s v="IMV-PR-003"/>
    <x v="2"/>
    <s v="AK 7"/>
    <s v="CL 76"/>
    <s v="CL 77"/>
    <n v="94.78"/>
    <n v="9.5399999999999991"/>
    <n v="904.05"/>
    <n v="0.26"/>
    <n v="0"/>
    <n v="0.03"/>
    <n v="0"/>
    <s v="Parcheo"/>
    <s v="Terminado"/>
    <s v="MARZO"/>
    <n v="0"/>
    <n v="0"/>
    <x v="1"/>
    <s v="Cesar Augusto Pinto Barrios"/>
    <s v="Mary Luz Mora/Alexander Sandoval"/>
    <n v="93.67"/>
    <n v="0"/>
    <n v="0"/>
    <n v="15.37"/>
    <n v="0"/>
    <n v="0"/>
    <n v="0"/>
    <n v="94"/>
    <x v="1"/>
    <m/>
  </r>
  <r>
    <m/>
    <n v="8013875"/>
    <n v="24122441"/>
    <d v="2022-03-07T00:00:00"/>
    <x v="4"/>
    <x v="6"/>
    <s v="Zona 05"/>
    <x v="8"/>
    <x v="87"/>
    <x v="248"/>
    <s v="Mantenimiento"/>
    <n v="20211200096663"/>
    <x v="2"/>
    <s v="AK 80"/>
    <s v="CL 54 S"/>
    <s v="CL 54A S"/>
    <n v="43.56"/>
    <n v="8.06"/>
    <n v="350.86"/>
    <n v="0.1"/>
    <n v="0"/>
    <n v="0.01"/>
    <n v="0"/>
    <s v="Parcheo"/>
    <s v="Terminado"/>
    <s v="MARZO"/>
    <n v="0"/>
    <n v="0"/>
    <x v="1"/>
    <s v="Juan Sebastián De La Rosa"/>
    <s v="Samuel Sanchez/Samuel Sanchez"/>
    <n v="9.76"/>
    <n v="0"/>
    <n v="0"/>
    <n v="3.95"/>
    <n v="0"/>
    <n v="0"/>
    <n v="0"/>
    <n v="10"/>
    <x v="3"/>
    <m/>
  </r>
  <r>
    <n v="1201"/>
    <n v="8007934"/>
    <n v="147063"/>
    <d v="2022-03-08T00:00:00"/>
    <x v="0"/>
    <x v="0"/>
    <s v="Zona 05"/>
    <x v="8"/>
    <x v="61"/>
    <x v="306"/>
    <s v="Mantenimiento"/>
    <s v="20211200094173 RE"/>
    <x v="1"/>
    <s v="KR 78M"/>
    <s v="CL 47A S"/>
    <s v="CL 47B S"/>
    <n v="18.41"/>
    <n v="3.05"/>
    <n v="56.02"/>
    <n v="0.02"/>
    <n v="0"/>
    <n v="0.01"/>
    <n v="0"/>
    <s v="Cambio de losas Parcial"/>
    <s v="Terminado"/>
    <s v="MARZO"/>
    <n v="0"/>
    <n v="0"/>
    <x v="5"/>
    <s v="Edward Andres Díaz Carranza"/>
    <s v="Manuel Avila/Ramiro Robles"/>
    <n v="11.86"/>
    <n v="0"/>
    <n v="0"/>
    <n v="0"/>
    <n v="0"/>
    <n v="1.8"/>
    <n v="0"/>
    <n v="0"/>
    <x v="0"/>
    <m/>
  </r>
  <r>
    <n v="1202"/>
    <n v="12000277"/>
    <n v="178153"/>
    <d v="2022-03-08T00:00:00"/>
    <x v="0"/>
    <x v="2"/>
    <s v="Zona 02"/>
    <x v="3"/>
    <x v="5"/>
    <x v="309"/>
    <s v="Mantenimiento"/>
    <s v="IMV-PR-003"/>
    <x v="1"/>
    <s v="TV 60C"/>
    <s v="CL 94"/>
    <s v="CL 94A"/>
    <n v="33.26"/>
    <n v="5.9"/>
    <n v="196.17"/>
    <n v="0.06"/>
    <n v="0"/>
    <n v="0.01"/>
    <n v="0"/>
    <s v="Parcheo"/>
    <s v="Terminado"/>
    <s v="MARZO"/>
    <n v="0"/>
    <n v="0"/>
    <x v="1"/>
    <s v="María Andrea Pico Mesa"/>
    <s v="Mary Luz Mora/Nury Gonzalez"/>
    <n v="4.18"/>
    <n v="0"/>
    <n v="0"/>
    <n v="0"/>
    <n v="0"/>
    <n v="0"/>
    <n v="2.1800000000000002"/>
    <n v="4"/>
    <x v="1"/>
    <m/>
  </r>
  <r>
    <n v="1203"/>
    <n v="13000684"/>
    <n v="180613"/>
    <d v="2022-03-08T00:00:00"/>
    <x v="0"/>
    <x v="1"/>
    <s v="Zona 02"/>
    <x v="12"/>
    <x v="34"/>
    <x v="370"/>
    <s v="Mantenimiento"/>
    <n v="20221200036843"/>
    <x v="1"/>
    <s v="TV 26"/>
    <s v="AC 57"/>
    <s v="DG 61B"/>
    <n v="152.63999999999999"/>
    <n v="6.81"/>
    <n v="1034.9000000000001"/>
    <n v="0.3"/>
    <n v="0"/>
    <n v="0.28000000000000003"/>
    <n v="0"/>
    <s v="Parcheo"/>
    <s v="Terminado"/>
    <s v="MARZO"/>
    <n v="0"/>
    <n v="0"/>
    <x v="1"/>
    <s v="Diego Mauricio Borda Cardozo"/>
    <s v="Luis Eduardo Marín Gómez/Andrea Torres Burgos"/>
    <n v="979.8"/>
    <n v="0"/>
    <n v="0"/>
    <n v="178.94"/>
    <n v="0"/>
    <n v="0"/>
    <n v="0"/>
    <n v="980"/>
    <x v="0"/>
    <m/>
  </r>
  <r>
    <n v="1204"/>
    <n v="16003116"/>
    <n v="186143"/>
    <d v="2022-03-08T00:00:00"/>
    <x v="0"/>
    <x v="1"/>
    <s v="Zona 03"/>
    <x v="4"/>
    <x v="58"/>
    <x v="386"/>
    <s v="Mantenimiento"/>
    <n v="20221200036843"/>
    <x v="1"/>
    <s v="CL 34 S"/>
    <s v="KR 51F"/>
    <s v="KR 52A"/>
    <n v="219.87"/>
    <n v="6.39"/>
    <n v="1405.51"/>
    <n v="0.4"/>
    <n v="0"/>
    <n v="0.23"/>
    <n v="0"/>
    <s v="Parcheo/sello Fisuras"/>
    <s v="Terminado"/>
    <s v="MARZO"/>
    <n v="0"/>
    <n v="0"/>
    <x v="1"/>
    <s v="Cesar Augusto Pinto Barrios"/>
    <s v="Mary Luz Mora/Alexander Sandoval"/>
    <n v="824.35"/>
    <n v="320"/>
    <n v="45.71"/>
    <n v="132.95000000000002"/>
    <n v="0"/>
    <n v="0"/>
    <n v="0"/>
    <n v="825"/>
    <x v="0"/>
    <m/>
  </r>
  <r>
    <n v="1205"/>
    <n v="5004022"/>
    <n v="298820"/>
    <d v="2022-03-08T00:00:00"/>
    <x v="0"/>
    <x v="0"/>
    <s v="Zona 04"/>
    <x v="5"/>
    <x v="8"/>
    <x v="417"/>
    <s v="Mantenimiento"/>
    <n v="20221200027533"/>
    <x v="1"/>
    <s v="KR 5 E"/>
    <s v="CL 88 S"/>
    <s v="CL 88 A S"/>
    <n v="35.020000000000003"/>
    <n v="3.1"/>
    <n v="108.39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08.81"/>
    <n v="0"/>
    <n v="0"/>
    <n v="0"/>
    <n v="0"/>
    <n v="0"/>
    <n v="27.08"/>
    <n v="0"/>
    <x v="0"/>
    <m/>
  </r>
  <r>
    <n v="1206"/>
    <n v="5004097"/>
    <n v="298963"/>
    <d v="2022-03-08T00:00:00"/>
    <x v="0"/>
    <x v="0"/>
    <s v="Zona 04"/>
    <x v="5"/>
    <x v="8"/>
    <x v="417"/>
    <s v="Mantenimiento"/>
    <n v="20221200027533"/>
    <x v="1"/>
    <s v="KR 5 E"/>
    <s v="CL 88A S"/>
    <s v="CL 88B S"/>
    <n v="25.53"/>
    <n v="4.51"/>
    <n v="115.1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20.35"/>
    <n v="0"/>
    <n v="0"/>
    <n v="0"/>
    <n v="0"/>
    <n v="0"/>
    <n v="26.58"/>
    <n v="0"/>
    <x v="0"/>
    <m/>
  </r>
  <r>
    <n v="1207"/>
    <n v="7006601"/>
    <n v="366692"/>
    <d v="2022-03-08T00:00:00"/>
    <x v="0"/>
    <x v="0"/>
    <s v="Zona 05"/>
    <x v="10"/>
    <x v="18"/>
    <x v="240"/>
    <s v="Mantenimiento"/>
    <n v="20221200032413"/>
    <x v="1"/>
    <s v="CL 65A S"/>
    <s v="KR 78G"/>
    <s v="KR 78H"/>
    <n v="40.549999999999997"/>
    <n v="5.73"/>
    <n v="232.26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80"/>
    <n v="11.42"/>
    <n v="0"/>
    <n v="0"/>
    <n v="0"/>
    <n v="0"/>
    <n v="0"/>
    <x v="0"/>
    <m/>
  </r>
  <r>
    <n v="1208"/>
    <n v="7006826"/>
    <n v="367259"/>
    <d v="2022-03-08T00:00:00"/>
    <x v="0"/>
    <x v="0"/>
    <s v="Zona 05"/>
    <x v="10"/>
    <x v="18"/>
    <x v="346"/>
    <s v="Mantenimiento"/>
    <n v="20221200032413"/>
    <x v="1"/>
    <s v="CL 68B S"/>
    <s v="KR 78H"/>
    <s v="KR 78J"/>
    <n v="101.15"/>
    <n v="6.11"/>
    <n v="617.86"/>
    <n v="0.18"/>
    <n v="0"/>
    <n v="0"/>
    <n v="0"/>
    <s v="Sello Juntas"/>
    <s v="Terminado"/>
    <s v="MARZO"/>
    <n v="0"/>
    <n v="0"/>
    <x v="11"/>
    <s v="Stefania Rodriguez Gonzalez"/>
    <s v="Mary Luz Mora/Jesus Forero"/>
    <n v="0"/>
    <n v="320"/>
    <n v="45.71"/>
    <n v="0"/>
    <n v="0"/>
    <n v="0"/>
    <n v="0"/>
    <n v="0"/>
    <x v="0"/>
    <m/>
  </r>
  <r>
    <n v="1209"/>
    <n v="7006990"/>
    <n v="367687"/>
    <d v="2022-03-08T00:00:00"/>
    <x v="0"/>
    <x v="0"/>
    <s v="Zona 05"/>
    <x v="10"/>
    <x v="18"/>
    <x v="418"/>
    <s v="Mantenimiento"/>
    <n v="20221200032413"/>
    <x v="1"/>
    <s v="KR 78"/>
    <s v="CL 59 S"/>
    <s v="CL 59A S"/>
    <n v="43.49"/>
    <n v="5.87"/>
    <n v="254.6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230"/>
    <n v="32.85"/>
    <n v="0"/>
    <n v="0"/>
    <n v="0"/>
    <n v="0"/>
    <n v="0"/>
    <x v="0"/>
    <m/>
  </r>
  <r>
    <n v="1210"/>
    <n v="7007575"/>
    <n v="369276"/>
    <d v="2022-03-08T00:00:00"/>
    <x v="0"/>
    <x v="0"/>
    <s v="Zona 05"/>
    <x v="10"/>
    <x v="18"/>
    <x v="418"/>
    <s v="Mantenimiento"/>
    <n v="20221200032413"/>
    <x v="1"/>
    <s v="CL 60 S"/>
    <s v="KR 77I"/>
    <s v="KR 77K"/>
    <n v="60.69"/>
    <n v="5.91"/>
    <n v="358.93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11"/>
    <n v="7007607"/>
    <n v="369362"/>
    <d v="2022-03-08T00:00:00"/>
    <x v="0"/>
    <x v="0"/>
    <s v="Zona 05"/>
    <x v="10"/>
    <x v="18"/>
    <x v="418"/>
    <s v="Mantenimiento"/>
    <n v="20221200032413"/>
    <x v="1"/>
    <s v="KR 77I"/>
    <s v="CL 60 S"/>
    <s v="CL 63 S"/>
    <n v="101.73"/>
    <n v="5.69"/>
    <n v="578.79999999999995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290"/>
    <n v="41.42"/>
    <n v="0"/>
    <n v="0"/>
    <n v="0"/>
    <n v="0"/>
    <n v="0"/>
    <x v="0"/>
    <m/>
  </r>
  <r>
    <n v="1212"/>
    <n v="7007661"/>
    <n v="369527"/>
    <d v="2022-03-08T00:00:00"/>
    <x v="0"/>
    <x v="0"/>
    <s v="Zona 05"/>
    <x v="10"/>
    <x v="18"/>
    <x v="240"/>
    <s v="Mantenimiento"/>
    <n v="20221200032413"/>
    <x v="1"/>
    <s v="KR 77I"/>
    <s v="CL 64 S"/>
    <s v="CL 65 S"/>
    <n v="56.81"/>
    <n v="6.94"/>
    <n v="394.08"/>
    <n v="0.11"/>
    <n v="0"/>
    <n v="0"/>
    <n v="0"/>
    <s v="Sello Grietas"/>
    <s v="Terminado"/>
    <s v="MARZO"/>
    <n v="0"/>
    <n v="0"/>
    <x v="10"/>
    <s v="Stefania Rodriguez Gonzalez"/>
    <s v="Mary Luz Mora/Jesus Forero"/>
    <n v="0"/>
    <n v="270"/>
    <n v="38.57"/>
    <n v="0"/>
    <n v="0"/>
    <n v="0"/>
    <n v="0"/>
    <n v="0"/>
    <x v="0"/>
    <m/>
  </r>
  <r>
    <n v="1213"/>
    <n v="8012414"/>
    <n v="471930"/>
    <d v="2022-03-08T00:00:00"/>
    <x v="0"/>
    <x v="8"/>
    <s v="Zona 05"/>
    <x v="8"/>
    <x v="61"/>
    <x v="419"/>
    <s v="Mantenimiento"/>
    <n v="20221200036843"/>
    <x v="0"/>
    <s v="CL 26 S"/>
    <s v="KR 73BBIS"/>
    <s v="KR 73C"/>
    <n v="56.62"/>
    <n v="9.0399999999999991"/>
    <n v="512.05999999999995"/>
    <n v="0.15"/>
    <n v="0"/>
    <n v="0.01"/>
    <n v="0"/>
    <s v="Parcheo"/>
    <s v="Terminado"/>
    <s v="MARZO"/>
    <n v="0"/>
    <n v="0"/>
    <x v="1"/>
    <s v="Andrés Felipe Hernández García"/>
    <s v="Elena Alvarado/Diana Jimenez"/>
    <n v="37.4"/>
    <n v="0"/>
    <n v="0"/>
    <n v="9.25"/>
    <n v="0"/>
    <n v="0"/>
    <n v="15.56"/>
    <n v="37"/>
    <x v="4"/>
    <m/>
  </r>
  <r>
    <n v="1214"/>
    <n v="7006545"/>
    <n v="480877"/>
    <d v="2022-03-08T00:00:00"/>
    <x v="0"/>
    <x v="0"/>
    <s v="Zona 05"/>
    <x v="10"/>
    <x v="18"/>
    <x v="346"/>
    <s v="Mantenimiento"/>
    <n v="20221200032413"/>
    <x v="1"/>
    <s v="KR 78J"/>
    <s v="CL 67 S"/>
    <s v="CL 68 S"/>
    <n v="49.1"/>
    <n v="6.04"/>
    <n v="296.76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215"/>
    <n v="7006783"/>
    <n v="480918"/>
    <d v="2022-03-08T00:00:00"/>
    <x v="0"/>
    <x v="0"/>
    <s v="Zona 05"/>
    <x v="10"/>
    <x v="18"/>
    <x v="346"/>
    <s v="Mantenimiento"/>
    <n v="20221200032413"/>
    <x v="1"/>
    <s v="KR 78H"/>
    <s v="CL 67 S"/>
    <s v="CL 68 S"/>
    <n v="53.17"/>
    <n v="6.05"/>
    <n v="321.39999999999998"/>
    <n v="0.09"/>
    <n v="0"/>
    <n v="0"/>
    <n v="0"/>
    <s v="Sello Juntas"/>
    <s v="Terminado"/>
    <s v="MARZO"/>
    <n v="0"/>
    <n v="0"/>
    <x v="11"/>
    <s v="Stefania Rodriguez Gonzalez"/>
    <s v="Mary Luz Mora/Jesus Forero"/>
    <n v="0"/>
    <n v="180"/>
    <n v="25.71"/>
    <n v="0"/>
    <n v="0"/>
    <n v="0"/>
    <n v="0"/>
    <n v="0"/>
    <x v="0"/>
    <m/>
  </r>
  <r>
    <m/>
    <n v="8007150"/>
    <n v="511387"/>
    <d v="2022-03-08T00:00:00"/>
    <x v="4"/>
    <x v="6"/>
    <s v="Zona 05"/>
    <x v="8"/>
    <x v="61"/>
    <x v="306"/>
    <s v="Mantenimiento"/>
    <n v="20211200096663"/>
    <x v="2"/>
    <s v="AK 80"/>
    <s v="CL 47 S"/>
    <s v="CL 47B S"/>
    <n v="66.510000000000005"/>
    <n v="7.95"/>
    <n v="528.75"/>
    <n v="0.15"/>
    <n v="0"/>
    <n v="0.06"/>
    <n v="0"/>
    <s v="Parcheo"/>
    <s v="Terminado"/>
    <s v="MARZO"/>
    <n v="0"/>
    <n v="0"/>
    <x v="1"/>
    <s v="Juan Sebastián De La Rosa"/>
    <s v="Samuel Sanchez/Samuel Sanchez"/>
    <n v="198.58"/>
    <n v="0"/>
    <n v="0"/>
    <n v="30.21"/>
    <n v="0"/>
    <n v="0"/>
    <n v="0"/>
    <n v="199"/>
    <x v="3"/>
    <m/>
  </r>
  <r>
    <m/>
    <n v="8006486"/>
    <n v="511392"/>
    <d v="2022-03-08T00:00:00"/>
    <x v="4"/>
    <x v="6"/>
    <s v="Zona 05"/>
    <x v="8"/>
    <x v="60"/>
    <x v="148"/>
    <s v="Mantenimiento"/>
    <n v="20211200096663"/>
    <x v="2"/>
    <s v="AK 80"/>
    <s v="CL 42A S"/>
    <s v="CL 42C S"/>
    <n v="99.24"/>
    <n v="7.13"/>
    <n v="707.83"/>
    <n v="0.2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2.23"/>
    <n v="0"/>
    <n v="0"/>
    <n v="0"/>
    <n v="7"/>
    <x v="3"/>
    <m/>
  </r>
  <r>
    <m/>
    <n v="8007058"/>
    <n v="511417"/>
    <d v="2022-03-08T00:00:00"/>
    <x v="4"/>
    <x v="6"/>
    <s v="Zona 05"/>
    <x v="8"/>
    <x v="87"/>
    <x v="306"/>
    <s v="Mantenimiento"/>
    <n v="20211200096663"/>
    <x v="2"/>
    <s v="AK 80"/>
    <s v="CL 46 S"/>
    <s v="CL 47 S"/>
    <n v="98.38"/>
    <n v="8.73"/>
    <n v="857.84"/>
    <n v="0.25"/>
    <n v="0"/>
    <n v="0.02"/>
    <n v="0"/>
    <s v="Parcheo"/>
    <s v="Terminado"/>
    <s v="MARZO"/>
    <n v="0"/>
    <n v="0"/>
    <x v="1"/>
    <s v="Juan Sebastián De La Rosa"/>
    <s v="Samuel Sanchez/Samuel Sanchez"/>
    <n v="82"/>
    <n v="0"/>
    <n v="0"/>
    <n v="16"/>
    <n v="0"/>
    <n v="0"/>
    <n v="0"/>
    <n v="82"/>
    <x v="3"/>
    <m/>
  </r>
  <r>
    <m/>
    <n v="13000191"/>
    <n v="511450"/>
    <d v="2022-03-08T00:00:00"/>
    <x v="4"/>
    <x v="6"/>
    <s v="Zona 02"/>
    <x v="12"/>
    <x v="34"/>
    <x v="130"/>
    <s v="Mantenimiento"/>
    <n v="20211200096663"/>
    <x v="2"/>
    <s v="AC 63"/>
    <s v="KR 26"/>
    <s v="KR 26A"/>
    <n v="48.67"/>
    <n v="9.01"/>
    <n v="438.35"/>
    <n v="0.13"/>
    <n v="0"/>
    <n v="0.03"/>
    <n v="0"/>
    <s v="Parcheo"/>
    <s v="Terminado"/>
    <s v="MARZO"/>
    <n v="0"/>
    <n v="0"/>
    <x v="1"/>
    <s v="Daniel Fernando Gamboa Quiroga"/>
    <s v="Samuel Sanchez/Lina Medina"/>
    <n v="97.73"/>
    <n v="0"/>
    <n v="0"/>
    <n v="23.13"/>
    <n v="0"/>
    <n v="0"/>
    <n v="0"/>
    <n v="98"/>
    <x v="3"/>
    <m/>
  </r>
  <r>
    <n v="1216"/>
    <n v="14001041"/>
    <n v="511765"/>
    <d v="2022-03-08T00:00:00"/>
    <x v="0"/>
    <x v="5"/>
    <s v="Zona 03"/>
    <x v="17"/>
    <x v="88"/>
    <x v="401"/>
    <s v="Mantenimiento"/>
    <n v="20221200036843"/>
    <x v="0"/>
    <s v="KR 24"/>
    <s v="CL 4B"/>
    <s v="CL 5"/>
    <n v="76.790000000000006"/>
    <n v="11.61"/>
    <n v="889.08"/>
    <n v="0.25"/>
    <n v="0"/>
    <n v="0.13999999999999999"/>
    <n v="0"/>
    <s v="Parcheo"/>
    <s v="Terminado"/>
    <s v="MARZO"/>
    <n v="0"/>
    <n v="0"/>
    <x v="1"/>
    <s v="Diego Alejandro Moreno Urrego"/>
    <s v="Manuel Avila/Leopoldo Gomez"/>
    <n v="459.39"/>
    <n v="0"/>
    <n v="0"/>
    <n v="103.12"/>
    <n v="0"/>
    <n v="0"/>
    <n v="0"/>
    <n v="459"/>
    <x v="2"/>
    <m/>
  </r>
  <r>
    <n v="1217"/>
    <n v="8011650"/>
    <n v="511855"/>
    <d v="2022-03-08T00:00:00"/>
    <x v="0"/>
    <x v="2"/>
    <s v="Zona 05"/>
    <x v="8"/>
    <x v="20"/>
    <x v="411"/>
    <s v="Mantenimiento"/>
    <s v="IMV-PR-003"/>
    <x v="0"/>
    <s v="CL 40 S"/>
    <s v="AC 45A S"/>
    <s v="KR 68A"/>
    <n v="100"/>
    <n v="8.6999999999999993"/>
    <n v="869.93"/>
    <n v="0.25"/>
    <n v="0"/>
    <n v="0.02"/>
    <n v="0"/>
    <s v="Parcheo"/>
    <s v="Terminado"/>
    <s v="MARZO"/>
    <n v="0"/>
    <n v="0"/>
    <x v="1"/>
    <s v="Karem Vanessa Leguizamon Liscano"/>
    <s v="Mary Luz Mora/Ricardo Ibagón"/>
    <n v="62.08"/>
    <n v="0"/>
    <n v="0"/>
    <n v="64.3"/>
    <n v="0"/>
    <n v="0"/>
    <n v="0"/>
    <n v="62"/>
    <x v="1"/>
    <m/>
  </r>
  <r>
    <n v="1218"/>
    <n v="1004182"/>
    <n v="518877"/>
    <d v="2022-03-08T00:00:00"/>
    <x v="8"/>
    <x v="5"/>
    <s v="Zona 01"/>
    <x v="0"/>
    <x v="1"/>
    <x v="349"/>
    <s v="Mantenimiento"/>
    <n v="20221200036843"/>
    <x v="2"/>
    <s v="CL 134A"/>
    <s v="KR 7B"/>
    <s v="AK 9"/>
    <n v="115.95"/>
    <n v="7.12"/>
    <n v="825.43"/>
    <n v="0.24"/>
    <n v="0"/>
    <n v="0.01"/>
    <n v="0"/>
    <s v="Parcheo"/>
    <s v="Terminado"/>
    <s v="MARZO"/>
    <n v="0"/>
    <n v="0"/>
    <x v="1"/>
    <s v="Karem Vanessa Leguizamon Liscano"/>
    <s v="Mary Luz Mora/Ricardo Ibagón"/>
    <n v="5.4"/>
    <n v="0"/>
    <n v="0"/>
    <n v="0.76"/>
    <n v="0"/>
    <n v="0"/>
    <n v="0"/>
    <n v="5"/>
    <x v="1"/>
    <m/>
  </r>
  <r>
    <n v="1219"/>
    <n v="2001769"/>
    <n v="521363"/>
    <d v="2022-03-08T00:00:00"/>
    <x v="8"/>
    <x v="2"/>
    <s v="Zona 02"/>
    <x v="7"/>
    <x v="10"/>
    <x v="300"/>
    <s v="Mantenimiento"/>
    <s v="IMV-PR-003"/>
    <x v="2"/>
    <s v="AK 7"/>
    <s v="CL 51A"/>
    <s v="CL 52"/>
    <n v="40.6"/>
    <n v="9.7899999999999991"/>
    <n v="397.34"/>
    <n v="0.11"/>
    <n v="0"/>
    <n v="0.02"/>
    <n v="0"/>
    <s v="Parcheo"/>
    <s v="Terminado"/>
    <s v="MARZO"/>
    <n v="0"/>
    <n v="0"/>
    <x v="1"/>
    <s v="Cesar Augusto Pinto Barrios"/>
    <s v="Mary Luz Mora/Alexander Sandoval"/>
    <n v="66.3"/>
    <n v="0"/>
    <n v="0"/>
    <n v="12.92"/>
    <n v="0"/>
    <n v="0"/>
    <n v="0"/>
    <n v="66"/>
    <x v="1"/>
    <m/>
  </r>
  <r>
    <n v="1220"/>
    <n v="2002058"/>
    <n v="521418"/>
    <d v="2022-03-08T00:00:00"/>
    <x v="8"/>
    <x v="2"/>
    <s v="Zona 02"/>
    <x v="7"/>
    <x v="10"/>
    <x v="282"/>
    <s v="Mantenimiento"/>
    <s v="IMV-PR-003"/>
    <x v="2"/>
    <s v="AK 7"/>
    <s v="CL 42"/>
    <s v="CL 43"/>
    <n v="90.76"/>
    <n v="9.2899999999999991"/>
    <n v="843.09"/>
    <n v="0.24"/>
    <n v="0"/>
    <n v="0.02"/>
    <n v="0"/>
    <s v="Parcheo"/>
    <s v="Terminado"/>
    <s v="MARZO"/>
    <n v="0"/>
    <n v="0"/>
    <x v="1"/>
    <s v="Cesar Augusto Pinto Barrios"/>
    <s v="Mary Luz Mora/Alexander Sandoval"/>
    <n v="58.16"/>
    <n v="0"/>
    <n v="0"/>
    <n v="13.37"/>
    <n v="0"/>
    <n v="0"/>
    <n v="0"/>
    <n v="58"/>
    <x v="1"/>
    <m/>
  </r>
  <r>
    <n v="1221"/>
    <n v="2001360"/>
    <n v="524740"/>
    <d v="2022-03-08T00:00:00"/>
    <x v="8"/>
    <x v="2"/>
    <s v="Zona 02"/>
    <x v="7"/>
    <x v="66"/>
    <x v="177"/>
    <s v="Mantenimiento"/>
    <s v="IMV-PR-003"/>
    <x v="2"/>
    <s v="AK 7"/>
    <s v="CL 65"/>
    <s v="CL 66"/>
    <n v="72.34"/>
    <n v="9.19"/>
    <n v="665.15"/>
    <n v="0.19"/>
    <n v="0"/>
    <n v="0.02"/>
    <n v="0"/>
    <s v="Parcheo"/>
    <s v="Terminado"/>
    <s v="MARZO"/>
    <n v="0"/>
    <n v="0"/>
    <x v="1"/>
    <s v="Cesar Augusto Pinto Barrios"/>
    <s v="Mary Luz Mora/Alexander Sandoval"/>
    <n v="60"/>
    <n v="0"/>
    <n v="0"/>
    <n v="9.9"/>
    <n v="0"/>
    <n v="0"/>
    <n v="0"/>
    <n v="60"/>
    <x v="1"/>
    <m/>
  </r>
  <r>
    <n v="1222"/>
    <n v="2001391"/>
    <n v="524770"/>
    <d v="2022-03-08T00:00:00"/>
    <x v="8"/>
    <x v="2"/>
    <s v="Zona 02"/>
    <x v="7"/>
    <x v="66"/>
    <x v="420"/>
    <s v="Mantenimiento"/>
    <s v="IMV-PR-003"/>
    <x v="2"/>
    <s v="AK 7"/>
    <s v="CL 64"/>
    <s v="CL 65"/>
    <n v="97.74"/>
    <n v="9.2799999999999994"/>
    <n v="907.4"/>
    <n v="0.26"/>
    <n v="0"/>
    <n v="0.01"/>
    <n v="0"/>
    <s v="Parcheo"/>
    <s v="Terminado"/>
    <s v="MARZO"/>
    <n v="0"/>
    <n v="0"/>
    <x v="1"/>
    <s v="Cesar Augusto Pinto Barrios"/>
    <s v="Mary Luz Mora/Alexander Sandoval"/>
    <n v="49.4"/>
    <n v="0"/>
    <n v="0"/>
    <n v="10.38"/>
    <n v="0"/>
    <n v="0"/>
    <n v="0"/>
    <n v="49"/>
    <x v="1"/>
    <m/>
  </r>
  <r>
    <n v="1223"/>
    <n v="7006283"/>
    <n v="601867"/>
    <d v="2022-03-08T00:00:00"/>
    <x v="8"/>
    <x v="2"/>
    <s v="Zona 05"/>
    <x v="10"/>
    <x v="18"/>
    <x v="346"/>
    <s v="Mantenimiento"/>
    <s v="IMV-PR-003"/>
    <x v="2"/>
    <s v="TV 78L"/>
    <s v="CL 68 S"/>
    <s v="KR 78L"/>
    <n v="30.79"/>
    <n v="6.67"/>
    <n v="205.46"/>
    <n v="0.06"/>
    <n v="0"/>
    <n v="0.02"/>
    <n v="0"/>
    <s v="Parcheo"/>
    <s v="Terminado"/>
    <s v="MARZO"/>
    <n v="0"/>
    <n v="0"/>
    <x v="1"/>
    <s v="Karem Vanessa Leguizamon Liscano"/>
    <s v="Mary Luz Mora/Ricardo Ibagón"/>
    <n v="87.12"/>
    <n v="0"/>
    <n v="0"/>
    <n v="18.510000000000002"/>
    <n v="0"/>
    <n v="0"/>
    <n v="0"/>
    <n v="87"/>
    <x v="1"/>
    <m/>
  </r>
  <r>
    <m/>
    <n v="8014095"/>
    <n v="24122451"/>
    <d v="2022-03-08T00:00:00"/>
    <x v="4"/>
    <x v="6"/>
    <s v="Zona 05"/>
    <x v="8"/>
    <x v="60"/>
    <x v="148"/>
    <s v="Mantenimiento"/>
    <n v="20211200096663"/>
    <x v="2"/>
    <s v="AK 80"/>
    <s v="CL 42C S"/>
    <s v="CL 42FBIS S"/>
    <n v="119.62"/>
    <n v="7.16"/>
    <n v="856.49"/>
    <n v="0.24"/>
    <n v="0"/>
    <n v="0.03"/>
    <n v="0"/>
    <s v="Parcheo"/>
    <s v="Terminado"/>
    <s v="MARZO"/>
    <n v="0"/>
    <n v="0"/>
    <x v="1"/>
    <s v="Juan Sebastián De La Rosa"/>
    <s v="Samuel Sanchez/Samuel Sanchez"/>
    <n v="115.75"/>
    <n v="0"/>
    <n v="0"/>
    <n v="14.84"/>
    <n v="0"/>
    <n v="0"/>
    <n v="0"/>
    <n v="116"/>
    <x v="3"/>
    <m/>
  </r>
  <r>
    <n v="1224"/>
    <n v="1008131"/>
    <n v="24123359"/>
    <d v="2022-03-08T00:00:00"/>
    <x v="8"/>
    <x v="5"/>
    <s v="Zona 01"/>
    <x v="0"/>
    <x v="81"/>
    <x v="217"/>
    <s v="Mantenimiento"/>
    <n v="20221200036843"/>
    <x v="2"/>
    <s v="AC 134"/>
    <s v="AK 7"/>
    <s v="KR 7BBIS"/>
    <n v="109.89"/>
    <n v="10.64"/>
    <n v="1168.29"/>
    <n v="0.33"/>
    <n v="0"/>
    <n v="0.01"/>
    <n v="0"/>
    <s v="Parcheo"/>
    <s v="Terminado"/>
    <s v="MARZO"/>
    <n v="0"/>
    <n v="0"/>
    <x v="1"/>
    <s v="Karem Vanessa Leguizamon Liscano"/>
    <s v="Mary Luz Mora/Ricardo Ibagón"/>
    <n v="9.8000000000000007"/>
    <n v="0"/>
    <n v="0"/>
    <n v="3.39"/>
    <n v="0"/>
    <n v="0"/>
    <n v="0"/>
    <n v="10"/>
    <x v="1"/>
    <m/>
  </r>
  <r>
    <n v="1225"/>
    <n v="1008131"/>
    <n v="24123360"/>
    <d v="2022-03-08T00:00:00"/>
    <x v="8"/>
    <x v="5"/>
    <s v="Zona 01"/>
    <x v="0"/>
    <x v="1"/>
    <x v="349"/>
    <s v="Mantenimiento"/>
    <n v="20221200036843"/>
    <x v="2"/>
    <s v="AC 134"/>
    <s v="AK 7"/>
    <s v="KR 7BBIS"/>
    <n v="100.62"/>
    <n v="8.3000000000000007"/>
    <n v="834.7"/>
    <n v="0.24"/>
    <n v="0"/>
    <n v="0.01"/>
    <n v="0"/>
    <s v="Parcheo"/>
    <s v="Terminado"/>
    <s v="MARZO"/>
    <n v="0"/>
    <n v="0"/>
    <x v="1"/>
    <s v="Karem Vanessa Leguizamon Liscano"/>
    <s v="Mary Luz Mora/Ricardo Ibagón"/>
    <n v="25"/>
    <n v="0"/>
    <n v="0"/>
    <n v="8.9600000000000009"/>
    <n v="0"/>
    <n v="0"/>
    <n v="0"/>
    <n v="25"/>
    <x v="1"/>
    <m/>
  </r>
  <r>
    <n v="1226"/>
    <n v="1007183"/>
    <n v="91019460"/>
    <d v="2022-03-08T00:00:00"/>
    <x v="8"/>
    <x v="2"/>
    <s v="Zona 01"/>
    <x v="0"/>
    <x v="1"/>
    <x v="349"/>
    <s v="Mantenimiento"/>
    <s v="IMV-PR-003"/>
    <x v="2"/>
    <s v="AC 134"/>
    <s v="AK 15"/>
    <s v="AK 15"/>
    <n v="31.7"/>
    <n v="8.2100000000000009"/>
    <n v="260.3"/>
    <n v="7.0000000000000007E-2"/>
    <n v="0"/>
    <n v="0.02"/>
    <n v="0"/>
    <s v="Parcheo"/>
    <s v="Terminado"/>
    <s v="MARZO"/>
    <n v="0"/>
    <n v="0"/>
    <x v="1"/>
    <s v="María Andrea Pico Mesa"/>
    <s v="Mary Luz Mora/Nury Gonzalez"/>
    <n v="6.08"/>
    <n v="0"/>
    <n v="0"/>
    <n v="0"/>
    <n v="0"/>
    <n v="0"/>
    <n v="1.88"/>
    <n v="6"/>
    <x v="1"/>
    <m/>
  </r>
  <r>
    <n v="1227"/>
    <n v="1003890"/>
    <n v="137913"/>
    <d v="2022-03-09T00:00:00"/>
    <x v="0"/>
    <x v="1"/>
    <s v="Zona 01"/>
    <x v="0"/>
    <x v="1"/>
    <x v="1"/>
    <s v="Mantenimiento"/>
    <n v="20221200036843"/>
    <x v="1"/>
    <s v="KR 12B"/>
    <s v="CL 137"/>
    <s v="CL 140"/>
    <n v="147.99"/>
    <n v="5.89"/>
    <n v="871.74"/>
    <n v="0.25"/>
    <n v="0"/>
    <n v="0.1"/>
    <n v="0"/>
    <s v="Parcheo"/>
    <s v="Terminado"/>
    <s v="MARZO"/>
    <n v="0"/>
    <n v="0"/>
    <x v="1"/>
    <s v="Wilson Erney Cardenal Quiroz"/>
    <s v="Rafael Perez/Cesar Ortiz"/>
    <n v="361.87"/>
    <n v="0"/>
    <n v="0"/>
    <n v="65.400000000000006"/>
    <n v="0"/>
    <n v="0"/>
    <n v="0"/>
    <n v="362"/>
    <x v="0"/>
    <m/>
  </r>
  <r>
    <m/>
    <n v="2001364"/>
    <n v="141897"/>
    <d v="2022-03-09T00:00:00"/>
    <x v="4"/>
    <x v="6"/>
    <s v="Zona 02"/>
    <x v="7"/>
    <x v="10"/>
    <x v="421"/>
    <s v="Mantenimiento"/>
    <n v="20211200096663"/>
    <x v="2"/>
    <s v="KR 9A"/>
    <s v="AC 63"/>
    <s v="CL 64"/>
    <n v="72.47"/>
    <n v="7.8"/>
    <n v="564.92999999999995"/>
    <n v="0.16"/>
    <n v="0"/>
    <n v="0.01"/>
    <n v="0"/>
    <s v="Parcheo"/>
    <s v="Terminado"/>
    <s v="MARZO"/>
    <n v="0"/>
    <n v="0"/>
    <x v="1"/>
    <s v="Daniel Fernando Gamboa Quiroga"/>
    <s v="Samuel Sanchez/Lina Medina"/>
    <n v="19.2"/>
    <n v="0"/>
    <n v="0"/>
    <n v="5.05"/>
    <n v="0"/>
    <n v="0"/>
    <n v="0"/>
    <n v="19"/>
    <x v="3"/>
    <m/>
  </r>
  <r>
    <m/>
    <n v="2001355"/>
    <n v="142848"/>
    <d v="2022-03-09T00:00:00"/>
    <x v="4"/>
    <x v="6"/>
    <s v="Zona 02"/>
    <x v="7"/>
    <x v="10"/>
    <x v="421"/>
    <s v="Mantenimiento"/>
    <n v="20211200096663"/>
    <x v="2"/>
    <s v="AC 63"/>
    <s v="KR 11"/>
    <s v="KR 13"/>
    <n v="213.31"/>
    <n v="10.74"/>
    <n v="2290.41"/>
    <n v="0.65"/>
    <n v="0"/>
    <n v="0.01"/>
    <n v="0"/>
    <s v="Parcheo"/>
    <s v="Terminado"/>
    <s v="MARZO"/>
    <n v="0"/>
    <n v="0"/>
    <x v="1"/>
    <s v="Daniel Fernando Gamboa Quiroga"/>
    <s v="Samuel Sanchez/Lina Medina"/>
    <n v="24.8"/>
    <n v="0"/>
    <n v="0"/>
    <n v="7.3"/>
    <n v="0"/>
    <n v="0"/>
    <n v="0"/>
    <n v="25"/>
    <x v="3"/>
    <m/>
  </r>
  <r>
    <n v="1228"/>
    <n v="10004245"/>
    <n v="164587"/>
    <d v="2022-03-09T00:00:00"/>
    <x v="7"/>
    <x v="7"/>
    <s v="Zona 02"/>
    <x v="1"/>
    <x v="31"/>
    <x v="307"/>
    <s v="Rehabilitación "/>
    <n v="20211200060043"/>
    <x v="1"/>
    <s v="KR 109A"/>
    <s v="CL 69B"/>
    <s v="CL 70"/>
    <n v="96.51"/>
    <n v="5.93"/>
    <n v="572.4"/>
    <n v="0.16"/>
    <n v="0"/>
    <n v="0.16"/>
    <n v="0"/>
    <s v="Rehabilitacion Rigido"/>
    <s v="Terminado"/>
    <s v="MARZO"/>
    <n v="0"/>
    <n v="0"/>
    <x v="9"/>
    <s v="Diego Alejandro Moreno Urrego"/>
    <s v="Manuel Avila/Leopoldo Gomez"/>
    <n v="552.80999999999995"/>
    <n v="0"/>
    <n v="0"/>
    <n v="0"/>
    <n v="0"/>
    <n v="97.76"/>
    <n v="0"/>
    <n v="0"/>
    <x v="2"/>
    <m/>
  </r>
  <r>
    <n v="1229"/>
    <n v="12000264"/>
    <n v="178154"/>
    <d v="2022-03-09T00:00:00"/>
    <x v="0"/>
    <x v="5"/>
    <s v="Zona 02"/>
    <x v="3"/>
    <x v="5"/>
    <x v="309"/>
    <s v="Mantenimiento"/>
    <n v="20221200036843"/>
    <x v="0"/>
    <s v="CL 94A"/>
    <s v="KR 60B"/>
    <s v="TV 60C"/>
    <n v="31.99"/>
    <n v="8.35"/>
    <n v="267.27"/>
    <n v="0.08"/>
    <n v="0"/>
    <n v="0.03"/>
    <n v="0"/>
    <s v="Parcheo"/>
    <s v="Terminado"/>
    <s v="MARZO"/>
    <n v="0"/>
    <n v="0"/>
    <x v="1"/>
    <s v="María Andrea Pico Mesa"/>
    <s v="Luis Eduardo Marín Gómez/Andrea Torres Burgos"/>
    <n v="69.39"/>
    <n v="0"/>
    <n v="0"/>
    <n v="12.03"/>
    <n v="0"/>
    <n v="0"/>
    <n v="2.86"/>
    <n v="69"/>
    <x v="2"/>
    <m/>
  </r>
  <r>
    <n v="1230"/>
    <n v="12000288"/>
    <n v="180096"/>
    <d v="2022-03-09T00:00:00"/>
    <x v="0"/>
    <x v="2"/>
    <s v="Zona 02"/>
    <x v="3"/>
    <x v="5"/>
    <x v="422"/>
    <s v="Mantenimiento"/>
    <s v="IMV-PR-003"/>
    <x v="1"/>
    <s v="CL 94"/>
    <s v="KR 60"/>
    <s v="KR 60B"/>
    <n v="152.16999999999999"/>
    <n v="6.87"/>
    <n v="1044.7"/>
    <n v="0.3"/>
    <n v="0"/>
    <n v="0.01"/>
    <n v="0"/>
    <s v="Parcheo"/>
    <s v="Terminado"/>
    <s v="MARZO"/>
    <n v="0"/>
    <n v="0"/>
    <x v="1"/>
    <s v="María Andrea Pico Mesa"/>
    <s v="Mary Luz Mora/Nury Gonzalez"/>
    <n v="12.29"/>
    <n v="0"/>
    <n v="0"/>
    <n v="0"/>
    <n v="0"/>
    <n v="0"/>
    <n v="2.23"/>
    <n v="12"/>
    <x v="1"/>
    <m/>
  </r>
  <r>
    <n v="1231"/>
    <n v="6000248"/>
    <n v="320780"/>
    <d v="2022-03-09T00:00:00"/>
    <x v="0"/>
    <x v="0"/>
    <s v="Zona 04"/>
    <x v="16"/>
    <x v="65"/>
    <x v="423"/>
    <s v="Mantenimiento"/>
    <n v="20211200042143"/>
    <x v="0"/>
    <s v="DG 50 S"/>
    <s v="KR 60F"/>
    <s v=""/>
    <n v="28.66"/>
    <n v="7.37"/>
    <n v="211.32"/>
    <n v="0.06"/>
    <n v="0"/>
    <n v="0.06"/>
    <n v="0"/>
    <s v="Cambio de carpeta"/>
    <s v="Terminado"/>
    <s v="MARZO"/>
    <n v="0"/>
    <n v="0"/>
    <x v="7"/>
    <s v="Andrés Felipe Hernández García"/>
    <s v="Elena Alvarado/Diana Jimenez"/>
    <n v="203"/>
    <n v="0"/>
    <n v="0"/>
    <n v="51.25"/>
    <n v="0"/>
    <n v="0"/>
    <n v="0"/>
    <n v="0"/>
    <x v="0"/>
    <m/>
  </r>
  <r>
    <n v="1232"/>
    <n v="6000273"/>
    <n v="320835"/>
    <d v="2022-03-09T00:00:00"/>
    <x v="0"/>
    <x v="7"/>
    <s v="Zona 04"/>
    <x v="16"/>
    <x v="65"/>
    <x v="423"/>
    <s v="Mantenimiento"/>
    <n v="20211200042143"/>
    <x v="0"/>
    <s v="DG 50 S"/>
    <s v="KR 60FBIS"/>
    <s v="KR 61"/>
    <n v="55.79"/>
    <n v="7.74"/>
    <n v="431.96"/>
    <n v="0.12"/>
    <n v="0"/>
    <n v="0.11"/>
    <n v="0"/>
    <s v="Cambio de carpeta"/>
    <s v="Terminado"/>
    <s v="MARZO"/>
    <n v="0"/>
    <n v="0"/>
    <x v="7"/>
    <s v="Andrés Felipe Hernández García"/>
    <s v="Elena Alvarado/Diana Jimenez"/>
    <n v="376.48"/>
    <n v="0"/>
    <n v="0"/>
    <n v="93.84"/>
    <n v="0"/>
    <n v="0"/>
    <n v="0"/>
    <n v="0"/>
    <x v="2"/>
    <m/>
  </r>
  <r>
    <n v="1233"/>
    <n v="7005063"/>
    <n v="362885"/>
    <d v="2022-03-09T00:00:00"/>
    <x v="0"/>
    <x v="0"/>
    <s v="Zona 05"/>
    <x v="10"/>
    <x v="18"/>
    <x v="424"/>
    <s v="Mantenimiento"/>
    <n v="20221200032413"/>
    <x v="1"/>
    <s v="KR 80H"/>
    <s v="CL 59A S"/>
    <s v="CL 59B S"/>
    <n v="46.84"/>
    <n v="15.84"/>
    <n v="741.89"/>
    <n v="0.21"/>
    <n v="0"/>
    <n v="0"/>
    <n v="0"/>
    <s v="Sello de Fisuras"/>
    <s v="Terminado"/>
    <s v="MARZO"/>
    <n v="0"/>
    <n v="0"/>
    <x v="0"/>
    <s v="Stefania Rodriguez Gonzalez"/>
    <s v="Mary Luz Mora/Jesus Forero"/>
    <n v="0"/>
    <n v="8"/>
    <n v="1.1399999999999999"/>
    <n v="0"/>
    <n v="0"/>
    <n v="0"/>
    <n v="0"/>
    <n v="0"/>
    <x v="0"/>
    <m/>
  </r>
  <r>
    <n v="1234"/>
    <n v="7005094"/>
    <n v="362973"/>
    <d v="2022-03-09T00:00:00"/>
    <x v="0"/>
    <x v="0"/>
    <s v="Zona 05"/>
    <x v="10"/>
    <x v="18"/>
    <x v="424"/>
    <s v="Mantenimiento"/>
    <n v="20221200032413"/>
    <x v="1"/>
    <s v="KR 80H"/>
    <s v="CL 59B S"/>
    <s v="CL 60 S"/>
    <n v="31.42"/>
    <n v="10.220000000000001"/>
    <n v="321.07"/>
    <n v="0.09"/>
    <n v="0"/>
    <n v="0"/>
    <n v="0"/>
    <s v="Sello de Fisuras"/>
    <s v="Terminado"/>
    <s v="MARZO"/>
    <n v="0"/>
    <n v="0"/>
    <x v="0"/>
    <s v="Stefania Rodriguez Gonzalez"/>
    <s v="Mary Luz Mora/Jesus Forero"/>
    <n v="0"/>
    <n v="3"/>
    <n v="0.42"/>
    <n v="0"/>
    <n v="0"/>
    <n v="0"/>
    <n v="0"/>
    <n v="0"/>
    <x v="0"/>
    <m/>
  </r>
  <r>
    <n v="1235"/>
    <n v="7006589"/>
    <n v="366657"/>
    <d v="2022-03-09T00:00:00"/>
    <x v="0"/>
    <x v="0"/>
    <s v="Zona 05"/>
    <x v="10"/>
    <x v="18"/>
    <x v="346"/>
    <s v="Mantenimiento"/>
    <n v="20221200032413"/>
    <x v="1"/>
    <s v="CL 68B S"/>
    <s v="KR 78J"/>
    <s v="TV 78L"/>
    <n v="55.02"/>
    <n v="6.03"/>
    <n v="331.7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70"/>
    <n v="24.28"/>
    <n v="0"/>
    <n v="0"/>
    <n v="0"/>
    <n v="0"/>
    <n v="0"/>
    <x v="0"/>
    <m/>
  </r>
  <r>
    <n v="1236"/>
    <n v="7006897"/>
    <n v="367455"/>
    <d v="2022-03-09T00:00:00"/>
    <x v="0"/>
    <x v="0"/>
    <s v="Zona 05"/>
    <x v="10"/>
    <x v="18"/>
    <x v="425"/>
    <s v="Mantenimiento"/>
    <n v="20221200032413"/>
    <x v="1"/>
    <s v="KR 77M"/>
    <s v="DG 71DBIS S"/>
    <s v="CL 71F S"/>
    <n v="39.049999999999997"/>
    <n v="4.55"/>
    <n v="177.73"/>
    <n v="0.05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237"/>
    <n v="7006923"/>
    <n v="367518"/>
    <d v="2022-03-09T00:00:00"/>
    <x v="0"/>
    <x v="0"/>
    <s v="Zona 05"/>
    <x v="10"/>
    <x v="18"/>
    <x v="425"/>
    <s v="Mantenimiento"/>
    <n v="20221200032413"/>
    <x v="1"/>
    <s v="KR 77M"/>
    <s v="TV 77L"/>
    <s v="CL 71D S"/>
    <n v="46.28"/>
    <n v="5.4"/>
    <n v="249.8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38"/>
    <n v="7006945"/>
    <n v="367574"/>
    <d v="2022-03-09T00:00:00"/>
    <x v="0"/>
    <x v="0"/>
    <s v="Zona 05"/>
    <x v="10"/>
    <x v="18"/>
    <x v="425"/>
    <s v="Mantenimiento"/>
    <n v="20221200032413"/>
    <x v="1"/>
    <s v="KR 77M"/>
    <s v="CL 71C S"/>
    <s v="TV 77L"/>
    <n v="39.78"/>
    <n v="5.46"/>
    <n v="217.3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6"/>
    <n v="2.2799999999999998"/>
    <n v="0"/>
    <n v="0"/>
    <n v="0"/>
    <n v="0"/>
    <n v="0"/>
    <x v="0"/>
    <m/>
  </r>
  <r>
    <n v="1239"/>
    <n v="7007328"/>
    <n v="368587"/>
    <d v="2022-03-09T00:00:00"/>
    <x v="0"/>
    <x v="0"/>
    <s v="Zona 05"/>
    <x v="10"/>
    <x v="18"/>
    <x v="426"/>
    <s v="Mantenimiento"/>
    <n v="20221200032413"/>
    <x v="1"/>
    <s v="CL 72BBIS S"/>
    <s v="KR 77I"/>
    <s v="KR 77K"/>
    <n v="119.89"/>
    <n v="2.83"/>
    <n v="339.28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50"/>
    <n v="35.71"/>
    <n v="0"/>
    <n v="0"/>
    <n v="0"/>
    <n v="0"/>
    <n v="0"/>
    <x v="0"/>
    <m/>
  </r>
  <r>
    <m/>
    <n v="8009140"/>
    <n v="511879"/>
    <d v="2022-03-09T00:00:00"/>
    <x v="4"/>
    <x v="6"/>
    <s v="Zona 05"/>
    <x v="8"/>
    <x v="67"/>
    <x v="427"/>
    <s v="Mantenimiento"/>
    <n v="20211200096663"/>
    <x v="2"/>
    <s v="AK 80"/>
    <s v="CL 57G S"/>
    <s v="CL 58 S"/>
    <n v="114.9"/>
    <n v="9.99"/>
    <n v="1158.54"/>
    <n v="0.33"/>
    <n v="0"/>
    <n v="0.01"/>
    <n v="0"/>
    <s v="Parcheo"/>
    <s v="Terminado"/>
    <s v="MARZO"/>
    <n v="0"/>
    <n v="0"/>
    <x v="1"/>
    <s v="Juan Sebastián De La Rosa"/>
    <s v="Samuel Sanchez/Samuel Sanchez"/>
    <n v="6.25"/>
    <n v="0"/>
    <n v="0"/>
    <n v="2.0099999999999998"/>
    <n v="0"/>
    <n v="0"/>
    <n v="0"/>
    <n v="6"/>
    <x v="3"/>
    <m/>
  </r>
  <r>
    <m/>
    <n v="8009140"/>
    <n v="511881"/>
    <d v="2022-03-09T00:00:00"/>
    <x v="4"/>
    <x v="6"/>
    <s v="Zona 05"/>
    <x v="8"/>
    <x v="87"/>
    <x v="427"/>
    <s v="Mantenimiento"/>
    <n v="20211200096663"/>
    <x v="2"/>
    <s v="AK 80"/>
    <s v="CL 57G S"/>
    <s v="CL 58 S"/>
    <n v="114.65"/>
    <n v="10.56"/>
    <n v="1198.21"/>
    <n v="0.34"/>
    <n v="0"/>
    <n v="0.01"/>
    <n v="0"/>
    <s v="Parcheo"/>
    <s v="Terminado"/>
    <s v="MARZO"/>
    <n v="0"/>
    <n v="0"/>
    <x v="1"/>
    <s v="Juan Sebastián De La Rosa"/>
    <s v="Samuel Sanchez/Samuel Sanchez"/>
    <n v="6"/>
    <n v="0"/>
    <n v="0"/>
    <n v="1.47"/>
    <n v="0"/>
    <n v="0"/>
    <n v="0"/>
    <n v="6"/>
    <x v="3"/>
    <m/>
  </r>
  <r>
    <m/>
    <n v="7005081"/>
    <n v="601785"/>
    <d v="2022-03-09T00:00:00"/>
    <x v="4"/>
    <x v="6"/>
    <s v="Zona 05"/>
    <x v="10"/>
    <x v="18"/>
    <x v="424"/>
    <s v="Mantenimiento"/>
    <n v="20211200096663"/>
    <x v="2"/>
    <s v="AK 80"/>
    <s v="CL 58G S"/>
    <s v="CL 58IBIS S"/>
    <n v="86.23"/>
    <n v="10.43"/>
    <n v="899.17"/>
    <n v="0.26"/>
    <n v="0"/>
    <n v="0.01"/>
    <n v="0"/>
    <s v="Parcheo"/>
    <s v="Terminado"/>
    <s v="MARZO"/>
    <n v="0"/>
    <n v="0"/>
    <x v="1"/>
    <s v="Juan Sebastián De La Rosa"/>
    <s v="Samuel Sanchez/Samuel Sanchez"/>
    <n v="10"/>
    <n v="0"/>
    <n v="0"/>
    <n v="2.3199999999999998"/>
    <n v="0"/>
    <n v="0"/>
    <n v="0"/>
    <n v="10"/>
    <x v="3"/>
    <m/>
  </r>
  <r>
    <n v="1240"/>
    <n v="6000248"/>
    <n v="2056165"/>
    <d v="2022-03-09T00:00:00"/>
    <x v="0"/>
    <x v="0"/>
    <s v="Zona 04"/>
    <x v="16"/>
    <x v="65"/>
    <x v="423"/>
    <s v="Mantenimiento"/>
    <n v="20211200042143"/>
    <x v="4"/>
    <s v="DG 50 S"/>
    <s v="KR 60F"/>
    <s v="S. E"/>
    <n v="25.81"/>
    <n v="3.1"/>
    <n v="78.09"/>
    <n v="0.02"/>
    <n v="0"/>
    <n v="0.02"/>
    <n v="0"/>
    <s v="Cambio de carpeta"/>
    <s v="Terminado"/>
    <s v="MARZO"/>
    <n v="0"/>
    <n v="0"/>
    <x v="7"/>
    <s v="Andrés Felipe Hernández García"/>
    <s v="Elena Alvarado/Diana Jimenez"/>
    <n v="75.23"/>
    <n v="0"/>
    <n v="0"/>
    <n v="19.119999999999997"/>
    <n v="0"/>
    <n v="0"/>
    <n v="0"/>
    <n v="0"/>
    <x v="0"/>
    <m/>
  </r>
  <r>
    <n v="1241"/>
    <n v="6000273"/>
    <n v="2056166"/>
    <d v="2022-03-09T00:00:00"/>
    <x v="0"/>
    <x v="7"/>
    <s v="Zona 04"/>
    <x v="16"/>
    <x v="65"/>
    <x v="423"/>
    <s v="Mantenimiento"/>
    <n v="20211200042143"/>
    <x v="4"/>
    <s v="DG 50 S"/>
    <s v="KR 60FBIS"/>
    <s v="KR 61"/>
    <n v="27.4"/>
    <n v="3.15"/>
    <n v="91.16"/>
    <n v="0.03"/>
    <n v="0"/>
    <n v="0.02"/>
    <n v="0"/>
    <s v="Cambio de carpeta"/>
    <s v="Terminado"/>
    <s v="MARZO"/>
    <n v="0"/>
    <n v="0"/>
    <x v="7"/>
    <s v="Andrés Felipe Hernández García"/>
    <s v="Elena Alvarado/Diana Jimenez"/>
    <n v="78"/>
    <n v="0"/>
    <n v="0"/>
    <n v="19.810000000000002"/>
    <n v="0"/>
    <n v="0"/>
    <n v="0"/>
    <n v="0"/>
    <x v="2"/>
    <m/>
  </r>
  <r>
    <m/>
    <n v="7005001"/>
    <n v="2501861"/>
    <d v="2022-03-09T00:00:00"/>
    <x v="4"/>
    <x v="6"/>
    <s v="Zona 05"/>
    <x v="10"/>
    <x v="18"/>
    <x v="424"/>
    <s v="Mantenimiento"/>
    <n v="20211200096663"/>
    <x v="2"/>
    <s v="AK 80"/>
    <s v="CL 58C S"/>
    <s v="CL 58G S"/>
    <n v="58.23"/>
    <n v="10.06"/>
    <n v="580.41"/>
    <n v="0.17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24"/>
    <n v="0"/>
    <n v="0"/>
    <n v="0"/>
    <n v="1"/>
    <x v="3"/>
    <m/>
  </r>
  <r>
    <n v="1242"/>
    <n v="8013695"/>
    <n v="92079955"/>
    <d v="2022-03-09T00:00:00"/>
    <x v="1"/>
    <x v="3"/>
    <s v="Zona 05"/>
    <x v="8"/>
    <x v="46"/>
    <x v="113"/>
    <s v="Mantenimiento"/>
    <n v="20211200140603"/>
    <x v="1"/>
    <s v="Kr 92"/>
    <s v="Cl 8c"/>
    <s v="Cl 10"/>
    <n v="93.3"/>
    <n v="9.7200000000000006"/>
    <n v="906.88"/>
    <n v="0.26"/>
    <n v="0"/>
    <n v="0.26"/>
    <n v="0"/>
    <s v="mantenimiento Periodico"/>
    <s v="Terminado"/>
    <s v="MARZO"/>
    <n v="0"/>
    <n v="0"/>
    <x v="3"/>
    <s v="Juan Sebastián De La Rosa"/>
    <s v="Carlos Castaño/Carlos Castaño"/>
    <n v="906.9"/>
    <n v="0"/>
    <n v="0"/>
    <n v="0"/>
    <n v="0"/>
    <n v="0.72"/>
    <n v="0"/>
    <n v="0"/>
    <x v="2"/>
    <m/>
  </r>
  <r>
    <m/>
    <n v="2001400"/>
    <n v="141896"/>
    <d v="2022-03-10T00:00:00"/>
    <x v="4"/>
    <x v="6"/>
    <s v="Zona 02"/>
    <x v="7"/>
    <x v="10"/>
    <x v="16"/>
    <s v="Mantenimiento"/>
    <n v="20211200096663"/>
    <x v="0"/>
    <s v="KR 9A"/>
    <s v="CL 62"/>
    <s v="AC 63"/>
    <n v="102.77"/>
    <n v="8.67"/>
    <n v="890.89"/>
    <n v="0.25"/>
    <n v="0"/>
    <n v="0.01"/>
    <n v="0"/>
    <s v="Parcheo"/>
    <s v="Terminado"/>
    <s v="MARZO"/>
    <n v="0"/>
    <n v="0"/>
    <x v="1"/>
    <s v="Daniel Fernando Gamboa Quiroga"/>
    <s v="Samuel Sanchez/Lina Medina"/>
    <n v="26"/>
    <n v="0"/>
    <n v="0"/>
    <n v="5.36"/>
    <n v="0"/>
    <n v="0"/>
    <n v="0"/>
    <n v="26"/>
    <x v="3"/>
    <m/>
  </r>
  <r>
    <n v="1243"/>
    <n v="8007942"/>
    <n v="146976"/>
    <d v="2022-03-10T00:00:00"/>
    <x v="0"/>
    <x v="0"/>
    <s v="Zona 05"/>
    <x v="8"/>
    <x v="61"/>
    <x v="306"/>
    <s v="Mantenimiento"/>
    <s v="20211200094173 RE"/>
    <x v="1"/>
    <s v="CL 47A S"/>
    <s v="KR 78L"/>
    <s v="KR 78M"/>
    <n v="22.8"/>
    <n v="3.57"/>
    <n v="81.37"/>
    <n v="0.02"/>
    <n v="0"/>
    <n v="0.01"/>
    <n v="0"/>
    <s v="Cambio de losas"/>
    <s v="Terminado"/>
    <s v="MARZO"/>
    <n v="0"/>
    <n v="0"/>
    <x v="5"/>
    <s v="Edward Andres Díaz Carranza"/>
    <s v="Manuel Avila/Ramiro Robles"/>
    <n v="48.99"/>
    <n v="0"/>
    <n v="0"/>
    <n v="0"/>
    <n v="0"/>
    <n v="9"/>
    <n v="0"/>
    <n v="0"/>
    <x v="0"/>
    <m/>
  </r>
  <r>
    <n v="1244"/>
    <n v="11014145"/>
    <n v="166811"/>
    <d v="2022-03-10T00:00:00"/>
    <x v="0"/>
    <x v="1"/>
    <s v="Zona 01"/>
    <x v="2"/>
    <x v="98"/>
    <x v="400"/>
    <s v="Mantenimiento"/>
    <n v="20221200036843"/>
    <x v="1"/>
    <s v="CL 114A"/>
    <s v="TV 56"/>
    <s v="TV 59A"/>
    <n v="185.93"/>
    <n v="7.51"/>
    <n v="1393.92"/>
    <n v="0.4"/>
    <n v="0"/>
    <n v="0.18"/>
    <n v="0"/>
    <s v="Parcheo"/>
    <s v="Terminado"/>
    <s v="MARZO"/>
    <n v="0"/>
    <n v="0"/>
    <x v="1"/>
    <s v="Wilson Erney Cardenal Quiroz"/>
    <s v="Rafael Perez/Cesar Ortiz"/>
    <n v="624.79"/>
    <n v="0"/>
    <n v="0"/>
    <n v="98.990000000000009"/>
    <n v="0"/>
    <n v="0"/>
    <n v="0"/>
    <n v="625"/>
    <x v="0"/>
    <m/>
  </r>
  <r>
    <n v="1245"/>
    <n v="11010970"/>
    <n v="166883"/>
    <d v="2022-03-10T00:00:00"/>
    <x v="0"/>
    <x v="2"/>
    <s v="Zona 01"/>
    <x v="2"/>
    <x v="98"/>
    <x v="400"/>
    <s v="Mantenimiento"/>
    <s v="IMV-PR-003"/>
    <x v="1"/>
    <s v="TV 58"/>
    <s v="CL 115"/>
    <s v="CL 115BIS"/>
    <n v="57.38"/>
    <n v="5.61"/>
    <n v="321.51"/>
    <n v="0.09"/>
    <n v="0"/>
    <n v="0.08"/>
    <n v="0"/>
    <s v="Parcheo"/>
    <s v="Terminado"/>
    <s v="MARZO"/>
    <n v="0"/>
    <n v="0"/>
    <x v="1"/>
    <s v="Gabriela Pascagaza Acosta"/>
    <s v="Mary Luz Mora/Jesus Forero"/>
    <n v="296.7"/>
    <n v="0"/>
    <n v="0"/>
    <n v="37.99"/>
    <n v="0"/>
    <n v="0"/>
    <n v="0"/>
    <n v="296"/>
    <x v="1"/>
    <m/>
  </r>
  <r>
    <n v="1246"/>
    <n v="15001403"/>
    <n v="184288"/>
    <d v="2022-03-10T00:00:00"/>
    <x v="0"/>
    <x v="5"/>
    <s v="Zona 03"/>
    <x v="11"/>
    <x v="103"/>
    <x v="412"/>
    <s v="Mantenimiento"/>
    <n v="20221200036843"/>
    <x v="0"/>
    <s v="CL 19 S"/>
    <s v="KR 11"/>
    <s v="KR 11A"/>
    <n v="58.05"/>
    <n v="7.54"/>
    <n v="437.66"/>
    <n v="0.13"/>
    <n v="0"/>
    <n v="0.13"/>
    <n v="0"/>
    <s v="Parcheo"/>
    <s v="Terminado"/>
    <s v="MARZO"/>
    <n v="0"/>
    <n v="0"/>
    <x v="1"/>
    <s v="Diego Alejandro Moreno Urrego"/>
    <s v="Manuel Avila/Leopoldo Gomez"/>
    <n v="478.93"/>
    <n v="0"/>
    <n v="0"/>
    <n v="83.15"/>
    <n v="0"/>
    <n v="0"/>
    <n v="0"/>
    <n v="478"/>
    <x v="2"/>
    <m/>
  </r>
  <r>
    <n v="1247"/>
    <n v="15001244"/>
    <n v="184337"/>
    <d v="2022-03-10T00:00:00"/>
    <x v="0"/>
    <x v="5"/>
    <s v="Zona 03"/>
    <x v="11"/>
    <x v="103"/>
    <x v="412"/>
    <s v="Mantenimiento"/>
    <n v="20221200036843"/>
    <x v="0"/>
    <s v="KR 12G"/>
    <s v="CL 17A S"/>
    <s v="CL 18 S"/>
    <n v="61.14"/>
    <n v="6.91"/>
    <n v="422.64"/>
    <n v="0.12"/>
    <n v="0"/>
    <n v="0.04"/>
    <n v="0"/>
    <s v="Parcheo"/>
    <s v="Terminado"/>
    <s v="MARZO"/>
    <n v="0"/>
    <n v="0"/>
    <x v="1"/>
    <s v="Diego Alejandro Moreno Urrego"/>
    <s v="Manuel Avila/Leopoldo Gomez"/>
    <n v="126.78999999999999"/>
    <n v="0"/>
    <n v="0"/>
    <n v="24.92"/>
    <n v="0"/>
    <n v="0"/>
    <n v="0"/>
    <n v="127"/>
    <x v="2"/>
    <m/>
  </r>
  <r>
    <n v="1248"/>
    <n v="16000645"/>
    <n v="189030"/>
    <d v="2022-03-10T00:00:00"/>
    <x v="0"/>
    <x v="2"/>
    <s v="Zona 03"/>
    <x v="4"/>
    <x v="78"/>
    <x v="290"/>
    <s v="Mantenimiento"/>
    <s v="IMV-PR-003"/>
    <x v="1"/>
    <s v="KR 46"/>
    <s v="CL 12"/>
    <s v="CL 12A"/>
    <n v="82.81"/>
    <n v="9.34"/>
    <n v="773.75"/>
    <n v="0.22"/>
    <n v="0"/>
    <n v="0.05"/>
    <n v="0"/>
    <s v="Parcheo"/>
    <s v="Terminado"/>
    <s v="MARZO"/>
    <n v="0"/>
    <n v="0"/>
    <x v="1"/>
    <s v="Gabriela Pascagaza Acosta"/>
    <s v="Mary Luz Mora/Daniel Felipe Ramirez Marin "/>
    <n v="139.35"/>
    <n v="0"/>
    <n v="0"/>
    <n v="20.27"/>
    <n v="0"/>
    <n v="0"/>
    <n v="1.84"/>
    <n v="140"/>
    <x v="1"/>
    <m/>
  </r>
  <r>
    <n v="1249"/>
    <n v="1006515"/>
    <n v="534194"/>
    <d v="2022-03-10T00:00:00"/>
    <x v="8"/>
    <x v="2"/>
    <s v="Zona 01"/>
    <x v="0"/>
    <x v="81"/>
    <x v="428"/>
    <s v="Mantenimiento"/>
    <s v="IMV-PR-003"/>
    <x v="2"/>
    <s v="AC 116"/>
    <s v="AK 7"/>
    <s v="AK 9"/>
    <n v="41.64"/>
    <n v="7.55"/>
    <n v="314.57"/>
    <n v="0.09"/>
    <n v="0"/>
    <n v="0.05"/>
    <n v="0"/>
    <s v="Parcheo"/>
    <s v="Terminado"/>
    <s v="MARZO"/>
    <n v="0"/>
    <n v="0"/>
    <x v="1"/>
    <s v="Karem Vanessa Leguizamon Liscano"/>
    <s v="Mary Luz Mora/Ricardo Ibagón"/>
    <n v="188.9"/>
    <n v="0"/>
    <n v="0"/>
    <n v="41.09"/>
    <n v="0"/>
    <n v="0"/>
    <n v="0"/>
    <n v="189"/>
    <x v="1"/>
    <m/>
  </r>
  <r>
    <n v="1250"/>
    <n v="1006515"/>
    <n v="534195"/>
    <d v="2022-03-10T00:00:00"/>
    <x v="8"/>
    <x v="2"/>
    <s v="Zona 01"/>
    <x v="0"/>
    <x v="81"/>
    <x v="285"/>
    <s v="Mantenimiento"/>
    <s v="IMV-PR-003"/>
    <x v="2"/>
    <s v="AC 116"/>
    <s v="AK 7"/>
    <s v="AK 9"/>
    <n v="41.6"/>
    <n v="9.86"/>
    <n v="410.14"/>
    <n v="0.12"/>
    <n v="0"/>
    <n v="0.04"/>
    <n v="0"/>
    <s v="Parcheo"/>
    <s v="Terminado"/>
    <s v="MARZO"/>
    <n v="0"/>
    <n v="0"/>
    <x v="1"/>
    <s v="Karem Vanessa Leguizamon Liscano"/>
    <s v="Mary Luz Mora/Ricardo Ibagón"/>
    <n v="116.01"/>
    <n v="0"/>
    <n v="0"/>
    <n v="21"/>
    <n v="0"/>
    <n v="0"/>
    <n v="0"/>
    <n v="116"/>
    <x v="1"/>
    <m/>
  </r>
  <r>
    <n v="1251"/>
    <n v="8004181"/>
    <n v="34010857"/>
    <d v="2022-03-10T00:00:00"/>
    <x v="3"/>
    <x v="10"/>
    <s v="Zona 05"/>
    <x v="8"/>
    <x v="36"/>
    <x v="271"/>
    <s v="Mantenimiento"/>
    <n v="20211200082283"/>
    <x v="1"/>
    <s v="KR 78A"/>
    <s v="CL 6B"/>
    <s v="DG 6DBIS"/>
    <n v="64.55"/>
    <n v="3.96"/>
    <n v="150.68"/>
    <n v="7.0000000000000007E-2"/>
    <n v="0.06"/>
    <n v="0.04"/>
    <n v="64.55"/>
    <s v="Parcheo"/>
    <s v="Terminado"/>
    <s v="MARZO"/>
    <n v="0"/>
    <n v="0"/>
    <x v="1"/>
    <s v="Jesica Alexandra Ardila Díaz"/>
    <s v="Orlando Rivera/Jairo Wilson Vargas Mendoza"/>
    <n v="142.01"/>
    <n v="0"/>
    <n v="0"/>
    <n v="15.96"/>
    <n v="0"/>
    <n v="0"/>
    <n v="0"/>
    <n v="0"/>
    <x v="0"/>
    <m/>
  </r>
  <r>
    <n v="1252"/>
    <n v="8013037"/>
    <n v="34011973"/>
    <d v="2022-03-10T00:00:00"/>
    <x v="3"/>
    <x v="10"/>
    <s v="Zona 05"/>
    <x v="8"/>
    <x v="36"/>
    <x v="271"/>
    <s v="Mantenimiento"/>
    <n v="20211200082283"/>
    <x v="1"/>
    <s v="SE"/>
    <s v="TV 78 C"/>
    <s v="DG 6 D BIS"/>
    <n v="231.95"/>
    <n v="2.99"/>
    <n v="693.53"/>
    <n v="0.2"/>
    <n v="0.23"/>
    <n v="9.9999999999999992E-2"/>
    <n v="231.95"/>
    <s v="Parcheo"/>
    <s v="Terminado"/>
    <s v="MARZO"/>
    <n v="0"/>
    <n v="0"/>
    <x v="1"/>
    <s v="Jesica Alexandra Ardila Díaz"/>
    <s v="Orlando Rivera/Jairo Wilson Vargas Mendoza"/>
    <n v="343.8"/>
    <n v="0"/>
    <n v="0"/>
    <n v="77.460000000000008"/>
    <n v="0"/>
    <n v="0"/>
    <n v="0"/>
    <n v="0"/>
    <x v="0"/>
    <m/>
  </r>
  <r>
    <n v="1253"/>
    <n v="1006513"/>
    <n v="91011089"/>
    <d v="2022-03-10T00:00:00"/>
    <x v="8"/>
    <x v="2"/>
    <s v="Zona 01"/>
    <x v="0"/>
    <x v="81"/>
    <x v="428"/>
    <s v="Mantenimiento"/>
    <s v="IMV-PR-003"/>
    <x v="2"/>
    <s v="AC 116"/>
    <s v="AK 7"/>
    <s v="AK 9"/>
    <n v="35.39"/>
    <n v="4.42"/>
    <n v="156.26"/>
    <n v="0.04"/>
    <n v="0"/>
    <n v="0.01"/>
    <n v="0"/>
    <s v="Parcheo"/>
    <s v="Terminado"/>
    <s v="MARZO"/>
    <n v="0"/>
    <n v="0"/>
    <x v="1"/>
    <s v="Karem Vanessa Leguizamon Liscano"/>
    <s v="Mary Luz Mora/Ricardo Ibagón"/>
    <n v="49.5"/>
    <n v="0"/>
    <n v="0"/>
    <n v="7.4"/>
    <n v="0"/>
    <n v="0"/>
    <n v="0"/>
    <n v="50"/>
    <x v="1"/>
    <m/>
  </r>
  <r>
    <n v="1254"/>
    <n v="8012863"/>
    <n v="91021140"/>
    <d v="2022-03-10T00:00:00"/>
    <x v="0"/>
    <x v="7"/>
    <s v="Zona 05"/>
    <x v="8"/>
    <x v="36"/>
    <x v="429"/>
    <s v="Mantenimiento"/>
    <n v="20221200036843"/>
    <x v="0"/>
    <s v="CL 13 A"/>
    <s v="KR 83"/>
    <s v="KR 82A"/>
    <n v="19.11"/>
    <n v="7.98"/>
    <n v="152.52000000000001"/>
    <n v="0.04"/>
    <n v="0"/>
    <n v="0.04"/>
    <n v="0"/>
    <s v="Parcheo"/>
    <s v="Terminado"/>
    <s v="MARZO"/>
    <n v="0"/>
    <n v="0"/>
    <x v="1"/>
    <s v="Andrés Felipe Hernández García"/>
    <s v="Elena Alvarado/Diana Jimenez"/>
    <n v="138.66"/>
    <n v="0"/>
    <n v="0"/>
    <n v="29.729999999999997"/>
    <n v="0"/>
    <n v="0"/>
    <n v="0"/>
    <n v="139"/>
    <x v="2"/>
    <m/>
  </r>
  <r>
    <n v="1255"/>
    <n v="11012495"/>
    <n v="91031537"/>
    <d v="2022-03-10T00:00:00"/>
    <x v="8"/>
    <x v="2"/>
    <s v="Zona 01"/>
    <x v="2"/>
    <x v="30"/>
    <x v="22"/>
    <s v="Mantenimiento"/>
    <s v="IMV-PR-003"/>
    <x v="2"/>
    <s v="null"/>
    <s v="null"/>
    <s v="null"/>
    <n v="1002.05"/>
    <n v="6.86"/>
    <n v="6870.35"/>
    <n v="1.96"/>
    <n v="0"/>
    <n v="0.03"/>
    <n v="0"/>
    <s v="Parcheo"/>
    <s v="Terminado"/>
    <s v="MARZO"/>
    <n v="0"/>
    <n v="0"/>
    <x v="1"/>
    <s v="Karem Vanessa Leguizamon Liscano"/>
    <s v="Mary Luz Mora/Ricardo Ibagón"/>
    <n v="95.84"/>
    <n v="0"/>
    <n v="0"/>
    <n v="20.85"/>
    <n v="0"/>
    <n v="0"/>
    <n v="0"/>
    <n v="96"/>
    <x v="1"/>
    <m/>
  </r>
  <r>
    <n v="1256"/>
    <n v="1004126"/>
    <n v="139645"/>
    <d v="2022-03-11T00:00:00"/>
    <x v="0"/>
    <x v="1"/>
    <s v="Zona 01"/>
    <x v="0"/>
    <x v="1"/>
    <x v="349"/>
    <s v="Mantenimiento"/>
    <n v="20221200036843"/>
    <x v="1"/>
    <s v="CL 134A"/>
    <s v="KR 11"/>
    <s v="KR 11A"/>
    <n v="66.42"/>
    <n v="6.13"/>
    <n v="406.86"/>
    <n v="0.12"/>
    <n v="0"/>
    <n v="0.05"/>
    <n v="0"/>
    <s v="Parcheo"/>
    <s v="Terminado"/>
    <s v="MARZO"/>
    <n v="0"/>
    <n v="0"/>
    <x v="1"/>
    <s v="Wilson Erney Cardenal Quiroz"/>
    <s v="Rafael Perez/Cesar Ortiz"/>
    <n v="169.4"/>
    <n v="0"/>
    <n v="0"/>
    <n v="38.590000000000003"/>
    <n v="0"/>
    <n v="0"/>
    <n v="0"/>
    <n v="169"/>
    <x v="0"/>
    <m/>
  </r>
  <r>
    <n v="1257"/>
    <n v="3000277"/>
    <n v="143743"/>
    <d v="2022-03-11T00:00:00"/>
    <x v="0"/>
    <x v="7"/>
    <s v="Zona 03"/>
    <x v="14"/>
    <x v="47"/>
    <x v="430"/>
    <s v="Mantenimiento"/>
    <n v="20221200036843"/>
    <x v="0"/>
    <s v="KR 4A"/>
    <s v="CL 30"/>
    <s v="CL 30A"/>
    <n v="71.53"/>
    <n v="7.01"/>
    <n v="501.13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22.12"/>
    <n v="0"/>
    <n v="0"/>
    <n v="5.67"/>
    <n v="0"/>
    <n v="0"/>
    <n v="0"/>
    <n v="0"/>
    <x v="2"/>
    <m/>
  </r>
  <r>
    <n v="1258"/>
    <n v="3001451"/>
    <n v="145310"/>
    <d v="2022-03-11T00:00:00"/>
    <x v="0"/>
    <x v="7"/>
    <s v="Zona 03"/>
    <x v="14"/>
    <x v="104"/>
    <x v="431"/>
    <s v="Mantenimiento"/>
    <n v="20221200036843"/>
    <x v="0"/>
    <s v="CL 5"/>
    <s v="KR 7 E"/>
    <s v="KR 7A E"/>
    <n v="170.45"/>
    <n v="7.83"/>
    <n v="1334.83"/>
    <n v="0.38"/>
    <n v="0"/>
    <n v="0.01"/>
    <n v="0"/>
    <s v="Parcheo"/>
    <s v="Terminado"/>
    <s v="MARZO"/>
    <n v="0"/>
    <n v="0"/>
    <x v="1"/>
    <s v="Diego Alejandro Moreno Urrego"/>
    <s v="Manuel Avila/Leopoldo Gomez"/>
    <n v="4.84"/>
    <n v="0"/>
    <n v="0"/>
    <n v="1.3"/>
    <n v="0"/>
    <n v="0"/>
    <n v="0"/>
    <n v="0"/>
    <x v="2"/>
    <m/>
  </r>
  <r>
    <n v="1259"/>
    <n v="11004806"/>
    <n v="175005"/>
    <d v="2022-03-11T00:00:00"/>
    <x v="0"/>
    <x v="0"/>
    <s v="Zona 01"/>
    <x v="2"/>
    <x v="13"/>
    <x v="333"/>
    <s v="Mantenimiento"/>
    <n v="20221200027533"/>
    <x v="1"/>
    <s v="CL 132BIS"/>
    <s v="KR 156A"/>
    <s v="KR 157"/>
    <n v="125.5"/>
    <n v="5.8"/>
    <n v="454.81"/>
    <n v="0.21"/>
    <n v="0"/>
    <n v="0.21"/>
    <n v="0"/>
    <s v="Fresado Estabilizado"/>
    <s v="Terminado"/>
    <s v="MARZO"/>
    <n v="0"/>
    <n v="0"/>
    <x v="2"/>
    <s v="Andres Felipe Aldana Charry"/>
    <s v="Carlos Mendez/Camilo Ernesto Rojas Garcia"/>
    <n v="722.11"/>
    <n v="0"/>
    <n v="0"/>
    <n v="0"/>
    <n v="0"/>
    <n v="0"/>
    <n v="352.07"/>
    <n v="0"/>
    <x v="0"/>
    <m/>
  </r>
  <r>
    <n v="1260"/>
    <n v="14000433"/>
    <n v="183270"/>
    <d v="2022-03-11T00:00:00"/>
    <x v="0"/>
    <x v="5"/>
    <s v="Zona 03"/>
    <x v="17"/>
    <x v="90"/>
    <x v="262"/>
    <s v="Mantenimiento"/>
    <n v="20221200036843"/>
    <x v="0"/>
    <s v="KR 29"/>
    <s v="CL 10"/>
    <s v="CL 11"/>
    <n v="141.63999999999999"/>
    <n v="10.23"/>
    <n v="1448.86"/>
    <n v="0.41"/>
    <n v="0"/>
    <n v="0.03"/>
    <n v="0"/>
    <s v="Parcheo"/>
    <s v="Terminado"/>
    <s v="MARZO"/>
    <n v="0"/>
    <n v="0"/>
    <x v="1"/>
    <s v="Diego Alejandro Moreno Urrego"/>
    <s v="Manuel Avila/Leopoldo Gomez"/>
    <n v="112"/>
    <n v="0"/>
    <n v="0"/>
    <n v="20.260000000000002"/>
    <n v="0"/>
    <n v="0"/>
    <n v="0"/>
    <n v="112"/>
    <x v="2"/>
    <m/>
  </r>
  <r>
    <n v="1261"/>
    <n v="16004004"/>
    <n v="185274"/>
    <d v="2022-03-11T00:00:00"/>
    <x v="0"/>
    <x v="5"/>
    <s v="Zona 03"/>
    <x v="4"/>
    <x v="58"/>
    <x v="143"/>
    <s v="Mantenimiento"/>
    <n v="20221200036843"/>
    <x v="0"/>
    <s v="KR 39B"/>
    <s v="CL 32 S"/>
    <s v="CL 33 S"/>
    <n v="42.61"/>
    <n v="5.61"/>
    <n v="239.08"/>
    <n v="7.0000000000000007E-2"/>
    <n v="0"/>
    <n v="0.05"/>
    <n v="0"/>
    <s v="Parcheo"/>
    <s v="Terminado"/>
    <s v="MARZO"/>
    <n v="0"/>
    <n v="0"/>
    <x v="1"/>
    <s v="Cesar Augusto Pinto Barrios"/>
    <s v="Mary Luz Mora/Alexander Sandoval"/>
    <n v="176.4"/>
    <n v="0"/>
    <n v="0"/>
    <n v="27.689999999999998"/>
    <n v="0"/>
    <n v="0"/>
    <n v="0"/>
    <n v="177"/>
    <x v="2"/>
    <m/>
  </r>
  <r>
    <n v="1262"/>
    <n v="16003671"/>
    <n v="186423"/>
    <d v="2022-03-11T00:00:00"/>
    <x v="0"/>
    <x v="1"/>
    <s v="Zona 03"/>
    <x v="4"/>
    <x v="58"/>
    <x v="157"/>
    <s v="Mantenimiento"/>
    <n v="20221200036843"/>
    <x v="1"/>
    <s v="CL 41 S"/>
    <s v="KR 53"/>
    <s v="KR 54"/>
    <n v="49.87"/>
    <n v="7.18"/>
    <n v="358.2"/>
    <n v="0.1"/>
    <n v="0"/>
    <n v="0.1"/>
    <n v="0"/>
    <s v="Parcheo"/>
    <s v="Terminado"/>
    <s v="MARZO"/>
    <n v="0"/>
    <n v="0"/>
    <x v="1"/>
    <s v="Cesar Augusto Pinto Barrios"/>
    <s v="Mary Luz Mora/Alexander Sandoval"/>
    <n v="338.97999999999996"/>
    <n v="0"/>
    <n v="0"/>
    <n v="49.82"/>
    <n v="0"/>
    <n v="0"/>
    <n v="0"/>
    <n v="339"/>
    <x v="0"/>
    <m/>
  </r>
  <r>
    <n v="1263"/>
    <n v="16001999"/>
    <n v="187498"/>
    <d v="2022-03-11T00:00:00"/>
    <x v="0"/>
    <x v="5"/>
    <s v="Zona 03"/>
    <x v="4"/>
    <x v="24"/>
    <x v="154"/>
    <s v="Mantenimiento"/>
    <n v="20221200036843"/>
    <x v="0"/>
    <s v="CL 2D"/>
    <s v="KR 40B"/>
    <s v="KR 40C"/>
    <n v="50.52"/>
    <n v="5.81"/>
    <n v="293.58"/>
    <n v="0.08"/>
    <n v="0"/>
    <n v="0.05"/>
    <n v="0"/>
    <s v="Parcheo"/>
    <s v="Terminado"/>
    <s v="MARZO"/>
    <n v="0"/>
    <n v="0"/>
    <x v="1"/>
    <s v="Gabriela Pascagaza Acosta"/>
    <s v="Mary Luz Mora/Jesus Forero"/>
    <n v="173.3"/>
    <n v="0"/>
    <n v="0"/>
    <n v="25.28"/>
    <n v="0"/>
    <n v="0"/>
    <n v="0"/>
    <n v="173"/>
    <x v="2"/>
    <m/>
  </r>
  <r>
    <n v="1264"/>
    <n v="16004053"/>
    <n v="187879"/>
    <d v="2022-03-11T00:00:00"/>
    <x v="0"/>
    <x v="5"/>
    <s v="Zona 03"/>
    <x v="4"/>
    <x v="58"/>
    <x v="158"/>
    <s v="Mantenimiento"/>
    <n v="20221200036843"/>
    <x v="0"/>
    <s v="CL 29A S"/>
    <s v=" "/>
    <s v="KR 38"/>
    <n v="63.86"/>
    <n v="6.85"/>
    <n v="437.51"/>
    <n v="0.13"/>
    <n v="0"/>
    <n v="0.02"/>
    <n v="0"/>
    <s v="Parcheo"/>
    <s v="Terminado"/>
    <s v="MARZO"/>
    <n v="0"/>
    <n v="0"/>
    <x v="1"/>
    <s v="Cesar Augusto Pinto Barrios"/>
    <s v="Mary Luz Mora/Alexander Sandoval"/>
    <n v="73.699999999999989"/>
    <n v="0"/>
    <n v="0"/>
    <n v="17.61"/>
    <n v="0"/>
    <n v="0"/>
    <n v="0"/>
    <n v="73"/>
    <x v="2"/>
    <m/>
  </r>
  <r>
    <n v="1265"/>
    <n v="4000818"/>
    <n v="202292"/>
    <d v="2022-03-11T00:00:00"/>
    <x v="0"/>
    <x v="1"/>
    <s v="Zona 04"/>
    <x v="9"/>
    <x v="25"/>
    <x v="432"/>
    <s v="Mantenimiento"/>
    <n v="20221200036843"/>
    <x v="1"/>
    <s v="CL 13 S"/>
    <s v="KR 17 E"/>
    <s v="KR 18 E"/>
    <n v="106.11"/>
    <n v="7.58"/>
    <n v="800.04"/>
    <n v="0.23"/>
    <n v="0"/>
    <n v="0.01"/>
    <n v="0"/>
    <s v="Parcheo"/>
    <s v="Terminado"/>
    <s v="MARZO"/>
    <n v="0"/>
    <n v="0"/>
    <x v="1"/>
    <s v="Diego Alejandro Moreno Urrego"/>
    <s v="Manuel Avila/Leopoldo Gomez"/>
    <n v="13.32"/>
    <n v="0"/>
    <n v="0"/>
    <n v="3.58"/>
    <n v="0"/>
    <n v="0"/>
    <n v="0"/>
    <n v="13"/>
    <x v="0"/>
    <m/>
  </r>
  <r>
    <n v="1266"/>
    <n v="5003827"/>
    <n v="298400"/>
    <d v="2022-03-11T00:00:00"/>
    <x v="0"/>
    <x v="0"/>
    <s v="Zona 04"/>
    <x v="5"/>
    <x v="8"/>
    <x v="417"/>
    <s v="Mantenimiento"/>
    <n v="20221200027533"/>
    <x v="1"/>
    <s v="KR 3 E"/>
    <s v="CL 87A S"/>
    <s v="CL 87C S"/>
    <n v="63.68"/>
    <n v="3.39"/>
    <n v="215.94"/>
    <n v="0.06"/>
    <n v="0"/>
    <n v="0.02"/>
    <n v="0"/>
    <s v="Fresado Estabilizado"/>
    <s v="Terminado"/>
    <s v="MARZO"/>
    <n v="0"/>
    <n v="0"/>
    <x v="2"/>
    <s v="Andres Felipe Aldana Charry"/>
    <s v="Carlos Mendez/Camilo Ernesto Rojas Garcia"/>
    <n v="69.7"/>
    <n v="0"/>
    <n v="0"/>
    <n v="0"/>
    <n v="0"/>
    <n v="0"/>
    <n v="55.5"/>
    <n v="0"/>
    <x v="0"/>
    <m/>
  </r>
  <r>
    <n v="1267"/>
    <n v="6000224"/>
    <n v="320704"/>
    <d v="2022-03-11T00:00:00"/>
    <x v="0"/>
    <x v="0"/>
    <s v="Zona 04"/>
    <x v="16"/>
    <x v="65"/>
    <x v="423"/>
    <s v="Mantenimiento"/>
    <n v="20211200042143"/>
    <x v="0"/>
    <s v="DG 50 S"/>
    <s v="KR 60D"/>
    <s v="KR 60DBIS"/>
    <n v="24.68"/>
    <n v="7.13"/>
    <n v="175.85"/>
    <n v="0.05"/>
    <n v="0"/>
    <n v="0.05"/>
    <n v="0"/>
    <s v="Cambio de carpeta"/>
    <s v="Terminado"/>
    <s v="MARZO"/>
    <n v="0"/>
    <n v="0"/>
    <x v="7"/>
    <s v="Karina Alexandra Cardona Navarro"/>
    <s v="Elena Alvarado/Diana Jimenez"/>
    <n v="179.5"/>
    <n v="0"/>
    <n v="0"/>
    <n v="45.629999999999995"/>
    <n v="0"/>
    <n v="0"/>
    <n v="0"/>
    <n v="0"/>
    <x v="0"/>
    <m/>
  </r>
  <r>
    <n v="1268"/>
    <n v="7004710"/>
    <n v="361983"/>
    <d v="2022-03-11T00:00:00"/>
    <x v="0"/>
    <x v="0"/>
    <s v="Zona 05"/>
    <x v="10"/>
    <x v="18"/>
    <x v="433"/>
    <s v="Mantenimiento"/>
    <n v="20221200032413"/>
    <x v="1"/>
    <s v="KR 81I"/>
    <s v="CL 70 S"/>
    <s v="CL 70A S"/>
    <n v="36.46"/>
    <n v="5.61"/>
    <n v="204.61"/>
    <n v="0.06"/>
    <n v="0"/>
    <n v="0"/>
    <n v="0"/>
    <s v="Sello Juntas"/>
    <s v="Terminado"/>
    <s v="MARZO"/>
    <n v="0"/>
    <n v="0"/>
    <x v="11"/>
    <s v="Stefania Rodriguez Gonzalez"/>
    <s v="Mary Luz Mora/Jesus Forero"/>
    <n v="0"/>
    <n v="120"/>
    <n v="17.14"/>
    <n v="0"/>
    <n v="0"/>
    <n v="0"/>
    <n v="0"/>
    <n v="0"/>
    <x v="0"/>
    <m/>
  </r>
  <r>
    <n v="1269"/>
    <n v="7004722"/>
    <n v="362013"/>
    <d v="2022-03-11T00:00:00"/>
    <x v="0"/>
    <x v="0"/>
    <s v="Zona 05"/>
    <x v="10"/>
    <x v="18"/>
    <x v="434"/>
    <s v="Mantenimiento"/>
    <n v="20221200032413"/>
    <x v="1"/>
    <s v="KR 81G"/>
    <s v="CL 65B S"/>
    <s v="CL 65BBIS S"/>
    <n v="43.08"/>
    <n v="3.97"/>
    <n v="171.22"/>
    <n v="0.05"/>
    <n v="0"/>
    <n v="0"/>
    <n v="0"/>
    <s v="Sello de Fisuras"/>
    <s v="Terminado"/>
    <s v="MARZO"/>
    <n v="0"/>
    <n v="0"/>
    <x v="0"/>
    <s v="Stefania Rodriguez Gonzalez"/>
    <s v="Mary Luz Mora/Jesus Forero"/>
    <n v="0"/>
    <n v="53"/>
    <n v="7.57"/>
    <n v="0"/>
    <n v="0"/>
    <n v="0"/>
    <n v="0"/>
    <n v="0"/>
    <x v="0"/>
    <m/>
  </r>
  <r>
    <n v="1270"/>
    <n v="7004724"/>
    <n v="362019"/>
    <d v="2022-03-11T00:00:00"/>
    <x v="0"/>
    <x v="0"/>
    <s v="Zona 05"/>
    <x v="10"/>
    <x v="18"/>
    <x v="434"/>
    <s v="Mantenimiento"/>
    <n v="20221200032413"/>
    <x v="1"/>
    <s v="KR 81G"/>
    <s v="CL 65C S"/>
    <s v="CL 65D S"/>
    <n v="13.01"/>
    <n v="4.51"/>
    <n v="58.74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71"/>
    <n v="7005169"/>
    <n v="363163"/>
    <d v="2022-03-11T00:00:00"/>
    <x v="0"/>
    <x v="0"/>
    <s v="Zona 05"/>
    <x v="10"/>
    <x v="18"/>
    <x v="406"/>
    <s v="Mantenimiento"/>
    <n v="20221200032413"/>
    <x v="1"/>
    <s v="CL 66 S"/>
    <s v="KR 80MBISA"/>
    <s v="KR 81"/>
    <n v="24.1"/>
    <n v="8.7200000000000006"/>
    <n v="210.19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20"/>
    <n v="17.14"/>
    <n v="0"/>
    <n v="0"/>
    <n v="0"/>
    <n v="0"/>
    <n v="0"/>
    <x v="0"/>
    <m/>
  </r>
  <r>
    <n v="1272"/>
    <n v="7005928"/>
    <n v="365065"/>
    <d v="2022-03-11T00:00:00"/>
    <x v="0"/>
    <x v="0"/>
    <s v="Zona 05"/>
    <x v="10"/>
    <x v="18"/>
    <x v="358"/>
    <s v="Mantenimiento"/>
    <n v="20221200032413"/>
    <x v="1"/>
    <s v="KR 79C"/>
    <s v="CL 63 S"/>
    <s v="CL 65 S"/>
    <n v="117.49"/>
    <n v="5"/>
    <n v="587.87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273"/>
    <n v="9001681"/>
    <n v="384384"/>
    <d v="2022-03-11T00:00:00"/>
    <x v="0"/>
    <x v="1"/>
    <s v="Zona 03"/>
    <x v="13"/>
    <x v="74"/>
    <x v="288"/>
    <s v="Mantenimiento"/>
    <n v="20221200036843"/>
    <x v="1"/>
    <s v="TV 95A"/>
    <s v="CL 25D"/>
    <s v="DG 25G"/>
    <n v="229.97"/>
    <n v="6.92"/>
    <n v="1592.39"/>
    <n v="0.45"/>
    <n v="0"/>
    <n v="0.13"/>
    <n v="0"/>
    <s v="Parcheo"/>
    <s v="Terminado"/>
    <s v="MARZO"/>
    <n v="0"/>
    <n v="0"/>
    <x v="1"/>
    <s v="Jesica Alexandra Ardila Díaz"/>
    <s v="Orlando Rivera/Alejandro Benavides Alfonso"/>
    <n v="458.48"/>
    <n v="0"/>
    <n v="0"/>
    <n v="124.76000000000002"/>
    <n v="0"/>
    <n v="0"/>
    <n v="0"/>
    <n v="459"/>
    <x v="0"/>
    <m/>
  </r>
  <r>
    <n v="1274"/>
    <n v="7006361"/>
    <n v="480842"/>
    <d v="2022-03-11T00:00:00"/>
    <x v="8"/>
    <x v="2"/>
    <s v="Zona 05"/>
    <x v="10"/>
    <x v="18"/>
    <x v="346"/>
    <s v="Mantenimiento"/>
    <s v="IMV-PR-003"/>
    <x v="2"/>
    <s v="TV 78L"/>
    <s v="KR 78L"/>
    <s v="CL 68A S"/>
    <n v="62.04"/>
    <n v="8.82"/>
    <n v="547.44000000000005"/>
    <n v="0.16"/>
    <n v="0"/>
    <n v="7.0000000000000007E-2"/>
    <n v="0"/>
    <s v="Parcheo"/>
    <s v="Terminado"/>
    <s v="MARZO"/>
    <n v="0"/>
    <n v="0"/>
    <x v="1"/>
    <s v="Karem Vanessa Leguizamon Liscano"/>
    <s v="Mary Luz Mora/Ricardo Ibagón"/>
    <n v="248.3"/>
    <n v="0"/>
    <n v="0"/>
    <n v="50.929999999999993"/>
    <n v="0"/>
    <n v="0"/>
    <n v="0"/>
    <n v="249"/>
    <x v="1"/>
    <m/>
  </r>
  <r>
    <n v="1275"/>
    <n v="7006431"/>
    <n v="480859"/>
    <d v="2022-03-11T00:00:00"/>
    <x v="8"/>
    <x v="2"/>
    <s v="Zona 05"/>
    <x v="10"/>
    <x v="18"/>
    <x v="346"/>
    <s v="Mantenimiento"/>
    <s v="IMV-PR-003"/>
    <x v="2"/>
    <s v="TV 78L"/>
    <s v="CL 68C S"/>
    <s v="CL 68B S"/>
    <n v="71.150000000000006"/>
    <n v="6.81"/>
    <n v="484.77"/>
    <n v="0.14000000000000001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16.55"/>
    <n v="0"/>
    <n v="0"/>
    <n v="0"/>
    <n v="86"/>
    <x v="1"/>
    <m/>
  </r>
  <r>
    <n v="1276"/>
    <n v="7006821"/>
    <n v="480927"/>
    <d v="2022-03-11T00:00:00"/>
    <x v="0"/>
    <x v="0"/>
    <s v="Zona 05"/>
    <x v="10"/>
    <x v="18"/>
    <x v="358"/>
    <s v="Mantenimiento"/>
    <n v="20221200032413"/>
    <x v="1"/>
    <s v="KR 78G"/>
    <s v="CL 65F S"/>
    <s v="DG 65GBISA S"/>
    <n v="88.91"/>
    <n v="3.32"/>
    <n v="294.88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77"/>
    <n v="1003049"/>
    <n v="502887"/>
    <d v="2022-03-11T00:00:00"/>
    <x v="8"/>
    <x v="2"/>
    <s v="Zona 01"/>
    <x v="0"/>
    <x v="2"/>
    <x v="376"/>
    <s v="Mantenimiento"/>
    <s v="IMV-PR-003"/>
    <x v="2"/>
    <s v="AK 7"/>
    <s v="CL 155C"/>
    <s v="CL 156"/>
    <n v="46.78"/>
    <n v="9.61"/>
    <n v="449.68"/>
    <n v="0.13"/>
    <n v="0"/>
    <n v="0.02"/>
    <n v="0"/>
    <s v="Parcheo"/>
    <s v="Terminado"/>
    <s v="MARZO"/>
    <n v="0"/>
    <n v="0"/>
    <x v="1"/>
    <s v="Cesar Augusto Pinto Barrios"/>
    <s v="Mary Luz Mora/Alexander Sandoval"/>
    <n v="27.3"/>
    <n v="0"/>
    <n v="0"/>
    <n v="4.0999999999999996"/>
    <n v="0"/>
    <n v="0"/>
    <n v="2.21"/>
    <n v="27"/>
    <x v="1"/>
    <m/>
  </r>
  <r>
    <m/>
    <n v="8007583"/>
    <n v="511332"/>
    <d v="2022-03-11T00:00:00"/>
    <x v="4"/>
    <x v="6"/>
    <s v="Zona 05"/>
    <x v="8"/>
    <x v="61"/>
    <x v="435"/>
    <s v="Mantenimiento"/>
    <n v="20211200096663"/>
    <x v="2"/>
    <s v="AK 80"/>
    <s v="CL 51 S"/>
    <s v="CL 51A S"/>
    <n v="63.75"/>
    <n v="10"/>
    <n v="637.97"/>
    <n v="0.18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7.89"/>
    <n v="0"/>
    <n v="0"/>
    <n v="0"/>
    <n v="28"/>
    <x v="3"/>
    <m/>
  </r>
  <r>
    <n v="1278"/>
    <n v="19013528"/>
    <n v="606817"/>
    <d v="2022-03-11T00:00:00"/>
    <x v="6"/>
    <x v="11"/>
    <s v="Zona 04"/>
    <x v="6"/>
    <x v="44"/>
    <x v="436"/>
    <s v="Mantenimiento"/>
    <n v="20221200034073"/>
    <x v="5"/>
    <s v="SE"/>
    <s v="SE"/>
    <s v="SE"/>
    <n v="205"/>
    <n v="8.0299999999999994"/>
    <n v="1092.55"/>
    <n v="0.47"/>
    <n v="0"/>
    <n v="0.47"/>
    <n v="0"/>
    <s v="Fresado Estabilizado"/>
    <s v="Terminado"/>
    <s v="MARZO"/>
    <n v="0"/>
    <n v="0"/>
    <x v="2"/>
    <s v="Laura Marcela Huertas Guerra"/>
    <s v="Alberto Arias/Javier Delgado"/>
    <n v="1647"/>
    <n v="0"/>
    <n v="0"/>
    <n v="0"/>
    <n v="0"/>
    <n v="0"/>
    <n v="372.87"/>
    <n v="0"/>
    <x v="2"/>
    <m/>
  </r>
  <r>
    <n v="1279"/>
    <n v="8009632"/>
    <n v="2059468"/>
    <d v="2022-03-11T00:00:00"/>
    <x v="7"/>
    <x v="8"/>
    <s v="Zona 05"/>
    <x v="8"/>
    <x v="67"/>
    <x v="231"/>
    <s v="Rehabilitación "/>
    <n v="20211200084853"/>
    <x v="4"/>
    <s v="KR 74"/>
    <s v="CL 43 S"/>
    <s v="CL 43A S"/>
    <n v="20"/>
    <n v="4.9800000000000004"/>
    <n v="99.65"/>
    <n v="0.03"/>
    <n v="0"/>
    <n v="0.03"/>
    <n v="0"/>
    <s v="Rehabilitacion Flexible"/>
    <s v="Terminado"/>
    <s v="MARZO"/>
    <n v="0"/>
    <n v="0"/>
    <x v="8"/>
    <s v="Andrés Felipe Hernández García"/>
    <s v="Elena Alvarado/Diana Jimenez"/>
    <n v="99"/>
    <n v="0"/>
    <n v="0"/>
    <n v="18.86"/>
    <n v="0"/>
    <n v="0"/>
    <n v="0"/>
    <n v="0"/>
    <x v="4"/>
    <m/>
  </r>
  <r>
    <m/>
    <n v="8014251"/>
    <n v="24122429"/>
    <d v="2022-03-11T00:00:00"/>
    <x v="4"/>
    <x v="6"/>
    <s v="Zona 05"/>
    <x v="8"/>
    <x v="61"/>
    <x v="435"/>
    <s v="Mantenimiento"/>
    <n v="20211200096663"/>
    <x v="2"/>
    <s v="AK 80"/>
    <s v="CL 49 S"/>
    <s v="CL 49A S"/>
    <n v="115.65"/>
    <n v="7.18"/>
    <n v="830.08"/>
    <n v="0.24"/>
    <n v="0"/>
    <n v="0.04"/>
    <n v="0"/>
    <s v="Parcheo"/>
    <s v="Terminado"/>
    <s v="MARZO"/>
    <n v="0"/>
    <n v="0"/>
    <x v="1"/>
    <s v="Juan Sebastián De La Rosa"/>
    <s v="Samuel Sanchez/Samuel Sanchez"/>
    <n v="151.28"/>
    <n v="0"/>
    <n v="0"/>
    <n v="38.67"/>
    <n v="0"/>
    <n v="0"/>
    <n v="0"/>
    <n v="151"/>
    <x v="3"/>
    <m/>
  </r>
  <r>
    <n v="1280"/>
    <n v="8004359"/>
    <n v="34010856"/>
    <d v="2022-03-11T00:00:00"/>
    <x v="3"/>
    <x v="10"/>
    <s v="Zona 05"/>
    <x v="8"/>
    <x v="36"/>
    <x v="271"/>
    <s v="Mantenimiento"/>
    <n v="20211200082283"/>
    <x v="1"/>
    <s v="KR 78A"/>
    <s v="CL 6A"/>
    <s v="CL 6B"/>
    <n v="54"/>
    <n v="1.94"/>
    <n v="95"/>
    <n v="0.03"/>
    <n v="0.05"/>
    <n v="0.03"/>
    <n v="54"/>
    <s v="Parcheo"/>
    <s v="Terminado"/>
    <s v="MARZO"/>
    <n v="0"/>
    <n v="0"/>
    <x v="1"/>
    <s v="Jesica Alexandra Ardila Díaz"/>
    <s v="Orlando Rivera/Jairo Wilson Vargas Mendoza"/>
    <n v="121.5"/>
    <n v="0"/>
    <n v="0"/>
    <n v="20.29"/>
    <n v="0"/>
    <n v="0"/>
    <n v="0"/>
    <n v="0"/>
    <x v="0"/>
    <m/>
  </r>
  <r>
    <m/>
    <n v="12003045"/>
    <n v="91025635"/>
    <d v="2022-03-11T00:00:00"/>
    <x v="4"/>
    <x v="6"/>
    <s v="Zona 02"/>
    <x v="3"/>
    <x v="102"/>
    <x v="390"/>
    <s v="Mantenimiento"/>
    <n v="20211200124243"/>
    <x v="2"/>
    <s v="AC 63"/>
    <s v="KR 35"/>
    <s v="AK 30"/>
    <n v="46.02"/>
    <n v="6.67"/>
    <n v="307.10000000000002"/>
    <n v="0.09"/>
    <n v="0"/>
    <n v="0.02"/>
    <n v="0"/>
    <s v="Parcheo"/>
    <s v="Terminado"/>
    <s v="MARZO"/>
    <n v="0"/>
    <n v="0"/>
    <x v="1"/>
    <s v="Daniel Fernando Gamboa Quiroga"/>
    <s v="Samuel Sanchez/Lina Medina"/>
    <n v="72.010000000000005"/>
    <n v="0"/>
    <n v="0"/>
    <n v="20.73"/>
    <n v="0"/>
    <n v="0"/>
    <n v="0"/>
    <n v="72"/>
    <x v="3"/>
    <m/>
  </r>
  <r>
    <n v="1281"/>
    <n v="1003734"/>
    <n v="138126"/>
    <d v="2022-03-12T00:00:00"/>
    <x v="0"/>
    <x v="1"/>
    <s v="Zona 01"/>
    <x v="0"/>
    <x v="1"/>
    <x v="355"/>
    <s v="Mantenimiento"/>
    <n v="20221200036843"/>
    <x v="1"/>
    <s v="KR 22"/>
    <s v="CL 137"/>
    <s v="CL 140"/>
    <n v="219.45"/>
    <n v="7.53"/>
    <n v="1652.34"/>
    <n v="0.47"/>
    <n v="0"/>
    <n v="0.12"/>
    <n v="0"/>
    <s v="Parcheo"/>
    <s v="Terminado"/>
    <s v="MARZO"/>
    <n v="0"/>
    <n v="0"/>
    <x v="1"/>
    <s v="Wilson Erney Cardenal Quiroz"/>
    <s v="Rafael Perez/Cesar Ortiz"/>
    <n v="431.86"/>
    <n v="0"/>
    <n v="0"/>
    <n v="82.47999999999999"/>
    <n v="0"/>
    <n v="0"/>
    <n v="0"/>
    <n v="432"/>
    <x v="0"/>
    <m/>
  </r>
  <r>
    <n v="1282"/>
    <n v="1004052"/>
    <n v="139717"/>
    <d v="2022-03-12T00:00:00"/>
    <x v="0"/>
    <x v="1"/>
    <s v="Zona 01"/>
    <x v="0"/>
    <x v="1"/>
    <x v="1"/>
    <s v="Mantenimiento"/>
    <n v="20221200036843"/>
    <x v="1"/>
    <s v="CL 139"/>
    <s v="KR 7CBIS"/>
    <s v="AK 9"/>
    <n v="63.04"/>
    <n v="8.0299999999999994"/>
    <n v="505.8"/>
    <n v="0.14000000000000001"/>
    <n v="0"/>
    <n v="0.02"/>
    <n v="0"/>
    <s v="Parcheo"/>
    <s v="Terminado"/>
    <s v="MARZO"/>
    <n v="0"/>
    <n v="0"/>
    <x v="1"/>
    <s v="Wilson Erney Cardenal Quiroz"/>
    <s v="Rafael Perez/Cesar Ortiz"/>
    <n v="72"/>
    <n v="0"/>
    <n v="0"/>
    <n v="19.600000000000001"/>
    <n v="0"/>
    <n v="0"/>
    <n v="0"/>
    <n v="72"/>
    <x v="0"/>
    <m/>
  </r>
  <r>
    <n v="1283"/>
    <n v="8009632"/>
    <n v="149849"/>
    <d v="2022-03-12T00:00:00"/>
    <x v="7"/>
    <x v="8"/>
    <s v="Zona 05"/>
    <x v="8"/>
    <x v="67"/>
    <x v="231"/>
    <s v="Rehabilitación "/>
    <n v="20211200084853"/>
    <x v="0"/>
    <s v="KR 74"/>
    <s v="CL 43 S"/>
    <s v="CL 43A S"/>
    <n v="82.23"/>
    <n v="12.43"/>
    <n v="1021.98"/>
    <n v="0.28999999999999998"/>
    <n v="0"/>
    <n v="0.24"/>
    <n v="0"/>
    <s v="Rehabilitacion Flexible"/>
    <s v="Terminado"/>
    <s v="MARZO"/>
    <n v="0"/>
    <n v="0"/>
    <x v="8"/>
    <s v="Andrés Felipe Hernández García"/>
    <s v="Elena Alvarado/Diana Jimenez"/>
    <n v="848.76"/>
    <n v="0"/>
    <n v="0"/>
    <n v="164.25"/>
    <n v="0"/>
    <n v="0"/>
    <n v="0"/>
    <n v="0"/>
    <x v="4"/>
    <m/>
  </r>
  <r>
    <n v="1284"/>
    <n v="12000520"/>
    <n v="177782"/>
    <d v="2022-03-12T00:00:00"/>
    <x v="0"/>
    <x v="5"/>
    <s v="Zona 02"/>
    <x v="3"/>
    <x v="83"/>
    <x v="238"/>
    <s v="Mantenimiento"/>
    <n v="20221200036843"/>
    <x v="0"/>
    <s v="KR 66"/>
    <s v="CL 75A"/>
    <s v="CL 76"/>
    <n v="61.59"/>
    <n v="9.32"/>
    <n v="574.04"/>
    <n v="0.16"/>
    <n v="0"/>
    <n v="0.08"/>
    <n v="0"/>
    <s v="Parcheo"/>
    <s v="Terminado"/>
    <s v="MARZO"/>
    <n v="0"/>
    <n v="0"/>
    <x v="1"/>
    <s v="Diego Mauricio Borda Cardozo"/>
    <s v="Luis Eduardo Marín Gómez/Andrea Torres Burgos"/>
    <n v="276.08999999999997"/>
    <n v="0"/>
    <n v="0"/>
    <n v="39.86"/>
    <n v="0"/>
    <n v="0"/>
    <n v="0"/>
    <n v="276"/>
    <x v="2"/>
    <m/>
  </r>
  <r>
    <n v="1285"/>
    <n v="15000359"/>
    <n v="185098"/>
    <d v="2022-03-12T00:00:00"/>
    <x v="0"/>
    <x v="1"/>
    <s v="Zona 03"/>
    <x v="11"/>
    <x v="19"/>
    <x v="344"/>
    <s v="Mantenimiento"/>
    <n v="20221200036843"/>
    <x v="1"/>
    <s v="CL 31 S"/>
    <s v="KR 30"/>
    <s v="KR 34"/>
    <n v="53.6"/>
    <n v="6.27"/>
    <n v="338.09"/>
    <n v="0.1"/>
    <n v="0"/>
    <n v="0.01"/>
    <n v="0"/>
    <s v="Parcheo"/>
    <s v="Terminado"/>
    <s v="MARZO"/>
    <n v="0"/>
    <n v="0"/>
    <x v="1"/>
    <s v="Diego Alejandro Moreno Urrego"/>
    <s v="Manuel Avila/Leopoldo Gomez"/>
    <n v="50.69"/>
    <n v="0"/>
    <n v="0"/>
    <n v="12.37"/>
    <n v="0"/>
    <n v="0"/>
    <n v="0"/>
    <n v="51"/>
    <x v="0"/>
    <m/>
  </r>
  <r>
    <n v="1286"/>
    <n v="16000698"/>
    <n v="187185"/>
    <d v="2022-03-12T00:00:00"/>
    <x v="0"/>
    <x v="1"/>
    <s v="Zona 03"/>
    <x v="4"/>
    <x v="7"/>
    <x v="9"/>
    <s v="Mantenimiento"/>
    <n v="20221200036843"/>
    <x v="1"/>
    <s v="TV 47"/>
    <s v="DG 5FBIS"/>
    <s v="DG 5FBISA"/>
    <n v="52.15"/>
    <n v="12.46"/>
    <n v="650.01"/>
    <n v="0.19"/>
    <n v="0"/>
    <n v="0.02"/>
    <n v="0"/>
    <s v="Parcheo"/>
    <s v="Terminado"/>
    <s v="MARZO"/>
    <n v="0"/>
    <n v="0"/>
    <x v="1"/>
    <s v="Gabriela Pascagaza Acosta"/>
    <s v="Mary Luz Mora/Jesus Forero"/>
    <n v="53.28"/>
    <n v="0"/>
    <n v="0"/>
    <n v="8.24"/>
    <n v="0"/>
    <n v="0"/>
    <n v="0"/>
    <n v="53"/>
    <x v="0"/>
    <m/>
  </r>
  <r>
    <n v="1287"/>
    <n v="16000807"/>
    <n v="187763"/>
    <d v="2022-03-12T00:00:00"/>
    <x v="0"/>
    <x v="1"/>
    <s v="Zona 03"/>
    <x v="4"/>
    <x v="7"/>
    <x v="9"/>
    <s v="Mantenimiento"/>
    <n v="20221200036843"/>
    <x v="1"/>
    <s v="DG 5FBISA"/>
    <s v="TV 45"/>
    <s v="TV 47"/>
    <n v="108.09"/>
    <n v="5.9"/>
    <n v="637.63"/>
    <n v="0.18"/>
    <n v="0"/>
    <n v="0.02"/>
    <n v="0"/>
    <s v="Parcheo"/>
    <s v="Terminado"/>
    <s v="MARZO"/>
    <n v="0"/>
    <n v="0"/>
    <x v="1"/>
    <s v="Gabriela Pascagaza Acosta"/>
    <s v="Mary Luz Mora/Jesus Forero"/>
    <n v="81.22"/>
    <n v="0"/>
    <n v="0"/>
    <n v="5.76"/>
    <n v="0"/>
    <n v="0"/>
    <n v="7.88"/>
    <n v="81"/>
    <x v="0"/>
    <m/>
  </r>
  <r>
    <n v="1288"/>
    <n v="5003820"/>
    <n v="298385"/>
    <d v="2022-03-12T00:00:00"/>
    <x v="0"/>
    <x v="0"/>
    <s v="Zona 04"/>
    <x v="5"/>
    <x v="8"/>
    <x v="417"/>
    <s v="Mantenimiento"/>
    <n v="20221200027533"/>
    <x v="1"/>
    <s v="KR 2 E"/>
    <s v="CL 87A S"/>
    <s v="CL 87C S"/>
    <n v="74.790000000000006"/>
    <n v="3.06"/>
    <n v="228.76"/>
    <n v="7.0000000000000007E-2"/>
    <n v="0"/>
    <n v="0.09"/>
    <n v="0"/>
    <s v="Fresado Estabilizado"/>
    <s v="Terminado"/>
    <s v="MARZO"/>
    <n v="0"/>
    <n v="0"/>
    <x v="2"/>
    <s v="Andres Felipe Aldana Charry"/>
    <s v="Carlos Mendez/Camilo Ernesto Rojas Garcia"/>
    <n v="310.98"/>
    <n v="0"/>
    <n v="0"/>
    <n v="0"/>
    <n v="0"/>
    <n v="0"/>
    <n v="62.6"/>
    <n v="0"/>
    <x v="0"/>
    <m/>
  </r>
  <r>
    <n v="1289"/>
    <n v="6000023"/>
    <n v="320109"/>
    <d v="2022-03-12T00:00:00"/>
    <x v="0"/>
    <x v="1"/>
    <s v="Zona 04"/>
    <x v="16"/>
    <x v="65"/>
    <x v="368"/>
    <s v="Mantenimiento"/>
    <n v="20221200036843"/>
    <x v="1"/>
    <s v="DG 45B S"/>
    <s v="KR 53"/>
    <s v="KR 53A"/>
    <n v="126.58"/>
    <n v="6.46"/>
    <n v="817.91"/>
    <n v="0.23"/>
    <n v="0"/>
    <n v="0.01"/>
    <n v="0"/>
    <s v="Parcheo"/>
    <s v="Terminado"/>
    <s v="MARZO"/>
    <n v="0"/>
    <n v="0"/>
    <x v="1"/>
    <s v="Diego Alejandro Moreno Urrego"/>
    <s v="Manuel Avila/Leopoldo Gomez"/>
    <n v="21.25"/>
    <n v="0"/>
    <n v="0"/>
    <n v="6.01"/>
    <n v="0"/>
    <n v="0"/>
    <n v="0"/>
    <n v="21"/>
    <x v="0"/>
    <m/>
  </r>
  <r>
    <n v="1290"/>
    <n v="7000373"/>
    <n v="351020"/>
    <d v="2022-03-12T00:00:00"/>
    <x v="0"/>
    <x v="0"/>
    <s v="Zona 05"/>
    <x v="10"/>
    <x v="17"/>
    <x v="437"/>
    <s v="Mantenimiento"/>
    <n v="20221200032413"/>
    <x v="1"/>
    <s v="KR 91D"/>
    <s v="CL 49 S"/>
    <s v="CL 49A S"/>
    <n v="30.99"/>
    <n v="9.08"/>
    <n v="281.51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70"/>
    <n v="10"/>
    <n v="0"/>
    <n v="0"/>
    <n v="0"/>
    <n v="0"/>
    <n v="0"/>
    <x v="0"/>
    <m/>
  </r>
  <r>
    <n v="1291"/>
    <n v="7000381"/>
    <n v="351038"/>
    <d v="2022-03-12T00:00:00"/>
    <x v="0"/>
    <x v="0"/>
    <s v="Zona 05"/>
    <x v="10"/>
    <x v="17"/>
    <x v="437"/>
    <s v="Mantenimiento"/>
    <n v="20221200032413"/>
    <x v="1"/>
    <s v="KR 91D"/>
    <s v="CL 49A S"/>
    <s v="CL 49B S"/>
    <n v="30.99"/>
    <n v="8.73"/>
    <n v="270.45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20"/>
    <n v="2.85"/>
    <n v="0"/>
    <n v="0"/>
    <n v="0"/>
    <n v="0"/>
    <n v="0"/>
    <x v="0"/>
    <m/>
  </r>
  <r>
    <n v="1292"/>
    <n v="7000389"/>
    <n v="351059"/>
    <d v="2022-03-12T00:00:00"/>
    <x v="0"/>
    <x v="0"/>
    <s v="Zona 05"/>
    <x v="10"/>
    <x v="17"/>
    <x v="437"/>
    <s v="Mantenimiento"/>
    <n v="20221200032413"/>
    <x v="1"/>
    <s v="KR 91D"/>
    <s v="CL 49B S"/>
    <s v="CL 49C S"/>
    <n v="30.6"/>
    <n v="8.3699999999999992"/>
    <n v="256.1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8"/>
    <n v="4"/>
    <n v="0"/>
    <n v="0"/>
    <n v="0"/>
    <n v="0"/>
    <n v="0"/>
    <x v="0"/>
    <m/>
  </r>
  <r>
    <n v="1293"/>
    <n v="7000398"/>
    <n v="351085"/>
    <d v="2022-03-12T00:00:00"/>
    <x v="0"/>
    <x v="0"/>
    <s v="Zona 05"/>
    <x v="10"/>
    <x v="17"/>
    <x v="437"/>
    <s v="Mantenimiento"/>
    <n v="20221200032413"/>
    <x v="1"/>
    <s v="KR 91D"/>
    <s v="CL 49C S"/>
    <s v="CL 49CBIS S"/>
    <n v="31.59"/>
    <n v="8.01"/>
    <n v="253.14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294"/>
    <n v="7000405"/>
    <n v="351097"/>
    <d v="2022-03-12T00:00:00"/>
    <x v="0"/>
    <x v="0"/>
    <s v="Zona 05"/>
    <x v="10"/>
    <x v="17"/>
    <x v="437"/>
    <s v="Mantenimiento"/>
    <n v="20221200032413"/>
    <x v="1"/>
    <s v="KR 91D"/>
    <s v="CL 49CBIS S"/>
    <s v="CL 49D S"/>
    <n v="29.29"/>
    <n v="7.66"/>
    <n v="224.4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40"/>
    <n v="5.71"/>
    <n v="0"/>
    <n v="0"/>
    <n v="0"/>
    <n v="0"/>
    <n v="0"/>
    <x v="0"/>
    <m/>
  </r>
  <r>
    <n v="1295"/>
    <n v="7000465"/>
    <n v="351241"/>
    <d v="2022-03-12T00:00:00"/>
    <x v="0"/>
    <x v="0"/>
    <s v="Zona 05"/>
    <x v="10"/>
    <x v="17"/>
    <x v="29"/>
    <s v="Mantenimiento"/>
    <n v="20221200032413"/>
    <x v="1"/>
    <s v="KR 95"/>
    <s v="CL 56H S"/>
    <s v="CL 57A S"/>
    <n v="79.739999999999995"/>
    <n v="4.8600000000000003"/>
    <n v="387.6"/>
    <n v="0.11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6"/>
    <n v="7000497"/>
    <n v="351312"/>
    <d v="2022-03-12T00:00:00"/>
    <x v="0"/>
    <x v="0"/>
    <s v="Zona 05"/>
    <x v="10"/>
    <x v="17"/>
    <x v="29"/>
    <s v="Mantenimiento"/>
    <n v="20221200032413"/>
    <x v="1"/>
    <s v="KR 95"/>
    <s v="CL 57A S"/>
    <s v="CL 58 S"/>
    <n v="104.12"/>
    <n v="4.3099999999999996"/>
    <n v="448.77"/>
    <n v="0.13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297"/>
    <n v="7000723"/>
    <n v="351830"/>
    <d v="2022-03-12T00:00:00"/>
    <x v="0"/>
    <x v="0"/>
    <s v="Zona 05"/>
    <x v="10"/>
    <x v="17"/>
    <x v="438"/>
    <s v="Mantenimiento"/>
    <n v="20221200032413"/>
    <x v="1"/>
    <s v="KR 91D"/>
    <s v="CL 57BBIS S"/>
    <s v="CL 57D S"/>
    <n v="38.71"/>
    <n v="5.8"/>
    <n v="224.4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8"/>
    <n v="8006410"/>
    <n v="91012956"/>
    <d v="2022-03-12T00:00:00"/>
    <x v="0"/>
    <x v="8"/>
    <s v="Zona 05"/>
    <x v="8"/>
    <x v="33"/>
    <x v="115"/>
    <s v="Mantenimiento"/>
    <n v="20221200036843"/>
    <x v="0"/>
    <s v="KR 70B"/>
    <s v="CL 1"/>
    <s v="CL 2"/>
    <n v="101.08"/>
    <n v="7.62"/>
    <n v="770.43"/>
    <n v="0.22"/>
    <n v="0"/>
    <n v="0.02"/>
    <n v="0"/>
    <s v="Parcheo"/>
    <s v="Terminado"/>
    <s v="MARZO"/>
    <n v="0"/>
    <n v="0"/>
    <x v="1"/>
    <s v="Andrés Felipe Hernández García"/>
    <s v="Elena Alvarado/Diana Jimenez"/>
    <n v="72.319999999999993"/>
    <n v="0"/>
    <n v="0"/>
    <n v="18.23"/>
    <n v="0"/>
    <n v="0"/>
    <n v="0"/>
    <n v="72"/>
    <x v="4"/>
    <m/>
  </r>
  <r>
    <n v="1299"/>
    <n v="2001568"/>
    <n v="141799"/>
    <d v="2022-03-14T00:00:00"/>
    <x v="0"/>
    <x v="2"/>
    <s v="Zona 02"/>
    <x v="7"/>
    <x v="66"/>
    <x v="295"/>
    <s v="Mantenimiento"/>
    <s v="IMV-PR-003"/>
    <x v="1"/>
    <s v="KR 4A"/>
    <s v="CL 59"/>
    <s v="CL 59ABIS"/>
    <n v="65.42"/>
    <n v="6.84"/>
    <n v="447.95"/>
    <n v="0.13"/>
    <n v="0"/>
    <n v="0.05"/>
    <n v="0"/>
    <s v="Parcheo/sello Fisuras"/>
    <s v="Terminado"/>
    <s v="MARZO"/>
    <n v="0"/>
    <n v="0"/>
    <x v="1"/>
    <s v="Cesar Augusto Pinto Barrios"/>
    <s v="Mary Luz Mora/Alexander Sandoval"/>
    <n v="203.84"/>
    <n v="230"/>
    <n v="32.85"/>
    <n v="27.16"/>
    <n v="0"/>
    <n v="0"/>
    <n v="0"/>
    <n v="203"/>
    <x v="1"/>
    <m/>
  </r>
  <r>
    <n v="1300"/>
    <n v="2001850"/>
    <n v="141853"/>
    <d v="2022-03-14T00:00:00"/>
    <x v="0"/>
    <x v="2"/>
    <s v="Zona 02"/>
    <x v="7"/>
    <x v="10"/>
    <x v="300"/>
    <s v="Mantenimiento"/>
    <s v="IMV-PR-003"/>
    <x v="0"/>
    <s v="KR 8"/>
    <s v="CL 47"/>
    <s v="CL 48"/>
    <n v="120.98"/>
    <n v="8.93"/>
    <n v="1080.19"/>
    <n v="0.31"/>
    <n v="0"/>
    <n v="0.01"/>
    <n v="0"/>
    <s v="Parcheo"/>
    <s v="Terminado"/>
    <s v="MARZO"/>
    <n v="0"/>
    <n v="0"/>
    <x v="1"/>
    <s v="Karem Vanessa Leguizamon Liscano"/>
    <s v="Mary Luz Mora/Ricardo Ibagón"/>
    <n v="13"/>
    <n v="0"/>
    <n v="0"/>
    <n v="3"/>
    <n v="0"/>
    <n v="0"/>
    <n v="0"/>
    <n v="13"/>
    <x v="1"/>
    <m/>
  </r>
  <r>
    <n v="1301"/>
    <n v="2001362"/>
    <n v="141890"/>
    <d v="2022-03-14T00:00:00"/>
    <x v="0"/>
    <x v="5"/>
    <s v="Zona 02"/>
    <x v="7"/>
    <x v="10"/>
    <x v="421"/>
    <s v="Mantenimiento"/>
    <n v="20221200036843"/>
    <x v="0"/>
    <s v="KR 8"/>
    <s v="CL 64"/>
    <s v="CL 65"/>
    <n v="86.11"/>
    <n v="9.19"/>
    <n v="791.07"/>
    <n v="0.23"/>
    <n v="0"/>
    <n v="0.11"/>
    <n v="0"/>
    <s v="Parcheo/sello Fisuras"/>
    <s v="Terminado"/>
    <s v="MARZO"/>
    <n v="0"/>
    <n v="0"/>
    <x v="1"/>
    <s v="Karem Vanessa Leguizamon Liscano"/>
    <s v="Mary Luz Mora/Ricardo Ibagón"/>
    <n v="416.1"/>
    <n v="450"/>
    <n v="64.28"/>
    <n v="75.88"/>
    <n v="0"/>
    <n v="0"/>
    <n v="0"/>
    <n v="416"/>
    <x v="2"/>
    <m/>
  </r>
  <r>
    <n v="1302"/>
    <n v="2001046"/>
    <n v="141911"/>
    <d v="2022-03-14T00:00:00"/>
    <x v="0"/>
    <x v="2"/>
    <s v="Zona 02"/>
    <x v="7"/>
    <x v="48"/>
    <x v="439"/>
    <s v="Mantenimiento"/>
    <s v="IMV-PR-003"/>
    <x v="0"/>
    <s v="KR 9"/>
    <s v="CL 74"/>
    <s v="CL 75"/>
    <n v="122.09"/>
    <n v="8.92"/>
    <n v="1089.49"/>
    <n v="0.31"/>
    <n v="0"/>
    <n v="0.04"/>
    <n v="0"/>
    <s v="Parcheo"/>
    <s v="Terminado"/>
    <s v="MARZO"/>
    <n v="0"/>
    <n v="0"/>
    <x v="1"/>
    <s v="Gabriela Pascagaza Acosta"/>
    <s v="Mary Luz Mora/Jesus Forero"/>
    <n v="129.25"/>
    <n v="0"/>
    <n v="0"/>
    <n v="16.28"/>
    <n v="0"/>
    <n v="0"/>
    <n v="0"/>
    <n v="129"/>
    <x v="1"/>
    <m/>
  </r>
  <r>
    <n v="1303"/>
    <n v="2000588"/>
    <n v="142258"/>
    <d v="2022-03-14T00:00:00"/>
    <x v="0"/>
    <x v="1"/>
    <s v="Zona 02"/>
    <x v="7"/>
    <x v="48"/>
    <x v="440"/>
    <s v="Mantenimiento"/>
    <n v="20221200036843"/>
    <x v="1"/>
    <s v="KR 16"/>
    <s v="AC 85"/>
    <s v="CL 86"/>
    <n v="129.1"/>
    <n v="5.57"/>
    <n v="718.42"/>
    <n v="0.21"/>
    <n v="0"/>
    <n v="0.15"/>
    <n v="0"/>
    <s v="Parcheo/sello Fisuras"/>
    <s v="Terminado"/>
    <s v="MARZO"/>
    <n v="0"/>
    <n v="0"/>
    <x v="1"/>
    <s v="Karem Vanessa Leguizamon Liscano"/>
    <s v="Mary Luz Mora/Ricardo Ibagón"/>
    <n v="532.79"/>
    <n v="340"/>
    <n v="48.57"/>
    <n v="80.099999999999994"/>
    <n v="0"/>
    <n v="0"/>
    <n v="0"/>
    <n v="532"/>
    <x v="0"/>
    <m/>
  </r>
  <r>
    <m/>
    <n v="2001447"/>
    <n v="142833"/>
    <d v="2022-03-14T00:00:00"/>
    <x v="4"/>
    <x v="6"/>
    <s v="Zona 02"/>
    <x v="7"/>
    <x v="10"/>
    <x v="16"/>
    <s v="Mantenimiento"/>
    <n v="20211200124243"/>
    <x v="2"/>
    <s v="CL 62"/>
    <s v="AK 7"/>
    <s v="KR 7A"/>
    <n v="100.87"/>
    <n v="5.51"/>
    <n v="555.41"/>
    <n v="0.16"/>
    <n v="0"/>
    <n v="0.01"/>
    <n v="0"/>
    <s v="Parcheo"/>
    <s v="Terminado"/>
    <s v="MARZO"/>
    <n v="0"/>
    <n v="0"/>
    <x v="1"/>
    <s v="Daniel Fernando Gamboa Quiroga"/>
    <s v="Samuel Sanchez/Lina Medina"/>
    <n v="17.920000000000002"/>
    <n v="0"/>
    <n v="0"/>
    <n v="3.89"/>
    <n v="0"/>
    <n v="0"/>
    <n v="0"/>
    <n v="18"/>
    <x v="3"/>
    <m/>
  </r>
  <r>
    <m/>
    <n v="2001395"/>
    <n v="142843"/>
    <d v="2022-03-14T00:00:00"/>
    <x v="4"/>
    <x v="6"/>
    <s v="Zona 02"/>
    <x v="7"/>
    <x v="10"/>
    <x v="421"/>
    <s v="Mantenimiento"/>
    <n v="20211200096663"/>
    <x v="2"/>
    <s v="AC 63"/>
    <s v="KR 7A"/>
    <s v="KR 8"/>
    <n v="36.97"/>
    <n v="14.49"/>
    <n v="535.58000000000004"/>
    <n v="0.15"/>
    <n v="0"/>
    <n v="0.01"/>
    <n v="0"/>
    <s v="Parcheo"/>
    <s v="Terminado"/>
    <s v="MARZO"/>
    <n v="0"/>
    <n v="0"/>
    <x v="1"/>
    <s v="Daniel Fernando Gamboa Quiroga"/>
    <s v="Samuel Sanchez/Lina Medina"/>
    <n v="3.77"/>
    <n v="0"/>
    <n v="0"/>
    <n v="0.79"/>
    <n v="0"/>
    <n v="0"/>
    <n v="0"/>
    <n v="4"/>
    <x v="3"/>
    <m/>
  </r>
  <r>
    <n v="1304"/>
    <n v="10003875"/>
    <n v="161888"/>
    <d v="2022-03-14T00:00:00"/>
    <x v="0"/>
    <x v="1"/>
    <s v="Zona 02"/>
    <x v="1"/>
    <x v="15"/>
    <x v="254"/>
    <s v="Mantenimiento"/>
    <n v="20221200036843"/>
    <x v="1"/>
    <s v="TV 79A"/>
    <s v="DG 85"/>
    <s v="DG 86"/>
    <n v="49.25"/>
    <n v="5.13"/>
    <n v="252.85"/>
    <n v="7.0000000000000007E-2"/>
    <n v="0"/>
    <n v="0.04"/>
    <n v="0"/>
    <s v="Parcheo/sello Fisuras"/>
    <s v="Terminado"/>
    <s v="MARZO"/>
    <n v="0"/>
    <n v="0"/>
    <x v="1"/>
    <s v="Daniel Fernando Gamboa Quiroga"/>
    <s v="Samuel Sanchez/Lina Medina"/>
    <n v="128"/>
    <n v="130"/>
    <n v="18.57"/>
    <n v="14.16"/>
    <n v="0"/>
    <n v="0"/>
    <n v="0"/>
    <n v="128"/>
    <x v="0"/>
    <m/>
  </r>
  <r>
    <n v="1305"/>
    <n v="10005102"/>
    <n v="161919"/>
    <d v="2022-03-14T00:00:00"/>
    <x v="0"/>
    <x v="1"/>
    <s v="Zona 02"/>
    <x v="1"/>
    <x v="15"/>
    <x v="254"/>
    <s v="Mantenimiento"/>
    <n v="20221200036843"/>
    <x v="1"/>
    <s v="KR 82"/>
    <s v="CL 82"/>
    <s v="CL 82D"/>
    <n v="131.12"/>
    <n v="6.28"/>
    <n v="823.47"/>
    <n v="0.24"/>
    <n v="0"/>
    <n v="6.0000000000000005E-2"/>
    <n v="0"/>
    <s v="Parcheo/sello Fisuras"/>
    <s v="Terminado"/>
    <s v="MARZO"/>
    <n v="0"/>
    <n v="0"/>
    <x v="1"/>
    <s v="Daniel Fernando Gamboa Quiroga"/>
    <s v="Samuel Sanchez/Lina Medina"/>
    <n v="187.14"/>
    <n v="180"/>
    <n v="25.71"/>
    <n v="21.76"/>
    <n v="0"/>
    <n v="0"/>
    <n v="0"/>
    <n v="187"/>
    <x v="0"/>
    <m/>
  </r>
  <r>
    <n v="1306"/>
    <n v="10003350"/>
    <n v="162167"/>
    <d v="2022-03-14T00:00:00"/>
    <x v="0"/>
    <x v="1"/>
    <s v="Zona 02"/>
    <x v="1"/>
    <x v="15"/>
    <x v="253"/>
    <s v="Mantenimiento"/>
    <n v="20221200036843"/>
    <x v="1"/>
    <s v="CL 90A"/>
    <s v="KR 76A"/>
    <s v="KR 76B"/>
    <n v="48.16"/>
    <n v="8.33"/>
    <n v="400.77"/>
    <n v="0.11"/>
    <n v="0"/>
    <n v="0.09"/>
    <n v="0"/>
    <s v="Parcheo/sello Fisuras"/>
    <s v="Terminado"/>
    <s v="MARZO"/>
    <n v="0"/>
    <n v="0"/>
    <x v="1"/>
    <s v="Daniel Fernando Gamboa Quiroga"/>
    <s v="Samuel Sanchez/Lina Medina"/>
    <n v="292.14"/>
    <n v="100"/>
    <n v="14.28"/>
    <n v="38.81"/>
    <n v="0"/>
    <n v="0"/>
    <n v="0"/>
    <n v="293"/>
    <x v="0"/>
    <m/>
  </r>
  <r>
    <n v="1307"/>
    <n v="13000727"/>
    <n v="181309"/>
    <d v="2022-03-14T00:00:00"/>
    <x v="0"/>
    <x v="5"/>
    <s v="Zona 02"/>
    <x v="12"/>
    <x v="34"/>
    <x v="68"/>
    <s v="Mantenimiento"/>
    <n v="20221200036843"/>
    <x v="0"/>
    <s v="DG 53C"/>
    <s v="TV 27A"/>
    <s v="DG 61B"/>
    <n v="70.81"/>
    <n v="8.07"/>
    <n v="571.30999999999995"/>
    <n v="0.16"/>
    <n v="0"/>
    <n v="0.16"/>
    <n v="0"/>
    <s v="Parcheo"/>
    <s v="Terminado"/>
    <s v="MARZO"/>
    <n v="0"/>
    <n v="0"/>
    <x v="1"/>
    <s v="Diego Mauricio Borda Cardozo"/>
    <s v="Luis Eduardo Marín Gómez/Andrea Torres Burgos"/>
    <n v="571.30999999999995"/>
    <n v="0"/>
    <n v="0"/>
    <n v="92.91"/>
    <n v="0"/>
    <n v="0"/>
    <n v="0"/>
    <n v="571"/>
    <x v="2"/>
    <m/>
  </r>
  <r>
    <n v="1308"/>
    <n v="16002053"/>
    <n v="187496"/>
    <d v="2022-03-14T00:00:00"/>
    <x v="0"/>
    <x v="5"/>
    <s v="Zona 03"/>
    <x v="4"/>
    <x v="24"/>
    <x v="96"/>
    <s v="Mantenimiento"/>
    <n v="20221200036843"/>
    <x v="0"/>
    <s v="CL 2D"/>
    <s v="KR 40"/>
    <s v="KR 40B"/>
    <n v="50.19"/>
    <n v="5.78"/>
    <n v="289.95999999999998"/>
    <n v="0.08"/>
    <n v="0"/>
    <n v="0.04"/>
    <n v="0"/>
    <s v="Parcheo"/>
    <s v="Terminado"/>
    <s v="MARZO"/>
    <n v="0"/>
    <n v="0"/>
    <x v="1"/>
    <s v="Gabriela Pascagaza Acosta"/>
    <s v="Mary Luz Mora/Jesus Forero"/>
    <n v="143.41"/>
    <n v="0"/>
    <n v="0"/>
    <n v="20.170000000000002"/>
    <n v="0"/>
    <n v="0"/>
    <n v="0"/>
    <n v="143"/>
    <x v="2"/>
    <m/>
  </r>
  <r>
    <n v="1309"/>
    <n v="4003845"/>
    <n v="208251"/>
    <d v="2022-03-14T00:00:00"/>
    <x v="0"/>
    <x v="0"/>
    <s v="Zona 04"/>
    <x v="9"/>
    <x v="26"/>
    <x v="387"/>
    <s v="Mantenimiento"/>
    <s v="20211200094173 RE"/>
    <x v="1"/>
    <s v="CL 41A S"/>
    <s v="KR 1A"/>
    <s v="KR 1 E"/>
    <n v="38.119999999999997"/>
    <n v="6.29"/>
    <n v="239.87"/>
    <n v="7.0000000000000007E-2"/>
    <n v="0"/>
    <n v="0.03"/>
    <n v="0"/>
    <s v="Cambio de losas parcial /Sello de Grietas"/>
    <s v="Terminado"/>
    <s v="MARZO"/>
    <n v="0"/>
    <n v="0"/>
    <x v="5"/>
    <s v="Edward Andres Díaz Carranza"/>
    <s v="Manuel Avila/Ramiro Robles"/>
    <n v="94.03"/>
    <n v="0"/>
    <n v="0"/>
    <n v="0"/>
    <n v="0"/>
    <n v="18.899999999999999"/>
    <n v="0"/>
    <n v="0"/>
    <x v="0"/>
    <m/>
  </r>
  <r>
    <n v="1310"/>
    <n v="6001384"/>
    <n v="324102"/>
    <d v="2022-03-14T00:00:00"/>
    <x v="0"/>
    <x v="5"/>
    <s v="Zona 04"/>
    <x v="16"/>
    <x v="89"/>
    <x v="441"/>
    <s v="Mantenimiento"/>
    <n v="20221200036843"/>
    <x v="0"/>
    <s v="CL 57 S"/>
    <s v="KR 18D"/>
    <s v="KR 19"/>
    <n v="43.59"/>
    <n v="7.17"/>
    <n v="312.43"/>
    <n v="0.09"/>
    <n v="0"/>
    <n v="0.01"/>
    <n v="0"/>
    <s v="Parcheo"/>
    <s v="Terminado"/>
    <s v="MARZO"/>
    <n v="0"/>
    <n v="0"/>
    <x v="1"/>
    <s v="Diego Alejandro Moreno Urrego"/>
    <s v="Manuel Avila/Leopoldo Gomez"/>
    <n v="41.86"/>
    <n v="0"/>
    <n v="0"/>
    <n v="10.49"/>
    <n v="0"/>
    <n v="0"/>
    <n v="0"/>
    <n v="42"/>
    <x v="2"/>
    <m/>
  </r>
  <r>
    <n v="1311"/>
    <n v="18002652"/>
    <n v="417155"/>
    <d v="2022-03-14T00:00:00"/>
    <x v="0"/>
    <x v="1"/>
    <s v="Zona 04"/>
    <x v="16"/>
    <x v="65"/>
    <x v="225"/>
    <s v="Mantenimiento"/>
    <n v="20221200036843"/>
    <x v="1"/>
    <s v="CL 47 S"/>
    <s v="TV 14"/>
    <s v="DG 47A S"/>
    <n v="80.34"/>
    <n v="6.12"/>
    <n v="490.5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43.8"/>
    <n v="0"/>
    <n v="0"/>
    <n v="8.64"/>
    <n v="0"/>
    <n v="0"/>
    <n v="0"/>
    <n v="44"/>
    <x v="0"/>
    <m/>
  </r>
  <r>
    <n v="1312"/>
    <n v="9003495"/>
    <n v="482373"/>
    <d v="2022-03-14T00:00:00"/>
    <x v="0"/>
    <x v="1"/>
    <s v="Zona 03"/>
    <x v="13"/>
    <x v="86"/>
    <x v="245"/>
    <s v="Mantenimiento"/>
    <n v="20221200036843"/>
    <x v="1"/>
    <s v="KR 87"/>
    <s v="SD"/>
    <s v="CL 19A"/>
    <n v="113.95"/>
    <n v="13.34"/>
    <n v="1520.06"/>
    <n v="0.43"/>
    <n v="0"/>
    <n v="0.01"/>
    <n v="0"/>
    <s v="Parcheo"/>
    <s v="Terminado"/>
    <s v="MARZO"/>
    <n v="0"/>
    <n v="0"/>
    <x v="1"/>
    <s v="Jesica Alexandra Ardila Díaz"/>
    <s v="Orlando Rivera/Alejandro Benavides Alfonso"/>
    <n v="47.1"/>
    <n v="0"/>
    <n v="0"/>
    <n v="9.2799999999999994"/>
    <n v="0"/>
    <n v="0"/>
    <n v="0"/>
    <n v="47"/>
    <x v="0"/>
    <m/>
  </r>
  <r>
    <m/>
    <n v="8012578"/>
    <n v="530438"/>
    <d v="2022-03-14T00:00:00"/>
    <x v="4"/>
    <x v="6"/>
    <s v="Zona 05"/>
    <x v="8"/>
    <x v="61"/>
    <x v="442"/>
    <s v="Mantenimiento"/>
    <n v="20211200124243"/>
    <x v="2"/>
    <s v="AK 80"/>
    <s v="DG 2"/>
    <s v="CL 34 S"/>
    <n v="88.22"/>
    <n v="10.53"/>
    <n v="929.53"/>
    <n v="0.27"/>
    <n v="0"/>
    <n v="0.01"/>
    <n v="0"/>
    <s v="Parcheo"/>
    <s v="Terminado"/>
    <s v="MARZO"/>
    <n v="0"/>
    <n v="0"/>
    <x v="1"/>
    <s v="Juan Sebastián De La Rosa"/>
    <s v="Samuel Sanchez/Samuel Sanchez"/>
    <n v="22.4"/>
    <n v="0"/>
    <n v="0"/>
    <n v="6.64"/>
    <n v="0"/>
    <n v="0"/>
    <n v="0"/>
    <n v="22"/>
    <x v="3"/>
    <m/>
  </r>
  <r>
    <n v="1313"/>
    <n v="9004438"/>
    <n v="23000244"/>
    <d v="2022-03-14T00:00:00"/>
    <x v="0"/>
    <x v="1"/>
    <s v="Zona 03"/>
    <x v="13"/>
    <x v="86"/>
    <x v="245"/>
    <s v="Mantenimiento"/>
    <n v="20221200036843"/>
    <x v="1"/>
    <s v="CL 19A"/>
    <s v="KR 80A"/>
    <s v="KR 81B"/>
    <n v="197.92"/>
    <n v="7.92"/>
    <n v="1567.33"/>
    <n v="0.45"/>
    <n v="0"/>
    <n v="0.01"/>
    <n v="0"/>
    <s v="Parcheo"/>
    <s v="Terminado"/>
    <s v="MARZO"/>
    <n v="0"/>
    <n v="0"/>
    <x v="1"/>
    <s v="Jesica Alexandra Ardila Díaz"/>
    <s v="Orlando Rivera/Alejandro Benavides Alfonso"/>
    <n v="43.4"/>
    <n v="0"/>
    <n v="0"/>
    <n v="9.11"/>
    <n v="0"/>
    <n v="0"/>
    <n v="0"/>
    <n v="43"/>
    <x v="0"/>
    <m/>
  </r>
  <r>
    <m/>
    <n v="8012578"/>
    <n v="24120078"/>
    <d v="2022-03-14T00:00:00"/>
    <x v="4"/>
    <x v="6"/>
    <s v="Zona 05"/>
    <x v="8"/>
    <x v="61"/>
    <x v="175"/>
    <s v="Mantenimiento"/>
    <n v="20211200124243"/>
    <x v="2"/>
    <s v="AK 80"/>
    <s v="DG 2"/>
    <s v="CL 34 S"/>
    <n v="45.43"/>
    <n v="7.29"/>
    <n v="331"/>
    <n v="0.09"/>
    <n v="0"/>
    <n v="0.01"/>
    <n v="0"/>
    <s v="Parcheo"/>
    <s v="Terminado"/>
    <s v="MARZO"/>
    <n v="0"/>
    <n v="0"/>
    <x v="1"/>
    <s v="Juan Sebastián De La Rosa"/>
    <s v="Samuel Sanchez/Samuel Sanchez"/>
    <n v="24"/>
    <n v="0"/>
    <n v="0"/>
    <n v="6.58"/>
    <n v="0"/>
    <n v="0"/>
    <n v="0"/>
    <n v="24"/>
    <x v="3"/>
    <m/>
  </r>
  <r>
    <n v="1314"/>
    <n v="15001669"/>
    <n v="24121946"/>
    <d v="2022-03-14T00:00:00"/>
    <x v="8"/>
    <x v="2"/>
    <s v="Zona 03"/>
    <x v="11"/>
    <x v="19"/>
    <x v="223"/>
    <s v="Mantenimiento"/>
    <s v="IMV-PR-003"/>
    <x v="2"/>
    <s v="KR 30"/>
    <s v="CL 35 S"/>
    <s v="null"/>
    <n v="76.33"/>
    <n v="10.27"/>
    <n v="782.59"/>
    <n v="0.22"/>
    <n v="0"/>
    <n v="0.01"/>
    <n v="0"/>
    <s v="Parcheo"/>
    <s v="Terminado"/>
    <s v="MARZO"/>
    <n v="0"/>
    <n v="0"/>
    <x v="1"/>
    <s v="María Andrea Pico Mesa"/>
    <s v="Mary Luz Mora/Nury Gonzalez"/>
    <n v="4.0999999999999996"/>
    <n v="0"/>
    <n v="0"/>
    <n v="0"/>
    <n v="0"/>
    <n v="0"/>
    <n v="1.06"/>
    <n v="4"/>
    <x v="1"/>
    <m/>
  </r>
  <r>
    <n v="1315"/>
    <n v="1006846"/>
    <n v="91019456"/>
    <d v="2022-03-14T00:00:00"/>
    <x v="8"/>
    <x v="2"/>
    <s v="Zona 01"/>
    <x v="0"/>
    <x v="1"/>
    <x v="349"/>
    <s v="Mantenimiento"/>
    <s v="IMV-PR-003"/>
    <x v="2"/>
    <s v="AC 134"/>
    <s v="KR 10A"/>
    <s v="KR 11"/>
    <n v="137.75"/>
    <n v="7.81"/>
    <n v="1075.8699999999999"/>
    <n v="0.31"/>
    <n v="0"/>
    <n v="0.04"/>
    <n v="0"/>
    <s v="Parcheo"/>
    <s v="Terminado"/>
    <s v="MARZO"/>
    <n v="0"/>
    <n v="0"/>
    <x v="1"/>
    <s v="María Andrea Pico Mesa"/>
    <s v="Mary Luz Mora/Nury Gonzalez"/>
    <n v="31.61"/>
    <n v="0"/>
    <n v="0"/>
    <n v="0"/>
    <n v="0"/>
    <n v="0"/>
    <n v="6.68"/>
    <n v="32"/>
    <x v="1"/>
    <m/>
  </r>
  <r>
    <n v="1316"/>
    <n v="1003728"/>
    <n v="138122"/>
    <d v="2022-03-15T00:00:00"/>
    <x v="0"/>
    <x v="5"/>
    <s v="Zona 01"/>
    <x v="0"/>
    <x v="1"/>
    <x v="355"/>
    <s v="Mantenimiento"/>
    <n v="20221200036843"/>
    <x v="0"/>
    <s v="KR 23"/>
    <s v="CL 137"/>
    <s v="CL 140"/>
    <n v="225.11"/>
    <n v="7.84"/>
    <n v="1765.67"/>
    <n v="0.5"/>
    <n v="0"/>
    <n v="7.0000000000000007E-2"/>
    <n v="0"/>
    <s v="Parcheo"/>
    <s v="Terminado"/>
    <s v="MARZO"/>
    <n v="0"/>
    <n v="0"/>
    <x v="1"/>
    <s v="Wilson Erney Cardenal Quiroz"/>
    <s v="Rafael Perez/Cesar Ortiz"/>
    <n v="260.25"/>
    <n v="0"/>
    <n v="0"/>
    <n v="58.120000000000005"/>
    <n v="0"/>
    <n v="0"/>
    <n v="0"/>
    <n v="260"/>
    <x v="2"/>
    <m/>
  </r>
  <r>
    <m/>
    <n v="2001386"/>
    <n v="141888"/>
    <d v="2022-03-15T00:00:00"/>
    <x v="4"/>
    <x v="6"/>
    <s v="Zona 02"/>
    <x v="7"/>
    <x v="10"/>
    <x v="421"/>
    <s v="Mantenimiento"/>
    <n v="20211200096663"/>
    <x v="0"/>
    <s v="KR 8"/>
    <s v="AC 63"/>
    <s v="DG 63"/>
    <n v="49.09"/>
    <n v="12.04"/>
    <n v="590.17999999999995"/>
    <n v="0.17"/>
    <n v="0"/>
    <n v="6.0000000000000005E-2"/>
    <n v="0"/>
    <s v="Parcheo"/>
    <s v="Terminado"/>
    <s v="MARZO"/>
    <n v="0"/>
    <n v="0"/>
    <x v="1"/>
    <s v="Daniel Fernando Gamboa Quiroga"/>
    <s v="Samuel Sanchez/Lina Medina"/>
    <n v="193.98000000000002"/>
    <n v="0"/>
    <n v="0"/>
    <n v="39.24"/>
    <n v="0"/>
    <n v="0"/>
    <n v="0"/>
    <n v="194"/>
    <x v="3"/>
    <m/>
  </r>
  <r>
    <n v="1317"/>
    <n v="11010907"/>
    <n v="166881"/>
    <d v="2022-03-15T00:00:00"/>
    <x v="0"/>
    <x v="2"/>
    <s v="Zona 01"/>
    <x v="2"/>
    <x v="98"/>
    <x v="400"/>
    <s v="Mantenimiento"/>
    <s v="IMV-PR-003"/>
    <x v="1"/>
    <s v="TV 55A"/>
    <s v="CL 114 a"/>
    <s v="CL 115"/>
    <n v="85.11"/>
    <n v="6.75"/>
    <n v="574.44000000000005"/>
    <n v="0.16"/>
    <n v="0"/>
    <n v="0.13"/>
    <n v="0"/>
    <s v="Parcheo/sello Fisuras"/>
    <s v="Terminado"/>
    <s v="MARZO"/>
    <n v="0"/>
    <n v="0"/>
    <x v="1"/>
    <s v="Gabriela Pascagaza Acosta"/>
    <s v="Mary Luz Mora/Jesus Forero"/>
    <n v="466.88"/>
    <n v="340"/>
    <n v="48.57"/>
    <n v="51.519999999999996"/>
    <n v="0"/>
    <n v="0"/>
    <n v="0"/>
    <n v="466"/>
    <x v="1"/>
    <m/>
  </r>
  <r>
    <n v="1318"/>
    <n v="11010892"/>
    <n v="166885"/>
    <d v="2022-03-15T00:00:00"/>
    <x v="0"/>
    <x v="2"/>
    <s v="Zona 01"/>
    <x v="2"/>
    <x v="98"/>
    <x v="400"/>
    <s v="Mantenimiento"/>
    <s v="IMV-PR-003"/>
    <x v="1"/>
    <s v="TV 55B"/>
    <s v="CL 115"/>
    <s v="CL 115A"/>
    <n v="77.430000000000007"/>
    <n v="6.52"/>
    <n v="504.59"/>
    <n v="0.14000000000000001"/>
    <n v="0"/>
    <n v="0.09"/>
    <n v="0"/>
    <s v="Parcheo/sello Fisuras"/>
    <s v="Terminado"/>
    <s v="MARZO"/>
    <n v="0"/>
    <n v="0"/>
    <x v="1"/>
    <s v="Gabriela Pascagaza Acosta"/>
    <s v="Mary Luz Mora/Jesus Forero"/>
    <n v="328.2"/>
    <n v="50"/>
    <n v="7.14"/>
    <n v="41.54"/>
    <n v="0"/>
    <n v="0"/>
    <n v="0"/>
    <n v="329"/>
    <x v="1"/>
    <m/>
  </r>
  <r>
    <n v="1319"/>
    <n v="11009685"/>
    <n v="167364"/>
    <d v="2022-03-15T00:00:00"/>
    <x v="0"/>
    <x v="1"/>
    <s v="Zona 01"/>
    <x v="2"/>
    <x v="85"/>
    <x v="280"/>
    <s v="Mantenimiento"/>
    <n v="20221200036843"/>
    <x v="1"/>
    <s v="KR 47"/>
    <s v="CL 129A"/>
    <s v="CL 130"/>
    <n v="42.26"/>
    <n v="6.68"/>
    <n v="282.16000000000003"/>
    <n v="0.08"/>
    <n v="0"/>
    <n v="0.09"/>
    <n v="0"/>
    <s v="Parcheo"/>
    <s v="Terminado"/>
    <s v="MARZO"/>
    <n v="0"/>
    <n v="0"/>
    <x v="1"/>
    <s v="Cesar Augusto Pinto Barrios"/>
    <s v="Mary Luz Mora/Alexander Sandoval"/>
    <n v="317.11"/>
    <n v="0"/>
    <n v="0"/>
    <n v="48.26"/>
    <n v="0"/>
    <n v="0"/>
    <n v="0"/>
    <n v="317"/>
    <x v="0"/>
    <m/>
  </r>
  <r>
    <n v="1320"/>
    <n v="11009655"/>
    <n v="167365"/>
    <d v="2022-03-15T00:00:00"/>
    <x v="0"/>
    <x v="1"/>
    <s v="Zona 01"/>
    <x v="2"/>
    <x v="85"/>
    <x v="280"/>
    <s v="Mantenimiento"/>
    <n v="20221200036843"/>
    <x v="1"/>
    <s v="KR 47"/>
    <s v="CL 130"/>
    <s v="CL 131"/>
    <n v="91.35"/>
    <n v="7.02"/>
    <n v="641.51"/>
    <n v="0.18"/>
    <n v="0"/>
    <n v="0.01"/>
    <n v="0"/>
    <s v="Parcheo"/>
    <s v="Terminado"/>
    <s v="MARZO"/>
    <n v="0"/>
    <n v="0"/>
    <x v="1"/>
    <s v="Cesar Augusto Pinto Barrios"/>
    <s v="Mary Luz Mora/Alexander Sandoval"/>
    <n v="10.5"/>
    <n v="0"/>
    <n v="0"/>
    <n v="2.68"/>
    <n v="0"/>
    <n v="0"/>
    <n v="0"/>
    <n v="11"/>
    <x v="0"/>
    <m/>
  </r>
  <r>
    <n v="1321"/>
    <n v="11009531"/>
    <n v="167367"/>
    <d v="2022-03-15T00:00:00"/>
    <x v="0"/>
    <x v="1"/>
    <s v="Zona 01"/>
    <x v="2"/>
    <x v="85"/>
    <x v="280"/>
    <s v="Mantenimiento"/>
    <n v="20221200036843"/>
    <x v="1"/>
    <s v="KR 47"/>
    <s v="CL 131A"/>
    <s v="CL 132"/>
    <n v="45.04"/>
    <n v="7.26"/>
    <n v="326.86"/>
    <n v="0.09"/>
    <n v="0"/>
    <n v="0.02"/>
    <n v="0"/>
    <s v="Parcheo"/>
    <s v="Terminado"/>
    <s v="MARZO"/>
    <n v="0"/>
    <n v="0"/>
    <x v="1"/>
    <s v="Cesar Augusto Pinto Barrios"/>
    <s v="Mary Luz Mora/Alexander Sandoval"/>
    <n v="57.63"/>
    <n v="0"/>
    <n v="0"/>
    <n v="12.54"/>
    <n v="0"/>
    <n v="0"/>
    <n v="0"/>
    <n v="58"/>
    <x v="0"/>
    <m/>
  </r>
  <r>
    <n v="1322"/>
    <n v="11003198"/>
    <n v="169064"/>
    <d v="2022-03-15T00:00:00"/>
    <x v="0"/>
    <x v="2"/>
    <s v="Zona 01"/>
    <x v="2"/>
    <x v="52"/>
    <x v="126"/>
    <s v="Mantenimiento"/>
    <s v="IMV-PR-003"/>
    <x v="1"/>
    <s v="KR 49"/>
    <s v="CL 163B"/>
    <s v="CL 165"/>
    <n v="108.11"/>
    <n v="7.15"/>
    <n v="772.6"/>
    <n v="0.22"/>
    <n v="0"/>
    <n v="0.01"/>
    <n v="0"/>
    <s v="Parcheo"/>
    <s v="Terminado"/>
    <s v="MARZO"/>
    <n v="0"/>
    <n v="0"/>
    <x v="1"/>
    <s v="María Andrea Pico Mesa"/>
    <s v="Mary Luz Mora/Nury Gonzalez"/>
    <n v="3.2"/>
    <n v="0"/>
    <n v="0"/>
    <n v="0"/>
    <n v="0"/>
    <n v="0"/>
    <n v="0.83"/>
    <n v="3"/>
    <x v="1"/>
    <m/>
  </r>
  <r>
    <n v="1323"/>
    <n v="11002067"/>
    <n v="169106"/>
    <d v="2022-03-15T00:00:00"/>
    <x v="0"/>
    <x v="2"/>
    <s v="Zona 01"/>
    <x v="2"/>
    <x v="52"/>
    <x v="218"/>
    <s v="Mantenimiento"/>
    <s v="IMV-PR-003"/>
    <x v="1"/>
    <s v="KR 51"/>
    <s v="CL 168A"/>
    <s v="CL 169"/>
    <n v="56.95"/>
    <n v="6.81"/>
    <n v="387.73"/>
    <n v="0.11"/>
    <n v="0"/>
    <n v="0.01"/>
    <n v="0"/>
    <s v="Parcheo"/>
    <s v="Terminado"/>
    <s v="MARZO"/>
    <n v="0"/>
    <n v="0"/>
    <x v="1"/>
    <s v="María Andrea Pico Mesa"/>
    <s v="Mary Luz Mora/Nury Gonzalez"/>
    <n v="0.36"/>
    <n v="0"/>
    <n v="0"/>
    <n v="0"/>
    <n v="0"/>
    <n v="0"/>
    <n v="0.36"/>
    <n v="0"/>
    <x v="1"/>
    <m/>
  </r>
  <r>
    <n v="1324"/>
    <n v="11001970"/>
    <n v="169149"/>
    <d v="2022-03-15T00:00:00"/>
    <x v="0"/>
    <x v="2"/>
    <s v="Zona 01"/>
    <x v="2"/>
    <x v="52"/>
    <x v="218"/>
    <s v="Mantenimiento"/>
    <s v="IMV-PR-003"/>
    <x v="1"/>
    <s v="CL 169"/>
    <s v="KR 51A"/>
    <s v="KR 52"/>
    <n v="92.43"/>
    <n v="6.93"/>
    <n v="640.5"/>
    <n v="0.1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5"/>
    <n v="3"/>
    <x v="1"/>
    <m/>
  </r>
  <r>
    <n v="1325"/>
    <n v="16003764"/>
    <n v="186028"/>
    <d v="2022-03-15T00:00:00"/>
    <x v="0"/>
    <x v="1"/>
    <s v="Zona 03"/>
    <x v="4"/>
    <x v="58"/>
    <x v="143"/>
    <s v="Mantenimiento"/>
    <n v="20221200036843"/>
    <x v="1"/>
    <s v="CL 29 S"/>
    <s v="KR 39"/>
    <s v="KR 39B"/>
    <n v="113"/>
    <n v="6.36"/>
    <n v="718.46"/>
    <n v="0.21"/>
    <n v="0"/>
    <n v="0.08"/>
    <n v="0"/>
    <s v="Parcheo/sello Fisuras"/>
    <s v="Terminado"/>
    <s v="MARZO"/>
    <n v="0"/>
    <n v="0"/>
    <x v="1"/>
    <s v="Cesar Augusto Pinto Barrios"/>
    <s v="Mary Luz Mora/Alexander Sandoval"/>
    <n v="293.57"/>
    <n v="610"/>
    <n v="87.14"/>
    <n v="36.25"/>
    <n v="0"/>
    <n v="0"/>
    <n v="0"/>
    <n v="293"/>
    <x v="0"/>
    <m/>
  </r>
  <r>
    <n v="1326"/>
    <n v="16002102"/>
    <n v="186899"/>
    <d v="2022-03-15T00:00:00"/>
    <x v="0"/>
    <x v="1"/>
    <s v="Zona 03"/>
    <x v="4"/>
    <x v="24"/>
    <x v="96"/>
    <s v="Mantenimiento"/>
    <n v="20221200036843"/>
    <x v="1"/>
    <s v="KR 40B"/>
    <s v="CL 2B"/>
    <s v="CL 2C"/>
    <n v="47.52"/>
    <n v="5.72"/>
    <n v="271.8"/>
    <n v="0.08"/>
    <n v="0"/>
    <n v="0.03"/>
    <n v="0"/>
    <s v="Parcheo"/>
    <s v="Terminado"/>
    <s v="MARZO"/>
    <n v="0"/>
    <n v="0"/>
    <x v="1"/>
    <s v="Gabriela Pascagaza Acosta"/>
    <s v="Mary Luz Mora/Jesus Forero"/>
    <n v="97.52"/>
    <n v="0"/>
    <n v="0"/>
    <n v="19.82"/>
    <n v="0"/>
    <n v="0"/>
    <n v="0"/>
    <n v="98"/>
    <x v="0"/>
    <m/>
  </r>
  <r>
    <n v="1327"/>
    <n v="16001999"/>
    <n v="187497"/>
    <d v="2022-03-15T00:00:00"/>
    <x v="0"/>
    <x v="5"/>
    <s v="Zona 03"/>
    <x v="4"/>
    <x v="24"/>
    <x v="154"/>
    <s v="Mantenimiento"/>
    <n v="20221200036843"/>
    <x v="0"/>
    <s v="CL 2D"/>
    <s v="KR 40B"/>
    <s v="KR 40C"/>
    <n v="50.82"/>
    <n v="6.52"/>
    <n v="331.21"/>
    <n v="0.09"/>
    <n v="0"/>
    <n v="0.04"/>
    <n v="0"/>
    <s v="Parcheo/sello Fisuras"/>
    <s v="Terminado"/>
    <s v="MARZO"/>
    <n v="0"/>
    <n v="0"/>
    <x v="1"/>
    <s v="Gabriela Pascagaza Acosta"/>
    <s v="Mary Luz Mora/Jesus Forero"/>
    <n v="146.25"/>
    <n v="60"/>
    <n v="8.57"/>
    <n v="20.350000000000001"/>
    <n v="0"/>
    <n v="0"/>
    <n v="0"/>
    <n v="146"/>
    <x v="2"/>
    <m/>
  </r>
  <r>
    <n v="1328"/>
    <n v="16000591"/>
    <n v="189031"/>
    <d v="2022-03-15T00:00:00"/>
    <x v="0"/>
    <x v="2"/>
    <s v="Zona 03"/>
    <x v="4"/>
    <x v="78"/>
    <x v="290"/>
    <s v="Mantenimiento"/>
    <s v="IMV-PR-003"/>
    <x v="1"/>
    <s v="KR 46"/>
    <s v="CL 12A"/>
    <s v="CL 12B"/>
    <n v="87.44"/>
    <n v="9.16"/>
    <n v="801.36"/>
    <n v="0.23"/>
    <n v="0"/>
    <n v="9.0000000000000011E-2"/>
    <n v="0"/>
    <s v="Parcheo/sello Fisuras"/>
    <s v="Terminado"/>
    <s v="MARZO"/>
    <n v="0"/>
    <n v="0"/>
    <x v="1"/>
    <s v="Gabriela Pascagaza Acosta"/>
    <s v="Mary Luz Mora/Daniel Felipe Ramirez Marin "/>
    <n v="237.64"/>
    <n v="300"/>
    <n v="42.85"/>
    <n v="30.37"/>
    <n v="0"/>
    <n v="0"/>
    <n v="2.11"/>
    <n v="238"/>
    <x v="1"/>
    <m/>
  </r>
  <r>
    <n v="1329"/>
    <n v="16000528"/>
    <n v="189032"/>
    <d v="2022-03-15T00:00:00"/>
    <x v="0"/>
    <x v="2"/>
    <s v="Zona 03"/>
    <x v="4"/>
    <x v="78"/>
    <x v="290"/>
    <s v="Mantenimiento"/>
    <s v="IMV-PR-003"/>
    <x v="1"/>
    <s v="KR 46"/>
    <s v="CL 12B"/>
    <s v="AC 13"/>
    <n v="75.89"/>
    <n v="9.5399999999999991"/>
    <n v="714.79"/>
    <n v="0.2"/>
    <n v="0"/>
    <n v="6.0000000000000005E-2"/>
    <n v="0"/>
    <s v="Parcheo/sello Fisuras"/>
    <s v="Terminado"/>
    <s v="MARZO"/>
    <n v="0"/>
    <n v="0"/>
    <x v="1"/>
    <s v="Gabriela Pascagaza Acosta"/>
    <s v="Mary Luz Mora/Daniel Felipe Ramirez Marin "/>
    <n v="171"/>
    <n v="210"/>
    <n v="30"/>
    <n v="25.8"/>
    <n v="0"/>
    <n v="0"/>
    <n v="0.65"/>
    <n v="171"/>
    <x v="1"/>
    <m/>
  </r>
  <r>
    <n v="1330"/>
    <n v="7005786"/>
    <n v="364699"/>
    <d v="2022-03-15T00:00:00"/>
    <x v="0"/>
    <x v="5"/>
    <s v="Zona 05"/>
    <x v="10"/>
    <x v="18"/>
    <x v="406"/>
    <s v="Mantenimiento"/>
    <n v="20221200036843"/>
    <x v="0"/>
    <s v="DG 66A S"/>
    <s v="TV 80G"/>
    <s v="TV 80H"/>
    <n v="37.72"/>
    <n v="5.35"/>
    <n v="201.91"/>
    <n v="0.06"/>
    <n v="0"/>
    <n v="0.02"/>
    <n v="0"/>
    <s v="Parcheo"/>
    <s v="Terminado"/>
    <s v="MARZO"/>
    <n v="0"/>
    <n v="0"/>
    <x v="1"/>
    <s v="Jesica Alexandra Ardila Díaz"/>
    <s v="Orlando Rivera/Alejandro Benavides Alfonso"/>
    <n v="63"/>
    <n v="0"/>
    <n v="0"/>
    <n v="12.6"/>
    <n v="0"/>
    <n v="0"/>
    <n v="0"/>
    <n v="63"/>
    <x v="2"/>
    <m/>
  </r>
  <r>
    <m/>
    <n v="11012304"/>
    <n v="518456"/>
    <d v="2022-03-15T00:00:00"/>
    <x v="4"/>
    <x v="6"/>
    <s v="Zona 01"/>
    <x v="2"/>
    <x v="40"/>
    <x v="249"/>
    <s v="Mantenimiento"/>
    <n v="20211200096663"/>
    <x v="2"/>
    <s v="AK 72"/>
    <s v="AC 138"/>
    <s v="CL 139"/>
    <n v="102.28"/>
    <n v="17.57"/>
    <n v="1797.24"/>
    <n v="0.51"/>
    <n v="0"/>
    <n v="0.14000000000000001"/>
    <n v="0"/>
    <s v="Parcheo"/>
    <s v="Terminado"/>
    <s v="MARZO"/>
    <n v="0"/>
    <n v="0"/>
    <x v="1"/>
    <s v="Adriana Teresa Sierra Esparza"/>
    <s v="Samuel Sanchez/Leonardo Quintero"/>
    <n v="468.27"/>
    <n v="0"/>
    <n v="0"/>
    <n v="76"/>
    <n v="0"/>
    <n v="0"/>
    <n v="0"/>
    <n v="469"/>
    <x v="3"/>
    <m/>
  </r>
  <r>
    <m/>
    <n v="8013944"/>
    <n v="24122432"/>
    <d v="2022-03-15T00:00:00"/>
    <x v="4"/>
    <x v="6"/>
    <s v="Zona 05"/>
    <x v="8"/>
    <x v="61"/>
    <x v="306"/>
    <s v="Mantenimiento"/>
    <n v="20211200096663"/>
    <x v="2"/>
    <s v="AK 80"/>
    <s v="AC 43 S"/>
    <s v="CL 44BISA S"/>
    <n v="139.07"/>
    <n v="7.94"/>
    <n v="1059.8900000000001"/>
    <n v="0.3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4.75"/>
    <n v="0"/>
    <n v="0"/>
    <n v="0"/>
    <n v="28"/>
    <x v="3"/>
    <m/>
  </r>
  <r>
    <m/>
    <n v="8013877"/>
    <n v="24122437"/>
    <d v="2022-03-15T00:00:00"/>
    <x v="4"/>
    <x v="6"/>
    <s v="Zona 05"/>
    <x v="8"/>
    <x v="87"/>
    <x v="248"/>
    <s v="Mantenimiento"/>
    <n v="20211200096663"/>
    <x v="2"/>
    <s v="AK 80"/>
    <s v="CL 54ABIS S"/>
    <s v="CL 54B S"/>
    <n v="32.25"/>
    <n v="7.48"/>
    <n v="241.33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7.5"/>
    <n v="0"/>
    <n v="0"/>
    <n v="1.93"/>
    <n v="0"/>
    <n v="0"/>
    <n v="0"/>
    <n v="8"/>
    <x v="3"/>
    <m/>
  </r>
  <r>
    <m/>
    <n v="8013876"/>
    <n v="24122438"/>
    <d v="2022-03-15T00:00:00"/>
    <x v="4"/>
    <x v="6"/>
    <s v="Zona 05"/>
    <x v="8"/>
    <x v="61"/>
    <x v="435"/>
    <s v="Mantenimiento"/>
    <n v="20211200096663"/>
    <x v="2"/>
    <s v="AK 80"/>
    <s v="CL 54A S"/>
    <s v="CL 54ABIS S"/>
    <n v="32.58"/>
    <n v="7.33"/>
    <n v="238.7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4"/>
    <n v="0"/>
    <n v="0"/>
    <n v="1.03"/>
    <n v="0"/>
    <n v="0"/>
    <n v="0"/>
    <n v="4"/>
    <x v="3"/>
    <m/>
  </r>
  <r>
    <m/>
    <n v="1007961"/>
    <n v="24123172"/>
    <d v="2022-03-15T00:00:00"/>
    <x v="4"/>
    <x v="6"/>
    <s v="Zona 01"/>
    <x v="0"/>
    <x v="0"/>
    <x v="0"/>
    <s v="Mantenimiento"/>
    <n v="20211200096663"/>
    <x v="2"/>
    <s v="AC 153 "/>
    <s v="AK 19"/>
    <s v="KR 19A"/>
    <n v="72.819999999999993"/>
    <n v="8.11"/>
    <n v="590.08000000000004"/>
    <n v="0.17"/>
    <n v="0"/>
    <n v="0.04"/>
    <n v="0"/>
    <s v="Parcheo"/>
    <s v="Terminado"/>
    <s v="MARZO"/>
    <n v="0"/>
    <n v="0"/>
    <x v="1"/>
    <s v="Daniel Fernando Gamboa Quiroga"/>
    <s v="Samuel Sanchez/Lina Medina"/>
    <n v="134.67000000000002"/>
    <n v="0"/>
    <n v="0"/>
    <n v="40.25"/>
    <n v="0"/>
    <n v="0"/>
    <n v="0"/>
    <n v="134"/>
    <x v="3"/>
    <m/>
  </r>
  <r>
    <n v="1331"/>
    <n v="7007738"/>
    <n v="91024172"/>
    <d v="2022-03-15T00:00:00"/>
    <x v="0"/>
    <x v="1"/>
    <s v="Zona 05"/>
    <x v="10"/>
    <x v="18"/>
    <x v="443"/>
    <s v="Mantenimiento"/>
    <n v="20221200036843"/>
    <x v="1"/>
    <s v="CL 69B S"/>
    <s v="TV 77I"/>
    <s v="KR 77H"/>
    <n v="15.09"/>
    <n v="7.35"/>
    <n v="110.86"/>
    <n v="0.03"/>
    <n v="0"/>
    <n v="0.03"/>
    <n v="0"/>
    <s v="Parcheo"/>
    <s v="Terminado"/>
    <s v="MARZO"/>
    <n v="0"/>
    <n v="0"/>
    <x v="1"/>
    <s v="Jesica Alexandra Ardila Díaz"/>
    <s v="Orlando Rivera/Alejandro Benavides Alfonso"/>
    <n v="88.5"/>
    <n v="0"/>
    <n v="0"/>
    <n v="11.15"/>
    <n v="0"/>
    <n v="0"/>
    <n v="0"/>
    <n v="89"/>
    <x v="0"/>
    <m/>
  </r>
  <r>
    <n v="1332"/>
    <n v="11010799"/>
    <n v="91032632"/>
    <d v="2022-03-15T00:00:00"/>
    <x v="0"/>
    <x v="2"/>
    <s v="Zona 01"/>
    <x v="2"/>
    <x v="98"/>
    <x v="400"/>
    <s v="Mantenimiento"/>
    <s v="IMV-PR-003"/>
    <x v="1"/>
    <s v="TV 55A"/>
    <s v="CL 115"/>
    <s v="AC 116"/>
    <n v="180.32"/>
    <n v="6.8"/>
    <n v="1226.44"/>
    <n v="0.35"/>
    <n v="0"/>
    <n v="0.2"/>
    <n v="0"/>
    <s v="Parcheo/sello Fisuras"/>
    <s v="Terminado"/>
    <s v="MARZO"/>
    <n v="0"/>
    <n v="0"/>
    <x v="1"/>
    <s v="Gabriela Pascagaza Acosta"/>
    <s v="Mary Luz Mora/Jesus Forero"/>
    <n v="724.25"/>
    <n v="125"/>
    <n v="17.850000000000001"/>
    <n v="84.2"/>
    <n v="0"/>
    <n v="0"/>
    <n v="0"/>
    <n v="725"/>
    <x v="1"/>
    <m/>
  </r>
  <r>
    <n v="1333"/>
    <n v="1004794"/>
    <n v="136852"/>
    <d v="2022-03-16T00:00:00"/>
    <x v="0"/>
    <x v="5"/>
    <s v="Zona 01"/>
    <x v="0"/>
    <x v="53"/>
    <x v="250"/>
    <s v="Mantenimiento"/>
    <n v="20221200036843"/>
    <x v="0"/>
    <s v="KR 11B"/>
    <s v="CL 122"/>
    <s v="CL 123"/>
    <n v="132.24"/>
    <n v="8.11"/>
    <n v="1071.7"/>
    <n v="0.31"/>
    <n v="0"/>
    <n v="0.03"/>
    <n v="0"/>
    <s v="Parcheo"/>
    <s v="Terminado"/>
    <s v="MARZO"/>
    <n v="0"/>
    <n v="0"/>
    <x v="1"/>
    <s v="Wilson Erney Cardenal Quiroz"/>
    <s v="Rafael Perez/Cesar Diego Ortiz"/>
    <n v="92.73"/>
    <n v="0"/>
    <n v="0"/>
    <n v="17.510000000000002"/>
    <n v="0"/>
    <n v="0"/>
    <n v="0"/>
    <n v="93"/>
    <x v="2"/>
    <m/>
  </r>
  <r>
    <n v="1334"/>
    <n v="1005189"/>
    <n v="136889"/>
    <d v="2022-03-16T00:00:00"/>
    <x v="0"/>
    <x v="5"/>
    <s v="Zona 01"/>
    <x v="0"/>
    <x v="53"/>
    <x v="444"/>
    <s v="Mantenimiento"/>
    <n v="20221200036843"/>
    <x v="0"/>
    <s v="KR 12"/>
    <s v="CL 114"/>
    <s v="CL 115"/>
    <n v="68.319999999999993"/>
    <n v="6.01"/>
    <n v="410.8"/>
    <n v="0.12"/>
    <n v="0"/>
    <n v="0.02"/>
    <n v="0"/>
    <s v="Parcheo/sello Fisuras"/>
    <s v="Terminado"/>
    <s v="MARZO"/>
    <n v="0"/>
    <n v="0"/>
    <x v="1"/>
    <s v="Wilson Erney Cardenal Quiroz"/>
    <s v="Rafael Perez/Cesar Ortiz"/>
    <n v="80.75"/>
    <n v="0"/>
    <n v="0"/>
    <n v="15.91"/>
    <n v="0"/>
    <n v="0"/>
    <n v="0"/>
    <n v="81"/>
    <x v="2"/>
    <m/>
  </r>
  <r>
    <n v="1335"/>
    <n v="11009485"/>
    <n v="167368"/>
    <d v="2022-03-16T00:00:00"/>
    <x v="0"/>
    <x v="5"/>
    <s v="Zona 01"/>
    <x v="2"/>
    <x v="85"/>
    <x v="280"/>
    <s v="Mantenimiento"/>
    <n v="20221200036843"/>
    <x v="1"/>
    <s v="KR 47"/>
    <s v="CL 132"/>
    <s v="AC 134"/>
    <n v="75.23"/>
    <n v="7.2"/>
    <n v="541.28"/>
    <n v="0.15"/>
    <n v="0"/>
    <n v="0.03"/>
    <n v="0"/>
    <s v="Parcheo"/>
    <s v="Terminado"/>
    <s v="MARZO"/>
    <n v="0"/>
    <n v="0"/>
    <x v="1"/>
    <s v="Cesar Augusto Pinto Barrios"/>
    <s v="Mary Luz Mora/Alexander Sandoval"/>
    <n v="89.4"/>
    <n v="0"/>
    <n v="0"/>
    <n v="18.21"/>
    <n v="0"/>
    <n v="0"/>
    <n v="0"/>
    <n v="89"/>
    <x v="2"/>
    <m/>
  </r>
  <r>
    <n v="1336"/>
    <n v="11002377"/>
    <n v="169097"/>
    <d v="2022-03-16T00:00:00"/>
    <x v="0"/>
    <x v="2"/>
    <s v="Zona 01"/>
    <x v="2"/>
    <x v="52"/>
    <x v="218"/>
    <s v="Mantenimiento"/>
    <s v="IMV-PR-003"/>
    <x v="1"/>
    <s v="KR 48"/>
    <s v="CL 167"/>
    <s v="CL 167A"/>
    <n v="66.3"/>
    <n v="7.31"/>
    <n v="484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7.7"/>
    <n v="0"/>
    <n v="0"/>
    <n v="0"/>
    <n v="0"/>
    <n v="0"/>
    <n v="1.53"/>
    <n v="8"/>
    <x v="1"/>
    <m/>
  </r>
  <r>
    <n v="1337"/>
    <n v="11002289"/>
    <n v="169130"/>
    <d v="2022-03-16T00:00:00"/>
    <x v="0"/>
    <x v="2"/>
    <s v="Zona 01"/>
    <x v="2"/>
    <x v="52"/>
    <x v="218"/>
    <s v="Mantenimiento"/>
    <s v="IMV-PR-003"/>
    <x v="1"/>
    <s v="CL 167A"/>
    <s v="KR 48"/>
    <s v="KR 49B"/>
    <n v="156.19999999999999"/>
    <n v="7.09"/>
    <n v="1107.27"/>
    <n v="0.32"/>
    <n v="0"/>
    <n v="0.01"/>
    <n v="0"/>
    <s v="Parcheo"/>
    <s v="Terminado"/>
    <s v="MARZO"/>
    <n v="0"/>
    <n v="0"/>
    <x v="1"/>
    <s v="María Andrea Pico Mesa"/>
    <s v="Mary Luz Mora/Nury Gonzalez"/>
    <n v="3.06"/>
    <n v="0"/>
    <n v="0"/>
    <n v="0"/>
    <n v="0"/>
    <n v="0"/>
    <n v="0.79"/>
    <n v="3"/>
    <x v="1"/>
    <m/>
  </r>
  <r>
    <n v="1338"/>
    <n v="16004196"/>
    <n v="186095"/>
    <d v="2022-03-16T00:00:00"/>
    <x v="0"/>
    <x v="5"/>
    <s v="Zona 03"/>
    <x v="4"/>
    <x v="58"/>
    <x v="158"/>
    <s v="Mantenimiento"/>
    <n v="20221200036843"/>
    <x v="1"/>
    <s v="CL 29C S"/>
    <s v="TV 35A"/>
    <s v="TV 37"/>
    <n v="44.53"/>
    <n v="6.17"/>
    <n v="274.49"/>
    <n v="0.08"/>
    <n v="0"/>
    <n v="0.04"/>
    <n v="0"/>
    <s v="Parcheo/sello Fisuras"/>
    <s v="Terminado"/>
    <s v="MARZO"/>
    <n v="0"/>
    <n v="0"/>
    <x v="1"/>
    <s v="Cesar Augusto Pinto Barrios"/>
    <s v="Mary Luz Mora/Alexander Sandoval"/>
    <n v="140.68"/>
    <n v="180"/>
    <n v="25.71"/>
    <n v="16.14"/>
    <n v="0"/>
    <n v="0"/>
    <n v="0"/>
    <n v="140"/>
    <x v="1"/>
    <m/>
  </r>
  <r>
    <n v="1339"/>
    <n v="16004060"/>
    <n v="186139"/>
    <d v="2022-03-16T00:00:00"/>
    <x v="0"/>
    <x v="5"/>
    <s v="Zona 03"/>
    <x v="4"/>
    <x v="58"/>
    <x v="143"/>
    <s v="Mantenimiento"/>
    <n v="20221200036843"/>
    <x v="1"/>
    <s v="CL 34 S"/>
    <s v="KR 39B"/>
    <s v="KR 40"/>
    <n v="97.77"/>
    <n v="5.55"/>
    <n v="542.96"/>
    <n v="0.16"/>
    <n v="0"/>
    <n v="0.01"/>
    <n v="0"/>
    <s v="Parcheo/sello Fisuras"/>
    <s v="Terminado"/>
    <s v="MARZO"/>
    <n v="0"/>
    <n v="0"/>
    <x v="1"/>
    <s v="Cesar Augusto Pinto Barrios"/>
    <s v="Mary Luz Mora/Alexander Sandoval"/>
    <n v="29.8"/>
    <n v="130"/>
    <n v="18.57"/>
    <n v="9.99"/>
    <n v="0"/>
    <n v="0"/>
    <n v="0"/>
    <n v="30"/>
    <x v="1"/>
    <m/>
  </r>
  <r>
    <n v="1340"/>
    <n v="16003852"/>
    <n v="186595"/>
    <d v="2022-03-16T00:00:00"/>
    <x v="0"/>
    <x v="5"/>
    <s v="Zona 03"/>
    <x v="4"/>
    <x v="58"/>
    <x v="405"/>
    <s v="Mantenimiento"/>
    <n v="20221200036843"/>
    <x v="0"/>
    <s v="CL 37A S"/>
    <s v="KR 50A"/>
    <s v="KR 50B"/>
    <n v="117.7"/>
    <n v="7.59"/>
    <n v="893.89"/>
    <n v="0.26"/>
    <n v="0"/>
    <n v="0.04"/>
    <n v="0"/>
    <s v="Parcheo/sello Fisuras"/>
    <s v="Terminado"/>
    <s v="MARZO"/>
    <n v="0"/>
    <n v="0"/>
    <x v="1"/>
    <s v="Cesar Augusto Pinto Barrios"/>
    <s v="Mary Luz Mora/Alexander Sandoval"/>
    <n v="126.07999999999998"/>
    <n v="340"/>
    <n v="48.57"/>
    <n v="18.46"/>
    <n v="0"/>
    <n v="0"/>
    <n v="0"/>
    <n v="126"/>
    <x v="2"/>
    <m/>
  </r>
  <r>
    <n v="1341"/>
    <n v="5003149"/>
    <n v="296757"/>
    <d v="2022-03-16T00:00:00"/>
    <x v="0"/>
    <x v="5"/>
    <s v="Zona 04"/>
    <x v="5"/>
    <x v="28"/>
    <x v="55"/>
    <s v="Mantenimiento"/>
    <n v="20221200036843"/>
    <x v="0"/>
    <s v="KR 8"/>
    <s v="CL 81BIS S"/>
    <s v="CL 81C S"/>
    <n v="68.680000000000007"/>
    <n v="6.28"/>
    <n v="431.41"/>
    <n v="0.12"/>
    <n v="0"/>
    <n v="0.01"/>
    <n v="0"/>
    <s v="Cambio de losas"/>
    <s v="Terminado"/>
    <s v="MARZO"/>
    <n v="0"/>
    <n v="0"/>
    <x v="5"/>
    <s v="Camilo Ernesto Rojas Garcia"/>
    <s v="Manuel Avila/Ramiro Robles"/>
    <n v="31.5"/>
    <n v="0"/>
    <n v="0"/>
    <n v="0"/>
    <n v="0"/>
    <n v="5.3"/>
    <n v="0"/>
    <n v="0"/>
    <x v="2"/>
    <m/>
  </r>
  <r>
    <n v="1342"/>
    <n v="6000237"/>
    <n v="320745"/>
    <d v="2022-03-16T00:00:00"/>
    <x v="0"/>
    <x v="0"/>
    <s v="Zona 04"/>
    <x v="16"/>
    <x v="65"/>
    <x v="423"/>
    <s v="Mantenimiento"/>
    <n v="20211200042143"/>
    <x v="0"/>
    <s v="DG 50 S"/>
    <s v="KR 60DBIS"/>
    <s v="KR 60F"/>
    <n v="28.86"/>
    <n v="7.19"/>
    <n v="207.53"/>
    <n v="0.06"/>
    <n v="0"/>
    <n v="0.06"/>
    <n v="0"/>
    <s v="Cambio de carpeta"/>
    <s v="Terminado"/>
    <s v="MARZO"/>
    <n v="0"/>
    <n v="0"/>
    <x v="7"/>
    <s v="Karina Alexandra Cardona Navarro"/>
    <s v="Elena Alvarado/Diana Jimenez"/>
    <n v="216"/>
    <n v="0"/>
    <n v="0"/>
    <n v="55.25"/>
    <n v="0"/>
    <n v="0"/>
    <n v="0"/>
    <n v="0"/>
    <x v="0"/>
    <m/>
  </r>
  <r>
    <n v="1343"/>
    <n v="7006488"/>
    <n v="366399"/>
    <d v="2022-03-16T00:00:00"/>
    <x v="8"/>
    <x v="2"/>
    <s v="Zona 05"/>
    <x v="10"/>
    <x v="18"/>
    <x v="346"/>
    <s v="Mantenimiento"/>
    <s v="IMV-PR-003"/>
    <x v="2"/>
    <s v="TV 78L"/>
    <s v="CL 68D S"/>
    <s v="CL 68C S"/>
    <n v="22.53"/>
    <n v="7.73"/>
    <n v="174.04"/>
    <n v="0.05"/>
    <n v="0"/>
    <n v="0.03"/>
    <n v="0"/>
    <s v="Parcheo"/>
    <s v="Terminado"/>
    <s v="MARZO"/>
    <n v="0"/>
    <n v="0"/>
    <x v="1"/>
    <s v="Karem Vanessa Leguizamon Liscano"/>
    <s v="Mary Luz Mora/Angel Ricardo Ibagón"/>
    <n v="97.9"/>
    <n v="0"/>
    <n v="0"/>
    <n v="15.03"/>
    <n v="0"/>
    <n v="0"/>
    <n v="0"/>
    <n v="98"/>
    <x v="1"/>
    <m/>
  </r>
  <r>
    <m/>
    <n v="12002952"/>
    <n v="472543"/>
    <d v="2022-03-16T00:00:00"/>
    <x v="4"/>
    <x v="6"/>
    <s v="Zona 02"/>
    <x v="3"/>
    <x v="6"/>
    <x v="267"/>
    <s v="Mantenimiento"/>
    <n v="20211200096663"/>
    <x v="2"/>
    <s v="AK 24"/>
    <s v="CL 67"/>
    <s v="AC 68"/>
    <n v="88.99"/>
    <n v="7.01"/>
    <n v="623.71"/>
    <n v="0.18"/>
    <n v="0"/>
    <n v="0.02"/>
    <n v="0"/>
    <s v="Parcheo"/>
    <s v="Terminado"/>
    <s v="MARZO"/>
    <n v="0"/>
    <n v="0"/>
    <x v="1"/>
    <s v="Karem Vanessa Leguizamon Liscano"/>
    <s v="Mary Luz Mora/Angel Ricardo Ibagón"/>
    <n v="63.96"/>
    <n v="0"/>
    <n v="0"/>
    <n v="8.18"/>
    <n v="0"/>
    <n v="0"/>
    <n v="0"/>
    <n v="64"/>
    <x v="3"/>
    <m/>
  </r>
  <r>
    <m/>
    <n v="12002952"/>
    <n v="472544"/>
    <d v="2022-03-16T00:00:00"/>
    <x v="4"/>
    <x v="6"/>
    <s v="Zona 02"/>
    <x v="3"/>
    <x v="6"/>
    <x v="267"/>
    <s v="Mantenimiento"/>
    <n v="20211200096663"/>
    <x v="2"/>
    <s v="AK 24"/>
    <s v="CL 67"/>
    <s v="AC 68"/>
    <n v="89.04"/>
    <n v="8.81"/>
    <n v="784.29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88.73"/>
    <n v="0"/>
    <n v="0"/>
    <n v="12.7"/>
    <n v="0"/>
    <n v="0"/>
    <n v="0"/>
    <n v="89"/>
    <x v="3"/>
    <m/>
  </r>
  <r>
    <m/>
    <n v="11010256"/>
    <n v="24120463"/>
    <d v="2022-03-16T00:00:00"/>
    <x v="4"/>
    <x v="6"/>
    <s v="Zona 01"/>
    <x v="2"/>
    <x v="35"/>
    <x v="445"/>
    <s v="Mantenimiento"/>
    <n v="20211200096663"/>
    <x v="2"/>
    <s v="TV 60"/>
    <s v="AC 127"/>
    <s v="CL 127D"/>
    <n v="46.27"/>
    <n v="6.43"/>
    <n v="294.75"/>
    <n v="0.08"/>
    <n v="0"/>
    <n v="0.02"/>
    <n v="0"/>
    <s v="Parcheo"/>
    <s v="Terminado"/>
    <s v="MARZO"/>
    <n v="0"/>
    <n v="0"/>
    <x v="1"/>
    <s v="Juan Sebastián De La Rosa"/>
    <s v="Samuel Sanchez/Samuel Sanchez"/>
    <n v="84.25"/>
    <n v="0"/>
    <n v="0"/>
    <n v="16.34"/>
    <n v="0"/>
    <n v="0"/>
    <n v="0"/>
    <n v="84"/>
    <x v="3"/>
    <m/>
  </r>
  <r>
    <m/>
    <n v="11010256"/>
    <n v="24120464"/>
    <d v="2022-03-16T00:00:00"/>
    <x v="4"/>
    <x v="6"/>
    <s v="Zona 01"/>
    <x v="2"/>
    <x v="35"/>
    <x v="167"/>
    <s v="Mantenimiento"/>
    <n v="20211200096663"/>
    <x v="2"/>
    <s v="TV 60"/>
    <s v="AC 127"/>
    <s v="CL 127D"/>
    <n v="25.02"/>
    <n v="5.98"/>
    <n v="148.01"/>
    <n v="0.04"/>
    <n v="0"/>
    <n v="0.01"/>
    <n v="0"/>
    <s v="Parcheo"/>
    <s v="Terminado"/>
    <s v="MARZO"/>
    <n v="0"/>
    <n v="0"/>
    <x v="1"/>
    <s v="Adriana Teresa Sierra Esparza"/>
    <s v="Samuel Sanchez/Leonardo Quintero Ruiz"/>
    <n v="29.68"/>
    <n v="0"/>
    <n v="0"/>
    <n v="5.19"/>
    <n v="0"/>
    <n v="0"/>
    <n v="0"/>
    <n v="30"/>
    <x v="3"/>
    <m/>
  </r>
  <r>
    <n v="1344"/>
    <n v="19000002"/>
    <n v="24121506"/>
    <d v="2022-03-16T00:00:00"/>
    <x v="8"/>
    <x v="2"/>
    <s v="Zona 04"/>
    <x v="6"/>
    <x v="11"/>
    <x v="18"/>
    <s v="Mantenimiento"/>
    <s v="IMV-PR-003"/>
    <x v="3"/>
    <s v="KR 77G"/>
    <s v="CL 60 S"/>
    <s v="CL 63 S"/>
    <n v="41.42"/>
    <n v="12.27"/>
    <n v="508.4"/>
    <n v="0.15"/>
    <n v="0"/>
    <n v="0.01"/>
    <n v="0"/>
    <s v="Parcheo"/>
    <s v="Terminado"/>
    <s v="MARZO"/>
    <n v="0"/>
    <n v="0"/>
    <x v="1"/>
    <s v="Cesar Augusto Pinto Barrios"/>
    <s v="Mary Luz Mora/Alexander Sandoval"/>
    <n v="16.8"/>
    <n v="0"/>
    <n v="0"/>
    <n v="3.2"/>
    <n v="0"/>
    <n v="0"/>
    <n v="0"/>
    <n v="17"/>
    <x v="1"/>
    <m/>
  </r>
  <r>
    <n v="1345"/>
    <n v="9002643"/>
    <n v="91024673"/>
    <d v="2022-03-16T00:00:00"/>
    <x v="0"/>
    <x v="5"/>
    <s v="Zona 03"/>
    <x v="13"/>
    <x v="79"/>
    <x v="241"/>
    <s v="Mantenimiento"/>
    <n v="20221200036843"/>
    <x v="1"/>
    <s v="CL 19"/>
    <s v="KR 96H"/>
    <s v="KR 96G"/>
    <n v="50.25"/>
    <n v="5.67"/>
    <n v="284.8399999999999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5"/>
    <n v="0"/>
    <n v="0"/>
    <n v="12.31"/>
    <n v="0"/>
    <n v="0"/>
    <n v="0"/>
    <n v="71"/>
    <x v="2"/>
    <m/>
  </r>
  <r>
    <n v="1346"/>
    <n v="7009075"/>
    <n v="91025695"/>
    <d v="2022-03-16T00:00:00"/>
    <x v="8"/>
    <x v="2"/>
    <s v="Zona 04"/>
    <x v="6"/>
    <x v="11"/>
    <x v="17"/>
    <s v="Mantenimiento"/>
    <s v="IMV-PR-003"/>
    <x v="3"/>
    <s v="null"/>
    <s v="null"/>
    <s v="null"/>
    <n v="126.06"/>
    <n v="10.130000000000001"/>
    <n v="1277.1099999999999"/>
    <n v="0.36"/>
    <n v="0"/>
    <n v="0.03"/>
    <n v="0"/>
    <s v="Parcheo"/>
    <s v="Terminado"/>
    <s v="MARZO"/>
    <n v="0"/>
    <n v="0"/>
    <x v="1"/>
    <s v="Cesar Augusto Pinto Barrios"/>
    <s v="Mary Luz Mora/Alexander Sandoval"/>
    <n v="113.44"/>
    <n v="0"/>
    <n v="0"/>
    <n v="36.159999999999997"/>
    <n v="0"/>
    <n v="0"/>
    <n v="0"/>
    <n v="114"/>
    <x v="1"/>
    <m/>
  </r>
  <r>
    <n v="1347"/>
    <n v="7007840"/>
    <n v="91025716"/>
    <d v="2022-03-16T00:00:00"/>
    <x v="8"/>
    <x v="2"/>
    <s v="Zona 04"/>
    <x v="6"/>
    <x v="11"/>
    <x v="18"/>
    <s v="Mantenimiento"/>
    <s v="IMV-PR-003"/>
    <x v="3"/>
    <s v="CL 57Q S"/>
    <s v="KR 75C"/>
    <s v="KR 75F"/>
    <n v="32.57"/>
    <n v="9.99"/>
    <n v="325.39999999999998"/>
    <n v="0.09"/>
    <n v="0"/>
    <n v="0.01"/>
    <n v="0"/>
    <s v="Parcheo"/>
    <s v="Terminado"/>
    <s v="MARZO"/>
    <n v="0"/>
    <n v="0"/>
    <x v="1"/>
    <s v="Cesar Augusto Pinto Barrios"/>
    <s v="Mary Luz Mora/Alexander Sandoval"/>
    <n v="61.47"/>
    <n v="0"/>
    <n v="0"/>
    <n v="11"/>
    <n v="0"/>
    <n v="0"/>
    <n v="0"/>
    <n v="61"/>
    <x v="1"/>
    <m/>
  </r>
  <r>
    <m/>
    <n v="5009892"/>
    <n v="91028236"/>
    <d v="2022-03-16T00:00:00"/>
    <x v="9"/>
    <x v="14"/>
    <s v="Zona 04"/>
    <x v="5"/>
    <x v="44"/>
    <x v="309"/>
    <s v="Mantenimiento"/>
    <s v="20211200119313 BIO"/>
    <x v="5"/>
    <s v="null"/>
    <s v="null"/>
    <s v="null"/>
    <n v="643.53"/>
    <n v="5"/>
    <n v="3217.63"/>
    <n v="0.9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5009893"/>
    <n v="91028237"/>
    <d v="2022-03-16T00:00:00"/>
    <x v="9"/>
    <x v="14"/>
    <s v="Zona 04"/>
    <x v="5"/>
    <x v="44"/>
    <x v="309"/>
    <s v="Mantenimiento"/>
    <s v="20211200119313 BIO"/>
    <x v="5"/>
    <s v="null"/>
    <s v="null"/>
    <s v="null"/>
    <n v="854.3"/>
    <n v="5"/>
    <n v="4271.49"/>
    <n v="1.2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2003044"/>
    <n v="91035087"/>
    <d v="2022-03-16T00:00:00"/>
    <x v="4"/>
    <x v="6"/>
    <s v="Zona 02"/>
    <x v="3"/>
    <x v="102"/>
    <x v="390"/>
    <s v="Mantenimiento"/>
    <n v="20211200124243"/>
    <x v="2"/>
    <s v="AC 63"/>
    <s v="KR 35"/>
    <s v="KR 35"/>
    <n v="40.32"/>
    <n v="7.27"/>
    <n v="293.08999999999997"/>
    <n v="0.08"/>
    <n v="0"/>
    <n v="0.02"/>
    <n v="0"/>
    <s v="Parcheo"/>
    <s v="Terminado"/>
    <s v="MARZO"/>
    <n v="0"/>
    <n v="0"/>
    <x v="1"/>
    <s v="Daniel Fernando Gamboa Quiroga"/>
    <s v="Samuel Sanchez/Lina Medina"/>
    <n v="68.010000000000005"/>
    <n v="0"/>
    <n v="0"/>
    <n v="18.3"/>
    <n v="0"/>
    <n v="0"/>
    <n v="0"/>
    <n v="68"/>
    <x v="3"/>
    <m/>
  </r>
  <r>
    <n v="1348"/>
    <n v="13000765"/>
    <n v="181308"/>
    <d v="2022-03-17T00:00:00"/>
    <x v="0"/>
    <x v="5"/>
    <s v="Zona 02"/>
    <x v="12"/>
    <x v="34"/>
    <x v="68"/>
    <s v="Mantenimiento"/>
    <n v="20221200036843"/>
    <x v="0"/>
    <s v="DG 53C"/>
    <s v="TV 27"/>
    <s v="TV 27A"/>
    <n v="60.74"/>
    <n v="7.86"/>
    <n v="477.52"/>
    <n v="0.14000000000000001"/>
    <n v="0"/>
    <n v="0.13"/>
    <n v="0"/>
    <s v="Parcheo"/>
    <s v="Terminado"/>
    <s v="MARZO"/>
    <n v="0"/>
    <n v="0"/>
    <x v="1"/>
    <s v="Diego Mauricio Borda Cardozo"/>
    <s v="Luis Eduardo Marín Gómez/Andrea Torres Burgos"/>
    <n v="470.93"/>
    <n v="0"/>
    <n v="0"/>
    <n v="60.28"/>
    <n v="0"/>
    <n v="0"/>
    <n v="0"/>
    <n v="471"/>
    <x v="2"/>
    <m/>
  </r>
  <r>
    <n v="1349"/>
    <n v="5003891"/>
    <n v="298529"/>
    <d v="2022-03-17T00:00:00"/>
    <x v="0"/>
    <x v="0"/>
    <s v="Zona 04"/>
    <x v="5"/>
    <x v="8"/>
    <x v="417"/>
    <s v="Mantenimiento"/>
    <n v="20221200027533"/>
    <x v="1"/>
    <s v="CL 87D S"/>
    <s v="KR 2 E"/>
    <s v="KR 5 E"/>
    <n v="38.630000000000003"/>
    <n v="4.37"/>
    <n v="168.81"/>
    <n v="0.05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5.24"/>
    <n v="0"/>
    <n v="0"/>
    <n v="0"/>
    <n v="0"/>
    <n v="0"/>
    <n v="28.35"/>
    <n v="0"/>
    <x v="0"/>
    <m/>
  </r>
  <r>
    <n v="1350"/>
    <n v="5004043"/>
    <n v="298864"/>
    <d v="2022-03-17T00:00:00"/>
    <x v="0"/>
    <x v="0"/>
    <s v="Zona 04"/>
    <x v="5"/>
    <x v="8"/>
    <x v="417"/>
    <s v="Mantenimiento"/>
    <n v="20221200027533"/>
    <x v="1"/>
    <s v="KR 2 E"/>
    <s v="CL 87F S"/>
    <s v="CL 88 S"/>
    <n v="40.31"/>
    <n v="3.85"/>
    <n v="154.9799999999999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3.06"/>
    <n v="0"/>
    <n v="0"/>
    <n v="0"/>
    <n v="0"/>
    <n v="0"/>
    <n v="37.83"/>
    <n v="0"/>
    <x v="0"/>
    <m/>
  </r>
  <r>
    <n v="1351"/>
    <n v="1006220"/>
    <n v="471069"/>
    <d v="2022-03-17T00:00:00"/>
    <x v="0"/>
    <x v="5"/>
    <s v="Zona 01"/>
    <x v="0"/>
    <x v="53"/>
    <x v="151"/>
    <s v="Mantenimiento"/>
    <n v="20221200036843"/>
    <x v="1"/>
    <s v="CL 106A"/>
    <s v="KR 18B"/>
    <s v="AK 19"/>
    <n v="100.05"/>
    <n v="7.32"/>
    <n v="732"/>
    <n v="0.21"/>
    <n v="0"/>
    <n v="0.08"/>
    <n v="0"/>
    <s v="Parcheo"/>
    <s v="Terminado"/>
    <s v="MARZO"/>
    <n v="0"/>
    <n v="0"/>
    <x v="1"/>
    <s v="Wilson Erney Cardenal Quiroz"/>
    <s v="Rafael Perez/Cesar Ortiz"/>
    <n v="267.52"/>
    <n v="0"/>
    <n v="0"/>
    <n v="60.809999999999995"/>
    <n v="0"/>
    <n v="0"/>
    <n v="0"/>
    <n v="268"/>
    <x v="2"/>
    <m/>
  </r>
  <r>
    <m/>
    <n v="1007960"/>
    <n v="24123170"/>
    <d v="2022-03-17T00:00:00"/>
    <x v="4"/>
    <x v="6"/>
    <s v="Zona 01"/>
    <x v="0"/>
    <x v="0"/>
    <x v="0"/>
    <s v="Mantenimiento"/>
    <n v="20211200096663"/>
    <x v="2"/>
    <s v="AC 153"/>
    <s v="KR 19A"/>
    <s v="KR 19A"/>
    <n v="113.51"/>
    <n v="7.3"/>
    <n v="828.84"/>
    <n v="0.24"/>
    <n v="0"/>
    <n v="0.03"/>
    <n v="0"/>
    <s v="Parcheo"/>
    <s v="Terminado"/>
    <s v="MARZO"/>
    <n v="0"/>
    <n v="0"/>
    <x v="1"/>
    <s v="Daniel Fernando Gamboa Quiroga"/>
    <s v="Samuel Sanchez/Lina Medina"/>
    <n v="120.53"/>
    <n v="0"/>
    <n v="0"/>
    <n v="38.35"/>
    <n v="0"/>
    <n v="0"/>
    <n v="0"/>
    <n v="121"/>
    <x v="3"/>
    <m/>
  </r>
  <r>
    <n v="1352"/>
    <n v="7007532"/>
    <n v="91025166"/>
    <d v="2022-03-17T00:00:00"/>
    <x v="0"/>
    <x v="5"/>
    <s v="Zona 05"/>
    <x v="10"/>
    <x v="29"/>
    <x v="291"/>
    <s v="Mantenimiento"/>
    <n v="20221200036843"/>
    <x v="0"/>
    <s v="KR 63"/>
    <s v="CL 57B S"/>
    <s v="DG 57C S"/>
    <n v="77.3"/>
    <n v="7.95"/>
    <n v="502.04"/>
    <n v="0.14000000000000001"/>
    <n v="0"/>
    <n v="0.12"/>
    <n v="0"/>
    <s v="Parcheo"/>
    <s v="Terminado"/>
    <s v="MARZO"/>
    <n v="0"/>
    <n v="0"/>
    <x v="1"/>
    <s v="Jesica Alexandra Ardila Díaz"/>
    <s v="Orlando Rivera/Jairo Wilson Vargas Mendoza"/>
    <n v="433.37"/>
    <n v="0"/>
    <n v="0"/>
    <n v="83.4"/>
    <n v="0"/>
    <n v="0"/>
    <n v="0"/>
    <n v="434"/>
    <x v="2"/>
    <m/>
  </r>
  <r>
    <n v="1353"/>
    <n v="8003660"/>
    <n v="156691"/>
    <d v="2022-03-17T00:00:00"/>
    <x v="0"/>
    <x v="2"/>
    <s v="Zona 05"/>
    <x v="8"/>
    <x v="94"/>
    <x v="316"/>
    <s v="Mantenimiento"/>
    <s v="IMV-PR-003"/>
    <x v="1"/>
    <s v="null"/>
    <s v="null"/>
    <s v="null"/>
    <n v="85.86"/>
    <n v="8.91"/>
    <n v="764.33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97.65"/>
    <n v="0"/>
    <n v="0"/>
    <n v="15.19"/>
    <n v="0"/>
    <n v="0"/>
    <n v="0"/>
    <n v="98"/>
    <x v="1"/>
    <m/>
  </r>
  <r>
    <n v="1354"/>
    <n v="11002827"/>
    <n v="169068"/>
    <d v="2022-03-17T00:00:00"/>
    <x v="0"/>
    <x v="2"/>
    <s v="Zona 01"/>
    <x v="2"/>
    <x v="52"/>
    <x v="126"/>
    <s v="Mantenimiento"/>
    <s v="IMV-PR-003"/>
    <x v="1"/>
    <s v="KR 50"/>
    <s v="CL 165"/>
    <s v="CL 166"/>
    <n v="105.7"/>
    <n v="7.11"/>
    <n v="752"/>
    <n v="0.21"/>
    <n v="0"/>
    <n v="0.01"/>
    <n v="0"/>
    <s v="Parcheo"/>
    <s v="Terminado"/>
    <s v="MARZO"/>
    <n v="0"/>
    <n v="0"/>
    <x v="1"/>
    <s v="María Andrea Pico Mesa"/>
    <s v="Mary Luz Mora/Nury Gonzalez"/>
    <n v="2.08"/>
    <n v="0"/>
    <n v="0"/>
    <n v="0"/>
    <n v="0"/>
    <n v="0"/>
    <n v="0.54"/>
    <n v="2"/>
    <x v="1"/>
    <m/>
  </r>
  <r>
    <n v="1355"/>
    <n v="7000226"/>
    <n v="350628"/>
    <d v="2022-03-17T00:00:00"/>
    <x v="0"/>
    <x v="0"/>
    <s v="Zona 05"/>
    <x v="10"/>
    <x v="17"/>
    <x v="149"/>
    <s v="Mantenimiento"/>
    <n v="20221200032413"/>
    <x v="1"/>
    <s v="KR 98A"/>
    <s v="CL 55 S"/>
    <s v="CL 55A S"/>
    <n v="39.979999999999997"/>
    <n v="4.13"/>
    <n v="164.95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56"/>
    <n v="7000439"/>
    <n v="351187"/>
    <d v="2022-03-17T00:00:00"/>
    <x v="0"/>
    <x v="0"/>
    <s v="Zona 05"/>
    <x v="10"/>
    <x v="17"/>
    <x v="29"/>
    <s v="Mantenimiento"/>
    <n v="20221200032413"/>
    <x v="1"/>
    <s v="KR 95"/>
    <s v="CL 56F S"/>
    <s v="CL 56H S"/>
    <n v="81.39"/>
    <n v="4.8600000000000003"/>
    <n v="395.77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357"/>
    <n v="19000032"/>
    <n v="440107"/>
    <d v="2022-03-17T00:00:00"/>
    <x v="8"/>
    <x v="2"/>
    <s v="Zona 04"/>
    <x v="6"/>
    <x v="11"/>
    <x v="197"/>
    <s v="Mantenimiento"/>
    <s v="IMV-PR-003"/>
    <x v="3"/>
    <s v="AC 57R S"/>
    <s v="KR 73"/>
    <s v="TV 73B"/>
    <n v="102.33"/>
    <n v="10.59"/>
    <n v="1083.92"/>
    <n v="0.31"/>
    <n v="0"/>
    <n v="0.01"/>
    <n v="0"/>
    <s v="Parcheo"/>
    <s v="Terminado"/>
    <s v="MARZO"/>
    <n v="0"/>
    <n v="0"/>
    <x v="1"/>
    <s v="Cesar Augusto Pinto Barrios"/>
    <s v="Mary Luz Mora/Alexander Sandoval"/>
    <n v="50.02"/>
    <n v="0"/>
    <n v="0"/>
    <n v="12.02"/>
    <n v="0"/>
    <n v="0"/>
    <n v="0"/>
    <n v="50"/>
    <x v="1"/>
    <m/>
  </r>
  <r>
    <m/>
    <n v="8013773"/>
    <n v="24122435"/>
    <d v="2022-03-17T00:00:00"/>
    <x v="4"/>
    <x v="6"/>
    <s v="Zona 05"/>
    <x v="8"/>
    <x v="87"/>
    <x v="248"/>
    <s v="Mantenimiento"/>
    <n v="20211200096663"/>
    <x v="2"/>
    <s v="AK 80"/>
    <s v="CL 54B S"/>
    <s v="AC 55 S"/>
    <n v="47.12"/>
    <n v="9.15"/>
    <n v="431.19"/>
    <n v="0.12"/>
    <n v="0"/>
    <n v="0.01"/>
    <n v="0"/>
    <s v="Parcheo"/>
    <s v="Terminado"/>
    <s v="MARZO"/>
    <n v="0"/>
    <n v="0"/>
    <x v="1"/>
    <s v="Juan Sebastián De La Rosa"/>
    <s v="Samuel Sanchez/Samuel Sanchez"/>
    <n v="6.8"/>
    <n v="0"/>
    <n v="0"/>
    <n v="1.94"/>
    <n v="0"/>
    <n v="0"/>
    <n v="0"/>
    <n v="7"/>
    <x v="3"/>
    <m/>
  </r>
  <r>
    <m/>
    <n v="8013942"/>
    <n v="24122446"/>
    <d v="2022-03-17T00:00:00"/>
    <x v="4"/>
    <x v="6"/>
    <s v="Zona 05"/>
    <x v="8"/>
    <x v="60"/>
    <x v="148"/>
    <s v="Mantenimiento"/>
    <n v="20211200096663"/>
    <x v="2"/>
    <s v="AK 80"/>
    <s v="CL 42G S"/>
    <s v="AC 43 S"/>
    <n v="59.58"/>
    <n v="7.32"/>
    <n v="435.38"/>
    <n v="0.12"/>
    <n v="0"/>
    <n v="0.02"/>
    <n v="0"/>
    <s v="Parcheo"/>
    <s v="Terminado"/>
    <s v="MARZO"/>
    <n v="0"/>
    <n v="0"/>
    <x v="1"/>
    <s v="Juan Sebastián De La Rosa"/>
    <s v="Samuel Sanchez/Samuel Sanchez"/>
    <n v="57.75"/>
    <n v="0"/>
    <n v="0"/>
    <n v="11.49"/>
    <n v="0"/>
    <n v="0"/>
    <n v="0"/>
    <n v="58"/>
    <x v="3"/>
    <m/>
  </r>
  <r>
    <n v="1358"/>
    <n v="7009696"/>
    <n v="91012647"/>
    <d v="2022-03-17T00:00:00"/>
    <x v="0"/>
    <x v="0"/>
    <s v="Zona 05"/>
    <x v="10"/>
    <x v="17"/>
    <x v="35"/>
    <s v="Mantenimiento"/>
    <n v="20221200032413"/>
    <x v="1"/>
    <s v="KR 103"/>
    <s v="CL 55A S"/>
    <s v="CL 56F S"/>
    <n v="73.41"/>
    <n v="6.86"/>
    <n v="502.94"/>
    <n v="0.1400000000000000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59"/>
    <n v="7009712"/>
    <n v="91012669"/>
    <d v="2022-03-17T00:00:00"/>
    <x v="0"/>
    <x v="0"/>
    <s v="Zona 05"/>
    <x v="10"/>
    <x v="17"/>
    <x v="35"/>
    <s v="Mantenimiento"/>
    <n v="20221200032413"/>
    <x v="1"/>
    <s v="CL 55 S"/>
    <s v="KR 100"/>
    <s v="KR 102"/>
    <n v="98.67"/>
    <n v="6.49"/>
    <n v="639.5800000000000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100"/>
    <n v="14.28"/>
    <n v="0"/>
    <n v="0"/>
    <n v="0"/>
    <n v="0"/>
    <n v="0"/>
    <x v="0"/>
    <m/>
  </r>
  <r>
    <n v="1360"/>
    <n v="7009698"/>
    <n v="91012671"/>
    <d v="2022-03-17T00:00:00"/>
    <x v="0"/>
    <x v="0"/>
    <s v="Zona 05"/>
    <x v="10"/>
    <x v="17"/>
    <x v="35"/>
    <s v="Mantenimiento"/>
    <n v="20221200032413"/>
    <x v="1"/>
    <s v="CL 55 S"/>
    <s v="KR 102"/>
    <s v="KR 103"/>
    <n v="103.83"/>
    <n v="6.21"/>
    <n v="644.32000000000005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70"/>
    <n v="67.14"/>
    <n v="0"/>
    <n v="0"/>
    <n v="0"/>
    <n v="0"/>
    <n v="0"/>
    <x v="0"/>
    <m/>
  </r>
  <r>
    <n v="1361"/>
    <n v="7009697"/>
    <n v="91012672"/>
    <d v="2022-03-17T00:00:00"/>
    <x v="0"/>
    <x v="0"/>
    <s v="Zona 05"/>
    <x v="10"/>
    <x v="17"/>
    <x v="35"/>
    <s v="Mantenimiento"/>
    <n v="20221200032413"/>
    <x v="1"/>
    <s v="KR 103"/>
    <s v="CL 55 S"/>
    <s v="CL 55A S"/>
    <n v="100.19"/>
    <n v="6.44"/>
    <n v="644.8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5"/>
    <n v="10.71"/>
    <n v="0"/>
    <n v="0"/>
    <n v="0"/>
    <n v="0"/>
    <n v="0"/>
    <x v="0"/>
    <m/>
  </r>
  <r>
    <n v="1362"/>
    <n v="8014082"/>
    <n v="91012987"/>
    <d v="2022-03-17T00:00:00"/>
    <x v="0"/>
    <x v="5"/>
    <s v="Zona 05"/>
    <x v="8"/>
    <x v="92"/>
    <x v="446"/>
    <s v="Mantenimiento"/>
    <n v="20221200036843"/>
    <x v="1"/>
    <s v="KR 71BBIS"/>
    <s v="CL 12A"/>
    <s v="CL 12C"/>
    <n v="225.18"/>
    <n v="9.89"/>
    <n v="2227.39"/>
    <n v="0.64"/>
    <n v="0"/>
    <n v="0.03"/>
    <n v="0"/>
    <s v="Parcheo"/>
    <s v="Terminado"/>
    <s v="MARZO"/>
    <n v="0"/>
    <n v="0"/>
    <x v="1"/>
    <s v="Cesar Augusto Pinto Barrios"/>
    <s v="Mary Luz Mora/Alexander Sandoval"/>
    <n v="115.54"/>
    <n v="0"/>
    <n v="0"/>
    <n v="18.100000000000001"/>
    <n v="0"/>
    <n v="0"/>
    <n v="0"/>
    <n v="116"/>
    <x v="2"/>
    <m/>
  </r>
  <r>
    <n v="1363"/>
    <n v="7001353"/>
    <n v="91030348"/>
    <d v="2022-03-17T00:00:00"/>
    <x v="0"/>
    <x v="5"/>
    <s v="Zona 05"/>
    <x v="10"/>
    <x v="21"/>
    <x v="86"/>
    <s v="Mantenimiento"/>
    <n v="20221200036843"/>
    <x v="0"/>
    <s v="KR 88C"/>
    <s v="CL 56F BIS S"/>
    <s v="CL 56F BIS S"/>
    <n v="34.47"/>
    <n v="9.48"/>
    <n v="326.94"/>
    <n v="0.09"/>
    <n v="0"/>
    <n v="0.02"/>
    <n v="0"/>
    <s v="Parcheo"/>
    <s v="Terminado"/>
    <s v="MARZO"/>
    <n v="0"/>
    <n v="0"/>
    <x v="1"/>
    <s v="Jesica Alexandra Ardila Díaz"/>
    <s v="Orlando Rivera/Jairo Wilson Vargas Mendoza"/>
    <n v="67.959999999999994"/>
    <n v="0"/>
    <n v="0"/>
    <n v="17.940000000000001"/>
    <n v="0"/>
    <n v="0"/>
    <n v="0"/>
    <n v="68"/>
    <x v="2"/>
    <m/>
  </r>
  <r>
    <m/>
    <n v="13002521"/>
    <n v="91035086"/>
    <d v="2022-03-17T00:00:00"/>
    <x v="4"/>
    <x v="6"/>
    <s v="Zona 02"/>
    <x v="3"/>
    <x v="102"/>
    <x v="390"/>
    <s v="Mantenimiento"/>
    <n v="20211200096663"/>
    <x v="2"/>
    <s v="AC 63"/>
    <s v="KR 35A"/>
    <s v="KR 36"/>
    <n v="63.49"/>
    <n v="14.33"/>
    <n v="909.94"/>
    <n v="0.26"/>
    <n v="0"/>
    <n v="0.02"/>
    <n v="0"/>
    <s v="Parcheo"/>
    <s v="Terminado"/>
    <s v="MARZO"/>
    <n v="0"/>
    <n v="0"/>
    <x v="1"/>
    <s v="Daniel Fernando Gamboa Quiroga"/>
    <s v="Samuel Sanchez/Lina Medina"/>
    <n v="59.54"/>
    <n v="0"/>
    <n v="0"/>
    <n v="15.41"/>
    <n v="0"/>
    <n v="0"/>
    <n v="0"/>
    <n v="60"/>
    <x v="3"/>
    <m/>
  </r>
  <r>
    <n v="1364"/>
    <n v="6000091"/>
    <n v="320339"/>
    <d v="2022-03-18T00:00:00"/>
    <x v="0"/>
    <x v="5"/>
    <s v="Zona 04"/>
    <x v="16"/>
    <x v="65"/>
    <x v="368"/>
    <s v="Mantenimiento"/>
    <n v="20221200036843"/>
    <x v="0"/>
    <s v="DG 47A S"/>
    <s v="KR 53A"/>
    <s v="KR 53B"/>
    <n v="134.80000000000001"/>
    <n v="5.89"/>
    <n v="793.88"/>
    <n v="0.23"/>
    <n v="0"/>
    <n v="0.11"/>
    <n v="0"/>
    <s v="Parcheo"/>
    <s v="Terminado"/>
    <s v="MARZO"/>
    <n v="0"/>
    <n v="0"/>
    <x v="1"/>
    <s v="Diego Alejandro Moreno Urrego"/>
    <s v="Manuel Avila/Leopoldo Gomez"/>
    <n v="403.85"/>
    <n v="0"/>
    <n v="0"/>
    <n v="56.89"/>
    <n v="0"/>
    <n v="0"/>
    <n v="0"/>
    <n v="404"/>
    <x v="2"/>
    <m/>
  </r>
  <r>
    <n v="1365"/>
    <n v="6000150"/>
    <n v="320519"/>
    <d v="2022-03-18T00:00:00"/>
    <x v="0"/>
    <x v="5"/>
    <s v="Zona 04"/>
    <x v="16"/>
    <x v="65"/>
    <x v="368"/>
    <s v="Mantenimiento"/>
    <n v="20221200036843"/>
    <x v="1"/>
    <s v="KR 52A"/>
    <s v="DG 47A S"/>
    <s v="DG 48 S"/>
    <n v="52.17"/>
    <n v="6.17"/>
    <n v="322.08999999999997"/>
    <n v="0.09"/>
    <n v="0"/>
    <n v="0.11000000000000001"/>
    <n v="0"/>
    <s v="Parcheo"/>
    <s v="Terminado"/>
    <s v="MARZO"/>
    <n v="0"/>
    <n v="0"/>
    <x v="1"/>
    <s v="Diego Alejandro Moreno Urrego"/>
    <s v="Manuel Avila/Leopoldo Gomez"/>
    <n v="356.03"/>
    <n v="0"/>
    <n v="0"/>
    <n v="56.88"/>
    <n v="0"/>
    <n v="0"/>
    <n v="0"/>
    <n v="356"/>
    <x v="2"/>
    <m/>
  </r>
  <r>
    <n v="1366"/>
    <n v="8003414"/>
    <n v="351297"/>
    <d v="2022-03-18T00:00:00"/>
    <x v="0"/>
    <x v="2"/>
    <s v="Zona 05"/>
    <x v="10"/>
    <x v="17"/>
    <x v="437"/>
    <s v="Mantenimiento"/>
    <s v="IMV-PR-003"/>
    <x v="1"/>
    <s v="CL 49 S"/>
    <s v="AK 89B"/>
    <s v="KR 91D"/>
    <n v="73.66"/>
    <n v="8.9600000000000009"/>
    <n v="660.24"/>
    <n v="0.19"/>
    <n v="0"/>
    <n v="0.18"/>
    <n v="0"/>
    <s v="Parcheo"/>
    <s v="Terminado"/>
    <s v="MARZO"/>
    <n v="0"/>
    <n v="0"/>
    <x v="1"/>
    <s v="Karem Vanessa Leguizamon Liscano"/>
    <s v="Mary Luz Mora/Ricardo Ibagón"/>
    <n v="651.84"/>
    <n v="0"/>
    <n v="0"/>
    <n v="118.02"/>
    <n v="0"/>
    <n v="0"/>
    <n v="0"/>
    <n v="652"/>
    <x v="1"/>
    <m/>
  </r>
  <r>
    <n v="1367"/>
    <n v="9001670"/>
    <n v="384353"/>
    <d v="2022-03-18T00:00:00"/>
    <x v="0"/>
    <x v="5"/>
    <s v="Zona 03"/>
    <x v="13"/>
    <x v="79"/>
    <x v="213"/>
    <s v="Mantenimiento"/>
    <n v="20221200036843"/>
    <x v="1"/>
    <s v="CL 16JBIS"/>
    <s v="KR 111A"/>
    <s v="KR 112"/>
    <n v="68.33"/>
    <n v="8"/>
    <n v="546.78"/>
    <n v="0.16"/>
    <n v="0"/>
    <n v="0.05"/>
    <n v="0"/>
    <s v="Parcheo"/>
    <s v="Terminado"/>
    <s v="MARZO"/>
    <n v="0"/>
    <n v="0"/>
    <x v="1"/>
    <s v="Jesica Alexandra Ardila Díaz"/>
    <s v="Orlando Rivera/Alejandro Benavides Alfonso"/>
    <n v="145.27000000000001"/>
    <n v="0"/>
    <n v="0"/>
    <n v="33.549999999999997"/>
    <n v="0"/>
    <n v="0"/>
    <n v="0"/>
    <n v="145"/>
    <x v="2"/>
    <m/>
  </r>
  <r>
    <n v="1368"/>
    <n v="1003606"/>
    <n v="139938"/>
    <d v="2022-03-18T00:00:00"/>
    <x v="0"/>
    <x v="5"/>
    <s v="Zona 01"/>
    <x v="0"/>
    <x v="1"/>
    <x v="413"/>
    <s v="Mantenimiento"/>
    <n v="20221200036843"/>
    <x v="0"/>
    <s v="CL 148"/>
    <s v="KR 7B"/>
    <s v="KR 7BBIS"/>
    <n v="49.52"/>
    <n v="7.82"/>
    <n v="387.17"/>
    <n v="0.11"/>
    <n v="0"/>
    <n v="0.01"/>
    <n v="0"/>
    <s v="Parcheo"/>
    <s v="Terminado"/>
    <s v="MARZO"/>
    <n v="0"/>
    <n v="0"/>
    <x v="1"/>
    <s v="Wilson Erney Cardenal Quiroz"/>
    <s v="Rafael Perez/Cesar Diego Ortiz"/>
    <n v="22.23"/>
    <n v="0"/>
    <n v="0"/>
    <n v="3.58"/>
    <n v="0"/>
    <n v="0"/>
    <n v="0"/>
    <n v="22"/>
    <x v="2"/>
    <m/>
  </r>
  <r>
    <n v="1369"/>
    <n v="9004774"/>
    <n v="91014605"/>
    <d v="2022-03-18T00:00:00"/>
    <x v="0"/>
    <x v="5"/>
    <s v="Zona 03"/>
    <x v="13"/>
    <x v="79"/>
    <x v="447"/>
    <s v="Mantenimiento"/>
    <n v="20221200036843"/>
    <x v="0"/>
    <s v="KR 111A"/>
    <s v="CL 20B"/>
    <s v="CL 20C"/>
    <n v="82.18"/>
    <n v="6.94"/>
    <n v="570.33000000000004"/>
    <n v="0.16"/>
    <n v="0"/>
    <n v="0.11"/>
    <n v="0"/>
    <s v="Parcheo"/>
    <s v="Terminado"/>
    <s v="MARZO"/>
    <n v="0"/>
    <n v="0"/>
    <x v="1"/>
    <s v="Jesica Alexandra Ardila Díaz"/>
    <s v="Orlando Rivera/Alejandro Benavides Alfonso"/>
    <n v="375.45"/>
    <n v="0"/>
    <n v="0"/>
    <n v="60.81"/>
    <n v="0"/>
    <n v="0"/>
    <n v="0"/>
    <n v="375"/>
    <x v="2"/>
    <m/>
  </r>
  <r>
    <n v="1370"/>
    <n v="1005078"/>
    <n v="137045"/>
    <d v="2022-03-18T00:00:00"/>
    <x v="0"/>
    <x v="5"/>
    <s v="Zona 01"/>
    <x v="0"/>
    <x v="53"/>
    <x v="151"/>
    <s v="Mantenimiento"/>
    <n v="20221200036843"/>
    <x v="1"/>
    <s v="KR 17"/>
    <s v="CL 113"/>
    <s v="CL 114A"/>
    <n v="96.41"/>
    <n v="7.62"/>
    <n v="734.19"/>
    <n v="0.21"/>
    <n v="0"/>
    <n v="0.01"/>
    <n v="0"/>
    <s v="Parcheo"/>
    <s v="Terminado"/>
    <s v="MARZO"/>
    <n v="0"/>
    <n v="0"/>
    <x v="1"/>
    <s v="Wilson Erney Cardenal Quiroz"/>
    <s v="Rafael Perez/Cesar Diego Ortiz"/>
    <n v="51"/>
    <n v="0"/>
    <n v="0"/>
    <n v="12.33"/>
    <n v="0"/>
    <n v="0"/>
    <n v="0"/>
    <n v="51"/>
    <x v="1"/>
    <m/>
  </r>
  <r>
    <n v="1371"/>
    <n v="1003597"/>
    <n v="139939"/>
    <d v="2022-03-18T00:00:00"/>
    <x v="0"/>
    <x v="2"/>
    <s v="Zona 01"/>
    <x v="0"/>
    <x v="1"/>
    <x v="413"/>
    <s v="Mantenimiento"/>
    <s v="IMV-PR-003"/>
    <x v="0"/>
    <s v="CL 148"/>
    <s v="KR 7BBIS"/>
    <s v="KR 7BBISA"/>
    <n v="55.37"/>
    <n v="7.8"/>
    <n v="431.91"/>
    <n v="0.12"/>
    <n v="0"/>
    <n v="0.02"/>
    <n v="0"/>
    <s v="Parcheo"/>
    <s v="Terminado"/>
    <s v="MARZO"/>
    <n v="0"/>
    <n v="0"/>
    <x v="1"/>
    <s v="Wilson Erney Cardenal Quiroz"/>
    <s v="Rafael Perez/Cesar Diego Ortiz"/>
    <n v="80.62"/>
    <n v="0"/>
    <n v="0"/>
    <n v="9"/>
    <n v="0"/>
    <n v="0"/>
    <n v="0"/>
    <n v="81"/>
    <x v="1"/>
    <m/>
  </r>
  <r>
    <n v="1372"/>
    <n v="11004747"/>
    <n v="175142"/>
    <d v="2022-03-18T00:00:00"/>
    <x v="0"/>
    <x v="0"/>
    <s v="Zona 01"/>
    <x v="2"/>
    <x v="13"/>
    <x v="333"/>
    <s v="Mantenimiento"/>
    <n v="20221200027533"/>
    <x v="1"/>
    <s v="KR 158"/>
    <s v="CL 132D"/>
    <s v="CL 133"/>
    <n v="34.01"/>
    <n v="4.25"/>
    <n v="144.68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5.75"/>
    <n v="0"/>
    <n v="0"/>
    <n v="0"/>
    <n v="0"/>
    <n v="0"/>
    <n v="55.47"/>
    <n v="0"/>
    <x v="0"/>
    <m/>
  </r>
  <r>
    <n v="1373"/>
    <n v="13000801"/>
    <n v="181307"/>
    <d v="2022-03-18T00:00:00"/>
    <x v="0"/>
    <x v="5"/>
    <s v="Zona 02"/>
    <x v="12"/>
    <x v="34"/>
    <x v="68"/>
    <s v="Mantenimiento"/>
    <n v="20221200036843"/>
    <x v="0"/>
    <s v="DG 53C"/>
    <s v="TV 26"/>
    <s v="TV 27"/>
    <n v="38.020000000000003"/>
    <n v="8.82"/>
    <n v="335.06"/>
    <n v="0.1"/>
    <n v="0"/>
    <n v="0.03"/>
    <n v="0"/>
    <s v="Parcheo"/>
    <s v="Terminado"/>
    <s v="MARZO"/>
    <n v="0"/>
    <n v="0"/>
    <x v="1"/>
    <s v="Diego Mauricio Borda Cardozo"/>
    <s v="Luis Eduardo Marín Gómez/Andrea Torres Burgos"/>
    <n v="108.6"/>
    <n v="0"/>
    <n v="0"/>
    <n v="12.51"/>
    <n v="0"/>
    <n v="0"/>
    <n v="0"/>
    <n v="109"/>
    <x v="2"/>
    <m/>
  </r>
  <r>
    <n v="1374"/>
    <n v="7000362"/>
    <n v="350990"/>
    <d v="2022-03-18T00:00:00"/>
    <x v="0"/>
    <x v="2"/>
    <s v="Zona 05"/>
    <x v="10"/>
    <x v="17"/>
    <x v="437"/>
    <s v="Mantenimiento"/>
    <s v="IMV-PR-003"/>
    <x v="1"/>
    <s v="CL 49 S"/>
    <s v="KR 91D"/>
    <s v="KR 92A"/>
    <n v="84.96"/>
    <n v="5.93"/>
    <n v="504.08"/>
    <n v="0.14000000000000001"/>
    <n v="0"/>
    <n v="0.01"/>
    <n v="0"/>
    <s v="Parcheo"/>
    <s v="Terminado"/>
    <s v="MARZO"/>
    <n v="0"/>
    <n v="0"/>
    <x v="1"/>
    <s v="Karem Vanessa Leguizamon Liscano"/>
    <s v="Mary Luz Mora/Angel Ricardo Ibagón"/>
    <n v="36.700000000000003"/>
    <n v="0"/>
    <n v="0"/>
    <n v="10"/>
    <n v="0"/>
    <n v="0"/>
    <n v="0"/>
    <n v="37"/>
    <x v="1"/>
    <m/>
  </r>
  <r>
    <n v="1375"/>
    <n v="7002588"/>
    <n v="356832"/>
    <d v="2022-03-18T00:00:00"/>
    <x v="0"/>
    <x v="0"/>
    <s v="Zona 05"/>
    <x v="10"/>
    <x v="21"/>
    <x v="448"/>
    <s v="Mantenimiento"/>
    <n v="20221200032413"/>
    <x v="1"/>
    <s v="KR 88H"/>
    <s v="CL 74C S"/>
    <s v="CL 75A S"/>
    <n v="57.65"/>
    <n v="3.62"/>
    <n v="208.83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376"/>
    <n v="7003131"/>
    <n v="358137"/>
    <d v="2022-03-18T00:00:00"/>
    <x v="0"/>
    <x v="0"/>
    <s v="Zona 05"/>
    <x v="10"/>
    <x v="21"/>
    <x v="449"/>
    <s v="Mantenimiento"/>
    <n v="20221200032413"/>
    <x v="1"/>
    <s v="CL 72A S"/>
    <s v="TV 87J"/>
    <s v="KR 87L"/>
    <n v="121.05"/>
    <n v="5.0199999999999996"/>
    <n v="607.9"/>
    <n v="0.17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77"/>
    <n v="7003264"/>
    <n v="358476"/>
    <d v="2022-03-18T00:00:00"/>
    <x v="0"/>
    <x v="0"/>
    <s v="Zona 05"/>
    <x v="10"/>
    <x v="21"/>
    <x v="450"/>
    <s v="Mantenimiento"/>
    <n v="20221200032413"/>
    <x v="1"/>
    <s v="KR 86D"/>
    <s v="TV 86C"/>
    <s v="CL 62B S"/>
    <n v="21.91"/>
    <n v="3.19"/>
    <n v="69.81"/>
    <n v="0.02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90"/>
    <n v="12.85"/>
    <n v="0"/>
    <n v="0"/>
    <n v="0"/>
    <n v="0"/>
    <n v="0"/>
    <x v="0"/>
    <m/>
  </r>
  <r>
    <n v="1378"/>
    <n v="7003303"/>
    <n v="358566"/>
    <d v="2022-03-18T00:00:00"/>
    <x v="0"/>
    <x v="0"/>
    <s v="Zona 05"/>
    <x v="10"/>
    <x v="21"/>
    <x v="450"/>
    <s v="Mantenimiento"/>
    <n v="20221200032413"/>
    <x v="1"/>
    <s v="KR 86D"/>
    <s v="CL 62B S"/>
    <s v="CL 63 S"/>
    <n v="42.19"/>
    <n v="3.01"/>
    <n v="126.95"/>
    <n v="0.04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120"/>
    <n v="17.14"/>
    <n v="0"/>
    <n v="0"/>
    <n v="0"/>
    <n v="0"/>
    <n v="0"/>
    <x v="0"/>
    <m/>
  </r>
  <r>
    <n v="1379"/>
    <n v="7003305"/>
    <n v="358572"/>
    <d v="2022-03-18T00:00:00"/>
    <x v="0"/>
    <x v="0"/>
    <s v="Zona 05"/>
    <x v="10"/>
    <x v="21"/>
    <x v="451"/>
    <s v="Mantenimiento"/>
    <n v="20221200032413"/>
    <x v="1"/>
    <s v="TV 87"/>
    <s v="KR 87BIS"/>
    <s v="CL 69A S"/>
    <n v="35.07"/>
    <n v="6.55"/>
    <n v="229.77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0"/>
    <n v="9000143"/>
    <n v="380386"/>
    <d v="2022-03-18T00:00:00"/>
    <x v="8"/>
    <x v="2"/>
    <s v="Zona 03"/>
    <x v="13"/>
    <x v="37"/>
    <x v="452"/>
    <s v="Mantenimiento"/>
    <s v="IMV-PR-003"/>
    <x v="2"/>
    <s v="AC 17"/>
    <s v="KR 136"/>
    <s v="KR 137"/>
    <n v="65.680000000000007"/>
    <n v="8.02"/>
    <n v="527.02"/>
    <n v="0.15"/>
    <n v="0"/>
    <n v="0.01"/>
    <n v="0"/>
    <s v="Parcheo"/>
    <s v="Terminado"/>
    <s v="MARZO"/>
    <n v="0"/>
    <n v="0"/>
    <x v="1"/>
    <s v="María Andrea Pico Mesa"/>
    <s v="Mary Luz Mora/Nury Gonzalez"/>
    <n v="1.92"/>
    <n v="0"/>
    <n v="0"/>
    <n v="0"/>
    <n v="0"/>
    <n v="0"/>
    <n v="0.37"/>
    <n v="2"/>
    <x v="1"/>
    <m/>
  </r>
  <r>
    <n v="1381"/>
    <n v="9000150"/>
    <n v="380406"/>
    <d v="2022-03-18T00:00:00"/>
    <x v="8"/>
    <x v="2"/>
    <s v="Zona 03"/>
    <x v="13"/>
    <x v="37"/>
    <x v="452"/>
    <s v="Mantenimiento"/>
    <s v="IMV-PR-003"/>
    <x v="2"/>
    <s v="AC 17"/>
    <s v="KR 135"/>
    <s v="KR 136"/>
    <n v="26.45"/>
    <n v="7.21"/>
    <n v="190.69"/>
    <n v="0.05"/>
    <n v="0"/>
    <n v="0.01"/>
    <n v="0"/>
    <s v="Parcheo"/>
    <s v="Terminado"/>
    <s v="MARZO"/>
    <n v="0"/>
    <n v="0"/>
    <x v="1"/>
    <s v="María Andrea Pico Mesa"/>
    <s v="Mary Luz Mora/Nury Gonzalez"/>
    <n v="0.95"/>
    <n v="0"/>
    <n v="0"/>
    <n v="0"/>
    <n v="0"/>
    <n v="0"/>
    <n v="0.16"/>
    <n v="1"/>
    <x v="1"/>
    <m/>
  </r>
  <r>
    <m/>
    <n v="9000178"/>
    <n v="380488"/>
    <d v="2022-03-18T00:00:00"/>
    <x v="8"/>
    <x v="2"/>
    <s v="Zona 03"/>
    <x v="13"/>
    <x v="37"/>
    <x v="78"/>
    <s v="Mantenimiento"/>
    <s v="IMV-PR-003"/>
    <x v="2"/>
    <s v="AC 17"/>
    <s v="KR 134B"/>
    <s v="KR 135"/>
    <n v="93.06"/>
    <n v="7.92"/>
    <n v="736.74"/>
    <n v="0"/>
    <n v="0"/>
    <n v="0.01"/>
    <n v="0"/>
    <s v="Parcheo"/>
    <s v="Terminado"/>
    <s v="MARZO"/>
    <n v="0"/>
    <n v="0"/>
    <x v="1"/>
    <s v="María Andrea Pico Mesa"/>
    <s v="Mary Luz Mora/Nury Gonzalez"/>
    <n v="1.07"/>
    <n v="0"/>
    <n v="0"/>
    <n v="0"/>
    <n v="0"/>
    <n v="0"/>
    <n v="0.21"/>
    <n v="1"/>
    <x v="1"/>
    <m/>
  </r>
  <r>
    <n v="1382"/>
    <n v="7008165"/>
    <n v="471554"/>
    <d v="2022-03-18T00:00:00"/>
    <x v="0"/>
    <x v="0"/>
    <s v="Zona 05"/>
    <x v="10"/>
    <x v="21"/>
    <x v="453"/>
    <s v="Mantenimiento"/>
    <n v="20221200032413"/>
    <x v="1"/>
    <s v="CL 69 S"/>
    <s v="KR 86G"/>
    <s v="KR 86H"/>
    <n v="27.88"/>
    <n v="4.32"/>
    <n v="120.5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m/>
    <n v="8007780"/>
    <n v="511344"/>
    <d v="2022-03-18T00:00:00"/>
    <x v="4"/>
    <x v="6"/>
    <s v="Zona 05"/>
    <x v="8"/>
    <x v="87"/>
    <x v="248"/>
    <s v="Mantenimiento"/>
    <n v="20211200096663"/>
    <x v="2"/>
    <s v="AK 80"/>
    <s v="CL 52A S"/>
    <s v="CL 53 S"/>
    <n v="40.22"/>
    <n v="10.61"/>
    <n v="426.63"/>
    <n v="0.12"/>
    <n v="0"/>
    <n v="0.01"/>
    <n v="0"/>
    <s v="Sello Fisuras"/>
    <s v="Terminado"/>
    <s v="MARZO"/>
    <n v="0"/>
    <n v="0"/>
    <x v="0"/>
    <s v="Juan Sebastián De La Rosa"/>
    <s v="Samuel Sanchez/Samuel Sanchez"/>
    <n v="18"/>
    <n v="0"/>
    <n v="0"/>
    <n v="4.6399999999999997"/>
    <n v="0"/>
    <n v="0"/>
    <n v="0"/>
    <n v="0"/>
    <x v="3"/>
    <m/>
  </r>
  <r>
    <m/>
    <n v="13000120"/>
    <n v="511482"/>
    <d v="2022-03-18T00:00:00"/>
    <x v="4"/>
    <x v="6"/>
    <s v="Zona 02"/>
    <x v="3"/>
    <x v="102"/>
    <x v="390"/>
    <s v="Mantenimiento"/>
    <n v="20211200096663"/>
    <x v="2"/>
    <s v="AC 63"/>
    <s v="KR 36"/>
    <s v="KR 36A"/>
    <n v="55.34"/>
    <n v="10.56"/>
    <n v="584.5"/>
    <n v="0.17"/>
    <n v="0"/>
    <n v="0.03"/>
    <n v="0"/>
    <s v="Parcheo"/>
    <s v="Terminado"/>
    <s v="MARZO"/>
    <n v="0"/>
    <n v="0"/>
    <x v="1"/>
    <s v="Daniel Fernando Gamboa Quiroga"/>
    <s v="Samuel Sanchez/Wilmer Ferney Suarez"/>
    <n v="114.77"/>
    <n v="0"/>
    <n v="0"/>
    <n v="20"/>
    <n v="0"/>
    <n v="0"/>
    <n v="0"/>
    <n v="115"/>
    <x v="3"/>
    <m/>
  </r>
  <r>
    <m/>
    <n v="8013875"/>
    <n v="24122440"/>
    <d v="2022-03-18T00:00:00"/>
    <x v="4"/>
    <x v="6"/>
    <s v="Zona 05"/>
    <x v="8"/>
    <x v="61"/>
    <x v="435"/>
    <s v="Mantenimiento"/>
    <n v="20211200096663"/>
    <x v="2"/>
    <s v="AK 80"/>
    <s v="CL 54 S"/>
    <s v="CL 54A S"/>
    <n v="43.42"/>
    <n v="7.85"/>
    <n v="340.92"/>
    <n v="0.1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33"/>
    <n v="0"/>
    <n v="0"/>
    <n v="0"/>
    <n v="1"/>
    <x v="3"/>
    <m/>
  </r>
  <r>
    <n v="1383"/>
    <n v="7000491"/>
    <n v="91012642"/>
    <d v="2022-03-18T00:00:00"/>
    <x v="0"/>
    <x v="2"/>
    <s v="Zona 05"/>
    <x v="10"/>
    <x v="17"/>
    <x v="437"/>
    <s v="Mantenimiento"/>
    <s v="IMV-PR-003"/>
    <x v="1"/>
    <s v="null"/>
    <s v="null"/>
    <s v="null"/>
    <n v="66.59"/>
    <n v="5.89"/>
    <n v="392.1"/>
    <n v="0.11"/>
    <n v="0"/>
    <n v="0.01"/>
    <n v="0"/>
    <s v="Parcheo"/>
    <s v="Terminado"/>
    <s v="MARZO"/>
    <n v="0"/>
    <n v="0"/>
    <x v="1"/>
    <s v="Karem Vanessa Leguizamon Liscano"/>
    <s v="Mary Luz Mora/Angel Ricardo Ibagón"/>
    <n v="21.64"/>
    <n v="0"/>
    <n v="0"/>
    <n v="6"/>
    <n v="0"/>
    <n v="0"/>
    <n v="0"/>
    <n v="22"/>
    <x v="1"/>
    <m/>
  </r>
  <r>
    <n v="1384"/>
    <n v="4005643"/>
    <n v="212051"/>
    <d v="2022-03-19T00:00:00"/>
    <x v="0"/>
    <x v="0"/>
    <s v="Zona 04"/>
    <x v="9"/>
    <x v="27"/>
    <x v="454"/>
    <s v="Mantenimiento"/>
    <n v="20211200053373"/>
    <x v="1"/>
    <s v="KR 11B E"/>
    <s v="CL 49 S"/>
    <s v="CL 49A S"/>
    <n v="43.58"/>
    <n v="2.38"/>
    <n v="103.78"/>
    <n v="0.03"/>
    <n v="0"/>
    <n v="0.02"/>
    <n v="0"/>
    <s v="Cambio de losas/ sello de Grietas"/>
    <s v="Terminado"/>
    <s v="MARZO"/>
    <n v="0"/>
    <n v="0"/>
    <x v="5"/>
    <s v="Edward Andres Díaz Carranza"/>
    <s v="Manuel Avila/Ramiro Robles"/>
    <n v="53.44"/>
    <n v="0"/>
    <n v="0"/>
    <n v="0"/>
    <n v="0"/>
    <n v="9.1"/>
    <n v="0"/>
    <n v="0"/>
    <x v="0"/>
    <m/>
  </r>
  <r>
    <n v="1385"/>
    <n v="7001392"/>
    <n v="353704"/>
    <d v="2022-03-19T00:00:00"/>
    <x v="0"/>
    <x v="0"/>
    <s v="Zona 05"/>
    <x v="10"/>
    <x v="21"/>
    <x v="455"/>
    <s v="Mantenimiento"/>
    <n v="20221200032413"/>
    <x v="1"/>
    <s v="KR 87H"/>
    <s v="CL 54 S"/>
    <s v="DG 54 S"/>
    <n v="92.77"/>
    <n v="3.89"/>
    <n v="360.64"/>
    <n v="0.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6"/>
    <n v="7001398"/>
    <n v="353722"/>
    <d v="2022-03-19T00:00:00"/>
    <x v="0"/>
    <x v="0"/>
    <s v="Zona 05"/>
    <x v="10"/>
    <x v="21"/>
    <x v="455"/>
    <s v="Mantenimiento"/>
    <n v="20221200032413"/>
    <x v="1"/>
    <s v="KR 87I"/>
    <s v="DG 54 S"/>
    <s v="CL 54F S"/>
    <n v="58.63"/>
    <n v="3.36"/>
    <n v="196.86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7"/>
    <n v="7001441"/>
    <n v="353845"/>
    <d v="2022-03-19T00:00:00"/>
    <x v="0"/>
    <x v="0"/>
    <s v="Zona 05"/>
    <x v="10"/>
    <x v="21"/>
    <x v="455"/>
    <s v="Mantenimiento"/>
    <n v="20221200032413"/>
    <x v="1"/>
    <s v="KR 87I"/>
    <s v="CL 54F S"/>
    <s v="CL 55 S"/>
    <n v="60.58"/>
    <n v="4.0199999999999996"/>
    <n v="243.72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8"/>
    <n v="7001544"/>
    <n v="354124"/>
    <d v="2022-03-19T00:00:00"/>
    <x v="0"/>
    <x v="0"/>
    <s v="Zona 05"/>
    <x v="10"/>
    <x v="21"/>
    <x v="455"/>
    <s v="Mantenimiento"/>
    <n v="20221200032413"/>
    <x v="1"/>
    <s v="KR 87G"/>
    <s v="DG 54 S"/>
    <s v="CL 55 S"/>
    <n v="56.46"/>
    <n v="3.08"/>
    <n v="173.92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"/>
    <n v="1"/>
    <n v="0"/>
    <n v="0"/>
    <n v="0"/>
    <n v="0"/>
    <n v="0"/>
    <x v="0"/>
    <m/>
  </r>
  <r>
    <n v="1389"/>
    <n v="7001549"/>
    <n v="354136"/>
    <d v="2022-03-19T00:00:00"/>
    <x v="0"/>
    <x v="0"/>
    <s v="Zona 05"/>
    <x v="10"/>
    <x v="21"/>
    <x v="455"/>
    <s v="Mantenimiento"/>
    <n v="20221200032413"/>
    <x v="1"/>
    <s v="CL 54D S"/>
    <s v="KR 87D"/>
    <s v="KR 87DBIS"/>
    <n v="29.75"/>
    <n v="3.46"/>
    <n v="102.7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0"/>
    <n v="7002323"/>
    <n v="356097"/>
    <d v="2022-03-19T00:00:00"/>
    <x v="0"/>
    <x v="0"/>
    <s v="Zona 05"/>
    <x v="10"/>
    <x v="21"/>
    <x v="456"/>
    <s v="Mantenimiento"/>
    <n v="20221200032413"/>
    <x v="1"/>
    <s v="CL 55B S"/>
    <s v="KR 86F"/>
    <s v="KR 87"/>
    <n v="66.11"/>
    <n v="3.09"/>
    <n v="203.98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6"/>
    <n v="12.28"/>
    <n v="0"/>
    <n v="0"/>
    <n v="0"/>
    <n v="0"/>
    <n v="0"/>
    <x v="0"/>
    <m/>
  </r>
  <r>
    <n v="1391"/>
    <n v="7002461"/>
    <n v="356473"/>
    <d v="2022-03-19T00:00:00"/>
    <x v="0"/>
    <x v="0"/>
    <s v="Zona 05"/>
    <x v="10"/>
    <x v="21"/>
    <x v="456"/>
    <s v="Mantenimiento"/>
    <n v="20221200032413"/>
    <x v="1"/>
    <s v="CL 55B S"/>
    <s v="KR 86C"/>
    <s v="KR 86F"/>
    <n v="38.57"/>
    <n v="2.62"/>
    <n v="101.09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2"/>
    <n v="7003154"/>
    <n v="358203"/>
    <d v="2022-03-19T00:00:00"/>
    <x v="0"/>
    <x v="0"/>
    <s v="Zona 05"/>
    <x v="10"/>
    <x v="21"/>
    <x v="86"/>
    <s v="Mantenimiento"/>
    <n v="20221200032413"/>
    <x v="1"/>
    <s v="CL 59 S"/>
    <s v="KR 86A"/>
    <s v="KR 87"/>
    <n v="158.09"/>
    <n v="2.8"/>
    <n v="442.93"/>
    <n v="0.13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800"/>
    <n v="114.28"/>
    <n v="0"/>
    <n v="0"/>
    <n v="0"/>
    <n v="0"/>
    <n v="0"/>
    <x v="0"/>
    <m/>
  </r>
  <r>
    <n v="1393"/>
    <n v="11004665"/>
    <n v="175143"/>
    <d v="2022-03-22T00:00:00"/>
    <x v="0"/>
    <x v="0"/>
    <s v="Zona 01"/>
    <x v="2"/>
    <x v="13"/>
    <x v="333"/>
    <s v="Mantenimiento"/>
    <n v="20221200027533"/>
    <x v="1"/>
    <s v="KR 158"/>
    <s v="CL 133"/>
    <s v="CL 134"/>
    <n v="32.049999999999997"/>
    <n v="4.03"/>
    <n v="129.2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2.6"/>
    <n v="0"/>
    <n v="0"/>
    <n v="0"/>
    <n v="0"/>
    <n v="0"/>
    <n v="25.48"/>
    <n v="0"/>
    <x v="0"/>
    <m/>
  </r>
  <r>
    <n v="1394"/>
    <n v="16002328"/>
    <n v="186848"/>
    <d v="2022-03-22T00:00:00"/>
    <x v="0"/>
    <x v="5"/>
    <s v="Zona 03"/>
    <x v="4"/>
    <x v="24"/>
    <x v="96"/>
    <s v="Mantenimiento"/>
    <n v="20221200036843"/>
    <x v="1"/>
    <s v="KR 38A"/>
    <s v="CL 2B"/>
    <s v="CL 2C"/>
    <n v="45.94"/>
    <n v="3.1"/>
    <n v="142.56"/>
    <n v="0.04"/>
    <n v="0"/>
    <n v="0.05"/>
    <n v="0"/>
    <s v="parcheo"/>
    <s v="Terminado"/>
    <s v="MARZO"/>
    <n v="0"/>
    <n v="0"/>
    <x v="1"/>
    <s v="Gabriela Pascagaza Acosta"/>
    <s v="Mary Luz Mora/Jesús Antonio Forero López"/>
    <n v="165.14999999999998"/>
    <n v="0"/>
    <n v="0"/>
    <n v="25.36"/>
    <n v="0"/>
    <n v="0"/>
    <n v="0"/>
    <n v="165"/>
    <x v="1"/>
    <m/>
  </r>
  <r>
    <n v="1395"/>
    <n v="1004405"/>
    <n v="136647"/>
    <d v="2022-03-22T00:00:00"/>
    <x v="0"/>
    <x v="5"/>
    <s v="Zona 01"/>
    <x v="0"/>
    <x v="81"/>
    <x v="217"/>
    <s v="Mantenimiento"/>
    <n v="20221200036843"/>
    <x v="1"/>
    <s v="KR 8"/>
    <s v="CL 127CBIS"/>
    <s v="CL 128"/>
    <n v="272.58"/>
    <n v="8.0399999999999991"/>
    <n v="2191.59"/>
    <n v="0.63"/>
    <n v="0"/>
    <n v="0.01"/>
    <n v="0"/>
    <s v="Parcheo"/>
    <s v="Terminado"/>
    <s v="MARZO"/>
    <n v="0"/>
    <n v="0"/>
    <x v="1"/>
    <s v="Wilson Erney Cardenal Quiroz"/>
    <s v="Rafael Perez/Cesar Diego Ortiz"/>
    <n v="8.75"/>
    <n v="0"/>
    <n v="0"/>
    <n v="4.01"/>
    <n v="0"/>
    <n v="0"/>
    <n v="0"/>
    <n v="9"/>
    <x v="2"/>
    <m/>
  </r>
  <r>
    <n v="1396"/>
    <n v="1008109"/>
    <n v="137406"/>
    <d v="2022-03-22T00:00:00"/>
    <x v="0"/>
    <x v="5"/>
    <s v="Zona 01"/>
    <x v="0"/>
    <x v="1"/>
    <x v="413"/>
    <s v="Mantenimiento"/>
    <n v="20221200036843"/>
    <x v="1"/>
    <s v="KR 8BISA"/>
    <s v="CL 148"/>
    <s v="CL 151"/>
    <n v="193.77"/>
    <n v="8.3000000000000007"/>
    <n v="1608.56"/>
    <n v="0.46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3.63"/>
    <n v="0"/>
    <n v="0"/>
    <n v="0"/>
    <n v="30"/>
    <x v="2"/>
    <m/>
  </r>
  <r>
    <n v="1397"/>
    <n v="14000986"/>
    <n v="183059"/>
    <d v="2022-03-22T00:00:00"/>
    <x v="0"/>
    <x v="5"/>
    <s v="Zona 03"/>
    <x v="17"/>
    <x v="88"/>
    <x v="401"/>
    <s v="Mantenimiento"/>
    <n v="20221200036843"/>
    <x v="1"/>
    <s v="CL 5"/>
    <s v="KR 24"/>
    <s v="KR 25"/>
    <n v="39.29"/>
    <n v="7.63"/>
    <n v="299.76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3.15"/>
    <n v="0"/>
    <n v="0"/>
    <n v="19.72"/>
    <n v="0"/>
    <n v="0"/>
    <n v="0"/>
    <n v="113"/>
    <x v="2"/>
    <m/>
  </r>
  <r>
    <n v="1398"/>
    <n v="6000400"/>
    <n v="321198"/>
    <d v="2022-03-22T00:00:00"/>
    <x v="0"/>
    <x v="5"/>
    <s v="Zona 04"/>
    <x v="16"/>
    <x v="65"/>
    <x v="457"/>
    <s v="Mantenimiento"/>
    <n v="20221200036843"/>
    <x v="1"/>
    <s v="DG 51B S"/>
    <s v="KR 55A"/>
    <s v="TV 60"/>
    <n v="55.99"/>
    <n v="7.08"/>
    <n v="396.26"/>
    <n v="0.11"/>
    <n v="0"/>
    <n v="0.01"/>
    <n v="0"/>
    <s v="parcheo"/>
    <s v="Terminado"/>
    <s v="MARZO"/>
    <n v="0"/>
    <n v="0"/>
    <x v="1"/>
    <s v="Diego Alejandro Moreno Urrego"/>
    <s v="Manuel Avila/Leopoldo Gomez"/>
    <n v="40.06"/>
    <n v="0"/>
    <n v="0"/>
    <n v="7.18"/>
    <n v="0"/>
    <n v="0"/>
    <n v="0"/>
    <n v="40"/>
    <x v="1"/>
    <m/>
  </r>
  <r>
    <n v="1399"/>
    <n v="9005030"/>
    <n v="91032843"/>
    <d v="2022-03-22T00:00:00"/>
    <x v="0"/>
    <x v="7"/>
    <s v="Zona 03"/>
    <x v="13"/>
    <x v="37"/>
    <x v="80"/>
    <s v="Mantenimiento"/>
    <n v="20211200137083"/>
    <x v="0"/>
    <s v="KR 123"/>
    <s v="CL 14B"/>
    <s v="CL 14B"/>
    <n v="33.49"/>
    <n v="7.96"/>
    <n v="266.6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44"/>
    <n v="0"/>
    <n v="0"/>
    <n v="19.87"/>
    <n v="0"/>
    <n v="0"/>
    <n v="0"/>
    <n v="70"/>
    <x v="2"/>
    <m/>
  </r>
  <r>
    <n v="1400"/>
    <n v="2001168"/>
    <n v="141680"/>
    <d v="2022-03-22T00:00:00"/>
    <x v="0"/>
    <x v="5"/>
    <s v="Zona 02"/>
    <x v="7"/>
    <x v="54"/>
    <x v="315"/>
    <s v="Mantenimiento"/>
    <n v="20221200036843"/>
    <x v="1"/>
    <s v="KR 4"/>
    <s v="CL 72BIS"/>
    <s v="CL 74"/>
    <n v="181.6"/>
    <n v="7.78"/>
    <n v="1416.79"/>
    <n v="0.4"/>
    <n v="0"/>
    <n v="0.01"/>
    <n v="0"/>
    <s v="Parcheo"/>
    <s v="Terminado"/>
    <s v="MARZO"/>
    <n v="0"/>
    <n v="0"/>
    <x v="1"/>
    <s v="Karem Vanessa Leguizamon Liscano"/>
    <s v="Mary Luz Mora/Angel Ricardo Ibagón"/>
    <n v="24.09"/>
    <n v="0"/>
    <n v="0"/>
    <n v="6"/>
    <n v="0"/>
    <n v="0"/>
    <n v="0"/>
    <n v="24"/>
    <x v="2"/>
    <m/>
  </r>
  <r>
    <n v="1401"/>
    <n v="2001011"/>
    <n v="141689"/>
    <d v="2022-03-22T00:00:00"/>
    <x v="0"/>
    <x v="5"/>
    <s v="Zona 02"/>
    <x v="7"/>
    <x v="54"/>
    <x v="327"/>
    <s v="Mantenimiento"/>
    <n v="20221200036843"/>
    <x v="1"/>
    <s v="KR 5"/>
    <s v="CL 78"/>
    <s v=""/>
    <n v="133.30000000000001"/>
    <n v="6.34"/>
    <n v="845.35"/>
    <n v="0.24"/>
    <n v="0"/>
    <n v="0.01"/>
    <n v="0"/>
    <s v="Parcheo"/>
    <s v="Terminado"/>
    <s v="MARZO"/>
    <n v="0"/>
    <n v="0"/>
    <x v="1"/>
    <s v="Karem Vanessa Leguizamon Liscano"/>
    <s v="Mary Luz Mora/Angel Ricardo Ibagón"/>
    <n v="13.21"/>
    <n v="0"/>
    <n v="0"/>
    <n v="4"/>
    <n v="0"/>
    <n v="0"/>
    <n v="0"/>
    <n v="13"/>
    <x v="2"/>
    <m/>
  </r>
  <r>
    <n v="1402"/>
    <n v="17000206"/>
    <n v="189767"/>
    <d v="2022-03-22T00:00:00"/>
    <x v="0"/>
    <x v="5"/>
    <s v="Zona 03"/>
    <x v="18"/>
    <x v="96"/>
    <x v="458"/>
    <s v="Mantenimiento"/>
    <n v="20221200036843"/>
    <x v="0"/>
    <s v="CL 12"/>
    <s v="KR 1"/>
    <s v="KR 1 E"/>
    <n v="69.739999999999995"/>
    <n v="4.9800000000000004"/>
    <n v="346.44"/>
    <n v="0.1"/>
    <n v="0"/>
    <n v="0.01"/>
    <n v="0"/>
    <s v="Parcheo"/>
    <s v="Terminado"/>
    <s v="MARZO"/>
    <n v="0"/>
    <n v="0"/>
    <x v="1"/>
    <s v="Karem Vanessa Leguizamon Liscano"/>
    <s v="Mary Luz Mora/Angel Ricardo Ibagón"/>
    <n v="51.52"/>
    <n v="0"/>
    <n v="0"/>
    <n v="13.1"/>
    <n v="0"/>
    <n v="0"/>
    <n v="0"/>
    <n v="52"/>
    <x v="2"/>
    <m/>
  </r>
  <r>
    <n v="1403"/>
    <n v="6000434"/>
    <n v="321303"/>
    <d v="2022-03-22T00:00:00"/>
    <x v="0"/>
    <x v="5"/>
    <s v="Zona 04"/>
    <x v="16"/>
    <x v="65"/>
    <x v="172"/>
    <s v="Mantenimiento"/>
    <n v="20221200036843"/>
    <x v="0"/>
    <s v="CL 51A S"/>
    <s v="KR 38"/>
    <s v="TV 44"/>
    <n v="104.94"/>
    <n v="7.32"/>
    <n v="767.69"/>
    <n v="0.22"/>
    <n v="0"/>
    <n v="0.01"/>
    <n v="0"/>
    <s v="Parcheo"/>
    <s v="Terminado"/>
    <s v="MARZO"/>
    <n v="0"/>
    <n v="0"/>
    <x v="1"/>
    <s v="Diego Alejandro Moreno Urrego"/>
    <s v="Manuel Avila/Leopoldo Gomez"/>
    <n v="31.24"/>
    <n v="0"/>
    <n v="0"/>
    <n v="4.99"/>
    <n v="0"/>
    <n v="0"/>
    <n v="0"/>
    <n v="31"/>
    <x v="2"/>
    <m/>
  </r>
  <r>
    <n v="1404"/>
    <n v="7000795"/>
    <n v="352031"/>
    <d v="2022-03-22T00:00:00"/>
    <x v="0"/>
    <x v="0"/>
    <s v="Zona 05"/>
    <x v="10"/>
    <x v="21"/>
    <x v="455"/>
    <s v="Mantenimiento"/>
    <n v="20221200032413"/>
    <x v="1"/>
    <s v="KR 88B"/>
    <s v="CL 49C S"/>
    <s v="CL 49CBIS S"/>
    <n v="28.1"/>
    <n v="6.16"/>
    <n v="172.94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5"/>
    <n v="7000827"/>
    <n v="352120"/>
    <d v="2022-03-22T00:00:00"/>
    <x v="0"/>
    <x v="0"/>
    <s v="Zona 05"/>
    <x v="10"/>
    <x v="21"/>
    <x v="455"/>
    <s v="Mantenimiento"/>
    <n v="20221200032413"/>
    <x v="1"/>
    <s v="KR 88B"/>
    <s v="CL 49DBIS S"/>
    <s v="CL 50 S"/>
    <n v="28.79"/>
    <n v="6.38"/>
    <n v="183.63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406"/>
    <n v="7001042"/>
    <n v="352702"/>
    <d v="2022-03-22T00:00:00"/>
    <x v="0"/>
    <x v="0"/>
    <s v="Zona 05"/>
    <x v="10"/>
    <x v="21"/>
    <x v="455"/>
    <s v="Mantenimiento"/>
    <n v="20221200032413"/>
    <x v="1"/>
    <s v="KR 87JBIS"/>
    <s v="CL 51 S"/>
    <s v="CL 52 S"/>
    <n v="96.27"/>
    <n v="4.0199999999999996"/>
    <n v="386.54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n v="1407"/>
    <n v="7001379"/>
    <n v="353665"/>
    <d v="2022-03-22T00:00:00"/>
    <x v="0"/>
    <x v="0"/>
    <s v="Zona 05"/>
    <x v="10"/>
    <x v="21"/>
    <x v="455"/>
    <s v="Mantenimiento"/>
    <n v="20221200032413"/>
    <x v="1"/>
    <s v="KR 87G"/>
    <s v="CL 54A S"/>
    <s v="CL 54B S"/>
    <n v="31.28"/>
    <n v="3.43"/>
    <n v="107.3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8"/>
    <n v="7001404"/>
    <n v="353737"/>
    <d v="2022-03-22T00:00:00"/>
    <x v="0"/>
    <x v="0"/>
    <s v="Zona 05"/>
    <x v="10"/>
    <x v="21"/>
    <x v="455"/>
    <s v="Mantenimiento"/>
    <n v="20221200032413"/>
    <x v="1"/>
    <s v="KR 87G"/>
    <s v="CL 54B S"/>
    <s v="CL 54C S"/>
    <n v="30.06"/>
    <n v="3.58"/>
    <n v="107.7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25"/>
    <n v="3.57"/>
    <n v="0"/>
    <n v="0"/>
    <n v="0"/>
    <n v="0"/>
    <n v="0"/>
    <x v="0"/>
    <m/>
  </r>
  <r>
    <m/>
    <n v="9000475"/>
    <n v="381203"/>
    <d v="2022-03-22T00:00:00"/>
    <x v="8"/>
    <x v="2"/>
    <s v="Zona 03"/>
    <x v="13"/>
    <x v="37"/>
    <x v="80"/>
    <s v="Mantenimiento"/>
    <s v="IMV-PR-003"/>
    <x v="2"/>
    <s v="AC 17"/>
    <s v="KR 128"/>
    <s v="KR 129"/>
    <n v="158.54"/>
    <n v="12.77"/>
    <n v="2025.03"/>
    <n v="0"/>
    <n v="0"/>
    <n v="0.01"/>
    <n v="0"/>
    <s v="Parcheo"/>
    <s v="Terminado"/>
    <s v="MARZO"/>
    <n v="0"/>
    <n v="0"/>
    <x v="1"/>
    <s v="María Andrea Pico Mesa"/>
    <s v="Mary Luz Mora/Nury Gonzalez"/>
    <n v="4.8899999999999997"/>
    <n v="0"/>
    <n v="0"/>
    <n v="0"/>
    <n v="0"/>
    <n v="0"/>
    <n v="1.19"/>
    <n v="5"/>
    <x v="1"/>
    <m/>
  </r>
  <r>
    <m/>
    <n v="13000112"/>
    <n v="511543"/>
    <d v="2022-03-22T00:00:00"/>
    <x v="4"/>
    <x v="6"/>
    <s v="Zona 02"/>
    <x v="3"/>
    <x v="102"/>
    <x v="390"/>
    <s v="Mantenimiento"/>
    <n v="20211200096663"/>
    <x v="2"/>
    <s v="AC 63"/>
    <s v="KR 36A"/>
    <s v="KR 37"/>
    <n v="17.28"/>
    <n v="9.86"/>
    <n v="170.38"/>
    <n v="0.05"/>
    <n v="0"/>
    <n v="0.01"/>
    <n v="0"/>
    <s v="Parcheo"/>
    <s v="Terminado"/>
    <s v="MARZO"/>
    <n v="0"/>
    <n v="0"/>
    <x v="1"/>
    <s v="Daniel Fernando Gamboa Quiroga"/>
    <s v="Samuel Sanchez/Wilmer Ferney Suarez"/>
    <n v="17.100000000000001"/>
    <n v="0"/>
    <n v="0"/>
    <n v="3.06"/>
    <n v="0"/>
    <n v="0"/>
    <n v="0"/>
    <n v="17"/>
    <x v="3"/>
    <m/>
  </r>
  <r>
    <m/>
    <n v="1006408"/>
    <n v="91010618"/>
    <d v="2022-03-22T00:00:00"/>
    <x v="4"/>
    <x v="6"/>
    <s v="Zona 01"/>
    <x v="0"/>
    <x v="1"/>
    <x v="0"/>
    <s v="Mantenimiento"/>
    <n v="20211200096663"/>
    <x v="2"/>
    <s v="AC 153 CRUCE"/>
    <n v="0"/>
    <n v="0"/>
    <n v="16.72"/>
    <n v="7.67"/>
    <n v="128.05000000000001"/>
    <n v="0.04"/>
    <n v="0"/>
    <n v="0.01"/>
    <n v="0"/>
    <s v="Parcheo"/>
    <s v="Terminado"/>
    <s v="MARZO"/>
    <n v="0"/>
    <n v="0"/>
    <x v="1"/>
    <s v="Daniel Fernando Gamboa Quiroga"/>
    <s v="Samuel Sanchez/Wilmer Ferney Suarez"/>
    <n v="19.760000000000002"/>
    <n v="0"/>
    <n v="0"/>
    <n v="6.55"/>
    <n v="0"/>
    <n v="0"/>
    <n v="0"/>
    <n v="20"/>
    <x v="3"/>
    <m/>
  </r>
  <r>
    <n v="1409"/>
    <n v="8014259"/>
    <n v="91013139"/>
    <d v="2022-03-22T00:00:00"/>
    <x v="0"/>
    <x v="5"/>
    <s v="Zona 05"/>
    <x v="8"/>
    <x v="36"/>
    <x v="277"/>
    <s v="Mantenimiento"/>
    <n v="20221200036843"/>
    <x v="1"/>
    <s v="KR 80F"/>
    <s v="CL 10C"/>
    <s v="CL 10D"/>
    <n v="43.22"/>
    <n v="6.57"/>
    <n v="284.11"/>
    <n v="0.08"/>
    <n v="0"/>
    <n v="0.02"/>
    <n v="0"/>
    <s v="Parcheo"/>
    <s v="Terminado"/>
    <s v="MARZO"/>
    <n v="0"/>
    <n v="0"/>
    <x v="1"/>
    <s v="Cesar Augusto Pinto Barrios"/>
    <s v="Mary Luz Mora/Alexander Sandoval"/>
    <n v="62.1"/>
    <n v="0"/>
    <n v="0"/>
    <n v="11.92"/>
    <n v="0"/>
    <n v="0"/>
    <n v="0"/>
    <n v="62"/>
    <x v="1"/>
    <m/>
  </r>
  <r>
    <n v="1410"/>
    <n v="13000455"/>
    <n v="181446"/>
    <d v="2022-03-23T00:00:00"/>
    <x v="0"/>
    <x v="5"/>
    <s v="Zona 02"/>
    <x v="12"/>
    <x v="34"/>
    <x v="370"/>
    <s v="Mantenimiento"/>
    <n v="20221200036843"/>
    <x v="0"/>
    <s v="DG 61B"/>
    <s v="TV 22A"/>
    <s v="TV 23"/>
    <n v="77.67"/>
    <n v="6.71"/>
    <n v="521.02"/>
    <n v="0.15"/>
    <n v="0"/>
    <n v="0.06"/>
    <n v="0"/>
    <s v="parcheo"/>
    <s v="Terminado"/>
    <s v="MARZO"/>
    <n v="0"/>
    <n v="0"/>
    <x v="1"/>
    <s v="Diego Mauricio Borda Cardozo"/>
    <s v="Luis Eduardo Marín Gómez/Andrea Torres Burgos"/>
    <n v="201.24"/>
    <n v="0"/>
    <n v="0"/>
    <n v="41.260000000000005"/>
    <n v="0"/>
    <n v="0"/>
    <n v="0"/>
    <n v="201"/>
    <x v="2"/>
    <m/>
  </r>
  <r>
    <m/>
    <n v="8013773"/>
    <n v="24122434"/>
    <d v="2022-03-23T00:00:00"/>
    <x v="4"/>
    <x v="6"/>
    <s v="Zona 05"/>
    <x v="8"/>
    <x v="61"/>
    <x v="435"/>
    <s v="Mantenimiento"/>
    <n v="20211200096663"/>
    <x v="2"/>
    <s v="AK 80"/>
    <s v="CL 54B S"/>
    <s v="AC 55 S"/>
    <n v="45.47"/>
    <n v="8.65"/>
    <n v="393.5"/>
    <n v="0.11"/>
    <n v="0"/>
    <n v="0.02"/>
    <n v="0"/>
    <s v="Parcheo"/>
    <s v="Terminado"/>
    <s v="MARZO"/>
    <n v="0"/>
    <n v="0"/>
    <x v="1"/>
    <s v="Juan Sebastián De La Rosa"/>
    <s v="Samuel Sanchez/Samuel Sanchez"/>
    <n v="54"/>
    <n v="0"/>
    <n v="0"/>
    <n v="12.35"/>
    <n v="0"/>
    <n v="0"/>
    <n v="0"/>
    <n v="54"/>
    <x v="3"/>
    <m/>
  </r>
  <r>
    <n v="1411"/>
    <n v="16004945"/>
    <n v="34012229"/>
    <d v="2022-03-23T00:00:00"/>
    <x v="3"/>
    <x v="10"/>
    <s v="Zona 03"/>
    <x v="4"/>
    <x v="24"/>
    <x v="339"/>
    <s v="Mantenimiento"/>
    <s v="20211200100603 EAAB"/>
    <x v="1"/>
    <s v="KR 40B"/>
    <s v="CL 18 S"/>
    <s v="CL 18 S"/>
    <n v="112.69"/>
    <n v="2.23"/>
    <n v="251.3"/>
    <n v="7.0000000000000007E-2"/>
    <n v="0.11"/>
    <n v="0.08"/>
    <n v="112.69"/>
    <s v="Parcheo"/>
    <s v="Terminado"/>
    <s v="MARZO"/>
    <n v="0"/>
    <n v="0"/>
    <x v="1"/>
    <s v="Jesica Alexandra Ardila Díaz"/>
    <s v="Orlando Rivera/Jairo Wilson Vargas Mendoza"/>
    <n v="282.5"/>
    <n v="0"/>
    <n v="0"/>
    <n v="24.87"/>
    <n v="0"/>
    <n v="0"/>
    <n v="0"/>
    <n v="0"/>
    <x v="0"/>
    <m/>
  </r>
  <r>
    <n v="1412"/>
    <n v="1003322"/>
    <n v="140158"/>
    <d v="2022-03-23T00:00:00"/>
    <x v="0"/>
    <x v="5"/>
    <s v="Zona 01"/>
    <x v="0"/>
    <x v="2"/>
    <x v="321"/>
    <s v="Mantenimiento"/>
    <n v="20221200036843"/>
    <x v="1"/>
    <s v="CL 153A"/>
    <s v="AK 7"/>
    <s v="KR 7A"/>
    <n v="113.36"/>
    <n v="6.41"/>
    <n v="721.41"/>
    <n v="0.21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6.9"/>
    <n v="0"/>
    <n v="0"/>
    <n v="0"/>
    <n v="30"/>
    <x v="1"/>
    <m/>
  </r>
  <r>
    <n v="1413"/>
    <n v="14000835"/>
    <n v="183101"/>
    <d v="2022-03-23T00:00:00"/>
    <x v="0"/>
    <x v="5"/>
    <s v="Zona 03"/>
    <x v="17"/>
    <x v="88"/>
    <x v="407"/>
    <s v="Mantenimiento"/>
    <n v="20221200036843"/>
    <x v="1"/>
    <s v="CL 5C"/>
    <s v="KR 25BIS"/>
    <s v="KR 25A"/>
    <n v="35.21"/>
    <n v="9.41"/>
    <n v="331.2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1.3"/>
    <n v="0"/>
    <n v="0"/>
    <n v="20.54"/>
    <n v="0"/>
    <n v="0"/>
    <n v="0"/>
    <n v="111"/>
    <x v="2"/>
    <m/>
  </r>
  <r>
    <n v="1414"/>
    <n v="6000725"/>
    <n v="322117"/>
    <d v="2022-03-23T00:00:00"/>
    <x v="0"/>
    <x v="5"/>
    <s v="Zona 04"/>
    <x v="16"/>
    <x v="65"/>
    <x v="172"/>
    <s v="Mantenimiento"/>
    <n v="20221200036843"/>
    <x v="1"/>
    <s v="CL 50 S"/>
    <s v="KR 33"/>
    <s v="KR 34"/>
    <n v="50.79"/>
    <n v="6"/>
    <n v="304.77999999999997"/>
    <n v="0.09"/>
    <n v="0"/>
    <n v="0.02"/>
    <n v="0"/>
    <s v="Parcheo"/>
    <s v="Terminado"/>
    <s v="MARZO"/>
    <n v="0"/>
    <n v="0"/>
    <x v="1"/>
    <s v="Diego Alejandro Moreno Urrego"/>
    <s v="Manuel Avila/Leopoldo Gomez"/>
    <n v="65.97"/>
    <n v="0"/>
    <n v="0"/>
    <n v="12.2"/>
    <n v="0"/>
    <n v="0"/>
    <n v="0"/>
    <n v="66"/>
    <x v="1"/>
    <m/>
  </r>
  <r>
    <m/>
    <n v="9000541"/>
    <n v="381352"/>
    <d v="2022-03-23T00:00:00"/>
    <x v="8"/>
    <x v="2"/>
    <s v="Zona 03"/>
    <x v="13"/>
    <x v="37"/>
    <x v="80"/>
    <s v="Mantenimiento"/>
    <s v="IMV-PR-003"/>
    <x v="2"/>
    <s v="AC 17"/>
    <s v="KR 126"/>
    <s v="KR 126A"/>
    <n v="102.72"/>
    <n v="11.33"/>
    <n v="1163.79"/>
    <n v="0"/>
    <n v="0"/>
    <n v="0.01"/>
    <n v="0"/>
    <s v="Parcheo"/>
    <s v="Terminado"/>
    <s v="MARZO"/>
    <n v="0"/>
    <n v="0"/>
    <x v="1"/>
    <s v="María Andrea Pico Mesa"/>
    <s v="Mary Luz Mora/Nury Gonzalez"/>
    <n v="2.42"/>
    <n v="0"/>
    <n v="0"/>
    <n v="0"/>
    <n v="0"/>
    <n v="0"/>
    <n v="0.47"/>
    <n v="2"/>
    <x v="1"/>
    <m/>
  </r>
  <r>
    <m/>
    <n v="8007195"/>
    <n v="511377"/>
    <d v="2022-03-23T00:00:00"/>
    <x v="4"/>
    <x v="6"/>
    <s v="Zona 05"/>
    <x v="8"/>
    <x v="61"/>
    <x v="435"/>
    <s v="Mantenimiento"/>
    <n v="20211200096663"/>
    <x v="2"/>
    <s v="AK 80"/>
    <s v="CL 47B S"/>
    <s v="CL 48A S"/>
    <n v="63.21"/>
    <n v="12.71"/>
    <n v="803.18"/>
    <n v="0.23"/>
    <n v="0"/>
    <n v="0.02"/>
    <n v="0"/>
    <s v="Parcheo"/>
    <s v="Terminado"/>
    <s v="MARZO"/>
    <n v="0"/>
    <n v="0"/>
    <x v="1"/>
    <s v="Juan Sebastián De La Rosa"/>
    <s v="Samuel Sanchez/Samuel Sanchez"/>
    <n v="30.1"/>
    <n v="0"/>
    <n v="0"/>
    <n v="6.93"/>
    <n v="0"/>
    <n v="0"/>
    <n v="0"/>
    <n v="30"/>
    <x v="3"/>
    <m/>
  </r>
  <r>
    <m/>
    <n v="13000094"/>
    <n v="511529"/>
    <d v="2022-03-23T00:00:00"/>
    <x v="4"/>
    <x v="6"/>
    <s v="Zona 02"/>
    <x v="3"/>
    <x v="102"/>
    <x v="390"/>
    <s v="Mantenimiento"/>
    <n v="20211200096663"/>
    <x v="2"/>
    <s v="AC 63"/>
    <s v="KR 45"/>
    <s v="AK 50"/>
    <n v="88.15"/>
    <n v="10.39"/>
    <n v="912.92"/>
    <n v="0.26"/>
    <n v="0"/>
    <n v="0.02"/>
    <n v="0"/>
    <s v="Parcheo"/>
    <s v="Terminado"/>
    <s v="MARZO"/>
    <n v="0"/>
    <n v="0"/>
    <x v="1"/>
    <s v="Daniel Fernando Gamboa Quiroga"/>
    <s v="Samuel Sanchez/Wilmer Ferney Suarez"/>
    <n v="79.05"/>
    <n v="0"/>
    <n v="0"/>
    <n v="17.02"/>
    <n v="0"/>
    <n v="0"/>
    <n v="0"/>
    <n v="79"/>
    <x v="3"/>
    <m/>
  </r>
  <r>
    <m/>
    <n v="13003026"/>
    <n v="91032243"/>
    <d v="2022-03-23T00:00:00"/>
    <x v="4"/>
    <x v="6"/>
    <s v="Zona 02"/>
    <x v="3"/>
    <x v="102"/>
    <x v="390"/>
    <s v="Mantenimiento"/>
    <n v="20211200096663"/>
    <x v="2"/>
    <s v="AC 63"/>
    <s v="KR 54A"/>
    <s v="KR 55"/>
    <n v="171.97"/>
    <n v="9.83"/>
    <n v="1690.52"/>
    <n v="0.48"/>
    <n v="0"/>
    <n v="0.02"/>
    <n v="0"/>
    <s v="Parcheo"/>
    <s v="Terminado"/>
    <s v="MARZO"/>
    <n v="0"/>
    <n v="0"/>
    <x v="1"/>
    <s v="Daniel Fernando Gamboa Quiroga"/>
    <s v="Samuel Sanchez/Wilmer Ferney Suarez"/>
    <n v="63.44"/>
    <n v="0"/>
    <n v="0"/>
    <n v="13.33"/>
    <n v="0"/>
    <n v="0"/>
    <n v="0"/>
    <n v="63"/>
    <x v="3"/>
    <m/>
  </r>
  <r>
    <n v="1415"/>
    <n v="11004511"/>
    <n v="175145"/>
    <d v="2022-03-24T00:00:00"/>
    <x v="0"/>
    <x v="0"/>
    <s v="Zona 01"/>
    <x v="2"/>
    <x v="13"/>
    <x v="333"/>
    <s v="Mantenimiento"/>
    <n v="20221200027533"/>
    <x v="1"/>
    <s v="KR 158"/>
    <s v="CL 135"/>
    <s v="CL 136"/>
    <n v="32.71"/>
    <n v="4.49"/>
    <n v="146.9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2"/>
    <n v="0"/>
    <n v="0"/>
    <n v="0"/>
    <n v="0"/>
    <n v="0"/>
    <n v="54.39"/>
    <n v="0"/>
    <x v="0"/>
    <m/>
  </r>
  <r>
    <n v="1416"/>
    <n v="19012803"/>
    <n v="465508"/>
    <d v="2022-03-24T00:00:00"/>
    <x v="0"/>
    <x v="0"/>
    <s v="Zona 04"/>
    <x v="6"/>
    <x v="105"/>
    <x v="459"/>
    <s v="Mantenimiento"/>
    <n v="20221200031183"/>
    <x v="1"/>
    <s v="KR 18B"/>
    <s v="CL 93 S"/>
    <s v="CL 93A S"/>
    <n v="37.06"/>
    <n v="5.99"/>
    <n v="222"/>
    <n v="0.06"/>
    <n v="0"/>
    <n v="0.06"/>
    <n v="0"/>
    <s v="Fresado Estabilizado"/>
    <s v="Terminado"/>
    <s v="MARZO"/>
    <n v="0"/>
    <n v="0"/>
    <x v="2"/>
    <s v="Andres Felipe Aldana Charry"/>
    <s v="Carlos Mendez/Camilo Ernesto Rojas Garcia"/>
    <n v="204.73"/>
    <n v="0"/>
    <n v="0"/>
    <n v="0"/>
    <n v="0"/>
    <n v="0"/>
    <n v="51.19"/>
    <n v="0"/>
    <x v="0"/>
    <m/>
  </r>
  <r>
    <n v="1417"/>
    <n v="8012956"/>
    <n v="34014074"/>
    <d v="2022-03-24T00:00:00"/>
    <x v="3"/>
    <x v="10"/>
    <s v="Zona 05"/>
    <x v="8"/>
    <x v="36"/>
    <x v="460"/>
    <s v="Mantenimiento"/>
    <n v="20211200082283"/>
    <x v="7"/>
    <s v="CL 6H"/>
    <s v="TV 78C"/>
    <s v="TV 78C"/>
    <n v="649.94000000000005"/>
    <n v="2.83"/>
    <n v="1839.33"/>
    <n v="0.53"/>
    <n v="0.65"/>
    <n v="0.23"/>
    <n v="649.94000000000005"/>
    <s v="Parcheo"/>
    <s v="Terminado"/>
    <s v="MARZO"/>
    <n v="0"/>
    <n v="0"/>
    <x v="1"/>
    <s v="Jesica Alexandra Ardila Díaz"/>
    <s v="Orlando Rivera/Jairo Wilson Vargas Mendoza"/>
    <n v="818.99"/>
    <n v="0"/>
    <n v="0"/>
    <n v="95.48"/>
    <n v="0"/>
    <n v="0"/>
    <n v="7.34"/>
    <n v="0"/>
    <x v="0"/>
    <m/>
  </r>
  <r>
    <n v="1418"/>
    <n v="11004789"/>
    <n v="175162"/>
    <d v="2022-03-24T00:00:00"/>
    <x v="0"/>
    <x v="0"/>
    <s v="Zona 01"/>
    <x v="2"/>
    <x v="13"/>
    <x v="333"/>
    <s v="Mantenimiento"/>
    <n v="20221200027533"/>
    <x v="1"/>
    <s v="KR 159"/>
    <s v="CL 133"/>
    <s v="CL 134"/>
    <n v="32.299999999999997"/>
    <n v="4.17"/>
    <n v="134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8"/>
    <n v="0"/>
    <n v="0"/>
    <n v="0"/>
    <n v="0"/>
    <n v="0"/>
    <n v="38.83"/>
    <n v="0"/>
    <x v="0"/>
    <m/>
  </r>
  <r>
    <n v="1419"/>
    <n v="16004911"/>
    <n v="91031980"/>
    <d v="2022-03-24T00:00:00"/>
    <x v="0"/>
    <x v="5"/>
    <s v="Zona 03"/>
    <x v="4"/>
    <x v="24"/>
    <x v="94"/>
    <s v="Mantenimiento"/>
    <n v="20221200036843"/>
    <x v="1"/>
    <s v="KR 39B"/>
    <s v="CL  4"/>
    <s v="CL 4B "/>
    <n v="231.44"/>
    <n v="6.62"/>
    <n v="1610.91"/>
    <n v="0.46"/>
    <n v="0"/>
    <n v="0.12"/>
    <n v="0"/>
    <s v="Parcheo"/>
    <s v="Terminado"/>
    <s v="MARZO"/>
    <n v="0"/>
    <n v="0"/>
    <x v="1"/>
    <s v="Gabriela Pascagaza Acosta"/>
    <s v="Mary Luz Mora/Jesús Antonio Forero López"/>
    <n v="412.35"/>
    <n v="0"/>
    <n v="0"/>
    <n v="72.099999999999994"/>
    <n v="0"/>
    <n v="0"/>
    <n v="0"/>
    <n v="413"/>
    <x v="2"/>
    <m/>
  </r>
  <r>
    <n v="1420"/>
    <n v="1004680"/>
    <n v="139419"/>
    <d v="2022-03-24T00:00:00"/>
    <x v="0"/>
    <x v="5"/>
    <s v="Zona 01"/>
    <x v="0"/>
    <x v="81"/>
    <x v="285"/>
    <s v="Mantenimiento"/>
    <n v="20221200036843"/>
    <x v="0"/>
    <s v="CL 126"/>
    <s v="KR 7BBIS"/>
    <s v="KR 7C"/>
    <n v="58.29"/>
    <n v="7.52"/>
    <n v="438.09"/>
    <n v="0.13"/>
    <n v="0"/>
    <n v="0.08"/>
    <n v="0"/>
    <s v="Parcheo"/>
    <s v="Terminado"/>
    <s v="MARZO"/>
    <n v="0"/>
    <n v="0"/>
    <x v="1"/>
    <s v="Wilson Erney Cardenal Quiroz"/>
    <s v="Rafael Perez/Cesar Diego Ortiz"/>
    <n v="285.89999999999998"/>
    <n v="0"/>
    <n v="0"/>
    <n v="38.79"/>
    <n v="0"/>
    <n v="0"/>
    <n v="0"/>
    <n v="286"/>
    <x v="2"/>
    <m/>
  </r>
  <r>
    <n v="1421"/>
    <n v="14000887"/>
    <n v="183099"/>
    <d v="2022-03-24T00:00:00"/>
    <x v="0"/>
    <x v="5"/>
    <s v="Zona 03"/>
    <x v="17"/>
    <x v="88"/>
    <x v="407"/>
    <s v="Mantenimiento"/>
    <n v="20221200036843"/>
    <x v="0"/>
    <s v="CL 5C"/>
    <s v="TV 22A"/>
    <s v="KR 24"/>
    <n v="64.959999999999994"/>
    <n v="9.06"/>
    <n v="588.1"/>
    <n v="0.17"/>
    <n v="0"/>
    <n v="0.06"/>
    <n v="0"/>
    <s v="Parcheo"/>
    <s v="Terminado"/>
    <s v="MARZO"/>
    <n v="0"/>
    <n v="0"/>
    <x v="1"/>
    <s v="Jesica Alexandra Ardila Díaz"/>
    <s v="Orlando Rivera/Alejandro Benavides Alfonso"/>
    <n v="220.01999999999998"/>
    <n v="0"/>
    <n v="0"/>
    <n v="40.590000000000003"/>
    <n v="0"/>
    <n v="0"/>
    <n v="0"/>
    <n v="220"/>
    <x v="2"/>
    <m/>
  </r>
  <r>
    <n v="1422"/>
    <n v="9000949"/>
    <n v="382389"/>
    <d v="2022-03-24T00:00:00"/>
    <x v="8"/>
    <x v="2"/>
    <s v="Zona 03"/>
    <x v="13"/>
    <x v="37"/>
    <x v="80"/>
    <s v="Mantenimiento"/>
    <s v="IMV-PR-003"/>
    <x v="2"/>
    <s v="AC 17"/>
    <s v="CL 17"/>
    <s v="KR 123"/>
    <n v="319.18"/>
    <n v="8.5299999999999994"/>
    <n v="2723.1"/>
    <n v="0.7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49"/>
    <n v="3"/>
    <x v="1"/>
    <m/>
  </r>
  <r>
    <n v="1423"/>
    <n v="1003257"/>
    <n v="502882"/>
    <d v="2022-03-24T00:00:00"/>
    <x v="8"/>
    <x v="2"/>
    <s v="Zona 01"/>
    <x v="0"/>
    <x v="1"/>
    <x v="376"/>
    <s v="Mantenimiento"/>
    <s v="IMV-PR-003"/>
    <x v="2"/>
    <s v="AK 7"/>
    <s v="CL 155"/>
    <s v="CL 155BIS"/>
    <n v="75.900000000000006"/>
    <n v="9.73"/>
    <n v="738.6"/>
    <n v="0.21"/>
    <n v="0"/>
    <n v="0.02"/>
    <n v="0"/>
    <s v="Parcheo"/>
    <s v="Terminado"/>
    <s v="MARZO"/>
    <n v="0"/>
    <n v="0"/>
    <x v="1"/>
    <s v="María Andrea Pico Mesa"/>
    <s v="Mary Luz Mora/Nury Gonzalez"/>
    <n v="12.34"/>
    <n v="0"/>
    <n v="0"/>
    <n v="0"/>
    <n v="0"/>
    <n v="0"/>
    <n v="3.29"/>
    <n v="12"/>
    <x v="1"/>
    <m/>
  </r>
  <r>
    <m/>
    <n v="13000023"/>
    <n v="511596"/>
    <d v="2022-03-24T00:00:00"/>
    <x v="4"/>
    <x v="6"/>
    <s v="Zona 02"/>
    <x v="3"/>
    <x v="102"/>
    <x v="390"/>
    <s v="Mantenimiento"/>
    <n v="20211200096663"/>
    <x v="2"/>
    <s v="AC 63"/>
    <s v="KR 56A"/>
    <s v="TV 59A"/>
    <n v="28.09"/>
    <n v="9.81"/>
    <n v="275.7"/>
    <n v="0.08"/>
    <n v="0"/>
    <n v="0.01"/>
    <n v="0"/>
    <s v="Parcheo"/>
    <s v="Terminado"/>
    <s v="MARZO"/>
    <n v="0"/>
    <n v="0"/>
    <x v="1"/>
    <s v="Daniel Fernando Gamboa Quiroga"/>
    <s v="Samuel Sanchez/Wilmer Ferney Suarez"/>
    <n v="29.55"/>
    <n v="0"/>
    <n v="0"/>
    <n v="4.8"/>
    <n v="0"/>
    <n v="0"/>
    <n v="0"/>
    <n v="30"/>
    <x v="3"/>
    <m/>
  </r>
  <r>
    <n v="1424"/>
    <n v="14000927"/>
    <n v="511803"/>
    <d v="2022-03-24T00:00:00"/>
    <x v="0"/>
    <x v="5"/>
    <s v="Zona 03"/>
    <x v="17"/>
    <x v="88"/>
    <x v="407"/>
    <s v="Mantenimiento"/>
    <n v="20221200036843"/>
    <x v="0"/>
    <s v="KR 24"/>
    <s v="CL 5A"/>
    <s v="CL 5B"/>
    <n v="59.87"/>
    <n v="14.38"/>
    <n v="860.86"/>
    <n v="0.25"/>
    <n v="0"/>
    <n v="0.02"/>
    <n v="0"/>
    <s v="Parcheo"/>
    <s v="Terminado"/>
    <s v="MARZO"/>
    <n v="0"/>
    <n v="0"/>
    <x v="1"/>
    <s v="Jesica Alexandra Ardila Díaz"/>
    <s v="Orlando Rivera/Alejandro Benavides Alfonso"/>
    <n v="65"/>
    <n v="0"/>
    <n v="0"/>
    <n v="11.23"/>
    <n v="0"/>
    <n v="0"/>
    <n v="0"/>
    <n v="65"/>
    <x v="2"/>
    <m/>
  </r>
  <r>
    <n v="1425"/>
    <n v="11012418"/>
    <n v="902346"/>
    <d v="2022-03-24T00:00:00"/>
    <x v="0"/>
    <x v="2"/>
    <s v="Zona 01"/>
    <x v="2"/>
    <x v="40"/>
    <x v="110"/>
    <s v="Mantenimiento"/>
    <s v="IMV-PR-003"/>
    <x v="0"/>
    <s v="KR 76"/>
    <s v="CL 152B"/>
    <s v="CL 161"/>
    <n v="781.03"/>
    <n v="6.51"/>
    <n v="5081.93"/>
    <n v="1.45"/>
    <n v="0"/>
    <n v="0.03"/>
    <n v="0"/>
    <s v="Parcheo"/>
    <s v="Terminado"/>
    <s v="MARZO"/>
    <n v="0"/>
    <n v="0"/>
    <x v="1"/>
    <s v="Cesar Augusto Pinto Barrios"/>
    <s v="Mary Luz Mora/Alexander Sandoval"/>
    <n v="120.8"/>
    <n v="0"/>
    <n v="0"/>
    <n v="20.34"/>
    <n v="0"/>
    <n v="0"/>
    <n v="0"/>
    <n v="121"/>
    <x v="1"/>
    <m/>
  </r>
  <r>
    <n v="1426"/>
    <n v="19012809"/>
    <n v="465526"/>
    <d v="2022-03-24T00:00:00"/>
    <x v="6"/>
    <x v="11"/>
    <s v="Zona 04"/>
    <x v="6"/>
    <x v="44"/>
    <x v="461"/>
    <s v="Mantenimiento"/>
    <n v="20221200031183"/>
    <x v="5"/>
    <s v="CL 94 S"/>
    <s v="KR 18C"/>
    <s v="KR 18D"/>
    <n v="125"/>
    <n v="11.15"/>
    <n v="1352.43"/>
    <n v="0.4"/>
    <n v="0"/>
    <n v="0.4"/>
    <n v="0"/>
    <s v="Fresado Estabilizado"/>
    <s v="Terminado"/>
    <s v="MARZO"/>
    <n v="0"/>
    <n v="0"/>
    <x v="2"/>
    <s v="Laura Marcela Huertas Guerra"/>
    <s v="Alberto Arias/Javier Delgado"/>
    <n v="1393.5"/>
    <n v="0"/>
    <n v="0"/>
    <n v="0"/>
    <n v="0"/>
    <n v="0"/>
    <n v="344.6"/>
    <n v="0"/>
    <x v="2"/>
    <m/>
  </r>
  <r>
    <n v="1427"/>
    <n v="16004944"/>
    <n v="34012231"/>
    <d v="2022-03-25T00:00:00"/>
    <x v="3"/>
    <x v="10"/>
    <s v="Zona 03"/>
    <x v="4"/>
    <x v="24"/>
    <x v="339"/>
    <s v="Mantenimiento"/>
    <s v="20211200100603 EAAB"/>
    <x v="1"/>
    <s v="KR 40B"/>
    <s v="DG 16 S"/>
    <s v="CL 18 S"/>
    <n v="88.57"/>
    <n v="2.4700000000000002"/>
    <n v="218.77"/>
    <n v="0.06"/>
    <n v="0.09"/>
    <n v="7.0000000000000007E-2"/>
    <n v="88.57"/>
    <s v="Parcheo"/>
    <s v="Terminado"/>
    <s v="MARZO"/>
    <n v="0"/>
    <n v="0"/>
    <x v="1"/>
    <s v="Jesica Alexandra Ardila Díaz"/>
    <s v="Orlando Rivera/Jairo Wilson Vargas Mendoza"/>
    <n v="220.75"/>
    <n v="0"/>
    <n v="0"/>
    <n v="26.08"/>
    <n v="0"/>
    <n v="0"/>
    <n v="0"/>
    <n v="0"/>
    <x v="0"/>
    <m/>
  </r>
  <r>
    <n v="1428"/>
    <n v="9001178"/>
    <n v="383002"/>
    <d v="2022-03-25T00:00:00"/>
    <x v="8"/>
    <x v="2"/>
    <s v="Zona 03"/>
    <x v="13"/>
    <x v="37"/>
    <x v="80"/>
    <s v="Mantenimiento"/>
    <s v="IMV-PR-003"/>
    <x v="2"/>
    <s v="DG 16"/>
    <s v="KR 118"/>
    <s v="KR 119"/>
    <n v="278.92"/>
    <n v="6.71"/>
    <n v="1871.75"/>
    <n v="0.53"/>
    <n v="0"/>
    <n v="0.01"/>
    <n v="0"/>
    <s v="Parcheo"/>
    <s v="Terminado"/>
    <s v="MARZO"/>
    <n v="0"/>
    <n v="0"/>
    <x v="1"/>
    <s v="María Andrea Pico Mesa"/>
    <s v="Mary Luz Mora/Nury Gonzalez"/>
    <n v="3.6"/>
    <n v="0"/>
    <n v="0"/>
    <n v="0"/>
    <n v="0"/>
    <n v="0"/>
    <n v="0.94"/>
    <n v="4"/>
    <x v="1"/>
    <m/>
  </r>
  <r>
    <n v="1429"/>
    <n v="9001490"/>
    <n v="383883"/>
    <d v="2022-03-25T00:00:00"/>
    <x v="8"/>
    <x v="2"/>
    <s v="Zona 03"/>
    <x v="13"/>
    <x v="37"/>
    <x v="80"/>
    <s v="Mantenimiento"/>
    <s v="IMV-PR-003"/>
    <x v="2"/>
    <s v="DG 16"/>
    <s v="KR 114"/>
    <s v="KR 115"/>
    <n v="47.32"/>
    <n v="6.57"/>
    <n v="310.95999999999998"/>
    <n v="0.09"/>
    <n v="0"/>
    <n v="0.01"/>
    <n v="0"/>
    <s v="Parcheo"/>
    <s v="Terminado"/>
    <s v="MARZO"/>
    <n v="0"/>
    <n v="0"/>
    <x v="1"/>
    <s v="María Andrea Pico Mesa"/>
    <s v="Mary Luz Mora/Nury Gonzalez"/>
    <n v="1.7"/>
    <n v="0"/>
    <n v="0"/>
    <n v="0"/>
    <n v="0"/>
    <n v="0"/>
    <n v="0.44"/>
    <n v="2"/>
    <x v="1"/>
    <m/>
  </r>
  <r>
    <n v="1430"/>
    <n v="10011507"/>
    <n v="24122898"/>
    <d v="2022-03-25T00:00:00"/>
    <x v="8"/>
    <x v="2"/>
    <s v="Zona 02"/>
    <x v="1"/>
    <x v="84"/>
    <x v="324"/>
    <s v="Mantenimiento"/>
    <s v="IMV-PR-003"/>
    <x v="2"/>
    <s v="AK 72"/>
    <s v="CL 48A"/>
    <s v="CL 49"/>
    <n v="114.67"/>
    <n v="6.15"/>
    <n v="704.85"/>
    <n v="0.2"/>
    <n v="0"/>
    <n v="0.01"/>
    <n v="0"/>
    <s v="Parcheo"/>
    <s v="Terminado"/>
    <s v="MARZO"/>
    <n v="0"/>
    <n v="0"/>
    <x v="1"/>
    <s v="Karem Vanessa Leguizamon Liscano"/>
    <s v="Mary Luz Mora/Angel Ricardo Ibagón"/>
    <n v="34.979999999999997"/>
    <n v="0"/>
    <n v="0"/>
    <n v="3"/>
    <n v="0"/>
    <n v="0"/>
    <n v="0"/>
    <n v="35"/>
    <x v="1"/>
    <m/>
  </r>
  <r>
    <m/>
    <n v="11014221"/>
    <n v="24122997"/>
    <d v="2022-03-25T00:00:00"/>
    <x v="4"/>
    <x v="6"/>
    <s v="Zona 01"/>
    <x v="2"/>
    <x v="35"/>
    <x v="69"/>
    <s v="Mantenimiento"/>
    <n v="20211200096663"/>
    <x v="2"/>
    <s v="AC 127"/>
    <s v="KR 56A"/>
    <s v="KR 56B"/>
    <n v="59.73"/>
    <n v="10.86"/>
    <n v="648.94000000000005"/>
    <n v="0.19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1.51"/>
    <n v="0"/>
    <n v="0"/>
    <n v="0"/>
    <n v="7"/>
    <x v="3"/>
    <m/>
  </r>
  <r>
    <n v="1431"/>
    <n v="11014786"/>
    <n v="91033573"/>
    <d v="2022-03-25T00:00:00"/>
    <x v="0"/>
    <x v="2"/>
    <s v="Zona 01"/>
    <x v="2"/>
    <x v="13"/>
    <x v="20"/>
    <s v="Mantenimiento"/>
    <s v="IMV-PR-003"/>
    <x v="0"/>
    <s v="null"/>
    <s v="null"/>
    <s v="null"/>
    <n v="154.5"/>
    <n v="7.37"/>
    <n v="1137.94"/>
    <n v="0.33"/>
    <n v="0"/>
    <n v="0.02"/>
    <n v="0"/>
    <s v="Parcheo"/>
    <s v="Terminado"/>
    <s v="MARZO"/>
    <n v="0"/>
    <n v="0"/>
    <x v="1"/>
    <s v="Cesar Augusto Pinto Barrios"/>
    <s v="Mary Luz Mora/Alexander Sandoval"/>
    <n v="70.36"/>
    <n v="0"/>
    <n v="0"/>
    <n v="18.09"/>
    <n v="0"/>
    <n v="0"/>
    <n v="0"/>
    <n v="70"/>
    <x v="1"/>
    <m/>
  </r>
  <r>
    <n v="1432"/>
    <n v="8007835"/>
    <n v="147056"/>
    <d v="2022-03-26T00:00:00"/>
    <x v="0"/>
    <x v="0"/>
    <s v="Zona 05"/>
    <x v="8"/>
    <x v="61"/>
    <x v="306"/>
    <s v="Mantenimiento"/>
    <n v="20211200047703"/>
    <x v="1"/>
    <s v="KR 78P"/>
    <s v="CL 47A S"/>
    <s v="CL 48A S"/>
    <n v="89.48"/>
    <n v="3.03"/>
    <n v="271.51"/>
    <n v="0.08"/>
    <n v="0"/>
    <n v="0.06"/>
    <n v="0"/>
    <s v="Cambio de losas"/>
    <s v="Terminado"/>
    <s v="MARZO"/>
    <n v="0"/>
    <n v="0"/>
    <x v="5"/>
    <s v="Edward Andres Díaz Carranza"/>
    <s v="Manuel Avila/Ramiro Robles"/>
    <n v="192.8"/>
    <n v="0"/>
    <n v="0"/>
    <n v="0"/>
    <n v="0"/>
    <n v="33"/>
    <n v="0"/>
    <n v="0"/>
    <x v="0"/>
    <m/>
  </r>
  <r>
    <n v="1433"/>
    <n v="8011642"/>
    <n v="147991"/>
    <d v="2022-03-26T00:00:00"/>
    <x v="0"/>
    <x v="7"/>
    <s v="Zona 05"/>
    <x v="8"/>
    <x v="20"/>
    <x v="36"/>
    <s v="Mantenimiento"/>
    <n v="20221200036843"/>
    <x v="0"/>
    <s v="CL 44 S"/>
    <s v="AC 45A S"/>
    <s v="TV 68B"/>
    <n v="121.32"/>
    <n v="10.37"/>
    <n v="1257.47"/>
    <n v="0.36"/>
    <n v="0"/>
    <n v="0.28999999999999998"/>
    <n v="0"/>
    <s v="Parcheo"/>
    <s v="Terminado"/>
    <s v="MARZO"/>
    <n v="0"/>
    <n v="0"/>
    <x v="1"/>
    <s v="Andrés Felipe Hernández García"/>
    <s v="Elena Alvarado/Diana Jimenez"/>
    <n v="991.6"/>
    <n v="0"/>
    <n v="0"/>
    <n v="203.34999999999997"/>
    <n v="0"/>
    <n v="0"/>
    <n v="0"/>
    <n v="992"/>
    <x v="2"/>
    <m/>
  </r>
  <r>
    <n v="1434"/>
    <n v="19012808"/>
    <n v="465523"/>
    <d v="2022-03-26T00:00:00"/>
    <x v="6"/>
    <x v="11"/>
    <s v="Zona 04"/>
    <x v="6"/>
    <x v="44"/>
    <x v="461"/>
    <s v="Mantenimiento"/>
    <n v="20221200031183"/>
    <x v="5"/>
    <s v="CL 94 S"/>
    <s v="KR 18B"/>
    <s v="KR 18C"/>
    <n v="99"/>
    <n v="9.8000000000000007"/>
    <n v="969.71"/>
    <n v="0.28000000000000003"/>
    <n v="0"/>
    <n v="0.28000000000000003"/>
    <n v="0"/>
    <s v="Fresado Estabilizado"/>
    <s v="Terminado"/>
    <s v="MARZO"/>
    <n v="0"/>
    <n v="0"/>
    <x v="2"/>
    <s v="Laura Marcela Huertas Guerra"/>
    <s v="Alberto Arias/Javier Delgado"/>
    <n v="969.75"/>
    <n v="0"/>
    <n v="0"/>
    <n v="0"/>
    <n v="0"/>
    <n v="0"/>
    <n v="274.31"/>
    <n v="0"/>
    <x v="2"/>
    <m/>
  </r>
  <r>
    <n v="1435"/>
    <n v="4005695"/>
    <n v="212186"/>
    <d v="2022-03-26T00:00:00"/>
    <x v="0"/>
    <x v="0"/>
    <s v="Zona 04"/>
    <x v="9"/>
    <x v="27"/>
    <x v="454"/>
    <s v="Mantenimiento"/>
    <n v="20211200053373"/>
    <x v="1"/>
    <s v="KR 11B E"/>
    <s v="CL 49A S"/>
    <s v="CL 49B S"/>
    <n v="45.08"/>
    <n v="2.95"/>
    <n v="133.13"/>
    <n v="0.04"/>
    <n v="0"/>
    <n v="0.03"/>
    <n v="0"/>
    <s v="Cambio de losas/ sello de Grietas"/>
    <s v="Terminado"/>
    <s v="MARZO"/>
    <n v="0"/>
    <n v="0"/>
    <x v="5"/>
    <s v="Edward Andres Díaz Carranza"/>
    <s v="Manuel Avila/Ramiro Robles"/>
    <n v="112.47"/>
    <n v="0"/>
    <n v="0"/>
    <n v="0"/>
    <n v="0"/>
    <n v="20.2"/>
    <n v="0"/>
    <n v="0"/>
    <x v="0"/>
    <m/>
  </r>
  <r>
    <n v="1436"/>
    <n v="11004720"/>
    <n v="175163"/>
    <d v="2022-03-26T00:00:00"/>
    <x v="0"/>
    <x v="0"/>
    <s v="Zona 01"/>
    <x v="2"/>
    <x v="13"/>
    <x v="333"/>
    <s v="Mantenimiento"/>
    <n v="20221200027533"/>
    <x v="1"/>
    <s v="KR 159"/>
    <s v="CL 134"/>
    <s v="CL 135"/>
    <n v="32"/>
    <n v="4.1500000000000004"/>
    <n v="132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50"/>
    <n v="0"/>
    <n v="0"/>
    <n v="0"/>
    <n v="0"/>
    <n v="0"/>
    <n v="42.84"/>
    <n v="0"/>
    <x v="0"/>
    <m/>
  </r>
  <r>
    <n v="1437"/>
    <n v="8007707"/>
    <n v="147055"/>
    <d v="2022-03-26T00:00:00"/>
    <x v="0"/>
    <x v="0"/>
    <s v="Zona 05"/>
    <x v="8"/>
    <x v="61"/>
    <x v="306"/>
    <s v="Mantenimiento"/>
    <n v="20211200047353"/>
    <x v="1"/>
    <s v="KR 78P"/>
    <s v="CL 47 S"/>
    <s v="CL 47A S"/>
    <n v="18.28"/>
    <n v="2.94"/>
    <n v="53.72"/>
    <n v="0.02"/>
    <n v="0"/>
    <n v="0.02"/>
    <n v="0"/>
    <s v="Cambio de losas"/>
    <s v="Terminado"/>
    <s v="MARZO"/>
    <n v="0"/>
    <n v="0"/>
    <x v="5"/>
    <s v="Edward Andres Díaz Carranza"/>
    <s v="Manuel Avila/Ramiro Robles"/>
    <n v="53.93"/>
    <n v="0"/>
    <n v="0"/>
    <n v="0"/>
    <n v="0"/>
    <n v="7.3"/>
    <n v="0"/>
    <n v="0"/>
    <x v="0"/>
    <m/>
  </r>
  <r>
    <n v="1438"/>
    <n v="14000807"/>
    <n v="183390"/>
    <d v="2022-03-26T00:00:00"/>
    <x v="0"/>
    <x v="5"/>
    <s v="Zona 03"/>
    <x v="17"/>
    <x v="90"/>
    <x v="462"/>
    <s v="Mantenimiento"/>
    <n v="20221200036843"/>
    <x v="0"/>
    <s v="CL 10"/>
    <s v="KR 17"/>
    <s v="AK 18"/>
    <n v="102.12"/>
    <n v="14.09"/>
    <n v="1439.99"/>
    <n v="0.41"/>
    <n v="0"/>
    <n v="6.0000000000000005E-2"/>
    <n v="0"/>
    <s v="Parcheo"/>
    <s v="Terminado"/>
    <s v="MARZO"/>
    <n v="0"/>
    <n v="0"/>
    <x v="1"/>
    <s v="Jesica Alexandra Ardila Díaz"/>
    <s v="Orlando Rivera/Alejandro Benavides Alfonso"/>
    <n v="203.83"/>
    <n v="0"/>
    <n v="0"/>
    <n v="32.89"/>
    <n v="0"/>
    <n v="0"/>
    <n v="0"/>
    <n v="204"/>
    <x v="2"/>
    <m/>
  </r>
  <r>
    <n v="1439"/>
    <n v="6001366"/>
    <n v="324034"/>
    <d v="2022-03-26T00:00:00"/>
    <x v="0"/>
    <x v="5"/>
    <s v="Zona 04"/>
    <x v="16"/>
    <x v="89"/>
    <x v="441"/>
    <s v="Mantenimiento"/>
    <n v="20221200036843"/>
    <x v="0"/>
    <s v="CL 53 S"/>
    <s v="KR 18"/>
    <s v="KR 18A"/>
    <n v="63.83"/>
    <n v="6.48"/>
    <n v="413.88"/>
    <n v="0.12"/>
    <n v="0"/>
    <n v="0.01"/>
    <n v="0"/>
    <s v="Parcheo"/>
    <s v="Terminado"/>
    <s v="MARZO"/>
    <n v="0"/>
    <n v="0"/>
    <x v="1"/>
    <s v="Diego Alejandro Moreno Urrego"/>
    <s v="Manuel Avila/Leopoldo Gomez"/>
    <n v="33.54"/>
    <n v="0"/>
    <n v="0"/>
    <n v="6.14"/>
    <n v="0"/>
    <n v="0"/>
    <n v="0"/>
    <n v="34"/>
    <x v="2"/>
    <m/>
  </r>
  <r>
    <n v="1440"/>
    <n v="8006995"/>
    <n v="146868"/>
    <d v="2022-03-28T00:00:00"/>
    <x v="0"/>
    <x v="7"/>
    <s v="Zona 05"/>
    <x v="8"/>
    <x v="61"/>
    <x v="463"/>
    <s v="Mantenimiento"/>
    <n v="20221200036843"/>
    <x v="0"/>
    <s v="CL 42 S"/>
    <s v="KR 78P"/>
    <s v="KR 79"/>
    <n v="47.65"/>
    <n v="13.91"/>
    <n v="662.67"/>
    <n v="0.19"/>
    <n v="0"/>
    <n v="0.12000000000000001"/>
    <n v="0"/>
    <s v="Parcheo/sello fisuras"/>
    <s v="Terminado"/>
    <s v="MARZO"/>
    <n v="0"/>
    <n v="0"/>
    <x v="1"/>
    <s v="Andrés Felipe Hernández García"/>
    <s v="Elena Alvarado/Diana Jimenez"/>
    <n v="427"/>
    <n v="140"/>
    <n v="20"/>
    <n v="81.240000000000009"/>
    <n v="0"/>
    <n v="0"/>
    <n v="0"/>
    <n v="428"/>
    <x v="2"/>
    <m/>
  </r>
  <r>
    <n v="1441"/>
    <n v="11011629"/>
    <n v="168320"/>
    <d v="2022-03-28T00:00:00"/>
    <x v="0"/>
    <x v="5"/>
    <s v="Zona 01"/>
    <x v="2"/>
    <x v="72"/>
    <x v="192"/>
    <s v="Mantenimiento"/>
    <n v="20221200036843"/>
    <x v="1"/>
    <s v="KR 68B"/>
    <s v="CL 96"/>
    <s v="CL 98"/>
    <n v="159.02000000000001"/>
    <n v="6.98"/>
    <n v="1109.69"/>
    <n v="0.32"/>
    <n v="0"/>
    <n v="0.22"/>
    <n v="0"/>
    <s v="Parcheo"/>
    <s v="Terminado"/>
    <s v="MARZO"/>
    <n v="0"/>
    <n v="0"/>
    <x v="1"/>
    <s v="Wilson Erney Cardenal Quiroz"/>
    <s v="Rafael Perez/Cesar Diego Ortiz"/>
    <n v="780.9"/>
    <n v="0"/>
    <n v="0"/>
    <n v="189.89"/>
    <n v="0"/>
    <n v="0"/>
    <n v="0"/>
    <n v="781"/>
    <x v="2"/>
    <m/>
  </r>
  <r>
    <n v="1442"/>
    <n v="8004920"/>
    <n v="147784"/>
    <d v="2022-03-28T00:00:00"/>
    <x v="0"/>
    <x v="5"/>
    <s v="Zona 05"/>
    <x v="8"/>
    <x v="33"/>
    <x v="66"/>
    <s v="Mantenimiento"/>
    <n v="20221200036843"/>
    <x v="0"/>
    <s v="KR 70B"/>
    <s v="CL 5B"/>
    <s v="CL 5C"/>
    <n v="60.77"/>
    <n v="8.1999999999999993"/>
    <n v="498"/>
    <n v="0.14000000000000001"/>
    <n v="0"/>
    <n v="0.03"/>
    <n v="0"/>
    <s v="Parcheo/sello fisuras"/>
    <s v="Terminado"/>
    <s v="MARZO"/>
    <n v="0"/>
    <n v="0"/>
    <x v="1"/>
    <s v="Cesar Augusto Pinto Barrios"/>
    <s v="Mary Luz Mora/Alexander Sandoval"/>
    <n v="118.2"/>
    <n v="150"/>
    <n v="21.42"/>
    <n v="15.13"/>
    <n v="0"/>
    <n v="0"/>
    <n v="0"/>
    <n v="118"/>
    <x v="2"/>
    <m/>
  </r>
  <r>
    <n v="1443"/>
    <n v="8005134"/>
    <n v="147212"/>
    <d v="2022-03-28T00:00:00"/>
    <x v="0"/>
    <x v="5"/>
    <s v="Zona 05"/>
    <x v="8"/>
    <x v="33"/>
    <x v="66"/>
    <s v="Mantenimiento"/>
    <n v="20221200036843"/>
    <x v="0"/>
    <s v="CL 5"/>
    <s v="KR 71ABIS"/>
    <s v="KR 71BBIS"/>
    <n v="101.68"/>
    <n v="7.93"/>
    <n v="806.53"/>
    <n v="0.23"/>
    <n v="0"/>
    <n v="0.03"/>
    <n v="0"/>
    <s v="Parcheo/sello fisuras"/>
    <s v="Terminado"/>
    <s v="MARZO"/>
    <n v="0"/>
    <n v="0"/>
    <x v="1"/>
    <s v="Cesar Augusto Pinto Barrios"/>
    <s v="Mary Luz Mora/Alexander Sandoval"/>
    <n v="117.05"/>
    <n v="230"/>
    <n v="32.85"/>
    <n v="15.62"/>
    <n v="0"/>
    <n v="0"/>
    <n v="0"/>
    <n v="117"/>
    <x v="2"/>
    <m/>
  </r>
  <r>
    <n v="1444"/>
    <n v="12001901"/>
    <n v="178285"/>
    <d v="2022-03-28T00:00:00"/>
    <x v="0"/>
    <x v="5"/>
    <s v="Zona 02"/>
    <x v="3"/>
    <x v="83"/>
    <x v="232"/>
    <s v="Mantenimiento"/>
    <n v="20221200036843"/>
    <x v="0"/>
    <s v="KR 52"/>
    <s v="AC 68"/>
    <s v="CL 70"/>
    <n v="100.75"/>
    <n v="8.1999999999999993"/>
    <n v="825.71"/>
    <n v="0.24"/>
    <n v="0"/>
    <n v="0.21"/>
    <n v="0"/>
    <s v="Parcheo"/>
    <s v="Terminado"/>
    <s v="MARZO"/>
    <n v="0"/>
    <n v="0"/>
    <x v="1"/>
    <s v="Diego Mauricio Borda Cardozo"/>
    <s v="Luis Eduardo Marín Gómez/Andrea Torres Burgos"/>
    <n v="747.4"/>
    <n v="0"/>
    <n v="0"/>
    <n v="100.83"/>
    <n v="0"/>
    <n v="0"/>
    <n v="0"/>
    <n v="747"/>
    <x v="2"/>
    <m/>
  </r>
  <r>
    <n v="1445"/>
    <n v="16003521"/>
    <n v="186058"/>
    <d v="2022-03-28T00:00:00"/>
    <x v="0"/>
    <x v="5"/>
    <s v="Zona 03"/>
    <x v="4"/>
    <x v="58"/>
    <x v="143"/>
    <s v="Mantenimiento"/>
    <n v="20221200036843"/>
    <x v="1"/>
    <s v="CL 29B S"/>
    <s v="KR 41"/>
    <s v="KR 41A"/>
    <n v="98.7"/>
    <n v="7.44"/>
    <n v="733.96"/>
    <n v="0.21"/>
    <n v="0"/>
    <n v="0.01"/>
    <n v="0"/>
    <s v="Parcheo/sello fisuras"/>
    <s v="Terminado"/>
    <s v="MARZO"/>
    <n v="0"/>
    <n v="0"/>
    <x v="1"/>
    <s v="Cesar Augusto Pinto Barrios"/>
    <s v="Mary Luz Mora/Alexander Sandoval"/>
    <n v="37.76"/>
    <n v="160"/>
    <n v="22.85"/>
    <n v="7.25"/>
    <n v="0"/>
    <n v="0"/>
    <n v="0"/>
    <n v="38"/>
    <x v="1"/>
    <m/>
  </r>
  <r>
    <n v="1446"/>
    <n v="1003460"/>
    <n v="137891"/>
    <d v="2022-03-28T00:00:00"/>
    <x v="0"/>
    <x v="5"/>
    <s v="Zona 01"/>
    <x v="0"/>
    <x v="1"/>
    <x v="331"/>
    <s v="Mantenimiento"/>
    <n v="20221200036843"/>
    <x v="1"/>
    <s v="KR 12"/>
    <s v="AC 147"/>
    <s v="CL 148"/>
    <n v="79.86"/>
    <n v="7.86"/>
    <n v="627.73"/>
    <n v="0.18"/>
    <n v="0"/>
    <n v="0.08"/>
    <n v="0"/>
    <s v="Parcheo"/>
    <s v="Terminado"/>
    <s v="MARZO"/>
    <n v="0"/>
    <n v="0"/>
    <x v="1"/>
    <s v="Wilson Erney Cardenal Quiroz"/>
    <s v="Rafael Perez/Cesar Diego Ortiz"/>
    <n v="296.7"/>
    <n v="0"/>
    <n v="0"/>
    <n v="48.870000000000005"/>
    <n v="0"/>
    <n v="0"/>
    <n v="0"/>
    <n v="297"/>
    <x v="2"/>
    <m/>
  </r>
  <r>
    <n v="1447"/>
    <n v="16002514"/>
    <n v="186824"/>
    <d v="2022-03-28T00:00:00"/>
    <x v="0"/>
    <x v="5"/>
    <s v="Zona 03"/>
    <x v="4"/>
    <x v="24"/>
    <x v="96"/>
    <s v="Mantenimiento"/>
    <n v="20221200036843"/>
    <x v="0"/>
    <s v="KR 37"/>
    <s v="CL 2A"/>
    <s v="CL 2B"/>
    <n v="47.86"/>
    <n v="7.35"/>
    <n v="351.74"/>
    <n v="0.1"/>
    <n v="0"/>
    <n v="0.01"/>
    <n v="0"/>
    <s v="Parcheo/sello fisuras"/>
    <s v="Terminado"/>
    <s v="MARZO"/>
    <n v="0"/>
    <n v="0"/>
    <x v="1"/>
    <s v="Gabriela Pascagaza Acosta"/>
    <s v="Mary Luz Mora/Jesús Antonio Forero López"/>
    <n v="27.16"/>
    <n v="270"/>
    <n v="38.57"/>
    <n v="4.2"/>
    <n v="0"/>
    <n v="0"/>
    <n v="0"/>
    <n v="27"/>
    <x v="2"/>
    <m/>
  </r>
  <r>
    <n v="1448"/>
    <n v="19012814"/>
    <n v="465541"/>
    <d v="2022-03-28T00:00:00"/>
    <x v="0"/>
    <x v="0"/>
    <s v="Zona 04"/>
    <x v="6"/>
    <x v="105"/>
    <x v="459"/>
    <s v="Mantenimiento"/>
    <n v="20221200031183"/>
    <x v="1"/>
    <s v="CL 93B S"/>
    <s v="KR 18C"/>
    <s v="SE"/>
    <n v="76.84"/>
    <n v="4.8"/>
    <n v="368.55"/>
    <n v="0.11"/>
    <n v="0"/>
    <n v="0.15"/>
    <n v="0"/>
    <s v="Fresado Estabilizado"/>
    <s v="Terminado"/>
    <s v="MARZO"/>
    <n v="0"/>
    <n v="0"/>
    <x v="2"/>
    <s v="Andres Felipe Aldana Charry"/>
    <s v="Carlos Mendez/Carlos Mendez"/>
    <n v="516"/>
    <n v="0"/>
    <n v="0"/>
    <n v="0"/>
    <n v="0"/>
    <n v="0"/>
    <n v="124.80000000000001"/>
    <n v="0"/>
    <x v="0"/>
    <m/>
  </r>
  <r>
    <n v="1449"/>
    <n v="11008767"/>
    <n v="167959"/>
    <d v="2022-03-28T00:00:00"/>
    <x v="8"/>
    <x v="2"/>
    <s v="Zona 01"/>
    <x v="2"/>
    <x v="35"/>
    <x v="371"/>
    <s v="Mantenimiento"/>
    <s v="IMV-PR-003"/>
    <x v="2"/>
    <s v="AK 58"/>
    <s v="CL 131B"/>
    <s v="CL 132"/>
    <n v="26.84"/>
    <n v="8.06"/>
    <n v="216.26"/>
    <n v="0.06"/>
    <n v="0"/>
    <n v="0.05"/>
    <n v="0"/>
    <s v="Parcheo"/>
    <s v="Terminado"/>
    <s v="MARZO"/>
    <n v="0"/>
    <n v="0"/>
    <x v="1"/>
    <s v="Cesar Augusto Pinto Barrios"/>
    <s v="Mary Luz Mora/Alexander Sandoval"/>
    <n v="168.47"/>
    <n v="0"/>
    <n v="0"/>
    <n v="28.549999999999997"/>
    <n v="0"/>
    <n v="0"/>
    <n v="0"/>
    <n v="169"/>
    <x v="1"/>
    <m/>
  </r>
  <r>
    <n v="1450"/>
    <n v="11004876"/>
    <n v="175161"/>
    <d v="2022-03-28T00:00:00"/>
    <x v="0"/>
    <x v="0"/>
    <s v="Zona 01"/>
    <x v="2"/>
    <x v="13"/>
    <x v="333"/>
    <s v="Mantenimiento"/>
    <n v="20221200027533"/>
    <x v="1"/>
    <s v="KR 159"/>
    <s v="CL 132D"/>
    <s v="CL 133"/>
    <n v="33.9"/>
    <n v="4.1900000000000004"/>
    <n v="142.1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4"/>
    <n v="0"/>
    <n v="0"/>
    <n v="0"/>
    <n v="0"/>
    <n v="0"/>
    <n v="36.590000000000003"/>
    <n v="0"/>
    <x v="0"/>
    <m/>
  </r>
  <r>
    <n v="1451"/>
    <n v="16004943"/>
    <n v="34012232"/>
    <d v="2022-03-28T00:00:00"/>
    <x v="3"/>
    <x v="10"/>
    <s v="Zona 03"/>
    <x v="4"/>
    <x v="24"/>
    <x v="339"/>
    <s v="Mantenimiento"/>
    <s v="20211200100603 EAAB"/>
    <x v="1"/>
    <s v="DG 16 S"/>
    <s v="KR 40"/>
    <s v="KR 40"/>
    <n v="85.31"/>
    <n v="2.4700000000000002"/>
    <n v="210.72"/>
    <n v="0.06"/>
    <n v="0.09"/>
    <n v="0.06"/>
    <n v="85.31"/>
    <s v="Parcheo"/>
    <s v="Terminado"/>
    <s v="MARZO"/>
    <n v="0"/>
    <n v="0"/>
    <x v="1"/>
    <s v="Jesica Alexandra Ardila Díaz"/>
    <s v="Orlando Rivera/Jairo Wilson Vargas Mendoza"/>
    <n v="202.5"/>
    <n v="0"/>
    <n v="0"/>
    <n v="16.55"/>
    <n v="0"/>
    <n v="0"/>
    <n v="0"/>
    <n v="0"/>
    <x v="0"/>
    <m/>
  </r>
  <r>
    <n v="1452"/>
    <n v="6001303"/>
    <n v="91014281"/>
    <d v="2022-03-28T00:00:00"/>
    <x v="0"/>
    <x v="5"/>
    <s v="Zona 04"/>
    <x v="16"/>
    <x v="89"/>
    <x v="441"/>
    <s v="Mantenimiento"/>
    <n v="20221200036843"/>
    <x v="1"/>
    <s v="CL 51 S"/>
    <s v="KR 19B"/>
    <s v="KR 19C"/>
    <n v="33.15"/>
    <n v="5.21"/>
    <n v="172.92"/>
    <n v="0.05"/>
    <n v="0"/>
    <n v="0.04"/>
    <n v="0"/>
    <s v="Parcheo"/>
    <s v="Terminado"/>
    <s v="MARZO"/>
    <n v="0"/>
    <n v="0"/>
    <x v="1"/>
    <s v="Diego Alejandro Moreno Urrego"/>
    <s v="Manuel Avila/Leopoldo Gomez"/>
    <n v="116.93"/>
    <n v="0"/>
    <n v="0"/>
    <n v="22.39"/>
    <n v="0"/>
    <n v="0"/>
    <n v="0"/>
    <n v="117"/>
    <x v="1"/>
    <m/>
  </r>
  <r>
    <n v="1453"/>
    <n v="13000180"/>
    <n v="181944"/>
    <d v="2022-03-28T00:00:00"/>
    <x v="0"/>
    <x v="2"/>
    <s v="Zona 02"/>
    <x v="12"/>
    <x v="49"/>
    <x v="209"/>
    <s v="Mantenimiento"/>
    <s v="IMV-PR-003"/>
    <x v="0"/>
    <s v="KR 66A"/>
    <s v="CL 41A"/>
    <s v="CL 42"/>
    <n v="63.13"/>
    <n v="8.02"/>
    <n v="506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0.64"/>
    <n v="3"/>
    <x v="1"/>
    <m/>
  </r>
  <r>
    <n v="1454"/>
    <n v="13000103"/>
    <n v="181948"/>
    <d v="2022-03-28T00:00:00"/>
    <x v="0"/>
    <x v="2"/>
    <s v="Zona 02"/>
    <x v="12"/>
    <x v="49"/>
    <x v="209"/>
    <s v="Mantenimiento"/>
    <s v="IMV-PR-003"/>
    <x v="0"/>
    <s v="KR 66A"/>
    <s v="CL 43"/>
    <s v="CL 44"/>
    <n v="69.45"/>
    <n v="8.16"/>
    <n v="566.36"/>
    <n v="0.16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1.56"/>
    <n v="3"/>
    <x v="1"/>
    <m/>
  </r>
  <r>
    <n v="1455"/>
    <n v="14000132"/>
    <n v="183849"/>
    <d v="2022-03-28T00:00:00"/>
    <x v="0"/>
    <x v="5"/>
    <s v="Zona 03"/>
    <x v="17"/>
    <x v="90"/>
    <x v="298"/>
    <s v="Mantenimiento"/>
    <n v="20221200036843"/>
    <x v="1"/>
    <s v="DG 22BBIS"/>
    <s v="KR 20"/>
    <s v="KR 22"/>
    <n v="74.400000000000006"/>
    <n v="8.23"/>
    <n v="612.34"/>
    <n v="0.17"/>
    <n v="0"/>
    <n v="0.03"/>
    <n v="0"/>
    <s v="Parcheo"/>
    <s v="Terminado"/>
    <s v="MARZO"/>
    <n v="0"/>
    <n v="0"/>
    <x v="1"/>
    <s v="Jesica Alexandra Ardila Díaz"/>
    <s v="Orlando Rivera/Alejandro Benavides Alfonso"/>
    <n v="93.71"/>
    <n v="0"/>
    <n v="0"/>
    <n v="18.510000000000002"/>
    <n v="0"/>
    <n v="0"/>
    <n v="0"/>
    <n v="94"/>
    <x v="2"/>
    <m/>
  </r>
  <r>
    <n v="1456"/>
    <n v="14000118"/>
    <n v="183884"/>
    <d v="2022-03-28T00:00:00"/>
    <x v="0"/>
    <x v="5"/>
    <s v="Zona 03"/>
    <x v="17"/>
    <x v="90"/>
    <x v="298"/>
    <s v="Mantenimiento"/>
    <n v="20221200036843"/>
    <x v="0"/>
    <s v="CL 24"/>
    <s v="KR 19A"/>
    <s v="KR 19B"/>
    <n v="82.76"/>
    <n v="6.19"/>
    <n v="512.22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78.81"/>
    <n v="0"/>
    <n v="0"/>
    <n v="20.010000000000002"/>
    <n v="0"/>
    <n v="0"/>
    <n v="0"/>
    <n v="79"/>
    <x v="2"/>
    <m/>
  </r>
  <r>
    <n v="1457"/>
    <n v="6001398"/>
    <n v="324150"/>
    <d v="2022-03-28T00:00:00"/>
    <x v="0"/>
    <x v="5"/>
    <s v="Zona 04"/>
    <x v="16"/>
    <x v="89"/>
    <x v="441"/>
    <s v="Mantenimiento"/>
    <n v="20221200036843"/>
    <x v="0"/>
    <s v="KR 17A"/>
    <s v="CL 53 S"/>
    <s v="CL 55 S"/>
    <n v="182.93"/>
    <n v="7.16"/>
    <n v="1310.29"/>
    <n v="0.37"/>
    <n v="0"/>
    <n v="0.01"/>
    <n v="0"/>
    <s v="Parcheo"/>
    <s v="Terminado"/>
    <s v="MARZO"/>
    <n v="0"/>
    <n v="0"/>
    <x v="1"/>
    <s v="Diego Alejandro Moreno Urrego"/>
    <s v="Manuel Avila/Leopoldo Gomez"/>
    <n v="21.24"/>
    <n v="0"/>
    <n v="0"/>
    <n v="3"/>
    <n v="0"/>
    <n v="0"/>
    <n v="0"/>
    <n v="21"/>
    <x v="2"/>
    <m/>
  </r>
  <r>
    <n v="1458"/>
    <n v="9001638"/>
    <n v="384253"/>
    <d v="2022-03-28T00:00:00"/>
    <x v="8"/>
    <x v="2"/>
    <s v="Zona 03"/>
    <x v="13"/>
    <x v="79"/>
    <x v="318"/>
    <s v="Mantenimiento"/>
    <s v="IMV-PR-003"/>
    <x v="2"/>
    <s v="DG 16"/>
    <s v="KR 112D"/>
    <s v="KR 113"/>
    <n v="36.19"/>
    <n v="9.6999999999999993"/>
    <n v="351.01"/>
    <n v="0.1"/>
    <n v="0"/>
    <n v="0.01"/>
    <n v="0"/>
    <s v="Parcheo"/>
    <s v="Terminado"/>
    <s v="MARZO"/>
    <n v="0"/>
    <n v="0"/>
    <x v="1"/>
    <s v="María Andrea Pico Mesa"/>
    <s v="Mary Luz Mora/Nury Gonzalez"/>
    <n v="3.9"/>
    <n v="0"/>
    <n v="0"/>
    <n v="0"/>
    <n v="0"/>
    <n v="0"/>
    <n v="1.01"/>
    <n v="4"/>
    <x v="1"/>
    <m/>
  </r>
  <r>
    <n v="1459"/>
    <n v="1005214"/>
    <n v="521188"/>
    <d v="2022-03-28T00:00:00"/>
    <x v="8"/>
    <x v="2"/>
    <s v="Zona 01"/>
    <x v="0"/>
    <x v="81"/>
    <x v="285"/>
    <s v="Mantenimiento"/>
    <s v="IMV-PR-003"/>
    <x v="2"/>
    <s v="AK 7"/>
    <s v="AC 116"/>
    <s v="CL 116BIS"/>
    <n v="131.69"/>
    <n v="13.28"/>
    <n v="1748.33"/>
    <n v="0.5"/>
    <n v="0"/>
    <n v="0.01"/>
    <n v="0"/>
    <s v="Parcheo"/>
    <s v="Terminado"/>
    <s v="MARZO"/>
    <n v="0"/>
    <n v="0"/>
    <x v="1"/>
    <s v="Cesar Augusto Pinto Barrios"/>
    <s v="Mary Luz Mora/Alexander Sandoval"/>
    <n v="46.8"/>
    <n v="0"/>
    <n v="0"/>
    <n v="8.8800000000000008"/>
    <n v="0"/>
    <n v="0"/>
    <n v="0"/>
    <n v="47"/>
    <x v="1"/>
    <m/>
  </r>
  <r>
    <n v="1460"/>
    <n v="2001205"/>
    <n v="524793"/>
    <d v="2022-03-28T00:00:00"/>
    <x v="8"/>
    <x v="2"/>
    <s v="Zona 02"/>
    <x v="7"/>
    <x v="48"/>
    <x v="464"/>
    <s v="Mantenimiento"/>
    <s v="IMV-PR-003"/>
    <x v="2"/>
    <s v="AK 7"/>
    <s v="CL 70"/>
    <s v="CL 70A"/>
    <n v="100.64"/>
    <n v="10.09"/>
    <n v="1015.3"/>
    <n v="0.28999999999999998"/>
    <n v="0"/>
    <n v="0.02"/>
    <n v="0"/>
    <s v="Parcheo"/>
    <s v="Terminado"/>
    <s v="MARZO"/>
    <n v="0"/>
    <n v="0"/>
    <x v="1"/>
    <s v="Cesar Augusto Pinto Barrios"/>
    <s v="Mary Luz Mora/Alexander Sandoval"/>
    <n v="69.900000000000006"/>
    <n v="0"/>
    <n v="0"/>
    <n v="15.22"/>
    <n v="0"/>
    <n v="0"/>
    <n v="0"/>
    <n v="70"/>
    <x v="1"/>
    <m/>
  </r>
  <r>
    <n v="1461"/>
    <n v="1006513"/>
    <n v="530845"/>
    <d v="2022-03-28T00:00:00"/>
    <x v="8"/>
    <x v="2"/>
    <s v="Zona 01"/>
    <x v="0"/>
    <x v="81"/>
    <x v="465"/>
    <s v="Mantenimiento"/>
    <s v="IMV-PR-003"/>
    <x v="2"/>
    <s v="AK 7"/>
    <s v="CL 114"/>
    <s v="AC 116"/>
    <n v="158.71"/>
    <n v="8.2799999999999994"/>
    <n v="1314.39"/>
    <n v="0.38"/>
    <n v="0"/>
    <n v="0.01"/>
    <n v="0"/>
    <s v="Parcheo"/>
    <s v="Terminado"/>
    <s v="MARZO"/>
    <n v="0"/>
    <n v="0"/>
    <x v="1"/>
    <s v="Cesar Augusto Pinto Barrios"/>
    <s v="Mary Luz Mora/Alexander Sandoval"/>
    <n v="31.5"/>
    <n v="0"/>
    <n v="0"/>
    <n v="8.2100000000000009"/>
    <n v="0"/>
    <n v="0"/>
    <n v="0"/>
    <n v="32"/>
    <x v="1"/>
    <m/>
  </r>
  <r>
    <n v="1462"/>
    <n v="16004942"/>
    <n v="34013853"/>
    <d v="2022-03-28T00:00:00"/>
    <x v="3"/>
    <x v="10"/>
    <s v="Zona 03"/>
    <x v="4"/>
    <x v="24"/>
    <x v="339"/>
    <s v="Mantenimiento"/>
    <s v="20211200100603 EAAB"/>
    <x v="0"/>
    <s v=" DG 16 S"/>
    <s v=" KR 40"/>
    <s v="KR 40A"/>
    <n v="133.54"/>
    <n v="2.3199999999999998"/>
    <n v="309.81"/>
    <n v="0.09"/>
    <n v="0.13"/>
    <n v="0.04"/>
    <n v="133.54"/>
    <s v="Parcheo"/>
    <s v="Terminado"/>
    <s v="MARZO"/>
    <n v="0"/>
    <n v="0"/>
    <x v="1"/>
    <s v="Jesica Alexandra Ardila Díaz"/>
    <s v="Orlando Rivera/Jairo Wilson Vargas Mendoza"/>
    <n v="134.25"/>
    <n v="0"/>
    <n v="0"/>
    <n v="9.65"/>
    <n v="0"/>
    <n v="0"/>
    <n v="0"/>
    <n v="0"/>
    <x v="0"/>
    <m/>
  </r>
  <r>
    <n v="1463"/>
    <n v="12001809"/>
    <n v="177985"/>
    <d v="2022-03-29T00:00:00"/>
    <x v="0"/>
    <x v="5"/>
    <s v="Zona 02"/>
    <x v="3"/>
    <x v="83"/>
    <x v="279"/>
    <s v="Mantenimiento"/>
    <n v="20221200036843"/>
    <x v="0"/>
    <s v="KR 58"/>
    <s v="CL 66"/>
    <s v="CL 66A"/>
    <n v="59.92"/>
    <n v="12.27"/>
    <n v="735.01"/>
    <n v="0.21"/>
    <n v="0"/>
    <n v="0.05"/>
    <n v="0"/>
    <s v="Parcheo/sello fisuras"/>
    <s v="Terminado"/>
    <s v="MARZO"/>
    <n v="0"/>
    <n v="0"/>
    <x v="1"/>
    <s v="Diego Mauricio Borda Cardozo"/>
    <s v="Luis Eduardo Marín Gómez/Andrea Torres Burgos"/>
    <n v="168.02"/>
    <n v="240"/>
    <n v="34.28"/>
    <n v="15.67"/>
    <n v="0"/>
    <n v="0"/>
    <n v="0"/>
    <n v="168"/>
    <x v="2"/>
    <m/>
  </r>
  <r>
    <n v="1464"/>
    <n v="2001731"/>
    <n v="141813"/>
    <d v="2022-03-29T00:00:00"/>
    <x v="0"/>
    <x v="5"/>
    <s v="Zona 02"/>
    <x v="7"/>
    <x v="66"/>
    <x v="466"/>
    <s v="Mantenimiento"/>
    <n v="20221200036843"/>
    <x v="1"/>
    <s v="KR 6"/>
    <s v="CL 53"/>
    <s v="CL 54"/>
    <n v="92.94"/>
    <n v="7.72"/>
    <n v="717.21"/>
    <n v="0.2"/>
    <n v="0"/>
    <n v="0.06"/>
    <n v="0"/>
    <s v="Parcheo/sello fisuras"/>
    <s v="Terminado"/>
    <s v="MARZO"/>
    <n v="0"/>
    <n v="0"/>
    <x v="1"/>
    <s v="Karem Vanessa Leguizamon Liscano"/>
    <s v="Mary Luz Mora/Ricardo Ibagón"/>
    <n v="214.72"/>
    <n v="280"/>
    <n v="40"/>
    <n v="33.69"/>
    <n v="0"/>
    <n v="0"/>
    <n v="0"/>
    <n v="215"/>
    <x v="2"/>
    <m/>
  </r>
  <r>
    <n v="1465"/>
    <n v="12001638"/>
    <n v="177988"/>
    <d v="2022-03-29T00:00:00"/>
    <x v="0"/>
    <x v="5"/>
    <s v="Zona 02"/>
    <x v="3"/>
    <x v="83"/>
    <x v="279"/>
    <s v="Mantenimiento"/>
    <n v="20221200036843"/>
    <x v="0"/>
    <s v="KR 58"/>
    <s v="CL 67A"/>
    <s v="CL 67ABISA"/>
    <n v="61.17"/>
    <n v="11.97"/>
    <n v="732.12"/>
    <n v="0.21"/>
    <n v="0"/>
    <n v="0.02"/>
    <n v="0"/>
    <s v="Parcheo/sello fisuras"/>
    <s v="Terminado"/>
    <s v="MARZO"/>
    <n v="0"/>
    <n v="0"/>
    <x v="1"/>
    <s v="Diego Mauricio Borda Cardozo"/>
    <s v="Luis Eduardo Marín Gómez/Andrea Torres Burgos"/>
    <n v="55.2"/>
    <n v="270"/>
    <n v="38.57"/>
    <n v="10.43"/>
    <n v="0"/>
    <n v="0"/>
    <n v="0"/>
    <n v="55"/>
    <x v="2"/>
    <m/>
  </r>
  <r>
    <n v="1466"/>
    <n v="12001600"/>
    <n v="177989"/>
    <d v="2022-03-29T00:00:00"/>
    <x v="0"/>
    <x v="5"/>
    <s v="Zona 02"/>
    <x v="3"/>
    <x v="83"/>
    <x v="279"/>
    <s v="Mantenimiento"/>
    <n v="20221200036843"/>
    <x v="0"/>
    <s v="KR 58"/>
    <s v="CL 67ABISA"/>
    <s v="CL 67B"/>
    <n v="56.13"/>
    <n v="12"/>
    <n v="673.32"/>
    <n v="0.19"/>
    <n v="0"/>
    <n v="0.03"/>
    <n v="0"/>
    <s v="Parcheo/sello fisuras"/>
    <s v="Terminado"/>
    <s v="MARZO"/>
    <n v="0"/>
    <n v="0"/>
    <x v="1"/>
    <s v="Diego Mauricio Borda Cardozo"/>
    <s v="Luis Eduardo Marín Gómez/Andrea Torres Burgos"/>
    <n v="94.05"/>
    <n v="230"/>
    <n v="32.85"/>
    <n v="10.61"/>
    <n v="0"/>
    <n v="0"/>
    <n v="0"/>
    <n v="94"/>
    <x v="2"/>
    <m/>
  </r>
  <r>
    <n v="1467"/>
    <n v="2001667"/>
    <n v="141787"/>
    <d v="2022-03-29T00:00:00"/>
    <x v="0"/>
    <x v="5"/>
    <s v="Zona 02"/>
    <x v="7"/>
    <x v="66"/>
    <x v="466"/>
    <s v="Mantenimiento"/>
    <n v="20221200036843"/>
    <x v="1"/>
    <s v="KR 3A"/>
    <s v="CL 56"/>
    <s v="CL 57"/>
    <n v="72.62"/>
    <n v="6.64"/>
    <n v="482.43"/>
    <n v="0.14000000000000001"/>
    <n v="0"/>
    <n v="0.1"/>
    <n v="0"/>
    <s v="Parcheo/sello fisuras"/>
    <s v="Terminado"/>
    <s v="MARZO"/>
    <n v="0"/>
    <n v="0"/>
    <x v="1"/>
    <s v="Karem Vanessa Leguizamon Liscano"/>
    <s v="Mary Luz Mora/Angel Ricardo Ibagón"/>
    <n v="346.03999999999996"/>
    <n v="310"/>
    <n v="44.28"/>
    <n v="55.870000000000005"/>
    <n v="0"/>
    <n v="0"/>
    <n v="0"/>
    <n v="345"/>
    <x v="1"/>
    <m/>
  </r>
  <r>
    <n v="1468"/>
    <n v="11009897"/>
    <n v="167550"/>
    <d v="2022-03-29T00:00:00"/>
    <x v="0"/>
    <x v="2"/>
    <s v="Zona 01"/>
    <x v="2"/>
    <x v="85"/>
    <x v="281"/>
    <s v="Mantenimiento"/>
    <s v="IMV-PR-003"/>
    <x v="1"/>
    <s v="KR 53A"/>
    <s v="CL 128B"/>
    <s v="CL 128C"/>
    <n v="92.44"/>
    <n v="7.06"/>
    <n v="652.63"/>
    <n v="0.19"/>
    <n v="0"/>
    <n v="0.02"/>
    <n v="0"/>
    <s v="Parcheo"/>
    <s v="Terminado"/>
    <s v="MARZO"/>
    <n v="0"/>
    <n v="0"/>
    <x v="1"/>
    <s v="Karem Vanessa Leguizamon Liscano"/>
    <s v="Mary Luz Mora/Angel Ricardo Ibagón"/>
    <n v="30.58"/>
    <n v="0"/>
    <n v="0"/>
    <n v="5"/>
    <n v="0"/>
    <n v="0"/>
    <n v="0"/>
    <n v="31"/>
    <x v="1"/>
    <m/>
  </r>
  <r>
    <n v="1469"/>
    <n v="9002318"/>
    <n v="385995"/>
    <d v="2022-03-29T00:00:00"/>
    <x v="8"/>
    <x v="2"/>
    <s v="Zona 03"/>
    <x v="13"/>
    <x v="37"/>
    <x v="393"/>
    <s v="Mantenimiento"/>
    <s v="IMV-PR-003"/>
    <x v="2"/>
    <s v="DG 16"/>
    <s v="KR 106"/>
    <s v="KR 111A"/>
    <n v="301.31"/>
    <n v="9.7100000000000009"/>
    <n v="2925.13"/>
    <n v="0.84"/>
    <n v="0"/>
    <n v="0.03"/>
    <n v="0"/>
    <s v="Parcheo"/>
    <s v="Terminado"/>
    <s v="MARZO"/>
    <n v="0"/>
    <n v="0"/>
    <x v="1"/>
    <s v="María Andrea Pico Mesa"/>
    <s v="Mary Luz Mora/Nury Gonzalez"/>
    <n v="85.76"/>
    <n v="0"/>
    <n v="0"/>
    <n v="18.190000000000001"/>
    <n v="0"/>
    <n v="0"/>
    <n v="0.4"/>
    <n v="86"/>
    <x v="1"/>
    <m/>
  </r>
  <r>
    <n v="1470"/>
    <n v="1004708"/>
    <n v="139400"/>
    <d v="2022-03-29T00:00:00"/>
    <x v="0"/>
    <x v="5"/>
    <s v="Zona 01"/>
    <x v="0"/>
    <x v="81"/>
    <x v="285"/>
    <s v="Mantenimiento"/>
    <n v="20221200036843"/>
    <x v="1"/>
    <s v="CL 125"/>
    <s v="KR 7C"/>
    <s v="AK 9"/>
    <n v="87.35"/>
    <n v="6.92"/>
    <n v="604.32000000000005"/>
    <n v="0.17"/>
    <n v="0"/>
    <n v="0.1"/>
    <n v="0"/>
    <s v="Parcheo"/>
    <s v="Terminado"/>
    <s v="MARZO"/>
    <n v="0"/>
    <n v="0"/>
    <x v="1"/>
    <s v="Wilson Erney Cardenal Quiroz"/>
    <s v="Rafael Perez/Cesar Diego Ortiz"/>
    <n v="336.2"/>
    <n v="0"/>
    <n v="0"/>
    <n v="56.17"/>
    <n v="0"/>
    <n v="0"/>
    <n v="0"/>
    <n v="336"/>
    <x v="1"/>
    <m/>
  </r>
  <r>
    <n v="1471"/>
    <n v="16001864"/>
    <n v="189264"/>
    <d v="2022-03-29T00:00:00"/>
    <x v="0"/>
    <x v="5"/>
    <s v="Zona 03"/>
    <x v="4"/>
    <x v="78"/>
    <x v="345"/>
    <s v="Mantenimiento"/>
    <n v="20221200036843"/>
    <x v="1"/>
    <s v="CL 11"/>
    <s v="KR 31A"/>
    <s v="KR 32"/>
    <n v="61.35"/>
    <n v="8.9"/>
    <n v="546.26"/>
    <n v="0.16"/>
    <n v="0"/>
    <n v="9.9999999999999992E-2"/>
    <n v="0"/>
    <s v="Parcheo"/>
    <s v="Terminado"/>
    <s v="MARZO"/>
    <n v="0"/>
    <n v="0"/>
    <x v="1"/>
    <s v="Gabriela Pascagaza Acosta"/>
    <s v="Mary Luz Mora/Jesús Antonio Forero López"/>
    <n v="336.07"/>
    <n v="0"/>
    <n v="0"/>
    <n v="50.42"/>
    <n v="0"/>
    <n v="0"/>
    <n v="0"/>
    <n v="336"/>
    <x v="1"/>
    <m/>
  </r>
  <r>
    <n v="1472"/>
    <n v="16001475"/>
    <n v="189236"/>
    <d v="2022-03-29T00:00:00"/>
    <x v="0"/>
    <x v="2"/>
    <s v="Zona 03"/>
    <x v="4"/>
    <x v="78"/>
    <x v="207"/>
    <s v="Mantenimiento"/>
    <s v="IMV-PR-003"/>
    <x v="0"/>
    <s v="CL 9"/>
    <s v="KR 38"/>
    <s v="KR 39"/>
    <n v="97.92"/>
    <n v="14.64"/>
    <n v="1433.09"/>
    <n v="0.41"/>
    <n v="0"/>
    <n v="0.09"/>
    <n v="0"/>
    <s v="Parcheo"/>
    <s v="Terminado"/>
    <s v="MARZO"/>
    <n v="0"/>
    <n v="0"/>
    <x v="1"/>
    <s v="Gabriela Pascagaza Acosta"/>
    <s v="Mary Luz Mora/Jesús Antonio Forero López"/>
    <n v="262.97000000000003"/>
    <n v="0"/>
    <n v="0"/>
    <n v="53.8"/>
    <n v="0"/>
    <n v="0"/>
    <n v="1.68"/>
    <n v="263"/>
    <x v="1"/>
    <m/>
  </r>
  <r>
    <n v="1473"/>
    <n v="9002018"/>
    <n v="385308"/>
    <d v="2022-03-29T00:00:00"/>
    <x v="8"/>
    <x v="2"/>
    <s v="Zona 03"/>
    <x v="13"/>
    <x v="37"/>
    <x v="393"/>
    <s v="Mantenimiento"/>
    <s v="IMV-PR-003"/>
    <x v="2"/>
    <s v="DG 16"/>
    <s v="S.E."/>
    <s v="KR 111A"/>
    <n v="142.66"/>
    <n v="9.9"/>
    <n v="1412.57"/>
    <n v="0.4"/>
    <n v="0"/>
    <n v="0.02"/>
    <n v="0"/>
    <s v="Parcheo"/>
    <s v="Terminado"/>
    <s v="MARZO"/>
    <n v="0"/>
    <n v="0"/>
    <x v="1"/>
    <s v="María Andrea Pico Mesa"/>
    <s v="Mary Luz Mora/Nury Gonzalez"/>
    <n v="10.33"/>
    <n v="0"/>
    <n v="0"/>
    <n v="0"/>
    <n v="0"/>
    <n v="0"/>
    <n v="2.25"/>
    <n v="11"/>
    <x v="1"/>
    <m/>
  </r>
  <r>
    <n v="1474"/>
    <n v="2002043"/>
    <n v="141836"/>
    <d v="2022-03-29T00:00:00"/>
    <x v="0"/>
    <x v="5"/>
    <s v="Zona 02"/>
    <x v="7"/>
    <x v="10"/>
    <x v="282"/>
    <s v="Mantenimiento"/>
    <n v="20221200036843"/>
    <x v="1"/>
    <s v="KR 8"/>
    <s v="CL 42A"/>
    <s v="CL 43"/>
    <n v="58.91"/>
    <n v="6.35"/>
    <n v="374.28"/>
    <n v="0.11"/>
    <n v="0"/>
    <n v="0.02"/>
    <n v="0"/>
    <s v="Parcheo/sello fisuras"/>
    <s v="Terminado"/>
    <s v="MARZO"/>
    <n v="0"/>
    <n v="0"/>
    <x v="1"/>
    <s v="Karem Vanessa Leguizamon Liscano"/>
    <s v="Mary Luz Mora/Ricardo Ibagón"/>
    <n v="58.8"/>
    <n v="170"/>
    <n v="24.28"/>
    <n v="10.09"/>
    <n v="0"/>
    <n v="0"/>
    <n v="0"/>
    <n v="59"/>
    <x v="2"/>
    <m/>
  </r>
  <r>
    <n v="1475"/>
    <n v="12000543"/>
    <n v="177878"/>
    <d v="2022-03-29T00:00:00"/>
    <x v="0"/>
    <x v="5"/>
    <s v="Zona 02"/>
    <x v="3"/>
    <x v="83"/>
    <x v="228"/>
    <s v="Mantenimiento"/>
    <n v="20221200036843"/>
    <x v="1"/>
    <s v="KR 63"/>
    <s v="CL 78A"/>
    <s v="CL 79"/>
    <n v="47.91"/>
    <n v="6.13"/>
    <n v="293.47000000000003"/>
    <n v="0.08"/>
    <n v="0"/>
    <n v="0.04"/>
    <n v="0"/>
    <s v="Parcheo/sello fisuras"/>
    <s v="Terminado"/>
    <s v="MARZO"/>
    <n v="0"/>
    <n v="0"/>
    <x v="1"/>
    <s v="Diego Mauricio Borda Cardozo"/>
    <s v="Luis Eduardo Marín Gómez/Andrea Torres Burgos"/>
    <n v="156.53"/>
    <n v="200"/>
    <n v="28.67"/>
    <n v="23.73"/>
    <n v="0"/>
    <n v="0"/>
    <n v="0"/>
    <n v="157"/>
    <x v="2"/>
    <m/>
  </r>
  <r>
    <n v="1476"/>
    <n v="12000290"/>
    <n v="178152"/>
    <d v="2022-03-29T00:00:00"/>
    <x v="0"/>
    <x v="2"/>
    <s v="Zona 02"/>
    <x v="3"/>
    <x v="5"/>
    <x v="422"/>
    <s v="Mantenimiento"/>
    <s v="IMV-PR-003"/>
    <x v="1"/>
    <s v="TV 60C"/>
    <s v="CL 93B"/>
    <s v="CL 94"/>
    <n v="51.96"/>
    <n v="7.13"/>
    <n v="370.53"/>
    <n v="0.11"/>
    <n v="0"/>
    <n v="0.01"/>
    <n v="0"/>
    <s v="Parcheo"/>
    <s v="Terminado"/>
    <s v="MARZO"/>
    <n v="0"/>
    <n v="0"/>
    <x v="1"/>
    <s v="María Andrea Pico Mesa"/>
    <s v="Mary Luz Mora/Nury Gonzalez"/>
    <n v="5.04"/>
    <n v="0"/>
    <n v="0"/>
    <n v="0"/>
    <n v="0"/>
    <n v="0"/>
    <n v="0.98"/>
    <n v="5"/>
    <x v="1"/>
    <m/>
  </r>
  <r>
    <n v="1477"/>
    <n v="4000671"/>
    <n v="201901"/>
    <d v="2022-03-29T00:00:00"/>
    <x v="0"/>
    <x v="5"/>
    <s v="Zona 04"/>
    <x v="9"/>
    <x v="16"/>
    <x v="24"/>
    <s v="Mantenimiento"/>
    <n v="20221200036843"/>
    <x v="1"/>
    <s v="CL 26 S"/>
    <s v="KR 7B"/>
    <s v="KR 8"/>
    <n v="56.74"/>
    <n v="9.11"/>
    <n v="516.75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68.25"/>
    <n v="0"/>
    <n v="0"/>
    <n v="12.17"/>
    <n v="0"/>
    <n v="0"/>
    <n v="0"/>
    <n v="68"/>
    <x v="2"/>
    <m/>
  </r>
  <r>
    <n v="1478"/>
    <n v="1001872"/>
    <n v="502638"/>
    <d v="2022-03-29T00:00:00"/>
    <x v="8"/>
    <x v="2"/>
    <s v="Zona 01"/>
    <x v="0"/>
    <x v="97"/>
    <x v="361"/>
    <s v="Mantenimiento"/>
    <s v="IMV-PR-003"/>
    <x v="2"/>
    <s v="AK 7"/>
    <s v="CL 165"/>
    <s v="KR 6A"/>
    <n v="216.77"/>
    <n v="10.84"/>
    <n v="2349.96"/>
    <n v="0.67"/>
    <n v="0"/>
    <n v="0.02"/>
    <n v="0"/>
    <s v="Parcheo"/>
    <s v="Terminado"/>
    <s v="MARZO"/>
    <n v="0"/>
    <n v="0"/>
    <x v="1"/>
    <s v="Cesar Augusto Pinto Barrios"/>
    <s v="Mary Luz Mora/Alexander Sandoval"/>
    <n v="63.07"/>
    <n v="0"/>
    <n v="0"/>
    <n v="12.09"/>
    <n v="0"/>
    <n v="0"/>
    <n v="0"/>
    <n v="63"/>
    <x v="1"/>
    <m/>
  </r>
  <r>
    <n v="1479"/>
    <n v="1003466"/>
    <n v="502845"/>
    <d v="2022-03-29T00:00:00"/>
    <x v="8"/>
    <x v="2"/>
    <s v="Zona 01"/>
    <x v="0"/>
    <x v="1"/>
    <x v="413"/>
    <s v="Mantenimiento"/>
    <s v="IMV-PR-003"/>
    <x v="2"/>
    <s v="AK 7"/>
    <s v="CL 152"/>
    <s v="AC 153"/>
    <n v="119.2"/>
    <n v="9.85"/>
    <n v="1173.8399999999999"/>
    <n v="0.34"/>
    <n v="0"/>
    <n v="0.01"/>
    <n v="0"/>
    <s v="Parcheo"/>
    <s v="Terminado"/>
    <s v="MARZO"/>
    <n v="0"/>
    <n v="0"/>
    <x v="1"/>
    <s v="Cesar Augusto Pinto Barrios"/>
    <s v="Mary Luz Mora/Alexander Sandoval"/>
    <n v="35.799999999999997"/>
    <n v="0"/>
    <n v="0"/>
    <n v="8.5299999999999994"/>
    <n v="0"/>
    <n v="0"/>
    <n v="0"/>
    <n v="36"/>
    <x v="1"/>
    <m/>
  </r>
  <r>
    <n v="1480"/>
    <n v="1003533"/>
    <n v="502862"/>
    <d v="2022-03-29T00:00:00"/>
    <x v="8"/>
    <x v="2"/>
    <s v="Zona 01"/>
    <x v="0"/>
    <x v="1"/>
    <x v="376"/>
    <s v="Mantenimiento"/>
    <s v="IMV-PR-003"/>
    <x v="2"/>
    <s v="AK 7"/>
    <s v="CL 150"/>
    <s v="CL 152"/>
    <n v="172.15"/>
    <n v="9.68"/>
    <n v="1667.17"/>
    <n v="0.48"/>
    <n v="0"/>
    <n v="0.01"/>
    <n v="0"/>
    <s v="Parcheo"/>
    <s v="Terminado"/>
    <s v="MARZO"/>
    <n v="0"/>
    <n v="0"/>
    <x v="1"/>
    <s v="María Andrea Pico Mesa"/>
    <s v="Mary Luz Mora/DANIEL FELIPE RAMIREZ MARIN "/>
    <n v="4.8600000000000003"/>
    <n v="0"/>
    <n v="0"/>
    <n v="0"/>
    <n v="0"/>
    <n v="0"/>
    <n v="1.27"/>
    <n v="5"/>
    <x v="1"/>
    <m/>
  </r>
  <r>
    <n v="1481"/>
    <n v="1003390"/>
    <n v="502870"/>
    <d v="2022-03-29T00:00:00"/>
    <x v="8"/>
    <x v="2"/>
    <s v="Zona 01"/>
    <x v="0"/>
    <x v="2"/>
    <x v="321"/>
    <s v="Mantenimiento"/>
    <s v="IMV-PR-003"/>
    <x v="2"/>
    <s v="AK 7"/>
    <s v="CL 153"/>
    <s v="CL 153A"/>
    <n v="86.33"/>
    <n v="9.98"/>
    <n v="861.89"/>
    <n v="0.25"/>
    <n v="0"/>
    <n v="0.01"/>
    <n v="0"/>
    <s v="Parcheo"/>
    <s v="Terminado"/>
    <s v="MARZO"/>
    <n v="0"/>
    <n v="0"/>
    <x v="1"/>
    <s v="Cesar Augusto Pinto Barrios"/>
    <s v="Mary Luz Mora/Alexander Sandoval"/>
    <n v="40.6"/>
    <n v="0"/>
    <n v="0"/>
    <n v="10.039999999999999"/>
    <n v="0"/>
    <n v="0"/>
    <n v="0"/>
    <n v="41"/>
    <x v="1"/>
    <m/>
  </r>
  <r>
    <n v="1482"/>
    <n v="1003321"/>
    <n v="502875"/>
    <d v="2022-03-29T00:00:00"/>
    <x v="8"/>
    <x v="2"/>
    <s v="Zona 01"/>
    <x v="0"/>
    <x v="2"/>
    <x v="321"/>
    <s v="Mantenimiento"/>
    <s v="IMV-PR-003"/>
    <x v="2"/>
    <s v="AK 7"/>
    <s v="CL 153A"/>
    <s v="CL 155"/>
    <n v="101.6"/>
    <n v="9.35"/>
    <n v="950.14"/>
    <n v="0.27"/>
    <n v="0"/>
    <n v="0.02"/>
    <n v="0"/>
    <s v="Parcheo"/>
    <s v="Terminado"/>
    <s v="MARZO"/>
    <n v="0"/>
    <n v="0"/>
    <x v="1"/>
    <s v="Cesar Augusto Pinto Barrios"/>
    <s v="Mary Luz Mora/Alexander Sandoval"/>
    <n v="86.8"/>
    <n v="0"/>
    <n v="0"/>
    <n v="15.92"/>
    <n v="0"/>
    <n v="0"/>
    <n v="0"/>
    <n v="87"/>
    <x v="1"/>
    <m/>
  </r>
  <r>
    <n v="1483"/>
    <n v="1003321"/>
    <n v="502877"/>
    <d v="2022-03-29T00:00:00"/>
    <x v="8"/>
    <x v="2"/>
    <s v="Zona 01"/>
    <x v="0"/>
    <x v="1"/>
    <x v="376"/>
    <s v="Mantenimiento"/>
    <s v="IMV-PR-003"/>
    <x v="2"/>
    <s v="AK 7"/>
    <s v="CL 153A"/>
    <s v="CL 155"/>
    <n v="107.92"/>
    <n v="10"/>
    <n v="1079.07"/>
    <n v="0.31"/>
    <n v="0"/>
    <n v="0.01"/>
    <n v="0"/>
    <s v="Parcheo"/>
    <s v="Terminado"/>
    <s v="MARZO"/>
    <n v="0"/>
    <n v="0"/>
    <x v="1"/>
    <s v="María Andrea Pico Mesa"/>
    <s v="Mary Luz Mora/DANIEL FELIPE RAMIREZ MARIN "/>
    <n v="9.35"/>
    <n v="0"/>
    <n v="0"/>
    <n v="0"/>
    <n v="0"/>
    <n v="0"/>
    <n v="2.4300000000000002"/>
    <n v="9"/>
    <x v="1"/>
    <m/>
  </r>
  <r>
    <n v="1484"/>
    <n v="1003528"/>
    <n v="503572"/>
    <d v="2022-03-29T00:00:00"/>
    <x v="8"/>
    <x v="2"/>
    <s v="Zona 01"/>
    <x v="0"/>
    <x v="1"/>
    <x v="269"/>
    <s v="Mantenimiento"/>
    <s v="IMV-PR-003"/>
    <x v="2"/>
    <s v="AK 15"/>
    <s v="CL 145"/>
    <s v="CL 145A"/>
    <n v="50.5"/>
    <n v="9.5299999999999994"/>
    <n v="481.4"/>
    <n v="0.14000000000000001"/>
    <n v="0"/>
    <n v="0.01"/>
    <n v="0"/>
    <s v="Parcheo"/>
    <s v="Terminado"/>
    <s v="MARZO"/>
    <n v="0"/>
    <n v="0"/>
    <x v="1"/>
    <s v="María Andrea Pico Mesa"/>
    <s v="Mary Luz Mora/DANIEL FELIPE RAMIREZ MARIN "/>
    <n v="4.4800000000000004"/>
    <n v="0"/>
    <n v="0"/>
    <n v="0"/>
    <n v="0"/>
    <n v="0"/>
    <n v="1.1499999999999999"/>
    <n v="4"/>
    <x v="1"/>
    <m/>
  </r>
  <r>
    <n v="1485"/>
    <n v="1003508"/>
    <n v="503762"/>
    <d v="2022-03-29T00:00:00"/>
    <x v="8"/>
    <x v="2"/>
    <s v="Zona 01"/>
    <x v="0"/>
    <x v="1"/>
    <x v="355"/>
    <s v="Mantenimiento"/>
    <s v="IMV-PR-003"/>
    <x v="2"/>
    <s v="AK 15"/>
    <s v="CL 144"/>
    <s v="CL 145"/>
    <n v="74.77"/>
    <n v="7.2"/>
    <n v="538.59"/>
    <n v="0.15"/>
    <n v="0"/>
    <n v="0.01"/>
    <n v="0"/>
    <s v="Parcheo"/>
    <s v="Terminado"/>
    <s v="MARZO"/>
    <n v="0"/>
    <n v="0"/>
    <x v="1"/>
    <s v="María Andrea Pico Mesa"/>
    <s v="Mary Luz Mora/Nury Gonzalez"/>
    <n v="7.58"/>
    <n v="0"/>
    <n v="0"/>
    <n v="0"/>
    <n v="0"/>
    <n v="0"/>
    <n v="1.97"/>
    <n v="8"/>
    <x v="1"/>
    <m/>
  </r>
  <r>
    <n v="1486"/>
    <n v="1003360"/>
    <n v="503772"/>
    <d v="2022-03-29T00:00:00"/>
    <x v="8"/>
    <x v="2"/>
    <s v="Zona 01"/>
    <x v="0"/>
    <x v="1"/>
    <x v="331"/>
    <s v="Mantenimiento"/>
    <s v="IMV-PR-003"/>
    <x v="2"/>
    <s v="AK 15"/>
    <s v="CL 146"/>
    <s v="AC 147"/>
    <n v="137.9"/>
    <n v="8.73"/>
    <n v="1203.21"/>
    <n v="0.34"/>
    <n v="0"/>
    <n v="0.01"/>
    <n v="0"/>
    <s v="Parcheo"/>
    <s v="Terminado"/>
    <s v="MARZO"/>
    <n v="0"/>
    <n v="0"/>
    <x v="1"/>
    <s v="María Andrea Pico Mesa"/>
    <s v="Mary Luz Mora/DANIEL FELIPE RAMIREZ MARIN "/>
    <n v="0.64"/>
    <n v="0"/>
    <n v="0"/>
    <n v="0"/>
    <n v="0"/>
    <n v="0"/>
    <n v="0.17"/>
    <n v="1"/>
    <x v="1"/>
    <m/>
  </r>
  <r>
    <n v="1487"/>
    <n v="1003473"/>
    <n v="503783"/>
    <d v="2022-03-29T00:00:00"/>
    <x v="8"/>
    <x v="2"/>
    <s v="Zona 01"/>
    <x v="0"/>
    <x v="1"/>
    <x v="269"/>
    <s v="Mantenimiento"/>
    <s v="IMV-PR-003"/>
    <x v="2"/>
    <s v="AK 15"/>
    <s v="CL 145"/>
    <s v="CL 145A"/>
    <n v="96.63"/>
    <n v="8.5399999999999991"/>
    <n v="800.31"/>
    <n v="0.23"/>
    <n v="0"/>
    <n v="0.01"/>
    <n v="0"/>
    <s v="Parcheo"/>
    <s v="Terminado"/>
    <s v="MARZO"/>
    <n v="0"/>
    <n v="0"/>
    <x v="1"/>
    <s v="María Andrea Pico Mesa"/>
    <s v="Mary Luz Mora/DANIEL FELIPE RAMIREZ MARIN "/>
    <n v="7.35"/>
    <n v="0"/>
    <n v="0"/>
    <n v="0"/>
    <n v="0"/>
    <n v="0"/>
    <n v="1.89"/>
    <n v="7"/>
    <x v="1"/>
    <m/>
  </r>
  <r>
    <n v="1488"/>
    <n v="1003547"/>
    <n v="509433"/>
    <d v="2022-03-29T00:00:00"/>
    <x v="8"/>
    <x v="2"/>
    <s v="Zona 01"/>
    <x v="0"/>
    <x v="1"/>
    <x v="376"/>
    <s v="Mantenimiento"/>
    <s v="IMV-PR-003"/>
    <x v="2"/>
    <s v="AK 7"/>
    <s v="CL 148"/>
    <s v="CL 150"/>
    <n v="81.819999999999993"/>
    <n v="10.62"/>
    <n v="868.56"/>
    <n v="0.25"/>
    <n v="0"/>
    <n v="0.02"/>
    <n v="0"/>
    <s v="Parcheo"/>
    <s v="Terminado"/>
    <s v="MARZO"/>
    <n v="0"/>
    <n v="0"/>
    <x v="1"/>
    <s v="María Andrea Pico Mesa"/>
    <s v="Mary Luz Mora/DANIEL FELIPE RAMIREZ MARIN "/>
    <n v="6.4399999999999995"/>
    <n v="0"/>
    <n v="0"/>
    <n v="0"/>
    <n v="0"/>
    <n v="0"/>
    <n v="1.6800000000000002"/>
    <n v="7"/>
    <x v="1"/>
    <m/>
  </r>
  <r>
    <n v="1489"/>
    <n v="1004155"/>
    <n v="509971"/>
    <d v="2022-03-29T00:00:00"/>
    <x v="8"/>
    <x v="2"/>
    <s v="Zona 01"/>
    <x v="0"/>
    <x v="1"/>
    <x v="349"/>
    <s v="Mantenimiento"/>
    <s v="IMV-PR-003"/>
    <x v="2"/>
    <s v="AC 134"/>
    <s v="KR 10"/>
    <s v="KR 10A"/>
    <n v="69.989999999999995"/>
    <n v="7.93"/>
    <n v="554.77"/>
    <n v="0.16"/>
    <n v="0"/>
    <n v="0.01"/>
    <n v="0"/>
    <s v="Parcheo"/>
    <s v="Terminado"/>
    <s v="MARZO"/>
    <n v="0"/>
    <n v="0"/>
    <x v="1"/>
    <s v="María Andrea Pico Mesa"/>
    <s v="Mary Luz Mora/Nury Gonzalez"/>
    <n v="3"/>
    <n v="0"/>
    <n v="0"/>
    <n v="0"/>
    <n v="0"/>
    <n v="0"/>
    <n v="0.78"/>
    <n v="3"/>
    <x v="1"/>
    <m/>
  </r>
  <r>
    <n v="1490"/>
    <n v="14000935"/>
    <n v="512894"/>
    <d v="2022-03-29T00:00:00"/>
    <x v="0"/>
    <x v="5"/>
    <s v="Zona 03"/>
    <x v="17"/>
    <x v="88"/>
    <x v="257"/>
    <s v="Mantenimiento"/>
    <n v="20221200036843"/>
    <x v="0"/>
    <s v="CL 3"/>
    <s v="AK 27"/>
    <s v="KR 27A"/>
    <n v="51.24"/>
    <n v="6.68"/>
    <n v="342.12"/>
    <n v="0.1"/>
    <n v="0"/>
    <n v="0.01"/>
    <n v="0"/>
    <s v="Parcheo"/>
    <s v="Terminado"/>
    <s v="MARZO"/>
    <n v="0"/>
    <n v="0"/>
    <x v="1"/>
    <s v="Jesica Alexandra Ardila Díaz"/>
    <s v="Orlando Rivera/Alejandro Benavides Alfonso"/>
    <n v="46.43"/>
    <n v="0"/>
    <n v="0"/>
    <n v="12.43"/>
    <n v="0"/>
    <n v="0"/>
    <n v="0"/>
    <n v="46"/>
    <x v="2"/>
    <m/>
  </r>
  <r>
    <n v="1491"/>
    <n v="1004708"/>
    <n v="2058854"/>
    <d v="2022-03-29T00:00:00"/>
    <x v="0"/>
    <x v="2"/>
    <s v="Zona 01"/>
    <x v="0"/>
    <x v="81"/>
    <x v="285"/>
    <s v="Mantenimiento"/>
    <s v="IMV-PR-003"/>
    <x v="1"/>
    <s v="CL 125"/>
    <s v="KR 7C"/>
    <s v="AK 9"/>
    <n v="16.5"/>
    <n v="2.84"/>
    <n v="46.9"/>
    <n v="0.01"/>
    <n v="0"/>
    <n v="0.01"/>
    <n v="0"/>
    <s v="Parcheo"/>
    <s v="Terminado"/>
    <s v="MARZO"/>
    <n v="0"/>
    <n v="0"/>
    <x v="1"/>
    <s v="Wilson Erney Cardenal Quiroz"/>
    <s v="Rafael Perez/Cesar Diego Ortiz"/>
    <n v="46.2"/>
    <n v="0"/>
    <n v="0"/>
    <n v="9.94"/>
    <n v="0"/>
    <n v="0"/>
    <n v="0"/>
    <n v="46"/>
    <x v="1"/>
    <m/>
  </r>
  <r>
    <n v="1492"/>
    <n v="1008089"/>
    <n v="24123147"/>
    <d v="2022-03-29T00:00:00"/>
    <x v="8"/>
    <x v="2"/>
    <s v="Zona 01"/>
    <x v="0"/>
    <x v="1"/>
    <x v="269"/>
    <s v="Mantenimiento"/>
    <s v="IMV-PR-003"/>
    <x v="2"/>
    <s v="AK 15"/>
    <s v="CL 145A"/>
    <s v="CL 146"/>
    <n v="95.1"/>
    <n v="8.24"/>
    <n v="783.29"/>
    <n v="0.22"/>
    <n v="0"/>
    <n v="0.01"/>
    <n v="0"/>
    <s v="Parcheo"/>
    <s v="Terminado"/>
    <s v="MARZO"/>
    <n v="0"/>
    <n v="0"/>
    <x v="1"/>
    <s v="María Andrea Pico Mesa"/>
    <s v="Mary Luz Mora/DANIEL FELIPE RAMIREZ MARIN "/>
    <n v="8.2100000000000009"/>
    <n v="0"/>
    <n v="0"/>
    <n v="0"/>
    <n v="0"/>
    <n v="0"/>
    <n v="2.13"/>
    <n v="8"/>
    <x v="1"/>
    <m/>
  </r>
  <r>
    <n v="1493"/>
    <n v="1008276"/>
    <n v="91031628"/>
    <d v="2022-03-29T00:00:00"/>
    <x v="8"/>
    <x v="2"/>
    <s v="Zona 01"/>
    <x v="0"/>
    <x v="2"/>
    <x v="467"/>
    <s v="Mantenimiento"/>
    <s v="IMV-PR-003"/>
    <x v="2"/>
    <s v="AK 7"/>
    <s v="DG 164"/>
    <s v="CL 165"/>
    <n v="228.86"/>
    <n v="9.58"/>
    <n v="2191.34"/>
    <n v="0.63"/>
    <n v="0"/>
    <n v="0.01"/>
    <n v="0"/>
    <s v="Parcheo"/>
    <s v="Terminado"/>
    <s v="MARZO"/>
    <n v="0"/>
    <n v="0"/>
    <x v="1"/>
    <s v="Cesar Augusto Pinto Barrios"/>
    <s v="Mary Luz Mora/Alexander Sandoval"/>
    <n v="25.6"/>
    <n v="0"/>
    <n v="0"/>
    <n v="5.94"/>
    <n v="0"/>
    <n v="0"/>
    <n v="0"/>
    <n v="26"/>
    <x v="1"/>
    <m/>
  </r>
  <r>
    <n v="1494"/>
    <n v="8007146"/>
    <n v="153454"/>
    <d v="2022-03-30T00:00:00"/>
    <x v="0"/>
    <x v="8"/>
    <s v="Zona 05"/>
    <x v="8"/>
    <x v="87"/>
    <x v="248"/>
    <s v="Mantenimiento"/>
    <n v="20221200036843"/>
    <x v="1"/>
    <s v="CL 50 S"/>
    <s v="KR 80D"/>
    <s v="KR 80H"/>
    <n v="95.96"/>
    <n v="4.72"/>
    <n v="452.84"/>
    <n v="0.13"/>
    <n v="0"/>
    <n v="0.04"/>
    <n v="0"/>
    <s v="Cambio de losas Parcila/ sello de Grietas"/>
    <s v="Terminado"/>
    <s v="MARZO"/>
    <n v="0"/>
    <n v="0"/>
    <x v="5"/>
    <s v="Andrés Felipe Hernández García"/>
    <s v="Elena Alvarado/Diana Jimenez"/>
    <n v="154.96"/>
    <n v="0"/>
    <n v="0"/>
    <n v="0"/>
    <n v="0"/>
    <n v="27.549999999999997"/>
    <n v="0"/>
    <n v="0"/>
    <x v="4"/>
    <m/>
  </r>
  <r>
    <n v="1495"/>
    <n v="1002158"/>
    <n v="140289"/>
    <d v="2022-03-30T00:00:00"/>
    <x v="0"/>
    <x v="5"/>
    <s v="Zona 01"/>
    <x v="0"/>
    <x v="0"/>
    <x v="0"/>
    <s v="Mantenimiento"/>
    <n v="20221200036843"/>
    <x v="0"/>
    <s v="CL 159"/>
    <s v="KR 17"/>
    <s v="AK 19"/>
    <n v="179.53"/>
    <n v="7.76"/>
    <n v="1393.12"/>
    <n v="0.4"/>
    <n v="0"/>
    <n v="0.06"/>
    <n v="0"/>
    <s v="Parcheo"/>
    <s v="Terminado"/>
    <s v="MARZO"/>
    <n v="0"/>
    <n v="0"/>
    <x v="1"/>
    <s v="Wilson Erney Cardenal Quiroz"/>
    <s v="Rafael Perez/Cesar Diego Ortiz"/>
    <n v="197.95"/>
    <n v="0"/>
    <n v="0"/>
    <n v="31.07"/>
    <n v="0"/>
    <n v="0"/>
    <n v="0"/>
    <n v="198"/>
    <x v="2"/>
    <m/>
  </r>
  <r>
    <n v="1496"/>
    <n v="16004940"/>
    <n v="34012233"/>
    <d v="2022-03-30T00:00:00"/>
    <x v="3"/>
    <x v="10"/>
    <s v="Zona 03"/>
    <x v="4"/>
    <x v="24"/>
    <x v="339"/>
    <s v="Mantenimiento"/>
    <s v="20211200100603 EAAB"/>
    <x v="1"/>
    <s v=" DG 16 S"/>
    <s v=" KR 39"/>
    <s v=" KR 40"/>
    <n v="170.82"/>
    <n v="2.83"/>
    <n v="483.42"/>
    <n v="0.14000000000000001"/>
    <n v="0.17"/>
    <n v="0.12"/>
    <n v="170.82"/>
    <s v="Parcheo"/>
    <s v="Terminado"/>
    <s v="MARZO"/>
    <n v="0"/>
    <n v="0"/>
    <x v="1"/>
    <s v="Jesica Alexandra Ardila Díaz"/>
    <s v="Orlando Rivera/Jairo Wilson Vargas Mendoza"/>
    <n v="425.5"/>
    <n v="0"/>
    <n v="0"/>
    <n v="53.519999999999996"/>
    <n v="0"/>
    <n v="0"/>
    <n v="0"/>
    <n v="0"/>
    <x v="0"/>
    <m/>
  </r>
  <r>
    <n v="1497"/>
    <n v="11011719"/>
    <n v="168265"/>
    <d v="2022-03-30T00:00:00"/>
    <x v="0"/>
    <x v="5"/>
    <s v="Zona 01"/>
    <x v="2"/>
    <x v="72"/>
    <x v="192"/>
    <s v="Mantenimiento"/>
    <n v="20221200036843"/>
    <x v="0"/>
    <s v="CL 68 A"/>
    <s v="KR 69 B"/>
    <s v="S. E"/>
    <n v="19.18"/>
    <n v="7.41"/>
    <n v="142.12"/>
    <n v="0.04"/>
    <n v="0"/>
    <n v="0.04"/>
    <n v="0"/>
    <s v="Parcheo"/>
    <s v="Terminado"/>
    <s v="MARZO"/>
    <n v="0"/>
    <n v="0"/>
    <x v="1"/>
    <s v="Wilson Erney Cardenal Quiroz"/>
    <s v="Rafael Perez/Cesar Diego Ortiz"/>
    <n v="156"/>
    <n v="0"/>
    <n v="0"/>
    <n v="26.61"/>
    <n v="0"/>
    <n v="0"/>
    <n v="0"/>
    <n v="156"/>
    <x v="2"/>
    <m/>
  </r>
  <r>
    <n v="1498"/>
    <n v="1004321"/>
    <n v="137265"/>
    <d v="2022-03-30T00:00:00"/>
    <x v="0"/>
    <x v="5"/>
    <s v="Zona 01"/>
    <x v="0"/>
    <x v="64"/>
    <x v="168"/>
    <s v="Mantenimiento"/>
    <n v="20221200036843"/>
    <x v="1"/>
    <s v="KR 21"/>
    <s v="CL 127BIS"/>
    <s v="CL 127B"/>
    <n v="165.41"/>
    <n v="6.87"/>
    <n v="1136.01"/>
    <n v="0.32"/>
    <n v="0"/>
    <n v="0.01"/>
    <n v="0"/>
    <s v="Parcheo"/>
    <s v="Terminado"/>
    <s v="MARZO"/>
    <n v="0"/>
    <n v="0"/>
    <x v="1"/>
    <s v="Wilson Erney Cardenal Quiroz"/>
    <s v="Rafael Perez/Cesar Diego Ortiz"/>
    <n v="10.4"/>
    <n v="0"/>
    <n v="0"/>
    <n v="2"/>
    <n v="0"/>
    <n v="0"/>
    <n v="0"/>
    <n v="10"/>
    <x v="2"/>
    <m/>
  </r>
  <r>
    <n v="1499"/>
    <n v="13000486"/>
    <n v="181647"/>
    <d v="2022-03-30T00:00:00"/>
    <x v="0"/>
    <x v="5"/>
    <s v="Zona 02"/>
    <x v="12"/>
    <x v="77"/>
    <x v="468"/>
    <s v="Mantenimiento"/>
    <n v="20221200036843"/>
    <x v="0"/>
    <s v="KR 45"/>
    <s v="CL 57A"/>
    <s v="CL 57B"/>
    <n v="71.73"/>
    <n v="7.69"/>
    <n v="551.69000000000005"/>
    <n v="0.16"/>
    <n v="0"/>
    <n v="0.02"/>
    <n v="0"/>
    <s v="Parcheo"/>
    <s v="Terminado"/>
    <s v="MARZO"/>
    <n v="0"/>
    <n v="0"/>
    <x v="1"/>
    <s v="Diego Mauricio Borda Cardozo"/>
    <s v="Luis Eduardo Marín Gómez/Andrea Torres Burgos"/>
    <n v="70"/>
    <n v="0"/>
    <n v="0"/>
    <n v="20.28"/>
    <n v="0"/>
    <n v="0"/>
    <n v="0"/>
    <n v="70"/>
    <x v="2"/>
    <m/>
  </r>
  <r>
    <n v="1500"/>
    <n v="1002840"/>
    <n v="502620"/>
    <d v="2022-03-30T00:00:00"/>
    <x v="8"/>
    <x v="2"/>
    <s v="Zona 01"/>
    <x v="0"/>
    <x v="2"/>
    <x v="469"/>
    <s v="Mantenimiento"/>
    <s v="IMV-PR-003"/>
    <x v="2"/>
    <s v="AK 7"/>
    <s v="CL 160A"/>
    <s v="AC 161"/>
    <n v="92.59"/>
    <n v="9.5299999999999994"/>
    <n v="881.99"/>
    <n v="0.25"/>
    <n v="0"/>
    <n v="0.03"/>
    <n v="0"/>
    <s v="Parcheo"/>
    <s v="Terminado"/>
    <s v="MARZO"/>
    <n v="0"/>
    <n v="0"/>
    <x v="1"/>
    <s v="Cesar Augusto Pinto Barrios"/>
    <s v="Mary Luz Mora/Alexander Sandoval"/>
    <n v="105.2"/>
    <n v="0"/>
    <n v="0"/>
    <n v="18.03"/>
    <n v="0"/>
    <n v="0"/>
    <n v="0"/>
    <n v="105"/>
    <x v="1"/>
    <m/>
  </r>
  <r>
    <n v="1501"/>
    <n v="1001872"/>
    <n v="502640"/>
    <d v="2022-03-30T00:00:00"/>
    <x v="8"/>
    <x v="2"/>
    <s v="Zona 01"/>
    <x v="0"/>
    <x v="2"/>
    <x v="470"/>
    <s v="Mantenimiento"/>
    <s v="IMV-PR-003"/>
    <x v="2"/>
    <s v="AK 7"/>
    <s v="CL 165"/>
    <s v="KR 6A"/>
    <n v="224.29"/>
    <n v="9.81"/>
    <n v="2200.9499999999998"/>
    <n v="0.63"/>
    <n v="0"/>
    <n v="0.03"/>
    <n v="0"/>
    <s v="Parcheo"/>
    <s v="Terminado"/>
    <s v="MARZO"/>
    <n v="0"/>
    <n v="0"/>
    <x v="1"/>
    <s v="Cesar Augusto Pinto Barrios"/>
    <s v="Mary Luz Mora/Alexander Sandoval"/>
    <n v="88.47"/>
    <n v="0"/>
    <n v="0"/>
    <n v="18.14"/>
    <n v="0"/>
    <n v="0"/>
    <n v="0"/>
    <n v="88"/>
    <x v="1"/>
    <m/>
  </r>
  <r>
    <n v="1502"/>
    <n v="1002897"/>
    <n v="502867"/>
    <d v="2022-03-30T00:00:00"/>
    <x v="8"/>
    <x v="2"/>
    <s v="Zona 01"/>
    <x v="0"/>
    <x v="2"/>
    <x v="376"/>
    <s v="Mantenimiento"/>
    <s v="IMV-PR-003"/>
    <x v="2"/>
    <s v="AK 7"/>
    <s v="CL 156"/>
    <s v="CL 158"/>
    <n v="174.82"/>
    <n v="9.5"/>
    <n v="1660.67"/>
    <n v="0.47"/>
    <n v="0"/>
    <n v="0.02"/>
    <n v="0"/>
    <s v="Parcheo"/>
    <s v="Terminado"/>
    <s v="MARZO"/>
    <n v="0"/>
    <n v="0"/>
    <x v="1"/>
    <s v="Cesar Augusto Pinto Barrios"/>
    <s v="Mary Luz Mora/Alexander Sandoval"/>
    <n v="80.45"/>
    <n v="0"/>
    <n v="0"/>
    <n v="18.05"/>
    <n v="0"/>
    <n v="0"/>
    <n v="0"/>
    <n v="80"/>
    <x v="1"/>
    <m/>
  </r>
  <r>
    <m/>
    <n v="13002685"/>
    <n v="526793"/>
    <d v="2022-03-31T00:00:00"/>
    <x v="4"/>
    <x v="6"/>
    <s v="Zona 02"/>
    <x v="3"/>
    <x v="102"/>
    <x v="471"/>
    <s v="Mantenimiento"/>
    <n v="20211200096663"/>
    <x v="2"/>
    <s v="AC 63"/>
    <s v=" AK 68"/>
    <s v=" AK 68"/>
    <n v="60.96"/>
    <n v="11.8"/>
    <n v="718"/>
    <n v="0.21"/>
    <n v="0"/>
    <n v="0.03"/>
    <n v="0"/>
    <s v="Parcheo"/>
    <s v="Terminado"/>
    <s v="MARZO"/>
    <n v="0"/>
    <n v="0"/>
    <x v="1"/>
    <s v="Daniel Fernando Gamboa Quiroga"/>
    <s v="Samuel Sanchez/Wilmer Ferney Suarez"/>
    <n v="95.539999999999992"/>
    <n v="0"/>
    <n v="0"/>
    <n v="19.54"/>
    <n v="0"/>
    <n v="0"/>
    <n v="0"/>
    <n v="95"/>
    <x v="3"/>
    <m/>
  </r>
  <r>
    <n v="1503"/>
    <n v="8013659"/>
    <n v="91037086"/>
    <d v="2022-03-31T00:00:00"/>
    <x v="8"/>
    <x v="15"/>
    <s v="Zona 05"/>
    <x v="8"/>
    <x v="36"/>
    <x v="271"/>
    <s v="Rehabilitación "/>
    <e v="#N/A"/>
    <x v="3"/>
    <s v="AC 6"/>
    <s v="KR 73C"/>
    <s v="KR 74"/>
    <n v="30.06"/>
    <n v="8.4499999999999993"/>
    <n v="253.94"/>
    <n v="7.0000000000000007E-2"/>
    <n v="0"/>
    <n v="0.01"/>
    <n v="0"/>
    <s v="Rehabilitacion Flexible"/>
    <s v="Terminado"/>
    <s v="MARZO"/>
    <n v="0"/>
    <n v="0"/>
    <x v="8"/>
    <s v="Karina Alexandra Cardona Navarro"/>
    <s v="Elena Alvarado/Diana Jimenez"/>
    <n v="41.25"/>
    <n v="0"/>
    <n v="0"/>
    <n v="8.35"/>
    <n v="0"/>
    <n v="0"/>
    <n v="0"/>
    <n v="0"/>
    <x v="2"/>
    <m/>
  </r>
  <r>
    <n v="1504"/>
    <n v="4000581"/>
    <n v="201646"/>
    <d v="2022-03-31T00:00:00"/>
    <x v="0"/>
    <x v="5"/>
    <s v="Zona 04"/>
    <x v="9"/>
    <x v="16"/>
    <x v="24"/>
    <s v="Mantenimiento"/>
    <n v="20221200036843"/>
    <x v="0"/>
    <s v="KR 8"/>
    <s v="CL 23 S"/>
    <s v="CL 24 S"/>
    <n v="75.87"/>
    <n v="9.39"/>
    <n v="712.53"/>
    <n v="0.2"/>
    <n v="0"/>
    <n v="0.1"/>
    <n v="0"/>
    <s v="Parcheo"/>
    <s v="Terminado"/>
    <s v="MARZO"/>
    <n v="0"/>
    <n v="0"/>
    <x v="1"/>
    <s v="Jesica Alexandra Ardila Díaz"/>
    <s v="Orlando Rivera/Alejandro Benavides Alfonso"/>
    <n v="360.55"/>
    <n v="0"/>
    <n v="0"/>
    <n v="60.02"/>
    <n v="0"/>
    <n v="0"/>
    <n v="0"/>
    <n v="360"/>
    <x v="2"/>
    <m/>
  </r>
  <r>
    <n v="1505"/>
    <n v="1004708"/>
    <n v="2058853"/>
    <d v="2022-03-31T00:00:00"/>
    <x v="0"/>
    <x v="2"/>
    <s v="Zona 01"/>
    <x v="0"/>
    <x v="81"/>
    <x v="285"/>
    <s v="Mantenimiento"/>
    <s v="IMV-PR-003"/>
    <x v="1"/>
    <s v="CL 125"/>
    <s v="KR 7C"/>
    <s v="AK 9"/>
    <n v="16.5"/>
    <n v="2.82"/>
    <n v="46.6"/>
    <n v="0.01"/>
    <n v="0"/>
    <n v="0.02"/>
    <n v="0"/>
    <s v="Parcheo"/>
    <s v="Terminado"/>
    <s v="MARZO"/>
    <n v="0"/>
    <n v="0"/>
    <x v="1"/>
    <s v="Wilson Erney Cardenal Quiroz"/>
    <s v="Rafael Perez/Cesar Diego Ortiz"/>
    <n v="52.5"/>
    <n v="0"/>
    <n v="0"/>
    <n v="11.18"/>
    <n v="0"/>
    <n v="0"/>
    <n v="0"/>
    <n v="53"/>
    <x v="1"/>
    <m/>
  </r>
  <r>
    <n v="1506"/>
    <n v="1002347"/>
    <n v="502665"/>
    <d v="2022-03-31T00:00:00"/>
    <x v="8"/>
    <x v="2"/>
    <s v="Zona 01"/>
    <x v="0"/>
    <x v="2"/>
    <x v="469"/>
    <s v="Mantenimiento"/>
    <s v="IMV-PR-003"/>
    <x v="2"/>
    <s v="AK 7"/>
    <s v="AC 161"/>
    <s v="CL 162"/>
    <n v="116.85"/>
    <n v="9.26"/>
    <n v="1081.5899999999999"/>
    <n v="0.31"/>
    <n v="0"/>
    <n v="0.03"/>
    <n v="0"/>
    <s v="Parcheo"/>
    <s v="Terminado"/>
    <s v="MARZO"/>
    <n v="0"/>
    <n v="0"/>
    <x v="1"/>
    <s v="Cesar Augusto Pinto Barrios"/>
    <s v="Mary Luz Mora/Alexander Sandoval"/>
    <n v="108.9"/>
    <n v="0"/>
    <n v="0"/>
    <n v="18.13"/>
    <n v="0"/>
    <n v="0"/>
    <n v="0"/>
    <n v="109"/>
    <x v="1"/>
    <m/>
  </r>
  <r>
    <n v="1507"/>
    <n v="10006772"/>
    <n v="522108"/>
    <d v="2022-03-31T00:00:00"/>
    <x v="8"/>
    <x v="2"/>
    <s v="Zona 02"/>
    <x v="1"/>
    <x v="3"/>
    <x v="472"/>
    <s v="Mantenimiento"/>
    <n v="20211200096663"/>
    <x v="2"/>
    <s v="AK 72"/>
    <s v="DG 79A"/>
    <s v="DG 79C"/>
    <n v="142.13"/>
    <n v="7.36"/>
    <n v="1046.31"/>
    <n v="0.3"/>
    <n v="0"/>
    <n v="0.01"/>
    <n v="0"/>
    <s v="Parcheo"/>
    <s v="Terminado"/>
    <s v="MARZO"/>
    <n v="0"/>
    <n v="0"/>
    <x v="1"/>
    <s v="Cesar Augusto Pinto Barrios"/>
    <s v="Mary Luz Mora/Alexander Sandoval"/>
    <n v="21.25"/>
    <n v="0"/>
    <n v="0"/>
    <n v="5.93"/>
    <n v="0"/>
    <n v="0"/>
    <n v="0"/>
    <n v="21"/>
    <x v="1"/>
    <m/>
  </r>
  <r>
    <n v="1508"/>
    <n v="10006772"/>
    <n v="522110"/>
    <d v="2022-03-31T00:00:00"/>
    <x v="8"/>
    <x v="2"/>
    <s v="Zona 02"/>
    <x v="1"/>
    <x v="3"/>
    <x v="472"/>
    <s v="Mantenimiento"/>
    <n v="20211200096663"/>
    <x v="2"/>
    <s v="AK 72"/>
    <s v="DG 79A"/>
    <s v="DG 79C"/>
    <n v="139.57"/>
    <n v="9.57"/>
    <n v="1335.59"/>
    <n v="0.38"/>
    <n v="0"/>
    <n v="0.01"/>
    <n v="0"/>
    <s v="Parcheo"/>
    <s v="Terminado"/>
    <s v="MARZO"/>
    <n v="0"/>
    <n v="0"/>
    <x v="1"/>
    <s v="Cesar Augusto Pinto Barrios"/>
    <s v="Mary Luz Mora/Alexander Sandoval"/>
    <n v="34.049999999999997"/>
    <n v="0"/>
    <n v="0"/>
    <n v="8.24"/>
    <n v="0"/>
    <n v="0"/>
    <n v="0"/>
    <n v="34"/>
    <x v="1"/>
    <m/>
  </r>
  <r>
    <m/>
    <n v="13002680"/>
    <n v="526780"/>
    <d v="2022-03-31T00:00:00"/>
    <x v="4"/>
    <x v="6"/>
    <s v="Zona 02"/>
    <x v="12"/>
    <x v="102"/>
    <x v="409"/>
    <s v="Mantenimiento"/>
    <n v="20211200096663"/>
    <x v="2"/>
    <s v="AK 68 "/>
    <s v=" AC 63 AL GIRO "/>
    <s v="S.E"/>
    <n v="79.599999999999994"/>
    <n v="8.26"/>
    <n v="656.26"/>
    <n v="0.19"/>
    <n v="0"/>
    <n v="0.01"/>
    <n v="0"/>
    <s v="Parcheo"/>
    <s v="Terminado"/>
    <s v="MARZO"/>
    <n v="0"/>
    <n v="0"/>
    <x v="1"/>
    <s v="Daniel Fernando Gamboa Quiroga"/>
    <s v="Samuel Sanchez/Wilmer Ferney Suarez"/>
    <n v="48"/>
    <n v="0"/>
    <n v="0"/>
    <n v="10.89"/>
    <n v="0"/>
    <n v="0"/>
    <n v="0"/>
    <n v="48"/>
    <x v="3"/>
    <m/>
  </r>
  <r>
    <n v="1509"/>
    <n v="16002575"/>
    <n v="19848235"/>
    <d v="2022-03-31T00:00:00"/>
    <x v="3"/>
    <x v="10"/>
    <s v="Zona 03"/>
    <x v="4"/>
    <x v="24"/>
    <x v="396"/>
    <s v="Mantenimiento"/>
    <s v="20211200100603 EAAB"/>
    <x v="4"/>
    <s v="DG 16 S"/>
    <s v="AK 50"/>
    <s v="KR 51"/>
    <n v="57.75"/>
    <n v="2.82"/>
    <n v="162.85"/>
    <n v="0.05"/>
    <n v="0.06"/>
    <n v="0.04"/>
    <n v="57.75"/>
    <s v="Parcheo"/>
    <s v="Terminado"/>
    <s v="MARZO"/>
    <n v="0"/>
    <n v="0"/>
    <x v="1"/>
    <s v="Jesica Alexandra Ardila Díaz"/>
    <s v="Orlando Rivera/Jairo Wilson Vargas Mendoza"/>
    <n v="140.25"/>
    <n v="0.06"/>
    <n v="0"/>
    <n v="14.17"/>
    <n v="0"/>
    <n v="0"/>
    <n v="0"/>
    <n v="0"/>
    <x v="0"/>
    <m/>
  </r>
  <r>
    <n v="1510"/>
    <n v="1008049"/>
    <n v="24123373"/>
    <d v="2022-03-31T00:00:00"/>
    <x v="8"/>
    <x v="2"/>
    <s v="Zona 01"/>
    <x v="0"/>
    <x v="1"/>
    <x v="269"/>
    <s v="Mantenimiento"/>
    <s v="IMV-PR-003"/>
    <x v="2"/>
    <s v="AK 7"/>
    <s v="CL 145"/>
    <s v="CL 146"/>
    <n v="120.78"/>
    <n v="9.85"/>
    <n v="1189.3900000000001"/>
    <n v="0.34"/>
    <n v="0"/>
    <n v="0.01"/>
    <n v="0"/>
    <s v="Parcheo"/>
    <s v="Terminado"/>
    <s v="MARZO"/>
    <n v="0"/>
    <n v="0"/>
    <x v="1"/>
    <s v="Cesar Augusto Pinto Barrios"/>
    <s v="Mary Luz Mora/Alexander Sandoval"/>
    <n v="49"/>
    <n v="0"/>
    <n v="0"/>
    <n v="16.71"/>
    <n v="0"/>
    <n v="0"/>
    <n v="0"/>
    <n v="49"/>
    <x v="1"/>
    <m/>
  </r>
  <r>
    <n v="1511"/>
    <n v="1004147"/>
    <n v="137852"/>
    <d v="2022-04-01T00:00:00"/>
    <x v="0"/>
    <x v="2"/>
    <s v="Zona 01"/>
    <x v="0"/>
    <x v="1"/>
    <x v="349"/>
    <s v="Mantenimiento"/>
    <s v="IMV-PR-003"/>
    <x v="0"/>
    <s v="KR 10"/>
    <s v="CL 134A"/>
    <s v="CL 134B"/>
    <n v="50.53"/>
    <n v="8.01"/>
    <n v="404.89"/>
    <n v="0.12"/>
    <n v="0"/>
    <n v="0.01"/>
    <n v="0"/>
    <s v="Parcheo"/>
    <s v="Terminado"/>
    <s v="ABRIL"/>
    <n v="0"/>
    <n v="0"/>
    <x v="1"/>
    <s v="María Andrea Pico Mesa"/>
    <s v="Mary Luz Mora/Nury Gonzalez"/>
    <n v="3.78"/>
    <n v="0"/>
    <n v="0"/>
    <n v="0"/>
    <n v="0"/>
    <n v="0"/>
    <n v="0.73"/>
    <n v="4"/>
    <x v="1"/>
    <m/>
  </r>
  <r>
    <n v="1512"/>
    <n v="1003794"/>
    <n v="137866"/>
    <d v="2022-04-01T00:00:00"/>
    <x v="0"/>
    <x v="2"/>
    <s v="Zona 01"/>
    <x v="0"/>
    <x v="1"/>
    <x v="473"/>
    <s v="Mantenimiento"/>
    <s v="IMV-PR-003"/>
    <x v="0"/>
    <s v="KR 11"/>
    <s v="CL 142"/>
    <s v="CL 144"/>
    <n v="146.44999999999999"/>
    <n v="6.82"/>
    <n v="998.11"/>
    <n v="0.28999999999999998"/>
    <n v="0"/>
    <n v="0.01"/>
    <n v="0"/>
    <s v="Parcheo"/>
    <s v="Terminado"/>
    <s v="ABRIL"/>
    <n v="0"/>
    <n v="0"/>
    <x v="1"/>
    <s v="María Andrea Pico Mesa"/>
    <s v="Mary Luz Mora/Nury Gonzalez"/>
    <n v="1.82"/>
    <n v="0"/>
    <n v="0"/>
    <n v="0"/>
    <n v="0"/>
    <n v="0"/>
    <n v="0.35"/>
    <n v="2"/>
    <x v="1"/>
    <m/>
  </r>
  <r>
    <n v="1513"/>
    <n v="1004396"/>
    <n v="139512"/>
    <d v="2022-04-01T00:00:00"/>
    <x v="0"/>
    <x v="5"/>
    <s v="Zona 01"/>
    <x v="0"/>
    <x v="81"/>
    <x v="474"/>
    <s v="Mantenimiento"/>
    <n v="20221200036843"/>
    <x v="1"/>
    <s v="CL 127C"/>
    <s v="KR 6BIS"/>
    <s v="KR 6A"/>
    <n v="41.98"/>
    <n v="6.99"/>
    <n v="293.52999999999997"/>
    <n v="0.08"/>
    <n v="0"/>
    <n v="0.01"/>
    <n v="0"/>
    <s v="Parcheo"/>
    <s v="Terminado"/>
    <s v="ABRIL"/>
    <n v="0"/>
    <n v="0"/>
    <x v="1"/>
    <s v="Wilson Erney Cardenal Quiroz"/>
    <s v="Rafael Perez/Cesar Diego Ortiz"/>
    <n v="7.77"/>
    <n v="0"/>
    <n v="0"/>
    <n v="2.95"/>
    <n v="0"/>
    <n v="0"/>
    <n v="0"/>
    <n v="8"/>
    <x v="2"/>
    <m/>
  </r>
  <r>
    <n v="1514"/>
    <n v="12001203"/>
    <n v="177789"/>
    <d v="2022-04-01T00:00:00"/>
    <x v="0"/>
    <x v="0"/>
    <s v="Zona 02"/>
    <x v="3"/>
    <x v="83"/>
    <x v="414"/>
    <s v="Mantenimiento"/>
    <s v=""/>
    <x v="0"/>
    <s v="KR 66"/>
    <s v="CL 67A"/>
    <s v="CL 67ABIS"/>
    <n v="49.03"/>
    <n v="7.07"/>
    <n v="346.82"/>
    <n v="0.1"/>
    <n v="0"/>
    <n v="0.1"/>
    <n v="0"/>
    <s v="Cambio de carpeta"/>
    <s v="Terminado"/>
    <s v="ABRIL"/>
    <n v="0"/>
    <n v="0"/>
    <x v="7"/>
    <s v="Diego Mauricio Borda Cardozo"/>
    <s v="Luis Eduardo Marín Gómez/Andrea Torres Burgos"/>
    <n v="350"/>
    <n v="0"/>
    <n v="0"/>
    <n v="60.54"/>
    <n v="0"/>
    <n v="0"/>
    <n v="0"/>
    <n v="0"/>
    <x v="0"/>
    <m/>
  </r>
  <r>
    <n v="1515"/>
    <n v="2001393"/>
    <n v="141610"/>
    <d v="2022-04-01T00:00:00"/>
    <x v="0"/>
    <x v="5"/>
    <s v="Zona 02"/>
    <x v="7"/>
    <x v="66"/>
    <x v="294"/>
    <s v="Mantenimiento"/>
    <n v="20221200036843"/>
    <x v="0"/>
    <s v="KR 1"/>
    <s v="CL 68"/>
    <s v="CL 70"/>
    <n v="240.52"/>
    <n v="6.58"/>
    <n v="1578.69"/>
    <n v="0.45"/>
    <n v="0"/>
    <n v="0.14000000000000001"/>
    <n v="0"/>
    <s v="Parcheo/sello fisuras"/>
    <s v="Terminado"/>
    <s v="ABRIL"/>
    <n v="0"/>
    <n v="0"/>
    <x v="1"/>
    <s v="Karem Vanessa Leguizamon Liscano"/>
    <s v="Mary Luz Mora/Angel Ricardo Ibagón"/>
    <n v="491.79999999999995"/>
    <n v="750"/>
    <n v="107.14"/>
    <n v="102.14999999999999"/>
    <n v="0"/>
    <n v="0"/>
    <n v="0"/>
    <n v="492"/>
    <x v="2"/>
    <m/>
  </r>
  <r>
    <n v="1516"/>
    <n v="2001864"/>
    <n v="142671"/>
    <d v="2022-04-01T00:00:00"/>
    <x v="0"/>
    <x v="5"/>
    <s v="Zona 02"/>
    <x v="7"/>
    <x v="66"/>
    <x v="395"/>
    <s v="Mantenimiento"/>
    <n v="20221200036843"/>
    <x v="0"/>
    <s v="CL 47"/>
    <s v="KR 6"/>
    <s v="AK 7"/>
    <n v="30.7"/>
    <n v="7.74"/>
    <n v="236.38"/>
    <n v="7.0000000000000007E-2"/>
    <n v="0"/>
    <n v="0.03"/>
    <n v="0"/>
    <s v="Parcheo"/>
    <s v="Terminado"/>
    <s v="ABRIL"/>
    <n v="0"/>
    <n v="0"/>
    <x v="1"/>
    <s v="Karem Vanessa Leguizamon Liscano"/>
    <s v="Mary Luz Mora/Angel Ricardo Ibagón"/>
    <n v="120"/>
    <n v="0"/>
    <n v="0"/>
    <n v="32.58"/>
    <n v="0"/>
    <n v="0"/>
    <n v="0"/>
    <n v="120"/>
    <x v="2"/>
    <m/>
  </r>
  <r>
    <n v="1517"/>
    <n v="2001834"/>
    <n v="142676"/>
    <d v="2022-04-01T00:00:00"/>
    <x v="0"/>
    <x v="5"/>
    <s v="Zona 02"/>
    <x v="7"/>
    <x v="66"/>
    <x v="395"/>
    <s v="Mantenimiento"/>
    <n v="20221200036843"/>
    <x v="1"/>
    <s v="CL 48"/>
    <s v="TV 3"/>
    <s v="AK 7"/>
    <n v="59.75"/>
    <n v="7.23"/>
    <n v="429.32"/>
    <n v="0.12"/>
    <n v="0"/>
    <n v="0.02"/>
    <n v="0"/>
    <s v="Parcheo"/>
    <s v="Terminado"/>
    <s v="ABRIL"/>
    <n v="0"/>
    <n v="0"/>
    <x v="1"/>
    <s v="Karem Vanessa Leguizamon Liscano"/>
    <s v="Mary Luz Mora/Angel Ricardo Ibagón"/>
    <n v="71.680000000000007"/>
    <n v="0"/>
    <n v="0"/>
    <n v="15.72"/>
    <n v="0"/>
    <n v="0"/>
    <n v="0"/>
    <n v="72"/>
    <x v="2"/>
    <m/>
  </r>
  <r>
    <n v="1518"/>
    <n v="11004892"/>
    <n v="175121"/>
    <d v="2022-04-01T00:00:00"/>
    <x v="0"/>
    <x v="0"/>
    <s v="Zona 01"/>
    <x v="2"/>
    <x v="13"/>
    <x v="333"/>
    <s v="Mantenimiento"/>
    <n v="20221200027533"/>
    <x v="1"/>
    <s v="KR 157"/>
    <s v="CL 132"/>
    <s v="CL 132BIS"/>
    <n v="26.92"/>
    <n v="1.34"/>
    <n v="36.090000000000003"/>
    <n v="0.01"/>
    <n v="0"/>
    <n v="0.03"/>
    <n v="0"/>
    <s v="Fresado Estabilizado"/>
    <s v="Terminado"/>
    <s v="ABRIL"/>
    <n v="0"/>
    <n v="0"/>
    <x v="2"/>
    <s v="Andres Felipe Aldana Charry"/>
    <s v="Carlos Mendez/Camilo Ernesto Rojas Garcia"/>
    <n v="102.51"/>
    <n v="0"/>
    <n v="0"/>
    <n v="0"/>
    <n v="0"/>
    <n v="0"/>
    <n v="24.939999999999998"/>
    <n v="0"/>
    <x v="0"/>
    <m/>
  </r>
  <r>
    <n v="1519"/>
    <n v="12001370"/>
    <n v="177886"/>
    <d v="2022-04-01T00:00:00"/>
    <x v="0"/>
    <x v="5"/>
    <s v="Zona 02"/>
    <x v="3"/>
    <x v="83"/>
    <x v="414"/>
    <s v="Mantenimiento"/>
    <n v="20221200036843"/>
    <x v="0"/>
    <s v="KR 62"/>
    <s v="CL 67ABIS"/>
    <s v="CL 67ABISA"/>
    <n v="85.09"/>
    <n v="7.12"/>
    <n v="605.29"/>
    <n v="0.17"/>
    <n v="0"/>
    <n v="0.24000000000000002"/>
    <n v="0"/>
    <s v="Parcheo"/>
    <s v="Terminado"/>
    <s v="ABRIL"/>
    <n v="0"/>
    <n v="0"/>
    <x v="1"/>
    <s v="Diego Mauricio Borda Cardozo"/>
    <s v="Luis Eduardo Marín Gómez/Andrea Torres Burgos"/>
    <n v="840.7"/>
    <n v="0"/>
    <n v="0"/>
    <n v="55.730000000000004"/>
    <n v="0"/>
    <n v="0"/>
    <n v="0"/>
    <n v="841"/>
    <x v="2"/>
    <m/>
  </r>
  <r>
    <m/>
    <n v="12002307"/>
    <n v="178733"/>
    <d v="2022-04-01T00:00:00"/>
    <x v="4"/>
    <x v="6"/>
    <s v="Zona 02"/>
    <x v="3"/>
    <x v="6"/>
    <x v="475"/>
    <s v="Mantenimiento"/>
    <n v="20211200096663"/>
    <x v="2"/>
    <s v="AK 24"/>
    <s v="AC 68"/>
    <s v="CL 69"/>
    <n v="97.28"/>
    <n v="9.08"/>
    <n v="883.71"/>
    <n v="0.25"/>
    <n v="0"/>
    <n v="0.05"/>
    <n v="0"/>
    <s v="Parcheo"/>
    <s v="Terminado"/>
    <s v="ABRIL"/>
    <n v="0"/>
    <n v="0"/>
    <x v="1"/>
    <s v="Gabriela Pascagaza Acosta"/>
    <s v="Mary Luz Mora/Jesús Antonio Forero López"/>
    <n v="185.24"/>
    <n v="0"/>
    <n v="0"/>
    <n v="24.53"/>
    <n v="0"/>
    <n v="0"/>
    <n v="0"/>
    <n v="185"/>
    <x v="3"/>
    <m/>
  </r>
  <r>
    <m/>
    <n v="12002307"/>
    <n v="178734"/>
    <d v="2022-04-01T00:00:00"/>
    <x v="4"/>
    <x v="6"/>
    <s v="Zona 02"/>
    <x v="3"/>
    <x v="6"/>
    <x v="14"/>
    <s v="Mantenimiento"/>
    <n v="20211200096663"/>
    <x v="2"/>
    <s v="AK 24"/>
    <s v="AC 68"/>
    <s v="CL 69"/>
    <n v="97.27"/>
    <n v="9.1"/>
    <n v="885.38"/>
    <n v="0.25"/>
    <n v="0"/>
    <n v="0.04"/>
    <n v="0"/>
    <s v="Parcheo"/>
    <s v="Terminado"/>
    <s v="ABRIL"/>
    <n v="0"/>
    <n v="0"/>
    <x v="1"/>
    <s v="Gabriela Pascagaza Acosta"/>
    <s v="Mary Luz Mora/Jesús Antonio Forero López"/>
    <n v="135.05000000000001"/>
    <n v="0"/>
    <n v="0"/>
    <n v="33.480000000000004"/>
    <n v="0"/>
    <n v="0"/>
    <n v="0"/>
    <n v="135"/>
    <x v="3"/>
    <m/>
  </r>
  <r>
    <n v="1520"/>
    <n v="15000799"/>
    <n v="183973"/>
    <d v="2022-04-01T00:00:00"/>
    <x v="0"/>
    <x v="2"/>
    <s v="Zona 03"/>
    <x v="11"/>
    <x v="103"/>
    <x v="476"/>
    <s v="Mantenimiento"/>
    <s v="IMV-PR-003"/>
    <x v="1"/>
    <s v="KR 12B"/>
    <s v="CL 3 S"/>
    <s v="CL 4 S"/>
    <n v="90.86"/>
    <n v="6.75"/>
    <n v="613.42999999999995"/>
    <n v="0.18"/>
    <n v="0"/>
    <n v="0.01"/>
    <n v="0"/>
    <s v="Parcheo"/>
    <s v="Terminado"/>
    <s v="ABRIL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521"/>
    <n v="15000800"/>
    <n v="184091"/>
    <d v="2022-04-01T00:00:00"/>
    <x v="0"/>
    <x v="2"/>
    <s v="Zona 03"/>
    <x v="11"/>
    <x v="103"/>
    <x v="476"/>
    <s v="Mantenimiento"/>
    <s v="IMV-PR-003"/>
    <x v="1"/>
    <s v="CL 4 S"/>
    <s v="KR 12B"/>
    <s v="KR 13"/>
    <n v="37.58"/>
    <n v="9.34"/>
    <n v="350.87"/>
    <n v="0.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7999999999999996"/>
    <n v="3"/>
    <x v="1"/>
    <m/>
  </r>
  <r>
    <n v="1522"/>
    <n v="15001130"/>
    <n v="184147"/>
    <d v="2022-04-01T00:00:00"/>
    <x v="8"/>
    <x v="2"/>
    <s v="Zona 03"/>
    <x v="11"/>
    <x v="103"/>
    <x v="477"/>
    <s v="Mantenimiento"/>
    <n v="20211200096663"/>
    <x v="2"/>
    <s v="CL 11 S"/>
    <s v="KR 12"/>
    <s v="KR 12A"/>
    <n v="52.92"/>
    <n v="7.99"/>
    <n v="423.03"/>
    <n v="0.12"/>
    <n v="0"/>
    <n v="0.01"/>
    <n v="0"/>
    <s v="Parcheo"/>
    <s v="Terminado"/>
    <s v="ABRIL"/>
    <n v="0"/>
    <n v="0"/>
    <x v="1"/>
    <s v="María Andrea Pico Mesa"/>
    <s v="Mary Luz Mora/Nury Gonzalez"/>
    <n v="9.0399999999999991"/>
    <n v="0"/>
    <n v="0"/>
    <n v="0"/>
    <n v="0"/>
    <n v="0"/>
    <n v="1.76"/>
    <n v="9"/>
    <x v="1"/>
    <m/>
  </r>
  <r>
    <n v="1523"/>
    <n v="16002211"/>
    <n v="187522"/>
    <d v="2022-04-01T00:00:00"/>
    <x v="0"/>
    <x v="5"/>
    <s v="Zona 03"/>
    <x v="4"/>
    <x v="24"/>
    <x v="96"/>
    <s v="Mantenimiento"/>
    <n v="20221200036843"/>
    <x v="1"/>
    <s v="CL 2F"/>
    <s v="KR 38B"/>
    <s v="KR 38C"/>
    <n v="44.48"/>
    <n v="6.17"/>
    <n v="274.37"/>
    <n v="0.08"/>
    <n v="0"/>
    <n v="0.05"/>
    <n v="0"/>
    <s v="Parcheo/sello fisuras"/>
    <s v="Terminado"/>
    <s v="ABRIL"/>
    <n v="0"/>
    <n v="0"/>
    <x v="1"/>
    <s v="Gabriela Pascagaza Acosta"/>
    <s v="Mary Luz Mora/Jesús Antonio Forero López"/>
    <n v="194.22"/>
    <n v="140"/>
    <n v="20"/>
    <n v="30.47"/>
    <n v="0"/>
    <n v="0"/>
    <n v="0"/>
    <n v="194"/>
    <x v="2"/>
    <m/>
  </r>
  <r>
    <n v="1524"/>
    <n v="16001850"/>
    <n v="187534"/>
    <d v="2022-04-01T00:00:00"/>
    <x v="0"/>
    <x v="5"/>
    <s v="Zona 03"/>
    <x v="4"/>
    <x v="24"/>
    <x v="154"/>
    <s v="Mantenimiento"/>
    <n v="20221200036843"/>
    <x v="1"/>
    <s v="CL 2G"/>
    <s v="KR 41"/>
    <s v="KR 41B"/>
    <n v="130.91"/>
    <n v="5.75"/>
    <n v="752.75"/>
    <n v="0.22"/>
    <n v="0"/>
    <n v="0.19"/>
    <n v="0"/>
    <s v="Parcheo/sello fisuras"/>
    <s v="Terminado"/>
    <s v="ABRIL"/>
    <n v="0"/>
    <n v="0"/>
    <x v="1"/>
    <s v="Gabriela Pascagaza Acosta"/>
    <s v="Mary Luz Mora/Jesús Antonio Forero López"/>
    <n v="633.46"/>
    <n v="200"/>
    <n v="28.57"/>
    <n v="85.22"/>
    <n v="0"/>
    <n v="0"/>
    <n v="0"/>
    <n v="634"/>
    <x v="1"/>
    <m/>
  </r>
  <r>
    <m/>
    <n v="4000477"/>
    <n v="201335"/>
    <d v="2022-04-01T00:00:00"/>
    <x v="4"/>
    <x v="6"/>
    <s v="Zona 04"/>
    <x v="9"/>
    <x v="106"/>
    <x v="478"/>
    <s v="Mantenimiento"/>
    <n v="20221200050413"/>
    <x v="2"/>
    <s v="CL 11 S"/>
    <s v="KR 1BIS E"/>
    <s v="KR 1A E"/>
    <n v="28.41"/>
    <n v="11.72"/>
    <n v="333.02"/>
    <n v="0.1"/>
    <n v="0"/>
    <n v="0.03"/>
    <n v="0"/>
    <s v="Parcheo"/>
    <s v="Terminado"/>
    <s v="ABRIL"/>
    <n v="0"/>
    <n v="0"/>
    <x v="1"/>
    <s v="Daniel Fernando Gamboa Quiroga"/>
    <s v="Samuel Sanchez/Wilmer Ferney Suarez"/>
    <n v="98"/>
    <n v="0"/>
    <n v="0"/>
    <n v="27.57"/>
    <n v="0"/>
    <n v="0"/>
    <n v="0"/>
    <n v="30"/>
    <x v="3"/>
    <m/>
  </r>
  <r>
    <n v="1525"/>
    <n v="7001435"/>
    <n v="353827"/>
    <d v="2022-04-01T00:00:00"/>
    <x v="0"/>
    <x v="0"/>
    <s v="Zona 05"/>
    <x v="10"/>
    <x v="21"/>
    <x v="455"/>
    <s v="Mantenimiento"/>
    <n v="20221200032413"/>
    <x v="1"/>
    <s v="CL 54 S"/>
    <s v="KR 87D"/>
    <s v="KR 87DBIS"/>
    <n v="31.27"/>
    <n v="6.97"/>
    <n v="217.9"/>
    <n v="0.0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6"/>
    <n v="7001484"/>
    <n v="353965"/>
    <d v="2022-04-01T00:00:00"/>
    <x v="0"/>
    <x v="0"/>
    <s v="Zona 05"/>
    <x v="10"/>
    <x v="21"/>
    <x v="455"/>
    <s v="Mantenimiento"/>
    <n v="20221200032413"/>
    <x v="1"/>
    <s v="KR 87DBIS"/>
    <s v="CL 54B S"/>
    <s v="CL 54C S"/>
    <n v="31.63"/>
    <n v="3.32"/>
    <n v="105.12"/>
    <n v="0.03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527"/>
    <n v="7001611"/>
    <n v="354284"/>
    <d v="2022-04-01T00:00:00"/>
    <x v="0"/>
    <x v="0"/>
    <s v="Zona 05"/>
    <x v="10"/>
    <x v="21"/>
    <x v="479"/>
    <s v="Mantenimiento"/>
    <n v="20221200032413"/>
    <x v="1"/>
    <s v="CL 51B S"/>
    <s v="KR 86C"/>
    <s v="KR 86D"/>
    <n v="28.06"/>
    <n v="6.39"/>
    <n v="179.35"/>
    <n v="0.05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528"/>
    <n v="7001710"/>
    <n v="354551"/>
    <d v="2022-04-01T00:00:00"/>
    <x v="0"/>
    <x v="0"/>
    <s v="Zona 05"/>
    <x v="10"/>
    <x v="21"/>
    <x v="479"/>
    <s v="Mantenimiento"/>
    <n v="20221200032413"/>
    <x v="1"/>
    <s v="CL 51B S"/>
    <s v="TV 86A"/>
    <s v="KR 86C"/>
    <n v="89.09"/>
    <n v="6.29"/>
    <n v="559.83000000000004"/>
    <n v="0.1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9"/>
    <n v="9002618"/>
    <n v="386747"/>
    <d v="2022-04-01T00:00:00"/>
    <x v="8"/>
    <x v="2"/>
    <s v="Zona 03"/>
    <x v="13"/>
    <x v="79"/>
    <x v="317"/>
    <s v="Mantenimiento"/>
    <s v="IMV-PR-003"/>
    <x v="2"/>
    <s v="DG 16"/>
    <s v="KR 104"/>
    <s v="AK 106"/>
    <n v="343.25"/>
    <n v="9.82"/>
    <n v="3370.98"/>
    <n v="0.96"/>
    <n v="0"/>
    <n v="0.01"/>
    <n v="0"/>
    <s v="Parcheo"/>
    <s v="Terminado"/>
    <s v="ABRIL"/>
    <n v="0"/>
    <n v="0"/>
    <x v="1"/>
    <s v="María Andrea Pico Mesa"/>
    <s v="Mary Luz Mora/Nury Gonzalez"/>
    <n v="6.4"/>
    <n v="0"/>
    <n v="0"/>
    <n v="0"/>
    <n v="0"/>
    <n v="0"/>
    <n v="1.27"/>
    <n v="6"/>
    <x v="1"/>
    <m/>
  </r>
  <r>
    <n v="1530"/>
    <n v="19012494"/>
    <n v="464824"/>
    <d v="2022-04-01T00:00:00"/>
    <x v="0"/>
    <x v="2"/>
    <s v="Zona 04"/>
    <x v="6"/>
    <x v="105"/>
    <x v="459"/>
    <s v="Mantenimiento"/>
    <s v="IMV-PR-003"/>
    <x v="1"/>
    <s v="KR 18H"/>
    <s v="CL 91BBIS S"/>
    <s v="CL 91C S"/>
    <n v="28.07"/>
    <n v="6.44"/>
    <n v="180.63"/>
    <n v="0.05"/>
    <n v="0"/>
    <n v="0.01"/>
    <n v="0"/>
    <s v="Parcheo"/>
    <s v="Terminado"/>
    <s v="ABRIL"/>
    <n v="0"/>
    <n v="0"/>
    <x v="1"/>
    <s v="Gabriela Pascagaza Acosta"/>
    <s v="Mary Luz Mora/Jesús Antonio Forero López"/>
    <n v="3.12"/>
    <n v="0"/>
    <n v="0"/>
    <n v="0.96"/>
    <n v="0"/>
    <n v="0"/>
    <n v="0"/>
    <n v="3"/>
    <x v="1"/>
    <m/>
  </r>
  <r>
    <n v="1531"/>
    <n v="19012495"/>
    <n v="464827"/>
    <d v="2022-04-01T00:00:00"/>
    <x v="0"/>
    <x v="2"/>
    <s v="Zona 04"/>
    <x v="6"/>
    <x v="105"/>
    <x v="459"/>
    <s v="Mantenimiento"/>
    <s v="IMV-PR-003"/>
    <x v="1"/>
    <s v="CL 91C S"/>
    <s v="KR 18H"/>
    <s v="DG 91BBIS S"/>
    <n v="76.84"/>
    <n v="5.15"/>
    <n v="395.41"/>
    <n v="0.11"/>
    <n v="0"/>
    <n v="0.01"/>
    <n v="0"/>
    <s v="Parcheo"/>
    <s v="Terminado"/>
    <s v="ABRIL"/>
    <n v="0"/>
    <n v="0"/>
    <x v="1"/>
    <s v="Gabriela Pascagaza Acosta"/>
    <s v="Mary Luz Mora/Jesús Antonio Forero López"/>
    <n v="6.75"/>
    <n v="0"/>
    <n v="0"/>
    <n v="2.0699999999999998"/>
    <n v="0"/>
    <n v="0"/>
    <n v="0"/>
    <n v="7"/>
    <x v="1"/>
    <m/>
  </r>
  <r>
    <m/>
    <n v="13000108"/>
    <n v="511569"/>
    <d v="2022-04-01T00:00:00"/>
    <x v="4"/>
    <x v="6"/>
    <s v="Zona 02"/>
    <x v="3"/>
    <x v="102"/>
    <x v="390"/>
    <s v="Mantenimiento"/>
    <n v="20221200050473"/>
    <x v="2"/>
    <s v="AC 63"/>
    <s v="KR 37"/>
    <s v="KR 45"/>
    <n v="178.2"/>
    <n v="9.94"/>
    <n v="1770.85"/>
    <n v="0.51"/>
    <n v="0"/>
    <n v="0.02"/>
    <n v="0"/>
    <s v="Parcheo"/>
    <s v="Terminado"/>
    <s v="ABRIL"/>
    <n v="0"/>
    <n v="0"/>
    <x v="1"/>
    <s v="Daniel Fernando Gamboa Quiroga"/>
    <s v="Samuel Sanchez/Wilmer Ferney Suarez"/>
    <n v="56.64"/>
    <n v="0"/>
    <n v="0"/>
    <n v="14.39"/>
    <n v="0"/>
    <n v="0"/>
    <n v="0"/>
    <n v="57"/>
    <x v="3"/>
    <m/>
  </r>
  <r>
    <m/>
    <n v="8008791"/>
    <n v="517584"/>
    <d v="2022-04-01T00:00:00"/>
    <x v="4"/>
    <x v="6"/>
    <s v="Zona 05"/>
    <x v="8"/>
    <x v="87"/>
    <x v="480"/>
    <s v="Mantenimiento"/>
    <n v="20211200096663"/>
    <x v="2"/>
    <s v="AK 80"/>
    <s v="CL 57B S"/>
    <s v="CL 57C S"/>
    <n v="37.549999999999997"/>
    <n v="10.37"/>
    <n v="389.23"/>
    <n v="0.11"/>
    <n v="0"/>
    <n v="0.01"/>
    <n v="0"/>
    <s v="Parcheo"/>
    <s v="Terminado"/>
    <s v="ABRIL"/>
    <n v="0"/>
    <n v="0"/>
    <x v="1"/>
    <s v="Juan Sebastián De La Rosa"/>
    <s v="Samuel Sanchez/Samuel Sanchez"/>
    <n v="23"/>
    <n v="0"/>
    <n v="0"/>
    <n v="6.04"/>
    <n v="0"/>
    <n v="0"/>
    <n v="0"/>
    <n v="23"/>
    <x v="3"/>
    <m/>
  </r>
  <r>
    <m/>
    <n v="13002685"/>
    <n v="526791"/>
    <d v="2022-04-01T00:00:00"/>
    <x v="4"/>
    <x v="6"/>
    <s v="Zona 02"/>
    <x v="3"/>
    <x v="102"/>
    <x v="471"/>
    <s v="Mantenimiento"/>
    <n v="20211200096663"/>
    <x v="2"/>
    <s v="KR 4"/>
    <s v="AV KR 68"/>
    <n v="0"/>
    <n v="52.03"/>
    <n v="11.92"/>
    <n v="620.26"/>
    <n v="0.18"/>
    <n v="0"/>
    <n v="0.01"/>
    <n v="0"/>
    <s v="Parcheo"/>
    <s v="Terminado"/>
    <s v="ABRIL"/>
    <n v="0"/>
    <n v="0"/>
    <x v="1"/>
    <s v="Daniel Fernando Gamboa Quiroga"/>
    <s v="Samuel Sanchez/Wilmer Ferney Suarez"/>
    <n v="9.5500000000000007"/>
    <n v="0"/>
    <n v="0"/>
    <n v="2.4500000000000002"/>
    <n v="0"/>
    <n v="0"/>
    <n v="0"/>
    <n v="10"/>
    <x v="3"/>
    <m/>
  </r>
  <r>
    <m/>
    <n v="11010262"/>
    <n v="603656"/>
    <d v="2022-04-01T00:00:00"/>
    <x v="4"/>
    <x v="6"/>
    <s v="Zona 01"/>
    <x v="2"/>
    <x v="35"/>
    <x v="69"/>
    <s v="Mantenimiento"/>
    <n v="20211200096663"/>
    <x v="2"/>
    <s v="AC 127"/>
    <s v="KR 57A"/>
    <s v="AK 58"/>
    <n v="207.28"/>
    <n v="10.64"/>
    <n v="2201.4699999999998"/>
    <n v="0.63"/>
    <n v="0"/>
    <n v="0.03"/>
    <n v="0"/>
    <s v="Parcheo"/>
    <s v="Terminado"/>
    <s v="ABRIL"/>
    <n v="0"/>
    <n v="0"/>
    <x v="1"/>
    <s v="Juan Sebastián De La Rosa"/>
    <s v="Samuel Sanchez/Samuel Sanchez"/>
    <n v="88"/>
    <n v="0"/>
    <n v="0"/>
    <n v="12.61"/>
    <n v="0"/>
    <n v="0"/>
    <n v="0"/>
    <n v="88"/>
    <x v="3"/>
    <m/>
  </r>
  <r>
    <n v="1532"/>
    <n v="8014191"/>
    <n v="91013060"/>
    <d v="2022-04-01T00:00:00"/>
    <x v="0"/>
    <x v="5"/>
    <s v="Zona 05"/>
    <x v="8"/>
    <x v="12"/>
    <x v="166"/>
    <s v="Mantenimiento"/>
    <n v="20221200036843"/>
    <x v="0"/>
    <s v="KR 87B"/>
    <s v="AC 8"/>
    <s v="CL 8A"/>
    <n v="107.87"/>
    <n v="7.89"/>
    <n v="851.4"/>
    <n v="0.24"/>
    <n v="0"/>
    <n v="0.1"/>
    <n v="0"/>
    <s v="Parcheo/sello fisuras"/>
    <s v="Terminado"/>
    <s v="ABRIL"/>
    <n v="0"/>
    <n v="0"/>
    <x v="1"/>
    <s v="Cesar Augusto Pinto Barrios"/>
    <s v="Mary Luz Mora/Alexander Sandoval"/>
    <n v="370.57"/>
    <n v="700"/>
    <n v="100"/>
    <n v="79.27"/>
    <n v="0"/>
    <n v="0"/>
    <n v="0"/>
    <n v="370"/>
    <x v="2"/>
    <m/>
  </r>
  <r>
    <n v="1533"/>
    <n v="11008929"/>
    <n v="170443"/>
    <d v="2022-04-01T00:00:00"/>
    <x v="0"/>
    <x v="0"/>
    <s v="Zona 01"/>
    <x v="2"/>
    <x v="68"/>
    <x v="308"/>
    <s v="Mantenimiento"/>
    <s v="20211200094173 RE"/>
    <x v="1"/>
    <s v="CL 128C"/>
    <s v="KR 87"/>
    <s v="KR 87A"/>
    <n v="25.24"/>
    <n v="5.33"/>
    <n v="133.47"/>
    <n v="0.04"/>
    <n v="0"/>
    <n v="0.03"/>
    <n v="0"/>
    <s v="Cambio de losas"/>
    <s v="Terminado"/>
    <s v="ABRIL"/>
    <n v="0"/>
    <n v="0"/>
    <x v="5"/>
    <s v="Edward Andres Díaz Carranza"/>
    <s v="Manuel Avila/Ramiro Robles"/>
    <n v="105.32"/>
    <n v="0"/>
    <n v="0"/>
    <n v="0"/>
    <n v="0"/>
    <n v="19.32"/>
    <n v="0"/>
    <n v="0"/>
    <x v="0"/>
    <m/>
  </r>
  <r>
    <n v="1534"/>
    <n v="8014459"/>
    <n v="91013094"/>
    <d v="2022-04-01T00:00:00"/>
    <x v="0"/>
    <x v="5"/>
    <s v="Zona 05"/>
    <x v="8"/>
    <x v="12"/>
    <x v="166"/>
    <s v="Mantenimiento"/>
    <n v="20221200036843"/>
    <x v="0"/>
    <s v="KR 87B"/>
    <s v="CL 6D"/>
    <s v="CL 7"/>
    <n v="243.56"/>
    <n v="9.06"/>
    <n v="2205.6"/>
    <n v="0.63"/>
    <n v="0"/>
    <n v="0.09"/>
    <n v="0"/>
    <s v="Parcheo/sello fisuras"/>
    <s v="Terminado"/>
    <s v="ABRIL"/>
    <n v="0"/>
    <n v="0"/>
    <x v="1"/>
    <s v="Cesar Augusto Pinto Barrios"/>
    <s v="Mary Luz Mora/Alexander Sandoval"/>
    <n v="274.94"/>
    <n v="750"/>
    <n v="107.14"/>
    <n v="61.349999999999994"/>
    <n v="0"/>
    <n v="0"/>
    <n v="0"/>
    <n v="275"/>
    <x v="2"/>
    <m/>
  </r>
  <r>
    <n v="1535"/>
    <n v="9004968"/>
    <n v="91014451"/>
    <d v="2022-04-01T00:00:00"/>
    <x v="0"/>
    <x v="0"/>
    <s v="Zona 03"/>
    <x v="13"/>
    <x v="37"/>
    <x v="317"/>
    <s v="Mantenimiento"/>
    <n v="20211200106173"/>
    <x v="1"/>
    <s v="DG 15D"/>
    <s v="KR 104"/>
    <s v="KR 106"/>
    <n v="264.45"/>
    <n v="6.1"/>
    <n v="1612.74"/>
    <n v="0.46"/>
    <n v="0"/>
    <n v="0.45"/>
    <n v="0"/>
    <s v="Fresado Estabilizado"/>
    <s v="Terminado"/>
    <s v="ABRIL"/>
    <n v="0"/>
    <n v="0"/>
    <x v="2"/>
    <s v="Andres Felipe Aldana Charry"/>
    <s v="Carlos Mendez/Camilo Ernesto Rojas Garcia"/>
    <n v="1591.15"/>
    <n v="0"/>
    <n v="0"/>
    <n v="0"/>
    <n v="0"/>
    <n v="0"/>
    <n v="510.21000000000004"/>
    <n v="0"/>
    <x v="0"/>
    <m/>
  </r>
  <r>
    <n v="1536"/>
    <n v="19013058"/>
    <n v="91015125"/>
    <d v="2022-04-01T00:00:00"/>
    <x v="8"/>
    <x v="2"/>
    <s v="Zona 04"/>
    <x v="6"/>
    <x v="9"/>
    <x v="481"/>
    <s v="Mantenimiento"/>
    <s v="IMV-PR-003"/>
    <x v="2"/>
    <s v="KR 42"/>
    <s v="KR 41A"/>
    <s v=" "/>
    <n v="50.36"/>
    <n v="7.52"/>
    <n v="378.74"/>
    <n v="0.11"/>
    <n v="0"/>
    <n v="0.01"/>
    <n v="0"/>
    <s v="Parcheo"/>
    <s v="Terminado"/>
    <s v="ABRIL"/>
    <n v="0"/>
    <n v="0"/>
    <x v="1"/>
    <s v="Cesar Augusto Pinto Barrios"/>
    <s v="Mary Luz Mora/Alexander Sandoval"/>
    <n v="32.83"/>
    <n v="0"/>
    <n v="0"/>
    <n v="10.43"/>
    <n v="0"/>
    <n v="0"/>
    <n v="0"/>
    <n v="33"/>
    <x v="1"/>
    <m/>
  </r>
  <r>
    <n v="1537"/>
    <n v="19013058"/>
    <n v="91015126"/>
    <d v="2022-04-01T00:00:00"/>
    <x v="8"/>
    <x v="2"/>
    <s v="Zona 04"/>
    <x v="6"/>
    <x v="9"/>
    <x v="481"/>
    <s v="Mantenimiento"/>
    <s v="IMV-PR-003"/>
    <x v="2"/>
    <s v="KR 42"/>
    <s v="KR 41A"/>
    <s v=" "/>
    <n v="44.24"/>
    <n v="7.47"/>
    <n v="330.45"/>
    <n v="0.09"/>
    <n v="0"/>
    <n v="0.01"/>
    <n v="0"/>
    <s v="Parcheo"/>
    <s v="Terminado"/>
    <s v="ABRIL"/>
    <n v="0"/>
    <n v="0"/>
    <x v="1"/>
    <s v="Cesar Augusto Pinto Barrios"/>
    <s v="Mary Luz Mora/Alexander Sandoval"/>
    <n v="26.6"/>
    <n v="0"/>
    <n v="0"/>
    <n v="10.51"/>
    <n v="0"/>
    <n v="0"/>
    <n v="0"/>
    <n v="27"/>
    <x v="1"/>
    <m/>
  </r>
  <r>
    <m/>
    <n v="11013259"/>
    <n v="91019888"/>
    <d v="2022-04-01T00:00:00"/>
    <x v="4"/>
    <x v="6"/>
    <s v="Zona 01"/>
    <x v="2"/>
    <x v="52"/>
    <x v="482"/>
    <s v="Mantenimiento"/>
    <n v="20211200096663"/>
    <x v="2"/>
    <s v="KR 25"/>
    <s v="CL 169B"/>
    <n v="0"/>
    <n v="20.350000000000001"/>
    <n v="20.36"/>
    <n v="414.27"/>
    <n v="0.12"/>
    <n v="0"/>
    <n v="0.04"/>
    <n v="0"/>
    <s v="Parcheo"/>
    <s v="Terminado"/>
    <s v="ABRIL"/>
    <n v="0"/>
    <n v="0"/>
    <x v="1"/>
    <s v="Adriana Teresa Sierra Esparza"/>
    <s v="Samuel Sanchez/Leonardo Quintero Ruiz"/>
    <n v="130.1"/>
    <n v="0"/>
    <n v="0"/>
    <n v="20.73"/>
    <n v="0"/>
    <n v="0"/>
    <n v="0"/>
    <n v="130"/>
    <x v="3"/>
    <m/>
  </r>
  <r>
    <n v="1538"/>
    <n v="1001453"/>
    <n v="140886"/>
    <d v="2022-04-02T00:00:00"/>
    <x v="0"/>
    <x v="5"/>
    <s v="Zona 01"/>
    <x v="0"/>
    <x v="0"/>
    <x v="176"/>
    <s v="Mantenimiento"/>
    <n v="20221200036843"/>
    <x v="0"/>
    <s v="CL 167"/>
    <s v="KR 17"/>
    <s v="KR 17A"/>
    <n v="54.13"/>
    <n v="6.3"/>
    <n v="340.81"/>
    <n v="0.1"/>
    <n v="0"/>
    <n v="0.02"/>
    <n v="0"/>
    <s v="Parcheo"/>
    <s v="Terminado"/>
    <s v="ABRIL"/>
    <n v="0"/>
    <n v="0"/>
    <x v="1"/>
    <s v="Wilson Erney Cardenal Quiroz"/>
    <s v="Rafael Perez/Cesar Diego Ortiz"/>
    <n v="70.87"/>
    <n v="0"/>
    <n v="0"/>
    <n v="14.71"/>
    <n v="0"/>
    <n v="0"/>
    <n v="0"/>
    <n v="71"/>
    <x v="2"/>
    <m/>
  </r>
  <r>
    <n v="1539"/>
    <n v="11007112"/>
    <n v="169045"/>
    <d v="2022-04-02T00:00:00"/>
    <x v="0"/>
    <x v="5"/>
    <s v="Zona 01"/>
    <x v="2"/>
    <x v="85"/>
    <x v="237"/>
    <s v="Mantenimiento"/>
    <n v="20221200036843"/>
    <x v="1"/>
    <s v="KR 54B"/>
    <s v="CL 146"/>
    <s v="CL 146A"/>
    <n v="29.95"/>
    <n v="5.55"/>
    <n v="166.31"/>
    <n v="0.05"/>
    <n v="0"/>
    <n v="0.05"/>
    <n v="0"/>
    <s v="Parcheo"/>
    <s v="Terminado"/>
    <s v="ABRIL"/>
    <n v="0"/>
    <n v="0"/>
    <x v="1"/>
    <s v="Wilson Erney Cardenal Quiroz"/>
    <s v="Rafael Perez/Cesar Diego Ortiz"/>
    <n v="160"/>
    <n v="0"/>
    <n v="0"/>
    <n v="43.4"/>
    <n v="0"/>
    <n v="0"/>
    <n v="0"/>
    <n v="160"/>
    <x v="1"/>
    <m/>
  </r>
  <r>
    <n v="1540"/>
    <n v="11009042"/>
    <n v="170452"/>
    <d v="2022-04-02T00:00:00"/>
    <x v="0"/>
    <x v="0"/>
    <s v="Zona 01"/>
    <x v="2"/>
    <x v="68"/>
    <x v="308"/>
    <s v="Mantenimiento"/>
    <s v="20211200094173 RE"/>
    <x v="1"/>
    <s v="KR 87B"/>
    <s v="CL 128BBIS"/>
    <s v="CL 128BBISA"/>
    <n v="55.52"/>
    <n v="3.48"/>
    <n v="190.64"/>
    <n v="0.05"/>
    <n v="0"/>
    <n v="0.04"/>
    <n v="0"/>
    <s v="Cambio de losas"/>
    <s v="Terminado"/>
    <s v="ABRIL"/>
    <n v="0"/>
    <n v="0"/>
    <x v="5"/>
    <s v="Edward Andres Díaz Carranza"/>
    <s v="Manuel Avila/Ramiro Robles"/>
    <n v="151.63999999999999"/>
    <n v="0"/>
    <n v="0"/>
    <n v="0"/>
    <n v="0"/>
    <n v="24.650000000000002"/>
    <n v="0"/>
    <n v="0"/>
    <x v="0"/>
    <m/>
  </r>
  <r>
    <n v="1541"/>
    <n v="4000034"/>
    <n v="200106"/>
    <d v="2022-04-02T00:00:00"/>
    <x v="0"/>
    <x v="5"/>
    <s v="Zona 04"/>
    <x v="9"/>
    <x v="106"/>
    <x v="483"/>
    <s v="Mantenimiento"/>
    <n v="20221200036843"/>
    <x v="0"/>
    <s v="CL 1C S"/>
    <s v="KR 7C"/>
    <s v="KR 8"/>
    <n v="62.53"/>
    <n v="9.36"/>
    <n v="584.91"/>
    <n v="0.17"/>
    <n v="0"/>
    <n v="0.02"/>
    <n v="0"/>
    <s v="Parcheo"/>
    <s v="Terminado"/>
    <s v="ABRIL"/>
    <n v="0"/>
    <n v="0"/>
    <x v="1"/>
    <s v="Jesica Alexandra Ardila Díaz"/>
    <s v="Orlando Rivera/Alejandro Benavides Alfonso"/>
    <n v="70.92"/>
    <n v="0"/>
    <n v="0"/>
    <n v="16.689999999999998"/>
    <n v="0"/>
    <n v="0"/>
    <n v="0"/>
    <n v="71"/>
    <x v="2"/>
    <m/>
  </r>
  <r>
    <n v="1542"/>
    <n v="6001399"/>
    <n v="324153"/>
    <d v="2022-04-02T00:00:00"/>
    <x v="0"/>
    <x v="5"/>
    <s v="Zona 04"/>
    <x v="16"/>
    <x v="89"/>
    <x v="441"/>
    <s v="Mantenimiento"/>
    <n v="20221200036843"/>
    <x v="0"/>
    <s v="CL 55 S"/>
    <s v="KR 17A"/>
    <s v="KR 18"/>
    <n v="68.12"/>
    <n v="7.25"/>
    <n v="494.14"/>
    <n v="0.14000000000000001"/>
    <n v="0"/>
    <n v="7.9999999999999988E-2"/>
    <n v="0"/>
    <s v="Parcheo"/>
    <s v="Terminado"/>
    <s v="ABRIL"/>
    <n v="0"/>
    <n v="0"/>
    <x v="1"/>
    <s v="Diego Alejandro Moreno Urrego"/>
    <s v="Manuel Avila/Leopoldo Gomez"/>
    <n v="270.09000000000003"/>
    <n v="0"/>
    <n v="0"/>
    <n v="54.529999999999994"/>
    <n v="0"/>
    <n v="0"/>
    <n v="0"/>
    <n v="269"/>
    <x v="2"/>
    <m/>
  </r>
  <r>
    <n v="1543"/>
    <n v="19006050"/>
    <n v="452075"/>
    <d v="2022-04-02T00:00:00"/>
    <x v="7"/>
    <x v="7"/>
    <s v="Zona 04"/>
    <x v="6"/>
    <x v="99"/>
    <x v="294"/>
    <s v="REHABILITACIÓN"/>
    <n v="20211200084463"/>
    <x v="1"/>
    <s v="KR 20F"/>
    <s v="CL 63 S"/>
    <s v="CL 64 S"/>
    <n v="108.7"/>
    <n v="7.58"/>
    <n v="823.94600000000003"/>
    <n v="0.24"/>
    <n v="0"/>
    <n v="0.24"/>
    <n v="0"/>
    <s v="Rehabilitacion Rigido"/>
    <s v="Terminado"/>
    <s v="ABRIL"/>
    <n v="0"/>
    <n v="0"/>
    <x v="9"/>
    <s v="Edward Andres Díaz Carranza"/>
    <s v="Manuel Avila/Ramiro Robles"/>
    <n v="823.69"/>
    <n v="0"/>
    <n v="0"/>
    <n v="0"/>
    <n v="0"/>
    <n v="138.6"/>
    <n v="0"/>
    <n v="0"/>
    <x v="2"/>
    <m/>
  </r>
  <r>
    <n v="1544"/>
    <n v="19012816"/>
    <n v="465547"/>
    <d v="2022-04-02T00:00:00"/>
    <x v="0"/>
    <x v="0"/>
    <s v="Zona 04"/>
    <x v="6"/>
    <x v="105"/>
    <x v="459"/>
    <s v="Mantenimiento"/>
    <n v="20221200031183"/>
    <x v="1"/>
    <s v="CL 93B S"/>
    <s v="KR 18B"/>
    <s v="KR 18C"/>
    <n v="91.14"/>
    <n v="5.32"/>
    <n v="484.5"/>
    <n v="0.14000000000000001"/>
    <n v="0"/>
    <n v="0.17"/>
    <n v="0"/>
    <s v="Fresado Estabilizado"/>
    <s v="Terminado"/>
    <s v="ABRIL"/>
    <n v="0"/>
    <n v="0"/>
    <x v="2"/>
    <s v="Andres Felipe Aldana Charry"/>
    <s v="Carlos Mendez/Camilo Ernesto Rojas Garcia"/>
    <n v="578.20000000000005"/>
    <n v="0"/>
    <n v="0"/>
    <n v="0"/>
    <n v="0"/>
    <n v="0"/>
    <n v="140.38999999999999"/>
    <n v="0"/>
    <x v="0"/>
    <m/>
  </r>
  <r>
    <n v="1545"/>
    <n v="11012012"/>
    <n v="472402"/>
    <d v="2022-04-02T00:00:00"/>
    <x v="0"/>
    <x v="0"/>
    <s v="Zona 01"/>
    <x v="2"/>
    <x v="68"/>
    <x v="308"/>
    <s v="Mantenimiento"/>
    <s v="20211200094173 RE"/>
    <x v="1"/>
    <s v="KR 87B"/>
    <s v="CL 128B"/>
    <s v="CL 128BBIS"/>
    <n v="19.3"/>
    <n v="4.3"/>
    <n v="82.98"/>
    <n v="0.02"/>
    <n v="0"/>
    <n v="0.01"/>
    <n v="0"/>
    <s v="Cambio de losas"/>
    <s v="Terminado"/>
    <s v="ABRIL"/>
    <n v="0"/>
    <n v="0"/>
    <x v="5"/>
    <s v="Edward Andres Díaz Carranza"/>
    <s v="Manuel Avila/Ramiro Robles"/>
    <n v="49.75"/>
    <n v="0"/>
    <n v="0"/>
    <n v="0"/>
    <n v="0"/>
    <n v="9"/>
    <n v="0"/>
    <n v="0"/>
    <x v="0"/>
    <m/>
  </r>
  <r>
    <n v="1546"/>
    <n v="13001883"/>
    <n v="180990"/>
    <d v="2022-04-02T00:00:00"/>
    <x v="0"/>
    <x v="2"/>
    <s v="Zona 02"/>
    <x v="12"/>
    <x v="55"/>
    <x v="132"/>
    <s v="Mantenimiento"/>
    <s v="IMV-PR-003"/>
    <x v="0"/>
    <s v="CL 40"/>
    <s v="KR 18"/>
    <s v="KR 18A"/>
    <n v="44.12"/>
    <n v="10.050000000000001"/>
    <n v="443.19"/>
    <n v="0.13"/>
    <n v="0"/>
    <n v="0.01"/>
    <n v="0"/>
    <s v="Parcheo"/>
    <s v="Terminado"/>
    <s v="ABRIL"/>
    <n v="0"/>
    <n v="0"/>
    <x v="1"/>
    <s v="María Andrea Pico Mesa"/>
    <s v="Mary Luz Mora/Nury Gonzalez"/>
    <n v="1.6"/>
    <n v="0"/>
    <n v="0"/>
    <n v="0"/>
    <n v="0"/>
    <n v="0"/>
    <n v="0.31"/>
    <n v="2"/>
    <x v="1"/>
    <m/>
  </r>
  <r>
    <n v="1547"/>
    <n v="11009108"/>
    <n v="170451"/>
    <d v="2022-04-04T00:00:00"/>
    <x v="0"/>
    <x v="0"/>
    <s v="Zona 01"/>
    <x v="2"/>
    <x v="68"/>
    <x v="308"/>
    <s v="Mantenimiento"/>
    <s v="20211200094173 RE"/>
    <x v="1"/>
    <s v="KR 87B"/>
    <s v="CL 128B"/>
    <s v="CL 128BBIS"/>
    <n v="13.24"/>
    <n v="4.68"/>
    <n v="61.93"/>
    <n v="0.02"/>
    <n v="0"/>
    <n v="0.01"/>
    <n v="0"/>
    <s v="Cambio de losas"/>
    <s v="Terminado"/>
    <s v="ABRIL"/>
    <n v="0"/>
    <n v="0"/>
    <x v="5"/>
    <s v="Edward Andres Díaz Carranza"/>
    <s v="Manuel Avila/Ramiro Robles"/>
    <n v="32.090000000000003"/>
    <n v="0"/>
    <n v="0"/>
    <n v="0"/>
    <n v="0"/>
    <n v="6.06"/>
    <n v="0"/>
    <n v="0"/>
    <x v="0"/>
    <m/>
  </r>
  <r>
    <n v="1548"/>
    <n v="16002670"/>
    <n v="186973"/>
    <d v="2022-04-04T00:00:00"/>
    <x v="0"/>
    <x v="5"/>
    <s v="Zona 03"/>
    <x v="4"/>
    <x v="24"/>
    <x v="73"/>
    <s v="Mantenimiento"/>
    <n v="20221200036843"/>
    <x v="1"/>
    <s v="KR 31D"/>
    <s v="CL 4A"/>
    <s v="CL 4"/>
    <n v="83.88"/>
    <n v="7.66"/>
    <n v="642.47"/>
    <n v="0.18"/>
    <n v="0"/>
    <n v="0.09"/>
    <n v="0"/>
    <s v="Parcheo/sello fisuras"/>
    <s v="Terminado"/>
    <s v="ABRIL"/>
    <n v="0"/>
    <n v="0"/>
    <x v="1"/>
    <s v="Gabriela Pascagaza Acosta"/>
    <s v="Mary Luz Mora/Jesús Antonio Forero López"/>
    <n v="331.13"/>
    <n v="500"/>
    <n v="71.42"/>
    <n v="57.11"/>
    <n v="0"/>
    <n v="0"/>
    <n v="0"/>
    <n v="331"/>
    <x v="2"/>
    <m/>
  </r>
  <r>
    <n v="1549"/>
    <n v="4000606"/>
    <n v="201724"/>
    <d v="2022-04-04T00:00:00"/>
    <x v="0"/>
    <x v="5"/>
    <s v="Zona 04"/>
    <x v="9"/>
    <x v="16"/>
    <x v="24"/>
    <s v="Mantenimiento"/>
    <n v="20221200036843"/>
    <x v="0"/>
    <s v="KR 8"/>
    <s v="CL 24 S"/>
    <s v="CL 25 S"/>
    <n v="73.900000000000006"/>
    <n v="8.36"/>
    <n v="617.64"/>
    <n v="0.18"/>
    <n v="0"/>
    <n v="0.05"/>
    <n v="0"/>
    <s v="Parcheo"/>
    <s v="Terminado"/>
    <s v="ABRIL"/>
    <n v="0"/>
    <n v="0"/>
    <x v="1"/>
    <s v="Jesica Alexandra Ardila Díaz"/>
    <s v="Orlando Rivera/Alejandro Benavides Alfonso"/>
    <n v="193.05"/>
    <n v="0"/>
    <n v="0"/>
    <n v="43.39"/>
    <n v="0"/>
    <n v="0"/>
    <n v="0"/>
    <n v="193"/>
    <x v="2"/>
    <m/>
  </r>
  <r>
    <n v="1550"/>
    <n v="6001303"/>
    <n v="323826"/>
    <d v="2022-04-04T00:00:00"/>
    <x v="0"/>
    <x v="5"/>
    <s v="Zona 04"/>
    <x v="16"/>
    <x v="89"/>
    <x v="225"/>
    <s v="Mantenimiento"/>
    <n v="20221200036843"/>
    <x v="0"/>
    <s v="CL 51 S"/>
    <s v="KR 19B"/>
    <s v="KR 19C"/>
    <n v="52.65"/>
    <n v="7.82"/>
    <n v="411.46"/>
    <n v="0.12"/>
    <n v="0"/>
    <n v="0.14000000000000001"/>
    <n v="0"/>
    <s v="Parcheo"/>
    <s v="Terminado"/>
    <s v="ABRIL"/>
    <n v="0"/>
    <n v="0"/>
    <x v="1"/>
    <s v="Diego Alejandro Moreno Urrego"/>
    <s v="Manuel Avila/Leopoldo Gomez"/>
    <n v="457.15999999999997"/>
    <n v="0"/>
    <n v="0"/>
    <n v="94.990000000000009"/>
    <n v="0"/>
    <n v="0"/>
    <n v="0"/>
    <n v="458"/>
    <x v="2"/>
    <m/>
  </r>
  <r>
    <m/>
    <n v="8006912"/>
    <n v="146078"/>
    <d v="2022-04-04T00:00:00"/>
    <x v="4"/>
    <x v="6"/>
    <s v="Zona 05"/>
    <x v="8"/>
    <x v="61"/>
    <x v="419"/>
    <s v="Mantenimiento"/>
    <n v="20211200096663"/>
    <x v="2"/>
    <s v="KR 78B"/>
    <s v="KR 38C SUR"/>
    <n v="0"/>
    <n v="14.24"/>
    <n v="12.77"/>
    <n v="181.8"/>
    <n v="0.05"/>
    <n v="0"/>
    <n v="0.01"/>
    <n v="0"/>
    <s v="Parcheo"/>
    <s v="Terminado"/>
    <s v="ABRIL"/>
    <n v="0"/>
    <n v="0"/>
    <x v="1"/>
    <s v="Juan Sebastián De La Rosa"/>
    <s v="Samuel Sanchez/Jose Milton Sandoval Gonzalez"/>
    <n v="16.5"/>
    <n v="0"/>
    <n v="0"/>
    <n v="4.0199999999999996"/>
    <n v="0"/>
    <n v="0"/>
    <n v="0"/>
    <n v="17"/>
    <x v="3"/>
    <m/>
  </r>
  <r>
    <n v="1551"/>
    <n v="13000241"/>
    <n v="181941"/>
    <d v="2022-04-04T00:00:00"/>
    <x v="0"/>
    <x v="2"/>
    <s v="Zona 02"/>
    <x v="12"/>
    <x v="49"/>
    <x v="209"/>
    <s v="Mantenimiento"/>
    <s v="IMV-PR-003"/>
    <x v="0"/>
    <s v="KR 66A"/>
    <s v="AC 26"/>
    <s v="CL 41"/>
    <n v="60.49"/>
    <n v="7.75"/>
    <n v="466.83"/>
    <n v="0.13"/>
    <n v="0"/>
    <n v="0.01"/>
    <n v="0"/>
    <s v="Parcheo"/>
    <s v="Terminado"/>
    <s v="ABRIL"/>
    <n v="0"/>
    <n v="0"/>
    <x v="1"/>
    <s v="María Andrea Pico Mesa"/>
    <s v="Mary Luz Mora/Nury Gonzalez"/>
    <n v="1.2"/>
    <n v="0"/>
    <n v="0"/>
    <n v="0"/>
    <n v="0"/>
    <n v="0"/>
    <n v="0.23"/>
    <n v="1"/>
    <x v="1"/>
    <m/>
  </r>
  <r>
    <n v="1552"/>
    <n v="13000014"/>
    <n v="181968"/>
    <d v="2022-04-04T00:00:00"/>
    <x v="0"/>
    <x v="2"/>
    <s v="Zona 02"/>
    <x v="12"/>
    <x v="49"/>
    <x v="209"/>
    <s v="Mantenimiento"/>
    <s v="IMV-PR-003"/>
    <x v="1"/>
    <s v="KR 67"/>
    <s v="CL 46"/>
    <s v="AC 53"/>
    <n v="62.24"/>
    <n v="8.14"/>
    <n v="506.03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.64"/>
    <n v="0"/>
    <n v="0"/>
    <n v="0"/>
    <n v="0"/>
    <n v="0"/>
    <n v="0.96"/>
    <n v="4"/>
    <x v="1"/>
    <m/>
  </r>
  <r>
    <n v="1553"/>
    <n v="16000939"/>
    <n v="188172"/>
    <d v="2022-04-04T00:00:00"/>
    <x v="0"/>
    <x v="5"/>
    <s v="Zona 03"/>
    <x v="4"/>
    <x v="7"/>
    <x v="98"/>
    <s v="Mantenimiento"/>
    <n v="20221200036843"/>
    <x v="0"/>
    <s v="KR 54"/>
    <s v="CL 4A"/>
    <s v="CL 4B"/>
    <n v="84.29"/>
    <n v="7.07"/>
    <n v="595.78"/>
    <n v="0.17"/>
    <n v="0"/>
    <n v="0.04"/>
    <n v="0"/>
    <s v="Parcheo/sello fisuras"/>
    <s v="Terminado"/>
    <s v="ABRIL"/>
    <n v="0"/>
    <n v="0"/>
    <x v="1"/>
    <s v="Gabriela Pascagaza Acosta"/>
    <s v="Mary Luz Mora/Jesús Antonio Forero López"/>
    <n v="138.72"/>
    <n v="220"/>
    <n v="31.42"/>
    <n v="24.86"/>
    <n v="0"/>
    <n v="0"/>
    <n v="0"/>
    <n v="139"/>
    <x v="2"/>
    <m/>
  </r>
  <r>
    <n v="1554"/>
    <n v="16001030"/>
    <n v="188469"/>
    <d v="2022-04-04T00:00:00"/>
    <x v="0"/>
    <x v="5"/>
    <s v="Zona 03"/>
    <x v="4"/>
    <x v="7"/>
    <x v="97"/>
    <s v="Mantenimiento"/>
    <n v="20221200036843"/>
    <x v="1"/>
    <s v="CL 2ABIS"/>
    <s v="KR 62"/>
    <s v="KR 64"/>
    <n v="44.65"/>
    <n v="6.14"/>
    <n v="274.24"/>
    <n v="0.08"/>
    <n v="0"/>
    <n v="0.03"/>
    <n v="0"/>
    <s v="Parcheo/sello fisuras"/>
    <s v="Terminado"/>
    <s v="ABRIL"/>
    <n v="0"/>
    <n v="0"/>
    <x v="1"/>
    <s v="Gabriela Pascagaza Acosta"/>
    <s v="Mary Luz Mora/Jesús Antonio Forero López"/>
    <n v="105.43"/>
    <n v="170"/>
    <n v="24.28"/>
    <n v="20.73"/>
    <n v="0"/>
    <n v="0"/>
    <n v="0"/>
    <n v="105"/>
    <x v="1"/>
    <m/>
  </r>
  <r>
    <n v="1555"/>
    <n v="16000819"/>
    <n v="188490"/>
    <d v="2022-04-04T00:00:00"/>
    <x v="0"/>
    <x v="5"/>
    <s v="Zona 03"/>
    <x v="4"/>
    <x v="7"/>
    <x v="97"/>
    <s v="Mantenimiento"/>
    <n v="20221200036843"/>
    <x v="0"/>
    <s v="KR 65A"/>
    <s v="TV 65A"/>
    <s v="CL 2C"/>
    <n v="45.43"/>
    <n v="6.74"/>
    <n v="306.33"/>
    <n v="0.09"/>
    <n v="0"/>
    <n v="0.01"/>
    <n v="0"/>
    <s v="Parcheo/sello fisuras"/>
    <s v="Terminado"/>
    <s v="ABRIL"/>
    <n v="0"/>
    <n v="0"/>
    <x v="1"/>
    <s v="Gabriela Pascagaza Acosta"/>
    <s v="Mary Luz Mora/Jesús Antonio Forero López"/>
    <n v="35.4"/>
    <n v="120"/>
    <n v="17.14"/>
    <n v="7.7"/>
    <n v="0"/>
    <n v="0"/>
    <n v="0"/>
    <n v="35"/>
    <x v="2"/>
    <m/>
  </r>
  <r>
    <n v="1556"/>
    <n v="16001646"/>
    <n v="189227"/>
    <d v="2022-04-04T00:00:00"/>
    <x v="0"/>
    <x v="5"/>
    <s v="Zona 03"/>
    <x v="4"/>
    <x v="78"/>
    <x v="207"/>
    <s v="Mantenimiento"/>
    <n v="20221200036843"/>
    <x v="1"/>
    <s v="CL 8A"/>
    <s v="KR 37A"/>
    <s v="KR 38"/>
    <n v="90.88"/>
    <n v="8.16"/>
    <n v="741.19"/>
    <n v="0.21"/>
    <n v="0"/>
    <n v="0.12000000000000001"/>
    <n v="0"/>
    <s v="Parcheo/sello fisuras"/>
    <s v="Terminado"/>
    <s v="ABRIL"/>
    <n v="0"/>
    <n v="0"/>
    <x v="1"/>
    <s v="Gabriela Pascagaza Acosta"/>
    <s v="Mary Luz Mora/Jesús Antonio Forero López"/>
    <n v="393.92999999999995"/>
    <n v="230"/>
    <n v="32.85"/>
    <n v="62.31"/>
    <n v="0"/>
    <n v="0"/>
    <n v="0"/>
    <n v="394"/>
    <x v="1"/>
    <m/>
  </r>
  <r>
    <n v="1557"/>
    <n v="4000591"/>
    <n v="201680"/>
    <d v="2022-04-04T00:00:00"/>
    <x v="0"/>
    <x v="5"/>
    <s v="Zona 04"/>
    <x v="9"/>
    <x v="16"/>
    <x v="24"/>
    <s v="Mantenimiento"/>
    <n v="20221200036843"/>
    <x v="1"/>
    <s v="CL 22A S"/>
    <s v="KR 6"/>
    <s v="KR 6A"/>
    <n v="43.89"/>
    <n v="10.83"/>
    <n v="475.28"/>
    <n v="0.14000000000000001"/>
    <n v="0"/>
    <n v="0.04"/>
    <n v="0"/>
    <s v="Parcheo"/>
    <s v="Terminado"/>
    <s v="ABRIL"/>
    <n v="0"/>
    <n v="0"/>
    <x v="1"/>
    <s v="Jesica Alexandra Ardila Díaz"/>
    <s v="Orlando Rivera/Alejandro Benavides Alfonso"/>
    <n v="125.39"/>
    <n v="0"/>
    <n v="0"/>
    <n v="20.64"/>
    <n v="0"/>
    <n v="0"/>
    <n v="0"/>
    <n v="125"/>
    <x v="2"/>
    <m/>
  </r>
  <r>
    <n v="1558"/>
    <n v="6001428"/>
    <n v="324252"/>
    <d v="2022-04-04T00:00:00"/>
    <x v="0"/>
    <x v="5"/>
    <s v="Zona 04"/>
    <x v="16"/>
    <x v="89"/>
    <x v="441"/>
    <s v="Mantenimiento"/>
    <n v="20221200036843"/>
    <x v="0"/>
    <s v="KR 15"/>
    <s v="CL 53 S"/>
    <s v="CL 55 S"/>
    <n v="169.37"/>
    <n v="7.37"/>
    <n v="1248.29"/>
    <n v="0.36"/>
    <n v="0"/>
    <n v="0.01"/>
    <n v="0"/>
    <s v="Parcheo"/>
    <s v="Terminado"/>
    <s v="ABRIL"/>
    <n v="0"/>
    <n v="0"/>
    <x v="1"/>
    <s v="Diego Alejandro Moreno Urrego"/>
    <s v="Manuel Avila/Leopoldo Gomez"/>
    <n v="21"/>
    <n v="0"/>
    <n v="0"/>
    <n v="3.57"/>
    <n v="0"/>
    <n v="0"/>
    <n v="0"/>
    <n v="21"/>
    <x v="2"/>
    <m/>
  </r>
  <r>
    <m/>
    <n v="8007583"/>
    <n v="511334"/>
    <d v="2022-04-04T00:00:00"/>
    <x v="4"/>
    <x v="6"/>
    <s v="Zona 05"/>
    <x v="8"/>
    <x v="87"/>
    <x v="248"/>
    <s v="Mantenimiento"/>
    <n v="20221200050473"/>
    <x v="2"/>
    <s v="AK 80"/>
    <s v="CL 51 S"/>
    <s v="CL 51A S"/>
    <n v="63.61"/>
    <n v="7.64"/>
    <n v="485.82"/>
    <n v="0.14000000000000001"/>
    <n v="0"/>
    <n v="0.01"/>
    <n v="0"/>
    <s v="Parcheo"/>
    <s v="Terminado"/>
    <s v="ABRIL"/>
    <n v="0"/>
    <n v="0"/>
    <x v="1"/>
    <s v="Juan Sebastián De La Rosa"/>
    <s v="Samuel Sanchez/Jose Milton Sandoval Gonzalez"/>
    <n v="34.799999999999997"/>
    <n v="0"/>
    <n v="0"/>
    <n v="8.18"/>
    <n v="0"/>
    <n v="0"/>
    <n v="0"/>
    <n v="35"/>
    <x v="3"/>
    <m/>
  </r>
  <r>
    <n v="1559"/>
    <n v="13001708"/>
    <n v="516949"/>
    <d v="2022-04-04T00:00:00"/>
    <x v="0"/>
    <x v="5"/>
    <s v="Zona 02"/>
    <x v="12"/>
    <x v="55"/>
    <x v="484"/>
    <s v="Mantenimiento"/>
    <n v="20221200036843"/>
    <x v="0"/>
    <s v="AK 24"/>
    <s v="CL 41"/>
    <s v="CL 42"/>
    <n v="110.41"/>
    <n v="6.77"/>
    <n v="747.13"/>
    <n v="0.21"/>
    <n v="0"/>
    <n v="0.09"/>
    <n v="0"/>
    <s v="Parcheo/sello fisuras"/>
    <s v="Terminado"/>
    <s v="ABRIL"/>
    <n v="0"/>
    <n v="0"/>
    <x v="1"/>
    <s v="Diego Mauricio Borda Cardozo"/>
    <s v="Luis Eduardo Marín Gómez/July Andrea Torres Burgos"/>
    <n v="331"/>
    <n v="420"/>
    <n v="60"/>
    <n v="48.489999999999995"/>
    <n v="0"/>
    <n v="0"/>
    <n v="0"/>
    <n v="331"/>
    <x v="2"/>
    <m/>
  </r>
  <r>
    <n v="1560"/>
    <n v="3000054"/>
    <n v="521465"/>
    <d v="2022-04-04T00:00:00"/>
    <x v="8"/>
    <x v="2"/>
    <s v="Zona 03"/>
    <x v="14"/>
    <x v="82"/>
    <x v="485"/>
    <s v="Mantenimiento"/>
    <s v="IMV-PR-003"/>
    <x v="2"/>
    <s v="KR 7"/>
    <s v="CL 34"/>
    <s v="CL 35"/>
    <n v="126.52"/>
    <n v="10.08"/>
    <n v="1275.6199999999999"/>
    <n v="0.36"/>
    <n v="0"/>
    <n v="0.01"/>
    <n v="0"/>
    <s v="Parcheo"/>
    <s v="Terminado"/>
    <s v="ABRIL"/>
    <n v="0"/>
    <n v="0"/>
    <x v="1"/>
    <s v="Cesar Augusto Pinto Barrios"/>
    <s v="Mary Luz Mora/Alexander Sandoval"/>
    <n v="27"/>
    <n v="0"/>
    <n v="0"/>
    <n v="6.26"/>
    <n v="0"/>
    <n v="0"/>
    <n v="0"/>
    <n v="27"/>
    <x v="1"/>
    <m/>
  </r>
  <r>
    <n v="1561"/>
    <n v="2003471"/>
    <n v="24122152"/>
    <d v="2022-04-04T00:00:00"/>
    <x v="8"/>
    <x v="2"/>
    <s v="Zona 02"/>
    <x v="7"/>
    <x v="10"/>
    <x v="486"/>
    <s v="Mantenimiento"/>
    <s v="IMV-PR-003"/>
    <x v="2"/>
    <s v="AK 7"/>
    <s v="CL 41"/>
    <s v="CL 42"/>
    <n v="89.93"/>
    <n v="10"/>
    <n v="898.97"/>
    <n v="0.26"/>
    <n v="0"/>
    <n v="0.01"/>
    <n v="0"/>
    <s v="Parcheo"/>
    <s v="Terminado"/>
    <s v="ABRIL"/>
    <n v="0"/>
    <n v="0"/>
    <x v="1"/>
    <s v="Cesar Augusto Pinto Barrios"/>
    <s v="Mary Luz Mora/Alexander Sandoval"/>
    <n v="26.4"/>
    <n v="0"/>
    <n v="0"/>
    <n v="6.1"/>
    <n v="0"/>
    <n v="0"/>
    <n v="0"/>
    <n v="26"/>
    <x v="1"/>
    <m/>
  </r>
  <r>
    <n v="1562"/>
    <n v="11004612"/>
    <n v="174982"/>
    <d v="2022-04-05T00:00:00"/>
    <x v="0"/>
    <x v="0"/>
    <s v="Zona 01"/>
    <x v="2"/>
    <x v="13"/>
    <x v="333"/>
    <s v="Mantenimiento"/>
    <n v="20221200027533"/>
    <x v="1"/>
    <s v="KR 155"/>
    <s v="CL 132BIS"/>
    <s v="CL 132D"/>
    <n v="58"/>
    <n v="2.96"/>
    <n v="171.55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112.5"/>
    <n v="0"/>
    <x v="0"/>
    <m/>
  </r>
  <r>
    <n v="1563"/>
    <n v="9002873"/>
    <n v="387273"/>
    <d v="2022-04-05T00:00:00"/>
    <x v="8"/>
    <x v="2"/>
    <s v="Zona 03"/>
    <x v="13"/>
    <x v="79"/>
    <x v="317"/>
    <s v="Mantenimiento"/>
    <s v="IMV-PR-003"/>
    <x v="2"/>
    <s v="DG 16"/>
    <s v="KR 100"/>
    <s v="KR 104"/>
    <n v="219.84"/>
    <n v="9.6300000000000008"/>
    <n v="2117.1"/>
    <n v="0.6"/>
    <n v="0"/>
    <n v="0.03"/>
    <n v="0"/>
    <s v="Parcheo"/>
    <s v="Terminado"/>
    <s v="ABRIL"/>
    <n v="0"/>
    <n v="0"/>
    <x v="1"/>
    <s v="María Andrea Pico Mesa"/>
    <s v="Mary Luz Mora/Nury Gonzalez"/>
    <n v="23.79"/>
    <n v="0"/>
    <n v="0"/>
    <n v="0"/>
    <n v="0"/>
    <n v="0"/>
    <n v="5.1100000000000003"/>
    <n v="24"/>
    <x v="1"/>
    <m/>
  </r>
  <r>
    <n v="1564"/>
    <n v="19012817"/>
    <n v="465550"/>
    <d v="2022-04-05T00:00:00"/>
    <x v="0"/>
    <x v="0"/>
    <s v="Zona 04"/>
    <x v="6"/>
    <x v="105"/>
    <x v="459"/>
    <s v="Mantenimiento"/>
    <n v="20221200031183"/>
    <x v="1"/>
    <s v="CL 93B S"/>
    <s v="SE"/>
    <s v="KR 18B"/>
    <n v="117"/>
    <n v="7.65"/>
    <n v="895.05000000000007"/>
    <n v="0.26"/>
    <n v="0"/>
    <n v="0.26"/>
    <n v="0"/>
    <s v="Fresado Estabilizado"/>
    <s v="Terminado"/>
    <s v="ABRIL"/>
    <n v="0"/>
    <n v="0"/>
    <x v="2"/>
    <s v="Andres Felipe Aldana Charry"/>
    <s v="Carlos Mendez/Camilo Ernesto Rojas Garcia"/>
    <n v="895.05"/>
    <n v="0"/>
    <n v="0"/>
    <n v="0"/>
    <n v="0"/>
    <n v="0"/>
    <n v="215.8"/>
    <n v="0"/>
    <x v="0"/>
    <m/>
  </r>
  <r>
    <n v="1565"/>
    <n v="8011602"/>
    <n v="511864"/>
    <d v="2022-04-05T00:00:00"/>
    <x v="0"/>
    <x v="8"/>
    <s v="Zona 05"/>
    <x v="8"/>
    <x v="20"/>
    <x v="411"/>
    <s v="Mantenimiento"/>
    <n v="20221200036843"/>
    <x v="0"/>
    <s v="CL 40 S"/>
    <s v="KR 68A"/>
    <s v="KR 68D"/>
    <n v="281"/>
    <n v="9"/>
    <n v="2529"/>
    <n v="0.72"/>
    <n v="0"/>
    <n v="0.73"/>
    <n v="0"/>
    <s v="Parcheo"/>
    <s v="Terminado"/>
    <s v="ABRIL"/>
    <n v="0"/>
    <n v="0"/>
    <x v="1"/>
    <s v="Andrés Felipe Hernández García"/>
    <s v="Elena Alvarado/Diana Jimenez"/>
    <n v="2529.85"/>
    <n v="0"/>
    <n v="0"/>
    <n v="680.31"/>
    <n v="0"/>
    <n v="0"/>
    <n v="0"/>
    <n v="2531"/>
    <x v="4"/>
    <m/>
  </r>
  <r>
    <n v="1566"/>
    <n v="16005039"/>
    <n v="34012864"/>
    <d v="2022-04-05T00:00:00"/>
    <x v="3"/>
    <x v="10"/>
    <s v="Zona 03"/>
    <x v="4"/>
    <x v="7"/>
    <x v="97"/>
    <s v="Mantenimiento"/>
    <s v="20211200100603 EAAB"/>
    <x v="1"/>
    <s v="DG 2 S"/>
    <s v="TV 60"/>
    <s v="TV 64"/>
    <n v="293"/>
    <n v="1.9"/>
    <n v="556.70000000000005"/>
    <n v="0.16"/>
    <n v="0.28999999999999998"/>
    <n v="0.19"/>
    <n v="293"/>
    <s v="Parcheo"/>
    <s v="Terminado"/>
    <s v="ABRIL"/>
    <n v="0"/>
    <n v="0"/>
    <x v="1"/>
    <s v="Jesica Alexandra Ardila Díaz"/>
    <s v="Orlando Rivera/Jairo Wilson Vargas Mendoza"/>
    <n v="631.04"/>
    <n v="0"/>
    <n v="0"/>
    <n v="53.900000000000006"/>
    <n v="0"/>
    <n v="0"/>
    <n v="0"/>
    <n v="0"/>
    <x v="2"/>
    <m/>
  </r>
  <r>
    <n v="1567"/>
    <n v="2000188"/>
    <n v="143477"/>
    <d v="2022-04-05T00:00:00"/>
    <x v="0"/>
    <x v="5"/>
    <s v="Zona 02"/>
    <x v="7"/>
    <x v="48"/>
    <x v="272"/>
    <s v="Mantenimiento"/>
    <n v="20221200036843"/>
    <x v="1"/>
    <s v="CL 96"/>
    <s v="KR 12"/>
    <s v="KR 13"/>
    <n v="70.959999999999994"/>
    <n v="8.2100000000000009"/>
    <n v="582.51"/>
    <n v="0.17"/>
    <n v="0"/>
    <n v="7.0000000000000007E-2"/>
    <n v="0"/>
    <s v="Parcheo"/>
    <s v="Terminado"/>
    <s v="ABRIL"/>
    <n v="0"/>
    <n v="0"/>
    <x v="1"/>
    <s v="Karem Vanessa Leguizamon Liscano"/>
    <s v="Mary Luz Mora/Angel Ricardo Ibagón"/>
    <n v="228.35"/>
    <n v="0"/>
    <n v="0"/>
    <n v="30.17"/>
    <n v="0"/>
    <n v="0"/>
    <n v="0"/>
    <n v="228"/>
    <x v="1"/>
    <m/>
  </r>
  <r>
    <n v="1568"/>
    <n v="13000103"/>
    <n v="181949"/>
    <d v="2022-04-05T00:00:00"/>
    <x v="0"/>
    <x v="2"/>
    <s v="Zona 02"/>
    <x v="12"/>
    <x v="49"/>
    <x v="209"/>
    <s v="Mantenimiento"/>
    <s v="IMV-PR-003"/>
    <x v="0"/>
    <s v="KR 66A"/>
    <s v="CL 43"/>
    <s v="CL 44"/>
    <n v="69.12"/>
    <n v="9.16"/>
    <n v="632.91"/>
    <n v="0.18"/>
    <n v="0"/>
    <n v="0.01"/>
    <n v="0"/>
    <s v="Parcheo/sello fisuras"/>
    <s v="Terminado"/>
    <s v="ABRIL"/>
    <n v="0"/>
    <n v="0"/>
    <x v="1"/>
    <s v="María Andrea Pico Mesa"/>
    <s v="Mary Luz Mora/Nury Gonzalez"/>
    <n v="1.1499999999999999"/>
    <n v="150"/>
    <n v="21.42"/>
    <n v="0"/>
    <n v="0"/>
    <n v="0"/>
    <n v="0.22"/>
    <n v="1"/>
    <x v="1"/>
    <m/>
  </r>
  <r>
    <m/>
    <n v="8012401"/>
    <n v="471918"/>
    <d v="2022-04-05T00:00:00"/>
    <x v="4"/>
    <x v="6"/>
    <s v="Zona 05"/>
    <x v="8"/>
    <x v="61"/>
    <x v="402"/>
    <s v="Mantenimiento"/>
    <n v="20211200096663"/>
    <x v="2"/>
    <s v="KR 78B"/>
    <s v="CL 38C S"/>
    <s v="CL 39A S"/>
    <n v="84.15"/>
    <n v="12.8"/>
    <n v="1076.94"/>
    <n v="0.31"/>
    <n v="0"/>
    <n v="0.02"/>
    <n v="0"/>
    <s v="Parcheo"/>
    <s v="Terminado"/>
    <s v="ABRIL"/>
    <n v="0"/>
    <n v="0"/>
    <x v="1"/>
    <s v="Juan Sebastián De La Rosa"/>
    <s v="Samuel Sanchez/Jose Milton Sandoval Gonzalez"/>
    <n v="83.55"/>
    <n v="0"/>
    <n v="0"/>
    <n v="21.09"/>
    <n v="0"/>
    <n v="0"/>
    <n v="0"/>
    <n v="83"/>
    <x v="3"/>
    <m/>
  </r>
  <r>
    <n v="1569"/>
    <n v="2001583"/>
    <n v="141784"/>
    <d v="2022-04-05T00:00:00"/>
    <x v="0"/>
    <x v="5"/>
    <s v="Zona 02"/>
    <x v="7"/>
    <x v="66"/>
    <x v="295"/>
    <s v="Mantenimiento"/>
    <n v="20221200036843"/>
    <x v="0"/>
    <s v="KR 4"/>
    <s v="CL 59"/>
    <s v="CL 60A"/>
    <n v="170.83"/>
    <n v="7.24"/>
    <n v="1243.05"/>
    <n v="0.36"/>
    <n v="0"/>
    <n v="0.09"/>
    <n v="0"/>
    <s v="Parcheo/sello fisuras"/>
    <s v="Terminado"/>
    <s v="ABRIL"/>
    <n v="0"/>
    <n v="0"/>
    <x v="1"/>
    <s v="Karem Vanessa Leguizamon Liscano"/>
    <s v="Mary Luz Mora/Angel Ricardo Ibagón"/>
    <n v="329.31999999999994"/>
    <n v="600"/>
    <n v="85.71"/>
    <n v="64.75"/>
    <n v="0"/>
    <n v="0"/>
    <n v="0"/>
    <n v="329"/>
    <x v="2"/>
    <m/>
  </r>
  <r>
    <m/>
    <n v="8007116"/>
    <n v="146175"/>
    <d v="2022-04-05T00:00:00"/>
    <x v="4"/>
    <x v="6"/>
    <s v="Zona 05"/>
    <x v="8"/>
    <x v="61"/>
    <x v="419"/>
    <s v="Mantenimiento"/>
    <n v="20211200096663"/>
    <x v="2"/>
    <s v="CL 40 S"/>
    <s v="TV 78A"/>
    <s v="KR 78B"/>
    <n v="55.55"/>
    <n v="12.99"/>
    <n v="721.79"/>
    <n v="0.21"/>
    <n v="0"/>
    <n v="0.01"/>
    <n v="0"/>
    <s v="Parcheo"/>
    <s v="Terminado"/>
    <s v="ABRIL"/>
    <n v="0"/>
    <n v="0"/>
    <x v="1"/>
    <s v="Juan Sebastián De La Rosa"/>
    <s v="Samuel Sanchez/Jose Milton Sandoval Gonzalez"/>
    <n v="23"/>
    <n v="0"/>
    <n v="0"/>
    <n v="5.85"/>
    <n v="0"/>
    <n v="0"/>
    <n v="0"/>
    <n v="23"/>
    <x v="3"/>
    <m/>
  </r>
  <r>
    <n v="1570"/>
    <n v="8007277"/>
    <n v="147415"/>
    <d v="2022-04-05T00:00:00"/>
    <x v="0"/>
    <x v="7"/>
    <s v="Zona 05"/>
    <x v="8"/>
    <x v="33"/>
    <x v="487"/>
    <s v="Mantenimiento"/>
    <n v="20211200041353"/>
    <x v="0"/>
    <s v="CL 8 S"/>
    <s v="KR 68F"/>
    <s v="KR 69"/>
    <n v="39.85"/>
    <n v="6.9"/>
    <n v="274.82"/>
    <n v="0.08"/>
    <n v="0"/>
    <n v="0.08"/>
    <n v="0"/>
    <s v="Cambio de carpeta"/>
    <s v="Terminado"/>
    <s v="ABRIL"/>
    <n v="0"/>
    <n v="0"/>
    <x v="7"/>
    <s v="Juan Sebastián De La Rosa"/>
    <s v="Samuel Sanchez/Jose Milton Sandoval Gonzalez"/>
    <n v="274.97000000000003"/>
    <n v="0"/>
    <n v="0"/>
    <n v="196.6"/>
    <n v="0"/>
    <n v="0"/>
    <n v="0"/>
    <n v="0"/>
    <x v="2"/>
    <m/>
  </r>
  <r>
    <n v="1571"/>
    <n v="13000373"/>
    <n v="180476"/>
    <d v="2022-04-05T00:00:00"/>
    <x v="0"/>
    <x v="5"/>
    <s v="Zona 02"/>
    <x v="12"/>
    <x v="34"/>
    <x v="370"/>
    <s v="Mantenimiento"/>
    <n v="20221200036843"/>
    <x v="1"/>
    <s v="TV 21BIS"/>
    <s v="DG 61B"/>
    <s v="CL 62"/>
    <n v="95.66"/>
    <n v="6.58"/>
    <n v="629.54999999999995"/>
    <n v="0.18"/>
    <n v="0"/>
    <n v="0.08"/>
    <n v="0"/>
    <s v="Parcheo/sello fisuras"/>
    <s v="Terminado"/>
    <s v="ABRIL"/>
    <n v="0"/>
    <n v="0"/>
    <x v="1"/>
    <s v="Diego Mauricio Borda Cardozo"/>
    <s v="Luis Eduardo Marín Gómez/July Andrea Torres Burgos"/>
    <n v="296.67"/>
    <n v="320"/>
    <n v="45.71"/>
    <n v="59.589999999999996"/>
    <n v="0"/>
    <n v="0"/>
    <n v="0"/>
    <n v="297"/>
    <x v="1"/>
    <m/>
  </r>
  <r>
    <m/>
    <n v="13000031"/>
    <n v="511490"/>
    <d v="2022-04-05T00:00:00"/>
    <x v="4"/>
    <x v="6"/>
    <s v="Zona 02"/>
    <x v="12"/>
    <x v="102"/>
    <x v="488"/>
    <s v="Mantenimiento"/>
    <n v="20211200096663"/>
    <x v="2"/>
    <s v="AC 63"/>
    <s v="KR 56"/>
    <s v="KR 56A"/>
    <n v="47.48"/>
    <n v="9.94"/>
    <n v="471.78"/>
    <n v="0.13"/>
    <n v="0"/>
    <n v="0.01"/>
    <n v="0"/>
    <s v="Parcheo"/>
    <s v="Terminado"/>
    <s v="ABRIL"/>
    <n v="0"/>
    <n v="0"/>
    <x v="1"/>
    <s v="Daniel Fernando Gamboa Quiroga"/>
    <s v="Samuel Sanchez/Wilmer Ferney Suarez"/>
    <n v="26"/>
    <n v="0"/>
    <n v="0"/>
    <n v="5.05"/>
    <n v="0"/>
    <n v="0"/>
    <n v="0"/>
    <n v="26"/>
    <x v="3"/>
    <m/>
  </r>
  <r>
    <n v="1572"/>
    <n v="18003076"/>
    <n v="91014282"/>
    <d v="2022-04-05T00:00:00"/>
    <x v="0"/>
    <x v="5"/>
    <s v="Zona 04"/>
    <x v="16"/>
    <x v="89"/>
    <x v="225"/>
    <s v="Mantenimiento"/>
    <n v="20221200036843"/>
    <x v="0"/>
    <s v="TV 14"/>
    <s v="DG 49A S"/>
    <s v="CL 51 S"/>
    <n v="39.11"/>
    <n v="8.5399999999999991"/>
    <n v="333.82"/>
    <n v="0.1"/>
    <n v="0"/>
    <n v="0.02"/>
    <n v="0"/>
    <s v="Parcheo"/>
    <s v="Terminado"/>
    <s v="ABRIL"/>
    <n v="0"/>
    <n v="0"/>
    <x v="1"/>
    <s v="Diego Alejandro Moreno Urrego"/>
    <s v="Manuel Avila/Leopoldo Gomez"/>
    <n v="53.88"/>
    <n v="0"/>
    <n v="0"/>
    <n v="12.12"/>
    <n v="0"/>
    <n v="0"/>
    <n v="0"/>
    <n v="54"/>
    <x v="2"/>
    <m/>
  </r>
  <r>
    <m/>
    <n v="12003371"/>
    <n v="91031562"/>
    <d v="2022-04-05T00:00:00"/>
    <x v="4"/>
    <x v="6"/>
    <s v="Zona 02"/>
    <x v="12"/>
    <x v="49"/>
    <x v="488"/>
    <s v="Mantenimiento"/>
    <n v="20211200096663"/>
    <x v="2"/>
    <s v="AC 63"/>
    <s v="TV 59A"/>
    <s v="AK 60"/>
    <n v="436.58"/>
    <n v="10.33"/>
    <n v="4508.63"/>
    <n v="1.29"/>
    <n v="0"/>
    <n v="0.01"/>
    <n v="0"/>
    <s v="Parcheo"/>
    <s v="Terminado"/>
    <s v="ABRIL"/>
    <n v="0"/>
    <n v="0"/>
    <x v="1"/>
    <s v="Daniel Fernando Gamboa Quiroga"/>
    <s v="Samuel Sanchez/Wilmer Ferney Suarez"/>
    <n v="27"/>
    <n v="0"/>
    <n v="0"/>
    <n v="5.24"/>
    <n v="0"/>
    <n v="0"/>
    <n v="0"/>
    <n v="27"/>
    <x v="3"/>
    <m/>
  </r>
  <r>
    <n v="1573"/>
    <n v="8011279"/>
    <n v="147899"/>
    <d v="2022-04-06T00:00:00"/>
    <x v="0"/>
    <x v="0"/>
    <s v="Zona 05"/>
    <x v="8"/>
    <x v="20"/>
    <x v="263"/>
    <s v="Mantenimiento"/>
    <e v="#N/A"/>
    <x v="1"/>
    <s v="CL 38CBIS S"/>
    <s v="KR 68B"/>
    <s v="KR 68C"/>
    <n v="32.22"/>
    <n v="5.52"/>
    <n v="177.83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78.26"/>
    <n v="0"/>
    <n v="0"/>
    <n v="28.41"/>
    <n v="0"/>
    <n v="0"/>
    <n v="0"/>
    <n v="0"/>
    <x v="0"/>
    <m/>
  </r>
  <r>
    <n v="1574"/>
    <n v="11007494"/>
    <n v="168896"/>
    <d v="2022-04-06T00:00:00"/>
    <x v="0"/>
    <x v="5"/>
    <s v="Zona 01"/>
    <x v="2"/>
    <x v="85"/>
    <x v="237"/>
    <s v="Mantenimiento"/>
    <n v="20221200036843"/>
    <x v="1"/>
    <s v="KR 49A"/>
    <s v="CL 145A"/>
    <s v="CL 146A"/>
    <n v="134.93"/>
    <n v="5.49"/>
    <n v="740.85"/>
    <n v="0.21"/>
    <n v="0"/>
    <n v="0.11"/>
    <n v="0"/>
    <s v="Parcheo"/>
    <s v="Terminado"/>
    <s v="ABRIL"/>
    <n v="0"/>
    <n v="0"/>
    <x v="1"/>
    <s v="Wilson Erney Cardenal Quiroz"/>
    <s v="Rafael Perez/Cesar Diego Ortiz"/>
    <n v="402.18"/>
    <n v="0"/>
    <n v="0"/>
    <n v="50.97"/>
    <n v="0"/>
    <n v="0"/>
    <n v="0"/>
    <n v="402"/>
    <x v="1"/>
    <m/>
  </r>
  <r>
    <n v="1575"/>
    <n v="4000583"/>
    <n v="201652"/>
    <d v="2022-04-06T00:00:00"/>
    <x v="0"/>
    <x v="5"/>
    <s v="Zona 04"/>
    <x v="9"/>
    <x v="16"/>
    <x v="24"/>
    <s v="Mantenimiento"/>
    <n v="20221200036843"/>
    <x v="1"/>
    <s v="CL 22A S"/>
    <s v="KR 6A"/>
    <s v="KR 7"/>
    <n v="41.49"/>
    <n v="10.88"/>
    <n v="450.68"/>
    <n v="0.13"/>
    <n v="0"/>
    <n v="0.05"/>
    <n v="0"/>
    <s v="Parcheo"/>
    <s v="Terminado"/>
    <s v="ABRIL"/>
    <n v="0"/>
    <n v="0"/>
    <x v="1"/>
    <s v="Jesica Alexandra Ardila Díaz"/>
    <s v="Orlando Rivera/Alejandro Benavides Alfonso"/>
    <n v="149"/>
    <n v="0"/>
    <n v="0"/>
    <n v="21.68"/>
    <n v="0"/>
    <n v="0"/>
    <n v="0"/>
    <n v="149"/>
    <x v="2"/>
    <m/>
  </r>
  <r>
    <n v="1576"/>
    <n v="13000104"/>
    <n v="182403"/>
    <d v="2022-04-06T00:00:00"/>
    <x v="0"/>
    <x v="2"/>
    <s v="Zona 02"/>
    <x v="12"/>
    <x v="49"/>
    <x v="209"/>
    <s v="Mantenimiento"/>
    <s v="IMV-PR-003"/>
    <x v="1"/>
    <s v="CL 43"/>
    <s v="KR 66A"/>
    <s v="KR 66B"/>
    <n v="60.77"/>
    <n v="9.1"/>
    <n v="552.74"/>
    <n v="0.16"/>
    <n v="0"/>
    <n v="0.01"/>
    <n v="0"/>
    <s v="Parcheo"/>
    <s v="Terminado"/>
    <s v="ABRIL"/>
    <n v="0"/>
    <n v="0"/>
    <x v="1"/>
    <s v="María Andrea Pico Mesa"/>
    <s v="Mary Luz Mora/Nury Gonzalez"/>
    <n v="9"/>
    <n v="0"/>
    <n v="0"/>
    <n v="0"/>
    <n v="0"/>
    <n v="0"/>
    <n v="2.34"/>
    <n v="9"/>
    <x v="1"/>
    <m/>
  </r>
  <r>
    <n v="1577"/>
    <n v="13000034"/>
    <n v="182428"/>
    <d v="2022-04-06T00:00:00"/>
    <x v="0"/>
    <x v="2"/>
    <s v="Zona 02"/>
    <x v="12"/>
    <x v="49"/>
    <x v="209"/>
    <s v="Mantenimiento"/>
    <s v="IMV-PR-003"/>
    <x v="1"/>
    <s v="CL 46"/>
    <s v="KR 66A"/>
    <s v="KR 66B"/>
    <n v="61.33"/>
    <n v="8.5"/>
    <n v="521.5"/>
    <n v="0.15"/>
    <n v="0"/>
    <n v="0.01"/>
    <n v="0"/>
    <s v="Parcheo"/>
    <s v="Terminado"/>
    <s v="ABRIL"/>
    <n v="0"/>
    <n v="0"/>
    <x v="1"/>
    <s v="María Andrea Pico Mesa"/>
    <s v="Mary Luz Mora/Nury Gonzalez"/>
    <n v="7.5"/>
    <n v="0"/>
    <n v="0"/>
    <n v="0"/>
    <n v="0"/>
    <n v="0"/>
    <n v="1.95"/>
    <n v="8"/>
    <x v="1"/>
    <m/>
  </r>
  <r>
    <n v="1578"/>
    <n v="16003771"/>
    <n v="186037"/>
    <d v="2022-04-06T00:00:00"/>
    <x v="0"/>
    <x v="5"/>
    <s v="Zona 03"/>
    <x v="4"/>
    <x v="58"/>
    <x v="143"/>
    <s v="Mantenimiento"/>
    <n v="20221200036843"/>
    <x v="1"/>
    <s v="CL 29A S"/>
    <s v="KR 39A"/>
    <s v="KR 39ABIS"/>
    <n v="40.83"/>
    <n v="7.59"/>
    <n v="309.85000000000002"/>
    <n v="0.09"/>
    <n v="0"/>
    <n v="0.03"/>
    <n v="0"/>
    <s v="Parcheo"/>
    <s v="Terminado"/>
    <s v="ABRIL"/>
    <n v="0"/>
    <n v="0"/>
    <x v="1"/>
    <s v="Gabriela Pascagaza Acosta"/>
    <s v="Mary Luz Mora/Jesús Antonio Forero López"/>
    <n v="96.2"/>
    <n v="0"/>
    <n v="0"/>
    <n v="15.99"/>
    <n v="0"/>
    <n v="0"/>
    <n v="0"/>
    <n v="96"/>
    <x v="2"/>
    <m/>
  </r>
  <r>
    <n v="1579"/>
    <n v="4000267"/>
    <n v="200748"/>
    <d v="2022-04-06T00:00:00"/>
    <x v="0"/>
    <x v="7"/>
    <s v="Zona 04"/>
    <x v="9"/>
    <x v="106"/>
    <x v="489"/>
    <s v="Mantenimiento"/>
    <n v="20211200053373"/>
    <x v="1"/>
    <s v="CL 8A S"/>
    <s v="KR 4"/>
    <s v="KR 5"/>
    <n v="85.62"/>
    <n v="6.36"/>
    <n v="544.53"/>
    <n v="0.16"/>
    <n v="0"/>
    <n v="0.02"/>
    <n v="0"/>
    <s v="Parcheo"/>
    <s v="Terminado"/>
    <s v="ABRIL"/>
    <n v="0"/>
    <n v="0"/>
    <x v="1"/>
    <s v="Jesica Alexandra Ardila Díaz"/>
    <s v="Orlando Rivera/Alejandro Benavides Alfonso"/>
    <n v="66.599999999999994"/>
    <n v="0"/>
    <n v="0"/>
    <n v="10.27"/>
    <n v="0"/>
    <n v="0"/>
    <n v="0"/>
    <n v="67"/>
    <x v="2"/>
    <m/>
  </r>
  <r>
    <n v="1580"/>
    <n v="4000287"/>
    <n v="200807"/>
    <d v="2022-04-06T00:00:00"/>
    <x v="0"/>
    <x v="7"/>
    <s v="Zona 04"/>
    <x v="9"/>
    <x v="106"/>
    <x v="392"/>
    <s v="Mantenimiento"/>
    <n v="20211200053373"/>
    <x v="1"/>
    <s v="CL 8A S"/>
    <s v="KR 3A"/>
    <s v="KR 4"/>
    <n v="78.69"/>
    <n v="6.14"/>
    <n v="483.08"/>
    <n v="0.14000000000000001"/>
    <n v="0"/>
    <n v="0.02"/>
    <n v="0"/>
    <s v="Parcheo"/>
    <s v="Terminado"/>
    <s v="ABRIL"/>
    <n v="0"/>
    <n v="0"/>
    <x v="1"/>
    <s v="Jesica Alexandra Ardila Díaz"/>
    <s v="Orlando Rivera/Alejandro Benavides Alfonso"/>
    <n v="74.400000000000006"/>
    <n v="0"/>
    <n v="0"/>
    <n v="11.53"/>
    <n v="0"/>
    <n v="0"/>
    <n v="0"/>
    <n v="74"/>
    <x v="2"/>
    <m/>
  </r>
  <r>
    <n v="1581"/>
    <n v="4000629"/>
    <n v="201783"/>
    <d v="2022-04-06T00:00:00"/>
    <x v="0"/>
    <x v="0"/>
    <s v="Zona 04"/>
    <x v="9"/>
    <x v="16"/>
    <x v="45"/>
    <s v="Mantenimiento"/>
    <n v="20221200032413"/>
    <x v="1"/>
    <s v="CL 22A S"/>
    <s v="KR 5BIS"/>
    <s v="KR 5A"/>
    <n v="33"/>
    <n v="11.2"/>
    <n v="369.57"/>
    <n v="0.1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82"/>
    <n v="4000933"/>
    <n v="202575"/>
    <d v="2022-04-06T00:00:00"/>
    <x v="0"/>
    <x v="0"/>
    <s v="Zona 04"/>
    <x v="9"/>
    <x v="16"/>
    <x v="45"/>
    <s v="Mantenimiento"/>
    <n v="20221200032413"/>
    <x v="1"/>
    <s v="CL 22A S"/>
    <s v="KR 1A E"/>
    <s v="KR 2 E"/>
    <n v="40.44"/>
    <n v="5.96"/>
    <n v="240.92"/>
    <n v="7.0000000000000007E-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0"/>
    <n v="21.42"/>
    <n v="0"/>
    <n v="0"/>
    <n v="0"/>
    <n v="0"/>
    <n v="0"/>
    <x v="0"/>
    <m/>
  </r>
  <r>
    <n v="1583"/>
    <n v="4007239"/>
    <n v="214958"/>
    <d v="2022-04-06T00:00:00"/>
    <x v="0"/>
    <x v="0"/>
    <s v="Zona 04"/>
    <x v="9"/>
    <x v="16"/>
    <x v="490"/>
    <s v="Mantenimiento"/>
    <n v="20221200032413"/>
    <x v="1"/>
    <s v="CL 36 S"/>
    <s v="KR 3B"/>
    <s v="KR 4"/>
    <n v="70.5"/>
    <n v="7.31"/>
    <n v="514.91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80"/>
    <n v="40"/>
    <n v="0"/>
    <n v="0"/>
    <n v="0"/>
    <n v="0"/>
    <n v="0"/>
    <x v="0"/>
    <m/>
  </r>
  <r>
    <n v="1584"/>
    <n v="18002480"/>
    <n v="416666"/>
    <d v="2022-04-06T00:00:00"/>
    <x v="0"/>
    <x v="5"/>
    <s v="Zona 04"/>
    <x v="15"/>
    <x v="70"/>
    <x v="190"/>
    <s v="Mantenimiento"/>
    <n v="20221200036843"/>
    <x v="0"/>
    <s v="KR 10C"/>
    <s v="CL 30C S"/>
    <s v="CL 30D S"/>
    <n v="49.42"/>
    <n v="6.32"/>
    <n v="312.42"/>
    <n v="0.09"/>
    <n v="0"/>
    <n v="0.01"/>
    <n v="0"/>
    <s v="Parcheo"/>
    <s v="Terminado"/>
    <s v="ABRIL"/>
    <n v="0"/>
    <n v="0"/>
    <x v="1"/>
    <s v="Diego Alejandro Moreno Urrego"/>
    <s v="Manuel Avila/Leopoldo Gomez"/>
    <n v="23.63"/>
    <n v="0"/>
    <n v="0"/>
    <n v="3.06"/>
    <n v="0"/>
    <n v="0"/>
    <n v="0"/>
    <n v="24"/>
    <x v="2"/>
    <m/>
  </r>
  <r>
    <n v="1585"/>
    <n v="18002606"/>
    <n v="417032"/>
    <d v="2022-04-06T00:00:00"/>
    <x v="0"/>
    <x v="5"/>
    <s v="Zona 04"/>
    <x v="15"/>
    <x v="70"/>
    <x v="190"/>
    <s v="Mantenimiento"/>
    <n v="20221200036843"/>
    <x v="1"/>
    <s v="KR 10B"/>
    <s v="CL 30C S"/>
    <s v="CL 30F S"/>
    <n v="146.4"/>
    <n v="5.8"/>
    <n v="848.96"/>
    <n v="0.24"/>
    <n v="0"/>
    <n v="0.01"/>
    <n v="0"/>
    <s v="Parcheo"/>
    <s v="Terminado"/>
    <s v="ABRIL"/>
    <n v="0"/>
    <n v="0"/>
    <x v="1"/>
    <s v="Diego Alejandro Moreno Urrego"/>
    <s v="Manuel Avila/Leopoldo Gomez"/>
    <n v="6.24"/>
    <n v="0"/>
    <n v="0"/>
    <n v="0.41"/>
    <n v="0"/>
    <n v="0"/>
    <n v="0"/>
    <n v="6"/>
    <x v="2"/>
    <m/>
  </r>
  <r>
    <n v="1586"/>
    <n v="18002642"/>
    <n v="417128"/>
    <d v="2022-04-06T00:00:00"/>
    <x v="0"/>
    <x v="5"/>
    <s v="Zona 04"/>
    <x v="15"/>
    <x v="70"/>
    <x v="370"/>
    <s v="Mantenimiento"/>
    <n v="20221200036843"/>
    <x v="1"/>
    <s v="CL 32 S"/>
    <s v="KR 10D"/>
    <s v="KR 11A"/>
    <n v="102.2"/>
    <n v="6.28"/>
    <n v="641.58000000000004"/>
    <n v="0.18"/>
    <n v="0"/>
    <n v="0.02"/>
    <n v="0"/>
    <s v="Parcheo"/>
    <s v="Terminado"/>
    <s v="ABRIL"/>
    <n v="0"/>
    <n v="0"/>
    <x v="1"/>
    <s v="Diego Alejandro Moreno Urrego"/>
    <s v="Manuel Avila/Leopoldo Gomez"/>
    <n v="53.32"/>
    <n v="0"/>
    <n v="0"/>
    <n v="8.8699999999999992"/>
    <n v="0"/>
    <n v="0"/>
    <n v="0"/>
    <n v="53"/>
    <x v="2"/>
    <m/>
  </r>
  <r>
    <n v="1587"/>
    <n v="11011487"/>
    <n v="168346"/>
    <d v="2022-04-07T00:00:00"/>
    <x v="0"/>
    <x v="5"/>
    <s v="Zona 01"/>
    <x v="2"/>
    <x v="72"/>
    <x v="192"/>
    <s v="Mantenimiento"/>
    <n v="20221200036843"/>
    <x v="1"/>
    <s v="KR 68D"/>
    <s v="CL 98A"/>
    <s v="CL 100"/>
    <n v="198.76"/>
    <n v="6.87"/>
    <n v="1365.64"/>
    <n v="0.39"/>
    <n v="0"/>
    <n v="0.24"/>
    <n v="0"/>
    <s v="Parcheo"/>
    <s v="Terminado"/>
    <s v="ABRIL"/>
    <n v="0"/>
    <n v="0"/>
    <x v="1"/>
    <s v="Wilson Erney Cardenal Quiroz"/>
    <s v="Rafael Perez/Cesar Diego Ortiz"/>
    <n v="836.84"/>
    <n v="0"/>
    <n v="0"/>
    <n v="175.67"/>
    <n v="0"/>
    <n v="0"/>
    <n v="0"/>
    <n v="837"/>
    <x v="1"/>
    <m/>
  </r>
  <r>
    <n v="1588"/>
    <n v="8011293"/>
    <n v="147898"/>
    <d v="2022-04-07T00:00:00"/>
    <x v="0"/>
    <x v="0"/>
    <s v="Zona 05"/>
    <x v="8"/>
    <x v="20"/>
    <x v="263"/>
    <s v="Mantenimiento"/>
    <e v="#N/A"/>
    <x v="1"/>
    <s v="CL 38CBIS S"/>
    <s v="KR 68ABISA"/>
    <s v="KR 68B"/>
    <n v="28.7"/>
    <n v="6.67"/>
    <n v="191.32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91.65"/>
    <n v="0"/>
    <n v="0"/>
    <n v="32.200000000000003"/>
    <n v="0"/>
    <n v="0"/>
    <n v="0"/>
    <n v="0"/>
    <x v="0"/>
    <m/>
  </r>
  <r>
    <n v="1589"/>
    <n v="19012805"/>
    <n v="465514"/>
    <d v="2022-04-07T00:00:00"/>
    <x v="0"/>
    <x v="0"/>
    <s v="Zona 04"/>
    <x v="6"/>
    <x v="105"/>
    <x v="459"/>
    <s v="Mantenimiento"/>
    <n v="20221200031183"/>
    <x v="1"/>
    <s v="KR 18B"/>
    <s v="CL 93A S"/>
    <s v="CL 93B S"/>
    <n v="39.340000000000003"/>
    <n v="5.92"/>
    <n v="232.83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0.01"/>
    <n v="0"/>
    <n v="0"/>
    <n v="0"/>
    <n v="0"/>
    <n v="0"/>
    <n v="42.16"/>
    <n v="0"/>
    <x v="0"/>
    <m/>
  </r>
  <r>
    <n v="1590"/>
    <n v="19012806"/>
    <n v="465517"/>
    <d v="2022-04-07T00:00:00"/>
    <x v="0"/>
    <x v="0"/>
    <s v="Zona 04"/>
    <x v="6"/>
    <x v="105"/>
    <x v="459"/>
    <s v="Mantenimiento"/>
    <n v="20221200031183"/>
    <x v="1"/>
    <s v="KR 18B"/>
    <s v="CL 93B S"/>
    <s v="CL 94 S"/>
    <n v="32.799999999999997"/>
    <n v="6.2"/>
    <n v="203.35999999999999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203.36"/>
    <n v="0"/>
    <n v="0"/>
    <n v="0"/>
    <n v="0"/>
    <n v="0"/>
    <n v="47.63"/>
    <n v="0"/>
    <x v="0"/>
    <m/>
  </r>
  <r>
    <n v="1591"/>
    <n v="8000808"/>
    <n v="154058"/>
    <d v="2022-04-07T00:00:00"/>
    <x v="0"/>
    <x v="5"/>
    <s v="Zona 05"/>
    <x v="8"/>
    <x v="36"/>
    <x v="277"/>
    <s v="Mantenimiento"/>
    <n v="20221200036843"/>
    <x v="1"/>
    <s v="CL 10C"/>
    <s v="KR 80D"/>
    <s v="KR 80F"/>
    <n v="27.46"/>
    <n v="5.66"/>
    <n v="155.27000000000001"/>
    <n v="0.04"/>
    <n v="0"/>
    <n v="0.03"/>
    <n v="0"/>
    <s v="Parcheo"/>
    <s v="Terminado"/>
    <s v="ABRIL"/>
    <n v="0"/>
    <n v="0"/>
    <x v="1"/>
    <s v="Cesar Augusto Pinto Barrios"/>
    <s v="Mary Luz Mora/Alexander Sandoval"/>
    <n v="94.38"/>
    <n v="0"/>
    <n v="0"/>
    <n v="12.24"/>
    <n v="0"/>
    <n v="0"/>
    <n v="0"/>
    <n v="94"/>
    <x v="1"/>
    <m/>
  </r>
  <r>
    <n v="1592"/>
    <n v="16003906"/>
    <n v="91010562"/>
    <d v="2022-04-07T00:00:00"/>
    <x v="0"/>
    <x v="5"/>
    <s v="Zona 03"/>
    <x v="4"/>
    <x v="58"/>
    <x v="158"/>
    <s v="Mantenimiento"/>
    <n v="20221200036843"/>
    <x v="0"/>
    <s v="CL 29A S"/>
    <s v="KR 38A"/>
    <s v="KR 39"/>
    <n v="117.13"/>
    <n v="7.22"/>
    <n v="845.12"/>
    <n v="0.24"/>
    <n v="0"/>
    <n v="0.19"/>
    <n v="0"/>
    <s v="Parcheo"/>
    <s v="Terminado"/>
    <s v="ABRIL"/>
    <n v="0"/>
    <n v="0"/>
    <x v="1"/>
    <s v="Gabriela Pascagaza Acosta"/>
    <s v="Mary Luz Mora/Jesús Antonio Forero López"/>
    <n v="660.31999999999994"/>
    <n v="0"/>
    <n v="0"/>
    <n v="82.289999999999992"/>
    <n v="0"/>
    <n v="0"/>
    <n v="0"/>
    <n v="661"/>
    <x v="2"/>
    <m/>
  </r>
  <r>
    <n v="1593"/>
    <n v="12003300"/>
    <n v="91026322"/>
    <d v="2022-04-07T00:00:00"/>
    <x v="8"/>
    <x v="2"/>
    <s v="Zona 02"/>
    <x v="3"/>
    <x v="6"/>
    <x v="89"/>
    <s v="Mantenimiento"/>
    <s v="IMV-PR-003"/>
    <x v="3"/>
    <s v="null"/>
    <s v="null"/>
    <s v="null"/>
    <n v="198.75"/>
    <n v="5.73"/>
    <n v="1139.6600000000001"/>
    <n v="0.33"/>
    <n v="0"/>
    <n v="0.02"/>
    <n v="0"/>
    <s v="Parcheo"/>
    <s v="Terminado"/>
    <s v="ABRIL"/>
    <n v="0"/>
    <n v="0"/>
    <x v="1"/>
    <s v="Karem Vanessa Leguizamon Liscano"/>
    <s v="Mary Luz Mora/Angel Ricardo Ibagón"/>
    <n v="72.72"/>
    <n v="0"/>
    <n v="0"/>
    <n v="12.28"/>
    <n v="0"/>
    <n v="0"/>
    <n v="0"/>
    <n v="73"/>
    <x v="1"/>
    <m/>
  </r>
  <r>
    <n v="1594"/>
    <n v="12000526"/>
    <n v="177835"/>
    <d v="2022-04-07T00:00:00"/>
    <x v="0"/>
    <x v="2"/>
    <s v="Zona 02"/>
    <x v="3"/>
    <x v="83"/>
    <x v="238"/>
    <s v="Mantenimiento"/>
    <s v="IMV-PR-003"/>
    <x v="0"/>
    <s v="KR 65"/>
    <s v="CL 77"/>
    <s v="CL 78"/>
    <n v="55.6"/>
    <n v="7.96"/>
    <n v="442.37"/>
    <n v="0.13"/>
    <n v="0"/>
    <n v="0.01"/>
    <n v="0"/>
    <s v="Parcheo"/>
    <s v="Terminado"/>
    <s v="ABRIL"/>
    <n v="0"/>
    <n v="0"/>
    <x v="1"/>
    <s v="María Andrea Pico Mesa"/>
    <s v="Mary Luz Mora/Nury Gonzalez"/>
    <n v="6"/>
    <n v="0"/>
    <n v="0"/>
    <n v="0"/>
    <n v="0"/>
    <n v="0"/>
    <n v="1.18"/>
    <n v="6"/>
    <x v="1"/>
    <m/>
  </r>
  <r>
    <n v="1595"/>
    <n v="4000091"/>
    <n v="200258"/>
    <d v="2022-04-07T00:00:00"/>
    <x v="0"/>
    <x v="0"/>
    <s v="Zona 04"/>
    <x v="9"/>
    <x v="106"/>
    <x v="12"/>
    <s v="Mantenimiento"/>
    <n v="20221200032413"/>
    <x v="1"/>
    <s v="KR 4A"/>
    <s v="CL 1 S"/>
    <s v="CL 2A S"/>
    <n v="54.32"/>
    <n v="6.02"/>
    <n v="326.86"/>
    <n v="0.09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96"/>
    <n v="4000119"/>
    <n v="200326"/>
    <d v="2022-04-07T00:00:00"/>
    <x v="0"/>
    <x v="0"/>
    <s v="Zona 04"/>
    <x v="9"/>
    <x v="106"/>
    <x v="12"/>
    <s v="Mantenimiento"/>
    <n v="20221200032413"/>
    <x v="1"/>
    <s v="KR 3A"/>
    <s v="CL 1"/>
    <s v="CL 1 S"/>
    <n v="102.24"/>
    <n v="6.15"/>
    <n v="628.59"/>
    <n v="0.1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597"/>
    <n v="4000162"/>
    <n v="200462"/>
    <d v="2022-04-07T00:00:00"/>
    <x v="0"/>
    <x v="0"/>
    <s v="Zona 04"/>
    <x v="9"/>
    <x v="106"/>
    <x v="491"/>
    <s v="Mantenimiento"/>
    <n v="20221200032413"/>
    <x v="1"/>
    <s v="KR 5"/>
    <s v="CL 5B S"/>
    <s v="CL 6 S"/>
    <n v="45.45"/>
    <n v="3.08"/>
    <n v="139.77000000000001"/>
    <n v="0.04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20"/>
    <n v="17.149999999999999"/>
    <n v="0"/>
    <n v="0"/>
    <n v="0"/>
    <n v="0"/>
    <n v="0"/>
    <x v="0"/>
    <m/>
  </r>
  <r>
    <n v="1598"/>
    <n v="4000163"/>
    <n v="200465"/>
    <d v="2022-04-07T00:00:00"/>
    <x v="0"/>
    <x v="0"/>
    <s v="Zona 04"/>
    <x v="9"/>
    <x v="106"/>
    <x v="491"/>
    <s v="Mantenimiento"/>
    <n v="20221200032413"/>
    <x v="1"/>
    <s v="CL 6 S"/>
    <s v="KR 5"/>
    <s v=""/>
    <n v="13.53"/>
    <n v="3.23"/>
    <n v="43.73"/>
    <n v="0.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70"/>
    <n v="10"/>
    <n v="0"/>
    <n v="0"/>
    <n v="0"/>
    <n v="0"/>
    <n v="0"/>
    <x v="0"/>
    <m/>
  </r>
  <r>
    <n v="1599"/>
    <n v="4000200"/>
    <n v="200566"/>
    <d v="2022-04-07T00:00:00"/>
    <x v="0"/>
    <x v="0"/>
    <s v="Zona 04"/>
    <x v="9"/>
    <x v="106"/>
    <x v="491"/>
    <s v="Mantenimiento"/>
    <n v="20221200032413"/>
    <x v="1"/>
    <s v="KR 4"/>
    <s v="CL 6A S"/>
    <s v="CL 7 S"/>
    <n v="56.81"/>
    <n v="5.0999999999999996"/>
    <n v="289.95999999999998"/>
    <n v="0.0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600"/>
    <n v="5006339"/>
    <n v="304055"/>
    <d v="2022-04-07T00:00:00"/>
    <x v="0"/>
    <x v="0"/>
    <s v="Zona 04"/>
    <x v="5"/>
    <x v="8"/>
    <x v="100"/>
    <s v="Mantenimiento"/>
    <s v="20211200094173 RE"/>
    <x v="1"/>
    <s v="KR 6A E"/>
    <s v="CL 97F S"/>
    <s v="DG 98 S"/>
    <n v="57"/>
    <n v="4.5999999999999996"/>
    <n v="262.2"/>
    <n v="7.0000000000000007E-2"/>
    <n v="0"/>
    <n v="7.0000000000000007E-2"/>
    <n v="0"/>
    <s v="Fresado Estabilizado"/>
    <s v="Terminado"/>
    <s v="ABRIL"/>
    <n v="0"/>
    <n v="0"/>
    <x v="2"/>
    <s v="Juan Sebastián De La Rosa"/>
    <s v="Carlos Castaño/Carlos Castaño"/>
    <n v="262.2"/>
    <n v="0"/>
    <n v="0"/>
    <n v="0"/>
    <n v="0"/>
    <n v="0"/>
    <n v="57.95"/>
    <n v="0"/>
    <x v="0"/>
    <m/>
  </r>
  <r>
    <n v="1601"/>
    <n v="18002647"/>
    <n v="417143"/>
    <d v="2022-04-07T00:00:00"/>
    <x v="0"/>
    <x v="5"/>
    <s v="Zona 04"/>
    <x v="15"/>
    <x v="70"/>
    <x v="370"/>
    <s v="Mantenimiento"/>
    <n v="20221200036843"/>
    <x v="0"/>
    <s v="KR 12BIS"/>
    <s v="CL 31 S"/>
    <s v="CL 34 S"/>
    <n v="224.2"/>
    <n v="5.74"/>
    <n v="1286.98"/>
    <n v="0.37"/>
    <n v="0"/>
    <n v="0.02"/>
    <n v="0"/>
    <s v="Parcheo"/>
    <s v="Terminado"/>
    <s v="ABRIL"/>
    <n v="0"/>
    <n v="0"/>
    <x v="1"/>
    <s v="Diego Alejandro Moreno Urrego"/>
    <s v="Manuel Avila/Leopoldo Gomez"/>
    <n v="59.17"/>
    <n v="0"/>
    <n v="0"/>
    <n v="12.29"/>
    <n v="0"/>
    <n v="0"/>
    <n v="0"/>
    <n v="59"/>
    <x v="2"/>
    <m/>
  </r>
  <r>
    <n v="1602"/>
    <n v="11011189"/>
    <n v="91010107"/>
    <d v="2022-04-07T00:00:00"/>
    <x v="0"/>
    <x v="5"/>
    <s v="Zona 01"/>
    <x v="2"/>
    <x v="72"/>
    <x v="193"/>
    <s v="Mantenimiento"/>
    <n v="20221200036843"/>
    <x v="1"/>
    <s v="CL 98A"/>
    <s v="KR 70D"/>
    <s v="KR 71"/>
    <n v="100.9"/>
    <n v="6.27"/>
    <n v="632.25"/>
    <n v="0.18"/>
    <n v="0"/>
    <n v="0.01"/>
    <n v="0"/>
    <s v="Parcheo"/>
    <s v="Terminado"/>
    <s v="ABRIL"/>
    <n v="0"/>
    <n v="0"/>
    <x v="1"/>
    <s v="Wilson Erney Cardenal Quiroz"/>
    <s v="Rafael Perez/Cesar Diego Ortiz"/>
    <n v="43.2"/>
    <n v="0"/>
    <n v="0"/>
    <n v="8.4499999999999993"/>
    <n v="0"/>
    <n v="0"/>
    <n v="0"/>
    <n v="43"/>
    <x v="2"/>
    <m/>
  </r>
  <r>
    <n v="1603"/>
    <n v="4008126"/>
    <n v="91030123"/>
    <d v="2022-04-07T00:00:00"/>
    <x v="0"/>
    <x v="7"/>
    <s v="Zona 04"/>
    <x v="9"/>
    <x v="106"/>
    <x v="492"/>
    <s v="Mantenimiento"/>
    <n v="20221200032413"/>
    <x v="1"/>
    <s v="KR 9A"/>
    <s v="CL 18 S"/>
    <s v="CL 19BIS S"/>
    <n v="112.96"/>
    <n v="6.2"/>
    <n v="758.37"/>
    <n v="0.2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400"/>
    <n v="57.14"/>
    <n v="0"/>
    <n v="0"/>
    <n v="0"/>
    <n v="0"/>
    <n v="0"/>
    <x v="2"/>
    <m/>
  </r>
  <r>
    <n v="1604"/>
    <n v="8007977"/>
    <n v="147059"/>
    <d v="2022-04-08T00:00:00"/>
    <x v="0"/>
    <x v="0"/>
    <s v="Zona 05"/>
    <x v="8"/>
    <x v="61"/>
    <x v="306"/>
    <s v="Mantenimiento"/>
    <n v="20211200044493"/>
    <x v="1"/>
    <s v="KR 78N"/>
    <s v="CL 47B S"/>
    <s v="CL 48A S"/>
    <n v="64.17"/>
    <n v="2.64"/>
    <n v="169.29"/>
    <n v="0.05"/>
    <n v="0"/>
    <n v="0.03"/>
    <n v="0"/>
    <s v="Cambio de losas"/>
    <s v="Terminado"/>
    <s v="ABRIL"/>
    <n v="0"/>
    <n v="0"/>
    <x v="5"/>
    <s v="Edward Andres Díaz Carranza"/>
    <s v="Manuel Avila/Ramiro Robles"/>
    <n v="97.8"/>
    <n v="0"/>
    <n v="0"/>
    <n v="0"/>
    <n v="0"/>
    <n v="16.55"/>
    <n v="0"/>
    <n v="0"/>
    <x v="0"/>
    <m/>
  </r>
  <r>
    <n v="1605"/>
    <n v="8001970"/>
    <n v="151724"/>
    <d v="2022-04-08T00:00:00"/>
    <x v="0"/>
    <x v="5"/>
    <s v="Zona 05"/>
    <x v="8"/>
    <x v="36"/>
    <x v="152"/>
    <s v="Mantenimiento"/>
    <n v="20221200036843"/>
    <x v="1"/>
    <s v="KR 72B"/>
    <s v="CL 10A"/>
    <s v="CL 10B"/>
    <n v="153.19999999999999"/>
    <n v="7.65"/>
    <n v="1171.1199999999999"/>
    <n v="0.33"/>
    <n v="0"/>
    <n v="0.01"/>
    <n v="0"/>
    <s v="Parcheo/sello fisuras"/>
    <s v="Terminado"/>
    <s v="ABRIL"/>
    <n v="0"/>
    <n v="0"/>
    <x v="1"/>
    <s v="Cesar Augusto Pinto Barrios"/>
    <s v="Mary Luz Mora/Alexander Sandoval"/>
    <n v="20.3"/>
    <n v="120"/>
    <n v="17.14"/>
    <n v="4.97"/>
    <n v="0"/>
    <n v="0"/>
    <n v="0"/>
    <n v="20"/>
    <x v="1"/>
    <m/>
  </r>
  <r>
    <n v="1606"/>
    <n v="8001871"/>
    <n v="151745"/>
    <d v="2022-04-08T00:00:00"/>
    <x v="0"/>
    <x v="5"/>
    <s v="Zona 05"/>
    <x v="8"/>
    <x v="36"/>
    <x v="152"/>
    <s v="Mantenimiento"/>
    <n v="20221200036843"/>
    <x v="1"/>
    <s v="CL 10"/>
    <s v="KR 73B"/>
    <s v="KR 75"/>
    <n v="59.02"/>
    <n v="7.86"/>
    <n v="463.69"/>
    <n v="0.13"/>
    <n v="0"/>
    <n v="0.1"/>
    <n v="0"/>
    <s v="Parcheo/sello fisuras"/>
    <s v="Terminado"/>
    <s v="ABRIL"/>
    <n v="0"/>
    <n v="0"/>
    <x v="1"/>
    <s v="Cesar Augusto Pinto Barrios"/>
    <s v="Mary Luz Mora/Alexander Sandoval"/>
    <n v="350.42999999999995"/>
    <n v="130"/>
    <n v="18.57"/>
    <n v="46.51"/>
    <n v="0"/>
    <n v="0"/>
    <n v="0"/>
    <n v="350"/>
    <x v="1"/>
    <m/>
  </r>
  <r>
    <n v="1607"/>
    <n v="16002789"/>
    <n v="186948"/>
    <d v="2022-04-08T00:00:00"/>
    <x v="0"/>
    <x v="5"/>
    <s v="Zona 03"/>
    <x v="4"/>
    <x v="24"/>
    <x v="73"/>
    <s v="Mantenimiento"/>
    <n v="20221200036843"/>
    <x v="1"/>
    <s v="KR 31ABIS"/>
    <s v="CL 4"/>
    <s v="CL 4A"/>
    <n v="81.739999999999995"/>
    <n v="5.49"/>
    <n v="448.79"/>
    <n v="0.13"/>
    <n v="0"/>
    <n v="0.06"/>
    <n v="0"/>
    <s v="Parcheo/sello fisuras"/>
    <s v="Terminado"/>
    <s v="ABRIL"/>
    <n v="0"/>
    <n v="0"/>
    <x v="1"/>
    <s v="Gabriela Pascagaza Acosta"/>
    <s v="Mary Luz Mora/Jesús Antonio Forero López"/>
    <n v="208.17"/>
    <n v="250"/>
    <n v="35.71"/>
    <n v="25"/>
    <n v="0"/>
    <n v="0"/>
    <n v="0"/>
    <n v="208"/>
    <x v="2"/>
    <m/>
  </r>
  <r>
    <n v="1608"/>
    <n v="18002461"/>
    <n v="416612"/>
    <d v="2022-04-08T00:00:00"/>
    <x v="0"/>
    <x v="5"/>
    <s v="Zona 04"/>
    <x v="16"/>
    <x v="65"/>
    <x v="225"/>
    <s v="Mantenimiento"/>
    <n v="20221200036843"/>
    <x v="1"/>
    <s v="TV 19"/>
    <s v="KR 19BIS"/>
    <s v="DG 47A S"/>
    <n v="51.86"/>
    <n v="6.32"/>
    <n v="327.98"/>
    <n v="0.09"/>
    <n v="0"/>
    <n v="0.09"/>
    <n v="0"/>
    <s v="Parcheo"/>
    <s v="Terminado"/>
    <s v="ABRIL"/>
    <n v="0"/>
    <n v="0"/>
    <x v="1"/>
    <s v="Diego Alejandro Moreno Urrego"/>
    <s v="Manuel Avila/Leopoldo Gomez"/>
    <n v="260.07"/>
    <n v="0"/>
    <n v="0"/>
    <n v="54"/>
    <n v="0"/>
    <n v="0"/>
    <n v="0"/>
    <n v="260"/>
    <x v="2"/>
    <m/>
  </r>
  <r>
    <n v="1609"/>
    <n v="16002762"/>
    <n v="91013555"/>
    <d v="2022-04-08T00:00:00"/>
    <x v="0"/>
    <x v="5"/>
    <s v="Zona 03"/>
    <x v="4"/>
    <x v="24"/>
    <x v="73"/>
    <s v="Mantenimiento"/>
    <n v="20221200036843"/>
    <x v="1"/>
    <s v="CL 4"/>
    <s v="KR 31B"/>
    <s v="KR 31D"/>
    <n v="115.02"/>
    <n v="5.59"/>
    <n v="642.83000000000004"/>
    <n v="0.18"/>
    <n v="0"/>
    <n v="0.12"/>
    <n v="0"/>
    <s v="Parcheo/sello fisuras"/>
    <s v="Terminado"/>
    <s v="ABRIL"/>
    <n v="0"/>
    <n v="0"/>
    <x v="1"/>
    <s v="Gabriela Pascagaza Acosta"/>
    <s v="Mary Luz Mora/Jesús Antonio Forero López"/>
    <n v="386.01000000000005"/>
    <n v="300"/>
    <n v="42.85"/>
    <n v="73.680000000000007"/>
    <n v="0"/>
    <n v="0"/>
    <n v="0"/>
    <n v="387"/>
    <x v="2"/>
    <m/>
  </r>
  <r>
    <n v="1610"/>
    <n v="8002527"/>
    <n v="152155"/>
    <d v="2022-04-08T00:00:00"/>
    <x v="0"/>
    <x v="5"/>
    <s v="Zona 05"/>
    <x v="8"/>
    <x v="36"/>
    <x v="362"/>
    <s v="Mantenimiento"/>
    <n v="20221200036843"/>
    <x v="1"/>
    <s v="CL 8BISA"/>
    <s v="KR 78"/>
    <s v="KR 78C"/>
    <n v="107.09"/>
    <n v="6.13"/>
    <n v="655.98"/>
    <n v="0.19"/>
    <n v="0"/>
    <n v="7.0000000000000007E-2"/>
    <n v="0"/>
    <s v="Parcheo/sello fisuras"/>
    <s v="Terminado"/>
    <s v="ABRIL"/>
    <n v="0"/>
    <n v="0"/>
    <x v="1"/>
    <s v="Cesar Augusto Pinto Barrios"/>
    <s v="Mary Luz Mora/Alexander Sandoval"/>
    <n v="234.68"/>
    <n v="330"/>
    <n v="47.14"/>
    <n v="30.28"/>
    <n v="0"/>
    <n v="0"/>
    <n v="0"/>
    <n v="235"/>
    <x v="2"/>
    <m/>
  </r>
  <r>
    <n v="1611"/>
    <n v="11009881"/>
    <n v="167291"/>
    <d v="2022-04-08T00:00:00"/>
    <x v="0"/>
    <x v="5"/>
    <s v="Zona 01"/>
    <x v="2"/>
    <x v="85"/>
    <x v="281"/>
    <s v="Mantenimiento"/>
    <n v="20221200036843"/>
    <x v="1"/>
    <s v="CL 128B"/>
    <s v="KR 53D"/>
    <s v="KR 54"/>
    <n v="42.29"/>
    <n v="7.19"/>
    <n v="304.04000000000002"/>
    <n v="0.09"/>
    <n v="0"/>
    <n v="0.03"/>
    <n v="0"/>
    <s v="Parcheo"/>
    <s v="Terminado"/>
    <s v="ABRIL"/>
    <n v="0"/>
    <n v="0"/>
    <x v="1"/>
    <s v="Wilson Erney Cardenal Quiroz"/>
    <s v="Rafael Perez/Cesar Diego Ortiz"/>
    <n v="116.44"/>
    <n v="0"/>
    <n v="0"/>
    <n v="22.44"/>
    <n v="0"/>
    <n v="0"/>
    <n v="0"/>
    <n v="116"/>
    <x v="2"/>
    <m/>
  </r>
  <r>
    <n v="1612"/>
    <n v="11008132"/>
    <n v="168851"/>
    <d v="2022-04-08T00:00:00"/>
    <x v="0"/>
    <x v="5"/>
    <s v="Zona 01"/>
    <x v="2"/>
    <x v="85"/>
    <x v="237"/>
    <s v="Mantenimiento"/>
    <n v="20221200036843"/>
    <x v="0"/>
    <s v="KR 49"/>
    <s v="CL 141"/>
    <s v="CL 142"/>
    <n v="44.4"/>
    <n v="6.77"/>
    <n v="300.41000000000003"/>
    <n v="0.09"/>
    <n v="0"/>
    <n v="0.03"/>
    <n v="0"/>
    <s v="Parcheo"/>
    <s v="Terminado"/>
    <s v="ABRIL"/>
    <n v="0"/>
    <n v="0"/>
    <x v="1"/>
    <s v="Wilson Erney Cardenal Quiroz"/>
    <s v="Rafael Perez/Cesar Diego Ortiz"/>
    <n v="112.5"/>
    <n v="0"/>
    <n v="0"/>
    <n v="16.21"/>
    <n v="0"/>
    <n v="0"/>
    <n v="0"/>
    <n v="113"/>
    <x v="2"/>
    <m/>
  </r>
  <r>
    <m/>
    <n v="4000205"/>
    <n v="200581"/>
    <d v="2022-04-08T00:00:00"/>
    <x v="4"/>
    <x v="6"/>
    <s v="Zona 04"/>
    <x v="9"/>
    <x v="106"/>
    <x v="493"/>
    <s v="Mantenimiento"/>
    <n v="20211200096663"/>
    <x v="2"/>
    <s v="CL 11 S"/>
    <s v="KR 7B"/>
    <s v="KR 8"/>
    <n v="88"/>
    <n v="6.36"/>
    <n v="559.71"/>
    <n v="0.16"/>
    <n v="0"/>
    <n v="0.02"/>
    <n v="0"/>
    <s v="Parcheo"/>
    <s v="Terminado"/>
    <s v="ABRIL"/>
    <n v="0"/>
    <n v="0"/>
    <x v="1"/>
    <s v="Daniel Fernando Gamboa Quiroga"/>
    <s v="Samuel Sanchez/Wilmer Ferney Suarez"/>
    <n v="78.75"/>
    <n v="0"/>
    <n v="0"/>
    <n v="16.07"/>
    <n v="0"/>
    <n v="0"/>
    <n v="17.55"/>
    <n v="79"/>
    <x v="3"/>
    <m/>
  </r>
  <r>
    <n v="1613"/>
    <n v="4000239"/>
    <n v="200668"/>
    <d v="2022-04-08T00:00:00"/>
    <x v="0"/>
    <x v="7"/>
    <s v="Zona 04"/>
    <x v="9"/>
    <x v="106"/>
    <x v="489"/>
    <s v="Mantenimiento"/>
    <n v="20211200053373"/>
    <x v="1"/>
    <s v="CL 8A S"/>
    <s v="KR 5"/>
    <s v="KR 5A"/>
    <n v="85.87"/>
    <n v="6.35"/>
    <n v="544.84"/>
    <n v="0.16"/>
    <n v="0"/>
    <n v="0.06"/>
    <n v="0"/>
    <s v="Parcheo"/>
    <s v="Terminado"/>
    <s v="ABRIL"/>
    <n v="0"/>
    <n v="0"/>
    <x v="1"/>
    <s v="Jesica Alexandra Ardila Díaz"/>
    <s v="Orlando Rivera/Alejandro Benavides Alfonso"/>
    <n v="227.39"/>
    <n v="0"/>
    <n v="0"/>
    <n v="35.979999999999997"/>
    <n v="0"/>
    <n v="0"/>
    <n v="0"/>
    <n v="228"/>
    <x v="2"/>
    <m/>
  </r>
  <r>
    <m/>
    <n v="13000094"/>
    <n v="511527"/>
    <d v="2022-04-08T00:00:00"/>
    <x v="4"/>
    <x v="6"/>
    <s v="Zona 02"/>
    <x v="12"/>
    <x v="102"/>
    <x v="468"/>
    <s v="Mantenimiento"/>
    <n v="20211200096663"/>
    <x v="2"/>
    <s v="AC 63"/>
    <s v="KR 45"/>
    <s v="AK 50"/>
    <n v="107.73"/>
    <n v="9.68"/>
    <n v="1043.26"/>
    <n v="0.3"/>
    <n v="0"/>
    <n v="0.01"/>
    <n v="0"/>
    <s v="Parcheo"/>
    <s v="Terminado"/>
    <s v="ABRIL"/>
    <n v="0"/>
    <n v="0"/>
    <x v="1"/>
    <s v="Daniel Fernando Gamboa Quiroga"/>
    <s v="Samuel Sanchez/Wilmer Ferney Suarez"/>
    <n v="17.850000000000001"/>
    <n v="0"/>
    <n v="0"/>
    <n v="3.62"/>
    <n v="0"/>
    <n v="0"/>
    <n v="3.96"/>
    <n v="18"/>
    <x v="3"/>
    <m/>
  </r>
  <r>
    <m/>
    <n v="13000108"/>
    <n v="511567"/>
    <d v="2022-04-08T00:00:00"/>
    <x v="4"/>
    <x v="6"/>
    <s v="Zona 02"/>
    <x v="12"/>
    <x v="102"/>
    <x v="468"/>
    <s v="Mantenimiento"/>
    <n v="20211200096663"/>
    <x v="2"/>
    <s v="AC 63"/>
    <s v="KR 37"/>
    <s v="KR 45"/>
    <n v="162.6"/>
    <n v="9.66"/>
    <n v="1570.56"/>
    <n v="0.45"/>
    <n v="0"/>
    <n v="0.01"/>
    <n v="0"/>
    <s v="Parcheo"/>
    <s v="Terminado"/>
    <s v="ABRIL"/>
    <n v="0"/>
    <n v="0"/>
    <x v="1"/>
    <s v="Daniel Fernando Gamboa Quiroga"/>
    <s v="Samuel Sanchez/Wilmer Ferney Suarez"/>
    <n v="18.46"/>
    <n v="0"/>
    <n v="0"/>
    <n v="3.75"/>
    <n v="0"/>
    <n v="0"/>
    <n v="4.09"/>
    <n v="18"/>
    <x v="3"/>
    <m/>
  </r>
  <r>
    <n v="1614"/>
    <n v="16004270"/>
    <n v="185202"/>
    <d v="2022-04-08T00:00:00"/>
    <x v="0"/>
    <x v="5"/>
    <s v="Zona 03"/>
    <x v="4"/>
    <x v="58"/>
    <x v="158"/>
    <s v="Mantenimiento"/>
    <n v="20221200036843"/>
    <x v="1"/>
    <s v="TV 35BIS"/>
    <s v="CL 29B S"/>
    <s v="CL 30 S"/>
    <n v="186.1"/>
    <n v="7.53"/>
    <n v="1401.56"/>
    <n v="0.4"/>
    <n v="0"/>
    <n v="0.01"/>
    <n v="0"/>
    <s v="Parcheo"/>
    <s v="Terminado"/>
    <s v="ABRIL"/>
    <n v="0"/>
    <n v="0"/>
    <x v="1"/>
    <s v="Gabriela Pascagaza Acosta"/>
    <s v="Mary Luz Mora/Jesús Antonio Forero López"/>
    <n v="2.4"/>
    <n v="0"/>
    <n v="0"/>
    <n v="0.31"/>
    <n v="0"/>
    <n v="0"/>
    <n v="0"/>
    <n v="2"/>
    <x v="1"/>
    <m/>
  </r>
  <r>
    <n v="1615"/>
    <n v="9002018"/>
    <n v="385310"/>
    <d v="2022-04-08T00:00:00"/>
    <x v="8"/>
    <x v="2"/>
    <s v="Zona 03"/>
    <x v="13"/>
    <x v="79"/>
    <x v="213"/>
    <s v="Mantenimiento"/>
    <s v="IMV-PR-003"/>
    <x v="2"/>
    <s v="DG 16"/>
    <s v="S.E."/>
    <s v="KR 111A"/>
    <n v="143.02000000000001"/>
    <n v="11.12"/>
    <n v="1590"/>
    <n v="0.45"/>
    <n v="0"/>
    <n v="0.02"/>
    <n v="0"/>
    <s v="Parcheo"/>
    <s v="Terminado"/>
    <s v="ABRIL"/>
    <n v="0"/>
    <n v="0"/>
    <x v="1"/>
    <s v="Cesar Augusto Pinto Barrios"/>
    <s v="Mary Luz Mora/Alexander Sandoval"/>
    <n v="68.400000000000006"/>
    <n v="0"/>
    <n v="0"/>
    <n v="15"/>
    <n v="0"/>
    <n v="0"/>
    <n v="0"/>
    <n v="68"/>
    <x v="1"/>
    <m/>
  </r>
  <r>
    <n v="1616"/>
    <n v="9004044"/>
    <n v="390498"/>
    <d v="2022-04-08T00:00:00"/>
    <x v="8"/>
    <x v="2"/>
    <s v="Zona 03"/>
    <x v="13"/>
    <x v="86"/>
    <x v="494"/>
    <s v="Mantenimiento"/>
    <s v="IMV-PR-003"/>
    <x v="2"/>
    <s v="AC 13"/>
    <s v="KR 68B"/>
    <s v="AK 68D"/>
    <n v="239"/>
    <n v="11.6"/>
    <n v="2772.18"/>
    <n v="0.79"/>
    <n v="0"/>
    <n v="0.02"/>
    <n v="0"/>
    <s v="Parcheo"/>
    <s v="Terminado"/>
    <s v="ABRIL"/>
    <n v="0"/>
    <n v="0"/>
    <x v="1"/>
    <s v="Karem Vanessa Leguizamon Liscano"/>
    <s v="Mary Luz Mora/Angel Ricardo Ibagón"/>
    <n v="61.09"/>
    <n v="0"/>
    <n v="0"/>
    <n v="15.23"/>
    <n v="0"/>
    <n v="0"/>
    <n v="0"/>
    <n v="61"/>
    <x v="1"/>
    <m/>
  </r>
  <r>
    <n v="1617"/>
    <n v="9004391"/>
    <n v="533852"/>
    <d v="2022-04-08T00:00:00"/>
    <x v="8"/>
    <x v="2"/>
    <s v="Zona 03"/>
    <x v="13"/>
    <x v="86"/>
    <x v="495"/>
    <s v="Mantenimiento"/>
    <s v="IMV-PR-003"/>
    <x v="2"/>
    <s v="AC 13"/>
    <s v="KR 68D"/>
    <s v="DG 13"/>
    <n v="146.74"/>
    <n v="12.35"/>
    <n v="1811.83"/>
    <n v="0.52"/>
    <n v="0"/>
    <n v="0.02"/>
    <n v="0"/>
    <s v="Parcheo"/>
    <s v="Terminado"/>
    <s v="ABRIL"/>
    <n v="0"/>
    <n v="0"/>
    <x v="1"/>
    <s v="Karem Vanessa Leguizamon Liscano"/>
    <s v="Mary Luz Mora/Angel Ricardo Ibagón"/>
    <n v="58.82"/>
    <n v="0"/>
    <n v="0"/>
    <n v="12.8"/>
    <n v="0"/>
    <n v="0"/>
    <n v="0"/>
    <n v="59"/>
    <x v="1"/>
    <m/>
  </r>
  <r>
    <m/>
    <n v="2003425"/>
    <n v="24122164"/>
    <d v="2022-04-08T00:00:00"/>
    <x v="4"/>
    <x v="6"/>
    <s v="Zona 02"/>
    <x v="7"/>
    <x v="66"/>
    <x v="292"/>
    <s v="Mantenimiento"/>
    <n v="20211200096663"/>
    <x v="2"/>
    <s v="AK 3"/>
    <s v="CL 59"/>
    <s v="KR 3"/>
    <n v="69.11"/>
    <n v="6.09"/>
    <n v="420.83"/>
    <n v="0.12"/>
    <n v="0"/>
    <n v="0.02"/>
    <n v="0"/>
    <s v="Parcheo"/>
    <s v="Terminado"/>
    <s v="ABRIL"/>
    <n v="0"/>
    <n v="0"/>
    <x v="1"/>
    <s v="Daniel Fernando Gamboa Quiroga"/>
    <s v="Samuel Sanchez/Wilmer Ferney Suarez"/>
    <n v="54"/>
    <n v="0"/>
    <n v="0"/>
    <n v="8.3000000000000007"/>
    <n v="0"/>
    <n v="0"/>
    <n v="0"/>
    <n v="54"/>
    <x v="3"/>
    <m/>
  </r>
  <r>
    <n v="1618"/>
    <n v="9004925"/>
    <n v="24122206"/>
    <d v="2022-04-08T00:00:00"/>
    <x v="8"/>
    <x v="2"/>
    <s v="Zona 03"/>
    <x v="13"/>
    <x v="86"/>
    <x v="496"/>
    <s v="Mantenimiento"/>
    <s v="IMV-PR-003"/>
    <x v="2"/>
    <s v="DG 13"/>
    <s v="CL 17"/>
    <s v="KR 69F"/>
    <n v="60.54"/>
    <n v="14.03"/>
    <n v="849.26"/>
    <n v="0.24"/>
    <n v="0"/>
    <n v="0.01"/>
    <n v="0"/>
    <s v="Parcheo"/>
    <s v="Terminado"/>
    <s v="ABRIL"/>
    <n v="0"/>
    <n v="0"/>
    <x v="1"/>
    <s v="Karem Vanessa Leguizamon Liscano"/>
    <s v="Mary Luz Mora/Angel Ricardo Ibagón"/>
    <n v="8.8000000000000007"/>
    <n v="0"/>
    <n v="0"/>
    <n v="2.25"/>
    <n v="0"/>
    <n v="0"/>
    <n v="0"/>
    <n v="9"/>
    <x v="1"/>
    <m/>
  </r>
  <r>
    <m/>
    <n v="13002521"/>
    <n v="91012182"/>
    <d v="2022-04-08T00:00:00"/>
    <x v="4"/>
    <x v="6"/>
    <s v="Zona 02"/>
    <x v="12"/>
    <x v="102"/>
    <x v="497"/>
    <s v="Mantenimiento"/>
    <n v="20211200096663"/>
    <x v="2"/>
    <s v="AC 63"/>
    <s v="KR 35A"/>
    <s v="KR 36"/>
    <n v="63.19"/>
    <n v="11.73"/>
    <n v="740.92"/>
    <n v="0.21"/>
    <n v="0"/>
    <n v="0.01"/>
    <n v="0"/>
    <s v="Parcheo"/>
    <s v="Terminado"/>
    <s v="ABRIL"/>
    <n v="0"/>
    <n v="0"/>
    <x v="1"/>
    <s v="Daniel Fernando Gamboa Quiroga"/>
    <s v="Samuel Sanchez/Wilmer Ferney Suarez"/>
    <n v="42.4"/>
    <n v="0"/>
    <n v="0"/>
    <n v="8.5299999999999994"/>
    <n v="0"/>
    <n v="0"/>
    <n v="0"/>
    <n v="42"/>
    <x v="3"/>
    <m/>
  </r>
  <r>
    <n v="1619"/>
    <n v="11004546"/>
    <n v="174980"/>
    <d v="2022-04-09T00:00:00"/>
    <x v="0"/>
    <x v="0"/>
    <s v="Zona 01"/>
    <x v="2"/>
    <x v="13"/>
    <x v="333"/>
    <s v="Mantenimiento"/>
    <n v="20221200027533"/>
    <x v="1"/>
    <s v="KR 154B"/>
    <s v="CL 132BIS"/>
    <s v="CL 132D"/>
    <n v="57.8"/>
    <n v="3.13"/>
    <n v="180.7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92.47999999999999"/>
    <n v="0"/>
    <x v="0"/>
    <m/>
  </r>
  <r>
    <n v="1620"/>
    <n v="4001012"/>
    <n v="202782"/>
    <d v="2022-04-09T00:00:00"/>
    <x v="0"/>
    <x v="7"/>
    <s v="Zona 04"/>
    <x v="9"/>
    <x v="16"/>
    <x v="24"/>
    <s v="Mantenimiento"/>
    <n v="20211200053373"/>
    <x v="1"/>
    <s v="CL 30B S"/>
    <s v="KR 7A"/>
    <s v="KR 8"/>
    <n v="124.93"/>
    <n v="6.37"/>
    <n v="795.33"/>
    <n v="0.23"/>
    <n v="0"/>
    <n v="7.0000000000000007E-2"/>
    <n v="0"/>
    <s v="Parcheo"/>
    <s v="Terminado"/>
    <s v="ABRIL"/>
    <n v="0"/>
    <n v="0"/>
    <x v="1"/>
    <s v="Jesica Alexandra Ardila Díaz"/>
    <s v="Orlando Rivera/Alejandro Benavides Alfonso"/>
    <n v="229.73000000000002"/>
    <n v="0"/>
    <n v="0"/>
    <n v="37.989999999999995"/>
    <n v="0"/>
    <n v="0"/>
    <n v="0"/>
    <n v="229"/>
    <x v="2"/>
    <m/>
  </r>
  <r>
    <n v="1621"/>
    <n v="11011084"/>
    <n v="2057524"/>
    <d v="2022-04-09T00:00:00"/>
    <x v="0"/>
    <x v="5"/>
    <s v="Zona 01"/>
    <x v="2"/>
    <x v="72"/>
    <x v="193"/>
    <s v="Mantenimiento"/>
    <n v="20221200036843"/>
    <x v="1"/>
    <s v="CL 105"/>
    <s v="KR 70B"/>
    <s v="S.E"/>
    <n v="12.62"/>
    <n v="11.25"/>
    <n v="141.63"/>
    <n v="0.04"/>
    <n v="0"/>
    <n v="0.02"/>
    <n v="0"/>
    <s v="Parcheo"/>
    <s v="Terminado"/>
    <s v="ABRIL"/>
    <n v="0"/>
    <n v="0"/>
    <x v="1"/>
    <s v="Wilson Erney Cardenal Quiroz"/>
    <s v="Rafael Perez/Cesar Diego Ortiz"/>
    <n v="76.900000000000006"/>
    <n v="0"/>
    <n v="0"/>
    <n v="17.21"/>
    <n v="0"/>
    <n v="0"/>
    <n v="0"/>
    <n v="77"/>
    <x v="1"/>
    <m/>
  </r>
  <r>
    <n v="1622"/>
    <n v="16003909"/>
    <n v="186488"/>
    <d v="2022-04-09T00:00:00"/>
    <x v="0"/>
    <x v="5"/>
    <s v="Zona 03"/>
    <x v="4"/>
    <x v="58"/>
    <x v="157"/>
    <s v="Mantenimiento"/>
    <n v="20221200036843"/>
    <x v="0"/>
    <s v="CL 42 S"/>
    <s v="KR 52C"/>
    <s v="KR 53"/>
    <n v="47.89"/>
    <n v="7.36"/>
    <n v="352.62"/>
    <n v="0.1"/>
    <n v="0"/>
    <n v="0.01"/>
    <n v="0"/>
    <s v="Parcheo"/>
    <s v="Terminado"/>
    <s v="ABRIL"/>
    <n v="0"/>
    <n v="0"/>
    <x v="1"/>
    <s v="Gabriela Pascagaza Acosta"/>
    <s v="Mary Luz Mora/Jesús Antonio Forero López"/>
    <n v="21"/>
    <n v="0"/>
    <n v="0"/>
    <n v="4.1900000000000004"/>
    <n v="0"/>
    <n v="0"/>
    <n v="0"/>
    <n v="21"/>
    <x v="2"/>
    <m/>
  </r>
  <r>
    <m/>
    <n v="11012304"/>
    <n v="518454"/>
    <d v="2022-04-11T00:00:00"/>
    <x v="4"/>
    <x v="6"/>
    <s v="Zona 01"/>
    <x v="2"/>
    <x v="40"/>
    <x v="249"/>
    <s v="Mantenimiento"/>
    <n v="20211200096663"/>
    <x v="2"/>
    <s v="AK 72"/>
    <s v="AC 138"/>
    <s v="CL 139"/>
    <n v="101.45"/>
    <n v="17.25"/>
    <n v="1749.93"/>
    <n v="0.5"/>
    <n v="0"/>
    <n v="0.11"/>
    <n v="0"/>
    <s v="Parcheo"/>
    <s v="Terminado"/>
    <s v="ABRIL"/>
    <n v="0"/>
    <n v="0"/>
    <x v="1"/>
    <s v="Adriana Teresa Sierra Esparza"/>
    <s v="Samuel Sanchez/Leonardo Quintero Ruiz"/>
    <n v="359.7"/>
    <n v="0"/>
    <n v="0"/>
    <n v="57.83"/>
    <n v="0"/>
    <n v="0"/>
    <n v="0"/>
    <n v="360"/>
    <x v="3"/>
    <m/>
  </r>
  <r>
    <n v="1623"/>
    <n v="9002618"/>
    <n v="386749"/>
    <d v="2022-04-11T00:00:00"/>
    <x v="8"/>
    <x v="2"/>
    <s v="Zona 03"/>
    <x v="13"/>
    <x v="79"/>
    <x v="213"/>
    <s v="Mantenimiento"/>
    <s v="IMV-PR-003"/>
    <x v="2"/>
    <s v="DG 16"/>
    <s v="KR 104"/>
    <s v="AK 106"/>
    <n v="333.89"/>
    <n v="10.18"/>
    <n v="3400"/>
    <n v="0.97"/>
    <n v="0"/>
    <n v="0.03"/>
    <n v="0"/>
    <s v="Parcheo"/>
    <s v="Terminado"/>
    <s v="ABRIL"/>
    <n v="0"/>
    <n v="0"/>
    <x v="1"/>
    <s v="Cesar Augusto Pinto Barrios"/>
    <s v="Mary Luz Mora/Alexander Sandoval"/>
    <n v="89.63"/>
    <n v="0"/>
    <n v="0"/>
    <n v="21.43"/>
    <n v="0"/>
    <n v="0"/>
    <n v="0"/>
    <n v="90"/>
    <x v="1"/>
    <m/>
  </r>
  <r>
    <n v="1624"/>
    <n v="19012815"/>
    <n v="465544"/>
    <d v="2022-04-11T00:00:00"/>
    <x v="0"/>
    <x v="0"/>
    <s v="Zona 04"/>
    <x v="6"/>
    <x v="105"/>
    <x v="459"/>
    <s v="Mantenimiento"/>
    <n v="20221200031183"/>
    <x v="1"/>
    <s v="KR 18C"/>
    <s v="CL 93B S"/>
    <s v="CL 94 S"/>
    <n v="35.35"/>
    <n v="6.86"/>
    <n v="242.44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5.9"/>
    <n v="0"/>
    <n v="0"/>
    <n v="0"/>
    <n v="0"/>
    <n v="0"/>
    <n v="52.06"/>
    <n v="0"/>
    <x v="0"/>
    <m/>
  </r>
  <r>
    <n v="1625"/>
    <n v="18007642"/>
    <n v="91023393"/>
    <d v="2022-04-11T00:00:00"/>
    <x v="0"/>
    <x v="5"/>
    <s v="Zona 04"/>
    <x v="15"/>
    <x v="63"/>
    <x v="186"/>
    <s v="Mantenimiento"/>
    <n v="20221200036843"/>
    <x v="1"/>
    <s v="KR 21B"/>
    <s v="CL 31F S"/>
    <s v="CL 32 S"/>
    <n v="25.93"/>
    <n v="5.03"/>
    <n v="130.36000000000001"/>
    <n v="0.04"/>
    <n v="0"/>
    <n v="0.04"/>
    <n v="0"/>
    <s v="Parcheo"/>
    <s v="Terminado"/>
    <s v="ABRIL"/>
    <n v="0"/>
    <n v="0"/>
    <x v="1"/>
    <s v="Diego Alejandro Moreno Urrego"/>
    <s v="Manuel Avila/Leopoldo Gomez"/>
    <n v="120.72999999999999"/>
    <n v="0"/>
    <n v="0"/>
    <n v="22.5"/>
    <n v="0"/>
    <n v="0"/>
    <n v="0"/>
    <n v="121"/>
    <x v="2"/>
    <m/>
  </r>
  <r>
    <n v="1626"/>
    <n v="4001968"/>
    <n v="205158"/>
    <d v="2022-04-11T00:00:00"/>
    <x v="0"/>
    <x v="0"/>
    <s v="Zona 04"/>
    <x v="9"/>
    <x v="16"/>
    <x v="47"/>
    <s v="Mantenimiento"/>
    <n v="20221200032413"/>
    <x v="1"/>
    <s v="CL 31 S"/>
    <s v="KR 1"/>
    <s v="KR 1A"/>
    <n v="83.77"/>
    <n v="6.36"/>
    <n v="533.07000000000005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627"/>
    <n v="4002081"/>
    <n v="205443"/>
    <d v="2022-04-11T00:00:00"/>
    <x v="0"/>
    <x v="0"/>
    <s v="Zona 04"/>
    <x v="9"/>
    <x v="16"/>
    <x v="47"/>
    <s v="Mantenimiento"/>
    <n v="20221200032413"/>
    <x v="1"/>
    <s v="CL 31D S"/>
    <s v="KR 1A"/>
    <s v="KR 2"/>
    <n v="88.28"/>
    <n v="5.5"/>
    <n v="485.75"/>
    <n v="0.140000000000000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60"/>
    <n v="22.85"/>
    <n v="0"/>
    <n v="0"/>
    <n v="0"/>
    <n v="0"/>
    <n v="0"/>
    <x v="0"/>
    <m/>
  </r>
  <r>
    <n v="1628"/>
    <n v="4002150"/>
    <n v="205593"/>
    <d v="2022-04-11T00:00:00"/>
    <x v="0"/>
    <x v="0"/>
    <s v="Zona 04"/>
    <x v="9"/>
    <x v="16"/>
    <x v="47"/>
    <s v="Mantenimiento"/>
    <n v="20221200032413"/>
    <x v="1"/>
    <s v="CL 31F S"/>
    <s v="KR 1"/>
    <s v="KR 1A"/>
    <n v="20.89"/>
    <n v="4.99"/>
    <n v="104.14"/>
    <n v="0.03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"/>
    <n v="2.14"/>
    <n v="0"/>
    <n v="0"/>
    <n v="0"/>
    <n v="0"/>
    <n v="0"/>
    <x v="0"/>
    <m/>
  </r>
  <r>
    <n v="1629"/>
    <n v="4002153"/>
    <n v="205602"/>
    <d v="2022-04-11T00:00:00"/>
    <x v="0"/>
    <x v="0"/>
    <s v="Zona 04"/>
    <x v="9"/>
    <x v="16"/>
    <x v="47"/>
    <s v="Mantenimiento"/>
    <n v="20221200032413"/>
    <x v="1"/>
    <s v="CL 31D S"/>
    <s v="KR 1"/>
    <s v="KR 1A"/>
    <n v="90.15"/>
    <n v="5.76"/>
    <n v="519.16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00"/>
    <n v="28.57"/>
    <n v="0"/>
    <n v="0"/>
    <n v="0"/>
    <n v="0"/>
    <n v="0"/>
    <x v="0"/>
    <m/>
  </r>
  <r>
    <n v="1630"/>
    <n v="4002575"/>
    <n v="206340"/>
    <d v="2022-04-11T00:00:00"/>
    <x v="0"/>
    <x v="0"/>
    <s v="Zona 04"/>
    <x v="9"/>
    <x v="16"/>
    <x v="27"/>
    <s v="Mantenimiento"/>
    <n v="20221200032413"/>
    <x v="1"/>
    <s v="KR 1A"/>
    <s v="CL 36B S"/>
    <s v="CL 36D S"/>
    <n v="22.86"/>
    <n v="6.32"/>
    <n v="144.08000000000001"/>
    <n v="0.04"/>
    <n v="0"/>
    <n v="0"/>
    <n v="0"/>
    <s v="Sello de Juntas"/>
    <s v="Terminado"/>
    <s v="ABRIL"/>
    <n v="0"/>
    <n v="0"/>
    <x v="11"/>
    <s v="Stefania Rodriguez Gonzalez"/>
    <s v="Mary Luz Mora/Jesús Antonio Forero López"/>
    <n v="0"/>
    <n v="160"/>
    <n v="22.85"/>
    <n v="0"/>
    <n v="0"/>
    <n v="0"/>
    <n v="0"/>
    <n v="0"/>
    <x v="0"/>
    <m/>
  </r>
  <r>
    <n v="1631"/>
    <n v="9002318"/>
    <n v="385997"/>
    <d v="2022-04-11T00:00:00"/>
    <x v="8"/>
    <x v="2"/>
    <s v="Zona 03"/>
    <x v="13"/>
    <x v="79"/>
    <x v="213"/>
    <s v="Mantenimiento"/>
    <n v="20160116018121"/>
    <x v="2"/>
    <s v="DG 16"/>
    <s v="KR 106"/>
    <s v="KR 111A"/>
    <n v="297.25"/>
    <n v="11.31"/>
    <n v="3361.65"/>
    <n v="0.96"/>
    <n v="0"/>
    <n v="0.01"/>
    <n v="0"/>
    <s v="Parcheo"/>
    <s v="Terminado"/>
    <s v="ABRIL"/>
    <n v="0"/>
    <n v="0"/>
    <x v="1"/>
    <s v="Cesar Augusto Pinto Barrios"/>
    <s v="Mary Luz Mora/Alexander Sandoval"/>
    <n v="41.42"/>
    <n v="0"/>
    <n v="0"/>
    <n v="6.21"/>
    <n v="0"/>
    <n v="0"/>
    <n v="0"/>
    <n v="41"/>
    <x v="1"/>
    <m/>
  </r>
  <r>
    <m/>
    <n v="1000007"/>
    <n v="502901"/>
    <d v="2022-04-11T00:00:00"/>
    <x v="8"/>
    <x v="2"/>
    <s v="Zona 01"/>
    <x v="0"/>
    <x v="44"/>
    <x v="299"/>
    <s v="Mantenimiento"/>
    <n v="20221200036843"/>
    <x v="2"/>
    <s v="AK 7"/>
    <s v="AC 201"/>
    <s v="CL 207"/>
    <n v="772.81"/>
    <n v="6.76"/>
    <n v="5227.3100000000004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48.82"/>
    <n v="0"/>
    <n v="0"/>
    <n v="12.5"/>
    <n v="0"/>
    <n v="0"/>
    <n v="0"/>
    <n v="49"/>
    <x v="1"/>
    <m/>
  </r>
  <r>
    <m/>
    <n v="13000159"/>
    <n v="511430"/>
    <d v="2022-04-11T00:00:00"/>
    <x v="4"/>
    <x v="6"/>
    <s v="Zona 02"/>
    <x v="3"/>
    <x v="34"/>
    <x v="130"/>
    <s v="Mantenimiento"/>
    <n v="20211200096663"/>
    <x v="2"/>
    <s v="AC 63"/>
    <s v="KR 28"/>
    <s v="KR 28A"/>
    <n v="145.63999999999999"/>
    <n v="8.76"/>
    <n v="1276.03"/>
    <n v="0.36"/>
    <n v="0"/>
    <n v="0.01"/>
    <n v="0"/>
    <s v="Parcheo"/>
    <s v="Terminado"/>
    <s v="ABRIL"/>
    <n v="0"/>
    <n v="0"/>
    <x v="1"/>
    <s v="Daniel Fernando Gamboa Quiroga"/>
    <s v="Samuel Sanchez/Wilmer Ferney Suarez"/>
    <n v="36.119999999999997"/>
    <n v="0"/>
    <n v="0"/>
    <n v="7.18"/>
    <n v="0"/>
    <n v="0"/>
    <n v="0"/>
    <n v="36"/>
    <x v="3"/>
    <m/>
  </r>
  <r>
    <m/>
    <n v="1006706"/>
    <n v="2507337"/>
    <d v="2022-04-11T00:00:00"/>
    <x v="8"/>
    <x v="2"/>
    <s v="Zona 01"/>
    <x v="0"/>
    <x v="44"/>
    <x v="109"/>
    <s v="Mantenimiento"/>
    <s v="IMV-PR-003"/>
    <x v="2"/>
    <s v="AK 7"/>
    <s v="CL 235"/>
    <s v="CL 245"/>
    <n v="326.75"/>
    <n v="6.68"/>
    <n v="2181.7399999999998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27.68"/>
    <n v="0"/>
    <n v="0"/>
    <n v="6.48"/>
    <n v="0"/>
    <n v="0"/>
    <n v="0"/>
    <n v="28"/>
    <x v="1"/>
    <m/>
  </r>
  <r>
    <n v="1632"/>
    <n v="1006547"/>
    <n v="2507340"/>
    <d v="2022-04-11T00:00:00"/>
    <x v="8"/>
    <x v="2"/>
    <s v="Zona 01"/>
    <x v="0"/>
    <x v="45"/>
    <x v="498"/>
    <s v="Mantenimiento"/>
    <s v="IMV-PR-003"/>
    <x v="2"/>
    <s v="AK 7"/>
    <s v="CL 245"/>
    <s v="null"/>
    <n v="131.91"/>
    <n v="8.61"/>
    <n v="1135.32"/>
    <n v="0.32"/>
    <n v="0"/>
    <n v="0.01"/>
    <n v="0"/>
    <s v="Parcheo"/>
    <s v="Terminado"/>
    <s v="ABRIL"/>
    <n v="0"/>
    <n v="0"/>
    <x v="1"/>
    <s v="Karem Vanessa Leguizamon Liscano"/>
    <s v="Mary Luz Mora/Angel Ricardo Ibagón"/>
    <n v="21.69"/>
    <n v="0"/>
    <n v="0"/>
    <n v="6.14"/>
    <n v="0"/>
    <n v="0"/>
    <n v="0"/>
    <n v="22"/>
    <x v="1"/>
    <m/>
  </r>
  <r>
    <m/>
    <n v="8007020"/>
    <n v="146079"/>
    <d v="2022-04-12T00:00:00"/>
    <x v="4"/>
    <x v="6"/>
    <s v="Zona 05"/>
    <x v="8"/>
    <x v="61"/>
    <x v="402"/>
    <s v="Mantenimiento"/>
    <n v="20211200096663"/>
    <x v="2"/>
    <s v="KR 78B"/>
    <s v="CL 39A S"/>
    <s v="CL 40 S"/>
    <n v="66.03"/>
    <n v="12.67"/>
    <n v="836.46"/>
    <n v="0.24"/>
    <n v="0"/>
    <n v="0.02"/>
    <n v="0"/>
    <s v="Parcheo"/>
    <s v="Terminado"/>
    <s v="ABRIL"/>
    <n v="0"/>
    <n v="0"/>
    <x v="1"/>
    <s v="Juan Sebastián De La Rosa"/>
    <s v="Samuel Sanchez/Jose Milton Sandoval Gonzalez"/>
    <n v="43.2"/>
    <n v="0"/>
    <n v="0"/>
    <n v="11.49"/>
    <n v="0"/>
    <n v="0"/>
    <n v="0"/>
    <n v="43"/>
    <x v="3"/>
    <m/>
  </r>
  <r>
    <n v="1633"/>
    <n v="9003474"/>
    <n v="91033309"/>
    <d v="2022-04-12T00:00:00"/>
    <x v="8"/>
    <x v="2"/>
    <s v="Zona 03"/>
    <x v="13"/>
    <x v="37"/>
    <x v="343"/>
    <s v="Mantenimiento"/>
    <s v="IMV-PR-003"/>
    <x v="2"/>
    <s v="DG 16"/>
    <s v="CL 17"/>
    <s v="KR 96A"/>
    <n v="449.47"/>
    <n v="10.15"/>
    <n v="4563.21"/>
    <n v="1.3"/>
    <n v="0"/>
    <n v="0.05"/>
    <n v="0"/>
    <s v="Parcheo"/>
    <s v="Terminado"/>
    <s v="ABRIL"/>
    <n v="0"/>
    <n v="0"/>
    <x v="1"/>
    <s v="Cesar Augusto Pinto Barrios"/>
    <s v="Mary Luz Mora/Alexander Sandoval"/>
    <n v="177.94"/>
    <n v="0"/>
    <n v="0"/>
    <n v="40.22"/>
    <n v="0"/>
    <n v="0"/>
    <n v="0"/>
    <n v="178"/>
    <x v="1"/>
    <m/>
  </r>
  <r>
    <n v="1634"/>
    <n v="9005044"/>
    <n v="91033643"/>
    <d v="2022-04-12T00:00:00"/>
    <x v="8"/>
    <x v="2"/>
    <s v="Zona 03"/>
    <x v="13"/>
    <x v="86"/>
    <x v="245"/>
    <s v="Mantenimiento"/>
    <s v="IMV-PR-003"/>
    <x v="2"/>
    <s v="null"/>
    <s v="null"/>
    <s v="null"/>
    <n v="147.26"/>
    <n v="13.97"/>
    <n v="2057.58"/>
    <n v="0.59"/>
    <n v="0"/>
    <n v="0.03"/>
    <n v="0"/>
    <s v="Parcheo"/>
    <s v="Terminado"/>
    <s v="ABRIL"/>
    <n v="0"/>
    <n v="0"/>
    <x v="1"/>
    <s v="Cesar Augusto Pinto Barrios"/>
    <s v="Mary Luz Mora/Alexander Sandoval"/>
    <n v="105.75"/>
    <n v="0"/>
    <n v="0"/>
    <n v="23.4"/>
    <n v="0"/>
    <n v="0"/>
    <n v="0"/>
    <n v="106"/>
    <x v="1"/>
    <m/>
  </r>
  <r>
    <n v="1635"/>
    <n v="4002057"/>
    <n v="205386"/>
    <d v="2022-04-12T00:00:00"/>
    <x v="0"/>
    <x v="5"/>
    <s v="Zona 04"/>
    <x v="9"/>
    <x v="16"/>
    <x v="490"/>
    <s v="Mantenimiento"/>
    <n v="20221200036843"/>
    <x v="0"/>
    <s v="CL 34ABIS S"/>
    <s v="KR 3B"/>
    <s v="KR 3C"/>
    <n v="37.590000000000003"/>
    <n v="7.56"/>
    <n v="283.98"/>
    <n v="0.08"/>
    <n v="0"/>
    <n v="0.05"/>
    <n v="0"/>
    <s v="Parcheo"/>
    <s v="Terminado"/>
    <s v="ABRIL"/>
    <n v="0"/>
    <n v="0"/>
    <x v="1"/>
    <s v="Jesica Alexandra Ardila Díaz"/>
    <s v="Orlando Rivera/Alejandro Benavides Alfonso"/>
    <n v="185.57"/>
    <n v="0"/>
    <n v="0"/>
    <n v="31.32"/>
    <n v="0"/>
    <n v="0"/>
    <n v="0"/>
    <n v="185"/>
    <x v="2"/>
    <m/>
  </r>
  <r>
    <m/>
    <n v="13000165"/>
    <n v="511435"/>
    <d v="2022-04-12T00:00:00"/>
    <x v="4"/>
    <x v="6"/>
    <s v="Zona 02"/>
    <x v="3"/>
    <x v="34"/>
    <x v="130"/>
    <s v="Mantenimiento"/>
    <n v="20211200096663"/>
    <x v="2"/>
    <s v="AC 63"/>
    <s v="KR 27B"/>
    <s v="KR 28"/>
    <n v="21.44"/>
    <n v="8.9700000000000006"/>
    <n v="192.3"/>
    <n v="0.05"/>
    <n v="0"/>
    <n v="0.01"/>
    <n v="0"/>
    <s v="Parcheo"/>
    <s v="Terminado"/>
    <s v="ABRIL"/>
    <n v="0"/>
    <n v="0"/>
    <x v="1"/>
    <s v="Daniel Fernando Gamboa Quiroga"/>
    <s v="Samuel Sanchez/Wilmer Ferney Suarez"/>
    <n v="46.44"/>
    <n v="0"/>
    <n v="0"/>
    <n v="9.15"/>
    <n v="0"/>
    <n v="0"/>
    <n v="0"/>
    <n v="46"/>
    <x v="3"/>
    <m/>
  </r>
  <r>
    <m/>
    <n v="13000177"/>
    <n v="511440"/>
    <d v="2022-04-12T00:00:00"/>
    <x v="4"/>
    <x v="6"/>
    <s v="Zona 02"/>
    <x v="3"/>
    <x v="34"/>
    <x v="130"/>
    <s v="Mantenimiento"/>
    <n v="20211200096663"/>
    <x v="2"/>
    <s v="AC 63"/>
    <s v="KR 27"/>
    <s v="KR 27B"/>
    <n v="144"/>
    <n v="9.2899999999999991"/>
    <n v="1338.06"/>
    <n v="0.38"/>
    <n v="0"/>
    <n v="0.01"/>
    <n v="0"/>
    <s v="Parcheo"/>
    <s v="Terminado"/>
    <s v="ABRIL"/>
    <n v="0"/>
    <n v="0"/>
    <x v="1"/>
    <s v="Daniel Fernando Gamboa Quiroga"/>
    <s v="Samuel Sanchez/Wilmer Ferney Suarez"/>
    <n v="33.17"/>
    <n v="0"/>
    <n v="0"/>
    <n v="6.56"/>
    <n v="0"/>
    <n v="0"/>
    <n v="0"/>
    <n v="33"/>
    <x v="3"/>
    <m/>
  </r>
  <r>
    <n v="1636"/>
    <n v="16003172"/>
    <n v="185757"/>
    <d v="2022-04-12T00:00:00"/>
    <x v="0"/>
    <x v="7"/>
    <s v="Zona 03"/>
    <x v="4"/>
    <x v="58"/>
    <x v="157"/>
    <s v="Mantenimiento"/>
    <n v="20221200031173"/>
    <x v="0"/>
    <s v="KR 52C"/>
    <s v="CL 38 S"/>
    <s v="CL 38A S"/>
    <n v="51.02"/>
    <n v="9.07"/>
    <n v="462.71"/>
    <n v="0.13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20"/>
    <n v="17.14"/>
    <n v="0"/>
    <n v="0"/>
    <n v="0"/>
    <n v="0"/>
    <n v="0"/>
    <x v="2"/>
    <m/>
  </r>
  <r>
    <n v="1637"/>
    <n v="16003001"/>
    <n v="186177"/>
    <d v="2022-04-12T00:00:00"/>
    <x v="0"/>
    <x v="0"/>
    <s v="Zona 03"/>
    <x v="4"/>
    <x v="58"/>
    <x v="499"/>
    <s v="Mantenimiento"/>
    <n v="20221200031173"/>
    <x v="1"/>
    <s v="CL 36 S"/>
    <s v="KR 52A"/>
    <s v="KR 52ABIS"/>
    <n v="65.12"/>
    <n v="7.27"/>
    <n v="473.45"/>
    <n v="0.1400000000000000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0"/>
    <m/>
  </r>
  <r>
    <n v="1638"/>
    <n v="16003569"/>
    <n v="186184"/>
    <d v="2022-04-12T00:00:00"/>
    <x v="0"/>
    <x v="7"/>
    <s v="Zona 03"/>
    <x v="4"/>
    <x v="58"/>
    <x v="500"/>
    <s v="Mantenimiento"/>
    <n v="20221200031173"/>
    <x v="0"/>
    <s v="CL 37 S"/>
    <s v="KR 51"/>
    <s v="KR 51BIS"/>
    <n v="28.24"/>
    <n v="8.85"/>
    <n v="249.82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60"/>
    <n v="22.85"/>
    <n v="0"/>
    <n v="0"/>
    <n v="0"/>
    <n v="0"/>
    <n v="0"/>
    <x v="2"/>
    <m/>
  </r>
  <r>
    <n v="1639"/>
    <n v="16003531"/>
    <n v="186185"/>
    <d v="2022-04-12T00:00:00"/>
    <x v="0"/>
    <x v="7"/>
    <s v="Zona 03"/>
    <x v="4"/>
    <x v="58"/>
    <x v="500"/>
    <s v="Mantenimiento"/>
    <n v="20221200031173"/>
    <x v="0"/>
    <s v="CL 37 S"/>
    <s v="KR 51BIS"/>
    <s v="KR 51A"/>
    <n v="19.420000000000002"/>
    <n v="8.93"/>
    <n v="173.52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0"/>
    <n v="16003502"/>
    <n v="186186"/>
    <d v="2022-04-12T00:00:00"/>
    <x v="0"/>
    <x v="7"/>
    <s v="Zona 03"/>
    <x v="4"/>
    <x v="58"/>
    <x v="500"/>
    <s v="Mantenimiento"/>
    <n v="20221200031173"/>
    <x v="0"/>
    <s v="CL 37 S"/>
    <s v="KR 51A"/>
    <s v="KR 51ABIS"/>
    <n v="38.770000000000003"/>
    <n v="8.9499999999999993"/>
    <n v="346.98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47"/>
    <n v="6.71"/>
    <n v="0"/>
    <n v="0"/>
    <n v="0"/>
    <n v="0"/>
    <n v="0"/>
    <x v="2"/>
    <m/>
  </r>
  <r>
    <n v="1641"/>
    <n v="16003454"/>
    <n v="186187"/>
    <d v="2022-04-12T00:00:00"/>
    <x v="0"/>
    <x v="7"/>
    <s v="Zona 03"/>
    <x v="4"/>
    <x v="58"/>
    <x v="500"/>
    <s v="Mantenimiento"/>
    <n v="20221200031173"/>
    <x v="0"/>
    <s v="CL 37 S"/>
    <s v="KR 51ABIS"/>
    <s v="KR 51B"/>
    <n v="18.82"/>
    <n v="9.18"/>
    <n v="172.76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642"/>
    <n v="16003428"/>
    <n v="186188"/>
    <d v="2022-04-12T00:00:00"/>
    <x v="0"/>
    <x v="7"/>
    <s v="Zona 03"/>
    <x v="4"/>
    <x v="58"/>
    <x v="500"/>
    <s v="Mantenimiento"/>
    <n v="20221200031173"/>
    <x v="0"/>
    <s v="CL 37 S"/>
    <s v="KR 51B"/>
    <s v="KR 51BBIS"/>
    <n v="26.72"/>
    <n v="8.92"/>
    <n v="238.43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4"/>
    <n v="9.14"/>
    <n v="0"/>
    <n v="0"/>
    <n v="0"/>
    <n v="0"/>
    <n v="0"/>
    <x v="2"/>
    <m/>
  </r>
  <r>
    <n v="1643"/>
    <n v="16003349"/>
    <n v="186190"/>
    <d v="2022-04-12T00:00:00"/>
    <x v="0"/>
    <x v="7"/>
    <s v="Zona 03"/>
    <x v="4"/>
    <x v="58"/>
    <x v="500"/>
    <s v="Mantenimiento"/>
    <n v="20221200031173"/>
    <x v="0"/>
    <s v="CL 37 S"/>
    <s v="KR 51C"/>
    <s v="KR 51CBIS"/>
    <n v="22.35"/>
    <n v="8.73"/>
    <n v="195.13"/>
    <n v="0.0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4"/>
    <n v="16003311"/>
    <n v="186191"/>
    <d v="2022-04-12T00:00:00"/>
    <x v="0"/>
    <x v="7"/>
    <s v="Zona 03"/>
    <x v="4"/>
    <x v="58"/>
    <x v="500"/>
    <s v="Mantenimiento"/>
    <n v="20221200031173"/>
    <x v="0"/>
    <s v="CL 37 S"/>
    <s v="KR 51CBIS"/>
    <s v="KR 51D"/>
    <n v="21.71"/>
    <n v="8.7799999999999994"/>
    <n v="190.65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0"/>
    <n v="2.85"/>
    <n v="0"/>
    <n v="0"/>
    <n v="0"/>
    <n v="0"/>
    <n v="0"/>
    <x v="2"/>
    <m/>
  </r>
  <r>
    <n v="1645"/>
    <n v="9003271"/>
    <n v="388269"/>
    <d v="2022-04-12T00:00:00"/>
    <x v="8"/>
    <x v="2"/>
    <s v="Zona 03"/>
    <x v="13"/>
    <x v="79"/>
    <x v="501"/>
    <s v="Mantenimiento"/>
    <s v="IMV-PR-003"/>
    <x v="2"/>
    <s v="DG 16"/>
    <s v="KR 96H"/>
    <s v="KR 96HBIS"/>
    <n v="158.57"/>
    <n v="9.1"/>
    <n v="1443.1"/>
    <n v="0.41"/>
    <n v="0"/>
    <n v="0.01"/>
    <n v="0"/>
    <s v="Parcheo"/>
    <s v="Terminado"/>
    <s v="ABRIL"/>
    <n v="0"/>
    <n v="0"/>
    <x v="1"/>
    <s v="Cesar Augusto Pinto Barrios"/>
    <s v="Mary Luz Mora/Alexander Sandoval"/>
    <n v="25.32"/>
    <n v="0"/>
    <n v="0"/>
    <n v="4.22"/>
    <n v="0"/>
    <n v="0"/>
    <n v="0"/>
    <n v="25"/>
    <x v="1"/>
    <m/>
  </r>
  <r>
    <m/>
    <n v="1000003"/>
    <n v="502898"/>
    <d v="2022-04-12T00:00:00"/>
    <x v="8"/>
    <x v="2"/>
    <s v="Zona 01"/>
    <x v="0"/>
    <x v="44"/>
    <x v="111"/>
    <s v="Mantenimiento"/>
    <s v="IMV-PR-003"/>
    <x v="2"/>
    <s v="AK 7"/>
    <s v="CL 224"/>
    <s v="CL 224"/>
    <n v="505.7"/>
    <n v="6.93"/>
    <n v="3504.11"/>
    <n v="0"/>
    <n v="0"/>
    <n v="0.02"/>
    <n v="0"/>
    <s v="Parcheo"/>
    <s v="Terminado"/>
    <s v="ABRIL"/>
    <n v="0"/>
    <n v="0"/>
    <x v="1"/>
    <s v="Karem Vanessa Leguizamon Liscano"/>
    <s v="Mary Luz Mora/Angel Ricardo Ibagón"/>
    <n v="86.65"/>
    <n v="0"/>
    <n v="0"/>
    <n v="24.08"/>
    <n v="0"/>
    <n v="0"/>
    <n v="0"/>
    <n v="87"/>
    <x v="1"/>
    <m/>
  </r>
  <r>
    <n v="1646"/>
    <n v="1006274"/>
    <n v="510409"/>
    <d v="2022-04-12T00:00:00"/>
    <x v="8"/>
    <x v="2"/>
    <s v="Zona 01"/>
    <x v="2"/>
    <x v="30"/>
    <x v="22"/>
    <s v="Mantenimiento"/>
    <s v="IMV-PR-003"/>
    <x v="2"/>
    <s v="AK 45"/>
    <s v="CL 194"/>
    <s v="CL 195"/>
    <n v="139.71"/>
    <n v="10.9"/>
    <n v="1522.35"/>
    <n v="0.43"/>
    <n v="0"/>
    <n v="0.02"/>
    <n v="0"/>
    <s v="Parcheo"/>
    <s v="Terminado"/>
    <s v="ABRIL"/>
    <n v="0"/>
    <n v="0"/>
    <x v="1"/>
    <s v="Karem Vanessa Leguizamon Liscano"/>
    <s v="Mary Luz Mora/Angel Ricardo Ibagón"/>
    <n v="52.56"/>
    <n v="0"/>
    <n v="0"/>
    <n v="12.01"/>
    <n v="0"/>
    <n v="0"/>
    <n v="0"/>
    <n v="53"/>
    <x v="1"/>
    <m/>
  </r>
  <r>
    <m/>
    <n v="13002580"/>
    <n v="515774"/>
    <d v="2022-04-12T00:00:00"/>
    <x v="4"/>
    <x v="6"/>
    <s v="Zona 02"/>
    <x v="12"/>
    <x v="34"/>
    <x v="130"/>
    <s v="Mantenimiento"/>
    <n v="20211200124243"/>
    <x v="2"/>
    <s v="KR 28A"/>
    <s v="DG 61C"/>
    <s v="AC 63"/>
    <n v="80.56"/>
    <n v="7.58"/>
    <n v="612.42999999999995"/>
    <n v="0.17"/>
    <n v="0"/>
    <n v="0.02"/>
    <n v="0"/>
    <s v="Parcheo"/>
    <s v="Terminado"/>
    <s v="ABRIL"/>
    <n v="0"/>
    <n v="0"/>
    <x v="1"/>
    <s v="Daniel Fernando Gamboa Quiroga"/>
    <s v="Samuel Sanchez/Wilmer Ferney Suarez"/>
    <n v="61.63"/>
    <n v="0"/>
    <n v="0"/>
    <n v="11.93"/>
    <n v="0"/>
    <n v="0"/>
    <n v="0"/>
    <n v="62"/>
    <x v="3"/>
    <m/>
  </r>
  <r>
    <n v="1647"/>
    <n v="16003710"/>
    <n v="600898"/>
    <d v="2022-04-12T00:00:00"/>
    <x v="0"/>
    <x v="7"/>
    <s v="Zona 03"/>
    <x v="4"/>
    <x v="24"/>
    <x v="340"/>
    <s v="Mantenimiento"/>
    <n v="20221200031173"/>
    <x v="0"/>
    <s v="DG 16S"/>
    <s v="KR 35"/>
    <s v="KR 35A"/>
    <n v="61.4"/>
    <n v="6.34"/>
    <n v="389.33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648"/>
    <n v="16003745"/>
    <n v="600903"/>
    <d v="2022-04-12T00:00:00"/>
    <x v="0"/>
    <x v="7"/>
    <s v="Zona 03"/>
    <x v="4"/>
    <x v="24"/>
    <x v="340"/>
    <s v="Mantenimiento"/>
    <n v="20221200031173"/>
    <x v="0"/>
    <s v="DG 16S"/>
    <s v="KR 34"/>
    <s v="KR 35"/>
    <n v="51.12"/>
    <n v="6.32"/>
    <n v="323.25"/>
    <n v="0.0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3"/>
    <n v="27.57"/>
    <n v="0"/>
    <n v="0"/>
    <n v="0"/>
    <n v="0"/>
    <n v="0"/>
    <x v="2"/>
    <m/>
  </r>
  <r>
    <n v="1649"/>
    <n v="16003766"/>
    <n v="600913"/>
    <d v="2022-04-12T00:00:00"/>
    <x v="0"/>
    <x v="7"/>
    <s v="Zona 03"/>
    <x v="4"/>
    <x v="24"/>
    <x v="340"/>
    <s v="Mantenimiento"/>
    <n v="20221200031173"/>
    <x v="0"/>
    <s v="DG 16 S"/>
    <s v="KR 32C"/>
    <s v="KR 34"/>
    <n v="51.36"/>
    <n v="6.61"/>
    <n v="339.56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50"/>
    <n v="37.71"/>
    <n v="0"/>
    <n v="0"/>
    <n v="0"/>
    <n v="0"/>
    <n v="0"/>
    <x v="2"/>
    <m/>
  </r>
  <r>
    <n v="1650"/>
    <n v="9004999"/>
    <n v="24122913"/>
    <d v="2022-04-12T00:00:00"/>
    <x v="8"/>
    <x v="2"/>
    <s v="Zona 03"/>
    <x v="13"/>
    <x v="79"/>
    <x v="317"/>
    <s v="Mantenimiento"/>
    <s v="IMV-PR-003"/>
    <x v="2"/>
    <s v="DG 16"/>
    <s v="KR 98"/>
    <s v="KR 100"/>
    <n v="161.75"/>
    <n v="9.68"/>
    <n v="1565.91"/>
    <n v="0.45"/>
    <n v="0"/>
    <n v="0.01"/>
    <n v="0"/>
    <s v="Parcheo"/>
    <s v="Terminado"/>
    <s v="ABRIL"/>
    <n v="0"/>
    <n v="0"/>
    <x v="1"/>
    <s v="Cesar Augusto Pinto Barrios"/>
    <s v="Mary Luz Mora/Alexander Sandoval"/>
    <n v="21.6"/>
    <n v="0"/>
    <n v="0"/>
    <n v="5.95"/>
    <n v="0"/>
    <n v="0"/>
    <n v="0"/>
    <n v="22"/>
    <x v="1"/>
    <m/>
  </r>
  <r>
    <n v="1651"/>
    <n v="9004997"/>
    <n v="24122915"/>
    <d v="2022-04-12T00:00:00"/>
    <x v="8"/>
    <x v="2"/>
    <s v="Zona 03"/>
    <x v="13"/>
    <x v="37"/>
    <x v="317"/>
    <s v="Mantenimiento"/>
    <s v="IMV-PR-003"/>
    <x v="2"/>
    <s v="null"/>
    <s v="null"/>
    <s v="null"/>
    <n v="161.87"/>
    <n v="9.61"/>
    <n v="1555.11"/>
    <n v="0.44"/>
    <n v="0"/>
    <n v="0.01"/>
    <n v="0"/>
    <s v="Parcheo"/>
    <s v="Terminado"/>
    <s v="ABRIL"/>
    <n v="0"/>
    <n v="0"/>
    <x v="1"/>
    <s v="Cesar Augusto Pinto Barrios"/>
    <s v="Mary Luz Mora/Alexander Sandoval"/>
    <n v="18.16"/>
    <n v="0"/>
    <n v="0"/>
    <n v="5.95"/>
    <n v="0"/>
    <n v="0"/>
    <n v="0"/>
    <n v="18"/>
    <x v="1"/>
    <m/>
  </r>
  <r>
    <n v="1652"/>
    <n v="19015995"/>
    <n v="91016151"/>
    <d v="2022-04-13T00:00:00"/>
    <x v="0"/>
    <x v="0"/>
    <s v="Zona 04"/>
    <x v="6"/>
    <x v="105"/>
    <x v="459"/>
    <s v="Mantenimiento"/>
    <n v="20221200031183"/>
    <x v="1"/>
    <s v="KR 18C"/>
    <s v="CL 93A S"/>
    <s v="CL 93B S"/>
    <n v="35.270000000000003"/>
    <n v="7.36"/>
    <n v="259.69"/>
    <n v="7.0000000000000007E-2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14.88"/>
    <n v="0"/>
    <n v="0"/>
    <n v="0"/>
    <n v="0"/>
    <n v="0"/>
    <n v="86.34"/>
    <n v="0"/>
    <x v="0"/>
    <m/>
  </r>
  <r>
    <n v="1653"/>
    <n v="12000737"/>
    <n v="177945"/>
    <d v="2022-04-16T00:00:00"/>
    <x v="0"/>
    <x v="2"/>
    <s v="Zona 02"/>
    <x v="3"/>
    <x v="83"/>
    <x v="502"/>
    <s v="Mantenimiento"/>
    <s v="IMV-PR-003"/>
    <x v="1"/>
    <s v="KR 61"/>
    <s v="CL 76"/>
    <s v="CL 77"/>
    <n v="55.3"/>
    <n v="8.16"/>
    <n v="451.04"/>
    <n v="0.13"/>
    <n v="0"/>
    <n v="0.01"/>
    <n v="0"/>
    <s v="Parcheo"/>
    <s v="Terminado"/>
    <s v="ABRIL"/>
    <n v="0"/>
    <n v="0"/>
    <x v="1"/>
    <s v="María Andrea Pico Mesa"/>
    <s v="Mary Luz Mora/Nury Gonzalez"/>
    <n v="3.9"/>
    <n v="0"/>
    <n v="0"/>
    <n v="0"/>
    <n v="0"/>
    <n v="0"/>
    <n v="0.25"/>
    <n v="4"/>
    <x v="1"/>
    <m/>
  </r>
  <r>
    <n v="1654"/>
    <n v="12000682"/>
    <n v="179854"/>
    <d v="2022-04-16T00:00:00"/>
    <x v="0"/>
    <x v="2"/>
    <s v="Zona 02"/>
    <x v="3"/>
    <x v="83"/>
    <x v="228"/>
    <s v="Mantenimiento"/>
    <s v="IMV-PR-003"/>
    <x v="1"/>
    <s v="CL 76"/>
    <s v="KR 62"/>
    <s v="KR 63"/>
    <n v="83.62"/>
    <n v="6.88"/>
    <n v="575.46"/>
    <n v="0.16"/>
    <n v="0"/>
    <n v="0.01"/>
    <n v="0"/>
    <s v="Parcheo"/>
    <s v="Terminado"/>
    <s v="ABRIL"/>
    <n v="0"/>
    <n v="0"/>
    <x v="1"/>
    <s v="María Andrea Pico Mesa"/>
    <s v="Mary Luz Mora/Nury Gonzalez"/>
    <n v="4.09"/>
    <n v="0"/>
    <n v="0"/>
    <n v="0"/>
    <n v="0"/>
    <n v="0"/>
    <n v="0.31"/>
    <n v="4"/>
    <x v="1"/>
    <m/>
  </r>
  <r>
    <n v="1655"/>
    <n v="9003564"/>
    <n v="388950"/>
    <d v="2022-04-16T00:00:00"/>
    <x v="0"/>
    <x v="2"/>
    <s v="Zona 03"/>
    <x v="13"/>
    <x v="73"/>
    <x v="284"/>
    <s v="Mantenimiento"/>
    <s v="IMV-PR-003"/>
    <x v="0"/>
    <s v="KR 80ABIS"/>
    <s v="AC 22"/>
    <s v="CL 22A"/>
    <n v="62.47"/>
    <n v="7.85"/>
    <n v="490.19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16.09"/>
    <n v="0"/>
    <n v="0"/>
    <n v="0"/>
    <n v="0"/>
    <n v="0"/>
    <n v="3.1"/>
    <n v="16"/>
    <x v="1"/>
    <m/>
  </r>
  <r>
    <m/>
    <n v="5009882"/>
    <n v="91027398"/>
    <d v="2022-04-16T00:00:00"/>
    <x v="8"/>
    <x v="12"/>
    <s v="Zona 04"/>
    <x v="5"/>
    <x v="44"/>
    <x v="503"/>
    <s v="Mantenimiento"/>
    <s v="Emergencia"/>
    <x v="2"/>
    <s v="KR 15 E"/>
    <s v="CL 92 S"/>
    <s v="CL 92A S"/>
    <n v="462.99"/>
    <n v="8"/>
    <n v="3703.89"/>
    <n v="0"/>
    <n v="0"/>
    <n v="0"/>
    <n v="0"/>
    <s v="Reconformacion de Calzada"/>
    <s v="Atendida"/>
    <s v="ABRIL"/>
    <n v="0"/>
    <n v="0"/>
    <x v="13"/>
    <s v="Miguel Angel Rojas Bayona"/>
    <s v="Carlos Castaño/Carlos Castaño"/>
    <n v="0"/>
    <n v="0"/>
    <n v="0"/>
    <n v="0"/>
    <n v="0"/>
    <n v="0"/>
    <n v="0"/>
    <n v="0"/>
    <x v="1"/>
    <m/>
  </r>
  <r>
    <m/>
    <n v="8001405"/>
    <n v="151788"/>
    <d v="2022-04-18T00:00:00"/>
    <x v="4"/>
    <x v="6"/>
    <s v="Zona 05"/>
    <x v="8"/>
    <x v="36"/>
    <x v="152"/>
    <s v="Mantenimiento"/>
    <n v="20211200096663"/>
    <x v="1"/>
    <s v="CL 11A"/>
    <s v="KR 73B"/>
    <s v="TV 74"/>
    <n v="73.63"/>
    <n v="12.44"/>
    <n v="915.96"/>
    <n v="0.26"/>
    <n v="0"/>
    <n v="0.04"/>
    <n v="0"/>
    <s v="Parcheo"/>
    <s v="Terminado"/>
    <s v="ABRIL"/>
    <n v="0"/>
    <n v="0"/>
    <x v="1"/>
    <s v="Adriana Teresa Sierra Esparza"/>
    <s v="Samuel Sanchez/Leonardo Quintero"/>
    <n v="126.92"/>
    <n v="0"/>
    <n v="0"/>
    <n v="24.3"/>
    <n v="0"/>
    <n v="0"/>
    <n v="0"/>
    <n v="127"/>
    <x v="3"/>
    <m/>
  </r>
  <r>
    <n v="1656"/>
    <n v="11008915"/>
    <n v="170444"/>
    <d v="2022-04-18T00:00:00"/>
    <x v="0"/>
    <x v="0"/>
    <s v="Zona 01"/>
    <x v="2"/>
    <x v="68"/>
    <x v="308"/>
    <s v="Mantenimiento"/>
    <s v="20211200094173 RE"/>
    <x v="1"/>
    <s v="CL 128C"/>
    <s v="KR 87A"/>
    <s v="KR 87B"/>
    <n v="28.89"/>
    <n v="5.92"/>
    <n v="169.71"/>
    <n v="0.05"/>
    <n v="0"/>
    <n v="0.04"/>
    <n v="0"/>
    <s v="Cambio de losas"/>
    <s v="Terminado"/>
    <s v="ABRIL"/>
    <n v="0"/>
    <n v="0"/>
    <x v="5"/>
    <s v="Edward Andres Díaz Carranza"/>
    <s v="Manuel Avila/Ramiro Robles"/>
    <n v="116.28"/>
    <n v="0"/>
    <n v="0"/>
    <n v="0"/>
    <n v="0"/>
    <n v="10.08"/>
    <n v="0"/>
    <n v="0"/>
    <x v="0"/>
    <m/>
  </r>
  <r>
    <n v="1657"/>
    <n v="16004132"/>
    <n v="185222"/>
    <d v="2022-04-18T00:00:00"/>
    <x v="0"/>
    <x v="5"/>
    <s v="Zona 03"/>
    <x v="4"/>
    <x v="58"/>
    <x v="158"/>
    <s v="Mantenimiento"/>
    <n v="20221200036843"/>
    <x v="1"/>
    <s v="TV 37"/>
    <s v="CL 29B S"/>
    <s v="CL 29C S"/>
    <n v="141.03"/>
    <n v="5.85"/>
    <n v="825.43"/>
    <n v="0.24"/>
    <n v="0"/>
    <n v="0.12000000000000001"/>
    <n v="0"/>
    <s v="Parcheo"/>
    <s v="Terminado"/>
    <s v="ABRIL"/>
    <n v="0"/>
    <n v="0"/>
    <x v="1"/>
    <s v="Gabriela Pascagaza Acosta"/>
    <s v="Mary Luz Mora/Jesús Antonio Forero López"/>
    <n v="421.17"/>
    <n v="0"/>
    <n v="0"/>
    <n v="47.919999999999995"/>
    <n v="0"/>
    <n v="0"/>
    <n v="0"/>
    <n v="421"/>
    <x v="1"/>
    <m/>
  </r>
  <r>
    <n v="1658"/>
    <n v="16001627"/>
    <n v="189285"/>
    <d v="2022-04-18T00:00:00"/>
    <x v="0"/>
    <x v="7"/>
    <s v="Zona 03"/>
    <x v="4"/>
    <x v="78"/>
    <x v="345"/>
    <s v="Mantenimiento"/>
    <n v="20221200031173"/>
    <x v="0"/>
    <s v="CL 12"/>
    <s v="KR 33"/>
    <s v="KR 34"/>
    <n v="97.83"/>
    <n v="13.82"/>
    <n v="1352.15"/>
    <n v="0.3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550"/>
    <n v="78.569999999999993"/>
    <n v="0"/>
    <n v="0"/>
    <n v="0"/>
    <n v="0"/>
    <n v="0"/>
    <x v="2"/>
    <m/>
  </r>
  <r>
    <n v="1659"/>
    <n v="16001549"/>
    <n v="189286"/>
    <d v="2022-04-18T00:00:00"/>
    <x v="0"/>
    <x v="7"/>
    <s v="Zona 03"/>
    <x v="4"/>
    <x v="78"/>
    <x v="345"/>
    <s v="Mantenimiento"/>
    <n v="20221200031173"/>
    <x v="0"/>
    <s v="CL 12"/>
    <s v="KR 34"/>
    <s v="KR 34BIS"/>
    <n v="27.06"/>
    <n v="13.79"/>
    <n v="373.18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0"/>
    <n v="27.14"/>
    <n v="0"/>
    <n v="0"/>
    <n v="0"/>
    <n v="0"/>
    <n v="0"/>
    <x v="2"/>
    <m/>
  </r>
  <r>
    <n v="1660"/>
    <n v="16001529"/>
    <n v="189287"/>
    <d v="2022-04-18T00:00:00"/>
    <x v="0"/>
    <x v="7"/>
    <s v="Zona 03"/>
    <x v="4"/>
    <x v="78"/>
    <x v="345"/>
    <s v="Mantenimiento"/>
    <n v="20221200031173"/>
    <x v="0"/>
    <s v="CL 12"/>
    <s v="KR 34BIS"/>
    <s v="KR 35"/>
    <n v="93.29"/>
    <n v="13.69"/>
    <n v="1277.29"/>
    <n v="0.3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300"/>
    <n v="42.85"/>
    <n v="0"/>
    <n v="0"/>
    <n v="0"/>
    <n v="0"/>
    <n v="0"/>
    <x v="2"/>
    <m/>
  </r>
  <r>
    <n v="1661"/>
    <n v="19001491"/>
    <n v="443562"/>
    <d v="2022-04-18T00:00:00"/>
    <x v="0"/>
    <x v="5"/>
    <s v="Zona 04"/>
    <x v="6"/>
    <x v="11"/>
    <x v="504"/>
    <s v="Mantenimiento"/>
    <n v="20221200036843"/>
    <x v="0"/>
    <s v="KR 73"/>
    <s v="CL 63 S"/>
    <s v="CL 63A S"/>
    <n v="62.21"/>
    <n v="7.34"/>
    <n v="456.86"/>
    <n v="0.13"/>
    <n v="0"/>
    <n v="0.02"/>
    <n v="0"/>
    <s v="Parcheo"/>
    <s v="Terminado"/>
    <s v="ABRIL"/>
    <n v="0"/>
    <n v="0"/>
    <x v="1"/>
    <s v="Diego Alejandro Moreno Urrego"/>
    <s v="Manuel Avila/Leopoldo Gomez"/>
    <n v="74.13"/>
    <n v="0"/>
    <n v="0"/>
    <n v="19.61"/>
    <n v="0"/>
    <n v="0"/>
    <n v="0"/>
    <n v="74"/>
    <x v="2"/>
    <m/>
  </r>
  <r>
    <n v="1662"/>
    <n v="8007241"/>
    <n v="146104"/>
    <d v="2022-04-19T00:00:00"/>
    <x v="0"/>
    <x v="0"/>
    <s v="Zona 05"/>
    <x v="8"/>
    <x v="61"/>
    <x v="419"/>
    <s v="Mantenimiento"/>
    <n v="20211200110223"/>
    <x v="1"/>
    <s v="CL 38D S"/>
    <s v="TV 73DBIS"/>
    <s v="TV 73F"/>
    <n v="45.46"/>
    <n v="5.79"/>
    <n v="263.36"/>
    <n v="0.08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2"/>
    <n v="0"/>
    <n v="0"/>
    <n v="39.019999999999996"/>
    <n v="0"/>
    <n v="0"/>
    <n v="0"/>
    <n v="0"/>
    <x v="0"/>
    <m/>
  </r>
  <r>
    <n v="1663"/>
    <n v="8007180"/>
    <n v="146105"/>
    <d v="2022-04-19T00:00:00"/>
    <x v="0"/>
    <x v="0"/>
    <s v="Zona 05"/>
    <x v="8"/>
    <x v="61"/>
    <x v="419"/>
    <s v="Mantenimiento"/>
    <n v="20211200110223"/>
    <x v="1"/>
    <s v="CL 38D S"/>
    <s v="TV 73F"/>
    <s v="TV 74"/>
    <n v="47.88"/>
    <n v="5.25"/>
    <n v="251.54"/>
    <n v="7.0000000000000007E-2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7.60000000000002"/>
    <n v="0"/>
    <n v="0"/>
    <n v="39.980000000000004"/>
    <n v="0"/>
    <n v="0"/>
    <n v="0"/>
    <n v="0"/>
    <x v="0"/>
    <m/>
  </r>
  <r>
    <n v="1664"/>
    <n v="4001999"/>
    <n v="205239"/>
    <d v="2022-04-19T00:00:00"/>
    <x v="0"/>
    <x v="5"/>
    <s v="Zona 04"/>
    <x v="9"/>
    <x v="16"/>
    <x v="490"/>
    <s v="Mantenimiento"/>
    <n v="20221200036843"/>
    <x v="0"/>
    <s v="CL 34ABIS S"/>
    <s v="KR 3C"/>
    <s v="KR 3D"/>
    <n v="28.64"/>
    <n v="7.2"/>
    <n v="206.14"/>
    <n v="0.06"/>
    <n v="0"/>
    <n v="0.06"/>
    <n v="0"/>
    <s v="Parcheo"/>
    <s v="Terminado"/>
    <s v="ABRIL"/>
    <n v="0"/>
    <n v="0"/>
    <x v="1"/>
    <s v="Jesica Alexandra Ardila Díaz"/>
    <s v="Orlando Rivera/Alejandro Benavides Alfonso"/>
    <n v="220.76"/>
    <n v="0"/>
    <n v="0"/>
    <n v="42.04"/>
    <n v="0"/>
    <n v="0"/>
    <n v="0"/>
    <n v="221"/>
    <x v="2"/>
    <m/>
  </r>
  <r>
    <n v="1665"/>
    <n v="11012388"/>
    <n v="902488"/>
    <d v="2022-04-19T00:00:00"/>
    <x v="0"/>
    <x v="5"/>
    <s v="Zona 01"/>
    <x v="2"/>
    <x v="85"/>
    <x v="505"/>
    <s v="Mantenimiento"/>
    <n v="20221200036843"/>
    <x v="0"/>
    <s v="KR 52A"/>
    <s v="AC 134"/>
    <s v="CL 134A"/>
    <n v="79.400000000000006"/>
    <n v="6.66"/>
    <n v="528.91"/>
    <n v="0.15"/>
    <n v="0"/>
    <n v="0.05"/>
    <n v="0"/>
    <s v="Parcheo"/>
    <s v="Terminado"/>
    <s v="ABRIL"/>
    <n v="0"/>
    <n v="0"/>
    <x v="1"/>
    <s v="Wilson Erney Cardenal Quiroz"/>
    <s v="Rafael Perez/Cesar Diego Ortiz"/>
    <n v="184.68"/>
    <n v="0"/>
    <n v="0"/>
    <n v="32.47"/>
    <n v="0"/>
    <n v="0"/>
    <n v="0"/>
    <n v="185"/>
    <x v="2"/>
    <m/>
  </r>
  <r>
    <n v="1666"/>
    <n v="2000013"/>
    <n v="143544"/>
    <d v="2022-04-19T00:00:00"/>
    <x v="0"/>
    <x v="5"/>
    <s v="Zona 02"/>
    <x v="7"/>
    <x v="48"/>
    <x v="230"/>
    <s v="Mantenimiento"/>
    <n v="20221200036843"/>
    <x v="1"/>
    <s v="CL 98"/>
    <s v="TV 21"/>
    <s v="TV 22"/>
    <n v="79.58"/>
    <n v="7.7"/>
    <n v="612.6"/>
    <n v="0.18"/>
    <n v="0"/>
    <n v="0.08"/>
    <n v="0"/>
    <s v="Parcheo/sello fisuras"/>
    <s v="Terminado"/>
    <s v="ABRIL"/>
    <n v="0"/>
    <n v="0"/>
    <x v="1"/>
    <s v="Karem Vanessa Leguizamon Liscano"/>
    <s v="Mary Luz Mora/Angel Ricardo Ibagón"/>
    <n v="272.05"/>
    <n v="190"/>
    <n v="27.14"/>
    <n v="33.6"/>
    <n v="0"/>
    <n v="0"/>
    <n v="0"/>
    <n v="272"/>
    <x v="2"/>
    <m/>
  </r>
  <r>
    <n v="1667"/>
    <n v="18000042"/>
    <n v="410141"/>
    <d v="2022-04-19T00:00:00"/>
    <x v="8"/>
    <x v="2"/>
    <s v="Zona 03"/>
    <x v="11"/>
    <x v="19"/>
    <x v="32"/>
    <s v="Mantenimiento"/>
    <s v="IMV-PR-003"/>
    <x v="2"/>
    <s v="KR 27"/>
    <s v="KR 26A"/>
    <s v="CL 26 S"/>
    <n v="75.72"/>
    <n v="11.63"/>
    <n v="879.38"/>
    <n v="0.25"/>
    <n v="0"/>
    <n v="0.01"/>
    <n v="0"/>
    <s v="Parcheo"/>
    <s v="Terminado"/>
    <s v="ABRIL"/>
    <n v="0"/>
    <n v="0"/>
    <x v="1"/>
    <s v="María Andrea Pico Mesa"/>
    <s v="Mary Luz Mora/Nury Gonzalez"/>
    <n v="2.34"/>
    <n v="0"/>
    <n v="0"/>
    <n v="0"/>
    <n v="0"/>
    <n v="0"/>
    <n v="0.42"/>
    <n v="2"/>
    <x v="1"/>
    <m/>
  </r>
  <r>
    <n v="1668"/>
    <n v="18000051"/>
    <n v="410171"/>
    <d v="2022-04-19T00:00:00"/>
    <x v="8"/>
    <x v="2"/>
    <s v="Zona 03"/>
    <x v="11"/>
    <x v="19"/>
    <x v="32"/>
    <s v="Mantenimiento"/>
    <s v="IMV-PR-003"/>
    <x v="2"/>
    <s v="KR 27"/>
    <s v="CL 28 S"/>
    <s v="CL 29 S"/>
    <n v="80.91"/>
    <n v="9.9600000000000009"/>
    <n v="806.08"/>
    <n v="0.23"/>
    <n v="0"/>
    <n v="0.01"/>
    <n v="0"/>
    <s v="Parcheo"/>
    <s v="Terminado"/>
    <s v="ABRIL"/>
    <n v="0"/>
    <n v="0"/>
    <x v="1"/>
    <s v="María Andrea Pico Mesa"/>
    <s v="Mary Luz Mora/Nury Gonzalez"/>
    <n v="6.78"/>
    <n v="0"/>
    <n v="0"/>
    <n v="0"/>
    <n v="0"/>
    <n v="0"/>
    <n v="1.21"/>
    <n v="7"/>
    <x v="1"/>
    <m/>
  </r>
  <r>
    <n v="1669"/>
    <n v="18000059"/>
    <n v="410198"/>
    <d v="2022-04-19T00:00:00"/>
    <x v="8"/>
    <x v="2"/>
    <s v="Zona 03"/>
    <x v="11"/>
    <x v="19"/>
    <x v="32"/>
    <s v="Mantenimiento"/>
    <s v="IMV-PR-003"/>
    <x v="2"/>
    <s v="KR 27"/>
    <s v="CL 29A S"/>
    <s v="CL 30 S"/>
    <n v="42.79"/>
    <n v="12.19"/>
    <n v="521.63"/>
    <n v="0.15"/>
    <n v="0"/>
    <n v="0.01"/>
    <n v="0"/>
    <s v="Parcheo"/>
    <s v="Terminado"/>
    <s v="ABRIL"/>
    <n v="0"/>
    <n v="0"/>
    <x v="1"/>
    <s v="María Andrea Pico Mesa"/>
    <s v="Mary Luz Mora/Nury Gonzalez"/>
    <n v="1.96"/>
    <n v="0"/>
    <n v="0"/>
    <n v="0"/>
    <n v="0"/>
    <n v="0"/>
    <n v="0.35"/>
    <n v="2"/>
    <x v="1"/>
    <m/>
  </r>
  <r>
    <n v="1670"/>
    <n v="18000364"/>
    <n v="411126"/>
    <d v="2022-04-19T00:00:00"/>
    <x v="0"/>
    <x v="7"/>
    <s v="Zona 04"/>
    <x v="15"/>
    <x v="63"/>
    <x v="506"/>
    <s v="Mantenimiento"/>
    <n v="20221200027763"/>
    <x v="0"/>
    <s v="CL 28 S"/>
    <s v="KR 25"/>
    <s v="KR 26"/>
    <n v="24.94"/>
    <n v="5.93"/>
    <n v="147.79"/>
    <n v="0.04"/>
    <n v="0"/>
    <n v="0.01"/>
    <n v="0"/>
    <s v="Parcheo"/>
    <s v="Terminado"/>
    <s v="ABRIL"/>
    <n v="0"/>
    <n v="0"/>
    <x v="1"/>
    <s v="Karem Vanessa Leguizamon Liscano"/>
    <s v="Mary Luz Mora/Angel Ricardo Ibagón"/>
    <n v="14.1"/>
    <n v="0"/>
    <n v="0"/>
    <n v="3.64"/>
    <n v="0"/>
    <n v="0"/>
    <n v="0"/>
    <n v="14"/>
    <x v="2"/>
    <m/>
  </r>
  <r>
    <n v="1671"/>
    <n v="18006956"/>
    <n v="472864"/>
    <d v="2022-04-19T00:00:00"/>
    <x v="8"/>
    <x v="2"/>
    <s v="Zona 03"/>
    <x v="11"/>
    <x v="19"/>
    <x v="32"/>
    <s v="Mantenimiento"/>
    <s v="IMV-PR-003"/>
    <x v="2"/>
    <s v="KR 27"/>
    <s v="CL 29BIS S"/>
    <s v="CL 29A S"/>
    <n v="17.09"/>
    <n v="9.7200000000000006"/>
    <n v="166.18"/>
    <n v="0.05"/>
    <n v="0"/>
    <n v="0.01"/>
    <n v="0"/>
    <s v="Parcheo"/>
    <s v="Terminado"/>
    <s v="ABRIL"/>
    <n v="0"/>
    <n v="0"/>
    <x v="1"/>
    <s v="María Andrea Pico Mesa"/>
    <s v="Mary Luz Mora/Nury Gonzalez"/>
    <n v="3.92"/>
    <n v="0"/>
    <n v="0"/>
    <n v="0"/>
    <n v="0"/>
    <n v="0"/>
    <n v="0.7"/>
    <n v="4"/>
    <x v="1"/>
    <m/>
  </r>
  <r>
    <n v="1672"/>
    <n v="8007399"/>
    <n v="17860"/>
    <d v="2022-04-20T00:00:00"/>
    <x v="7"/>
    <x v="15"/>
    <s v="Zona 05"/>
    <x v="8"/>
    <x v="20"/>
    <x v="233"/>
    <s v="REHABILITACIÓN"/>
    <n v="20221200047483"/>
    <x v="0"/>
    <s v="KR 73"/>
    <s v="CL 37 S"/>
    <s v="CL 37BIS S"/>
    <n v="44.96"/>
    <n v="8.57"/>
    <n v="385.5"/>
    <n v="0.11"/>
    <n v="0"/>
    <n v="0.06"/>
    <n v="0"/>
    <s v="Rehabilitacion Flexible"/>
    <s v="Terminado"/>
    <s v="ABRIL"/>
    <n v="0"/>
    <n v="0"/>
    <x v="8"/>
    <s v="Karina Alexandra Cardona Navarro"/>
    <s v="Elena Alvarado/Diana Jimenez"/>
    <n v="202.16"/>
    <n v="0"/>
    <n v="0"/>
    <n v="39.56"/>
    <n v="0"/>
    <n v="0"/>
    <n v="0"/>
    <n v="0"/>
    <x v="2"/>
    <m/>
  </r>
  <r>
    <n v="1673"/>
    <n v="11008587"/>
    <n v="167395"/>
    <d v="2022-04-20T00:00:00"/>
    <x v="0"/>
    <x v="5"/>
    <s v="Zona 01"/>
    <x v="2"/>
    <x v="85"/>
    <x v="155"/>
    <s v="Mantenimiento"/>
    <n v="20221200036843"/>
    <x v="0"/>
    <s v="KR 49"/>
    <s v="CL 137"/>
    <s v="AC 138"/>
    <n v="126.32"/>
    <n v="7.08"/>
    <n v="894.39"/>
    <n v="0.26"/>
    <n v="0"/>
    <n v="0.14000000000000001"/>
    <n v="0"/>
    <s v="Parcheo"/>
    <s v="Terminado"/>
    <s v="ABRIL"/>
    <n v="0"/>
    <n v="0"/>
    <x v="1"/>
    <s v="Wilson Erney Cardenal Quiroz"/>
    <s v="Rafael Perez/Cesar Diego Ortiz"/>
    <n v="495.14"/>
    <n v="0"/>
    <n v="0"/>
    <n v="81.290000000000006"/>
    <n v="0"/>
    <n v="0"/>
    <n v="0"/>
    <n v="495"/>
    <x v="2"/>
    <m/>
  </r>
  <r>
    <n v="1674"/>
    <n v="15000295"/>
    <n v="184988"/>
    <d v="2022-04-20T00:00:00"/>
    <x v="0"/>
    <x v="7"/>
    <s v="Zona 03"/>
    <x v="11"/>
    <x v="19"/>
    <x v="32"/>
    <s v="Mantenimiento"/>
    <n v="20221200027763"/>
    <x v="1"/>
    <s v="KR 29C"/>
    <s v="CL 26 S"/>
    <s v="CL 27 S"/>
    <n v="85.63"/>
    <n v="5.22"/>
    <n v="446.83"/>
    <n v="0.13"/>
    <n v="0"/>
    <n v="0.12"/>
    <n v="0"/>
    <s v="Cambio de carpeta"/>
    <s v="Terminado"/>
    <s v="ABRIL"/>
    <n v="0"/>
    <n v="0"/>
    <x v="7"/>
    <s v="Andres Felipe Aldana Charry"/>
    <s v="Carlos Mendez/Camilo Ernesto Rojas Garcia"/>
    <n v="417.5"/>
    <n v="0"/>
    <n v="0"/>
    <n v="109.89"/>
    <n v="0"/>
    <n v="0"/>
    <n v="39.849999999999994"/>
    <n v="0"/>
    <x v="2"/>
    <m/>
  </r>
  <r>
    <n v="1675"/>
    <n v="9000500"/>
    <n v="381258"/>
    <d v="2022-04-20T00:00:00"/>
    <x v="8"/>
    <x v="2"/>
    <s v="Zona 03"/>
    <x v="13"/>
    <x v="107"/>
    <x v="507"/>
    <s v="Mantenimiento"/>
    <s v="IMV-PR-003"/>
    <x v="2"/>
    <s v="AC 17"/>
    <s v="KR 127"/>
    <s v="AK 128"/>
    <n v="99.25"/>
    <n v="9.56"/>
    <n v="949.29"/>
    <n v="0.27"/>
    <n v="0"/>
    <n v="0.01"/>
    <n v="0"/>
    <s v="Parcheo"/>
    <s v="Terminado"/>
    <s v="ABRIL"/>
    <n v="0"/>
    <n v="0"/>
    <x v="1"/>
    <s v="Cesar Augusto Pinto Barrios"/>
    <s v="Mary Luz Mora/Alexander Sandoval"/>
    <n v="29.6"/>
    <n v="0"/>
    <n v="0"/>
    <n v="6.9"/>
    <n v="0"/>
    <n v="0"/>
    <n v="0"/>
    <n v="30"/>
    <x v="1"/>
    <m/>
  </r>
  <r>
    <n v="1676"/>
    <n v="9000949"/>
    <n v="382391"/>
    <d v="2022-04-20T00:00:00"/>
    <x v="8"/>
    <x v="2"/>
    <s v="Zona 03"/>
    <x v="13"/>
    <x v="107"/>
    <x v="507"/>
    <s v="Mantenimiento"/>
    <s v="IMV-PR-003"/>
    <x v="2"/>
    <s v="AC 17"/>
    <s v="CL 17"/>
    <s v="KR 123"/>
    <n v="323.27"/>
    <n v="10.01"/>
    <n v="3235.58"/>
    <n v="0.92"/>
    <n v="0"/>
    <n v="0.03"/>
    <n v="0"/>
    <s v="Parcheo"/>
    <s v="Terminado"/>
    <s v="ABRIL"/>
    <n v="0"/>
    <n v="0"/>
    <x v="1"/>
    <s v="Cesar Augusto Pinto Barrios"/>
    <s v="Mary Luz Mora/Alexander Sandoval"/>
    <n v="88.96"/>
    <n v="0"/>
    <n v="0"/>
    <n v="20.96"/>
    <n v="0"/>
    <n v="0"/>
    <n v="0"/>
    <n v="89"/>
    <x v="1"/>
    <m/>
  </r>
  <r>
    <n v="1677"/>
    <n v="18000137"/>
    <n v="410443"/>
    <d v="2022-04-20T00:00:00"/>
    <x v="0"/>
    <x v="5"/>
    <s v="Zona 04"/>
    <x v="15"/>
    <x v="63"/>
    <x v="162"/>
    <s v="Mantenimiento"/>
    <n v="20221200036843"/>
    <x v="0"/>
    <s v="CL 41 S"/>
    <s v="KR 32"/>
    <s v="KR 33"/>
    <n v="70.010000000000005"/>
    <n v="6.1"/>
    <n v="426.93"/>
    <n v="0.12"/>
    <n v="0"/>
    <n v="0.11999999999999998"/>
    <n v="0"/>
    <s v="Parcheo"/>
    <s v="Terminado"/>
    <s v="ABRIL"/>
    <n v="0"/>
    <n v="0"/>
    <x v="1"/>
    <s v="Diego Alejandro Moreno Urrego"/>
    <s v="Manuel Avila/Leopoldo Gomez"/>
    <n v="426.18999999999994"/>
    <n v="0"/>
    <n v="0"/>
    <n v="85.77000000000001"/>
    <n v="0"/>
    <n v="0"/>
    <n v="0"/>
    <n v="426"/>
    <x v="2"/>
    <m/>
  </r>
  <r>
    <n v="1678"/>
    <n v="9004997"/>
    <n v="24122916"/>
    <d v="2022-04-20T00:00:00"/>
    <x v="8"/>
    <x v="2"/>
    <s v="Zona 03"/>
    <x v="13"/>
    <x v="79"/>
    <x v="317"/>
    <s v="Mantenimiento"/>
    <s v="IMV-PR-003"/>
    <x v="2"/>
    <s v="null"/>
    <s v="null"/>
    <s v="null"/>
    <n v="159.74"/>
    <n v="9.92"/>
    <n v="1584.45"/>
    <n v="0.45"/>
    <n v="0"/>
    <n v="0.02"/>
    <n v="0"/>
    <s v="Parcheo"/>
    <s v="Terminado"/>
    <s v="ABRIL"/>
    <n v="0"/>
    <n v="0"/>
    <x v="1"/>
    <s v="Cesar Augusto Pinto Barrios"/>
    <s v="Mary Luz Mora/Alexander Sandoval"/>
    <n v="60.74"/>
    <n v="0"/>
    <n v="0"/>
    <n v="11.65"/>
    <n v="0"/>
    <n v="0"/>
    <n v="0"/>
    <n v="61"/>
    <x v="1"/>
    <m/>
  </r>
  <r>
    <n v="1679"/>
    <n v="4001890"/>
    <n v="204972"/>
    <d v="2022-04-20T00:00:00"/>
    <x v="0"/>
    <x v="5"/>
    <s v="Zona 04"/>
    <x v="9"/>
    <x v="16"/>
    <x v="490"/>
    <s v="Mantenimiento"/>
    <n v="20221200036843"/>
    <x v="1"/>
    <s v="CL 33B S"/>
    <s v="TV 4"/>
    <s v="KR 4BIS"/>
    <n v="22.02"/>
    <n v="7.58"/>
    <n v="166.64"/>
    <n v="0.05"/>
    <n v="0"/>
    <n v="0.04"/>
    <n v="0"/>
    <s v="Parcheo"/>
    <s v="Terminado"/>
    <s v="ABRIL"/>
    <n v="0"/>
    <n v="0"/>
    <x v="1"/>
    <s v="Jesica Alexandra Ardila Díaz"/>
    <s v="Orlando Rivera/Alejandro Benavides Alfonso"/>
    <n v="153.19999999999999"/>
    <n v="0"/>
    <n v="0"/>
    <n v="16.38"/>
    <n v="0"/>
    <n v="0"/>
    <n v="0"/>
    <n v="153"/>
    <x v="1"/>
    <m/>
  </r>
  <r>
    <m/>
    <n v="16001354"/>
    <n v="187125"/>
    <d v="2022-04-21T00:00:00"/>
    <x v="4"/>
    <x v="6"/>
    <s v="Zona 03"/>
    <x v="4"/>
    <x v="24"/>
    <x v="94"/>
    <s v="Mantenimiento"/>
    <n v="20211200096663"/>
    <x v="2"/>
    <s v="TV 42"/>
    <s v="CL 4B"/>
    <s v="CL 4D"/>
    <n v="57.68"/>
    <n v="11.16"/>
    <n v="643.94000000000005"/>
    <n v="0.18"/>
    <n v="0"/>
    <n v="9.0000000000000011E-2"/>
    <n v="0"/>
    <s v="Parcheo"/>
    <s v="Terminado"/>
    <s v="ABRIL"/>
    <n v="0"/>
    <n v="0"/>
    <x v="1"/>
    <s v="Daniel Fernando Gamboa Quiroga"/>
    <s v="Samuel Sanchez/Wilmer Ferney Suarez"/>
    <n v="319.89999999999998"/>
    <n v="0"/>
    <n v="0"/>
    <n v="78.03"/>
    <n v="0"/>
    <n v="0"/>
    <n v="0"/>
    <n v="320"/>
    <x v="3"/>
    <m/>
  </r>
  <r>
    <n v="1680"/>
    <n v="12003343"/>
    <n v="91011390"/>
    <d v="2022-04-21T00:00:00"/>
    <x v="0"/>
    <x v="5"/>
    <s v="Zona 02"/>
    <x v="3"/>
    <x v="83"/>
    <x v="279"/>
    <s v="Mantenimiento"/>
    <n v="20221200036843"/>
    <x v="1"/>
    <s v="CL 65"/>
    <s v="KR 57"/>
    <s v="KR 56B"/>
    <n v="73.61"/>
    <n v="8.1300000000000008"/>
    <n v="598.39"/>
    <n v="0.17"/>
    <n v="0"/>
    <n v="0.1"/>
    <n v="0"/>
    <s v="Parcheo"/>
    <s v="Terminado"/>
    <s v="ABRIL"/>
    <n v="0"/>
    <n v="0"/>
    <x v="1"/>
    <s v="Diego Mauricio Borda Cardozo"/>
    <s v="Luis Eduardo Marín Gómez/July Andrea Torres Burgos"/>
    <n v="334.38"/>
    <n v="0"/>
    <n v="0"/>
    <n v="50.91"/>
    <n v="0"/>
    <n v="0"/>
    <n v="0"/>
    <n v="334"/>
    <x v="2"/>
    <m/>
  </r>
  <r>
    <n v="1681"/>
    <n v="12000710"/>
    <n v="179736"/>
    <d v="2022-04-21T00:00:00"/>
    <x v="0"/>
    <x v="2"/>
    <s v="Zona 02"/>
    <x v="3"/>
    <x v="83"/>
    <x v="502"/>
    <s v="Mantenimiento"/>
    <s v="IMV-PR-003"/>
    <x v="0"/>
    <s v="CL 78"/>
    <s v="KR 60"/>
    <s v="KR 61"/>
    <n v="88.91"/>
    <n v="7.28"/>
    <n v="646.9"/>
    <n v="0.18"/>
    <n v="0"/>
    <n v="0.01"/>
    <n v="0"/>
    <s v="Parcheo"/>
    <s v="Terminado"/>
    <s v="ABRIL"/>
    <n v="0"/>
    <n v="0"/>
    <x v="1"/>
    <s v="María Andrea Pico Mesa"/>
    <s v="Mary Luz Mora/Nury Gonzalez"/>
    <n v="6.87"/>
    <n v="0"/>
    <n v="0"/>
    <n v="0"/>
    <n v="0"/>
    <n v="0"/>
    <n v="2"/>
    <n v="7"/>
    <x v="1"/>
    <m/>
  </r>
  <r>
    <m/>
    <n v="16001409"/>
    <n v="187120"/>
    <d v="2022-04-21T00:00:00"/>
    <x v="4"/>
    <x v="6"/>
    <s v="Zona 03"/>
    <x v="4"/>
    <x v="7"/>
    <x v="9"/>
    <s v="Mantenimiento"/>
    <n v="20211200096663"/>
    <x v="2"/>
    <s v="TV 42"/>
    <s v="CL 4ABIS"/>
    <s v="CL 4ABIS"/>
    <n v="46.35"/>
    <n v="13.3"/>
    <n v="616.47"/>
    <n v="0.18"/>
    <n v="0"/>
    <n v="0.03"/>
    <n v="0"/>
    <s v="Parcheo"/>
    <s v="Terminado"/>
    <s v="ABRIL"/>
    <n v="0"/>
    <n v="0"/>
    <x v="1"/>
    <s v="Cesar Augusto Pinto Barrios"/>
    <s v="Mary Luz Mora/Alexander Sandoval"/>
    <n v="94.19"/>
    <n v="0"/>
    <n v="0"/>
    <n v="20.18"/>
    <n v="0"/>
    <n v="0"/>
    <n v="0"/>
    <n v="94"/>
    <x v="3"/>
    <m/>
  </r>
  <r>
    <m/>
    <n v="16001265"/>
    <n v="187133"/>
    <d v="2022-04-21T00:00:00"/>
    <x v="4"/>
    <x v="6"/>
    <s v="Zona 03"/>
    <x v="4"/>
    <x v="24"/>
    <x v="94"/>
    <s v="Mantenimiento"/>
    <n v="20211200096663"/>
    <x v="2"/>
    <s v="TV 42"/>
    <s v="CL 5B"/>
    <s v="AC 6"/>
    <n v="172.29"/>
    <n v="11.02"/>
    <n v="1898.57"/>
    <n v="0.54"/>
    <n v="0"/>
    <n v="0.12"/>
    <n v="0"/>
    <s v="Parcheo"/>
    <s v="Terminado"/>
    <s v="ABRIL"/>
    <n v="0"/>
    <n v="0"/>
    <x v="1"/>
    <s v="Karem Vanessa Leguizamon Liscano"/>
    <s v="Mary Luz Mora/Angel Ricardo Ibagón"/>
    <n v="405.35"/>
    <n v="0"/>
    <n v="0"/>
    <n v="63.24"/>
    <n v="0"/>
    <n v="0"/>
    <n v="0"/>
    <n v="405"/>
    <x v="3"/>
    <m/>
  </r>
  <r>
    <n v="1682"/>
    <n v="11008572"/>
    <n v="167637"/>
    <d v="2022-04-22T00:00:00"/>
    <x v="0"/>
    <x v="5"/>
    <s v="Zona 01"/>
    <x v="2"/>
    <x v="85"/>
    <x v="155"/>
    <s v="Mantenimiento"/>
    <n v="20221200036843"/>
    <x v="1"/>
    <s v="CL 137A"/>
    <s v="KR 46"/>
    <s v="KR 46A"/>
    <n v="30.16"/>
    <n v="5.73"/>
    <n v="172.77"/>
    <n v="0.05"/>
    <n v="0"/>
    <n v="0.03"/>
    <n v="0"/>
    <s v="Parcheo"/>
    <s v="Terminado"/>
    <s v="ABRIL"/>
    <n v="0"/>
    <n v="0"/>
    <x v="1"/>
    <s v="Wilson Erney Cardenal Quiroz"/>
    <s v="Rafael Perez/Cesar Diego Ortiz"/>
    <n v="110"/>
    <n v="0"/>
    <n v="0"/>
    <n v="15.09"/>
    <n v="0"/>
    <n v="0"/>
    <n v="0"/>
    <n v="110"/>
    <x v="1"/>
    <m/>
  </r>
  <r>
    <n v="1683"/>
    <n v="11003714"/>
    <n v="173967"/>
    <d v="2022-04-22T00:00:00"/>
    <x v="10"/>
    <x v="7"/>
    <s v="Zona 01"/>
    <x v="2"/>
    <x v="68"/>
    <x v="508"/>
    <s v="REHABILITACIÓN"/>
    <n v="20211200064403"/>
    <x v="1"/>
    <s v="CL 140A"/>
    <s v="KR 108A"/>
    <s v="KR 109B"/>
    <n v="94.38"/>
    <n v="7.41"/>
    <n v="699.35579999999993"/>
    <n v="0.2"/>
    <n v="0"/>
    <n v="0.2"/>
    <n v="0"/>
    <s v="Rehabilitacion Rigido"/>
    <s v="Terminado"/>
    <s v="ABRIL"/>
    <n v="0"/>
    <n v="0"/>
    <x v="9"/>
    <s v="Diego Alejandro Moreno Urrego"/>
    <s v="MANUEL AVILA/Leopoldo Gomez"/>
    <n v="699"/>
    <n v="0"/>
    <n v="0"/>
    <n v="29.19"/>
    <n v="0"/>
    <n v="140.6"/>
    <n v="0"/>
    <n v="0"/>
    <x v="2"/>
    <m/>
  </r>
  <r>
    <n v="1684"/>
    <n v="12000793"/>
    <n v="178009"/>
    <d v="2022-04-22T00:00:00"/>
    <x v="0"/>
    <x v="2"/>
    <s v="Zona 02"/>
    <x v="3"/>
    <x v="83"/>
    <x v="502"/>
    <s v="Mantenimiento"/>
    <s v="IMV-PR-003"/>
    <x v="0"/>
    <s v="KR 58"/>
    <s v="CL 77"/>
    <s v="CL 78"/>
    <n v="60.03"/>
    <n v="8.6"/>
    <n v="516.05999999999995"/>
    <n v="0.15"/>
    <n v="0"/>
    <n v="0.01"/>
    <n v="0"/>
    <s v="Parcheo"/>
    <s v="Terminado"/>
    <s v="ABRIL"/>
    <n v="0"/>
    <n v="0"/>
    <x v="1"/>
    <s v="María Andrea Pico Mesa"/>
    <s v="Mary Luz Mora/Nury Gonzalez"/>
    <n v="9.2799999999999994"/>
    <n v="0"/>
    <n v="0"/>
    <n v="0"/>
    <n v="0"/>
    <n v="0"/>
    <n v="2.39"/>
    <n v="9"/>
    <x v="1"/>
    <m/>
  </r>
  <r>
    <n v="1685"/>
    <n v="13001598"/>
    <n v="182144"/>
    <d v="2022-04-22T00:00:00"/>
    <x v="0"/>
    <x v="2"/>
    <s v="Zona 02"/>
    <x v="12"/>
    <x v="95"/>
    <x v="322"/>
    <s v="Mantenimiento"/>
    <s v="IMV-PR-003"/>
    <x v="1"/>
    <s v="CL 25BIS"/>
    <s v="KR 39A"/>
    <s v="AK 40"/>
    <n v="56.19"/>
    <n v="6.55"/>
    <n v="367.92"/>
    <n v="0.11"/>
    <n v="0"/>
    <n v="0.05"/>
    <n v="0"/>
    <s v="Parcheo"/>
    <s v="Terminado"/>
    <s v="ABRIL"/>
    <n v="0"/>
    <n v="0"/>
    <x v="1"/>
    <s v="Gabriela Pascagaza Acosta"/>
    <s v="Mary Luz Mora/DANIEL FELIPE RAMIREZ MARIN "/>
    <n v="100.1"/>
    <n v="0"/>
    <n v="0"/>
    <n v="12.11"/>
    <n v="0"/>
    <n v="0"/>
    <n v="2.3000000000000003"/>
    <n v="100"/>
    <x v="1"/>
    <m/>
  </r>
  <r>
    <m/>
    <n v="16001442"/>
    <n v="187116"/>
    <d v="2022-04-22T00:00:00"/>
    <x v="4"/>
    <x v="6"/>
    <s v="Zona 03"/>
    <x v="4"/>
    <x v="7"/>
    <x v="9"/>
    <s v="Mantenimiento"/>
    <n v="20211200096663"/>
    <x v="2"/>
    <s v="TV 42"/>
    <s v="CL 4"/>
    <s v=""/>
    <n v="63.64"/>
    <n v="10.58"/>
    <n v="673.47"/>
    <n v="0.19"/>
    <n v="0"/>
    <n v="0.04"/>
    <n v="0"/>
    <s v="Parcheo"/>
    <s v="Terminado"/>
    <s v="ABRIL"/>
    <n v="0"/>
    <n v="0"/>
    <x v="1"/>
    <s v="Cesar Augusto Pinto Barrios"/>
    <s v="Mary Luz Mora/Alexander Sandoval"/>
    <n v="135.83000000000001"/>
    <n v="0"/>
    <n v="0"/>
    <n v="19.82"/>
    <n v="0"/>
    <n v="0"/>
    <n v="0"/>
    <n v="136"/>
    <x v="3"/>
    <m/>
  </r>
  <r>
    <m/>
    <n v="16001419"/>
    <n v="187118"/>
    <d v="2022-04-22T00:00:00"/>
    <x v="4"/>
    <x v="6"/>
    <s v="Zona 03"/>
    <x v="4"/>
    <x v="7"/>
    <x v="9"/>
    <s v="Mantenimiento"/>
    <n v="20211200096663"/>
    <x v="2"/>
    <s v="CL 37 S"/>
    <s v="CL 4 A"/>
    <s v="CL 4 BIS B"/>
    <n v="24.17"/>
    <n v="10.69"/>
    <n v="258.41000000000003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60.25"/>
    <n v="0"/>
    <n v="0"/>
    <n v="10.83"/>
    <n v="0"/>
    <n v="0"/>
    <n v="0"/>
    <n v="60"/>
    <x v="3"/>
    <m/>
  </r>
  <r>
    <m/>
    <n v="16001281"/>
    <n v="187131"/>
    <d v="2022-04-22T00:00:00"/>
    <x v="4"/>
    <x v="6"/>
    <s v="Zona 03"/>
    <x v="4"/>
    <x v="24"/>
    <x v="94"/>
    <s v="Mantenimiento"/>
    <n v="20211200096663"/>
    <x v="2"/>
    <s v="TV 42"/>
    <s v="CL 5A"/>
    <s v=""/>
    <n v="54.87"/>
    <n v="11.04"/>
    <n v="605.53"/>
    <n v="0.17"/>
    <n v="0"/>
    <n v="0.02"/>
    <n v="0"/>
    <s v="Parcheo"/>
    <s v="Terminado"/>
    <s v="ABRIL"/>
    <n v="0"/>
    <n v="0"/>
    <x v="1"/>
    <s v="Karem Vanessa Leguizamon Liscano"/>
    <s v="Mary Luz Mora/Angel Ricardo Ibagón"/>
    <n v="78.260000000000005"/>
    <n v="0"/>
    <n v="0"/>
    <n v="15"/>
    <n v="0"/>
    <n v="0"/>
    <n v="0"/>
    <n v="78"/>
    <x v="3"/>
    <m/>
  </r>
  <r>
    <n v="1686"/>
    <n v="4001926"/>
    <n v="205050"/>
    <d v="2022-04-22T00:00:00"/>
    <x v="0"/>
    <x v="2"/>
    <s v="Zona 04"/>
    <x v="9"/>
    <x v="16"/>
    <x v="490"/>
    <s v="Mantenimiento"/>
    <s v="IMV-PR-003"/>
    <x v="0"/>
    <s v="TV 4"/>
    <s v="CL 33B S"/>
    <s v="KR 3F"/>
    <n v="25.16"/>
    <n v="7.04"/>
    <n v="176.93"/>
    <n v="0.05"/>
    <n v="0"/>
    <n v="0.02"/>
    <n v="0"/>
    <s v="Parcheo"/>
    <s v="Terminado"/>
    <s v="ABRIL"/>
    <n v="0"/>
    <n v="0"/>
    <x v="1"/>
    <s v="Jesica Alexandra Ardila Díaz"/>
    <s v="Orlando Rivera/Alejandro Benavides Alfonso"/>
    <n v="76.77"/>
    <n v="0"/>
    <n v="0"/>
    <n v="9.8699999999999992"/>
    <n v="0"/>
    <n v="0"/>
    <n v="0"/>
    <n v="77"/>
    <x v="1"/>
    <m/>
  </r>
  <r>
    <n v="1687"/>
    <n v="4001970"/>
    <n v="205161"/>
    <d v="2022-04-22T00:00:00"/>
    <x v="0"/>
    <x v="2"/>
    <s v="Zona 04"/>
    <x v="9"/>
    <x v="16"/>
    <x v="490"/>
    <s v="Mantenimiento"/>
    <s v="IMV-PR-003"/>
    <x v="0"/>
    <s v="CL 34ABIS S"/>
    <s v="KR 3D"/>
    <s v="TV 4"/>
    <n v="34.94"/>
    <n v="7.25"/>
    <n v="253.58"/>
    <n v="7.0000000000000007E-2"/>
    <n v="0"/>
    <n v="0.03"/>
    <n v="0"/>
    <s v="Parcheo"/>
    <s v="Terminado"/>
    <s v="ABRIL"/>
    <n v="0"/>
    <n v="0"/>
    <x v="1"/>
    <s v="Jesica Alexandra Ardila Díaz"/>
    <s v="Orlando Rivera/Alejandro Benavides Alfonso"/>
    <n v="115.3"/>
    <n v="0"/>
    <n v="0"/>
    <n v="10"/>
    <n v="0"/>
    <n v="0"/>
    <n v="0"/>
    <n v="115"/>
    <x v="1"/>
    <m/>
  </r>
  <r>
    <n v="1688"/>
    <n v="1001366"/>
    <n v="524825"/>
    <d v="2022-04-22T00:00:00"/>
    <x v="8"/>
    <x v="2"/>
    <s v="Zona 01"/>
    <x v="0"/>
    <x v="97"/>
    <x v="509"/>
    <s v="Mantenimiento"/>
    <s v="IMV-PR-003"/>
    <x v="2"/>
    <s v="AK 7"/>
    <s v="CL 171A"/>
    <s v="CL 171B"/>
    <n v="395.64"/>
    <n v="10.37"/>
    <n v="4103.8599999999997"/>
    <n v="1.17"/>
    <n v="0"/>
    <n v="0.03"/>
    <n v="0"/>
    <s v="Parcheo"/>
    <s v="Terminado"/>
    <s v="ABRIL"/>
    <n v="0"/>
    <n v="0"/>
    <x v="1"/>
    <s v="María Andrea Pico Mesa"/>
    <s v="Mary Luz Mora/Nury Gonzalez"/>
    <n v="31.92"/>
    <n v="0"/>
    <n v="0"/>
    <n v="0"/>
    <n v="0"/>
    <n v="0"/>
    <n v="5.71"/>
    <n v="31"/>
    <x v="1"/>
    <m/>
  </r>
  <r>
    <m/>
    <n v="8014032"/>
    <n v="24122284"/>
    <d v="2022-04-22T00:00:00"/>
    <x v="4"/>
    <x v="6"/>
    <s v="Zona 05"/>
    <x v="8"/>
    <x v="60"/>
    <x v="442"/>
    <s v="Mantenimiento"/>
    <n v="20211200096663"/>
    <x v="2"/>
    <s v="AK 80"/>
    <s v="CL 36A S"/>
    <s v="CL 38 S"/>
    <n v="120.46"/>
    <n v="9.43"/>
    <n v="1135.8699999999999"/>
    <n v="0.32"/>
    <n v="0"/>
    <n v="0.04"/>
    <n v="281.2"/>
    <s v="Parcheo/sello fisuras"/>
    <s v="Terminado"/>
    <s v="ABRIL"/>
    <n v="0"/>
    <n v="0"/>
    <x v="1"/>
    <s v="Juan Sebastián De La Rosa"/>
    <s v="Samuel Sanchez"/>
    <n v="134"/>
    <n v="0"/>
    <n v="40.17"/>
    <n v="21.01"/>
    <n v="0"/>
    <n v="0"/>
    <n v="0"/>
    <n v="134"/>
    <x v="3"/>
    <m/>
  </r>
  <r>
    <n v="1689"/>
    <n v="1002195"/>
    <n v="140495"/>
    <d v="2022-04-23T00:00:00"/>
    <x v="0"/>
    <x v="0"/>
    <s v="Zona 01"/>
    <x v="0"/>
    <x v="2"/>
    <x v="467"/>
    <s v="Mantenimiento"/>
    <n v="20211200053373"/>
    <x v="1"/>
    <s v="CL 161A"/>
    <s v="KR 8B"/>
    <s v="KR 8C"/>
    <n v="76.88"/>
    <n v="7.5"/>
    <n v="576.66"/>
    <n v="0.16"/>
    <n v="0"/>
    <n v="0.12"/>
    <n v="0"/>
    <s v="Cambio de losas"/>
    <s v="Terminado"/>
    <s v="ABRIL"/>
    <n v="0"/>
    <n v="0"/>
    <x v="5"/>
    <s v="Edward Andres Díaz Carranza"/>
    <s v="Manuel Avila/Ramiro Robles"/>
    <n v="424.07"/>
    <n v="0"/>
    <n v="0"/>
    <n v="0"/>
    <n v="0"/>
    <n v="66"/>
    <n v="0"/>
    <n v="0"/>
    <x v="0"/>
    <m/>
  </r>
  <r>
    <n v="1690"/>
    <n v="19014563"/>
    <n v="91027524"/>
    <d v="2022-04-23T00:00:00"/>
    <x v="6"/>
    <x v="11"/>
    <s v="Zona 04"/>
    <x v="6"/>
    <x v="44"/>
    <x v="436"/>
    <s v="Mantenimiento"/>
    <n v="20221200034073"/>
    <x v="5"/>
    <s v="SE"/>
    <s v="SE"/>
    <s v="SE"/>
    <n v="590"/>
    <n v="6.24"/>
    <n v="3681.6"/>
    <n v="1.05"/>
    <n v="0"/>
    <n v="1.05"/>
    <n v="0"/>
    <s v="Fresado Estabilizado"/>
    <s v="Terminado"/>
    <s v="ABRIL"/>
    <n v="0"/>
    <n v="0"/>
    <x v="2"/>
    <s v="Laura Marcela Huertas Guerra"/>
    <s v="Alberto Arias/Javier Mauricio Delgado Saboya"/>
    <n v="3680.25"/>
    <n v="0"/>
    <n v="0"/>
    <n v="0"/>
    <n v="0"/>
    <n v="0"/>
    <n v="760.94"/>
    <n v="0"/>
    <x v="2"/>
    <m/>
  </r>
  <r>
    <m/>
    <n v="1008197"/>
    <n v="138585"/>
    <d v="2022-04-23T00:00:00"/>
    <x v="8"/>
    <x v="12"/>
    <s v="Zona 01"/>
    <x v="0"/>
    <x v="93"/>
    <x v="510"/>
    <s v="Mantenimiento"/>
    <s v="Emergencia"/>
    <x v="0"/>
    <s v="KR 5D"/>
    <s v="CL 188C"/>
    <s v="TV 5DBIS"/>
    <n v="115.36"/>
    <n v="9.1300000000000008"/>
    <n v="1052.67"/>
    <n v="0"/>
    <n v="0"/>
    <n v="0"/>
    <n v="0"/>
    <s v="Reconformacion de Calzada"/>
    <s v="Atendida"/>
    <s v="ABRIL"/>
    <n v="0"/>
    <n v="0"/>
    <x v="13"/>
    <s v="Wilson Erney Cardenal Quiroz"/>
    <s v="Rafael Perez/Cesar Diego Ortiz"/>
    <n v="0"/>
    <n v="0"/>
    <n v="0"/>
    <n v="0"/>
    <n v="0"/>
    <n v="0"/>
    <n v="0"/>
    <n v="0"/>
    <x v="1"/>
    <m/>
  </r>
  <r>
    <n v="1691"/>
    <n v="12000840"/>
    <n v="178008"/>
    <d v="2022-04-23T00:00:00"/>
    <x v="0"/>
    <x v="2"/>
    <s v="Zona 02"/>
    <x v="3"/>
    <x v="83"/>
    <x v="502"/>
    <s v="Mantenimiento"/>
    <s v="IMV-PR-003"/>
    <x v="0"/>
    <s v="KR 58"/>
    <s v="CL 76"/>
    <s v="CL 77"/>
    <n v="56.41"/>
    <n v="7.74"/>
    <n v="436.62"/>
    <n v="0.12"/>
    <n v="0"/>
    <n v="0.01"/>
    <n v="0"/>
    <s v="Parcheo"/>
    <s v="Terminado"/>
    <s v="ABRIL"/>
    <n v="0"/>
    <n v="0"/>
    <x v="1"/>
    <s v="María Andrea Pico Mesa"/>
    <s v="Mary Luz Mora/Nury Gonzalez"/>
    <n v="9.5"/>
    <n v="0"/>
    <n v="0"/>
    <n v="0"/>
    <n v="0"/>
    <n v="0"/>
    <n v="2.42"/>
    <n v="10"/>
    <x v="1"/>
    <m/>
  </r>
  <r>
    <n v="1692"/>
    <n v="6001303"/>
    <n v="91102714"/>
    <d v="2022-04-23T00:00:00"/>
    <x v="0"/>
    <x v="2"/>
    <s v="Zona 04"/>
    <x v="16"/>
    <x v="89"/>
    <x v="225"/>
    <s v="Mantenimiento"/>
    <s v="IMV-PR-003"/>
    <x v="1"/>
    <s v="CL 51 S"/>
    <s v="KR 19B"/>
    <s v="KR 19C"/>
    <n v="19.7"/>
    <n v="2.99"/>
    <n v="58.94"/>
    <n v="0.02"/>
    <n v="0"/>
    <n v="0"/>
    <n v="0"/>
    <s v="Parcheo"/>
    <s v="Terminado"/>
    <s v="ABRIL"/>
    <n v="0"/>
    <n v="0"/>
    <x v="1"/>
    <s v="Diego Alejandro Moreno Urrego"/>
    <s v="Manuel Avila/Leopoldo Gomez"/>
    <n v="60"/>
    <n v="0"/>
    <n v="0"/>
    <n v="0"/>
    <n v="0"/>
    <n v="0"/>
    <n v="0"/>
    <n v="0"/>
    <x v="1"/>
    <m/>
  </r>
  <r>
    <m/>
    <n v="16001450"/>
    <n v="187114"/>
    <d v="2022-04-25T00:00:00"/>
    <x v="4"/>
    <x v="6"/>
    <s v="Zona 03"/>
    <x v="4"/>
    <x v="7"/>
    <x v="9"/>
    <s v="Mantenimiento"/>
    <n v="20211200096663"/>
    <x v="2"/>
    <s v="CL 37 S"/>
    <s v="CL 4"/>
    <s v="SE"/>
    <n v="22.22"/>
    <n v="10.46"/>
    <n v="232.45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92.72"/>
    <n v="0"/>
    <n v="0"/>
    <n v="16.420000000000002"/>
    <n v="0"/>
    <n v="0"/>
    <n v="11.21"/>
    <n v="92"/>
    <x v="3"/>
    <m/>
  </r>
  <r>
    <m/>
    <n v="16001324"/>
    <n v="187129"/>
    <d v="2022-04-25T00:00:00"/>
    <x v="4"/>
    <x v="6"/>
    <s v="Zona 03"/>
    <x v="4"/>
    <x v="24"/>
    <x v="94"/>
    <s v="Mantenimiento"/>
    <n v="20211200096663"/>
    <x v="2"/>
    <s v="TV 42"/>
    <s v="CL 4D"/>
    <s v="CL 5A"/>
    <n v="91.9"/>
    <n v="10.65"/>
    <n v="978.89"/>
    <n v="0.28000000000000003"/>
    <n v="0"/>
    <n v="0.05"/>
    <n v="0"/>
    <s v="Parcheo"/>
    <s v="Terminado"/>
    <s v="ABRIL"/>
    <n v="0"/>
    <n v="0"/>
    <x v="1"/>
    <s v="Karem Vanessa Leguizamon Liscano"/>
    <s v="Mary Luz Mora/Angel Ricardo Ibagón"/>
    <n v="160.30000000000001"/>
    <n v="0"/>
    <n v="0"/>
    <n v="27.380000000000003"/>
    <n v="0"/>
    <n v="0"/>
    <n v="17.100000000000001"/>
    <n v="160"/>
    <x v="3"/>
    <m/>
  </r>
  <r>
    <m/>
    <n v="16001978"/>
    <n v="188860"/>
    <d v="2022-04-25T00:00:00"/>
    <x v="4"/>
    <x v="6"/>
    <s v="Zona 03"/>
    <x v="4"/>
    <x v="78"/>
    <x v="207"/>
    <s v="Mantenimiento"/>
    <n v="20211200096663"/>
    <x v="2"/>
    <s v="AK 36"/>
    <s v="AC 6"/>
    <s v="CL 7"/>
    <n v="88.04"/>
    <n v="8.4499999999999993"/>
    <n v="743.88"/>
    <n v="0.21"/>
    <n v="0"/>
    <n v="0.11"/>
    <n v="0"/>
    <s v="Parcheo"/>
    <s v="Terminado"/>
    <s v="ABRIL"/>
    <n v="0"/>
    <n v="0"/>
    <x v="1"/>
    <s v="Adriana Teresa Sierra Esparza"/>
    <s v="Samuel Sanchez/Leonardo Quintero Ruiz"/>
    <n v="372.02"/>
    <n v="0"/>
    <n v="0"/>
    <n v="81.910000000000011"/>
    <n v="0"/>
    <n v="0"/>
    <n v="0"/>
    <n v="372"/>
    <x v="3"/>
    <m/>
  </r>
  <r>
    <n v="1693"/>
    <n v="16000275"/>
    <n v="189474"/>
    <d v="2022-04-25T00:00:00"/>
    <x v="0"/>
    <x v="5"/>
    <s v="Zona 03"/>
    <x v="4"/>
    <x v="59"/>
    <x v="275"/>
    <s v="Mantenimiento"/>
    <n v="20221200036843"/>
    <x v="1"/>
    <s v="CL 15"/>
    <s v="AK 50"/>
    <s v=" KR 52"/>
    <n v="113.09"/>
    <n v="6.67"/>
    <n v="755.22"/>
    <n v="0.22"/>
    <n v="0"/>
    <n v="0.15000000000000002"/>
    <n v="0"/>
    <s v="Parcheo"/>
    <s v="Terminado"/>
    <s v="ABRIL"/>
    <n v="0"/>
    <n v="0"/>
    <x v="1"/>
    <s v="Gabriela Pascagaza Acosta"/>
    <s v="Mary Luz Mora/Jesús Antonio Forero López"/>
    <n v="482.68"/>
    <n v="0"/>
    <n v="0"/>
    <n v="85.329999999999984"/>
    <n v="0"/>
    <n v="0"/>
    <n v="0"/>
    <n v="482"/>
    <x v="1"/>
    <m/>
  </r>
  <r>
    <n v="1694"/>
    <n v="4001889"/>
    <n v="204969"/>
    <d v="2022-04-25T00:00:00"/>
    <x v="0"/>
    <x v="2"/>
    <s v="Zona 04"/>
    <x v="9"/>
    <x v="16"/>
    <x v="490"/>
    <s v="Mantenimiento"/>
    <s v="IMV-PR-003"/>
    <x v="0"/>
    <s v="TV 4"/>
    <s v="KR 3G"/>
    <s v="CL 33B S"/>
    <n v="29.1"/>
    <n v="6.71"/>
    <n v="194.67"/>
    <n v="0.06"/>
    <n v="0"/>
    <n v="0.04"/>
    <n v="0"/>
    <s v="Parcheo"/>
    <s v="Terminado"/>
    <s v="ABRIL"/>
    <n v="0"/>
    <n v="0"/>
    <x v="1"/>
    <s v="Jesica Alexandra Ardila Díaz"/>
    <s v="Orlando Rivera/Alejandro Benavides Alfonso"/>
    <n v="149.5"/>
    <n v="0"/>
    <n v="0"/>
    <n v="31.04"/>
    <n v="0"/>
    <n v="0"/>
    <n v="0"/>
    <n v="150"/>
    <x v="1"/>
    <m/>
  </r>
  <r>
    <n v="1695"/>
    <n v="19015825"/>
    <n v="461865"/>
    <d v="2022-04-25T00:00:00"/>
    <x v="0"/>
    <x v="5"/>
    <s v="Zona 04"/>
    <x v="6"/>
    <x v="42"/>
    <x v="85"/>
    <s v="Mantenimiento"/>
    <n v="20221200036843"/>
    <x v="1"/>
    <s v="KR 15F"/>
    <s v="AC 71B S"/>
    <s v="CL 76 S"/>
    <n v="295.12"/>
    <n v="6.16"/>
    <n v="1818.72"/>
    <n v="0.52"/>
    <n v="0"/>
    <n v="7.0000000000000007E-2"/>
    <n v="0"/>
    <s v="Parcheo"/>
    <s v="Terminado"/>
    <s v="ABRIL"/>
    <n v="0"/>
    <n v="0"/>
    <x v="1"/>
    <s v="Diego Alejandro Moreno Urrego"/>
    <s v="Manuel Avila/Leopoldo Gomez"/>
    <n v="294.84000000000003"/>
    <n v="0"/>
    <n v="0"/>
    <n v="54.8"/>
    <n v="0"/>
    <n v="0"/>
    <n v="0"/>
    <n v="295"/>
    <x v="1"/>
    <m/>
  </r>
  <r>
    <n v="1696"/>
    <n v="19012807"/>
    <n v="465520"/>
    <d v="2022-04-25T00:00:00"/>
    <x v="0"/>
    <x v="0"/>
    <s v="Zona 04"/>
    <x v="6"/>
    <x v="44"/>
    <x v="461"/>
    <s v="Mantenimiento"/>
    <n v="20221200031183"/>
    <x v="1"/>
    <s v="CL 94 S"/>
    <s v="SE"/>
    <s v="KR 18B"/>
    <n v="93.04"/>
    <n v="9.83"/>
    <n v="914.59"/>
    <n v="0.26"/>
    <n v="0"/>
    <n v="0.19"/>
    <n v="0"/>
    <s v="Fresado Estabilizado"/>
    <s v="Terminado"/>
    <s v="ABRIL"/>
    <n v="0"/>
    <n v="0"/>
    <x v="2"/>
    <s v="Laura Marcela Huertas Guerra"/>
    <s v="Alberto Arias/Javier Mauricio Delgado Saboya"/>
    <n v="658.6"/>
    <n v="0"/>
    <n v="0"/>
    <n v="0"/>
    <n v="0"/>
    <n v="0"/>
    <n v="186.28"/>
    <n v="0"/>
    <x v="0"/>
    <m/>
  </r>
  <r>
    <n v="1697"/>
    <n v="0"/>
    <n v="34012067"/>
    <d v="2022-04-25T00:00:00"/>
    <x v="3"/>
    <x v="10"/>
    <s v="Zona 03"/>
    <x v="4"/>
    <x v="7"/>
    <x v="381"/>
    <s v="Mantenimiento"/>
    <s v="20211200100603 EAAB"/>
    <x v="4"/>
    <s v="DG 2 S"/>
    <s v="TV 53A"/>
    <s v="TV 55"/>
    <n v="318.64999999999998"/>
    <n v="3.16"/>
    <n v="1006.93"/>
    <n v="0.28999999999999998"/>
    <n v="0.32"/>
    <n v="0.26"/>
    <n v="318.64999999999998"/>
    <s v="Parcheo"/>
    <s v="Terminado"/>
    <s v="ABRIL"/>
    <n v="0"/>
    <n v="0"/>
    <x v="1"/>
    <s v="Jesica Alexandra Ardila Díaz"/>
    <s v="Orlando Rivera/Jairo Wilson Vargas Mendoza"/>
    <n v="910.98"/>
    <n v="0"/>
    <n v="0"/>
    <n v="87.78"/>
    <n v="0"/>
    <n v="0"/>
    <n v="0"/>
    <n v="0"/>
    <x v="2"/>
    <m/>
  </r>
  <r>
    <n v="1698"/>
    <n v="9003478"/>
    <n v="91014517"/>
    <d v="2022-04-25T00:00:00"/>
    <x v="0"/>
    <x v="0"/>
    <s v="Zona 03"/>
    <x v="13"/>
    <x v="86"/>
    <x v="343"/>
    <s v="Mantenimiento"/>
    <n v="20221200037493"/>
    <x v="0"/>
    <s v="CL 19A"/>
    <s v="KR 87"/>
    <s v="KR 87B"/>
    <n v="87.11"/>
    <n v="7.12"/>
    <n v="620.21"/>
    <n v="0.18"/>
    <n v="0"/>
    <n v="0.17"/>
    <n v="0"/>
    <s v="Cambio de carpeta"/>
    <s v="Terminado"/>
    <s v="ABRIL"/>
    <n v="0"/>
    <n v="0"/>
    <x v="7"/>
    <s v="Andres Felipe Aldana Charry"/>
    <s v="Carlos Mendez/Camilo Ernesto Rojas Garcia"/>
    <n v="608"/>
    <n v="0"/>
    <n v="0"/>
    <n v="151"/>
    <n v="0"/>
    <n v="0"/>
    <n v="0"/>
    <n v="0"/>
    <x v="0"/>
    <m/>
  </r>
  <r>
    <n v="1699"/>
    <n v="9003438"/>
    <n v="91014518"/>
    <d v="2022-04-25T00:00:00"/>
    <x v="0"/>
    <x v="0"/>
    <s v="Zona 03"/>
    <x v="13"/>
    <x v="86"/>
    <x v="343"/>
    <s v="Mantenimiento"/>
    <n v="20221200037493"/>
    <x v="0"/>
    <s v="CL 19A"/>
    <s v="KR 87B"/>
    <s v="KR 88"/>
    <n v="74.63"/>
    <n v="7.96"/>
    <n v="594.26"/>
    <n v="0.17"/>
    <n v="0"/>
    <n v="0.16"/>
    <n v="0"/>
    <s v="Cambio de carpeta"/>
    <s v="Terminado"/>
    <s v="ABRIL"/>
    <n v="0"/>
    <n v="0"/>
    <x v="7"/>
    <s v="Andres Felipe Aldana Charry"/>
    <s v="Carlos Mendez/Camilo Ernesto Rojas Garcia"/>
    <n v="547.20000000000005"/>
    <n v="0"/>
    <n v="0"/>
    <n v="129.98000000000002"/>
    <n v="0"/>
    <n v="0"/>
    <n v="0"/>
    <n v="0"/>
    <x v="0"/>
    <m/>
  </r>
  <r>
    <m/>
    <n v="16005081"/>
    <n v="91034750"/>
    <d v="2022-04-25T00:00:00"/>
    <x v="4"/>
    <x v="6"/>
    <s v="Zona 03"/>
    <x v="4"/>
    <x v="24"/>
    <x v="94"/>
    <s v="Mantenimiento"/>
    <n v="20211200096663"/>
    <x v="2"/>
    <s v="KR 18QBISA"/>
    <s v="CL 3 A"/>
    <s v="CL 3 BIS"/>
    <n v="86.12"/>
    <n v="11.11"/>
    <n v="957.28"/>
    <n v="0.27"/>
    <n v="0"/>
    <n v="0.04"/>
    <n v="0"/>
    <s v="Parcheo"/>
    <s v="Terminado"/>
    <s v="ABRIL"/>
    <n v="0"/>
    <n v="0"/>
    <x v="1"/>
    <s v="Karem Vanessa Leguizamon Liscano"/>
    <s v="Mary Luz Mora/Angel Ricardo Ibagón"/>
    <n v="140.96"/>
    <n v="0"/>
    <n v="0"/>
    <n v="32.299999999999997"/>
    <n v="0"/>
    <n v="0"/>
    <n v="14.15"/>
    <n v="141"/>
    <x v="3"/>
    <m/>
  </r>
  <r>
    <m/>
    <n v="2001748"/>
    <n v="141582"/>
    <d v="2022-04-25T00:00:00"/>
    <x v="8"/>
    <x v="12"/>
    <s v="Zona 02"/>
    <x v="7"/>
    <x v="66"/>
    <x v="292"/>
    <s v="Mantenimiento"/>
    <s v="Emergencia"/>
    <x v="0"/>
    <s v="TV 1 E"/>
    <s v="CL 54A"/>
    <s v="CL 55A"/>
    <n v="113.2"/>
    <n v="6.09"/>
    <n v="689.2"/>
    <n v="0"/>
    <n v="0"/>
    <n v="0"/>
    <n v="0"/>
    <s v="Reconformacion de Calzada"/>
    <s v="Atendida"/>
    <s v="ABRIL"/>
    <n v="0"/>
    <n v="0"/>
    <x v="13"/>
    <s v="Diego Mauricio Borda Cardozo"/>
    <s v="Luis Eduardo Marín Gómez/Andrea Torres Burgos"/>
    <n v="0"/>
    <n v="0"/>
    <n v="0"/>
    <n v="0"/>
    <n v="0"/>
    <n v="0"/>
    <n v="0"/>
    <n v="0"/>
    <x v="1"/>
    <m/>
  </r>
  <r>
    <n v="1700"/>
    <n v="13002101"/>
    <n v="180908"/>
    <d v="2022-04-25T00:00:00"/>
    <x v="0"/>
    <x v="2"/>
    <s v="Zona 02"/>
    <x v="12"/>
    <x v="55"/>
    <x v="484"/>
    <s v="Mantenimiento"/>
    <s v="IMV-PR-003"/>
    <x v="1"/>
    <s v="CL 37"/>
    <s v="KR 21"/>
    <s v="DG 36BIS"/>
    <n v="25.48"/>
    <n v="10.5"/>
    <n v="267.22000000000003"/>
    <n v="0.08"/>
    <n v="0"/>
    <n v="0.01"/>
    <n v="0"/>
    <s v="Parcheo"/>
    <s v="Terminado"/>
    <s v="ABRIL"/>
    <n v="0"/>
    <n v="0"/>
    <x v="1"/>
    <s v="María Andrea Pico Mesa"/>
    <s v="Mary Luz Mora/Nury Gonzalez"/>
    <n v="2.2400000000000002"/>
    <n v="0"/>
    <n v="0"/>
    <n v="0"/>
    <n v="0"/>
    <n v="0"/>
    <n v="0.24"/>
    <n v="2"/>
    <x v="1"/>
    <m/>
  </r>
  <r>
    <n v="1701"/>
    <n v="15001129"/>
    <n v="183985"/>
    <d v="2022-04-25T00:00:00"/>
    <x v="0"/>
    <x v="2"/>
    <s v="Zona 03"/>
    <x v="11"/>
    <x v="103"/>
    <x v="511"/>
    <s v="Mantenimiento"/>
    <s v="IMV-PR-003"/>
    <x v="0"/>
    <s v="KR 12"/>
    <s v="CL 10A S"/>
    <s v="CL 11 S"/>
    <n v="56.2"/>
    <n v="8.51"/>
    <n v="478.48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6000000000000005"/>
    <n v="3"/>
    <x v="1"/>
    <m/>
  </r>
  <r>
    <m/>
    <n v="16001324"/>
    <n v="187128"/>
    <d v="2022-04-25T00:00:00"/>
    <x v="4"/>
    <x v="6"/>
    <s v="Zona 03"/>
    <x v="4"/>
    <x v="7"/>
    <x v="9"/>
    <s v="Mantenimiento"/>
    <n v="20211200096663"/>
    <x v="2"/>
    <s v="TV 42"/>
    <s v="CL 4D"/>
    <s v="CL 5A"/>
    <n v="92.06"/>
    <n v="9.7799999999999994"/>
    <n v="900.76"/>
    <n v="0.26"/>
    <n v="0"/>
    <n v="0.02"/>
    <n v="0"/>
    <s v="Parcheo"/>
    <s v="Terminado"/>
    <s v="ABRIL"/>
    <n v="0"/>
    <n v="0"/>
    <x v="1"/>
    <s v="Cesar Augusto Pinto Barrios"/>
    <s v="Mary Luz Mora/Alexander Sandoval"/>
    <n v="70.75"/>
    <n v="0"/>
    <n v="0"/>
    <n v="9.0500000000000007"/>
    <n v="0"/>
    <n v="0"/>
    <n v="0"/>
    <n v="71"/>
    <x v="3"/>
    <m/>
  </r>
  <r>
    <m/>
    <n v="16001265"/>
    <n v="187132"/>
    <d v="2022-04-25T00:00:00"/>
    <x v="4"/>
    <x v="6"/>
    <s v="Zona 03"/>
    <x v="4"/>
    <x v="7"/>
    <x v="9"/>
    <s v="Mantenimiento"/>
    <n v="20211200096663"/>
    <x v="2"/>
    <s v="TV 42"/>
    <s v="CL 5B"/>
    <s v="AC 6"/>
    <n v="182.65"/>
    <n v="10.25"/>
    <n v="1868.82"/>
    <n v="0.53"/>
    <n v="0"/>
    <n v="0.06"/>
    <n v="0"/>
    <s v="Parcheo"/>
    <s v="Terminado"/>
    <s v="ABRIL"/>
    <n v="0"/>
    <n v="0"/>
    <x v="1"/>
    <s v="Cesar Augusto Pinto Barrios"/>
    <s v="Mary Luz Mora/Alexander Sandoval"/>
    <n v="193"/>
    <n v="0"/>
    <n v="0"/>
    <n v="32.450000000000003"/>
    <n v="0"/>
    <n v="0"/>
    <n v="0"/>
    <n v="193"/>
    <x v="3"/>
    <m/>
  </r>
  <r>
    <n v="1702"/>
    <n v="4001802"/>
    <n v="204783"/>
    <d v="2022-04-25T00:00:00"/>
    <x v="0"/>
    <x v="2"/>
    <s v="Zona 04"/>
    <x v="9"/>
    <x v="16"/>
    <x v="490"/>
    <s v="Mantenimiento"/>
    <s v="IMV-PR-003"/>
    <x v="0"/>
    <s v="TV 4"/>
    <s v="CL 32 S"/>
    <s v="CL 33ABIS S"/>
    <n v="33.01"/>
    <n v="7.78"/>
    <n v="256.64"/>
    <n v="7.0000000000000007E-2"/>
    <n v="0"/>
    <n v="0.01"/>
    <n v="0"/>
    <s v="Parcheo"/>
    <s v="Terminado"/>
    <s v="ABRIL"/>
    <n v="0"/>
    <n v="0"/>
    <x v="1"/>
    <s v="Jesica Alexandra Ardila Díaz"/>
    <s v="Orlando Rivera/Alejandro Benavides Alfonso"/>
    <n v="31.85"/>
    <n v="0"/>
    <n v="0"/>
    <n v="5.71"/>
    <n v="0"/>
    <n v="0"/>
    <n v="0"/>
    <n v="32"/>
    <x v="1"/>
    <m/>
  </r>
  <r>
    <m/>
    <n v="19013506"/>
    <n v="606770"/>
    <d v="2022-04-25T00:00:00"/>
    <x v="8"/>
    <x v="12"/>
    <s v="Zona 04"/>
    <x v="6"/>
    <x v="41"/>
    <x v="512"/>
    <s v="Mantenimiento"/>
    <s v="Emergencia"/>
    <x v="1"/>
    <s v="KR 26BBIS"/>
    <s v="KR 26C"/>
    <s v="CL 73A S"/>
    <n v="203.15"/>
    <n v="6.31"/>
    <n v="1282.03"/>
    <n v="0"/>
    <n v="0"/>
    <n v="0"/>
    <n v="0"/>
    <s v="Reconformacion de Calzada"/>
    <s v="Atendida"/>
    <s v="ABRIL"/>
    <n v="0"/>
    <n v="0"/>
    <x v="13"/>
    <s v="Laura Marcela Huertas Guerra"/>
    <s v="Alberto Arias/Javier Mauricio Delgado Saboya"/>
    <n v="0"/>
    <n v="0"/>
    <n v="0"/>
    <n v="0"/>
    <n v="0"/>
    <n v="0"/>
    <n v="0"/>
    <n v="0"/>
    <x v="1"/>
    <m/>
  </r>
  <r>
    <n v="1703"/>
    <n v="13001025"/>
    <n v="34010632"/>
    <d v="2022-04-25T00:00:00"/>
    <x v="3"/>
    <x v="10"/>
    <s v="Zona 02"/>
    <x v="12"/>
    <x v="108"/>
    <x v="513"/>
    <s v="Mantenimiento"/>
    <s v="20211200100603 EAAB"/>
    <x v="4"/>
    <s v="KR 57"/>
    <s v="CL 22B"/>
    <s v="CL 23A"/>
    <n v="67.66"/>
    <n v="2.33"/>
    <n v="157.65"/>
    <n v="0.05"/>
    <n v="7.0000000000000007E-2"/>
    <n v="0.04"/>
    <n v="67.66"/>
    <s v="Parcheo"/>
    <s v="Terminado"/>
    <s v="ABRIL"/>
    <n v="0"/>
    <n v="0"/>
    <x v="1"/>
    <s v="Jesica Alexandra Ardila Díaz"/>
    <s v="Orlando Rivera/Jairo Wilson Vargas Mendoza"/>
    <n v="141.44"/>
    <n v="0"/>
    <n v="0"/>
    <n v="10.199999999999999"/>
    <n v="0"/>
    <n v="0"/>
    <n v="0"/>
    <n v="0"/>
    <x v="2"/>
    <m/>
  </r>
  <r>
    <m/>
    <n v="16004690"/>
    <n v="91013614"/>
    <d v="2022-04-25T00:00:00"/>
    <x v="4"/>
    <x v="6"/>
    <s v="Zona 03"/>
    <x v="4"/>
    <x v="7"/>
    <x v="9"/>
    <s v="Mantenimiento"/>
    <n v="20211200096663"/>
    <x v="2"/>
    <s v="CL 5A"/>
    <s v="TV 42"/>
    <s v="TV 42A"/>
    <n v="29.93"/>
    <n v="9.94"/>
    <n v="297.62"/>
    <n v="0.09"/>
    <n v="0"/>
    <n v="0.04"/>
    <n v="0"/>
    <s v="Parcheo"/>
    <s v="Terminado"/>
    <s v="ABRIL"/>
    <n v="0"/>
    <n v="0"/>
    <x v="1"/>
    <s v="Cesar Augusto Pinto Barrios"/>
    <s v="Mary Luz Mora/Alexander Sandoval"/>
    <n v="135.6"/>
    <n v="0"/>
    <n v="0"/>
    <n v="27.52"/>
    <n v="0"/>
    <n v="0"/>
    <n v="0"/>
    <n v="136"/>
    <x v="3"/>
    <m/>
  </r>
  <r>
    <n v="1704"/>
    <n v="11010690"/>
    <n v="168603"/>
    <d v="2022-04-26T00:00:00"/>
    <x v="0"/>
    <x v="5"/>
    <s v="Zona 01"/>
    <x v="2"/>
    <x v="72"/>
    <x v="13"/>
    <s v="Mantenimiento"/>
    <n v="20221200036843"/>
    <x v="1"/>
    <s v="CL 117C"/>
    <s v="KR 71G"/>
    <s v="AK 72"/>
    <n v="91.8"/>
    <n v="8.1"/>
    <n v="743.03"/>
    <n v="0.21"/>
    <n v="0"/>
    <n v="0.17"/>
    <n v="0"/>
    <s v="Parcheo"/>
    <s v="Terminado"/>
    <s v="ABRIL"/>
    <n v="0"/>
    <n v="0"/>
    <x v="1"/>
    <s v="Wilson Erney Cardenal Quiroz"/>
    <s v="Rafael Perez/Cesar Diego Ortiz"/>
    <n v="577.6"/>
    <n v="0"/>
    <n v="0"/>
    <n v="107.58"/>
    <n v="0"/>
    <n v="0"/>
    <n v="0"/>
    <n v="578"/>
    <x v="1"/>
    <m/>
  </r>
  <r>
    <m/>
    <n v="16001497"/>
    <n v="187112"/>
    <d v="2022-04-26T00:00:00"/>
    <x v="4"/>
    <x v="6"/>
    <s v="Zona 03"/>
    <x v="4"/>
    <x v="7"/>
    <x v="9"/>
    <s v="Mantenimiento"/>
    <n v="20211200096663"/>
    <x v="2"/>
    <s v="TV 42"/>
    <s v="CL 3A"/>
    <s v="CL 4"/>
    <n v="87.84"/>
    <n v="10.57"/>
    <n v="928.72"/>
    <n v="0.27"/>
    <n v="0"/>
    <n v="0.11"/>
    <n v="0"/>
    <s v="Parcheo"/>
    <s v="Terminado"/>
    <s v="ABRIL"/>
    <n v="0"/>
    <n v="0"/>
    <x v="1"/>
    <s v="Cesar Augusto Pinto Barrios"/>
    <s v="Mary Luz Mora/Alexander Sandoval"/>
    <n v="370.84000000000003"/>
    <n v="0"/>
    <n v="0"/>
    <n v="48.19"/>
    <n v="0"/>
    <n v="0"/>
    <n v="23"/>
    <n v="370"/>
    <x v="3"/>
    <m/>
  </r>
  <r>
    <n v="1705"/>
    <n v="12003163"/>
    <n v="91017769"/>
    <d v="2022-04-26T00:00:00"/>
    <x v="0"/>
    <x v="5"/>
    <s v="Zona 02"/>
    <x v="3"/>
    <x v="83"/>
    <x v="279"/>
    <s v="Mantenimiento"/>
    <n v="20221200036843"/>
    <x v="0"/>
    <s v="KR 58"/>
    <s v="CL 66A"/>
    <s v="CL 66B"/>
    <n v="52.93"/>
    <n v="12.04"/>
    <n v="637.26"/>
    <n v="0.18"/>
    <n v="0"/>
    <n v="0.04"/>
    <n v="0"/>
    <s v="Parcheo"/>
    <s v="Terminado"/>
    <s v="ABRIL"/>
    <n v="0"/>
    <n v="0"/>
    <x v="1"/>
    <s v="Diego Mauricio Borda Cardozo"/>
    <s v="Luis Eduardo Marín Gómez/Andrea Torres Burgos"/>
    <n v="130.19999999999999"/>
    <n v="0"/>
    <n v="0"/>
    <n v="15.01"/>
    <n v="0"/>
    <n v="0"/>
    <n v="0"/>
    <n v="130"/>
    <x v="2"/>
    <m/>
  </r>
  <r>
    <m/>
    <n v="16001497"/>
    <n v="187113"/>
    <d v="2022-04-26T00:00:00"/>
    <x v="4"/>
    <x v="6"/>
    <s v="Zona 03"/>
    <x v="4"/>
    <x v="24"/>
    <x v="94"/>
    <s v="Mantenimiento"/>
    <n v="20211200096663"/>
    <x v="2"/>
    <s v="TV 42"/>
    <s v="CL 3A"/>
    <s v="CL 4"/>
    <n v="85.82"/>
    <n v="11.95"/>
    <n v="1025.53"/>
    <n v="0.28999999999999998"/>
    <n v="0"/>
    <n v="0.14000000000000001"/>
    <n v="0"/>
    <s v="Parcheo"/>
    <s v="Terminado"/>
    <s v="ABRIL"/>
    <n v="0"/>
    <n v="0"/>
    <x v="1"/>
    <s v="Karem Vanessa Leguizamon Liscano"/>
    <s v="Mary Luz Mora/Angel Ricardo Ibagón"/>
    <n v="484.75"/>
    <n v="0"/>
    <n v="0"/>
    <n v="75.38"/>
    <n v="0"/>
    <n v="0"/>
    <n v="0"/>
    <n v="485"/>
    <x v="3"/>
    <m/>
  </r>
  <r>
    <m/>
    <n v="4000389"/>
    <n v="201098"/>
    <d v="2022-04-26T00:00:00"/>
    <x v="4"/>
    <x v="6"/>
    <s v="Zona 04"/>
    <x v="9"/>
    <x v="106"/>
    <x v="478"/>
    <s v="Mantenimiento"/>
    <n v="20221200050413"/>
    <x v="2"/>
    <s v="CL 11 S"/>
    <s v="KR 3A"/>
    <s v="KR 4"/>
    <n v="82.68"/>
    <n v="4.43"/>
    <n v="366.38"/>
    <n v="0.1"/>
    <n v="0"/>
    <n v="0.04"/>
    <n v="0"/>
    <s v="Parcheo"/>
    <s v="Terminado"/>
    <s v="ABRIL"/>
    <n v="0"/>
    <n v="0"/>
    <x v="1"/>
    <s v="Daniel Fernando Gamboa Quiroga"/>
    <s v="Samuel Sanchez/Wilmer Ferney Suarez"/>
    <n v="125.50999999999999"/>
    <n v="0"/>
    <n v="0"/>
    <n v="17.829999999999998"/>
    <n v="0"/>
    <n v="0"/>
    <n v="0"/>
    <n v="126"/>
    <x v="3"/>
    <m/>
  </r>
  <r>
    <n v="1706"/>
    <n v="9004821"/>
    <n v="533834"/>
    <d v="2022-04-26T00:00:00"/>
    <x v="8"/>
    <x v="2"/>
    <s v="Zona 03"/>
    <x v="13"/>
    <x v="73"/>
    <x v="214"/>
    <s v="Mantenimiento"/>
    <s v="IMV-PR-003"/>
    <x v="2"/>
    <s v="AC 22"/>
    <s v="KR 85B"/>
    <s v="AK 86"/>
    <n v="81.44"/>
    <n v="14.73"/>
    <n v="1199.4000000000001"/>
    <n v="0.34"/>
    <n v="0"/>
    <n v="0.02"/>
    <n v="0"/>
    <s v="Parcheo"/>
    <s v="Terminado"/>
    <s v="ABRIL"/>
    <n v="0"/>
    <n v="0"/>
    <x v="1"/>
    <s v="María Andrea Pico Mesa"/>
    <s v="Mary Luz Mora/Nury Gonzalez"/>
    <n v="23.65"/>
    <n v="0"/>
    <n v="0"/>
    <n v="0"/>
    <n v="0"/>
    <n v="0"/>
    <n v="3.61"/>
    <n v="23"/>
    <x v="1"/>
    <m/>
  </r>
  <r>
    <m/>
    <n v="8007346"/>
    <n v="146173"/>
    <d v="2022-04-26T00:00:00"/>
    <x v="4"/>
    <x v="6"/>
    <s v="Zona 05"/>
    <x v="8"/>
    <x v="61"/>
    <x v="402"/>
    <s v="Mantenimiento"/>
    <n v="20211200096663"/>
    <x v="2"/>
    <s v="CL 40 S"/>
    <s v="TV 73DBIS"/>
    <s v="TV 77A"/>
    <n v="47.02"/>
    <n v="13.02"/>
    <n v="612.4"/>
    <n v="0.17"/>
    <n v="0"/>
    <n v="0.01"/>
    <n v="0"/>
    <s v="Parcheo"/>
    <s v="Terminado"/>
    <s v="ABRIL"/>
    <n v="0"/>
    <n v="0"/>
    <x v="1"/>
    <s v="Juan Sebastián De La Rosa"/>
    <s v="Samuel Sanchez/Jose Milton Sandoval Gonzalez"/>
    <n v="9.3000000000000007"/>
    <n v="0"/>
    <n v="0"/>
    <n v="3.36"/>
    <n v="0"/>
    <n v="0"/>
    <n v="0"/>
    <n v="9"/>
    <x v="3"/>
    <m/>
  </r>
  <r>
    <n v="1707"/>
    <n v="13001993"/>
    <n v="180337"/>
    <d v="2022-04-26T00:00:00"/>
    <x v="0"/>
    <x v="2"/>
    <s v="Zona 02"/>
    <x v="12"/>
    <x v="55"/>
    <x v="132"/>
    <s v="Mantenimiento"/>
    <s v="IMV-PR-003"/>
    <x v="1"/>
    <s v="KR 17"/>
    <s v="CL 39A"/>
    <s v="CL 39B"/>
    <n v="89.21"/>
    <n v="6.59"/>
    <n v="588.15"/>
    <n v="0.17"/>
    <n v="0"/>
    <n v="0.01"/>
    <n v="0"/>
    <s v="Parcheo"/>
    <s v="Terminado"/>
    <s v="ABRIL"/>
    <n v="0"/>
    <n v="0"/>
    <x v="1"/>
    <s v="María Andrea Pico Mesa"/>
    <s v="Mary Luz Mora/Nury Gonzalez"/>
    <n v="9.6199999999999992"/>
    <n v="0"/>
    <n v="0"/>
    <n v="0"/>
    <n v="0"/>
    <n v="0"/>
    <n v="2.5"/>
    <n v="10"/>
    <x v="1"/>
    <m/>
  </r>
  <r>
    <n v="1708"/>
    <n v="16004138"/>
    <n v="186532"/>
    <d v="2022-04-26T00:00:00"/>
    <x v="0"/>
    <x v="5"/>
    <s v="Zona 03"/>
    <x v="4"/>
    <x v="58"/>
    <x v="157"/>
    <s v="Mantenimiento"/>
    <n v="20221200036843"/>
    <x v="0"/>
    <s v="CL 43 S"/>
    <s v="KR 52C"/>
    <s v="KR 53"/>
    <n v="52.51"/>
    <n v="7.23"/>
    <n v="379.71"/>
    <n v="0.1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81.67999999999995"/>
    <n v="220"/>
    <n v="31.42"/>
    <n v="37.89"/>
    <n v="0"/>
    <n v="0"/>
    <n v="0"/>
    <n v="281"/>
    <x v="2"/>
    <m/>
  </r>
  <r>
    <n v="1709"/>
    <n v="16001510"/>
    <n v="187110"/>
    <d v="2022-04-26T00:00:00"/>
    <x v="8"/>
    <x v="2"/>
    <s v="Zona 03"/>
    <x v="4"/>
    <x v="7"/>
    <x v="9"/>
    <s v="Mantenimiento"/>
    <s v="IMV-PR-003"/>
    <x v="2"/>
    <s v="null"/>
    <s v="null"/>
    <s v="null"/>
    <n v="47.98"/>
    <n v="10.210000000000001"/>
    <n v="489.66"/>
    <n v="0.14000000000000001"/>
    <n v="0"/>
    <n v="0.01"/>
    <n v="0"/>
    <s v="Parcheo"/>
    <s v="Terminado"/>
    <s v="ABRIL"/>
    <n v="0"/>
    <n v="0"/>
    <x v="1"/>
    <s v="Cesar Augusto Pinto Barrios"/>
    <s v="Mary Luz Mora/Alexander Sandoval"/>
    <n v="24.34"/>
    <n v="0"/>
    <n v="0"/>
    <n v="8.14"/>
    <n v="0"/>
    <n v="0"/>
    <n v="0"/>
    <n v="24"/>
    <x v="1"/>
    <m/>
  </r>
  <r>
    <n v="1710"/>
    <n v="16002886"/>
    <n v="187261"/>
    <d v="2022-04-26T00:00:00"/>
    <x v="0"/>
    <x v="2"/>
    <s v="Zona 03"/>
    <x v="4"/>
    <x v="24"/>
    <x v="340"/>
    <s v="Mantenimiento"/>
    <s v="IMV-PR-003"/>
    <x v="0"/>
    <s v="CL 10 S"/>
    <s v="KR 39A"/>
    <s v="KR 40"/>
    <n v="45.35"/>
    <n v="8.01"/>
    <n v="363.2"/>
    <n v="0.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31.44"/>
    <n v="180"/>
    <n v="25.71"/>
    <n v="34.479999999999997"/>
    <n v="0"/>
    <n v="0"/>
    <n v="2.23"/>
    <n v="232"/>
    <x v="1"/>
    <m/>
  </r>
  <r>
    <n v="1711"/>
    <n v="18000103"/>
    <n v="410342"/>
    <d v="2022-04-26T00:00:00"/>
    <x v="0"/>
    <x v="7"/>
    <s v="Zona 04"/>
    <x v="15"/>
    <x v="63"/>
    <x v="506"/>
    <s v="Mantenimiento"/>
    <n v="20221200027763"/>
    <x v="0"/>
    <s v="CL 28 S"/>
    <s v="KR 26C"/>
    <s v="KR 27"/>
    <n v="92.84"/>
    <n v="6.24"/>
    <n v="575.46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19.829999999999998"/>
    <n v="130"/>
    <n v="18.57"/>
    <n v="5.58"/>
    <n v="0"/>
    <n v="0"/>
    <n v="0"/>
    <n v="20"/>
    <x v="2"/>
    <m/>
  </r>
  <r>
    <n v="1712"/>
    <n v="18000169"/>
    <n v="410537"/>
    <d v="2022-04-26T00:00:00"/>
    <x v="0"/>
    <x v="7"/>
    <s v="Zona 04"/>
    <x v="15"/>
    <x v="63"/>
    <x v="506"/>
    <s v="Mantenimiento"/>
    <n v="20221200027763"/>
    <x v="0"/>
    <s v="CL 28 S"/>
    <s v="CL 27 S"/>
    <s v="KR 26C"/>
    <n v="88.47"/>
    <n v="6.47"/>
    <n v="572.61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29.89"/>
    <n v="120"/>
    <n v="17.14"/>
    <n v="7.65"/>
    <n v="0"/>
    <n v="0"/>
    <n v="0"/>
    <n v="30"/>
    <x v="2"/>
    <m/>
  </r>
  <r>
    <n v="1713"/>
    <n v="18000247"/>
    <n v="410779"/>
    <d v="2022-04-26T00:00:00"/>
    <x v="0"/>
    <x v="7"/>
    <s v="Zona 04"/>
    <x v="15"/>
    <x v="63"/>
    <x v="506"/>
    <s v="Mantenimiento"/>
    <n v="20221200027763"/>
    <x v="0"/>
    <s v="KR 26A"/>
    <s v="CL 27 S"/>
    <s v="CL 28 S"/>
    <n v="49.98"/>
    <n v="8.4499999999999993"/>
    <n v="422.37"/>
    <n v="0.12"/>
    <n v="0"/>
    <n v="0.02"/>
    <n v="0"/>
    <s v="Parcheo/sello fisuras"/>
    <s v="Terminado"/>
    <s v="ABRIL"/>
    <n v="0"/>
    <n v="0"/>
    <x v="1"/>
    <s v="Karem Vanessa Leguizamon Liscano"/>
    <s v="Mary Luz Mora/Angel Ricardo Ibagón"/>
    <n v="76"/>
    <n v="370"/>
    <n v="52.85"/>
    <n v="14.16"/>
    <n v="0"/>
    <n v="0"/>
    <n v="0"/>
    <n v="76"/>
    <x v="2"/>
    <m/>
  </r>
  <r>
    <n v="1714"/>
    <n v="16004547"/>
    <n v="472736"/>
    <d v="2022-04-26T00:00:00"/>
    <x v="0"/>
    <x v="5"/>
    <s v="Zona 03"/>
    <x v="4"/>
    <x v="58"/>
    <x v="405"/>
    <s v="Mantenimiento"/>
    <n v="20221200036843"/>
    <x v="1"/>
    <s v="KR 50BISA"/>
    <s v="DG 41A S"/>
    <s v="DG 41B S"/>
    <n v="19.7"/>
    <n v="6.79"/>
    <n v="133.68"/>
    <n v="0.04"/>
    <n v="0"/>
    <n v="0.02"/>
    <n v="0"/>
    <s v="Parcheo"/>
    <s v="Terminado"/>
    <s v="ABRIL"/>
    <n v="0"/>
    <n v="0"/>
    <x v="1"/>
    <s v="Gabriela Pascagaza Acosta"/>
    <s v="Mary Luz Mora/Jesús Antonio Forero López"/>
    <n v="86.19"/>
    <n v="0"/>
    <n v="0"/>
    <n v="9.93"/>
    <n v="0"/>
    <n v="0"/>
    <n v="0"/>
    <n v="86"/>
    <x v="1"/>
    <m/>
  </r>
  <r>
    <m/>
    <n v="5009757"/>
    <n v="91028233"/>
    <d v="2022-04-26T00:00:00"/>
    <x v="9"/>
    <x v="14"/>
    <s v="Zona 04"/>
    <x v="5"/>
    <x v="44"/>
    <x v="309"/>
    <s v="Mantenimiento"/>
    <n v="0"/>
    <x v="5"/>
    <s v="null"/>
    <s v="null"/>
    <s v="null"/>
    <n v="889.47"/>
    <n v="5"/>
    <n v="4447.37"/>
    <n v="1.27"/>
    <n v="0"/>
    <n v="0"/>
    <n v="0"/>
    <s v="Sin Intervencion"/>
    <s v="Terminado"/>
    <s v="ABRIL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6005082"/>
    <n v="91034753"/>
    <d v="2022-04-26T00:00:00"/>
    <x v="4"/>
    <x v="6"/>
    <s v="Zona 03"/>
    <x v="4"/>
    <x v="7"/>
    <x v="9"/>
    <s v="Mantenimiento"/>
    <n v="20211200096663"/>
    <x v="2"/>
    <s v="Transversal 42"/>
    <s v="Avenida calle 3"/>
    <s v=" CL 3bis"/>
    <n v="58.11"/>
    <n v="10.02"/>
    <n v="582.05999999999995"/>
    <n v="0.17"/>
    <n v="0"/>
    <n v="0.03"/>
    <n v="0"/>
    <s v="Parcheo"/>
    <s v="Terminado"/>
    <s v="ABRIL"/>
    <n v="0"/>
    <n v="0"/>
    <x v="1"/>
    <s v="Cesar Augusto Pinto Barrios"/>
    <s v="Mary Luz Mora/Alexander Sandoval"/>
    <n v="98.8"/>
    <n v="0"/>
    <n v="0"/>
    <n v="20.23"/>
    <n v="0"/>
    <n v="0"/>
    <n v="0"/>
    <n v="99"/>
    <x v="3"/>
    <m/>
  </r>
  <r>
    <n v="1715"/>
    <n v="13002473"/>
    <n v="473522"/>
    <d v="2022-04-27T00:00:00"/>
    <x v="0"/>
    <x v="5"/>
    <s v="Zona 02"/>
    <x v="12"/>
    <x v="34"/>
    <x v="370"/>
    <s v="Mantenimiento"/>
    <n v="20221200036843"/>
    <x v="0"/>
    <s v="DG 61B"/>
    <s v="AC 57"/>
    <s v="TV 27"/>
    <n v="136.68"/>
    <n v="9.25"/>
    <n v="1263.92"/>
    <n v="0.36"/>
    <n v="0"/>
    <n v="0.32"/>
    <n v="0"/>
    <s v="Parcheo"/>
    <s v="Terminado"/>
    <s v="ABRIL"/>
    <n v="0"/>
    <n v="0"/>
    <x v="1"/>
    <s v="Diego Mauricio Borda Cardozo"/>
    <s v="Luis Eduardo Marín Gómez/Andrea Torres Burgos"/>
    <n v="1107.53"/>
    <n v="0"/>
    <n v="0"/>
    <n v="274.15999999999997"/>
    <n v="0"/>
    <n v="0"/>
    <n v="0"/>
    <n v="1108"/>
    <x v="2"/>
    <m/>
  </r>
  <r>
    <n v="1716"/>
    <n v="1005682"/>
    <n v="91100546"/>
    <d v="2022-04-27T00:00:00"/>
    <x v="0"/>
    <x v="1"/>
    <s v="Zona 01"/>
    <x v="0"/>
    <x v="81"/>
    <x v="428"/>
    <s v="Mantenimiento"/>
    <n v="20221200050483"/>
    <x v="1"/>
    <s v="CL 107A"/>
    <s v="KR 7A"/>
    <s v="KR 7C"/>
    <n v="25"/>
    <n v="15.5"/>
    <n v="387.5"/>
    <n v="0.11"/>
    <n v="0"/>
    <n v="0.11"/>
    <n v="0"/>
    <s v="Cambio de carpeta"/>
    <s v="Terminado"/>
    <s v="ABRIL"/>
    <n v="0"/>
    <n v="0"/>
    <x v="7"/>
    <s v="Wilson Erney Cardenal Quiroz"/>
    <s v="Rafael Perez/Cesar Diego Ortiz"/>
    <n v="387.4"/>
    <n v="0"/>
    <n v="0"/>
    <n v="97.9"/>
    <n v="0"/>
    <n v="0"/>
    <n v="0"/>
    <n v="0"/>
    <x v="0"/>
    <m/>
  </r>
  <r>
    <n v="1717"/>
    <n v="1001734"/>
    <n v="140836"/>
    <d v="2022-04-27T00:00:00"/>
    <x v="0"/>
    <x v="5"/>
    <s v="Zona 01"/>
    <x v="0"/>
    <x v="97"/>
    <x v="361"/>
    <s v="Mantenimiento"/>
    <n v="20221200036843"/>
    <x v="0"/>
    <s v="CL 165"/>
    <s v="KR 8F"/>
    <s v="KR 8FBIS"/>
    <n v="71.569999999999993"/>
    <n v="8.41"/>
    <n v="605.72"/>
    <n v="0.17"/>
    <n v="0"/>
    <n v="0.09"/>
    <n v="0"/>
    <s v="Parcheo"/>
    <s v="Terminado"/>
    <s v="ABRIL"/>
    <n v="0"/>
    <n v="0"/>
    <x v="1"/>
    <s v="Wilson Erney Cardenal Quiroz"/>
    <s v="Rafael Perez/Cesar Diego Ortiz"/>
    <n v="306.39999999999998"/>
    <n v="0"/>
    <n v="0"/>
    <n v="53.13"/>
    <n v="0"/>
    <n v="0"/>
    <n v="0"/>
    <n v="306"/>
    <x v="2"/>
    <m/>
  </r>
  <r>
    <n v="1718"/>
    <n v="12000512"/>
    <n v="178554"/>
    <d v="2022-04-27T00:00:00"/>
    <x v="0"/>
    <x v="5"/>
    <s v="Zona 02"/>
    <x v="3"/>
    <x v="5"/>
    <x v="6"/>
    <s v="Mantenimiento"/>
    <n v="20221200036843"/>
    <x v="1"/>
    <s v="KR 48"/>
    <s v="CL 91"/>
    <s v="CL 93"/>
    <n v="196.53"/>
    <n v="7.35"/>
    <n v="1444.28"/>
    <n v="0.41"/>
    <n v="0"/>
    <n v="0.35"/>
    <n v="0"/>
    <s v="Parcheo/sello fisuras"/>
    <s v="Terminado"/>
    <s v="ABRIL"/>
    <n v="0"/>
    <n v="0"/>
    <x v="1"/>
    <s v="Diego Mauricio Borda Cardozo"/>
    <s v="Luis Eduardo Marín Gómez/Andrea Torres Burgos"/>
    <n v="1217.67"/>
    <n v="580"/>
    <n v="82.85"/>
    <n v="160.37"/>
    <n v="0"/>
    <n v="0"/>
    <n v="0"/>
    <n v="1218"/>
    <x v="2"/>
    <m/>
  </r>
  <r>
    <m/>
    <n v="16001419"/>
    <n v="187119"/>
    <d v="2022-04-27T00:00:00"/>
    <x v="4"/>
    <x v="6"/>
    <s v="Zona 03"/>
    <x v="4"/>
    <x v="24"/>
    <x v="94"/>
    <s v="Mantenimiento"/>
    <n v="20211200096663"/>
    <x v="2"/>
    <s v="CL 37 S"/>
    <s v="CL 4A"/>
    <s v="CL 4 BIS B"/>
    <n v="27.48"/>
    <n v="12.14"/>
    <n v="333.6"/>
    <n v="0.1"/>
    <n v="0"/>
    <n v="0.03"/>
    <n v="0"/>
    <s v="Parcheo"/>
    <s v="Terminado"/>
    <s v="ABRIL"/>
    <n v="0"/>
    <n v="0"/>
    <x v="1"/>
    <s v="Karem Vanessa Leguizamon Liscano"/>
    <s v="Mary Luz Mora/Angel Ricardo Ibagón"/>
    <n v="87.7"/>
    <n v="0"/>
    <n v="0"/>
    <n v="20.2"/>
    <n v="0"/>
    <n v="0"/>
    <n v="0"/>
    <n v="88"/>
    <x v="3"/>
    <m/>
  </r>
  <r>
    <n v="1719"/>
    <n v="4003346"/>
    <n v="207321"/>
    <d v="2022-04-27T00:00:00"/>
    <x v="0"/>
    <x v="5"/>
    <s v="Zona 04"/>
    <x v="9"/>
    <x v="25"/>
    <x v="48"/>
    <s v="Mantenimiento"/>
    <n v="20221200036843"/>
    <x v="0"/>
    <s v="CL 36G S"/>
    <s v="CL 36H S"/>
    <s v="KR 8B E"/>
    <n v="100.78"/>
    <n v="8.6999999999999993"/>
    <n v="873.05"/>
    <n v="0.25"/>
    <n v="0"/>
    <n v="0.01"/>
    <n v="0"/>
    <s v="Parcheo"/>
    <s v="Terminado"/>
    <s v="ABRIL"/>
    <n v="0"/>
    <n v="0"/>
    <x v="1"/>
    <s v="Jesica Alexandra Ardila Díaz"/>
    <s v="Orlando Rivera/Alejandro Benavides Alfonso"/>
    <n v="26.4"/>
    <n v="0"/>
    <n v="0"/>
    <n v="10.24"/>
    <n v="0"/>
    <n v="0"/>
    <n v="0"/>
    <n v="26"/>
    <x v="2"/>
    <m/>
  </r>
  <r>
    <n v="1720"/>
    <n v="4003749"/>
    <n v="208074"/>
    <d v="2022-04-27T00:00:00"/>
    <x v="0"/>
    <x v="5"/>
    <s v="Zona 04"/>
    <x v="9"/>
    <x v="26"/>
    <x v="313"/>
    <s v="Mantenimiento"/>
    <n v="20221200036843"/>
    <x v="1"/>
    <s v="CL 39 S"/>
    <s v="KR 4 E"/>
    <s v="KR 6 E"/>
    <n v="118.84"/>
    <n v="5.56"/>
    <n v="660.77"/>
    <n v="0.19"/>
    <n v="0"/>
    <n v="0.01"/>
    <n v="0"/>
    <s v="Parcheo"/>
    <s v="Terminado"/>
    <s v="ABRIL"/>
    <n v="0"/>
    <n v="0"/>
    <x v="1"/>
    <s v="Jesica Alexandra Ardila Díaz"/>
    <s v="Orlando Rivera/Alejandro Benavides Alfonso"/>
    <n v="33.200000000000003"/>
    <n v="0"/>
    <n v="0"/>
    <n v="12.32"/>
    <n v="0"/>
    <n v="0"/>
    <n v="0"/>
    <n v="33"/>
    <x v="2"/>
    <m/>
  </r>
  <r>
    <n v="1721"/>
    <n v="18000322"/>
    <n v="411000"/>
    <d v="2022-04-27T00:00:00"/>
    <x v="0"/>
    <x v="7"/>
    <s v="Zona 04"/>
    <x v="15"/>
    <x v="63"/>
    <x v="506"/>
    <s v="Mantenimiento"/>
    <n v="20221200027763"/>
    <x v="0"/>
    <s v="CL 28 S"/>
    <s v="KR 26"/>
    <s v="KR 26A"/>
    <n v="64.61"/>
    <n v="5.76"/>
    <n v="372.41"/>
    <n v="0.11"/>
    <n v="0"/>
    <n v="0.01"/>
    <n v="0"/>
    <s v="Parcheo"/>
    <s v="Terminado"/>
    <s v="ABRIL"/>
    <n v="0"/>
    <n v="0"/>
    <x v="1"/>
    <s v="Karem Vanessa Leguizamon Liscano"/>
    <s v="Mary Luz Mora/Angel Ricardo Ibagón"/>
    <n v="45.32"/>
    <n v="0"/>
    <n v="0"/>
    <n v="21.14"/>
    <n v="0"/>
    <n v="0"/>
    <n v="0"/>
    <n v="45"/>
    <x v="2"/>
    <m/>
  </r>
  <r>
    <n v="1722"/>
    <n v="10002627"/>
    <n v="515730"/>
    <d v="2022-04-27T00:00:00"/>
    <x v="8"/>
    <x v="2"/>
    <s v="Zona 02"/>
    <x v="1"/>
    <x v="15"/>
    <x v="514"/>
    <s v="Mantenimiento"/>
    <s v="IMV-PR-003"/>
    <x v="2"/>
    <s v="AK 86"/>
    <s v="CL 90A"/>
    <s v="DG 91"/>
    <n v="71.87"/>
    <n v="11.45"/>
    <n v="823.13"/>
    <n v="0.24"/>
    <n v="0"/>
    <n v="0.08"/>
    <n v="0"/>
    <s v="Parcheo"/>
    <s v="Terminado"/>
    <s v="ABRIL"/>
    <n v="0"/>
    <n v="0"/>
    <x v="1"/>
    <s v="Cesar Augusto Pinto Barrios"/>
    <s v="Mary Luz Mora/Alexander Sandoval"/>
    <n v="272.22000000000003"/>
    <n v="0"/>
    <n v="0"/>
    <n v="36.89"/>
    <n v="0"/>
    <n v="0"/>
    <n v="0"/>
    <n v="272"/>
    <x v="1"/>
    <m/>
  </r>
  <r>
    <n v="1723"/>
    <n v="10002627"/>
    <n v="515732"/>
    <d v="2022-04-27T00:00:00"/>
    <x v="8"/>
    <x v="2"/>
    <s v="Zona 02"/>
    <x v="1"/>
    <x v="15"/>
    <x v="514"/>
    <s v="Mantenimiento"/>
    <s v="IMV-PR-003"/>
    <x v="2"/>
    <s v="AK 86"/>
    <s v="CL 90A"/>
    <s v="DG 91"/>
    <n v="71.83"/>
    <n v="9.51"/>
    <n v="682.91"/>
    <n v="0.2"/>
    <n v="0"/>
    <n v="0.02"/>
    <n v="0"/>
    <s v="Parcheo"/>
    <s v="Terminado"/>
    <s v="ABRIL"/>
    <n v="0"/>
    <n v="0"/>
    <x v="1"/>
    <s v="Cesar Augusto Pinto Barrios"/>
    <s v="Mary Luz Mora/Alexander Sandoval"/>
    <n v="73.25"/>
    <n v="0"/>
    <n v="0"/>
    <n v="13.1"/>
    <n v="0"/>
    <n v="0"/>
    <n v="0"/>
    <n v="73"/>
    <x v="1"/>
    <m/>
  </r>
  <r>
    <n v="1724"/>
    <n v="11012306"/>
    <n v="530280"/>
    <d v="2022-04-27T00:00:00"/>
    <x v="0"/>
    <x v="2"/>
    <s v="Zona 01"/>
    <x v="2"/>
    <x v="35"/>
    <x v="371"/>
    <s v="Mantenimiento"/>
    <s v="IMV-PR-003"/>
    <x v="1"/>
    <s v="CL 137A"/>
    <s v="AK 72"/>
    <s v="KR 72A"/>
    <n v="82.16"/>
    <n v="7.14"/>
    <n v="587.85"/>
    <n v="0.17"/>
    <n v="0"/>
    <n v="0.06"/>
    <n v="0"/>
    <s v="Parcheo/sello fisuras"/>
    <s v="Terminado"/>
    <s v="ABRIL"/>
    <n v="0"/>
    <n v="0"/>
    <x v="1"/>
    <s v="Cesar Augusto Pinto Barrios"/>
    <s v="Mary Luz Mora/Alexander Sandoval"/>
    <n v="231.29"/>
    <n v="400"/>
    <n v="57.14"/>
    <n v="28.72"/>
    <n v="0"/>
    <n v="0"/>
    <n v="0"/>
    <n v="231"/>
    <x v="1"/>
    <m/>
  </r>
  <r>
    <n v="1725"/>
    <n v="9002934"/>
    <n v="603442"/>
    <d v="2022-04-27T00:00:00"/>
    <x v="8"/>
    <x v="2"/>
    <s v="Zona 03"/>
    <x v="13"/>
    <x v="86"/>
    <x v="343"/>
    <s v="Mantenimiento"/>
    <s v="IMV-PR-003"/>
    <x v="2"/>
    <s v="AC 22"/>
    <s v="KR 91"/>
    <s v="KR 92"/>
    <n v="41.76"/>
    <n v="10.99"/>
    <n v="458.81"/>
    <n v="0.13"/>
    <n v="0"/>
    <n v="0.01"/>
    <n v="0"/>
    <s v="Parcheo"/>
    <s v="Terminado"/>
    <s v="ABRIL"/>
    <n v="0"/>
    <n v="0"/>
    <x v="1"/>
    <s v="María Andrea Pico Mesa"/>
    <s v="Mary Luz Mora/Nury Gonzalez"/>
    <n v="5.14"/>
    <n v="0"/>
    <n v="0"/>
    <n v="0"/>
    <n v="0"/>
    <n v="0"/>
    <n v="0.79"/>
    <n v="5"/>
    <x v="1"/>
    <m/>
  </r>
  <r>
    <n v="1726"/>
    <n v="12001069"/>
    <n v="178001"/>
    <d v="2022-04-28T00:00:00"/>
    <x v="0"/>
    <x v="2"/>
    <s v="Zona 02"/>
    <x v="3"/>
    <x v="83"/>
    <x v="515"/>
    <s v="Mantenimiento"/>
    <s v="IMV-PR-003"/>
    <x v="0"/>
    <s v="KR 58"/>
    <s v="CL 74"/>
    <s v="CL 74A"/>
    <n v="52.55"/>
    <n v="7.8"/>
    <n v="409.9"/>
    <n v="0.12"/>
    <n v="0"/>
    <n v="0.01"/>
    <n v="0"/>
    <s v="Parcheo"/>
    <s v="Terminado"/>
    <s v="ABRIL"/>
    <n v="0"/>
    <n v="0"/>
    <x v="1"/>
    <s v="María Andrea Pico Mesa"/>
    <s v="Mary Luz Mora/Nury Gonzalez"/>
    <n v="4.4800000000000004"/>
    <n v="0"/>
    <n v="0"/>
    <n v="0"/>
    <n v="0"/>
    <n v="0"/>
    <n v="0.87"/>
    <n v="4"/>
    <x v="1"/>
    <m/>
  </r>
  <r>
    <n v="1727"/>
    <n v="12001115"/>
    <n v="179589"/>
    <d v="2022-04-28T00:00:00"/>
    <x v="0"/>
    <x v="2"/>
    <s v="Zona 02"/>
    <x v="3"/>
    <x v="83"/>
    <x v="232"/>
    <s v="Mantenimiento"/>
    <s v="IMV-PR-003"/>
    <x v="1"/>
    <s v="CL 74"/>
    <s v="KR 57B"/>
    <s v="KR 58"/>
    <n v="62.51"/>
    <n v="8.32"/>
    <n v="520.11"/>
    <n v="0.15"/>
    <n v="0"/>
    <n v="0.01"/>
    <n v="0"/>
    <s v="Parcheo"/>
    <s v="Terminado"/>
    <s v="ABRIL"/>
    <n v="0"/>
    <n v="0"/>
    <x v="1"/>
    <s v="María Andrea Pico Mesa"/>
    <s v="Mary Luz Mora/Nury Gonzalez"/>
    <n v="11.49"/>
    <n v="0"/>
    <n v="0"/>
    <n v="0"/>
    <n v="0"/>
    <n v="0"/>
    <n v="1.79"/>
    <n v="11"/>
    <x v="1"/>
    <m/>
  </r>
  <r>
    <n v="1728"/>
    <n v="7006528"/>
    <n v="366498"/>
    <d v="2022-04-28T00:00:00"/>
    <x v="0"/>
    <x v="7"/>
    <s v="Zona 05"/>
    <x v="10"/>
    <x v="18"/>
    <x v="240"/>
    <s v="Mantenimiento"/>
    <n v="20211200110223"/>
    <x v="1"/>
    <s v="KR 78G"/>
    <s v="CL 63A S"/>
    <s v="CL 65 S"/>
    <n v="104.4"/>
    <n v="8.42"/>
    <n v="8790.5"/>
    <n v="0.25"/>
    <n v="0"/>
    <n v="0.25"/>
    <n v="0"/>
    <s v="Cambio de carpeta"/>
    <s v="Terminado"/>
    <s v="ABRIL"/>
    <n v="0"/>
    <n v="0"/>
    <x v="7"/>
    <s v="Karina Alexandra Cardona Navarro"/>
    <s v="Elena Alvarado/Diana Jimenez"/>
    <n v="879.05"/>
    <n v="0"/>
    <n v="0"/>
    <n v="201.19"/>
    <n v="0"/>
    <n v="0"/>
    <n v="0"/>
    <n v="0"/>
    <x v="2"/>
    <m/>
  </r>
  <r>
    <n v="1729"/>
    <n v="9004953"/>
    <n v="91031756"/>
    <d v="2022-04-28T00:00:00"/>
    <x v="0"/>
    <x v="2"/>
    <s v="Zona 03"/>
    <x v="13"/>
    <x v="73"/>
    <x v="284"/>
    <s v="Mantenimiento"/>
    <s v="IMV-PR-003"/>
    <x v="1"/>
    <s v="null"/>
    <s v="null"/>
    <s v="null"/>
    <n v="48.11"/>
    <n v="5.14"/>
    <n v="247.14"/>
    <n v="7.0000000000000007E-2"/>
    <n v="0"/>
    <n v="0.01"/>
    <n v="0"/>
    <s v="Parcheo/sello fisuras"/>
    <s v="Terminado"/>
    <s v="ABRIL"/>
    <n v="0"/>
    <n v="0"/>
    <x v="1"/>
    <s v="María Andrea Pico Mesa"/>
    <s v="Mary Luz Mora/Nury Gonzalez"/>
    <n v="5.5"/>
    <n v="70"/>
    <n v="10"/>
    <n v="0"/>
    <n v="0"/>
    <n v="0"/>
    <n v="1.07"/>
    <n v="5"/>
    <x v="1"/>
    <m/>
  </r>
  <r>
    <n v="1730"/>
    <n v="13001000"/>
    <n v="34010631"/>
    <d v="2022-04-29T00:00:00"/>
    <x v="3"/>
    <x v="10"/>
    <s v="Zona 02"/>
    <x v="12"/>
    <x v="108"/>
    <x v="513"/>
    <s v="Mantenimiento"/>
    <s v="20211200100603 EAAB"/>
    <x v="4"/>
    <s v="KR 57"/>
    <s v="CL 23A"/>
    <s v="AC 24"/>
    <n v="55.16"/>
    <n v="2.11"/>
    <n v="116.39"/>
    <n v="0.03"/>
    <n v="0.06"/>
    <n v="0.04"/>
    <n v="55.16"/>
    <s v="Parcheo"/>
    <s v="Terminado"/>
    <s v="ABRIL"/>
    <n v="0"/>
    <n v="0"/>
    <x v="1"/>
    <s v="Jesica Alexandra Ardila Díaz"/>
    <s v="Orlando Rivera/Jairo Wilson Vargas Mendoza"/>
    <n v="115.44"/>
    <n v="0"/>
    <n v="0"/>
    <n v="13.95"/>
    <n v="0"/>
    <n v="0"/>
    <n v="0"/>
    <n v="0"/>
    <x v="2"/>
    <m/>
  </r>
  <r>
    <n v="1731"/>
    <n v="12000619"/>
    <n v="177948"/>
    <d v="2022-04-29T00:00:00"/>
    <x v="0"/>
    <x v="2"/>
    <s v="Zona 02"/>
    <x v="3"/>
    <x v="83"/>
    <x v="502"/>
    <s v="Mantenimiento"/>
    <s v="IMV-PR-003"/>
    <x v="0"/>
    <s v="KR 61"/>
    <s v="CL 78A"/>
    <s v="CL 79"/>
    <n v="52.16"/>
    <n v="8.0299999999999994"/>
    <n v="418.71"/>
    <n v="0.12"/>
    <n v="0"/>
    <n v="0.01"/>
    <n v="0"/>
    <s v="Parcheo"/>
    <s v="Terminado"/>
    <s v="ABRIL"/>
    <n v="0"/>
    <n v="0"/>
    <x v="1"/>
    <s v="María Andrea Pico Mesa"/>
    <s v="Mary Luz Mora/Nury Gonzalez"/>
    <n v="7.69"/>
    <n v="0"/>
    <n v="0"/>
    <n v="0"/>
    <n v="0"/>
    <n v="0"/>
    <n v="1.5"/>
    <n v="8"/>
    <x v="1"/>
    <m/>
  </r>
  <r>
    <n v="1732"/>
    <n v="12001157"/>
    <n v="177999"/>
    <d v="2022-04-29T00:00:00"/>
    <x v="0"/>
    <x v="2"/>
    <s v="Zona 02"/>
    <x v="3"/>
    <x v="83"/>
    <x v="515"/>
    <s v="Mantenimiento"/>
    <s v="IMV-PR-003"/>
    <x v="0"/>
    <s v="KR 58"/>
    <s v="CL 72A"/>
    <s v="CL 73"/>
    <n v="52.52"/>
    <n v="8.07"/>
    <n v="423.79"/>
    <n v="0.12"/>
    <n v="0"/>
    <n v="0.01"/>
    <n v="0"/>
    <s v="Parcheo"/>
    <s v="Terminado"/>
    <s v="ABRIL"/>
    <n v="0"/>
    <n v="0"/>
    <x v="1"/>
    <s v="María Andrea Pico Mesa"/>
    <s v="Mary Luz Mora/Nury Gonzalez"/>
    <n v="4.24"/>
    <n v="0"/>
    <n v="0"/>
    <n v="0"/>
    <n v="0"/>
    <n v="0"/>
    <n v="0.66"/>
    <n v="4"/>
    <x v="1"/>
    <m/>
  </r>
  <r>
    <n v="1733"/>
    <n v="9003500"/>
    <n v="388812"/>
    <d v="2022-04-29T00:00:00"/>
    <x v="8"/>
    <x v="2"/>
    <s v="Zona 03"/>
    <x v="13"/>
    <x v="73"/>
    <x v="214"/>
    <s v="Mantenimiento"/>
    <s v="IMV-PR-003"/>
    <x v="2"/>
    <s v="AC 22"/>
    <s v="KR 81BIS"/>
    <s v="KR 81B"/>
    <n v="55.33"/>
    <n v="10.65"/>
    <n v="589.08000000000004"/>
    <n v="0.17"/>
    <n v="0"/>
    <n v="0.01"/>
    <n v="0"/>
    <s v="Parcheo"/>
    <s v="Terminado"/>
    <s v="ABRIL"/>
    <n v="0"/>
    <n v="0"/>
    <x v="1"/>
    <s v="María Andrea Pico Mesa"/>
    <s v="Mary Luz Mora/Nury Gonzalez"/>
    <n v="9.09"/>
    <n v="0"/>
    <n v="0"/>
    <n v="0"/>
    <n v="0"/>
    <n v="0"/>
    <n v="1.51"/>
    <n v="9"/>
    <x v="1"/>
    <m/>
  </r>
  <r>
    <n v="1734"/>
    <n v="11012155"/>
    <n v="531079"/>
    <d v="2022-04-29T00:00:00"/>
    <x v="8"/>
    <x v="2"/>
    <s v="Zona 01"/>
    <x v="2"/>
    <x v="44"/>
    <x v="516"/>
    <s v="Mantenimiento"/>
    <s v="IMV-PR-003"/>
    <x v="5"/>
    <s v="null"/>
    <s v="null"/>
    <s v="null"/>
    <n v="299.70999999999998"/>
    <n v="6.5"/>
    <n v="1948.12"/>
    <n v="0.56000000000000005"/>
    <n v="0"/>
    <n v="0.04"/>
    <n v="0"/>
    <s v="Parcheo"/>
    <s v="Terminado"/>
    <s v="ABRIL"/>
    <n v="0"/>
    <n v="0"/>
    <x v="1"/>
    <s v="Cesar Augusto Pinto Barrios"/>
    <s v="Mary Luz Mora/Alexander Sandoval"/>
    <n v="143.27000000000001"/>
    <n v="0"/>
    <n v="0"/>
    <n v="30.27"/>
    <n v="0"/>
    <n v="0"/>
    <n v="0"/>
    <n v="143"/>
    <x v="1"/>
    <m/>
  </r>
  <r>
    <m/>
    <n v="11010423"/>
    <n v="601049"/>
    <d v="2022-04-29T00:00:00"/>
    <x v="4"/>
    <x v="6"/>
    <s v="Zona 01"/>
    <x v="2"/>
    <x v="98"/>
    <x v="69"/>
    <s v="Mantenimiento"/>
    <n v="20211200096663"/>
    <x v="2"/>
    <s v="AV CL 127"/>
    <s v="KR 51"/>
    <s v="KR 51A"/>
    <n v="42.25"/>
    <n v="10.54"/>
    <n v="445.34"/>
    <n v="0.13"/>
    <n v="0"/>
    <n v="0.03"/>
    <n v="0"/>
    <s v="Parcheo"/>
    <s v="Terminado"/>
    <s v="ABRIL"/>
    <n v="0"/>
    <n v="0"/>
    <x v="1"/>
    <s v="Juan Sebastián De La Rosa"/>
    <s v="Samuel Sanchez/Jose Milton Sandoval Gonzalez"/>
    <n v="111.88999999999999"/>
    <n v="0"/>
    <n v="0"/>
    <n v="29.200000000000003"/>
    <n v="0"/>
    <n v="0"/>
    <n v="0"/>
    <n v="112"/>
    <x v="3"/>
    <m/>
  </r>
  <r>
    <m/>
    <n v="11010473"/>
    <n v="603066"/>
    <d v="2022-04-29T00:00:00"/>
    <x v="4"/>
    <x v="6"/>
    <s v="Zona 01"/>
    <x v="2"/>
    <x v="85"/>
    <x v="517"/>
    <s v="Mantenimiento"/>
    <n v="20211200096663"/>
    <x v="2"/>
    <s v="AV CL 127"/>
    <s v="KR 46"/>
    <n v="0"/>
    <n v="20.07"/>
    <n v="10.06"/>
    <n v="201.92"/>
    <n v="0.06"/>
    <n v="0"/>
    <n v="0.01"/>
    <n v="0"/>
    <s v="Parcheo"/>
    <s v="Terminado"/>
    <s v="ABRIL"/>
    <n v="0"/>
    <n v="0"/>
    <x v="1"/>
    <s v="Juan Sebastián De La Rosa"/>
    <s v="Samuel Sanchez/Jose Milton Sandoval Gonzalez"/>
    <n v="7.01"/>
    <n v="0"/>
    <n v="0"/>
    <n v="1.82"/>
    <n v="0"/>
    <n v="0"/>
    <n v="1.23"/>
    <n v="7"/>
    <x v="3"/>
    <m/>
  </r>
  <r>
    <n v="1735"/>
    <n v="9003481"/>
    <n v="603257"/>
    <d v="2022-04-29T00:00:00"/>
    <x v="8"/>
    <x v="2"/>
    <s v="Zona 03"/>
    <x v="13"/>
    <x v="73"/>
    <x v="214"/>
    <s v="Mantenimiento"/>
    <s v="IMV-PR-003"/>
    <x v="2"/>
    <s v="AC 22"/>
    <s v="KR 81B"/>
    <s v="KR 81C"/>
    <n v="53.76"/>
    <n v="10.72"/>
    <n v="576.52"/>
    <n v="0.16"/>
    <n v="0"/>
    <n v="0.01"/>
    <n v="0"/>
    <s v="Parcheo"/>
    <s v="Terminado"/>
    <s v="ABRIL"/>
    <n v="0"/>
    <n v="0"/>
    <x v="1"/>
    <s v="María Andrea Pico Mesa"/>
    <s v="Mary Luz Mora/Nury Gonzalez"/>
    <n v="4.42"/>
    <n v="0"/>
    <n v="0"/>
    <n v="0"/>
    <n v="0"/>
    <n v="0"/>
    <n v="0.73"/>
    <n v="4"/>
    <x v="1"/>
    <m/>
  </r>
  <r>
    <n v="1736"/>
    <n v="13001026"/>
    <n v="34010633"/>
    <d v="2022-04-29T00:00:00"/>
    <x v="3"/>
    <x v="10"/>
    <s v="Zona 02"/>
    <x v="12"/>
    <x v="108"/>
    <x v="513"/>
    <s v="Mantenimiento"/>
    <s v="20211200100603 EAAB"/>
    <x v="4"/>
    <s v="KR 57"/>
    <s v="CL 22 B"/>
    <s v="CL 22 B"/>
    <n v="7.95"/>
    <n v="2.16"/>
    <n v="17.170000000000002"/>
    <n v="0.01"/>
    <n v="0.01"/>
    <n v="0.01"/>
    <n v="7.95"/>
    <s v="Parcheo"/>
    <s v="Terminado"/>
    <s v="ABRIL"/>
    <n v="0"/>
    <n v="0"/>
    <x v="1"/>
    <s v="Jesica Alexandra Ardila Díaz"/>
    <s v="Orlando Rivera/Jairo Wilson Vargas Mendoza"/>
    <n v="18.72"/>
    <n v="0"/>
    <n v="0"/>
    <n v="1.5"/>
    <n v="0"/>
    <n v="0"/>
    <n v="0"/>
    <n v="0"/>
    <x v="2"/>
    <m/>
  </r>
  <r>
    <m/>
    <n v="11010473"/>
    <n v="91013964"/>
    <d v="2022-04-29T00:00:00"/>
    <x v="4"/>
    <x v="6"/>
    <s v="Zona 01"/>
    <x v="2"/>
    <x v="98"/>
    <x v="69"/>
    <s v="Mantenimiento"/>
    <n v="20211200096663"/>
    <x v="2"/>
    <s v="AV CL 127"/>
    <s v="KR 46"/>
    <n v="0"/>
    <n v="18.850000000000001"/>
    <n v="10.74"/>
    <n v="202.43"/>
    <n v="0.06"/>
    <n v="0"/>
    <n v="0.02"/>
    <n v="0"/>
    <s v="Parcheo"/>
    <s v="Terminado"/>
    <s v="ABRIL"/>
    <n v="0"/>
    <n v="0"/>
    <x v="1"/>
    <s v="Juan Sebastián De La Rosa"/>
    <s v="Samuel Sanchez/Jose Milton Sandoval Gonzalez"/>
    <n v="57.64"/>
    <n v="0"/>
    <n v="0"/>
    <n v="13.23"/>
    <n v="0"/>
    <n v="0"/>
    <n v="0"/>
    <n v="58"/>
    <x v="3"/>
    <m/>
  </r>
  <r>
    <n v="1737"/>
    <n v="19012435"/>
    <n v="464653"/>
    <d v="2022-04-30T00:00:00"/>
    <x v="0"/>
    <x v="0"/>
    <s v="Zona 04"/>
    <x v="6"/>
    <x v="105"/>
    <x v="459"/>
    <s v="Mantenimiento"/>
    <n v="20221200031183"/>
    <x v="1"/>
    <s v="CL 89 S"/>
    <s v="KR 18M"/>
    <s v="KR 18N"/>
    <n v="42.6"/>
    <n v="6.4"/>
    <n v="272.64000000000004"/>
    <n v="0.08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72.64"/>
    <n v="0"/>
    <n v="0"/>
    <n v="0"/>
    <n v="0"/>
    <n v="0"/>
    <n v="51.57"/>
    <n v="0"/>
    <x v="0"/>
    <m/>
  </r>
  <r>
    <n v="1738"/>
    <n v="19012436"/>
    <n v="464656"/>
    <d v="2022-04-30T00:00:00"/>
    <x v="0"/>
    <x v="0"/>
    <s v="Zona 04"/>
    <x v="6"/>
    <x v="105"/>
    <x v="459"/>
    <s v="Mantenimiento"/>
    <n v="20221200031183"/>
    <x v="1"/>
    <s v="CL 89 S"/>
    <s v="KR 18L"/>
    <s v="KR 18M"/>
    <n v="31"/>
    <n v="6.4"/>
    <n v="198.4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198.4"/>
    <n v="0"/>
    <n v="0"/>
    <n v="0"/>
    <n v="0"/>
    <n v="0"/>
    <n v="53.44"/>
    <n v="0"/>
    <x v="0"/>
    <m/>
  </r>
  <r>
    <n v="1739"/>
    <n v="19012450"/>
    <n v="464695"/>
    <d v="2022-04-30T00:00:00"/>
    <x v="0"/>
    <x v="0"/>
    <s v="Zona 04"/>
    <x v="6"/>
    <x v="105"/>
    <x v="459"/>
    <s v="Mantenimiento"/>
    <n v="20221200031183"/>
    <x v="1"/>
    <s v="KR 18N"/>
    <s v="CL 89 S"/>
    <s v="CL 91 S"/>
    <n v="58"/>
    <n v="7"/>
    <n v="406"/>
    <n v="0.12"/>
    <n v="0"/>
    <n v="0.12"/>
    <n v="0"/>
    <s v="Fresado Estabilizado"/>
    <s v="Terminado"/>
    <s v="ABRIL"/>
    <n v="0"/>
    <n v="0"/>
    <x v="2"/>
    <s v="Andres Felipe Aldana Charry"/>
    <s v="Carlos Mendez/Camilo Ernesto Rojas Garcia"/>
    <n v="406"/>
    <n v="0"/>
    <n v="0"/>
    <n v="0"/>
    <n v="0"/>
    <n v="0"/>
    <n v="100.32"/>
    <n v="0"/>
    <x v="0"/>
    <m/>
  </r>
  <r>
    <n v="1740"/>
    <n v="19012437"/>
    <n v="464659"/>
    <d v="2022-04-30T00:00:00"/>
    <x v="0"/>
    <x v="0"/>
    <s v="Zona 04"/>
    <x v="6"/>
    <x v="105"/>
    <x v="459"/>
    <s v="Mantenimiento"/>
    <n v="20221200031183"/>
    <x v="1"/>
    <s v="CL 89 S"/>
    <s v="KR 18H"/>
    <s v="KR 18L"/>
    <n v="67"/>
    <n v="7"/>
    <n v="469"/>
    <n v="0.13"/>
    <n v="0"/>
    <n v="0.13"/>
    <n v="0"/>
    <s v="Fresado Estabilizado"/>
    <s v="Terminado"/>
    <s v="ABRIL"/>
    <n v="0"/>
    <n v="0"/>
    <x v="2"/>
    <s v="Andres Felipe Aldana Charry"/>
    <s v="Carlos Mendez/Camilo Ernesto Rojas Garcia"/>
    <n v="469"/>
    <n v="0"/>
    <n v="0"/>
    <n v="0"/>
    <n v="0"/>
    <n v="0"/>
    <n v="122.34"/>
    <n v="0"/>
    <x v="0"/>
    <m/>
  </r>
  <r>
    <n v="1741"/>
    <n v="19012442"/>
    <n v="464671"/>
    <d v="2022-04-30T00:00:00"/>
    <x v="0"/>
    <x v="0"/>
    <s v="Zona 04"/>
    <x v="6"/>
    <x v="105"/>
    <x v="459"/>
    <s v="Mantenimiento"/>
    <n v="20221200031183"/>
    <x v="1"/>
    <s v="KR 18L"/>
    <s v="CL 89 S"/>
    <s v="CL 90 S"/>
    <n v="30.74"/>
    <n v="4.2"/>
    <n v="128.91999999999999"/>
    <n v="0.04"/>
    <n v="0"/>
    <n v="0.04"/>
    <n v="0"/>
    <s v="Fresado Estabilizado"/>
    <s v="Terminado"/>
    <s v="ABRIL"/>
    <n v="0"/>
    <n v="0"/>
    <x v="2"/>
    <s v="Andres Felipe Aldana Charry"/>
    <s v="Carlos Mendez/Camilo Ernesto Rojas Garcia"/>
    <n v="132.61000000000001"/>
    <n v="0"/>
    <n v="0"/>
    <n v="0"/>
    <n v="0"/>
    <n v="0"/>
    <n v="35.049999999999997"/>
    <n v="0"/>
    <x v="0"/>
    <m/>
  </r>
  <r>
    <n v="1742"/>
    <n v="19012452"/>
    <n v="464701"/>
    <d v="2022-04-30T00:00:00"/>
    <x v="0"/>
    <x v="0"/>
    <s v="Zona 04"/>
    <x v="6"/>
    <x v="105"/>
    <x v="459"/>
    <s v="Mantenimiento"/>
    <n v="20221200031183"/>
    <x v="1"/>
    <s v="KR 18M"/>
    <s v="CL 89 S"/>
    <s v="CL 91 S"/>
    <n v="58"/>
    <n v="5.3"/>
    <n v="307.39999999999998"/>
    <n v="0.09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07.39999999999998"/>
    <n v="0"/>
    <n v="0"/>
    <n v="0"/>
    <n v="0"/>
    <n v="0"/>
    <n v="71.430000000000007"/>
    <n v="0"/>
    <x v="0"/>
    <m/>
  </r>
  <r>
    <n v="1743"/>
    <n v="1005718"/>
    <n v="138953"/>
    <d v="2022-04-30T00:00:00"/>
    <x v="0"/>
    <x v="2"/>
    <s v="Zona 01"/>
    <x v="0"/>
    <x v="81"/>
    <x v="428"/>
    <s v="Mantenimiento"/>
    <s v="IMV-PR-003"/>
    <x v="1"/>
    <s v="CL 107A"/>
    <s v="AK 7"/>
    <s v="KR 7BIS"/>
    <n v="35.770000000000003"/>
    <n v="20.88"/>
    <n v="746.9"/>
    <n v="0.21"/>
    <n v="0"/>
    <n v="0.04"/>
    <n v="0"/>
    <s v="Parcheo"/>
    <s v="Terminado"/>
    <s v="ABRIL"/>
    <n v="0"/>
    <n v="0"/>
    <x v="1"/>
    <s v="Wilson Erney Cardenal Quiroz"/>
    <s v="Rafael Perez/Cesar Diego Ortiz"/>
    <n v="136.18"/>
    <n v="0"/>
    <n v="0"/>
    <n v="30.67"/>
    <n v="0"/>
    <n v="0"/>
    <n v="0"/>
    <n v="136"/>
    <x v="1"/>
    <m/>
  </r>
  <r>
    <n v="1744"/>
    <n v="5007460"/>
    <n v="479474"/>
    <d v="2022-04-30T00:00:00"/>
    <x v="0"/>
    <x v="0"/>
    <s v="Zona 04"/>
    <x v="5"/>
    <x v="43"/>
    <x v="107"/>
    <s v="Mantenimiento"/>
    <n v="20211200137083"/>
    <x v="1"/>
    <s v="KR 14B"/>
    <s v="AK 3"/>
    <s v="CL 136 S"/>
    <n v="72.25"/>
    <n v="9.56"/>
    <n v="690.87"/>
    <n v="0.2"/>
    <n v="0"/>
    <n v="0.01"/>
    <n v="0"/>
    <s v="Parcheo/sello fisuras"/>
    <s v="Terminado"/>
    <s v="ABRIL"/>
    <n v="0"/>
    <n v="0"/>
    <x v="1"/>
    <s v="Gabriela Pascagaza Acosta"/>
    <s v="Mary Luz Mora/Jesús Antonio Forero López"/>
    <n v="45.43"/>
    <n v="250.9"/>
    <n v="35.840000000000003"/>
    <n v="8.3800000000000008"/>
    <n v="0"/>
    <n v="0"/>
    <n v="0"/>
    <n v="45"/>
    <x v="0"/>
    <m/>
  </r>
  <r>
    <n v="1745"/>
    <n v="8005880"/>
    <n v="153318"/>
    <d v="2022-05-01T00:00:00"/>
    <x v="0"/>
    <x v="0"/>
    <s v="Zona 05"/>
    <x v="8"/>
    <x v="87"/>
    <x v="518"/>
    <s v="Mantenimiento"/>
    <s v="20211200094173 RE"/>
    <x v="1"/>
    <s v="KR 81G"/>
    <s v="CL 45 S"/>
    <s v="CL 45BIS S"/>
    <n v="40.520000000000003"/>
    <n v="2.0699999999999998"/>
    <n v="83.85"/>
    <n v="0.02"/>
    <n v="0"/>
    <n v="0.01"/>
    <n v="0"/>
    <s v="Cambio de losas"/>
    <s v="Terminado"/>
    <s v="MAYO"/>
    <n v="0"/>
    <n v="0"/>
    <x v="5"/>
    <s v="Edward Andres Díaz Carranza"/>
    <s v="Manuel Avila/Ramiro Robles"/>
    <n v="25.94"/>
    <n v="0"/>
    <n v="0"/>
    <n v="0"/>
    <n v="0"/>
    <n v="4.5"/>
    <n v="0"/>
    <n v="0"/>
    <x v="0"/>
    <m/>
  </r>
  <r>
    <n v="1746"/>
    <n v="8003167"/>
    <n v="154922"/>
    <d v="2022-05-01T00:00:00"/>
    <x v="0"/>
    <x v="0"/>
    <s v="Zona 05"/>
    <x v="8"/>
    <x v="91"/>
    <x v="519"/>
    <s v="Mantenimiento"/>
    <s v="20211200094173 RE"/>
    <x v="1"/>
    <s v="CL 38D S"/>
    <s v="KR 87D"/>
    <s v="KR 87HBIS"/>
    <n v="90.77"/>
    <n v="2.77"/>
    <n v="251.07"/>
    <n v="7.0000000000000007E-2"/>
    <n v="0"/>
    <n v="0.02"/>
    <n v="0"/>
    <s v="Cambio de losas"/>
    <s v="Terminado"/>
    <s v="MAYO"/>
    <n v="0"/>
    <n v="0"/>
    <x v="5"/>
    <s v="Edward Andres Díaz Carranza"/>
    <s v="Manuel Avila/Ramiro Robles"/>
    <n v="80.040000000000006"/>
    <n v="0"/>
    <n v="0"/>
    <n v="0"/>
    <n v="0"/>
    <n v="15.2"/>
    <n v="0"/>
    <n v="0"/>
    <x v="0"/>
    <m/>
  </r>
  <r>
    <n v="1747"/>
    <n v="11005637"/>
    <n v="169552"/>
    <d v="2022-05-01T00:00:00"/>
    <x v="0"/>
    <x v="0"/>
    <s v="Zona 01"/>
    <x v="2"/>
    <x v="40"/>
    <x v="93"/>
    <s v="Mantenimiento"/>
    <s v="20211200094173 RE"/>
    <x v="1"/>
    <s v="CL 146B"/>
    <s v="KR 76"/>
    <s v="KR 77"/>
    <n v="43.51"/>
    <n v="5.04"/>
    <n v="218.5"/>
    <n v="0.06"/>
    <n v="0"/>
    <n v="0.02"/>
    <n v="0"/>
    <s v="Cambio de losas"/>
    <s v="Terminado"/>
    <s v="MAYO"/>
    <n v="0"/>
    <n v="0"/>
    <x v="5"/>
    <s v="Edward Andres Díaz Carranza"/>
    <s v="Manuel Avila/Ramiro Robles"/>
    <n v="60.29"/>
    <n v="0"/>
    <n v="0"/>
    <n v="0"/>
    <n v="0"/>
    <n v="11.600000000000001"/>
    <n v="0"/>
    <n v="0"/>
    <x v="0"/>
    <m/>
  </r>
  <r>
    <n v="1748"/>
    <n v="6000276"/>
    <n v="320844"/>
    <d v="2022-05-01T00:00:00"/>
    <x v="0"/>
    <x v="1"/>
    <s v="Zona 04"/>
    <x v="16"/>
    <x v="65"/>
    <x v="457"/>
    <s v="Mantenimiento"/>
    <n v="20221200036843"/>
    <x v="1"/>
    <s v="DG 51A S"/>
    <s v="KR 54B"/>
    <s v="KR 55"/>
    <n v="75.55"/>
    <n v="5.99"/>
    <n v="452.88"/>
    <n v="0.13"/>
    <n v="0"/>
    <n v="0.02"/>
    <n v="0"/>
    <s v="Cambio de losas"/>
    <s v="Terminado"/>
    <s v="MAYO"/>
    <n v="0"/>
    <n v="0"/>
    <x v="5"/>
    <s v="Edward Andres Díaz Carranza"/>
    <s v="Manuel Avila/Ramiro Robles"/>
    <n v="59.48"/>
    <n v="0"/>
    <n v="0"/>
    <n v="0"/>
    <n v="0"/>
    <n v="12.6"/>
    <n v="0"/>
    <n v="0"/>
    <x v="0"/>
    <m/>
  </r>
  <r>
    <n v="1749"/>
    <n v="8010200"/>
    <n v="149403"/>
    <d v="2022-05-02T00:00:00"/>
    <x v="0"/>
    <x v="7"/>
    <s v="Zona 05"/>
    <x v="8"/>
    <x v="67"/>
    <x v="352"/>
    <s v="Mantenimiento"/>
    <n v="20221200027763"/>
    <x v="1"/>
    <s v="CL 42G S"/>
    <s v="KR 72UBIS"/>
    <s v="KR 72V"/>
    <n v="36.6"/>
    <n v="6.3"/>
    <n v="230.47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31"/>
    <n v="0"/>
    <n v="0"/>
    <n v="35.53"/>
    <n v="0"/>
    <n v="0"/>
    <n v="0"/>
    <n v="0"/>
    <x v="2"/>
    <m/>
  </r>
  <r>
    <n v="1750"/>
    <n v="8010229"/>
    <n v="149405"/>
    <d v="2022-05-02T00:00:00"/>
    <x v="0"/>
    <x v="7"/>
    <s v="Zona 05"/>
    <x v="8"/>
    <x v="67"/>
    <x v="352"/>
    <s v="Mantenimiento"/>
    <n v="20221200027763"/>
    <x v="1"/>
    <s v="CL 42G S"/>
    <s v="KR 72TBIS"/>
    <s v="KR 72UBIS"/>
    <n v="56.69"/>
    <n v="6.18"/>
    <n v="350.07"/>
    <n v="0.1"/>
    <n v="0"/>
    <n v="0.1"/>
    <n v="0"/>
    <s v="Cambio de carpeta"/>
    <s v="Terminado"/>
    <s v="MAYO"/>
    <n v="0"/>
    <n v="0"/>
    <x v="7"/>
    <s v="Andrés Felipe Hernández García"/>
    <s v="Elena Alvarado/Diana Jimenez"/>
    <n v="349.98"/>
    <n v="0"/>
    <n v="0"/>
    <n v="68.990000000000009"/>
    <n v="0"/>
    <n v="0"/>
    <n v="0"/>
    <n v="0"/>
    <x v="2"/>
    <m/>
  </r>
  <r>
    <n v="1751"/>
    <n v="8010302"/>
    <n v="149436"/>
    <d v="2022-05-02T00:00:00"/>
    <x v="0"/>
    <x v="0"/>
    <s v="Zona 05"/>
    <x v="8"/>
    <x v="67"/>
    <x v="352"/>
    <s v="Mantenimiento"/>
    <n v="20211200125513"/>
    <x v="1"/>
    <s v="KR 72TBIS"/>
    <s v="CL 42G S"/>
    <s v="CL 43 S"/>
    <n v="34.39"/>
    <n v="6.04"/>
    <n v="207.79"/>
    <n v="0.06"/>
    <n v="0"/>
    <n v="0.06"/>
    <n v="0"/>
    <s v="Cambio de carpeta"/>
    <s v="Terminado"/>
    <s v="MAYO"/>
    <n v="0"/>
    <n v="0"/>
    <x v="7"/>
    <s v="Andrés Felipe Hernández García"/>
    <s v="Elena Alvarado/Diana Jimenez"/>
    <n v="210"/>
    <n v="0"/>
    <n v="0"/>
    <n v="33"/>
    <n v="0"/>
    <n v="0"/>
    <n v="0"/>
    <n v="0"/>
    <x v="0"/>
    <m/>
  </r>
  <r>
    <n v="1752"/>
    <n v="12000697"/>
    <n v="177946"/>
    <d v="2022-05-02T00:00:00"/>
    <x v="0"/>
    <x v="2"/>
    <s v="Zona 02"/>
    <x v="3"/>
    <x v="83"/>
    <x v="502"/>
    <s v="Mantenimiento"/>
    <s v="IMV-PR-003"/>
    <x v="1"/>
    <s v="KR 61"/>
    <s v="CL 77"/>
    <s v="CL 78"/>
    <n v="56.06"/>
    <n v="8.09"/>
    <n v="453.25"/>
    <n v="0.13"/>
    <n v="0"/>
    <n v="0.03"/>
    <n v="0"/>
    <s v="Parcheo"/>
    <s v="Terminado"/>
    <s v="MAYO"/>
    <n v="0"/>
    <n v="0"/>
    <x v="1"/>
    <s v="Jesica Alexandra Ardila Díaz"/>
    <s v="Orlando Rivera/Alejandro Benavides Alfonso"/>
    <n v="79.98"/>
    <n v="0"/>
    <n v="0"/>
    <n v="12.37"/>
    <n v="0"/>
    <n v="0"/>
    <n v="0.88"/>
    <n v="80"/>
    <x v="1"/>
    <m/>
  </r>
  <r>
    <n v="1753"/>
    <n v="12001160"/>
    <n v="179577"/>
    <d v="2022-05-02T00:00:00"/>
    <x v="0"/>
    <x v="2"/>
    <s v="Zona 02"/>
    <x v="3"/>
    <x v="83"/>
    <x v="232"/>
    <s v="Mantenimiento"/>
    <s v="IMV-PR-003"/>
    <x v="1"/>
    <s v="CL 73"/>
    <s v="KR 57B"/>
    <s v="KR 58"/>
    <n v="67.42"/>
    <n v="6.22"/>
    <n v="419.43"/>
    <n v="0.12"/>
    <n v="0"/>
    <n v="0.02"/>
    <n v="0"/>
    <s v="Parcheo"/>
    <s v="Terminado"/>
    <s v="MAYO"/>
    <n v="0"/>
    <n v="0"/>
    <x v="1"/>
    <s v="María Andrea Pico Mesa"/>
    <s v="Mary Luz Mora/Nury Gonzalez"/>
    <n v="19.82"/>
    <n v="0"/>
    <n v="0"/>
    <n v="0"/>
    <n v="0"/>
    <n v="0"/>
    <n v="3.63"/>
    <n v="19"/>
    <x v="1"/>
    <m/>
  </r>
  <r>
    <n v="1754"/>
    <n v="16002785"/>
    <n v="186146"/>
    <d v="2022-05-02T00:00:00"/>
    <x v="0"/>
    <x v="0"/>
    <s v="Zona 03"/>
    <x v="4"/>
    <x v="58"/>
    <x v="499"/>
    <s v="Mantenimiento"/>
    <n v="20221200031173"/>
    <x v="1"/>
    <s v="CL 34 S"/>
    <s v="KR 52C"/>
    <s v="AK 68"/>
    <n v="139.21"/>
    <n v="6.21"/>
    <n v="864.28"/>
    <n v="0.25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40"/>
    <n v="20"/>
    <n v="0"/>
    <n v="0"/>
    <n v="0"/>
    <n v="0"/>
    <n v="0"/>
    <x v="0"/>
    <m/>
  </r>
  <r>
    <n v="1755"/>
    <n v="16002349"/>
    <n v="186839"/>
    <d v="2022-05-02T00:00:00"/>
    <x v="0"/>
    <x v="7"/>
    <s v="Zona 03"/>
    <x v="4"/>
    <x v="24"/>
    <x v="96"/>
    <s v="Mantenimiento"/>
    <n v="20221200031173"/>
    <x v="0"/>
    <s v="KR 38"/>
    <s v="CL 2B"/>
    <s v="CL 2C"/>
    <n v="45.3"/>
    <n v="8.4700000000000006"/>
    <n v="383.85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25"/>
    <n v="17.850000000000001"/>
    <n v="0"/>
    <n v="0"/>
    <n v="0"/>
    <n v="0"/>
    <n v="0"/>
    <x v="2"/>
    <m/>
  </r>
  <r>
    <n v="1756"/>
    <n v="16002321"/>
    <n v="186840"/>
    <d v="2022-05-02T00:00:00"/>
    <x v="0"/>
    <x v="7"/>
    <s v="Zona 03"/>
    <x v="4"/>
    <x v="24"/>
    <x v="96"/>
    <s v="Mantenimiento"/>
    <n v="20221200031173"/>
    <x v="0"/>
    <s v="KR 38"/>
    <s v="CL 2C"/>
    <s v="CL 2D"/>
    <n v="43.29"/>
    <n v="7.78"/>
    <n v="336.79"/>
    <n v="0.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2"/>
    <m/>
  </r>
  <r>
    <n v="1757"/>
    <n v="16002999"/>
    <n v="187545"/>
    <d v="2022-05-02T00:00:00"/>
    <x v="0"/>
    <x v="7"/>
    <s v="Zona 03"/>
    <x v="4"/>
    <x v="24"/>
    <x v="95"/>
    <s v="Mantenimiento"/>
    <n v="20221200031173"/>
    <x v="0"/>
    <s v="CL 2"/>
    <s v="KR 31B"/>
    <s v="KR 31C"/>
    <n v="50.51"/>
    <n v="7.41"/>
    <n v="374.33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758"/>
    <n v="16002905"/>
    <n v="187550"/>
    <d v="2022-05-02T00:00:00"/>
    <x v="0"/>
    <x v="7"/>
    <s v="Zona 03"/>
    <x v="4"/>
    <x v="24"/>
    <x v="95"/>
    <s v="Mantenimiento"/>
    <n v="20221200031173"/>
    <x v="0"/>
    <s v="CL 2"/>
    <s v="KR 32"/>
    <s v="KR 32A"/>
    <n v="40.22"/>
    <n v="8.01"/>
    <n v="322"/>
    <n v="0.09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759"/>
    <n v="16000993"/>
    <n v="187750"/>
    <d v="2022-05-02T00:00:00"/>
    <x v="0"/>
    <x v="7"/>
    <s v="Zona 03"/>
    <x v="4"/>
    <x v="7"/>
    <x v="9"/>
    <s v="Mantenimiento"/>
    <n v="20221200031173"/>
    <x v="0"/>
    <s v="DG 5DBIS"/>
    <s v="KR 43B"/>
    <s v="TV 44"/>
    <n v="53.68"/>
    <n v="5.38"/>
    <n v="288.82"/>
    <n v="0.08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90"/>
    <n v="41.42"/>
    <n v="0"/>
    <n v="0"/>
    <n v="0"/>
    <n v="0"/>
    <n v="0"/>
    <x v="2"/>
    <m/>
  </r>
  <r>
    <n v="1760"/>
    <n v="16000910"/>
    <n v="187751"/>
    <d v="2022-05-02T00:00:00"/>
    <x v="0"/>
    <x v="7"/>
    <s v="Zona 03"/>
    <x v="4"/>
    <x v="7"/>
    <x v="9"/>
    <s v="Mantenimiento"/>
    <n v="20221200031173"/>
    <x v="0"/>
    <s v="DG 5DBIS"/>
    <s v="TV 44"/>
    <s v="TV 44A"/>
    <n v="35.74"/>
    <n v="5.65"/>
    <n v="201.75"/>
    <n v="0.06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80"/>
    <n v="25.71"/>
    <n v="0"/>
    <n v="0"/>
    <n v="0"/>
    <n v="0"/>
    <n v="0"/>
    <x v="2"/>
    <m/>
  </r>
  <r>
    <n v="1761"/>
    <n v="6001346"/>
    <n v="323966"/>
    <d v="2022-05-02T00:00:00"/>
    <x v="0"/>
    <x v="5"/>
    <s v="Zona 04"/>
    <x v="16"/>
    <x v="89"/>
    <x v="441"/>
    <s v="Mantenimiento"/>
    <n v="20221200036843"/>
    <x v="0"/>
    <s v="KR 19B"/>
    <s v="CL 55 S"/>
    <s v="CL 56A S"/>
    <n v="219.25"/>
    <n v="6.94"/>
    <n v="1521.36"/>
    <n v="0.43"/>
    <n v="0"/>
    <n v="0.02"/>
    <n v="0"/>
    <s v="Parcheo"/>
    <s v="Terminado"/>
    <s v="MAYO"/>
    <n v="0"/>
    <n v="0"/>
    <x v="1"/>
    <s v="Diego Alejandro Moreno Urrego"/>
    <s v="Manuel Avila/Leopoldo Gomez"/>
    <n v="54.02"/>
    <n v="0"/>
    <n v="0"/>
    <n v="8.15"/>
    <n v="0"/>
    <n v="0"/>
    <n v="0"/>
    <n v="54"/>
    <x v="2"/>
    <m/>
  </r>
  <r>
    <n v="1762"/>
    <n v="10008212"/>
    <n v="522350"/>
    <d v="2022-05-02T00:00:00"/>
    <x v="8"/>
    <x v="2"/>
    <s v="Zona 02"/>
    <x v="1"/>
    <x v="3"/>
    <x v="520"/>
    <s v="Mantenimiento"/>
    <s v="IMV-PR-003"/>
    <x v="2"/>
    <s v="AK 72"/>
    <s v="CL 66A"/>
    <s v="CL 67"/>
    <n v="292.36"/>
    <n v="9.6300000000000008"/>
    <n v="2815.74"/>
    <n v="0.8"/>
    <n v="0"/>
    <n v="0.03"/>
    <n v="0"/>
    <s v="Parcheo"/>
    <s v="Terminado"/>
    <s v="MAYO"/>
    <n v="0"/>
    <n v="0"/>
    <x v="1"/>
    <s v="Cesar Augusto Pinto Barrios"/>
    <s v="Mary Luz Mora/Alexander Sandoval"/>
    <n v="90.81"/>
    <n v="0"/>
    <n v="0"/>
    <n v="12.1"/>
    <n v="0"/>
    <n v="0"/>
    <n v="0"/>
    <n v="91"/>
    <x v="1"/>
    <m/>
  </r>
  <r>
    <m/>
    <n v="16001827"/>
    <n v="24121384"/>
    <d v="2022-05-02T00:00:00"/>
    <x v="4"/>
    <x v="6"/>
    <s v="Zona 03"/>
    <x v="4"/>
    <x v="78"/>
    <x v="521"/>
    <s v="Mantenimiento"/>
    <n v="20211200096663"/>
    <x v="2"/>
    <s v="AC 6"/>
    <s v="AK 36"/>
    <s v="KR 38"/>
    <n v="51.4"/>
    <n v="6.32"/>
    <n v="380.38"/>
    <n v="0.11"/>
    <n v="0"/>
    <n v="0.06"/>
    <n v="0"/>
    <s v="Parcheo"/>
    <s v="Terminado"/>
    <s v="MAYO"/>
    <n v="0"/>
    <n v="0"/>
    <x v="1"/>
    <s v="Adriana Teresa Sierra Esparza"/>
    <s v="Samuel Sanchez/Leonardo Quintero Ruiz"/>
    <n v="195.82"/>
    <n v="0"/>
    <n v="0"/>
    <n v="38.39"/>
    <n v="0"/>
    <n v="0"/>
    <n v="0"/>
    <n v="196"/>
    <x v="3"/>
    <m/>
  </r>
  <r>
    <m/>
    <n v="13002948"/>
    <n v="91012190"/>
    <d v="2022-05-02T00:00:00"/>
    <x v="4"/>
    <x v="6"/>
    <s v="Zona 02"/>
    <x v="12"/>
    <x v="34"/>
    <x v="130"/>
    <s v="Mantenimiento"/>
    <n v="20211200124243"/>
    <x v="2"/>
    <s v=""/>
    <s v=""/>
    <s v=""/>
    <n v="94.99"/>
    <n v="7.1"/>
    <n v="674.74"/>
    <n v="0.19"/>
    <n v="0"/>
    <n v="0.02"/>
    <n v="0"/>
    <s v="Parcheo"/>
    <s v="Terminado"/>
    <s v="MAYO"/>
    <n v="0"/>
    <n v="0"/>
    <x v="1"/>
    <s v="Daniel Fernando Gamboa Quiroga"/>
    <s v="Samuel Sanchez/Wilmer Ferney Suarez"/>
    <n v="78.400000000000006"/>
    <n v="0"/>
    <n v="0"/>
    <n v="17.09"/>
    <n v="0"/>
    <n v="0"/>
    <n v="7.48"/>
    <n v="78"/>
    <x v="3"/>
    <m/>
  </r>
  <r>
    <m/>
    <n v="16005081"/>
    <n v="91034752"/>
    <d v="2022-05-02T00:00:00"/>
    <x v="4"/>
    <x v="6"/>
    <s v="Zona 03"/>
    <x v="4"/>
    <x v="7"/>
    <x v="9"/>
    <s v="Mantenimiento"/>
    <n v="20211200096663"/>
    <x v="2"/>
    <s v=""/>
    <s v=""/>
    <s v=""/>
    <n v="86.84"/>
    <n v="10.07"/>
    <n v="874.46"/>
    <n v="0.25"/>
    <n v="0"/>
    <n v="0.05"/>
    <n v="0"/>
    <s v="Parcheo"/>
    <s v="Terminado"/>
    <s v="MAYO"/>
    <n v="0"/>
    <n v="0"/>
    <x v="1"/>
    <s v="Cesar Augusto Pinto Barrios"/>
    <s v="Mary Luz Mora/Alexander Sandoval"/>
    <n v="160"/>
    <n v="0"/>
    <n v="0"/>
    <n v="32.46"/>
    <n v="0"/>
    <n v="0"/>
    <n v="16.170000000000002"/>
    <n v="160"/>
    <x v="3"/>
    <m/>
  </r>
  <r>
    <n v="1763"/>
    <n v="16004517"/>
    <n v="91102280"/>
    <d v="2022-05-02T00:00:00"/>
    <x v="0"/>
    <x v="7"/>
    <s v="Zona 03"/>
    <x v="4"/>
    <x v="24"/>
    <x v="73"/>
    <s v="Mantenimiento"/>
    <n v="20221200031173"/>
    <x v="1"/>
    <s v="KR 30A"/>
    <s v="CL 4A"/>
    <s v="CL 5"/>
    <n v="109.67"/>
    <n v="4.58"/>
    <n v="502.87"/>
    <n v="0.1400000000000000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70"/>
    <n v="38.57"/>
    <n v="0"/>
    <n v="0"/>
    <n v="0"/>
    <n v="0"/>
    <n v="0"/>
    <x v="2"/>
    <m/>
  </r>
  <r>
    <n v="1764"/>
    <n v="8010198"/>
    <n v="149404"/>
    <d v="2022-05-03T00:00:00"/>
    <x v="0"/>
    <x v="7"/>
    <s v="Zona 05"/>
    <x v="8"/>
    <x v="67"/>
    <x v="352"/>
    <s v="Mantenimiento"/>
    <n v="20221200027763"/>
    <x v="1"/>
    <s v="CL 42G S"/>
    <s v="KR 72V"/>
    <s v="TV 72VBIS"/>
    <n v="25.2"/>
    <n v="7.05"/>
    <n v="177.62"/>
    <n v="0.05"/>
    <n v="0"/>
    <n v="0.05"/>
    <n v="0"/>
    <s v="Cambio de carpeta"/>
    <s v="Terminado"/>
    <s v="MAYO"/>
    <n v="0"/>
    <n v="0"/>
    <x v="7"/>
    <s v="Andrés Felipe Hernández García"/>
    <s v="Elena Alvarado/Diana Jimenez"/>
    <n v="176.46"/>
    <n v="0"/>
    <n v="0"/>
    <n v="27.490000000000002"/>
    <n v="0"/>
    <n v="0"/>
    <n v="0"/>
    <n v="0"/>
    <x v="2"/>
    <m/>
  </r>
  <r>
    <n v="1765"/>
    <n v="11009331"/>
    <n v="167659"/>
    <d v="2022-05-03T00:00:00"/>
    <x v="0"/>
    <x v="2"/>
    <s v="Zona 01"/>
    <x v="2"/>
    <x v="85"/>
    <x v="505"/>
    <s v="Mantenimiento"/>
    <s v="IMV-PR-003"/>
    <x v="1"/>
    <s v="KR 53C"/>
    <s v="CL 131A"/>
    <s v="AC 134"/>
    <n v="174.41"/>
    <n v="9.7899999999999991"/>
    <n v="1706.68"/>
    <n v="0.49"/>
    <n v="0"/>
    <n v="0.02"/>
    <n v="0"/>
    <s v="Parcheo"/>
    <s v="Terminado"/>
    <s v="MAYO"/>
    <n v="0"/>
    <n v="0"/>
    <x v="1"/>
    <s v="María Andrea Pico Mesa"/>
    <s v="Mary Luz Mora/Nury Gonzalez"/>
    <n v="18.579999999999998"/>
    <n v="0"/>
    <n v="0"/>
    <n v="0"/>
    <n v="0"/>
    <n v="0"/>
    <n v="2.89"/>
    <n v="18"/>
    <x v="1"/>
    <m/>
  </r>
  <r>
    <n v="1766"/>
    <n v="6000798"/>
    <n v="322319"/>
    <d v="2022-05-03T00:00:00"/>
    <x v="0"/>
    <x v="2"/>
    <s v="Zona 04"/>
    <x v="16"/>
    <x v="65"/>
    <x v="337"/>
    <s v="Mantenimiento"/>
    <s v="IMV-PR-003"/>
    <x v="1"/>
    <s v="CL 47A S"/>
    <s v="KR 29"/>
    <s v="KR 31"/>
    <n v="112.48"/>
    <n v="6.05"/>
    <n v="680.41"/>
    <n v="0.19"/>
    <n v="0"/>
    <n v="0.17"/>
    <n v="0"/>
    <s v="Parcheo"/>
    <s v="Terminado"/>
    <s v="MAYO"/>
    <n v="0"/>
    <n v="0"/>
    <x v="1"/>
    <s v="Gabriela Pascagaza Acosta"/>
    <s v="Mary Luz Mora/Jesús Antonio Forero López"/>
    <n v="548.93000000000006"/>
    <n v="0"/>
    <n v="0"/>
    <n v="82.42"/>
    <n v="0"/>
    <n v="0"/>
    <n v="1.7599999999999998"/>
    <n v="548"/>
    <x v="1"/>
    <m/>
  </r>
  <r>
    <n v="1767"/>
    <n v="9000544"/>
    <n v="381364"/>
    <d v="2022-05-03T00:00:00"/>
    <x v="8"/>
    <x v="2"/>
    <s v="Zona 03"/>
    <x v="13"/>
    <x v="109"/>
    <x v="293"/>
    <s v="Mantenimiento"/>
    <s v="IMV-PR-003"/>
    <x v="2"/>
    <s v="AC 24"/>
    <s v="KR 112"/>
    <s v="KR 113"/>
    <n v="116.78"/>
    <n v="7.16"/>
    <n v="836.43"/>
    <n v="0.24"/>
    <n v="0"/>
    <n v="0.02"/>
    <n v="0"/>
    <s v="Parcheo"/>
    <s v="Terminado"/>
    <s v="MAYO"/>
    <n v="0"/>
    <n v="0"/>
    <x v="1"/>
    <s v="María Andrea Pico Mesa"/>
    <s v="Mary Luz Mora/Nury Gonzalez"/>
    <n v="22.310000000000002"/>
    <n v="0"/>
    <n v="0"/>
    <n v="0"/>
    <n v="0"/>
    <n v="0"/>
    <n v="4.4399999999999995"/>
    <n v="22"/>
    <x v="1"/>
    <m/>
  </r>
  <r>
    <n v="1768"/>
    <n v="19014295"/>
    <n v="91023635"/>
    <d v="2022-05-03T00:00:00"/>
    <x v="0"/>
    <x v="0"/>
    <s v="Zona 04"/>
    <x v="6"/>
    <x v="105"/>
    <x v="459"/>
    <s v="Mantenimiento"/>
    <n v="20221200031183"/>
    <x v="1"/>
    <s v="KR 18D"/>
    <s v="SE"/>
    <s v="CL 91B S"/>
    <n v="28.4"/>
    <n v="6"/>
    <n v="170.39999999999998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4"/>
    <n v="0"/>
    <n v="0"/>
    <n v="0"/>
    <n v="0"/>
    <n v="0"/>
    <n v="56.239999999999995"/>
    <n v="0"/>
    <x v="0"/>
    <m/>
  </r>
  <r>
    <n v="1769"/>
    <n v="2001429"/>
    <n v="142883"/>
    <d v="2022-05-03T00:00:00"/>
    <x v="0"/>
    <x v="5"/>
    <s v="Zona 02"/>
    <x v="7"/>
    <x v="66"/>
    <x v="177"/>
    <s v="Mantenimiento"/>
    <n v="20221200036843"/>
    <x v="0"/>
    <s v="CL 65"/>
    <s v="KR 3B"/>
    <s v="KR 4A"/>
    <n v="87.25"/>
    <n v="9.1"/>
    <n v="793.52"/>
    <n v="0.23"/>
    <n v="0"/>
    <n v="0.02"/>
    <n v="0"/>
    <s v="Parcheo"/>
    <s v="Terminado"/>
    <s v="MAYO"/>
    <n v="0"/>
    <n v="0"/>
    <x v="1"/>
    <s v="Karem Vanessa Leguizamon Liscano"/>
    <s v="Mary Luz Mora/Angel Ricardo Ibagón"/>
    <n v="80.78"/>
    <n v="0"/>
    <n v="0"/>
    <n v="14.47"/>
    <n v="0"/>
    <n v="0"/>
    <n v="0"/>
    <n v="81"/>
    <x v="2"/>
    <m/>
  </r>
  <r>
    <n v="1770"/>
    <n v="8002901"/>
    <n v="152086"/>
    <d v="2022-05-03T00:00:00"/>
    <x v="0"/>
    <x v="7"/>
    <s v="Zona 05"/>
    <x v="8"/>
    <x v="36"/>
    <x v="362"/>
    <s v="Mantenimiento"/>
    <n v="20221200031173"/>
    <x v="0"/>
    <s v="CL 7ABISC"/>
    <s v="KR 78H"/>
    <s v="KR 79"/>
    <n v="50.41"/>
    <n v="6.87"/>
    <n v="346.14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80"/>
    <n v="40"/>
    <n v="0"/>
    <n v="0"/>
    <n v="0"/>
    <n v="0"/>
    <n v="0"/>
    <x v="2"/>
    <m/>
  </r>
  <r>
    <n v="1771"/>
    <n v="8002886"/>
    <n v="154568"/>
    <d v="2022-05-03T00:00:00"/>
    <x v="0"/>
    <x v="7"/>
    <s v="Zona 05"/>
    <x v="8"/>
    <x v="91"/>
    <x v="522"/>
    <s v="Mantenimiento"/>
    <n v="20221200031173"/>
    <x v="0"/>
    <s v="CL 33 S"/>
    <s v="KR 86C"/>
    <s v="KR 86D"/>
    <n v="31.91"/>
    <n v="12.71"/>
    <n v="405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2"/>
    <n v="8002798"/>
    <n v="154570"/>
    <d v="2022-05-03T00:00:00"/>
    <x v="0"/>
    <x v="7"/>
    <s v="Zona 05"/>
    <x v="8"/>
    <x v="91"/>
    <x v="522"/>
    <s v="Mantenimiento"/>
    <n v="20221200031173"/>
    <x v="0"/>
    <s v="CL 33 S"/>
    <s v="KR 86F"/>
    <s v="KR 86G"/>
    <n v="30.93"/>
    <n v="9.85"/>
    <n v="304.77999999999997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773"/>
    <n v="8002720"/>
    <n v="154732"/>
    <d v="2022-05-03T00:00:00"/>
    <x v="0"/>
    <x v="7"/>
    <s v="Zona 05"/>
    <x v="8"/>
    <x v="91"/>
    <x v="519"/>
    <s v="Mantenimiento"/>
    <n v="20221200031173"/>
    <x v="0"/>
    <s v="KR 87I"/>
    <s v="CL 36 S"/>
    <s v="CL 37 S"/>
    <n v="34.340000000000003"/>
    <n v="11.39"/>
    <n v="390.99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90"/>
    <n v="27.14"/>
    <n v="0"/>
    <n v="0"/>
    <n v="0"/>
    <n v="0"/>
    <n v="0"/>
    <x v="2"/>
    <m/>
  </r>
  <r>
    <n v="1774"/>
    <n v="8002758"/>
    <n v="154733"/>
    <d v="2022-05-03T00:00:00"/>
    <x v="0"/>
    <x v="7"/>
    <s v="Zona 05"/>
    <x v="8"/>
    <x v="91"/>
    <x v="519"/>
    <s v="Mantenimiento"/>
    <n v="20221200031173"/>
    <x v="0"/>
    <s v="KR 87I"/>
    <s v="CL 37 S"/>
    <s v="CL 37A S"/>
    <n v="33.46"/>
    <n v="12.02"/>
    <n v="402.26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30"/>
    <n v="32.86"/>
    <n v="0"/>
    <n v="0"/>
    <n v="0"/>
    <n v="0"/>
    <n v="0"/>
    <x v="2"/>
    <m/>
  </r>
  <r>
    <m/>
    <n v="15001063"/>
    <n v="184156"/>
    <d v="2022-05-03T00:00:00"/>
    <x v="4"/>
    <x v="6"/>
    <s v="Zona 03"/>
    <x v="11"/>
    <x v="103"/>
    <x v="477"/>
    <s v="Mantenimiento"/>
    <n v="20221200050413"/>
    <x v="2"/>
    <s v="CL 11 S"/>
    <s v="KR 12D"/>
    <s v="KR 13"/>
    <n v="54.42"/>
    <n v="8.92"/>
    <n v="485.67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40.770000000000003"/>
    <n v="0"/>
    <n v="0"/>
    <n v="6"/>
    <n v="0"/>
    <n v="0"/>
    <n v="0"/>
    <n v="41"/>
    <x v="3"/>
    <m/>
  </r>
  <r>
    <n v="1775"/>
    <n v="8012131"/>
    <n v="471698"/>
    <d v="2022-05-03T00:00:00"/>
    <x v="0"/>
    <x v="7"/>
    <s v="Zona 05"/>
    <x v="8"/>
    <x v="91"/>
    <x v="522"/>
    <s v="Mantenimiento"/>
    <n v="20221200031173"/>
    <x v="0"/>
    <s v="CL 33 S"/>
    <s v="KR 86D"/>
    <s v="KR 86F"/>
    <n v="13.71"/>
    <n v="9.31"/>
    <n v="127.65"/>
    <n v="0.04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50"/>
    <n v="21.43"/>
    <n v="0"/>
    <n v="0"/>
    <n v="0"/>
    <n v="0"/>
    <n v="0"/>
    <x v="2"/>
    <m/>
  </r>
  <r>
    <n v="1776"/>
    <n v="8012158"/>
    <n v="471719"/>
    <d v="2022-05-03T00:00:00"/>
    <x v="0"/>
    <x v="7"/>
    <s v="Zona 05"/>
    <x v="8"/>
    <x v="91"/>
    <x v="519"/>
    <s v="Mantenimiento"/>
    <n v="20221200031173"/>
    <x v="0"/>
    <s v="KR 87I"/>
    <s v="CL 35B S"/>
    <s v="CL 36 S"/>
    <n v="37.229999999999997"/>
    <n v="12.5"/>
    <n v="465.45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7"/>
    <n v="8012159"/>
    <n v="471720"/>
    <d v="2022-05-03T00:00:00"/>
    <x v="0"/>
    <x v="7"/>
    <s v="Zona 05"/>
    <x v="8"/>
    <x v="91"/>
    <x v="519"/>
    <s v="Mantenimiento"/>
    <n v="20221200031173"/>
    <x v="0"/>
    <s v="KR 87I"/>
    <s v="CL 37A S"/>
    <s v="CL 38 S"/>
    <n v="34.090000000000003"/>
    <n v="9.23"/>
    <n v="314.70999999999998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78"/>
    <n v="8012522"/>
    <n v="472009"/>
    <d v="2022-05-03T00:00:00"/>
    <x v="0"/>
    <x v="7"/>
    <s v="Zona 05"/>
    <x v="8"/>
    <x v="36"/>
    <x v="362"/>
    <s v="Mantenimiento"/>
    <n v="20221200031173"/>
    <x v="0"/>
    <s v="CL 7ABISC"/>
    <s v="KR 78G"/>
    <s v="KR 78H"/>
    <n v="25.06"/>
    <n v="6.98"/>
    <n v="174.88"/>
    <n v="0.05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90"/>
    <n v="12.86"/>
    <n v="0"/>
    <n v="0"/>
    <n v="0"/>
    <n v="0"/>
    <n v="0"/>
    <x v="2"/>
    <m/>
  </r>
  <r>
    <n v="1779"/>
    <n v="8003868"/>
    <n v="511301"/>
    <d v="2022-05-03T00:00:00"/>
    <x v="0"/>
    <x v="7"/>
    <s v="Zona 05"/>
    <x v="8"/>
    <x v="36"/>
    <x v="271"/>
    <s v="Mantenimiento"/>
    <n v="20221200031173"/>
    <x v="0"/>
    <s v="TV 78C"/>
    <s v="CL 6C"/>
    <s v="CL 6D"/>
    <n v="47.92"/>
    <n v="12.16"/>
    <n v="582.89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80"/>
    <n v="8003848"/>
    <n v="511304"/>
    <d v="2022-05-03T00:00:00"/>
    <x v="0"/>
    <x v="7"/>
    <s v="Zona 05"/>
    <x v="8"/>
    <x v="36"/>
    <x v="460"/>
    <s v="Mantenimiento"/>
    <n v="20221200031173"/>
    <x v="0"/>
    <s v="TV 78C"/>
    <s v="CL 6D"/>
    <s v="DG 6DBIS"/>
    <n v="39.33"/>
    <n v="12"/>
    <n v="471.96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00"/>
    <n v="28.57"/>
    <n v="0"/>
    <n v="0"/>
    <n v="0"/>
    <n v="0"/>
    <n v="0"/>
    <x v="2"/>
    <m/>
  </r>
  <r>
    <m/>
    <n v="13002554"/>
    <n v="511487"/>
    <d v="2022-05-03T00:00:00"/>
    <x v="4"/>
    <x v="6"/>
    <s v="Zona 02"/>
    <x v="12"/>
    <x v="102"/>
    <x v="409"/>
    <s v="Mantenimiento"/>
    <n v="20211200096663"/>
    <x v="2"/>
    <s v=""/>
    <s v=""/>
    <s v=""/>
    <n v="113.99"/>
    <n v="14.56"/>
    <n v="1663.36"/>
    <n v="0.48"/>
    <n v="0"/>
    <n v="0.02"/>
    <n v="0"/>
    <s v="Parcheo"/>
    <s v="Terminado"/>
    <s v="MAYO"/>
    <n v="0"/>
    <n v="0"/>
    <x v="1"/>
    <s v="Daniel Fernando Gamboa Quiroga"/>
    <s v="Samuel Sanchez/Wilmer Ferney Suarez"/>
    <n v="76.5"/>
    <n v="0"/>
    <n v="0"/>
    <n v="11.97"/>
    <n v="0"/>
    <n v="0"/>
    <n v="0"/>
    <n v="77"/>
    <x v="3"/>
    <m/>
  </r>
  <r>
    <m/>
    <n v="12002992"/>
    <n v="511584"/>
    <d v="2022-05-03T00:00:00"/>
    <x v="4"/>
    <x v="6"/>
    <s v="Zona 02"/>
    <x v="3"/>
    <x v="102"/>
    <x v="523"/>
    <s v="Mantenimiento"/>
    <n v="20211200096663"/>
    <x v="2"/>
    <s v="AK 60"/>
    <s v="AC 63"/>
    <s v=""/>
    <n v="116.16"/>
    <n v="13.56"/>
    <n v="1579.41"/>
    <n v="0.45"/>
    <n v="0"/>
    <n v="0.01"/>
    <n v="0"/>
    <s v="Parcheo"/>
    <s v="Terminado"/>
    <s v="MAYO"/>
    <n v="0"/>
    <n v="0"/>
    <x v="1"/>
    <s v="Daniel Fernando Gamboa Quiroga"/>
    <s v="Samuel Sanchez/Wilmer Ferney Suarez"/>
    <n v="33.1"/>
    <n v="0"/>
    <n v="0"/>
    <n v="4.8099999999999996"/>
    <n v="0"/>
    <n v="0"/>
    <n v="0"/>
    <n v="33"/>
    <x v="3"/>
    <m/>
  </r>
  <r>
    <m/>
    <n v="8007487"/>
    <n v="513636"/>
    <d v="2022-05-03T00:00:00"/>
    <x v="4"/>
    <x v="6"/>
    <s v="Zona 05"/>
    <x v="8"/>
    <x v="61"/>
    <x v="402"/>
    <s v="Mantenimiento"/>
    <n v="20211200096663"/>
    <x v="2"/>
    <s v="TV 74F"/>
    <s v="TV 73D"/>
    <s v="CL 40B S"/>
    <n v="55.31"/>
    <n v="11.72"/>
    <n v="648.13"/>
    <n v="0.19"/>
    <n v="0"/>
    <n v="0.02"/>
    <n v="0"/>
    <s v="Parcheo"/>
    <s v="Terminado"/>
    <s v="MAYO"/>
    <n v="0"/>
    <n v="0"/>
    <x v="1"/>
    <s v="Juan Sebastián De La Rosa"/>
    <s v="Samuel Sanchez/Jose Milton Sandoval Gonzalez"/>
    <n v="56.7"/>
    <n v="0"/>
    <n v="0"/>
    <n v="18.82"/>
    <n v="0"/>
    <n v="0"/>
    <n v="10.79"/>
    <n v="57"/>
    <x v="3"/>
    <m/>
  </r>
  <r>
    <n v="1781"/>
    <n v="1005682"/>
    <n v="138955"/>
    <d v="2022-05-04T00:00:00"/>
    <x v="0"/>
    <x v="1"/>
    <s v="Zona 01"/>
    <x v="0"/>
    <x v="81"/>
    <x v="428"/>
    <s v="Mantenimiento"/>
    <n v="20221200050483"/>
    <x v="1"/>
    <s v="CL 107A"/>
    <s v="KR 7A"/>
    <s v="KR 7C"/>
    <n v="142.33000000000001"/>
    <n v="6.53"/>
    <n v="930.99"/>
    <n v="0.27"/>
    <n v="0"/>
    <n v="0.27"/>
    <n v="0"/>
    <s v="Cambio de carpeta"/>
    <s v="Terminado"/>
    <s v="MAYO"/>
    <n v="0"/>
    <n v="0"/>
    <x v="7"/>
    <s v="Wilson Erney Cardenal Quiroz"/>
    <s v="Rafael Perez/Cesar Diego Ortiz"/>
    <n v="934.7"/>
    <n v="0"/>
    <n v="0"/>
    <n v="204.89"/>
    <n v="0"/>
    <n v="0"/>
    <n v="0"/>
    <n v="0"/>
    <x v="0"/>
    <m/>
  </r>
  <r>
    <n v="1782"/>
    <n v="8006982"/>
    <n v="146665"/>
    <d v="2022-05-04T00:00:00"/>
    <x v="0"/>
    <x v="7"/>
    <s v="Zona 05"/>
    <x v="8"/>
    <x v="61"/>
    <x v="463"/>
    <s v="Mantenimiento"/>
    <n v="20221200031173"/>
    <x v="0"/>
    <s v="KR 79"/>
    <s v="CL 42 S"/>
    <s v="CL 42A S"/>
    <n v="78.78"/>
    <n v="13.25"/>
    <n v="1043.57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420"/>
    <n v="60"/>
    <n v="0"/>
    <n v="0"/>
    <n v="0"/>
    <n v="0"/>
    <n v="0"/>
    <x v="2"/>
    <m/>
  </r>
  <r>
    <n v="1783"/>
    <n v="8007039"/>
    <n v="146666"/>
    <d v="2022-05-04T00:00:00"/>
    <x v="0"/>
    <x v="7"/>
    <s v="Zona 05"/>
    <x v="8"/>
    <x v="61"/>
    <x v="463"/>
    <s v="Mantenimiento"/>
    <n v="20221200031173"/>
    <x v="0"/>
    <s v="KR 79"/>
    <s v="CL 42A S"/>
    <s v="CL 42B S"/>
    <n v="81.08"/>
    <n v="13.13"/>
    <n v="1064.5899999999999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784"/>
    <n v="1004191"/>
    <n v="510752"/>
    <d v="2022-05-04T00:00:00"/>
    <x v="8"/>
    <x v="2"/>
    <s v="Zona 01"/>
    <x v="0"/>
    <x v="81"/>
    <x v="217"/>
    <s v="Mantenimiento"/>
    <s v="IMV-PR-003"/>
    <x v="2"/>
    <s v="AC 134"/>
    <s v="KR 7B"/>
    <s v="AK 9"/>
    <n v="57.57"/>
    <n v="12"/>
    <n v="690.11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16.38"/>
    <n v="0"/>
    <n v="0"/>
    <n v="5.03"/>
    <n v="0"/>
    <n v="0"/>
    <n v="0"/>
    <n v="16"/>
    <x v="1"/>
    <m/>
  </r>
  <r>
    <n v="1785"/>
    <n v="2001446"/>
    <n v="524765"/>
    <d v="2022-05-04T00:00:00"/>
    <x v="8"/>
    <x v="2"/>
    <s v="Zona 02"/>
    <x v="7"/>
    <x v="66"/>
    <x v="420"/>
    <s v="Mantenimiento"/>
    <s v="IMV-PR-003"/>
    <x v="2"/>
    <s v="AK 7"/>
    <s v="CL 62"/>
    <s v="AC 63"/>
    <n v="124.61"/>
    <n v="9.0500000000000007"/>
    <n v="1128.18"/>
    <n v="0.32"/>
    <n v="0"/>
    <n v="0.01"/>
    <n v="0"/>
    <s v="Parcheo"/>
    <s v="Terminado"/>
    <s v="MAYO"/>
    <n v="0"/>
    <n v="0"/>
    <x v="1"/>
    <s v="Cesar Augusto Pinto Barrios"/>
    <s v="Mary Luz Mora/Alexander Sandoval"/>
    <n v="6.25"/>
    <n v="0"/>
    <n v="0"/>
    <n v="2.11"/>
    <n v="0"/>
    <n v="0"/>
    <n v="0"/>
    <n v="6"/>
    <x v="1"/>
    <m/>
  </r>
  <r>
    <m/>
    <n v="2001391"/>
    <n v="524770"/>
    <d v="2022-05-04T00:00:00"/>
    <x v="8"/>
    <x v="2"/>
    <s v="Zona 02"/>
    <x v="7"/>
    <x v="66"/>
    <x v="420"/>
    <s v="Mantenimiento"/>
    <s v="IMV-PR-003"/>
    <x v="2"/>
    <s v="AK 7"/>
    <s v="CL 64"/>
    <s v="CL 65"/>
    <n v="97.74"/>
    <n v="9.2799999999999994"/>
    <n v="907.4"/>
    <n v="0"/>
    <n v="0"/>
    <n v="0.01"/>
    <n v="0"/>
    <s v="Parcheo"/>
    <s v="Terminado"/>
    <s v="MAYO"/>
    <n v="0"/>
    <n v="0"/>
    <x v="1"/>
    <s v="Cesar Augusto Pinto Barrios"/>
    <s v="Mary Luz Mora/Alexander Sandoval"/>
    <n v="49.56"/>
    <n v="0"/>
    <n v="0"/>
    <n v="13.09"/>
    <n v="0"/>
    <n v="0"/>
    <n v="0"/>
    <n v="50"/>
    <x v="1"/>
    <m/>
  </r>
  <r>
    <n v="1786"/>
    <n v="2001186"/>
    <n v="524790"/>
    <d v="2022-05-04T00:00:00"/>
    <x v="8"/>
    <x v="2"/>
    <s v="Zona 02"/>
    <x v="7"/>
    <x v="54"/>
    <x v="129"/>
    <s v="Mantenimiento"/>
    <s v="IMV-PR-003"/>
    <x v="2"/>
    <s v="AK 7"/>
    <s v="CL 70A"/>
    <s v="CL 71"/>
    <n v="60.92"/>
    <n v="8.9600000000000009"/>
    <n v="545.59"/>
    <n v="0.16"/>
    <n v="0"/>
    <n v="0.01"/>
    <n v="0"/>
    <s v="Parcheo"/>
    <s v="Terminado"/>
    <s v="MAYO"/>
    <n v="0"/>
    <n v="0"/>
    <x v="1"/>
    <s v="Cesar Augusto Pinto Barrios"/>
    <s v="Mary Luz Mora/Alexander Sandoval"/>
    <n v="50.62"/>
    <n v="0"/>
    <n v="0"/>
    <n v="8.2100000000000009"/>
    <n v="0"/>
    <n v="0"/>
    <n v="0"/>
    <n v="51"/>
    <x v="1"/>
    <m/>
  </r>
  <r>
    <n v="1787"/>
    <n v="2001205"/>
    <n v="524795"/>
    <d v="2022-05-04T00:00:00"/>
    <x v="8"/>
    <x v="2"/>
    <s v="Zona 02"/>
    <x v="7"/>
    <x v="54"/>
    <x v="129"/>
    <s v="Mantenimiento"/>
    <s v="IMV-PR-003"/>
    <x v="2"/>
    <s v="AK 7"/>
    <s v="CL 70"/>
    <s v="CL 70A"/>
    <n v="100.44"/>
    <n v="9.24"/>
    <n v="927.82"/>
    <n v="0.27"/>
    <n v="0"/>
    <n v="0.03"/>
    <n v="0"/>
    <s v="Parcheo"/>
    <s v="Terminado"/>
    <s v="MAYO"/>
    <n v="0"/>
    <n v="0"/>
    <x v="1"/>
    <s v="Cesar Augusto Pinto Barrios"/>
    <s v="Mary Luz Mora/Alexander Sandoval"/>
    <n v="91.31"/>
    <n v="0"/>
    <n v="0"/>
    <n v="24.31"/>
    <n v="0"/>
    <n v="0"/>
    <n v="0"/>
    <n v="91"/>
    <x v="1"/>
    <m/>
  </r>
  <r>
    <n v="1788"/>
    <n v="1004014"/>
    <n v="525950"/>
    <d v="2022-05-04T00:00:00"/>
    <x v="8"/>
    <x v="2"/>
    <s v="Zona 01"/>
    <x v="0"/>
    <x v="1"/>
    <x v="2"/>
    <s v="Mantenimiento"/>
    <s v="IMV-PR-003"/>
    <x v="2"/>
    <s v="AC 134"/>
    <s v="KR 17"/>
    <s v="AK 19"/>
    <n v="213.32"/>
    <n v="8.0399999999999991"/>
    <n v="1714.74"/>
    <n v="0.49"/>
    <n v="0"/>
    <n v="0.01"/>
    <n v="0"/>
    <s v="Parcheo"/>
    <s v="Terminado"/>
    <s v="MAYO"/>
    <n v="0"/>
    <n v="0"/>
    <x v="1"/>
    <s v="Karem Vanessa Leguizamon Liscano"/>
    <s v="Mary Luz Mora/Angel Ricardo Ibagón"/>
    <n v="47.68"/>
    <n v="0"/>
    <n v="0"/>
    <n v="7.31"/>
    <n v="0"/>
    <n v="0"/>
    <n v="0"/>
    <n v="48"/>
    <x v="1"/>
    <m/>
  </r>
  <r>
    <n v="1789"/>
    <n v="8013800"/>
    <n v="91021577"/>
    <d v="2022-05-04T00:00:00"/>
    <x v="0"/>
    <x v="0"/>
    <s v="Zona 05"/>
    <x v="8"/>
    <x v="94"/>
    <x v="316"/>
    <s v="Mantenimiento"/>
    <n v="20221200031173"/>
    <x v="1"/>
    <s v="KR 86F"/>
    <s v="CL 45A S"/>
    <s v="CL 48 S"/>
    <n v="668.51"/>
    <n v="7.3"/>
    <n v="4776.04"/>
    <n v="1.36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50"/>
    <n v="150"/>
    <n v="0"/>
    <n v="0"/>
    <n v="0"/>
    <n v="0"/>
    <n v="0"/>
    <x v="0"/>
    <m/>
  </r>
  <r>
    <n v="1790"/>
    <n v="8005830"/>
    <n v="153317"/>
    <d v="2022-05-05T00:00:00"/>
    <x v="0"/>
    <x v="0"/>
    <s v="Zona 05"/>
    <x v="8"/>
    <x v="87"/>
    <x v="518"/>
    <s v="Mantenimiento"/>
    <s v="20211200094173 RE"/>
    <x v="1"/>
    <s v="KR 81G"/>
    <s v="CL 43A S"/>
    <s v="CL 45 S"/>
    <n v="62.29"/>
    <n v="2.5"/>
    <n v="155.81"/>
    <n v="0.04"/>
    <n v="0"/>
    <n v="0.04"/>
    <n v="0"/>
    <s v="Cambio de losas Parcial"/>
    <s v="Terminado"/>
    <s v="MAYO"/>
    <n v="0"/>
    <n v="0"/>
    <x v="5"/>
    <s v="Edward Andres Díaz Carranza"/>
    <s v="Manuel Avila/Ramiro Robles"/>
    <n v="127.31"/>
    <n v="0"/>
    <n v="0"/>
    <n v="0"/>
    <n v="0"/>
    <n v="22.9"/>
    <n v="0"/>
    <n v="0"/>
    <x v="0"/>
    <m/>
  </r>
  <r>
    <n v="1791"/>
    <n v="7007019"/>
    <n v="367768"/>
    <d v="2022-05-05T00:00:00"/>
    <x v="0"/>
    <x v="7"/>
    <s v="Zona 05"/>
    <x v="10"/>
    <x v="29"/>
    <x v="291"/>
    <s v="Mantenimiento"/>
    <n v="20211200110223"/>
    <x v="1"/>
    <s v="CL 55A S"/>
    <s v="KR 64"/>
    <s v="KR 64B"/>
    <n v="83"/>
    <n v="10.48"/>
    <n v="869.84"/>
    <n v="0.25"/>
    <n v="0"/>
    <n v="0.25"/>
    <n v="0"/>
    <s v="Cambio de carpeta"/>
    <s v="Terminado"/>
    <s v="MAYO"/>
    <n v="0"/>
    <n v="0"/>
    <x v="7"/>
    <s v="Andrés Felipe Hernández García"/>
    <s v="Elena Alvarado/Diana Jimenez"/>
    <n v="870.5"/>
    <n v="0"/>
    <n v="0"/>
    <n v="170.47"/>
    <n v="0"/>
    <n v="0"/>
    <n v="5.98"/>
    <n v="0"/>
    <x v="2"/>
    <m/>
  </r>
  <r>
    <n v="1792"/>
    <n v="19012785"/>
    <n v="465454"/>
    <d v="2022-05-05T00:00:00"/>
    <x v="0"/>
    <x v="0"/>
    <s v="Zona 04"/>
    <x v="6"/>
    <x v="105"/>
    <x v="459"/>
    <s v="Mantenimiento"/>
    <n v="20221200031183"/>
    <x v="1"/>
    <s v="KR 18D"/>
    <s v="CL 91B S"/>
    <s v="CL 91D S"/>
    <n v="67.95"/>
    <n v="6"/>
    <n v="407.51"/>
    <n v="0.12"/>
    <n v="0"/>
    <n v="0.12"/>
    <n v="0"/>
    <s v="Fresado Estabilizado"/>
    <s v="Terminado"/>
    <s v="MAYO"/>
    <n v="0"/>
    <n v="0"/>
    <x v="2"/>
    <s v="Andres Felipe Aldana Charry"/>
    <s v="Carlos Mendez/Camilo Ernesto Rojas Garcia"/>
    <n v="420"/>
    <n v="0"/>
    <n v="0"/>
    <n v="0"/>
    <n v="0"/>
    <n v="0"/>
    <n v="146.69"/>
    <n v="0"/>
    <x v="0"/>
    <m/>
  </r>
  <r>
    <n v="1793"/>
    <n v="19015526"/>
    <n v="91030630"/>
    <d v="2022-05-05T00:00:00"/>
    <x v="0"/>
    <x v="5"/>
    <s v="Zona 04"/>
    <x v="6"/>
    <x v="11"/>
    <x v="246"/>
    <s v="Mantenimiento"/>
    <n v="20221200036843"/>
    <x v="0"/>
    <s v=""/>
    <s v=""/>
    <s v=""/>
    <n v="376.6"/>
    <n v="8.08"/>
    <n v="3042.53"/>
    <n v="0.87"/>
    <n v="0"/>
    <n v="0.13"/>
    <n v="0"/>
    <s v="Parcheo"/>
    <s v="Terminado"/>
    <s v="MAYO"/>
    <n v="0"/>
    <n v="0"/>
    <x v="1"/>
    <s v="Diego Alejandro Moreno Urrego"/>
    <s v="Manuel Avila/Leopoldo Gomez"/>
    <n v="441.58000000000004"/>
    <n v="0"/>
    <n v="0"/>
    <n v="85.58"/>
    <n v="0"/>
    <n v="0"/>
    <n v="0"/>
    <n v="442"/>
    <x v="2"/>
    <m/>
  </r>
  <r>
    <n v="1794"/>
    <n v="9000569"/>
    <n v="381433"/>
    <d v="2022-05-05T00:00:00"/>
    <x v="8"/>
    <x v="2"/>
    <s v="Zona 03"/>
    <x v="13"/>
    <x v="109"/>
    <x v="293"/>
    <s v="Mantenimiento"/>
    <s v="IMV-PR-003"/>
    <x v="2"/>
    <s v="AC 24"/>
    <s v="KR 111"/>
    <s v="KR 112"/>
    <n v="123.91"/>
    <n v="7.61"/>
    <n v="942.59"/>
    <n v="0.27"/>
    <n v="0"/>
    <n v="0.02"/>
    <n v="0"/>
    <s v="Parcheo"/>
    <s v="Terminado"/>
    <s v="MAYO"/>
    <n v="0"/>
    <n v="0"/>
    <x v="1"/>
    <s v="María Andrea Pico Mesa"/>
    <s v="Mary Luz Mora/Nury Gonzalez"/>
    <n v="14.55"/>
    <n v="0"/>
    <n v="0"/>
    <n v="0"/>
    <n v="0"/>
    <n v="0"/>
    <n v="4.28"/>
    <n v="15"/>
    <x v="1"/>
    <m/>
  </r>
  <r>
    <m/>
    <n v="8007459"/>
    <n v="513643"/>
    <d v="2022-05-05T00:00:00"/>
    <x v="4"/>
    <x v="6"/>
    <s v="Zona 05"/>
    <x v="8"/>
    <x v="20"/>
    <x v="233"/>
    <s v="Mantenimiento"/>
    <n v="20211200096663"/>
    <x v="2"/>
    <s v=""/>
    <s v=""/>
    <s v=""/>
    <n v="52.24"/>
    <n v="10.199999999999999"/>
    <n v="532.75"/>
    <n v="0.15"/>
    <n v="0"/>
    <n v="0.01"/>
    <n v="0"/>
    <s v="Parcheo"/>
    <s v="Terminado"/>
    <s v="MAYO"/>
    <n v="0"/>
    <n v="0"/>
    <x v="1"/>
    <s v="Juan Sebastián De La Rosa"/>
    <s v="Samuel Sanchez/Jose Milton Sandoval Gonzalez"/>
    <n v="25.2"/>
    <n v="0"/>
    <n v="0"/>
    <n v="8.06"/>
    <n v="0"/>
    <n v="0"/>
    <n v="7.05"/>
    <n v="25"/>
    <x v="3"/>
    <m/>
  </r>
  <r>
    <n v="1795"/>
    <n v="2001544"/>
    <n v="521313"/>
    <d v="2022-05-05T00:00:00"/>
    <x v="8"/>
    <x v="2"/>
    <s v="Zona 02"/>
    <x v="7"/>
    <x v="10"/>
    <x v="16"/>
    <s v="Mantenimiento"/>
    <s v="IMV-PR-003"/>
    <x v="2"/>
    <s v="AK 7"/>
    <s v="CL 59"/>
    <s v="CL 59ABIS"/>
    <n v="94.07"/>
    <n v="9.84"/>
    <n v="925.61"/>
    <n v="0.26"/>
    <n v="0"/>
    <n v="0.03"/>
    <n v="0"/>
    <s v="Parcheo"/>
    <s v="Terminado"/>
    <s v="MAYO"/>
    <n v="0"/>
    <n v="0"/>
    <x v="1"/>
    <s v="Karem Vanessa Leguizamon Liscano"/>
    <s v="Mary Luz Mora/Angel Ricardo Ibagón"/>
    <n v="110.74000000000001"/>
    <n v="0"/>
    <n v="0"/>
    <n v="23.78"/>
    <n v="0"/>
    <n v="0"/>
    <n v="0"/>
    <n v="111"/>
    <x v="1"/>
    <m/>
  </r>
  <r>
    <n v="1796"/>
    <n v="2002204"/>
    <n v="524748"/>
    <d v="2022-05-05T00:00:00"/>
    <x v="8"/>
    <x v="2"/>
    <s v="Zona 02"/>
    <x v="7"/>
    <x v="10"/>
    <x v="421"/>
    <s v="Mantenimiento"/>
    <s v="IMV-PR-003"/>
    <x v="2"/>
    <s v="AK 7"/>
    <s v="CL 66"/>
    <s v="CL 67"/>
    <n v="117.07"/>
    <n v="10.029999999999999"/>
    <n v="1174.48"/>
    <n v="0.34"/>
    <n v="0"/>
    <n v="0.03"/>
    <n v="0"/>
    <s v="Parcheo"/>
    <s v="Terminado"/>
    <s v="MAYO"/>
    <n v="0"/>
    <n v="0"/>
    <x v="1"/>
    <s v="Karem Vanessa Leguizamon Liscano"/>
    <s v="Mary Luz Mora/Angel Ricardo Ibagón"/>
    <n v="127.88"/>
    <n v="0"/>
    <n v="0"/>
    <n v="27.09"/>
    <n v="0"/>
    <n v="0"/>
    <n v="0"/>
    <n v="128"/>
    <x v="1"/>
    <m/>
  </r>
  <r>
    <m/>
    <n v="8014471"/>
    <n v="24122350"/>
    <d v="2022-05-05T00:00:00"/>
    <x v="4"/>
    <x v="6"/>
    <s v="Zona 05"/>
    <x v="8"/>
    <x v="20"/>
    <x v="233"/>
    <s v="Mantenimiento"/>
    <n v="20211200096663"/>
    <x v="2"/>
    <s v="CL 40 S"/>
    <s v="KR 73D"/>
    <s v="KR 73G"/>
    <n v="76.39"/>
    <n v="7.71"/>
    <n v="589.21"/>
    <n v="0.17"/>
    <n v="0"/>
    <n v="0.01"/>
    <n v="0"/>
    <s v="Parcheo"/>
    <s v="Terminado"/>
    <s v="MAYO"/>
    <n v="0"/>
    <n v="0"/>
    <x v="1"/>
    <s v="Juan Sebastián De La Rosa"/>
    <s v="Samuel Sanchez/Jose Milton Sandoval Gonzalez"/>
    <n v="11.2"/>
    <n v="0"/>
    <n v="0"/>
    <n v="3.6"/>
    <n v="0"/>
    <n v="0"/>
    <n v="3.13"/>
    <n v="11"/>
    <x v="3"/>
    <m/>
  </r>
  <r>
    <m/>
    <n v="8007559"/>
    <n v="91013788"/>
    <d v="2022-05-05T00:00:00"/>
    <x v="4"/>
    <x v="6"/>
    <s v="Zona 05"/>
    <x v="8"/>
    <x v="20"/>
    <x v="233"/>
    <s v="Mantenimiento"/>
    <n v="20211200096663"/>
    <x v="2"/>
    <s v="CL 40 S"/>
    <s v="KR 74"/>
    <s v="KR 73CBIS"/>
    <n v="45.32"/>
    <n v="9.6"/>
    <n v="434.95"/>
    <n v="0.12"/>
    <n v="0"/>
    <n v="0.01"/>
    <n v="0"/>
    <s v="Parcheo"/>
    <s v="Terminado"/>
    <s v="MAYO"/>
    <n v="0"/>
    <n v="0"/>
    <x v="1"/>
    <s v="Juan Sebastián De La Rosa"/>
    <s v="Samuel Sanchez/Jose Milton Sandoval Gonzalez"/>
    <n v="1"/>
    <n v="0"/>
    <n v="0"/>
    <n v="0.32"/>
    <n v="0"/>
    <n v="0"/>
    <n v="0.28000000000000003"/>
    <n v="1"/>
    <x v="3"/>
    <m/>
  </r>
  <r>
    <n v="1797"/>
    <n v="9000604"/>
    <n v="381541"/>
    <d v="2022-05-05T00:00:00"/>
    <x v="8"/>
    <x v="2"/>
    <s v="Zona 03"/>
    <x v="13"/>
    <x v="109"/>
    <x v="293"/>
    <s v="Mantenimiento"/>
    <s v="IMV-PR-003"/>
    <x v="2"/>
    <s v="AC 24"/>
    <s v="KR 109"/>
    <s v="KR 111"/>
    <n v="121.62"/>
    <n v="7.3"/>
    <n v="887.63"/>
    <n v="0.25"/>
    <n v="0"/>
    <n v="0.01"/>
    <n v="0"/>
    <s v="Parcheo"/>
    <s v="Terminado"/>
    <s v="MAYO"/>
    <n v="0"/>
    <n v="0"/>
    <x v="1"/>
    <s v="María Andrea Pico Mesa"/>
    <s v="Mary Luz Mora/Nury Gonzalez"/>
    <n v="4.5199999999999996"/>
    <n v="0"/>
    <n v="0"/>
    <n v="0"/>
    <n v="0"/>
    <n v="0"/>
    <n v="1.33"/>
    <n v="5"/>
    <x v="1"/>
    <m/>
  </r>
  <r>
    <n v="1798"/>
    <n v="2001413"/>
    <n v="524745"/>
    <d v="2022-05-05T00:00:00"/>
    <x v="8"/>
    <x v="2"/>
    <s v="Zona 02"/>
    <x v="7"/>
    <x v="66"/>
    <x v="420"/>
    <s v="Mantenimiento"/>
    <s v="IMV-PR-003"/>
    <x v="2"/>
    <s v="AK 7"/>
    <s v="AC 63"/>
    <s v="CL 64"/>
    <n v="72.260000000000005"/>
    <n v="9.35"/>
    <n v="675.58"/>
    <n v="0.19"/>
    <n v="0"/>
    <n v="0.02"/>
    <n v="0"/>
    <s v="Parcheo"/>
    <s v="Terminado"/>
    <s v="MAYO"/>
    <n v="0"/>
    <n v="0"/>
    <x v="1"/>
    <s v="Cesar Augusto Pinto Barrios"/>
    <s v="Mary Luz Mora/Alexander Sandoval"/>
    <n v="87.47"/>
    <n v="0"/>
    <n v="0"/>
    <n v="17.88"/>
    <n v="0"/>
    <n v="0"/>
    <n v="0"/>
    <n v="87"/>
    <x v="1"/>
    <m/>
  </r>
  <r>
    <n v="1799"/>
    <n v="2001247"/>
    <n v="524810"/>
    <d v="2022-05-05T00:00:00"/>
    <x v="8"/>
    <x v="2"/>
    <s v="Zona 02"/>
    <x v="7"/>
    <x v="54"/>
    <x v="129"/>
    <s v="Mantenimiento"/>
    <s v="IMV-PR-003"/>
    <x v="2"/>
    <s v="AK 7"/>
    <s v="CL 69"/>
    <s v="CL 69A"/>
    <n v="63.54"/>
    <n v="9.4700000000000006"/>
    <n v="601.66"/>
    <n v="0.17"/>
    <n v="0"/>
    <n v="0.01"/>
    <n v="0"/>
    <s v="Parcheo"/>
    <s v="Terminado"/>
    <s v="MAYO"/>
    <n v="0"/>
    <n v="0"/>
    <x v="1"/>
    <s v="Cesar Augusto Pinto Barrios"/>
    <s v="Mary Luz Mora/Alexander Sandoval"/>
    <n v="37.94"/>
    <n v="0"/>
    <n v="0"/>
    <n v="7.81"/>
    <n v="0"/>
    <n v="0"/>
    <n v="0"/>
    <n v="38"/>
    <x v="1"/>
    <m/>
  </r>
  <r>
    <n v="1800"/>
    <n v="2001271"/>
    <n v="524815"/>
    <d v="2022-05-05T00:00:00"/>
    <x v="8"/>
    <x v="2"/>
    <s v="Zona 02"/>
    <x v="7"/>
    <x v="66"/>
    <x v="177"/>
    <s v="Mantenimiento"/>
    <s v="IMV-PR-003"/>
    <x v="2"/>
    <s v="AK 7"/>
    <s v="CL 68"/>
    <s v="CL 69"/>
    <n v="73.52"/>
    <n v="9.31"/>
    <n v="684.14"/>
    <n v="0.2"/>
    <n v="0"/>
    <n v="0.01"/>
    <n v="0"/>
    <s v="Parcheo"/>
    <s v="Terminado"/>
    <s v="MAYO"/>
    <n v="0"/>
    <n v="0"/>
    <x v="1"/>
    <s v="Cesar Augusto Pinto Barrios"/>
    <s v="Mary Luz Mora/Alexander Sandoval"/>
    <n v="37.75"/>
    <n v="0"/>
    <n v="0"/>
    <n v="10.02"/>
    <n v="0"/>
    <n v="0"/>
    <n v="0"/>
    <n v="38"/>
    <x v="1"/>
    <m/>
  </r>
  <r>
    <n v="1801"/>
    <n v="11014195"/>
    <n v="91011832"/>
    <d v="2022-05-06T00:00:00"/>
    <x v="0"/>
    <x v="2"/>
    <s v="Zona 01"/>
    <x v="2"/>
    <x v="85"/>
    <x v="281"/>
    <s v="Mantenimiento"/>
    <s v="IMV-PR-003"/>
    <x v="1"/>
    <s v="CL 127A"/>
    <s v="KR 53A"/>
    <s v="KR 54A"/>
    <n v="176.79"/>
    <n v="12.24"/>
    <n v="2164.7199999999998"/>
    <n v="0.62"/>
    <n v="0"/>
    <n v="0.03"/>
    <n v="0"/>
    <s v="Parcheo"/>
    <s v="Terminado"/>
    <s v="MAYO"/>
    <n v="0"/>
    <n v="0"/>
    <x v="1"/>
    <s v="María Andrea Pico Mesa"/>
    <s v="Mary Luz Mora/Nury Gonzalez"/>
    <n v="17.650000000000002"/>
    <n v="0"/>
    <n v="0"/>
    <n v="0"/>
    <n v="0"/>
    <n v="0"/>
    <n v="2.58"/>
    <n v="18"/>
    <x v="1"/>
    <m/>
  </r>
  <r>
    <m/>
    <n v="13000188"/>
    <n v="511445"/>
    <d v="2022-05-06T00:00:00"/>
    <x v="4"/>
    <x v="6"/>
    <s v="Zona 02"/>
    <x v="12"/>
    <x v="34"/>
    <x v="130"/>
    <s v="Mantenimiento"/>
    <n v="20211200096663"/>
    <x v="2"/>
    <s v="AC 63"/>
    <s v="KR 26A"/>
    <s v="KR 27"/>
    <n v="56.03"/>
    <n v="9.4"/>
    <n v="526.96"/>
    <n v="0.15"/>
    <n v="0"/>
    <n v="0.03"/>
    <n v="0"/>
    <s v="Parcheo"/>
    <s v="Terminado"/>
    <s v="MAYO"/>
    <n v="0"/>
    <n v="0"/>
    <x v="1"/>
    <s v="Daniel Fernando Gamboa Quiroga"/>
    <s v="Samuel Sanchez/Wilmer Ferney Suarez"/>
    <n v="77.010000000000005"/>
    <n v="0"/>
    <n v="0"/>
    <n v="18.009999999999998"/>
    <n v="0"/>
    <n v="0"/>
    <n v="0"/>
    <n v="77"/>
    <x v="3"/>
    <m/>
  </r>
  <r>
    <n v="1802"/>
    <n v="2001360"/>
    <n v="524738"/>
    <d v="2022-05-06T00:00:00"/>
    <x v="8"/>
    <x v="2"/>
    <s v="Zona 02"/>
    <x v="7"/>
    <x v="10"/>
    <x v="421"/>
    <s v="Mantenimiento"/>
    <s v="IMV-PR-003"/>
    <x v="2"/>
    <s v="AK 7"/>
    <s v="CL 65"/>
    <s v="CL 66"/>
    <n v="72.459999999999994"/>
    <n v="10.11"/>
    <n v="732.5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91.63"/>
    <n v="0"/>
    <n v="0"/>
    <n v="23.099999999999998"/>
    <n v="0"/>
    <n v="0"/>
    <n v="0"/>
    <n v="91"/>
    <x v="1"/>
    <m/>
  </r>
  <r>
    <n v="1803"/>
    <n v="8006817"/>
    <n v="146012"/>
    <d v="2022-05-06T00:00:00"/>
    <x v="0"/>
    <x v="7"/>
    <s v="Zona 05"/>
    <x v="8"/>
    <x v="61"/>
    <x v="419"/>
    <s v="Mantenimiento"/>
    <n v="20221200031173"/>
    <x v="0"/>
    <s v="CL 35B S"/>
    <s v="KR 73BBIS"/>
    <s v="KR 73D"/>
    <n v="144.04"/>
    <n v="15.1"/>
    <n v="2174.1"/>
    <n v="0.6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804"/>
    <n v="8011412"/>
    <n v="148966"/>
    <d v="2022-05-06T00:00:00"/>
    <x v="0"/>
    <x v="7"/>
    <s v="Zona 05"/>
    <x v="8"/>
    <x v="20"/>
    <x v="36"/>
    <s v="Mantenimiento"/>
    <n v="20221200031173"/>
    <x v="0"/>
    <s v="CL 44 S"/>
    <s v="TV 72C"/>
    <s v="TV 72CBIS"/>
    <n v="67.010000000000005"/>
    <n v="7.02"/>
    <n v="470.43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33"/>
    <n v="19"/>
    <n v="0"/>
    <n v="0"/>
    <n v="0"/>
    <n v="0"/>
    <n v="0"/>
    <x v="2"/>
    <m/>
  </r>
  <r>
    <n v="1805"/>
    <n v="11010276"/>
    <n v="167216"/>
    <d v="2022-05-06T00:00:00"/>
    <x v="0"/>
    <x v="2"/>
    <s v="Zona 01"/>
    <x v="2"/>
    <x v="85"/>
    <x v="517"/>
    <s v="Mantenimiento"/>
    <s v="IMV-PR-003"/>
    <x v="1"/>
    <s v="CL 127C"/>
    <s v="AK 45"/>
    <s v="KR 45A"/>
    <n v="81.209999999999994"/>
    <n v="7.82"/>
    <n v="634.83000000000004"/>
    <n v="0.18"/>
    <n v="0"/>
    <n v="0.01"/>
    <n v="0"/>
    <s v="Parcheo"/>
    <s v="Terminado"/>
    <s v="MAYO"/>
    <n v="0"/>
    <n v="0"/>
    <x v="1"/>
    <s v="María Andrea Pico Mesa"/>
    <s v="Mary Luz Mora/Nury Gonzalez"/>
    <n v="6.8"/>
    <n v="0"/>
    <n v="0"/>
    <n v="0"/>
    <n v="0"/>
    <n v="0"/>
    <n v="1.33"/>
    <n v="7"/>
    <x v="1"/>
    <m/>
  </r>
  <r>
    <m/>
    <n v="15001225"/>
    <n v="184139"/>
    <d v="2022-05-06T00:00:00"/>
    <x v="4"/>
    <x v="6"/>
    <s v="Zona 03"/>
    <x v="11"/>
    <x v="103"/>
    <x v="477"/>
    <s v="Mantenimiento"/>
    <n v="20221200050413"/>
    <x v="2"/>
    <s v="CL 11 S"/>
    <s v="KR 10A"/>
    <s v="KR 11"/>
    <n v="55.64"/>
    <n v="7.34"/>
    <n v="408.49"/>
    <n v="0.12"/>
    <n v="0"/>
    <n v="0.01"/>
    <n v="0"/>
    <s v="Parcheo"/>
    <s v="Terminado"/>
    <s v="MAYO"/>
    <n v="0"/>
    <n v="0"/>
    <x v="1"/>
    <s v="Daniel Fernando Gamboa Quiroga"/>
    <s v="Samuel Sanchez/Wilmer Ferney Suarez"/>
    <n v="2"/>
    <n v="0"/>
    <n v="0"/>
    <n v="0.4"/>
    <n v="0"/>
    <n v="0"/>
    <n v="0"/>
    <n v="2"/>
    <x v="3"/>
    <m/>
  </r>
  <r>
    <n v="1806"/>
    <n v="2002267"/>
    <n v="509495"/>
    <d v="2022-05-06T00:00:00"/>
    <x v="8"/>
    <x v="2"/>
    <s v="Zona 02"/>
    <x v="7"/>
    <x v="54"/>
    <x v="297"/>
    <s v="Mantenimiento"/>
    <s v="IMV-PR-003"/>
    <x v="2"/>
    <s v="AK 7"/>
    <s v="CL 86"/>
    <s v="CL 87"/>
    <n v="61.82"/>
    <n v="9.98"/>
    <n v="617.26"/>
    <n v="0.18"/>
    <n v="0"/>
    <n v="0.02"/>
    <n v="0"/>
    <s v="Parcheo"/>
    <s v="Terminado"/>
    <s v="MAYO"/>
    <n v="0"/>
    <n v="0"/>
    <x v="1"/>
    <s v="Cesar Augusto Pinto Barrios"/>
    <s v="Mary Luz Mora/Alexander Sandoval"/>
    <n v="75.05"/>
    <n v="0"/>
    <n v="0"/>
    <n v="12.24"/>
    <n v="0"/>
    <n v="0"/>
    <n v="0"/>
    <n v="75"/>
    <x v="1"/>
    <m/>
  </r>
  <r>
    <n v="1807"/>
    <n v="2000931"/>
    <n v="509505"/>
    <d v="2022-05-06T00:00:00"/>
    <x v="8"/>
    <x v="2"/>
    <s v="Zona 02"/>
    <x v="7"/>
    <x v="54"/>
    <x v="327"/>
    <s v="Mantenimiento"/>
    <s v="IMV-PR-003"/>
    <x v="2"/>
    <s v="AK 7"/>
    <s v="CL 80A"/>
    <s v="CL 81"/>
    <n v="43.31"/>
    <n v="12.13"/>
    <n v="525.15"/>
    <n v="0.15"/>
    <n v="0"/>
    <n v="0.02"/>
    <n v="0"/>
    <s v="Parcheo"/>
    <s v="Terminado"/>
    <s v="MAYO"/>
    <n v="0"/>
    <n v="0"/>
    <x v="1"/>
    <s v="Cesar Augusto Pinto Barrios"/>
    <s v="Mary Luz Mora/Alexander Sandoval"/>
    <n v="58.74"/>
    <n v="0"/>
    <n v="0"/>
    <n v="12.12"/>
    <n v="0"/>
    <n v="0"/>
    <n v="0"/>
    <n v="59"/>
    <x v="1"/>
    <m/>
  </r>
  <r>
    <n v="1808"/>
    <n v="2000437"/>
    <n v="521288"/>
    <d v="2022-05-06T00:00:00"/>
    <x v="8"/>
    <x v="2"/>
    <s v="Zona 02"/>
    <x v="7"/>
    <x v="54"/>
    <x v="524"/>
    <s v="Mantenimiento"/>
    <s v="IMV-PR-003"/>
    <x v="2"/>
    <s v="AK 7"/>
    <s v="CL 93"/>
    <s v="KR 7BIS"/>
    <n v="265.95999999999998"/>
    <n v="10.76"/>
    <n v="2861.65"/>
    <n v="0.82"/>
    <n v="0"/>
    <n v="0.01"/>
    <n v="0"/>
    <s v="Parcheo"/>
    <s v="Terminado"/>
    <s v="MAYO"/>
    <n v="0"/>
    <n v="0"/>
    <x v="1"/>
    <s v="Cesar Augusto Pinto Barrios"/>
    <s v="Mary Luz Mora/Alexander Sandoval"/>
    <n v="25.08"/>
    <n v="0"/>
    <n v="0"/>
    <n v="6.02"/>
    <n v="0"/>
    <n v="0"/>
    <n v="0"/>
    <n v="25"/>
    <x v="1"/>
    <m/>
  </r>
  <r>
    <n v="1809"/>
    <n v="2000836"/>
    <n v="525040"/>
    <d v="2022-05-06T00:00:00"/>
    <x v="8"/>
    <x v="2"/>
    <s v="Zona 02"/>
    <x v="7"/>
    <x v="54"/>
    <x v="297"/>
    <s v="Mantenimiento"/>
    <s v="IMV-PR-003"/>
    <x v="2"/>
    <s v="AK 7"/>
    <s v="CL 85"/>
    <s v="AC 85"/>
    <n v="107.13"/>
    <n v="11.25"/>
    <n v="1204.7"/>
    <n v="0.34"/>
    <n v="0"/>
    <n v="0.04"/>
    <n v="0"/>
    <s v="Parcheo"/>
    <s v="Terminado"/>
    <s v="MAYO"/>
    <n v="0"/>
    <n v="0"/>
    <x v="1"/>
    <s v="Cesar Augusto Pinto Barrios"/>
    <s v="Mary Luz Mora/Alexander Sandoval"/>
    <n v="140.74"/>
    <n v="0"/>
    <n v="0"/>
    <n v="18"/>
    <n v="0"/>
    <n v="0"/>
    <n v="0"/>
    <n v="141"/>
    <x v="1"/>
    <m/>
  </r>
  <r>
    <n v="1810"/>
    <n v="16000183"/>
    <n v="189524"/>
    <d v="2022-05-07T00:00:00"/>
    <x v="11"/>
    <x v="7"/>
    <s v="Zona 03"/>
    <x v="4"/>
    <x v="59"/>
    <x v="311"/>
    <s v="REHABILITACIÓN"/>
    <e v="#N/A"/>
    <x v="1"/>
    <s v="Calle 10"/>
    <s v="Kr 65B"/>
    <s v="Kr 65Bbis"/>
    <n v="27.84"/>
    <n v="10"/>
    <n v="202.07"/>
    <n v="0.08"/>
    <n v="0"/>
    <n v="0.08"/>
    <n v="0"/>
    <s v="Rehabilitacion Flexible"/>
    <s v="Terminado"/>
    <s v="MAYO"/>
    <n v="0"/>
    <n v="0"/>
    <x v="14"/>
    <s v="Andres Felipe Aldana Charry"/>
    <s v="Carlos Mendez/Camilo Ernesto Rojas Garcia"/>
    <n v="278.39999999999998"/>
    <n v="0"/>
    <n v="0"/>
    <n v="48.14"/>
    <n v="0"/>
    <n v="0"/>
    <n v="0"/>
    <n v="0"/>
    <x v="2"/>
    <m/>
  </r>
  <r>
    <n v="1811"/>
    <n v="2002225"/>
    <n v="473528"/>
    <d v="2022-05-07T00:00:00"/>
    <x v="0"/>
    <x v="5"/>
    <s v="Zona 02"/>
    <x v="7"/>
    <x v="66"/>
    <x v="466"/>
    <s v="Mantenimiento"/>
    <n v="20221200036843"/>
    <x v="1"/>
    <s v="KR 4"/>
    <s v="CL 54"/>
    <s v="DG 55"/>
    <n v="131.94999999999999"/>
    <n v="8.17"/>
    <n v="1076.92"/>
    <n v="0.31"/>
    <n v="0"/>
    <n v="0.12000000000000001"/>
    <n v="0"/>
    <s v="Parcheo"/>
    <s v="Terminado"/>
    <s v="MAYO"/>
    <n v="0"/>
    <n v="0"/>
    <x v="1"/>
    <s v="Jesica Alexandra Ardila Díaz"/>
    <s v="Orlando Rivera/Alejandro Benavides Alfonso"/>
    <n v="425.03999999999996"/>
    <n v="0"/>
    <n v="0"/>
    <n v="69.000000000000014"/>
    <n v="0"/>
    <n v="0"/>
    <n v="0"/>
    <n v="426"/>
    <x v="1"/>
    <m/>
  </r>
  <r>
    <n v="1812"/>
    <n v="1005700"/>
    <n v="91100545"/>
    <d v="2022-05-07T00:00:00"/>
    <x v="0"/>
    <x v="2"/>
    <s v="Zona 01"/>
    <x v="0"/>
    <x v="81"/>
    <x v="428"/>
    <s v="Mantenimiento"/>
    <s v="IMV-PR-003"/>
    <x v="1"/>
    <s v="CL 107A"/>
    <s v="KR 7BIS"/>
    <s v="KR 7A"/>
    <n v="57.66"/>
    <n v="13"/>
    <n v="749.45"/>
    <n v="0.21"/>
    <n v="0"/>
    <n v="0.06"/>
    <n v="0"/>
    <s v="Parcheo"/>
    <s v="Terminado"/>
    <s v="MAYO"/>
    <n v="0"/>
    <n v="0"/>
    <x v="1"/>
    <s v="Wilson Erney Cardenal Quiroz"/>
    <s v="Rafael Perez/Cesar Diego Ortiz"/>
    <n v="200.7"/>
    <n v="0"/>
    <n v="0"/>
    <n v="37.42"/>
    <n v="0"/>
    <n v="0"/>
    <n v="0"/>
    <n v="201"/>
    <x v="1"/>
    <m/>
  </r>
  <r>
    <n v="1813"/>
    <n v="1003567"/>
    <n v="138068"/>
    <d v="2022-05-09T00:00:00"/>
    <x v="0"/>
    <x v="7"/>
    <s v="Zona 01"/>
    <x v="0"/>
    <x v="1"/>
    <x v="355"/>
    <s v="Mantenimiento"/>
    <n v="20221200027763"/>
    <x v="1"/>
    <s v="KR 18"/>
    <s v="CL 143"/>
    <s v="CL 144"/>
    <n v="127.3"/>
    <n v="7.2"/>
    <n v="915.99"/>
    <n v="0.26"/>
    <n v="0"/>
    <n v="0.26"/>
    <n v="0"/>
    <s v="Cambio de carpeta"/>
    <s v="Terminado"/>
    <s v="MAYO"/>
    <n v="0"/>
    <n v="0"/>
    <x v="7"/>
    <s v="Wilson Erney Cardenal Quiroz"/>
    <s v="Rafael Perez/Cesar Diego Ortiz"/>
    <n v="910.08"/>
    <n v="0"/>
    <n v="0"/>
    <n v="168.09"/>
    <n v="0"/>
    <n v="0"/>
    <n v="0"/>
    <n v="0"/>
    <x v="2"/>
    <m/>
  </r>
  <r>
    <n v="1814"/>
    <n v="2000043"/>
    <n v="142379"/>
    <d v="2022-05-09T00:00:00"/>
    <x v="0"/>
    <x v="5"/>
    <s v="Zona 02"/>
    <x v="7"/>
    <x v="48"/>
    <x v="230"/>
    <s v="Mantenimiento"/>
    <n v="20221200036843"/>
    <x v="0"/>
    <s v="TV 21"/>
    <s v="CL 96"/>
    <s v="CL 97"/>
    <n v="91.13"/>
    <n v="9.32"/>
    <n v="849.53"/>
    <n v="0.24"/>
    <n v="0"/>
    <n v="0.08"/>
    <n v="0"/>
    <s v="Parcheo/sello fisuras"/>
    <s v="Terminado"/>
    <s v="MAYO"/>
    <n v="0"/>
    <n v="0"/>
    <x v="1"/>
    <s v="Karem Vanessa Leguizamon Liscano"/>
    <s v="Mary Luz Mora/Angel Ricardo Ibagón"/>
    <n v="288.94"/>
    <n v="390"/>
    <n v="55.71"/>
    <n v="38.159999999999997"/>
    <n v="0"/>
    <n v="0"/>
    <n v="0"/>
    <n v="289"/>
    <x v="2"/>
    <m/>
  </r>
  <r>
    <n v="1815"/>
    <n v="2000636"/>
    <n v="143244"/>
    <d v="2022-05-09T00:00:00"/>
    <x v="0"/>
    <x v="5"/>
    <s v="Zona 02"/>
    <x v="7"/>
    <x v="54"/>
    <x v="525"/>
    <s v="Mantenimiento"/>
    <n v="20221200036843"/>
    <x v="0"/>
    <s v="CL 87"/>
    <s v="KR 10"/>
    <s v="AK 11"/>
    <n v="121.55"/>
    <n v="5.95"/>
    <n v="723.16"/>
    <n v="0.21"/>
    <n v="0"/>
    <n v="7.0000000000000007E-2"/>
    <n v="0"/>
    <s v="Parcheo/sello fisuras"/>
    <s v="Terminado"/>
    <s v="MAYO"/>
    <n v="0"/>
    <n v="0"/>
    <x v="1"/>
    <s v="Karem Vanessa Leguizamon Liscano"/>
    <s v="Mary Luz Mora/Angel Ricardo Ibagón"/>
    <n v="248.76"/>
    <n v="330"/>
    <n v="47.14"/>
    <n v="56.11"/>
    <n v="0"/>
    <n v="0"/>
    <n v="0"/>
    <n v="249"/>
    <x v="2"/>
    <m/>
  </r>
  <r>
    <n v="1816"/>
    <n v="2000226"/>
    <n v="143408"/>
    <d v="2022-05-09T00:00:00"/>
    <x v="0"/>
    <x v="5"/>
    <s v="Zona 02"/>
    <x v="7"/>
    <x v="48"/>
    <x v="229"/>
    <s v="Mantenimiento"/>
    <n v="20221200036843"/>
    <x v="0"/>
    <s v="CL 93B"/>
    <s v="KR 17"/>
    <s v="KR 18"/>
    <n v="87.22"/>
    <n v="9.4"/>
    <n v="819.62"/>
    <n v="0.23"/>
    <n v="0"/>
    <n v="0.13"/>
    <n v="0"/>
    <s v="Parcheo/sello fisuras"/>
    <s v="Terminado"/>
    <s v="MAYO"/>
    <n v="0"/>
    <n v="0"/>
    <x v="1"/>
    <s v="Karem Vanessa Leguizamon Liscano"/>
    <s v="Mary Luz Mora/Angel Ricardo Ibagón"/>
    <n v="430.32"/>
    <n v="270"/>
    <n v="38.57"/>
    <n v="48.550000000000004"/>
    <n v="0"/>
    <n v="0"/>
    <n v="13.32"/>
    <n v="430"/>
    <x v="2"/>
    <m/>
  </r>
  <r>
    <n v="1817"/>
    <n v="2000169"/>
    <n v="143443"/>
    <d v="2022-05-09T00:00:00"/>
    <x v="0"/>
    <x v="2"/>
    <s v="Zona 02"/>
    <x v="7"/>
    <x v="48"/>
    <x v="230"/>
    <s v="Mantenimiento"/>
    <s v="IMV-PR-003"/>
    <x v="1"/>
    <s v="CL 94A"/>
    <s v="KR 16"/>
    <s v="KR 18"/>
    <n v="174.89"/>
    <n v="6.1"/>
    <n v="1066.97"/>
    <n v="0.3"/>
    <n v="0"/>
    <n v="0.05"/>
    <n v="0"/>
    <s v="Parcheo/sello fisuras"/>
    <s v="Terminado"/>
    <s v="MAYO"/>
    <n v="0"/>
    <n v="0"/>
    <x v="1"/>
    <s v="Gabriela Pascagaza Acosta"/>
    <s v="Mary Luz Mora/Jesús Antonio Forero López"/>
    <n v="142.5"/>
    <n v="410"/>
    <n v="58.57"/>
    <n v="20.07"/>
    <n v="0"/>
    <n v="0"/>
    <n v="1.32"/>
    <n v="142"/>
    <x v="1"/>
    <m/>
  </r>
  <r>
    <n v="1818"/>
    <n v="8009538"/>
    <n v="149515"/>
    <d v="2022-05-09T00:00:00"/>
    <x v="0"/>
    <x v="7"/>
    <s v="Zona 05"/>
    <x v="8"/>
    <x v="67"/>
    <x v="526"/>
    <s v="Mantenimiento"/>
    <n v="20211200118323"/>
    <x v="1"/>
    <s v="CL 40D S"/>
    <s v="KR 72MBIS"/>
    <s v="KR 72MBISA"/>
    <n v="33.6"/>
    <n v="7.5"/>
    <n v="252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52"/>
    <n v="0"/>
    <n v="0"/>
    <n v="36.25"/>
    <n v="0"/>
    <n v="0"/>
    <n v="0"/>
    <n v="0"/>
    <x v="2"/>
    <m/>
  </r>
  <r>
    <n v="1819"/>
    <n v="4002042"/>
    <n v="205344"/>
    <d v="2022-05-09T00:00:00"/>
    <x v="0"/>
    <x v="0"/>
    <s v="Zona 04"/>
    <x v="9"/>
    <x v="16"/>
    <x v="527"/>
    <s v="Mantenimiento"/>
    <s v="20211200094173 RE"/>
    <x v="1"/>
    <s v="CL 29A S"/>
    <s v="KR 3A E"/>
    <s v="KR 4 E"/>
    <n v="63.98"/>
    <n v="2.79"/>
    <n v="178.51"/>
    <n v="0.05"/>
    <n v="0"/>
    <n v="0.04"/>
    <n v="0"/>
    <s v="Cambio de losas"/>
    <s v="Terminado"/>
    <s v="MAYO"/>
    <n v="0"/>
    <n v="0"/>
    <x v="5"/>
    <s v="Edward Andres Díaz Carranza"/>
    <s v="Manuel Avila/Ramiro Robles"/>
    <n v="149.37"/>
    <n v="0"/>
    <n v="0"/>
    <n v="0"/>
    <n v="0"/>
    <n v="0"/>
    <n v="0"/>
    <n v="0"/>
    <x v="0"/>
    <m/>
  </r>
  <r>
    <n v="1820"/>
    <n v="9000616"/>
    <n v="381581"/>
    <d v="2022-05-09T00:00:00"/>
    <x v="8"/>
    <x v="2"/>
    <s v="Zona 03"/>
    <x v="13"/>
    <x v="109"/>
    <x v="293"/>
    <s v="Mantenimiento"/>
    <s v="IMV-PR-003"/>
    <x v="2"/>
    <s v="AC 24"/>
    <s v="KR 108B"/>
    <s v="KR 109"/>
    <n v="25.64"/>
    <n v="7.19"/>
    <n v="184.26"/>
    <n v="0.05"/>
    <n v="0"/>
    <n v="0.01"/>
    <n v="0"/>
    <s v="Parcheo"/>
    <s v="Terminado"/>
    <s v="MAYO"/>
    <n v="0"/>
    <n v="0"/>
    <x v="1"/>
    <s v="María Andrea Pico Mesa"/>
    <s v="Mary Luz Mora/Nury Gonzalez"/>
    <n v="6.27"/>
    <n v="0"/>
    <n v="0"/>
    <n v="0"/>
    <n v="0"/>
    <n v="0"/>
    <n v="3.68"/>
    <n v="6"/>
    <x v="1"/>
    <m/>
  </r>
  <r>
    <n v="1821"/>
    <n v="9000633"/>
    <n v="381625"/>
    <d v="2022-05-09T00:00:00"/>
    <x v="8"/>
    <x v="2"/>
    <s v="Zona 03"/>
    <x v="13"/>
    <x v="109"/>
    <x v="293"/>
    <s v="Mantenimiento"/>
    <s v="IMV-PR-003"/>
    <x v="2"/>
    <s v="AC 24"/>
    <s v="KR 108A"/>
    <s v="KR 108B"/>
    <n v="29.5"/>
    <n v="7.01"/>
    <n v="206.85"/>
    <n v="0.06"/>
    <n v="0"/>
    <n v="0.01"/>
    <n v="0"/>
    <s v="Parcheo"/>
    <s v="Terminado"/>
    <s v="MAYO"/>
    <n v="0"/>
    <n v="0"/>
    <x v="1"/>
    <s v="María Andrea Pico Mesa"/>
    <s v="Mary Luz Mora/Nury Gonzalez"/>
    <n v="2.88"/>
    <n v="0"/>
    <n v="0"/>
    <n v="0"/>
    <n v="0"/>
    <n v="0"/>
    <n v="1.7"/>
    <n v="3"/>
    <x v="1"/>
    <m/>
  </r>
  <r>
    <n v="1822"/>
    <n v="1005826"/>
    <n v="521241"/>
    <d v="2022-05-09T00:00:00"/>
    <x v="8"/>
    <x v="2"/>
    <s v="Zona 01"/>
    <x v="0"/>
    <x v="81"/>
    <x v="528"/>
    <s v="Mantenimiento"/>
    <s v="IMV-PR-003"/>
    <x v="2"/>
    <s v="AK 7"/>
    <s v="CL 102"/>
    <s v="CL 106"/>
    <n v="241.9"/>
    <n v="7.65"/>
    <n v="1851.57"/>
    <n v="0.53"/>
    <n v="0"/>
    <n v="0.02"/>
    <n v="0"/>
    <s v="Parcheo"/>
    <s v="Terminado"/>
    <s v="MAYO"/>
    <n v="0"/>
    <n v="0"/>
    <x v="1"/>
    <s v="Cesar Augusto Pinto Barrios"/>
    <s v="Mary Luz Mora/Alexander Sandoval"/>
    <n v="84.88"/>
    <n v="0"/>
    <n v="0"/>
    <n v="16.37"/>
    <n v="0"/>
    <n v="0"/>
    <n v="0"/>
    <n v="85"/>
    <x v="1"/>
    <m/>
  </r>
  <r>
    <m/>
    <n v="2001575"/>
    <n v="521318"/>
    <d v="2022-05-09T00:00:00"/>
    <x v="8"/>
    <x v="2"/>
    <s v="Zona 02"/>
    <x v="7"/>
    <x v="10"/>
    <x v="16"/>
    <s v="Mantenimiento"/>
    <s v="IMV-PR-003"/>
    <x v="2"/>
    <s v="AK 7"/>
    <s v="CL 58"/>
    <s v="CL 59"/>
    <n v="85.31"/>
    <n v="9.9499999999999993"/>
    <n v="848.73"/>
    <n v="0"/>
    <n v="0"/>
    <n v="0.01"/>
    <n v="0"/>
    <s v="Parcheo"/>
    <s v="Terminado"/>
    <s v="MAYO"/>
    <n v="0"/>
    <n v="0"/>
    <x v="1"/>
    <s v="Karem Vanessa Leguizamon Liscano"/>
    <s v="Mary Luz Mora/Angel Ricardo Ibagón"/>
    <n v="44"/>
    <n v="0"/>
    <n v="0"/>
    <n v="12.19"/>
    <n v="0"/>
    <n v="0"/>
    <n v="0"/>
    <n v="44"/>
    <x v="1"/>
    <m/>
  </r>
  <r>
    <n v="1823"/>
    <n v="2001391"/>
    <n v="524768"/>
    <d v="2022-05-09T00:00:00"/>
    <x v="8"/>
    <x v="2"/>
    <s v="Zona 02"/>
    <x v="7"/>
    <x v="10"/>
    <x v="421"/>
    <s v="Mantenimiento"/>
    <s v="IMV-PR-003"/>
    <x v="2"/>
    <s v="AK 7"/>
    <s v="CL 64"/>
    <s v="CL 65"/>
    <n v="97.55"/>
    <n v="10.11"/>
    <n v="986.28"/>
    <n v="0.28000000000000003"/>
    <n v="0"/>
    <n v="0.01"/>
    <n v="0"/>
    <s v="Parcheo"/>
    <s v="Terminado"/>
    <s v="MAYO"/>
    <n v="0"/>
    <n v="0"/>
    <x v="1"/>
    <s v="Karem Vanessa Leguizamon Liscano"/>
    <s v="Mary Luz Mora/Angel Ricardo Ibagón"/>
    <n v="22.94"/>
    <n v="0"/>
    <n v="0"/>
    <n v="5"/>
    <n v="0"/>
    <n v="0"/>
    <n v="0"/>
    <n v="23"/>
    <x v="1"/>
    <m/>
  </r>
  <r>
    <n v="1824"/>
    <n v="2001472"/>
    <n v="524778"/>
    <d v="2022-05-09T00:00:00"/>
    <x v="8"/>
    <x v="2"/>
    <s v="Zona 02"/>
    <x v="7"/>
    <x v="10"/>
    <x v="16"/>
    <s v="Mantenimiento"/>
    <s v="IMV-PR-003"/>
    <x v="2"/>
    <s v="AK 7"/>
    <s v="CL 61"/>
    <s v="CL 62"/>
    <n v="83.27"/>
    <n v="9.94"/>
    <n v="827.54"/>
    <n v="0.24"/>
    <n v="0"/>
    <n v="0.08"/>
    <n v="0"/>
    <s v="Parcheo"/>
    <s v="Terminado"/>
    <s v="MAYO"/>
    <n v="0"/>
    <n v="0"/>
    <x v="1"/>
    <s v="Karem Vanessa Leguizamon Liscano"/>
    <s v="Mary Luz Mora/Angel Ricardo Ibagón"/>
    <n v="277.35000000000002"/>
    <n v="0"/>
    <n v="0"/>
    <n v="53.97"/>
    <n v="0"/>
    <n v="0"/>
    <n v="0"/>
    <n v="277"/>
    <x v="1"/>
    <m/>
  </r>
  <r>
    <n v="1825"/>
    <n v="2002266"/>
    <n v="525025"/>
    <d v="2022-05-09T00:00:00"/>
    <x v="8"/>
    <x v="2"/>
    <s v="Zona 02"/>
    <x v="7"/>
    <x v="54"/>
    <x v="297"/>
    <s v="Mantenimiento"/>
    <s v="IMV-PR-003"/>
    <x v="2"/>
    <s v="AK 7"/>
    <s v="CL 88"/>
    <s v="CL 89"/>
    <n v="137.13999999999999"/>
    <n v="9.6"/>
    <n v="1316.66"/>
    <n v="0.38"/>
    <n v="0"/>
    <n v="0.01"/>
    <n v="0"/>
    <s v="Parcheo"/>
    <s v="Terminado"/>
    <s v="MAYO"/>
    <n v="0"/>
    <n v="0"/>
    <x v="1"/>
    <s v="Cesar Augusto Pinto Barrios"/>
    <s v="Mary Luz Mora/Alexander Sandoval"/>
    <n v="36"/>
    <n v="0"/>
    <n v="0"/>
    <n v="8.2200000000000006"/>
    <n v="0"/>
    <n v="0"/>
    <n v="0"/>
    <n v="36"/>
    <x v="1"/>
    <m/>
  </r>
  <r>
    <n v="1826"/>
    <n v="9004438"/>
    <n v="23000239"/>
    <d v="2022-05-09T00:00:00"/>
    <x v="0"/>
    <x v="2"/>
    <s v="Zona 03"/>
    <x v="13"/>
    <x v="86"/>
    <x v="245"/>
    <s v="Mantenimiento"/>
    <s v="IMV-PR-003"/>
    <x v="1"/>
    <s v="CL 19A"/>
    <s v="KR 80A"/>
    <s v="KR 81B"/>
    <n v="197.62"/>
    <n v="9.01"/>
    <n v="1780.43"/>
    <n v="0.51"/>
    <n v="0"/>
    <n v="0.01"/>
    <n v="0"/>
    <s v="Parcheo"/>
    <s v="Terminado"/>
    <s v="MAYO"/>
    <n v="0"/>
    <n v="0"/>
    <x v="1"/>
    <s v="María Andrea Pico Mesa"/>
    <s v="Mary Luz Mora/Nury Gonzalez"/>
    <n v="14.71"/>
    <n v="0"/>
    <n v="0"/>
    <n v="0"/>
    <n v="0"/>
    <n v="0"/>
    <n v="1.66"/>
    <n v="15"/>
    <x v="1"/>
    <m/>
  </r>
  <r>
    <n v="1827"/>
    <n v="2002523"/>
    <n v="91020120"/>
    <d v="2022-05-09T00:00:00"/>
    <x v="8"/>
    <x v="2"/>
    <s v="Zona 02"/>
    <x v="7"/>
    <x v="54"/>
    <x v="297"/>
    <s v="Mantenimiento"/>
    <s v="IMV-PR-003"/>
    <x v="2"/>
    <s v="AK 7"/>
    <s v="CL 87"/>
    <s v="CL 88"/>
    <n v="159.81"/>
    <n v="9.85"/>
    <n v="1573.51"/>
    <n v="0.45"/>
    <n v="0"/>
    <n v="0.02"/>
    <n v="0"/>
    <s v="Parcheo"/>
    <s v="Terminado"/>
    <s v="MAYO"/>
    <n v="0"/>
    <n v="0"/>
    <x v="1"/>
    <s v="Cesar Augusto Pinto Barrios"/>
    <s v="Mary Luz Mora/Alexander Sandoval"/>
    <n v="70.38"/>
    <n v="0"/>
    <n v="0"/>
    <n v="16.04"/>
    <n v="0"/>
    <n v="0"/>
    <n v="0"/>
    <n v="70"/>
    <x v="1"/>
    <m/>
  </r>
  <r>
    <m/>
    <n v="2003472"/>
    <n v="91030735"/>
    <d v="2022-05-09T00:00:00"/>
    <x v="4"/>
    <x v="6"/>
    <s v="Zona 02"/>
    <x v="7"/>
    <x v="66"/>
    <x v="319"/>
    <s v="Mantenimiento"/>
    <n v="20221200059623"/>
    <x v="2"/>
    <s v=""/>
    <s v=""/>
    <s v=""/>
    <n v="221.95"/>
    <n v="7.66"/>
    <n v="1699.85"/>
    <n v="0.49"/>
    <n v="0"/>
    <n v="0.04"/>
    <n v="0"/>
    <s v="Parcheo"/>
    <s v="Terminado"/>
    <s v="MAYO"/>
    <n v="0"/>
    <n v="0"/>
    <x v="1"/>
    <s v="Daniel Fernando Gamboa Quiroga"/>
    <s v="Samuel Sanchez/Wilmer Ferney Suarez"/>
    <n v="151.16"/>
    <n v="0"/>
    <n v="0"/>
    <n v="21.200000000000003"/>
    <n v="0"/>
    <n v="0"/>
    <n v="0"/>
    <n v="151"/>
    <x v="3"/>
    <m/>
  </r>
  <r>
    <n v="1828"/>
    <n v="10000759"/>
    <n v="91103405"/>
    <d v="2022-05-09T00:00:00"/>
    <x v="0"/>
    <x v="7"/>
    <s v="Zona 02"/>
    <x v="1"/>
    <x v="32"/>
    <x v="351"/>
    <s v="Mantenimiento"/>
    <n v="20211200110223"/>
    <x v="1"/>
    <s v="CL 82"/>
    <s v="AK 104"/>
    <s v="KR 107"/>
    <n v="14.13"/>
    <n v="7.78"/>
    <n v="109.92"/>
    <n v="0.03"/>
    <n v="0"/>
    <n v="0.03"/>
    <n v="0"/>
    <s v="Cambio de carpeta"/>
    <s v="Terminado"/>
    <s v="MAYO"/>
    <n v="0"/>
    <n v="0"/>
    <x v="7"/>
    <s v="Diego Mauricio Borda Cardozo"/>
    <s v="Luis Eduardo Marín Gómez/July Andrea Torres Burgos"/>
    <n v="116.5"/>
    <n v="0"/>
    <n v="0"/>
    <n v="28.2"/>
    <n v="0"/>
    <n v="0"/>
    <n v="0"/>
    <n v="0"/>
    <x v="2"/>
    <m/>
  </r>
  <r>
    <n v="1829"/>
    <n v="10000759"/>
    <n v="163076"/>
    <d v="2022-05-10T00:00:00"/>
    <x v="0"/>
    <x v="7"/>
    <s v="Zona 02"/>
    <x v="1"/>
    <x v="32"/>
    <x v="351"/>
    <s v="Mantenimiento"/>
    <n v="20211200110223"/>
    <x v="1"/>
    <s v="CL 82"/>
    <s v="AK 104"/>
    <s v="KR 107"/>
    <n v="35.049999999999997"/>
    <n v="6.35"/>
    <n v="222.58"/>
    <n v="0.06"/>
    <n v="0"/>
    <n v="0.06"/>
    <n v="0"/>
    <s v="Cambio de carpeta"/>
    <s v="Terminado"/>
    <s v="MAYO"/>
    <n v="0"/>
    <n v="0"/>
    <x v="7"/>
    <s v="Diego Mauricio Borda Cardozo"/>
    <s v="Luis Eduardo Marín Gómez/July Andrea Torres Burgos"/>
    <n v="215.43"/>
    <n v="0"/>
    <n v="0"/>
    <n v="36.650000000000006"/>
    <n v="0"/>
    <n v="0"/>
    <n v="0"/>
    <n v="0"/>
    <x v="2"/>
    <m/>
  </r>
  <r>
    <n v="1830"/>
    <n v="12000907"/>
    <n v="179963"/>
    <d v="2022-05-10T00:00:00"/>
    <x v="0"/>
    <x v="5"/>
    <s v="Zona 02"/>
    <x v="3"/>
    <x v="6"/>
    <x v="89"/>
    <s v="Mantenimiento"/>
    <n v="20221200036843"/>
    <x v="0"/>
    <s v="CL 86A"/>
    <s v="AK 24"/>
    <s v="KR 27"/>
    <n v="103.61"/>
    <n v="7.53"/>
    <n v="779.83"/>
    <n v="0.22"/>
    <n v="0"/>
    <n v="0.22"/>
    <n v="0"/>
    <s v="Parcheo"/>
    <s v="Terminado"/>
    <s v="MAYO"/>
    <n v="0"/>
    <n v="0"/>
    <x v="1"/>
    <s v="Diego Mauricio Borda Cardozo"/>
    <s v="Luis Eduardo Marín Gómez/July Andrea Torres Burgos"/>
    <n v="774.84"/>
    <n v="0"/>
    <n v="0"/>
    <n v="106.60000000000001"/>
    <n v="0"/>
    <n v="0"/>
    <n v="0"/>
    <n v="775"/>
    <x v="2"/>
    <m/>
  </r>
  <r>
    <n v="1831"/>
    <n v="19012439"/>
    <n v="464662"/>
    <d v="2022-05-10T00:00:00"/>
    <x v="0"/>
    <x v="0"/>
    <s v="Zona 04"/>
    <x v="6"/>
    <x v="105"/>
    <x v="459"/>
    <s v="Mantenimiento"/>
    <n v="20221200031183"/>
    <x v="1"/>
    <s v="CL 89 S"/>
    <s v="KR 18FBIS"/>
    <s v="KR 18H"/>
    <n v="86"/>
    <n v="7"/>
    <n v="602"/>
    <n v="0.17"/>
    <n v="0"/>
    <n v="0.17"/>
    <n v="0"/>
    <s v="Fresado Estabilizado"/>
    <s v="Terminado"/>
    <s v="MAYO"/>
    <n v="0"/>
    <n v="0"/>
    <x v="2"/>
    <s v="Andres Felipe Aldana Charry"/>
    <s v="Carlos Mendez/Camilo Ernesto Rojas Garcia"/>
    <n v="602"/>
    <n v="0"/>
    <n v="0"/>
    <n v="0"/>
    <n v="0"/>
    <n v="0"/>
    <n v="142.97"/>
    <n v="0"/>
    <x v="0"/>
    <m/>
  </r>
  <r>
    <n v="1832"/>
    <n v="9003942"/>
    <n v="524211"/>
    <d v="2022-05-10T00:00:00"/>
    <x v="8"/>
    <x v="2"/>
    <s v="Zona 03"/>
    <x v="13"/>
    <x v="86"/>
    <x v="529"/>
    <s v="Mantenimiento"/>
    <s v="IMV-PR-003"/>
    <x v="2"/>
    <s v="AC 17"/>
    <s v="AK 72"/>
    <s v="KR 75"/>
    <n v="102.08"/>
    <n v="10.44"/>
    <n v="1065.8399999999999"/>
    <n v="0.3"/>
    <n v="0"/>
    <n v="0.03"/>
    <n v="0"/>
    <s v="Parcheo"/>
    <s v="Terminado"/>
    <s v="MAYO"/>
    <n v="0"/>
    <n v="0"/>
    <x v="1"/>
    <s v="Cesar Augusto Pinto Barrios"/>
    <s v="Mary Luz Mora/Alexander Sandoval"/>
    <n v="120.25"/>
    <n v="0"/>
    <n v="0"/>
    <n v="24.33"/>
    <n v="0"/>
    <n v="0"/>
    <n v="0"/>
    <n v="121"/>
    <x v="1"/>
    <m/>
  </r>
  <r>
    <n v="1833"/>
    <n v="2001413"/>
    <n v="524743"/>
    <d v="2022-05-10T00:00:00"/>
    <x v="8"/>
    <x v="2"/>
    <s v="Zona 02"/>
    <x v="7"/>
    <x v="10"/>
    <x v="421"/>
    <s v="Mantenimiento"/>
    <s v="IMV-PR-003"/>
    <x v="2"/>
    <s v="AK 7"/>
    <s v="AC 63"/>
    <s v="CL 64"/>
    <n v="73.12"/>
    <n v="10.14"/>
    <n v="741.09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87.34"/>
    <n v="0"/>
    <n v="0"/>
    <n v="17.22"/>
    <n v="0"/>
    <n v="0"/>
    <n v="0"/>
    <n v="87"/>
    <x v="1"/>
    <m/>
  </r>
  <r>
    <n v="1834"/>
    <n v="11010627"/>
    <n v="2057484"/>
    <d v="2022-05-10T00:00:00"/>
    <x v="0"/>
    <x v="7"/>
    <s v="Zona 01"/>
    <x v="2"/>
    <x v="98"/>
    <x v="69"/>
    <s v="Mantenimiento"/>
    <n v="20221200054483"/>
    <x v="1"/>
    <s v="CL 123A"/>
    <s v="KR 47"/>
    <s v="KR 48"/>
    <n v="41.5"/>
    <n v="9"/>
    <n v="373.5"/>
    <n v="0.11"/>
    <n v="0"/>
    <n v="0.11"/>
    <n v="0"/>
    <s v="Cambio de carpeta"/>
    <s v="Terminado"/>
    <s v="MAYO"/>
    <n v="0"/>
    <n v="0"/>
    <x v="7"/>
    <s v="Wilson Erney Cardenal Quiroz"/>
    <s v="Rafael Perez/Cesar Diego Ortiz"/>
    <n v="373.5"/>
    <n v="0"/>
    <n v="0"/>
    <n v="76.150000000000006"/>
    <n v="0"/>
    <n v="0"/>
    <n v="0"/>
    <n v="0"/>
    <x v="2"/>
    <m/>
  </r>
  <r>
    <n v="1835"/>
    <n v="8006882"/>
    <n v="146745"/>
    <d v="2022-05-10T00:00:00"/>
    <x v="0"/>
    <x v="2"/>
    <s v="Zona 05"/>
    <x v="8"/>
    <x v="61"/>
    <x v="463"/>
    <s v="Mantenimiento"/>
    <s v="IMV-PR-003"/>
    <x v="1"/>
    <s v="CL 41C S"/>
    <s v="TV 78M"/>
    <s v="KR 78NBIS"/>
    <n v="31.31"/>
    <n v="5.49"/>
    <n v="171.75"/>
    <n v="0.05"/>
    <n v="0"/>
    <n v="0.01"/>
    <n v="0"/>
    <s v="Parcheo"/>
    <s v="Terminado"/>
    <s v="MAYO"/>
    <n v="0"/>
    <n v="0"/>
    <x v="1"/>
    <s v="María Andrea Pico Mesa"/>
    <s v="Mary Luz Mora/Nury Gonzalez"/>
    <n v="3.8"/>
    <n v="0"/>
    <n v="0"/>
    <n v="0"/>
    <n v="0"/>
    <n v="0"/>
    <n v="0.74"/>
    <n v="4"/>
    <x v="1"/>
    <m/>
  </r>
  <r>
    <n v="1836"/>
    <n v="8003637"/>
    <n v="151993"/>
    <d v="2022-05-10T00:00:00"/>
    <x v="0"/>
    <x v="2"/>
    <s v="Zona 05"/>
    <x v="8"/>
    <x v="36"/>
    <x v="460"/>
    <s v="Mantenimiento"/>
    <s v="IMV-PR-003"/>
    <x v="1"/>
    <s v="CL 6BBIS"/>
    <s v="KR 79A"/>
    <s v="KR 79B"/>
    <n v="47.75"/>
    <n v="6.79"/>
    <n v="324.04000000000002"/>
    <n v="0.09"/>
    <n v="0"/>
    <n v="0.01"/>
    <n v="0"/>
    <s v="Parcheo/sello fisuras"/>
    <s v="Terminado"/>
    <s v="MAYO"/>
    <n v="0"/>
    <n v="0"/>
    <x v="1"/>
    <s v="Gabriela Pascagaza Acosta"/>
    <s v="Mary Luz Mora/Jesús Antonio Forero López"/>
    <n v="50.81"/>
    <n v="120"/>
    <n v="17.420000000000002"/>
    <n v="7.37"/>
    <n v="0"/>
    <n v="0"/>
    <n v="0"/>
    <n v="51"/>
    <x v="1"/>
    <m/>
  </r>
  <r>
    <n v="1837"/>
    <n v="8003830"/>
    <n v="152002"/>
    <d v="2022-05-10T00:00:00"/>
    <x v="0"/>
    <x v="5"/>
    <s v="Zona 05"/>
    <x v="8"/>
    <x v="36"/>
    <x v="460"/>
    <s v="Mantenimiento"/>
    <n v="20221200036843"/>
    <x v="1"/>
    <s v="KR 79"/>
    <s v="CL 6A"/>
    <s v="CL 6B"/>
    <n v="92.04"/>
    <n v="5.35"/>
    <n v="492.1"/>
    <n v="0.14000000000000001"/>
    <n v="0"/>
    <n v="0.13"/>
    <n v="0"/>
    <s v="Parcheo/sello fisuras"/>
    <s v="Terminado"/>
    <s v="MAYO"/>
    <n v="0"/>
    <n v="0"/>
    <x v="1"/>
    <s v="Cesar Augusto Pinto Barrios"/>
    <s v="Mary Luz Mora/Alexander Sandoval"/>
    <n v="423.26"/>
    <n v="170"/>
    <n v="24.28"/>
    <n v="60.96"/>
    <n v="0"/>
    <n v="0"/>
    <n v="15.28"/>
    <n v="423"/>
    <x v="2"/>
    <m/>
  </r>
  <r>
    <n v="1838"/>
    <n v="6001047"/>
    <n v="323063"/>
    <d v="2022-05-10T00:00:00"/>
    <x v="0"/>
    <x v="2"/>
    <s v="Zona 04"/>
    <x v="16"/>
    <x v="65"/>
    <x v="378"/>
    <s v="Mantenimiento"/>
    <s v="IMV-PR-003"/>
    <x v="1"/>
    <s v="KR 25"/>
    <s v="CL 47 S"/>
    <s v="CL 47A S"/>
    <n v="73.88"/>
    <n v="8.99"/>
    <n v="664.36"/>
    <n v="0.19"/>
    <n v="0"/>
    <n v="0.16"/>
    <n v="0"/>
    <s v="Parcheo/sello fisuras"/>
    <s v="Terminado"/>
    <s v="MAYO"/>
    <n v="0"/>
    <n v="0"/>
    <x v="1"/>
    <s v="Karem Vanessa Leguizamon Liscano"/>
    <s v="Mary Luz Mora/Angel Ricardo Ibagón"/>
    <n v="493.67"/>
    <n v="160"/>
    <n v="22.85"/>
    <n v="80.290000000000006"/>
    <n v="0"/>
    <n v="0"/>
    <n v="0"/>
    <n v="494"/>
    <x v="1"/>
    <m/>
  </r>
  <r>
    <n v="1839"/>
    <n v="18000986"/>
    <n v="412893"/>
    <d v="2022-05-10T00:00:00"/>
    <x v="0"/>
    <x v="2"/>
    <s v="Zona 04"/>
    <x v="15"/>
    <x v="63"/>
    <x v="378"/>
    <s v="Mantenimiento"/>
    <s v="IMV-PR-003"/>
    <x v="1"/>
    <s v="CL 47 S"/>
    <s v="KR 25"/>
    <s v="KR 25A"/>
    <n v="35.78"/>
    <n v="7.58"/>
    <n v="271.02"/>
    <n v="0.08"/>
    <n v="0"/>
    <n v="0.06"/>
    <n v="0"/>
    <s v="Parcheo/sello fisuras"/>
    <s v="Terminado"/>
    <s v="MAYO"/>
    <n v="0"/>
    <n v="0"/>
    <x v="1"/>
    <s v="Karem Vanessa Leguizamon Liscano"/>
    <s v="Mary Luz Mora/Angel Ricardo Ibagón"/>
    <n v="194.75"/>
    <n v="120"/>
    <n v="17.14"/>
    <n v="19.93"/>
    <n v="0"/>
    <n v="0"/>
    <n v="0"/>
    <n v="195"/>
    <x v="1"/>
    <m/>
  </r>
  <r>
    <n v="1840"/>
    <n v="2001518"/>
    <n v="521308"/>
    <d v="2022-05-10T00:00:00"/>
    <x v="8"/>
    <x v="2"/>
    <s v="Zona 02"/>
    <x v="7"/>
    <x v="10"/>
    <x v="16"/>
    <s v="Mantenimiento"/>
    <s v="IMV-PR-003"/>
    <x v="2"/>
    <s v="AK 7"/>
    <s v="CL 59ABIS"/>
    <s v="CL 60"/>
    <n v="34.24"/>
    <n v="10.59"/>
    <n v="362.57"/>
    <n v="0.1"/>
    <n v="0"/>
    <n v="0.02"/>
    <n v="0"/>
    <s v="Parcheo"/>
    <s v="Terminado"/>
    <s v="MAYO"/>
    <n v="0"/>
    <n v="0"/>
    <x v="1"/>
    <s v="Karem Vanessa Leguizamon Liscano"/>
    <s v="Mary Luz Mora/Angel Ricardo Ibagón"/>
    <n v="68.25"/>
    <n v="0"/>
    <n v="0"/>
    <n v="20.45"/>
    <n v="0"/>
    <n v="0"/>
    <n v="0"/>
    <n v="68"/>
    <x v="1"/>
    <m/>
  </r>
  <r>
    <n v="1841"/>
    <n v="2001973"/>
    <n v="521405"/>
    <d v="2022-05-10T00:00:00"/>
    <x v="8"/>
    <x v="2"/>
    <s v="Zona 02"/>
    <x v="7"/>
    <x v="66"/>
    <x v="395"/>
    <s v="Mantenimiento"/>
    <s v="IMV-PR-003"/>
    <x v="2"/>
    <s v="AK 7"/>
    <s v="AC 45"/>
    <s v="CL 46"/>
    <n v="138.25"/>
    <n v="8.49"/>
    <n v="1173.3399999999999"/>
    <n v="0.34"/>
    <n v="0"/>
    <n v="0.01"/>
    <n v="0"/>
    <s v="Parcheo"/>
    <s v="Terminado"/>
    <s v="MAYO"/>
    <n v="0"/>
    <n v="0"/>
    <x v="1"/>
    <s v="Cesar Augusto Pinto Barrios"/>
    <s v="Mary Luz Mora/Alexander Sandoval"/>
    <n v="35.200000000000003"/>
    <n v="0"/>
    <n v="0"/>
    <n v="8.2100000000000009"/>
    <n v="0"/>
    <n v="0"/>
    <n v="0"/>
    <n v="35"/>
    <x v="1"/>
    <m/>
  </r>
  <r>
    <n v="1842"/>
    <n v="2002216"/>
    <n v="521445"/>
    <d v="2022-05-10T00:00:00"/>
    <x v="8"/>
    <x v="2"/>
    <s v="Zona 02"/>
    <x v="7"/>
    <x v="66"/>
    <x v="395"/>
    <s v="Mantenimiento"/>
    <s v="IMV-PR-003"/>
    <x v="2"/>
    <s v="AK 7"/>
    <s v="CL 49"/>
    <s v="CL 50"/>
    <n v="51.71"/>
    <n v="9.4499999999999993"/>
    <n v="488.41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38.4"/>
    <n v="0"/>
    <n v="0"/>
    <n v="8.32"/>
    <n v="0"/>
    <n v="0"/>
    <n v="0"/>
    <n v="38"/>
    <x v="1"/>
    <m/>
  </r>
  <r>
    <n v="1843"/>
    <n v="2001504"/>
    <n v="524755"/>
    <d v="2022-05-10T00:00:00"/>
    <x v="8"/>
    <x v="2"/>
    <s v="Zona 02"/>
    <x v="7"/>
    <x v="66"/>
    <x v="295"/>
    <s v="Mantenimiento"/>
    <s v="IMV-PR-003"/>
    <x v="2"/>
    <s v="AK 7"/>
    <s v="CL 60"/>
    <s v="CL 60A"/>
    <n v="45.46"/>
    <n v="9.41"/>
    <n v="427.96"/>
    <n v="0.12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4.98"/>
    <n v="0"/>
    <n v="0"/>
    <n v="0"/>
    <n v="65"/>
    <x v="1"/>
    <m/>
  </r>
  <r>
    <m/>
    <n v="2001491"/>
    <n v="524758"/>
    <d v="2022-05-10T00:00:00"/>
    <x v="8"/>
    <x v="2"/>
    <s v="Zona 02"/>
    <x v="7"/>
    <x v="10"/>
    <x v="16"/>
    <s v="Mantenimiento"/>
    <s v="IMV-PR-003"/>
    <x v="2"/>
    <s v="AK 7"/>
    <s v="CL 60A"/>
    <s v="CL 61"/>
    <n v="71.25"/>
    <n v="9.91"/>
    <n v="706.32"/>
    <n v="0"/>
    <n v="0"/>
    <n v="0.01"/>
    <n v="0"/>
    <s v="Parcheo"/>
    <s v="Terminado"/>
    <s v="MAYO"/>
    <n v="0"/>
    <n v="0"/>
    <x v="1"/>
    <s v="Karem Vanessa Leguizamon Liscano"/>
    <s v="Mary Luz Mora/Angel Ricardo Ibagón"/>
    <n v="25.55"/>
    <n v="0"/>
    <n v="0"/>
    <n v="3.6"/>
    <n v="0"/>
    <n v="0"/>
    <n v="0"/>
    <n v="26"/>
    <x v="1"/>
    <m/>
  </r>
  <r>
    <n v="1844"/>
    <n v="2001247"/>
    <n v="524808"/>
    <d v="2022-05-10T00:00:00"/>
    <x v="8"/>
    <x v="2"/>
    <s v="Zona 02"/>
    <x v="7"/>
    <x v="48"/>
    <x v="464"/>
    <s v="Mantenimiento"/>
    <s v="IMV-PR-003"/>
    <x v="2"/>
    <s v="AK 7"/>
    <s v="CL 69"/>
    <s v="CL 69A"/>
    <n v="62.71"/>
    <n v="10.07"/>
    <n v="631.70000000000005"/>
    <n v="0.18"/>
    <n v="0"/>
    <n v="0.01"/>
    <n v="0"/>
    <s v="Parcheo"/>
    <s v="Terminado"/>
    <s v="MAYO"/>
    <n v="0"/>
    <n v="0"/>
    <x v="1"/>
    <s v="Karem Vanessa Leguizamon Liscano"/>
    <s v="Mary Luz Mora/Angel Ricardo Ibagón"/>
    <n v="30.48"/>
    <n v="0"/>
    <n v="0"/>
    <n v="8"/>
    <n v="0"/>
    <n v="0"/>
    <n v="0"/>
    <n v="30"/>
    <x v="1"/>
    <m/>
  </r>
  <r>
    <n v="1845"/>
    <n v="8014074"/>
    <n v="91013210"/>
    <d v="2022-05-10T00:00:00"/>
    <x v="0"/>
    <x v="0"/>
    <s v="Zona 05"/>
    <x v="8"/>
    <x v="92"/>
    <x v="446"/>
    <s v="Mantenimiento"/>
    <n v="20221200031173"/>
    <x v="1"/>
    <s v="KR 71D"/>
    <s v="CL 12D"/>
    <s v="CL 12D"/>
    <n v="29.58"/>
    <n v="8.3699999999999992"/>
    <n v="247.44"/>
    <n v="7.0000000000000007E-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0"/>
    <m/>
  </r>
  <r>
    <n v="1846"/>
    <n v="8014076"/>
    <n v="91013214"/>
    <d v="2022-05-10T00:00:00"/>
    <x v="0"/>
    <x v="0"/>
    <s v="Zona 05"/>
    <x v="8"/>
    <x v="92"/>
    <x v="446"/>
    <s v="Mantenimiento"/>
    <n v="20221200031173"/>
    <x v="1"/>
    <s v="KR 71D"/>
    <s v="CL 12B"/>
    <s v="CL 12C"/>
    <n v="166.62"/>
    <n v="7.81"/>
    <n v="1301.1400000000001"/>
    <n v="0.3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40"/>
    <n v="20"/>
    <n v="0"/>
    <n v="0"/>
    <n v="0"/>
    <n v="0"/>
    <n v="0"/>
    <x v="0"/>
    <m/>
  </r>
  <r>
    <n v="1847"/>
    <n v="8010431"/>
    <n v="148920"/>
    <d v="2022-05-11T00:00:00"/>
    <x v="0"/>
    <x v="0"/>
    <s v="Zona 05"/>
    <x v="8"/>
    <x v="20"/>
    <x v="404"/>
    <s v="Mantenimiento"/>
    <s v="20211200094173 RE"/>
    <x v="1"/>
    <s v="CL 39I S"/>
    <s v="KR 72G"/>
    <s v="KR 72GBIS"/>
    <n v="27.59"/>
    <n v="5.4"/>
    <n v="148.99"/>
    <n v="0.04"/>
    <n v="0"/>
    <n v="0.01"/>
    <n v="0"/>
    <s v="Cambio de losas"/>
    <s v="Terminado"/>
    <s v="MAYO"/>
    <n v="0"/>
    <n v="0"/>
    <x v="5"/>
    <s v="Edward Andres Díaz Carranza"/>
    <s v="Manuel Avila/Ramiro Robles"/>
    <n v="50.35"/>
    <n v="0"/>
    <n v="0"/>
    <n v="0"/>
    <n v="0"/>
    <n v="0"/>
    <n v="0"/>
    <n v="0"/>
    <x v="0"/>
    <m/>
  </r>
  <r>
    <n v="1848"/>
    <n v="19012443"/>
    <n v="464674"/>
    <d v="2022-05-11T00:00:00"/>
    <x v="0"/>
    <x v="0"/>
    <s v="Zona 04"/>
    <x v="6"/>
    <x v="105"/>
    <x v="459"/>
    <s v="Mantenimiento"/>
    <n v="20221200031183"/>
    <x v="1"/>
    <s v="KR 18H"/>
    <s v="CL 89 S"/>
    <s v="CL 90 S"/>
    <n v="31"/>
    <n v="5.5"/>
    <n v="170.5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5"/>
    <n v="0"/>
    <n v="0"/>
    <n v="0"/>
    <n v="0"/>
    <n v="0"/>
    <n v="42.23"/>
    <n v="0"/>
    <x v="0"/>
    <m/>
  </r>
  <r>
    <n v="1849"/>
    <n v="19012801"/>
    <n v="465502"/>
    <d v="2022-05-11T00:00:00"/>
    <x v="0"/>
    <x v="0"/>
    <s v="Zona 04"/>
    <x v="6"/>
    <x v="105"/>
    <x v="459"/>
    <s v="Mantenimiento"/>
    <n v="20221200031183"/>
    <x v="1"/>
    <s v="KR 18ABIS"/>
    <s v="SE"/>
    <s v="CL 91D S"/>
    <n v="52"/>
    <n v="3.9"/>
    <n v="202.79999999999998"/>
    <n v="0.06"/>
    <n v="0"/>
    <n v="0.06"/>
    <n v="0"/>
    <s v="Fresado Estabilizado"/>
    <s v="Terminado"/>
    <s v="MAYO"/>
    <n v="0"/>
    <n v="0"/>
    <x v="2"/>
    <s v="Laura Marcela Huertas Guerra"/>
    <s v="Alberto Arias/Javier Mauricio Delgado Saboya"/>
    <n v="202.8"/>
    <n v="0"/>
    <n v="0"/>
    <n v="0"/>
    <n v="0"/>
    <n v="0"/>
    <n v="69.97"/>
    <n v="0"/>
    <x v="0"/>
    <m/>
  </r>
  <r>
    <n v="1850"/>
    <n v="9004345"/>
    <n v="533853"/>
    <d v="2022-05-11T00:00:00"/>
    <x v="8"/>
    <x v="2"/>
    <s v="Zona 03"/>
    <x v="13"/>
    <x v="86"/>
    <x v="446"/>
    <s v="Mantenimiento"/>
    <s v="IMV-PR-003"/>
    <x v="2"/>
    <s v="AC 17"/>
    <s v="DG 13"/>
    <s v="AK 72"/>
    <n v="99.36"/>
    <n v="9.3000000000000007"/>
    <n v="923.75"/>
    <n v="0.26"/>
    <n v="0"/>
    <n v="7.0000000000000007E-2"/>
    <n v="0"/>
    <s v="Parcheo"/>
    <s v="Terminado"/>
    <s v="MAYO"/>
    <n v="0"/>
    <n v="0"/>
    <x v="1"/>
    <s v="Cesar Augusto Pinto Barrios"/>
    <s v="Mary Luz Mora/Alexander Sandoval"/>
    <n v="224.33999999999997"/>
    <n v="0"/>
    <n v="0"/>
    <n v="46.510000000000005"/>
    <n v="0"/>
    <n v="0"/>
    <n v="0"/>
    <n v="225"/>
    <x v="1"/>
    <m/>
  </r>
  <r>
    <n v="1851"/>
    <n v="2001593"/>
    <n v="521323"/>
    <d v="2022-05-11T00:00:00"/>
    <x v="8"/>
    <x v="2"/>
    <s v="Zona 02"/>
    <x v="7"/>
    <x v="10"/>
    <x v="16"/>
    <s v="Mantenimiento"/>
    <s v="IMV-PR-003"/>
    <x v="2"/>
    <s v="AK 7"/>
    <s v="CL 57"/>
    <s v="CL 58"/>
    <n v="42.71"/>
    <n v="10"/>
    <n v="427.29"/>
    <n v="0.12"/>
    <n v="0"/>
    <n v="0.03"/>
    <n v="0"/>
    <s v="Parcheo"/>
    <s v="Terminado"/>
    <s v="MAYO"/>
    <n v="0"/>
    <n v="0"/>
    <x v="1"/>
    <s v="Karem Vanessa Leguizamon Liscano"/>
    <s v="Mary Luz Mora/Angel Ricardo Ibagón"/>
    <n v="86.830000000000013"/>
    <n v="0"/>
    <n v="0"/>
    <n v="21.47"/>
    <n v="0"/>
    <n v="0"/>
    <n v="0"/>
    <n v="87"/>
    <x v="1"/>
    <m/>
  </r>
  <r>
    <n v="1852"/>
    <n v="2001446"/>
    <n v="524763"/>
    <d v="2022-05-11T00:00:00"/>
    <x v="8"/>
    <x v="2"/>
    <s v="Zona 02"/>
    <x v="7"/>
    <x v="10"/>
    <x v="421"/>
    <s v="Mantenimiento"/>
    <s v="IMV-PR-003"/>
    <x v="2"/>
    <s v="AK 7"/>
    <s v="CL 62"/>
    <s v="AC 63"/>
    <n v="123.51"/>
    <n v="10.02"/>
    <n v="1237.76"/>
    <n v="0.35"/>
    <n v="0"/>
    <n v="0.02"/>
    <n v="0"/>
    <s v="Parcheo"/>
    <s v="Terminado"/>
    <s v="MAYO"/>
    <n v="0"/>
    <n v="0"/>
    <x v="1"/>
    <s v="Karem Vanessa Leguizamon Liscano"/>
    <s v="Mary Luz Mora/Angel Ricardo Ibagón"/>
    <n v="84.009999999999991"/>
    <n v="0"/>
    <n v="0"/>
    <n v="18.37"/>
    <n v="0"/>
    <n v="0"/>
    <n v="0"/>
    <n v="84"/>
    <x v="1"/>
    <m/>
  </r>
  <r>
    <n v="1853"/>
    <n v="2001271"/>
    <n v="524813"/>
    <d v="2022-05-11T00:00:00"/>
    <x v="8"/>
    <x v="2"/>
    <s v="Zona 02"/>
    <x v="7"/>
    <x v="48"/>
    <x v="464"/>
    <s v="Mantenimiento"/>
    <s v="IMV-PR-003"/>
    <x v="2"/>
    <s v="AK 7"/>
    <s v="CL 68"/>
    <s v="CL 69"/>
    <n v="72.540000000000006"/>
    <n v="9.65"/>
    <n v="699.89"/>
    <n v="0.2"/>
    <n v="0"/>
    <n v="0.02"/>
    <n v="0"/>
    <s v="Parcheo"/>
    <s v="Terminado"/>
    <s v="MAYO"/>
    <n v="0"/>
    <n v="0"/>
    <x v="1"/>
    <s v="Karem Vanessa Leguizamon Liscano"/>
    <s v="Mary Luz Mora/Angel Ricardo Ibagón"/>
    <n v="78.78"/>
    <n v="0"/>
    <n v="0"/>
    <n v="25.47"/>
    <n v="0"/>
    <n v="0"/>
    <n v="0"/>
    <n v="78"/>
    <x v="1"/>
    <m/>
  </r>
  <r>
    <n v="1854"/>
    <n v="13001605"/>
    <n v="181540"/>
    <d v="2022-05-11T00:00:00"/>
    <x v="0"/>
    <x v="2"/>
    <s v="Zona 02"/>
    <x v="12"/>
    <x v="95"/>
    <x v="530"/>
    <s v="Mantenimiento"/>
    <s v="IMV-PR-003"/>
    <x v="1"/>
    <s v="KR 33A"/>
    <s v="CL 30BIS"/>
    <s v="CL 31"/>
    <n v="55.97"/>
    <n v="7.07"/>
    <n v="395.47"/>
    <n v="0.11"/>
    <n v="0"/>
    <n v="0.01"/>
    <n v="0"/>
    <s v="Parcheo"/>
    <s v="Terminado"/>
    <s v="MAYO"/>
    <n v="0"/>
    <n v="0"/>
    <x v="1"/>
    <s v="María Andrea Pico Mesa"/>
    <s v="Mary Luz Mora/Nury Gonzalez"/>
    <n v="8.74"/>
    <n v="0"/>
    <n v="0"/>
    <n v="0"/>
    <n v="0"/>
    <n v="0"/>
    <n v="2.2799999999999998"/>
    <n v="9"/>
    <x v="1"/>
    <m/>
  </r>
  <r>
    <m/>
    <n v="15001013"/>
    <n v="184479"/>
    <d v="2022-05-11T00:00:00"/>
    <x v="4"/>
    <x v="6"/>
    <s v="Zona 03"/>
    <x v="11"/>
    <x v="19"/>
    <x v="244"/>
    <s v="Mantenimiento"/>
    <n v="20221200050413"/>
    <x v="2"/>
    <s v="CL 11 S"/>
    <s v="KR 14"/>
    <s v="KR 14A"/>
    <n v="103.55"/>
    <n v="7.72"/>
    <n v="755.96"/>
    <n v="0.22"/>
    <n v="0"/>
    <n v="0"/>
    <n v="0"/>
    <s v="Parcheo"/>
    <s v="Terminado"/>
    <s v="MAYO"/>
    <n v="0"/>
    <n v="0"/>
    <x v="1"/>
    <s v="Daniel Fernando Gamboa Quiroga"/>
    <s v="Samuel Sanchez/Wilmer Ferney Suarez"/>
    <n v="4.62"/>
    <n v="0"/>
    <n v="0"/>
    <n v="0.76"/>
    <n v="0"/>
    <n v="0"/>
    <n v="0"/>
    <n v="5"/>
    <x v="3"/>
    <m/>
  </r>
  <r>
    <m/>
    <n v="15000954"/>
    <n v="184483"/>
    <d v="2022-05-11T00:00:00"/>
    <x v="4"/>
    <x v="6"/>
    <s v="Zona 03"/>
    <x v="11"/>
    <x v="19"/>
    <x v="244"/>
    <s v="Mantenimiento"/>
    <n v="20221200050413"/>
    <x v="2"/>
    <s v="CL 11 S"/>
    <s v="KR 14B"/>
    <s v="CL 10B S"/>
    <n v="15.82"/>
    <n v="6.86"/>
    <n v="108.59"/>
    <n v="0.03"/>
    <n v="0"/>
    <n v="0.01"/>
    <n v="0"/>
    <s v="Parcheo"/>
    <s v="Terminado"/>
    <s v="MAYO"/>
    <n v="0"/>
    <n v="0"/>
    <x v="1"/>
    <s v="Daniel Fernando Gamboa Quiroga"/>
    <s v="Samuel Sanchez/Wilmer Ferney Suarez"/>
    <n v="0.8"/>
    <n v="0"/>
    <n v="0"/>
    <n v="0.13"/>
    <n v="0"/>
    <n v="0"/>
    <n v="0"/>
    <n v="1"/>
    <x v="3"/>
    <m/>
  </r>
  <r>
    <n v="1855"/>
    <n v="16001405"/>
    <n v="189237"/>
    <d v="2022-05-11T00:00:00"/>
    <x v="0"/>
    <x v="2"/>
    <s v="Zona 03"/>
    <x v="4"/>
    <x v="78"/>
    <x v="207"/>
    <s v="Mantenimiento"/>
    <s v="IMV-PR-003"/>
    <x v="0"/>
    <s v="CL 9"/>
    <s v="KR 39"/>
    <s v="KR 40"/>
    <n v="62.31"/>
    <n v="15.07"/>
    <n v="939.27"/>
    <n v="0.27"/>
    <n v="0"/>
    <n v="7.0000000000000007E-2"/>
    <n v="0"/>
    <s v="Parcheo/sello fisuras"/>
    <s v="Terminado"/>
    <s v="MAYO"/>
    <n v="0"/>
    <n v="0"/>
    <x v="1"/>
    <s v="Cesar Augusto Pinto Barrios"/>
    <s v="Mary Luz Mora/Alexander Sandoval"/>
    <n v="214.38"/>
    <n v="595"/>
    <n v="85"/>
    <n v="39"/>
    <n v="0"/>
    <n v="0"/>
    <n v="2.44"/>
    <n v="215"/>
    <x v="1"/>
    <m/>
  </r>
  <r>
    <n v="1856"/>
    <n v="16001470"/>
    <n v="189346"/>
    <d v="2022-05-11T00:00:00"/>
    <x v="8"/>
    <x v="2"/>
    <s v="Zona 03"/>
    <x v="4"/>
    <x v="78"/>
    <x v="310"/>
    <s v="Mantenimiento"/>
    <s v="IMV-PR-003"/>
    <x v="2"/>
    <s v="CL 17"/>
    <s v="AK 30"/>
    <s v="KR 32"/>
    <n v="198.46"/>
    <n v="7.41"/>
    <n v="1470.34"/>
    <n v="0.42"/>
    <n v="0"/>
    <n v="0.01"/>
    <n v="0"/>
    <s v="Parcheo"/>
    <s v="Terminado"/>
    <s v="MAYO"/>
    <n v="0"/>
    <n v="0"/>
    <x v="1"/>
    <s v="María Andrea Pico Mesa"/>
    <s v="Mary Luz Mora/Nury Gonzalez"/>
    <n v="1.44"/>
    <n v="0"/>
    <n v="0"/>
    <n v="0"/>
    <n v="0"/>
    <n v="0"/>
    <n v="0.38"/>
    <n v="1"/>
    <x v="1"/>
    <m/>
  </r>
  <r>
    <m/>
    <n v="13000227"/>
    <n v="511470"/>
    <d v="2022-05-11T00:00:00"/>
    <x v="4"/>
    <x v="6"/>
    <s v="Zona 02"/>
    <x v="12"/>
    <x v="34"/>
    <x v="370"/>
    <s v="Mantenimiento"/>
    <n v="20211200096663"/>
    <x v="2"/>
    <s v="AC 63"/>
    <s v="KR 20"/>
    <s v="KR 21"/>
    <n v="55.23"/>
    <n v="9.1300000000000008"/>
    <n v="504.41"/>
    <n v="0.14000000000000001"/>
    <n v="0"/>
    <n v="0.02"/>
    <n v="0"/>
    <s v="Parcheo"/>
    <s v="Terminado"/>
    <s v="MAYO"/>
    <n v="0"/>
    <n v="0"/>
    <x v="1"/>
    <s v="Daniel Fernando Gamboa Quiroga"/>
    <s v="Samuel Sanchez/Wilmer Ferney Suarez"/>
    <n v="54.75"/>
    <n v="0"/>
    <n v="0"/>
    <n v="12.28"/>
    <n v="0"/>
    <n v="0"/>
    <n v="0"/>
    <n v="55"/>
    <x v="3"/>
    <m/>
  </r>
  <r>
    <m/>
    <n v="13000233"/>
    <n v="511475"/>
    <d v="2022-05-11T00:00:00"/>
    <x v="4"/>
    <x v="6"/>
    <s v="Zona 02"/>
    <x v="12"/>
    <x v="34"/>
    <x v="370"/>
    <s v="Mantenimiento"/>
    <n v="20211200096663"/>
    <x v="2"/>
    <s v="AC 63"/>
    <s v="KR 19A"/>
    <s v="KR 20"/>
    <n v="71.88"/>
    <n v="9.74"/>
    <n v="700.26"/>
    <n v="0.2"/>
    <n v="0"/>
    <n v="0.01"/>
    <n v="0"/>
    <s v="Parcheo"/>
    <s v="Terminado"/>
    <s v="MAYO"/>
    <n v="0"/>
    <n v="0"/>
    <x v="1"/>
    <s v="Daniel Fernando Gamboa Quiroga"/>
    <s v="Samuel Sanchez/Wilmer Ferney Suarez"/>
    <n v="13.75"/>
    <n v="0"/>
    <n v="0"/>
    <n v="3.08"/>
    <n v="0"/>
    <n v="0"/>
    <n v="0"/>
    <n v="14"/>
    <x v="3"/>
    <m/>
  </r>
  <r>
    <n v="1857"/>
    <n v="2001637"/>
    <n v="521333"/>
    <d v="2022-05-11T00:00:00"/>
    <x v="8"/>
    <x v="2"/>
    <s v="Zona 02"/>
    <x v="7"/>
    <x v="10"/>
    <x v="16"/>
    <s v="Mantenimiento"/>
    <s v="IMV-PR-003"/>
    <x v="2"/>
    <s v="AK 7"/>
    <s v="CL 56"/>
    <s v="CL 57"/>
    <n v="65.73"/>
    <n v="10.02"/>
    <n v="658.34"/>
    <n v="0.19"/>
    <n v="0"/>
    <n v="0.01"/>
    <n v="0"/>
    <s v="Parcheo"/>
    <s v="Terminado"/>
    <s v="MAYO"/>
    <n v="0"/>
    <n v="0"/>
    <x v="1"/>
    <s v="Karem Vanessa Leguizamon Liscano"/>
    <s v="Mary Luz Mora/Angel Ricardo Ibagón"/>
    <n v="47.71"/>
    <n v="0"/>
    <n v="0"/>
    <n v="12.1"/>
    <n v="0"/>
    <n v="0"/>
    <n v="0"/>
    <n v="48"/>
    <x v="1"/>
    <m/>
  </r>
  <r>
    <n v="1858"/>
    <n v="2001819"/>
    <n v="521385"/>
    <d v="2022-05-11T00:00:00"/>
    <x v="8"/>
    <x v="2"/>
    <s v="Zona 02"/>
    <x v="7"/>
    <x v="66"/>
    <x v="395"/>
    <s v="Mantenimiento"/>
    <s v="IMV-PR-003"/>
    <x v="2"/>
    <s v="AK 7"/>
    <s v="CL 48A"/>
    <s v="CL 49"/>
    <n v="81.69"/>
    <n v="9.27"/>
    <n v="757.63"/>
    <n v="0.22"/>
    <n v="0"/>
    <n v="0.01"/>
    <n v="0"/>
    <s v="Parcheo"/>
    <s v="Terminado"/>
    <s v="MAYO"/>
    <n v="0"/>
    <n v="0"/>
    <x v="1"/>
    <s v="Cesar Augusto Pinto Barrios"/>
    <s v="Mary Luz Mora/Alexander Sandoval"/>
    <n v="51.2"/>
    <n v="0"/>
    <n v="0"/>
    <n v="10.53"/>
    <n v="0"/>
    <n v="0"/>
    <n v="0"/>
    <n v="51"/>
    <x v="1"/>
    <m/>
  </r>
  <r>
    <n v="1859"/>
    <n v="19000242"/>
    <n v="810537"/>
    <d v="2022-05-11T00:00:00"/>
    <x v="0"/>
    <x v="2"/>
    <s v="Zona 04"/>
    <x v="6"/>
    <x v="39"/>
    <x v="329"/>
    <s v="Mantenimiento"/>
    <s v="IMV-PR-003"/>
    <x v="0"/>
    <s v="TV 64B"/>
    <s v="KR 64B"/>
    <s v="CL 59A S"/>
    <n v="75.099999999999994"/>
    <n v="9.33"/>
    <n v="700.41"/>
    <n v="0.2"/>
    <n v="0"/>
    <n v="0.02"/>
    <n v="0"/>
    <s v="Parcheo/sello fisuras"/>
    <s v="Terminado"/>
    <s v="MAYO"/>
    <n v="0"/>
    <n v="0"/>
    <x v="1"/>
    <s v="Cesar Augusto Pinto Barrios"/>
    <s v="Mary Luz Mora/Alexander Sandoval"/>
    <n v="55.440000000000005"/>
    <n v="190"/>
    <n v="27.14"/>
    <n v="12.49"/>
    <n v="0"/>
    <n v="0"/>
    <n v="0.92"/>
    <n v="55"/>
    <x v="1"/>
    <m/>
  </r>
  <r>
    <n v="1860"/>
    <n v="9004999"/>
    <n v="24122914"/>
    <d v="2022-05-11T00:00:00"/>
    <x v="8"/>
    <x v="2"/>
    <s v="Zona 03"/>
    <x v="13"/>
    <x v="79"/>
    <x v="317"/>
    <s v="Mantenimiento"/>
    <s v="IMV-PR-003"/>
    <x v="2"/>
    <s v="DG 16"/>
    <s v="KR 98"/>
    <s v="KR 100"/>
    <n v="158.22"/>
    <n v="10"/>
    <n v="1582.42"/>
    <n v="0.45"/>
    <n v="0"/>
    <n v="0.03"/>
    <n v="0"/>
    <s v="Parcheo"/>
    <s v="Terminado"/>
    <s v="MAYO"/>
    <n v="0"/>
    <n v="0"/>
    <x v="1"/>
    <s v="Cesar Augusto Pinto Barrios"/>
    <s v="Mary Luz Mora/Alexander Sandoval"/>
    <n v="97.570000000000007"/>
    <n v="0"/>
    <n v="0"/>
    <n v="19.84"/>
    <n v="0"/>
    <n v="0"/>
    <n v="0"/>
    <n v="98"/>
    <x v="1"/>
    <m/>
  </r>
  <r>
    <m/>
    <n v="16002400"/>
    <n v="186991"/>
    <d v="2022-05-12T00:00:00"/>
    <x v="4"/>
    <x v="6"/>
    <s v="Zona 03"/>
    <x v="4"/>
    <x v="24"/>
    <x v="521"/>
    <s v="Mantenimiento"/>
    <n v="20211200096663"/>
    <x v="2"/>
    <s v="AK 36"/>
    <s v="AC 3"/>
    <s v="CL 4"/>
    <n v="127.8"/>
    <n v="8.1300000000000008"/>
    <n v="1039.47"/>
    <n v="0.3"/>
    <n v="0"/>
    <n v="0.04"/>
    <n v="0"/>
    <s v="Parcheo"/>
    <s v="Terminado"/>
    <s v="MAYO"/>
    <n v="0"/>
    <n v="0"/>
    <x v="1"/>
    <s v="Adriana Teresa Sierra Esparza"/>
    <s v="Samuel Sanchez/Leonardo Quintero Ruiz"/>
    <n v="171.60999999999999"/>
    <n v="0"/>
    <n v="0"/>
    <n v="45.58"/>
    <n v="0"/>
    <n v="0"/>
    <n v="0"/>
    <n v="172"/>
    <x v="3"/>
    <m/>
  </r>
  <r>
    <n v="1861"/>
    <n v="9000675"/>
    <n v="381721"/>
    <d v="2022-05-12T00:00:00"/>
    <x v="8"/>
    <x v="2"/>
    <s v="Zona 03"/>
    <x v="13"/>
    <x v="109"/>
    <x v="293"/>
    <s v="Mantenimiento"/>
    <s v="IMV-PR-003"/>
    <x v="2"/>
    <s v="AC 24"/>
    <s v="KR 108"/>
    <s v="KR 108BIS"/>
    <n v="33.479999999999997"/>
    <n v="6.94"/>
    <n v="232.3"/>
    <n v="7.0000000000000007E-2"/>
    <n v="0"/>
    <n v="0.01"/>
    <n v="0"/>
    <s v="Parcheo"/>
    <s v="Terminado"/>
    <s v="MAYO"/>
    <n v="0"/>
    <n v="0"/>
    <x v="1"/>
    <s v="María Andrea Pico Mesa"/>
    <s v="Mary Luz Mora/Nury Gonzalez"/>
    <n v="7.52"/>
    <n v="0"/>
    <n v="0"/>
    <n v="0"/>
    <n v="0"/>
    <n v="0"/>
    <n v="7.17"/>
    <n v="8"/>
    <x v="1"/>
    <m/>
  </r>
  <r>
    <n v="1862"/>
    <n v="2001806"/>
    <n v="521380"/>
    <d v="2022-05-12T00:00:00"/>
    <x v="8"/>
    <x v="2"/>
    <s v="Zona 02"/>
    <x v="7"/>
    <x v="66"/>
    <x v="395"/>
    <s v="Mantenimiento"/>
    <s v="IMV-PR-003"/>
    <x v="2"/>
    <s v="null"/>
    <s v="null"/>
    <s v="null"/>
    <n v="25.22"/>
    <n v="9.36"/>
    <n v="235.99"/>
    <n v="7.0000000000000007E-2"/>
    <n v="0"/>
    <n v="0.03"/>
    <n v="0"/>
    <s v="Parcheo"/>
    <s v="Terminado"/>
    <s v="MAYO"/>
    <n v="0"/>
    <n v="0"/>
    <x v="1"/>
    <s v="Cesar Augusto Pinto Barrios"/>
    <s v="Mary Luz Mora/Alexander Sandoval"/>
    <n v="97.67"/>
    <n v="0"/>
    <n v="0"/>
    <n v="20.02"/>
    <n v="0"/>
    <n v="0"/>
    <n v="0"/>
    <n v="98"/>
    <x v="1"/>
    <m/>
  </r>
  <r>
    <n v="1863"/>
    <n v="9002447"/>
    <n v="91014474"/>
    <d v="2022-05-12T00:00:00"/>
    <x v="0"/>
    <x v="2"/>
    <s v="Zona 03"/>
    <x v="13"/>
    <x v="79"/>
    <x v="212"/>
    <s v="Mantenimiento"/>
    <s v="IMV-PR-003"/>
    <x v="1"/>
    <s v="CL 17A"/>
    <s v="KR 99"/>
    <s v="KR 100"/>
    <n v="101.65"/>
    <n v="7.8"/>
    <n v="793.25"/>
    <n v="0.23"/>
    <n v="0"/>
    <n v="7.0000000000000007E-2"/>
    <n v="0"/>
    <s v="Parcheo"/>
    <s v="Terminado"/>
    <s v="MAYO"/>
    <n v="0"/>
    <n v="0"/>
    <x v="1"/>
    <s v="Cesar Augusto Pinto Barrios"/>
    <s v="Mary Luz Mora/Alexander Sandoval"/>
    <n v="238.13"/>
    <n v="0"/>
    <n v="0"/>
    <n v="45.69"/>
    <n v="0"/>
    <n v="0"/>
    <n v="0"/>
    <n v="238"/>
    <x v="1"/>
    <m/>
  </r>
  <r>
    <m/>
    <n v="15000927"/>
    <n v="184495"/>
    <d v="2022-05-12T00:00:00"/>
    <x v="4"/>
    <x v="6"/>
    <s v="Zona 03"/>
    <x v="11"/>
    <x v="19"/>
    <x v="244"/>
    <s v="Mantenimiento"/>
    <n v="20221200050413"/>
    <x v="0"/>
    <s v="KR 16"/>
    <s v="CL 10B S"/>
    <s v="TV 18BIS"/>
    <n v="56.79"/>
    <n v="11.54"/>
    <n v="655.73"/>
    <n v="0.19"/>
    <n v="0"/>
    <n v="0.01"/>
    <n v="0"/>
    <s v="Parcheo"/>
    <s v="Terminado"/>
    <s v="MAYO"/>
    <n v="0"/>
    <n v="0"/>
    <x v="1"/>
    <s v="Daniel Fernando Gamboa Quiroga"/>
    <s v="Samuel Sanchez/Wilmer Ferney Suarez"/>
    <n v="43.75"/>
    <n v="0"/>
    <n v="0"/>
    <n v="7.31"/>
    <n v="0"/>
    <n v="0"/>
    <n v="0"/>
    <n v="44"/>
    <x v="3"/>
    <m/>
  </r>
  <r>
    <n v="1864"/>
    <n v="5005580"/>
    <n v="302258"/>
    <d v="2022-05-12T00:00:00"/>
    <x v="0"/>
    <x v="0"/>
    <s v="Zona 04"/>
    <x v="5"/>
    <x v="23"/>
    <x v="41"/>
    <s v="Mantenimiento"/>
    <s v="20211200094173 RE"/>
    <x v="1"/>
    <s v="CL 96C S"/>
    <s v="KR 3A"/>
    <s v="KR 3B"/>
    <n v="23.5"/>
    <n v="4.09"/>
    <n v="96.114999999999995"/>
    <n v="0.03"/>
    <n v="0"/>
    <n v="0.03"/>
    <n v="0"/>
    <s v="Fresado Estabilizado"/>
    <s v="Terminado"/>
    <s v="MAYO"/>
    <n v="0"/>
    <n v="0"/>
    <x v="2"/>
    <s v="Juan Sebastián De La Rosa"/>
    <s v="Samuel Sanchez/Sandra Fajardo"/>
    <n v="96"/>
    <n v="0"/>
    <n v="0"/>
    <n v="0"/>
    <n v="0"/>
    <n v="0"/>
    <n v="20.170000000000002"/>
    <n v="0"/>
    <x v="0"/>
    <m/>
  </r>
  <r>
    <n v="1865"/>
    <n v="9000944"/>
    <n v="382374"/>
    <d v="2022-05-12T00:00:00"/>
    <x v="0"/>
    <x v="7"/>
    <s v="Zona 03"/>
    <x v="13"/>
    <x v="79"/>
    <x v="531"/>
    <s v="Mantenimiento"/>
    <n v="20221200050493"/>
    <x v="0"/>
    <s v="CL 23D"/>
    <s v="KR 107"/>
    <s v="KR 108"/>
    <n v="84.66"/>
    <n v="7.16"/>
    <n v="606.58000000000004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0"/>
    <n v="42.86"/>
    <n v="0"/>
    <n v="0"/>
    <n v="0"/>
    <n v="0"/>
    <n v="0"/>
    <x v="2"/>
    <m/>
  </r>
  <r>
    <n v="1866"/>
    <n v="9003472"/>
    <n v="388741"/>
    <d v="2022-05-12T00:00:00"/>
    <x v="0"/>
    <x v="7"/>
    <s v="Zona 03"/>
    <x v="13"/>
    <x v="73"/>
    <x v="214"/>
    <s v="Mantenimiento"/>
    <n v="20221200050493"/>
    <x v="0"/>
    <s v="KR 80ABIS"/>
    <s v="CL 22D"/>
    <s v="CL 23"/>
    <n v="93.36"/>
    <n v="7.26"/>
    <n v="678.17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12"/>
    <n v="16"/>
    <n v="0"/>
    <n v="0"/>
    <n v="0"/>
    <n v="0"/>
    <n v="0"/>
    <x v="2"/>
    <m/>
  </r>
  <r>
    <n v="1867"/>
    <n v="9003510"/>
    <n v="388832"/>
    <d v="2022-05-12T00:00:00"/>
    <x v="0"/>
    <x v="7"/>
    <s v="Zona 03"/>
    <x v="13"/>
    <x v="73"/>
    <x v="214"/>
    <s v="Mantenimiento"/>
    <n v="20221200050493"/>
    <x v="0"/>
    <s v="KR 80ABIS"/>
    <s v="CL 22B"/>
    <s v="CL 22C"/>
    <n v="50.16"/>
    <n v="7.16"/>
    <n v="358.99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5"/>
    <n v="12.14"/>
    <n v="0"/>
    <n v="0"/>
    <n v="0"/>
    <n v="0"/>
    <n v="0"/>
    <x v="2"/>
    <m/>
  </r>
  <r>
    <n v="1868"/>
    <n v="9003524"/>
    <n v="388864"/>
    <d v="2022-05-12T00:00:00"/>
    <x v="8"/>
    <x v="2"/>
    <s v="Zona 03"/>
    <x v="13"/>
    <x v="73"/>
    <x v="214"/>
    <s v="Mantenimiento"/>
    <s v="IMV-PR-003"/>
    <x v="2"/>
    <s v="AC 22"/>
    <s v="KR 80D"/>
    <s v="KR 81BIS"/>
    <n v="54.64"/>
    <n v="10.73"/>
    <n v="586.24"/>
    <n v="0.17"/>
    <n v="0"/>
    <n v="0.01"/>
    <n v="0"/>
    <s v="Parcheo"/>
    <s v="Terminado"/>
    <s v="MAYO"/>
    <n v="0"/>
    <n v="0"/>
    <x v="1"/>
    <s v="María Andrea Pico Mesa"/>
    <s v="Mary Luz Mora/Nury Gonzalez"/>
    <n v="13.82"/>
    <n v="0"/>
    <n v="0"/>
    <n v="0"/>
    <n v="0"/>
    <n v="0"/>
    <n v="2"/>
    <n v="14"/>
    <x v="1"/>
    <m/>
  </r>
  <r>
    <n v="1869"/>
    <n v="2001071"/>
    <n v="509477"/>
    <d v="2022-05-12T00:00:00"/>
    <x v="8"/>
    <x v="2"/>
    <s v="Zona 02"/>
    <x v="7"/>
    <x v="48"/>
    <x v="439"/>
    <s v="Mantenimiento"/>
    <s v="IMV-PR-003"/>
    <x v="2"/>
    <s v="AK 7"/>
    <s v="CL 74"/>
    <s v="DG 74"/>
    <n v="34.880000000000003"/>
    <n v="9.41"/>
    <n v="328.36"/>
    <n v="0.09"/>
    <n v="0"/>
    <n v="0.02"/>
    <n v="0"/>
    <s v="Parcheo"/>
    <s v="Terminado"/>
    <s v="MAYO"/>
    <n v="0"/>
    <n v="0"/>
    <x v="1"/>
    <s v="Karem Vanessa Leguizamon Liscano"/>
    <s v="Mary Luz Mora/Angel Ricardo Ibagón"/>
    <n v="62.72"/>
    <n v="0"/>
    <n v="0"/>
    <n v="10.050000000000001"/>
    <n v="0"/>
    <n v="0"/>
    <n v="0"/>
    <n v="63"/>
    <x v="1"/>
    <m/>
  </r>
  <r>
    <n v="1870"/>
    <n v="2001048"/>
    <n v="509498"/>
    <d v="2022-05-12T00:00:00"/>
    <x v="8"/>
    <x v="2"/>
    <s v="Zona 02"/>
    <x v="7"/>
    <x v="48"/>
    <x v="439"/>
    <s v="Mantenimiento"/>
    <s v="IMV-PR-003"/>
    <x v="2"/>
    <s v="AK 7"/>
    <s v="CL 75"/>
    <s v="CL 75"/>
    <n v="74.400000000000006"/>
    <n v="9.39"/>
    <n v="698.33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8.0500000000000007"/>
    <n v="0"/>
    <n v="0"/>
    <n v="2"/>
    <n v="0"/>
    <n v="0"/>
    <n v="0"/>
    <n v="8"/>
    <x v="1"/>
    <m/>
  </r>
  <r>
    <m/>
    <n v="13000272"/>
    <n v="510968"/>
    <d v="2022-05-12T00:00:00"/>
    <x v="4"/>
    <x v="6"/>
    <s v="Zona 02"/>
    <x v="12"/>
    <x v="34"/>
    <x v="365"/>
    <s v="Mantenimiento"/>
    <n v="20211200096663"/>
    <x v="2"/>
    <s v="KR 17"/>
    <s v="DG 61B"/>
    <s v="AC 63"/>
    <n v="52.4"/>
    <n v="10.029999999999999"/>
    <n v="525.41"/>
    <n v="0.15"/>
    <n v="0"/>
    <n v="0.02"/>
    <n v="0"/>
    <s v="Parcheo"/>
    <s v="Terminado"/>
    <s v="MAYO"/>
    <n v="0"/>
    <n v="0"/>
    <x v="1"/>
    <s v="Daniel Fernando Gamboa Quiroga"/>
    <s v="Samuel Sanchez/Wilmer Ferney Suarez"/>
    <n v="60.5"/>
    <n v="0"/>
    <n v="0"/>
    <n v="15.13"/>
    <n v="0"/>
    <n v="0"/>
    <n v="0"/>
    <n v="61"/>
    <x v="3"/>
    <m/>
  </r>
  <r>
    <m/>
    <n v="8008420"/>
    <n v="511362"/>
    <d v="2022-05-12T00:00:00"/>
    <x v="4"/>
    <x v="6"/>
    <s v="Zona 05"/>
    <x v="8"/>
    <x v="67"/>
    <x v="532"/>
    <s v="Mantenimiento"/>
    <n v="20211200096663"/>
    <x v="2"/>
    <s v="AK 80"/>
    <s v="DG 55A S"/>
    <s v="CL 57A S"/>
    <n v="110.14"/>
    <n v="10.38"/>
    <n v="1143.05"/>
    <n v="0.33"/>
    <n v="0"/>
    <n v="0.01"/>
    <n v="0"/>
    <s v="Parcheo/sello fisuras"/>
    <s v="Terminado"/>
    <s v="MAYO"/>
    <n v="0"/>
    <n v="0"/>
    <x v="1"/>
    <s v="Juan Sebastián De La Rosa"/>
    <s v="Samuel Sanchez/Samuel Sanchez"/>
    <n v="3.2"/>
    <n v="120"/>
    <n v="17.14"/>
    <n v="1.04"/>
    <n v="0"/>
    <n v="0"/>
    <n v="0"/>
    <n v="3"/>
    <x v="3"/>
    <m/>
  </r>
  <r>
    <m/>
    <n v="8008420"/>
    <n v="511364"/>
    <d v="2022-05-12T00:00:00"/>
    <x v="4"/>
    <x v="6"/>
    <s v="Zona 05"/>
    <x v="8"/>
    <x v="87"/>
    <x v="480"/>
    <s v="Mantenimiento"/>
    <n v="20211200096663"/>
    <x v="2"/>
    <s v="AK 80"/>
    <s v="DG 55A S"/>
    <s v="CL 57A S"/>
    <n v="110.04"/>
    <n v="10.47"/>
    <n v="1151.8"/>
    <n v="0.33"/>
    <n v="0"/>
    <n v="0.03"/>
    <n v="0"/>
    <s v="Parcheo/sello fisuras"/>
    <s v="Terminado"/>
    <s v="MAYO"/>
    <n v="0"/>
    <n v="0"/>
    <x v="1"/>
    <s v="Juan Sebastián De La Rosa"/>
    <s v="Samuel Sanchez/Samuel Sanchez"/>
    <n v="118.4"/>
    <n v="185"/>
    <n v="26.43"/>
    <n v="22.83"/>
    <n v="0"/>
    <n v="0"/>
    <n v="0"/>
    <n v="118"/>
    <x v="3"/>
    <m/>
  </r>
  <r>
    <m/>
    <n v="8012194"/>
    <n v="511367"/>
    <d v="2022-05-12T00:00:00"/>
    <x v="4"/>
    <x v="6"/>
    <s v="Zona 05"/>
    <x v="8"/>
    <x v="67"/>
    <x v="532"/>
    <s v="Mantenimiento"/>
    <n v="20211200096663"/>
    <x v="2"/>
    <s v="AK 80"/>
    <s v="CL 57A S"/>
    <s v="CL 57ABIS S"/>
    <n v="68.8"/>
    <n v="10.77"/>
    <n v="741.27"/>
    <n v="0.21"/>
    <n v="0"/>
    <n v="0.01"/>
    <n v="0"/>
    <s v="Parcheo/sello fisuras"/>
    <s v="Terminado"/>
    <s v="MAYO"/>
    <n v="0"/>
    <n v="0"/>
    <x v="1"/>
    <s v="Juan Sebastián De La Rosa"/>
    <s v="Samuel Sanchez/Samuel Sanchez"/>
    <n v="10"/>
    <n v="414"/>
    <n v="59.14"/>
    <n v="3.23"/>
    <n v="0"/>
    <n v="0"/>
    <n v="0"/>
    <n v="10"/>
    <x v="3"/>
    <m/>
  </r>
  <r>
    <m/>
    <n v="8012194"/>
    <n v="511369"/>
    <d v="2022-05-12T00:00:00"/>
    <x v="4"/>
    <x v="6"/>
    <s v="Zona 05"/>
    <x v="8"/>
    <x v="87"/>
    <x v="480"/>
    <s v="Mantenimiento"/>
    <n v="20211200096663"/>
    <x v="2"/>
    <s v="AK 80"/>
    <s v="CL 57A S"/>
    <s v="CL 57ABIS S"/>
    <n v="68.62"/>
    <n v="10.62"/>
    <n v="728.82"/>
    <n v="0.21"/>
    <n v="0"/>
    <n v="0.02"/>
    <n v="0"/>
    <s v="Parcheo/sello fisuras"/>
    <s v="Terminado"/>
    <s v="MAYO"/>
    <n v="0"/>
    <n v="0"/>
    <x v="1"/>
    <s v="Juan Sebastián De La Rosa"/>
    <s v="Samuel Sanchez/Samuel Sanchez"/>
    <n v="61"/>
    <n v="350"/>
    <n v="50"/>
    <n v="11.05"/>
    <n v="0"/>
    <n v="0"/>
    <n v="0"/>
    <n v="61"/>
    <x v="3"/>
    <m/>
  </r>
  <r>
    <m/>
    <n v="8008950"/>
    <n v="511884"/>
    <d v="2022-05-12T00:00:00"/>
    <x v="4"/>
    <x v="6"/>
    <s v="Zona 05"/>
    <x v="8"/>
    <x v="67"/>
    <x v="427"/>
    <s v="Mantenimiento"/>
    <n v="20211200096663"/>
    <x v="2"/>
    <s v="AK 80"/>
    <s v="CL 57DBIS S"/>
    <s v="CL 57G S"/>
    <n v="38.47"/>
    <n v="10.17"/>
    <n v="391.33"/>
    <n v="0.11"/>
    <n v="0"/>
    <n v="0.01"/>
    <n v="0"/>
    <s v="Parcheo/sello fisuras"/>
    <s v="Terminado"/>
    <s v="MAYO"/>
    <n v="0"/>
    <n v="0"/>
    <x v="1"/>
    <s v="Juan Sebastián De La Rosa"/>
    <s v="Samuel Sanchez/Samuel Sanchez"/>
    <n v="3.75"/>
    <n v="200"/>
    <n v="28.57"/>
    <n v="0.97"/>
    <n v="0"/>
    <n v="0"/>
    <n v="0"/>
    <n v="4"/>
    <x v="3"/>
    <m/>
  </r>
  <r>
    <n v="1871"/>
    <n v="1005672"/>
    <n v="521219"/>
    <d v="2022-05-12T00:00:00"/>
    <x v="8"/>
    <x v="2"/>
    <s v="Zona 01"/>
    <x v="0"/>
    <x v="81"/>
    <x v="533"/>
    <s v="Mantenimiento"/>
    <s v="IMV-PR-003"/>
    <x v="2"/>
    <s v="AK 7"/>
    <s v="CL 108B"/>
    <s v="TV 7BISA"/>
    <n v="54.14"/>
    <n v="9.2200000000000006"/>
    <n v="499.43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50.31"/>
    <n v="0"/>
    <n v="0"/>
    <n v="12.22"/>
    <n v="0"/>
    <n v="0"/>
    <n v="0"/>
    <n v="50"/>
    <x v="1"/>
    <m/>
  </r>
  <r>
    <n v="1872"/>
    <n v="2001031"/>
    <n v="524898"/>
    <d v="2022-05-12T00:00:00"/>
    <x v="8"/>
    <x v="2"/>
    <s v="Zona 02"/>
    <x v="7"/>
    <x v="48"/>
    <x v="439"/>
    <s v="Mantenimiento"/>
    <s v="IMV-PR-003"/>
    <x v="2"/>
    <s v="AK 7"/>
    <s v="CL 75"/>
    <s v="CL 76"/>
    <n v="100.58"/>
    <n v="9.2899999999999991"/>
    <n v="934.74"/>
    <n v="0.27"/>
    <n v="0"/>
    <n v="0.01"/>
    <n v="0"/>
    <s v="Parcheo"/>
    <s v="Terminado"/>
    <s v="MAYO"/>
    <n v="0"/>
    <n v="0"/>
    <x v="1"/>
    <s v="Karem Vanessa Leguizamon Liscano"/>
    <s v="Mary Luz Mora/Angel Ricardo Ibagón"/>
    <n v="33.619999999999997"/>
    <n v="0"/>
    <n v="0"/>
    <n v="4.3"/>
    <n v="0"/>
    <n v="0"/>
    <n v="0"/>
    <n v="34"/>
    <x v="1"/>
    <m/>
  </r>
  <r>
    <n v="1873"/>
    <n v="9001280"/>
    <n v="603747"/>
    <d v="2022-05-12T00:00:00"/>
    <x v="0"/>
    <x v="7"/>
    <s v="Zona 03"/>
    <x v="13"/>
    <x v="79"/>
    <x v="534"/>
    <s v="Mantenimiento"/>
    <n v="20221200050493"/>
    <x v="1"/>
    <s v="KR 103"/>
    <s v="CL 23HBIS"/>
    <s v="CL 23IBIS"/>
    <n v="57.97"/>
    <n v="7.12"/>
    <n v="412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874"/>
    <n v="9004884"/>
    <n v="901395"/>
    <d v="2022-05-12T00:00:00"/>
    <x v="0"/>
    <x v="7"/>
    <s v="Zona 03"/>
    <x v="13"/>
    <x v="79"/>
    <x v="531"/>
    <s v="Mantenimiento"/>
    <n v="20221200050493"/>
    <x v="0"/>
    <s v="CL 22H"/>
    <s v="KR 112A"/>
    <s v="KR 113A"/>
    <n v="92.88"/>
    <n v="7.17"/>
    <n v="666.41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5"/>
    <n v="43.57"/>
    <n v="0"/>
    <n v="0"/>
    <n v="0"/>
    <n v="0"/>
    <n v="0"/>
    <x v="2"/>
    <m/>
  </r>
  <r>
    <m/>
    <n v="8013876"/>
    <n v="24122439"/>
    <d v="2022-05-12T00:00:00"/>
    <x v="4"/>
    <x v="6"/>
    <s v="Zona 05"/>
    <x v="8"/>
    <x v="87"/>
    <x v="248"/>
    <s v="Mantenimiento"/>
    <n v="20211200096663"/>
    <x v="2"/>
    <s v="AK 80"/>
    <s v="CL 54A S"/>
    <s v="CL 54ABIS S"/>
    <n v="32.450000000000003"/>
    <n v="7.47"/>
    <n v="242.46"/>
    <n v="7.0000000000000007E-2"/>
    <n v="0"/>
    <n v="0.01"/>
    <n v="0"/>
    <s v="Parcheo/sello fisuras"/>
    <s v="Terminado"/>
    <s v="MAYO"/>
    <n v="0"/>
    <n v="0"/>
    <x v="1"/>
    <s v="Juan Sebastián De La Rosa"/>
    <s v="Samuel Sanchez/Samuel Sanchez"/>
    <n v="18"/>
    <n v="60"/>
    <n v="8.57"/>
    <n v="7.43"/>
    <n v="0"/>
    <n v="0"/>
    <n v="0"/>
    <n v="18"/>
    <x v="3"/>
    <m/>
  </r>
  <r>
    <n v="1875"/>
    <n v="2001724"/>
    <n v="141598"/>
    <d v="2022-05-13T00:00:00"/>
    <x v="0"/>
    <x v="5"/>
    <s v="Zona 02"/>
    <x v="7"/>
    <x v="66"/>
    <x v="292"/>
    <s v="Mantenimiento"/>
    <n v="20221200036843"/>
    <x v="1"/>
    <s v="TV 1B"/>
    <s v="KR 1B"/>
    <s v="KR 2"/>
    <n v="133.08000000000001"/>
    <n v="6.73"/>
    <n v="896.6"/>
    <n v="0.26"/>
    <n v="0"/>
    <n v="0.21"/>
    <n v="0"/>
    <s v="Parcheo"/>
    <s v="Terminado"/>
    <s v="MAYO"/>
    <n v="0"/>
    <n v="0"/>
    <x v="1"/>
    <s v="Jesica Alexandra Ardila Díaz"/>
    <s v="Orlando Rivera/Alejandro Benavides Alfonso"/>
    <n v="726.9"/>
    <n v="0"/>
    <n v="0"/>
    <n v="82.9"/>
    <n v="0"/>
    <n v="0"/>
    <n v="0"/>
    <n v="727"/>
    <x v="1"/>
    <m/>
  </r>
  <r>
    <n v="1876"/>
    <n v="11013826"/>
    <n v="91031698"/>
    <d v="2022-05-13T00:00:00"/>
    <x v="0"/>
    <x v="5"/>
    <s v="Zona 01"/>
    <x v="2"/>
    <x v="52"/>
    <x v="126"/>
    <s v="Mantenimiento"/>
    <n v="20221200036843"/>
    <x v="1"/>
    <s v=""/>
    <s v=""/>
    <s v=""/>
    <n v="306.52"/>
    <n v="6.85"/>
    <n v="2147.92"/>
    <n v="0.61"/>
    <n v="0"/>
    <n v="0.59000000000000008"/>
    <n v="0"/>
    <s v="Parcheo"/>
    <s v="Terminado"/>
    <s v="MAYO"/>
    <n v="0"/>
    <n v="0"/>
    <x v="1"/>
    <s v="Gabriela Pascagaza Acosta"/>
    <s v="Mary Luz Mora/Nury Gonzalez"/>
    <n v="1893.4"/>
    <n v="0"/>
    <n v="0"/>
    <n v="369.09000000000003"/>
    <n v="0"/>
    <n v="0"/>
    <n v="10.659999999999998"/>
    <n v="1892"/>
    <x v="2"/>
    <m/>
  </r>
  <r>
    <m/>
    <n v="13000203"/>
    <n v="511455"/>
    <d v="2022-05-13T00:00:00"/>
    <x v="4"/>
    <x v="6"/>
    <s v="Zona 02"/>
    <x v="12"/>
    <x v="34"/>
    <x v="130"/>
    <s v="Mantenimiento"/>
    <n v="20211200096663"/>
    <x v="2"/>
    <s v="AC 63"/>
    <s v="AK 24"/>
    <s v="KR 26"/>
    <n v="101.54"/>
    <n v="8.8699999999999992"/>
    <n v="901.07"/>
    <n v="0.26"/>
    <n v="0"/>
    <n v="0.06"/>
    <n v="0"/>
    <s v="Parcheo"/>
    <s v="Terminado"/>
    <s v="MAYO"/>
    <n v="0"/>
    <n v="0"/>
    <x v="1"/>
    <s v="Daniel Fernando Gamboa Quiroga"/>
    <s v="Samuel Sanchez/Wilmer Ferney Suarez"/>
    <n v="199.25"/>
    <n v="0"/>
    <n v="0"/>
    <n v="35.269999999999996"/>
    <n v="0"/>
    <n v="0"/>
    <n v="0"/>
    <n v="199"/>
    <x v="3"/>
    <m/>
  </r>
  <r>
    <m/>
    <n v="2001698"/>
    <n v="521348"/>
    <d v="2022-05-13T00:00:00"/>
    <x v="8"/>
    <x v="2"/>
    <s v="Zona 02"/>
    <x v="7"/>
    <x v="10"/>
    <x v="16"/>
    <s v="Mantenimiento"/>
    <s v="IMV-PR-003"/>
    <x v="2"/>
    <s v="AK 7"/>
    <s v="CL 54"/>
    <s v="CL 54A"/>
    <n v="60.18"/>
    <n v="9.58"/>
    <n v="576.39"/>
    <n v="0"/>
    <n v="0"/>
    <n v="0.06"/>
    <n v="0"/>
    <s v="Parcheo"/>
    <s v="Terminado"/>
    <s v="MAYO"/>
    <n v="0"/>
    <n v="0"/>
    <x v="1"/>
    <s v="Karem Vanessa Leguizamon Liscano"/>
    <s v="Mary Luz Mora/Angel Ricardo Ibagón"/>
    <n v="205.78"/>
    <n v="0"/>
    <n v="0"/>
    <n v="53.19"/>
    <n v="0"/>
    <n v="0"/>
    <n v="0"/>
    <n v="206"/>
    <x v="1"/>
    <m/>
  </r>
  <r>
    <n v="1877"/>
    <n v="1005672"/>
    <n v="521221"/>
    <d v="2022-05-13T00:00:00"/>
    <x v="8"/>
    <x v="2"/>
    <s v="Zona 01"/>
    <x v="0"/>
    <x v="81"/>
    <x v="533"/>
    <s v="Mantenimiento"/>
    <s v="IMV-PR-003"/>
    <x v="2"/>
    <s v="AK 7"/>
    <s v="CL 108B"/>
    <s v="TV 7BISA"/>
    <n v="53.96"/>
    <n v="7.22"/>
    <n v="389.52"/>
    <n v="0.11"/>
    <n v="0"/>
    <n v="0.02"/>
    <n v="0"/>
    <s v="Parcheo"/>
    <s v="Terminado"/>
    <s v="MAYO"/>
    <n v="0"/>
    <n v="0"/>
    <x v="1"/>
    <s v="Cesar Augusto Pinto Barrios"/>
    <s v="Mary Luz Mora/Alexander Sandoval"/>
    <n v="31.15"/>
    <n v="0"/>
    <n v="0"/>
    <n v="6.8"/>
    <n v="0"/>
    <n v="0"/>
    <n v="0"/>
    <n v="32"/>
    <x v="1"/>
    <m/>
  </r>
  <r>
    <n v="1878"/>
    <n v="2000869"/>
    <n v="524999"/>
    <d v="2022-05-13T00:00:00"/>
    <x v="8"/>
    <x v="2"/>
    <s v="Zona 02"/>
    <x v="7"/>
    <x v="54"/>
    <x v="116"/>
    <s v="Mantenimiento"/>
    <s v="IMV-PR-003"/>
    <x v="2"/>
    <s v="AK 7"/>
    <s v="AC 82"/>
    <s v="CL 84"/>
    <n v="84.92"/>
    <n v="9.49"/>
    <n v="806"/>
    <n v="0.23"/>
    <n v="0"/>
    <n v="0.03"/>
    <n v="0"/>
    <s v="Parcheo"/>
    <s v="Terminado"/>
    <s v="MAYO"/>
    <n v="0"/>
    <n v="0"/>
    <x v="1"/>
    <s v="Karem Vanessa Leguizamon Liscano"/>
    <s v="Mary Luz Mora/Angel Ricardo Ibagón"/>
    <n v="79.56"/>
    <n v="0"/>
    <n v="0"/>
    <n v="22.85"/>
    <n v="0"/>
    <n v="0"/>
    <n v="0"/>
    <n v="80"/>
    <x v="1"/>
    <m/>
  </r>
  <r>
    <m/>
    <n v="15000561"/>
    <n v="184627"/>
    <d v="2022-05-13T00:00:00"/>
    <x v="4"/>
    <x v="6"/>
    <s v="Zona 03"/>
    <x v="11"/>
    <x v="19"/>
    <x v="243"/>
    <s v="Mantenimiento"/>
    <n v="20221200050413"/>
    <x v="2"/>
    <s v="CL 11 S"/>
    <s v="KR 24"/>
    <s v="KR 24A"/>
    <n v="73.22"/>
    <n v="6.79"/>
    <n v="497.51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16.100000000000001"/>
    <n v="0"/>
    <n v="0"/>
    <n v="2.8"/>
    <n v="0"/>
    <n v="0"/>
    <n v="0"/>
    <n v="16"/>
    <x v="3"/>
    <m/>
  </r>
  <r>
    <m/>
    <n v="15000484"/>
    <n v="184628"/>
    <d v="2022-05-13T00:00:00"/>
    <x v="4"/>
    <x v="6"/>
    <s v="Zona 03"/>
    <x v="11"/>
    <x v="19"/>
    <x v="243"/>
    <s v="Mantenimiento"/>
    <n v="20221200050413"/>
    <x v="2"/>
    <s v="CL 11 S"/>
    <s v="KR 24A"/>
    <s v="KR 24C"/>
    <n v="84.84"/>
    <n v="7.1"/>
    <n v="602.26"/>
    <n v="0.17"/>
    <n v="0"/>
    <n v="0.01"/>
    <n v="0"/>
    <s v="Parcheo"/>
    <s v="Terminado"/>
    <s v="MAYO"/>
    <n v="0"/>
    <n v="0"/>
    <x v="1"/>
    <s v="Daniel Fernando Gamboa Quiroga"/>
    <s v="Samuel Sanchez/Wilmer Ferney Suarez"/>
    <n v="22.94"/>
    <n v="0"/>
    <n v="0"/>
    <n v="3.88"/>
    <n v="0"/>
    <n v="0"/>
    <n v="0"/>
    <n v="23"/>
    <x v="3"/>
    <m/>
  </r>
  <r>
    <n v="1879"/>
    <n v="16004285"/>
    <n v="187876"/>
    <d v="2022-05-13T00:00:00"/>
    <x v="0"/>
    <x v="2"/>
    <s v="Zona 03"/>
    <x v="4"/>
    <x v="58"/>
    <x v="158"/>
    <s v="Mantenimiento"/>
    <s v="IMV-PR-003"/>
    <x v="0"/>
    <s v="CL 29A SUR"/>
    <s v="T 35"/>
    <s v="T 35BIS"/>
    <n v="65.540000000000006"/>
    <n v="7.79"/>
    <n v="510.32"/>
    <n v="0.15"/>
    <n v="0"/>
    <n v="0.03"/>
    <n v="0"/>
    <s v="Parcheo"/>
    <s v="Terminado"/>
    <s v="MAYO"/>
    <n v="0"/>
    <n v="0"/>
    <x v="1"/>
    <s v="Cesar Augusto Pinto Barrios"/>
    <s v="Mary Luz Mora/Alexander Sandoval"/>
    <n v="92.71"/>
    <n v="0"/>
    <n v="0"/>
    <n v="15.97"/>
    <n v="0"/>
    <n v="0"/>
    <n v="2"/>
    <n v="93"/>
    <x v="1"/>
    <m/>
  </r>
  <r>
    <n v="1880"/>
    <n v="7005961"/>
    <n v="365148"/>
    <d v="2022-05-13T00:00:00"/>
    <x v="0"/>
    <x v="2"/>
    <s v="Zona 05"/>
    <x v="10"/>
    <x v="18"/>
    <x v="358"/>
    <s v="Mantenimiento"/>
    <s v="IMV-PR-003"/>
    <x v="0"/>
    <s v="CL 63 S"/>
    <s v="KR 79B"/>
    <s v="KR 79C"/>
    <n v="79.2"/>
    <n v="6.79"/>
    <n v="537.91"/>
    <n v="0.15"/>
    <n v="0"/>
    <n v="0.01"/>
    <n v="0"/>
    <s v="Parcheo"/>
    <s v="Terminado"/>
    <s v="MAYO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881"/>
    <n v="9003541"/>
    <n v="388902"/>
    <d v="2022-05-13T00:00:00"/>
    <x v="8"/>
    <x v="2"/>
    <s v="Zona 03"/>
    <x v="13"/>
    <x v="73"/>
    <x v="214"/>
    <s v="Mantenimiento"/>
    <s v="IMV-PR-003"/>
    <x v="2"/>
    <s v="AC 22"/>
    <s v="KR 80BBIS"/>
    <s v="KR 80D"/>
    <n v="50.43"/>
    <n v="11.03"/>
    <n v="556.34"/>
    <n v="0.16"/>
    <n v="0"/>
    <n v="0.01"/>
    <n v="0"/>
    <s v="Parcheo"/>
    <s v="Terminado"/>
    <s v="MAYO"/>
    <n v="0"/>
    <n v="0"/>
    <x v="1"/>
    <s v="María Andrea Pico Mesa"/>
    <s v="Mary Luz Mora/Nury Gonzalez"/>
    <n v="14.05"/>
    <n v="0"/>
    <n v="0"/>
    <n v="0"/>
    <n v="0"/>
    <n v="0"/>
    <n v="2.19"/>
    <n v="14"/>
    <x v="1"/>
    <m/>
  </r>
  <r>
    <n v="1882"/>
    <n v="1005684"/>
    <n v="521232"/>
    <d v="2022-05-13T00:00:00"/>
    <x v="8"/>
    <x v="2"/>
    <s v="Zona 01"/>
    <x v="0"/>
    <x v="81"/>
    <x v="533"/>
    <s v="Mantenimiento"/>
    <s v="IMV-PR-003"/>
    <x v="2"/>
    <s v="AK 7"/>
    <s v="DG 108A"/>
    <s v="CL 108B"/>
    <n v="15.36"/>
    <n v="7.76"/>
    <n v="119.18"/>
    <n v="0.03"/>
    <n v="0"/>
    <n v="0.03"/>
    <n v="0"/>
    <s v="Parcheo"/>
    <s v="Terminado"/>
    <s v="MAYO"/>
    <n v="0"/>
    <n v="0"/>
    <x v="1"/>
    <s v="Cesar Augusto Pinto Barrios"/>
    <s v="Mary Luz Mora/Alexander Sandoval"/>
    <n v="91.28"/>
    <n v="0"/>
    <n v="0"/>
    <n v="11.72"/>
    <n v="0"/>
    <n v="0"/>
    <n v="0"/>
    <n v="91"/>
    <x v="1"/>
    <m/>
  </r>
  <r>
    <m/>
    <n v="2001828"/>
    <n v="521388"/>
    <d v="2022-05-13T00:00:00"/>
    <x v="8"/>
    <x v="2"/>
    <s v="Zona 02"/>
    <x v="7"/>
    <x v="10"/>
    <x v="300"/>
    <s v="Mantenimiento"/>
    <s v="IMV-PR-003"/>
    <x v="2"/>
    <s v="AK 7"/>
    <s v="CL 48"/>
    <s v="CL 48A"/>
    <n v="60.14"/>
    <n v="9.15"/>
    <n v="550.57000000000005"/>
    <n v="0"/>
    <n v="0"/>
    <n v="0.02"/>
    <n v="0"/>
    <s v="Parcheo"/>
    <s v="Terminado"/>
    <s v="MAYO"/>
    <n v="0"/>
    <n v="0"/>
    <x v="1"/>
    <s v="Karem Vanessa Leguizamon Liscano"/>
    <s v="Mary Luz Mora/Angel Ricardo Ibagón"/>
    <n v="82.07"/>
    <n v="0"/>
    <n v="0"/>
    <n v="18"/>
    <n v="0"/>
    <n v="0"/>
    <n v="0"/>
    <n v="82"/>
    <x v="1"/>
    <m/>
  </r>
  <r>
    <m/>
    <n v="2001857"/>
    <n v="521393"/>
    <d v="2022-05-13T00:00:00"/>
    <x v="8"/>
    <x v="2"/>
    <s v="Zona 02"/>
    <x v="7"/>
    <x v="10"/>
    <x v="300"/>
    <s v="Mantenimiento"/>
    <s v="IMV-PR-003"/>
    <x v="2"/>
    <s v="AK 7"/>
    <s v="CL 47"/>
    <s v="CL 48"/>
    <n v="106.48"/>
    <n v="10.039999999999999"/>
    <n v="1068.99"/>
    <n v="0"/>
    <n v="0"/>
    <n v="0.02"/>
    <n v="0"/>
    <s v="Parcheo"/>
    <s v="Terminado"/>
    <s v="MAYO"/>
    <n v="0"/>
    <n v="0"/>
    <x v="1"/>
    <s v="Karem Vanessa Leguizamon Liscano"/>
    <s v="Mary Luz Mora/Angel Ricardo Ibagón"/>
    <n v="73.28"/>
    <n v="0"/>
    <n v="0"/>
    <n v="18.329999999999998"/>
    <n v="0"/>
    <n v="0"/>
    <n v="0"/>
    <n v="73"/>
    <x v="1"/>
    <m/>
  </r>
  <r>
    <m/>
    <n v="11011047"/>
    <n v="522901"/>
    <d v="2022-05-13T00:00:00"/>
    <x v="4"/>
    <x v="6"/>
    <s v="Zona 01"/>
    <x v="2"/>
    <x v="72"/>
    <x v="13"/>
    <s v="Mantenimiento"/>
    <n v="20211200096663"/>
    <x v="2"/>
    <s v="AK 72"/>
    <s v="CL 97"/>
    <s v="CL 98BIS"/>
    <n v="120.47"/>
    <n v="12.51"/>
    <n v="1507.64"/>
    <n v="0.43"/>
    <n v="0"/>
    <n v="7.0000000000000007E-2"/>
    <n v="0"/>
    <s v="Parcheo/sello fisuras"/>
    <s v="Terminado"/>
    <s v="MAYO"/>
    <n v="0"/>
    <n v="0"/>
    <x v="1"/>
    <s v="Adriana Teresa Sierra Esparza"/>
    <s v="Samuel Sanchez/Leonardo Quintero"/>
    <n v="246.06"/>
    <n v="865"/>
    <n v="123.57"/>
    <n v="40.549999999999997"/>
    <n v="0"/>
    <n v="0"/>
    <n v="0"/>
    <n v="246"/>
    <x v="3"/>
    <m/>
  </r>
  <r>
    <n v="1883"/>
    <n v="2000922"/>
    <n v="524893"/>
    <d v="2022-05-13T00:00:00"/>
    <x v="8"/>
    <x v="2"/>
    <s v="Zona 02"/>
    <x v="7"/>
    <x v="54"/>
    <x v="535"/>
    <s v="Mantenimiento"/>
    <s v="IMV-PR-003"/>
    <x v="2"/>
    <s v="AK 7"/>
    <s v="CL 81"/>
    <s v="CL 82"/>
    <n v="108.09"/>
    <n v="9.9499999999999993"/>
    <n v="1075.1500000000001"/>
    <n v="0.31"/>
    <n v="0"/>
    <n v="0.01"/>
    <n v="0"/>
    <s v="Parcheo"/>
    <s v="Terminado"/>
    <s v="MAYO"/>
    <n v="0"/>
    <n v="0"/>
    <x v="1"/>
    <s v="Karem Vanessa Leguizamon Liscano"/>
    <s v="Mary Luz Mora/Angel Ricardo Ibagón"/>
    <n v="46"/>
    <n v="0"/>
    <n v="0"/>
    <n v="12.69"/>
    <n v="0"/>
    <n v="0"/>
    <n v="0"/>
    <n v="46"/>
    <x v="1"/>
    <m/>
  </r>
  <r>
    <m/>
    <n v="11010305"/>
    <n v="604020"/>
    <d v="2022-05-13T00:00:00"/>
    <x v="4"/>
    <x v="6"/>
    <s v="Zona 01"/>
    <x v="2"/>
    <x v="35"/>
    <x v="536"/>
    <s v="Mantenimiento"/>
    <n v="20211200096663"/>
    <x v="2"/>
    <s v="AC 127"/>
    <s v="KR 71D"/>
    <s v="AK 72"/>
    <n v="145.59"/>
    <n v="10.16"/>
    <n v="1479.57"/>
    <n v="0.42"/>
    <n v="0"/>
    <n v="0.08"/>
    <n v="0"/>
    <s v="Parcheo/sello fisuras"/>
    <s v="Terminado"/>
    <s v="MAYO"/>
    <n v="0"/>
    <n v="0"/>
    <x v="1"/>
    <s v="Juan Sebastián De La Rosa"/>
    <s v="Samuel Sanchez/Samuel Sanchez"/>
    <n v="293.39999999999998"/>
    <n v="711"/>
    <n v="101.57"/>
    <n v="60.54"/>
    <n v="0"/>
    <n v="0"/>
    <n v="0"/>
    <n v="294"/>
    <x v="3"/>
    <m/>
  </r>
  <r>
    <m/>
    <n v="13000203"/>
    <n v="2055579"/>
    <d v="2022-05-13T00:00:00"/>
    <x v="4"/>
    <x v="6"/>
    <s v="Zona 02"/>
    <x v="3"/>
    <x v="6"/>
    <x v="130"/>
    <s v="Mantenimiento"/>
    <n v="20211200096663"/>
    <x v="2"/>
    <s v="AC 63"/>
    <s v="AK 24"/>
    <s v="KR 26"/>
    <n v="44.6"/>
    <n v="1.92"/>
    <n v="85.84"/>
    <n v="0.02"/>
    <n v="0"/>
    <n v="0.01"/>
    <n v="0"/>
    <s v="Parcheo"/>
    <s v="Terminado"/>
    <s v="MAYO"/>
    <n v="0"/>
    <n v="0"/>
    <x v="1"/>
    <s v="Daniel Fernando Gamboa Quiroga"/>
    <s v="Samuel Sanchez/Wilmer Ferney Suarez"/>
    <n v="36"/>
    <n v="0"/>
    <n v="0"/>
    <n v="5.58"/>
    <n v="0"/>
    <n v="0"/>
    <n v="0"/>
    <n v="36"/>
    <x v="3"/>
    <m/>
  </r>
  <r>
    <n v="1884"/>
    <n v="1008038"/>
    <n v="91030455"/>
    <d v="2022-05-13T00:00:00"/>
    <x v="8"/>
    <x v="2"/>
    <s v="Zona 01"/>
    <x v="0"/>
    <x v="81"/>
    <x v="533"/>
    <s v="Mantenimiento"/>
    <s v="IMV-PR-003"/>
    <x v="2"/>
    <s v="null"/>
    <s v="null"/>
    <s v="null"/>
    <n v="244.29"/>
    <n v="7.16"/>
    <n v="1747.93"/>
    <n v="0.5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5.25"/>
    <n v="0"/>
    <n v="0"/>
    <n v="0"/>
    <n v="65"/>
    <x v="1"/>
    <m/>
  </r>
  <r>
    <n v="1885"/>
    <n v="9004879"/>
    <n v="91033037"/>
    <d v="2022-05-13T00:00:00"/>
    <x v="8"/>
    <x v="2"/>
    <s v="Zona 03"/>
    <x v="13"/>
    <x v="107"/>
    <x v="537"/>
    <s v="Mantenimiento"/>
    <s v="IMV-PR-003"/>
    <x v="2"/>
    <s v="Calle 17"/>
    <s v="Kr 137A"/>
    <s v="null"/>
    <n v="166.86"/>
    <n v="11.45"/>
    <n v="1910.67"/>
    <n v="0.55000000000000004"/>
    <n v="0"/>
    <n v="0.01"/>
    <n v="0"/>
    <s v="Parcheo"/>
    <s v="Terminado"/>
    <s v="MAYO"/>
    <n v="0"/>
    <n v="0"/>
    <x v="1"/>
    <s v="María Andrea Pico Mesa"/>
    <s v="Mary Luz Mora/Nury Gonzalez"/>
    <n v="9.74"/>
    <n v="0"/>
    <n v="0"/>
    <n v="0"/>
    <n v="0"/>
    <n v="0"/>
    <n v="1.9"/>
    <n v="10"/>
    <x v="1"/>
    <m/>
  </r>
  <r>
    <n v="1886"/>
    <n v="9004651"/>
    <n v="91034033"/>
    <d v="2022-05-13T00:00:00"/>
    <x v="8"/>
    <x v="2"/>
    <s v="Zona 03"/>
    <x v="13"/>
    <x v="107"/>
    <x v="537"/>
    <s v="Mantenimiento"/>
    <s v="IMV-PR-003"/>
    <x v="2"/>
    <s v="null"/>
    <s v="null"/>
    <s v="null"/>
    <n v="44.56"/>
    <n v="10.62"/>
    <n v="473.09"/>
    <n v="0.14000000000000001"/>
    <n v="0"/>
    <n v="0.02"/>
    <n v="0"/>
    <s v="Parcheo"/>
    <s v="Terminado"/>
    <s v="MAYO"/>
    <n v="0"/>
    <n v="0"/>
    <x v="1"/>
    <s v="María Andrea Pico Mesa"/>
    <s v="Mary Luz Mora/Nury Gonzalez"/>
    <n v="6.84"/>
    <n v="0"/>
    <n v="0"/>
    <n v="0"/>
    <n v="0"/>
    <n v="0"/>
    <n v="0.94"/>
    <n v="6"/>
    <x v="1"/>
    <m/>
  </r>
  <r>
    <n v="1887"/>
    <n v="19006688"/>
    <n v="602804"/>
    <d v="2022-05-14T00:00:00"/>
    <x v="1"/>
    <x v="3"/>
    <s v="Zona 04"/>
    <x v="6"/>
    <x v="41"/>
    <x v="103"/>
    <s v="Mantenimiento"/>
    <n v="20221200060713"/>
    <x v="2"/>
    <s v="KR 18R"/>
    <s v="AC 60G S"/>
    <s v="KR 61BIS S"/>
    <n v="19.350000000000001"/>
    <n v="29.29"/>
    <n v="566.82000000000005"/>
    <n v="0.16"/>
    <n v="0"/>
    <n v="0.15"/>
    <n v="0"/>
    <s v="Reconstruccion"/>
    <s v="Terminado"/>
    <s v="MAYO"/>
    <n v="0"/>
    <n v="0"/>
    <x v="6"/>
    <s v="Miguel Angel Rojas Bayona"/>
    <s v="Carlos Castaño/Andrea Del Pilar Prada"/>
    <n v="516.34"/>
    <n v="0"/>
    <n v="0"/>
    <n v="0"/>
    <n v="0"/>
    <n v="0"/>
    <n v="0"/>
    <n v="0"/>
    <x v="2"/>
    <m/>
  </r>
  <r>
    <n v="1888"/>
    <n v="19006638"/>
    <n v="605456"/>
    <d v="2022-05-14T00:00:00"/>
    <x v="1"/>
    <x v="3"/>
    <s v="Zona 04"/>
    <x v="6"/>
    <x v="41"/>
    <x v="538"/>
    <s v="Mantenimiento"/>
    <n v="20221200060713"/>
    <x v="2"/>
    <s v="AC 60 S"/>
    <s v="KR 19"/>
    <s v="DG 62 S"/>
    <n v="28.95"/>
    <n v="29.02"/>
    <n v="840.26"/>
    <n v="0.24"/>
    <n v="0"/>
    <n v="0.21"/>
    <n v="0"/>
    <s v="Reconstruccion"/>
    <s v="Terminado"/>
    <s v="MAYO"/>
    <n v="0"/>
    <n v="0"/>
    <x v="6"/>
    <s v="Miguel Angel Rojas Bayona"/>
    <s v="Carlos Castaño/Andrea Del Pilar Prada"/>
    <n v="741"/>
    <n v="0"/>
    <n v="0"/>
    <n v="0"/>
    <n v="0"/>
    <n v="0"/>
    <n v="0"/>
    <n v="0"/>
    <x v="2"/>
    <m/>
  </r>
  <r>
    <n v="1889"/>
    <n v="19015023"/>
    <n v="91030460"/>
    <d v="2022-05-14T00:00:00"/>
    <x v="8"/>
    <x v="12"/>
    <s v="Zona 04"/>
    <x v="6"/>
    <x v="11"/>
    <x v="539"/>
    <s v="Mantenimiento"/>
    <s v="Emergencia"/>
    <x v="0"/>
    <s v="null"/>
    <s v="null"/>
    <s v="null"/>
    <n v="183.85"/>
    <n v="9.9499999999999993"/>
    <n v="1829.73"/>
    <n v="0"/>
    <n v="0"/>
    <n v="0"/>
    <n v="0"/>
    <s v="Reconformacion de Calzada"/>
    <s v="Atendida"/>
    <s v="MAYO"/>
    <n v="0"/>
    <n v="0"/>
    <x v="13"/>
    <s v="Manuel Avila/Leopoldo Gomez"/>
    <s v="Diego Alejandro Moreno Urrego"/>
    <n v="0"/>
    <n v="0"/>
    <n v="0"/>
    <n v="0"/>
    <n v="0"/>
    <n v="0"/>
    <n v="0"/>
    <n v="0"/>
    <x v="1"/>
    <m/>
  </r>
  <r>
    <n v="1890"/>
    <n v="19006618"/>
    <n v="602013"/>
    <d v="2022-05-15T00:00:00"/>
    <x v="1"/>
    <x v="3"/>
    <s v="Zona 04"/>
    <x v="6"/>
    <x v="41"/>
    <x v="538"/>
    <s v="Mantenimiento"/>
    <n v="20221200060713"/>
    <x v="2"/>
    <s v="AV 61 S"/>
    <s v="KR 19"/>
    <s v="DG 61 S"/>
    <n v="31.13"/>
    <n v="29.18"/>
    <n v="908.42"/>
    <n v="0.26"/>
    <n v="0"/>
    <n v="0.25"/>
    <n v="0"/>
    <s v="Reconstruccion"/>
    <s v="Terminado"/>
    <s v="MAYO"/>
    <n v="0"/>
    <n v="0"/>
    <x v="6"/>
    <s v="Miguel Angel Rojas Bayona"/>
    <s v="Carlos Castaño/Andrea Del Pilar Prada"/>
    <n v="857.96"/>
    <n v="0"/>
    <n v="0"/>
    <n v="0"/>
    <n v="0"/>
    <n v="0"/>
    <n v="0"/>
    <n v="0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4" firstHeaderRow="1" firstDataRow="1" firstDataCol="1" rowPageCount="1" colPageCount="1"/>
  <pivotFields count="41">
    <pivotField showAll="0"/>
    <pivotField numFmtId="1" showAll="0"/>
    <pivotField numFmtId="1" showAll="0"/>
    <pivotField numFmtId="14" showAll="0"/>
    <pivotField showAll="0"/>
    <pivotField showAll="0"/>
    <pivotField showAll="0"/>
    <pivotField axis="axisPage" showAll="0">
      <items count="20">
        <item x="11"/>
        <item x="3"/>
        <item x="10"/>
        <item x="18"/>
        <item x="7"/>
        <item x="6"/>
        <item x="1"/>
        <item x="13"/>
        <item x="8"/>
        <item x="17"/>
        <item x="4"/>
        <item x="15"/>
        <item x="9"/>
        <item x="14"/>
        <item x="2"/>
        <item x="12"/>
        <item x="16"/>
        <item x="0"/>
        <item x="5"/>
        <item t="default"/>
      </items>
    </pivotField>
    <pivotField axis="axisRow" showAll="0">
      <items count="111">
        <item x="44"/>
        <item x="16"/>
        <item x="109"/>
        <item x="57"/>
        <item x="8"/>
        <item x="33"/>
        <item x="29"/>
        <item x="39"/>
        <item x="92"/>
        <item x="32"/>
        <item x="18"/>
        <item x="21"/>
        <item x="3"/>
        <item x="52"/>
        <item x="12"/>
        <item x="74"/>
        <item x="20"/>
        <item x="40"/>
        <item x="36"/>
        <item x="10"/>
        <item x="48"/>
        <item x="103"/>
        <item x="24"/>
        <item x="69"/>
        <item x="108"/>
        <item x="43"/>
        <item x="23"/>
        <item x="60"/>
        <item x="64"/>
        <item x="51"/>
        <item x="83"/>
        <item x="38"/>
        <item x="17"/>
        <item x="85"/>
        <item x="54"/>
        <item x="68"/>
        <item x="42"/>
        <item x="62"/>
        <item x="79"/>
        <item x="107"/>
        <item x="34"/>
        <item x="31"/>
        <item x="87"/>
        <item x="28"/>
        <item x="86"/>
        <item x="14"/>
        <item x="11"/>
        <item x="9"/>
        <item x="61"/>
        <item x="30"/>
        <item x="98"/>
        <item x="96"/>
        <item x="77"/>
        <item x="50"/>
        <item x="72"/>
        <item x="26"/>
        <item x="47"/>
        <item x="90"/>
        <item x="97"/>
        <item x="71"/>
        <item x="80"/>
        <item x="94"/>
        <item x="56"/>
        <item x="6"/>
        <item x="5"/>
        <item x="1"/>
        <item x="27"/>
        <item x="104"/>
        <item x="41"/>
        <item x="75"/>
        <item x="76"/>
        <item x="15"/>
        <item x="73"/>
        <item x="105"/>
        <item x="58"/>
        <item x="35"/>
        <item x="66"/>
        <item x="102"/>
        <item x="49"/>
        <item x="45"/>
        <item x="91"/>
        <item x="59"/>
        <item x="95"/>
        <item x="63"/>
        <item x="19"/>
        <item x="82"/>
        <item x="25"/>
        <item x="2"/>
        <item x="99"/>
        <item x="70"/>
        <item x="22"/>
        <item x="7"/>
        <item x="53"/>
        <item x="84"/>
        <item x="88"/>
        <item x="106"/>
        <item x="4"/>
        <item x="55"/>
        <item x="13"/>
        <item x="67"/>
        <item x="46"/>
        <item x="101"/>
        <item x="0"/>
        <item x="89"/>
        <item x="100"/>
        <item x="81"/>
        <item x="65"/>
        <item x="93"/>
        <item x="37"/>
        <item x="78"/>
        <item t="default"/>
      </items>
    </pivotField>
    <pivotField dataField="1" showAll="0">
      <items count="541">
        <item x="369"/>
        <item x="269"/>
        <item x="530"/>
        <item x="293"/>
        <item x="386"/>
        <item x="475"/>
        <item x="157"/>
        <item x="263"/>
        <item x="411"/>
        <item x="418"/>
        <item x="440"/>
        <item x="434"/>
        <item x="76"/>
        <item x="481"/>
        <item x="50"/>
        <item x="249"/>
        <item x="118"/>
        <item x="222"/>
        <item x="143"/>
        <item x="158"/>
        <item x="405"/>
        <item x="286"/>
        <item x="302"/>
        <item x="224"/>
        <item x="31"/>
        <item x="321"/>
        <item x="3"/>
        <item x="509"/>
        <item x="69"/>
        <item x="90"/>
        <item x="196"/>
        <item x="447"/>
        <item x="512"/>
        <item x="217"/>
        <item x="315"/>
        <item x="47"/>
        <item x="416"/>
        <item x="479"/>
        <item x="39"/>
        <item x="43"/>
        <item x="84"/>
        <item x="208"/>
        <item x="351"/>
        <item x="350"/>
        <item x="258"/>
        <item x="424"/>
        <item x="450"/>
        <item x="466"/>
        <item x="469"/>
        <item x="367"/>
        <item x="376"/>
        <item x="220"/>
        <item x="134"/>
        <item x="520"/>
        <item x="455"/>
        <item x="161"/>
        <item x="126"/>
        <item x="510"/>
        <item x="491"/>
        <item x="19"/>
        <item x="483"/>
        <item x="135"/>
        <item x="130"/>
        <item x="497"/>
        <item x="409"/>
        <item x="136"/>
        <item x="28"/>
        <item x="517"/>
        <item x="227"/>
        <item x="331"/>
        <item x="284"/>
        <item x="477"/>
        <item x="93"/>
        <item x="248"/>
        <item x="85"/>
        <item x="435"/>
        <item x="22"/>
        <item x="362"/>
        <item x="486"/>
        <item x="1"/>
        <item x="473"/>
        <item x="413"/>
        <item x="399"/>
        <item x="119"/>
        <item x="212"/>
        <item x="107"/>
        <item x="417"/>
        <item x="16"/>
        <item x="421"/>
        <item x="365"/>
        <item x="37"/>
        <item x="229"/>
        <item x="272"/>
        <item x="230"/>
        <item x="261"/>
        <item x="57"/>
        <item x="511"/>
        <item x="245"/>
        <item x="308"/>
        <item x="366"/>
        <item x="412"/>
        <item x="341"/>
        <item x="402"/>
        <item x="175"/>
        <item x="148"/>
        <item x="419"/>
        <item x="463"/>
        <item x="120"/>
        <item x="513"/>
        <item x="268"/>
        <item x="480"/>
        <item x="377"/>
        <item x="14"/>
        <item x="98"/>
        <item x="73"/>
        <item x="7"/>
        <item x="442"/>
        <item x="197"/>
        <item x="312"/>
        <item x="344"/>
        <item x="276"/>
        <item x="213"/>
        <item x="150"/>
        <item x="80"/>
        <item x="79"/>
        <item x="537"/>
        <item x="320"/>
        <item x="123"/>
        <item x="2"/>
        <item x="63"/>
        <item x="149"/>
        <item x="35"/>
        <item x="456"/>
        <item x="165"/>
        <item x="62"/>
        <item x="87"/>
        <item x="65"/>
        <item x="330"/>
        <item x="106"/>
        <item x="461"/>
        <item x="88"/>
        <item x="72"/>
        <item x="535"/>
        <item x="100"/>
        <item x="11"/>
        <item x="147"/>
        <item x="138"/>
        <item x="407"/>
        <item x="112"/>
        <item x="322"/>
        <item x="297"/>
        <item x="449"/>
        <item x="116"/>
        <item x="182"/>
        <item x="183"/>
        <item x="390"/>
        <item x="427"/>
        <item x="209"/>
        <item x="343"/>
        <item x="176"/>
        <item x="334"/>
        <item x="277"/>
        <item x="58"/>
        <item x="129"/>
        <item x="86"/>
        <item x="274"/>
        <item x="310"/>
        <item x="391"/>
        <item x="0"/>
        <item x="172"/>
        <item x="373"/>
        <item x="4"/>
        <item x="363"/>
        <item x="496"/>
        <item x="97"/>
        <item x="68"/>
        <item x="83"/>
        <item x="301"/>
        <item x="359"/>
        <item x="354"/>
        <item x="474"/>
        <item x="290"/>
        <item x="357"/>
        <item x="518"/>
        <item x="30"/>
        <item x="55"/>
        <item x="177"/>
        <item x="218"/>
        <item x="45"/>
        <item x="494"/>
        <item x="240"/>
        <item x="204"/>
        <item x="189"/>
        <item x="66"/>
        <item x="115"/>
        <item x="164"/>
        <item x="371"/>
        <item x="332"/>
        <item x="292"/>
        <item x="289"/>
        <item x="162"/>
        <item x="529"/>
        <item x="117"/>
        <item x="358"/>
        <item x="406"/>
        <item x="96"/>
        <item x="414"/>
        <item x="425"/>
        <item x="108"/>
        <item x="192"/>
        <item x="78"/>
        <item x="95"/>
        <item x="51"/>
        <item x="438"/>
        <item x="534"/>
        <item x="525"/>
        <item x="168"/>
        <item x="328"/>
        <item x="145"/>
        <item x="404"/>
        <item x="336"/>
        <item x="6"/>
        <item x="353"/>
        <item x="470"/>
        <item x="326"/>
        <item x="458"/>
        <item x="121"/>
        <item x="210"/>
        <item x="338"/>
        <item x="415"/>
        <item x="18"/>
        <item x="283"/>
        <item x="383"/>
        <item x="124"/>
        <item x="243"/>
        <item x="388"/>
        <item x="394"/>
        <item x="61"/>
        <item x="451"/>
        <item x="408"/>
        <item x="502"/>
        <item x="430"/>
        <item x="132"/>
        <item x="113"/>
        <item x="392"/>
        <item x="485"/>
        <item x="255"/>
        <item x="60"/>
        <item x="179"/>
        <item x="431"/>
        <item x="99"/>
        <item x="81"/>
        <item x="10"/>
        <item x="169"/>
        <item x="295"/>
        <item x="253"/>
        <item x="484"/>
        <item x="239"/>
        <item x="313"/>
        <item x="251"/>
        <item x="459"/>
        <item x="294"/>
        <item x="114"/>
        <item x="131"/>
        <item x="12"/>
        <item x="191"/>
        <item x="36"/>
        <item x="271"/>
        <item x="385"/>
        <item x="5"/>
        <item x="49"/>
        <item x="26"/>
        <item x="316"/>
        <item x="67"/>
        <item x="516"/>
        <item x="137"/>
        <item x="445"/>
        <item x="503"/>
        <item x="159"/>
        <item x="349"/>
        <item x="215"/>
        <item x="356"/>
        <item x="139"/>
        <item x="309"/>
        <item x="266"/>
        <item x="355"/>
        <item x="514"/>
        <item x="207"/>
        <item x="202"/>
        <item x="327"/>
        <item x="103"/>
        <item x="375"/>
        <item x="329"/>
        <item x="200"/>
        <item x="201"/>
        <item x="420"/>
        <item x="54"/>
        <item x="300"/>
        <item x="278"/>
        <item x="265"/>
        <item x="238"/>
        <item x="171"/>
        <item x="195"/>
        <item x="214"/>
        <item x="203"/>
        <item x="444"/>
        <item x="40"/>
        <item x="56"/>
        <item x="154"/>
        <item x="495"/>
        <item x="318"/>
        <item x="374"/>
        <item x="160"/>
        <item x="468"/>
        <item x="167"/>
        <item x="156"/>
        <item x="536"/>
        <item x="252"/>
        <item x="324"/>
        <item x="454"/>
        <item x="443"/>
        <item x="91"/>
        <item x="38"/>
        <item x="423"/>
        <item x="71"/>
        <item x="59"/>
        <item x="146"/>
        <item x="259"/>
        <item x="437"/>
        <item x="500"/>
        <item x="163"/>
        <item x="488"/>
        <item x="170"/>
        <item x="342"/>
        <item x="528"/>
        <item x="33"/>
        <item x="395"/>
        <item x="64"/>
        <item x="254"/>
        <item x="523"/>
        <item x="323"/>
        <item x="335"/>
        <item x="471"/>
        <item x="433"/>
        <item x="384"/>
        <item x="379"/>
        <item x="306"/>
        <item x="522"/>
        <item x="519"/>
        <item x="211"/>
        <item x="345"/>
        <item x="504"/>
        <item x="360"/>
        <item x="460"/>
        <item x="89"/>
        <item x="279"/>
        <item x="439"/>
        <item x="141"/>
        <item x="13"/>
        <item x="237"/>
        <item x="280"/>
        <item x="505"/>
        <item x="281"/>
        <item x="23"/>
        <item x="17"/>
        <item x="94"/>
        <item x="380"/>
        <item x="381"/>
        <item x="42"/>
        <item x="487"/>
        <item x="275"/>
        <item x="452"/>
        <item x="400"/>
        <item x="102"/>
        <item x="288"/>
        <item x="508"/>
        <item x="104"/>
        <item x="436"/>
        <item x="105"/>
        <item x="464"/>
        <item x="8"/>
        <item x="493"/>
        <item x="364"/>
        <item x="403"/>
        <item x="186"/>
        <item x="188"/>
        <item x="205"/>
        <item x="15"/>
        <item x="340"/>
        <item x="339"/>
        <item x="92"/>
        <item x="199"/>
        <item x="262"/>
        <item x="82"/>
        <item x="246"/>
        <item x="125"/>
        <item x="216"/>
        <item x="422"/>
        <item x="532"/>
        <item x="538"/>
        <item x="21"/>
        <item x="181"/>
        <item x="317"/>
        <item x="311"/>
        <item x="185"/>
        <item x="337"/>
        <item x="219"/>
        <item x="244"/>
        <item x="307"/>
        <item x="304"/>
        <item x="260"/>
        <item x="448"/>
        <item x="382"/>
        <item x="389"/>
        <item x="441"/>
        <item x="467"/>
        <item x="432"/>
        <item x="247"/>
        <item x="34"/>
        <item x="396"/>
        <item x="273"/>
        <item x="232"/>
        <item x="515"/>
        <item x="9"/>
        <item x="303"/>
        <item x="235"/>
        <item x="25"/>
        <item x="489"/>
        <item x="221"/>
        <item x="70"/>
        <item x="226"/>
        <item x="155"/>
        <item x="187"/>
        <item x="482"/>
        <item x="52"/>
        <item x="370"/>
        <item x="387"/>
        <item x="346"/>
        <item x="507"/>
        <item x="151"/>
        <item x="453"/>
        <item x="501"/>
        <item x="44"/>
        <item x="173"/>
        <item x="533"/>
        <item x="428"/>
        <item x="478"/>
        <item x="250"/>
        <item x="285"/>
        <item x="128"/>
        <item x="352"/>
        <item x="333"/>
        <item x="298"/>
        <item x="29"/>
        <item x="264"/>
        <item x="48"/>
        <item x="527"/>
        <item x="257"/>
        <item x="270"/>
        <item x="53"/>
        <item x="225"/>
        <item x="472"/>
        <item x="144"/>
        <item x="193"/>
        <item x="256"/>
        <item x="361"/>
        <item x="184"/>
        <item x="32"/>
        <item x="506"/>
        <item x="305"/>
        <item x="524"/>
        <item x="74"/>
        <item x="41"/>
        <item x="476"/>
        <item x="319"/>
        <item x="539"/>
        <item x="267"/>
        <item x="228"/>
        <item x="492"/>
        <item x="190"/>
        <item x="174"/>
        <item x="110"/>
        <item x="140"/>
        <item x="282"/>
        <item x="122"/>
        <item x="46"/>
        <item x="236"/>
        <item x="398"/>
        <item x="499"/>
        <item x="206"/>
        <item x="299"/>
        <item x="296"/>
        <item x="20"/>
        <item x="153"/>
        <item x="521"/>
        <item x="233"/>
        <item x="526"/>
        <item x="231"/>
        <item x="287"/>
        <item x="166"/>
        <item x="198"/>
        <item x="109"/>
        <item x="498"/>
        <item x="111"/>
        <item x="142"/>
        <item x="127"/>
        <item x="378"/>
        <item x="178"/>
        <item x="465"/>
        <item x="75"/>
        <item x="24"/>
        <item x="368"/>
        <item x="457"/>
        <item x="410"/>
        <item x="401"/>
        <item x="429"/>
        <item x="531"/>
        <item x="446"/>
        <item x="152"/>
        <item x="101"/>
        <item x="426"/>
        <item x="314"/>
        <item x="27"/>
        <item x="490"/>
        <item x="133"/>
        <item x="291"/>
        <item x="194"/>
        <item x="180"/>
        <item x="77"/>
        <item x="234"/>
        <item x="242"/>
        <item x="223"/>
        <item x="372"/>
        <item x="347"/>
        <item x="348"/>
        <item x="241"/>
        <item x="325"/>
        <item x="397"/>
        <item x="462"/>
        <item x="393"/>
        <item t="default"/>
      </items>
    </pivotField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</pivotFields>
  <rowFields count="1">
    <field x="8"/>
  </rowFields>
  <rowItems count="11">
    <i>
      <x/>
    </i>
    <i>
      <x v="7"/>
    </i>
    <i>
      <x v="31"/>
    </i>
    <i>
      <x v="36"/>
    </i>
    <i>
      <x v="46"/>
    </i>
    <i>
      <x v="47"/>
    </i>
    <i>
      <x v="68"/>
    </i>
    <i>
      <x v="73"/>
    </i>
    <i>
      <x v="88"/>
    </i>
    <i>
      <x v="104"/>
    </i>
    <i t="grand">
      <x/>
    </i>
  </rowItems>
  <colItems count="1">
    <i/>
  </colItems>
  <pageFields count="1">
    <pageField fld="7" item="5" hier="-1"/>
  </pageFields>
  <dataFields count="1">
    <dataField name="Cuenta de Barrio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43" firstHeaderRow="1" firstDataRow="1" firstDataCol="1" rowPageCount="1" colPageCount="1"/>
  <pivotFields count="41">
    <pivotField showAll="0"/>
    <pivotField numFmtId="1" showAll="0"/>
    <pivotField numFmtId="1" showAll="0"/>
    <pivotField numFmtId="14" showAll="0"/>
    <pivotField showAll="0"/>
    <pivotField showAll="0"/>
    <pivotField showAll="0"/>
    <pivotField axis="axisPage" showAll="0">
      <items count="20">
        <item x="11"/>
        <item x="3"/>
        <item x="10"/>
        <item x="18"/>
        <item x="7"/>
        <item x="6"/>
        <item x="1"/>
        <item x="13"/>
        <item x="8"/>
        <item x="17"/>
        <item x="4"/>
        <item x="15"/>
        <item x="9"/>
        <item x="14"/>
        <item x="2"/>
        <item x="12"/>
        <item x="16"/>
        <item x="0"/>
        <item x="5"/>
        <item t="default"/>
      </items>
    </pivotField>
    <pivotField showAll="0"/>
    <pivotField axis="axisRow" showAll="0">
      <items count="541">
        <item x="369"/>
        <item x="269"/>
        <item x="530"/>
        <item x="293"/>
        <item x="386"/>
        <item x="475"/>
        <item x="157"/>
        <item x="263"/>
        <item x="411"/>
        <item x="418"/>
        <item x="440"/>
        <item x="434"/>
        <item x="76"/>
        <item x="481"/>
        <item x="50"/>
        <item x="249"/>
        <item x="118"/>
        <item x="222"/>
        <item x="143"/>
        <item x="158"/>
        <item x="405"/>
        <item x="286"/>
        <item x="302"/>
        <item x="224"/>
        <item x="31"/>
        <item x="321"/>
        <item x="3"/>
        <item x="509"/>
        <item x="69"/>
        <item x="90"/>
        <item x="196"/>
        <item x="447"/>
        <item x="512"/>
        <item x="217"/>
        <item x="315"/>
        <item x="47"/>
        <item x="416"/>
        <item x="479"/>
        <item x="39"/>
        <item x="43"/>
        <item x="84"/>
        <item x="208"/>
        <item x="351"/>
        <item x="350"/>
        <item x="258"/>
        <item x="424"/>
        <item x="450"/>
        <item x="466"/>
        <item x="469"/>
        <item x="367"/>
        <item x="376"/>
        <item x="220"/>
        <item x="134"/>
        <item x="520"/>
        <item x="455"/>
        <item x="161"/>
        <item x="126"/>
        <item x="510"/>
        <item x="491"/>
        <item x="19"/>
        <item x="483"/>
        <item x="135"/>
        <item x="130"/>
        <item x="497"/>
        <item x="409"/>
        <item x="136"/>
        <item x="28"/>
        <item x="517"/>
        <item x="227"/>
        <item x="331"/>
        <item x="284"/>
        <item x="477"/>
        <item x="93"/>
        <item x="248"/>
        <item x="85"/>
        <item x="435"/>
        <item x="22"/>
        <item x="362"/>
        <item x="486"/>
        <item x="1"/>
        <item x="473"/>
        <item x="413"/>
        <item x="399"/>
        <item x="119"/>
        <item x="212"/>
        <item x="107"/>
        <item x="417"/>
        <item x="16"/>
        <item x="421"/>
        <item x="365"/>
        <item x="37"/>
        <item x="229"/>
        <item x="272"/>
        <item x="230"/>
        <item x="261"/>
        <item x="57"/>
        <item x="511"/>
        <item x="245"/>
        <item x="308"/>
        <item x="366"/>
        <item x="412"/>
        <item x="341"/>
        <item x="402"/>
        <item x="175"/>
        <item x="148"/>
        <item x="419"/>
        <item x="463"/>
        <item x="120"/>
        <item x="513"/>
        <item x="268"/>
        <item x="480"/>
        <item x="377"/>
        <item x="14"/>
        <item x="98"/>
        <item x="73"/>
        <item x="7"/>
        <item x="442"/>
        <item x="197"/>
        <item x="312"/>
        <item x="344"/>
        <item x="276"/>
        <item x="213"/>
        <item x="150"/>
        <item x="80"/>
        <item x="79"/>
        <item x="537"/>
        <item x="320"/>
        <item x="123"/>
        <item x="2"/>
        <item x="63"/>
        <item x="149"/>
        <item x="35"/>
        <item x="456"/>
        <item x="165"/>
        <item x="62"/>
        <item x="87"/>
        <item x="65"/>
        <item x="330"/>
        <item x="106"/>
        <item x="461"/>
        <item x="88"/>
        <item x="72"/>
        <item x="535"/>
        <item x="100"/>
        <item x="11"/>
        <item x="147"/>
        <item x="138"/>
        <item x="407"/>
        <item x="112"/>
        <item x="322"/>
        <item x="297"/>
        <item x="449"/>
        <item x="116"/>
        <item x="182"/>
        <item x="183"/>
        <item x="390"/>
        <item x="427"/>
        <item x="209"/>
        <item x="343"/>
        <item x="176"/>
        <item x="334"/>
        <item x="277"/>
        <item x="58"/>
        <item x="129"/>
        <item x="86"/>
        <item x="274"/>
        <item x="310"/>
        <item x="391"/>
        <item x="0"/>
        <item x="172"/>
        <item x="373"/>
        <item x="4"/>
        <item x="363"/>
        <item x="496"/>
        <item x="97"/>
        <item x="68"/>
        <item x="83"/>
        <item x="301"/>
        <item x="359"/>
        <item x="354"/>
        <item x="474"/>
        <item x="290"/>
        <item x="357"/>
        <item x="518"/>
        <item x="30"/>
        <item x="55"/>
        <item x="177"/>
        <item x="218"/>
        <item x="45"/>
        <item x="494"/>
        <item x="240"/>
        <item x="204"/>
        <item x="189"/>
        <item x="66"/>
        <item x="115"/>
        <item x="164"/>
        <item x="371"/>
        <item x="332"/>
        <item x="292"/>
        <item x="289"/>
        <item x="162"/>
        <item x="529"/>
        <item x="117"/>
        <item x="358"/>
        <item x="406"/>
        <item x="96"/>
        <item x="414"/>
        <item x="425"/>
        <item x="108"/>
        <item x="192"/>
        <item x="78"/>
        <item x="95"/>
        <item x="51"/>
        <item x="438"/>
        <item x="534"/>
        <item x="525"/>
        <item x="168"/>
        <item x="328"/>
        <item x="145"/>
        <item x="404"/>
        <item x="336"/>
        <item x="6"/>
        <item x="353"/>
        <item x="470"/>
        <item x="326"/>
        <item x="458"/>
        <item x="121"/>
        <item x="210"/>
        <item x="338"/>
        <item x="415"/>
        <item x="18"/>
        <item x="283"/>
        <item x="383"/>
        <item x="124"/>
        <item x="243"/>
        <item x="388"/>
        <item x="394"/>
        <item x="61"/>
        <item x="451"/>
        <item x="408"/>
        <item x="502"/>
        <item x="430"/>
        <item x="132"/>
        <item x="113"/>
        <item x="392"/>
        <item x="485"/>
        <item x="255"/>
        <item x="60"/>
        <item x="179"/>
        <item x="431"/>
        <item x="99"/>
        <item x="81"/>
        <item x="10"/>
        <item x="169"/>
        <item x="295"/>
        <item x="253"/>
        <item x="484"/>
        <item x="239"/>
        <item x="313"/>
        <item x="251"/>
        <item x="459"/>
        <item x="294"/>
        <item x="114"/>
        <item x="131"/>
        <item x="12"/>
        <item x="191"/>
        <item x="36"/>
        <item x="271"/>
        <item x="385"/>
        <item x="5"/>
        <item x="49"/>
        <item x="26"/>
        <item x="316"/>
        <item x="67"/>
        <item x="516"/>
        <item x="137"/>
        <item x="445"/>
        <item x="503"/>
        <item x="159"/>
        <item x="349"/>
        <item x="215"/>
        <item x="356"/>
        <item x="139"/>
        <item x="309"/>
        <item x="266"/>
        <item x="355"/>
        <item x="514"/>
        <item x="207"/>
        <item x="202"/>
        <item x="327"/>
        <item x="103"/>
        <item x="375"/>
        <item x="329"/>
        <item x="200"/>
        <item x="201"/>
        <item x="420"/>
        <item x="54"/>
        <item x="300"/>
        <item x="278"/>
        <item x="265"/>
        <item x="238"/>
        <item x="171"/>
        <item x="195"/>
        <item x="214"/>
        <item x="203"/>
        <item x="444"/>
        <item x="40"/>
        <item x="56"/>
        <item x="154"/>
        <item x="495"/>
        <item x="318"/>
        <item x="374"/>
        <item x="160"/>
        <item x="468"/>
        <item x="167"/>
        <item x="156"/>
        <item x="536"/>
        <item x="252"/>
        <item x="324"/>
        <item x="454"/>
        <item x="443"/>
        <item x="91"/>
        <item x="38"/>
        <item x="423"/>
        <item x="71"/>
        <item x="59"/>
        <item x="146"/>
        <item x="259"/>
        <item x="437"/>
        <item x="500"/>
        <item x="163"/>
        <item x="488"/>
        <item x="170"/>
        <item x="342"/>
        <item x="528"/>
        <item x="33"/>
        <item x="395"/>
        <item x="64"/>
        <item x="254"/>
        <item x="523"/>
        <item x="323"/>
        <item x="335"/>
        <item x="471"/>
        <item x="433"/>
        <item x="384"/>
        <item x="379"/>
        <item x="306"/>
        <item x="522"/>
        <item x="519"/>
        <item x="211"/>
        <item x="345"/>
        <item x="504"/>
        <item x="360"/>
        <item x="460"/>
        <item x="89"/>
        <item x="279"/>
        <item x="439"/>
        <item x="141"/>
        <item x="13"/>
        <item x="237"/>
        <item x="280"/>
        <item x="505"/>
        <item x="281"/>
        <item x="23"/>
        <item x="17"/>
        <item x="94"/>
        <item x="380"/>
        <item x="381"/>
        <item x="42"/>
        <item x="487"/>
        <item x="275"/>
        <item x="452"/>
        <item x="400"/>
        <item x="102"/>
        <item x="288"/>
        <item x="508"/>
        <item x="104"/>
        <item x="436"/>
        <item x="105"/>
        <item x="464"/>
        <item x="8"/>
        <item x="493"/>
        <item x="364"/>
        <item x="403"/>
        <item x="186"/>
        <item x="188"/>
        <item x="205"/>
        <item x="15"/>
        <item x="340"/>
        <item x="339"/>
        <item x="92"/>
        <item x="199"/>
        <item x="262"/>
        <item x="82"/>
        <item x="246"/>
        <item x="125"/>
        <item x="216"/>
        <item x="422"/>
        <item x="532"/>
        <item x="538"/>
        <item x="21"/>
        <item x="181"/>
        <item x="317"/>
        <item x="311"/>
        <item x="185"/>
        <item x="337"/>
        <item x="219"/>
        <item x="244"/>
        <item x="307"/>
        <item x="304"/>
        <item x="260"/>
        <item x="448"/>
        <item x="382"/>
        <item x="389"/>
        <item x="441"/>
        <item x="467"/>
        <item x="432"/>
        <item x="247"/>
        <item x="34"/>
        <item x="396"/>
        <item x="273"/>
        <item x="232"/>
        <item x="515"/>
        <item x="9"/>
        <item x="303"/>
        <item x="235"/>
        <item x="25"/>
        <item x="489"/>
        <item x="221"/>
        <item x="70"/>
        <item x="226"/>
        <item x="155"/>
        <item x="187"/>
        <item x="482"/>
        <item x="52"/>
        <item x="370"/>
        <item x="387"/>
        <item x="346"/>
        <item x="507"/>
        <item x="151"/>
        <item x="453"/>
        <item x="501"/>
        <item x="44"/>
        <item x="173"/>
        <item x="533"/>
        <item x="428"/>
        <item x="478"/>
        <item x="250"/>
        <item x="285"/>
        <item x="128"/>
        <item x="352"/>
        <item x="333"/>
        <item x="298"/>
        <item x="29"/>
        <item x="264"/>
        <item x="48"/>
        <item x="527"/>
        <item x="257"/>
        <item x="270"/>
        <item x="53"/>
        <item x="225"/>
        <item x="472"/>
        <item x="144"/>
        <item x="193"/>
        <item x="256"/>
        <item x="361"/>
        <item x="184"/>
        <item x="32"/>
        <item x="506"/>
        <item x="305"/>
        <item x="524"/>
        <item x="74"/>
        <item x="41"/>
        <item x="476"/>
        <item x="319"/>
        <item x="539"/>
        <item x="267"/>
        <item x="228"/>
        <item x="492"/>
        <item x="190"/>
        <item x="174"/>
        <item x="110"/>
        <item x="140"/>
        <item x="282"/>
        <item x="122"/>
        <item x="46"/>
        <item x="236"/>
        <item x="398"/>
        <item x="499"/>
        <item x="206"/>
        <item x="299"/>
        <item x="296"/>
        <item x="20"/>
        <item x="153"/>
        <item x="521"/>
        <item x="233"/>
        <item x="526"/>
        <item x="231"/>
        <item x="287"/>
        <item x="166"/>
        <item x="198"/>
        <item x="109"/>
        <item x="498"/>
        <item x="111"/>
        <item x="142"/>
        <item x="127"/>
        <item x="378"/>
        <item x="178"/>
        <item x="465"/>
        <item x="75"/>
        <item x="24"/>
        <item x="368"/>
        <item x="457"/>
        <item x="410"/>
        <item x="401"/>
        <item x="429"/>
        <item x="531"/>
        <item x="446"/>
        <item x="152"/>
        <item x="101"/>
        <item x="426"/>
        <item x="314"/>
        <item x="27"/>
        <item x="490"/>
        <item x="133"/>
        <item x="291"/>
        <item x="194"/>
        <item x="180"/>
        <item x="77"/>
        <item x="234"/>
        <item x="242"/>
        <item x="223"/>
        <item x="372"/>
        <item x="347"/>
        <item x="348"/>
        <item x="241"/>
        <item x="325"/>
        <item x="397"/>
        <item x="462"/>
        <item x="393"/>
        <item t="default"/>
      </items>
    </pivotField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</pivotFields>
  <rowFields count="1">
    <field x="9"/>
  </rowFields>
  <rowItems count="40">
    <i>
      <x v="13"/>
    </i>
    <i>
      <x v="16"/>
    </i>
    <i>
      <x v="24"/>
    </i>
    <i>
      <x v="32"/>
    </i>
    <i>
      <x v="74"/>
    </i>
    <i>
      <x v="117"/>
    </i>
    <i>
      <x v="127"/>
    </i>
    <i>
      <x v="135"/>
    </i>
    <i>
      <x v="138"/>
    </i>
    <i>
      <x v="139"/>
    </i>
    <i>
      <x v="140"/>
    </i>
    <i>
      <x v="176"/>
    </i>
    <i>
      <x v="202"/>
    </i>
    <i>
      <x v="208"/>
    </i>
    <i>
      <x v="226"/>
    </i>
    <i>
      <x v="230"/>
    </i>
    <i>
      <x v="251"/>
    </i>
    <i>
      <x v="260"/>
    </i>
    <i>
      <x v="261"/>
    </i>
    <i>
      <x v="264"/>
    </i>
    <i>
      <x v="290"/>
    </i>
    <i>
      <x v="292"/>
    </i>
    <i>
      <x v="301"/>
    </i>
    <i>
      <x v="344"/>
    </i>
    <i>
      <x v="345"/>
    </i>
    <i>
      <x v="351"/>
    </i>
    <i>
      <x v="358"/>
    </i>
    <i>
      <x v="364"/>
    </i>
    <i>
      <x v="376"/>
    </i>
    <i>
      <x v="377"/>
    </i>
    <i>
      <x v="378"/>
    </i>
    <i>
      <x v="393"/>
    </i>
    <i>
      <x v="394"/>
    </i>
    <i>
      <x v="399"/>
    </i>
    <i>
      <x v="423"/>
    </i>
    <i>
      <x v="475"/>
    </i>
    <i>
      <x v="480"/>
    </i>
    <i>
      <x v="484"/>
    </i>
    <i>
      <x v="521"/>
    </i>
    <i t="grand">
      <x/>
    </i>
  </rowItems>
  <colItems count="1">
    <i/>
  </colItems>
  <pageFields count="1">
    <pageField fld="7" item="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8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6" indent="0" outline="1" outlineData="1" multipleFieldFilters="0">
  <location ref="A9:L22" firstHeaderRow="0" firstDataRow="1" firstDataCol="1" rowPageCount="6" colPageCount="1"/>
  <pivotFields count="18">
    <pivotField axis="axisPage" allDrilled="1" showAll="0" defaultAttributeDrillState="1">
      <items count="8">
        <item s="1" x="5"/>
        <item s="1" x="6"/>
        <item x="0"/>
        <item x="1"/>
        <item x="2"/>
        <item x="3"/>
        <item x="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axis="axisPage" allDrilled="1" showAll="0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1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6">
    <pageField fld="7" hier="165" name="[Tabla21].[TERRITORIALIZACION 2022].[All]" cap="All"/>
    <pageField fld="0" hier="130" name="[Tabla21].[Estrategia].&amp;[UMV-Convenio 1374-2021]" cap="UMV-Convenio 1374-2021"/>
    <pageField fld="2" hier="133" name="[Tabla21].[Nombre Localidad].[All]" cap="All"/>
    <pageField fld="3" hier="138" name="[Tabla21].[TIPO DE MALLA].[All]" cap="All"/>
    <pageField fld="1" hier="131" name="[Tabla21].[Programa].[All]" cap="All"/>
    <pageField fld="17" hier="154" name="[Tabla21].[Grupo Contraloria].[All]" cap="All"/>
  </pageFields>
  <dataFields count="11">
    <dataField name="Recuento distinto de PK_ID" fld="8" subtotal="count" baseField="7" baseItem="0">
      <extLst>
        <ext xmlns:x15="http://schemas.microsoft.com/office/spreadsheetml/2010/11/main" uri="{FABC7310-3BB5-11E1-824E-6D434824019B}">
          <x15:dataField isCountDistinct="1"/>
        </ext>
      </extLst>
    </dataField>
    <dataField name="Suma de Km Carril Intervención / Acumulado año  Km C" fld="5" baseField="0" baseItem="0"/>
    <dataField name="Suma de Km Carril Conservación  Km C" fld="4" baseField="0" baseItem="0"/>
    <dataField name="Suma de Km Lineal" fld="10" baseField="0" baseItem="0"/>
    <dataField name="Suma de No. HUECOS INTERVENIDOS ACTUALIZADOS" fld="6" baseField="0" baseItem="0"/>
    <dataField name="Suma de Área Segmento  (m2)" fld="9" baseField="0" baseItem="0"/>
    <dataField name="Suma de Longitud Bicicarril  SHP" fld="11" baseField="0" baseItem="0"/>
    <dataField name="Suma de TOTAL ÁREA INTERVENIDA  (m2)" fld="12" baseField="0" baseItem="0"/>
    <dataField name="Suma de LONGITUD INTERVENIDA SELLO FISURAS  (ML)" fld="13" baseField="0" baseItem="0"/>
    <dataField name="Suma de CONCRETO MR 43 /PSI3000  (m3)" fld="14" baseField="0" baseItem="0"/>
    <dataField name="Suma de TOTAL MEZCLA CONVENCIONAL  (m3)" fld="15" baseField="0" baseItem="0"/>
  </dataFields>
  <formats count="11">
    <format dxfId="90">
      <pivotArea field="2" type="button" dataOnly="0" labelOnly="1" outline="0" axis="axisPage" fieldPosition="2"/>
    </format>
    <format dxfId="8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6">
      <pivotArea collapsedLevelsAreSubtotals="1" fieldPosition="0">
        <references count="2">
          <reference field="4294967294" count="1" selected="0">
            <x v="4"/>
          </reference>
          <reference field="2" count="1">
            <x v="1"/>
          </reference>
        </references>
      </pivotArea>
    </format>
    <format dxfId="85">
      <pivotArea collapsedLevelsAreSubtotals="1" fieldPosition="0">
        <references count="2">
          <reference field="4294967294" count="1" selected="0">
            <x v="4"/>
          </reference>
          <reference field="2" count="1">
            <x v="2"/>
          </reference>
        </references>
      </pivotArea>
    </format>
    <format dxfId="84">
      <pivotArea collapsedLevelsAreSubtotals="1" fieldPosition="0">
        <references count="2">
          <reference field="4294967294" count="1" selected="0">
            <x v="4"/>
          </reference>
          <reference field="2" count="1">
            <x v="4"/>
          </reference>
        </references>
      </pivotArea>
    </format>
    <format dxfId="83">
      <pivotArea collapsedLevelsAreSubtotals="1" fieldPosition="0">
        <references count="2">
          <reference field="4294967294" count="1" selected="0">
            <x v="4"/>
          </reference>
          <reference field="2" count="1">
            <x v="6"/>
          </reference>
        </references>
      </pivotArea>
    </format>
    <format dxfId="82">
      <pivotArea collapsedLevelsAreSubtotals="1" fieldPosition="0">
        <references count="2">
          <reference field="4294967294" count="1" selected="0">
            <x v="4"/>
          </reference>
          <reference field="2" count="1">
            <x v="8"/>
          </reference>
        </references>
      </pivotArea>
    </format>
    <format dxfId="8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Hierarchies count="21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cuento distinto de Segmentos PK_Calzada  No."/>
    <pivotHierarchy dragToData="1"/>
    <pivotHierarchy dragToData="1"/>
    <pivotHierarchy dragToData="1"/>
    <pivotHierarchy dragToData="1" caption="Recuento distinto de PK_ID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5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egmentos Terminados UMV_2022.xlsx!Tabla2">
        <x15:activeTabTopLevelEntity name="[Tabla2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S41:T50" firstHeaderRow="1" firstDataRow="1" firstDataCol="1"/>
  <pivotFields count="41"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m="1" x="14"/>
        <item m="1" x="8"/>
        <item x="0"/>
        <item m="1" x="10"/>
        <item m="1" x="13"/>
        <item m="1" x="15"/>
        <item x="2"/>
        <item x="1"/>
        <item x="4"/>
        <item x="5"/>
        <item m="1" x="12"/>
        <item x="3"/>
        <item m="1" x="11"/>
        <item x="7"/>
        <item x="6"/>
        <item m="1" x="9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dataField="1" numFmtId="1" showAll="0"/>
    <pivotField showAll="0" defaultSubtotal="0"/>
    <pivotField showAll="0" defaultSubtotal="0"/>
  </pivotFields>
  <rowFields count="1">
    <field x="12"/>
  </rowFields>
  <rowItems count="9">
    <i>
      <x v="2"/>
    </i>
    <i>
      <x v="6"/>
    </i>
    <i>
      <x v="7"/>
    </i>
    <i>
      <x v="8"/>
    </i>
    <i>
      <x v="9"/>
    </i>
    <i>
      <x v="11"/>
    </i>
    <i>
      <x v="13"/>
    </i>
    <i>
      <x v="14"/>
    </i>
    <i t="grand">
      <x/>
    </i>
  </rowItems>
  <colItems count="1">
    <i/>
  </colItems>
  <dataFields count="1">
    <dataField name="Suma de No. HUECOS INTERVENIDOS ACTUALIZADOS" fld="38" baseField="0" baseItem="0"/>
  </dataFields>
  <formats count="35"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12" type="button" dataOnly="0" labelOnly="1" outline="0" axis="axisRow" fieldPosition="0"/>
    </format>
    <format dxfId="31">
      <pivotArea dataOnly="0" labelOnly="1" outline="0" axis="axisValues" fieldPosition="0"/>
    </format>
    <format dxfId="30">
      <pivotArea dataOnly="0" labelOnly="1" fieldPosition="0">
        <references count="1">
          <reference field="12" count="0"/>
        </references>
      </pivotArea>
    </format>
    <format dxfId="29">
      <pivotArea dataOnly="0" labelOnly="1" grandRow="1" outline="0" fieldPosition="0"/>
    </format>
    <format dxfId="28">
      <pivotArea dataOnly="0" labelOnly="1" outline="0" axis="axisValues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12" type="button" dataOnly="0" labelOnly="1" outline="0" axis="axisRow" fieldPosition="0"/>
    </format>
    <format dxfId="24">
      <pivotArea dataOnly="0" labelOnly="1" outline="0" axis="axisValues" fieldPosition="0"/>
    </format>
    <format dxfId="23">
      <pivotArea dataOnly="0" labelOnly="1" fieldPosition="0">
        <references count="1">
          <reference field="12" count="0"/>
        </references>
      </pivotArea>
    </format>
    <format dxfId="22">
      <pivotArea dataOnly="0" labelOnly="1" grandRow="1" outline="0" fieldPosition="0"/>
    </format>
    <format dxfId="21">
      <pivotArea dataOnly="0" labelOnly="1" outline="0" axis="axisValues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field="12" type="button" dataOnly="0" labelOnly="1" outline="0" axis="axisRow" fieldPosition="0"/>
    </format>
    <format dxfId="17">
      <pivotArea dataOnly="0" labelOnly="1" outline="0" axis="axisValues" fieldPosition="0"/>
    </format>
    <format dxfId="16">
      <pivotArea dataOnly="0" labelOnly="1" fieldPosition="0">
        <references count="1">
          <reference field="12" count="0"/>
        </references>
      </pivotArea>
    </format>
    <format dxfId="15">
      <pivotArea dataOnly="0" labelOnly="1" grandRow="1" outline="0" fieldPosition="0"/>
    </format>
    <format dxfId="14">
      <pivotArea dataOnly="0" labelOnly="1" outline="0" axis="axisValues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12" type="button" dataOnly="0" labelOnly="1" outline="0" axis="axisRow" fieldPosition="0"/>
    </format>
    <format dxfId="10">
      <pivotArea dataOnly="0" labelOnly="1" outline="0" axis="axisValues" fieldPosition="0"/>
    </format>
    <format dxfId="9">
      <pivotArea dataOnly="0" labelOnly="1" fieldPosition="0">
        <references count="1">
          <reference field="12" count="0"/>
        </references>
      </pivotArea>
    </format>
    <format dxfId="8">
      <pivotArea dataOnly="0" labelOnly="1" grandRow="1" outline="0" fieldPosition="0"/>
    </format>
    <format dxfId="7">
      <pivotArea dataOnly="0" labelOnly="1" outline="0" axis="axisValues" fieldPosition="0"/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12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12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chartFormats count="1">
    <chartFormat chart="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ESTRATEGIAS">
  <location ref="S3:T16" firstHeaderRow="1" firstDataRow="1" firstDataCol="1"/>
  <pivotFields count="41">
    <pivotField showAll="0"/>
    <pivotField showAll="0"/>
    <pivotField showAll="0"/>
    <pivotField numFmtId="14" showAll="0"/>
    <pivotField axis="axisRow" showAll="0">
      <items count="18">
        <item m="1" x="16"/>
        <item x="4"/>
        <item m="1" x="12"/>
        <item m="1" x="15"/>
        <item x="0"/>
        <item x="3"/>
        <item x="10"/>
        <item x="5"/>
        <item x="6"/>
        <item x="2"/>
        <item m="1" x="13"/>
        <item m="1" x="14"/>
        <item x="1"/>
        <item x="7"/>
        <item x="8"/>
        <item x="9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dataField="1"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>
      <items count="34">
        <item n="RHVL" x="7"/>
        <item m="1" x="24"/>
        <item m="1" x="15"/>
        <item x="4"/>
        <item m="1" x="29"/>
        <item x="8"/>
        <item x="9"/>
        <item x="0"/>
        <item x="10"/>
        <item m="1" x="23"/>
        <item m="1" x="18"/>
        <item m="1" x="25"/>
        <item m="1" x="28"/>
        <item m="1" x="20"/>
        <item m="1" x="17"/>
        <item m="1" x="21"/>
        <item m="1" x="31"/>
        <item x="6"/>
        <item x="13"/>
        <item m="1" x="26"/>
        <item x="3"/>
        <item m="1" x="16"/>
        <item m="1" x="30"/>
        <item m="1" x="27"/>
        <item m="1" x="19"/>
        <item m="1" x="22"/>
        <item m="1" x="32"/>
        <item x="5"/>
        <item x="11"/>
        <item x="1"/>
        <item x="12"/>
        <item x="2"/>
        <item x="14"/>
        <item t="default"/>
      </items>
    </pivotField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numFmtId="1" showAll="0"/>
    <pivotField showAll="0" defaultSubtotal="0"/>
    <pivotField showAll="0" defaultSubtotal="0"/>
  </pivotFields>
  <rowFields count="1">
    <field x="4"/>
  </rowFields>
  <rowItems count="13">
    <i>
      <x v="1"/>
    </i>
    <i>
      <x v="4"/>
    </i>
    <i>
      <x v="5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uma de Km Carril Conservación _x000a_Km C" fld="19" baseField="0" baseItem="0"/>
  </dataFields>
  <formats count="45"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28" type="button" dataOnly="0" labelOnly="1" outline="0"/>
    </format>
    <format dxfId="76">
      <pivotArea dataOnly="0" labelOnly="1" outline="0" axis="axisValues" fieldPosition="0"/>
    </format>
    <format dxfId="75">
      <pivotArea dataOnly="0" labelOnly="1" grandRow="1" outline="0" fieldPosition="0"/>
    </format>
    <format dxfId="74">
      <pivotArea dataOnly="0" labelOnly="1" outline="0" axis="axisValues" fieldPosition="0"/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field="28" type="button" dataOnly="0" labelOnly="1" outline="0"/>
    </format>
    <format dxfId="70">
      <pivotArea dataOnly="0" labelOnly="1" outline="0" axis="axisValues" fieldPosition="0"/>
    </format>
    <format dxfId="69">
      <pivotArea dataOnly="0" labelOnly="1" grandRow="1" outline="0" fieldPosition="0"/>
    </format>
    <format dxfId="68">
      <pivotArea dataOnly="0" labelOnly="1" outline="0" axis="axisValues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field="28" type="button" dataOnly="0" labelOnly="1" outline="0"/>
    </format>
    <format dxfId="64">
      <pivotArea dataOnly="0" labelOnly="1" outline="0" axis="axisValues" fieldPosition="0"/>
    </format>
    <format dxfId="63">
      <pivotArea dataOnly="0" labelOnly="1" grandRow="1" outline="0" fieldPosition="0"/>
    </format>
    <format dxfId="62">
      <pivotArea dataOnly="0" labelOnly="1" outline="0" axis="axisValues" fieldPosition="0"/>
    </format>
    <format dxfId="61">
      <pivotArea field="4" type="button" dataOnly="0" labelOnly="1" outline="0" axis="axisRow" fieldPosition="0"/>
    </format>
    <format dxfId="60">
      <pivotArea dataOnly="0" labelOnly="1" fieldPosition="0">
        <references count="1">
          <reference field="4" count="0"/>
        </references>
      </pivotArea>
    </format>
    <format dxfId="59">
      <pivotArea dataOnly="0" labelOnly="1" grandRow="1" outline="0" fieldPosition="0"/>
    </format>
    <format dxfId="58">
      <pivotArea field="4" type="button" dataOnly="0" labelOnly="1" outline="0" axis="axisRow" fieldPosition="0"/>
    </format>
    <format dxfId="57">
      <pivotArea dataOnly="0" labelOnly="1" fieldPosition="0">
        <references count="1">
          <reference field="4" count="0"/>
        </references>
      </pivotArea>
    </format>
    <format dxfId="56">
      <pivotArea dataOnly="0" labelOnly="1" grandRow="1" outline="0" fieldPosition="0"/>
    </format>
    <format dxfId="55">
      <pivotArea type="all" dataOnly="0" outline="0" fieldPosition="0"/>
    </format>
    <format dxfId="54">
      <pivotArea outline="0" collapsedLevelsAreSubtotals="1" fieldPosition="0"/>
    </format>
    <format dxfId="53">
      <pivotArea field="4" type="button" dataOnly="0" labelOnly="1" outline="0" axis="axisRow" fieldPosition="0"/>
    </format>
    <format dxfId="52">
      <pivotArea dataOnly="0" labelOnly="1" outline="0" axis="axisValues" fieldPosition="0"/>
    </format>
    <format dxfId="51">
      <pivotArea dataOnly="0" labelOnly="1" fieldPosition="0">
        <references count="1">
          <reference field="4" count="0"/>
        </references>
      </pivotArea>
    </format>
    <format dxfId="50">
      <pivotArea dataOnly="0" labelOnly="1" grandRow="1" outline="0" fieldPosition="0"/>
    </format>
    <format dxfId="49">
      <pivotArea dataOnly="0" labelOnly="1" outline="0" axis="axisValues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4" type="button" dataOnly="0" labelOnly="1" outline="0" axis="axisRow" fieldPosition="0"/>
    </format>
    <format dxfId="45">
      <pivotArea dataOnly="0" labelOnly="1" outline="0" axis="axisValues" fieldPosition="0"/>
    </format>
    <format dxfId="44">
      <pivotArea dataOnly="0" labelOnly="1" fieldPosition="0">
        <references count="1">
          <reference field="4" count="0"/>
        </references>
      </pivotArea>
    </format>
    <format dxfId="43">
      <pivotArea dataOnly="0" labelOnly="1" grandRow="1" outline="0" fieldPosition="0"/>
    </format>
    <format dxfId="42">
      <pivotArea dataOnly="0" labelOnly="1" outline="0" axis="axisValues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4" type="button" dataOnly="0" labelOnly="1" outline="0" axis="axisRow" fieldPosition="0"/>
    </format>
    <format dxfId="38">
      <pivotArea dataOnly="0" labelOnly="1" outline="0" axis="axisValues" fieldPosition="0"/>
    </format>
    <format dxfId="37">
      <pivotArea dataOnly="0" labelOnly="1" fieldPosition="0">
        <references count="1">
          <reference field="4" count="0"/>
        </references>
      </pivotArea>
    </format>
    <format dxfId="36">
      <pivotArea dataOnly="0" labelOnly="1" grandRow="1" outline="0" fieldPosition="0"/>
    </format>
    <format dxfId="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Tabla2" displayName="Tabla2" ref="A1:AM4233" totalsRowShown="0" headerRowDxfId="170" dataDxfId="169" tableBorderDxfId="168" dataCellStyle="Normal 2 2 3">
  <autoFilter ref="A1:AM4233">
    <filterColumn colId="7">
      <filters>
        <filter val="CIUDAD BOLIVAR"/>
      </filters>
    </filterColumn>
  </autoFilter>
  <tableColumns count="39">
    <tableColumn id="1" name=" Segmentos PK_Calzada _x000a_No." dataDxfId="167" totalsRowDxfId="166"/>
    <tableColumn id="2" name="CIV" dataDxfId="165" totalsRowDxfId="164" dataCellStyle="Normal 2 3 2 2 4 2"/>
    <tableColumn id="3" name="PK_ID" dataDxfId="163" totalsRowDxfId="162" dataCellStyle="Normal 2 3 2 2 4 2"/>
    <tableColumn id="4" name="Fecha Final" dataDxfId="161" totalsRowDxfId="160" dataCellStyle="Normal 2 3 2 2 4 2"/>
    <tableColumn id="5" name="Estrategia" dataDxfId="159" totalsRowDxfId="158" dataCellStyle="Normal 2 3 2 2 4 2"/>
    <tableColumn id="6" name="Programa " dataDxfId="157" totalsRowDxfId="156" dataCellStyle="Normal 2 3 2 2 4 2"/>
    <tableColumn id="7" name="Zonas" dataDxfId="155" totalsRowDxfId="154"/>
    <tableColumn id="8" name="Nombre Localidad" dataDxfId="153" totalsRowDxfId="152" dataCellStyle="Normal 2 2 3"/>
    <tableColumn id="9" name="UPZ" dataDxfId="151" totalsRowDxfId="150" dataCellStyle="Normal 2 3 2 2 4 2"/>
    <tableColumn id="10" name="Barrio" dataDxfId="149" totalsRowDxfId="148" dataCellStyle="Normal 2 3 2 2 4 2"/>
    <tableColumn id="11" name="Tipo de Intervención" dataDxfId="147" totalsRowDxfId="146" dataCellStyle="Normal 2 3 2 2 4 2"/>
    <tableColumn id="12" name="Memorando Priorizaciòn" dataDxfId="145" totalsRowDxfId="144" dataCellStyle="Normal 2 3 2 2 4 2"/>
    <tableColumn id="13" name="TIPO DE MALLA" dataDxfId="143" totalsRowDxfId="142" dataCellStyle="Normal 2 3 2 2 4 2"/>
    <tableColumn id="14" name="Eje Vial" dataDxfId="141" totalsRowDxfId="140" dataCellStyle="Normal 2 3 2 2 4 2"/>
    <tableColumn id="15" name="Tramo Inicial" dataDxfId="139" totalsRowDxfId="138" dataCellStyle="Normal 2 3 2 2 4 2"/>
    <tableColumn id="16" name="Tramo Final" dataDxfId="137" totalsRowDxfId="136" dataCellStyle="Normal 2 3 2 2 4 2"/>
    <tableColumn id="17" name="Longitud Segmento _x000a_ML)" dataDxfId="135" totalsRowDxfId="134" dataCellStyle="Normal 2 3 2 2 4 2"/>
    <tableColumn id="18" name="Ancho _x000a_Segmento _x000a_(ML)" dataDxfId="133" totalsRowDxfId="132" dataCellStyle="Normal 2 3 2 2 4 2"/>
    <tableColumn id="19" name="Área_x000a_Segmento _x000a_(m2)" dataDxfId="131" totalsRowDxfId="130"/>
    <tableColumn id="20" name="Km Carril Conservación _x000a_Km C" dataDxfId="129" totalsRowDxfId="128" dataCellStyle="Normal 2 3 2 2 4 2"/>
    <tableColumn id="21" name="Km Lineal" dataDxfId="127" totalsRowDxfId="126" dataCellStyle="Normal 2 2 3"/>
    <tableColumn id="22" name="Km Carril Intervención / Acumulado año _x000a_Km C" dataDxfId="125" totalsRowDxfId="124" dataCellStyle="Normal 2 3 2 2 4 2"/>
    <tableColumn id="23" name="Longitud Bicicarril _x000a_SHP" dataDxfId="123" totalsRowDxfId="122" dataCellStyle="Normal 2 2 3"/>
    <tableColumn id="24" name="Tipo de Actividad" dataDxfId="121" totalsRowDxfId="120" dataCellStyle="Normal 2 3 2 2 4 2"/>
    <tableColumn id="25" name="Estado Ejecucion" dataDxfId="119" totalsRowDxfId="118"/>
    <tableColumn id="26" name="Mes Reporte" dataDxfId="117" totalsRowDxfId="116"/>
    <tableColumn id="27" name="Fusion CIV" dataDxfId="115" totalsRowDxfId="114"/>
    <tableColumn id="28" name="Fusion PK_ID" dataDxfId="113" totalsRowDxfId="112"/>
    <tableColumn id="29" name="Grupo Contraloria" dataDxfId="111" totalsRowDxfId="110" dataCellStyle="Normal 2 3 2"/>
    <tableColumn id="32" name="TOTAL ÁREA INTERVENIDA _x000a_(m2)" dataDxfId="109" dataCellStyle="Normal 2 2 3"/>
    <tableColumn id="33" name="LONGITUD INTERVENIDA SELLO FISURAS_x000a_ (ML)" dataDxfId="108" totalsRowDxfId="107" dataCellStyle="Normal 2 2 3"/>
    <tableColumn id="34" name="ASFALTO POLIMERO _x000a_(Kgs)" dataDxfId="106" totalsRowDxfId="105" dataCellStyle="Normal 2 2 3"/>
    <tableColumn id="35" name="TOTAL MEZCLA CONVENCIONAL _x000a_(m3)" dataDxfId="104" totalsRowDxfId="103" dataCellStyle="Normal 2 2 3"/>
    <tableColumn id="36" name="GRANO CAUCHO RECICLADO GCR (m3)" dataDxfId="102" totalsRowDxfId="101" dataCellStyle="Normal 2 2 3"/>
    <tableColumn id="37" name="CONCRETO MR 43 /PSI3000 _x000a_(m3)" dataDxfId="100" totalsRowDxfId="99" dataCellStyle="Normal 2 2 3"/>
    <tableColumn id="38" name="FRESADO ESTABILIZADO _x000a_MBR _x000a_(m3)" dataDxfId="98" totalsRowDxfId="97" dataCellStyle="Normal 2 2 3"/>
    <tableColumn id="39" name="                                                            " dataDxfId="96" totalsRowDxfId="95" dataCellStyle="Normal 2 2 3"/>
    <tableColumn id="40" name="TERRITORIALIZACION 2022" dataDxfId="94" totalsRowDxfId="93" dataCellStyle="Normal 2 2 3"/>
    <tableColumn id="42" name="CORREDORES VIALES" dataDxfId="92" totalsRowDxfId="91" dataCellStyle="Normal 2 2 3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uaermv.maps.arcgis.com/apps/webappviewer/index.html?id=a185c2626794408f989b270c926ee90c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C12" sqref="C12"/>
    </sheetView>
  </sheetViews>
  <sheetFormatPr baseColWidth="10" defaultRowHeight="15"/>
  <cols>
    <col min="1" max="1" width="17.7109375" customWidth="1"/>
    <col min="2" max="2" width="18.42578125" customWidth="1"/>
  </cols>
  <sheetData>
    <row r="1" spans="1:2">
      <c r="A1" s="32" t="s">
        <v>7</v>
      </c>
      <c r="B1" t="s">
        <v>130</v>
      </c>
    </row>
    <row r="3" spans="1:2">
      <c r="A3" s="32" t="s">
        <v>3231</v>
      </c>
      <c r="B3" t="s">
        <v>3693</v>
      </c>
    </row>
    <row r="4" spans="1:2">
      <c r="A4" s="2"/>
      <c r="B4" s="361">
        <v>5</v>
      </c>
    </row>
    <row r="5" spans="1:2">
      <c r="A5" s="2" t="s">
        <v>558</v>
      </c>
      <c r="B5" s="361">
        <v>12</v>
      </c>
    </row>
    <row r="6" spans="1:2">
      <c r="A6" s="2" t="s">
        <v>543</v>
      </c>
      <c r="B6" s="361">
        <v>2</v>
      </c>
    </row>
    <row r="7" spans="1:2">
      <c r="A7" s="2" t="s">
        <v>645</v>
      </c>
      <c r="B7" s="361">
        <v>6</v>
      </c>
    </row>
    <row r="8" spans="1:2">
      <c r="A8" s="2" t="s">
        <v>163</v>
      </c>
      <c r="B8" s="361">
        <v>32</v>
      </c>
    </row>
    <row r="9" spans="1:2">
      <c r="A9" s="2" t="s">
        <v>131</v>
      </c>
      <c r="B9" s="361">
        <v>8</v>
      </c>
    </row>
    <row r="10" spans="1:2">
      <c r="A10" s="2" t="s">
        <v>641</v>
      </c>
      <c r="B10" s="361">
        <v>8</v>
      </c>
    </row>
    <row r="11" spans="1:2">
      <c r="A11" s="2" t="s">
        <v>2282</v>
      </c>
      <c r="B11" s="361">
        <v>21</v>
      </c>
    </row>
    <row r="12" spans="1:2">
      <c r="A12" s="2" t="s">
        <v>112</v>
      </c>
      <c r="B12" s="361">
        <v>9</v>
      </c>
    </row>
    <row r="13" spans="1:2">
      <c r="A13" s="2" t="s">
        <v>1907</v>
      </c>
      <c r="B13" s="361">
        <v>2</v>
      </c>
    </row>
    <row r="14" spans="1:2">
      <c r="A14" s="2" t="s">
        <v>3243</v>
      </c>
      <c r="B14" s="361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topLeftCell="A23" workbookViewId="0">
      <selection activeCell="B39" sqref="B39"/>
    </sheetView>
  </sheetViews>
  <sheetFormatPr baseColWidth="10" defaultRowHeight="15"/>
  <cols>
    <col min="1" max="1" width="25.5703125" customWidth="1"/>
    <col min="2" max="2" width="18.42578125" bestFit="1" customWidth="1"/>
  </cols>
  <sheetData>
    <row r="1" spans="1:2">
      <c r="A1" s="32" t="s">
        <v>7</v>
      </c>
      <c r="B1" t="s">
        <v>130</v>
      </c>
    </row>
    <row r="3" spans="1:2">
      <c r="A3" s="32" t="s">
        <v>3231</v>
      </c>
    </row>
    <row r="4" spans="1:2">
      <c r="A4" s="2" t="s">
        <v>2360</v>
      </c>
    </row>
    <row r="5" spans="1:2">
      <c r="A5" s="2" t="s">
        <v>710</v>
      </c>
    </row>
    <row r="6" spans="1:2">
      <c r="A6" s="2" t="s">
        <v>259</v>
      </c>
    </row>
    <row r="7" spans="1:2">
      <c r="A7" s="2" t="s">
        <v>2478</v>
      </c>
    </row>
    <row r="8" spans="1:2">
      <c r="A8" s="2" t="s">
        <v>544</v>
      </c>
    </row>
    <row r="9" spans="1:2">
      <c r="A9" s="2" t="s">
        <v>1109</v>
      </c>
    </row>
    <row r="10" spans="1:2">
      <c r="A10" s="2" t="s">
        <v>732</v>
      </c>
    </row>
    <row r="11" spans="1:2">
      <c r="A11" s="2" t="s">
        <v>559</v>
      </c>
    </row>
    <row r="12" spans="1:2">
      <c r="A12" s="2" t="s">
        <v>651</v>
      </c>
    </row>
    <row r="13" spans="1:2">
      <c r="A13" s="2" t="s">
        <v>2290</v>
      </c>
    </row>
    <row r="14" spans="1:2">
      <c r="A14" s="2" t="s">
        <v>565</v>
      </c>
    </row>
    <row r="15" spans="1:2">
      <c r="A15" s="2" t="s">
        <v>533</v>
      </c>
    </row>
    <row r="16" spans="1:2">
      <c r="A16" s="2" t="s">
        <v>707</v>
      </c>
    </row>
    <row r="17" spans="1:1">
      <c r="A17" s="2" t="s">
        <v>660</v>
      </c>
    </row>
    <row r="18" spans="1:1">
      <c r="A18" s="2" t="s">
        <v>723</v>
      </c>
    </row>
    <row r="19" spans="1:1">
      <c r="A19" s="2" t="s">
        <v>169</v>
      </c>
    </row>
    <row r="20" spans="1:1">
      <c r="A20" s="2" t="s">
        <v>520</v>
      </c>
    </row>
    <row r="21" spans="1:1">
      <c r="A21" s="2" t="s">
        <v>2283</v>
      </c>
    </row>
    <row r="22" spans="1:1">
      <c r="A22" s="2" t="s">
        <v>1526</v>
      </c>
    </row>
    <row r="23" spans="1:1">
      <c r="A23" s="2" t="s">
        <v>132</v>
      </c>
    </row>
    <row r="24" spans="1:1">
      <c r="A24" s="2" t="s">
        <v>642</v>
      </c>
    </row>
    <row r="25" spans="1:1">
      <c r="A25" s="2" t="s">
        <v>1681</v>
      </c>
    </row>
    <row r="26" spans="1:1">
      <c r="A26" s="2" t="s">
        <v>989</v>
      </c>
    </row>
    <row r="27" spans="1:1">
      <c r="A27" s="2" t="s">
        <v>1921</v>
      </c>
    </row>
    <row r="28" spans="1:1">
      <c r="A28" s="2" t="s">
        <v>1908</v>
      </c>
    </row>
    <row r="29" spans="1:1">
      <c r="A29" s="2" t="s">
        <v>2438</v>
      </c>
    </row>
    <row r="30" spans="1:1">
      <c r="A30" s="2" t="s">
        <v>136</v>
      </c>
    </row>
    <row r="31" spans="1:1">
      <c r="A31" s="2" t="s">
        <v>164</v>
      </c>
    </row>
    <row r="32" spans="1:1">
      <c r="A32" s="2" t="s">
        <v>646</v>
      </c>
    </row>
    <row r="33" spans="1:1">
      <c r="A33" s="2" t="s">
        <v>2158</v>
      </c>
    </row>
    <row r="34" spans="1:1">
      <c r="A34" s="2" t="s">
        <v>649</v>
      </c>
    </row>
    <row r="35" spans="1:1">
      <c r="A35" s="2" t="s">
        <v>525</v>
      </c>
    </row>
    <row r="36" spans="1:1">
      <c r="A36" s="2" t="s">
        <v>1319</v>
      </c>
    </row>
    <row r="37" spans="1:1">
      <c r="A37" s="2" t="s">
        <v>2607</v>
      </c>
    </row>
    <row r="38" spans="1:1">
      <c r="A38" s="2" t="s">
        <v>112</v>
      </c>
    </row>
    <row r="39" spans="1:1">
      <c r="A39" s="2" t="s">
        <v>2609</v>
      </c>
    </row>
    <row r="40" spans="1:1">
      <c r="A40" s="2" t="s">
        <v>1004</v>
      </c>
    </row>
    <row r="41" spans="1:1">
      <c r="A41" s="2" t="s">
        <v>727</v>
      </c>
    </row>
    <row r="42" spans="1:1">
      <c r="A42" s="2" t="s">
        <v>1597</v>
      </c>
    </row>
    <row r="43" spans="1:1">
      <c r="A43" s="2" t="s">
        <v>3243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350"/>
  <sheetViews>
    <sheetView tabSelected="1" zoomScaleNormal="100" zoomScaleSheetLayoutView="80" workbookViewId="0">
      <pane xSplit="4" ySplit="1" topLeftCell="E2982" activePane="bottomRight" state="frozen"/>
      <selection pane="topRight" activeCell="E1" sqref="E1"/>
      <selection pane="bottomLeft" activeCell="A2" sqref="A2"/>
      <selection pane="bottomRight" activeCell="AD1" sqref="AD1:AE1048576"/>
    </sheetView>
  </sheetViews>
  <sheetFormatPr baseColWidth="10" defaultColWidth="11.42578125" defaultRowHeight="15"/>
  <cols>
    <col min="1" max="1" width="12" style="3" customWidth="1"/>
    <col min="2" max="2" width="12.28515625" style="3" bestFit="1" customWidth="1"/>
    <col min="3" max="3" width="14.42578125" style="3" bestFit="1" customWidth="1"/>
    <col min="4" max="4" width="18.7109375" style="3" customWidth="1"/>
    <col min="5" max="5" width="44.85546875" style="2" customWidth="1"/>
    <col min="6" max="6" width="17.28515625" style="2" customWidth="1"/>
    <col min="7" max="7" width="14" style="3" customWidth="1"/>
    <col min="8" max="8" width="24" style="2" customWidth="1"/>
    <col min="9" max="9" width="24" customWidth="1"/>
    <col min="10" max="10" width="29.5703125" style="2" customWidth="1"/>
    <col min="11" max="11" width="26.28515625" style="3" customWidth="1"/>
    <col min="12" max="12" width="21.42578125" style="3" customWidth="1"/>
    <col min="13" max="13" width="12.85546875" style="3" customWidth="1"/>
    <col min="14" max="14" width="16.140625" style="3" customWidth="1"/>
    <col min="15" max="15" width="20.5703125" style="3" customWidth="1"/>
    <col min="16" max="16" width="19.140625" style="3" customWidth="1"/>
    <col min="17" max="17" width="14.7109375" style="5" customWidth="1"/>
    <col min="18" max="18" width="13" style="5" customWidth="1"/>
    <col min="19" max="19" width="16.85546875" style="4" customWidth="1"/>
    <col min="20" max="20" width="14.140625" style="77" customWidth="1"/>
    <col min="21" max="21" width="11.42578125" style="4" customWidth="1"/>
    <col min="22" max="22" width="17.85546875" style="4" customWidth="1"/>
    <col min="23" max="23" width="15.42578125" style="4" customWidth="1"/>
    <col min="24" max="24" width="25.140625" style="3" customWidth="1"/>
    <col min="25" max="25" width="18.42578125" style="3" customWidth="1"/>
    <col min="26" max="26" width="13.7109375" customWidth="1"/>
    <col min="27" max="27" width="14.42578125" style="3" customWidth="1"/>
    <col min="28" max="28" width="17.5703125" style="3" customWidth="1"/>
    <col min="29" max="29" width="24.7109375" style="2" customWidth="1"/>
    <col min="30" max="30" width="16.140625" style="39" customWidth="1"/>
    <col min="31" max="31" width="21.28515625" style="39" customWidth="1"/>
    <col min="32" max="32" width="14.42578125" style="39" customWidth="1"/>
    <col min="33" max="33" width="17.5703125" style="39" customWidth="1"/>
    <col min="34" max="34" width="16.7109375" style="39" customWidth="1"/>
    <col min="35" max="35" width="13.42578125" style="39" customWidth="1"/>
    <col min="36" max="36" width="16.7109375" style="39" customWidth="1"/>
    <col min="37" max="37" width="18.28515625" style="11" customWidth="1"/>
    <col min="38" max="38" width="21.85546875" style="3" customWidth="1"/>
    <col min="39" max="39" width="27.42578125" style="2" customWidth="1"/>
  </cols>
  <sheetData>
    <row r="1" spans="1:39" s="1" customFormat="1" ht="60.75" customHeight="1">
      <c r="A1" s="40" t="s">
        <v>0</v>
      </c>
      <c r="B1" s="37" t="s">
        <v>1</v>
      </c>
      <c r="C1" s="283" t="s">
        <v>2</v>
      </c>
      <c r="D1" s="41" t="s">
        <v>3</v>
      </c>
      <c r="E1" s="37" t="s">
        <v>4</v>
      </c>
      <c r="F1" s="37" t="s">
        <v>5</v>
      </c>
      <c r="G1" s="40" t="s">
        <v>6</v>
      </c>
      <c r="H1" s="37" t="s">
        <v>7</v>
      </c>
      <c r="I1" s="37" t="s">
        <v>8</v>
      </c>
      <c r="J1" s="37" t="s">
        <v>9</v>
      </c>
      <c r="K1" s="37" t="s">
        <v>10</v>
      </c>
      <c r="L1" s="42" t="s">
        <v>11</v>
      </c>
      <c r="M1" s="43" t="s">
        <v>12</v>
      </c>
      <c r="N1" s="37" t="s">
        <v>13</v>
      </c>
      <c r="O1" s="37" t="s">
        <v>14</v>
      </c>
      <c r="P1" s="37" t="s">
        <v>15</v>
      </c>
      <c r="Q1" s="44" t="s">
        <v>16</v>
      </c>
      <c r="R1" s="42" t="s">
        <v>17</v>
      </c>
      <c r="S1" s="42" t="s">
        <v>18</v>
      </c>
      <c r="T1" s="76" t="s">
        <v>19</v>
      </c>
      <c r="U1" s="42" t="s">
        <v>20</v>
      </c>
      <c r="V1" s="42" t="s">
        <v>21</v>
      </c>
      <c r="W1" s="42" t="s">
        <v>22</v>
      </c>
      <c r="X1" s="45" t="s">
        <v>23</v>
      </c>
      <c r="Y1" s="37" t="s">
        <v>24</v>
      </c>
      <c r="Z1" s="37" t="s">
        <v>25</v>
      </c>
      <c r="AA1" s="37" t="s">
        <v>26</v>
      </c>
      <c r="AB1" s="37" t="s">
        <v>27</v>
      </c>
      <c r="AC1" s="45" t="s">
        <v>28</v>
      </c>
      <c r="AD1" s="46" t="s">
        <v>29</v>
      </c>
      <c r="AE1" s="46" t="s">
        <v>30</v>
      </c>
      <c r="AF1" s="46" t="s">
        <v>31</v>
      </c>
      <c r="AG1" s="46" t="s">
        <v>32</v>
      </c>
      <c r="AH1" s="46" t="s">
        <v>33</v>
      </c>
      <c r="AI1" s="46" t="s">
        <v>34</v>
      </c>
      <c r="AJ1" s="47" t="s">
        <v>35</v>
      </c>
      <c r="AK1" s="37" t="s">
        <v>3692</v>
      </c>
      <c r="AL1" s="91" t="s">
        <v>36</v>
      </c>
      <c r="AM1" s="37" t="s">
        <v>37</v>
      </c>
    </row>
    <row r="2" spans="1:39" ht="21" hidden="1" customHeight="1">
      <c r="A2" s="60">
        <v>1</v>
      </c>
      <c r="B2" s="61">
        <v>1002181</v>
      </c>
      <c r="C2" s="61">
        <v>138273</v>
      </c>
      <c r="D2" s="62">
        <v>44564</v>
      </c>
      <c r="E2" s="63" t="s">
        <v>38</v>
      </c>
      <c r="F2" s="63" t="s">
        <v>39</v>
      </c>
      <c r="G2" s="114" t="s">
        <v>40</v>
      </c>
      <c r="H2" s="65" t="s">
        <v>41</v>
      </c>
      <c r="I2" s="63" t="s">
        <v>42</v>
      </c>
      <c r="J2" s="63" t="s">
        <v>43</v>
      </c>
      <c r="K2" s="66" t="s">
        <v>44</v>
      </c>
      <c r="L2" s="67">
        <v>20211200137083</v>
      </c>
      <c r="M2" s="66" t="s">
        <v>45</v>
      </c>
      <c r="N2" s="61" t="s">
        <v>46</v>
      </c>
      <c r="O2" s="61" t="s">
        <v>47</v>
      </c>
      <c r="P2" s="61" t="s">
        <v>48</v>
      </c>
      <c r="Q2" s="68">
        <v>132.26</v>
      </c>
      <c r="R2" s="68">
        <v>7.72</v>
      </c>
      <c r="S2" s="69">
        <v>1020.52</v>
      </c>
      <c r="T2" s="70">
        <v>0.28999999999999998</v>
      </c>
      <c r="U2" s="70">
        <v>0</v>
      </c>
      <c r="V2" s="69">
        <v>0</v>
      </c>
      <c r="W2" s="69">
        <v>0</v>
      </c>
      <c r="X2" s="61" t="s">
        <v>49</v>
      </c>
      <c r="Y2" s="60" t="s">
        <v>50</v>
      </c>
      <c r="Z2" s="71" t="s">
        <v>51</v>
      </c>
      <c r="AA2" s="60">
        <v>0</v>
      </c>
      <c r="AB2" s="60">
        <v>0</v>
      </c>
      <c r="AC2" s="75" t="s">
        <v>49</v>
      </c>
      <c r="AD2" s="73">
        <v>0</v>
      </c>
      <c r="AE2" s="73">
        <v>423</v>
      </c>
      <c r="AF2" s="73">
        <v>60.43</v>
      </c>
      <c r="AG2" s="73">
        <v>0</v>
      </c>
      <c r="AH2" s="73">
        <v>0</v>
      </c>
      <c r="AI2" s="73">
        <v>0</v>
      </c>
      <c r="AJ2" s="73">
        <v>0</v>
      </c>
      <c r="AK2" s="74">
        <v>0</v>
      </c>
      <c r="AL2" s="90" t="s">
        <v>52</v>
      </c>
      <c r="AM2" s="82"/>
    </row>
    <row r="3" spans="1:39" ht="21" hidden="1" customHeight="1">
      <c r="A3" s="60">
        <v>2</v>
      </c>
      <c r="B3" s="61">
        <v>1004043</v>
      </c>
      <c r="C3" s="61">
        <v>139749</v>
      </c>
      <c r="D3" s="62">
        <v>44564</v>
      </c>
      <c r="E3" s="63" t="s">
        <v>38</v>
      </c>
      <c r="F3" s="63" t="s">
        <v>39</v>
      </c>
      <c r="G3" s="114" t="s">
        <v>40</v>
      </c>
      <c r="H3" s="65" t="s">
        <v>41</v>
      </c>
      <c r="I3" s="63" t="s">
        <v>53</v>
      </c>
      <c r="J3" s="63" t="s">
        <v>54</v>
      </c>
      <c r="K3" s="66" t="s">
        <v>44</v>
      </c>
      <c r="L3" s="67">
        <v>20211200137083</v>
      </c>
      <c r="M3" s="66" t="s">
        <v>45</v>
      </c>
      <c r="N3" s="61" t="s">
        <v>55</v>
      </c>
      <c r="O3" s="61" t="s">
        <v>56</v>
      </c>
      <c r="P3" s="61" t="s">
        <v>57</v>
      </c>
      <c r="Q3" s="68">
        <v>111.6</v>
      </c>
      <c r="R3" s="68">
        <v>8.9700000000000006</v>
      </c>
      <c r="S3" s="69">
        <v>1000.65</v>
      </c>
      <c r="T3" s="70">
        <v>0.28999999999999998</v>
      </c>
      <c r="U3" s="70">
        <v>0</v>
      </c>
      <c r="V3" s="69">
        <v>0</v>
      </c>
      <c r="W3" s="69">
        <v>0</v>
      </c>
      <c r="X3" s="61" t="s">
        <v>49</v>
      </c>
      <c r="Y3" s="60" t="s">
        <v>50</v>
      </c>
      <c r="Z3" s="71" t="s">
        <v>51</v>
      </c>
      <c r="AA3" s="60">
        <v>0</v>
      </c>
      <c r="AB3" s="60">
        <v>0</v>
      </c>
      <c r="AC3" s="75" t="s">
        <v>49</v>
      </c>
      <c r="AD3" s="73">
        <v>0</v>
      </c>
      <c r="AE3" s="73">
        <v>212</v>
      </c>
      <c r="AF3" s="73">
        <v>30.29</v>
      </c>
      <c r="AG3" s="73">
        <v>0</v>
      </c>
      <c r="AH3" s="73">
        <v>0</v>
      </c>
      <c r="AI3" s="73">
        <v>0</v>
      </c>
      <c r="AJ3" s="73">
        <v>0</v>
      </c>
      <c r="AK3" s="74">
        <v>0</v>
      </c>
      <c r="AL3" s="90" t="s">
        <v>52</v>
      </c>
      <c r="AM3" s="82"/>
    </row>
    <row r="4" spans="1:39" ht="21" hidden="1" customHeight="1">
      <c r="A4" s="60">
        <v>3</v>
      </c>
      <c r="B4" s="61">
        <v>1004030</v>
      </c>
      <c r="C4" s="61">
        <v>139750</v>
      </c>
      <c r="D4" s="62">
        <v>44564</v>
      </c>
      <c r="E4" s="63" t="s">
        <v>38</v>
      </c>
      <c r="F4" s="63" t="s">
        <v>39</v>
      </c>
      <c r="G4" s="114" t="s">
        <v>40</v>
      </c>
      <c r="H4" s="65" t="s">
        <v>41</v>
      </c>
      <c r="I4" s="63" t="s">
        <v>53</v>
      </c>
      <c r="J4" s="63" t="s">
        <v>54</v>
      </c>
      <c r="K4" s="66" t="s">
        <v>44</v>
      </c>
      <c r="L4" s="64">
        <v>20211200137083</v>
      </c>
      <c r="M4" s="66" t="s">
        <v>45</v>
      </c>
      <c r="N4" s="61" t="s">
        <v>55</v>
      </c>
      <c r="O4" s="61" t="s">
        <v>57</v>
      </c>
      <c r="P4" s="61" t="s">
        <v>58</v>
      </c>
      <c r="Q4" s="68">
        <v>90.41</v>
      </c>
      <c r="R4" s="68">
        <v>8.89</v>
      </c>
      <c r="S4" s="69">
        <v>803.9</v>
      </c>
      <c r="T4" s="70">
        <v>0.23</v>
      </c>
      <c r="U4" s="70">
        <v>0</v>
      </c>
      <c r="V4" s="69">
        <v>0</v>
      </c>
      <c r="W4" s="69">
        <v>0</v>
      </c>
      <c r="X4" s="61" t="s">
        <v>49</v>
      </c>
      <c r="Y4" s="60" t="s">
        <v>50</v>
      </c>
      <c r="Z4" s="71" t="s">
        <v>51</v>
      </c>
      <c r="AA4" s="60">
        <v>0</v>
      </c>
      <c r="AB4" s="60">
        <v>0</v>
      </c>
      <c r="AC4" s="75" t="s">
        <v>49</v>
      </c>
      <c r="AD4" s="73">
        <v>0</v>
      </c>
      <c r="AE4" s="73">
        <v>105</v>
      </c>
      <c r="AF4" s="73">
        <v>15</v>
      </c>
      <c r="AG4" s="73">
        <v>0</v>
      </c>
      <c r="AH4" s="73">
        <v>0</v>
      </c>
      <c r="AI4" s="73">
        <v>0</v>
      </c>
      <c r="AJ4" s="73">
        <v>0</v>
      </c>
      <c r="AK4" s="74">
        <v>0</v>
      </c>
      <c r="AL4" s="90" t="s">
        <v>52</v>
      </c>
      <c r="AM4" s="82"/>
    </row>
    <row r="5" spans="1:39" ht="21" hidden="1" customHeight="1">
      <c r="A5" s="60">
        <v>4</v>
      </c>
      <c r="B5" s="61">
        <v>1003697</v>
      </c>
      <c r="C5" s="61">
        <v>139768</v>
      </c>
      <c r="D5" s="62">
        <v>44564</v>
      </c>
      <c r="E5" s="63" t="s">
        <v>38</v>
      </c>
      <c r="F5" s="63" t="s">
        <v>39</v>
      </c>
      <c r="G5" s="114" t="s">
        <v>40</v>
      </c>
      <c r="H5" s="65" t="s">
        <v>41</v>
      </c>
      <c r="I5" s="63" t="s">
        <v>53</v>
      </c>
      <c r="J5" s="63" t="s">
        <v>59</v>
      </c>
      <c r="K5" s="66" t="s">
        <v>44</v>
      </c>
      <c r="L5" s="64">
        <v>20211200137083</v>
      </c>
      <c r="M5" s="66" t="s">
        <v>45</v>
      </c>
      <c r="N5" s="61" t="s">
        <v>55</v>
      </c>
      <c r="O5" s="61" t="s">
        <v>60</v>
      </c>
      <c r="P5" s="61" t="s">
        <v>61</v>
      </c>
      <c r="Q5" s="68">
        <v>66.77</v>
      </c>
      <c r="R5" s="68">
        <v>8.9600000000000009</v>
      </c>
      <c r="S5" s="69">
        <v>598.19000000000005</v>
      </c>
      <c r="T5" s="70">
        <v>0.17</v>
      </c>
      <c r="U5" s="70">
        <v>0</v>
      </c>
      <c r="V5" s="69">
        <v>0</v>
      </c>
      <c r="W5" s="69">
        <v>0</v>
      </c>
      <c r="X5" s="61" t="s">
        <v>49</v>
      </c>
      <c r="Y5" s="60" t="s">
        <v>50</v>
      </c>
      <c r="Z5" s="71" t="s">
        <v>51</v>
      </c>
      <c r="AA5" s="60">
        <v>0</v>
      </c>
      <c r="AB5" s="60">
        <v>0</v>
      </c>
      <c r="AC5" s="75" t="s">
        <v>49</v>
      </c>
      <c r="AD5" s="73">
        <v>0</v>
      </c>
      <c r="AE5" s="73">
        <v>235</v>
      </c>
      <c r="AF5" s="73">
        <v>33.57</v>
      </c>
      <c r="AG5" s="73">
        <v>0</v>
      </c>
      <c r="AH5" s="73">
        <v>0</v>
      </c>
      <c r="AI5" s="73">
        <v>0</v>
      </c>
      <c r="AJ5" s="73">
        <v>0</v>
      </c>
      <c r="AK5" s="74">
        <v>0</v>
      </c>
      <c r="AL5" s="90" t="s">
        <v>52</v>
      </c>
      <c r="AM5" s="82"/>
    </row>
    <row r="6" spans="1:39" ht="21" hidden="1" customHeight="1">
      <c r="A6" s="60">
        <v>5</v>
      </c>
      <c r="B6" s="61">
        <v>1002789</v>
      </c>
      <c r="C6" s="61">
        <v>140246</v>
      </c>
      <c r="D6" s="62">
        <v>44564</v>
      </c>
      <c r="E6" s="63" t="s">
        <v>38</v>
      </c>
      <c r="F6" s="63" t="s">
        <v>39</v>
      </c>
      <c r="G6" s="114" t="s">
        <v>40</v>
      </c>
      <c r="H6" s="65" t="s">
        <v>41</v>
      </c>
      <c r="I6" s="63" t="s">
        <v>62</v>
      </c>
      <c r="J6" s="63" t="s">
        <v>63</v>
      </c>
      <c r="K6" s="66" t="s">
        <v>44</v>
      </c>
      <c r="L6" s="67">
        <v>20211200137083</v>
      </c>
      <c r="M6" s="66" t="s">
        <v>45</v>
      </c>
      <c r="N6" s="61" t="s">
        <v>64</v>
      </c>
      <c r="O6" s="61" t="s">
        <v>65</v>
      </c>
      <c r="P6" s="61" t="s">
        <v>66</v>
      </c>
      <c r="Q6" s="68">
        <v>35.78</v>
      </c>
      <c r="R6" s="68">
        <v>8.26</v>
      </c>
      <c r="S6" s="69">
        <v>295.64999999999998</v>
      </c>
      <c r="T6" s="70">
        <v>0.08</v>
      </c>
      <c r="U6" s="70">
        <v>0</v>
      </c>
      <c r="V6" s="69">
        <v>0</v>
      </c>
      <c r="W6" s="69">
        <v>0</v>
      </c>
      <c r="X6" s="61" t="s">
        <v>49</v>
      </c>
      <c r="Y6" s="60" t="s">
        <v>50</v>
      </c>
      <c r="Z6" s="71" t="s">
        <v>51</v>
      </c>
      <c r="AA6" s="60">
        <v>0</v>
      </c>
      <c r="AB6" s="60">
        <v>0</v>
      </c>
      <c r="AC6" s="75" t="s">
        <v>49</v>
      </c>
      <c r="AD6" s="73">
        <v>0</v>
      </c>
      <c r="AE6" s="73">
        <v>138</v>
      </c>
      <c r="AF6" s="73">
        <v>19.71</v>
      </c>
      <c r="AG6" s="73">
        <v>0</v>
      </c>
      <c r="AH6" s="73">
        <v>0</v>
      </c>
      <c r="AI6" s="73">
        <v>0</v>
      </c>
      <c r="AJ6" s="73">
        <v>0</v>
      </c>
      <c r="AK6" s="74">
        <v>0</v>
      </c>
      <c r="AL6" s="90" t="s">
        <v>52</v>
      </c>
      <c r="AM6" s="82"/>
    </row>
    <row r="7" spans="1:39" ht="21" hidden="1" customHeight="1">
      <c r="A7" s="60">
        <v>6</v>
      </c>
      <c r="B7" s="61">
        <v>1002771</v>
      </c>
      <c r="C7" s="61">
        <v>140247</v>
      </c>
      <c r="D7" s="62">
        <v>44564</v>
      </c>
      <c r="E7" s="63" t="s">
        <v>38</v>
      </c>
      <c r="F7" s="63" t="s">
        <v>39</v>
      </c>
      <c r="G7" s="114" t="s">
        <v>40</v>
      </c>
      <c r="H7" s="65" t="s">
        <v>41</v>
      </c>
      <c r="I7" s="63" t="s">
        <v>62</v>
      </c>
      <c r="J7" s="63" t="s">
        <v>63</v>
      </c>
      <c r="K7" s="66" t="s">
        <v>44</v>
      </c>
      <c r="L7" s="67">
        <v>20211200137083</v>
      </c>
      <c r="M7" s="66" t="s">
        <v>45</v>
      </c>
      <c r="N7" s="61" t="s">
        <v>64</v>
      </c>
      <c r="O7" s="61" t="s">
        <v>66</v>
      </c>
      <c r="P7" s="61" t="s">
        <v>67</v>
      </c>
      <c r="Q7" s="68">
        <v>30.09</v>
      </c>
      <c r="R7" s="68">
        <v>8.14</v>
      </c>
      <c r="S7" s="69">
        <v>244.92</v>
      </c>
      <c r="T7" s="70">
        <v>7.0000000000000007E-2</v>
      </c>
      <c r="U7" s="70">
        <v>0</v>
      </c>
      <c r="V7" s="69">
        <v>0</v>
      </c>
      <c r="W7" s="69">
        <v>0</v>
      </c>
      <c r="X7" s="61" t="s">
        <v>49</v>
      </c>
      <c r="Y7" s="60" t="s">
        <v>50</v>
      </c>
      <c r="Z7" s="71" t="s">
        <v>51</v>
      </c>
      <c r="AA7" s="60">
        <v>0</v>
      </c>
      <c r="AB7" s="60">
        <v>0</v>
      </c>
      <c r="AC7" s="75" t="s">
        <v>49</v>
      </c>
      <c r="AD7" s="73">
        <v>0</v>
      </c>
      <c r="AE7" s="73">
        <v>105</v>
      </c>
      <c r="AF7" s="73">
        <v>15</v>
      </c>
      <c r="AG7" s="73">
        <v>0</v>
      </c>
      <c r="AH7" s="73">
        <v>0</v>
      </c>
      <c r="AI7" s="73">
        <v>0</v>
      </c>
      <c r="AJ7" s="73">
        <v>0</v>
      </c>
      <c r="AK7" s="74">
        <v>0</v>
      </c>
      <c r="AL7" s="90" t="s">
        <v>52</v>
      </c>
      <c r="AM7" s="82"/>
    </row>
    <row r="8" spans="1:39" ht="21" hidden="1" customHeight="1">
      <c r="A8" s="60">
        <v>7</v>
      </c>
      <c r="B8" s="61">
        <v>1002762</v>
      </c>
      <c r="C8" s="61">
        <v>140248</v>
      </c>
      <c r="D8" s="62">
        <v>44564</v>
      </c>
      <c r="E8" s="63" t="s">
        <v>38</v>
      </c>
      <c r="F8" s="63" t="s">
        <v>39</v>
      </c>
      <c r="G8" s="114" t="s">
        <v>40</v>
      </c>
      <c r="H8" s="65" t="s">
        <v>41</v>
      </c>
      <c r="I8" s="63" t="s">
        <v>62</v>
      </c>
      <c r="J8" s="63" t="s">
        <v>63</v>
      </c>
      <c r="K8" s="66" t="s">
        <v>44</v>
      </c>
      <c r="L8" s="67">
        <v>20211200137083</v>
      </c>
      <c r="M8" s="66" t="s">
        <v>45</v>
      </c>
      <c r="N8" s="61" t="s">
        <v>64</v>
      </c>
      <c r="O8" s="61" t="s">
        <v>67</v>
      </c>
      <c r="P8" s="61" t="s">
        <v>68</v>
      </c>
      <c r="Q8" s="68">
        <v>66.790000000000006</v>
      </c>
      <c r="R8" s="68">
        <v>8.9</v>
      </c>
      <c r="S8" s="69">
        <v>594.48</v>
      </c>
      <c r="T8" s="70">
        <v>0.17</v>
      </c>
      <c r="U8" s="70">
        <v>0</v>
      </c>
      <c r="V8" s="69">
        <v>0</v>
      </c>
      <c r="W8" s="69">
        <v>0</v>
      </c>
      <c r="X8" s="61" t="s">
        <v>49</v>
      </c>
      <c r="Y8" s="60" t="s">
        <v>50</v>
      </c>
      <c r="Z8" s="71" t="s">
        <v>51</v>
      </c>
      <c r="AA8" s="60">
        <v>0</v>
      </c>
      <c r="AB8" s="60">
        <v>0</v>
      </c>
      <c r="AC8" s="75" t="s">
        <v>49</v>
      </c>
      <c r="AD8" s="73">
        <v>0</v>
      </c>
      <c r="AE8" s="73">
        <v>593</v>
      </c>
      <c r="AF8" s="73">
        <v>84.71</v>
      </c>
      <c r="AG8" s="73">
        <v>0</v>
      </c>
      <c r="AH8" s="73">
        <v>0</v>
      </c>
      <c r="AI8" s="73">
        <v>0</v>
      </c>
      <c r="AJ8" s="73">
        <v>0</v>
      </c>
      <c r="AK8" s="74">
        <v>0</v>
      </c>
      <c r="AL8" s="90" t="s">
        <v>52</v>
      </c>
      <c r="AM8" s="82"/>
    </row>
    <row r="9" spans="1:39" ht="21" hidden="1" customHeight="1">
      <c r="A9" s="60">
        <v>8</v>
      </c>
      <c r="B9" s="61">
        <v>1002743</v>
      </c>
      <c r="C9" s="61">
        <v>140249</v>
      </c>
      <c r="D9" s="62">
        <v>44564</v>
      </c>
      <c r="E9" s="63" t="s">
        <v>38</v>
      </c>
      <c r="F9" s="63" t="s">
        <v>39</v>
      </c>
      <c r="G9" s="114" t="s">
        <v>40</v>
      </c>
      <c r="H9" s="65" t="s">
        <v>41</v>
      </c>
      <c r="I9" s="63" t="s">
        <v>62</v>
      </c>
      <c r="J9" s="63" t="s">
        <v>63</v>
      </c>
      <c r="K9" s="66" t="s">
        <v>44</v>
      </c>
      <c r="L9" s="67">
        <v>20211200137083</v>
      </c>
      <c r="M9" s="66" t="s">
        <v>45</v>
      </c>
      <c r="N9" s="61" t="s">
        <v>64</v>
      </c>
      <c r="O9" s="61" t="s">
        <v>68</v>
      </c>
      <c r="P9" s="61" t="s">
        <v>69</v>
      </c>
      <c r="Q9" s="68">
        <v>26.49</v>
      </c>
      <c r="R9" s="68">
        <v>8.73</v>
      </c>
      <c r="S9" s="69">
        <v>231.25</v>
      </c>
      <c r="T9" s="70">
        <v>7.0000000000000007E-2</v>
      </c>
      <c r="U9" s="70">
        <v>0</v>
      </c>
      <c r="V9" s="69">
        <v>0</v>
      </c>
      <c r="W9" s="69">
        <v>0</v>
      </c>
      <c r="X9" s="61" t="s">
        <v>49</v>
      </c>
      <c r="Y9" s="60" t="s">
        <v>50</v>
      </c>
      <c r="Z9" s="71" t="s">
        <v>51</v>
      </c>
      <c r="AA9" s="60">
        <v>0</v>
      </c>
      <c r="AB9" s="60">
        <v>0</v>
      </c>
      <c r="AC9" s="75" t="s">
        <v>49</v>
      </c>
      <c r="AD9" s="73">
        <v>0</v>
      </c>
      <c r="AE9" s="73">
        <v>225</v>
      </c>
      <c r="AF9" s="73">
        <v>32.14</v>
      </c>
      <c r="AG9" s="73">
        <v>0</v>
      </c>
      <c r="AH9" s="73">
        <v>0</v>
      </c>
      <c r="AI9" s="73">
        <v>0</v>
      </c>
      <c r="AJ9" s="73">
        <v>0</v>
      </c>
      <c r="AK9" s="74">
        <v>0</v>
      </c>
      <c r="AL9" s="90" t="s">
        <v>52</v>
      </c>
      <c r="AM9" s="82"/>
    </row>
    <row r="10" spans="1:39" ht="21" hidden="1" customHeight="1">
      <c r="A10" s="60">
        <v>9</v>
      </c>
      <c r="B10" s="61">
        <v>1002733</v>
      </c>
      <c r="C10" s="61">
        <v>140250</v>
      </c>
      <c r="D10" s="62">
        <v>44564</v>
      </c>
      <c r="E10" s="63" t="s">
        <v>38</v>
      </c>
      <c r="F10" s="63" t="s">
        <v>39</v>
      </c>
      <c r="G10" s="114" t="s">
        <v>40</v>
      </c>
      <c r="H10" s="65" t="s">
        <v>41</v>
      </c>
      <c r="I10" s="63" t="s">
        <v>62</v>
      </c>
      <c r="J10" s="63" t="s">
        <v>63</v>
      </c>
      <c r="K10" s="66" t="s">
        <v>44</v>
      </c>
      <c r="L10" s="67">
        <v>20211200137083</v>
      </c>
      <c r="M10" s="66" t="s">
        <v>45</v>
      </c>
      <c r="N10" s="61" t="s">
        <v>64</v>
      </c>
      <c r="O10" s="61" t="s">
        <v>69</v>
      </c>
      <c r="P10" s="61" t="s">
        <v>70</v>
      </c>
      <c r="Q10" s="68">
        <v>28.87</v>
      </c>
      <c r="R10" s="68">
        <v>8.32</v>
      </c>
      <c r="S10" s="69">
        <v>240.15</v>
      </c>
      <c r="T10" s="70">
        <v>7.0000000000000007E-2</v>
      </c>
      <c r="U10" s="70">
        <v>0</v>
      </c>
      <c r="V10" s="69">
        <v>0</v>
      </c>
      <c r="W10" s="69">
        <v>0</v>
      </c>
      <c r="X10" s="61" t="s">
        <v>49</v>
      </c>
      <c r="Y10" s="60" t="s">
        <v>50</v>
      </c>
      <c r="Z10" s="71" t="s">
        <v>51</v>
      </c>
      <c r="AA10" s="60">
        <v>0</v>
      </c>
      <c r="AB10" s="60">
        <v>0</v>
      </c>
      <c r="AC10" s="75" t="s">
        <v>49</v>
      </c>
      <c r="AD10" s="73">
        <v>0</v>
      </c>
      <c r="AE10" s="73">
        <v>120</v>
      </c>
      <c r="AF10" s="73">
        <v>17.14</v>
      </c>
      <c r="AG10" s="73">
        <v>0</v>
      </c>
      <c r="AH10" s="73">
        <v>0</v>
      </c>
      <c r="AI10" s="73">
        <v>0</v>
      </c>
      <c r="AJ10" s="73">
        <v>0</v>
      </c>
      <c r="AK10" s="74">
        <v>0</v>
      </c>
      <c r="AL10" s="90" t="s">
        <v>52</v>
      </c>
      <c r="AM10" s="82"/>
    </row>
    <row r="11" spans="1:39" ht="21" hidden="1" customHeight="1">
      <c r="A11" s="60">
        <v>10</v>
      </c>
      <c r="B11" s="61">
        <v>1002605</v>
      </c>
      <c r="C11" s="61">
        <v>140374</v>
      </c>
      <c r="D11" s="62">
        <v>44564</v>
      </c>
      <c r="E11" s="63" t="s">
        <v>38</v>
      </c>
      <c r="F11" s="63" t="s">
        <v>39</v>
      </c>
      <c r="G11" s="114" t="s">
        <v>40</v>
      </c>
      <c r="H11" s="65" t="s">
        <v>41</v>
      </c>
      <c r="I11" s="63" t="s">
        <v>62</v>
      </c>
      <c r="J11" s="63" t="s">
        <v>63</v>
      </c>
      <c r="K11" s="66" t="s">
        <v>44</v>
      </c>
      <c r="L11" s="67">
        <v>20211200137083</v>
      </c>
      <c r="M11" s="66" t="s">
        <v>45</v>
      </c>
      <c r="N11" s="61" t="s">
        <v>47</v>
      </c>
      <c r="O11" s="61" t="s">
        <v>71</v>
      </c>
      <c r="P11" s="61" t="s">
        <v>65</v>
      </c>
      <c r="Q11" s="68">
        <v>98.66</v>
      </c>
      <c r="R11" s="68">
        <v>8.11</v>
      </c>
      <c r="S11" s="69">
        <v>800.57</v>
      </c>
      <c r="T11" s="70">
        <v>0.23</v>
      </c>
      <c r="U11" s="70">
        <v>0</v>
      </c>
      <c r="V11" s="69">
        <v>0</v>
      </c>
      <c r="W11" s="69">
        <v>0</v>
      </c>
      <c r="X11" s="61" t="s">
        <v>49</v>
      </c>
      <c r="Y11" s="60" t="s">
        <v>50</v>
      </c>
      <c r="Z11" s="71" t="s">
        <v>51</v>
      </c>
      <c r="AA11" s="60">
        <v>0</v>
      </c>
      <c r="AB11" s="60">
        <v>0</v>
      </c>
      <c r="AC11" s="75" t="s">
        <v>49</v>
      </c>
      <c r="AD11" s="73">
        <v>0</v>
      </c>
      <c r="AE11" s="73">
        <v>211</v>
      </c>
      <c r="AF11" s="73">
        <v>30.14</v>
      </c>
      <c r="AG11" s="73">
        <v>0</v>
      </c>
      <c r="AH11" s="73">
        <v>0</v>
      </c>
      <c r="AI11" s="73">
        <v>0</v>
      </c>
      <c r="AJ11" s="73">
        <v>0</v>
      </c>
      <c r="AK11" s="74">
        <v>0</v>
      </c>
      <c r="AL11" s="90" t="s">
        <v>52</v>
      </c>
      <c r="AM11" s="82"/>
    </row>
    <row r="12" spans="1:39" ht="21" hidden="1" customHeight="1">
      <c r="A12" s="60">
        <v>11</v>
      </c>
      <c r="B12" s="61">
        <v>10004988</v>
      </c>
      <c r="C12" s="61">
        <v>160922</v>
      </c>
      <c r="D12" s="62">
        <v>44564</v>
      </c>
      <c r="E12" s="63" t="s">
        <v>38</v>
      </c>
      <c r="F12" s="63" t="s">
        <v>72</v>
      </c>
      <c r="G12" s="114" t="s">
        <v>73</v>
      </c>
      <c r="H12" s="65" t="s">
        <v>74</v>
      </c>
      <c r="I12" s="63" t="s">
        <v>75</v>
      </c>
      <c r="J12" s="63" t="s">
        <v>76</v>
      </c>
      <c r="K12" s="66" t="s">
        <v>44</v>
      </c>
      <c r="L12" s="67" t="s">
        <v>77</v>
      </c>
      <c r="M12" s="66" t="s">
        <v>78</v>
      </c>
      <c r="N12" s="61" t="s">
        <v>79</v>
      </c>
      <c r="O12" s="61" t="s">
        <v>80</v>
      </c>
      <c r="P12" s="61" t="s">
        <v>81</v>
      </c>
      <c r="Q12" s="68">
        <v>188.86</v>
      </c>
      <c r="R12" s="68">
        <v>5.79</v>
      </c>
      <c r="S12" s="69">
        <v>1092.8800000000001</v>
      </c>
      <c r="T12" s="70">
        <v>0.31</v>
      </c>
      <c r="U12" s="70">
        <v>0</v>
      </c>
      <c r="V12" s="69">
        <v>0.02</v>
      </c>
      <c r="W12" s="69">
        <v>0</v>
      </c>
      <c r="X12" s="64" t="s">
        <v>82</v>
      </c>
      <c r="Y12" s="60" t="s">
        <v>50</v>
      </c>
      <c r="Z12" s="71" t="s">
        <v>51</v>
      </c>
      <c r="AA12" s="60">
        <v>0</v>
      </c>
      <c r="AB12" s="60">
        <v>0</v>
      </c>
      <c r="AC12" s="105" t="s">
        <v>83</v>
      </c>
      <c r="AD12" s="73">
        <v>56.21</v>
      </c>
      <c r="AE12" s="73">
        <v>0</v>
      </c>
      <c r="AF12" s="73">
        <v>0</v>
      </c>
      <c r="AG12" s="73">
        <v>10.06</v>
      </c>
      <c r="AH12" s="73">
        <v>0</v>
      </c>
      <c r="AI12" s="73">
        <v>0</v>
      </c>
      <c r="AJ12" s="73">
        <v>0</v>
      </c>
      <c r="AK12" s="74">
        <v>56</v>
      </c>
      <c r="AL12" s="90" t="s">
        <v>52</v>
      </c>
      <c r="AM12" s="82"/>
    </row>
    <row r="13" spans="1:39" ht="21" hidden="1" customHeight="1">
      <c r="A13" s="60">
        <v>12</v>
      </c>
      <c r="B13" s="61">
        <v>11004260</v>
      </c>
      <c r="C13" s="61">
        <v>176204</v>
      </c>
      <c r="D13" s="62">
        <v>44564</v>
      </c>
      <c r="E13" s="63" t="s">
        <v>38</v>
      </c>
      <c r="F13" s="63" t="s">
        <v>84</v>
      </c>
      <c r="G13" s="114" t="s">
        <v>40</v>
      </c>
      <c r="H13" s="65" t="s">
        <v>85</v>
      </c>
      <c r="I13" s="63" t="s">
        <v>85</v>
      </c>
      <c r="J13" s="63" t="s">
        <v>86</v>
      </c>
      <c r="K13" s="66" t="s">
        <v>44</v>
      </c>
      <c r="L13" s="67" t="s">
        <v>84</v>
      </c>
      <c r="M13" s="66" t="s">
        <v>78</v>
      </c>
      <c r="N13" s="61" t="s">
        <v>87</v>
      </c>
      <c r="O13" s="61" t="s">
        <v>88</v>
      </c>
      <c r="P13" s="61" t="s">
        <v>89</v>
      </c>
      <c r="Q13" s="68">
        <v>51.53</v>
      </c>
      <c r="R13" s="68">
        <v>6.03</v>
      </c>
      <c r="S13" s="69">
        <v>311.08</v>
      </c>
      <c r="T13" s="70">
        <v>0.09</v>
      </c>
      <c r="U13" s="70">
        <v>0</v>
      </c>
      <c r="V13" s="69">
        <v>0.02</v>
      </c>
      <c r="W13" s="69">
        <v>0</v>
      </c>
      <c r="X13" s="64" t="s">
        <v>82</v>
      </c>
      <c r="Y13" s="60" t="s">
        <v>50</v>
      </c>
      <c r="Z13" s="71" t="s">
        <v>51</v>
      </c>
      <c r="AA13" s="60">
        <v>0</v>
      </c>
      <c r="AB13" s="60">
        <v>0</v>
      </c>
      <c r="AC13" s="105" t="s">
        <v>83</v>
      </c>
      <c r="AD13" s="73">
        <v>10.26</v>
      </c>
      <c r="AE13" s="73">
        <v>0</v>
      </c>
      <c r="AF13" s="73">
        <v>0</v>
      </c>
      <c r="AG13" s="73">
        <v>0</v>
      </c>
      <c r="AH13" s="73">
        <v>0</v>
      </c>
      <c r="AI13" s="73">
        <v>0</v>
      </c>
      <c r="AJ13" s="73">
        <v>2.02</v>
      </c>
      <c r="AK13" s="74">
        <v>11</v>
      </c>
      <c r="AL13" s="90" t="s">
        <v>90</v>
      </c>
      <c r="AM13" s="82"/>
    </row>
    <row r="14" spans="1:39" ht="21" hidden="1" customHeight="1">
      <c r="A14" s="60">
        <v>13</v>
      </c>
      <c r="B14" s="61">
        <v>12000069</v>
      </c>
      <c r="C14" s="61">
        <v>178529</v>
      </c>
      <c r="D14" s="62">
        <v>44564</v>
      </c>
      <c r="E14" s="63" t="s">
        <v>38</v>
      </c>
      <c r="F14" s="63" t="s">
        <v>39</v>
      </c>
      <c r="G14" s="114" t="s">
        <v>73</v>
      </c>
      <c r="H14" s="65" t="s">
        <v>91</v>
      </c>
      <c r="I14" s="63" t="s">
        <v>92</v>
      </c>
      <c r="J14" s="63" t="s">
        <v>93</v>
      </c>
      <c r="K14" s="66" t="s">
        <v>44</v>
      </c>
      <c r="L14" s="61">
        <v>20211200137083</v>
      </c>
      <c r="M14" s="66" t="s">
        <v>45</v>
      </c>
      <c r="N14" s="61" t="s">
        <v>94</v>
      </c>
      <c r="O14" s="61" t="s">
        <v>95</v>
      </c>
      <c r="P14" s="61" t="s">
        <v>96</v>
      </c>
      <c r="Q14" s="68">
        <v>52.34</v>
      </c>
      <c r="R14" s="68">
        <v>7.18</v>
      </c>
      <c r="S14" s="69">
        <v>375.74</v>
      </c>
      <c r="T14" s="70">
        <v>0.11</v>
      </c>
      <c r="U14" s="70">
        <v>0</v>
      </c>
      <c r="V14" s="69">
        <v>0</v>
      </c>
      <c r="W14" s="69">
        <v>0</v>
      </c>
      <c r="X14" s="61" t="s">
        <v>49</v>
      </c>
      <c r="Y14" s="60" t="s">
        <v>50</v>
      </c>
      <c r="Z14" s="71" t="s">
        <v>51</v>
      </c>
      <c r="AA14" s="60">
        <v>0</v>
      </c>
      <c r="AB14" s="60">
        <v>0</v>
      </c>
      <c r="AC14" s="75" t="s">
        <v>49</v>
      </c>
      <c r="AD14" s="73">
        <v>0</v>
      </c>
      <c r="AE14" s="73">
        <v>69.900000000000006</v>
      </c>
      <c r="AF14" s="73">
        <v>9.99</v>
      </c>
      <c r="AG14" s="73">
        <v>0</v>
      </c>
      <c r="AH14" s="73">
        <v>0</v>
      </c>
      <c r="AI14" s="73">
        <v>0</v>
      </c>
      <c r="AJ14" s="73">
        <v>0</v>
      </c>
      <c r="AK14" s="74">
        <v>0</v>
      </c>
      <c r="AL14" s="90" t="s">
        <v>52</v>
      </c>
      <c r="AM14" s="82"/>
    </row>
    <row r="15" spans="1:39" ht="21" hidden="1" customHeight="1">
      <c r="A15" s="60">
        <v>14</v>
      </c>
      <c r="B15" s="61">
        <v>12002436</v>
      </c>
      <c r="C15" s="61">
        <v>178990</v>
      </c>
      <c r="D15" s="62">
        <v>44564</v>
      </c>
      <c r="E15" s="63" t="s">
        <v>38</v>
      </c>
      <c r="F15" s="63" t="s">
        <v>39</v>
      </c>
      <c r="G15" s="114" t="s">
        <v>73</v>
      </c>
      <c r="H15" s="65" t="s">
        <v>91</v>
      </c>
      <c r="I15" s="63" t="s">
        <v>97</v>
      </c>
      <c r="J15" s="63" t="s">
        <v>98</v>
      </c>
      <c r="K15" s="66" t="s">
        <v>44</v>
      </c>
      <c r="L15" s="64">
        <v>20211200137083</v>
      </c>
      <c r="M15" s="66" t="s">
        <v>45</v>
      </c>
      <c r="N15" s="61" t="s">
        <v>99</v>
      </c>
      <c r="O15" s="61" t="s">
        <v>100</v>
      </c>
      <c r="P15" s="61" t="s">
        <v>101</v>
      </c>
      <c r="Q15" s="68">
        <v>53.59</v>
      </c>
      <c r="R15" s="68">
        <v>8.6300000000000008</v>
      </c>
      <c r="S15" s="69">
        <v>462.73</v>
      </c>
      <c r="T15" s="70">
        <v>0.13</v>
      </c>
      <c r="U15" s="70">
        <v>0</v>
      </c>
      <c r="V15" s="69">
        <v>0</v>
      </c>
      <c r="W15" s="69">
        <v>0</v>
      </c>
      <c r="X15" s="61" t="s">
        <v>49</v>
      </c>
      <c r="Y15" s="60" t="s">
        <v>50</v>
      </c>
      <c r="Z15" s="71" t="s">
        <v>51</v>
      </c>
      <c r="AA15" s="60">
        <v>0</v>
      </c>
      <c r="AB15" s="60">
        <v>0</v>
      </c>
      <c r="AC15" s="75" t="s">
        <v>49</v>
      </c>
      <c r="AD15" s="73">
        <v>0</v>
      </c>
      <c r="AE15" s="73">
        <v>126.3</v>
      </c>
      <c r="AF15" s="73">
        <v>18.04</v>
      </c>
      <c r="AG15" s="73">
        <v>0</v>
      </c>
      <c r="AH15" s="73">
        <v>0</v>
      </c>
      <c r="AI15" s="73">
        <v>0</v>
      </c>
      <c r="AJ15" s="73">
        <v>0</v>
      </c>
      <c r="AK15" s="74">
        <v>0</v>
      </c>
      <c r="AL15" s="90" t="s">
        <v>52</v>
      </c>
      <c r="AM15" s="82"/>
    </row>
    <row r="16" spans="1:39" ht="21" hidden="1" customHeight="1">
      <c r="A16" s="60">
        <v>15</v>
      </c>
      <c r="B16" s="61">
        <v>12002414</v>
      </c>
      <c r="C16" s="61">
        <v>178991</v>
      </c>
      <c r="D16" s="62">
        <v>44564</v>
      </c>
      <c r="E16" s="63" t="s">
        <v>38</v>
      </c>
      <c r="F16" s="63" t="s">
        <v>39</v>
      </c>
      <c r="G16" s="114" t="s">
        <v>73</v>
      </c>
      <c r="H16" s="65" t="s">
        <v>91</v>
      </c>
      <c r="I16" s="63" t="s">
        <v>97</v>
      </c>
      <c r="J16" s="63" t="s">
        <v>98</v>
      </c>
      <c r="K16" s="66" t="s">
        <v>44</v>
      </c>
      <c r="L16" s="64">
        <v>20211200137083</v>
      </c>
      <c r="M16" s="66" t="s">
        <v>45</v>
      </c>
      <c r="N16" s="61" t="s">
        <v>99</v>
      </c>
      <c r="O16" s="61" t="s">
        <v>101</v>
      </c>
      <c r="P16" s="61" t="s">
        <v>102</v>
      </c>
      <c r="Q16" s="68">
        <v>51.11</v>
      </c>
      <c r="R16" s="68">
        <v>9.16</v>
      </c>
      <c r="S16" s="69">
        <v>468.24</v>
      </c>
      <c r="T16" s="70">
        <v>0.13</v>
      </c>
      <c r="U16" s="70">
        <v>0</v>
      </c>
      <c r="V16" s="69">
        <v>0</v>
      </c>
      <c r="W16" s="69">
        <v>0</v>
      </c>
      <c r="X16" s="61" t="s">
        <v>49</v>
      </c>
      <c r="Y16" s="60" t="s">
        <v>50</v>
      </c>
      <c r="Z16" s="71" t="s">
        <v>51</v>
      </c>
      <c r="AA16" s="60">
        <v>0</v>
      </c>
      <c r="AB16" s="60">
        <v>0</v>
      </c>
      <c r="AC16" s="75" t="s">
        <v>49</v>
      </c>
      <c r="AD16" s="73">
        <v>0</v>
      </c>
      <c r="AE16" s="73">
        <v>241.1</v>
      </c>
      <c r="AF16" s="73">
        <v>34.44</v>
      </c>
      <c r="AG16" s="73">
        <v>0</v>
      </c>
      <c r="AH16" s="73">
        <v>0</v>
      </c>
      <c r="AI16" s="73">
        <v>0</v>
      </c>
      <c r="AJ16" s="73">
        <v>0</v>
      </c>
      <c r="AK16" s="74">
        <v>0</v>
      </c>
      <c r="AL16" s="90" t="s">
        <v>52</v>
      </c>
      <c r="AM16" s="82"/>
    </row>
    <row r="17" spans="1:39" ht="21" hidden="1" customHeight="1">
      <c r="A17" s="60">
        <v>16</v>
      </c>
      <c r="B17" s="61">
        <v>12002520</v>
      </c>
      <c r="C17" s="61">
        <v>179070</v>
      </c>
      <c r="D17" s="62">
        <v>44564</v>
      </c>
      <c r="E17" s="63" t="s">
        <v>38</v>
      </c>
      <c r="F17" s="63" t="s">
        <v>39</v>
      </c>
      <c r="G17" s="114" t="s">
        <v>73</v>
      </c>
      <c r="H17" s="65" t="s">
        <v>91</v>
      </c>
      <c r="I17" s="63" t="s">
        <v>97</v>
      </c>
      <c r="J17" s="63" t="s">
        <v>103</v>
      </c>
      <c r="K17" s="66" t="s">
        <v>44</v>
      </c>
      <c r="L17" s="64">
        <v>20211200137083</v>
      </c>
      <c r="M17" s="66" t="s">
        <v>45</v>
      </c>
      <c r="N17" s="61" t="s">
        <v>104</v>
      </c>
      <c r="O17" s="61" t="s">
        <v>105</v>
      </c>
      <c r="P17" s="61" t="s">
        <v>106</v>
      </c>
      <c r="Q17" s="68">
        <v>54.48</v>
      </c>
      <c r="R17" s="68">
        <v>7.48</v>
      </c>
      <c r="S17" s="69">
        <v>407.25</v>
      </c>
      <c r="T17" s="70">
        <v>0.12</v>
      </c>
      <c r="U17" s="70">
        <v>0</v>
      </c>
      <c r="V17" s="69">
        <v>0</v>
      </c>
      <c r="W17" s="69">
        <v>0</v>
      </c>
      <c r="X17" s="61" t="s">
        <v>49</v>
      </c>
      <c r="Y17" s="60" t="s">
        <v>50</v>
      </c>
      <c r="Z17" s="71" t="s">
        <v>51</v>
      </c>
      <c r="AA17" s="60">
        <v>0</v>
      </c>
      <c r="AB17" s="60">
        <v>0</v>
      </c>
      <c r="AC17" s="75" t="s">
        <v>49</v>
      </c>
      <c r="AD17" s="73">
        <v>0</v>
      </c>
      <c r="AE17" s="73">
        <v>127.7</v>
      </c>
      <c r="AF17" s="73">
        <v>18.239999999999998</v>
      </c>
      <c r="AG17" s="73">
        <v>0</v>
      </c>
      <c r="AH17" s="73">
        <v>0</v>
      </c>
      <c r="AI17" s="73">
        <v>0</v>
      </c>
      <c r="AJ17" s="73">
        <v>0</v>
      </c>
      <c r="AK17" s="74">
        <v>0</v>
      </c>
      <c r="AL17" s="90" t="s">
        <v>52</v>
      </c>
      <c r="AM17" s="82"/>
    </row>
    <row r="18" spans="1:39" ht="21" hidden="1" customHeight="1">
      <c r="A18" s="60">
        <v>17</v>
      </c>
      <c r="B18" s="61">
        <v>12002416</v>
      </c>
      <c r="C18" s="61">
        <v>179319</v>
      </c>
      <c r="D18" s="62">
        <v>44564</v>
      </c>
      <c r="E18" s="63" t="s">
        <v>38</v>
      </c>
      <c r="F18" s="63" t="s">
        <v>39</v>
      </c>
      <c r="G18" s="114" t="s">
        <v>73</v>
      </c>
      <c r="H18" s="65" t="s">
        <v>91</v>
      </c>
      <c r="I18" s="63" t="s">
        <v>97</v>
      </c>
      <c r="J18" s="63" t="s">
        <v>98</v>
      </c>
      <c r="K18" s="66" t="s">
        <v>44</v>
      </c>
      <c r="L18" s="67">
        <v>20211200137083</v>
      </c>
      <c r="M18" s="66" t="s">
        <v>45</v>
      </c>
      <c r="N18" s="61" t="s">
        <v>100</v>
      </c>
      <c r="O18" s="61" t="s">
        <v>107</v>
      </c>
      <c r="P18" s="61" t="s">
        <v>108</v>
      </c>
      <c r="Q18" s="68">
        <v>60.46</v>
      </c>
      <c r="R18" s="68">
        <v>8.17</v>
      </c>
      <c r="S18" s="69">
        <v>493.66</v>
      </c>
      <c r="T18" s="70">
        <v>0.14000000000000001</v>
      </c>
      <c r="U18" s="70">
        <v>0</v>
      </c>
      <c r="V18" s="69">
        <v>0</v>
      </c>
      <c r="W18" s="69">
        <v>0</v>
      </c>
      <c r="X18" s="61" t="s">
        <v>49</v>
      </c>
      <c r="Y18" s="60" t="s">
        <v>50</v>
      </c>
      <c r="Z18" s="71" t="s">
        <v>51</v>
      </c>
      <c r="AA18" s="60">
        <v>0</v>
      </c>
      <c r="AB18" s="60">
        <v>0</v>
      </c>
      <c r="AC18" s="75" t="s">
        <v>49</v>
      </c>
      <c r="AD18" s="73">
        <v>0</v>
      </c>
      <c r="AE18" s="73">
        <v>115.8</v>
      </c>
      <c r="AF18" s="73">
        <v>16.54</v>
      </c>
      <c r="AG18" s="73">
        <v>0</v>
      </c>
      <c r="AH18" s="73">
        <v>0</v>
      </c>
      <c r="AI18" s="73">
        <v>0</v>
      </c>
      <c r="AJ18" s="73">
        <v>0</v>
      </c>
      <c r="AK18" s="74">
        <v>0</v>
      </c>
      <c r="AL18" s="90" t="s">
        <v>52</v>
      </c>
      <c r="AM18" s="82"/>
    </row>
    <row r="19" spans="1:39" ht="21" hidden="1" customHeight="1">
      <c r="A19" s="60">
        <v>18</v>
      </c>
      <c r="B19" s="61">
        <v>16001351</v>
      </c>
      <c r="C19" s="61">
        <v>187139</v>
      </c>
      <c r="D19" s="62">
        <v>44564</v>
      </c>
      <c r="E19" s="63" t="s">
        <v>38</v>
      </c>
      <c r="F19" s="63" t="s">
        <v>84</v>
      </c>
      <c r="G19" s="114" t="s">
        <v>109</v>
      </c>
      <c r="H19" s="65" t="s">
        <v>110</v>
      </c>
      <c r="I19" s="63" t="s">
        <v>111</v>
      </c>
      <c r="J19" s="63" t="s">
        <v>112</v>
      </c>
      <c r="K19" s="66" t="s">
        <v>44</v>
      </c>
      <c r="L19" s="67" t="s">
        <v>84</v>
      </c>
      <c r="M19" s="66" t="s">
        <v>78</v>
      </c>
      <c r="N19" s="61" t="s">
        <v>113</v>
      </c>
      <c r="O19" s="61" t="s">
        <v>114</v>
      </c>
      <c r="P19" s="61" t="s">
        <v>115</v>
      </c>
      <c r="Q19" s="68">
        <v>52.21</v>
      </c>
      <c r="R19" s="68">
        <v>6.81</v>
      </c>
      <c r="S19" s="69">
        <v>355.58</v>
      </c>
      <c r="T19" s="70">
        <v>0.1</v>
      </c>
      <c r="U19" s="70">
        <v>0</v>
      </c>
      <c r="V19" s="69">
        <v>0.03</v>
      </c>
      <c r="W19" s="69">
        <v>0</v>
      </c>
      <c r="X19" s="64" t="s">
        <v>82</v>
      </c>
      <c r="Y19" s="60" t="s">
        <v>50</v>
      </c>
      <c r="Z19" s="71" t="s">
        <v>51</v>
      </c>
      <c r="AA19" s="60">
        <v>0</v>
      </c>
      <c r="AB19" s="60">
        <v>0</v>
      </c>
      <c r="AC19" s="105" t="s">
        <v>83</v>
      </c>
      <c r="AD19" s="73">
        <v>118.78999999999999</v>
      </c>
      <c r="AE19" s="73">
        <v>0</v>
      </c>
      <c r="AF19" s="73">
        <v>0</v>
      </c>
      <c r="AG19" s="73">
        <v>14.879999999999999</v>
      </c>
      <c r="AH19" s="73">
        <v>0</v>
      </c>
      <c r="AI19" s="73">
        <v>0</v>
      </c>
      <c r="AJ19" s="73">
        <v>0</v>
      </c>
      <c r="AK19" s="74">
        <v>119</v>
      </c>
      <c r="AL19" s="90" t="s">
        <v>90</v>
      </c>
      <c r="AM19" s="82"/>
    </row>
    <row r="20" spans="1:39" ht="21" hidden="1" customHeight="1">
      <c r="A20" s="60">
        <v>19</v>
      </c>
      <c r="B20" s="61">
        <v>5004912</v>
      </c>
      <c r="C20" s="61">
        <v>300811</v>
      </c>
      <c r="D20" s="62">
        <v>44564</v>
      </c>
      <c r="E20" s="63" t="s">
        <v>38</v>
      </c>
      <c r="F20" s="63" t="s">
        <v>39</v>
      </c>
      <c r="G20" s="114" t="s">
        <v>116</v>
      </c>
      <c r="H20" s="65" t="s">
        <v>117</v>
      </c>
      <c r="I20" s="63" t="s">
        <v>118</v>
      </c>
      <c r="J20" s="63" t="s">
        <v>119</v>
      </c>
      <c r="K20" s="66" t="s">
        <v>44</v>
      </c>
      <c r="L20" s="67" t="s">
        <v>120</v>
      </c>
      <c r="M20" s="66" t="s">
        <v>78</v>
      </c>
      <c r="N20" s="61" t="s">
        <v>121</v>
      </c>
      <c r="O20" s="61" t="s">
        <v>122</v>
      </c>
      <c r="P20" s="61" t="s">
        <v>123</v>
      </c>
      <c r="Q20" s="68">
        <v>51.11</v>
      </c>
      <c r="R20" s="68">
        <v>4</v>
      </c>
      <c r="S20" s="69">
        <v>204.58</v>
      </c>
      <c r="T20" s="70">
        <v>0.06</v>
      </c>
      <c r="U20" s="70">
        <v>0</v>
      </c>
      <c r="V20" s="69">
        <v>0.06</v>
      </c>
      <c r="W20" s="69">
        <v>0</v>
      </c>
      <c r="X20" s="64" t="s">
        <v>124</v>
      </c>
      <c r="Y20" s="60" t="s">
        <v>50</v>
      </c>
      <c r="Z20" s="71" t="s">
        <v>51</v>
      </c>
      <c r="AA20" s="60">
        <v>0</v>
      </c>
      <c r="AB20" s="60">
        <v>0</v>
      </c>
      <c r="AC20" s="105" t="s">
        <v>125</v>
      </c>
      <c r="AD20" s="73">
        <v>210.09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53.26</v>
      </c>
      <c r="AK20" s="74">
        <v>0</v>
      </c>
      <c r="AL20" s="90" t="s">
        <v>52</v>
      </c>
      <c r="AM20" s="82"/>
    </row>
    <row r="21" spans="1:39" ht="21" hidden="1" customHeight="1">
      <c r="A21" s="60">
        <v>20</v>
      </c>
      <c r="B21" s="61">
        <v>5006573</v>
      </c>
      <c r="C21" s="61">
        <v>304667</v>
      </c>
      <c r="D21" s="62">
        <v>44564</v>
      </c>
      <c r="E21" s="63" t="s">
        <v>38</v>
      </c>
      <c r="F21" s="63" t="s">
        <v>39</v>
      </c>
      <c r="G21" s="114" t="s">
        <v>116</v>
      </c>
      <c r="H21" s="65" t="s">
        <v>117</v>
      </c>
      <c r="I21" s="63" t="s">
        <v>118</v>
      </c>
      <c r="J21" s="63" t="s">
        <v>126</v>
      </c>
      <c r="K21" s="66" t="s">
        <v>44</v>
      </c>
      <c r="L21" s="67" t="s">
        <v>120</v>
      </c>
      <c r="M21" s="66" t="s">
        <v>45</v>
      </c>
      <c r="N21" s="61" t="s">
        <v>127</v>
      </c>
      <c r="O21" s="61" t="s">
        <v>128</v>
      </c>
      <c r="P21" s="61" t="s">
        <v>129</v>
      </c>
      <c r="Q21" s="68">
        <v>38.36</v>
      </c>
      <c r="R21" s="68">
        <v>4.71</v>
      </c>
      <c r="S21" s="69">
        <v>180.64</v>
      </c>
      <c r="T21" s="70">
        <v>0.05</v>
      </c>
      <c r="U21" s="70">
        <v>0</v>
      </c>
      <c r="V21" s="69">
        <v>0.05</v>
      </c>
      <c r="W21" s="69">
        <v>0</v>
      </c>
      <c r="X21" s="64" t="s">
        <v>124</v>
      </c>
      <c r="Y21" s="60" t="s">
        <v>50</v>
      </c>
      <c r="Z21" s="71" t="s">
        <v>51</v>
      </c>
      <c r="AA21" s="60">
        <v>0</v>
      </c>
      <c r="AB21" s="60">
        <v>0</v>
      </c>
      <c r="AC21" s="105" t="s">
        <v>125</v>
      </c>
      <c r="AD21" s="73">
        <v>180.68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60.05</v>
      </c>
      <c r="AK21" s="74">
        <v>0</v>
      </c>
      <c r="AL21" s="90" t="s">
        <v>52</v>
      </c>
      <c r="AM21" s="82"/>
    </row>
    <row r="22" spans="1:39" ht="21" customHeight="1">
      <c r="A22" s="60">
        <v>21</v>
      </c>
      <c r="B22" s="61">
        <v>19005349</v>
      </c>
      <c r="C22" s="61">
        <v>450979</v>
      </c>
      <c r="D22" s="62">
        <v>44564</v>
      </c>
      <c r="E22" s="63" t="s">
        <v>38</v>
      </c>
      <c r="F22" s="63" t="s">
        <v>39</v>
      </c>
      <c r="G22" s="114" t="s">
        <v>116</v>
      </c>
      <c r="H22" s="65" t="s">
        <v>130</v>
      </c>
      <c r="I22" s="63" t="s">
        <v>131</v>
      </c>
      <c r="J22" s="63" t="s">
        <v>132</v>
      </c>
      <c r="K22" s="66" t="s">
        <v>44</v>
      </c>
      <c r="L22" s="67">
        <v>20211200056263</v>
      </c>
      <c r="M22" s="66" t="s">
        <v>78</v>
      </c>
      <c r="N22" s="61" t="s">
        <v>133</v>
      </c>
      <c r="O22" s="61" t="s">
        <v>134</v>
      </c>
      <c r="P22" s="61" t="s">
        <v>135</v>
      </c>
      <c r="Q22" s="68">
        <v>18.75</v>
      </c>
      <c r="R22" s="68">
        <v>5.44</v>
      </c>
      <c r="S22" s="69">
        <v>102</v>
      </c>
      <c r="T22" s="70">
        <v>0.03</v>
      </c>
      <c r="U22" s="70">
        <v>0</v>
      </c>
      <c r="V22" s="69">
        <v>0.03</v>
      </c>
      <c r="W22" s="69">
        <v>0</v>
      </c>
      <c r="X22" s="64" t="s">
        <v>124</v>
      </c>
      <c r="Y22" s="60" t="s">
        <v>50</v>
      </c>
      <c r="Z22" s="71" t="s">
        <v>51</v>
      </c>
      <c r="AA22" s="60">
        <v>0</v>
      </c>
      <c r="AB22" s="60">
        <v>0</v>
      </c>
      <c r="AC22" s="105" t="s">
        <v>125</v>
      </c>
      <c r="AD22" s="73">
        <v>102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19.54</v>
      </c>
      <c r="AK22" s="74">
        <v>0</v>
      </c>
      <c r="AL22" s="90" t="s">
        <v>52</v>
      </c>
      <c r="AM22" s="82"/>
    </row>
    <row r="23" spans="1:39" ht="21" customHeight="1">
      <c r="A23" s="60">
        <v>22</v>
      </c>
      <c r="B23" s="61">
        <v>19005381</v>
      </c>
      <c r="C23" s="61">
        <v>451020</v>
      </c>
      <c r="D23" s="62">
        <v>44564</v>
      </c>
      <c r="E23" s="63" t="s">
        <v>38</v>
      </c>
      <c r="F23" s="63" t="s">
        <v>39</v>
      </c>
      <c r="G23" s="114" t="s">
        <v>116</v>
      </c>
      <c r="H23" s="65" t="s">
        <v>130</v>
      </c>
      <c r="I23" s="63" t="s">
        <v>131</v>
      </c>
      <c r="J23" s="63" t="s">
        <v>136</v>
      </c>
      <c r="K23" s="66" t="s">
        <v>44</v>
      </c>
      <c r="L23" s="67">
        <v>20211200056263</v>
      </c>
      <c r="M23" s="66" t="s">
        <v>78</v>
      </c>
      <c r="N23" s="61" t="s">
        <v>137</v>
      </c>
      <c r="O23" s="61" t="s">
        <v>138</v>
      </c>
      <c r="P23" s="61" t="s">
        <v>139</v>
      </c>
      <c r="Q23" s="68">
        <v>30.75</v>
      </c>
      <c r="R23" s="68">
        <v>4.5599999999999996</v>
      </c>
      <c r="S23" s="69">
        <v>141.75</v>
      </c>
      <c r="T23" s="70">
        <v>0.04</v>
      </c>
      <c r="U23" s="70">
        <v>0</v>
      </c>
      <c r="V23" s="69">
        <v>0.04</v>
      </c>
      <c r="W23" s="69">
        <v>0</v>
      </c>
      <c r="X23" s="64" t="s">
        <v>124</v>
      </c>
      <c r="Y23" s="60" t="s">
        <v>50</v>
      </c>
      <c r="Z23" s="71" t="s">
        <v>51</v>
      </c>
      <c r="AA23" s="60">
        <v>0</v>
      </c>
      <c r="AB23" s="60">
        <v>0</v>
      </c>
      <c r="AC23" s="105" t="s">
        <v>125</v>
      </c>
      <c r="AD23" s="73">
        <v>140.22</v>
      </c>
      <c r="AE23" s="73">
        <v>0</v>
      </c>
      <c r="AF23" s="73">
        <v>0</v>
      </c>
      <c r="AG23" s="73">
        <v>0</v>
      </c>
      <c r="AH23" s="73">
        <v>0</v>
      </c>
      <c r="AI23" s="73">
        <v>0</v>
      </c>
      <c r="AJ23" s="73">
        <v>19.440000000000001</v>
      </c>
      <c r="AK23" s="74">
        <v>0</v>
      </c>
      <c r="AL23" s="90" t="s">
        <v>52</v>
      </c>
      <c r="AM23" s="82"/>
    </row>
    <row r="24" spans="1:39" ht="21" customHeight="1">
      <c r="A24" s="60">
        <v>23</v>
      </c>
      <c r="B24" s="61">
        <v>19005467</v>
      </c>
      <c r="C24" s="61">
        <v>451173</v>
      </c>
      <c r="D24" s="62">
        <v>44564</v>
      </c>
      <c r="E24" s="63" t="s">
        <v>38</v>
      </c>
      <c r="F24" s="63" t="s">
        <v>39</v>
      </c>
      <c r="G24" s="114" t="s">
        <v>116</v>
      </c>
      <c r="H24" s="65" t="s">
        <v>130</v>
      </c>
      <c r="I24" s="63" t="s">
        <v>131</v>
      </c>
      <c r="J24" s="63" t="s">
        <v>136</v>
      </c>
      <c r="K24" s="66" t="s">
        <v>44</v>
      </c>
      <c r="L24" s="67">
        <v>20211200056263</v>
      </c>
      <c r="M24" s="66" t="s">
        <v>78</v>
      </c>
      <c r="N24" s="61" t="s">
        <v>140</v>
      </c>
      <c r="O24" s="61" t="s">
        <v>141</v>
      </c>
      <c r="P24" s="61" t="s">
        <v>142</v>
      </c>
      <c r="Q24" s="68">
        <v>29.43</v>
      </c>
      <c r="R24" s="68">
        <v>4.3099999999999996</v>
      </c>
      <c r="S24" s="69">
        <v>126.78</v>
      </c>
      <c r="T24" s="70">
        <v>0.04</v>
      </c>
      <c r="U24" s="70">
        <v>0</v>
      </c>
      <c r="V24" s="69">
        <v>0.04</v>
      </c>
      <c r="W24" s="69">
        <v>0</v>
      </c>
      <c r="X24" s="64" t="s">
        <v>124</v>
      </c>
      <c r="Y24" s="60" t="s">
        <v>50</v>
      </c>
      <c r="Z24" s="71" t="s">
        <v>51</v>
      </c>
      <c r="AA24" s="60">
        <v>0</v>
      </c>
      <c r="AB24" s="60">
        <v>0</v>
      </c>
      <c r="AC24" s="105" t="s">
        <v>125</v>
      </c>
      <c r="AD24" s="73">
        <v>126.84</v>
      </c>
      <c r="AE24" s="73">
        <v>0</v>
      </c>
      <c r="AF24" s="73">
        <v>0</v>
      </c>
      <c r="AG24" s="73">
        <v>0</v>
      </c>
      <c r="AH24" s="73">
        <v>0</v>
      </c>
      <c r="AI24" s="73">
        <v>0</v>
      </c>
      <c r="AJ24" s="73">
        <v>29.61</v>
      </c>
      <c r="AK24" s="74">
        <v>0</v>
      </c>
      <c r="AL24" s="90" t="s">
        <v>52</v>
      </c>
      <c r="AM24" s="82"/>
    </row>
    <row r="25" spans="1:39" ht="21" customHeight="1">
      <c r="A25" s="60">
        <v>24</v>
      </c>
      <c r="B25" s="61">
        <v>19005472</v>
      </c>
      <c r="C25" s="61">
        <v>451185</v>
      </c>
      <c r="D25" s="62">
        <v>44564</v>
      </c>
      <c r="E25" s="63" t="s">
        <v>38</v>
      </c>
      <c r="F25" s="63" t="s">
        <v>39</v>
      </c>
      <c r="G25" s="114" t="s">
        <v>116</v>
      </c>
      <c r="H25" s="65" t="s">
        <v>130</v>
      </c>
      <c r="I25" s="63" t="s">
        <v>131</v>
      </c>
      <c r="J25" s="63" t="s">
        <v>136</v>
      </c>
      <c r="K25" s="66" t="s">
        <v>44</v>
      </c>
      <c r="L25" s="67">
        <v>20211200056263</v>
      </c>
      <c r="M25" s="66" t="s">
        <v>78</v>
      </c>
      <c r="N25" s="61" t="s">
        <v>141</v>
      </c>
      <c r="O25" s="61" t="s">
        <v>143</v>
      </c>
      <c r="P25" s="61" t="s">
        <v>140</v>
      </c>
      <c r="Q25" s="68">
        <v>100.5</v>
      </c>
      <c r="R25" s="68">
        <v>4.3099999999999996</v>
      </c>
      <c r="S25" s="69">
        <v>433.05</v>
      </c>
      <c r="T25" s="70">
        <v>0.12</v>
      </c>
      <c r="U25" s="70">
        <v>0</v>
      </c>
      <c r="V25" s="69">
        <v>0.12</v>
      </c>
      <c r="W25" s="69">
        <v>0</v>
      </c>
      <c r="X25" s="61" t="s">
        <v>124</v>
      </c>
      <c r="Y25" s="60" t="s">
        <v>50</v>
      </c>
      <c r="Z25" s="71" t="s">
        <v>51</v>
      </c>
      <c r="AA25" s="60">
        <v>0</v>
      </c>
      <c r="AB25" s="60">
        <v>0</v>
      </c>
      <c r="AC25" s="105" t="s">
        <v>125</v>
      </c>
      <c r="AD25" s="73">
        <v>433.16</v>
      </c>
      <c r="AE25" s="73">
        <v>0</v>
      </c>
      <c r="AF25" s="73">
        <v>0</v>
      </c>
      <c r="AG25" s="73">
        <v>0</v>
      </c>
      <c r="AH25" s="73">
        <v>0</v>
      </c>
      <c r="AI25" s="73">
        <v>0</v>
      </c>
      <c r="AJ25" s="73">
        <v>128.34</v>
      </c>
      <c r="AK25" s="74">
        <v>0</v>
      </c>
      <c r="AL25" s="90" t="s">
        <v>52</v>
      </c>
      <c r="AM25" s="82"/>
    </row>
    <row r="26" spans="1:39" ht="21" customHeight="1">
      <c r="A26" s="60">
        <v>25</v>
      </c>
      <c r="B26" s="61">
        <v>19005474</v>
      </c>
      <c r="C26" s="61">
        <v>451188</v>
      </c>
      <c r="D26" s="62">
        <v>44564</v>
      </c>
      <c r="E26" s="63" t="s">
        <v>38</v>
      </c>
      <c r="F26" s="63" t="s">
        <v>39</v>
      </c>
      <c r="G26" s="114" t="s">
        <v>116</v>
      </c>
      <c r="H26" s="65" t="s">
        <v>130</v>
      </c>
      <c r="I26" s="63" t="s">
        <v>131</v>
      </c>
      <c r="J26" s="63" t="s">
        <v>136</v>
      </c>
      <c r="K26" s="66" t="s">
        <v>44</v>
      </c>
      <c r="L26" s="67">
        <v>20211200056263</v>
      </c>
      <c r="M26" s="66" t="s">
        <v>78</v>
      </c>
      <c r="N26" s="61" t="s">
        <v>141</v>
      </c>
      <c r="O26" s="61" t="s">
        <v>140</v>
      </c>
      <c r="P26" s="61" t="s">
        <v>144</v>
      </c>
      <c r="Q26" s="68">
        <v>101.92</v>
      </c>
      <c r="R26" s="68">
        <v>4.5999999999999996</v>
      </c>
      <c r="S26" s="69">
        <v>468.56</v>
      </c>
      <c r="T26" s="70">
        <v>0.13</v>
      </c>
      <c r="U26" s="70">
        <v>0</v>
      </c>
      <c r="V26" s="69">
        <v>0.13</v>
      </c>
      <c r="W26" s="69">
        <v>0</v>
      </c>
      <c r="X26" s="64" t="s">
        <v>124</v>
      </c>
      <c r="Y26" s="60" t="s">
        <v>50</v>
      </c>
      <c r="Z26" s="71" t="s">
        <v>51</v>
      </c>
      <c r="AA26" s="60">
        <v>0</v>
      </c>
      <c r="AB26" s="60">
        <v>0</v>
      </c>
      <c r="AC26" s="105" t="s">
        <v>125</v>
      </c>
      <c r="AD26" s="73">
        <v>468.83</v>
      </c>
      <c r="AE26" s="73">
        <v>0</v>
      </c>
      <c r="AF26" s="73">
        <v>0</v>
      </c>
      <c r="AG26" s="73">
        <v>0</v>
      </c>
      <c r="AH26" s="73">
        <v>0</v>
      </c>
      <c r="AI26" s="73">
        <v>0</v>
      </c>
      <c r="AJ26" s="73">
        <v>117.32</v>
      </c>
      <c r="AK26" s="74">
        <v>0</v>
      </c>
      <c r="AL26" s="90" t="s">
        <v>52</v>
      </c>
      <c r="AM26" s="82"/>
    </row>
    <row r="27" spans="1:39" ht="21" hidden="1" customHeight="1">
      <c r="A27" s="60">
        <v>26</v>
      </c>
      <c r="B27" s="61">
        <v>12002274</v>
      </c>
      <c r="C27" s="61">
        <v>512530</v>
      </c>
      <c r="D27" s="62">
        <v>44564</v>
      </c>
      <c r="E27" s="63" t="s">
        <v>38</v>
      </c>
      <c r="F27" s="63" t="s">
        <v>39</v>
      </c>
      <c r="G27" s="114" t="s">
        <v>73</v>
      </c>
      <c r="H27" s="65" t="s">
        <v>91</v>
      </c>
      <c r="I27" s="63" t="s">
        <v>97</v>
      </c>
      <c r="J27" s="63" t="s">
        <v>145</v>
      </c>
      <c r="K27" s="66" t="s">
        <v>44</v>
      </c>
      <c r="L27" s="67">
        <v>20211200137083</v>
      </c>
      <c r="M27" s="66" t="s">
        <v>45</v>
      </c>
      <c r="N27" s="61" t="s">
        <v>108</v>
      </c>
      <c r="O27" s="61" t="s">
        <v>146</v>
      </c>
      <c r="P27" s="61" t="s">
        <v>147</v>
      </c>
      <c r="Q27" s="68">
        <v>76.03</v>
      </c>
      <c r="R27" s="68">
        <v>7.89</v>
      </c>
      <c r="S27" s="69">
        <v>600.03</v>
      </c>
      <c r="T27" s="70">
        <v>0.2</v>
      </c>
      <c r="U27" s="70">
        <v>0</v>
      </c>
      <c r="V27" s="69">
        <v>0</v>
      </c>
      <c r="W27" s="69">
        <v>0</v>
      </c>
      <c r="X27" s="61" t="s">
        <v>49</v>
      </c>
      <c r="Y27" s="60" t="s">
        <v>50</v>
      </c>
      <c r="Z27" s="71" t="s">
        <v>51</v>
      </c>
      <c r="AA27" s="60">
        <v>0</v>
      </c>
      <c r="AB27" s="60">
        <v>0</v>
      </c>
      <c r="AC27" s="75" t="s">
        <v>49</v>
      </c>
      <c r="AD27" s="73">
        <v>0</v>
      </c>
      <c r="AE27" s="73">
        <v>263.39999999999998</v>
      </c>
      <c r="AF27" s="73">
        <v>37.630000000000003</v>
      </c>
      <c r="AG27" s="73">
        <v>0</v>
      </c>
      <c r="AH27" s="73">
        <v>0</v>
      </c>
      <c r="AI27" s="73">
        <v>0</v>
      </c>
      <c r="AJ27" s="73">
        <v>0</v>
      </c>
      <c r="AK27" s="74">
        <v>0</v>
      </c>
      <c r="AL27" s="90" t="s">
        <v>52</v>
      </c>
      <c r="AM27" s="82"/>
    </row>
    <row r="28" spans="1:39" ht="21" hidden="1" customHeight="1">
      <c r="A28" s="60">
        <v>27</v>
      </c>
      <c r="B28" s="61">
        <v>12002485</v>
      </c>
      <c r="C28" s="61">
        <v>512559</v>
      </c>
      <c r="D28" s="62">
        <v>44564</v>
      </c>
      <c r="E28" s="63" t="s">
        <v>38</v>
      </c>
      <c r="F28" s="63" t="s">
        <v>39</v>
      </c>
      <c r="G28" s="114" t="s">
        <v>73</v>
      </c>
      <c r="H28" s="65" t="s">
        <v>91</v>
      </c>
      <c r="I28" s="63" t="s">
        <v>97</v>
      </c>
      <c r="J28" s="63" t="s">
        <v>148</v>
      </c>
      <c r="K28" s="66" t="s">
        <v>44</v>
      </c>
      <c r="L28" s="67">
        <v>20211200137083</v>
      </c>
      <c r="M28" s="66" t="s">
        <v>45</v>
      </c>
      <c r="N28" s="61" t="s">
        <v>108</v>
      </c>
      <c r="O28" s="61" t="s">
        <v>149</v>
      </c>
      <c r="P28" s="61" t="s">
        <v>150</v>
      </c>
      <c r="Q28" s="68">
        <v>76</v>
      </c>
      <c r="R28" s="68">
        <v>9.07</v>
      </c>
      <c r="S28" s="69">
        <v>689.62</v>
      </c>
      <c r="T28" s="70">
        <v>0.2</v>
      </c>
      <c r="U28" s="70">
        <v>0</v>
      </c>
      <c r="V28" s="69">
        <v>0</v>
      </c>
      <c r="W28" s="69">
        <v>0</v>
      </c>
      <c r="X28" s="61" t="s">
        <v>49</v>
      </c>
      <c r="Y28" s="60" t="s">
        <v>50</v>
      </c>
      <c r="Z28" s="71" t="s">
        <v>51</v>
      </c>
      <c r="AA28" s="60">
        <v>0</v>
      </c>
      <c r="AB28" s="60">
        <v>0</v>
      </c>
      <c r="AC28" s="75" t="s">
        <v>49</v>
      </c>
      <c r="AD28" s="73">
        <v>0</v>
      </c>
      <c r="AE28" s="73">
        <v>141.1</v>
      </c>
      <c r="AF28" s="73">
        <v>20.16</v>
      </c>
      <c r="AG28" s="73">
        <v>0</v>
      </c>
      <c r="AH28" s="73">
        <v>0</v>
      </c>
      <c r="AI28" s="73">
        <v>0</v>
      </c>
      <c r="AJ28" s="73">
        <v>0</v>
      </c>
      <c r="AK28" s="74">
        <v>0</v>
      </c>
      <c r="AL28" s="90" t="s">
        <v>52</v>
      </c>
      <c r="AM28" s="82"/>
    </row>
    <row r="29" spans="1:39" ht="21" hidden="1" customHeight="1">
      <c r="A29" s="60">
        <v>28</v>
      </c>
      <c r="B29" s="61">
        <v>2001544</v>
      </c>
      <c r="C29" s="61">
        <v>521312</v>
      </c>
      <c r="D29" s="62">
        <v>44564</v>
      </c>
      <c r="E29" s="63" t="s">
        <v>151</v>
      </c>
      <c r="F29" s="63" t="s">
        <v>152</v>
      </c>
      <c r="G29" s="114" t="s">
        <v>73</v>
      </c>
      <c r="H29" s="65" t="s">
        <v>153</v>
      </c>
      <c r="I29" s="63" t="s">
        <v>153</v>
      </c>
      <c r="J29" s="63" t="s">
        <v>154</v>
      </c>
      <c r="K29" s="66" t="s">
        <v>44</v>
      </c>
      <c r="L29" s="67">
        <v>20211200100173</v>
      </c>
      <c r="M29" s="66" t="s">
        <v>155</v>
      </c>
      <c r="N29" s="61" t="s">
        <v>156</v>
      </c>
      <c r="O29" s="61" t="s">
        <v>157</v>
      </c>
      <c r="P29" s="61" t="s">
        <v>158</v>
      </c>
      <c r="Q29" s="68">
        <v>25.45</v>
      </c>
      <c r="R29" s="68">
        <v>1.99</v>
      </c>
      <c r="S29" s="69">
        <v>50.66</v>
      </c>
      <c r="T29" s="70">
        <v>0.01</v>
      </c>
      <c r="U29" s="70">
        <v>0</v>
      </c>
      <c r="V29" s="69">
        <v>0.01</v>
      </c>
      <c r="W29" s="69">
        <v>0</v>
      </c>
      <c r="X29" s="61" t="s">
        <v>159</v>
      </c>
      <c r="Y29" s="60" t="s">
        <v>50</v>
      </c>
      <c r="Z29" s="71" t="s">
        <v>51</v>
      </c>
      <c r="AA29" s="60">
        <v>0</v>
      </c>
      <c r="AB29" s="60">
        <v>0</v>
      </c>
      <c r="AC29" s="75" t="s">
        <v>160</v>
      </c>
      <c r="AD29" s="73">
        <v>48.11</v>
      </c>
      <c r="AE29" s="73">
        <v>0</v>
      </c>
      <c r="AF29" s="73">
        <v>0</v>
      </c>
      <c r="AG29" s="73">
        <v>0</v>
      </c>
      <c r="AH29" s="73">
        <v>0</v>
      </c>
      <c r="AI29" s="73">
        <v>0</v>
      </c>
      <c r="AJ29" s="73">
        <v>0</v>
      </c>
      <c r="AK29" s="74">
        <v>0</v>
      </c>
      <c r="AL29" s="90" t="s">
        <v>161</v>
      </c>
      <c r="AM29" s="82" t="s">
        <v>3554</v>
      </c>
    </row>
    <row r="30" spans="1:39" ht="21" customHeight="1">
      <c r="A30" s="60">
        <v>29</v>
      </c>
      <c r="B30" s="61">
        <v>19013020</v>
      </c>
      <c r="C30" s="61">
        <v>24121557</v>
      </c>
      <c r="D30" s="62">
        <v>44564</v>
      </c>
      <c r="E30" s="63" t="s">
        <v>162</v>
      </c>
      <c r="F30" s="63" t="s">
        <v>84</v>
      </c>
      <c r="G30" s="114" t="s">
        <v>116</v>
      </c>
      <c r="H30" s="65" t="s">
        <v>130</v>
      </c>
      <c r="I30" s="63" t="s">
        <v>163</v>
      </c>
      <c r="J30" s="63" t="s">
        <v>164</v>
      </c>
      <c r="K30" s="66" t="s">
        <v>44</v>
      </c>
      <c r="L30" s="67" t="s">
        <v>84</v>
      </c>
      <c r="M30" s="61" t="s">
        <v>165</v>
      </c>
      <c r="N30" s="61" t="s">
        <v>166</v>
      </c>
      <c r="O30" s="61" t="s">
        <v>167</v>
      </c>
      <c r="P30" s="61" t="s">
        <v>168</v>
      </c>
      <c r="Q30" s="68">
        <v>74.239999999999995</v>
      </c>
      <c r="R30" s="68">
        <v>13.96</v>
      </c>
      <c r="S30" s="69">
        <v>1036.03</v>
      </c>
      <c r="T30" s="70">
        <v>0.3</v>
      </c>
      <c r="U30" s="70">
        <v>0</v>
      </c>
      <c r="V30" s="69">
        <v>0.02</v>
      </c>
      <c r="W30" s="69">
        <v>0</v>
      </c>
      <c r="X30" s="61" t="s">
        <v>82</v>
      </c>
      <c r="Y30" s="60" t="s">
        <v>50</v>
      </c>
      <c r="Z30" s="71" t="s">
        <v>51</v>
      </c>
      <c r="AA30" s="60">
        <v>0</v>
      </c>
      <c r="AB30" s="60">
        <v>0</v>
      </c>
      <c r="AC30" s="105" t="s">
        <v>83</v>
      </c>
      <c r="AD30" s="73">
        <v>54.9</v>
      </c>
      <c r="AE30" s="73">
        <v>0</v>
      </c>
      <c r="AF30" s="73">
        <v>0</v>
      </c>
      <c r="AG30" s="73">
        <v>10.55</v>
      </c>
      <c r="AH30" s="73">
        <v>0</v>
      </c>
      <c r="AI30" s="73">
        <v>0</v>
      </c>
      <c r="AJ30" s="73">
        <v>0</v>
      </c>
      <c r="AK30" s="74">
        <v>55</v>
      </c>
      <c r="AL30" s="90" t="s">
        <v>90</v>
      </c>
      <c r="AM30" s="82"/>
    </row>
    <row r="31" spans="1:39" ht="21" customHeight="1">
      <c r="A31" s="60">
        <v>30</v>
      </c>
      <c r="B31" s="61">
        <v>7009078</v>
      </c>
      <c r="C31" s="61">
        <v>24122116</v>
      </c>
      <c r="D31" s="62">
        <v>44564</v>
      </c>
      <c r="E31" s="63" t="s">
        <v>162</v>
      </c>
      <c r="F31" s="63" t="s">
        <v>84</v>
      </c>
      <c r="G31" s="114" t="s">
        <v>116</v>
      </c>
      <c r="H31" s="65" t="s">
        <v>130</v>
      </c>
      <c r="I31" s="63" t="s">
        <v>163</v>
      </c>
      <c r="J31" s="63" t="s">
        <v>169</v>
      </c>
      <c r="K31" s="66" t="s">
        <v>44</v>
      </c>
      <c r="L31" s="67" t="s">
        <v>84</v>
      </c>
      <c r="M31" s="61" t="s">
        <v>165</v>
      </c>
      <c r="N31" s="61" t="s">
        <v>170</v>
      </c>
      <c r="O31" s="61" t="s">
        <v>171</v>
      </c>
      <c r="P31" s="61" t="s">
        <v>172</v>
      </c>
      <c r="Q31" s="68">
        <v>359.46</v>
      </c>
      <c r="R31" s="68">
        <v>10.19</v>
      </c>
      <c r="S31" s="69">
        <v>3663.51</v>
      </c>
      <c r="T31" s="70">
        <v>1.05</v>
      </c>
      <c r="U31" s="70">
        <v>0</v>
      </c>
      <c r="V31" s="69">
        <v>0.02</v>
      </c>
      <c r="W31" s="69">
        <v>0</v>
      </c>
      <c r="X31" s="64" t="s">
        <v>82</v>
      </c>
      <c r="Y31" s="60" t="s">
        <v>50</v>
      </c>
      <c r="Z31" s="71" t="s">
        <v>51</v>
      </c>
      <c r="AA31" s="60">
        <v>0</v>
      </c>
      <c r="AB31" s="60">
        <v>0</v>
      </c>
      <c r="AC31" s="105" t="s">
        <v>83</v>
      </c>
      <c r="AD31" s="73">
        <v>81.099999999999994</v>
      </c>
      <c r="AE31" s="73">
        <v>0</v>
      </c>
      <c r="AF31" s="73">
        <v>0</v>
      </c>
      <c r="AG31" s="73">
        <v>20.75</v>
      </c>
      <c r="AH31" s="73">
        <v>0</v>
      </c>
      <c r="AI31" s="73">
        <v>0</v>
      </c>
      <c r="AJ31" s="73">
        <v>0</v>
      </c>
      <c r="AK31" s="74">
        <v>81</v>
      </c>
      <c r="AL31" s="90" t="s">
        <v>90</v>
      </c>
      <c r="AM31" s="82"/>
    </row>
    <row r="32" spans="1:39" ht="21" hidden="1" customHeight="1">
      <c r="A32" s="60">
        <v>31</v>
      </c>
      <c r="B32" s="61">
        <v>8001373</v>
      </c>
      <c r="C32" s="61">
        <v>34013218</v>
      </c>
      <c r="D32" s="62">
        <v>44564</v>
      </c>
      <c r="E32" s="63" t="s">
        <v>173</v>
      </c>
      <c r="F32" s="63" t="s">
        <v>174</v>
      </c>
      <c r="G32" s="114" t="s">
        <v>175</v>
      </c>
      <c r="H32" s="65" t="s">
        <v>176</v>
      </c>
      <c r="I32" s="63" t="s">
        <v>177</v>
      </c>
      <c r="J32" s="63" t="s">
        <v>177</v>
      </c>
      <c r="K32" s="66" t="s">
        <v>44</v>
      </c>
      <c r="L32" s="67" t="s">
        <v>174</v>
      </c>
      <c r="M32" s="66" t="s">
        <v>178</v>
      </c>
      <c r="N32" s="61" t="s">
        <v>179</v>
      </c>
      <c r="O32" s="61" t="s">
        <v>180</v>
      </c>
      <c r="P32" s="61" t="s">
        <v>181</v>
      </c>
      <c r="Q32" s="68">
        <v>38.76</v>
      </c>
      <c r="R32" s="68">
        <v>2.09</v>
      </c>
      <c r="S32" s="69">
        <v>81.010000000000005</v>
      </c>
      <c r="T32" s="70">
        <v>0.02</v>
      </c>
      <c r="U32" s="70">
        <v>0.04</v>
      </c>
      <c r="V32" s="69">
        <v>0</v>
      </c>
      <c r="W32" s="69">
        <v>38.76</v>
      </c>
      <c r="X32" s="64" t="s">
        <v>182</v>
      </c>
      <c r="Y32" s="60" t="s">
        <v>50</v>
      </c>
      <c r="Z32" s="71" t="s">
        <v>51</v>
      </c>
      <c r="AA32" s="60">
        <v>0</v>
      </c>
      <c r="AB32" s="60">
        <v>0</v>
      </c>
      <c r="AC32" s="75" t="s">
        <v>183</v>
      </c>
      <c r="AD32" s="73">
        <v>0</v>
      </c>
      <c r="AE32" s="73">
        <v>0</v>
      </c>
      <c r="AF32" s="73">
        <v>0</v>
      </c>
      <c r="AG32" s="73">
        <v>0</v>
      </c>
      <c r="AH32" s="73">
        <v>0</v>
      </c>
      <c r="AI32" s="73">
        <v>0</v>
      </c>
      <c r="AJ32" s="73">
        <v>0</v>
      </c>
      <c r="AK32" s="74">
        <v>0</v>
      </c>
      <c r="AL32" s="90" t="s">
        <v>90</v>
      </c>
      <c r="AM32" s="82"/>
    </row>
    <row r="33" spans="1:39" ht="21" hidden="1" customHeight="1">
      <c r="A33" s="60">
        <v>32</v>
      </c>
      <c r="B33" s="61">
        <v>8001621</v>
      </c>
      <c r="C33" s="61">
        <v>34013219</v>
      </c>
      <c r="D33" s="62">
        <v>44564</v>
      </c>
      <c r="E33" s="63" t="s">
        <v>173</v>
      </c>
      <c r="F33" s="63" t="s">
        <v>174</v>
      </c>
      <c r="G33" s="114" t="s">
        <v>175</v>
      </c>
      <c r="H33" s="65" t="s">
        <v>176</v>
      </c>
      <c r="I33" s="63" t="s">
        <v>177</v>
      </c>
      <c r="J33" s="63" t="s">
        <v>177</v>
      </c>
      <c r="K33" s="66" t="s">
        <v>44</v>
      </c>
      <c r="L33" s="67" t="s">
        <v>174</v>
      </c>
      <c r="M33" s="66" t="s">
        <v>178</v>
      </c>
      <c r="N33" s="61" t="s">
        <v>179</v>
      </c>
      <c r="O33" s="61" t="s">
        <v>184</v>
      </c>
      <c r="P33" s="61" t="s">
        <v>185</v>
      </c>
      <c r="Q33" s="68">
        <v>10.3</v>
      </c>
      <c r="R33" s="68">
        <v>1.55</v>
      </c>
      <c r="S33" s="69">
        <v>15.96</v>
      </c>
      <c r="T33" s="70">
        <v>0.01</v>
      </c>
      <c r="U33" s="70">
        <v>0.01</v>
      </c>
      <c r="V33" s="69">
        <v>0</v>
      </c>
      <c r="W33" s="69">
        <v>10.3</v>
      </c>
      <c r="X33" s="64" t="s">
        <v>182</v>
      </c>
      <c r="Y33" s="60" t="s">
        <v>50</v>
      </c>
      <c r="Z33" s="71" t="s">
        <v>51</v>
      </c>
      <c r="AA33" s="60">
        <v>0</v>
      </c>
      <c r="AB33" s="60">
        <v>0</v>
      </c>
      <c r="AC33" s="75" t="s">
        <v>183</v>
      </c>
      <c r="AD33" s="73">
        <v>0</v>
      </c>
      <c r="AE33" s="73">
        <v>0</v>
      </c>
      <c r="AF33" s="73">
        <v>0</v>
      </c>
      <c r="AG33" s="73">
        <v>0</v>
      </c>
      <c r="AH33" s="73">
        <v>0</v>
      </c>
      <c r="AI33" s="73">
        <v>0</v>
      </c>
      <c r="AJ33" s="73">
        <v>0</v>
      </c>
      <c r="AK33" s="74">
        <v>0</v>
      </c>
      <c r="AL33" s="90" t="s">
        <v>90</v>
      </c>
      <c r="AM33" s="82"/>
    </row>
    <row r="34" spans="1:39" ht="21" hidden="1" customHeight="1">
      <c r="A34" s="60">
        <v>33</v>
      </c>
      <c r="B34" s="61">
        <v>8001583</v>
      </c>
      <c r="C34" s="61">
        <v>34013220</v>
      </c>
      <c r="D34" s="62">
        <v>44564</v>
      </c>
      <c r="E34" s="63" t="s">
        <v>173</v>
      </c>
      <c r="F34" s="63" t="s">
        <v>174</v>
      </c>
      <c r="G34" s="114" t="s">
        <v>175</v>
      </c>
      <c r="H34" s="65" t="s">
        <v>176</v>
      </c>
      <c r="I34" s="63" t="s">
        <v>177</v>
      </c>
      <c r="J34" s="63" t="s">
        <v>177</v>
      </c>
      <c r="K34" s="66" t="s">
        <v>44</v>
      </c>
      <c r="L34" s="67" t="s">
        <v>174</v>
      </c>
      <c r="M34" s="66" t="s">
        <v>178</v>
      </c>
      <c r="N34" s="61" t="s">
        <v>179</v>
      </c>
      <c r="O34" s="61" t="s">
        <v>186</v>
      </c>
      <c r="P34" s="61" t="s">
        <v>184</v>
      </c>
      <c r="Q34" s="68">
        <v>24.09</v>
      </c>
      <c r="R34" s="68">
        <v>1.49</v>
      </c>
      <c r="S34" s="69">
        <v>35.89</v>
      </c>
      <c r="T34" s="70">
        <v>0.01</v>
      </c>
      <c r="U34" s="70">
        <v>0.02</v>
      </c>
      <c r="V34" s="69">
        <v>0</v>
      </c>
      <c r="W34" s="69">
        <v>24.09</v>
      </c>
      <c r="X34" s="61" t="s">
        <v>182</v>
      </c>
      <c r="Y34" s="60" t="s">
        <v>50</v>
      </c>
      <c r="Z34" s="71" t="s">
        <v>51</v>
      </c>
      <c r="AA34" s="60">
        <v>0</v>
      </c>
      <c r="AB34" s="60">
        <v>0</v>
      </c>
      <c r="AC34" s="75" t="s">
        <v>183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4">
        <v>0</v>
      </c>
      <c r="AL34" s="90" t="s">
        <v>90</v>
      </c>
      <c r="AM34" s="82"/>
    </row>
    <row r="35" spans="1:39" ht="21" hidden="1" customHeight="1">
      <c r="A35" s="60">
        <v>34</v>
      </c>
      <c r="B35" s="61">
        <v>8001542</v>
      </c>
      <c r="C35" s="61">
        <v>34013221</v>
      </c>
      <c r="D35" s="62">
        <v>44564</v>
      </c>
      <c r="E35" s="63" t="s">
        <v>173</v>
      </c>
      <c r="F35" s="63" t="s">
        <v>174</v>
      </c>
      <c r="G35" s="114" t="s">
        <v>175</v>
      </c>
      <c r="H35" s="65" t="s">
        <v>176</v>
      </c>
      <c r="I35" s="63" t="s">
        <v>177</v>
      </c>
      <c r="J35" s="63" t="s">
        <v>177</v>
      </c>
      <c r="K35" s="66" t="s">
        <v>44</v>
      </c>
      <c r="L35" s="67" t="s">
        <v>174</v>
      </c>
      <c r="M35" s="66" t="s">
        <v>178</v>
      </c>
      <c r="N35" s="61" t="s">
        <v>179</v>
      </c>
      <c r="O35" s="61" t="s">
        <v>187</v>
      </c>
      <c r="P35" s="61" t="s">
        <v>186</v>
      </c>
      <c r="Q35" s="68">
        <v>23.98</v>
      </c>
      <c r="R35" s="68">
        <v>1.67</v>
      </c>
      <c r="S35" s="69">
        <v>40.049999999999997</v>
      </c>
      <c r="T35" s="70">
        <v>0.01</v>
      </c>
      <c r="U35" s="70">
        <v>0.02</v>
      </c>
      <c r="V35" s="69">
        <v>0</v>
      </c>
      <c r="W35" s="69">
        <v>23.98</v>
      </c>
      <c r="X35" s="61" t="s">
        <v>182</v>
      </c>
      <c r="Y35" s="60" t="s">
        <v>50</v>
      </c>
      <c r="Z35" s="71" t="s">
        <v>51</v>
      </c>
      <c r="AA35" s="60">
        <v>0</v>
      </c>
      <c r="AB35" s="60">
        <v>0</v>
      </c>
      <c r="AC35" s="75" t="s">
        <v>183</v>
      </c>
      <c r="AD35" s="73">
        <v>0</v>
      </c>
      <c r="AE35" s="73">
        <v>0</v>
      </c>
      <c r="AF35" s="73">
        <v>0</v>
      </c>
      <c r="AG35" s="73">
        <v>0</v>
      </c>
      <c r="AH35" s="73">
        <v>0</v>
      </c>
      <c r="AI35" s="73">
        <v>0</v>
      </c>
      <c r="AJ35" s="73">
        <v>0</v>
      </c>
      <c r="AK35" s="74">
        <v>0</v>
      </c>
      <c r="AL35" s="90" t="s">
        <v>90</v>
      </c>
      <c r="AM35" s="82"/>
    </row>
    <row r="36" spans="1:39" ht="21" hidden="1" customHeight="1">
      <c r="A36" s="60">
        <v>35</v>
      </c>
      <c r="B36" s="61">
        <v>8001491</v>
      </c>
      <c r="C36" s="61">
        <v>34013222</v>
      </c>
      <c r="D36" s="62">
        <v>44564</v>
      </c>
      <c r="E36" s="63" t="s">
        <v>173</v>
      </c>
      <c r="F36" s="63" t="s">
        <v>174</v>
      </c>
      <c r="G36" s="114" t="s">
        <v>175</v>
      </c>
      <c r="H36" s="65" t="s">
        <v>176</v>
      </c>
      <c r="I36" s="63" t="s">
        <v>177</v>
      </c>
      <c r="J36" s="63" t="s">
        <v>177</v>
      </c>
      <c r="K36" s="66" t="s">
        <v>44</v>
      </c>
      <c r="L36" s="67" t="s">
        <v>174</v>
      </c>
      <c r="M36" s="66" t="s">
        <v>178</v>
      </c>
      <c r="N36" s="66" t="s">
        <v>179</v>
      </c>
      <c r="O36" s="61" t="s">
        <v>188</v>
      </c>
      <c r="P36" s="61" t="s">
        <v>187</v>
      </c>
      <c r="Q36" s="68">
        <v>24</v>
      </c>
      <c r="R36" s="68">
        <v>1.78</v>
      </c>
      <c r="S36" s="69">
        <v>42.72</v>
      </c>
      <c r="T36" s="70">
        <v>0.01</v>
      </c>
      <c r="U36" s="70">
        <v>0.02</v>
      </c>
      <c r="V36" s="69">
        <v>0</v>
      </c>
      <c r="W36" s="69">
        <v>24</v>
      </c>
      <c r="X36" s="61" t="s">
        <v>182</v>
      </c>
      <c r="Y36" s="60" t="s">
        <v>50</v>
      </c>
      <c r="Z36" s="71" t="s">
        <v>51</v>
      </c>
      <c r="AA36" s="60">
        <v>0</v>
      </c>
      <c r="AB36" s="60">
        <v>0</v>
      </c>
      <c r="AC36" s="75" t="s">
        <v>183</v>
      </c>
      <c r="AD36" s="73">
        <v>0</v>
      </c>
      <c r="AE36" s="73">
        <v>0</v>
      </c>
      <c r="AF36" s="73">
        <v>0</v>
      </c>
      <c r="AG36" s="73">
        <v>0</v>
      </c>
      <c r="AH36" s="73">
        <v>0</v>
      </c>
      <c r="AI36" s="73">
        <v>0</v>
      </c>
      <c r="AJ36" s="73">
        <v>0</v>
      </c>
      <c r="AK36" s="74">
        <v>0</v>
      </c>
      <c r="AL36" s="90" t="s">
        <v>90</v>
      </c>
      <c r="AM36" s="82"/>
    </row>
    <row r="37" spans="1:39" ht="21" hidden="1" customHeight="1">
      <c r="A37" s="60">
        <v>36</v>
      </c>
      <c r="B37" s="61">
        <v>8001454</v>
      </c>
      <c r="C37" s="61">
        <v>34013223</v>
      </c>
      <c r="D37" s="62">
        <v>44564</v>
      </c>
      <c r="E37" s="63" t="s">
        <v>173</v>
      </c>
      <c r="F37" s="63" t="s">
        <v>174</v>
      </c>
      <c r="G37" s="114" t="s">
        <v>175</v>
      </c>
      <c r="H37" s="65" t="s">
        <v>176</v>
      </c>
      <c r="I37" s="63" t="s">
        <v>177</v>
      </c>
      <c r="J37" s="63" t="s">
        <v>177</v>
      </c>
      <c r="K37" s="66" t="s">
        <v>44</v>
      </c>
      <c r="L37" s="67" t="s">
        <v>174</v>
      </c>
      <c r="M37" s="66" t="s">
        <v>178</v>
      </c>
      <c r="N37" s="66" t="s">
        <v>179</v>
      </c>
      <c r="O37" s="61" t="s">
        <v>189</v>
      </c>
      <c r="P37" s="61" t="s">
        <v>188</v>
      </c>
      <c r="Q37" s="68">
        <v>23.99</v>
      </c>
      <c r="R37" s="68">
        <v>1.8</v>
      </c>
      <c r="S37" s="69">
        <v>43.18</v>
      </c>
      <c r="T37" s="70">
        <v>0.01</v>
      </c>
      <c r="U37" s="70">
        <v>0.02</v>
      </c>
      <c r="V37" s="69">
        <v>0</v>
      </c>
      <c r="W37" s="69">
        <v>23.99</v>
      </c>
      <c r="X37" s="61" t="s">
        <v>182</v>
      </c>
      <c r="Y37" s="60" t="s">
        <v>50</v>
      </c>
      <c r="Z37" s="71" t="s">
        <v>51</v>
      </c>
      <c r="AA37" s="60">
        <v>0</v>
      </c>
      <c r="AB37" s="60">
        <v>0</v>
      </c>
      <c r="AC37" s="75" t="s">
        <v>183</v>
      </c>
      <c r="AD37" s="73">
        <v>0</v>
      </c>
      <c r="AE37" s="73">
        <v>0</v>
      </c>
      <c r="AF37" s="73">
        <v>0</v>
      </c>
      <c r="AG37" s="73">
        <v>0</v>
      </c>
      <c r="AH37" s="73">
        <v>0</v>
      </c>
      <c r="AI37" s="73">
        <v>0</v>
      </c>
      <c r="AJ37" s="73">
        <v>0</v>
      </c>
      <c r="AK37" s="74">
        <v>0</v>
      </c>
      <c r="AL37" s="90" t="s">
        <v>90</v>
      </c>
      <c r="AM37" s="82"/>
    </row>
    <row r="38" spans="1:39" ht="21" hidden="1" customHeight="1">
      <c r="A38" s="60">
        <v>37</v>
      </c>
      <c r="B38" s="61">
        <v>8001415</v>
      </c>
      <c r="C38" s="61">
        <v>34013224</v>
      </c>
      <c r="D38" s="62">
        <v>44564</v>
      </c>
      <c r="E38" s="63" t="s">
        <v>173</v>
      </c>
      <c r="F38" s="63" t="s">
        <v>174</v>
      </c>
      <c r="G38" s="114" t="s">
        <v>175</v>
      </c>
      <c r="H38" s="65" t="s">
        <v>176</v>
      </c>
      <c r="I38" s="63" t="s">
        <v>177</v>
      </c>
      <c r="J38" s="63" t="s">
        <v>177</v>
      </c>
      <c r="K38" s="66" t="s">
        <v>44</v>
      </c>
      <c r="L38" s="67" t="s">
        <v>174</v>
      </c>
      <c r="M38" s="66" t="s">
        <v>178</v>
      </c>
      <c r="N38" s="61" t="s">
        <v>179</v>
      </c>
      <c r="O38" s="61" t="s">
        <v>181</v>
      </c>
      <c r="P38" s="61" t="s">
        <v>189</v>
      </c>
      <c r="Q38" s="68">
        <v>23.99</v>
      </c>
      <c r="R38" s="68">
        <v>1.97</v>
      </c>
      <c r="S38" s="69">
        <v>47.26</v>
      </c>
      <c r="T38" s="70">
        <v>0.01</v>
      </c>
      <c r="U38" s="70">
        <v>0.02</v>
      </c>
      <c r="V38" s="69">
        <v>0</v>
      </c>
      <c r="W38" s="69">
        <v>23.99</v>
      </c>
      <c r="X38" s="61" t="s">
        <v>182</v>
      </c>
      <c r="Y38" s="60" t="s">
        <v>50</v>
      </c>
      <c r="Z38" s="71" t="s">
        <v>51</v>
      </c>
      <c r="AA38" s="60">
        <v>0</v>
      </c>
      <c r="AB38" s="60">
        <v>0</v>
      </c>
      <c r="AC38" s="75" t="s">
        <v>183</v>
      </c>
      <c r="AD38" s="73">
        <v>0</v>
      </c>
      <c r="AE38" s="73">
        <v>0</v>
      </c>
      <c r="AF38" s="73">
        <v>0</v>
      </c>
      <c r="AG38" s="73">
        <v>0</v>
      </c>
      <c r="AH38" s="73">
        <v>0</v>
      </c>
      <c r="AI38" s="73">
        <v>0</v>
      </c>
      <c r="AJ38" s="73">
        <v>0</v>
      </c>
      <c r="AK38" s="74">
        <v>0</v>
      </c>
      <c r="AL38" s="90" t="s">
        <v>90</v>
      </c>
      <c r="AM38" s="82"/>
    </row>
    <row r="39" spans="1:39" ht="21" hidden="1" customHeight="1">
      <c r="A39" s="60">
        <v>38</v>
      </c>
      <c r="B39" s="61">
        <v>8001583</v>
      </c>
      <c r="C39" s="61">
        <v>34013225</v>
      </c>
      <c r="D39" s="62">
        <v>44564</v>
      </c>
      <c r="E39" s="63" t="s">
        <v>173</v>
      </c>
      <c r="F39" s="63" t="s">
        <v>174</v>
      </c>
      <c r="G39" s="114" t="s">
        <v>175</v>
      </c>
      <c r="H39" s="65" t="s">
        <v>176</v>
      </c>
      <c r="I39" s="63" t="s">
        <v>177</v>
      </c>
      <c r="J39" s="63" t="s">
        <v>177</v>
      </c>
      <c r="K39" s="66" t="s">
        <v>44</v>
      </c>
      <c r="L39" s="67" t="s">
        <v>174</v>
      </c>
      <c r="M39" s="66" t="s">
        <v>178</v>
      </c>
      <c r="N39" s="61" t="s">
        <v>179</v>
      </c>
      <c r="O39" s="61" t="s">
        <v>186</v>
      </c>
      <c r="P39" s="61" t="s">
        <v>184</v>
      </c>
      <c r="Q39" s="68">
        <v>27.26</v>
      </c>
      <c r="R39" s="68">
        <v>1.95</v>
      </c>
      <c r="S39" s="69">
        <v>53.16</v>
      </c>
      <c r="T39" s="70">
        <v>0.02</v>
      </c>
      <c r="U39" s="70">
        <v>0.03</v>
      </c>
      <c r="V39" s="69">
        <v>0</v>
      </c>
      <c r="W39" s="69">
        <v>27.26</v>
      </c>
      <c r="X39" s="64" t="s">
        <v>182</v>
      </c>
      <c r="Y39" s="60" t="s">
        <v>50</v>
      </c>
      <c r="Z39" s="71" t="s">
        <v>51</v>
      </c>
      <c r="AA39" s="60">
        <v>0</v>
      </c>
      <c r="AB39" s="60">
        <v>0</v>
      </c>
      <c r="AC39" s="75" t="s">
        <v>183</v>
      </c>
      <c r="AD39" s="73">
        <v>0</v>
      </c>
      <c r="AE39" s="73">
        <v>0</v>
      </c>
      <c r="AF39" s="73">
        <v>0</v>
      </c>
      <c r="AG39" s="73">
        <v>0</v>
      </c>
      <c r="AH39" s="73">
        <v>0</v>
      </c>
      <c r="AI39" s="73">
        <v>0</v>
      </c>
      <c r="AJ39" s="73">
        <v>0</v>
      </c>
      <c r="AK39" s="74">
        <v>0</v>
      </c>
      <c r="AL39" s="90" t="s">
        <v>90</v>
      </c>
      <c r="AM39" s="82"/>
    </row>
    <row r="40" spans="1:39" ht="21" hidden="1" customHeight="1">
      <c r="A40" s="60">
        <v>39</v>
      </c>
      <c r="B40" s="61">
        <v>8001373</v>
      </c>
      <c r="C40" s="61">
        <v>34013226</v>
      </c>
      <c r="D40" s="62">
        <v>44564</v>
      </c>
      <c r="E40" s="63" t="s">
        <v>173</v>
      </c>
      <c r="F40" s="63" t="s">
        <v>174</v>
      </c>
      <c r="G40" s="114" t="s">
        <v>175</v>
      </c>
      <c r="H40" s="65" t="s">
        <v>176</v>
      </c>
      <c r="I40" s="63" t="s">
        <v>177</v>
      </c>
      <c r="J40" s="63" t="s">
        <v>177</v>
      </c>
      <c r="K40" s="66" t="s">
        <v>44</v>
      </c>
      <c r="L40" s="67" t="s">
        <v>174</v>
      </c>
      <c r="M40" s="66" t="s">
        <v>178</v>
      </c>
      <c r="N40" s="61" t="s">
        <v>179</v>
      </c>
      <c r="O40" s="61" t="s">
        <v>180</v>
      </c>
      <c r="P40" s="61" t="s">
        <v>181</v>
      </c>
      <c r="Q40" s="68">
        <v>41.83</v>
      </c>
      <c r="R40" s="68">
        <v>1.78</v>
      </c>
      <c r="S40" s="69">
        <v>74.459999999999994</v>
      </c>
      <c r="T40" s="70">
        <v>0.02</v>
      </c>
      <c r="U40" s="70">
        <v>0.04</v>
      </c>
      <c r="V40" s="69">
        <v>0</v>
      </c>
      <c r="W40" s="69">
        <v>41.83</v>
      </c>
      <c r="X40" s="61" t="s">
        <v>182</v>
      </c>
      <c r="Y40" s="60" t="s">
        <v>50</v>
      </c>
      <c r="Z40" s="71" t="s">
        <v>51</v>
      </c>
      <c r="AA40" s="60">
        <v>0</v>
      </c>
      <c r="AB40" s="60">
        <v>0</v>
      </c>
      <c r="AC40" s="75" t="s">
        <v>183</v>
      </c>
      <c r="AD40" s="73">
        <v>0</v>
      </c>
      <c r="AE40" s="73">
        <v>0</v>
      </c>
      <c r="AF40" s="73">
        <v>0</v>
      </c>
      <c r="AG40" s="73">
        <v>0</v>
      </c>
      <c r="AH40" s="73">
        <v>0</v>
      </c>
      <c r="AI40" s="73">
        <v>0</v>
      </c>
      <c r="AJ40" s="73">
        <v>0</v>
      </c>
      <c r="AK40" s="74">
        <v>0</v>
      </c>
      <c r="AL40" s="90" t="s">
        <v>90</v>
      </c>
      <c r="AM40" s="82"/>
    </row>
    <row r="41" spans="1:39" ht="21" hidden="1" customHeight="1">
      <c r="A41" s="60">
        <v>40</v>
      </c>
      <c r="B41" s="61">
        <v>8001415</v>
      </c>
      <c r="C41" s="61">
        <v>34013227</v>
      </c>
      <c r="D41" s="62">
        <v>44564</v>
      </c>
      <c r="E41" s="63" t="s">
        <v>173</v>
      </c>
      <c r="F41" s="63" t="s">
        <v>174</v>
      </c>
      <c r="G41" s="114" t="s">
        <v>175</v>
      </c>
      <c r="H41" s="65" t="s">
        <v>176</v>
      </c>
      <c r="I41" s="63" t="s">
        <v>177</v>
      </c>
      <c r="J41" s="63" t="s">
        <v>177</v>
      </c>
      <c r="K41" s="66" t="s">
        <v>44</v>
      </c>
      <c r="L41" s="67" t="s">
        <v>174</v>
      </c>
      <c r="M41" s="66" t="s">
        <v>178</v>
      </c>
      <c r="N41" s="61" t="s">
        <v>179</v>
      </c>
      <c r="O41" s="61" t="s">
        <v>181</v>
      </c>
      <c r="P41" s="61" t="s">
        <v>189</v>
      </c>
      <c r="Q41" s="68">
        <v>29.3</v>
      </c>
      <c r="R41" s="68">
        <v>1.89</v>
      </c>
      <c r="S41" s="69">
        <v>55.38</v>
      </c>
      <c r="T41" s="70">
        <v>0.02</v>
      </c>
      <c r="U41" s="70">
        <v>0.03</v>
      </c>
      <c r="V41" s="69">
        <v>0</v>
      </c>
      <c r="W41" s="69">
        <v>29.3</v>
      </c>
      <c r="X41" s="61" t="s">
        <v>182</v>
      </c>
      <c r="Y41" s="60" t="s">
        <v>50</v>
      </c>
      <c r="Z41" s="71" t="s">
        <v>51</v>
      </c>
      <c r="AA41" s="60">
        <v>0</v>
      </c>
      <c r="AB41" s="60">
        <v>0</v>
      </c>
      <c r="AC41" s="75" t="s">
        <v>183</v>
      </c>
      <c r="AD41" s="73">
        <v>0</v>
      </c>
      <c r="AE41" s="73">
        <v>0</v>
      </c>
      <c r="AF41" s="73">
        <v>0</v>
      </c>
      <c r="AG41" s="73">
        <v>0</v>
      </c>
      <c r="AH41" s="73">
        <v>0</v>
      </c>
      <c r="AI41" s="73">
        <v>0</v>
      </c>
      <c r="AJ41" s="73">
        <v>0</v>
      </c>
      <c r="AK41" s="74">
        <v>0</v>
      </c>
      <c r="AL41" s="90" t="s">
        <v>90</v>
      </c>
      <c r="AM41" s="82"/>
    </row>
    <row r="42" spans="1:39" ht="21" hidden="1" customHeight="1">
      <c r="A42" s="60">
        <v>41</v>
      </c>
      <c r="B42" s="61">
        <v>8001454</v>
      </c>
      <c r="C42" s="61">
        <v>34013228</v>
      </c>
      <c r="D42" s="62">
        <v>44564</v>
      </c>
      <c r="E42" s="63" t="s">
        <v>173</v>
      </c>
      <c r="F42" s="63" t="s">
        <v>174</v>
      </c>
      <c r="G42" s="114" t="s">
        <v>175</v>
      </c>
      <c r="H42" s="65" t="s">
        <v>176</v>
      </c>
      <c r="I42" s="63" t="s">
        <v>177</v>
      </c>
      <c r="J42" s="63" t="s">
        <v>177</v>
      </c>
      <c r="K42" s="66" t="s">
        <v>44</v>
      </c>
      <c r="L42" s="67" t="s">
        <v>174</v>
      </c>
      <c r="M42" s="66" t="s">
        <v>178</v>
      </c>
      <c r="N42" s="61" t="s">
        <v>179</v>
      </c>
      <c r="O42" s="61" t="s">
        <v>189</v>
      </c>
      <c r="P42" s="61" t="s">
        <v>190</v>
      </c>
      <c r="Q42" s="68">
        <v>20.170000000000002</v>
      </c>
      <c r="R42" s="68">
        <v>1.93</v>
      </c>
      <c r="S42" s="69">
        <v>38.93</v>
      </c>
      <c r="T42" s="70">
        <v>0.01</v>
      </c>
      <c r="U42" s="70">
        <v>0.02</v>
      </c>
      <c r="V42" s="69">
        <v>0</v>
      </c>
      <c r="W42" s="69">
        <v>20.170000000000002</v>
      </c>
      <c r="X42" s="61" t="s">
        <v>182</v>
      </c>
      <c r="Y42" s="60" t="s">
        <v>50</v>
      </c>
      <c r="Z42" s="71" t="s">
        <v>51</v>
      </c>
      <c r="AA42" s="60">
        <v>0</v>
      </c>
      <c r="AB42" s="60">
        <v>0</v>
      </c>
      <c r="AC42" s="75" t="s">
        <v>183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4">
        <v>0</v>
      </c>
      <c r="AL42" s="90" t="s">
        <v>90</v>
      </c>
      <c r="AM42" s="82"/>
    </row>
    <row r="43" spans="1:39" ht="21" hidden="1" customHeight="1">
      <c r="A43" s="60">
        <v>42</v>
      </c>
      <c r="B43" s="61">
        <v>8001491</v>
      </c>
      <c r="C43" s="61">
        <v>34013229</v>
      </c>
      <c r="D43" s="62">
        <v>44564</v>
      </c>
      <c r="E43" s="63" t="s">
        <v>173</v>
      </c>
      <c r="F43" s="63" t="s">
        <v>174</v>
      </c>
      <c r="G43" s="114" t="s">
        <v>175</v>
      </c>
      <c r="H43" s="65" t="s">
        <v>176</v>
      </c>
      <c r="I43" s="63" t="s">
        <v>177</v>
      </c>
      <c r="J43" s="63" t="s">
        <v>177</v>
      </c>
      <c r="K43" s="66" t="s">
        <v>44</v>
      </c>
      <c r="L43" s="67" t="s">
        <v>174</v>
      </c>
      <c r="M43" s="66" t="s">
        <v>178</v>
      </c>
      <c r="N43" s="61" t="s">
        <v>179</v>
      </c>
      <c r="O43" s="61" t="s">
        <v>188</v>
      </c>
      <c r="P43" s="61" t="s">
        <v>191</v>
      </c>
      <c r="Q43" s="68">
        <v>29.3</v>
      </c>
      <c r="R43" s="68">
        <v>1.86</v>
      </c>
      <c r="S43" s="69">
        <v>54.5</v>
      </c>
      <c r="T43" s="70">
        <v>0.02</v>
      </c>
      <c r="U43" s="70">
        <v>0.03</v>
      </c>
      <c r="V43" s="69">
        <v>0</v>
      </c>
      <c r="W43" s="69">
        <v>29.3</v>
      </c>
      <c r="X43" s="61" t="s">
        <v>182</v>
      </c>
      <c r="Y43" s="60" t="s">
        <v>50</v>
      </c>
      <c r="Z43" s="71" t="s">
        <v>51</v>
      </c>
      <c r="AA43" s="60">
        <v>0</v>
      </c>
      <c r="AB43" s="60">
        <v>0</v>
      </c>
      <c r="AC43" s="75" t="s">
        <v>183</v>
      </c>
      <c r="AD43" s="73">
        <v>0</v>
      </c>
      <c r="AE43" s="73">
        <v>0</v>
      </c>
      <c r="AF43" s="73">
        <v>0</v>
      </c>
      <c r="AG43" s="73">
        <v>0</v>
      </c>
      <c r="AH43" s="73">
        <v>0</v>
      </c>
      <c r="AI43" s="73">
        <v>0</v>
      </c>
      <c r="AJ43" s="73">
        <v>0</v>
      </c>
      <c r="AK43" s="74">
        <v>0</v>
      </c>
      <c r="AL43" s="90" t="s">
        <v>90</v>
      </c>
      <c r="AM43" s="82"/>
    </row>
    <row r="44" spans="1:39" ht="21" hidden="1" customHeight="1">
      <c r="A44" s="60">
        <v>43</v>
      </c>
      <c r="B44" s="61">
        <v>8001542</v>
      </c>
      <c r="C44" s="61">
        <v>34013230</v>
      </c>
      <c r="D44" s="62">
        <v>44564</v>
      </c>
      <c r="E44" s="63" t="s">
        <v>173</v>
      </c>
      <c r="F44" s="63" t="s">
        <v>174</v>
      </c>
      <c r="G44" s="114" t="s">
        <v>175</v>
      </c>
      <c r="H44" s="65" t="s">
        <v>176</v>
      </c>
      <c r="I44" s="63" t="s">
        <v>177</v>
      </c>
      <c r="J44" s="63" t="s">
        <v>177</v>
      </c>
      <c r="K44" s="66" t="s">
        <v>44</v>
      </c>
      <c r="L44" s="67" t="s">
        <v>174</v>
      </c>
      <c r="M44" s="66" t="s">
        <v>178</v>
      </c>
      <c r="N44" s="61" t="s">
        <v>179</v>
      </c>
      <c r="O44" s="61" t="s">
        <v>191</v>
      </c>
      <c r="P44" s="61" t="s">
        <v>186</v>
      </c>
      <c r="Q44" s="68">
        <v>22.56</v>
      </c>
      <c r="R44" s="68">
        <v>1.83</v>
      </c>
      <c r="S44" s="69">
        <v>41.28</v>
      </c>
      <c r="T44" s="70">
        <v>0.01</v>
      </c>
      <c r="U44" s="70">
        <v>0.02</v>
      </c>
      <c r="V44" s="69">
        <v>0</v>
      </c>
      <c r="W44" s="69">
        <v>22.56</v>
      </c>
      <c r="X44" s="61" t="s">
        <v>182</v>
      </c>
      <c r="Y44" s="60" t="s">
        <v>50</v>
      </c>
      <c r="Z44" s="71" t="s">
        <v>51</v>
      </c>
      <c r="AA44" s="60">
        <v>0</v>
      </c>
      <c r="AB44" s="60">
        <v>0</v>
      </c>
      <c r="AC44" s="75" t="s">
        <v>183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4">
        <v>0</v>
      </c>
      <c r="AL44" s="90" t="s">
        <v>90</v>
      </c>
      <c r="AM44" s="82"/>
    </row>
    <row r="45" spans="1:39" ht="21" hidden="1" customHeight="1">
      <c r="A45" s="60">
        <v>44</v>
      </c>
      <c r="B45" s="61">
        <v>8001621</v>
      </c>
      <c r="C45" s="61">
        <v>34013231</v>
      </c>
      <c r="D45" s="62">
        <v>44564</v>
      </c>
      <c r="E45" s="63" t="s">
        <v>173</v>
      </c>
      <c r="F45" s="63" t="s">
        <v>174</v>
      </c>
      <c r="G45" s="114" t="s">
        <v>175</v>
      </c>
      <c r="H45" s="65" t="s">
        <v>176</v>
      </c>
      <c r="I45" s="63" t="s">
        <v>177</v>
      </c>
      <c r="J45" s="63" t="s">
        <v>177</v>
      </c>
      <c r="K45" s="66" t="s">
        <v>44</v>
      </c>
      <c r="L45" s="67" t="s">
        <v>174</v>
      </c>
      <c r="M45" s="66" t="s">
        <v>178</v>
      </c>
      <c r="N45" s="61" t="s">
        <v>179</v>
      </c>
      <c r="O45" s="61" t="s">
        <v>184</v>
      </c>
      <c r="P45" s="61" t="s">
        <v>185</v>
      </c>
      <c r="Q45" s="68">
        <v>10.11</v>
      </c>
      <c r="R45" s="68">
        <v>1.81</v>
      </c>
      <c r="S45" s="69">
        <v>18.3</v>
      </c>
      <c r="T45" s="70">
        <v>0.01</v>
      </c>
      <c r="U45" s="70">
        <v>0.01</v>
      </c>
      <c r="V45" s="69">
        <v>0</v>
      </c>
      <c r="W45" s="69">
        <v>10.11</v>
      </c>
      <c r="X45" s="64" t="s">
        <v>182</v>
      </c>
      <c r="Y45" s="60" t="s">
        <v>50</v>
      </c>
      <c r="Z45" s="71" t="s">
        <v>51</v>
      </c>
      <c r="AA45" s="60">
        <v>0</v>
      </c>
      <c r="AB45" s="60">
        <v>0</v>
      </c>
      <c r="AC45" s="75" t="s">
        <v>183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4">
        <v>0</v>
      </c>
      <c r="AL45" s="90" t="s">
        <v>90</v>
      </c>
      <c r="AM45" s="82"/>
    </row>
    <row r="46" spans="1:39" ht="21" hidden="1" customHeight="1">
      <c r="A46" s="60">
        <v>45</v>
      </c>
      <c r="B46" s="61">
        <v>8001729</v>
      </c>
      <c r="C46" s="61">
        <v>34013232</v>
      </c>
      <c r="D46" s="62">
        <v>44564</v>
      </c>
      <c r="E46" s="63" t="s">
        <v>173</v>
      </c>
      <c r="F46" s="63" t="s">
        <v>174</v>
      </c>
      <c r="G46" s="114" t="s">
        <v>175</v>
      </c>
      <c r="H46" s="65" t="s">
        <v>176</v>
      </c>
      <c r="I46" s="63" t="s">
        <v>177</v>
      </c>
      <c r="J46" s="63" t="s">
        <v>177</v>
      </c>
      <c r="K46" s="66" t="s">
        <v>44</v>
      </c>
      <c r="L46" s="67" t="s">
        <v>174</v>
      </c>
      <c r="M46" s="66" t="s">
        <v>178</v>
      </c>
      <c r="N46" s="61" t="s">
        <v>179</v>
      </c>
      <c r="O46" s="61" t="s">
        <v>192</v>
      </c>
      <c r="P46" s="61" t="s">
        <v>193</v>
      </c>
      <c r="Q46" s="68">
        <v>35.630000000000003</v>
      </c>
      <c r="R46" s="68">
        <v>2.04</v>
      </c>
      <c r="S46" s="69">
        <v>72.69</v>
      </c>
      <c r="T46" s="70">
        <v>0.02</v>
      </c>
      <c r="U46" s="70">
        <v>0.04</v>
      </c>
      <c r="V46" s="69">
        <v>0</v>
      </c>
      <c r="W46" s="69">
        <v>35.630000000000003</v>
      </c>
      <c r="X46" s="64" t="s">
        <v>182</v>
      </c>
      <c r="Y46" s="60" t="s">
        <v>50</v>
      </c>
      <c r="Z46" s="71" t="s">
        <v>51</v>
      </c>
      <c r="AA46" s="60">
        <v>0</v>
      </c>
      <c r="AB46" s="60">
        <v>0</v>
      </c>
      <c r="AC46" s="75" t="s">
        <v>183</v>
      </c>
      <c r="AD46" s="73">
        <v>0</v>
      </c>
      <c r="AE46" s="73">
        <v>0</v>
      </c>
      <c r="AF46" s="73">
        <v>0</v>
      </c>
      <c r="AG46" s="73">
        <v>0</v>
      </c>
      <c r="AH46" s="73">
        <v>0</v>
      </c>
      <c r="AI46" s="73">
        <v>0</v>
      </c>
      <c r="AJ46" s="73">
        <v>0</v>
      </c>
      <c r="AK46" s="74">
        <v>0</v>
      </c>
      <c r="AL46" s="90" t="s">
        <v>90</v>
      </c>
      <c r="AM46" s="82"/>
    </row>
    <row r="47" spans="1:39" ht="21" hidden="1" customHeight="1">
      <c r="A47" s="60">
        <v>46</v>
      </c>
      <c r="B47" s="61">
        <v>8001887</v>
      </c>
      <c r="C47" s="61">
        <v>34013233</v>
      </c>
      <c r="D47" s="62">
        <v>44564</v>
      </c>
      <c r="E47" s="63" t="s">
        <v>173</v>
      </c>
      <c r="F47" s="63" t="s">
        <v>174</v>
      </c>
      <c r="G47" s="114" t="s">
        <v>175</v>
      </c>
      <c r="H47" s="65" t="s">
        <v>176</v>
      </c>
      <c r="I47" s="63" t="s">
        <v>177</v>
      </c>
      <c r="J47" s="63" t="s">
        <v>177</v>
      </c>
      <c r="K47" s="66" t="s">
        <v>44</v>
      </c>
      <c r="L47" s="67" t="s">
        <v>174</v>
      </c>
      <c r="M47" s="66" t="s">
        <v>178</v>
      </c>
      <c r="N47" s="61" t="s">
        <v>179</v>
      </c>
      <c r="O47" s="61" t="s">
        <v>194</v>
      </c>
      <c r="P47" s="61" t="s">
        <v>195</v>
      </c>
      <c r="Q47" s="68">
        <v>20.71</v>
      </c>
      <c r="R47" s="68">
        <v>2.02</v>
      </c>
      <c r="S47" s="69">
        <v>41.83</v>
      </c>
      <c r="T47" s="70">
        <v>0.01</v>
      </c>
      <c r="U47" s="70">
        <v>0.02</v>
      </c>
      <c r="V47" s="69">
        <v>0</v>
      </c>
      <c r="W47" s="69">
        <v>20.71</v>
      </c>
      <c r="X47" s="64" t="s">
        <v>182</v>
      </c>
      <c r="Y47" s="60" t="s">
        <v>50</v>
      </c>
      <c r="Z47" s="71" t="s">
        <v>51</v>
      </c>
      <c r="AA47" s="60">
        <v>0</v>
      </c>
      <c r="AB47" s="60">
        <v>0</v>
      </c>
      <c r="AC47" s="75" t="s">
        <v>183</v>
      </c>
      <c r="AD47" s="73">
        <v>0</v>
      </c>
      <c r="AE47" s="73">
        <v>0</v>
      </c>
      <c r="AF47" s="73">
        <v>0</v>
      </c>
      <c r="AG47" s="73">
        <v>0</v>
      </c>
      <c r="AH47" s="73">
        <v>0</v>
      </c>
      <c r="AI47" s="73">
        <v>0</v>
      </c>
      <c r="AJ47" s="73">
        <v>0</v>
      </c>
      <c r="AK47" s="74">
        <v>0</v>
      </c>
      <c r="AL47" s="90" t="s">
        <v>90</v>
      </c>
      <c r="AM47" s="82"/>
    </row>
    <row r="48" spans="1:39" ht="21" hidden="1" customHeight="1">
      <c r="A48" s="60">
        <v>47</v>
      </c>
      <c r="B48" s="61">
        <v>8001850</v>
      </c>
      <c r="C48" s="61">
        <v>34013234</v>
      </c>
      <c r="D48" s="62">
        <v>44564</v>
      </c>
      <c r="E48" s="63" t="s">
        <v>173</v>
      </c>
      <c r="F48" s="63" t="s">
        <v>174</v>
      </c>
      <c r="G48" s="114" t="s">
        <v>175</v>
      </c>
      <c r="H48" s="65" t="s">
        <v>176</v>
      </c>
      <c r="I48" s="63" t="s">
        <v>177</v>
      </c>
      <c r="J48" s="63" t="s">
        <v>177</v>
      </c>
      <c r="K48" s="66" t="s">
        <v>44</v>
      </c>
      <c r="L48" s="67" t="s">
        <v>174</v>
      </c>
      <c r="M48" s="66" t="s">
        <v>178</v>
      </c>
      <c r="N48" s="61" t="s">
        <v>179</v>
      </c>
      <c r="O48" s="61" t="s">
        <v>196</v>
      </c>
      <c r="P48" s="61" t="s">
        <v>194</v>
      </c>
      <c r="Q48" s="68">
        <v>22.74</v>
      </c>
      <c r="R48" s="68">
        <v>1.94</v>
      </c>
      <c r="S48" s="69">
        <v>44.12</v>
      </c>
      <c r="T48" s="70">
        <v>0.01</v>
      </c>
      <c r="U48" s="70">
        <v>0.02</v>
      </c>
      <c r="V48" s="69">
        <v>0</v>
      </c>
      <c r="W48" s="69">
        <v>22.74</v>
      </c>
      <c r="X48" s="64" t="s">
        <v>182</v>
      </c>
      <c r="Y48" s="60" t="s">
        <v>50</v>
      </c>
      <c r="Z48" s="71" t="s">
        <v>51</v>
      </c>
      <c r="AA48" s="60">
        <v>0</v>
      </c>
      <c r="AB48" s="60">
        <v>0</v>
      </c>
      <c r="AC48" s="75" t="s">
        <v>183</v>
      </c>
      <c r="AD48" s="73">
        <v>0</v>
      </c>
      <c r="AE48" s="73">
        <v>0</v>
      </c>
      <c r="AF48" s="73">
        <v>0</v>
      </c>
      <c r="AG48" s="73">
        <v>0</v>
      </c>
      <c r="AH48" s="73">
        <v>0</v>
      </c>
      <c r="AI48" s="73">
        <v>0</v>
      </c>
      <c r="AJ48" s="73">
        <v>0</v>
      </c>
      <c r="AK48" s="74">
        <v>0</v>
      </c>
      <c r="AL48" s="90" t="s">
        <v>90</v>
      </c>
      <c r="AM48" s="82"/>
    </row>
    <row r="49" spans="1:39" ht="21" hidden="1" customHeight="1">
      <c r="A49" s="60">
        <v>48</v>
      </c>
      <c r="B49" s="61">
        <v>8001808</v>
      </c>
      <c r="C49" s="61">
        <v>34013235</v>
      </c>
      <c r="D49" s="62">
        <v>44564</v>
      </c>
      <c r="E49" s="63" t="s">
        <v>173</v>
      </c>
      <c r="F49" s="63" t="s">
        <v>174</v>
      </c>
      <c r="G49" s="114" t="s">
        <v>175</v>
      </c>
      <c r="H49" s="65" t="s">
        <v>176</v>
      </c>
      <c r="I49" s="63" t="s">
        <v>177</v>
      </c>
      <c r="J49" s="63" t="s">
        <v>177</v>
      </c>
      <c r="K49" s="66" t="s">
        <v>44</v>
      </c>
      <c r="L49" s="67" t="s">
        <v>174</v>
      </c>
      <c r="M49" s="66" t="s">
        <v>178</v>
      </c>
      <c r="N49" s="61" t="s">
        <v>179</v>
      </c>
      <c r="O49" s="61" t="s">
        <v>197</v>
      </c>
      <c r="P49" s="61" t="s">
        <v>196</v>
      </c>
      <c r="Q49" s="68">
        <v>22.01</v>
      </c>
      <c r="R49" s="68">
        <v>1.84</v>
      </c>
      <c r="S49" s="69">
        <v>40.5</v>
      </c>
      <c r="T49" s="70">
        <v>0.01</v>
      </c>
      <c r="U49" s="70">
        <v>0.02</v>
      </c>
      <c r="V49" s="69">
        <v>0</v>
      </c>
      <c r="W49" s="69">
        <v>22.01</v>
      </c>
      <c r="X49" s="64" t="s">
        <v>182</v>
      </c>
      <c r="Y49" s="60" t="s">
        <v>50</v>
      </c>
      <c r="Z49" s="71" t="s">
        <v>51</v>
      </c>
      <c r="AA49" s="60">
        <v>0</v>
      </c>
      <c r="AB49" s="60">
        <v>0</v>
      </c>
      <c r="AC49" s="75" t="s">
        <v>183</v>
      </c>
      <c r="AD49" s="73">
        <v>0</v>
      </c>
      <c r="AE49" s="73">
        <v>0</v>
      </c>
      <c r="AF49" s="73">
        <v>0</v>
      </c>
      <c r="AG49" s="73">
        <v>0</v>
      </c>
      <c r="AH49" s="73">
        <v>0</v>
      </c>
      <c r="AI49" s="73">
        <v>0</v>
      </c>
      <c r="AJ49" s="73">
        <v>0</v>
      </c>
      <c r="AK49" s="74">
        <v>0</v>
      </c>
      <c r="AL49" s="90" t="s">
        <v>90</v>
      </c>
      <c r="AM49" s="82"/>
    </row>
    <row r="50" spans="1:39" ht="21" hidden="1" customHeight="1">
      <c r="A50" s="60">
        <v>49</v>
      </c>
      <c r="B50" s="61">
        <v>8001767</v>
      </c>
      <c r="C50" s="61">
        <v>34013236</v>
      </c>
      <c r="D50" s="62">
        <v>44564</v>
      </c>
      <c r="E50" s="63" t="s">
        <v>173</v>
      </c>
      <c r="F50" s="63" t="s">
        <v>174</v>
      </c>
      <c r="G50" s="114" t="s">
        <v>175</v>
      </c>
      <c r="H50" s="65" t="s">
        <v>176</v>
      </c>
      <c r="I50" s="63" t="s">
        <v>177</v>
      </c>
      <c r="J50" s="63" t="s">
        <v>177</v>
      </c>
      <c r="K50" s="66" t="s">
        <v>44</v>
      </c>
      <c r="L50" s="61" t="s">
        <v>174</v>
      </c>
      <c r="M50" s="66" t="s">
        <v>178</v>
      </c>
      <c r="N50" s="61" t="s">
        <v>179</v>
      </c>
      <c r="O50" s="61" t="s">
        <v>193</v>
      </c>
      <c r="P50" s="61" t="s">
        <v>197</v>
      </c>
      <c r="Q50" s="68">
        <v>21.35</v>
      </c>
      <c r="R50" s="68">
        <v>1.8</v>
      </c>
      <c r="S50" s="69">
        <v>38.43</v>
      </c>
      <c r="T50" s="70">
        <v>0.01</v>
      </c>
      <c r="U50" s="70">
        <v>0.02</v>
      </c>
      <c r="V50" s="69">
        <v>0</v>
      </c>
      <c r="W50" s="69">
        <v>21.35</v>
      </c>
      <c r="X50" s="64" t="s">
        <v>182</v>
      </c>
      <c r="Y50" s="60" t="s">
        <v>50</v>
      </c>
      <c r="Z50" s="71" t="s">
        <v>51</v>
      </c>
      <c r="AA50" s="60">
        <v>0</v>
      </c>
      <c r="AB50" s="60">
        <v>0</v>
      </c>
      <c r="AC50" s="75" t="s">
        <v>183</v>
      </c>
      <c r="AD50" s="73">
        <v>0</v>
      </c>
      <c r="AE50" s="73">
        <v>0</v>
      </c>
      <c r="AF50" s="73">
        <v>0</v>
      </c>
      <c r="AG50" s="73">
        <v>0</v>
      </c>
      <c r="AH50" s="73">
        <v>0</v>
      </c>
      <c r="AI50" s="73">
        <v>0</v>
      </c>
      <c r="AJ50" s="73">
        <v>0</v>
      </c>
      <c r="AK50" s="74">
        <v>0</v>
      </c>
      <c r="AL50" s="90" t="s">
        <v>90</v>
      </c>
      <c r="AM50" s="82"/>
    </row>
    <row r="51" spans="1:39" ht="21" hidden="1" customHeight="1">
      <c r="A51" s="60">
        <v>50</v>
      </c>
      <c r="B51" s="61">
        <v>8001675</v>
      </c>
      <c r="C51" s="61">
        <v>34013237</v>
      </c>
      <c r="D51" s="62">
        <v>44564</v>
      </c>
      <c r="E51" s="63" t="s">
        <v>173</v>
      </c>
      <c r="F51" s="63" t="s">
        <v>174</v>
      </c>
      <c r="G51" s="114" t="s">
        <v>175</v>
      </c>
      <c r="H51" s="65" t="s">
        <v>176</v>
      </c>
      <c r="I51" s="63" t="s">
        <v>177</v>
      </c>
      <c r="J51" s="63" t="s">
        <v>177</v>
      </c>
      <c r="K51" s="66" t="s">
        <v>44</v>
      </c>
      <c r="L51" s="67" t="s">
        <v>174</v>
      </c>
      <c r="M51" s="66" t="s">
        <v>178</v>
      </c>
      <c r="N51" s="61" t="s">
        <v>179</v>
      </c>
      <c r="O51" s="61" t="s">
        <v>185</v>
      </c>
      <c r="P51" s="61" t="s">
        <v>192</v>
      </c>
      <c r="Q51" s="68">
        <v>28.07</v>
      </c>
      <c r="R51" s="68">
        <v>1.94</v>
      </c>
      <c r="S51" s="69">
        <v>54.46</v>
      </c>
      <c r="T51" s="70">
        <v>0.02</v>
      </c>
      <c r="U51" s="70">
        <v>0.03</v>
      </c>
      <c r="V51" s="69">
        <v>0</v>
      </c>
      <c r="W51" s="69">
        <v>28.07</v>
      </c>
      <c r="X51" s="61" t="s">
        <v>182</v>
      </c>
      <c r="Y51" s="60" t="s">
        <v>50</v>
      </c>
      <c r="Z51" s="71" t="s">
        <v>51</v>
      </c>
      <c r="AA51" s="60">
        <v>0</v>
      </c>
      <c r="AB51" s="60">
        <v>0</v>
      </c>
      <c r="AC51" s="75" t="s">
        <v>183</v>
      </c>
      <c r="AD51" s="73">
        <v>0</v>
      </c>
      <c r="AE51" s="73">
        <v>0</v>
      </c>
      <c r="AF51" s="73">
        <v>0</v>
      </c>
      <c r="AG51" s="73">
        <v>0</v>
      </c>
      <c r="AH51" s="73">
        <v>0</v>
      </c>
      <c r="AI51" s="73">
        <v>0</v>
      </c>
      <c r="AJ51" s="73">
        <v>0</v>
      </c>
      <c r="AK51" s="74">
        <v>0</v>
      </c>
      <c r="AL51" s="90" t="s">
        <v>90</v>
      </c>
      <c r="AM51" s="82"/>
    </row>
    <row r="52" spans="1:39" ht="21" hidden="1" customHeight="1">
      <c r="A52" s="60">
        <v>51</v>
      </c>
      <c r="B52" s="61">
        <v>8001850</v>
      </c>
      <c r="C52" s="61">
        <v>34013238</v>
      </c>
      <c r="D52" s="62">
        <v>44564</v>
      </c>
      <c r="E52" s="63" t="s">
        <v>173</v>
      </c>
      <c r="F52" s="63" t="s">
        <v>174</v>
      </c>
      <c r="G52" s="114" t="s">
        <v>175</v>
      </c>
      <c r="H52" s="65" t="s">
        <v>176</v>
      </c>
      <c r="I52" s="63" t="s">
        <v>177</v>
      </c>
      <c r="J52" s="63" t="s">
        <v>177</v>
      </c>
      <c r="K52" s="66" t="s">
        <v>44</v>
      </c>
      <c r="L52" s="64" t="s">
        <v>174</v>
      </c>
      <c r="M52" s="66" t="s">
        <v>178</v>
      </c>
      <c r="N52" s="61" t="s">
        <v>179</v>
      </c>
      <c r="O52" s="61" t="s">
        <v>196</v>
      </c>
      <c r="P52" s="61" t="s">
        <v>194</v>
      </c>
      <c r="Q52" s="68">
        <v>29.93</v>
      </c>
      <c r="R52" s="68">
        <v>1.78</v>
      </c>
      <c r="S52" s="69">
        <v>53.28</v>
      </c>
      <c r="T52" s="70">
        <v>0.02</v>
      </c>
      <c r="U52" s="70">
        <v>0.03</v>
      </c>
      <c r="V52" s="69">
        <v>0</v>
      </c>
      <c r="W52" s="69">
        <v>29.93</v>
      </c>
      <c r="X52" s="61" t="s">
        <v>198</v>
      </c>
      <c r="Y52" s="60" t="s">
        <v>50</v>
      </c>
      <c r="Z52" s="71" t="s">
        <v>51</v>
      </c>
      <c r="AA52" s="60">
        <v>0</v>
      </c>
      <c r="AB52" s="60">
        <v>0</v>
      </c>
      <c r="AC52" s="75" t="s">
        <v>183</v>
      </c>
      <c r="AD52" s="73">
        <v>0</v>
      </c>
      <c r="AE52" s="73">
        <v>0</v>
      </c>
      <c r="AF52" s="73">
        <v>0</v>
      </c>
      <c r="AG52" s="73">
        <v>0</v>
      </c>
      <c r="AH52" s="73">
        <v>0</v>
      </c>
      <c r="AI52" s="73">
        <v>0</v>
      </c>
      <c r="AJ52" s="73">
        <v>0</v>
      </c>
      <c r="AK52" s="74">
        <v>0</v>
      </c>
      <c r="AL52" s="90" t="s">
        <v>90</v>
      </c>
      <c r="AM52" s="82"/>
    </row>
    <row r="53" spans="1:39" ht="21" hidden="1" customHeight="1">
      <c r="A53" s="60">
        <v>52</v>
      </c>
      <c r="B53" s="61">
        <v>8001675</v>
      </c>
      <c r="C53" s="61">
        <v>34013239</v>
      </c>
      <c r="D53" s="62">
        <v>44564</v>
      </c>
      <c r="E53" s="63" t="s">
        <v>173</v>
      </c>
      <c r="F53" s="63" t="s">
        <v>174</v>
      </c>
      <c r="G53" s="114" t="s">
        <v>175</v>
      </c>
      <c r="H53" s="65" t="s">
        <v>176</v>
      </c>
      <c r="I53" s="63" t="s">
        <v>177</v>
      </c>
      <c r="J53" s="63" t="s">
        <v>177</v>
      </c>
      <c r="K53" s="66" t="s">
        <v>44</v>
      </c>
      <c r="L53" s="67" t="s">
        <v>174</v>
      </c>
      <c r="M53" s="66" t="s">
        <v>178</v>
      </c>
      <c r="N53" s="61" t="s">
        <v>179</v>
      </c>
      <c r="O53" s="61" t="s">
        <v>185</v>
      </c>
      <c r="P53" s="61" t="s">
        <v>192</v>
      </c>
      <c r="Q53" s="68">
        <v>21.48</v>
      </c>
      <c r="R53" s="68">
        <v>2.2200000000000002</v>
      </c>
      <c r="S53" s="69">
        <v>47.69</v>
      </c>
      <c r="T53" s="70">
        <v>0.01</v>
      </c>
      <c r="U53" s="70">
        <v>0.02</v>
      </c>
      <c r="V53" s="69">
        <v>0</v>
      </c>
      <c r="W53" s="69">
        <v>21.48</v>
      </c>
      <c r="X53" s="61" t="s">
        <v>182</v>
      </c>
      <c r="Y53" s="60" t="s">
        <v>50</v>
      </c>
      <c r="Z53" s="71" t="s">
        <v>51</v>
      </c>
      <c r="AA53" s="60">
        <v>0</v>
      </c>
      <c r="AB53" s="60">
        <v>0</v>
      </c>
      <c r="AC53" s="75" t="s">
        <v>183</v>
      </c>
      <c r="AD53" s="73">
        <v>0</v>
      </c>
      <c r="AE53" s="73">
        <v>0</v>
      </c>
      <c r="AF53" s="73">
        <v>0</v>
      </c>
      <c r="AG53" s="73">
        <v>0</v>
      </c>
      <c r="AH53" s="73">
        <v>0</v>
      </c>
      <c r="AI53" s="73">
        <v>0</v>
      </c>
      <c r="AJ53" s="73">
        <v>0</v>
      </c>
      <c r="AK53" s="74">
        <v>0</v>
      </c>
      <c r="AL53" s="90" t="s">
        <v>90</v>
      </c>
      <c r="AM53" s="82"/>
    </row>
    <row r="54" spans="1:39" ht="21" hidden="1" customHeight="1">
      <c r="A54" s="60">
        <v>53</v>
      </c>
      <c r="B54" s="61">
        <v>8001729</v>
      </c>
      <c r="C54" s="61">
        <v>34013240</v>
      </c>
      <c r="D54" s="62">
        <v>44564</v>
      </c>
      <c r="E54" s="63" t="s">
        <v>173</v>
      </c>
      <c r="F54" s="63" t="s">
        <v>174</v>
      </c>
      <c r="G54" s="114" t="s">
        <v>175</v>
      </c>
      <c r="H54" s="65" t="s">
        <v>176</v>
      </c>
      <c r="I54" s="63" t="s">
        <v>177</v>
      </c>
      <c r="J54" s="63" t="s">
        <v>177</v>
      </c>
      <c r="K54" s="66" t="s">
        <v>44</v>
      </c>
      <c r="L54" s="67" t="s">
        <v>174</v>
      </c>
      <c r="M54" s="66" t="s">
        <v>178</v>
      </c>
      <c r="N54" s="61" t="s">
        <v>179</v>
      </c>
      <c r="O54" s="61" t="s">
        <v>192</v>
      </c>
      <c r="P54" s="61" t="s">
        <v>193</v>
      </c>
      <c r="Q54" s="68">
        <v>39.01</v>
      </c>
      <c r="R54" s="68">
        <v>1.78</v>
      </c>
      <c r="S54" s="69">
        <v>69.44</v>
      </c>
      <c r="T54" s="70">
        <v>0.02</v>
      </c>
      <c r="U54" s="70">
        <v>0.04</v>
      </c>
      <c r="V54" s="69">
        <v>0</v>
      </c>
      <c r="W54" s="69">
        <v>39.01</v>
      </c>
      <c r="X54" s="61" t="s">
        <v>198</v>
      </c>
      <c r="Y54" s="60" t="s">
        <v>50</v>
      </c>
      <c r="Z54" s="71" t="s">
        <v>51</v>
      </c>
      <c r="AA54" s="60">
        <v>0</v>
      </c>
      <c r="AB54" s="60">
        <v>0</v>
      </c>
      <c r="AC54" s="75" t="s">
        <v>183</v>
      </c>
      <c r="AD54" s="73">
        <v>0</v>
      </c>
      <c r="AE54" s="73">
        <v>0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4">
        <v>0</v>
      </c>
      <c r="AL54" s="90" t="s">
        <v>90</v>
      </c>
      <c r="AM54" s="82"/>
    </row>
    <row r="55" spans="1:39" ht="21" hidden="1" customHeight="1">
      <c r="A55" s="60">
        <v>54</v>
      </c>
      <c r="B55" s="61">
        <v>8001767</v>
      </c>
      <c r="C55" s="61">
        <v>34013241</v>
      </c>
      <c r="D55" s="62">
        <v>44564</v>
      </c>
      <c r="E55" s="63" t="s">
        <v>173</v>
      </c>
      <c r="F55" s="63" t="s">
        <v>174</v>
      </c>
      <c r="G55" s="114" t="s">
        <v>175</v>
      </c>
      <c r="H55" s="65" t="s">
        <v>176</v>
      </c>
      <c r="I55" s="63" t="s">
        <v>177</v>
      </c>
      <c r="J55" s="63" t="s">
        <v>177</v>
      </c>
      <c r="K55" s="66" t="s">
        <v>44</v>
      </c>
      <c r="L55" s="67" t="s">
        <v>174</v>
      </c>
      <c r="M55" s="66" t="s">
        <v>178</v>
      </c>
      <c r="N55" s="61" t="s">
        <v>179</v>
      </c>
      <c r="O55" s="61" t="s">
        <v>193</v>
      </c>
      <c r="P55" s="61" t="s">
        <v>197</v>
      </c>
      <c r="Q55" s="68">
        <v>31.26</v>
      </c>
      <c r="R55" s="68">
        <v>1.78</v>
      </c>
      <c r="S55" s="69">
        <v>55.64</v>
      </c>
      <c r="T55" s="70">
        <v>0.02</v>
      </c>
      <c r="U55" s="70">
        <v>0.03</v>
      </c>
      <c r="V55" s="69">
        <v>0</v>
      </c>
      <c r="W55" s="69">
        <v>31.26</v>
      </c>
      <c r="X55" s="61" t="s">
        <v>182</v>
      </c>
      <c r="Y55" s="60" t="s">
        <v>50</v>
      </c>
      <c r="Z55" s="71" t="s">
        <v>51</v>
      </c>
      <c r="AA55" s="60">
        <v>0</v>
      </c>
      <c r="AB55" s="60">
        <v>0</v>
      </c>
      <c r="AC55" s="75" t="s">
        <v>183</v>
      </c>
      <c r="AD55" s="73">
        <v>0</v>
      </c>
      <c r="AE55" s="73">
        <v>0</v>
      </c>
      <c r="AF55" s="73">
        <v>0</v>
      </c>
      <c r="AG55" s="73">
        <v>0</v>
      </c>
      <c r="AH55" s="73">
        <v>0</v>
      </c>
      <c r="AI55" s="73">
        <v>0</v>
      </c>
      <c r="AJ55" s="73">
        <v>0</v>
      </c>
      <c r="AK55" s="74">
        <v>0</v>
      </c>
      <c r="AL55" s="90" t="s">
        <v>90</v>
      </c>
      <c r="AM55" s="82"/>
    </row>
    <row r="56" spans="1:39" ht="21" hidden="1" customHeight="1">
      <c r="A56" s="60">
        <v>55</v>
      </c>
      <c r="B56" s="61">
        <v>8001808</v>
      </c>
      <c r="C56" s="61">
        <v>34013242</v>
      </c>
      <c r="D56" s="62">
        <v>44564</v>
      </c>
      <c r="E56" s="63" t="s">
        <v>173</v>
      </c>
      <c r="F56" s="63" t="s">
        <v>174</v>
      </c>
      <c r="G56" s="114" t="s">
        <v>175</v>
      </c>
      <c r="H56" s="65" t="s">
        <v>176</v>
      </c>
      <c r="I56" s="63" t="s">
        <v>177</v>
      </c>
      <c r="J56" s="63" t="s">
        <v>177</v>
      </c>
      <c r="K56" s="66" t="s">
        <v>44</v>
      </c>
      <c r="L56" s="67" t="s">
        <v>174</v>
      </c>
      <c r="M56" s="66" t="s">
        <v>178</v>
      </c>
      <c r="N56" s="61" t="s">
        <v>179</v>
      </c>
      <c r="O56" s="61" t="s">
        <v>197</v>
      </c>
      <c r="P56" s="61" t="s">
        <v>196</v>
      </c>
      <c r="Q56" s="68">
        <v>30.44</v>
      </c>
      <c r="R56" s="68">
        <v>1.78</v>
      </c>
      <c r="S56" s="69">
        <v>54.18</v>
      </c>
      <c r="T56" s="70">
        <v>0.02</v>
      </c>
      <c r="U56" s="70">
        <v>0.03</v>
      </c>
      <c r="V56" s="69">
        <v>0</v>
      </c>
      <c r="W56" s="69">
        <v>30.44</v>
      </c>
      <c r="X56" s="64" t="s">
        <v>198</v>
      </c>
      <c r="Y56" s="60" t="s">
        <v>50</v>
      </c>
      <c r="Z56" s="71" t="s">
        <v>51</v>
      </c>
      <c r="AA56" s="60">
        <v>0</v>
      </c>
      <c r="AB56" s="60">
        <v>0</v>
      </c>
      <c r="AC56" s="75" t="s">
        <v>183</v>
      </c>
      <c r="AD56" s="73">
        <v>0</v>
      </c>
      <c r="AE56" s="73">
        <v>0</v>
      </c>
      <c r="AF56" s="73">
        <v>0</v>
      </c>
      <c r="AG56" s="73">
        <v>0</v>
      </c>
      <c r="AH56" s="73">
        <v>0</v>
      </c>
      <c r="AI56" s="73">
        <v>0</v>
      </c>
      <c r="AJ56" s="73">
        <v>0</v>
      </c>
      <c r="AK56" s="74">
        <v>0</v>
      </c>
      <c r="AL56" s="90" t="s">
        <v>90</v>
      </c>
      <c r="AM56" s="82"/>
    </row>
    <row r="57" spans="1:39" ht="21" hidden="1" customHeight="1">
      <c r="A57" s="60">
        <v>56</v>
      </c>
      <c r="B57" s="61">
        <v>8001887</v>
      </c>
      <c r="C57" s="61">
        <v>34013243</v>
      </c>
      <c r="D57" s="62">
        <v>44564</v>
      </c>
      <c r="E57" s="63" t="s">
        <v>173</v>
      </c>
      <c r="F57" s="63" t="s">
        <v>174</v>
      </c>
      <c r="G57" s="114" t="s">
        <v>175</v>
      </c>
      <c r="H57" s="65" t="s">
        <v>176</v>
      </c>
      <c r="I57" s="63" t="s">
        <v>177</v>
      </c>
      <c r="J57" s="63" t="s">
        <v>177</v>
      </c>
      <c r="K57" s="66" t="s">
        <v>44</v>
      </c>
      <c r="L57" s="67" t="s">
        <v>174</v>
      </c>
      <c r="M57" s="66" t="s">
        <v>178</v>
      </c>
      <c r="N57" s="61" t="s">
        <v>179</v>
      </c>
      <c r="O57" s="61" t="s">
        <v>194</v>
      </c>
      <c r="P57" s="61" t="s">
        <v>195</v>
      </c>
      <c r="Q57" s="68">
        <v>16.71</v>
      </c>
      <c r="R57" s="68">
        <v>1.78</v>
      </c>
      <c r="S57" s="69">
        <v>29.74</v>
      </c>
      <c r="T57" s="70">
        <v>0.01</v>
      </c>
      <c r="U57" s="70">
        <v>0.02</v>
      </c>
      <c r="V57" s="69">
        <v>0</v>
      </c>
      <c r="W57" s="69">
        <v>16.71</v>
      </c>
      <c r="X57" s="64" t="s">
        <v>182</v>
      </c>
      <c r="Y57" s="60" t="s">
        <v>50</v>
      </c>
      <c r="Z57" s="71" t="s">
        <v>51</v>
      </c>
      <c r="AA57" s="60">
        <v>0</v>
      </c>
      <c r="AB57" s="60">
        <v>0</v>
      </c>
      <c r="AC57" s="75" t="s">
        <v>183</v>
      </c>
      <c r="AD57" s="73">
        <v>0</v>
      </c>
      <c r="AE57" s="73">
        <v>0</v>
      </c>
      <c r="AF57" s="73">
        <v>0</v>
      </c>
      <c r="AG57" s="73">
        <v>0</v>
      </c>
      <c r="AH57" s="73">
        <v>0</v>
      </c>
      <c r="AI57" s="73">
        <v>0</v>
      </c>
      <c r="AJ57" s="73">
        <v>0</v>
      </c>
      <c r="AK57" s="74">
        <v>0</v>
      </c>
      <c r="AL57" s="90" t="s">
        <v>90</v>
      </c>
      <c r="AM57" s="82"/>
    </row>
    <row r="58" spans="1:39" ht="21" hidden="1" customHeight="1">
      <c r="A58" s="60">
        <v>57</v>
      </c>
      <c r="B58" s="61">
        <v>12003355</v>
      </c>
      <c r="C58" s="61">
        <v>91011439</v>
      </c>
      <c r="D58" s="62">
        <v>44564</v>
      </c>
      <c r="E58" s="63" t="s">
        <v>38</v>
      </c>
      <c r="F58" s="63" t="s">
        <v>39</v>
      </c>
      <c r="G58" s="114" t="s">
        <v>73</v>
      </c>
      <c r="H58" s="65" t="s">
        <v>91</v>
      </c>
      <c r="I58" s="63" t="s">
        <v>92</v>
      </c>
      <c r="J58" s="63" t="s">
        <v>93</v>
      </c>
      <c r="K58" s="66" t="s">
        <v>44</v>
      </c>
      <c r="L58" s="64">
        <v>20211200137083</v>
      </c>
      <c r="M58" s="66" t="s">
        <v>45</v>
      </c>
      <c r="N58" s="61" t="s">
        <v>94</v>
      </c>
      <c r="O58" s="61" t="s">
        <v>199</v>
      </c>
      <c r="P58" s="61" t="s">
        <v>200</v>
      </c>
      <c r="Q58" s="68">
        <v>60.11</v>
      </c>
      <c r="R58" s="68">
        <v>9.32</v>
      </c>
      <c r="S58" s="69">
        <v>559.92999999999995</v>
      </c>
      <c r="T58" s="70">
        <v>0.16</v>
      </c>
      <c r="U58" s="70">
        <v>0</v>
      </c>
      <c r="V58" s="69">
        <v>0</v>
      </c>
      <c r="W58" s="69">
        <v>0</v>
      </c>
      <c r="X58" s="61" t="s">
        <v>49</v>
      </c>
      <c r="Y58" s="60" t="s">
        <v>50</v>
      </c>
      <c r="Z58" s="71" t="s">
        <v>51</v>
      </c>
      <c r="AA58" s="60">
        <v>0</v>
      </c>
      <c r="AB58" s="60">
        <v>0</v>
      </c>
      <c r="AC58" s="75" t="s">
        <v>49</v>
      </c>
      <c r="AD58" s="73">
        <v>0</v>
      </c>
      <c r="AE58" s="73">
        <v>39.299999999999997</v>
      </c>
      <c r="AF58" s="73">
        <v>5.61</v>
      </c>
      <c r="AG58" s="73">
        <v>0</v>
      </c>
      <c r="AH58" s="73">
        <v>0</v>
      </c>
      <c r="AI58" s="73">
        <v>0</v>
      </c>
      <c r="AJ58" s="73">
        <v>0</v>
      </c>
      <c r="AK58" s="74">
        <v>0</v>
      </c>
      <c r="AL58" s="90" t="s">
        <v>52</v>
      </c>
      <c r="AM58" s="82"/>
    </row>
    <row r="59" spans="1:39" ht="21" hidden="1" customHeight="1">
      <c r="A59" s="60">
        <v>58</v>
      </c>
      <c r="B59" s="61">
        <v>11014783</v>
      </c>
      <c r="C59" s="61">
        <v>91033565</v>
      </c>
      <c r="D59" s="62">
        <v>44564</v>
      </c>
      <c r="E59" s="63" t="s">
        <v>38</v>
      </c>
      <c r="F59" s="63" t="s">
        <v>77</v>
      </c>
      <c r="G59" s="114" t="s">
        <v>40</v>
      </c>
      <c r="H59" s="65" t="s">
        <v>85</v>
      </c>
      <c r="I59" s="63" t="s">
        <v>201</v>
      </c>
      <c r="J59" s="63" t="s">
        <v>202</v>
      </c>
      <c r="K59" s="66" t="s">
        <v>44</v>
      </c>
      <c r="L59" s="64" t="s">
        <v>77</v>
      </c>
      <c r="M59" s="66" t="s">
        <v>78</v>
      </c>
      <c r="N59" s="61" t="s">
        <v>203</v>
      </c>
      <c r="O59" s="61" t="s">
        <v>204</v>
      </c>
      <c r="P59" s="61" t="s">
        <v>205</v>
      </c>
      <c r="Q59" s="68">
        <v>63.67</v>
      </c>
      <c r="R59" s="68">
        <v>6.76</v>
      </c>
      <c r="S59" s="69">
        <v>430.2</v>
      </c>
      <c r="T59" s="70">
        <v>0.12</v>
      </c>
      <c r="U59" s="70">
        <v>0</v>
      </c>
      <c r="V59" s="69">
        <v>7.0000000000000007E-2</v>
      </c>
      <c r="W59" s="69">
        <v>0</v>
      </c>
      <c r="X59" s="61" t="s">
        <v>82</v>
      </c>
      <c r="Y59" s="60" t="s">
        <v>50</v>
      </c>
      <c r="Z59" s="71" t="s">
        <v>51</v>
      </c>
      <c r="AA59" s="60">
        <v>0</v>
      </c>
      <c r="AB59" s="60">
        <v>0</v>
      </c>
      <c r="AC59" s="105" t="s">
        <v>83</v>
      </c>
      <c r="AD59" s="73">
        <v>240.3</v>
      </c>
      <c r="AE59" s="73">
        <v>0</v>
      </c>
      <c r="AF59" s="73">
        <v>0</v>
      </c>
      <c r="AG59" s="73">
        <v>54.1</v>
      </c>
      <c r="AH59" s="73">
        <v>0</v>
      </c>
      <c r="AI59" s="73">
        <v>0</v>
      </c>
      <c r="AJ59" s="73">
        <v>0</v>
      </c>
      <c r="AK59" s="74">
        <v>240</v>
      </c>
      <c r="AL59" s="90" t="s">
        <v>161</v>
      </c>
      <c r="AM59" s="82"/>
    </row>
    <row r="60" spans="1:39" ht="21" hidden="1" customHeight="1">
      <c r="A60" s="60">
        <v>59</v>
      </c>
      <c r="B60" s="61">
        <v>2001544</v>
      </c>
      <c r="C60" s="61">
        <v>92055900</v>
      </c>
      <c r="D60" s="62">
        <v>44564</v>
      </c>
      <c r="E60" s="63" t="s">
        <v>151</v>
      </c>
      <c r="F60" s="63" t="s">
        <v>152</v>
      </c>
      <c r="G60" s="114" t="s">
        <v>73</v>
      </c>
      <c r="H60" s="65" t="s">
        <v>153</v>
      </c>
      <c r="I60" s="63" t="s">
        <v>153</v>
      </c>
      <c r="J60" s="63" t="s">
        <v>154</v>
      </c>
      <c r="K60" s="66" t="s">
        <v>44</v>
      </c>
      <c r="L60" s="64">
        <v>20211200100173</v>
      </c>
      <c r="M60" s="66" t="s">
        <v>155</v>
      </c>
      <c r="N60" s="61" t="s">
        <v>156</v>
      </c>
      <c r="O60" s="61" t="s">
        <v>157</v>
      </c>
      <c r="P60" s="61" t="s">
        <v>158</v>
      </c>
      <c r="Q60" s="68">
        <v>13.63</v>
      </c>
      <c r="R60" s="68">
        <v>3.44</v>
      </c>
      <c r="S60" s="69">
        <v>46.91</v>
      </c>
      <c r="T60" s="70">
        <v>0.01</v>
      </c>
      <c r="U60" s="70">
        <v>0</v>
      </c>
      <c r="V60" s="72">
        <v>0.01</v>
      </c>
      <c r="W60" s="69">
        <v>0</v>
      </c>
      <c r="X60" s="61" t="s">
        <v>183</v>
      </c>
      <c r="Y60" s="60" t="s">
        <v>50</v>
      </c>
      <c r="Z60" s="71" t="s">
        <v>51</v>
      </c>
      <c r="AA60" s="60">
        <v>0</v>
      </c>
      <c r="AB60" s="60">
        <v>0</v>
      </c>
      <c r="AC60" s="75" t="s">
        <v>183</v>
      </c>
      <c r="AD60" s="73">
        <v>44.54</v>
      </c>
      <c r="AE60" s="73">
        <v>0</v>
      </c>
      <c r="AF60" s="73">
        <v>0</v>
      </c>
      <c r="AG60" s="73">
        <v>0</v>
      </c>
      <c r="AH60" s="73">
        <v>0</v>
      </c>
      <c r="AI60" s="73">
        <v>0</v>
      </c>
      <c r="AJ60" s="73">
        <v>0</v>
      </c>
      <c r="AK60" s="74">
        <v>0</v>
      </c>
      <c r="AL60" s="90" t="s">
        <v>161</v>
      </c>
      <c r="AM60" s="82" t="s">
        <v>3554</v>
      </c>
    </row>
    <row r="61" spans="1:39" ht="21" hidden="1" customHeight="1">
      <c r="A61" s="60">
        <v>60</v>
      </c>
      <c r="B61" s="61">
        <v>2001518</v>
      </c>
      <c r="C61" s="61">
        <v>92082004</v>
      </c>
      <c r="D61" s="62">
        <v>44564</v>
      </c>
      <c r="E61" s="63" t="s">
        <v>151</v>
      </c>
      <c r="F61" s="63" t="s">
        <v>152</v>
      </c>
      <c r="G61" s="114" t="s">
        <v>73</v>
      </c>
      <c r="H61" s="65" t="s">
        <v>153</v>
      </c>
      <c r="I61" s="63" t="s">
        <v>153</v>
      </c>
      <c r="J61" s="63" t="s">
        <v>154</v>
      </c>
      <c r="K61" s="66" t="s">
        <v>44</v>
      </c>
      <c r="L61" s="67">
        <v>20211200100173</v>
      </c>
      <c r="M61" s="66" t="s">
        <v>155</v>
      </c>
      <c r="N61" s="61" t="s">
        <v>156</v>
      </c>
      <c r="O61" s="61" t="s">
        <v>158</v>
      </c>
      <c r="P61" s="61" t="s">
        <v>206</v>
      </c>
      <c r="Q61" s="68">
        <v>58.05</v>
      </c>
      <c r="R61" s="68">
        <v>7.16</v>
      </c>
      <c r="S61" s="69">
        <v>415.92</v>
      </c>
      <c r="T61" s="70">
        <v>0.12</v>
      </c>
      <c r="U61" s="70">
        <v>0</v>
      </c>
      <c r="V61" s="69">
        <v>0.11</v>
      </c>
      <c r="W61" s="69">
        <v>0</v>
      </c>
      <c r="X61" s="61" t="s">
        <v>183</v>
      </c>
      <c r="Y61" s="60" t="s">
        <v>50</v>
      </c>
      <c r="Z61" s="71" t="s">
        <v>51</v>
      </c>
      <c r="AA61" s="60">
        <v>0</v>
      </c>
      <c r="AB61" s="60">
        <v>0</v>
      </c>
      <c r="AC61" s="75" t="s">
        <v>183</v>
      </c>
      <c r="AD61" s="73">
        <v>394.85</v>
      </c>
      <c r="AE61" s="73">
        <v>0</v>
      </c>
      <c r="AF61" s="73">
        <v>0</v>
      </c>
      <c r="AG61" s="73">
        <v>0</v>
      </c>
      <c r="AH61" s="73">
        <v>0</v>
      </c>
      <c r="AI61" s="73">
        <v>0</v>
      </c>
      <c r="AJ61" s="73">
        <v>0</v>
      </c>
      <c r="AK61" s="74">
        <v>0</v>
      </c>
      <c r="AL61" s="90" t="s">
        <v>161</v>
      </c>
      <c r="AM61" s="82" t="s">
        <v>3554</v>
      </c>
    </row>
    <row r="62" spans="1:39" ht="21" hidden="1" customHeight="1">
      <c r="A62" s="60">
        <v>61</v>
      </c>
      <c r="B62" s="61">
        <v>11001522</v>
      </c>
      <c r="C62" s="61">
        <v>176145</v>
      </c>
      <c r="D62" s="62">
        <v>44565</v>
      </c>
      <c r="E62" s="63" t="s">
        <v>38</v>
      </c>
      <c r="F62" s="63" t="s">
        <v>72</v>
      </c>
      <c r="G62" s="114" t="s">
        <v>40</v>
      </c>
      <c r="H62" s="65" t="s">
        <v>85</v>
      </c>
      <c r="I62" s="63" t="s">
        <v>201</v>
      </c>
      <c r="J62" s="63" t="s">
        <v>207</v>
      </c>
      <c r="K62" s="66" t="s">
        <v>44</v>
      </c>
      <c r="L62" s="64" t="s">
        <v>77</v>
      </c>
      <c r="M62" s="66" t="s">
        <v>78</v>
      </c>
      <c r="N62" s="61" t="s">
        <v>208</v>
      </c>
      <c r="O62" s="61" t="s">
        <v>209</v>
      </c>
      <c r="P62" s="61" t="s">
        <v>210</v>
      </c>
      <c r="Q62" s="68">
        <v>261.38</v>
      </c>
      <c r="R62" s="68">
        <v>9.06</v>
      </c>
      <c r="S62" s="69">
        <v>2362.85</v>
      </c>
      <c r="T62" s="70">
        <v>0.68</v>
      </c>
      <c r="U62" s="70">
        <v>0</v>
      </c>
      <c r="V62" s="69">
        <v>0.16999999999999998</v>
      </c>
      <c r="W62" s="69">
        <v>0</v>
      </c>
      <c r="X62" s="61" t="s">
        <v>82</v>
      </c>
      <c r="Y62" s="60" t="s">
        <v>50</v>
      </c>
      <c r="Z62" s="71" t="s">
        <v>51</v>
      </c>
      <c r="AA62" s="60">
        <v>0</v>
      </c>
      <c r="AB62" s="60">
        <v>0</v>
      </c>
      <c r="AC62" s="105" t="s">
        <v>83</v>
      </c>
      <c r="AD62" s="73">
        <v>562.22</v>
      </c>
      <c r="AE62" s="73">
        <v>0</v>
      </c>
      <c r="AF62" s="73">
        <v>0</v>
      </c>
      <c r="AG62" s="73">
        <v>85.399999999999991</v>
      </c>
      <c r="AH62" s="73">
        <v>0</v>
      </c>
      <c r="AI62" s="73">
        <v>0</v>
      </c>
      <c r="AJ62" s="73">
        <v>0</v>
      </c>
      <c r="AK62" s="74">
        <v>563</v>
      </c>
      <c r="AL62" s="90" t="s">
        <v>52</v>
      </c>
      <c r="AM62" s="82"/>
    </row>
    <row r="63" spans="1:39" ht="21" hidden="1" customHeight="1">
      <c r="A63" s="60">
        <v>62</v>
      </c>
      <c r="B63" s="61">
        <v>5005051</v>
      </c>
      <c r="C63" s="61">
        <v>301097</v>
      </c>
      <c r="D63" s="62">
        <v>44565</v>
      </c>
      <c r="E63" s="63" t="s">
        <v>38</v>
      </c>
      <c r="F63" s="63" t="s">
        <v>39</v>
      </c>
      <c r="G63" s="114" t="s">
        <v>116</v>
      </c>
      <c r="H63" s="65" t="s">
        <v>117</v>
      </c>
      <c r="I63" s="63" t="s">
        <v>118</v>
      </c>
      <c r="J63" s="63" t="s">
        <v>119</v>
      </c>
      <c r="K63" s="66" t="s">
        <v>44</v>
      </c>
      <c r="L63" s="64" t="s">
        <v>120</v>
      </c>
      <c r="M63" s="66" t="s">
        <v>78</v>
      </c>
      <c r="N63" s="61" t="s">
        <v>121</v>
      </c>
      <c r="O63" s="61" t="s">
        <v>123</v>
      </c>
      <c r="P63" s="61" t="s">
        <v>211</v>
      </c>
      <c r="Q63" s="68">
        <v>55.13</v>
      </c>
      <c r="R63" s="68">
        <v>3.56</v>
      </c>
      <c r="S63" s="69">
        <v>196.11</v>
      </c>
      <c r="T63" s="70">
        <v>0.06</v>
      </c>
      <c r="U63" s="70">
        <v>0</v>
      </c>
      <c r="V63" s="69">
        <v>0.06</v>
      </c>
      <c r="W63" s="69">
        <v>0</v>
      </c>
      <c r="X63" s="61" t="s">
        <v>124</v>
      </c>
      <c r="Y63" s="60" t="s">
        <v>50</v>
      </c>
      <c r="Z63" s="71" t="s">
        <v>51</v>
      </c>
      <c r="AA63" s="60">
        <v>0</v>
      </c>
      <c r="AB63" s="60">
        <v>0</v>
      </c>
      <c r="AC63" s="105" t="s">
        <v>125</v>
      </c>
      <c r="AD63" s="73">
        <v>224</v>
      </c>
      <c r="AE63" s="73">
        <v>0</v>
      </c>
      <c r="AF63" s="73">
        <v>0</v>
      </c>
      <c r="AG63" s="73">
        <v>0</v>
      </c>
      <c r="AH63" s="73">
        <v>0</v>
      </c>
      <c r="AI63" s="73">
        <v>0</v>
      </c>
      <c r="AJ63" s="73">
        <v>46.88</v>
      </c>
      <c r="AK63" s="74">
        <v>0</v>
      </c>
      <c r="AL63" s="90" t="s">
        <v>52</v>
      </c>
      <c r="AM63" s="82"/>
    </row>
    <row r="64" spans="1:39" ht="21" hidden="1" customHeight="1">
      <c r="A64" s="60">
        <v>63</v>
      </c>
      <c r="B64" s="61">
        <v>1006420</v>
      </c>
      <c r="C64" s="61">
        <v>510943</v>
      </c>
      <c r="D64" s="62">
        <v>44565</v>
      </c>
      <c r="E64" s="63" t="s">
        <v>162</v>
      </c>
      <c r="F64" s="63" t="s">
        <v>84</v>
      </c>
      <c r="G64" s="114" t="s">
        <v>40</v>
      </c>
      <c r="H64" s="65" t="s">
        <v>85</v>
      </c>
      <c r="I64" s="63" t="s">
        <v>212</v>
      </c>
      <c r="J64" s="63" t="s">
        <v>213</v>
      </c>
      <c r="K64" s="66" t="s">
        <v>44</v>
      </c>
      <c r="L64" s="64" t="s">
        <v>84</v>
      </c>
      <c r="M64" s="66" t="s">
        <v>155</v>
      </c>
      <c r="N64" s="61" t="s">
        <v>214</v>
      </c>
      <c r="O64" s="61" t="s">
        <v>215</v>
      </c>
      <c r="P64" s="61" t="s">
        <v>216</v>
      </c>
      <c r="Q64" s="68">
        <v>873.47</v>
      </c>
      <c r="R64" s="68">
        <v>11.23</v>
      </c>
      <c r="S64" s="69">
        <v>9806.14</v>
      </c>
      <c r="T64" s="70">
        <v>2.8</v>
      </c>
      <c r="U64" s="70">
        <v>0</v>
      </c>
      <c r="V64" s="69">
        <v>0.18</v>
      </c>
      <c r="W64" s="69">
        <v>0</v>
      </c>
      <c r="X64" s="61" t="s">
        <v>217</v>
      </c>
      <c r="Y64" s="60" t="s">
        <v>50</v>
      </c>
      <c r="Z64" s="71" t="s">
        <v>51</v>
      </c>
      <c r="AA64" s="60">
        <v>0</v>
      </c>
      <c r="AB64" s="60">
        <v>0</v>
      </c>
      <c r="AC64" s="105" t="s">
        <v>83</v>
      </c>
      <c r="AD64" s="73">
        <v>620.17000000000007</v>
      </c>
      <c r="AE64" s="73">
        <v>0</v>
      </c>
      <c r="AF64" s="73">
        <v>0</v>
      </c>
      <c r="AG64" s="73">
        <v>85.85</v>
      </c>
      <c r="AH64" s="73">
        <v>0</v>
      </c>
      <c r="AI64" s="73">
        <v>0</v>
      </c>
      <c r="AJ64" s="73">
        <v>0</v>
      </c>
      <c r="AK64" s="74">
        <v>620</v>
      </c>
      <c r="AL64" s="90" t="s">
        <v>90</v>
      </c>
      <c r="AM64" s="82" t="s">
        <v>218</v>
      </c>
    </row>
    <row r="65" spans="1:39" ht="21" hidden="1" customHeight="1">
      <c r="A65" s="60">
        <v>64</v>
      </c>
      <c r="B65" s="61">
        <v>10003722</v>
      </c>
      <c r="C65" s="61">
        <v>161467</v>
      </c>
      <c r="D65" s="62">
        <v>44565</v>
      </c>
      <c r="E65" s="63" t="s">
        <v>38</v>
      </c>
      <c r="F65" s="63" t="s">
        <v>84</v>
      </c>
      <c r="G65" s="114" t="s">
        <v>73</v>
      </c>
      <c r="H65" s="65" t="s">
        <v>74</v>
      </c>
      <c r="I65" s="63" t="s">
        <v>219</v>
      </c>
      <c r="J65" s="63" t="s">
        <v>220</v>
      </c>
      <c r="K65" s="66" t="s">
        <v>44</v>
      </c>
      <c r="L65" s="67" t="s">
        <v>84</v>
      </c>
      <c r="M65" s="66" t="s">
        <v>78</v>
      </c>
      <c r="N65" s="61" t="s">
        <v>221</v>
      </c>
      <c r="O65" s="61" t="s">
        <v>222</v>
      </c>
      <c r="P65" s="61" t="s">
        <v>223</v>
      </c>
      <c r="Q65" s="68">
        <v>44.68</v>
      </c>
      <c r="R65" s="68">
        <v>2.72</v>
      </c>
      <c r="S65" s="69">
        <v>121.35</v>
      </c>
      <c r="T65" s="70">
        <v>0.03</v>
      </c>
      <c r="U65" s="70">
        <v>0</v>
      </c>
      <c r="V65" s="69">
        <v>0.01</v>
      </c>
      <c r="W65" s="69">
        <v>0</v>
      </c>
      <c r="X65" s="61" t="s">
        <v>82</v>
      </c>
      <c r="Y65" s="60" t="s">
        <v>50</v>
      </c>
      <c r="Z65" s="71" t="s">
        <v>51</v>
      </c>
      <c r="AA65" s="60">
        <v>0</v>
      </c>
      <c r="AB65" s="60">
        <v>0</v>
      </c>
      <c r="AC65" s="105" t="s">
        <v>83</v>
      </c>
      <c r="AD65" s="73">
        <v>0.54</v>
      </c>
      <c r="AE65" s="73">
        <v>0</v>
      </c>
      <c r="AF65" s="73">
        <v>0</v>
      </c>
      <c r="AG65" s="73">
        <v>0</v>
      </c>
      <c r="AH65" s="73">
        <v>0</v>
      </c>
      <c r="AI65" s="73">
        <v>0</v>
      </c>
      <c r="AJ65" s="73">
        <v>0.7</v>
      </c>
      <c r="AK65" s="74">
        <v>1</v>
      </c>
      <c r="AL65" s="90" t="s">
        <v>90</v>
      </c>
      <c r="AM65" s="82"/>
    </row>
    <row r="66" spans="1:39" ht="21" hidden="1" customHeight="1">
      <c r="A66" s="60">
        <v>65</v>
      </c>
      <c r="B66" s="61">
        <v>4000511</v>
      </c>
      <c r="C66" s="61">
        <v>201424</v>
      </c>
      <c r="D66" s="62">
        <v>44565</v>
      </c>
      <c r="E66" s="63" t="s">
        <v>38</v>
      </c>
      <c r="F66" s="63" t="s">
        <v>39</v>
      </c>
      <c r="G66" s="114" t="s">
        <v>116</v>
      </c>
      <c r="H66" s="65" t="s">
        <v>224</v>
      </c>
      <c r="I66" s="63" t="s">
        <v>225</v>
      </c>
      <c r="J66" s="63" t="s">
        <v>226</v>
      </c>
      <c r="K66" s="66" t="s">
        <v>44</v>
      </c>
      <c r="L66" s="67">
        <v>20211200137083</v>
      </c>
      <c r="M66" s="66" t="s">
        <v>78</v>
      </c>
      <c r="N66" s="61" t="s">
        <v>227</v>
      </c>
      <c r="O66" s="61" t="s">
        <v>228</v>
      </c>
      <c r="P66" s="61" t="s">
        <v>229</v>
      </c>
      <c r="Q66" s="68">
        <v>54.17</v>
      </c>
      <c r="R66" s="68">
        <v>6.12</v>
      </c>
      <c r="S66" s="69">
        <v>331.2</v>
      </c>
      <c r="T66" s="70">
        <v>0.09</v>
      </c>
      <c r="U66" s="70">
        <v>0</v>
      </c>
      <c r="V66" s="69">
        <v>0</v>
      </c>
      <c r="W66" s="69">
        <v>0</v>
      </c>
      <c r="X66" s="61" t="s">
        <v>49</v>
      </c>
      <c r="Y66" s="60" t="s">
        <v>50</v>
      </c>
      <c r="Z66" s="71" t="s">
        <v>51</v>
      </c>
      <c r="AA66" s="60">
        <v>0</v>
      </c>
      <c r="AB66" s="60">
        <v>0</v>
      </c>
      <c r="AC66" s="75" t="s">
        <v>49</v>
      </c>
      <c r="AD66" s="73">
        <v>0</v>
      </c>
      <c r="AE66" s="73">
        <v>134.1</v>
      </c>
      <c r="AF66" s="73">
        <v>19.149999999999999</v>
      </c>
      <c r="AG66" s="73">
        <v>0</v>
      </c>
      <c r="AH66" s="73">
        <v>0</v>
      </c>
      <c r="AI66" s="73">
        <v>0</v>
      </c>
      <c r="AJ66" s="73">
        <v>0</v>
      </c>
      <c r="AK66" s="74">
        <v>0</v>
      </c>
      <c r="AL66" s="90" t="s">
        <v>52</v>
      </c>
      <c r="AM66" s="82"/>
    </row>
    <row r="67" spans="1:39" ht="21" hidden="1" customHeight="1">
      <c r="A67" s="60">
        <v>66</v>
      </c>
      <c r="B67" s="61">
        <v>4000801</v>
      </c>
      <c r="C67" s="61">
        <v>202247</v>
      </c>
      <c r="D67" s="62">
        <v>44565</v>
      </c>
      <c r="E67" s="63" t="s">
        <v>38</v>
      </c>
      <c r="F67" s="63" t="s">
        <v>39</v>
      </c>
      <c r="G67" s="114" t="s">
        <v>116</v>
      </c>
      <c r="H67" s="65" t="s">
        <v>224</v>
      </c>
      <c r="I67" s="63" t="s">
        <v>225</v>
      </c>
      <c r="J67" s="63" t="s">
        <v>226</v>
      </c>
      <c r="K67" s="66" t="s">
        <v>44</v>
      </c>
      <c r="L67" s="67">
        <v>20211200137083</v>
      </c>
      <c r="M67" s="66" t="s">
        <v>45</v>
      </c>
      <c r="N67" s="61" t="s">
        <v>65</v>
      </c>
      <c r="O67" s="61" t="s">
        <v>230</v>
      </c>
      <c r="P67" s="61" t="s">
        <v>231</v>
      </c>
      <c r="Q67" s="68">
        <v>34.08</v>
      </c>
      <c r="R67" s="68">
        <v>6.79</v>
      </c>
      <c r="S67" s="69">
        <v>231.31</v>
      </c>
      <c r="T67" s="70">
        <v>7.0000000000000007E-2</v>
      </c>
      <c r="U67" s="70">
        <v>0</v>
      </c>
      <c r="V67" s="69">
        <v>0</v>
      </c>
      <c r="W67" s="69">
        <v>0</v>
      </c>
      <c r="X67" s="61" t="s">
        <v>49</v>
      </c>
      <c r="Y67" s="60" t="s">
        <v>50</v>
      </c>
      <c r="Z67" s="71" t="s">
        <v>51</v>
      </c>
      <c r="AA67" s="60">
        <v>0</v>
      </c>
      <c r="AB67" s="60">
        <v>0</v>
      </c>
      <c r="AC67" s="75" t="s">
        <v>49</v>
      </c>
      <c r="AD67" s="73">
        <v>0</v>
      </c>
      <c r="AE67" s="73">
        <v>44.4</v>
      </c>
      <c r="AF67" s="73">
        <v>6.34</v>
      </c>
      <c r="AG67" s="73">
        <v>0</v>
      </c>
      <c r="AH67" s="73">
        <v>0</v>
      </c>
      <c r="AI67" s="73">
        <v>0</v>
      </c>
      <c r="AJ67" s="73">
        <v>0</v>
      </c>
      <c r="AK67" s="74">
        <v>0</v>
      </c>
      <c r="AL67" s="90" t="s">
        <v>52</v>
      </c>
      <c r="AM67" s="82"/>
    </row>
    <row r="68" spans="1:39" ht="21" hidden="1" customHeight="1">
      <c r="A68" s="60">
        <v>67</v>
      </c>
      <c r="B68" s="61">
        <v>4001354</v>
      </c>
      <c r="C68" s="61">
        <v>203673</v>
      </c>
      <c r="D68" s="62">
        <v>44565</v>
      </c>
      <c r="E68" s="63" t="s">
        <v>38</v>
      </c>
      <c r="F68" s="63" t="s">
        <v>39</v>
      </c>
      <c r="G68" s="114" t="s">
        <v>116</v>
      </c>
      <c r="H68" s="65" t="s">
        <v>224</v>
      </c>
      <c r="I68" s="63" t="s">
        <v>225</v>
      </c>
      <c r="J68" s="63" t="s">
        <v>232</v>
      </c>
      <c r="K68" s="66" t="s">
        <v>44</v>
      </c>
      <c r="L68" s="67">
        <v>20211200137083</v>
      </c>
      <c r="M68" s="66" t="s">
        <v>45</v>
      </c>
      <c r="N68" s="61" t="s">
        <v>181</v>
      </c>
      <c r="O68" s="61" t="s">
        <v>56</v>
      </c>
      <c r="P68" s="61" t="s">
        <v>233</v>
      </c>
      <c r="Q68" s="68">
        <v>96.05</v>
      </c>
      <c r="R68" s="68">
        <v>9.69</v>
      </c>
      <c r="S68" s="69">
        <v>930.69</v>
      </c>
      <c r="T68" s="70">
        <v>0.27</v>
      </c>
      <c r="U68" s="70">
        <v>0</v>
      </c>
      <c r="V68" s="69">
        <v>0</v>
      </c>
      <c r="W68" s="69">
        <v>0</v>
      </c>
      <c r="X68" s="61" t="s">
        <v>49</v>
      </c>
      <c r="Y68" s="60" t="s">
        <v>50</v>
      </c>
      <c r="Z68" s="71" t="s">
        <v>51</v>
      </c>
      <c r="AA68" s="60">
        <v>0</v>
      </c>
      <c r="AB68" s="60">
        <v>0</v>
      </c>
      <c r="AC68" s="75" t="s">
        <v>49</v>
      </c>
      <c r="AD68" s="73">
        <v>0</v>
      </c>
      <c r="AE68" s="73">
        <v>117.6</v>
      </c>
      <c r="AF68" s="73">
        <v>16.8</v>
      </c>
      <c r="AG68" s="73">
        <v>0</v>
      </c>
      <c r="AH68" s="73">
        <v>0</v>
      </c>
      <c r="AI68" s="73">
        <v>0</v>
      </c>
      <c r="AJ68" s="73">
        <v>0</v>
      </c>
      <c r="AK68" s="74">
        <v>0</v>
      </c>
      <c r="AL68" s="90" t="s">
        <v>52</v>
      </c>
      <c r="AM68" s="82"/>
    </row>
    <row r="69" spans="1:39" ht="21" hidden="1" customHeight="1">
      <c r="A69" s="60">
        <v>68</v>
      </c>
      <c r="B69" s="61">
        <v>4001389</v>
      </c>
      <c r="C69" s="61">
        <v>203766</v>
      </c>
      <c r="D69" s="62">
        <v>44565</v>
      </c>
      <c r="E69" s="63" t="s">
        <v>38</v>
      </c>
      <c r="F69" s="63" t="s">
        <v>39</v>
      </c>
      <c r="G69" s="114" t="s">
        <v>116</v>
      </c>
      <c r="H69" s="65" t="s">
        <v>224</v>
      </c>
      <c r="I69" s="63" t="s">
        <v>225</v>
      </c>
      <c r="J69" s="63" t="s">
        <v>234</v>
      </c>
      <c r="K69" s="66" t="s">
        <v>44</v>
      </c>
      <c r="L69" s="67">
        <v>20211200137083</v>
      </c>
      <c r="M69" s="66" t="s">
        <v>78</v>
      </c>
      <c r="N69" s="61" t="s">
        <v>193</v>
      </c>
      <c r="O69" s="61" t="s">
        <v>235</v>
      </c>
      <c r="P69" s="61" t="s">
        <v>227</v>
      </c>
      <c r="Q69" s="68">
        <v>28.6</v>
      </c>
      <c r="R69" s="68">
        <v>5.51</v>
      </c>
      <c r="S69" s="69">
        <v>157.61000000000001</v>
      </c>
      <c r="T69" s="70">
        <v>0.05</v>
      </c>
      <c r="U69" s="70">
        <v>0</v>
      </c>
      <c r="V69" s="69">
        <v>0</v>
      </c>
      <c r="W69" s="69">
        <v>0</v>
      </c>
      <c r="X69" s="61" t="s">
        <v>49</v>
      </c>
      <c r="Y69" s="60" t="s">
        <v>50</v>
      </c>
      <c r="Z69" s="71" t="s">
        <v>51</v>
      </c>
      <c r="AA69" s="60">
        <v>0</v>
      </c>
      <c r="AB69" s="60">
        <v>0</v>
      </c>
      <c r="AC69" s="75" t="s">
        <v>49</v>
      </c>
      <c r="AD69" s="73">
        <v>0</v>
      </c>
      <c r="AE69" s="73">
        <v>109.5</v>
      </c>
      <c r="AF69" s="73">
        <v>15.64</v>
      </c>
      <c r="AG69" s="73">
        <v>0</v>
      </c>
      <c r="AH69" s="73">
        <v>0</v>
      </c>
      <c r="AI69" s="73">
        <v>0</v>
      </c>
      <c r="AJ69" s="73">
        <v>0</v>
      </c>
      <c r="AK69" s="74">
        <v>0</v>
      </c>
      <c r="AL69" s="90" t="s">
        <v>52</v>
      </c>
      <c r="AM69" s="82"/>
    </row>
    <row r="70" spans="1:39" ht="21" hidden="1" customHeight="1">
      <c r="A70" s="60">
        <v>69</v>
      </c>
      <c r="B70" s="61">
        <v>4002320</v>
      </c>
      <c r="C70" s="61">
        <v>205938</v>
      </c>
      <c r="D70" s="62">
        <v>44565</v>
      </c>
      <c r="E70" s="63" t="s">
        <v>38</v>
      </c>
      <c r="F70" s="63" t="s">
        <v>39</v>
      </c>
      <c r="G70" s="114" t="s">
        <v>116</v>
      </c>
      <c r="H70" s="65" t="s">
        <v>224</v>
      </c>
      <c r="I70" s="63" t="s">
        <v>225</v>
      </c>
      <c r="J70" s="63" t="s">
        <v>236</v>
      </c>
      <c r="K70" s="66" t="s">
        <v>44</v>
      </c>
      <c r="L70" s="67">
        <v>20211200137083</v>
      </c>
      <c r="M70" s="66" t="s">
        <v>45</v>
      </c>
      <c r="N70" s="61" t="s">
        <v>237</v>
      </c>
      <c r="O70" s="61" t="s">
        <v>238</v>
      </c>
      <c r="P70" s="61" t="s">
        <v>239</v>
      </c>
      <c r="Q70" s="68">
        <v>31.75</v>
      </c>
      <c r="R70" s="68">
        <v>6.99</v>
      </c>
      <c r="S70" s="69">
        <v>222.32</v>
      </c>
      <c r="T70" s="70">
        <v>0.06</v>
      </c>
      <c r="U70" s="70">
        <v>0</v>
      </c>
      <c r="V70" s="69">
        <v>0</v>
      </c>
      <c r="W70" s="69">
        <v>0</v>
      </c>
      <c r="X70" s="61" t="s">
        <v>49</v>
      </c>
      <c r="Y70" s="60" t="s">
        <v>50</v>
      </c>
      <c r="Z70" s="71" t="s">
        <v>51</v>
      </c>
      <c r="AA70" s="60">
        <v>0</v>
      </c>
      <c r="AB70" s="60">
        <v>0</v>
      </c>
      <c r="AC70" s="75" t="s">
        <v>49</v>
      </c>
      <c r="AD70" s="73">
        <v>0</v>
      </c>
      <c r="AE70" s="73">
        <v>31.75</v>
      </c>
      <c r="AF70" s="73">
        <v>8</v>
      </c>
      <c r="AG70" s="73">
        <v>0</v>
      </c>
      <c r="AH70" s="73">
        <v>0</v>
      </c>
      <c r="AI70" s="73">
        <v>0</v>
      </c>
      <c r="AJ70" s="73">
        <v>0</v>
      </c>
      <c r="AK70" s="74">
        <v>0</v>
      </c>
      <c r="AL70" s="90" t="s">
        <v>52</v>
      </c>
      <c r="AM70" s="82"/>
    </row>
    <row r="71" spans="1:39" ht="21" hidden="1" customHeight="1">
      <c r="A71" s="60">
        <v>70</v>
      </c>
      <c r="B71" s="61">
        <v>7000093</v>
      </c>
      <c r="C71" s="61">
        <v>350249</v>
      </c>
      <c r="D71" s="62">
        <v>44565</v>
      </c>
      <c r="E71" s="63" t="s">
        <v>38</v>
      </c>
      <c r="F71" s="63" t="s">
        <v>39</v>
      </c>
      <c r="G71" s="114" t="s">
        <v>175</v>
      </c>
      <c r="H71" s="65" t="s">
        <v>240</v>
      </c>
      <c r="I71" s="63" t="s">
        <v>241</v>
      </c>
      <c r="J71" s="63" t="s">
        <v>242</v>
      </c>
      <c r="K71" s="66" t="s">
        <v>44</v>
      </c>
      <c r="L71" s="64">
        <v>20211200137083</v>
      </c>
      <c r="M71" s="66" t="s">
        <v>78</v>
      </c>
      <c r="N71" s="61" t="s">
        <v>243</v>
      </c>
      <c r="O71" s="61" t="s">
        <v>244</v>
      </c>
      <c r="P71" s="61" t="s">
        <v>245</v>
      </c>
      <c r="Q71" s="68">
        <v>29.3</v>
      </c>
      <c r="R71" s="68">
        <v>4.92</v>
      </c>
      <c r="S71" s="69">
        <v>144.25</v>
      </c>
      <c r="T71" s="70">
        <v>0.04</v>
      </c>
      <c r="U71" s="70">
        <v>0</v>
      </c>
      <c r="V71" s="69">
        <v>0</v>
      </c>
      <c r="W71" s="69">
        <v>0</v>
      </c>
      <c r="X71" s="61" t="s">
        <v>49</v>
      </c>
      <c r="Y71" s="60" t="s">
        <v>50</v>
      </c>
      <c r="Z71" s="71" t="s">
        <v>51</v>
      </c>
      <c r="AA71" s="60">
        <v>0</v>
      </c>
      <c r="AB71" s="60">
        <v>0</v>
      </c>
      <c r="AC71" s="75" t="s">
        <v>49</v>
      </c>
      <c r="AD71" s="73">
        <v>0</v>
      </c>
      <c r="AE71" s="73">
        <v>43</v>
      </c>
      <c r="AF71" s="73">
        <v>6.14</v>
      </c>
      <c r="AG71" s="73">
        <v>0</v>
      </c>
      <c r="AH71" s="73">
        <v>0</v>
      </c>
      <c r="AI71" s="73">
        <v>0</v>
      </c>
      <c r="AJ71" s="73">
        <v>0</v>
      </c>
      <c r="AK71" s="74">
        <v>0</v>
      </c>
      <c r="AL71" s="90" t="s">
        <v>52</v>
      </c>
      <c r="AM71" s="82"/>
    </row>
    <row r="72" spans="1:39" ht="21" hidden="1" customHeight="1">
      <c r="A72" s="60">
        <v>71</v>
      </c>
      <c r="B72" s="61">
        <v>7000100</v>
      </c>
      <c r="C72" s="61">
        <v>350272</v>
      </c>
      <c r="D72" s="62">
        <v>44565</v>
      </c>
      <c r="E72" s="63" t="s">
        <v>38</v>
      </c>
      <c r="F72" s="63" t="s">
        <v>39</v>
      </c>
      <c r="G72" s="114" t="s">
        <v>175</v>
      </c>
      <c r="H72" s="65" t="s">
        <v>240</v>
      </c>
      <c r="I72" s="63" t="s">
        <v>241</v>
      </c>
      <c r="J72" s="63" t="s">
        <v>242</v>
      </c>
      <c r="K72" s="66" t="s">
        <v>44</v>
      </c>
      <c r="L72" s="64">
        <v>20211200137083</v>
      </c>
      <c r="M72" s="66" t="s">
        <v>78</v>
      </c>
      <c r="N72" s="61" t="s">
        <v>243</v>
      </c>
      <c r="O72" s="61" t="s">
        <v>246</v>
      </c>
      <c r="P72" s="61" t="s">
        <v>244</v>
      </c>
      <c r="Q72" s="68">
        <v>27.24</v>
      </c>
      <c r="R72" s="68">
        <v>4.96</v>
      </c>
      <c r="S72" s="69">
        <v>135.09</v>
      </c>
      <c r="T72" s="70">
        <v>0.04</v>
      </c>
      <c r="U72" s="70">
        <v>0</v>
      </c>
      <c r="V72" s="69">
        <v>0</v>
      </c>
      <c r="W72" s="69">
        <v>0</v>
      </c>
      <c r="X72" s="61" t="s">
        <v>49</v>
      </c>
      <c r="Y72" s="60" t="s">
        <v>50</v>
      </c>
      <c r="Z72" s="71" t="s">
        <v>51</v>
      </c>
      <c r="AA72" s="60">
        <v>0</v>
      </c>
      <c r="AB72" s="60">
        <v>0</v>
      </c>
      <c r="AC72" s="75" t="s">
        <v>49</v>
      </c>
      <c r="AD72" s="73">
        <v>0</v>
      </c>
      <c r="AE72" s="73">
        <v>51</v>
      </c>
      <c r="AF72" s="73">
        <v>7.29</v>
      </c>
      <c r="AG72" s="73">
        <v>0</v>
      </c>
      <c r="AH72" s="73">
        <v>0</v>
      </c>
      <c r="AI72" s="73">
        <v>0</v>
      </c>
      <c r="AJ72" s="73">
        <v>0</v>
      </c>
      <c r="AK72" s="74">
        <v>0</v>
      </c>
      <c r="AL72" s="90" t="s">
        <v>52</v>
      </c>
      <c r="AM72" s="82"/>
    </row>
    <row r="73" spans="1:39" ht="21" hidden="1" customHeight="1">
      <c r="A73" s="60">
        <v>72</v>
      </c>
      <c r="B73" s="61">
        <v>7000107</v>
      </c>
      <c r="C73" s="61">
        <v>350295</v>
      </c>
      <c r="D73" s="62">
        <v>44565</v>
      </c>
      <c r="E73" s="63" t="s">
        <v>38</v>
      </c>
      <c r="F73" s="63" t="s">
        <v>39</v>
      </c>
      <c r="G73" s="114" t="s">
        <v>175</v>
      </c>
      <c r="H73" s="65" t="s">
        <v>240</v>
      </c>
      <c r="I73" s="63" t="s">
        <v>241</v>
      </c>
      <c r="J73" s="63" t="s">
        <v>242</v>
      </c>
      <c r="K73" s="66" t="s">
        <v>44</v>
      </c>
      <c r="L73" s="67">
        <v>20211200137083</v>
      </c>
      <c r="M73" s="66" t="s">
        <v>78</v>
      </c>
      <c r="N73" s="61" t="s">
        <v>243</v>
      </c>
      <c r="O73" s="61" t="s">
        <v>247</v>
      </c>
      <c r="P73" s="61" t="s">
        <v>246</v>
      </c>
      <c r="Q73" s="68">
        <v>26.97</v>
      </c>
      <c r="R73" s="68">
        <v>4.9400000000000004</v>
      </c>
      <c r="S73" s="69">
        <v>133.19999999999999</v>
      </c>
      <c r="T73" s="70">
        <v>0.04</v>
      </c>
      <c r="U73" s="70">
        <v>0</v>
      </c>
      <c r="V73" s="69">
        <v>0</v>
      </c>
      <c r="W73" s="69">
        <v>0</v>
      </c>
      <c r="X73" s="61" t="s">
        <v>49</v>
      </c>
      <c r="Y73" s="60" t="s">
        <v>50</v>
      </c>
      <c r="Z73" s="71" t="s">
        <v>51</v>
      </c>
      <c r="AA73" s="60">
        <v>0</v>
      </c>
      <c r="AB73" s="60">
        <v>0</v>
      </c>
      <c r="AC73" s="75" t="s">
        <v>49</v>
      </c>
      <c r="AD73" s="73">
        <v>0</v>
      </c>
      <c r="AE73" s="73">
        <v>52</v>
      </c>
      <c r="AF73" s="73">
        <v>7.43</v>
      </c>
      <c r="AG73" s="73">
        <v>0</v>
      </c>
      <c r="AH73" s="73">
        <v>0</v>
      </c>
      <c r="AI73" s="73">
        <v>0</v>
      </c>
      <c r="AJ73" s="73">
        <v>0</v>
      </c>
      <c r="AK73" s="74">
        <v>0</v>
      </c>
      <c r="AL73" s="90" t="s">
        <v>52</v>
      </c>
      <c r="AM73" s="82"/>
    </row>
    <row r="74" spans="1:39" ht="21" hidden="1" customHeight="1">
      <c r="A74" s="60">
        <v>73</v>
      </c>
      <c r="B74" s="61">
        <v>7000139</v>
      </c>
      <c r="C74" s="61">
        <v>350383</v>
      </c>
      <c r="D74" s="62">
        <v>44565</v>
      </c>
      <c r="E74" s="63" t="s">
        <v>38</v>
      </c>
      <c r="F74" s="63" t="s">
        <v>39</v>
      </c>
      <c r="G74" s="114" t="s">
        <v>175</v>
      </c>
      <c r="H74" s="65" t="s">
        <v>240</v>
      </c>
      <c r="I74" s="63" t="s">
        <v>241</v>
      </c>
      <c r="J74" s="63" t="s">
        <v>242</v>
      </c>
      <c r="K74" s="66" t="s">
        <v>44</v>
      </c>
      <c r="L74" s="67">
        <v>20211200137083</v>
      </c>
      <c r="M74" s="66" t="s">
        <v>78</v>
      </c>
      <c r="N74" s="61" t="s">
        <v>248</v>
      </c>
      <c r="O74" s="61" t="s">
        <v>243</v>
      </c>
      <c r="P74" s="61" t="s">
        <v>249</v>
      </c>
      <c r="Q74" s="68">
        <v>97.65</v>
      </c>
      <c r="R74" s="68">
        <v>4.76</v>
      </c>
      <c r="S74" s="69">
        <v>464.83</v>
      </c>
      <c r="T74" s="70">
        <v>0.13</v>
      </c>
      <c r="U74" s="70">
        <v>0</v>
      </c>
      <c r="V74" s="69">
        <v>0</v>
      </c>
      <c r="W74" s="69">
        <v>0</v>
      </c>
      <c r="X74" s="61" t="s">
        <v>49</v>
      </c>
      <c r="Y74" s="60" t="s">
        <v>50</v>
      </c>
      <c r="Z74" s="71" t="s">
        <v>51</v>
      </c>
      <c r="AA74" s="60">
        <v>0</v>
      </c>
      <c r="AB74" s="60">
        <v>0</v>
      </c>
      <c r="AC74" s="75" t="s">
        <v>49</v>
      </c>
      <c r="AD74" s="73">
        <v>0</v>
      </c>
      <c r="AE74" s="73">
        <v>165</v>
      </c>
      <c r="AF74" s="73">
        <v>23.57</v>
      </c>
      <c r="AG74" s="73">
        <v>0</v>
      </c>
      <c r="AH74" s="73">
        <v>0</v>
      </c>
      <c r="AI74" s="73">
        <v>0</v>
      </c>
      <c r="AJ74" s="73">
        <v>0</v>
      </c>
      <c r="AK74" s="74">
        <v>0</v>
      </c>
      <c r="AL74" s="90" t="s">
        <v>52</v>
      </c>
      <c r="AM74" s="82"/>
    </row>
    <row r="75" spans="1:39" ht="21" hidden="1" customHeight="1">
      <c r="A75" s="60">
        <v>74</v>
      </c>
      <c r="B75" s="61">
        <v>7000461</v>
      </c>
      <c r="C75" s="61">
        <v>351235</v>
      </c>
      <c r="D75" s="62">
        <v>44565</v>
      </c>
      <c r="E75" s="63" t="s">
        <v>38</v>
      </c>
      <c r="F75" s="63" t="s">
        <v>39</v>
      </c>
      <c r="G75" s="114" t="s">
        <v>175</v>
      </c>
      <c r="H75" s="65" t="s">
        <v>240</v>
      </c>
      <c r="I75" s="63" t="s">
        <v>241</v>
      </c>
      <c r="J75" s="63" t="s">
        <v>250</v>
      </c>
      <c r="K75" s="66" t="s">
        <v>44</v>
      </c>
      <c r="L75" s="64">
        <v>20211200137083</v>
      </c>
      <c r="M75" s="66" t="s">
        <v>78</v>
      </c>
      <c r="N75" s="61" t="s">
        <v>251</v>
      </c>
      <c r="O75" s="61" t="s">
        <v>252</v>
      </c>
      <c r="P75" s="61" t="s">
        <v>243</v>
      </c>
      <c r="Q75" s="68">
        <v>104.13</v>
      </c>
      <c r="R75" s="68">
        <v>3.96</v>
      </c>
      <c r="S75" s="69">
        <v>411.88</v>
      </c>
      <c r="T75" s="70">
        <v>0.12</v>
      </c>
      <c r="U75" s="70">
        <v>0</v>
      </c>
      <c r="V75" s="69">
        <v>0</v>
      </c>
      <c r="W75" s="69">
        <v>0</v>
      </c>
      <c r="X75" s="61" t="s">
        <v>49</v>
      </c>
      <c r="Y75" s="60" t="s">
        <v>50</v>
      </c>
      <c r="Z75" s="71" t="s">
        <v>51</v>
      </c>
      <c r="AA75" s="60">
        <v>0</v>
      </c>
      <c r="AB75" s="60">
        <v>0</v>
      </c>
      <c r="AC75" s="75" t="s">
        <v>49</v>
      </c>
      <c r="AD75" s="73">
        <v>0</v>
      </c>
      <c r="AE75" s="73">
        <v>194</v>
      </c>
      <c r="AF75" s="73">
        <v>27.71</v>
      </c>
      <c r="AG75" s="73">
        <v>0</v>
      </c>
      <c r="AH75" s="73">
        <v>0</v>
      </c>
      <c r="AI75" s="73">
        <v>0</v>
      </c>
      <c r="AJ75" s="73">
        <v>0</v>
      </c>
      <c r="AK75" s="74">
        <v>0</v>
      </c>
      <c r="AL75" s="90" t="s">
        <v>52</v>
      </c>
      <c r="AM75" s="82"/>
    </row>
    <row r="76" spans="1:39" ht="21" hidden="1" customHeight="1">
      <c r="A76" s="60">
        <v>75</v>
      </c>
      <c r="B76" s="61">
        <v>7005044</v>
      </c>
      <c r="C76" s="61">
        <v>362838</v>
      </c>
      <c r="D76" s="62">
        <v>44565</v>
      </c>
      <c r="E76" s="63" t="s">
        <v>38</v>
      </c>
      <c r="F76" s="63" t="s">
        <v>39</v>
      </c>
      <c r="G76" s="114" t="s">
        <v>175</v>
      </c>
      <c r="H76" s="65" t="s">
        <v>240</v>
      </c>
      <c r="I76" s="63" t="s">
        <v>253</v>
      </c>
      <c r="J76" s="63" t="s">
        <v>254</v>
      </c>
      <c r="K76" s="66" t="s">
        <v>44</v>
      </c>
      <c r="L76" s="64">
        <v>20211200137083</v>
      </c>
      <c r="M76" s="66" t="s">
        <v>45</v>
      </c>
      <c r="N76" s="61" t="s">
        <v>255</v>
      </c>
      <c r="O76" s="61" t="s">
        <v>256</v>
      </c>
      <c r="P76" s="61" t="s">
        <v>257</v>
      </c>
      <c r="Q76" s="68">
        <v>44.23</v>
      </c>
      <c r="R76" s="68">
        <v>6.43</v>
      </c>
      <c r="S76" s="69">
        <v>284.54000000000002</v>
      </c>
      <c r="T76" s="70">
        <v>0.08</v>
      </c>
      <c r="U76" s="70">
        <v>0</v>
      </c>
      <c r="V76" s="69">
        <v>0</v>
      </c>
      <c r="W76" s="69">
        <v>0</v>
      </c>
      <c r="X76" s="61" t="s">
        <v>49</v>
      </c>
      <c r="Y76" s="60" t="s">
        <v>50</v>
      </c>
      <c r="Z76" s="71" t="s">
        <v>51</v>
      </c>
      <c r="AA76" s="60">
        <v>0</v>
      </c>
      <c r="AB76" s="60">
        <v>0</v>
      </c>
      <c r="AC76" s="75" t="s">
        <v>49</v>
      </c>
      <c r="AD76" s="73">
        <v>0</v>
      </c>
      <c r="AE76" s="73">
        <v>75</v>
      </c>
      <c r="AF76" s="73">
        <v>10.71</v>
      </c>
      <c r="AG76" s="73">
        <v>0</v>
      </c>
      <c r="AH76" s="73">
        <v>0</v>
      </c>
      <c r="AI76" s="73">
        <v>0</v>
      </c>
      <c r="AJ76" s="73">
        <v>0</v>
      </c>
      <c r="AK76" s="74">
        <v>0</v>
      </c>
      <c r="AL76" s="90" t="s">
        <v>52</v>
      </c>
      <c r="AM76" s="82"/>
    </row>
    <row r="77" spans="1:39" ht="21" customHeight="1">
      <c r="A77" s="60">
        <v>76</v>
      </c>
      <c r="B77" s="61">
        <v>19000001</v>
      </c>
      <c r="C77" s="61">
        <v>440004</v>
      </c>
      <c r="D77" s="62">
        <v>44565</v>
      </c>
      <c r="E77" s="63" t="s">
        <v>162</v>
      </c>
      <c r="F77" s="63" t="s">
        <v>84</v>
      </c>
      <c r="G77" s="114" t="s">
        <v>116</v>
      </c>
      <c r="H77" s="65" t="s">
        <v>130</v>
      </c>
      <c r="I77" s="63" t="s">
        <v>163</v>
      </c>
      <c r="J77" s="63" t="s">
        <v>169</v>
      </c>
      <c r="K77" s="66" t="s">
        <v>44</v>
      </c>
      <c r="L77" s="64" t="s">
        <v>84</v>
      </c>
      <c r="M77" s="61" t="s">
        <v>165</v>
      </c>
      <c r="N77" s="61" t="s">
        <v>166</v>
      </c>
      <c r="O77" s="61" t="s">
        <v>170</v>
      </c>
      <c r="P77" s="61" t="s">
        <v>167</v>
      </c>
      <c r="Q77" s="68">
        <v>89.17</v>
      </c>
      <c r="R77" s="68">
        <v>15.23</v>
      </c>
      <c r="S77" s="69">
        <v>1358.36</v>
      </c>
      <c r="T77" s="70">
        <v>0.39</v>
      </c>
      <c r="U77" s="70">
        <v>0</v>
      </c>
      <c r="V77" s="69">
        <v>0.03</v>
      </c>
      <c r="W77" s="69">
        <v>0</v>
      </c>
      <c r="X77" s="61" t="s">
        <v>82</v>
      </c>
      <c r="Y77" s="60" t="s">
        <v>50</v>
      </c>
      <c r="Z77" s="71" t="s">
        <v>51</v>
      </c>
      <c r="AA77" s="60">
        <v>0</v>
      </c>
      <c r="AB77" s="60">
        <v>0</v>
      </c>
      <c r="AC77" s="105" t="s">
        <v>83</v>
      </c>
      <c r="AD77" s="73">
        <v>102.26</v>
      </c>
      <c r="AE77" s="73">
        <v>0</v>
      </c>
      <c r="AF77" s="73">
        <v>0</v>
      </c>
      <c r="AG77" s="73">
        <v>15.57</v>
      </c>
      <c r="AH77" s="73">
        <v>0</v>
      </c>
      <c r="AI77" s="73">
        <v>0</v>
      </c>
      <c r="AJ77" s="73">
        <v>0</v>
      </c>
      <c r="AK77" s="74">
        <v>102</v>
      </c>
      <c r="AL77" s="90" t="s">
        <v>90</v>
      </c>
      <c r="AM77" s="82"/>
    </row>
    <row r="78" spans="1:39" ht="21" customHeight="1">
      <c r="A78" s="60">
        <v>77</v>
      </c>
      <c r="B78" s="61">
        <v>19000028</v>
      </c>
      <c r="C78" s="61">
        <v>440096</v>
      </c>
      <c r="D78" s="62">
        <v>44565</v>
      </c>
      <c r="E78" s="63" t="s">
        <v>162</v>
      </c>
      <c r="F78" s="63" t="s">
        <v>84</v>
      </c>
      <c r="G78" s="114" t="s">
        <v>116</v>
      </c>
      <c r="H78" s="65" t="s">
        <v>130</v>
      </c>
      <c r="I78" s="63" t="s">
        <v>163</v>
      </c>
      <c r="J78" s="63" t="s">
        <v>169</v>
      </c>
      <c r="K78" s="66" t="s">
        <v>44</v>
      </c>
      <c r="L78" s="67" t="s">
        <v>84</v>
      </c>
      <c r="M78" s="61" t="s">
        <v>165</v>
      </c>
      <c r="N78" s="61" t="s">
        <v>170</v>
      </c>
      <c r="O78" s="61" t="s">
        <v>258</v>
      </c>
      <c r="P78" s="61" t="s">
        <v>172</v>
      </c>
      <c r="Q78" s="68">
        <v>178.55</v>
      </c>
      <c r="R78" s="68">
        <v>10.36</v>
      </c>
      <c r="S78" s="69">
        <v>1850.11</v>
      </c>
      <c r="T78" s="70">
        <v>0.53</v>
      </c>
      <c r="U78" s="70">
        <v>0</v>
      </c>
      <c r="V78" s="69">
        <v>0.01</v>
      </c>
      <c r="W78" s="69">
        <v>0</v>
      </c>
      <c r="X78" s="61" t="s">
        <v>82</v>
      </c>
      <c r="Y78" s="60" t="s">
        <v>50</v>
      </c>
      <c r="Z78" s="71" t="s">
        <v>51</v>
      </c>
      <c r="AA78" s="60">
        <v>0</v>
      </c>
      <c r="AB78" s="60">
        <v>0</v>
      </c>
      <c r="AC78" s="105" t="s">
        <v>83</v>
      </c>
      <c r="AD78" s="73">
        <v>40.950000000000003</v>
      </c>
      <c r="AE78" s="73">
        <v>0</v>
      </c>
      <c r="AF78" s="73">
        <v>0</v>
      </c>
      <c r="AG78" s="73">
        <v>10.5</v>
      </c>
      <c r="AH78" s="73">
        <v>0</v>
      </c>
      <c r="AI78" s="73">
        <v>0</v>
      </c>
      <c r="AJ78" s="73">
        <v>0</v>
      </c>
      <c r="AK78" s="74">
        <v>41</v>
      </c>
      <c r="AL78" s="90" t="s">
        <v>90</v>
      </c>
      <c r="AM78" s="82"/>
    </row>
    <row r="79" spans="1:39" ht="21" customHeight="1">
      <c r="A79" s="60">
        <v>78</v>
      </c>
      <c r="B79" s="61">
        <v>19000035</v>
      </c>
      <c r="C79" s="61">
        <v>440115</v>
      </c>
      <c r="D79" s="62">
        <v>44565</v>
      </c>
      <c r="E79" s="63" t="s">
        <v>162</v>
      </c>
      <c r="F79" s="63" t="s">
        <v>84</v>
      </c>
      <c r="G79" s="114" t="s">
        <v>116</v>
      </c>
      <c r="H79" s="65" t="s">
        <v>130</v>
      </c>
      <c r="I79" s="63" t="s">
        <v>163</v>
      </c>
      <c r="J79" s="63" t="s">
        <v>259</v>
      </c>
      <c r="K79" s="66" t="s">
        <v>44</v>
      </c>
      <c r="L79" s="67" t="s">
        <v>84</v>
      </c>
      <c r="M79" s="61" t="s">
        <v>165</v>
      </c>
      <c r="N79" s="61" t="s">
        <v>170</v>
      </c>
      <c r="O79" s="61" t="s">
        <v>260</v>
      </c>
      <c r="P79" s="61" t="s">
        <v>261</v>
      </c>
      <c r="Q79" s="68">
        <v>171.25</v>
      </c>
      <c r="R79" s="68">
        <v>10.69</v>
      </c>
      <c r="S79" s="69">
        <v>1829.81</v>
      </c>
      <c r="T79" s="70">
        <v>0.52</v>
      </c>
      <c r="U79" s="70">
        <v>0</v>
      </c>
      <c r="V79" s="69">
        <v>0.01</v>
      </c>
      <c r="W79" s="69">
        <v>0</v>
      </c>
      <c r="X79" s="61" t="s">
        <v>82</v>
      </c>
      <c r="Y79" s="60" t="s">
        <v>50</v>
      </c>
      <c r="Z79" s="71" t="s">
        <v>51</v>
      </c>
      <c r="AA79" s="60">
        <v>0</v>
      </c>
      <c r="AB79" s="60">
        <v>0</v>
      </c>
      <c r="AC79" s="105" t="s">
        <v>83</v>
      </c>
      <c r="AD79" s="73">
        <v>23.1</v>
      </c>
      <c r="AE79" s="73">
        <v>0</v>
      </c>
      <c r="AF79" s="73">
        <v>0</v>
      </c>
      <c r="AG79" s="73">
        <v>4.32</v>
      </c>
      <c r="AH79" s="73">
        <v>0</v>
      </c>
      <c r="AI79" s="73">
        <v>0</v>
      </c>
      <c r="AJ79" s="73">
        <v>0</v>
      </c>
      <c r="AK79" s="74">
        <v>23</v>
      </c>
      <c r="AL79" s="90" t="s">
        <v>90</v>
      </c>
      <c r="AM79" s="82"/>
    </row>
    <row r="80" spans="1:39" ht="21" hidden="1" customHeight="1">
      <c r="A80" s="60">
        <v>79</v>
      </c>
      <c r="B80" s="61">
        <v>15000655</v>
      </c>
      <c r="C80" s="61">
        <v>513175</v>
      </c>
      <c r="D80" s="62">
        <v>44565</v>
      </c>
      <c r="E80" s="63" t="s">
        <v>162</v>
      </c>
      <c r="F80" s="63" t="s">
        <v>84</v>
      </c>
      <c r="G80" s="114" t="s">
        <v>109</v>
      </c>
      <c r="H80" s="65" t="s">
        <v>262</v>
      </c>
      <c r="I80" s="63" t="s">
        <v>263</v>
      </c>
      <c r="J80" s="63" t="s">
        <v>264</v>
      </c>
      <c r="K80" s="66" t="s">
        <v>44</v>
      </c>
      <c r="L80" s="67" t="s">
        <v>84</v>
      </c>
      <c r="M80" s="66" t="s">
        <v>155</v>
      </c>
      <c r="N80" s="61" t="s">
        <v>265</v>
      </c>
      <c r="O80" s="61" t="s">
        <v>105</v>
      </c>
      <c r="P80" s="61" t="s">
        <v>266</v>
      </c>
      <c r="Q80" s="68">
        <v>306.98</v>
      </c>
      <c r="R80" s="68">
        <v>9.6199999999999992</v>
      </c>
      <c r="S80" s="69">
        <v>2951.82</v>
      </c>
      <c r="T80" s="70">
        <v>0.84</v>
      </c>
      <c r="U80" s="70">
        <v>0</v>
      </c>
      <c r="V80" s="69">
        <v>0.01</v>
      </c>
      <c r="W80" s="69">
        <v>0</v>
      </c>
      <c r="X80" s="61" t="s">
        <v>82</v>
      </c>
      <c r="Y80" s="60" t="s">
        <v>50</v>
      </c>
      <c r="Z80" s="71" t="s">
        <v>51</v>
      </c>
      <c r="AA80" s="60">
        <v>0</v>
      </c>
      <c r="AB80" s="60">
        <v>0</v>
      </c>
      <c r="AC80" s="105" t="s">
        <v>83</v>
      </c>
      <c r="AD80" s="73">
        <v>10.95</v>
      </c>
      <c r="AE80" s="73">
        <v>0</v>
      </c>
      <c r="AF80" s="73">
        <v>0</v>
      </c>
      <c r="AG80" s="73">
        <v>0</v>
      </c>
      <c r="AH80" s="73">
        <v>0</v>
      </c>
      <c r="AI80" s="73">
        <v>0</v>
      </c>
      <c r="AJ80" s="73">
        <v>2.1</v>
      </c>
      <c r="AK80" s="74">
        <v>11</v>
      </c>
      <c r="AL80" s="90" t="s">
        <v>90</v>
      </c>
      <c r="AM80" s="82"/>
    </row>
    <row r="81" spans="1:39" ht="21" hidden="1" customHeight="1">
      <c r="A81" s="60">
        <v>80</v>
      </c>
      <c r="B81" s="61">
        <v>7000518</v>
      </c>
      <c r="C81" s="61">
        <v>34010825</v>
      </c>
      <c r="D81" s="62">
        <v>44565</v>
      </c>
      <c r="E81" s="63" t="s">
        <v>173</v>
      </c>
      <c r="F81" s="63" t="s">
        <v>174</v>
      </c>
      <c r="G81" s="114" t="s">
        <v>175</v>
      </c>
      <c r="H81" s="65" t="s">
        <v>240</v>
      </c>
      <c r="I81" s="63" t="s">
        <v>241</v>
      </c>
      <c r="J81" s="63" t="s">
        <v>267</v>
      </c>
      <c r="K81" s="66" t="s">
        <v>44</v>
      </c>
      <c r="L81" s="64" t="s">
        <v>174</v>
      </c>
      <c r="M81" s="66" t="s">
        <v>178</v>
      </c>
      <c r="N81" s="61" t="s">
        <v>268</v>
      </c>
      <c r="O81" s="61" t="s">
        <v>179</v>
      </c>
      <c r="P81" s="61" t="s">
        <v>269</v>
      </c>
      <c r="Q81" s="68">
        <v>71.180000000000007</v>
      </c>
      <c r="R81" s="68">
        <v>2.33</v>
      </c>
      <c r="S81" s="69">
        <v>165.85</v>
      </c>
      <c r="T81" s="70">
        <v>0.05</v>
      </c>
      <c r="U81" s="70">
        <v>7.0000000000000007E-2</v>
      </c>
      <c r="V81" s="69">
        <v>0</v>
      </c>
      <c r="W81" s="69">
        <v>71.180000000000007</v>
      </c>
      <c r="X81" s="61" t="s">
        <v>182</v>
      </c>
      <c r="Y81" s="60" t="s">
        <v>50</v>
      </c>
      <c r="Z81" s="71" t="s">
        <v>51</v>
      </c>
      <c r="AA81" s="60">
        <v>0</v>
      </c>
      <c r="AB81" s="60">
        <v>0</v>
      </c>
      <c r="AC81" s="75" t="s">
        <v>183</v>
      </c>
      <c r="AD81" s="73">
        <v>0</v>
      </c>
      <c r="AE81" s="73">
        <v>0</v>
      </c>
      <c r="AF81" s="73">
        <v>0</v>
      </c>
      <c r="AG81" s="73">
        <v>0</v>
      </c>
      <c r="AH81" s="73">
        <v>0</v>
      </c>
      <c r="AI81" s="73">
        <v>0</v>
      </c>
      <c r="AJ81" s="73">
        <v>0</v>
      </c>
      <c r="AK81" s="74">
        <v>0</v>
      </c>
      <c r="AL81" s="90" t="s">
        <v>90</v>
      </c>
      <c r="AM81" s="82"/>
    </row>
    <row r="82" spans="1:39" ht="21" hidden="1" customHeight="1">
      <c r="A82" s="60">
        <v>81</v>
      </c>
      <c r="B82" s="61">
        <v>7008170</v>
      </c>
      <c r="C82" s="61">
        <v>34010826</v>
      </c>
      <c r="D82" s="62">
        <v>44565</v>
      </c>
      <c r="E82" s="63" t="s">
        <v>173</v>
      </c>
      <c r="F82" s="63" t="s">
        <v>174</v>
      </c>
      <c r="G82" s="114" t="s">
        <v>175</v>
      </c>
      <c r="H82" s="65" t="s">
        <v>240</v>
      </c>
      <c r="I82" s="63" t="s">
        <v>241</v>
      </c>
      <c r="J82" s="63" t="s">
        <v>267</v>
      </c>
      <c r="K82" s="66" t="s">
        <v>44</v>
      </c>
      <c r="L82" s="67" t="s">
        <v>174</v>
      </c>
      <c r="M82" s="66" t="s">
        <v>178</v>
      </c>
      <c r="N82" s="61" t="s">
        <v>268</v>
      </c>
      <c r="O82" s="61" t="s">
        <v>270</v>
      </c>
      <c r="P82" s="61" t="s">
        <v>271</v>
      </c>
      <c r="Q82" s="68">
        <v>11.7</v>
      </c>
      <c r="R82" s="68">
        <v>2.1800000000000002</v>
      </c>
      <c r="S82" s="69">
        <v>25.51</v>
      </c>
      <c r="T82" s="70">
        <v>0.01</v>
      </c>
      <c r="U82" s="70">
        <v>0.01</v>
      </c>
      <c r="V82" s="69">
        <v>0</v>
      </c>
      <c r="W82" s="69">
        <v>11.7</v>
      </c>
      <c r="X82" s="61" t="s">
        <v>272</v>
      </c>
      <c r="Y82" s="60" t="s">
        <v>50</v>
      </c>
      <c r="Z82" s="71" t="s">
        <v>51</v>
      </c>
      <c r="AA82" s="60">
        <v>0</v>
      </c>
      <c r="AB82" s="60">
        <v>0</v>
      </c>
      <c r="AC82" s="75" t="s">
        <v>183</v>
      </c>
      <c r="AD82" s="73">
        <v>0</v>
      </c>
      <c r="AE82" s="73">
        <v>0</v>
      </c>
      <c r="AF82" s="73">
        <v>0</v>
      </c>
      <c r="AG82" s="73">
        <v>0</v>
      </c>
      <c r="AH82" s="73">
        <v>0</v>
      </c>
      <c r="AI82" s="73">
        <v>0</v>
      </c>
      <c r="AJ82" s="73">
        <v>0</v>
      </c>
      <c r="AK82" s="74">
        <v>0</v>
      </c>
      <c r="AL82" s="90" t="s">
        <v>90</v>
      </c>
      <c r="AM82" s="82"/>
    </row>
    <row r="83" spans="1:39" ht="21" hidden="1" customHeight="1">
      <c r="A83" s="60">
        <v>82</v>
      </c>
      <c r="B83" s="61">
        <v>7000486</v>
      </c>
      <c r="C83" s="61">
        <v>34010827</v>
      </c>
      <c r="D83" s="62">
        <v>44565</v>
      </c>
      <c r="E83" s="63" t="s">
        <v>173</v>
      </c>
      <c r="F83" s="63" t="s">
        <v>174</v>
      </c>
      <c r="G83" s="114" t="s">
        <v>175</v>
      </c>
      <c r="H83" s="65" t="s">
        <v>240</v>
      </c>
      <c r="I83" s="63" t="s">
        <v>241</v>
      </c>
      <c r="J83" s="63" t="s">
        <v>267</v>
      </c>
      <c r="K83" s="66" t="s">
        <v>44</v>
      </c>
      <c r="L83" s="67" t="s">
        <v>174</v>
      </c>
      <c r="M83" s="66" t="s">
        <v>178</v>
      </c>
      <c r="N83" s="61" t="s">
        <v>268</v>
      </c>
      <c r="O83" s="61" t="s">
        <v>269</v>
      </c>
      <c r="P83" s="61" t="s">
        <v>273</v>
      </c>
      <c r="Q83" s="68">
        <v>18.690000000000001</v>
      </c>
      <c r="R83" s="68">
        <v>2.21</v>
      </c>
      <c r="S83" s="69">
        <v>41.3</v>
      </c>
      <c r="T83" s="70">
        <v>0.01</v>
      </c>
      <c r="U83" s="70">
        <v>0.02</v>
      </c>
      <c r="V83" s="69">
        <v>0</v>
      </c>
      <c r="W83" s="69">
        <v>18.690000000000001</v>
      </c>
      <c r="X83" s="61" t="s">
        <v>272</v>
      </c>
      <c r="Y83" s="60" t="s">
        <v>50</v>
      </c>
      <c r="Z83" s="71" t="s">
        <v>51</v>
      </c>
      <c r="AA83" s="60">
        <v>0</v>
      </c>
      <c r="AB83" s="60">
        <v>0</v>
      </c>
      <c r="AC83" s="75" t="s">
        <v>183</v>
      </c>
      <c r="AD83" s="73">
        <v>0</v>
      </c>
      <c r="AE83" s="73">
        <v>0</v>
      </c>
      <c r="AF83" s="73">
        <v>0</v>
      </c>
      <c r="AG83" s="73">
        <v>0</v>
      </c>
      <c r="AH83" s="73">
        <v>0</v>
      </c>
      <c r="AI83" s="73">
        <v>0</v>
      </c>
      <c r="AJ83" s="73">
        <v>0</v>
      </c>
      <c r="AK83" s="74">
        <v>0</v>
      </c>
      <c r="AL83" s="90" t="s">
        <v>90</v>
      </c>
      <c r="AM83" s="82"/>
    </row>
    <row r="84" spans="1:39" ht="21" hidden="1" customHeight="1">
      <c r="A84" s="60">
        <v>83</v>
      </c>
      <c r="B84" s="61">
        <v>7000469</v>
      </c>
      <c r="C84" s="61">
        <v>34010828</v>
      </c>
      <c r="D84" s="62">
        <v>44565</v>
      </c>
      <c r="E84" s="63" t="s">
        <v>173</v>
      </c>
      <c r="F84" s="63" t="s">
        <v>174</v>
      </c>
      <c r="G84" s="114" t="s">
        <v>175</v>
      </c>
      <c r="H84" s="65" t="s">
        <v>240</v>
      </c>
      <c r="I84" s="63" t="s">
        <v>241</v>
      </c>
      <c r="J84" s="63" t="s">
        <v>267</v>
      </c>
      <c r="K84" s="66" t="s">
        <v>44</v>
      </c>
      <c r="L84" s="67" t="s">
        <v>174</v>
      </c>
      <c r="M84" s="66" t="s">
        <v>178</v>
      </c>
      <c r="N84" s="61" t="s">
        <v>268</v>
      </c>
      <c r="O84" s="61" t="s">
        <v>273</v>
      </c>
      <c r="P84" s="61" t="s">
        <v>274</v>
      </c>
      <c r="Q84" s="68">
        <v>19.61</v>
      </c>
      <c r="R84" s="68">
        <v>2.4</v>
      </c>
      <c r="S84" s="69">
        <v>47.06</v>
      </c>
      <c r="T84" s="70">
        <v>0.01</v>
      </c>
      <c r="U84" s="70">
        <v>0.02</v>
      </c>
      <c r="V84" s="69">
        <v>0</v>
      </c>
      <c r="W84" s="69">
        <v>19.61</v>
      </c>
      <c r="X84" s="61" t="s">
        <v>272</v>
      </c>
      <c r="Y84" s="60" t="s">
        <v>50</v>
      </c>
      <c r="Z84" s="71" t="s">
        <v>51</v>
      </c>
      <c r="AA84" s="60">
        <v>0</v>
      </c>
      <c r="AB84" s="60">
        <v>0</v>
      </c>
      <c r="AC84" s="75" t="s">
        <v>183</v>
      </c>
      <c r="AD84" s="73">
        <v>0</v>
      </c>
      <c r="AE84" s="73">
        <v>0</v>
      </c>
      <c r="AF84" s="73">
        <v>0</v>
      </c>
      <c r="AG84" s="73">
        <v>0</v>
      </c>
      <c r="AH84" s="73">
        <v>0</v>
      </c>
      <c r="AI84" s="73">
        <v>0</v>
      </c>
      <c r="AJ84" s="73">
        <v>0</v>
      </c>
      <c r="AK84" s="74">
        <v>0</v>
      </c>
      <c r="AL84" s="90" t="s">
        <v>90</v>
      </c>
      <c r="AM84" s="82"/>
    </row>
    <row r="85" spans="1:39" ht="21" hidden="1" customHeight="1">
      <c r="A85" s="60">
        <v>84</v>
      </c>
      <c r="B85" s="61">
        <v>7000563</v>
      </c>
      <c r="C85" s="61">
        <v>34010829</v>
      </c>
      <c r="D85" s="62">
        <v>44565</v>
      </c>
      <c r="E85" s="63" t="s">
        <v>173</v>
      </c>
      <c r="F85" s="63" t="s">
        <v>174</v>
      </c>
      <c r="G85" s="114" t="s">
        <v>175</v>
      </c>
      <c r="H85" s="65" t="s">
        <v>240</v>
      </c>
      <c r="I85" s="63" t="s">
        <v>241</v>
      </c>
      <c r="J85" s="63" t="s">
        <v>267</v>
      </c>
      <c r="K85" s="66" t="s">
        <v>44</v>
      </c>
      <c r="L85" s="67" t="s">
        <v>174</v>
      </c>
      <c r="M85" s="66" t="s">
        <v>178</v>
      </c>
      <c r="N85" s="61" t="s">
        <v>268</v>
      </c>
      <c r="O85" s="61" t="s">
        <v>275</v>
      </c>
      <c r="P85" s="61" t="s">
        <v>222</v>
      </c>
      <c r="Q85" s="68">
        <v>28.51</v>
      </c>
      <c r="R85" s="68">
        <v>2.4700000000000002</v>
      </c>
      <c r="S85" s="69">
        <v>70.42</v>
      </c>
      <c r="T85" s="70">
        <v>0.02</v>
      </c>
      <c r="U85" s="70">
        <v>0.03</v>
      </c>
      <c r="V85" s="69">
        <v>0</v>
      </c>
      <c r="W85" s="69">
        <v>28.51</v>
      </c>
      <c r="X85" s="61" t="s">
        <v>276</v>
      </c>
      <c r="Y85" s="60" t="s">
        <v>50</v>
      </c>
      <c r="Z85" s="71" t="s">
        <v>51</v>
      </c>
      <c r="AA85" s="60">
        <v>0</v>
      </c>
      <c r="AB85" s="60">
        <v>0</v>
      </c>
      <c r="AC85" s="75" t="s">
        <v>183</v>
      </c>
      <c r="AD85" s="73">
        <v>0</v>
      </c>
      <c r="AE85" s="73">
        <v>0</v>
      </c>
      <c r="AF85" s="73">
        <v>0</v>
      </c>
      <c r="AG85" s="73">
        <v>0</v>
      </c>
      <c r="AH85" s="73">
        <v>0</v>
      </c>
      <c r="AI85" s="73">
        <v>0</v>
      </c>
      <c r="AJ85" s="73">
        <v>0</v>
      </c>
      <c r="AK85" s="74">
        <v>0</v>
      </c>
      <c r="AL85" s="90" t="s">
        <v>90</v>
      </c>
      <c r="AM85" s="82"/>
    </row>
    <row r="86" spans="1:39" ht="21" hidden="1" customHeight="1">
      <c r="A86" s="60">
        <v>85</v>
      </c>
      <c r="B86" s="61">
        <v>7000537</v>
      </c>
      <c r="C86" s="61">
        <v>34010830</v>
      </c>
      <c r="D86" s="62">
        <v>44565</v>
      </c>
      <c r="E86" s="63" t="s">
        <v>173</v>
      </c>
      <c r="F86" s="63" t="s">
        <v>174</v>
      </c>
      <c r="G86" s="114" t="s">
        <v>175</v>
      </c>
      <c r="H86" s="65" t="s">
        <v>240</v>
      </c>
      <c r="I86" s="63" t="s">
        <v>241</v>
      </c>
      <c r="J86" s="63" t="s">
        <v>267</v>
      </c>
      <c r="K86" s="66" t="s">
        <v>44</v>
      </c>
      <c r="L86" s="67" t="s">
        <v>174</v>
      </c>
      <c r="M86" s="66" t="s">
        <v>178</v>
      </c>
      <c r="N86" s="61" t="s">
        <v>268</v>
      </c>
      <c r="O86" s="61" t="s">
        <v>222</v>
      </c>
      <c r="P86" s="61" t="s">
        <v>179</v>
      </c>
      <c r="Q86" s="68">
        <v>34.020000000000003</v>
      </c>
      <c r="R86" s="68">
        <v>2.39</v>
      </c>
      <c r="S86" s="69">
        <v>81.31</v>
      </c>
      <c r="T86" s="70">
        <v>0.02</v>
      </c>
      <c r="U86" s="70">
        <v>0.03</v>
      </c>
      <c r="V86" s="69">
        <v>0</v>
      </c>
      <c r="W86" s="69">
        <v>34.020000000000003</v>
      </c>
      <c r="X86" s="61" t="s">
        <v>277</v>
      </c>
      <c r="Y86" s="60" t="s">
        <v>50</v>
      </c>
      <c r="Z86" s="71" t="s">
        <v>51</v>
      </c>
      <c r="AA86" s="60">
        <v>0</v>
      </c>
      <c r="AB86" s="60">
        <v>0</v>
      </c>
      <c r="AC86" s="75" t="s">
        <v>183</v>
      </c>
      <c r="AD86" s="73">
        <v>0</v>
      </c>
      <c r="AE86" s="73">
        <v>0</v>
      </c>
      <c r="AF86" s="73">
        <v>0</v>
      </c>
      <c r="AG86" s="73">
        <v>0</v>
      </c>
      <c r="AH86" s="73">
        <v>0</v>
      </c>
      <c r="AI86" s="73">
        <v>0</v>
      </c>
      <c r="AJ86" s="73">
        <v>0</v>
      </c>
      <c r="AK86" s="74">
        <v>0</v>
      </c>
      <c r="AL86" s="90" t="s">
        <v>90</v>
      </c>
      <c r="AM86" s="82"/>
    </row>
    <row r="87" spans="1:39" ht="21" hidden="1" customHeight="1">
      <c r="A87" s="60">
        <v>86</v>
      </c>
      <c r="B87" s="61">
        <v>7000438</v>
      </c>
      <c r="C87" s="61">
        <v>34010831</v>
      </c>
      <c r="D87" s="62">
        <v>44565</v>
      </c>
      <c r="E87" s="63" t="s">
        <v>173</v>
      </c>
      <c r="F87" s="63" t="s">
        <v>174</v>
      </c>
      <c r="G87" s="114" t="s">
        <v>175</v>
      </c>
      <c r="H87" s="65" t="s">
        <v>240</v>
      </c>
      <c r="I87" s="63" t="s">
        <v>241</v>
      </c>
      <c r="J87" s="63" t="s">
        <v>267</v>
      </c>
      <c r="K87" s="66" t="s">
        <v>44</v>
      </c>
      <c r="L87" s="67" t="s">
        <v>174</v>
      </c>
      <c r="M87" s="66" t="s">
        <v>178</v>
      </c>
      <c r="N87" s="61" t="s">
        <v>268</v>
      </c>
      <c r="O87" s="61" t="s">
        <v>271</v>
      </c>
      <c r="P87" s="61" t="s">
        <v>278</v>
      </c>
      <c r="Q87" s="68">
        <v>67.14</v>
      </c>
      <c r="R87" s="68">
        <v>2.21</v>
      </c>
      <c r="S87" s="69">
        <v>148.38</v>
      </c>
      <c r="T87" s="70">
        <v>0.04</v>
      </c>
      <c r="U87" s="70">
        <v>7.0000000000000007E-2</v>
      </c>
      <c r="V87" s="69">
        <v>0</v>
      </c>
      <c r="W87" s="69">
        <v>67.14</v>
      </c>
      <c r="X87" s="61" t="s">
        <v>272</v>
      </c>
      <c r="Y87" s="60" t="s">
        <v>50</v>
      </c>
      <c r="Z87" s="71" t="s">
        <v>51</v>
      </c>
      <c r="AA87" s="60">
        <v>0</v>
      </c>
      <c r="AB87" s="60">
        <v>0</v>
      </c>
      <c r="AC87" s="75" t="s">
        <v>183</v>
      </c>
      <c r="AD87" s="73">
        <v>0</v>
      </c>
      <c r="AE87" s="73">
        <v>0</v>
      </c>
      <c r="AF87" s="73">
        <v>0</v>
      </c>
      <c r="AG87" s="73">
        <v>0</v>
      </c>
      <c r="AH87" s="73">
        <v>0</v>
      </c>
      <c r="AI87" s="73">
        <v>0</v>
      </c>
      <c r="AJ87" s="73">
        <v>0</v>
      </c>
      <c r="AK87" s="74">
        <v>0</v>
      </c>
      <c r="AL87" s="90" t="s">
        <v>90</v>
      </c>
      <c r="AM87" s="82"/>
    </row>
    <row r="88" spans="1:39" ht="21" hidden="1" customHeight="1">
      <c r="A88" s="60">
        <v>87</v>
      </c>
      <c r="B88" s="61">
        <v>7000453</v>
      </c>
      <c r="C88" s="61">
        <v>34010846</v>
      </c>
      <c r="D88" s="62">
        <v>44565</v>
      </c>
      <c r="E88" s="63" t="s">
        <v>173</v>
      </c>
      <c r="F88" s="63" t="s">
        <v>174</v>
      </c>
      <c r="G88" s="114" t="s">
        <v>175</v>
      </c>
      <c r="H88" s="65" t="s">
        <v>240</v>
      </c>
      <c r="I88" s="63" t="s">
        <v>241</v>
      </c>
      <c r="J88" s="63" t="s">
        <v>267</v>
      </c>
      <c r="K88" s="66" t="s">
        <v>44</v>
      </c>
      <c r="L88" s="67" t="s">
        <v>174</v>
      </c>
      <c r="M88" s="66" t="s">
        <v>178</v>
      </c>
      <c r="N88" s="61" t="s">
        <v>268</v>
      </c>
      <c r="O88" s="61" t="s">
        <v>274</v>
      </c>
      <c r="P88" s="61" t="s">
        <v>270</v>
      </c>
      <c r="Q88" s="68">
        <v>33.92</v>
      </c>
      <c r="R88" s="68">
        <v>2.16</v>
      </c>
      <c r="S88" s="69">
        <v>73.27</v>
      </c>
      <c r="T88" s="70">
        <v>0.02</v>
      </c>
      <c r="U88" s="70">
        <v>0.03</v>
      </c>
      <c r="V88" s="69">
        <v>0</v>
      </c>
      <c r="W88" s="69">
        <v>33.92</v>
      </c>
      <c r="X88" s="61" t="s">
        <v>272</v>
      </c>
      <c r="Y88" s="60" t="s">
        <v>50</v>
      </c>
      <c r="Z88" s="71" t="s">
        <v>51</v>
      </c>
      <c r="AA88" s="60">
        <v>0</v>
      </c>
      <c r="AB88" s="60">
        <v>0</v>
      </c>
      <c r="AC88" s="75" t="s">
        <v>183</v>
      </c>
      <c r="AD88" s="73">
        <v>0</v>
      </c>
      <c r="AE88" s="73">
        <v>0</v>
      </c>
      <c r="AF88" s="73">
        <v>0</v>
      </c>
      <c r="AG88" s="73">
        <v>0</v>
      </c>
      <c r="AH88" s="73">
        <v>0</v>
      </c>
      <c r="AI88" s="73">
        <v>0</v>
      </c>
      <c r="AJ88" s="73">
        <v>0</v>
      </c>
      <c r="AK88" s="74">
        <v>0</v>
      </c>
      <c r="AL88" s="90" t="s">
        <v>90</v>
      </c>
      <c r="AM88" s="82"/>
    </row>
    <row r="89" spans="1:39" ht="21" hidden="1" customHeight="1">
      <c r="A89" s="60">
        <v>88</v>
      </c>
      <c r="B89" s="61">
        <v>7008172</v>
      </c>
      <c r="C89" s="61">
        <v>34012121</v>
      </c>
      <c r="D89" s="62">
        <v>44565</v>
      </c>
      <c r="E89" s="63" t="s">
        <v>173</v>
      </c>
      <c r="F89" s="63" t="s">
        <v>174</v>
      </c>
      <c r="G89" s="114" t="s">
        <v>175</v>
      </c>
      <c r="H89" s="65" t="s">
        <v>240</v>
      </c>
      <c r="I89" s="63" t="s">
        <v>241</v>
      </c>
      <c r="J89" s="63" t="s">
        <v>267</v>
      </c>
      <c r="K89" s="66" t="s">
        <v>44</v>
      </c>
      <c r="L89" s="67" t="s">
        <v>174</v>
      </c>
      <c r="M89" s="66" t="s">
        <v>178</v>
      </c>
      <c r="N89" s="61" t="s">
        <v>268</v>
      </c>
      <c r="O89" s="61" t="s">
        <v>273</v>
      </c>
      <c r="P89" s="61" t="s">
        <v>273</v>
      </c>
      <c r="Q89" s="68">
        <v>11.1</v>
      </c>
      <c r="R89" s="68">
        <v>2.29</v>
      </c>
      <c r="S89" s="69">
        <v>25.42</v>
      </c>
      <c r="T89" s="70">
        <v>0.01</v>
      </c>
      <c r="U89" s="70">
        <v>0.01</v>
      </c>
      <c r="V89" s="69">
        <v>0</v>
      </c>
      <c r="W89" s="69">
        <v>11.1</v>
      </c>
      <c r="X89" s="61" t="s">
        <v>272</v>
      </c>
      <c r="Y89" s="60" t="s">
        <v>50</v>
      </c>
      <c r="Z89" s="71" t="s">
        <v>51</v>
      </c>
      <c r="AA89" s="60">
        <v>0</v>
      </c>
      <c r="AB89" s="60">
        <v>0</v>
      </c>
      <c r="AC89" s="75" t="s">
        <v>183</v>
      </c>
      <c r="AD89" s="73">
        <v>0</v>
      </c>
      <c r="AE89" s="73">
        <v>0</v>
      </c>
      <c r="AF89" s="73">
        <v>0</v>
      </c>
      <c r="AG89" s="73">
        <v>0</v>
      </c>
      <c r="AH89" s="73">
        <v>0</v>
      </c>
      <c r="AI89" s="73">
        <v>0</v>
      </c>
      <c r="AJ89" s="73">
        <v>0</v>
      </c>
      <c r="AK89" s="74">
        <v>0</v>
      </c>
      <c r="AL89" s="90" t="s">
        <v>90</v>
      </c>
      <c r="AM89" s="82"/>
    </row>
    <row r="90" spans="1:39" ht="21" hidden="1" customHeight="1">
      <c r="A90" s="60">
        <v>89</v>
      </c>
      <c r="B90" s="61">
        <v>7005267</v>
      </c>
      <c r="C90" s="61">
        <v>91010244</v>
      </c>
      <c r="D90" s="62">
        <v>44565</v>
      </c>
      <c r="E90" s="63" t="s">
        <v>38</v>
      </c>
      <c r="F90" s="63" t="s">
        <v>39</v>
      </c>
      <c r="G90" s="114" t="s">
        <v>175</v>
      </c>
      <c r="H90" s="65" t="s">
        <v>240</v>
      </c>
      <c r="I90" s="63" t="s">
        <v>253</v>
      </c>
      <c r="J90" s="63" t="s">
        <v>279</v>
      </c>
      <c r="K90" s="66" t="s">
        <v>44</v>
      </c>
      <c r="L90" s="67">
        <v>20211200137083</v>
      </c>
      <c r="M90" s="66" t="s">
        <v>78</v>
      </c>
      <c r="N90" s="61" t="s">
        <v>139</v>
      </c>
      <c r="O90" s="61" t="s">
        <v>166</v>
      </c>
      <c r="P90" s="61" t="s">
        <v>280</v>
      </c>
      <c r="Q90" s="68">
        <v>128.91</v>
      </c>
      <c r="R90" s="68">
        <v>7.22</v>
      </c>
      <c r="S90" s="69">
        <v>930.72</v>
      </c>
      <c r="T90" s="70">
        <v>0.27</v>
      </c>
      <c r="U90" s="70">
        <v>0</v>
      </c>
      <c r="V90" s="69">
        <v>0</v>
      </c>
      <c r="W90" s="69">
        <v>0</v>
      </c>
      <c r="X90" s="61" t="s">
        <v>49</v>
      </c>
      <c r="Y90" s="60" t="s">
        <v>50</v>
      </c>
      <c r="Z90" s="71" t="s">
        <v>51</v>
      </c>
      <c r="AA90" s="60">
        <v>0</v>
      </c>
      <c r="AB90" s="60">
        <v>0</v>
      </c>
      <c r="AC90" s="75" t="s">
        <v>49</v>
      </c>
      <c r="AD90" s="73">
        <v>0</v>
      </c>
      <c r="AE90" s="73">
        <v>382</v>
      </c>
      <c r="AF90" s="73">
        <v>54.57</v>
      </c>
      <c r="AG90" s="73">
        <v>0</v>
      </c>
      <c r="AH90" s="73">
        <v>0</v>
      </c>
      <c r="AI90" s="73">
        <v>0</v>
      </c>
      <c r="AJ90" s="73">
        <v>0</v>
      </c>
      <c r="AK90" s="74">
        <v>0</v>
      </c>
      <c r="AL90" s="90" t="s">
        <v>52</v>
      </c>
      <c r="AM90" s="82"/>
    </row>
    <row r="91" spans="1:39" ht="21" hidden="1" customHeight="1">
      <c r="A91" s="60">
        <v>90</v>
      </c>
      <c r="B91" s="61">
        <v>7000120</v>
      </c>
      <c r="C91" s="61">
        <v>91012627</v>
      </c>
      <c r="D91" s="62">
        <v>44565</v>
      </c>
      <c r="E91" s="63" t="s">
        <v>38</v>
      </c>
      <c r="F91" s="63" t="s">
        <v>39</v>
      </c>
      <c r="G91" s="114" t="s">
        <v>175</v>
      </c>
      <c r="H91" s="65" t="s">
        <v>240</v>
      </c>
      <c r="I91" s="63" t="s">
        <v>241</v>
      </c>
      <c r="J91" s="63" t="s">
        <v>281</v>
      </c>
      <c r="K91" s="66" t="s">
        <v>44</v>
      </c>
      <c r="L91" s="67">
        <v>20211200137083</v>
      </c>
      <c r="M91" s="66" t="s">
        <v>45</v>
      </c>
      <c r="N91" s="61" t="s">
        <v>282</v>
      </c>
      <c r="O91" s="61" t="s">
        <v>283</v>
      </c>
      <c r="P91" s="61" t="s">
        <v>284</v>
      </c>
      <c r="Q91" s="68">
        <v>38.630000000000003</v>
      </c>
      <c r="R91" s="68">
        <v>6.83</v>
      </c>
      <c r="S91" s="69">
        <v>263.77999999999997</v>
      </c>
      <c r="T91" s="70">
        <v>0.08</v>
      </c>
      <c r="U91" s="70">
        <v>0</v>
      </c>
      <c r="V91" s="69">
        <v>0</v>
      </c>
      <c r="W91" s="69">
        <v>0</v>
      </c>
      <c r="X91" s="61" t="s">
        <v>49</v>
      </c>
      <c r="Y91" s="60" t="s">
        <v>50</v>
      </c>
      <c r="Z91" s="71" t="s">
        <v>51</v>
      </c>
      <c r="AA91" s="60">
        <v>0</v>
      </c>
      <c r="AB91" s="60">
        <v>0</v>
      </c>
      <c r="AC91" s="75" t="s">
        <v>49</v>
      </c>
      <c r="AD91" s="73">
        <v>0</v>
      </c>
      <c r="AE91" s="73">
        <v>79</v>
      </c>
      <c r="AF91" s="73">
        <v>11.29</v>
      </c>
      <c r="AG91" s="73">
        <v>0</v>
      </c>
      <c r="AH91" s="73">
        <v>0</v>
      </c>
      <c r="AI91" s="73">
        <v>0</v>
      </c>
      <c r="AJ91" s="73">
        <v>0</v>
      </c>
      <c r="AK91" s="74">
        <v>0</v>
      </c>
      <c r="AL91" s="90" t="s">
        <v>52</v>
      </c>
      <c r="AM91" s="82"/>
    </row>
    <row r="92" spans="1:39" ht="21" hidden="1" customHeight="1">
      <c r="A92" s="60">
        <v>91</v>
      </c>
      <c r="B92" s="61">
        <v>8013560</v>
      </c>
      <c r="C92" s="61">
        <v>91024923</v>
      </c>
      <c r="D92" s="62">
        <v>44565</v>
      </c>
      <c r="E92" s="63" t="s">
        <v>162</v>
      </c>
      <c r="F92" s="63" t="s">
        <v>84</v>
      </c>
      <c r="G92" s="114" t="s">
        <v>175</v>
      </c>
      <c r="H92" s="65" t="s">
        <v>176</v>
      </c>
      <c r="I92" s="63" t="s">
        <v>285</v>
      </c>
      <c r="J92" s="63" t="s">
        <v>286</v>
      </c>
      <c r="K92" s="66" t="s">
        <v>44</v>
      </c>
      <c r="L92" s="67" t="s">
        <v>84</v>
      </c>
      <c r="M92" s="61" t="s">
        <v>165</v>
      </c>
      <c r="N92" s="61" t="s">
        <v>287</v>
      </c>
      <c r="O92" s="61" t="s">
        <v>288</v>
      </c>
      <c r="P92" s="61" t="s">
        <v>289</v>
      </c>
      <c r="Q92" s="68">
        <v>56.61</v>
      </c>
      <c r="R92" s="68">
        <v>9.86</v>
      </c>
      <c r="S92" s="69">
        <v>558.41</v>
      </c>
      <c r="T92" s="70">
        <v>0.16</v>
      </c>
      <c r="U92" s="70">
        <v>0</v>
      </c>
      <c r="V92" s="69">
        <v>0.01</v>
      </c>
      <c r="W92" s="69">
        <v>0</v>
      </c>
      <c r="X92" s="61" t="s">
        <v>82</v>
      </c>
      <c r="Y92" s="60" t="s">
        <v>50</v>
      </c>
      <c r="Z92" s="71" t="s">
        <v>51</v>
      </c>
      <c r="AA92" s="60">
        <v>0</v>
      </c>
      <c r="AB92" s="60">
        <v>0</v>
      </c>
      <c r="AC92" s="105" t="s">
        <v>83</v>
      </c>
      <c r="AD92" s="73">
        <v>32.200000000000003</v>
      </c>
      <c r="AE92" s="73">
        <v>0</v>
      </c>
      <c r="AF92" s="73">
        <v>0</v>
      </c>
      <c r="AG92" s="73">
        <v>8</v>
      </c>
      <c r="AH92" s="73">
        <v>0</v>
      </c>
      <c r="AI92" s="73">
        <v>0</v>
      </c>
      <c r="AJ92" s="73">
        <v>0</v>
      </c>
      <c r="AK92" s="74">
        <v>32</v>
      </c>
      <c r="AL92" s="90" t="s">
        <v>90</v>
      </c>
      <c r="AM92" s="82"/>
    </row>
    <row r="93" spans="1:39" ht="21" customHeight="1">
      <c r="A93" s="60">
        <v>92</v>
      </c>
      <c r="B93" s="61">
        <v>7007848</v>
      </c>
      <c r="C93" s="61">
        <v>91025732</v>
      </c>
      <c r="D93" s="62">
        <v>44565</v>
      </c>
      <c r="E93" s="63" t="s">
        <v>162</v>
      </c>
      <c r="F93" s="63" t="s">
        <v>84</v>
      </c>
      <c r="G93" s="114" t="s">
        <v>116</v>
      </c>
      <c r="H93" s="65" t="s">
        <v>130</v>
      </c>
      <c r="I93" s="63" t="s">
        <v>163</v>
      </c>
      <c r="J93" s="63" t="s">
        <v>169</v>
      </c>
      <c r="K93" s="66" t="s">
        <v>44</v>
      </c>
      <c r="L93" s="67" t="s">
        <v>84</v>
      </c>
      <c r="M93" s="61" t="s">
        <v>165</v>
      </c>
      <c r="N93" s="61" t="s">
        <v>170</v>
      </c>
      <c r="O93" s="61" t="s">
        <v>171</v>
      </c>
      <c r="P93" s="61" t="s">
        <v>290</v>
      </c>
      <c r="Q93" s="68">
        <v>50.18</v>
      </c>
      <c r="R93" s="68">
        <v>10.36</v>
      </c>
      <c r="S93" s="69">
        <v>519.99</v>
      </c>
      <c r="T93" s="70">
        <v>0.15</v>
      </c>
      <c r="U93" s="70">
        <v>0</v>
      </c>
      <c r="V93" s="69">
        <v>0.01</v>
      </c>
      <c r="W93" s="69">
        <v>0</v>
      </c>
      <c r="X93" s="61" t="s">
        <v>82</v>
      </c>
      <c r="Y93" s="60" t="s">
        <v>50</v>
      </c>
      <c r="Z93" s="71" t="s">
        <v>51</v>
      </c>
      <c r="AA93" s="60">
        <v>0</v>
      </c>
      <c r="AB93" s="60">
        <v>0</v>
      </c>
      <c r="AC93" s="105" t="s">
        <v>83</v>
      </c>
      <c r="AD93" s="73">
        <v>13.5</v>
      </c>
      <c r="AE93" s="73">
        <v>0</v>
      </c>
      <c r="AF93" s="73">
        <v>0</v>
      </c>
      <c r="AG93" s="73">
        <v>4</v>
      </c>
      <c r="AH93" s="73">
        <v>0</v>
      </c>
      <c r="AI93" s="73">
        <v>0</v>
      </c>
      <c r="AJ93" s="73">
        <v>0</v>
      </c>
      <c r="AK93" s="74">
        <v>14</v>
      </c>
      <c r="AL93" s="90" t="s">
        <v>90</v>
      </c>
      <c r="AM93" s="82"/>
    </row>
    <row r="94" spans="1:39" ht="21" hidden="1" customHeight="1">
      <c r="A94" s="60">
        <v>93</v>
      </c>
      <c r="B94" s="61">
        <v>7009979</v>
      </c>
      <c r="C94" s="61">
        <v>91030935</v>
      </c>
      <c r="D94" s="62">
        <v>44565</v>
      </c>
      <c r="E94" s="63" t="s">
        <v>38</v>
      </c>
      <c r="F94" s="63" t="s">
        <v>39</v>
      </c>
      <c r="G94" s="114" t="s">
        <v>175</v>
      </c>
      <c r="H94" s="65" t="s">
        <v>240</v>
      </c>
      <c r="I94" s="63" t="s">
        <v>291</v>
      </c>
      <c r="J94" s="63" t="s">
        <v>292</v>
      </c>
      <c r="K94" s="66" t="s">
        <v>44</v>
      </c>
      <c r="L94" s="67">
        <v>20211200137083</v>
      </c>
      <c r="M94" s="66" t="s">
        <v>78</v>
      </c>
      <c r="N94" s="61" t="s">
        <v>293</v>
      </c>
      <c r="O94" s="61" t="s">
        <v>294</v>
      </c>
      <c r="P94" s="61" t="s">
        <v>295</v>
      </c>
      <c r="Q94" s="68">
        <v>132.66999999999999</v>
      </c>
      <c r="R94" s="68">
        <v>10.15</v>
      </c>
      <c r="S94" s="69">
        <v>1346.68</v>
      </c>
      <c r="T94" s="70">
        <v>0.38</v>
      </c>
      <c r="U94" s="70">
        <v>0</v>
      </c>
      <c r="V94" s="69">
        <v>0</v>
      </c>
      <c r="W94" s="69">
        <v>0</v>
      </c>
      <c r="X94" s="61" t="s">
        <v>49</v>
      </c>
      <c r="Y94" s="60" t="s">
        <v>50</v>
      </c>
      <c r="Z94" s="71" t="s">
        <v>51</v>
      </c>
      <c r="AA94" s="60">
        <v>0</v>
      </c>
      <c r="AB94" s="60">
        <v>0</v>
      </c>
      <c r="AC94" s="75" t="s">
        <v>49</v>
      </c>
      <c r="AD94" s="73">
        <v>0</v>
      </c>
      <c r="AE94" s="73">
        <v>413</v>
      </c>
      <c r="AF94" s="73">
        <v>59</v>
      </c>
      <c r="AG94" s="73">
        <v>0</v>
      </c>
      <c r="AH94" s="73">
        <v>0</v>
      </c>
      <c r="AI94" s="73">
        <v>0</v>
      </c>
      <c r="AJ94" s="73">
        <v>0</v>
      </c>
      <c r="AK94" s="74">
        <v>0</v>
      </c>
      <c r="AL94" s="90" t="s">
        <v>52</v>
      </c>
      <c r="AM94" s="82"/>
    </row>
    <row r="95" spans="1:39" ht="21" hidden="1" customHeight="1">
      <c r="A95" s="60">
        <v>94</v>
      </c>
      <c r="B95" s="61">
        <v>11000926</v>
      </c>
      <c r="C95" s="61">
        <v>169732</v>
      </c>
      <c r="D95" s="62">
        <v>44566</v>
      </c>
      <c r="E95" s="63" t="s">
        <v>38</v>
      </c>
      <c r="F95" s="63" t="s">
        <v>84</v>
      </c>
      <c r="G95" s="114" t="s">
        <v>40</v>
      </c>
      <c r="H95" s="65" t="s">
        <v>85</v>
      </c>
      <c r="I95" s="63" t="s">
        <v>296</v>
      </c>
      <c r="J95" s="63" t="s">
        <v>297</v>
      </c>
      <c r="K95" s="66" t="s">
        <v>44</v>
      </c>
      <c r="L95" s="67" t="s">
        <v>84</v>
      </c>
      <c r="M95" s="66" t="s">
        <v>45</v>
      </c>
      <c r="N95" s="61" t="s">
        <v>298</v>
      </c>
      <c r="O95" s="61" t="s">
        <v>299</v>
      </c>
      <c r="P95" s="61" t="s">
        <v>300</v>
      </c>
      <c r="Q95" s="68">
        <v>41.88</v>
      </c>
      <c r="R95" s="68">
        <v>11.58</v>
      </c>
      <c r="S95" s="69">
        <v>485.09</v>
      </c>
      <c r="T95" s="70">
        <v>0.14000000000000001</v>
      </c>
      <c r="U95" s="70">
        <v>0</v>
      </c>
      <c r="V95" s="69">
        <v>0.05</v>
      </c>
      <c r="W95" s="69">
        <v>0</v>
      </c>
      <c r="X95" s="61" t="s">
        <v>82</v>
      </c>
      <c r="Y95" s="60" t="s">
        <v>50</v>
      </c>
      <c r="Z95" s="71" t="s">
        <v>51</v>
      </c>
      <c r="AA95" s="60">
        <v>0</v>
      </c>
      <c r="AB95" s="60">
        <v>0</v>
      </c>
      <c r="AC95" s="105" t="s">
        <v>83</v>
      </c>
      <c r="AD95" s="73">
        <v>168</v>
      </c>
      <c r="AE95" s="73">
        <v>0</v>
      </c>
      <c r="AF95" s="73">
        <v>0</v>
      </c>
      <c r="AG95" s="73">
        <v>30.54</v>
      </c>
      <c r="AH95" s="73">
        <v>0</v>
      </c>
      <c r="AI95" s="73">
        <v>0</v>
      </c>
      <c r="AJ95" s="73">
        <v>0</v>
      </c>
      <c r="AK95" s="74">
        <v>168</v>
      </c>
      <c r="AL95" s="90" t="s">
        <v>90</v>
      </c>
      <c r="AM95" s="82"/>
    </row>
    <row r="96" spans="1:39" ht="21" hidden="1" customHeight="1">
      <c r="A96" s="60">
        <v>95</v>
      </c>
      <c r="B96" s="61">
        <v>11001891</v>
      </c>
      <c r="C96" s="61">
        <v>175898</v>
      </c>
      <c r="D96" s="62">
        <v>44566</v>
      </c>
      <c r="E96" s="63" t="s">
        <v>38</v>
      </c>
      <c r="F96" s="63" t="s">
        <v>72</v>
      </c>
      <c r="G96" s="114" t="s">
        <v>40</v>
      </c>
      <c r="H96" s="65" t="s">
        <v>85</v>
      </c>
      <c r="I96" s="63" t="s">
        <v>201</v>
      </c>
      <c r="J96" s="63" t="s">
        <v>301</v>
      </c>
      <c r="K96" s="66" t="s">
        <v>44</v>
      </c>
      <c r="L96" s="67" t="s">
        <v>77</v>
      </c>
      <c r="M96" s="66" t="s">
        <v>78</v>
      </c>
      <c r="N96" s="61" t="s">
        <v>302</v>
      </c>
      <c r="O96" s="61" t="s">
        <v>303</v>
      </c>
      <c r="P96" s="61" t="s">
        <v>304</v>
      </c>
      <c r="Q96" s="68">
        <v>26.76</v>
      </c>
      <c r="R96" s="68">
        <v>7.52</v>
      </c>
      <c r="S96" s="69">
        <v>201.25</v>
      </c>
      <c r="T96" s="70">
        <v>0.06</v>
      </c>
      <c r="U96" s="70">
        <v>0</v>
      </c>
      <c r="V96" s="69">
        <v>0.03</v>
      </c>
      <c r="W96" s="69">
        <v>0</v>
      </c>
      <c r="X96" s="61" t="s">
        <v>82</v>
      </c>
      <c r="Y96" s="60" t="s">
        <v>50</v>
      </c>
      <c r="Z96" s="71" t="s">
        <v>51</v>
      </c>
      <c r="AA96" s="60">
        <v>0</v>
      </c>
      <c r="AB96" s="60">
        <v>0</v>
      </c>
      <c r="AC96" s="105" t="s">
        <v>83</v>
      </c>
      <c r="AD96" s="73">
        <v>99.5</v>
      </c>
      <c r="AE96" s="73">
        <v>0</v>
      </c>
      <c r="AF96" s="73">
        <v>0</v>
      </c>
      <c r="AG96" s="73">
        <v>25.91</v>
      </c>
      <c r="AH96" s="73">
        <v>0</v>
      </c>
      <c r="AI96" s="73">
        <v>0</v>
      </c>
      <c r="AJ96" s="73">
        <v>3.11</v>
      </c>
      <c r="AK96" s="74">
        <v>99</v>
      </c>
      <c r="AL96" s="90" t="s">
        <v>52</v>
      </c>
      <c r="AM96" s="82"/>
    </row>
    <row r="97" spans="1:39" ht="21" hidden="1" customHeight="1">
      <c r="A97" s="60">
        <v>96</v>
      </c>
      <c r="B97" s="61">
        <v>16001369</v>
      </c>
      <c r="C97" s="61">
        <v>187138</v>
      </c>
      <c r="D97" s="62">
        <v>44566</v>
      </c>
      <c r="E97" s="63" t="s">
        <v>38</v>
      </c>
      <c r="F97" s="63" t="s">
        <v>84</v>
      </c>
      <c r="G97" s="114" t="s">
        <v>109</v>
      </c>
      <c r="H97" s="65" t="s">
        <v>110</v>
      </c>
      <c r="I97" s="63" t="s">
        <v>111</v>
      </c>
      <c r="J97" s="63" t="s">
        <v>112</v>
      </c>
      <c r="K97" s="66" t="s">
        <v>44</v>
      </c>
      <c r="L97" s="64" t="s">
        <v>84</v>
      </c>
      <c r="M97" s="66" t="s">
        <v>78</v>
      </c>
      <c r="N97" s="61" t="s">
        <v>113</v>
      </c>
      <c r="O97" s="61" t="s">
        <v>305</v>
      </c>
      <c r="P97" s="61" t="s">
        <v>114</v>
      </c>
      <c r="Q97" s="68">
        <v>53.13</v>
      </c>
      <c r="R97" s="68">
        <v>6.79</v>
      </c>
      <c r="S97" s="69">
        <v>360.68</v>
      </c>
      <c r="T97" s="70">
        <v>0.1</v>
      </c>
      <c r="U97" s="70">
        <v>0</v>
      </c>
      <c r="V97" s="69">
        <v>6.0000000000000005E-2</v>
      </c>
      <c r="W97" s="69">
        <v>0</v>
      </c>
      <c r="X97" s="61" t="s">
        <v>82</v>
      </c>
      <c r="Y97" s="60" t="s">
        <v>50</v>
      </c>
      <c r="Z97" s="71" t="s">
        <v>51</v>
      </c>
      <c r="AA97" s="60">
        <v>0</v>
      </c>
      <c r="AB97" s="60">
        <v>0</v>
      </c>
      <c r="AC97" s="105" t="s">
        <v>83</v>
      </c>
      <c r="AD97" s="73">
        <v>236.21</v>
      </c>
      <c r="AE97" s="73">
        <v>0</v>
      </c>
      <c r="AF97" s="73">
        <v>0</v>
      </c>
      <c r="AG97" s="73">
        <v>35.229999999999997</v>
      </c>
      <c r="AH97" s="73">
        <v>0</v>
      </c>
      <c r="AI97" s="73">
        <v>0</v>
      </c>
      <c r="AJ97" s="73">
        <v>0</v>
      </c>
      <c r="AK97" s="74">
        <v>236</v>
      </c>
      <c r="AL97" s="90" t="s">
        <v>90</v>
      </c>
      <c r="AM97" s="82"/>
    </row>
    <row r="98" spans="1:39" ht="21" hidden="1" customHeight="1">
      <c r="A98" s="60">
        <v>97</v>
      </c>
      <c r="B98" s="61">
        <v>5005015</v>
      </c>
      <c r="C98" s="61">
        <v>301017</v>
      </c>
      <c r="D98" s="62">
        <v>44566</v>
      </c>
      <c r="E98" s="63" t="s">
        <v>38</v>
      </c>
      <c r="F98" s="63" t="s">
        <v>39</v>
      </c>
      <c r="G98" s="114" t="s">
        <v>116</v>
      </c>
      <c r="H98" s="65" t="s">
        <v>117</v>
      </c>
      <c r="I98" s="63" t="s">
        <v>118</v>
      </c>
      <c r="J98" s="63" t="s">
        <v>119</v>
      </c>
      <c r="K98" s="66" t="s">
        <v>44</v>
      </c>
      <c r="L98" s="64" t="s">
        <v>120</v>
      </c>
      <c r="M98" s="66" t="s">
        <v>78</v>
      </c>
      <c r="N98" s="61" t="s">
        <v>306</v>
      </c>
      <c r="O98" s="61" t="s">
        <v>123</v>
      </c>
      <c r="P98" s="61" t="s">
        <v>211</v>
      </c>
      <c r="Q98" s="68">
        <v>32.630000000000003</v>
      </c>
      <c r="R98" s="68">
        <v>2.82</v>
      </c>
      <c r="S98" s="69">
        <v>91.94</v>
      </c>
      <c r="T98" s="70">
        <v>0.03</v>
      </c>
      <c r="U98" s="70">
        <v>0</v>
      </c>
      <c r="V98" s="69">
        <v>0.03</v>
      </c>
      <c r="W98" s="69">
        <v>0</v>
      </c>
      <c r="X98" s="61" t="s">
        <v>124</v>
      </c>
      <c r="Y98" s="60" t="s">
        <v>50</v>
      </c>
      <c r="Z98" s="71" t="s">
        <v>51</v>
      </c>
      <c r="AA98" s="60">
        <v>0</v>
      </c>
      <c r="AB98" s="60">
        <v>0</v>
      </c>
      <c r="AC98" s="105" t="s">
        <v>125</v>
      </c>
      <c r="AD98" s="73">
        <v>90.54</v>
      </c>
      <c r="AE98" s="73">
        <v>0</v>
      </c>
      <c r="AF98" s="73">
        <v>0</v>
      </c>
      <c r="AG98" s="73">
        <v>0</v>
      </c>
      <c r="AH98" s="73">
        <v>0</v>
      </c>
      <c r="AI98" s="73">
        <v>0</v>
      </c>
      <c r="AJ98" s="73">
        <v>17.299999999999997</v>
      </c>
      <c r="AK98" s="74">
        <v>0</v>
      </c>
      <c r="AL98" s="90" t="s">
        <v>52</v>
      </c>
      <c r="AM98" s="82"/>
    </row>
    <row r="99" spans="1:39" ht="21" hidden="1" customHeight="1">
      <c r="A99" s="60">
        <v>98</v>
      </c>
      <c r="B99" s="61">
        <v>5005084</v>
      </c>
      <c r="C99" s="61">
        <v>301163</v>
      </c>
      <c r="D99" s="62">
        <v>44566</v>
      </c>
      <c r="E99" s="63" t="s">
        <v>38</v>
      </c>
      <c r="F99" s="63" t="s">
        <v>39</v>
      </c>
      <c r="G99" s="114" t="s">
        <v>116</v>
      </c>
      <c r="H99" s="65" t="s">
        <v>117</v>
      </c>
      <c r="I99" s="63" t="s">
        <v>118</v>
      </c>
      <c r="J99" s="63" t="s">
        <v>119</v>
      </c>
      <c r="K99" s="66" t="s">
        <v>44</v>
      </c>
      <c r="L99" s="67" t="s">
        <v>120</v>
      </c>
      <c r="M99" s="66" t="s">
        <v>78</v>
      </c>
      <c r="N99" s="61" t="s">
        <v>307</v>
      </c>
      <c r="O99" s="61" t="s">
        <v>123</v>
      </c>
      <c r="P99" s="61" t="s">
        <v>211</v>
      </c>
      <c r="Q99" s="68">
        <v>43.49</v>
      </c>
      <c r="R99" s="68">
        <v>3.77</v>
      </c>
      <c r="S99" s="69">
        <v>163.97</v>
      </c>
      <c r="T99" s="70">
        <v>0.05</v>
      </c>
      <c r="U99" s="70">
        <v>0</v>
      </c>
      <c r="V99" s="69">
        <v>0.05</v>
      </c>
      <c r="W99" s="69">
        <v>0</v>
      </c>
      <c r="X99" s="61" t="s">
        <v>124</v>
      </c>
      <c r="Y99" s="60" t="s">
        <v>50</v>
      </c>
      <c r="Z99" s="71" t="s">
        <v>51</v>
      </c>
      <c r="AA99" s="60">
        <v>0</v>
      </c>
      <c r="AB99" s="60">
        <v>0</v>
      </c>
      <c r="AC99" s="105" t="s">
        <v>125</v>
      </c>
      <c r="AD99" s="73">
        <v>162.63999999999999</v>
      </c>
      <c r="AE99" s="73">
        <v>0</v>
      </c>
      <c r="AF99" s="73">
        <v>0</v>
      </c>
      <c r="AG99" s="73">
        <v>0</v>
      </c>
      <c r="AH99" s="73">
        <v>0</v>
      </c>
      <c r="AI99" s="73">
        <v>0</v>
      </c>
      <c r="AJ99" s="73">
        <v>39.74</v>
      </c>
      <c r="AK99" s="74">
        <v>0</v>
      </c>
      <c r="AL99" s="90" t="s">
        <v>52</v>
      </c>
      <c r="AM99" s="82"/>
    </row>
    <row r="100" spans="1:39" ht="21" hidden="1" customHeight="1">
      <c r="A100" s="60">
        <v>99</v>
      </c>
      <c r="B100" s="61">
        <v>4001305</v>
      </c>
      <c r="C100" s="61">
        <v>203539</v>
      </c>
      <c r="D100" s="62">
        <v>44566</v>
      </c>
      <c r="E100" s="63" t="s">
        <v>38</v>
      </c>
      <c r="F100" s="63" t="s">
        <v>72</v>
      </c>
      <c r="G100" s="114" t="s">
        <v>116</v>
      </c>
      <c r="H100" s="65" t="s">
        <v>224</v>
      </c>
      <c r="I100" s="63" t="s">
        <v>225</v>
      </c>
      <c r="J100" s="63" t="s">
        <v>308</v>
      </c>
      <c r="K100" s="66" t="s">
        <v>44</v>
      </c>
      <c r="L100" s="67" t="s">
        <v>77</v>
      </c>
      <c r="M100" s="66" t="s">
        <v>78</v>
      </c>
      <c r="N100" s="61" t="s">
        <v>180</v>
      </c>
      <c r="O100" s="61" t="s">
        <v>309</v>
      </c>
      <c r="P100" s="61" t="s">
        <v>310</v>
      </c>
      <c r="Q100" s="68">
        <v>101.91</v>
      </c>
      <c r="R100" s="68">
        <v>7.53</v>
      </c>
      <c r="S100" s="69">
        <v>767.88</v>
      </c>
      <c r="T100" s="70">
        <v>0.22</v>
      </c>
      <c r="U100" s="70">
        <v>0</v>
      </c>
      <c r="V100" s="69">
        <v>0.01</v>
      </c>
      <c r="W100" s="69">
        <v>0</v>
      </c>
      <c r="X100" s="61" t="s">
        <v>82</v>
      </c>
      <c r="Y100" s="60" t="s">
        <v>50</v>
      </c>
      <c r="Z100" s="71" t="s">
        <v>51</v>
      </c>
      <c r="AA100" s="60">
        <v>0</v>
      </c>
      <c r="AB100" s="60">
        <v>0</v>
      </c>
      <c r="AC100" s="105" t="s">
        <v>83</v>
      </c>
      <c r="AD100" s="73">
        <v>39.42</v>
      </c>
      <c r="AE100" s="73">
        <v>0</v>
      </c>
      <c r="AF100" s="73">
        <v>0</v>
      </c>
      <c r="AG100" s="73">
        <v>7.49</v>
      </c>
      <c r="AH100" s="73">
        <v>0</v>
      </c>
      <c r="AI100" s="73">
        <v>0</v>
      </c>
      <c r="AJ100" s="73">
        <v>0</v>
      </c>
      <c r="AK100" s="74">
        <v>39</v>
      </c>
      <c r="AL100" s="90" t="s">
        <v>52</v>
      </c>
      <c r="AM100" s="82"/>
    </row>
    <row r="101" spans="1:39" ht="21" hidden="1" customHeight="1">
      <c r="A101" s="60">
        <v>100</v>
      </c>
      <c r="B101" s="61">
        <v>5005579</v>
      </c>
      <c r="C101" s="61">
        <v>302255</v>
      </c>
      <c r="D101" s="62">
        <v>44566</v>
      </c>
      <c r="E101" s="63" t="s">
        <v>38</v>
      </c>
      <c r="F101" s="63" t="s">
        <v>39</v>
      </c>
      <c r="G101" s="114" t="s">
        <v>116</v>
      </c>
      <c r="H101" s="65" t="s">
        <v>117</v>
      </c>
      <c r="I101" s="63" t="s">
        <v>311</v>
      </c>
      <c r="J101" s="63" t="s">
        <v>312</v>
      </c>
      <c r="K101" s="66" t="s">
        <v>44</v>
      </c>
      <c r="L101" s="67" t="s">
        <v>120</v>
      </c>
      <c r="M101" s="66" t="s">
        <v>78</v>
      </c>
      <c r="N101" s="61" t="s">
        <v>313</v>
      </c>
      <c r="O101" s="61" t="s">
        <v>314</v>
      </c>
      <c r="P101" s="61" t="s">
        <v>315</v>
      </c>
      <c r="Q101" s="68">
        <v>46.88</v>
      </c>
      <c r="R101" s="68">
        <v>4.6900000000000004</v>
      </c>
      <c r="S101" s="69">
        <v>219.98</v>
      </c>
      <c r="T101" s="70">
        <v>0.06</v>
      </c>
      <c r="U101" s="70">
        <v>0</v>
      </c>
      <c r="V101" s="69">
        <v>0.05</v>
      </c>
      <c r="W101" s="69">
        <v>0</v>
      </c>
      <c r="X101" s="61" t="s">
        <v>124</v>
      </c>
      <c r="Y101" s="60" t="s">
        <v>50</v>
      </c>
      <c r="Z101" s="71" t="s">
        <v>51</v>
      </c>
      <c r="AA101" s="60">
        <v>0</v>
      </c>
      <c r="AB101" s="60">
        <v>0</v>
      </c>
      <c r="AC101" s="105" t="s">
        <v>125</v>
      </c>
      <c r="AD101" s="73">
        <v>185.15</v>
      </c>
      <c r="AE101" s="73">
        <v>0</v>
      </c>
      <c r="AF101" s="73">
        <v>0</v>
      </c>
      <c r="AG101" s="73">
        <v>0</v>
      </c>
      <c r="AH101" s="73">
        <v>0</v>
      </c>
      <c r="AI101" s="73">
        <v>0</v>
      </c>
      <c r="AJ101" s="73">
        <v>50.68</v>
      </c>
      <c r="AK101" s="74">
        <v>0</v>
      </c>
      <c r="AL101" s="90" t="s">
        <v>52</v>
      </c>
      <c r="AM101" s="82"/>
    </row>
    <row r="102" spans="1:39" ht="21" hidden="1" customHeight="1">
      <c r="A102" s="60">
        <v>101</v>
      </c>
      <c r="B102" s="61">
        <v>8008588</v>
      </c>
      <c r="C102" s="61">
        <v>148580</v>
      </c>
      <c r="D102" s="62">
        <v>44566</v>
      </c>
      <c r="E102" s="63" t="s">
        <v>38</v>
      </c>
      <c r="F102" s="63" t="s">
        <v>39</v>
      </c>
      <c r="G102" s="114" t="s">
        <v>175</v>
      </c>
      <c r="H102" s="65" t="s">
        <v>176</v>
      </c>
      <c r="I102" s="63" t="s">
        <v>285</v>
      </c>
      <c r="J102" s="63" t="s">
        <v>316</v>
      </c>
      <c r="K102" s="66" t="s">
        <v>44</v>
      </c>
      <c r="L102" s="64" t="s">
        <v>120</v>
      </c>
      <c r="M102" s="66" t="s">
        <v>78</v>
      </c>
      <c r="N102" s="61" t="s">
        <v>317</v>
      </c>
      <c r="O102" s="61" t="s">
        <v>318</v>
      </c>
      <c r="P102" s="61" t="s">
        <v>319</v>
      </c>
      <c r="Q102" s="68">
        <v>54.19</v>
      </c>
      <c r="R102" s="68">
        <v>7.3</v>
      </c>
      <c r="S102" s="69">
        <v>395.28</v>
      </c>
      <c r="T102" s="70">
        <v>0.11</v>
      </c>
      <c r="U102" s="70">
        <v>0</v>
      </c>
      <c r="V102" s="69">
        <v>0</v>
      </c>
      <c r="W102" s="69">
        <v>0</v>
      </c>
      <c r="X102" s="61" t="s">
        <v>49</v>
      </c>
      <c r="Y102" s="60" t="s">
        <v>50</v>
      </c>
      <c r="Z102" s="71" t="s">
        <v>51</v>
      </c>
      <c r="AA102" s="60">
        <v>0</v>
      </c>
      <c r="AB102" s="60">
        <v>0</v>
      </c>
      <c r="AC102" s="75" t="s">
        <v>49</v>
      </c>
      <c r="AD102" s="73">
        <v>0</v>
      </c>
      <c r="AE102" s="73">
        <v>65</v>
      </c>
      <c r="AF102" s="73">
        <v>9.2899999999999991</v>
      </c>
      <c r="AG102" s="73">
        <v>0</v>
      </c>
      <c r="AH102" s="73">
        <v>0</v>
      </c>
      <c r="AI102" s="73">
        <v>0</v>
      </c>
      <c r="AJ102" s="73">
        <v>0</v>
      </c>
      <c r="AK102" s="74">
        <v>0</v>
      </c>
      <c r="AL102" s="90" t="s">
        <v>52</v>
      </c>
      <c r="AM102" s="82"/>
    </row>
    <row r="103" spans="1:39" ht="21" hidden="1" customHeight="1">
      <c r="A103" s="60">
        <v>102</v>
      </c>
      <c r="B103" s="61">
        <v>16002932</v>
      </c>
      <c r="C103" s="61">
        <v>187393</v>
      </c>
      <c r="D103" s="62">
        <v>44566</v>
      </c>
      <c r="E103" s="63" t="s">
        <v>38</v>
      </c>
      <c r="F103" s="63" t="s">
        <v>39</v>
      </c>
      <c r="G103" s="114" t="s">
        <v>109</v>
      </c>
      <c r="H103" s="65" t="s">
        <v>110</v>
      </c>
      <c r="I103" s="63" t="s">
        <v>320</v>
      </c>
      <c r="J103" s="63" t="s">
        <v>321</v>
      </c>
      <c r="K103" s="66" t="s">
        <v>44</v>
      </c>
      <c r="L103" s="67">
        <v>20211200144793</v>
      </c>
      <c r="M103" s="66" t="s">
        <v>45</v>
      </c>
      <c r="N103" s="61" t="s">
        <v>322</v>
      </c>
      <c r="O103" s="61" t="s">
        <v>323</v>
      </c>
      <c r="P103" s="61" t="s">
        <v>324</v>
      </c>
      <c r="Q103" s="68">
        <v>46.56</v>
      </c>
      <c r="R103" s="68">
        <v>5.95</v>
      </c>
      <c r="S103" s="69">
        <v>276.95999999999998</v>
      </c>
      <c r="T103" s="70">
        <v>0.08</v>
      </c>
      <c r="U103" s="70">
        <v>0</v>
      </c>
      <c r="V103" s="69">
        <v>0</v>
      </c>
      <c r="W103" s="69">
        <v>0</v>
      </c>
      <c r="X103" s="61" t="s">
        <v>49</v>
      </c>
      <c r="Y103" s="60" t="s">
        <v>50</v>
      </c>
      <c r="Z103" s="71" t="s">
        <v>51</v>
      </c>
      <c r="AA103" s="60">
        <v>0</v>
      </c>
      <c r="AB103" s="60">
        <v>0</v>
      </c>
      <c r="AC103" s="75" t="s">
        <v>49</v>
      </c>
      <c r="AD103" s="73">
        <v>0</v>
      </c>
      <c r="AE103" s="73">
        <v>162</v>
      </c>
      <c r="AF103" s="73">
        <v>23.14</v>
      </c>
      <c r="AG103" s="73">
        <v>0</v>
      </c>
      <c r="AH103" s="73">
        <v>0</v>
      </c>
      <c r="AI103" s="73">
        <v>0</v>
      </c>
      <c r="AJ103" s="73">
        <v>0</v>
      </c>
      <c r="AK103" s="74">
        <v>0</v>
      </c>
      <c r="AL103" s="90" t="s">
        <v>52</v>
      </c>
      <c r="AM103" s="82"/>
    </row>
    <row r="104" spans="1:39" ht="21" hidden="1" customHeight="1">
      <c r="A104" s="60">
        <v>103</v>
      </c>
      <c r="B104" s="61">
        <v>16000709</v>
      </c>
      <c r="C104" s="61">
        <v>188679</v>
      </c>
      <c r="D104" s="62">
        <v>44566</v>
      </c>
      <c r="E104" s="63" t="s">
        <v>38</v>
      </c>
      <c r="F104" s="63" t="s">
        <v>72</v>
      </c>
      <c r="G104" s="114" t="s">
        <v>109</v>
      </c>
      <c r="H104" s="65" t="s">
        <v>110</v>
      </c>
      <c r="I104" s="63" t="s">
        <v>111</v>
      </c>
      <c r="J104" s="63" t="s">
        <v>325</v>
      </c>
      <c r="K104" s="66" t="s">
        <v>44</v>
      </c>
      <c r="L104" s="67" t="s">
        <v>77</v>
      </c>
      <c r="M104" s="66" t="s">
        <v>78</v>
      </c>
      <c r="N104" s="61" t="s">
        <v>326</v>
      </c>
      <c r="O104" s="61" t="s">
        <v>327</v>
      </c>
      <c r="P104" s="61" t="s">
        <v>328</v>
      </c>
      <c r="Q104" s="68">
        <v>49.38</v>
      </c>
      <c r="R104" s="68">
        <v>8.15</v>
      </c>
      <c r="S104" s="69">
        <v>402.63</v>
      </c>
      <c r="T104" s="70">
        <v>0.12</v>
      </c>
      <c r="U104" s="70">
        <v>0</v>
      </c>
      <c r="V104" s="69">
        <v>0.03</v>
      </c>
      <c r="W104" s="69">
        <v>0</v>
      </c>
      <c r="X104" s="61" t="s">
        <v>82</v>
      </c>
      <c r="Y104" s="60" t="s">
        <v>50</v>
      </c>
      <c r="Z104" s="71" t="s">
        <v>51</v>
      </c>
      <c r="AA104" s="60">
        <v>0</v>
      </c>
      <c r="AB104" s="60">
        <v>0</v>
      </c>
      <c r="AC104" s="105" t="s">
        <v>83</v>
      </c>
      <c r="AD104" s="73">
        <v>114.31</v>
      </c>
      <c r="AE104" s="73">
        <v>0</v>
      </c>
      <c r="AF104" s="73">
        <v>0</v>
      </c>
      <c r="AG104" s="73">
        <v>22.71</v>
      </c>
      <c r="AH104" s="73">
        <v>0</v>
      </c>
      <c r="AI104" s="73">
        <v>0</v>
      </c>
      <c r="AJ104" s="73">
        <v>0</v>
      </c>
      <c r="AK104" s="74">
        <v>114</v>
      </c>
      <c r="AL104" s="90" t="s">
        <v>52</v>
      </c>
      <c r="AM104" s="82"/>
    </row>
    <row r="105" spans="1:39" ht="21" hidden="1" customHeight="1">
      <c r="A105" s="60">
        <v>104</v>
      </c>
      <c r="B105" s="61">
        <v>4001086</v>
      </c>
      <c r="C105" s="61">
        <v>202973</v>
      </c>
      <c r="D105" s="62">
        <v>44566</v>
      </c>
      <c r="E105" s="63" t="s">
        <v>38</v>
      </c>
      <c r="F105" s="63" t="s">
        <v>39</v>
      </c>
      <c r="G105" s="114" t="s">
        <v>116</v>
      </c>
      <c r="H105" s="65" t="s">
        <v>224</v>
      </c>
      <c r="I105" s="63" t="s">
        <v>225</v>
      </c>
      <c r="J105" s="63" t="s">
        <v>308</v>
      </c>
      <c r="K105" s="66" t="s">
        <v>44</v>
      </c>
      <c r="L105" s="64">
        <v>20211200137083</v>
      </c>
      <c r="M105" s="66" t="s">
        <v>78</v>
      </c>
      <c r="N105" s="61" t="s">
        <v>180</v>
      </c>
      <c r="O105" s="61" t="s">
        <v>329</v>
      </c>
      <c r="P105" s="61" t="s">
        <v>330</v>
      </c>
      <c r="Q105" s="68">
        <v>107.84</v>
      </c>
      <c r="R105" s="68">
        <v>6.08</v>
      </c>
      <c r="S105" s="69">
        <v>655.84</v>
      </c>
      <c r="T105" s="69">
        <v>0.19</v>
      </c>
      <c r="U105" s="70">
        <v>0</v>
      </c>
      <c r="V105" s="70">
        <v>0</v>
      </c>
      <c r="W105" s="69">
        <v>0</v>
      </c>
      <c r="X105" s="61" t="s">
        <v>49</v>
      </c>
      <c r="Y105" s="60" t="s">
        <v>50</v>
      </c>
      <c r="Z105" s="71" t="s">
        <v>51</v>
      </c>
      <c r="AA105" s="60">
        <v>0</v>
      </c>
      <c r="AB105" s="60">
        <v>0</v>
      </c>
      <c r="AC105" s="75" t="s">
        <v>49</v>
      </c>
      <c r="AD105" s="73">
        <v>0</v>
      </c>
      <c r="AE105" s="73">
        <v>130.19999999999999</v>
      </c>
      <c r="AF105" s="73">
        <v>18.600000000000001</v>
      </c>
      <c r="AG105" s="73">
        <v>0</v>
      </c>
      <c r="AH105" s="73">
        <v>0</v>
      </c>
      <c r="AI105" s="73">
        <v>0</v>
      </c>
      <c r="AJ105" s="73">
        <v>0</v>
      </c>
      <c r="AK105" s="74">
        <v>0</v>
      </c>
      <c r="AL105" s="90" t="s">
        <v>52</v>
      </c>
      <c r="AM105" s="82"/>
    </row>
    <row r="106" spans="1:39" ht="21" hidden="1" customHeight="1">
      <c r="A106" s="60">
        <v>105</v>
      </c>
      <c r="B106" s="61">
        <v>4001145</v>
      </c>
      <c r="C106" s="61">
        <v>203126</v>
      </c>
      <c r="D106" s="62">
        <v>44566</v>
      </c>
      <c r="E106" s="63" t="s">
        <v>38</v>
      </c>
      <c r="F106" s="63" t="s">
        <v>39</v>
      </c>
      <c r="G106" s="114" t="s">
        <v>116</v>
      </c>
      <c r="H106" s="65" t="s">
        <v>224</v>
      </c>
      <c r="I106" s="63" t="s">
        <v>225</v>
      </c>
      <c r="J106" s="63" t="s">
        <v>308</v>
      </c>
      <c r="K106" s="66" t="s">
        <v>44</v>
      </c>
      <c r="L106" s="64">
        <v>20211200137083</v>
      </c>
      <c r="M106" s="66" t="s">
        <v>78</v>
      </c>
      <c r="N106" s="61" t="s">
        <v>180</v>
      </c>
      <c r="O106" s="61" t="s">
        <v>331</v>
      </c>
      <c r="P106" s="61" t="s">
        <v>329</v>
      </c>
      <c r="Q106" s="68">
        <v>71.64</v>
      </c>
      <c r="R106" s="68">
        <v>6.14</v>
      </c>
      <c r="S106" s="69">
        <v>439.02</v>
      </c>
      <c r="T106" s="69">
        <v>0.13</v>
      </c>
      <c r="U106" s="70">
        <v>0</v>
      </c>
      <c r="V106" s="70">
        <v>0</v>
      </c>
      <c r="W106" s="69">
        <v>0</v>
      </c>
      <c r="X106" s="61" t="s">
        <v>49</v>
      </c>
      <c r="Y106" s="60" t="s">
        <v>50</v>
      </c>
      <c r="Z106" s="71" t="s">
        <v>51</v>
      </c>
      <c r="AA106" s="60">
        <v>0</v>
      </c>
      <c r="AB106" s="60">
        <v>0</v>
      </c>
      <c r="AC106" s="75" t="s">
        <v>49</v>
      </c>
      <c r="AD106" s="73">
        <v>0</v>
      </c>
      <c r="AE106" s="73">
        <v>104</v>
      </c>
      <c r="AF106" s="73">
        <v>14.85</v>
      </c>
      <c r="AG106" s="73">
        <v>0</v>
      </c>
      <c r="AH106" s="73">
        <v>0</v>
      </c>
      <c r="AI106" s="73">
        <v>0</v>
      </c>
      <c r="AJ106" s="73">
        <v>0</v>
      </c>
      <c r="AK106" s="74">
        <v>0</v>
      </c>
      <c r="AL106" s="90" t="s">
        <v>52</v>
      </c>
      <c r="AM106" s="82"/>
    </row>
    <row r="107" spans="1:39" ht="21" hidden="1" customHeight="1">
      <c r="A107" s="60">
        <v>106</v>
      </c>
      <c r="B107" s="61">
        <v>4001208</v>
      </c>
      <c r="C107" s="61">
        <v>203273</v>
      </c>
      <c r="D107" s="62">
        <v>44566</v>
      </c>
      <c r="E107" s="63" t="s">
        <v>38</v>
      </c>
      <c r="F107" s="63" t="s">
        <v>39</v>
      </c>
      <c r="G107" s="114" t="s">
        <v>116</v>
      </c>
      <c r="H107" s="65" t="s">
        <v>224</v>
      </c>
      <c r="I107" s="63" t="s">
        <v>225</v>
      </c>
      <c r="J107" s="63" t="s">
        <v>332</v>
      </c>
      <c r="K107" s="66" t="s">
        <v>44</v>
      </c>
      <c r="L107" s="64">
        <v>20211200137083</v>
      </c>
      <c r="M107" s="66" t="s">
        <v>45</v>
      </c>
      <c r="N107" s="61" t="s">
        <v>333</v>
      </c>
      <c r="O107" s="61" t="s">
        <v>334</v>
      </c>
      <c r="P107" s="61" t="s">
        <v>335</v>
      </c>
      <c r="Q107" s="68">
        <v>24.29</v>
      </c>
      <c r="R107" s="68">
        <v>6.52</v>
      </c>
      <c r="S107" s="69">
        <v>158.22999999999999</v>
      </c>
      <c r="T107" s="69">
        <v>0.05</v>
      </c>
      <c r="U107" s="70">
        <v>0</v>
      </c>
      <c r="V107" s="70">
        <v>0</v>
      </c>
      <c r="W107" s="69">
        <v>0</v>
      </c>
      <c r="X107" s="61" t="s">
        <v>49</v>
      </c>
      <c r="Y107" s="60" t="s">
        <v>50</v>
      </c>
      <c r="Z107" s="71" t="s">
        <v>51</v>
      </c>
      <c r="AA107" s="60">
        <v>0</v>
      </c>
      <c r="AB107" s="60">
        <v>0</v>
      </c>
      <c r="AC107" s="75" t="s">
        <v>49</v>
      </c>
      <c r="AD107" s="73">
        <v>0</v>
      </c>
      <c r="AE107" s="73">
        <v>181.1</v>
      </c>
      <c r="AF107" s="73">
        <v>25.87</v>
      </c>
      <c r="AG107" s="73">
        <v>0</v>
      </c>
      <c r="AH107" s="73">
        <v>0</v>
      </c>
      <c r="AI107" s="73">
        <v>0</v>
      </c>
      <c r="AJ107" s="73">
        <v>0</v>
      </c>
      <c r="AK107" s="74">
        <v>0</v>
      </c>
      <c r="AL107" s="90" t="s">
        <v>52</v>
      </c>
      <c r="AM107" s="82"/>
    </row>
    <row r="108" spans="1:39" ht="21" hidden="1" customHeight="1">
      <c r="A108" s="60">
        <v>107</v>
      </c>
      <c r="B108" s="61">
        <v>4001285</v>
      </c>
      <c r="C108" s="61">
        <v>203488</v>
      </c>
      <c r="D108" s="62">
        <v>44566</v>
      </c>
      <c r="E108" s="63" t="s">
        <v>38</v>
      </c>
      <c r="F108" s="63" t="s">
        <v>39</v>
      </c>
      <c r="G108" s="114" t="s">
        <v>116</v>
      </c>
      <c r="H108" s="65" t="s">
        <v>224</v>
      </c>
      <c r="I108" s="63" t="s">
        <v>225</v>
      </c>
      <c r="J108" s="63" t="s">
        <v>308</v>
      </c>
      <c r="K108" s="66" t="s">
        <v>44</v>
      </c>
      <c r="L108" s="67">
        <v>20211200137083</v>
      </c>
      <c r="M108" s="66" t="s">
        <v>78</v>
      </c>
      <c r="N108" s="61" t="s">
        <v>336</v>
      </c>
      <c r="O108" s="61" t="s">
        <v>331</v>
      </c>
      <c r="P108" s="61" t="s">
        <v>337</v>
      </c>
      <c r="Q108" s="68">
        <v>76.489999999999995</v>
      </c>
      <c r="R108" s="68">
        <v>5.95</v>
      </c>
      <c r="S108" s="69">
        <v>454.94</v>
      </c>
      <c r="T108" s="69">
        <v>0.13</v>
      </c>
      <c r="U108" s="70">
        <v>0</v>
      </c>
      <c r="V108" s="70">
        <v>0</v>
      </c>
      <c r="W108" s="69">
        <v>0</v>
      </c>
      <c r="X108" s="61" t="s">
        <v>49</v>
      </c>
      <c r="Y108" s="60" t="s">
        <v>50</v>
      </c>
      <c r="Z108" s="71" t="s">
        <v>51</v>
      </c>
      <c r="AA108" s="60">
        <v>0</v>
      </c>
      <c r="AB108" s="60">
        <v>0</v>
      </c>
      <c r="AC108" s="75" t="s">
        <v>49</v>
      </c>
      <c r="AD108" s="73">
        <v>0</v>
      </c>
      <c r="AE108" s="73">
        <v>216.8</v>
      </c>
      <c r="AF108" s="73">
        <v>30.97</v>
      </c>
      <c r="AG108" s="73">
        <v>0</v>
      </c>
      <c r="AH108" s="73">
        <v>0</v>
      </c>
      <c r="AI108" s="73">
        <v>0</v>
      </c>
      <c r="AJ108" s="73">
        <v>0</v>
      </c>
      <c r="AK108" s="74">
        <v>0</v>
      </c>
      <c r="AL108" s="90" t="s">
        <v>52</v>
      </c>
      <c r="AM108" s="82"/>
    </row>
    <row r="109" spans="1:39" ht="21" hidden="1" customHeight="1">
      <c r="A109" s="60">
        <v>108</v>
      </c>
      <c r="B109" s="61">
        <v>4001386</v>
      </c>
      <c r="C109" s="61">
        <v>203757</v>
      </c>
      <c r="D109" s="62">
        <v>44566</v>
      </c>
      <c r="E109" s="63" t="s">
        <v>38</v>
      </c>
      <c r="F109" s="63" t="s">
        <v>39</v>
      </c>
      <c r="G109" s="114" t="s">
        <v>116</v>
      </c>
      <c r="H109" s="65" t="s">
        <v>224</v>
      </c>
      <c r="I109" s="63" t="s">
        <v>225</v>
      </c>
      <c r="J109" s="63" t="s">
        <v>308</v>
      </c>
      <c r="K109" s="66" t="s">
        <v>44</v>
      </c>
      <c r="L109" s="67">
        <v>20211200137083</v>
      </c>
      <c r="M109" s="66" t="s">
        <v>78</v>
      </c>
      <c r="N109" s="61" t="s">
        <v>336</v>
      </c>
      <c r="O109" s="61" t="s">
        <v>310</v>
      </c>
      <c r="P109" s="61" t="s">
        <v>338</v>
      </c>
      <c r="Q109" s="68">
        <v>69.36</v>
      </c>
      <c r="R109" s="68">
        <v>6.33</v>
      </c>
      <c r="S109" s="69">
        <v>439.23</v>
      </c>
      <c r="T109" s="69">
        <v>0.13</v>
      </c>
      <c r="U109" s="70">
        <v>0</v>
      </c>
      <c r="V109" s="70">
        <v>0</v>
      </c>
      <c r="W109" s="69">
        <v>0</v>
      </c>
      <c r="X109" s="61" t="s">
        <v>49</v>
      </c>
      <c r="Y109" s="60" t="s">
        <v>50</v>
      </c>
      <c r="Z109" s="71" t="s">
        <v>51</v>
      </c>
      <c r="AA109" s="60">
        <v>0</v>
      </c>
      <c r="AB109" s="60">
        <v>0</v>
      </c>
      <c r="AC109" s="75" t="s">
        <v>49</v>
      </c>
      <c r="AD109" s="73">
        <v>0</v>
      </c>
      <c r="AE109" s="73">
        <v>96.4</v>
      </c>
      <c r="AF109" s="73">
        <v>13.77</v>
      </c>
      <c r="AG109" s="73">
        <v>0</v>
      </c>
      <c r="AH109" s="73">
        <v>0</v>
      </c>
      <c r="AI109" s="73">
        <v>0</v>
      </c>
      <c r="AJ109" s="73">
        <v>0</v>
      </c>
      <c r="AK109" s="74">
        <v>0</v>
      </c>
      <c r="AL109" s="90" t="s">
        <v>52</v>
      </c>
      <c r="AM109" s="82"/>
    </row>
    <row r="110" spans="1:39" ht="21" hidden="1" customHeight="1">
      <c r="A110" s="60">
        <v>109</v>
      </c>
      <c r="B110" s="61">
        <v>4001464</v>
      </c>
      <c r="C110" s="61">
        <v>203976</v>
      </c>
      <c r="D110" s="62">
        <v>44566</v>
      </c>
      <c r="E110" s="63" t="s">
        <v>38</v>
      </c>
      <c r="F110" s="63" t="s">
        <v>39</v>
      </c>
      <c r="G110" s="114" t="s">
        <v>116</v>
      </c>
      <c r="H110" s="65" t="s">
        <v>224</v>
      </c>
      <c r="I110" s="63" t="s">
        <v>225</v>
      </c>
      <c r="J110" s="63" t="s">
        <v>339</v>
      </c>
      <c r="K110" s="66" t="s">
        <v>44</v>
      </c>
      <c r="L110" s="64">
        <v>20211200137083</v>
      </c>
      <c r="M110" s="66" t="s">
        <v>78</v>
      </c>
      <c r="N110" s="61" t="s">
        <v>313</v>
      </c>
      <c r="O110" s="61" t="s">
        <v>230</v>
      </c>
      <c r="P110" s="61" t="s">
        <v>231</v>
      </c>
      <c r="Q110" s="68">
        <v>55.37</v>
      </c>
      <c r="R110" s="68">
        <v>6.98</v>
      </c>
      <c r="S110" s="69">
        <v>386.26</v>
      </c>
      <c r="T110" s="69">
        <v>0.11</v>
      </c>
      <c r="U110" s="70">
        <v>0</v>
      </c>
      <c r="V110" s="70">
        <v>0</v>
      </c>
      <c r="W110" s="69">
        <v>0</v>
      </c>
      <c r="X110" s="61" t="s">
        <v>49</v>
      </c>
      <c r="Y110" s="60" t="s">
        <v>50</v>
      </c>
      <c r="Z110" s="71" t="s">
        <v>51</v>
      </c>
      <c r="AA110" s="60">
        <v>0</v>
      </c>
      <c r="AB110" s="60">
        <v>0</v>
      </c>
      <c r="AC110" s="75" t="s">
        <v>49</v>
      </c>
      <c r="AD110" s="73">
        <v>0</v>
      </c>
      <c r="AE110" s="73">
        <v>121.5</v>
      </c>
      <c r="AF110" s="73">
        <v>17.350000000000001</v>
      </c>
      <c r="AG110" s="73">
        <v>0</v>
      </c>
      <c r="AH110" s="73">
        <v>0</v>
      </c>
      <c r="AI110" s="73">
        <v>0</v>
      </c>
      <c r="AJ110" s="73">
        <v>0</v>
      </c>
      <c r="AK110" s="74">
        <v>0</v>
      </c>
      <c r="AL110" s="90" t="s">
        <v>52</v>
      </c>
      <c r="AM110" s="82"/>
    </row>
    <row r="111" spans="1:39" ht="21" hidden="1" customHeight="1">
      <c r="A111" s="60">
        <v>110</v>
      </c>
      <c r="B111" s="61">
        <v>4002656</v>
      </c>
      <c r="C111" s="61">
        <v>206466</v>
      </c>
      <c r="D111" s="62">
        <v>44566</v>
      </c>
      <c r="E111" s="63" t="s">
        <v>38</v>
      </c>
      <c r="F111" s="63" t="s">
        <v>39</v>
      </c>
      <c r="G111" s="114" t="s">
        <v>116</v>
      </c>
      <c r="H111" s="65" t="s">
        <v>224</v>
      </c>
      <c r="I111" s="63" t="s">
        <v>225</v>
      </c>
      <c r="J111" s="63" t="s">
        <v>340</v>
      </c>
      <c r="K111" s="66" t="s">
        <v>44</v>
      </c>
      <c r="L111" s="64">
        <v>20211200137083</v>
      </c>
      <c r="M111" s="66" t="s">
        <v>78</v>
      </c>
      <c r="N111" s="61" t="s">
        <v>239</v>
      </c>
      <c r="O111" s="61" t="s">
        <v>341</v>
      </c>
      <c r="P111" s="61" t="s">
        <v>342</v>
      </c>
      <c r="Q111" s="68">
        <v>47.71</v>
      </c>
      <c r="R111" s="68">
        <v>3.76</v>
      </c>
      <c r="S111" s="69">
        <v>179.5</v>
      </c>
      <c r="T111" s="69">
        <v>0.05</v>
      </c>
      <c r="U111" s="70">
        <v>0</v>
      </c>
      <c r="V111" s="70">
        <v>0</v>
      </c>
      <c r="W111" s="69">
        <v>0</v>
      </c>
      <c r="X111" s="61" t="s">
        <v>49</v>
      </c>
      <c r="Y111" s="60" t="s">
        <v>50</v>
      </c>
      <c r="Z111" s="71" t="s">
        <v>51</v>
      </c>
      <c r="AA111" s="60">
        <v>0</v>
      </c>
      <c r="AB111" s="60">
        <v>0</v>
      </c>
      <c r="AC111" s="75" t="s">
        <v>49</v>
      </c>
      <c r="AD111" s="73">
        <v>0</v>
      </c>
      <c r="AE111" s="73">
        <v>140.4</v>
      </c>
      <c r="AF111" s="73">
        <v>20.05</v>
      </c>
      <c r="AG111" s="73">
        <v>0</v>
      </c>
      <c r="AH111" s="73">
        <v>0</v>
      </c>
      <c r="AI111" s="73">
        <v>0</v>
      </c>
      <c r="AJ111" s="73">
        <v>0</v>
      </c>
      <c r="AK111" s="74">
        <v>0</v>
      </c>
      <c r="AL111" s="90" t="s">
        <v>52</v>
      </c>
      <c r="AM111" s="82"/>
    </row>
    <row r="112" spans="1:39" ht="21" hidden="1" customHeight="1">
      <c r="A112" s="60">
        <v>111</v>
      </c>
      <c r="B112" s="61">
        <v>4008488</v>
      </c>
      <c r="C112" s="61">
        <v>206508</v>
      </c>
      <c r="D112" s="62">
        <v>44566</v>
      </c>
      <c r="E112" s="63" t="s">
        <v>38</v>
      </c>
      <c r="F112" s="63" t="s">
        <v>39</v>
      </c>
      <c r="G112" s="114" t="s">
        <v>116</v>
      </c>
      <c r="H112" s="65" t="s">
        <v>224</v>
      </c>
      <c r="I112" s="63" t="s">
        <v>343</v>
      </c>
      <c r="J112" s="63" t="s">
        <v>344</v>
      </c>
      <c r="K112" s="66" t="s">
        <v>44</v>
      </c>
      <c r="L112" s="64">
        <v>20211200137083</v>
      </c>
      <c r="M112" s="66" t="s">
        <v>78</v>
      </c>
      <c r="N112" s="61" t="s">
        <v>127</v>
      </c>
      <c r="O112" s="61" t="s">
        <v>345</v>
      </c>
      <c r="P112" s="61" t="s">
        <v>346</v>
      </c>
      <c r="Q112" s="68">
        <v>79.77</v>
      </c>
      <c r="R112" s="68">
        <v>8.1300000000000008</v>
      </c>
      <c r="S112" s="69">
        <v>649.61</v>
      </c>
      <c r="T112" s="69">
        <v>0.19</v>
      </c>
      <c r="U112" s="70">
        <v>0</v>
      </c>
      <c r="V112" s="70">
        <v>0</v>
      </c>
      <c r="W112" s="69">
        <v>0</v>
      </c>
      <c r="X112" s="61" t="s">
        <v>49</v>
      </c>
      <c r="Y112" s="60" t="s">
        <v>50</v>
      </c>
      <c r="Z112" s="71" t="s">
        <v>51</v>
      </c>
      <c r="AA112" s="60">
        <v>0</v>
      </c>
      <c r="AB112" s="60">
        <v>0</v>
      </c>
      <c r="AC112" s="75" t="s">
        <v>49</v>
      </c>
      <c r="AD112" s="73">
        <v>0</v>
      </c>
      <c r="AE112" s="73">
        <v>336.6</v>
      </c>
      <c r="AF112" s="73">
        <v>48.08</v>
      </c>
      <c r="AG112" s="73">
        <v>0</v>
      </c>
      <c r="AH112" s="73">
        <v>0</v>
      </c>
      <c r="AI112" s="73">
        <v>0</v>
      </c>
      <c r="AJ112" s="73">
        <v>0</v>
      </c>
      <c r="AK112" s="74">
        <v>0</v>
      </c>
      <c r="AL112" s="90" t="s">
        <v>52</v>
      </c>
      <c r="AM112" s="82"/>
    </row>
    <row r="113" spans="1:39" ht="21" hidden="1" customHeight="1">
      <c r="A113" s="60">
        <v>112</v>
      </c>
      <c r="B113" s="61">
        <v>4002777</v>
      </c>
      <c r="C113" s="61">
        <v>206658</v>
      </c>
      <c r="D113" s="62">
        <v>44566</v>
      </c>
      <c r="E113" s="63" t="s">
        <v>38</v>
      </c>
      <c r="F113" s="63" t="s">
        <v>39</v>
      </c>
      <c r="G113" s="114" t="s">
        <v>116</v>
      </c>
      <c r="H113" s="65" t="s">
        <v>224</v>
      </c>
      <c r="I113" s="63" t="s">
        <v>343</v>
      </c>
      <c r="J113" s="63" t="s">
        <v>344</v>
      </c>
      <c r="K113" s="66" t="s">
        <v>44</v>
      </c>
      <c r="L113" s="64">
        <v>20211200137083</v>
      </c>
      <c r="M113" s="66" t="s">
        <v>78</v>
      </c>
      <c r="N113" s="61" t="s">
        <v>347</v>
      </c>
      <c r="O113" s="61" t="s">
        <v>346</v>
      </c>
      <c r="P113" s="61" t="s">
        <v>348</v>
      </c>
      <c r="Q113" s="68">
        <v>32.74</v>
      </c>
      <c r="R113" s="68">
        <v>8.01</v>
      </c>
      <c r="S113" s="69">
        <v>261.95999999999998</v>
      </c>
      <c r="T113" s="69">
        <v>7.0000000000000007E-2</v>
      </c>
      <c r="U113" s="70">
        <v>0</v>
      </c>
      <c r="V113" s="70">
        <v>0</v>
      </c>
      <c r="W113" s="69">
        <v>0</v>
      </c>
      <c r="X113" s="61" t="s">
        <v>49</v>
      </c>
      <c r="Y113" s="60" t="s">
        <v>50</v>
      </c>
      <c r="Z113" s="71" t="s">
        <v>51</v>
      </c>
      <c r="AA113" s="60">
        <v>0</v>
      </c>
      <c r="AB113" s="60">
        <v>0</v>
      </c>
      <c r="AC113" s="75" t="s">
        <v>49</v>
      </c>
      <c r="AD113" s="73">
        <v>0</v>
      </c>
      <c r="AE113" s="73">
        <v>110</v>
      </c>
      <c r="AF113" s="73">
        <v>15.71</v>
      </c>
      <c r="AG113" s="73">
        <v>0</v>
      </c>
      <c r="AH113" s="73">
        <v>0</v>
      </c>
      <c r="AI113" s="73">
        <v>0</v>
      </c>
      <c r="AJ113" s="73">
        <v>0</v>
      </c>
      <c r="AK113" s="74">
        <v>0</v>
      </c>
      <c r="AL113" s="90" t="s">
        <v>52</v>
      </c>
      <c r="AM113" s="82"/>
    </row>
    <row r="114" spans="1:39" ht="21" hidden="1" customHeight="1">
      <c r="A114" s="60">
        <v>113</v>
      </c>
      <c r="B114" s="61">
        <v>4003628</v>
      </c>
      <c r="C114" s="61">
        <v>207843</v>
      </c>
      <c r="D114" s="62">
        <v>44566</v>
      </c>
      <c r="E114" s="63" t="s">
        <v>38</v>
      </c>
      <c r="F114" s="63" t="s">
        <v>39</v>
      </c>
      <c r="G114" s="114" t="s">
        <v>116</v>
      </c>
      <c r="H114" s="65" t="s">
        <v>224</v>
      </c>
      <c r="I114" s="63" t="s">
        <v>349</v>
      </c>
      <c r="J114" s="63" t="s">
        <v>350</v>
      </c>
      <c r="K114" s="66" t="s">
        <v>44</v>
      </c>
      <c r="L114" s="64">
        <v>20211200137083</v>
      </c>
      <c r="M114" s="66" t="s">
        <v>45</v>
      </c>
      <c r="N114" s="61" t="s">
        <v>351</v>
      </c>
      <c r="O114" s="61" t="s">
        <v>352</v>
      </c>
      <c r="P114" s="61" t="s">
        <v>353</v>
      </c>
      <c r="Q114" s="68">
        <v>53.7</v>
      </c>
      <c r="R114" s="68">
        <v>7.81</v>
      </c>
      <c r="S114" s="69">
        <v>419.38</v>
      </c>
      <c r="T114" s="69">
        <v>0.12</v>
      </c>
      <c r="U114" s="70">
        <v>0</v>
      </c>
      <c r="V114" s="70">
        <v>0</v>
      </c>
      <c r="W114" s="69">
        <v>0</v>
      </c>
      <c r="X114" s="61" t="s">
        <v>49</v>
      </c>
      <c r="Y114" s="60" t="s">
        <v>50</v>
      </c>
      <c r="Z114" s="71" t="s">
        <v>51</v>
      </c>
      <c r="AA114" s="60">
        <v>0</v>
      </c>
      <c r="AB114" s="60">
        <v>0</v>
      </c>
      <c r="AC114" s="75" t="s">
        <v>49</v>
      </c>
      <c r="AD114" s="73">
        <v>0</v>
      </c>
      <c r="AE114" s="73">
        <v>200.6</v>
      </c>
      <c r="AF114" s="73">
        <v>28.65</v>
      </c>
      <c r="AG114" s="73">
        <v>0</v>
      </c>
      <c r="AH114" s="73">
        <v>0</v>
      </c>
      <c r="AI114" s="73">
        <v>0</v>
      </c>
      <c r="AJ114" s="73">
        <v>0</v>
      </c>
      <c r="AK114" s="74">
        <v>0</v>
      </c>
      <c r="AL114" s="90" t="s">
        <v>52</v>
      </c>
      <c r="AM114" s="82"/>
    </row>
    <row r="115" spans="1:39" ht="21" hidden="1" customHeight="1">
      <c r="A115" s="60">
        <v>114</v>
      </c>
      <c r="B115" s="61">
        <v>4005493</v>
      </c>
      <c r="C115" s="61">
        <v>211737</v>
      </c>
      <c r="D115" s="62">
        <v>44566</v>
      </c>
      <c r="E115" s="63" t="s">
        <v>38</v>
      </c>
      <c r="F115" s="63" t="s">
        <v>39</v>
      </c>
      <c r="G115" s="114" t="s">
        <v>116</v>
      </c>
      <c r="H115" s="65" t="s">
        <v>224</v>
      </c>
      <c r="I115" s="63" t="s">
        <v>354</v>
      </c>
      <c r="J115" s="63" t="s">
        <v>355</v>
      </c>
      <c r="K115" s="66" t="s">
        <v>44</v>
      </c>
      <c r="L115" s="67">
        <v>20211200137083</v>
      </c>
      <c r="M115" s="66" t="s">
        <v>78</v>
      </c>
      <c r="N115" s="61" t="s">
        <v>356</v>
      </c>
      <c r="O115" s="61" t="s">
        <v>357</v>
      </c>
      <c r="P115" s="61" t="s">
        <v>358</v>
      </c>
      <c r="Q115" s="68">
        <v>63.84</v>
      </c>
      <c r="R115" s="68">
        <v>2.5099999999999998</v>
      </c>
      <c r="S115" s="69">
        <v>159.99</v>
      </c>
      <c r="T115" s="69">
        <v>0.05</v>
      </c>
      <c r="U115" s="70">
        <v>0</v>
      </c>
      <c r="V115" s="70">
        <v>0</v>
      </c>
      <c r="W115" s="69">
        <v>0</v>
      </c>
      <c r="X115" s="61" t="s">
        <v>49</v>
      </c>
      <c r="Y115" s="60" t="s">
        <v>50</v>
      </c>
      <c r="Z115" s="71" t="s">
        <v>51</v>
      </c>
      <c r="AA115" s="60">
        <v>0</v>
      </c>
      <c r="AB115" s="60">
        <v>0</v>
      </c>
      <c r="AC115" s="75" t="s">
        <v>49</v>
      </c>
      <c r="AD115" s="73">
        <v>0</v>
      </c>
      <c r="AE115" s="73">
        <v>37.9</v>
      </c>
      <c r="AF115" s="73">
        <v>5.41</v>
      </c>
      <c r="AG115" s="73">
        <v>0</v>
      </c>
      <c r="AH115" s="73">
        <v>0</v>
      </c>
      <c r="AI115" s="73">
        <v>0</v>
      </c>
      <c r="AJ115" s="73">
        <v>0</v>
      </c>
      <c r="AK115" s="74">
        <v>0</v>
      </c>
      <c r="AL115" s="90" t="s">
        <v>52</v>
      </c>
      <c r="AM115" s="82"/>
    </row>
    <row r="116" spans="1:39" ht="21" hidden="1" customHeight="1">
      <c r="A116" s="60">
        <v>115</v>
      </c>
      <c r="B116" s="61">
        <v>4005532</v>
      </c>
      <c r="C116" s="61">
        <v>211809</v>
      </c>
      <c r="D116" s="62">
        <v>44566</v>
      </c>
      <c r="E116" s="63" t="s">
        <v>38</v>
      </c>
      <c r="F116" s="63" t="s">
        <v>39</v>
      </c>
      <c r="G116" s="114" t="s">
        <v>116</v>
      </c>
      <c r="H116" s="65" t="s">
        <v>224</v>
      </c>
      <c r="I116" s="63" t="s">
        <v>354</v>
      </c>
      <c r="J116" s="63" t="s">
        <v>355</v>
      </c>
      <c r="K116" s="66" t="s">
        <v>44</v>
      </c>
      <c r="L116" s="64">
        <v>20211200137083</v>
      </c>
      <c r="M116" s="66" t="s">
        <v>78</v>
      </c>
      <c r="N116" s="61" t="s">
        <v>268</v>
      </c>
      <c r="O116" s="61" t="s">
        <v>357</v>
      </c>
      <c r="P116" s="61" t="s">
        <v>358</v>
      </c>
      <c r="Q116" s="68">
        <v>48.73</v>
      </c>
      <c r="R116" s="68">
        <v>3.29</v>
      </c>
      <c r="S116" s="69">
        <v>160.1</v>
      </c>
      <c r="T116" s="69">
        <v>0.05</v>
      </c>
      <c r="U116" s="70">
        <v>0</v>
      </c>
      <c r="V116" s="70">
        <v>0</v>
      </c>
      <c r="W116" s="69">
        <v>0</v>
      </c>
      <c r="X116" s="61" t="s">
        <v>49</v>
      </c>
      <c r="Y116" s="60" t="s">
        <v>50</v>
      </c>
      <c r="Z116" s="71" t="s">
        <v>51</v>
      </c>
      <c r="AA116" s="60">
        <v>0</v>
      </c>
      <c r="AB116" s="60">
        <v>0</v>
      </c>
      <c r="AC116" s="75" t="s">
        <v>49</v>
      </c>
      <c r="AD116" s="73">
        <v>0</v>
      </c>
      <c r="AE116" s="73">
        <v>58.1</v>
      </c>
      <c r="AF116" s="73">
        <v>8.3000000000000007</v>
      </c>
      <c r="AG116" s="73">
        <v>0</v>
      </c>
      <c r="AH116" s="73">
        <v>0</v>
      </c>
      <c r="AI116" s="73">
        <v>0</v>
      </c>
      <c r="AJ116" s="73">
        <v>0</v>
      </c>
      <c r="AK116" s="74">
        <v>0</v>
      </c>
      <c r="AL116" s="90" t="s">
        <v>52</v>
      </c>
      <c r="AM116" s="82"/>
    </row>
    <row r="117" spans="1:39" ht="21" hidden="1" customHeight="1">
      <c r="A117" s="60">
        <v>116</v>
      </c>
      <c r="B117" s="61">
        <v>4005551</v>
      </c>
      <c r="C117" s="61">
        <v>211851</v>
      </c>
      <c r="D117" s="62">
        <v>44566</v>
      </c>
      <c r="E117" s="63" t="s">
        <v>38</v>
      </c>
      <c r="F117" s="63" t="s">
        <v>39</v>
      </c>
      <c r="G117" s="114" t="s">
        <v>116</v>
      </c>
      <c r="H117" s="65" t="s">
        <v>224</v>
      </c>
      <c r="I117" s="63" t="s">
        <v>354</v>
      </c>
      <c r="J117" s="63" t="s">
        <v>355</v>
      </c>
      <c r="K117" s="66" t="s">
        <v>44</v>
      </c>
      <c r="L117" s="64">
        <v>20211200137083</v>
      </c>
      <c r="M117" s="66" t="s">
        <v>78</v>
      </c>
      <c r="N117" s="61" t="s">
        <v>356</v>
      </c>
      <c r="O117" s="61" t="s">
        <v>359</v>
      </c>
      <c r="P117" s="61" t="s">
        <v>357</v>
      </c>
      <c r="Q117" s="68">
        <v>37.11</v>
      </c>
      <c r="R117" s="68">
        <v>2.95</v>
      </c>
      <c r="S117" s="69">
        <v>109.5</v>
      </c>
      <c r="T117" s="69">
        <v>0.03</v>
      </c>
      <c r="U117" s="70">
        <v>0</v>
      </c>
      <c r="V117" s="70">
        <v>0</v>
      </c>
      <c r="W117" s="69">
        <v>0</v>
      </c>
      <c r="X117" s="61" t="s">
        <v>49</v>
      </c>
      <c r="Y117" s="60" t="s">
        <v>50</v>
      </c>
      <c r="Z117" s="71" t="s">
        <v>51</v>
      </c>
      <c r="AA117" s="60">
        <v>0</v>
      </c>
      <c r="AB117" s="60">
        <v>0</v>
      </c>
      <c r="AC117" s="75" t="s">
        <v>49</v>
      </c>
      <c r="AD117" s="73">
        <v>0</v>
      </c>
      <c r="AE117" s="73">
        <v>13.3</v>
      </c>
      <c r="AF117" s="73">
        <v>1.9</v>
      </c>
      <c r="AG117" s="73">
        <v>0</v>
      </c>
      <c r="AH117" s="73">
        <v>0</v>
      </c>
      <c r="AI117" s="73">
        <v>0</v>
      </c>
      <c r="AJ117" s="73">
        <v>0</v>
      </c>
      <c r="AK117" s="74">
        <v>0</v>
      </c>
      <c r="AL117" s="90" t="s">
        <v>52</v>
      </c>
      <c r="AM117" s="82"/>
    </row>
    <row r="118" spans="1:39" ht="21" hidden="1" customHeight="1">
      <c r="A118" s="60">
        <v>117</v>
      </c>
      <c r="B118" s="61">
        <v>4005618</v>
      </c>
      <c r="C118" s="61">
        <v>211987</v>
      </c>
      <c r="D118" s="62">
        <v>44566</v>
      </c>
      <c r="E118" s="63" t="s">
        <v>38</v>
      </c>
      <c r="F118" s="63" t="s">
        <v>39</v>
      </c>
      <c r="G118" s="114" t="s">
        <v>116</v>
      </c>
      <c r="H118" s="65" t="s">
        <v>224</v>
      </c>
      <c r="I118" s="63" t="s">
        <v>354</v>
      </c>
      <c r="J118" s="63" t="s">
        <v>355</v>
      </c>
      <c r="K118" s="66" t="s">
        <v>44</v>
      </c>
      <c r="L118" s="64">
        <v>20211200137083</v>
      </c>
      <c r="M118" s="66" t="s">
        <v>78</v>
      </c>
      <c r="N118" s="61" t="s">
        <v>360</v>
      </c>
      <c r="O118" s="61" t="s">
        <v>359</v>
      </c>
      <c r="P118" s="61" t="s">
        <v>357</v>
      </c>
      <c r="Q118" s="68">
        <v>49.86</v>
      </c>
      <c r="R118" s="68">
        <v>3.09</v>
      </c>
      <c r="S118" s="69">
        <v>153.78</v>
      </c>
      <c r="T118" s="69">
        <v>0.04</v>
      </c>
      <c r="U118" s="70">
        <v>0</v>
      </c>
      <c r="V118" s="70">
        <v>0</v>
      </c>
      <c r="W118" s="69">
        <v>0</v>
      </c>
      <c r="X118" s="61" t="s">
        <v>49</v>
      </c>
      <c r="Y118" s="60" t="s">
        <v>50</v>
      </c>
      <c r="Z118" s="71" t="s">
        <v>51</v>
      </c>
      <c r="AA118" s="60">
        <v>0</v>
      </c>
      <c r="AB118" s="60">
        <v>0</v>
      </c>
      <c r="AC118" s="75" t="s">
        <v>49</v>
      </c>
      <c r="AD118" s="73">
        <v>0</v>
      </c>
      <c r="AE118" s="73">
        <v>32.4</v>
      </c>
      <c r="AF118" s="73">
        <v>4.62</v>
      </c>
      <c r="AG118" s="73">
        <v>0</v>
      </c>
      <c r="AH118" s="73">
        <v>0</v>
      </c>
      <c r="AI118" s="73">
        <v>0</v>
      </c>
      <c r="AJ118" s="73">
        <v>0</v>
      </c>
      <c r="AK118" s="74">
        <v>0</v>
      </c>
      <c r="AL118" s="90" t="s">
        <v>52</v>
      </c>
      <c r="AM118" s="82"/>
    </row>
    <row r="119" spans="1:39" ht="21" hidden="1" customHeight="1">
      <c r="A119" s="60">
        <v>118</v>
      </c>
      <c r="B119" s="61">
        <v>5001013</v>
      </c>
      <c r="C119" s="61">
        <v>292090</v>
      </c>
      <c r="D119" s="62">
        <v>44566</v>
      </c>
      <c r="E119" s="63" t="s">
        <v>162</v>
      </c>
      <c r="F119" s="63" t="s">
        <v>84</v>
      </c>
      <c r="G119" s="114" t="s">
        <v>116</v>
      </c>
      <c r="H119" s="65" t="s">
        <v>117</v>
      </c>
      <c r="I119" s="63" t="s">
        <v>361</v>
      </c>
      <c r="J119" s="63" t="s">
        <v>362</v>
      </c>
      <c r="K119" s="66" t="s">
        <v>44</v>
      </c>
      <c r="L119" s="64" t="s">
        <v>84</v>
      </c>
      <c r="M119" s="66" t="s">
        <v>155</v>
      </c>
      <c r="N119" s="66" t="s">
        <v>363</v>
      </c>
      <c r="O119" s="61" t="s">
        <v>364</v>
      </c>
      <c r="P119" s="61" t="s">
        <v>365</v>
      </c>
      <c r="Q119" s="68">
        <v>25.6</v>
      </c>
      <c r="R119" s="68">
        <v>10.1</v>
      </c>
      <c r="S119" s="69">
        <v>258.51</v>
      </c>
      <c r="T119" s="69">
        <v>7.0000000000000007E-2</v>
      </c>
      <c r="U119" s="70">
        <v>0</v>
      </c>
      <c r="V119" s="70">
        <v>0.01</v>
      </c>
      <c r="W119" s="69">
        <v>0</v>
      </c>
      <c r="X119" s="61" t="s">
        <v>82</v>
      </c>
      <c r="Y119" s="60" t="s">
        <v>50</v>
      </c>
      <c r="Z119" s="71" t="s">
        <v>51</v>
      </c>
      <c r="AA119" s="60">
        <v>0</v>
      </c>
      <c r="AB119" s="60">
        <v>0</v>
      </c>
      <c r="AC119" s="105" t="s">
        <v>83</v>
      </c>
      <c r="AD119" s="73">
        <v>1.8</v>
      </c>
      <c r="AE119" s="73">
        <v>0</v>
      </c>
      <c r="AF119" s="73">
        <v>0</v>
      </c>
      <c r="AG119" s="73">
        <v>0</v>
      </c>
      <c r="AH119" s="73">
        <v>0</v>
      </c>
      <c r="AI119" s="73">
        <v>0</v>
      </c>
      <c r="AJ119" s="73">
        <v>0.28000000000000003</v>
      </c>
      <c r="AK119" s="74">
        <v>2</v>
      </c>
      <c r="AL119" s="90" t="s">
        <v>90</v>
      </c>
      <c r="AM119" s="82"/>
    </row>
    <row r="120" spans="1:39" ht="21" hidden="1" customHeight="1">
      <c r="A120" s="60">
        <v>119</v>
      </c>
      <c r="B120" s="61">
        <v>5001989</v>
      </c>
      <c r="C120" s="61">
        <v>294359</v>
      </c>
      <c r="D120" s="62">
        <v>44566</v>
      </c>
      <c r="E120" s="63" t="s">
        <v>38</v>
      </c>
      <c r="F120" s="63" t="s">
        <v>39</v>
      </c>
      <c r="G120" s="114" t="s">
        <v>116</v>
      </c>
      <c r="H120" s="65" t="s">
        <v>117</v>
      </c>
      <c r="I120" s="63" t="s">
        <v>361</v>
      </c>
      <c r="J120" s="63" t="s">
        <v>366</v>
      </c>
      <c r="K120" s="66" t="s">
        <v>44</v>
      </c>
      <c r="L120" s="64">
        <v>20211200137083</v>
      </c>
      <c r="M120" s="66" t="s">
        <v>78</v>
      </c>
      <c r="N120" s="66" t="s">
        <v>367</v>
      </c>
      <c r="O120" s="61" t="s">
        <v>368</v>
      </c>
      <c r="P120" s="61" t="s">
        <v>369</v>
      </c>
      <c r="Q120" s="68">
        <v>40.6</v>
      </c>
      <c r="R120" s="68">
        <v>10.1</v>
      </c>
      <c r="S120" s="69">
        <v>409.98</v>
      </c>
      <c r="T120" s="69">
        <v>0.12</v>
      </c>
      <c r="U120" s="70">
        <v>0</v>
      </c>
      <c r="V120" s="70">
        <v>0</v>
      </c>
      <c r="W120" s="69">
        <v>0</v>
      </c>
      <c r="X120" s="61" t="s">
        <v>49</v>
      </c>
      <c r="Y120" s="60" t="s">
        <v>50</v>
      </c>
      <c r="Z120" s="71" t="s">
        <v>51</v>
      </c>
      <c r="AA120" s="60">
        <v>0</v>
      </c>
      <c r="AB120" s="60">
        <v>0</v>
      </c>
      <c r="AC120" s="75" t="s">
        <v>49</v>
      </c>
      <c r="AD120" s="73">
        <v>0</v>
      </c>
      <c r="AE120" s="73">
        <v>21.9</v>
      </c>
      <c r="AF120" s="73">
        <v>3.12</v>
      </c>
      <c r="AG120" s="73">
        <v>0</v>
      </c>
      <c r="AH120" s="73">
        <v>0</v>
      </c>
      <c r="AI120" s="73">
        <v>0</v>
      </c>
      <c r="AJ120" s="73">
        <v>0</v>
      </c>
      <c r="AK120" s="74">
        <v>0</v>
      </c>
      <c r="AL120" s="90" t="s">
        <v>52</v>
      </c>
      <c r="AM120" s="82"/>
    </row>
    <row r="121" spans="1:39" ht="21" hidden="1" customHeight="1">
      <c r="A121" s="60">
        <v>120</v>
      </c>
      <c r="B121" s="61">
        <v>5002004</v>
      </c>
      <c r="C121" s="61">
        <v>294392</v>
      </c>
      <c r="D121" s="62">
        <v>44566</v>
      </c>
      <c r="E121" s="63" t="s">
        <v>38</v>
      </c>
      <c r="F121" s="63" t="s">
        <v>39</v>
      </c>
      <c r="G121" s="114" t="s">
        <v>116</v>
      </c>
      <c r="H121" s="65" t="s">
        <v>117</v>
      </c>
      <c r="I121" s="63" t="s">
        <v>361</v>
      </c>
      <c r="J121" s="63" t="s">
        <v>366</v>
      </c>
      <c r="K121" s="66" t="s">
        <v>44</v>
      </c>
      <c r="L121" s="67">
        <v>20211200137083</v>
      </c>
      <c r="M121" s="66" t="s">
        <v>78</v>
      </c>
      <c r="N121" s="61" t="s">
        <v>367</v>
      </c>
      <c r="O121" s="61" t="s">
        <v>370</v>
      </c>
      <c r="P121" s="61" t="s">
        <v>371</v>
      </c>
      <c r="Q121" s="68">
        <v>23.36</v>
      </c>
      <c r="R121" s="68">
        <v>9.02</v>
      </c>
      <c r="S121" s="69">
        <v>210.79</v>
      </c>
      <c r="T121" s="69">
        <v>0.06</v>
      </c>
      <c r="U121" s="70">
        <v>0</v>
      </c>
      <c r="V121" s="70">
        <v>0</v>
      </c>
      <c r="W121" s="69">
        <v>0</v>
      </c>
      <c r="X121" s="61" t="s">
        <v>49</v>
      </c>
      <c r="Y121" s="60" t="s">
        <v>50</v>
      </c>
      <c r="Z121" s="71" t="s">
        <v>51</v>
      </c>
      <c r="AA121" s="60">
        <v>0</v>
      </c>
      <c r="AB121" s="60">
        <v>0</v>
      </c>
      <c r="AC121" s="75" t="s">
        <v>49</v>
      </c>
      <c r="AD121" s="73">
        <v>0</v>
      </c>
      <c r="AE121" s="73">
        <v>48.6</v>
      </c>
      <c r="AF121" s="73">
        <v>6.94</v>
      </c>
      <c r="AG121" s="73">
        <v>0</v>
      </c>
      <c r="AH121" s="73">
        <v>0</v>
      </c>
      <c r="AI121" s="73">
        <v>0</v>
      </c>
      <c r="AJ121" s="73">
        <v>0</v>
      </c>
      <c r="AK121" s="74">
        <v>0</v>
      </c>
      <c r="AL121" s="90" t="s">
        <v>52</v>
      </c>
      <c r="AM121" s="82"/>
    </row>
    <row r="122" spans="1:39" ht="21" hidden="1" customHeight="1">
      <c r="A122" s="60">
        <v>121</v>
      </c>
      <c r="B122" s="61">
        <v>5002092</v>
      </c>
      <c r="C122" s="61">
        <v>294568</v>
      </c>
      <c r="D122" s="62">
        <v>44566</v>
      </c>
      <c r="E122" s="63" t="s">
        <v>38</v>
      </c>
      <c r="F122" s="63" t="s">
        <v>39</v>
      </c>
      <c r="G122" s="114" t="s">
        <v>116</v>
      </c>
      <c r="H122" s="65" t="s">
        <v>117</v>
      </c>
      <c r="I122" s="63" t="s">
        <v>361</v>
      </c>
      <c r="J122" s="63" t="s">
        <v>372</v>
      </c>
      <c r="K122" s="66" t="s">
        <v>44</v>
      </c>
      <c r="L122" s="64">
        <v>20211200137083</v>
      </c>
      <c r="M122" s="66" t="s">
        <v>78</v>
      </c>
      <c r="N122" s="61" t="s">
        <v>373</v>
      </c>
      <c r="O122" s="61" t="s">
        <v>374</v>
      </c>
      <c r="P122" s="61" t="s">
        <v>375</v>
      </c>
      <c r="Q122" s="68">
        <v>35.68</v>
      </c>
      <c r="R122" s="68">
        <v>3.25</v>
      </c>
      <c r="S122" s="69">
        <v>115.99</v>
      </c>
      <c r="T122" s="69">
        <v>0.03</v>
      </c>
      <c r="U122" s="70">
        <v>0</v>
      </c>
      <c r="V122" s="70">
        <v>0</v>
      </c>
      <c r="W122" s="69">
        <v>0</v>
      </c>
      <c r="X122" s="61" t="s">
        <v>49</v>
      </c>
      <c r="Y122" s="60" t="s">
        <v>50</v>
      </c>
      <c r="Z122" s="71" t="s">
        <v>51</v>
      </c>
      <c r="AA122" s="60">
        <v>0</v>
      </c>
      <c r="AB122" s="60">
        <v>0</v>
      </c>
      <c r="AC122" s="75" t="s">
        <v>49</v>
      </c>
      <c r="AD122" s="73">
        <v>0</v>
      </c>
      <c r="AE122" s="73">
        <v>64.099999999999994</v>
      </c>
      <c r="AF122" s="73">
        <v>9.15</v>
      </c>
      <c r="AG122" s="73">
        <v>0</v>
      </c>
      <c r="AH122" s="73">
        <v>0</v>
      </c>
      <c r="AI122" s="73">
        <v>0</v>
      </c>
      <c r="AJ122" s="73">
        <v>0</v>
      </c>
      <c r="AK122" s="74">
        <v>0</v>
      </c>
      <c r="AL122" s="90" t="s">
        <v>52</v>
      </c>
      <c r="AM122" s="82"/>
    </row>
    <row r="123" spans="1:39" ht="21" hidden="1" customHeight="1">
      <c r="A123" s="60">
        <v>122</v>
      </c>
      <c r="B123" s="61">
        <v>5002407</v>
      </c>
      <c r="C123" s="61">
        <v>295247</v>
      </c>
      <c r="D123" s="62">
        <v>44566</v>
      </c>
      <c r="E123" s="63" t="s">
        <v>38</v>
      </c>
      <c r="F123" s="63" t="s">
        <v>39</v>
      </c>
      <c r="G123" s="114" t="s">
        <v>116</v>
      </c>
      <c r="H123" s="65" t="s">
        <v>117</v>
      </c>
      <c r="I123" s="63" t="s">
        <v>361</v>
      </c>
      <c r="J123" s="63" t="s">
        <v>376</v>
      </c>
      <c r="K123" s="66" t="s">
        <v>44</v>
      </c>
      <c r="L123" s="64">
        <v>20211200137083</v>
      </c>
      <c r="M123" s="66" t="s">
        <v>78</v>
      </c>
      <c r="N123" s="61" t="s">
        <v>374</v>
      </c>
      <c r="O123" s="61" t="s">
        <v>377</v>
      </c>
      <c r="P123" s="61" t="s">
        <v>378</v>
      </c>
      <c r="Q123" s="68">
        <v>32.08</v>
      </c>
      <c r="R123" s="68">
        <v>6.56</v>
      </c>
      <c r="S123" s="69">
        <v>210.39</v>
      </c>
      <c r="T123" s="69">
        <v>0.06</v>
      </c>
      <c r="U123" s="70">
        <v>0</v>
      </c>
      <c r="V123" s="70">
        <v>0</v>
      </c>
      <c r="W123" s="69">
        <v>0</v>
      </c>
      <c r="X123" s="61" t="s">
        <v>49</v>
      </c>
      <c r="Y123" s="60" t="s">
        <v>50</v>
      </c>
      <c r="Z123" s="71" t="s">
        <v>51</v>
      </c>
      <c r="AA123" s="60">
        <v>0</v>
      </c>
      <c r="AB123" s="60">
        <v>0</v>
      </c>
      <c r="AC123" s="75" t="s">
        <v>49</v>
      </c>
      <c r="AD123" s="73">
        <v>0</v>
      </c>
      <c r="AE123" s="73">
        <v>138.19999999999999</v>
      </c>
      <c r="AF123" s="73">
        <v>19.739999999999998</v>
      </c>
      <c r="AG123" s="73">
        <v>0</v>
      </c>
      <c r="AH123" s="73">
        <v>0</v>
      </c>
      <c r="AI123" s="73">
        <v>0</v>
      </c>
      <c r="AJ123" s="73">
        <v>0</v>
      </c>
      <c r="AK123" s="74">
        <v>0</v>
      </c>
      <c r="AL123" s="90" t="s">
        <v>52</v>
      </c>
      <c r="AM123" s="82"/>
    </row>
    <row r="124" spans="1:39" ht="21" hidden="1" customHeight="1">
      <c r="A124" s="60">
        <v>123</v>
      </c>
      <c r="B124" s="61">
        <v>5002450</v>
      </c>
      <c r="C124" s="61">
        <v>295352</v>
      </c>
      <c r="D124" s="62">
        <v>44566</v>
      </c>
      <c r="E124" s="63" t="s">
        <v>38</v>
      </c>
      <c r="F124" s="63" t="s">
        <v>39</v>
      </c>
      <c r="G124" s="114" t="s">
        <v>116</v>
      </c>
      <c r="H124" s="65" t="s">
        <v>117</v>
      </c>
      <c r="I124" s="63" t="s">
        <v>361</v>
      </c>
      <c r="J124" s="63" t="s">
        <v>376</v>
      </c>
      <c r="K124" s="66" t="s">
        <v>44</v>
      </c>
      <c r="L124" s="67">
        <v>20211200137083</v>
      </c>
      <c r="M124" s="66" t="s">
        <v>78</v>
      </c>
      <c r="N124" s="61" t="s">
        <v>374</v>
      </c>
      <c r="O124" s="61" t="s">
        <v>378</v>
      </c>
      <c r="P124" s="61" t="s">
        <v>379</v>
      </c>
      <c r="Q124" s="68">
        <v>31.01</v>
      </c>
      <c r="R124" s="68">
        <v>6.56</v>
      </c>
      <c r="S124" s="69">
        <v>203.39</v>
      </c>
      <c r="T124" s="69">
        <v>0.06</v>
      </c>
      <c r="U124" s="70">
        <v>0</v>
      </c>
      <c r="V124" s="70">
        <v>0</v>
      </c>
      <c r="W124" s="69">
        <v>0</v>
      </c>
      <c r="X124" s="61" t="s">
        <v>49</v>
      </c>
      <c r="Y124" s="60" t="s">
        <v>50</v>
      </c>
      <c r="Z124" s="71" t="s">
        <v>51</v>
      </c>
      <c r="AA124" s="60">
        <v>0</v>
      </c>
      <c r="AB124" s="60">
        <v>0</v>
      </c>
      <c r="AC124" s="75" t="s">
        <v>49</v>
      </c>
      <c r="AD124" s="73">
        <v>0</v>
      </c>
      <c r="AE124" s="73">
        <v>73.099999999999994</v>
      </c>
      <c r="AF124" s="73">
        <v>10.44</v>
      </c>
      <c r="AG124" s="73">
        <v>0</v>
      </c>
      <c r="AH124" s="73">
        <v>0</v>
      </c>
      <c r="AI124" s="73">
        <v>0</v>
      </c>
      <c r="AJ124" s="73">
        <v>0</v>
      </c>
      <c r="AK124" s="74">
        <v>0</v>
      </c>
      <c r="AL124" s="90" t="s">
        <v>52</v>
      </c>
      <c r="AM124" s="82"/>
    </row>
    <row r="125" spans="1:39" ht="21" hidden="1" customHeight="1">
      <c r="A125" s="60">
        <v>124</v>
      </c>
      <c r="B125" s="61">
        <v>5002507</v>
      </c>
      <c r="C125" s="61">
        <v>295490</v>
      </c>
      <c r="D125" s="62">
        <v>44566</v>
      </c>
      <c r="E125" s="63" t="s">
        <v>38</v>
      </c>
      <c r="F125" s="63" t="s">
        <v>39</v>
      </c>
      <c r="G125" s="114" t="s">
        <v>116</v>
      </c>
      <c r="H125" s="65" t="s">
        <v>117</v>
      </c>
      <c r="I125" s="63" t="s">
        <v>361</v>
      </c>
      <c r="J125" s="63" t="s">
        <v>376</v>
      </c>
      <c r="K125" s="66" t="s">
        <v>44</v>
      </c>
      <c r="L125" s="67">
        <v>20211200137083</v>
      </c>
      <c r="M125" s="66" t="s">
        <v>78</v>
      </c>
      <c r="N125" s="61" t="s">
        <v>374</v>
      </c>
      <c r="O125" s="61" t="s">
        <v>379</v>
      </c>
      <c r="P125" s="61" t="s">
        <v>380</v>
      </c>
      <c r="Q125" s="68">
        <v>30.28</v>
      </c>
      <c r="R125" s="68">
        <v>6.58</v>
      </c>
      <c r="S125" s="69">
        <v>199.14</v>
      </c>
      <c r="T125" s="69">
        <v>0.06</v>
      </c>
      <c r="U125" s="70">
        <v>0</v>
      </c>
      <c r="V125" s="70">
        <v>0</v>
      </c>
      <c r="W125" s="69">
        <v>0</v>
      </c>
      <c r="X125" s="61" t="s">
        <v>49</v>
      </c>
      <c r="Y125" s="60" t="s">
        <v>50</v>
      </c>
      <c r="Z125" s="71" t="s">
        <v>51</v>
      </c>
      <c r="AA125" s="60">
        <v>0</v>
      </c>
      <c r="AB125" s="60">
        <v>0</v>
      </c>
      <c r="AC125" s="75" t="s">
        <v>49</v>
      </c>
      <c r="AD125" s="73">
        <v>0</v>
      </c>
      <c r="AE125" s="73">
        <v>39.299999999999997</v>
      </c>
      <c r="AF125" s="73">
        <v>5.61</v>
      </c>
      <c r="AG125" s="73">
        <v>0</v>
      </c>
      <c r="AH125" s="73">
        <v>0</v>
      </c>
      <c r="AI125" s="73">
        <v>0</v>
      </c>
      <c r="AJ125" s="73">
        <v>0</v>
      </c>
      <c r="AK125" s="74">
        <v>0</v>
      </c>
      <c r="AL125" s="90" t="s">
        <v>52</v>
      </c>
      <c r="AM125" s="82"/>
    </row>
    <row r="126" spans="1:39" ht="21" hidden="1" customHeight="1">
      <c r="A126" s="60">
        <v>125</v>
      </c>
      <c r="B126" s="61">
        <v>5003181</v>
      </c>
      <c r="C126" s="61">
        <v>296826</v>
      </c>
      <c r="D126" s="62">
        <v>44566</v>
      </c>
      <c r="E126" s="63" t="s">
        <v>38</v>
      </c>
      <c r="F126" s="63" t="s">
        <v>39</v>
      </c>
      <c r="G126" s="114" t="s">
        <v>116</v>
      </c>
      <c r="H126" s="65" t="s">
        <v>117</v>
      </c>
      <c r="I126" s="63" t="s">
        <v>311</v>
      </c>
      <c r="J126" s="63" t="s">
        <v>376</v>
      </c>
      <c r="K126" s="66" t="s">
        <v>44</v>
      </c>
      <c r="L126" s="67">
        <v>20211200137083</v>
      </c>
      <c r="M126" s="66" t="s">
        <v>45</v>
      </c>
      <c r="N126" s="61" t="s">
        <v>381</v>
      </c>
      <c r="O126" s="61" t="s">
        <v>382</v>
      </c>
      <c r="P126" s="61" t="s">
        <v>383</v>
      </c>
      <c r="Q126" s="68">
        <v>57.8</v>
      </c>
      <c r="R126" s="68">
        <v>8.5</v>
      </c>
      <c r="S126" s="69">
        <v>491.33</v>
      </c>
      <c r="T126" s="69">
        <v>0.14000000000000001</v>
      </c>
      <c r="U126" s="70">
        <v>0</v>
      </c>
      <c r="V126" s="70">
        <v>0</v>
      </c>
      <c r="W126" s="69">
        <v>0</v>
      </c>
      <c r="X126" s="61" t="s">
        <v>49</v>
      </c>
      <c r="Y126" s="60" t="s">
        <v>50</v>
      </c>
      <c r="Z126" s="71" t="s">
        <v>51</v>
      </c>
      <c r="AA126" s="60">
        <v>0</v>
      </c>
      <c r="AB126" s="60">
        <v>0</v>
      </c>
      <c r="AC126" s="75" t="s">
        <v>49</v>
      </c>
      <c r="AD126" s="73">
        <v>0</v>
      </c>
      <c r="AE126" s="73">
        <v>31.1</v>
      </c>
      <c r="AF126" s="73">
        <v>4.4400000000000004</v>
      </c>
      <c r="AG126" s="73">
        <v>0</v>
      </c>
      <c r="AH126" s="73">
        <v>0</v>
      </c>
      <c r="AI126" s="73">
        <v>0</v>
      </c>
      <c r="AJ126" s="73">
        <v>0</v>
      </c>
      <c r="AK126" s="74">
        <v>0</v>
      </c>
      <c r="AL126" s="90" t="s">
        <v>52</v>
      </c>
      <c r="AM126" s="82"/>
    </row>
    <row r="127" spans="1:39" ht="21" hidden="1" customHeight="1">
      <c r="A127" s="60">
        <v>126</v>
      </c>
      <c r="B127" s="61">
        <v>5003443</v>
      </c>
      <c r="C127" s="61">
        <v>297475</v>
      </c>
      <c r="D127" s="62">
        <v>44566</v>
      </c>
      <c r="E127" s="63" t="s">
        <v>162</v>
      </c>
      <c r="F127" s="63" t="s">
        <v>84</v>
      </c>
      <c r="G127" s="114" t="s">
        <v>116</v>
      </c>
      <c r="H127" s="65" t="s">
        <v>117</v>
      </c>
      <c r="I127" s="63" t="s">
        <v>361</v>
      </c>
      <c r="J127" s="63" t="s">
        <v>361</v>
      </c>
      <c r="K127" s="66" t="s">
        <v>44</v>
      </c>
      <c r="L127" s="67" t="s">
        <v>84</v>
      </c>
      <c r="M127" s="66" t="s">
        <v>155</v>
      </c>
      <c r="N127" s="61" t="s">
        <v>384</v>
      </c>
      <c r="O127" s="61" t="s">
        <v>233</v>
      </c>
      <c r="P127" s="61" t="s">
        <v>235</v>
      </c>
      <c r="Q127" s="68">
        <v>241.21</v>
      </c>
      <c r="R127" s="68">
        <v>9.7799999999999994</v>
      </c>
      <c r="S127" s="69">
        <v>2358.2399999999998</v>
      </c>
      <c r="T127" s="69">
        <v>0.67</v>
      </c>
      <c r="U127" s="70">
        <v>0</v>
      </c>
      <c r="V127" s="70">
        <v>0.01</v>
      </c>
      <c r="W127" s="69">
        <v>0</v>
      </c>
      <c r="X127" s="64" t="s">
        <v>82</v>
      </c>
      <c r="Y127" s="60" t="s">
        <v>50</v>
      </c>
      <c r="Z127" s="71" t="s">
        <v>51</v>
      </c>
      <c r="AA127" s="60">
        <v>0</v>
      </c>
      <c r="AB127" s="60">
        <v>0</v>
      </c>
      <c r="AC127" s="105" t="s">
        <v>83</v>
      </c>
      <c r="AD127" s="73">
        <v>2</v>
      </c>
      <c r="AE127" s="73">
        <v>0</v>
      </c>
      <c r="AF127" s="73">
        <v>0</v>
      </c>
      <c r="AG127" s="73">
        <v>0</v>
      </c>
      <c r="AH127" s="73">
        <v>0</v>
      </c>
      <c r="AI127" s="73">
        <v>0</v>
      </c>
      <c r="AJ127" s="73">
        <v>0.31</v>
      </c>
      <c r="AK127" s="74">
        <v>2</v>
      </c>
      <c r="AL127" s="90" t="s">
        <v>90</v>
      </c>
      <c r="AM127" s="82"/>
    </row>
    <row r="128" spans="1:39" ht="21" hidden="1" customHeight="1">
      <c r="A128" s="60">
        <v>127</v>
      </c>
      <c r="B128" s="61">
        <v>5003629</v>
      </c>
      <c r="C128" s="61">
        <v>297960</v>
      </c>
      <c r="D128" s="62">
        <v>44566</v>
      </c>
      <c r="E128" s="63" t="s">
        <v>38</v>
      </c>
      <c r="F128" s="63" t="s">
        <v>39</v>
      </c>
      <c r="G128" s="114" t="s">
        <v>116</v>
      </c>
      <c r="H128" s="65" t="s">
        <v>117</v>
      </c>
      <c r="I128" s="63" t="s">
        <v>311</v>
      </c>
      <c r="J128" s="63" t="s">
        <v>385</v>
      </c>
      <c r="K128" s="66" t="s">
        <v>44</v>
      </c>
      <c r="L128" s="67">
        <v>20211200137083</v>
      </c>
      <c r="M128" s="66" t="s">
        <v>78</v>
      </c>
      <c r="N128" s="61" t="s">
        <v>386</v>
      </c>
      <c r="O128" s="61" t="s">
        <v>387</v>
      </c>
      <c r="P128" s="61" t="s">
        <v>388</v>
      </c>
      <c r="Q128" s="68">
        <v>47.79</v>
      </c>
      <c r="R128" s="68">
        <v>5.03</v>
      </c>
      <c r="S128" s="69">
        <v>240.17</v>
      </c>
      <c r="T128" s="69">
        <v>7.0000000000000007E-2</v>
      </c>
      <c r="U128" s="70">
        <v>0</v>
      </c>
      <c r="V128" s="70">
        <v>0</v>
      </c>
      <c r="W128" s="69">
        <v>0</v>
      </c>
      <c r="X128" s="61" t="s">
        <v>49</v>
      </c>
      <c r="Y128" s="60" t="s">
        <v>50</v>
      </c>
      <c r="Z128" s="71" t="s">
        <v>51</v>
      </c>
      <c r="AA128" s="60">
        <v>0</v>
      </c>
      <c r="AB128" s="60">
        <v>0</v>
      </c>
      <c r="AC128" s="75" t="s">
        <v>49</v>
      </c>
      <c r="AD128" s="73">
        <v>0</v>
      </c>
      <c r="AE128" s="73">
        <v>70.7</v>
      </c>
      <c r="AF128" s="73">
        <v>10.1</v>
      </c>
      <c r="AG128" s="73">
        <v>0</v>
      </c>
      <c r="AH128" s="73">
        <v>0</v>
      </c>
      <c r="AI128" s="73">
        <v>0</v>
      </c>
      <c r="AJ128" s="73">
        <v>0</v>
      </c>
      <c r="AK128" s="74">
        <v>0</v>
      </c>
      <c r="AL128" s="90" t="s">
        <v>52</v>
      </c>
      <c r="AM128" s="82"/>
    </row>
    <row r="129" spans="1:39" ht="21" hidden="1" customHeight="1">
      <c r="A129" s="60">
        <v>128</v>
      </c>
      <c r="B129" s="61">
        <v>5003709</v>
      </c>
      <c r="C129" s="61">
        <v>298137</v>
      </c>
      <c r="D129" s="62">
        <v>44566</v>
      </c>
      <c r="E129" s="63" t="s">
        <v>38</v>
      </c>
      <c r="F129" s="63" t="s">
        <v>39</v>
      </c>
      <c r="G129" s="114" t="s">
        <v>116</v>
      </c>
      <c r="H129" s="65" t="s">
        <v>117</v>
      </c>
      <c r="I129" s="63" t="s">
        <v>311</v>
      </c>
      <c r="J129" s="63" t="s">
        <v>385</v>
      </c>
      <c r="K129" s="66" t="s">
        <v>44</v>
      </c>
      <c r="L129" s="64">
        <v>20211200137083</v>
      </c>
      <c r="M129" s="66" t="s">
        <v>78</v>
      </c>
      <c r="N129" s="61" t="s">
        <v>386</v>
      </c>
      <c r="O129" s="61" t="s">
        <v>389</v>
      </c>
      <c r="P129" s="61" t="s">
        <v>387</v>
      </c>
      <c r="Q129" s="68">
        <v>60.14</v>
      </c>
      <c r="R129" s="68">
        <v>4.74</v>
      </c>
      <c r="S129" s="69">
        <v>284.98</v>
      </c>
      <c r="T129" s="69">
        <v>0.08</v>
      </c>
      <c r="U129" s="70">
        <v>0</v>
      </c>
      <c r="V129" s="70">
        <v>0</v>
      </c>
      <c r="W129" s="69">
        <v>0</v>
      </c>
      <c r="X129" s="61" t="s">
        <v>49</v>
      </c>
      <c r="Y129" s="60" t="s">
        <v>50</v>
      </c>
      <c r="Z129" s="71" t="s">
        <v>51</v>
      </c>
      <c r="AA129" s="60">
        <v>0</v>
      </c>
      <c r="AB129" s="60">
        <v>0</v>
      </c>
      <c r="AC129" s="75" t="s">
        <v>49</v>
      </c>
      <c r="AD129" s="73">
        <v>0</v>
      </c>
      <c r="AE129" s="73">
        <v>29.9</v>
      </c>
      <c r="AF129" s="73">
        <v>4.2699999999999996</v>
      </c>
      <c r="AG129" s="73">
        <v>0</v>
      </c>
      <c r="AH129" s="73">
        <v>0</v>
      </c>
      <c r="AI129" s="73">
        <v>0</v>
      </c>
      <c r="AJ129" s="73">
        <v>0</v>
      </c>
      <c r="AK129" s="74">
        <v>0</v>
      </c>
      <c r="AL129" s="90" t="s">
        <v>52</v>
      </c>
      <c r="AM129" s="82"/>
    </row>
    <row r="130" spans="1:39" ht="21" hidden="1" customHeight="1">
      <c r="A130" s="60">
        <v>129</v>
      </c>
      <c r="B130" s="61">
        <v>5003778</v>
      </c>
      <c r="C130" s="61">
        <v>298293</v>
      </c>
      <c r="D130" s="62">
        <v>44566</v>
      </c>
      <c r="E130" s="63" t="s">
        <v>38</v>
      </c>
      <c r="F130" s="63" t="s">
        <v>39</v>
      </c>
      <c r="G130" s="114" t="s">
        <v>116</v>
      </c>
      <c r="H130" s="65" t="s">
        <v>117</v>
      </c>
      <c r="I130" s="63" t="s">
        <v>311</v>
      </c>
      <c r="J130" s="63" t="s">
        <v>390</v>
      </c>
      <c r="K130" s="66" t="s">
        <v>44</v>
      </c>
      <c r="L130" s="67">
        <v>20211200137083</v>
      </c>
      <c r="M130" s="66" t="s">
        <v>78</v>
      </c>
      <c r="N130" s="61" t="s">
        <v>235</v>
      </c>
      <c r="O130" s="61" t="s">
        <v>123</v>
      </c>
      <c r="P130" s="61" t="s">
        <v>391</v>
      </c>
      <c r="Q130" s="68">
        <v>88.81</v>
      </c>
      <c r="R130" s="68">
        <v>7.16</v>
      </c>
      <c r="S130" s="69">
        <v>635.52</v>
      </c>
      <c r="T130" s="70">
        <v>0.18</v>
      </c>
      <c r="U130" s="70">
        <v>0</v>
      </c>
      <c r="V130" s="69">
        <v>0</v>
      </c>
      <c r="W130" s="69">
        <v>0</v>
      </c>
      <c r="X130" s="61" t="s">
        <v>49</v>
      </c>
      <c r="Y130" s="60" t="s">
        <v>50</v>
      </c>
      <c r="Z130" s="71" t="s">
        <v>51</v>
      </c>
      <c r="AA130" s="60">
        <v>0</v>
      </c>
      <c r="AB130" s="60">
        <v>0</v>
      </c>
      <c r="AC130" s="75" t="s">
        <v>49</v>
      </c>
      <c r="AD130" s="73">
        <v>0</v>
      </c>
      <c r="AE130" s="73">
        <v>213.1</v>
      </c>
      <c r="AF130" s="73">
        <v>30.44</v>
      </c>
      <c r="AG130" s="73">
        <v>0</v>
      </c>
      <c r="AH130" s="73">
        <v>0</v>
      </c>
      <c r="AI130" s="73">
        <v>0</v>
      </c>
      <c r="AJ130" s="73">
        <v>0</v>
      </c>
      <c r="AK130" s="74">
        <v>0</v>
      </c>
      <c r="AL130" s="90" t="s">
        <v>52</v>
      </c>
      <c r="AM130" s="82"/>
    </row>
    <row r="131" spans="1:39" ht="21" hidden="1" customHeight="1">
      <c r="A131" s="60">
        <v>130</v>
      </c>
      <c r="B131" s="61">
        <v>5004644</v>
      </c>
      <c r="C131" s="61">
        <v>300257</v>
      </c>
      <c r="D131" s="62">
        <v>44566</v>
      </c>
      <c r="E131" s="63" t="s">
        <v>38</v>
      </c>
      <c r="F131" s="63" t="s">
        <v>39</v>
      </c>
      <c r="G131" s="114" t="s">
        <v>116</v>
      </c>
      <c r="H131" s="65" t="s">
        <v>117</v>
      </c>
      <c r="I131" s="63" t="s">
        <v>311</v>
      </c>
      <c r="J131" s="63" t="s">
        <v>392</v>
      </c>
      <c r="K131" s="66" t="s">
        <v>44</v>
      </c>
      <c r="L131" s="67">
        <v>20211200137083</v>
      </c>
      <c r="M131" s="66" t="s">
        <v>78</v>
      </c>
      <c r="N131" s="61" t="s">
        <v>393</v>
      </c>
      <c r="O131" s="61" t="s">
        <v>394</v>
      </c>
      <c r="P131" s="61" t="s">
        <v>395</v>
      </c>
      <c r="Q131" s="68">
        <v>33.340000000000003</v>
      </c>
      <c r="R131" s="68">
        <v>5.39</v>
      </c>
      <c r="S131" s="69">
        <v>179.62</v>
      </c>
      <c r="T131" s="70">
        <v>0.05</v>
      </c>
      <c r="U131" s="70">
        <v>0</v>
      </c>
      <c r="V131" s="69">
        <v>0</v>
      </c>
      <c r="W131" s="69">
        <v>0</v>
      </c>
      <c r="X131" s="61" t="s">
        <v>49</v>
      </c>
      <c r="Y131" s="60" t="s">
        <v>50</v>
      </c>
      <c r="Z131" s="71" t="s">
        <v>51</v>
      </c>
      <c r="AA131" s="60">
        <v>0</v>
      </c>
      <c r="AB131" s="60">
        <v>0</v>
      </c>
      <c r="AC131" s="75" t="s">
        <v>49</v>
      </c>
      <c r="AD131" s="73">
        <v>0</v>
      </c>
      <c r="AE131" s="73">
        <v>49.1</v>
      </c>
      <c r="AF131" s="73">
        <v>7.01</v>
      </c>
      <c r="AG131" s="73">
        <v>0</v>
      </c>
      <c r="AH131" s="73">
        <v>0</v>
      </c>
      <c r="AI131" s="73">
        <v>0</v>
      </c>
      <c r="AJ131" s="73">
        <v>0</v>
      </c>
      <c r="AK131" s="74">
        <v>0</v>
      </c>
      <c r="AL131" s="90" t="s">
        <v>52</v>
      </c>
      <c r="AM131" s="82"/>
    </row>
    <row r="132" spans="1:39" ht="21" hidden="1" customHeight="1">
      <c r="A132" s="60">
        <v>131</v>
      </c>
      <c r="B132" s="61">
        <v>7007062</v>
      </c>
      <c r="C132" s="61">
        <v>367876</v>
      </c>
      <c r="D132" s="62">
        <v>44566</v>
      </c>
      <c r="E132" s="63" t="s">
        <v>38</v>
      </c>
      <c r="F132" s="63" t="s">
        <v>39</v>
      </c>
      <c r="G132" s="114" t="s">
        <v>175</v>
      </c>
      <c r="H132" s="65" t="s">
        <v>240</v>
      </c>
      <c r="I132" s="63" t="s">
        <v>396</v>
      </c>
      <c r="J132" s="63" t="s">
        <v>397</v>
      </c>
      <c r="K132" s="66" t="s">
        <v>44</v>
      </c>
      <c r="L132" s="67">
        <v>20211200137083</v>
      </c>
      <c r="M132" s="66" t="s">
        <v>78</v>
      </c>
      <c r="N132" s="61" t="s">
        <v>398</v>
      </c>
      <c r="O132" s="61" t="s">
        <v>399</v>
      </c>
      <c r="P132" s="61" t="s">
        <v>400</v>
      </c>
      <c r="Q132" s="68">
        <v>21.79</v>
      </c>
      <c r="R132" s="68">
        <v>3.06</v>
      </c>
      <c r="S132" s="69">
        <v>66.59</v>
      </c>
      <c r="T132" s="69">
        <v>0.02</v>
      </c>
      <c r="U132" s="70">
        <v>0</v>
      </c>
      <c r="V132" s="70">
        <v>0</v>
      </c>
      <c r="W132" s="69">
        <v>0</v>
      </c>
      <c r="X132" s="61" t="s">
        <v>49</v>
      </c>
      <c r="Y132" s="60" t="s">
        <v>50</v>
      </c>
      <c r="Z132" s="71" t="s">
        <v>51</v>
      </c>
      <c r="AA132" s="60">
        <v>0</v>
      </c>
      <c r="AB132" s="60">
        <v>0</v>
      </c>
      <c r="AC132" s="75" t="s">
        <v>49</v>
      </c>
      <c r="AD132" s="73">
        <v>0</v>
      </c>
      <c r="AE132" s="73">
        <v>73</v>
      </c>
      <c r="AF132" s="73">
        <v>10.43</v>
      </c>
      <c r="AG132" s="73">
        <v>0</v>
      </c>
      <c r="AH132" s="73">
        <v>0</v>
      </c>
      <c r="AI132" s="73">
        <v>0</v>
      </c>
      <c r="AJ132" s="73">
        <v>0</v>
      </c>
      <c r="AK132" s="74">
        <v>0</v>
      </c>
      <c r="AL132" s="90" t="s">
        <v>52</v>
      </c>
      <c r="AM132" s="82"/>
    </row>
    <row r="133" spans="1:39" ht="21" hidden="1" customHeight="1">
      <c r="A133" s="60">
        <v>132</v>
      </c>
      <c r="B133" s="61">
        <v>5006147</v>
      </c>
      <c r="C133" s="61">
        <v>479169</v>
      </c>
      <c r="D133" s="62">
        <v>44566</v>
      </c>
      <c r="E133" s="63" t="s">
        <v>162</v>
      </c>
      <c r="F133" s="63" t="s">
        <v>84</v>
      </c>
      <c r="G133" s="114" t="s">
        <v>116</v>
      </c>
      <c r="H133" s="65" t="s">
        <v>117</v>
      </c>
      <c r="I133" s="63" t="s">
        <v>118</v>
      </c>
      <c r="J133" s="63" t="s">
        <v>401</v>
      </c>
      <c r="K133" s="66" t="s">
        <v>44</v>
      </c>
      <c r="L133" s="67" t="s">
        <v>84</v>
      </c>
      <c r="M133" s="66" t="s">
        <v>155</v>
      </c>
      <c r="N133" s="61" t="s">
        <v>402</v>
      </c>
      <c r="O133" s="61" t="s">
        <v>403</v>
      </c>
      <c r="P133" s="61" t="s">
        <v>404</v>
      </c>
      <c r="Q133" s="68">
        <v>31.97</v>
      </c>
      <c r="R133" s="68">
        <v>9.99</v>
      </c>
      <c r="S133" s="69">
        <v>319.27999999999997</v>
      </c>
      <c r="T133" s="69">
        <v>0.09</v>
      </c>
      <c r="U133" s="70">
        <v>0</v>
      </c>
      <c r="V133" s="70">
        <v>0.01</v>
      </c>
      <c r="W133" s="69">
        <v>0</v>
      </c>
      <c r="X133" s="61" t="s">
        <v>82</v>
      </c>
      <c r="Y133" s="60" t="s">
        <v>50</v>
      </c>
      <c r="Z133" s="71" t="s">
        <v>51</v>
      </c>
      <c r="AA133" s="60">
        <v>0</v>
      </c>
      <c r="AB133" s="60">
        <v>0</v>
      </c>
      <c r="AC133" s="105" t="s">
        <v>83</v>
      </c>
      <c r="AD133" s="73">
        <v>1.44</v>
      </c>
      <c r="AE133" s="73">
        <v>0</v>
      </c>
      <c r="AF133" s="73">
        <v>0</v>
      </c>
      <c r="AG133" s="73">
        <v>0</v>
      </c>
      <c r="AH133" s="73">
        <v>0</v>
      </c>
      <c r="AI133" s="73">
        <v>0</v>
      </c>
      <c r="AJ133" s="73">
        <v>0.22</v>
      </c>
      <c r="AK133" s="74">
        <v>1</v>
      </c>
      <c r="AL133" s="90" t="s">
        <v>90</v>
      </c>
      <c r="AM133" s="82"/>
    </row>
    <row r="134" spans="1:39" ht="21" hidden="1" customHeight="1">
      <c r="A134" s="60">
        <v>133</v>
      </c>
      <c r="B134" s="61">
        <v>11012147</v>
      </c>
      <c r="C134" s="61">
        <v>510382</v>
      </c>
      <c r="D134" s="62">
        <v>44566</v>
      </c>
      <c r="E134" s="63" t="s">
        <v>162</v>
      </c>
      <c r="F134" s="63" t="s">
        <v>84</v>
      </c>
      <c r="G134" s="114" t="s">
        <v>40</v>
      </c>
      <c r="H134" s="65" t="s">
        <v>85</v>
      </c>
      <c r="I134" s="63" t="s">
        <v>405</v>
      </c>
      <c r="J134" s="63" t="s">
        <v>213</v>
      </c>
      <c r="K134" s="66" t="s">
        <v>44</v>
      </c>
      <c r="L134" s="67" t="s">
        <v>84</v>
      </c>
      <c r="M134" s="66" t="s">
        <v>155</v>
      </c>
      <c r="N134" s="61" t="s">
        <v>214</v>
      </c>
      <c r="O134" s="61" t="s">
        <v>406</v>
      </c>
      <c r="P134" s="61" t="s">
        <v>407</v>
      </c>
      <c r="Q134" s="68">
        <v>258.12</v>
      </c>
      <c r="R134" s="68">
        <v>10.74</v>
      </c>
      <c r="S134" s="69">
        <v>2771.25</v>
      </c>
      <c r="T134" s="69">
        <v>0.79</v>
      </c>
      <c r="U134" s="70">
        <v>0</v>
      </c>
      <c r="V134" s="70">
        <v>0.04</v>
      </c>
      <c r="W134" s="69">
        <v>0</v>
      </c>
      <c r="X134" s="61" t="s">
        <v>82</v>
      </c>
      <c r="Y134" s="60" t="s">
        <v>50</v>
      </c>
      <c r="Z134" s="71" t="s">
        <v>51</v>
      </c>
      <c r="AA134" s="60">
        <v>0</v>
      </c>
      <c r="AB134" s="60">
        <v>0</v>
      </c>
      <c r="AC134" s="105" t="s">
        <v>83</v>
      </c>
      <c r="AD134" s="73">
        <v>134.66999999999999</v>
      </c>
      <c r="AE134" s="73">
        <v>0</v>
      </c>
      <c r="AF134" s="73">
        <v>0</v>
      </c>
      <c r="AG134" s="73">
        <v>17.23</v>
      </c>
      <c r="AH134" s="73">
        <v>0</v>
      </c>
      <c r="AI134" s="73">
        <v>0</v>
      </c>
      <c r="AJ134" s="73">
        <v>0</v>
      </c>
      <c r="AK134" s="74">
        <v>135</v>
      </c>
      <c r="AL134" s="90" t="s">
        <v>90</v>
      </c>
      <c r="AM134" s="82" t="s">
        <v>218</v>
      </c>
    </row>
    <row r="135" spans="1:39" ht="21" hidden="1" customHeight="1">
      <c r="A135" s="60">
        <v>134</v>
      </c>
      <c r="B135" s="61">
        <v>11012141</v>
      </c>
      <c r="C135" s="61">
        <v>510948</v>
      </c>
      <c r="D135" s="62">
        <v>44566</v>
      </c>
      <c r="E135" s="63" t="s">
        <v>162</v>
      </c>
      <c r="F135" s="63" t="s">
        <v>84</v>
      </c>
      <c r="G135" s="114" t="s">
        <v>40</v>
      </c>
      <c r="H135" s="65" t="s">
        <v>85</v>
      </c>
      <c r="I135" s="63" t="s">
        <v>405</v>
      </c>
      <c r="J135" s="63" t="s">
        <v>213</v>
      </c>
      <c r="K135" s="66" t="s">
        <v>44</v>
      </c>
      <c r="L135" s="64" t="s">
        <v>84</v>
      </c>
      <c r="M135" s="66" t="s">
        <v>155</v>
      </c>
      <c r="N135" s="61" t="s">
        <v>214</v>
      </c>
      <c r="O135" s="61" t="s">
        <v>408</v>
      </c>
      <c r="P135" s="61" t="s">
        <v>409</v>
      </c>
      <c r="Q135" s="68">
        <v>638.33000000000004</v>
      </c>
      <c r="R135" s="68">
        <v>9.64</v>
      </c>
      <c r="S135" s="69">
        <v>6154.39</v>
      </c>
      <c r="T135" s="69">
        <v>1.76</v>
      </c>
      <c r="U135" s="70">
        <v>0</v>
      </c>
      <c r="V135" s="70">
        <v>0.02</v>
      </c>
      <c r="W135" s="69">
        <v>0</v>
      </c>
      <c r="X135" s="61" t="s">
        <v>82</v>
      </c>
      <c r="Y135" s="60" t="s">
        <v>50</v>
      </c>
      <c r="Z135" s="71" t="s">
        <v>51</v>
      </c>
      <c r="AA135" s="60">
        <v>0</v>
      </c>
      <c r="AB135" s="60">
        <v>0</v>
      </c>
      <c r="AC135" s="105" t="s">
        <v>83</v>
      </c>
      <c r="AD135" s="73">
        <v>81.040000000000006</v>
      </c>
      <c r="AE135" s="73">
        <v>0</v>
      </c>
      <c r="AF135" s="73">
        <v>0</v>
      </c>
      <c r="AG135" s="73">
        <v>9.32</v>
      </c>
      <c r="AH135" s="73">
        <v>0</v>
      </c>
      <c r="AI135" s="73">
        <v>0</v>
      </c>
      <c r="AJ135" s="73">
        <v>0</v>
      </c>
      <c r="AK135" s="74">
        <v>81</v>
      </c>
      <c r="AL135" s="90" t="s">
        <v>90</v>
      </c>
      <c r="AM135" s="82" t="s">
        <v>218</v>
      </c>
    </row>
    <row r="136" spans="1:39" ht="21" hidden="1" customHeight="1">
      <c r="A136" s="60">
        <v>135</v>
      </c>
      <c r="B136" s="61">
        <v>1006421</v>
      </c>
      <c r="C136" s="61">
        <v>511090</v>
      </c>
      <c r="D136" s="62">
        <v>44566</v>
      </c>
      <c r="E136" s="63" t="s">
        <v>162</v>
      </c>
      <c r="F136" s="63" t="s">
        <v>84</v>
      </c>
      <c r="G136" s="114" t="s">
        <v>40</v>
      </c>
      <c r="H136" s="65" t="s">
        <v>85</v>
      </c>
      <c r="I136" s="63" t="s">
        <v>212</v>
      </c>
      <c r="J136" s="63" t="s">
        <v>213</v>
      </c>
      <c r="K136" s="66" t="s">
        <v>44</v>
      </c>
      <c r="L136" s="67" t="s">
        <v>84</v>
      </c>
      <c r="M136" s="66" t="s">
        <v>155</v>
      </c>
      <c r="N136" s="61" t="s">
        <v>214</v>
      </c>
      <c r="O136" s="61" t="s">
        <v>410</v>
      </c>
      <c r="P136" s="61" t="s">
        <v>411</v>
      </c>
      <c r="Q136" s="68">
        <v>894.52</v>
      </c>
      <c r="R136" s="68">
        <v>11.34</v>
      </c>
      <c r="S136" s="69">
        <v>10145.620000000001</v>
      </c>
      <c r="T136" s="69">
        <v>2.9</v>
      </c>
      <c r="U136" s="70">
        <v>0</v>
      </c>
      <c r="V136" s="70">
        <v>0.1</v>
      </c>
      <c r="W136" s="69">
        <v>0</v>
      </c>
      <c r="X136" s="61" t="s">
        <v>82</v>
      </c>
      <c r="Y136" s="60" t="s">
        <v>50</v>
      </c>
      <c r="Z136" s="71" t="s">
        <v>51</v>
      </c>
      <c r="AA136" s="60">
        <v>0</v>
      </c>
      <c r="AB136" s="60">
        <v>0</v>
      </c>
      <c r="AC136" s="105" t="s">
        <v>83</v>
      </c>
      <c r="AD136" s="73">
        <v>341.28</v>
      </c>
      <c r="AE136" s="73">
        <v>0</v>
      </c>
      <c r="AF136" s="73">
        <v>0</v>
      </c>
      <c r="AG136" s="73">
        <v>45.42</v>
      </c>
      <c r="AH136" s="73">
        <v>0</v>
      </c>
      <c r="AI136" s="73">
        <v>0</v>
      </c>
      <c r="AJ136" s="73">
        <v>0</v>
      </c>
      <c r="AK136" s="74">
        <v>341</v>
      </c>
      <c r="AL136" s="90" t="s">
        <v>90</v>
      </c>
      <c r="AM136" s="82" t="s">
        <v>218</v>
      </c>
    </row>
    <row r="137" spans="1:39" ht="21" hidden="1" customHeight="1">
      <c r="A137" s="60">
        <v>136</v>
      </c>
      <c r="B137" s="61">
        <v>10005511</v>
      </c>
      <c r="C137" s="61">
        <v>515343</v>
      </c>
      <c r="D137" s="62">
        <v>44566</v>
      </c>
      <c r="E137" s="63" t="s">
        <v>162</v>
      </c>
      <c r="F137" s="63" t="s">
        <v>84</v>
      </c>
      <c r="G137" s="114" t="s">
        <v>73</v>
      </c>
      <c r="H137" s="65" t="s">
        <v>74</v>
      </c>
      <c r="I137" s="63" t="s">
        <v>75</v>
      </c>
      <c r="J137" s="63" t="s">
        <v>412</v>
      </c>
      <c r="K137" s="66" t="s">
        <v>44</v>
      </c>
      <c r="L137" s="67" t="s">
        <v>84</v>
      </c>
      <c r="M137" s="61" t="s">
        <v>165</v>
      </c>
      <c r="N137" s="61" t="s">
        <v>413</v>
      </c>
      <c r="O137" s="61" t="s">
        <v>257</v>
      </c>
      <c r="P137" s="61" t="s">
        <v>414</v>
      </c>
      <c r="Q137" s="68">
        <v>68.430000000000007</v>
      </c>
      <c r="R137" s="68">
        <v>10.62</v>
      </c>
      <c r="S137" s="69">
        <v>726.89</v>
      </c>
      <c r="T137" s="69">
        <v>0.21</v>
      </c>
      <c r="U137" s="70">
        <v>0</v>
      </c>
      <c r="V137" s="70">
        <v>0.01</v>
      </c>
      <c r="W137" s="69">
        <v>0</v>
      </c>
      <c r="X137" s="61" t="s">
        <v>82</v>
      </c>
      <c r="Y137" s="60" t="s">
        <v>50</v>
      </c>
      <c r="Z137" s="71" t="s">
        <v>51</v>
      </c>
      <c r="AA137" s="60">
        <v>0</v>
      </c>
      <c r="AB137" s="60">
        <v>0</v>
      </c>
      <c r="AC137" s="105" t="s">
        <v>83</v>
      </c>
      <c r="AD137" s="73">
        <v>25.56</v>
      </c>
      <c r="AE137" s="73">
        <v>0</v>
      </c>
      <c r="AF137" s="73">
        <v>0</v>
      </c>
      <c r="AG137" s="73">
        <v>6.39</v>
      </c>
      <c r="AH137" s="73">
        <v>0</v>
      </c>
      <c r="AI137" s="73">
        <v>0</v>
      </c>
      <c r="AJ137" s="73">
        <v>0</v>
      </c>
      <c r="AK137" s="74">
        <v>26</v>
      </c>
      <c r="AL137" s="90" t="s">
        <v>90</v>
      </c>
      <c r="AM137" s="82"/>
    </row>
    <row r="138" spans="1:39" ht="21" hidden="1" customHeight="1">
      <c r="A138" s="60">
        <v>137</v>
      </c>
      <c r="B138" s="61">
        <v>10000256</v>
      </c>
      <c r="C138" s="61">
        <v>515566</v>
      </c>
      <c r="D138" s="62">
        <v>44566</v>
      </c>
      <c r="E138" s="63" t="s">
        <v>162</v>
      </c>
      <c r="F138" s="63" t="s">
        <v>84</v>
      </c>
      <c r="G138" s="114" t="s">
        <v>73</v>
      </c>
      <c r="H138" s="65" t="s">
        <v>74</v>
      </c>
      <c r="I138" s="63" t="s">
        <v>415</v>
      </c>
      <c r="J138" s="63" t="s">
        <v>416</v>
      </c>
      <c r="K138" s="66" t="s">
        <v>44</v>
      </c>
      <c r="L138" s="64" t="s">
        <v>84</v>
      </c>
      <c r="M138" s="66" t="s">
        <v>155</v>
      </c>
      <c r="N138" s="66" t="s">
        <v>413</v>
      </c>
      <c r="O138" s="61" t="s">
        <v>417</v>
      </c>
      <c r="P138" s="61" t="s">
        <v>418</v>
      </c>
      <c r="Q138" s="68">
        <v>404.6</v>
      </c>
      <c r="R138" s="68">
        <v>11.11</v>
      </c>
      <c r="S138" s="69">
        <v>4496.7700000000004</v>
      </c>
      <c r="T138" s="69">
        <v>1.28</v>
      </c>
      <c r="U138" s="70">
        <v>0</v>
      </c>
      <c r="V138" s="70">
        <v>0.02</v>
      </c>
      <c r="W138" s="69">
        <v>0</v>
      </c>
      <c r="X138" s="61" t="s">
        <v>82</v>
      </c>
      <c r="Y138" s="60" t="s">
        <v>50</v>
      </c>
      <c r="Z138" s="71" t="s">
        <v>51</v>
      </c>
      <c r="AA138" s="60">
        <v>0</v>
      </c>
      <c r="AB138" s="60">
        <v>0</v>
      </c>
      <c r="AC138" s="105" t="s">
        <v>83</v>
      </c>
      <c r="AD138" s="73">
        <v>58.4</v>
      </c>
      <c r="AE138" s="73">
        <v>0</v>
      </c>
      <c r="AF138" s="73">
        <v>0</v>
      </c>
      <c r="AG138" s="73">
        <v>12.48</v>
      </c>
      <c r="AH138" s="73">
        <v>0</v>
      </c>
      <c r="AI138" s="73">
        <v>0</v>
      </c>
      <c r="AJ138" s="73">
        <v>0</v>
      </c>
      <c r="AK138" s="74">
        <v>58</v>
      </c>
      <c r="AL138" s="90" t="s">
        <v>90</v>
      </c>
      <c r="AM138" s="82"/>
    </row>
    <row r="139" spans="1:39" ht="21" hidden="1" customHeight="1">
      <c r="A139" s="60">
        <v>138</v>
      </c>
      <c r="B139" s="61">
        <v>10000141</v>
      </c>
      <c r="C139" s="61">
        <v>515583</v>
      </c>
      <c r="D139" s="62">
        <v>44566</v>
      </c>
      <c r="E139" s="63" t="s">
        <v>162</v>
      </c>
      <c r="F139" s="63" t="s">
        <v>84</v>
      </c>
      <c r="G139" s="114" t="s">
        <v>73</v>
      </c>
      <c r="H139" s="65" t="s">
        <v>74</v>
      </c>
      <c r="I139" s="63" t="s">
        <v>419</v>
      </c>
      <c r="J139" s="63" t="s">
        <v>420</v>
      </c>
      <c r="K139" s="66" t="s">
        <v>44</v>
      </c>
      <c r="L139" s="64" t="s">
        <v>84</v>
      </c>
      <c r="M139" s="66" t="s">
        <v>155</v>
      </c>
      <c r="N139" s="66" t="s">
        <v>413</v>
      </c>
      <c r="O139" s="61" t="s">
        <v>418</v>
      </c>
      <c r="P139" s="61" t="s">
        <v>421</v>
      </c>
      <c r="Q139" s="68">
        <v>252.49</v>
      </c>
      <c r="R139" s="68">
        <v>11.59</v>
      </c>
      <c r="S139" s="69">
        <v>2925.5</v>
      </c>
      <c r="T139" s="69">
        <v>0.84</v>
      </c>
      <c r="U139" s="70">
        <v>0</v>
      </c>
      <c r="V139" s="70">
        <v>0.01</v>
      </c>
      <c r="W139" s="69">
        <v>0</v>
      </c>
      <c r="X139" s="61" t="s">
        <v>82</v>
      </c>
      <c r="Y139" s="60" t="s">
        <v>50</v>
      </c>
      <c r="Z139" s="71" t="s">
        <v>51</v>
      </c>
      <c r="AA139" s="60">
        <v>0</v>
      </c>
      <c r="AB139" s="60">
        <v>0</v>
      </c>
      <c r="AC139" s="105" t="s">
        <v>83</v>
      </c>
      <c r="AD139" s="73">
        <v>51.2</v>
      </c>
      <c r="AE139" s="73">
        <v>0</v>
      </c>
      <c r="AF139" s="73">
        <v>0</v>
      </c>
      <c r="AG139" s="73">
        <v>13.08</v>
      </c>
      <c r="AH139" s="73">
        <v>0</v>
      </c>
      <c r="AI139" s="73">
        <v>0</v>
      </c>
      <c r="AJ139" s="73">
        <v>0</v>
      </c>
      <c r="AK139" s="74">
        <v>51</v>
      </c>
      <c r="AL139" s="90" t="s">
        <v>90</v>
      </c>
      <c r="AM139" s="82"/>
    </row>
    <row r="140" spans="1:39" ht="21" hidden="1" customHeight="1">
      <c r="A140" s="60">
        <v>139</v>
      </c>
      <c r="B140" s="61">
        <v>10004599</v>
      </c>
      <c r="C140" s="61">
        <v>517043</v>
      </c>
      <c r="D140" s="62">
        <v>44566</v>
      </c>
      <c r="E140" s="63" t="s">
        <v>162</v>
      </c>
      <c r="F140" s="63" t="s">
        <v>84</v>
      </c>
      <c r="G140" s="114" t="s">
        <v>73</v>
      </c>
      <c r="H140" s="65" t="s">
        <v>74</v>
      </c>
      <c r="I140" s="63" t="s">
        <v>75</v>
      </c>
      <c r="J140" s="63" t="s">
        <v>422</v>
      </c>
      <c r="K140" s="66" t="s">
        <v>44</v>
      </c>
      <c r="L140" s="67" t="s">
        <v>84</v>
      </c>
      <c r="M140" s="61" t="s">
        <v>165</v>
      </c>
      <c r="N140" s="61" t="s">
        <v>413</v>
      </c>
      <c r="O140" s="61" t="s">
        <v>423</v>
      </c>
      <c r="P140" s="61" t="s">
        <v>424</v>
      </c>
      <c r="Q140" s="68">
        <v>67.78</v>
      </c>
      <c r="R140" s="68">
        <v>10.89</v>
      </c>
      <c r="S140" s="69">
        <v>737.84</v>
      </c>
      <c r="T140" s="70">
        <v>0.21</v>
      </c>
      <c r="U140" s="70">
        <v>0</v>
      </c>
      <c r="V140" s="69">
        <v>0.01</v>
      </c>
      <c r="W140" s="69">
        <v>0</v>
      </c>
      <c r="X140" s="61" t="s">
        <v>82</v>
      </c>
      <c r="Y140" s="60" t="s">
        <v>50</v>
      </c>
      <c r="Z140" s="71" t="s">
        <v>51</v>
      </c>
      <c r="AA140" s="60">
        <v>0</v>
      </c>
      <c r="AB140" s="60">
        <v>0</v>
      </c>
      <c r="AC140" s="105" t="s">
        <v>83</v>
      </c>
      <c r="AD140" s="73">
        <v>19</v>
      </c>
      <c r="AE140" s="73">
        <v>0</v>
      </c>
      <c r="AF140" s="73">
        <v>0</v>
      </c>
      <c r="AG140" s="73">
        <v>6</v>
      </c>
      <c r="AH140" s="73">
        <v>0</v>
      </c>
      <c r="AI140" s="73">
        <v>0</v>
      </c>
      <c r="AJ140" s="73">
        <v>0</v>
      </c>
      <c r="AK140" s="74">
        <v>19</v>
      </c>
      <c r="AL140" s="90" t="s">
        <v>90</v>
      </c>
      <c r="AM140" s="82"/>
    </row>
    <row r="141" spans="1:39" ht="21" hidden="1" customHeight="1">
      <c r="A141" s="60">
        <v>140</v>
      </c>
      <c r="B141" s="61">
        <v>10010188</v>
      </c>
      <c r="C141" s="61">
        <v>517817</v>
      </c>
      <c r="D141" s="62">
        <v>44566</v>
      </c>
      <c r="E141" s="63" t="s">
        <v>162</v>
      </c>
      <c r="F141" s="63" t="s">
        <v>84</v>
      </c>
      <c r="G141" s="114" t="s">
        <v>73</v>
      </c>
      <c r="H141" s="65" t="s">
        <v>74</v>
      </c>
      <c r="I141" s="63" t="s">
        <v>75</v>
      </c>
      <c r="J141" s="63" t="s">
        <v>425</v>
      </c>
      <c r="K141" s="66" t="s">
        <v>44</v>
      </c>
      <c r="L141" s="67" t="s">
        <v>84</v>
      </c>
      <c r="M141" s="61" t="s">
        <v>165</v>
      </c>
      <c r="N141" s="61" t="s">
        <v>413</v>
      </c>
      <c r="O141" s="61" t="s">
        <v>426</v>
      </c>
      <c r="P141" s="61" t="s">
        <v>81</v>
      </c>
      <c r="Q141" s="68">
        <v>173.44</v>
      </c>
      <c r="R141" s="68">
        <v>12.41</v>
      </c>
      <c r="S141" s="69">
        <v>2152.6799999999998</v>
      </c>
      <c r="T141" s="70">
        <v>0.62</v>
      </c>
      <c r="U141" s="70">
        <v>0</v>
      </c>
      <c r="V141" s="69">
        <v>0.01</v>
      </c>
      <c r="W141" s="69">
        <v>0</v>
      </c>
      <c r="X141" s="61" t="s">
        <v>82</v>
      </c>
      <c r="Y141" s="60" t="s">
        <v>50</v>
      </c>
      <c r="Z141" s="71" t="s">
        <v>51</v>
      </c>
      <c r="AA141" s="60">
        <v>0</v>
      </c>
      <c r="AB141" s="60">
        <v>0</v>
      </c>
      <c r="AC141" s="105" t="s">
        <v>83</v>
      </c>
      <c r="AD141" s="73">
        <v>35.299999999999997</v>
      </c>
      <c r="AE141" s="73">
        <v>0</v>
      </c>
      <c r="AF141" s="73">
        <v>0</v>
      </c>
      <c r="AG141" s="73">
        <v>6.15</v>
      </c>
      <c r="AH141" s="73">
        <v>0</v>
      </c>
      <c r="AI141" s="73">
        <v>0</v>
      </c>
      <c r="AJ141" s="73">
        <v>0</v>
      </c>
      <c r="AK141" s="74">
        <v>35</v>
      </c>
      <c r="AL141" s="90" t="s">
        <v>90</v>
      </c>
      <c r="AM141" s="82"/>
    </row>
    <row r="142" spans="1:39" ht="21" hidden="1" customHeight="1">
      <c r="A142" s="60">
        <v>141</v>
      </c>
      <c r="B142" s="61">
        <v>8004759</v>
      </c>
      <c r="C142" s="61">
        <v>530461</v>
      </c>
      <c r="D142" s="62">
        <v>44566</v>
      </c>
      <c r="E142" s="63" t="s">
        <v>38</v>
      </c>
      <c r="F142" s="63" t="s">
        <v>39</v>
      </c>
      <c r="G142" s="114" t="s">
        <v>175</v>
      </c>
      <c r="H142" s="65" t="s">
        <v>176</v>
      </c>
      <c r="I142" s="63" t="s">
        <v>427</v>
      </c>
      <c r="J142" s="63" t="s">
        <v>428</v>
      </c>
      <c r="K142" s="66" t="s">
        <v>44</v>
      </c>
      <c r="L142" s="67">
        <v>20211200137083</v>
      </c>
      <c r="M142" s="66" t="s">
        <v>45</v>
      </c>
      <c r="N142" s="61" t="s">
        <v>399</v>
      </c>
      <c r="O142" s="61" t="s">
        <v>400</v>
      </c>
      <c r="P142" s="61" t="s">
        <v>429</v>
      </c>
      <c r="Q142" s="68">
        <v>76.64</v>
      </c>
      <c r="R142" s="68">
        <v>6</v>
      </c>
      <c r="S142" s="69">
        <v>459.65</v>
      </c>
      <c r="T142" s="70">
        <v>0.13</v>
      </c>
      <c r="U142" s="70">
        <v>0</v>
      </c>
      <c r="V142" s="69">
        <v>0</v>
      </c>
      <c r="W142" s="69">
        <v>0</v>
      </c>
      <c r="X142" s="61" t="s">
        <v>49</v>
      </c>
      <c r="Y142" s="60" t="s">
        <v>50</v>
      </c>
      <c r="Z142" s="71" t="s">
        <v>51</v>
      </c>
      <c r="AA142" s="60">
        <v>0</v>
      </c>
      <c r="AB142" s="60">
        <v>0</v>
      </c>
      <c r="AC142" s="75" t="s">
        <v>49</v>
      </c>
      <c r="AD142" s="73">
        <v>0</v>
      </c>
      <c r="AE142" s="73">
        <v>75</v>
      </c>
      <c r="AF142" s="73">
        <v>10.71</v>
      </c>
      <c r="AG142" s="73">
        <v>0</v>
      </c>
      <c r="AH142" s="73">
        <v>0</v>
      </c>
      <c r="AI142" s="73">
        <v>0</v>
      </c>
      <c r="AJ142" s="73">
        <v>0</v>
      </c>
      <c r="AK142" s="74">
        <v>0</v>
      </c>
      <c r="AL142" s="90" t="s">
        <v>52</v>
      </c>
      <c r="AM142" s="82"/>
    </row>
    <row r="143" spans="1:39" ht="21" hidden="1" customHeight="1">
      <c r="A143" s="60">
        <v>142</v>
      </c>
      <c r="B143" s="61">
        <v>4007489</v>
      </c>
      <c r="C143" s="61">
        <v>530722</v>
      </c>
      <c r="D143" s="62">
        <v>44566</v>
      </c>
      <c r="E143" s="63" t="s">
        <v>38</v>
      </c>
      <c r="F143" s="63" t="s">
        <v>39</v>
      </c>
      <c r="G143" s="114" t="s">
        <v>116</v>
      </c>
      <c r="H143" s="65" t="s">
        <v>224</v>
      </c>
      <c r="I143" s="63" t="s">
        <v>343</v>
      </c>
      <c r="J143" s="63" t="s">
        <v>430</v>
      </c>
      <c r="K143" s="66" t="s">
        <v>44</v>
      </c>
      <c r="L143" s="64">
        <v>20211200137083</v>
      </c>
      <c r="M143" s="66" t="s">
        <v>78</v>
      </c>
      <c r="N143" s="61" t="s">
        <v>431</v>
      </c>
      <c r="O143" s="61" t="s">
        <v>432</v>
      </c>
      <c r="P143" s="61" t="s">
        <v>433</v>
      </c>
      <c r="Q143" s="68">
        <v>105.23</v>
      </c>
      <c r="R143" s="68">
        <v>3.6</v>
      </c>
      <c r="S143" s="69">
        <v>378.53</v>
      </c>
      <c r="T143" s="70">
        <v>0.11</v>
      </c>
      <c r="U143" s="70">
        <v>0</v>
      </c>
      <c r="V143" s="69">
        <v>0</v>
      </c>
      <c r="W143" s="69">
        <v>0</v>
      </c>
      <c r="X143" s="61" t="s">
        <v>49</v>
      </c>
      <c r="Y143" s="60" t="s">
        <v>50</v>
      </c>
      <c r="Z143" s="71" t="s">
        <v>51</v>
      </c>
      <c r="AA143" s="60">
        <v>0</v>
      </c>
      <c r="AB143" s="60">
        <v>0</v>
      </c>
      <c r="AC143" s="75" t="s">
        <v>49</v>
      </c>
      <c r="AD143" s="73">
        <v>0</v>
      </c>
      <c r="AE143" s="73">
        <v>123.2</v>
      </c>
      <c r="AF143" s="73">
        <v>17.600000000000001</v>
      </c>
      <c r="AG143" s="73">
        <v>0</v>
      </c>
      <c r="AH143" s="73">
        <v>0</v>
      </c>
      <c r="AI143" s="73">
        <v>0</v>
      </c>
      <c r="AJ143" s="73">
        <v>0</v>
      </c>
      <c r="AK143" s="74">
        <v>0</v>
      </c>
      <c r="AL143" s="90" t="s">
        <v>52</v>
      </c>
      <c r="AM143" s="82"/>
    </row>
    <row r="144" spans="1:39" ht="21" hidden="1" customHeight="1">
      <c r="A144" s="60">
        <v>143</v>
      </c>
      <c r="B144" s="61">
        <v>10011438</v>
      </c>
      <c r="C144" s="61">
        <v>904060</v>
      </c>
      <c r="D144" s="62">
        <v>44566</v>
      </c>
      <c r="E144" s="63" t="s">
        <v>162</v>
      </c>
      <c r="F144" s="63" t="s">
        <v>84</v>
      </c>
      <c r="G144" s="114" t="s">
        <v>73</v>
      </c>
      <c r="H144" s="65" t="s">
        <v>74</v>
      </c>
      <c r="I144" s="63" t="s">
        <v>75</v>
      </c>
      <c r="J144" s="63" t="s">
        <v>422</v>
      </c>
      <c r="K144" s="66" t="s">
        <v>44</v>
      </c>
      <c r="L144" s="64" t="s">
        <v>84</v>
      </c>
      <c r="M144" s="61" t="s">
        <v>165</v>
      </c>
      <c r="N144" s="61" t="s">
        <v>413</v>
      </c>
      <c r="O144" s="61" t="s">
        <v>434</v>
      </c>
      <c r="P144" s="61" t="s">
        <v>426</v>
      </c>
      <c r="Q144" s="68">
        <v>122.08</v>
      </c>
      <c r="R144" s="68">
        <v>12.11</v>
      </c>
      <c r="S144" s="69">
        <v>1477.73</v>
      </c>
      <c r="T144" s="70">
        <v>0.42</v>
      </c>
      <c r="U144" s="70">
        <v>0</v>
      </c>
      <c r="V144" s="69">
        <v>0.01</v>
      </c>
      <c r="W144" s="69">
        <v>0</v>
      </c>
      <c r="X144" s="61" t="s">
        <v>82</v>
      </c>
      <c r="Y144" s="60" t="s">
        <v>50</v>
      </c>
      <c r="Z144" s="71" t="s">
        <v>51</v>
      </c>
      <c r="AA144" s="60">
        <v>0</v>
      </c>
      <c r="AB144" s="60">
        <v>0</v>
      </c>
      <c r="AC144" s="105" t="s">
        <v>83</v>
      </c>
      <c r="AD144" s="73">
        <v>32.9</v>
      </c>
      <c r="AE144" s="73">
        <v>0</v>
      </c>
      <c r="AF144" s="73">
        <v>0</v>
      </c>
      <c r="AG144" s="73">
        <v>7.92</v>
      </c>
      <c r="AH144" s="73">
        <v>0</v>
      </c>
      <c r="AI144" s="73">
        <v>0</v>
      </c>
      <c r="AJ144" s="73">
        <v>0</v>
      </c>
      <c r="AK144" s="74">
        <v>33</v>
      </c>
      <c r="AL144" s="90" t="s">
        <v>90</v>
      </c>
      <c r="AM144" s="82"/>
    </row>
    <row r="145" spans="1:39" ht="21" hidden="1" customHeight="1">
      <c r="A145" s="60">
        <v>144</v>
      </c>
      <c r="B145" s="61">
        <v>7000483</v>
      </c>
      <c r="C145" s="61">
        <v>34012117</v>
      </c>
      <c r="D145" s="62">
        <v>44566</v>
      </c>
      <c r="E145" s="63" t="s">
        <v>173</v>
      </c>
      <c r="F145" s="63" t="s">
        <v>174</v>
      </c>
      <c r="G145" s="114" t="s">
        <v>175</v>
      </c>
      <c r="H145" s="65" t="s">
        <v>240</v>
      </c>
      <c r="I145" s="63" t="s">
        <v>241</v>
      </c>
      <c r="J145" s="63" t="s">
        <v>267</v>
      </c>
      <c r="K145" s="66" t="s">
        <v>44</v>
      </c>
      <c r="L145" s="64" t="s">
        <v>174</v>
      </c>
      <c r="M145" s="66" t="s">
        <v>178</v>
      </c>
      <c r="N145" s="61" t="s">
        <v>278</v>
      </c>
      <c r="O145" s="61" t="s">
        <v>435</v>
      </c>
      <c r="P145" s="61" t="s">
        <v>436</v>
      </c>
      <c r="Q145" s="68">
        <v>118.82</v>
      </c>
      <c r="R145" s="68">
        <v>2.2400000000000002</v>
      </c>
      <c r="S145" s="69">
        <v>266.16000000000003</v>
      </c>
      <c r="T145" s="70">
        <v>0.08</v>
      </c>
      <c r="U145" s="70">
        <v>0.12</v>
      </c>
      <c r="V145" s="69">
        <v>0</v>
      </c>
      <c r="W145" s="69">
        <v>118.82</v>
      </c>
      <c r="X145" s="61" t="s">
        <v>198</v>
      </c>
      <c r="Y145" s="60" t="s">
        <v>50</v>
      </c>
      <c r="Z145" s="71" t="s">
        <v>51</v>
      </c>
      <c r="AA145" s="60">
        <v>0</v>
      </c>
      <c r="AB145" s="60">
        <v>0</v>
      </c>
      <c r="AC145" s="75" t="s">
        <v>183</v>
      </c>
      <c r="AD145" s="73">
        <v>0</v>
      </c>
      <c r="AE145" s="73">
        <v>0</v>
      </c>
      <c r="AF145" s="73">
        <v>0</v>
      </c>
      <c r="AG145" s="73">
        <v>0</v>
      </c>
      <c r="AH145" s="73">
        <v>0</v>
      </c>
      <c r="AI145" s="73">
        <v>0</v>
      </c>
      <c r="AJ145" s="73">
        <v>0</v>
      </c>
      <c r="AK145" s="74">
        <v>0</v>
      </c>
      <c r="AL145" s="90" t="s">
        <v>90</v>
      </c>
      <c r="AM145" s="82"/>
    </row>
    <row r="146" spans="1:39" ht="21" hidden="1" customHeight="1">
      <c r="A146" s="60">
        <v>145</v>
      </c>
      <c r="B146" s="61">
        <v>7008698</v>
      </c>
      <c r="C146" s="61">
        <v>34012118</v>
      </c>
      <c r="D146" s="62">
        <v>44566</v>
      </c>
      <c r="E146" s="63" t="s">
        <v>173</v>
      </c>
      <c r="F146" s="63" t="s">
        <v>174</v>
      </c>
      <c r="G146" s="114" t="s">
        <v>175</v>
      </c>
      <c r="H146" s="65" t="s">
        <v>240</v>
      </c>
      <c r="I146" s="63" t="s">
        <v>241</v>
      </c>
      <c r="J146" s="63" t="s">
        <v>267</v>
      </c>
      <c r="K146" s="66" t="s">
        <v>44</v>
      </c>
      <c r="L146" s="67" t="s">
        <v>174</v>
      </c>
      <c r="M146" s="66" t="s">
        <v>178</v>
      </c>
      <c r="N146" s="61" t="s">
        <v>278</v>
      </c>
      <c r="O146" s="61" t="s">
        <v>437</v>
      </c>
      <c r="P146" s="61" t="s">
        <v>435</v>
      </c>
      <c r="Q146" s="68">
        <v>69.62</v>
      </c>
      <c r="R146" s="68">
        <v>1.91</v>
      </c>
      <c r="S146" s="69">
        <v>132.97</v>
      </c>
      <c r="T146" s="70">
        <v>0.04</v>
      </c>
      <c r="U146" s="70">
        <v>7.0000000000000007E-2</v>
      </c>
      <c r="V146" s="69">
        <v>0</v>
      </c>
      <c r="W146" s="69">
        <v>69.62</v>
      </c>
      <c r="X146" s="61" t="s">
        <v>198</v>
      </c>
      <c r="Y146" s="60" t="s">
        <v>50</v>
      </c>
      <c r="Z146" s="71" t="s">
        <v>51</v>
      </c>
      <c r="AA146" s="60">
        <v>0</v>
      </c>
      <c r="AB146" s="60">
        <v>0</v>
      </c>
      <c r="AC146" s="75" t="s">
        <v>183</v>
      </c>
      <c r="AD146" s="73">
        <v>0</v>
      </c>
      <c r="AE146" s="73">
        <v>0</v>
      </c>
      <c r="AF146" s="73">
        <v>0</v>
      </c>
      <c r="AG146" s="73">
        <v>0</v>
      </c>
      <c r="AH146" s="73">
        <v>0</v>
      </c>
      <c r="AI146" s="73">
        <v>0</v>
      </c>
      <c r="AJ146" s="73">
        <v>0</v>
      </c>
      <c r="AK146" s="74">
        <v>0</v>
      </c>
      <c r="AL146" s="90" t="s">
        <v>90</v>
      </c>
      <c r="AM146" s="82"/>
    </row>
    <row r="147" spans="1:39" ht="21" hidden="1" customHeight="1">
      <c r="A147" s="60">
        <v>146</v>
      </c>
      <c r="B147" s="61">
        <v>5002765</v>
      </c>
      <c r="C147" s="61">
        <v>91016021</v>
      </c>
      <c r="D147" s="62">
        <v>44566</v>
      </c>
      <c r="E147" s="63" t="s">
        <v>38</v>
      </c>
      <c r="F147" s="63" t="s">
        <v>39</v>
      </c>
      <c r="G147" s="114" t="s">
        <v>116</v>
      </c>
      <c r="H147" s="65" t="s">
        <v>117</v>
      </c>
      <c r="I147" s="63" t="s">
        <v>311</v>
      </c>
      <c r="J147" s="63" t="s">
        <v>376</v>
      </c>
      <c r="K147" s="66" t="s">
        <v>44</v>
      </c>
      <c r="L147" s="67">
        <v>20211200137083</v>
      </c>
      <c r="M147" s="66" t="s">
        <v>45</v>
      </c>
      <c r="N147" s="61" t="s">
        <v>381</v>
      </c>
      <c r="O147" s="61" t="s">
        <v>438</v>
      </c>
      <c r="P147" s="61" t="s">
        <v>439</v>
      </c>
      <c r="Q147" s="68">
        <v>24.74</v>
      </c>
      <c r="R147" s="68">
        <v>4.22</v>
      </c>
      <c r="S147" s="69">
        <v>103.59</v>
      </c>
      <c r="T147" s="70">
        <v>0.03</v>
      </c>
      <c r="U147" s="70">
        <v>0</v>
      </c>
      <c r="V147" s="69">
        <v>0</v>
      </c>
      <c r="W147" s="69">
        <v>0</v>
      </c>
      <c r="X147" s="61" t="s">
        <v>49</v>
      </c>
      <c r="Y147" s="60" t="s">
        <v>50</v>
      </c>
      <c r="Z147" s="71" t="s">
        <v>51</v>
      </c>
      <c r="AA147" s="60">
        <v>0</v>
      </c>
      <c r="AB147" s="60">
        <v>0</v>
      </c>
      <c r="AC147" s="75" t="s">
        <v>49</v>
      </c>
      <c r="AD147" s="73">
        <v>0</v>
      </c>
      <c r="AE147" s="73">
        <v>69.2</v>
      </c>
      <c r="AF147" s="73">
        <v>9.8800000000000008</v>
      </c>
      <c r="AG147" s="73">
        <v>0</v>
      </c>
      <c r="AH147" s="73">
        <v>0</v>
      </c>
      <c r="AI147" s="73">
        <v>0</v>
      </c>
      <c r="AJ147" s="73">
        <v>0</v>
      </c>
      <c r="AK147" s="74">
        <v>0</v>
      </c>
      <c r="AL147" s="90" t="s">
        <v>52</v>
      </c>
      <c r="AM147" s="82"/>
    </row>
    <row r="148" spans="1:39" ht="21" hidden="1" customHeight="1">
      <c r="A148" s="60">
        <v>147</v>
      </c>
      <c r="B148" s="61">
        <v>13002851</v>
      </c>
      <c r="C148" s="61">
        <v>91020309</v>
      </c>
      <c r="D148" s="62">
        <v>44566</v>
      </c>
      <c r="E148" s="63" t="s">
        <v>38</v>
      </c>
      <c r="F148" s="63" t="s">
        <v>72</v>
      </c>
      <c r="G148" s="114" t="s">
        <v>73</v>
      </c>
      <c r="H148" s="65" t="s">
        <v>440</v>
      </c>
      <c r="I148" s="63" t="s">
        <v>441</v>
      </c>
      <c r="J148" s="63" t="s">
        <v>441</v>
      </c>
      <c r="K148" s="66" t="s">
        <v>44</v>
      </c>
      <c r="L148" s="64" t="s">
        <v>77</v>
      </c>
      <c r="M148" s="66" t="s">
        <v>78</v>
      </c>
      <c r="N148" s="61" t="s">
        <v>442</v>
      </c>
      <c r="O148" s="61" t="s">
        <v>443</v>
      </c>
      <c r="P148" s="61" t="s">
        <v>444</v>
      </c>
      <c r="Q148" s="68">
        <v>35.049999999999997</v>
      </c>
      <c r="R148" s="68">
        <v>7.42</v>
      </c>
      <c r="S148" s="69">
        <v>260.06</v>
      </c>
      <c r="T148" s="70">
        <v>7.0000000000000007E-2</v>
      </c>
      <c r="U148" s="70">
        <v>0</v>
      </c>
      <c r="V148" s="69">
        <v>0.03</v>
      </c>
      <c r="W148" s="69">
        <v>0</v>
      </c>
      <c r="X148" s="61" t="s">
        <v>82</v>
      </c>
      <c r="Y148" s="60" t="s">
        <v>50</v>
      </c>
      <c r="Z148" s="71" t="s">
        <v>51</v>
      </c>
      <c r="AA148" s="60">
        <v>0</v>
      </c>
      <c r="AB148" s="60">
        <v>0</v>
      </c>
      <c r="AC148" s="105" t="s">
        <v>83</v>
      </c>
      <c r="AD148" s="73">
        <v>111.7</v>
      </c>
      <c r="AE148" s="73">
        <v>0</v>
      </c>
      <c r="AF148" s="73">
        <v>0</v>
      </c>
      <c r="AG148" s="73">
        <v>12.47</v>
      </c>
      <c r="AH148" s="73">
        <v>0</v>
      </c>
      <c r="AI148" s="73">
        <v>0</v>
      </c>
      <c r="AJ148" s="73">
        <v>0</v>
      </c>
      <c r="AK148" s="74">
        <v>112</v>
      </c>
      <c r="AL148" s="90" t="s">
        <v>52</v>
      </c>
      <c r="AM148" s="82"/>
    </row>
    <row r="149" spans="1:39" ht="21" hidden="1" customHeight="1">
      <c r="A149" s="60">
        <v>148</v>
      </c>
      <c r="B149" s="61">
        <v>5003430</v>
      </c>
      <c r="C149" s="61">
        <v>91033071</v>
      </c>
      <c r="D149" s="62">
        <v>44566</v>
      </c>
      <c r="E149" s="63" t="s">
        <v>162</v>
      </c>
      <c r="F149" s="63" t="s">
        <v>84</v>
      </c>
      <c r="G149" s="114" t="s">
        <v>116</v>
      </c>
      <c r="H149" s="65" t="s">
        <v>117</v>
      </c>
      <c r="I149" s="63" t="s">
        <v>361</v>
      </c>
      <c r="J149" s="63" t="s">
        <v>361</v>
      </c>
      <c r="K149" s="66" t="s">
        <v>44</v>
      </c>
      <c r="L149" s="64" t="s">
        <v>84</v>
      </c>
      <c r="M149" s="66" t="s">
        <v>155</v>
      </c>
      <c r="N149" s="61" t="s">
        <v>384</v>
      </c>
      <c r="O149" s="61" t="s">
        <v>445</v>
      </c>
      <c r="P149" s="61" t="s">
        <v>446</v>
      </c>
      <c r="Q149" s="68">
        <v>141.94</v>
      </c>
      <c r="R149" s="68">
        <v>9.73</v>
      </c>
      <c r="S149" s="69">
        <v>1380.64</v>
      </c>
      <c r="T149" s="70">
        <v>0.39</v>
      </c>
      <c r="U149" s="70">
        <v>0</v>
      </c>
      <c r="V149" s="69">
        <v>0.01</v>
      </c>
      <c r="W149" s="69">
        <v>0</v>
      </c>
      <c r="X149" s="61" t="s">
        <v>82</v>
      </c>
      <c r="Y149" s="60" t="s">
        <v>50</v>
      </c>
      <c r="Z149" s="71" t="s">
        <v>51</v>
      </c>
      <c r="AA149" s="60">
        <v>0</v>
      </c>
      <c r="AB149" s="60">
        <v>0</v>
      </c>
      <c r="AC149" s="105" t="s">
        <v>83</v>
      </c>
      <c r="AD149" s="73">
        <v>1.96</v>
      </c>
      <c r="AE149" s="73">
        <v>0</v>
      </c>
      <c r="AF149" s="73">
        <v>0</v>
      </c>
      <c r="AG149" s="73">
        <v>0</v>
      </c>
      <c r="AH149" s="73">
        <v>0</v>
      </c>
      <c r="AI149" s="73">
        <v>0</v>
      </c>
      <c r="AJ149" s="73">
        <v>0.3</v>
      </c>
      <c r="AK149" s="74">
        <v>2</v>
      </c>
      <c r="AL149" s="90" t="s">
        <v>90</v>
      </c>
      <c r="AM149" s="82"/>
    </row>
    <row r="150" spans="1:39" ht="21" hidden="1" customHeight="1">
      <c r="A150" s="60">
        <v>149</v>
      </c>
      <c r="B150" s="61">
        <v>11010588</v>
      </c>
      <c r="C150" s="61">
        <v>167164</v>
      </c>
      <c r="D150" s="62">
        <v>44567</v>
      </c>
      <c r="E150" s="63" t="s">
        <v>38</v>
      </c>
      <c r="F150" s="63" t="s">
        <v>39</v>
      </c>
      <c r="G150" s="114" t="s">
        <v>40</v>
      </c>
      <c r="H150" s="65" t="s">
        <v>85</v>
      </c>
      <c r="I150" s="63" t="s">
        <v>447</v>
      </c>
      <c r="J150" s="63" t="s">
        <v>448</v>
      </c>
      <c r="K150" s="66" t="s">
        <v>44</v>
      </c>
      <c r="L150" s="64" t="s">
        <v>120</v>
      </c>
      <c r="M150" s="66" t="s">
        <v>78</v>
      </c>
      <c r="N150" s="61" t="s">
        <v>449</v>
      </c>
      <c r="O150" s="61" t="s">
        <v>450</v>
      </c>
      <c r="P150" s="61" t="s">
        <v>451</v>
      </c>
      <c r="Q150" s="68">
        <v>173.36</v>
      </c>
      <c r="R150" s="68">
        <v>9.43</v>
      </c>
      <c r="S150" s="69">
        <v>1633.82</v>
      </c>
      <c r="T150" s="70">
        <v>0.47</v>
      </c>
      <c r="U150" s="70">
        <v>0</v>
      </c>
      <c r="V150" s="69">
        <v>0.21</v>
      </c>
      <c r="W150" s="69">
        <v>0</v>
      </c>
      <c r="X150" s="61" t="s">
        <v>82</v>
      </c>
      <c r="Y150" s="60" t="s">
        <v>50</v>
      </c>
      <c r="Z150" s="71" t="s">
        <v>51</v>
      </c>
      <c r="AA150" s="60">
        <v>0</v>
      </c>
      <c r="AB150" s="60">
        <v>0</v>
      </c>
      <c r="AC150" s="105" t="s">
        <v>83</v>
      </c>
      <c r="AD150" s="73">
        <v>731.24</v>
      </c>
      <c r="AE150" s="73">
        <v>0</v>
      </c>
      <c r="AF150" s="73">
        <v>0</v>
      </c>
      <c r="AG150" s="73">
        <v>85.389999999999986</v>
      </c>
      <c r="AH150" s="73">
        <v>0</v>
      </c>
      <c r="AI150" s="73">
        <v>0</v>
      </c>
      <c r="AJ150" s="73">
        <v>0</v>
      </c>
      <c r="AK150" s="74">
        <v>732</v>
      </c>
      <c r="AL150" s="90" t="s">
        <v>52</v>
      </c>
      <c r="AM150" s="82"/>
    </row>
    <row r="151" spans="1:39" ht="21" hidden="1" customHeight="1">
      <c r="A151" s="60">
        <v>150</v>
      </c>
      <c r="B151" s="61">
        <v>11000282</v>
      </c>
      <c r="C151" s="61">
        <v>170073</v>
      </c>
      <c r="D151" s="62">
        <v>44567</v>
      </c>
      <c r="E151" s="63" t="s">
        <v>38</v>
      </c>
      <c r="F151" s="63" t="s">
        <v>84</v>
      </c>
      <c r="G151" s="114" t="s">
        <v>40</v>
      </c>
      <c r="H151" s="65" t="s">
        <v>85</v>
      </c>
      <c r="I151" s="63" t="s">
        <v>296</v>
      </c>
      <c r="J151" s="63" t="s">
        <v>296</v>
      </c>
      <c r="K151" s="66" t="s">
        <v>44</v>
      </c>
      <c r="L151" s="67" t="s">
        <v>84</v>
      </c>
      <c r="M151" s="66" t="s">
        <v>45</v>
      </c>
      <c r="N151" s="61" t="s">
        <v>452</v>
      </c>
      <c r="O151" s="61" t="s">
        <v>453</v>
      </c>
      <c r="P151" s="61" t="s">
        <v>454</v>
      </c>
      <c r="Q151" s="68">
        <v>106.49</v>
      </c>
      <c r="R151" s="68">
        <v>5.99</v>
      </c>
      <c r="S151" s="69">
        <v>634.38</v>
      </c>
      <c r="T151" s="70">
        <v>0.18</v>
      </c>
      <c r="U151" s="70">
        <v>0</v>
      </c>
      <c r="V151" s="69">
        <v>0.02</v>
      </c>
      <c r="W151" s="69">
        <v>0</v>
      </c>
      <c r="X151" s="61" t="s">
        <v>82</v>
      </c>
      <c r="Y151" s="60" t="s">
        <v>50</v>
      </c>
      <c r="Z151" s="71" t="s">
        <v>51</v>
      </c>
      <c r="AA151" s="60">
        <v>0</v>
      </c>
      <c r="AB151" s="60">
        <v>0</v>
      </c>
      <c r="AC151" s="105" t="s">
        <v>83</v>
      </c>
      <c r="AD151" s="73">
        <v>55.36</v>
      </c>
      <c r="AE151" s="73">
        <v>0</v>
      </c>
      <c r="AF151" s="73">
        <v>0</v>
      </c>
      <c r="AG151" s="73">
        <v>14.83</v>
      </c>
      <c r="AH151" s="73">
        <v>0</v>
      </c>
      <c r="AI151" s="73">
        <v>0</v>
      </c>
      <c r="AJ151" s="73">
        <v>0</v>
      </c>
      <c r="AK151" s="74">
        <v>55</v>
      </c>
      <c r="AL151" s="90" t="s">
        <v>90</v>
      </c>
      <c r="AM151" s="82"/>
    </row>
    <row r="152" spans="1:39" ht="21" hidden="1" customHeight="1">
      <c r="A152" s="60">
        <v>151</v>
      </c>
      <c r="B152" s="61">
        <v>11000283</v>
      </c>
      <c r="C152" s="61">
        <v>177646</v>
      </c>
      <c r="D152" s="62">
        <v>44567</v>
      </c>
      <c r="E152" s="63" t="s">
        <v>38</v>
      </c>
      <c r="F152" s="63" t="s">
        <v>39</v>
      </c>
      <c r="G152" s="114" t="s">
        <v>40</v>
      </c>
      <c r="H152" s="65" t="s">
        <v>85</v>
      </c>
      <c r="I152" s="63" t="s">
        <v>296</v>
      </c>
      <c r="J152" s="63" t="s">
        <v>296</v>
      </c>
      <c r="K152" s="66" t="s">
        <v>44</v>
      </c>
      <c r="L152" s="67" t="s">
        <v>120</v>
      </c>
      <c r="M152" s="66" t="s">
        <v>78</v>
      </c>
      <c r="N152" s="61" t="s">
        <v>453</v>
      </c>
      <c r="O152" s="61" t="s">
        <v>452</v>
      </c>
      <c r="P152" s="61" t="s">
        <v>455</v>
      </c>
      <c r="Q152" s="68">
        <v>131.1</v>
      </c>
      <c r="R152" s="68">
        <v>6.23</v>
      </c>
      <c r="S152" s="69">
        <v>825.93</v>
      </c>
      <c r="T152" s="70">
        <v>0.24</v>
      </c>
      <c r="U152" s="70">
        <v>0</v>
      </c>
      <c r="V152" s="69">
        <v>7.0000000000000007E-2</v>
      </c>
      <c r="W152" s="69">
        <v>0</v>
      </c>
      <c r="X152" s="61" t="s">
        <v>82</v>
      </c>
      <c r="Y152" s="60" t="s">
        <v>50</v>
      </c>
      <c r="Z152" s="71" t="s">
        <v>51</v>
      </c>
      <c r="AA152" s="60">
        <v>0</v>
      </c>
      <c r="AB152" s="60">
        <v>0</v>
      </c>
      <c r="AC152" s="105" t="s">
        <v>83</v>
      </c>
      <c r="AD152" s="73">
        <v>245</v>
      </c>
      <c r="AE152" s="73">
        <v>0</v>
      </c>
      <c r="AF152" s="73">
        <v>0</v>
      </c>
      <c r="AG152" s="73">
        <v>12.49</v>
      </c>
      <c r="AH152" s="73">
        <v>0</v>
      </c>
      <c r="AI152" s="73">
        <v>0</v>
      </c>
      <c r="AJ152" s="73">
        <v>23.58</v>
      </c>
      <c r="AK152" s="74">
        <v>245</v>
      </c>
      <c r="AL152" s="90" t="s">
        <v>52</v>
      </c>
      <c r="AM152" s="82"/>
    </row>
    <row r="153" spans="1:39" ht="21" hidden="1" customHeight="1">
      <c r="A153" s="60">
        <v>152</v>
      </c>
      <c r="B153" s="61">
        <v>16004495</v>
      </c>
      <c r="C153" s="61">
        <v>472701</v>
      </c>
      <c r="D153" s="62">
        <v>44567</v>
      </c>
      <c r="E153" s="63" t="s">
        <v>38</v>
      </c>
      <c r="F153" s="63" t="s">
        <v>72</v>
      </c>
      <c r="G153" s="114" t="s">
        <v>109</v>
      </c>
      <c r="H153" s="65" t="s">
        <v>110</v>
      </c>
      <c r="I153" s="63" t="s">
        <v>111</v>
      </c>
      <c r="J153" s="63" t="s">
        <v>112</v>
      </c>
      <c r="K153" s="66" t="s">
        <v>44</v>
      </c>
      <c r="L153" s="64" t="s">
        <v>77</v>
      </c>
      <c r="M153" s="66" t="s">
        <v>78</v>
      </c>
      <c r="N153" s="61" t="s">
        <v>456</v>
      </c>
      <c r="O153" s="61" t="s">
        <v>457</v>
      </c>
      <c r="P153" s="61" t="s">
        <v>458</v>
      </c>
      <c r="Q153" s="68">
        <v>75.17</v>
      </c>
      <c r="R153" s="68">
        <v>5.96</v>
      </c>
      <c r="S153" s="69">
        <v>448.2</v>
      </c>
      <c r="T153" s="70">
        <v>0.13</v>
      </c>
      <c r="U153" s="70">
        <v>0</v>
      </c>
      <c r="V153" s="69">
        <v>0.05</v>
      </c>
      <c r="W153" s="69">
        <v>0</v>
      </c>
      <c r="X153" s="61" t="s">
        <v>82</v>
      </c>
      <c r="Y153" s="60" t="s">
        <v>50</v>
      </c>
      <c r="Z153" s="71" t="s">
        <v>51</v>
      </c>
      <c r="AA153" s="60">
        <v>0</v>
      </c>
      <c r="AB153" s="60">
        <v>0</v>
      </c>
      <c r="AC153" s="105" t="s">
        <v>83</v>
      </c>
      <c r="AD153" s="73">
        <v>177.32</v>
      </c>
      <c r="AE153" s="73">
        <v>0</v>
      </c>
      <c r="AF153" s="73">
        <v>0</v>
      </c>
      <c r="AG153" s="73">
        <v>24.03</v>
      </c>
      <c r="AH153" s="73">
        <v>0</v>
      </c>
      <c r="AI153" s="73">
        <v>0</v>
      </c>
      <c r="AJ153" s="73">
        <v>0</v>
      </c>
      <c r="AK153" s="74">
        <v>177</v>
      </c>
      <c r="AL153" s="90" t="s">
        <v>52</v>
      </c>
      <c r="AM153" s="82"/>
    </row>
    <row r="154" spans="1:39" ht="21" hidden="1" customHeight="1">
      <c r="A154" s="60">
        <v>153</v>
      </c>
      <c r="B154" s="61">
        <v>8001089</v>
      </c>
      <c r="C154" s="61">
        <v>151828</v>
      </c>
      <c r="D154" s="62">
        <v>44567</v>
      </c>
      <c r="E154" s="63" t="s">
        <v>38</v>
      </c>
      <c r="F154" s="63" t="s">
        <v>72</v>
      </c>
      <c r="G154" s="114" t="s">
        <v>175</v>
      </c>
      <c r="H154" s="65" t="s">
        <v>176</v>
      </c>
      <c r="I154" s="63" t="s">
        <v>459</v>
      </c>
      <c r="J154" s="63" t="s">
        <v>460</v>
      </c>
      <c r="K154" s="66" t="s">
        <v>44</v>
      </c>
      <c r="L154" s="64" t="s">
        <v>77</v>
      </c>
      <c r="M154" s="66" t="s">
        <v>78</v>
      </c>
      <c r="N154" s="61" t="s">
        <v>461</v>
      </c>
      <c r="O154" s="61" t="s">
        <v>462</v>
      </c>
      <c r="P154" s="61" t="s">
        <v>452</v>
      </c>
      <c r="Q154" s="68">
        <v>215.87</v>
      </c>
      <c r="R154" s="68">
        <v>8.93</v>
      </c>
      <c r="S154" s="69">
        <v>1928.07</v>
      </c>
      <c r="T154" s="70">
        <v>0.55000000000000004</v>
      </c>
      <c r="U154" s="70">
        <v>0</v>
      </c>
      <c r="V154" s="69">
        <v>0.04</v>
      </c>
      <c r="W154" s="69">
        <v>0</v>
      </c>
      <c r="X154" s="61" t="s">
        <v>82</v>
      </c>
      <c r="Y154" s="60" t="s">
        <v>50</v>
      </c>
      <c r="Z154" s="71" t="s">
        <v>51</v>
      </c>
      <c r="AA154" s="60">
        <v>0</v>
      </c>
      <c r="AB154" s="60">
        <v>0</v>
      </c>
      <c r="AC154" s="105" t="s">
        <v>83</v>
      </c>
      <c r="AD154" s="73">
        <v>144.07999999999998</v>
      </c>
      <c r="AE154" s="73">
        <v>0</v>
      </c>
      <c r="AF154" s="73">
        <v>0</v>
      </c>
      <c r="AG154" s="73">
        <v>22.83</v>
      </c>
      <c r="AH154" s="73">
        <v>0</v>
      </c>
      <c r="AI154" s="73">
        <v>0</v>
      </c>
      <c r="AJ154" s="73">
        <v>0</v>
      </c>
      <c r="AK154" s="74">
        <v>144</v>
      </c>
      <c r="AL154" s="90" t="s">
        <v>52</v>
      </c>
      <c r="AM154" s="82"/>
    </row>
    <row r="155" spans="1:39" ht="21" hidden="1" customHeight="1">
      <c r="A155" s="60">
        <v>154</v>
      </c>
      <c r="B155" s="61">
        <v>5005001</v>
      </c>
      <c r="C155" s="61">
        <v>300990</v>
      </c>
      <c r="D155" s="62">
        <v>44567</v>
      </c>
      <c r="E155" s="63" t="s">
        <v>38</v>
      </c>
      <c r="F155" s="63" t="s">
        <v>39</v>
      </c>
      <c r="G155" s="114" t="s">
        <v>116</v>
      </c>
      <c r="H155" s="65" t="s">
        <v>117</v>
      </c>
      <c r="I155" s="63" t="s">
        <v>118</v>
      </c>
      <c r="J155" s="63" t="s">
        <v>119</v>
      </c>
      <c r="K155" s="66" t="s">
        <v>44</v>
      </c>
      <c r="L155" s="64" t="s">
        <v>120</v>
      </c>
      <c r="M155" s="66" t="s">
        <v>78</v>
      </c>
      <c r="N155" s="61" t="s">
        <v>463</v>
      </c>
      <c r="O155" s="61" t="s">
        <v>123</v>
      </c>
      <c r="P155" s="61" t="s">
        <v>211</v>
      </c>
      <c r="Q155" s="68">
        <v>25</v>
      </c>
      <c r="R155" s="68">
        <v>3.09</v>
      </c>
      <c r="S155" s="69">
        <v>42.87</v>
      </c>
      <c r="T155" s="70">
        <v>0.02</v>
      </c>
      <c r="U155" s="70">
        <v>0</v>
      </c>
      <c r="V155" s="69">
        <v>0.02</v>
      </c>
      <c r="W155" s="69">
        <v>0</v>
      </c>
      <c r="X155" s="64" t="s">
        <v>124</v>
      </c>
      <c r="Y155" s="60" t="s">
        <v>50</v>
      </c>
      <c r="Z155" s="71" t="s">
        <v>51</v>
      </c>
      <c r="AA155" s="60">
        <v>0</v>
      </c>
      <c r="AB155" s="60">
        <v>0</v>
      </c>
      <c r="AC155" s="105" t="s">
        <v>125</v>
      </c>
      <c r="AD155" s="73">
        <v>77.23</v>
      </c>
      <c r="AE155" s="73">
        <v>0</v>
      </c>
      <c r="AF155" s="73">
        <v>0</v>
      </c>
      <c r="AG155" s="73">
        <v>0</v>
      </c>
      <c r="AH155" s="73">
        <v>0</v>
      </c>
      <c r="AI155" s="73">
        <v>0</v>
      </c>
      <c r="AJ155" s="73">
        <v>15</v>
      </c>
      <c r="AK155" s="74">
        <v>0</v>
      </c>
      <c r="AL155" s="90" t="s">
        <v>52</v>
      </c>
      <c r="AM155" s="82"/>
    </row>
    <row r="156" spans="1:39" ht="21" hidden="1" customHeight="1">
      <c r="A156" s="60">
        <v>155</v>
      </c>
      <c r="B156" s="61">
        <v>5010289</v>
      </c>
      <c r="C156" s="61">
        <v>91015648</v>
      </c>
      <c r="D156" s="62">
        <v>44567</v>
      </c>
      <c r="E156" s="63" t="s">
        <v>38</v>
      </c>
      <c r="F156" s="63" t="s">
        <v>39</v>
      </c>
      <c r="G156" s="114" t="s">
        <v>116</v>
      </c>
      <c r="H156" s="65" t="s">
        <v>117</v>
      </c>
      <c r="I156" s="63" t="s">
        <v>118</v>
      </c>
      <c r="J156" s="63" t="s">
        <v>119</v>
      </c>
      <c r="K156" s="66" t="s">
        <v>44</v>
      </c>
      <c r="L156" s="64" t="s">
        <v>120</v>
      </c>
      <c r="M156" s="66" t="s">
        <v>78</v>
      </c>
      <c r="N156" s="61" t="s">
        <v>464</v>
      </c>
      <c r="O156" s="61" t="s">
        <v>123</v>
      </c>
      <c r="P156" s="61" t="s">
        <v>211</v>
      </c>
      <c r="Q156" s="68">
        <v>56.09</v>
      </c>
      <c r="R156" s="68">
        <v>4.3899999999999997</v>
      </c>
      <c r="S156" s="69">
        <v>246.11</v>
      </c>
      <c r="T156" s="70">
        <v>7.0000000000000007E-2</v>
      </c>
      <c r="U156" s="70">
        <v>0</v>
      </c>
      <c r="V156" s="69">
        <v>7.0000000000000007E-2</v>
      </c>
      <c r="W156" s="69">
        <v>0</v>
      </c>
      <c r="X156" s="61" t="s">
        <v>124</v>
      </c>
      <c r="Y156" s="60" t="s">
        <v>50</v>
      </c>
      <c r="Z156" s="71" t="s">
        <v>51</v>
      </c>
      <c r="AA156" s="60">
        <v>0</v>
      </c>
      <c r="AB156" s="60">
        <v>0</v>
      </c>
      <c r="AC156" s="105" t="s">
        <v>125</v>
      </c>
      <c r="AD156" s="73">
        <v>229.5</v>
      </c>
      <c r="AE156" s="73">
        <v>0</v>
      </c>
      <c r="AF156" s="73">
        <v>0</v>
      </c>
      <c r="AG156" s="73">
        <v>0</v>
      </c>
      <c r="AH156" s="73">
        <v>0</v>
      </c>
      <c r="AI156" s="73">
        <v>0</v>
      </c>
      <c r="AJ156" s="73">
        <v>54.13</v>
      </c>
      <c r="AK156" s="74">
        <v>0</v>
      </c>
      <c r="AL156" s="90" t="s">
        <v>52</v>
      </c>
      <c r="AM156" s="82"/>
    </row>
    <row r="157" spans="1:39" ht="21" hidden="1" customHeight="1">
      <c r="A157" s="60">
        <v>156</v>
      </c>
      <c r="B157" s="61">
        <v>11012142</v>
      </c>
      <c r="C157" s="61">
        <v>510933</v>
      </c>
      <c r="D157" s="62">
        <v>44567</v>
      </c>
      <c r="E157" s="63" t="s">
        <v>162</v>
      </c>
      <c r="F157" s="63" t="s">
        <v>84</v>
      </c>
      <c r="G157" s="114" t="s">
        <v>40</v>
      </c>
      <c r="H157" s="65" t="s">
        <v>85</v>
      </c>
      <c r="I157" s="63" t="s">
        <v>405</v>
      </c>
      <c r="J157" s="63" t="s">
        <v>213</v>
      </c>
      <c r="K157" s="66" t="s">
        <v>44</v>
      </c>
      <c r="L157" s="64" t="s">
        <v>84</v>
      </c>
      <c r="M157" s="66" t="s">
        <v>155</v>
      </c>
      <c r="N157" s="61" t="s">
        <v>214</v>
      </c>
      <c r="O157" s="61" t="s">
        <v>465</v>
      </c>
      <c r="P157" s="61" t="s">
        <v>408</v>
      </c>
      <c r="Q157" s="68">
        <v>743</v>
      </c>
      <c r="R157" s="68">
        <v>10.33</v>
      </c>
      <c r="S157" s="69">
        <v>7675.02</v>
      </c>
      <c r="T157" s="70">
        <v>2.19</v>
      </c>
      <c r="U157" s="70">
        <v>0</v>
      </c>
      <c r="V157" s="69">
        <v>0.02</v>
      </c>
      <c r="W157" s="69">
        <v>0</v>
      </c>
      <c r="X157" s="61" t="s">
        <v>82</v>
      </c>
      <c r="Y157" s="60" t="s">
        <v>50</v>
      </c>
      <c r="Z157" s="71" t="s">
        <v>51</v>
      </c>
      <c r="AA157" s="60">
        <v>0</v>
      </c>
      <c r="AB157" s="60">
        <v>0</v>
      </c>
      <c r="AC157" s="105" t="s">
        <v>83</v>
      </c>
      <c r="AD157" s="73">
        <v>84.42</v>
      </c>
      <c r="AE157" s="73">
        <v>0</v>
      </c>
      <c r="AF157" s="73">
        <v>0</v>
      </c>
      <c r="AG157" s="73">
        <v>17.920000000000002</v>
      </c>
      <c r="AH157" s="73">
        <v>0</v>
      </c>
      <c r="AI157" s="73">
        <v>0</v>
      </c>
      <c r="AJ157" s="73">
        <v>0</v>
      </c>
      <c r="AK157" s="74">
        <v>85</v>
      </c>
      <c r="AL157" s="90" t="s">
        <v>90</v>
      </c>
      <c r="AM157" s="82" t="s">
        <v>218</v>
      </c>
    </row>
    <row r="158" spans="1:39" ht="21" hidden="1" customHeight="1">
      <c r="A158" s="60">
        <v>157</v>
      </c>
      <c r="B158" s="61">
        <v>13001061</v>
      </c>
      <c r="C158" s="61">
        <v>181223</v>
      </c>
      <c r="D158" s="62">
        <v>44567</v>
      </c>
      <c r="E158" s="63" t="s">
        <v>38</v>
      </c>
      <c r="F158" s="63" t="s">
        <v>72</v>
      </c>
      <c r="G158" s="114" t="s">
        <v>73</v>
      </c>
      <c r="H158" s="65" t="s">
        <v>440</v>
      </c>
      <c r="I158" s="63" t="s">
        <v>441</v>
      </c>
      <c r="J158" s="63" t="s">
        <v>441</v>
      </c>
      <c r="K158" s="66" t="s">
        <v>44</v>
      </c>
      <c r="L158" s="64" t="s">
        <v>77</v>
      </c>
      <c r="M158" s="66" t="s">
        <v>78</v>
      </c>
      <c r="N158" s="61" t="s">
        <v>466</v>
      </c>
      <c r="O158" s="61" t="s">
        <v>467</v>
      </c>
      <c r="P158" s="61" t="s">
        <v>468</v>
      </c>
      <c r="Q158" s="68">
        <v>20.239999999999998</v>
      </c>
      <c r="R158" s="68">
        <v>8.41</v>
      </c>
      <c r="S158" s="69">
        <v>170.14</v>
      </c>
      <c r="T158" s="70">
        <v>0.05</v>
      </c>
      <c r="U158" s="70">
        <v>0</v>
      </c>
      <c r="V158" s="69">
        <v>0.02</v>
      </c>
      <c r="W158" s="69">
        <v>0</v>
      </c>
      <c r="X158" s="61" t="s">
        <v>82</v>
      </c>
      <c r="Y158" s="60" t="s">
        <v>50</v>
      </c>
      <c r="Z158" s="71" t="s">
        <v>51</v>
      </c>
      <c r="AA158" s="60">
        <v>0</v>
      </c>
      <c r="AB158" s="60">
        <v>0</v>
      </c>
      <c r="AC158" s="105" t="s">
        <v>83</v>
      </c>
      <c r="AD158" s="73">
        <v>70.39</v>
      </c>
      <c r="AE158" s="73">
        <v>0</v>
      </c>
      <c r="AF158" s="73">
        <v>0</v>
      </c>
      <c r="AG158" s="73">
        <v>11.95</v>
      </c>
      <c r="AH158" s="73">
        <v>0</v>
      </c>
      <c r="AI158" s="73">
        <v>0</v>
      </c>
      <c r="AJ158" s="73">
        <v>0</v>
      </c>
      <c r="AK158" s="74">
        <v>70</v>
      </c>
      <c r="AL158" s="90" t="s">
        <v>52</v>
      </c>
      <c r="AM158" s="82"/>
    </row>
    <row r="159" spans="1:39" ht="21" hidden="1" customHeight="1">
      <c r="A159" s="60">
        <v>158</v>
      </c>
      <c r="B159" s="61">
        <v>16000790</v>
      </c>
      <c r="C159" s="61">
        <v>187752</v>
      </c>
      <c r="D159" s="62">
        <v>44567</v>
      </c>
      <c r="E159" s="63" t="s">
        <v>38</v>
      </c>
      <c r="F159" s="63" t="s">
        <v>72</v>
      </c>
      <c r="G159" s="114" t="s">
        <v>109</v>
      </c>
      <c r="H159" s="65" t="s">
        <v>110</v>
      </c>
      <c r="I159" s="63" t="s">
        <v>111</v>
      </c>
      <c r="J159" s="63" t="s">
        <v>112</v>
      </c>
      <c r="K159" s="66" t="s">
        <v>44</v>
      </c>
      <c r="L159" s="67" t="s">
        <v>77</v>
      </c>
      <c r="M159" s="66" t="s">
        <v>78</v>
      </c>
      <c r="N159" s="61" t="s">
        <v>456</v>
      </c>
      <c r="O159" s="61" t="s">
        <v>458</v>
      </c>
      <c r="P159" s="61" t="s">
        <v>469</v>
      </c>
      <c r="Q159" s="68">
        <v>21.66</v>
      </c>
      <c r="R159" s="68">
        <v>5.92</v>
      </c>
      <c r="S159" s="69">
        <v>128.29</v>
      </c>
      <c r="T159" s="70">
        <v>0.04</v>
      </c>
      <c r="U159" s="70">
        <v>0</v>
      </c>
      <c r="V159" s="69">
        <v>0.02</v>
      </c>
      <c r="W159" s="69">
        <v>0</v>
      </c>
      <c r="X159" s="61" t="s">
        <v>82</v>
      </c>
      <c r="Y159" s="60" t="s">
        <v>50</v>
      </c>
      <c r="Z159" s="71" t="s">
        <v>51</v>
      </c>
      <c r="AA159" s="60">
        <v>0</v>
      </c>
      <c r="AB159" s="60">
        <v>0</v>
      </c>
      <c r="AC159" s="105" t="s">
        <v>83</v>
      </c>
      <c r="AD159" s="73">
        <v>67.599999999999994</v>
      </c>
      <c r="AE159" s="73">
        <v>0</v>
      </c>
      <c r="AF159" s="73">
        <v>0</v>
      </c>
      <c r="AG159" s="73">
        <v>9.18</v>
      </c>
      <c r="AH159" s="73">
        <v>0</v>
      </c>
      <c r="AI159" s="73">
        <v>0</v>
      </c>
      <c r="AJ159" s="73">
        <v>0</v>
      </c>
      <c r="AK159" s="74">
        <v>68</v>
      </c>
      <c r="AL159" s="90" t="s">
        <v>52</v>
      </c>
      <c r="AM159" s="82"/>
    </row>
    <row r="160" spans="1:39" ht="21" hidden="1" customHeight="1">
      <c r="A160" s="60">
        <v>159</v>
      </c>
      <c r="B160" s="61">
        <v>5010447</v>
      </c>
      <c r="C160" s="61">
        <v>292060</v>
      </c>
      <c r="D160" s="62">
        <v>44567</v>
      </c>
      <c r="E160" s="63" t="s">
        <v>162</v>
      </c>
      <c r="F160" s="63" t="s">
        <v>84</v>
      </c>
      <c r="G160" s="114" t="s">
        <v>116</v>
      </c>
      <c r="H160" s="65" t="s">
        <v>117</v>
      </c>
      <c r="I160" s="63" t="s">
        <v>361</v>
      </c>
      <c r="J160" s="63" t="s">
        <v>470</v>
      </c>
      <c r="K160" s="66" t="s">
        <v>44</v>
      </c>
      <c r="L160" s="67" t="s">
        <v>84</v>
      </c>
      <c r="M160" s="66" t="s">
        <v>155</v>
      </c>
      <c r="N160" s="61" t="s">
        <v>471</v>
      </c>
      <c r="O160" s="61" t="s">
        <v>471</v>
      </c>
      <c r="P160" s="61" t="s">
        <v>471</v>
      </c>
      <c r="Q160" s="68">
        <v>250.4</v>
      </c>
      <c r="R160" s="68">
        <v>10.52</v>
      </c>
      <c r="S160" s="69">
        <v>2634.72</v>
      </c>
      <c r="T160" s="70">
        <v>0.75</v>
      </c>
      <c r="U160" s="70">
        <v>0</v>
      </c>
      <c r="V160" s="69">
        <v>0.01</v>
      </c>
      <c r="W160" s="69">
        <v>0</v>
      </c>
      <c r="X160" s="61" t="s">
        <v>82</v>
      </c>
      <c r="Y160" s="60" t="s">
        <v>50</v>
      </c>
      <c r="Z160" s="71" t="s">
        <v>51</v>
      </c>
      <c r="AA160" s="60">
        <v>0</v>
      </c>
      <c r="AB160" s="60">
        <v>0</v>
      </c>
      <c r="AC160" s="105" t="s">
        <v>83</v>
      </c>
      <c r="AD160" s="73">
        <v>0.64</v>
      </c>
      <c r="AE160" s="73">
        <v>0</v>
      </c>
      <c r="AF160" s="73">
        <v>0</v>
      </c>
      <c r="AG160" s="73">
        <v>0</v>
      </c>
      <c r="AH160" s="73">
        <v>0</v>
      </c>
      <c r="AI160" s="73">
        <v>0</v>
      </c>
      <c r="AJ160" s="73">
        <v>0.1</v>
      </c>
      <c r="AK160" s="74">
        <v>1</v>
      </c>
      <c r="AL160" s="90" t="s">
        <v>90</v>
      </c>
      <c r="AM160" s="82"/>
    </row>
    <row r="161" spans="1:39" ht="21" hidden="1" customHeight="1">
      <c r="A161" s="60">
        <v>160</v>
      </c>
      <c r="B161" s="61">
        <v>5003286</v>
      </c>
      <c r="C161" s="61">
        <v>297077</v>
      </c>
      <c r="D161" s="62">
        <v>44567</v>
      </c>
      <c r="E161" s="63" t="s">
        <v>38</v>
      </c>
      <c r="F161" s="63" t="s">
        <v>39</v>
      </c>
      <c r="G161" s="114" t="s">
        <v>116</v>
      </c>
      <c r="H161" s="65" t="s">
        <v>117</v>
      </c>
      <c r="I161" s="63" t="s">
        <v>311</v>
      </c>
      <c r="J161" s="63" t="s">
        <v>376</v>
      </c>
      <c r="K161" s="66" t="s">
        <v>44</v>
      </c>
      <c r="L161" s="64">
        <v>20211200137083</v>
      </c>
      <c r="M161" s="66" t="s">
        <v>78</v>
      </c>
      <c r="N161" s="61" t="s">
        <v>383</v>
      </c>
      <c r="O161" s="61" t="s">
        <v>369</v>
      </c>
      <c r="P161" s="61" t="s">
        <v>370</v>
      </c>
      <c r="Q161" s="68">
        <v>38.49</v>
      </c>
      <c r="R161" s="68">
        <v>8</v>
      </c>
      <c r="S161" s="69">
        <v>307.62</v>
      </c>
      <c r="T161" s="70">
        <v>0.09</v>
      </c>
      <c r="U161" s="70">
        <v>0</v>
      </c>
      <c r="V161" s="69">
        <v>0</v>
      </c>
      <c r="W161" s="69">
        <v>0</v>
      </c>
      <c r="X161" s="61" t="s">
        <v>49</v>
      </c>
      <c r="Y161" s="60" t="s">
        <v>50</v>
      </c>
      <c r="Z161" s="71" t="s">
        <v>51</v>
      </c>
      <c r="AA161" s="60">
        <v>0</v>
      </c>
      <c r="AB161" s="60">
        <v>0</v>
      </c>
      <c r="AC161" s="75" t="s">
        <v>49</v>
      </c>
      <c r="AD161" s="73">
        <v>0</v>
      </c>
      <c r="AE161" s="73">
        <v>59.8</v>
      </c>
      <c r="AF161" s="73">
        <v>8.5399999999999991</v>
      </c>
      <c r="AG161" s="73">
        <v>0</v>
      </c>
      <c r="AH161" s="73">
        <v>0</v>
      </c>
      <c r="AI161" s="73">
        <v>0</v>
      </c>
      <c r="AJ161" s="73">
        <v>0</v>
      </c>
      <c r="AK161" s="74">
        <v>0</v>
      </c>
      <c r="AL161" s="90" t="s">
        <v>52</v>
      </c>
      <c r="AM161" s="82"/>
    </row>
    <row r="162" spans="1:39" ht="21" hidden="1" customHeight="1">
      <c r="A162" s="60">
        <v>161</v>
      </c>
      <c r="B162" s="61">
        <v>5004938</v>
      </c>
      <c r="C162" s="61">
        <v>300877</v>
      </c>
      <c r="D162" s="62">
        <v>44567</v>
      </c>
      <c r="E162" s="63" t="s">
        <v>38</v>
      </c>
      <c r="F162" s="63" t="s">
        <v>39</v>
      </c>
      <c r="G162" s="114" t="s">
        <v>116</v>
      </c>
      <c r="H162" s="65" t="s">
        <v>117</v>
      </c>
      <c r="I162" s="63" t="s">
        <v>311</v>
      </c>
      <c r="J162" s="63" t="s">
        <v>311</v>
      </c>
      <c r="K162" s="66" t="s">
        <v>44</v>
      </c>
      <c r="L162" s="64">
        <v>20211200137083</v>
      </c>
      <c r="M162" s="66" t="s">
        <v>78</v>
      </c>
      <c r="N162" s="61" t="s">
        <v>472</v>
      </c>
      <c r="O162" s="61" t="s">
        <v>473</v>
      </c>
      <c r="P162" s="61" t="s">
        <v>314</v>
      </c>
      <c r="Q162" s="68">
        <v>14.53</v>
      </c>
      <c r="R162" s="68">
        <v>4.03</v>
      </c>
      <c r="S162" s="69">
        <v>58.51</v>
      </c>
      <c r="T162" s="70">
        <v>0.02</v>
      </c>
      <c r="U162" s="70">
        <v>0</v>
      </c>
      <c r="V162" s="69">
        <v>0</v>
      </c>
      <c r="W162" s="69">
        <v>0</v>
      </c>
      <c r="X162" s="61" t="s">
        <v>49</v>
      </c>
      <c r="Y162" s="60" t="s">
        <v>50</v>
      </c>
      <c r="Z162" s="71" t="s">
        <v>51</v>
      </c>
      <c r="AA162" s="60">
        <v>0</v>
      </c>
      <c r="AB162" s="60">
        <v>0</v>
      </c>
      <c r="AC162" s="75" t="s">
        <v>49</v>
      </c>
      <c r="AD162" s="73">
        <v>0</v>
      </c>
      <c r="AE162" s="73">
        <v>133.1</v>
      </c>
      <c r="AF162" s="73">
        <v>19.010000000000002</v>
      </c>
      <c r="AG162" s="73">
        <v>0</v>
      </c>
      <c r="AH162" s="73">
        <v>0</v>
      </c>
      <c r="AI162" s="73">
        <v>0</v>
      </c>
      <c r="AJ162" s="73">
        <v>0</v>
      </c>
      <c r="AK162" s="74">
        <v>0</v>
      </c>
      <c r="AL162" s="90" t="s">
        <v>52</v>
      </c>
      <c r="AM162" s="82"/>
    </row>
    <row r="163" spans="1:39" ht="21" hidden="1" customHeight="1">
      <c r="A163" s="60">
        <v>162</v>
      </c>
      <c r="B163" s="61">
        <v>5005095</v>
      </c>
      <c r="C163" s="61">
        <v>301187</v>
      </c>
      <c r="D163" s="62">
        <v>44567</v>
      </c>
      <c r="E163" s="63" t="s">
        <v>38</v>
      </c>
      <c r="F163" s="63" t="s">
        <v>39</v>
      </c>
      <c r="G163" s="114" t="s">
        <v>116</v>
      </c>
      <c r="H163" s="65" t="s">
        <v>117</v>
      </c>
      <c r="I163" s="63" t="s">
        <v>311</v>
      </c>
      <c r="J163" s="63" t="s">
        <v>311</v>
      </c>
      <c r="K163" s="66" t="s">
        <v>44</v>
      </c>
      <c r="L163" s="67">
        <v>20211200137083</v>
      </c>
      <c r="M163" s="66" t="s">
        <v>78</v>
      </c>
      <c r="N163" s="61" t="s">
        <v>314</v>
      </c>
      <c r="O163" s="61" t="s">
        <v>474</v>
      </c>
      <c r="P163" s="61" t="s">
        <v>475</v>
      </c>
      <c r="Q163" s="68">
        <v>30.97</v>
      </c>
      <c r="R163" s="68">
        <v>6.39</v>
      </c>
      <c r="S163" s="69">
        <v>197.76</v>
      </c>
      <c r="T163" s="70">
        <v>0.06</v>
      </c>
      <c r="U163" s="70">
        <v>0</v>
      </c>
      <c r="V163" s="69">
        <v>0</v>
      </c>
      <c r="W163" s="69">
        <v>0</v>
      </c>
      <c r="X163" s="61" t="s">
        <v>49</v>
      </c>
      <c r="Y163" s="60" t="s">
        <v>50</v>
      </c>
      <c r="Z163" s="71" t="s">
        <v>51</v>
      </c>
      <c r="AA163" s="60">
        <v>0</v>
      </c>
      <c r="AB163" s="60">
        <v>0</v>
      </c>
      <c r="AC163" s="75" t="s">
        <v>49</v>
      </c>
      <c r="AD163" s="73">
        <v>0</v>
      </c>
      <c r="AE163" s="73">
        <v>133.1</v>
      </c>
      <c r="AF163" s="73">
        <v>19.010000000000002</v>
      </c>
      <c r="AG163" s="73">
        <v>0</v>
      </c>
      <c r="AH163" s="73">
        <v>0</v>
      </c>
      <c r="AI163" s="73">
        <v>0</v>
      </c>
      <c r="AJ163" s="73">
        <v>0</v>
      </c>
      <c r="AK163" s="74">
        <v>0</v>
      </c>
      <c r="AL163" s="90" t="s">
        <v>52</v>
      </c>
      <c r="AM163" s="82"/>
    </row>
    <row r="164" spans="1:39" ht="21" hidden="1" customHeight="1">
      <c r="A164" s="60">
        <v>163</v>
      </c>
      <c r="B164" s="61">
        <v>5005111</v>
      </c>
      <c r="C164" s="61">
        <v>301226</v>
      </c>
      <c r="D164" s="62">
        <v>44567</v>
      </c>
      <c r="E164" s="63" t="s">
        <v>38</v>
      </c>
      <c r="F164" s="63" t="s">
        <v>39</v>
      </c>
      <c r="G164" s="114" t="s">
        <v>116</v>
      </c>
      <c r="H164" s="65" t="s">
        <v>117</v>
      </c>
      <c r="I164" s="63" t="s">
        <v>311</v>
      </c>
      <c r="J164" s="63" t="s">
        <v>476</v>
      </c>
      <c r="K164" s="66" t="s">
        <v>44</v>
      </c>
      <c r="L164" s="64">
        <v>20211200137083</v>
      </c>
      <c r="M164" s="66" t="s">
        <v>45</v>
      </c>
      <c r="N164" s="61" t="s">
        <v>477</v>
      </c>
      <c r="O164" s="61" t="s">
        <v>315</v>
      </c>
      <c r="P164" s="61" t="s">
        <v>478</v>
      </c>
      <c r="Q164" s="68">
        <v>32.96</v>
      </c>
      <c r="R164" s="68">
        <v>7.2</v>
      </c>
      <c r="S164" s="69">
        <v>237.09</v>
      </c>
      <c r="T164" s="70">
        <v>7.0000000000000007E-2</v>
      </c>
      <c r="U164" s="70">
        <v>0</v>
      </c>
      <c r="V164" s="69">
        <v>0</v>
      </c>
      <c r="W164" s="69">
        <v>0</v>
      </c>
      <c r="X164" s="61" t="s">
        <v>49</v>
      </c>
      <c r="Y164" s="60" t="s">
        <v>50</v>
      </c>
      <c r="Z164" s="71" t="s">
        <v>51</v>
      </c>
      <c r="AA164" s="60">
        <v>0</v>
      </c>
      <c r="AB164" s="60">
        <v>0</v>
      </c>
      <c r="AC164" s="75" t="s">
        <v>49</v>
      </c>
      <c r="AD164" s="73">
        <v>0</v>
      </c>
      <c r="AE164" s="73">
        <v>50</v>
      </c>
      <c r="AF164" s="73">
        <v>7.14</v>
      </c>
      <c r="AG164" s="73">
        <v>0</v>
      </c>
      <c r="AH164" s="73">
        <v>0</v>
      </c>
      <c r="AI164" s="73">
        <v>0</v>
      </c>
      <c r="AJ164" s="73">
        <v>0</v>
      </c>
      <c r="AK164" s="74">
        <v>0</v>
      </c>
      <c r="AL164" s="90" t="s">
        <v>52</v>
      </c>
      <c r="AM164" s="82"/>
    </row>
    <row r="165" spans="1:39" ht="21" hidden="1" customHeight="1">
      <c r="A165" s="60">
        <v>164</v>
      </c>
      <c r="B165" s="61">
        <v>5005142</v>
      </c>
      <c r="C165" s="61">
        <v>301280</v>
      </c>
      <c r="D165" s="62">
        <v>44567</v>
      </c>
      <c r="E165" s="63" t="s">
        <v>38</v>
      </c>
      <c r="F165" s="63" t="s">
        <v>39</v>
      </c>
      <c r="G165" s="114" t="s">
        <v>116</v>
      </c>
      <c r="H165" s="65" t="s">
        <v>117</v>
      </c>
      <c r="I165" s="63" t="s">
        <v>311</v>
      </c>
      <c r="J165" s="63" t="s">
        <v>476</v>
      </c>
      <c r="K165" s="66" t="s">
        <v>44</v>
      </c>
      <c r="L165" s="67">
        <v>20211200137083</v>
      </c>
      <c r="M165" s="66" t="s">
        <v>45</v>
      </c>
      <c r="N165" s="61" t="s">
        <v>478</v>
      </c>
      <c r="O165" s="61" t="s">
        <v>56</v>
      </c>
      <c r="P165" s="61" t="s">
        <v>58</v>
      </c>
      <c r="Q165" s="68">
        <v>17.84</v>
      </c>
      <c r="R165" s="68">
        <v>6.88</v>
      </c>
      <c r="S165" s="69">
        <v>122.1</v>
      </c>
      <c r="T165" s="70">
        <v>0.03</v>
      </c>
      <c r="U165" s="70">
        <v>0</v>
      </c>
      <c r="V165" s="69">
        <v>0</v>
      </c>
      <c r="W165" s="69">
        <v>0</v>
      </c>
      <c r="X165" s="61" t="s">
        <v>49</v>
      </c>
      <c r="Y165" s="60" t="s">
        <v>50</v>
      </c>
      <c r="Z165" s="71" t="s">
        <v>51</v>
      </c>
      <c r="AA165" s="60">
        <v>0</v>
      </c>
      <c r="AB165" s="60">
        <v>0</v>
      </c>
      <c r="AC165" s="75" t="s">
        <v>49</v>
      </c>
      <c r="AD165" s="73">
        <v>0</v>
      </c>
      <c r="AE165" s="73">
        <v>19.100000000000001</v>
      </c>
      <c r="AF165" s="73">
        <v>2.72</v>
      </c>
      <c r="AG165" s="73">
        <v>0</v>
      </c>
      <c r="AH165" s="73">
        <v>0</v>
      </c>
      <c r="AI165" s="73">
        <v>0</v>
      </c>
      <c r="AJ165" s="73">
        <v>0</v>
      </c>
      <c r="AK165" s="74">
        <v>0</v>
      </c>
      <c r="AL165" s="90" t="s">
        <v>52</v>
      </c>
      <c r="AM165" s="82"/>
    </row>
    <row r="166" spans="1:39" ht="21" hidden="1" customHeight="1">
      <c r="A166" s="60">
        <v>165</v>
      </c>
      <c r="B166" s="61">
        <v>5005254</v>
      </c>
      <c r="C166" s="61">
        <v>301529</v>
      </c>
      <c r="D166" s="62">
        <v>44567</v>
      </c>
      <c r="E166" s="63" t="s">
        <v>38</v>
      </c>
      <c r="F166" s="63" t="s">
        <v>39</v>
      </c>
      <c r="G166" s="114" t="s">
        <v>116</v>
      </c>
      <c r="H166" s="65" t="s">
        <v>117</v>
      </c>
      <c r="I166" s="63" t="s">
        <v>311</v>
      </c>
      <c r="J166" s="63" t="s">
        <v>311</v>
      </c>
      <c r="K166" s="66" t="s">
        <v>44</v>
      </c>
      <c r="L166" s="64">
        <v>20211200137083</v>
      </c>
      <c r="M166" s="66" t="s">
        <v>45</v>
      </c>
      <c r="N166" s="61" t="s">
        <v>479</v>
      </c>
      <c r="O166" s="61" t="s">
        <v>480</v>
      </c>
      <c r="P166" s="61" t="s">
        <v>481</v>
      </c>
      <c r="Q166" s="68">
        <v>37.340000000000003</v>
      </c>
      <c r="R166" s="68">
        <v>5.25</v>
      </c>
      <c r="S166" s="69">
        <v>196.21</v>
      </c>
      <c r="T166" s="70">
        <v>0.06</v>
      </c>
      <c r="U166" s="70">
        <v>0</v>
      </c>
      <c r="V166" s="69">
        <v>0</v>
      </c>
      <c r="W166" s="69">
        <v>0</v>
      </c>
      <c r="X166" s="61" t="s">
        <v>49</v>
      </c>
      <c r="Y166" s="60" t="s">
        <v>50</v>
      </c>
      <c r="Z166" s="71" t="s">
        <v>51</v>
      </c>
      <c r="AA166" s="60">
        <v>0</v>
      </c>
      <c r="AB166" s="60">
        <v>0</v>
      </c>
      <c r="AC166" s="75" t="s">
        <v>49</v>
      </c>
      <c r="AD166" s="73">
        <v>0</v>
      </c>
      <c r="AE166" s="73">
        <v>30</v>
      </c>
      <c r="AF166" s="73">
        <v>4.28</v>
      </c>
      <c r="AG166" s="73">
        <v>0</v>
      </c>
      <c r="AH166" s="73">
        <v>0</v>
      </c>
      <c r="AI166" s="73">
        <v>0</v>
      </c>
      <c r="AJ166" s="73">
        <v>0</v>
      </c>
      <c r="AK166" s="74">
        <v>0</v>
      </c>
      <c r="AL166" s="90" t="s">
        <v>52</v>
      </c>
      <c r="AM166" s="82"/>
    </row>
    <row r="167" spans="1:39" ht="21" hidden="1" customHeight="1">
      <c r="A167" s="60">
        <v>166</v>
      </c>
      <c r="B167" s="61">
        <v>5005716</v>
      </c>
      <c r="C167" s="61">
        <v>302549</v>
      </c>
      <c r="D167" s="62">
        <v>44567</v>
      </c>
      <c r="E167" s="63" t="s">
        <v>38</v>
      </c>
      <c r="F167" s="63" t="s">
        <v>39</v>
      </c>
      <c r="G167" s="114" t="s">
        <v>116</v>
      </c>
      <c r="H167" s="65" t="s">
        <v>117</v>
      </c>
      <c r="I167" s="63" t="s">
        <v>311</v>
      </c>
      <c r="J167" s="63" t="s">
        <v>311</v>
      </c>
      <c r="K167" s="66" t="s">
        <v>44</v>
      </c>
      <c r="L167" s="64">
        <v>20211200137083</v>
      </c>
      <c r="M167" s="66" t="s">
        <v>78</v>
      </c>
      <c r="N167" s="61" t="s">
        <v>482</v>
      </c>
      <c r="O167" s="61" t="s">
        <v>479</v>
      </c>
      <c r="P167" s="61" t="s">
        <v>478</v>
      </c>
      <c r="Q167" s="68">
        <v>111.73</v>
      </c>
      <c r="R167" s="68">
        <v>6.29</v>
      </c>
      <c r="S167" s="69">
        <v>703.27</v>
      </c>
      <c r="T167" s="70">
        <v>0.2</v>
      </c>
      <c r="U167" s="70">
        <v>0</v>
      </c>
      <c r="V167" s="69">
        <v>0</v>
      </c>
      <c r="W167" s="69">
        <v>0</v>
      </c>
      <c r="X167" s="61" t="s">
        <v>49</v>
      </c>
      <c r="Y167" s="60" t="s">
        <v>50</v>
      </c>
      <c r="Z167" s="71" t="s">
        <v>51</v>
      </c>
      <c r="AA167" s="60">
        <v>0</v>
      </c>
      <c r="AB167" s="60">
        <v>0</v>
      </c>
      <c r="AC167" s="75" t="s">
        <v>49</v>
      </c>
      <c r="AD167" s="73">
        <v>0</v>
      </c>
      <c r="AE167" s="73">
        <v>480.1</v>
      </c>
      <c r="AF167" s="73">
        <v>68.58</v>
      </c>
      <c r="AG167" s="73">
        <v>0</v>
      </c>
      <c r="AH167" s="73">
        <v>0</v>
      </c>
      <c r="AI167" s="73">
        <v>0</v>
      </c>
      <c r="AJ167" s="73">
        <v>0</v>
      </c>
      <c r="AK167" s="74">
        <v>0</v>
      </c>
      <c r="AL167" s="90" t="s">
        <v>52</v>
      </c>
      <c r="AM167" s="82"/>
    </row>
    <row r="168" spans="1:39" ht="21" hidden="1" customHeight="1">
      <c r="A168" s="60">
        <v>167</v>
      </c>
      <c r="B168" s="61">
        <v>5005914</v>
      </c>
      <c r="C168" s="61">
        <v>302987</v>
      </c>
      <c r="D168" s="62">
        <v>44567</v>
      </c>
      <c r="E168" s="63" t="s">
        <v>38</v>
      </c>
      <c r="F168" s="63" t="s">
        <v>39</v>
      </c>
      <c r="G168" s="114" t="s">
        <v>116</v>
      </c>
      <c r="H168" s="65" t="s">
        <v>117</v>
      </c>
      <c r="I168" s="63" t="s">
        <v>311</v>
      </c>
      <c r="J168" s="63" t="s">
        <v>483</v>
      </c>
      <c r="K168" s="66" t="s">
        <v>44</v>
      </c>
      <c r="L168" s="64">
        <v>20211200137083</v>
      </c>
      <c r="M168" s="66" t="s">
        <v>78</v>
      </c>
      <c r="N168" s="61" t="s">
        <v>484</v>
      </c>
      <c r="O168" s="61" t="s">
        <v>485</v>
      </c>
      <c r="P168" s="61" t="s">
        <v>486</v>
      </c>
      <c r="Q168" s="68">
        <v>27.57</v>
      </c>
      <c r="R168" s="68">
        <v>6.86</v>
      </c>
      <c r="S168" s="69">
        <v>189.05</v>
      </c>
      <c r="T168" s="70">
        <v>0.05</v>
      </c>
      <c r="U168" s="70">
        <v>0</v>
      </c>
      <c r="V168" s="69">
        <v>0</v>
      </c>
      <c r="W168" s="69">
        <v>0</v>
      </c>
      <c r="X168" s="61" t="s">
        <v>49</v>
      </c>
      <c r="Y168" s="60" t="s">
        <v>50</v>
      </c>
      <c r="Z168" s="71" t="s">
        <v>51</v>
      </c>
      <c r="AA168" s="60">
        <v>0</v>
      </c>
      <c r="AB168" s="60">
        <v>0</v>
      </c>
      <c r="AC168" s="75" t="s">
        <v>49</v>
      </c>
      <c r="AD168" s="73">
        <v>0</v>
      </c>
      <c r="AE168" s="73">
        <v>71</v>
      </c>
      <c r="AF168" s="73">
        <v>10.14</v>
      </c>
      <c r="AG168" s="73">
        <v>0</v>
      </c>
      <c r="AH168" s="73">
        <v>0</v>
      </c>
      <c r="AI168" s="73">
        <v>0</v>
      </c>
      <c r="AJ168" s="73">
        <v>0</v>
      </c>
      <c r="AK168" s="74">
        <v>0</v>
      </c>
      <c r="AL168" s="90" t="s">
        <v>52</v>
      </c>
      <c r="AM168" s="82"/>
    </row>
    <row r="169" spans="1:39" ht="21" hidden="1" customHeight="1">
      <c r="A169" s="60">
        <v>168</v>
      </c>
      <c r="B169" s="61">
        <v>5006641</v>
      </c>
      <c r="C169" s="61">
        <v>304826</v>
      </c>
      <c r="D169" s="62">
        <v>44567</v>
      </c>
      <c r="E169" s="63" t="s">
        <v>38</v>
      </c>
      <c r="F169" s="63" t="s">
        <v>39</v>
      </c>
      <c r="G169" s="114" t="s">
        <v>116</v>
      </c>
      <c r="H169" s="65" t="s">
        <v>117</v>
      </c>
      <c r="I169" s="63" t="s">
        <v>311</v>
      </c>
      <c r="J169" s="63" t="s">
        <v>487</v>
      </c>
      <c r="K169" s="66" t="s">
        <v>44</v>
      </c>
      <c r="L169" s="64">
        <v>20211200137083</v>
      </c>
      <c r="M169" s="66" t="s">
        <v>78</v>
      </c>
      <c r="N169" s="61" t="s">
        <v>488</v>
      </c>
      <c r="O169" s="61" t="s">
        <v>489</v>
      </c>
      <c r="P169" s="61" t="s">
        <v>490</v>
      </c>
      <c r="Q169" s="68">
        <v>31.47</v>
      </c>
      <c r="R169" s="68">
        <v>4.29</v>
      </c>
      <c r="S169" s="69">
        <v>134.9</v>
      </c>
      <c r="T169" s="70">
        <v>0.04</v>
      </c>
      <c r="U169" s="70">
        <v>0</v>
      </c>
      <c r="V169" s="69">
        <v>0</v>
      </c>
      <c r="W169" s="69">
        <v>0</v>
      </c>
      <c r="X169" s="61" t="s">
        <v>49</v>
      </c>
      <c r="Y169" s="60" t="s">
        <v>50</v>
      </c>
      <c r="Z169" s="71" t="s">
        <v>51</v>
      </c>
      <c r="AA169" s="60">
        <v>0</v>
      </c>
      <c r="AB169" s="60">
        <v>0</v>
      </c>
      <c r="AC169" s="75" t="s">
        <v>49</v>
      </c>
      <c r="AD169" s="73">
        <v>0</v>
      </c>
      <c r="AE169" s="73">
        <v>63.2</v>
      </c>
      <c r="AF169" s="73">
        <v>9.02</v>
      </c>
      <c r="AG169" s="73">
        <v>0</v>
      </c>
      <c r="AH169" s="73">
        <v>0</v>
      </c>
      <c r="AI169" s="73">
        <v>0</v>
      </c>
      <c r="AJ169" s="73">
        <v>0</v>
      </c>
      <c r="AK169" s="74">
        <v>0</v>
      </c>
      <c r="AL169" s="90" t="s">
        <v>52</v>
      </c>
      <c r="AM169" s="82"/>
    </row>
    <row r="170" spans="1:39" ht="21" hidden="1" customHeight="1">
      <c r="A170" s="60">
        <v>169</v>
      </c>
      <c r="B170" s="61">
        <v>5006843</v>
      </c>
      <c r="C170" s="61">
        <v>305303</v>
      </c>
      <c r="D170" s="62">
        <v>44567</v>
      </c>
      <c r="E170" s="63" t="s">
        <v>38</v>
      </c>
      <c r="F170" s="63" t="s">
        <v>39</v>
      </c>
      <c r="G170" s="114" t="s">
        <v>116</v>
      </c>
      <c r="H170" s="65" t="s">
        <v>117</v>
      </c>
      <c r="I170" s="63" t="s">
        <v>311</v>
      </c>
      <c r="J170" s="63" t="s">
        <v>491</v>
      </c>
      <c r="K170" s="66" t="s">
        <v>44</v>
      </c>
      <c r="L170" s="67">
        <v>20211200137083</v>
      </c>
      <c r="M170" s="66" t="s">
        <v>78</v>
      </c>
      <c r="N170" s="61" t="s">
        <v>492</v>
      </c>
      <c r="O170" s="61" t="s">
        <v>493</v>
      </c>
      <c r="P170" s="61" t="s">
        <v>494</v>
      </c>
      <c r="Q170" s="68">
        <v>110.94</v>
      </c>
      <c r="R170" s="68">
        <v>5.97</v>
      </c>
      <c r="S170" s="69">
        <v>661.44</v>
      </c>
      <c r="T170" s="70">
        <v>0.19</v>
      </c>
      <c r="U170" s="70">
        <v>0</v>
      </c>
      <c r="V170" s="69">
        <v>0</v>
      </c>
      <c r="W170" s="69">
        <v>0</v>
      </c>
      <c r="X170" s="61" t="s">
        <v>49</v>
      </c>
      <c r="Y170" s="60" t="s">
        <v>50</v>
      </c>
      <c r="Z170" s="71" t="s">
        <v>51</v>
      </c>
      <c r="AA170" s="60">
        <v>0</v>
      </c>
      <c r="AB170" s="60">
        <v>0</v>
      </c>
      <c r="AC170" s="75" t="s">
        <v>49</v>
      </c>
      <c r="AD170" s="73">
        <v>0</v>
      </c>
      <c r="AE170" s="73">
        <v>110.5</v>
      </c>
      <c r="AF170" s="73">
        <v>15.78</v>
      </c>
      <c r="AG170" s="73">
        <v>0</v>
      </c>
      <c r="AH170" s="73">
        <v>0</v>
      </c>
      <c r="AI170" s="73">
        <v>0</v>
      </c>
      <c r="AJ170" s="73">
        <v>0</v>
      </c>
      <c r="AK170" s="74">
        <v>0</v>
      </c>
      <c r="AL170" s="90" t="s">
        <v>52</v>
      </c>
      <c r="AM170" s="82"/>
    </row>
    <row r="171" spans="1:39" ht="21" hidden="1" customHeight="1">
      <c r="A171" s="60">
        <v>170</v>
      </c>
      <c r="B171" s="61">
        <v>9000178</v>
      </c>
      <c r="C171" s="61">
        <v>380488</v>
      </c>
      <c r="D171" s="62">
        <v>44567</v>
      </c>
      <c r="E171" s="63" t="s">
        <v>162</v>
      </c>
      <c r="F171" s="63" t="s">
        <v>84</v>
      </c>
      <c r="G171" s="114" t="s">
        <v>109</v>
      </c>
      <c r="H171" s="65" t="s">
        <v>495</v>
      </c>
      <c r="I171" s="63" t="s">
        <v>496</v>
      </c>
      <c r="J171" s="63" t="s">
        <v>497</v>
      </c>
      <c r="K171" s="66" t="s">
        <v>44</v>
      </c>
      <c r="L171" s="67" t="s">
        <v>84</v>
      </c>
      <c r="M171" s="66" t="s">
        <v>155</v>
      </c>
      <c r="N171" s="61" t="s">
        <v>498</v>
      </c>
      <c r="O171" s="61" t="s">
        <v>499</v>
      </c>
      <c r="P171" s="61" t="s">
        <v>500</v>
      </c>
      <c r="Q171" s="68">
        <v>93.06</v>
      </c>
      <c r="R171" s="68">
        <v>7.92</v>
      </c>
      <c r="S171" s="69">
        <v>736.74</v>
      </c>
      <c r="T171" s="70">
        <v>0.21</v>
      </c>
      <c r="U171" s="70">
        <v>0</v>
      </c>
      <c r="V171" s="69">
        <v>0.02</v>
      </c>
      <c r="W171" s="69">
        <v>0</v>
      </c>
      <c r="X171" s="61" t="s">
        <v>82</v>
      </c>
      <c r="Y171" s="60" t="s">
        <v>50</v>
      </c>
      <c r="Z171" s="71" t="s">
        <v>51</v>
      </c>
      <c r="AA171" s="60">
        <v>0</v>
      </c>
      <c r="AB171" s="60">
        <v>0</v>
      </c>
      <c r="AC171" s="105" t="s">
        <v>83</v>
      </c>
      <c r="AD171" s="73">
        <v>58</v>
      </c>
      <c r="AE171" s="73">
        <v>0</v>
      </c>
      <c r="AF171" s="73">
        <v>0</v>
      </c>
      <c r="AG171" s="73">
        <v>9.65</v>
      </c>
      <c r="AH171" s="73">
        <v>0</v>
      </c>
      <c r="AI171" s="73">
        <v>0</v>
      </c>
      <c r="AJ171" s="73">
        <v>0</v>
      </c>
      <c r="AK171" s="74">
        <v>58</v>
      </c>
      <c r="AL171" s="90" t="s">
        <v>90</v>
      </c>
      <c r="AM171" s="82" t="s">
        <v>501</v>
      </c>
    </row>
    <row r="172" spans="1:39" ht="21" hidden="1" customHeight="1">
      <c r="A172" s="60">
        <v>171</v>
      </c>
      <c r="B172" s="61">
        <v>9000194</v>
      </c>
      <c r="C172" s="61">
        <v>380538</v>
      </c>
      <c r="D172" s="62">
        <v>44567</v>
      </c>
      <c r="E172" s="63" t="s">
        <v>162</v>
      </c>
      <c r="F172" s="63" t="s">
        <v>84</v>
      </c>
      <c r="G172" s="114" t="s">
        <v>109</v>
      </c>
      <c r="H172" s="65" t="s">
        <v>495</v>
      </c>
      <c r="I172" s="63" t="s">
        <v>496</v>
      </c>
      <c r="J172" s="63" t="s">
        <v>502</v>
      </c>
      <c r="K172" s="66" t="s">
        <v>44</v>
      </c>
      <c r="L172" s="67" t="s">
        <v>84</v>
      </c>
      <c r="M172" s="66" t="s">
        <v>155</v>
      </c>
      <c r="N172" s="61" t="s">
        <v>498</v>
      </c>
      <c r="O172" s="61" t="s">
        <v>503</v>
      </c>
      <c r="P172" s="61" t="s">
        <v>504</v>
      </c>
      <c r="Q172" s="68">
        <v>39.56</v>
      </c>
      <c r="R172" s="68">
        <v>9.09</v>
      </c>
      <c r="S172" s="69">
        <v>359.42</v>
      </c>
      <c r="T172" s="70">
        <v>0.1</v>
      </c>
      <c r="U172" s="70">
        <v>0</v>
      </c>
      <c r="V172" s="69">
        <v>0.03</v>
      </c>
      <c r="W172" s="69">
        <v>0</v>
      </c>
      <c r="X172" s="61" t="s">
        <v>82</v>
      </c>
      <c r="Y172" s="60" t="s">
        <v>50</v>
      </c>
      <c r="Z172" s="71" t="s">
        <v>51</v>
      </c>
      <c r="AA172" s="60">
        <v>0</v>
      </c>
      <c r="AB172" s="60">
        <v>0</v>
      </c>
      <c r="AC172" s="105" t="s">
        <v>83</v>
      </c>
      <c r="AD172" s="73">
        <v>112.7</v>
      </c>
      <c r="AE172" s="73">
        <v>0</v>
      </c>
      <c r="AF172" s="73">
        <v>0</v>
      </c>
      <c r="AG172" s="73">
        <v>18.75</v>
      </c>
      <c r="AH172" s="73">
        <v>0</v>
      </c>
      <c r="AI172" s="73">
        <v>0</v>
      </c>
      <c r="AJ172" s="73">
        <v>0</v>
      </c>
      <c r="AK172" s="74">
        <v>113</v>
      </c>
      <c r="AL172" s="90" t="s">
        <v>90</v>
      </c>
      <c r="AM172" s="82" t="s">
        <v>501</v>
      </c>
    </row>
    <row r="173" spans="1:39" ht="21" hidden="1" customHeight="1">
      <c r="A173" s="60">
        <v>172</v>
      </c>
      <c r="B173" s="61">
        <v>9000261</v>
      </c>
      <c r="C173" s="61">
        <v>380738</v>
      </c>
      <c r="D173" s="62">
        <v>44567</v>
      </c>
      <c r="E173" s="63" t="s">
        <v>162</v>
      </c>
      <c r="F173" s="63" t="s">
        <v>84</v>
      </c>
      <c r="G173" s="114" t="s">
        <v>109</v>
      </c>
      <c r="H173" s="65" t="s">
        <v>495</v>
      </c>
      <c r="I173" s="63" t="s">
        <v>496</v>
      </c>
      <c r="J173" s="63" t="s">
        <v>502</v>
      </c>
      <c r="K173" s="66" t="s">
        <v>44</v>
      </c>
      <c r="L173" s="64" t="s">
        <v>84</v>
      </c>
      <c r="M173" s="66" t="s">
        <v>155</v>
      </c>
      <c r="N173" s="61" t="s">
        <v>498</v>
      </c>
      <c r="O173" s="61" t="s">
        <v>471</v>
      </c>
      <c r="P173" s="61" t="s">
        <v>503</v>
      </c>
      <c r="Q173" s="68">
        <v>98.49</v>
      </c>
      <c r="R173" s="68">
        <v>7.96</v>
      </c>
      <c r="S173" s="69">
        <v>784.05</v>
      </c>
      <c r="T173" s="70">
        <v>0.22</v>
      </c>
      <c r="U173" s="70">
        <v>0</v>
      </c>
      <c r="V173" s="69">
        <v>0.01</v>
      </c>
      <c r="W173" s="69">
        <v>0</v>
      </c>
      <c r="X173" s="61" t="s">
        <v>82</v>
      </c>
      <c r="Y173" s="60" t="s">
        <v>50</v>
      </c>
      <c r="Z173" s="71" t="s">
        <v>51</v>
      </c>
      <c r="AA173" s="60">
        <v>0</v>
      </c>
      <c r="AB173" s="60">
        <v>0</v>
      </c>
      <c r="AC173" s="105" t="s">
        <v>83</v>
      </c>
      <c r="AD173" s="73">
        <v>48</v>
      </c>
      <c r="AE173" s="73">
        <v>0</v>
      </c>
      <c r="AF173" s="73">
        <v>0</v>
      </c>
      <c r="AG173" s="73">
        <v>7.98</v>
      </c>
      <c r="AH173" s="73">
        <v>0</v>
      </c>
      <c r="AI173" s="73">
        <v>0</v>
      </c>
      <c r="AJ173" s="73">
        <v>0</v>
      </c>
      <c r="AK173" s="74">
        <v>48</v>
      </c>
      <c r="AL173" s="90" t="s">
        <v>90</v>
      </c>
      <c r="AM173" s="82" t="s">
        <v>501</v>
      </c>
    </row>
    <row r="174" spans="1:39" ht="21" hidden="1" customHeight="1">
      <c r="A174" s="60">
        <v>173</v>
      </c>
      <c r="B174" s="61">
        <v>9000415</v>
      </c>
      <c r="C174" s="61">
        <v>381073</v>
      </c>
      <c r="D174" s="62">
        <v>44567</v>
      </c>
      <c r="E174" s="63" t="s">
        <v>162</v>
      </c>
      <c r="F174" s="63" t="s">
        <v>84</v>
      </c>
      <c r="G174" s="114" t="s">
        <v>109</v>
      </c>
      <c r="H174" s="65" t="s">
        <v>495</v>
      </c>
      <c r="I174" s="63" t="s">
        <v>496</v>
      </c>
      <c r="J174" s="63" t="s">
        <v>502</v>
      </c>
      <c r="K174" s="66" t="s">
        <v>44</v>
      </c>
      <c r="L174" s="64" t="s">
        <v>84</v>
      </c>
      <c r="M174" s="66" t="s">
        <v>155</v>
      </c>
      <c r="N174" s="61" t="s">
        <v>498</v>
      </c>
      <c r="O174" s="61" t="s">
        <v>505</v>
      </c>
      <c r="P174" s="61" t="s">
        <v>471</v>
      </c>
      <c r="Q174" s="68">
        <v>341.89</v>
      </c>
      <c r="R174" s="68">
        <v>8.82</v>
      </c>
      <c r="S174" s="69">
        <v>3014.55</v>
      </c>
      <c r="T174" s="70">
        <v>0.86</v>
      </c>
      <c r="U174" s="70">
        <v>0</v>
      </c>
      <c r="V174" s="69">
        <v>7.0000000000000007E-2</v>
      </c>
      <c r="W174" s="69">
        <v>0</v>
      </c>
      <c r="X174" s="61" t="s">
        <v>82</v>
      </c>
      <c r="Y174" s="60" t="s">
        <v>50</v>
      </c>
      <c r="Z174" s="71" t="s">
        <v>51</v>
      </c>
      <c r="AA174" s="60">
        <v>0</v>
      </c>
      <c r="AB174" s="60">
        <v>0</v>
      </c>
      <c r="AC174" s="105" t="s">
        <v>83</v>
      </c>
      <c r="AD174" s="73">
        <v>237</v>
      </c>
      <c r="AE174" s="73">
        <v>0</v>
      </c>
      <c r="AF174" s="73">
        <v>0</v>
      </c>
      <c r="AG174" s="73">
        <v>39.43</v>
      </c>
      <c r="AH174" s="73">
        <v>0</v>
      </c>
      <c r="AI174" s="73">
        <v>0</v>
      </c>
      <c r="AJ174" s="73">
        <v>0</v>
      </c>
      <c r="AK174" s="74">
        <v>237</v>
      </c>
      <c r="AL174" s="90" t="s">
        <v>90</v>
      </c>
      <c r="AM174" s="82" t="s">
        <v>501</v>
      </c>
    </row>
    <row r="175" spans="1:39" ht="21" hidden="1" customHeight="1">
      <c r="A175" s="60">
        <v>174</v>
      </c>
      <c r="B175" s="61">
        <v>9000475</v>
      </c>
      <c r="C175" s="61">
        <v>381203</v>
      </c>
      <c r="D175" s="62">
        <v>44567</v>
      </c>
      <c r="E175" s="63" t="s">
        <v>162</v>
      </c>
      <c r="F175" s="63" t="s">
        <v>84</v>
      </c>
      <c r="G175" s="114" t="s">
        <v>109</v>
      </c>
      <c r="H175" s="65" t="s">
        <v>495</v>
      </c>
      <c r="I175" s="63" t="s">
        <v>496</v>
      </c>
      <c r="J175" s="63" t="s">
        <v>506</v>
      </c>
      <c r="K175" s="66" t="s">
        <v>44</v>
      </c>
      <c r="L175" s="64" t="s">
        <v>84</v>
      </c>
      <c r="M175" s="66" t="s">
        <v>155</v>
      </c>
      <c r="N175" s="61" t="s">
        <v>498</v>
      </c>
      <c r="O175" s="61" t="s">
        <v>208</v>
      </c>
      <c r="P175" s="61" t="s">
        <v>505</v>
      </c>
      <c r="Q175" s="68">
        <v>158.54</v>
      </c>
      <c r="R175" s="68">
        <v>12.77</v>
      </c>
      <c r="S175" s="69">
        <v>2025.03</v>
      </c>
      <c r="T175" s="70">
        <v>0.57999999999999996</v>
      </c>
      <c r="U175" s="70">
        <v>0</v>
      </c>
      <c r="V175" s="69">
        <v>0.01</v>
      </c>
      <c r="W175" s="69">
        <v>0</v>
      </c>
      <c r="X175" s="61" t="s">
        <v>82</v>
      </c>
      <c r="Y175" s="60" t="s">
        <v>50</v>
      </c>
      <c r="Z175" s="71" t="s">
        <v>51</v>
      </c>
      <c r="AA175" s="60">
        <v>0</v>
      </c>
      <c r="AB175" s="60">
        <v>0</v>
      </c>
      <c r="AC175" s="105" t="s">
        <v>83</v>
      </c>
      <c r="AD175" s="73">
        <v>19</v>
      </c>
      <c r="AE175" s="73">
        <v>0</v>
      </c>
      <c r="AF175" s="73">
        <v>0</v>
      </c>
      <c r="AG175" s="73">
        <v>3.16</v>
      </c>
      <c r="AH175" s="73">
        <v>0</v>
      </c>
      <c r="AI175" s="73">
        <v>0</v>
      </c>
      <c r="AJ175" s="73">
        <v>0</v>
      </c>
      <c r="AK175" s="74">
        <v>19</v>
      </c>
      <c r="AL175" s="90" t="s">
        <v>90</v>
      </c>
      <c r="AM175" s="82" t="s">
        <v>501</v>
      </c>
    </row>
    <row r="176" spans="1:39" ht="21" hidden="1" customHeight="1">
      <c r="A176" s="60">
        <v>175</v>
      </c>
      <c r="B176" s="61">
        <v>9000500</v>
      </c>
      <c r="C176" s="61">
        <v>381256</v>
      </c>
      <c r="D176" s="62">
        <v>44567</v>
      </c>
      <c r="E176" s="63" t="s">
        <v>162</v>
      </c>
      <c r="F176" s="63" t="s">
        <v>84</v>
      </c>
      <c r="G176" s="114" t="s">
        <v>109</v>
      </c>
      <c r="H176" s="65" t="s">
        <v>495</v>
      </c>
      <c r="I176" s="63" t="s">
        <v>496</v>
      </c>
      <c r="J176" s="63" t="s">
        <v>506</v>
      </c>
      <c r="K176" s="66" t="s">
        <v>44</v>
      </c>
      <c r="L176" s="64" t="s">
        <v>84</v>
      </c>
      <c r="M176" s="66" t="s">
        <v>155</v>
      </c>
      <c r="N176" s="61" t="s">
        <v>498</v>
      </c>
      <c r="O176" s="61" t="s">
        <v>507</v>
      </c>
      <c r="P176" s="61" t="s">
        <v>508</v>
      </c>
      <c r="Q176" s="68">
        <v>100.62</v>
      </c>
      <c r="R176" s="68">
        <v>13.61</v>
      </c>
      <c r="S176" s="69">
        <v>1369.61</v>
      </c>
      <c r="T176" s="70">
        <v>0.39</v>
      </c>
      <c r="U176" s="70">
        <v>0</v>
      </c>
      <c r="V176" s="69">
        <v>0.01</v>
      </c>
      <c r="W176" s="69">
        <v>0</v>
      </c>
      <c r="X176" s="61" t="s">
        <v>82</v>
      </c>
      <c r="Y176" s="60" t="s">
        <v>50</v>
      </c>
      <c r="Z176" s="71" t="s">
        <v>51</v>
      </c>
      <c r="AA176" s="60">
        <v>0</v>
      </c>
      <c r="AB176" s="60">
        <v>0</v>
      </c>
      <c r="AC176" s="105" t="s">
        <v>83</v>
      </c>
      <c r="AD176" s="73">
        <v>4</v>
      </c>
      <c r="AE176" s="73">
        <v>0</v>
      </c>
      <c r="AF176" s="73">
        <v>0</v>
      </c>
      <c r="AG176" s="73">
        <v>0.61</v>
      </c>
      <c r="AH176" s="73">
        <v>0</v>
      </c>
      <c r="AI176" s="73">
        <v>0</v>
      </c>
      <c r="AJ176" s="73">
        <v>0</v>
      </c>
      <c r="AK176" s="74">
        <v>4</v>
      </c>
      <c r="AL176" s="90" t="s">
        <v>90</v>
      </c>
      <c r="AM176" s="82" t="s">
        <v>501</v>
      </c>
    </row>
    <row r="177" spans="1:39" ht="21" hidden="1" customHeight="1">
      <c r="A177" s="60">
        <v>176</v>
      </c>
      <c r="B177" s="61">
        <v>9000541</v>
      </c>
      <c r="C177" s="61">
        <v>381352</v>
      </c>
      <c r="D177" s="62">
        <v>44567</v>
      </c>
      <c r="E177" s="63" t="s">
        <v>162</v>
      </c>
      <c r="F177" s="63" t="s">
        <v>84</v>
      </c>
      <c r="G177" s="114" t="s">
        <v>109</v>
      </c>
      <c r="H177" s="65" t="s">
        <v>495</v>
      </c>
      <c r="I177" s="63" t="s">
        <v>496</v>
      </c>
      <c r="J177" s="63" t="s">
        <v>506</v>
      </c>
      <c r="K177" s="66" t="s">
        <v>44</v>
      </c>
      <c r="L177" s="64" t="s">
        <v>84</v>
      </c>
      <c r="M177" s="66" t="s">
        <v>155</v>
      </c>
      <c r="N177" s="61" t="s">
        <v>498</v>
      </c>
      <c r="O177" s="61" t="s">
        <v>509</v>
      </c>
      <c r="P177" s="61" t="s">
        <v>510</v>
      </c>
      <c r="Q177" s="68">
        <v>102.72</v>
      </c>
      <c r="R177" s="68">
        <v>11.33</v>
      </c>
      <c r="S177" s="69">
        <v>1163.79</v>
      </c>
      <c r="T177" s="70">
        <v>0.33</v>
      </c>
      <c r="U177" s="70">
        <v>0</v>
      </c>
      <c r="V177" s="69">
        <v>0.02</v>
      </c>
      <c r="W177" s="69">
        <v>0</v>
      </c>
      <c r="X177" s="61" t="s">
        <v>82</v>
      </c>
      <c r="Y177" s="60" t="s">
        <v>50</v>
      </c>
      <c r="Z177" s="71" t="s">
        <v>51</v>
      </c>
      <c r="AA177" s="60">
        <v>0</v>
      </c>
      <c r="AB177" s="60">
        <v>0</v>
      </c>
      <c r="AC177" s="105" t="s">
        <v>83</v>
      </c>
      <c r="AD177" s="73">
        <v>80.8</v>
      </c>
      <c r="AE177" s="73">
        <v>0</v>
      </c>
      <c r="AF177" s="73">
        <v>0</v>
      </c>
      <c r="AG177" s="73">
        <v>22.93</v>
      </c>
      <c r="AH177" s="73">
        <v>0</v>
      </c>
      <c r="AI177" s="73">
        <v>0</v>
      </c>
      <c r="AJ177" s="73">
        <v>0</v>
      </c>
      <c r="AK177" s="74">
        <v>81</v>
      </c>
      <c r="AL177" s="90" t="s">
        <v>90</v>
      </c>
      <c r="AM177" s="82" t="s">
        <v>501</v>
      </c>
    </row>
    <row r="178" spans="1:39" ht="21" customHeight="1">
      <c r="A178" s="60">
        <v>177</v>
      </c>
      <c r="B178" s="61">
        <v>19000102</v>
      </c>
      <c r="C178" s="61">
        <v>440304</v>
      </c>
      <c r="D178" s="62">
        <v>44567</v>
      </c>
      <c r="E178" s="63" t="s">
        <v>38</v>
      </c>
      <c r="F178" s="63" t="s">
        <v>39</v>
      </c>
      <c r="G178" s="114" t="s">
        <v>116</v>
      </c>
      <c r="H178" s="65" t="s">
        <v>130</v>
      </c>
      <c r="I178" s="63" t="s">
        <v>163</v>
      </c>
      <c r="J178" s="63" t="s">
        <v>169</v>
      </c>
      <c r="K178" s="66" t="s">
        <v>44</v>
      </c>
      <c r="L178" s="64">
        <v>20211200137083</v>
      </c>
      <c r="M178" s="66" t="s">
        <v>45</v>
      </c>
      <c r="N178" s="61" t="s">
        <v>172</v>
      </c>
      <c r="O178" s="61" t="s">
        <v>511</v>
      </c>
      <c r="P178" s="61" t="s">
        <v>512</v>
      </c>
      <c r="Q178" s="68">
        <v>62.93</v>
      </c>
      <c r="R178" s="68">
        <v>7.44</v>
      </c>
      <c r="S178" s="69">
        <v>468.34</v>
      </c>
      <c r="T178" s="70">
        <v>0.13</v>
      </c>
      <c r="U178" s="70">
        <v>0</v>
      </c>
      <c r="V178" s="69">
        <v>0</v>
      </c>
      <c r="W178" s="69">
        <v>0</v>
      </c>
      <c r="X178" s="61" t="s">
        <v>49</v>
      </c>
      <c r="Y178" s="60" t="s">
        <v>50</v>
      </c>
      <c r="Z178" s="71" t="s">
        <v>51</v>
      </c>
      <c r="AA178" s="60">
        <v>0</v>
      </c>
      <c r="AB178" s="60">
        <v>0</v>
      </c>
      <c r="AC178" s="75" t="s">
        <v>49</v>
      </c>
      <c r="AD178" s="73">
        <v>0</v>
      </c>
      <c r="AE178" s="73">
        <v>108.9</v>
      </c>
      <c r="AF178" s="73">
        <v>15.55</v>
      </c>
      <c r="AG178" s="73">
        <v>0</v>
      </c>
      <c r="AH178" s="73">
        <v>0</v>
      </c>
      <c r="AI178" s="73">
        <v>0</v>
      </c>
      <c r="AJ178" s="73">
        <v>0</v>
      </c>
      <c r="AK178" s="74">
        <v>0</v>
      </c>
      <c r="AL178" s="90" t="s">
        <v>52</v>
      </c>
      <c r="AM178" s="82"/>
    </row>
    <row r="179" spans="1:39" ht="21" customHeight="1">
      <c r="A179" s="60">
        <v>178</v>
      </c>
      <c r="B179" s="61">
        <v>19000108</v>
      </c>
      <c r="C179" s="61">
        <v>440322</v>
      </c>
      <c r="D179" s="62">
        <v>44567</v>
      </c>
      <c r="E179" s="63" t="s">
        <v>38</v>
      </c>
      <c r="F179" s="63" t="s">
        <v>39</v>
      </c>
      <c r="G179" s="114" t="s">
        <v>116</v>
      </c>
      <c r="H179" s="65" t="s">
        <v>130</v>
      </c>
      <c r="I179" s="63" t="s">
        <v>163</v>
      </c>
      <c r="J179" s="63" t="s">
        <v>169</v>
      </c>
      <c r="K179" s="66" t="s">
        <v>44</v>
      </c>
      <c r="L179" s="67">
        <v>20211200137083</v>
      </c>
      <c r="M179" s="66" t="s">
        <v>45</v>
      </c>
      <c r="N179" s="61" t="s">
        <v>513</v>
      </c>
      <c r="O179" s="61" t="s">
        <v>514</v>
      </c>
      <c r="P179" s="61" t="s">
        <v>515</v>
      </c>
      <c r="Q179" s="68">
        <v>40.22</v>
      </c>
      <c r="R179" s="68">
        <v>7.94</v>
      </c>
      <c r="S179" s="69">
        <v>319.52</v>
      </c>
      <c r="T179" s="70">
        <v>0.09</v>
      </c>
      <c r="U179" s="70">
        <v>0</v>
      </c>
      <c r="V179" s="69">
        <v>0</v>
      </c>
      <c r="W179" s="69">
        <v>0</v>
      </c>
      <c r="X179" s="61" t="s">
        <v>49</v>
      </c>
      <c r="Y179" s="60" t="s">
        <v>50</v>
      </c>
      <c r="Z179" s="71" t="s">
        <v>51</v>
      </c>
      <c r="AA179" s="60">
        <v>0</v>
      </c>
      <c r="AB179" s="60">
        <v>0</v>
      </c>
      <c r="AC179" s="75" t="s">
        <v>49</v>
      </c>
      <c r="AD179" s="73">
        <v>0</v>
      </c>
      <c r="AE179" s="73">
        <v>197</v>
      </c>
      <c r="AF179" s="73">
        <v>28.14</v>
      </c>
      <c r="AG179" s="73">
        <v>0</v>
      </c>
      <c r="AH179" s="73">
        <v>0</v>
      </c>
      <c r="AI179" s="73">
        <v>0</v>
      </c>
      <c r="AJ179" s="73">
        <v>0</v>
      </c>
      <c r="AK179" s="74">
        <v>0</v>
      </c>
      <c r="AL179" s="90" t="s">
        <v>52</v>
      </c>
      <c r="AM179" s="82"/>
    </row>
    <row r="180" spans="1:39" ht="21" customHeight="1">
      <c r="A180" s="60">
        <v>179</v>
      </c>
      <c r="B180" s="61">
        <v>19000125</v>
      </c>
      <c r="C180" s="61">
        <v>440352</v>
      </c>
      <c r="D180" s="62">
        <v>44567</v>
      </c>
      <c r="E180" s="63" t="s">
        <v>38</v>
      </c>
      <c r="F180" s="63" t="s">
        <v>39</v>
      </c>
      <c r="G180" s="114" t="s">
        <v>116</v>
      </c>
      <c r="H180" s="65" t="s">
        <v>130</v>
      </c>
      <c r="I180" s="63" t="s">
        <v>163</v>
      </c>
      <c r="J180" s="63" t="s">
        <v>169</v>
      </c>
      <c r="K180" s="66" t="s">
        <v>44</v>
      </c>
      <c r="L180" s="67">
        <v>20211200137083</v>
      </c>
      <c r="M180" s="66" t="s">
        <v>45</v>
      </c>
      <c r="N180" s="61" t="s">
        <v>513</v>
      </c>
      <c r="O180" s="61" t="s">
        <v>516</v>
      </c>
      <c r="P180" s="61" t="s">
        <v>517</v>
      </c>
      <c r="Q180" s="68">
        <v>30.11</v>
      </c>
      <c r="R180" s="68">
        <v>7.57</v>
      </c>
      <c r="S180" s="69">
        <v>227.8</v>
      </c>
      <c r="T180" s="70">
        <v>7.0000000000000007E-2</v>
      </c>
      <c r="U180" s="70">
        <v>0</v>
      </c>
      <c r="V180" s="69">
        <v>0</v>
      </c>
      <c r="W180" s="69">
        <v>0</v>
      </c>
      <c r="X180" s="61" t="s">
        <v>49</v>
      </c>
      <c r="Y180" s="60" t="s">
        <v>50</v>
      </c>
      <c r="Z180" s="71" t="s">
        <v>51</v>
      </c>
      <c r="AA180" s="60">
        <v>0</v>
      </c>
      <c r="AB180" s="60">
        <v>0</v>
      </c>
      <c r="AC180" s="75" t="s">
        <v>49</v>
      </c>
      <c r="AD180" s="73">
        <v>0</v>
      </c>
      <c r="AE180" s="73">
        <v>107.2</v>
      </c>
      <c r="AF180" s="73">
        <v>15.31</v>
      </c>
      <c r="AG180" s="73">
        <v>0</v>
      </c>
      <c r="AH180" s="73">
        <v>0</v>
      </c>
      <c r="AI180" s="73">
        <v>0</v>
      </c>
      <c r="AJ180" s="73">
        <v>0</v>
      </c>
      <c r="AK180" s="74">
        <v>0</v>
      </c>
      <c r="AL180" s="90" t="s">
        <v>52</v>
      </c>
      <c r="AM180" s="82"/>
    </row>
    <row r="181" spans="1:39" ht="21" customHeight="1">
      <c r="A181" s="60">
        <v>180</v>
      </c>
      <c r="B181" s="61">
        <v>19000134</v>
      </c>
      <c r="C181" s="61">
        <v>440376</v>
      </c>
      <c r="D181" s="62">
        <v>44567</v>
      </c>
      <c r="E181" s="63" t="s">
        <v>38</v>
      </c>
      <c r="F181" s="63" t="s">
        <v>39</v>
      </c>
      <c r="G181" s="114" t="s">
        <v>116</v>
      </c>
      <c r="H181" s="65" t="s">
        <v>130</v>
      </c>
      <c r="I181" s="63" t="s">
        <v>163</v>
      </c>
      <c r="J181" s="63" t="s">
        <v>169</v>
      </c>
      <c r="K181" s="66" t="s">
        <v>44</v>
      </c>
      <c r="L181" s="64">
        <v>20211200137083</v>
      </c>
      <c r="M181" s="66" t="s">
        <v>45</v>
      </c>
      <c r="N181" s="61" t="s">
        <v>513</v>
      </c>
      <c r="O181" s="61" t="s">
        <v>518</v>
      </c>
      <c r="P181" s="61" t="s">
        <v>519</v>
      </c>
      <c r="Q181" s="68">
        <v>30.26</v>
      </c>
      <c r="R181" s="68">
        <v>7.23</v>
      </c>
      <c r="S181" s="69">
        <v>218.82</v>
      </c>
      <c r="T181" s="70">
        <v>0.06</v>
      </c>
      <c r="U181" s="70">
        <v>0</v>
      </c>
      <c r="V181" s="69">
        <v>0</v>
      </c>
      <c r="W181" s="69">
        <v>0</v>
      </c>
      <c r="X181" s="61" t="s">
        <v>49</v>
      </c>
      <c r="Y181" s="60" t="s">
        <v>50</v>
      </c>
      <c r="Z181" s="71" t="s">
        <v>51</v>
      </c>
      <c r="AA181" s="60">
        <v>0</v>
      </c>
      <c r="AB181" s="60">
        <v>0</v>
      </c>
      <c r="AC181" s="75" t="s">
        <v>49</v>
      </c>
      <c r="AD181" s="73">
        <v>0</v>
      </c>
      <c r="AE181" s="73">
        <v>126.9</v>
      </c>
      <c r="AF181" s="73">
        <v>18.12</v>
      </c>
      <c r="AG181" s="73">
        <v>0</v>
      </c>
      <c r="AH181" s="73">
        <v>0</v>
      </c>
      <c r="AI181" s="73">
        <v>0</v>
      </c>
      <c r="AJ181" s="73">
        <v>0</v>
      </c>
      <c r="AK181" s="74">
        <v>0</v>
      </c>
      <c r="AL181" s="90" t="s">
        <v>52</v>
      </c>
      <c r="AM181" s="82"/>
    </row>
    <row r="182" spans="1:39" ht="21" customHeight="1">
      <c r="A182" s="60">
        <v>181</v>
      </c>
      <c r="B182" s="61">
        <v>19000666</v>
      </c>
      <c r="C182" s="61">
        <v>441663</v>
      </c>
      <c r="D182" s="62">
        <v>44567</v>
      </c>
      <c r="E182" s="63" t="s">
        <v>38</v>
      </c>
      <c r="F182" s="63" t="s">
        <v>39</v>
      </c>
      <c r="G182" s="114" t="s">
        <v>116</v>
      </c>
      <c r="H182" s="65" t="s">
        <v>130</v>
      </c>
      <c r="I182" s="63" t="s">
        <v>163</v>
      </c>
      <c r="J182" s="63" t="s">
        <v>520</v>
      </c>
      <c r="K182" s="66" t="s">
        <v>44</v>
      </c>
      <c r="L182" s="64">
        <v>20211200137083</v>
      </c>
      <c r="M182" s="66" t="s">
        <v>78</v>
      </c>
      <c r="N182" s="61" t="s">
        <v>521</v>
      </c>
      <c r="O182" s="61" t="s">
        <v>522</v>
      </c>
      <c r="P182" s="61" t="s">
        <v>523</v>
      </c>
      <c r="Q182" s="68">
        <v>91.52</v>
      </c>
      <c r="R182" s="68">
        <v>6.8</v>
      </c>
      <c r="S182" s="69">
        <v>622.64</v>
      </c>
      <c r="T182" s="70">
        <v>0.18</v>
      </c>
      <c r="U182" s="70">
        <v>0</v>
      </c>
      <c r="V182" s="69">
        <v>0</v>
      </c>
      <c r="W182" s="69">
        <v>0</v>
      </c>
      <c r="X182" s="61" t="s">
        <v>49</v>
      </c>
      <c r="Y182" s="60" t="s">
        <v>50</v>
      </c>
      <c r="Z182" s="71" t="s">
        <v>51</v>
      </c>
      <c r="AA182" s="60">
        <v>0</v>
      </c>
      <c r="AB182" s="60">
        <v>0</v>
      </c>
      <c r="AC182" s="75" t="s">
        <v>49</v>
      </c>
      <c r="AD182" s="73">
        <v>0</v>
      </c>
      <c r="AE182" s="73">
        <v>861.1</v>
      </c>
      <c r="AF182" s="73">
        <v>123</v>
      </c>
      <c r="AG182" s="73">
        <v>0</v>
      </c>
      <c r="AH182" s="73">
        <v>0</v>
      </c>
      <c r="AI182" s="73">
        <v>0</v>
      </c>
      <c r="AJ182" s="73">
        <v>0</v>
      </c>
      <c r="AK182" s="74">
        <v>0</v>
      </c>
      <c r="AL182" s="90" t="s">
        <v>52</v>
      </c>
      <c r="AM182" s="82"/>
    </row>
    <row r="183" spans="1:39" ht="21" customHeight="1">
      <c r="A183" s="60">
        <v>182</v>
      </c>
      <c r="B183" s="61">
        <v>19000699</v>
      </c>
      <c r="C183" s="61">
        <v>441732</v>
      </c>
      <c r="D183" s="62">
        <v>44567</v>
      </c>
      <c r="E183" s="63" t="s">
        <v>38</v>
      </c>
      <c r="F183" s="63" t="s">
        <v>39</v>
      </c>
      <c r="G183" s="114" t="s">
        <v>116</v>
      </c>
      <c r="H183" s="65" t="s">
        <v>130</v>
      </c>
      <c r="I183" s="63" t="s">
        <v>163</v>
      </c>
      <c r="J183" s="63" t="s">
        <v>520</v>
      </c>
      <c r="K183" s="66" t="s">
        <v>44</v>
      </c>
      <c r="L183" s="64">
        <v>20211200137083</v>
      </c>
      <c r="M183" s="66" t="s">
        <v>78</v>
      </c>
      <c r="N183" s="61" t="s">
        <v>524</v>
      </c>
      <c r="O183" s="61" t="s">
        <v>522</v>
      </c>
      <c r="P183" s="61" t="s">
        <v>523</v>
      </c>
      <c r="Q183" s="68">
        <v>101.28</v>
      </c>
      <c r="R183" s="68">
        <v>3.32</v>
      </c>
      <c r="S183" s="69">
        <v>336.23</v>
      </c>
      <c r="T183" s="70">
        <v>0.1</v>
      </c>
      <c r="U183" s="70">
        <v>0</v>
      </c>
      <c r="V183" s="69">
        <v>0</v>
      </c>
      <c r="W183" s="69">
        <v>0</v>
      </c>
      <c r="X183" s="61" t="s">
        <v>49</v>
      </c>
      <c r="Y183" s="60" t="s">
        <v>50</v>
      </c>
      <c r="Z183" s="71" t="s">
        <v>51</v>
      </c>
      <c r="AA183" s="60">
        <v>0</v>
      </c>
      <c r="AB183" s="60">
        <v>0</v>
      </c>
      <c r="AC183" s="75" t="s">
        <v>49</v>
      </c>
      <c r="AD183" s="73">
        <v>0</v>
      </c>
      <c r="AE183" s="73">
        <v>84.6</v>
      </c>
      <c r="AF183" s="73">
        <v>12</v>
      </c>
      <c r="AG183" s="73">
        <v>0</v>
      </c>
      <c r="AH183" s="73">
        <v>0</v>
      </c>
      <c r="AI183" s="73">
        <v>0</v>
      </c>
      <c r="AJ183" s="73">
        <v>0</v>
      </c>
      <c r="AK183" s="74">
        <v>0</v>
      </c>
      <c r="AL183" s="90" t="s">
        <v>52</v>
      </c>
      <c r="AM183" s="82"/>
    </row>
    <row r="184" spans="1:39" ht="21" customHeight="1">
      <c r="A184" s="60">
        <v>183</v>
      </c>
      <c r="B184" s="61">
        <v>19001323</v>
      </c>
      <c r="C184" s="61">
        <v>443122</v>
      </c>
      <c r="D184" s="62">
        <v>44567</v>
      </c>
      <c r="E184" s="63" t="s">
        <v>38</v>
      </c>
      <c r="F184" s="63" t="s">
        <v>39</v>
      </c>
      <c r="G184" s="114" t="s">
        <v>116</v>
      </c>
      <c r="H184" s="65" t="s">
        <v>130</v>
      </c>
      <c r="I184" s="63" t="s">
        <v>163</v>
      </c>
      <c r="J184" s="63" t="s">
        <v>525</v>
      </c>
      <c r="K184" s="66" t="s">
        <v>44</v>
      </c>
      <c r="L184" s="67">
        <v>20211200137083</v>
      </c>
      <c r="M184" s="66" t="s">
        <v>78</v>
      </c>
      <c r="N184" s="61" t="s">
        <v>526</v>
      </c>
      <c r="O184" s="61" t="s">
        <v>517</v>
      </c>
      <c r="P184" s="61" t="s">
        <v>514</v>
      </c>
      <c r="Q184" s="68">
        <v>30.22</v>
      </c>
      <c r="R184" s="68">
        <v>3.21</v>
      </c>
      <c r="S184" s="69">
        <v>96.94</v>
      </c>
      <c r="T184" s="70">
        <v>0.03</v>
      </c>
      <c r="U184" s="70">
        <v>0</v>
      </c>
      <c r="V184" s="69">
        <v>0</v>
      </c>
      <c r="W184" s="69">
        <v>0</v>
      </c>
      <c r="X184" s="61" t="s">
        <v>49</v>
      </c>
      <c r="Y184" s="60" t="s">
        <v>50</v>
      </c>
      <c r="Z184" s="71" t="s">
        <v>51</v>
      </c>
      <c r="AA184" s="60">
        <v>0</v>
      </c>
      <c r="AB184" s="60">
        <v>0</v>
      </c>
      <c r="AC184" s="75" t="s">
        <v>49</v>
      </c>
      <c r="AD184" s="73">
        <v>0</v>
      </c>
      <c r="AE184" s="73">
        <v>102</v>
      </c>
      <c r="AF184" s="73">
        <v>14.57</v>
      </c>
      <c r="AG184" s="73">
        <v>0</v>
      </c>
      <c r="AH184" s="73">
        <v>0</v>
      </c>
      <c r="AI184" s="73">
        <v>0</v>
      </c>
      <c r="AJ184" s="73">
        <v>0</v>
      </c>
      <c r="AK184" s="74">
        <v>0</v>
      </c>
      <c r="AL184" s="90" t="s">
        <v>52</v>
      </c>
      <c r="AM184" s="82"/>
    </row>
    <row r="185" spans="1:39" ht="21" customHeight="1">
      <c r="A185" s="60">
        <v>184</v>
      </c>
      <c r="B185" s="61">
        <v>19001327</v>
      </c>
      <c r="C185" s="61">
        <v>443134</v>
      </c>
      <c r="D185" s="62">
        <v>44567</v>
      </c>
      <c r="E185" s="63" t="s">
        <v>38</v>
      </c>
      <c r="F185" s="63" t="s">
        <v>39</v>
      </c>
      <c r="G185" s="114" t="s">
        <v>116</v>
      </c>
      <c r="H185" s="65" t="s">
        <v>130</v>
      </c>
      <c r="I185" s="63" t="s">
        <v>163</v>
      </c>
      <c r="J185" s="63" t="s">
        <v>525</v>
      </c>
      <c r="K185" s="66" t="s">
        <v>44</v>
      </c>
      <c r="L185" s="64">
        <v>20211200137083</v>
      </c>
      <c r="M185" s="66" t="s">
        <v>78</v>
      </c>
      <c r="N185" s="61" t="s">
        <v>526</v>
      </c>
      <c r="O185" s="61" t="s">
        <v>527</v>
      </c>
      <c r="P185" s="61" t="s">
        <v>524</v>
      </c>
      <c r="Q185" s="68">
        <v>31.19</v>
      </c>
      <c r="R185" s="68">
        <v>3.61</v>
      </c>
      <c r="S185" s="69">
        <v>112.7</v>
      </c>
      <c r="T185" s="70">
        <v>0.03</v>
      </c>
      <c r="U185" s="70">
        <v>0</v>
      </c>
      <c r="V185" s="69">
        <v>0</v>
      </c>
      <c r="W185" s="69">
        <v>0</v>
      </c>
      <c r="X185" s="61" t="s">
        <v>49</v>
      </c>
      <c r="Y185" s="60" t="s">
        <v>50</v>
      </c>
      <c r="Z185" s="71" t="s">
        <v>51</v>
      </c>
      <c r="AA185" s="60">
        <v>0</v>
      </c>
      <c r="AB185" s="60">
        <v>0</v>
      </c>
      <c r="AC185" s="75" t="s">
        <v>49</v>
      </c>
      <c r="AD185" s="73">
        <v>0</v>
      </c>
      <c r="AE185" s="73">
        <v>146.80000000000001</v>
      </c>
      <c r="AF185" s="73">
        <v>20.97</v>
      </c>
      <c r="AG185" s="73">
        <v>0</v>
      </c>
      <c r="AH185" s="73">
        <v>0</v>
      </c>
      <c r="AI185" s="73">
        <v>0</v>
      </c>
      <c r="AJ185" s="73">
        <v>0</v>
      </c>
      <c r="AK185" s="74">
        <v>0</v>
      </c>
      <c r="AL185" s="90" t="s">
        <v>52</v>
      </c>
      <c r="AM185" s="82"/>
    </row>
    <row r="186" spans="1:39" ht="21" customHeight="1">
      <c r="A186" s="60">
        <v>185</v>
      </c>
      <c r="B186" s="61">
        <v>19001330</v>
      </c>
      <c r="C186" s="61">
        <v>443143</v>
      </c>
      <c r="D186" s="62">
        <v>44567</v>
      </c>
      <c r="E186" s="63" t="s">
        <v>38</v>
      </c>
      <c r="F186" s="63" t="s">
        <v>39</v>
      </c>
      <c r="G186" s="114" t="s">
        <v>116</v>
      </c>
      <c r="H186" s="65" t="s">
        <v>130</v>
      </c>
      <c r="I186" s="63" t="s">
        <v>163</v>
      </c>
      <c r="J186" s="63" t="s">
        <v>525</v>
      </c>
      <c r="K186" s="66" t="s">
        <v>44</v>
      </c>
      <c r="L186" s="67">
        <v>20211200137083</v>
      </c>
      <c r="M186" s="66" t="s">
        <v>78</v>
      </c>
      <c r="N186" s="61" t="s">
        <v>526</v>
      </c>
      <c r="O186" s="61" t="s">
        <v>524</v>
      </c>
      <c r="P186" s="61" t="s">
        <v>521</v>
      </c>
      <c r="Q186" s="68">
        <v>30.8</v>
      </c>
      <c r="R186" s="68">
        <v>3.76</v>
      </c>
      <c r="S186" s="69">
        <v>115.72</v>
      </c>
      <c r="T186" s="70">
        <v>0.03</v>
      </c>
      <c r="U186" s="70">
        <v>0</v>
      </c>
      <c r="V186" s="69">
        <v>0</v>
      </c>
      <c r="W186" s="69">
        <v>0</v>
      </c>
      <c r="X186" s="61" t="s">
        <v>49</v>
      </c>
      <c r="Y186" s="60" t="s">
        <v>50</v>
      </c>
      <c r="Z186" s="71" t="s">
        <v>51</v>
      </c>
      <c r="AA186" s="60">
        <v>0</v>
      </c>
      <c r="AB186" s="60">
        <v>0</v>
      </c>
      <c r="AC186" s="75" t="s">
        <v>49</v>
      </c>
      <c r="AD186" s="73">
        <v>0</v>
      </c>
      <c r="AE186" s="73">
        <v>97.7</v>
      </c>
      <c r="AF186" s="73">
        <v>13.95</v>
      </c>
      <c r="AG186" s="73">
        <v>0</v>
      </c>
      <c r="AH186" s="73">
        <v>0</v>
      </c>
      <c r="AI186" s="73">
        <v>0</v>
      </c>
      <c r="AJ186" s="73">
        <v>0</v>
      </c>
      <c r="AK186" s="74">
        <v>0</v>
      </c>
      <c r="AL186" s="90" t="s">
        <v>52</v>
      </c>
      <c r="AM186" s="82"/>
    </row>
    <row r="187" spans="1:39" ht="21" customHeight="1">
      <c r="A187" s="60">
        <v>186</v>
      </c>
      <c r="B187" s="61">
        <v>19001334</v>
      </c>
      <c r="C187" s="61">
        <v>443155</v>
      </c>
      <c r="D187" s="62">
        <v>44567</v>
      </c>
      <c r="E187" s="63" t="s">
        <v>38</v>
      </c>
      <c r="F187" s="63" t="s">
        <v>39</v>
      </c>
      <c r="G187" s="114" t="s">
        <v>116</v>
      </c>
      <c r="H187" s="65" t="s">
        <v>130</v>
      </c>
      <c r="I187" s="63" t="s">
        <v>163</v>
      </c>
      <c r="J187" s="63" t="s">
        <v>525</v>
      </c>
      <c r="K187" s="66" t="s">
        <v>44</v>
      </c>
      <c r="L187" s="67">
        <v>20211200137083</v>
      </c>
      <c r="M187" s="66" t="s">
        <v>78</v>
      </c>
      <c r="N187" s="61" t="s">
        <v>526</v>
      </c>
      <c r="O187" s="61" t="s">
        <v>171</v>
      </c>
      <c r="P187" s="61" t="s">
        <v>528</v>
      </c>
      <c r="Q187" s="68">
        <v>29.88</v>
      </c>
      <c r="R187" s="68">
        <v>3.77</v>
      </c>
      <c r="S187" s="69">
        <v>112.79</v>
      </c>
      <c r="T187" s="70">
        <v>0.03</v>
      </c>
      <c r="U187" s="70">
        <v>0</v>
      </c>
      <c r="V187" s="69">
        <v>0</v>
      </c>
      <c r="W187" s="69">
        <v>0</v>
      </c>
      <c r="X187" s="61" t="s">
        <v>49</v>
      </c>
      <c r="Y187" s="60" t="s">
        <v>50</v>
      </c>
      <c r="Z187" s="71" t="s">
        <v>51</v>
      </c>
      <c r="AA187" s="60">
        <v>0</v>
      </c>
      <c r="AB187" s="60">
        <v>0</v>
      </c>
      <c r="AC187" s="75" t="s">
        <v>49</v>
      </c>
      <c r="AD187" s="73">
        <v>0</v>
      </c>
      <c r="AE187" s="73">
        <v>90.2</v>
      </c>
      <c r="AF187" s="73">
        <v>12.88</v>
      </c>
      <c r="AG187" s="73">
        <v>0</v>
      </c>
      <c r="AH187" s="73">
        <v>0</v>
      </c>
      <c r="AI187" s="73">
        <v>0</v>
      </c>
      <c r="AJ187" s="73">
        <v>0</v>
      </c>
      <c r="AK187" s="74">
        <v>0</v>
      </c>
      <c r="AL187" s="90" t="s">
        <v>52</v>
      </c>
      <c r="AM187" s="82"/>
    </row>
    <row r="188" spans="1:39" ht="21" customHeight="1">
      <c r="A188" s="60">
        <v>187</v>
      </c>
      <c r="B188" s="61">
        <v>19001338</v>
      </c>
      <c r="C188" s="61">
        <v>443167</v>
      </c>
      <c r="D188" s="62">
        <v>44567</v>
      </c>
      <c r="E188" s="63" t="s">
        <v>38</v>
      </c>
      <c r="F188" s="63" t="s">
        <v>39</v>
      </c>
      <c r="G188" s="114" t="s">
        <v>116</v>
      </c>
      <c r="H188" s="65" t="s">
        <v>130</v>
      </c>
      <c r="I188" s="63" t="s">
        <v>163</v>
      </c>
      <c r="J188" s="63" t="s">
        <v>525</v>
      </c>
      <c r="K188" s="66" t="s">
        <v>44</v>
      </c>
      <c r="L188" s="67">
        <v>20211200137083</v>
      </c>
      <c r="M188" s="66" t="s">
        <v>78</v>
      </c>
      <c r="N188" s="61" t="s">
        <v>526</v>
      </c>
      <c r="O188" s="61" t="s">
        <v>528</v>
      </c>
      <c r="P188" s="61" t="s">
        <v>529</v>
      </c>
      <c r="Q188" s="68">
        <v>16.86</v>
      </c>
      <c r="R188" s="68">
        <v>3.95</v>
      </c>
      <c r="S188" s="69">
        <v>66.59</v>
      </c>
      <c r="T188" s="70">
        <v>0.02</v>
      </c>
      <c r="U188" s="70">
        <v>0</v>
      </c>
      <c r="V188" s="69">
        <v>0</v>
      </c>
      <c r="W188" s="69">
        <v>0</v>
      </c>
      <c r="X188" s="61" t="s">
        <v>49</v>
      </c>
      <c r="Y188" s="60" t="s">
        <v>50</v>
      </c>
      <c r="Z188" s="71" t="s">
        <v>51</v>
      </c>
      <c r="AA188" s="60">
        <v>0</v>
      </c>
      <c r="AB188" s="60">
        <v>0</v>
      </c>
      <c r="AC188" s="75" t="s">
        <v>49</v>
      </c>
      <c r="AD188" s="73">
        <v>0</v>
      </c>
      <c r="AE188" s="73">
        <v>16.899999999999999</v>
      </c>
      <c r="AF188" s="73">
        <v>2.41</v>
      </c>
      <c r="AG188" s="73">
        <v>0</v>
      </c>
      <c r="AH188" s="73">
        <v>0</v>
      </c>
      <c r="AI188" s="73">
        <v>0</v>
      </c>
      <c r="AJ188" s="73">
        <v>0</v>
      </c>
      <c r="AK188" s="74">
        <v>0</v>
      </c>
      <c r="AL188" s="90" t="s">
        <v>52</v>
      </c>
      <c r="AM188" s="82"/>
    </row>
    <row r="189" spans="1:39" ht="21" customHeight="1">
      <c r="A189" s="60">
        <v>188</v>
      </c>
      <c r="B189" s="61">
        <v>19001341</v>
      </c>
      <c r="C189" s="61">
        <v>443176</v>
      </c>
      <c r="D189" s="62">
        <v>44567</v>
      </c>
      <c r="E189" s="63" t="s">
        <v>38</v>
      </c>
      <c r="F189" s="63" t="s">
        <v>39</v>
      </c>
      <c r="G189" s="114" t="s">
        <v>116</v>
      </c>
      <c r="H189" s="65" t="s">
        <v>130</v>
      </c>
      <c r="I189" s="63" t="s">
        <v>163</v>
      </c>
      <c r="J189" s="63" t="s">
        <v>525</v>
      </c>
      <c r="K189" s="66" t="s">
        <v>44</v>
      </c>
      <c r="L189" s="64">
        <v>20211200137083</v>
      </c>
      <c r="M189" s="66" t="s">
        <v>78</v>
      </c>
      <c r="N189" s="61" t="s">
        <v>526</v>
      </c>
      <c r="O189" s="61" t="s">
        <v>529</v>
      </c>
      <c r="P189" s="61" t="s">
        <v>530</v>
      </c>
      <c r="Q189" s="68">
        <v>14.74</v>
      </c>
      <c r="R189" s="68">
        <v>4.01</v>
      </c>
      <c r="S189" s="69">
        <v>59.08</v>
      </c>
      <c r="T189" s="70">
        <v>0.02</v>
      </c>
      <c r="U189" s="70">
        <v>0</v>
      </c>
      <c r="V189" s="69">
        <v>0</v>
      </c>
      <c r="W189" s="69">
        <v>0</v>
      </c>
      <c r="X189" s="61" t="s">
        <v>49</v>
      </c>
      <c r="Y189" s="60" t="s">
        <v>50</v>
      </c>
      <c r="Z189" s="71" t="s">
        <v>51</v>
      </c>
      <c r="AA189" s="60">
        <v>0</v>
      </c>
      <c r="AB189" s="60">
        <v>0</v>
      </c>
      <c r="AC189" s="75" t="s">
        <v>49</v>
      </c>
      <c r="AD189" s="73">
        <v>0</v>
      </c>
      <c r="AE189" s="73">
        <v>13.6</v>
      </c>
      <c r="AF189" s="73">
        <v>1.94</v>
      </c>
      <c r="AG189" s="73">
        <v>0</v>
      </c>
      <c r="AH189" s="73">
        <v>0</v>
      </c>
      <c r="AI189" s="73">
        <v>0</v>
      </c>
      <c r="AJ189" s="73">
        <v>0</v>
      </c>
      <c r="AK189" s="74">
        <v>0</v>
      </c>
      <c r="AL189" s="90" t="s">
        <v>52</v>
      </c>
      <c r="AM189" s="82"/>
    </row>
    <row r="190" spans="1:39" ht="21" customHeight="1">
      <c r="A190" s="60">
        <v>189</v>
      </c>
      <c r="B190" s="61">
        <v>19001342</v>
      </c>
      <c r="C190" s="61">
        <v>443179</v>
      </c>
      <c r="D190" s="62">
        <v>44567</v>
      </c>
      <c r="E190" s="63" t="s">
        <v>38</v>
      </c>
      <c r="F190" s="63" t="s">
        <v>39</v>
      </c>
      <c r="G190" s="114" t="s">
        <v>116</v>
      </c>
      <c r="H190" s="65" t="s">
        <v>130</v>
      </c>
      <c r="I190" s="63" t="s">
        <v>163</v>
      </c>
      <c r="J190" s="63" t="s">
        <v>525</v>
      </c>
      <c r="K190" s="66" t="s">
        <v>44</v>
      </c>
      <c r="L190" s="64">
        <v>20211200137083</v>
      </c>
      <c r="M190" s="66" t="s">
        <v>78</v>
      </c>
      <c r="N190" s="61" t="s">
        <v>526</v>
      </c>
      <c r="O190" s="61" t="s">
        <v>530</v>
      </c>
      <c r="P190" s="61" t="s">
        <v>531</v>
      </c>
      <c r="Q190" s="68">
        <v>17.55</v>
      </c>
      <c r="R190" s="68">
        <v>4.29</v>
      </c>
      <c r="S190" s="69">
        <v>75.28</v>
      </c>
      <c r="T190" s="70">
        <v>0.02</v>
      </c>
      <c r="U190" s="70">
        <v>0</v>
      </c>
      <c r="V190" s="69">
        <v>0</v>
      </c>
      <c r="W190" s="69">
        <v>0</v>
      </c>
      <c r="X190" s="61" t="s">
        <v>49</v>
      </c>
      <c r="Y190" s="60" t="s">
        <v>50</v>
      </c>
      <c r="Z190" s="71" t="s">
        <v>51</v>
      </c>
      <c r="AA190" s="60">
        <v>0</v>
      </c>
      <c r="AB190" s="60">
        <v>0</v>
      </c>
      <c r="AC190" s="75" t="s">
        <v>49</v>
      </c>
      <c r="AD190" s="73">
        <v>0</v>
      </c>
      <c r="AE190" s="73">
        <v>11.6</v>
      </c>
      <c r="AF190" s="73">
        <v>1.65</v>
      </c>
      <c r="AG190" s="73">
        <v>0</v>
      </c>
      <c r="AH190" s="73">
        <v>0</v>
      </c>
      <c r="AI190" s="73">
        <v>0</v>
      </c>
      <c r="AJ190" s="73">
        <v>0</v>
      </c>
      <c r="AK190" s="74">
        <v>0</v>
      </c>
      <c r="AL190" s="90" t="s">
        <v>52</v>
      </c>
      <c r="AM190" s="82"/>
    </row>
    <row r="191" spans="1:39" ht="21" customHeight="1">
      <c r="A191" s="60">
        <v>190</v>
      </c>
      <c r="B191" s="61">
        <v>19001346</v>
      </c>
      <c r="C191" s="61">
        <v>443188</v>
      </c>
      <c r="D191" s="62">
        <v>44567</v>
      </c>
      <c r="E191" s="63" t="s">
        <v>38</v>
      </c>
      <c r="F191" s="63" t="s">
        <v>39</v>
      </c>
      <c r="G191" s="114" t="s">
        <v>116</v>
      </c>
      <c r="H191" s="65" t="s">
        <v>130</v>
      </c>
      <c r="I191" s="63" t="s">
        <v>163</v>
      </c>
      <c r="J191" s="63" t="s">
        <v>525</v>
      </c>
      <c r="K191" s="66" t="s">
        <v>44</v>
      </c>
      <c r="L191" s="64">
        <v>20211200137083</v>
      </c>
      <c r="M191" s="66" t="s">
        <v>78</v>
      </c>
      <c r="N191" s="61" t="s">
        <v>526</v>
      </c>
      <c r="O191" s="61" t="s">
        <v>531</v>
      </c>
      <c r="P191" s="61" t="s">
        <v>532</v>
      </c>
      <c r="Q191" s="68">
        <v>12.65</v>
      </c>
      <c r="R191" s="68">
        <v>4.38</v>
      </c>
      <c r="S191" s="69">
        <v>55.4</v>
      </c>
      <c r="T191" s="70">
        <v>0.02</v>
      </c>
      <c r="U191" s="70">
        <v>0</v>
      </c>
      <c r="V191" s="69">
        <v>0</v>
      </c>
      <c r="W191" s="69">
        <v>0</v>
      </c>
      <c r="X191" s="61" t="s">
        <v>49</v>
      </c>
      <c r="Y191" s="60" t="s">
        <v>50</v>
      </c>
      <c r="Z191" s="71" t="s">
        <v>51</v>
      </c>
      <c r="AA191" s="60">
        <v>0</v>
      </c>
      <c r="AB191" s="60">
        <v>0</v>
      </c>
      <c r="AC191" s="75" t="s">
        <v>49</v>
      </c>
      <c r="AD191" s="73">
        <v>0</v>
      </c>
      <c r="AE191" s="73">
        <v>12.4</v>
      </c>
      <c r="AF191" s="73">
        <v>1.77</v>
      </c>
      <c r="AG191" s="73">
        <v>0</v>
      </c>
      <c r="AH191" s="73">
        <v>0</v>
      </c>
      <c r="AI191" s="73">
        <v>0</v>
      </c>
      <c r="AJ191" s="73">
        <v>0</v>
      </c>
      <c r="AK191" s="74">
        <v>0</v>
      </c>
      <c r="AL191" s="90" t="s">
        <v>52</v>
      </c>
      <c r="AM191" s="82"/>
    </row>
    <row r="192" spans="1:39" ht="21" customHeight="1">
      <c r="A192" s="60">
        <v>191</v>
      </c>
      <c r="B192" s="61">
        <v>19001403</v>
      </c>
      <c r="C192" s="61">
        <v>443337</v>
      </c>
      <c r="D192" s="62">
        <v>44567</v>
      </c>
      <c r="E192" s="63" t="s">
        <v>38</v>
      </c>
      <c r="F192" s="63" t="s">
        <v>39</v>
      </c>
      <c r="G192" s="114" t="s">
        <v>116</v>
      </c>
      <c r="H192" s="65" t="s">
        <v>130</v>
      </c>
      <c r="I192" s="63" t="s">
        <v>163</v>
      </c>
      <c r="J192" s="63" t="s">
        <v>533</v>
      </c>
      <c r="K192" s="66" t="s">
        <v>44</v>
      </c>
      <c r="L192" s="64">
        <v>20211200137083</v>
      </c>
      <c r="M192" s="66" t="s">
        <v>45</v>
      </c>
      <c r="N192" s="61" t="s">
        <v>534</v>
      </c>
      <c r="O192" s="61" t="s">
        <v>511</v>
      </c>
      <c r="P192" s="61" t="s">
        <v>535</v>
      </c>
      <c r="Q192" s="68">
        <v>36.72</v>
      </c>
      <c r="R192" s="68">
        <v>7.24</v>
      </c>
      <c r="S192" s="69">
        <v>265.89999999999998</v>
      </c>
      <c r="T192" s="70">
        <v>0.08</v>
      </c>
      <c r="U192" s="70">
        <v>0</v>
      </c>
      <c r="V192" s="69">
        <v>0</v>
      </c>
      <c r="W192" s="69">
        <v>0</v>
      </c>
      <c r="X192" s="61" t="s">
        <v>49</v>
      </c>
      <c r="Y192" s="60" t="s">
        <v>50</v>
      </c>
      <c r="Z192" s="71" t="s">
        <v>51</v>
      </c>
      <c r="AA192" s="60">
        <v>0</v>
      </c>
      <c r="AB192" s="60">
        <v>0</v>
      </c>
      <c r="AC192" s="75" t="s">
        <v>49</v>
      </c>
      <c r="AD192" s="73">
        <v>0</v>
      </c>
      <c r="AE192" s="73">
        <v>205.8</v>
      </c>
      <c r="AF192" s="73">
        <v>24.4</v>
      </c>
      <c r="AG192" s="73">
        <v>0</v>
      </c>
      <c r="AH192" s="73">
        <v>0</v>
      </c>
      <c r="AI192" s="73">
        <v>0</v>
      </c>
      <c r="AJ192" s="73">
        <v>0</v>
      </c>
      <c r="AK192" s="74">
        <v>0</v>
      </c>
      <c r="AL192" s="90" t="s">
        <v>52</v>
      </c>
      <c r="AM192" s="82"/>
    </row>
    <row r="193" spans="1:39" ht="21" customHeight="1">
      <c r="A193" s="60">
        <v>192</v>
      </c>
      <c r="B193" s="61">
        <v>19001427</v>
      </c>
      <c r="C193" s="61">
        <v>443403</v>
      </c>
      <c r="D193" s="62">
        <v>44567</v>
      </c>
      <c r="E193" s="63" t="s">
        <v>38</v>
      </c>
      <c r="F193" s="63" t="s">
        <v>39</v>
      </c>
      <c r="G193" s="114" t="s">
        <v>116</v>
      </c>
      <c r="H193" s="65" t="s">
        <v>130</v>
      </c>
      <c r="I193" s="63" t="s">
        <v>163</v>
      </c>
      <c r="J193" s="63" t="s">
        <v>533</v>
      </c>
      <c r="K193" s="66" t="s">
        <v>44</v>
      </c>
      <c r="L193" s="67">
        <v>20211200137083</v>
      </c>
      <c r="M193" s="66" t="s">
        <v>45</v>
      </c>
      <c r="N193" s="61" t="s">
        <v>534</v>
      </c>
      <c r="O193" s="61" t="s">
        <v>535</v>
      </c>
      <c r="P193" s="61" t="s">
        <v>536</v>
      </c>
      <c r="Q193" s="68">
        <v>33.44</v>
      </c>
      <c r="R193" s="68">
        <v>7.15</v>
      </c>
      <c r="S193" s="69">
        <v>239.18</v>
      </c>
      <c r="T193" s="70">
        <v>7.0000000000000007E-2</v>
      </c>
      <c r="U193" s="70">
        <v>0</v>
      </c>
      <c r="V193" s="69">
        <v>0</v>
      </c>
      <c r="W193" s="69">
        <v>0</v>
      </c>
      <c r="X193" s="61" t="s">
        <v>49</v>
      </c>
      <c r="Y193" s="60" t="s">
        <v>50</v>
      </c>
      <c r="Z193" s="71" t="s">
        <v>51</v>
      </c>
      <c r="AA193" s="60">
        <v>0</v>
      </c>
      <c r="AB193" s="60">
        <v>0</v>
      </c>
      <c r="AC193" s="75" t="s">
        <v>49</v>
      </c>
      <c r="AD193" s="73">
        <v>0</v>
      </c>
      <c r="AE193" s="73">
        <v>96.1</v>
      </c>
      <c r="AF193" s="73">
        <v>13.72</v>
      </c>
      <c r="AG193" s="73">
        <v>0</v>
      </c>
      <c r="AH193" s="73">
        <v>0</v>
      </c>
      <c r="AI193" s="73">
        <v>0</v>
      </c>
      <c r="AJ193" s="73">
        <v>0</v>
      </c>
      <c r="AK193" s="74">
        <v>0</v>
      </c>
      <c r="AL193" s="90" t="s">
        <v>52</v>
      </c>
      <c r="AM193" s="82"/>
    </row>
    <row r="194" spans="1:39" ht="21" customHeight="1">
      <c r="A194" s="60">
        <v>193</v>
      </c>
      <c r="B194" s="61">
        <v>19001436</v>
      </c>
      <c r="C194" s="61">
        <v>443427</v>
      </c>
      <c r="D194" s="62">
        <v>44567</v>
      </c>
      <c r="E194" s="63" t="s">
        <v>38</v>
      </c>
      <c r="F194" s="63" t="s">
        <v>39</v>
      </c>
      <c r="G194" s="114" t="s">
        <v>116</v>
      </c>
      <c r="H194" s="65" t="s">
        <v>130</v>
      </c>
      <c r="I194" s="63" t="s">
        <v>163</v>
      </c>
      <c r="J194" s="63" t="s">
        <v>533</v>
      </c>
      <c r="K194" s="66" t="s">
        <v>44</v>
      </c>
      <c r="L194" s="67">
        <v>20211200137083</v>
      </c>
      <c r="M194" s="66" t="s">
        <v>45</v>
      </c>
      <c r="N194" s="61" t="s">
        <v>534</v>
      </c>
      <c r="O194" s="61" t="s">
        <v>536</v>
      </c>
      <c r="P194" s="61" t="s">
        <v>537</v>
      </c>
      <c r="Q194" s="68">
        <v>34.380000000000003</v>
      </c>
      <c r="R194" s="68">
        <v>6.97</v>
      </c>
      <c r="S194" s="69">
        <v>239.54</v>
      </c>
      <c r="T194" s="70">
        <v>7.0000000000000007E-2</v>
      </c>
      <c r="U194" s="70">
        <v>0</v>
      </c>
      <c r="V194" s="69">
        <v>0</v>
      </c>
      <c r="W194" s="69">
        <v>0</v>
      </c>
      <c r="X194" s="61" t="s">
        <v>49</v>
      </c>
      <c r="Y194" s="60" t="s">
        <v>50</v>
      </c>
      <c r="Z194" s="71" t="s">
        <v>51</v>
      </c>
      <c r="AA194" s="60">
        <v>0</v>
      </c>
      <c r="AB194" s="60">
        <v>0</v>
      </c>
      <c r="AC194" s="75" t="s">
        <v>49</v>
      </c>
      <c r="AD194" s="73">
        <v>0</v>
      </c>
      <c r="AE194" s="73">
        <v>62.7</v>
      </c>
      <c r="AF194" s="73">
        <v>8.9499999999999993</v>
      </c>
      <c r="AG194" s="73">
        <v>0</v>
      </c>
      <c r="AH194" s="73">
        <v>0</v>
      </c>
      <c r="AI194" s="73">
        <v>0</v>
      </c>
      <c r="AJ194" s="73">
        <v>0</v>
      </c>
      <c r="AK194" s="74">
        <v>0</v>
      </c>
      <c r="AL194" s="90" t="s">
        <v>52</v>
      </c>
      <c r="AM194" s="82"/>
    </row>
    <row r="195" spans="1:39" ht="21" hidden="1" customHeight="1">
      <c r="A195" s="60">
        <v>194</v>
      </c>
      <c r="B195" s="61">
        <v>1006271</v>
      </c>
      <c r="C195" s="61">
        <v>510377</v>
      </c>
      <c r="D195" s="62">
        <v>44567</v>
      </c>
      <c r="E195" s="63" t="s">
        <v>162</v>
      </c>
      <c r="F195" s="63" t="s">
        <v>84</v>
      </c>
      <c r="G195" s="114" t="s">
        <v>40</v>
      </c>
      <c r="H195" s="65" t="s">
        <v>85</v>
      </c>
      <c r="I195" s="63" t="s">
        <v>405</v>
      </c>
      <c r="J195" s="63" t="s">
        <v>213</v>
      </c>
      <c r="K195" s="66" t="s">
        <v>44</v>
      </c>
      <c r="L195" s="67" t="s">
        <v>84</v>
      </c>
      <c r="M195" s="66" t="s">
        <v>155</v>
      </c>
      <c r="N195" s="61" t="s">
        <v>214</v>
      </c>
      <c r="O195" s="61" t="s">
        <v>538</v>
      </c>
      <c r="P195" s="61" t="s">
        <v>465</v>
      </c>
      <c r="Q195" s="68">
        <v>646.07000000000005</v>
      </c>
      <c r="R195" s="68">
        <v>11.22</v>
      </c>
      <c r="S195" s="69">
        <v>7249.49</v>
      </c>
      <c r="T195" s="70">
        <v>2.0699999999999998</v>
      </c>
      <c r="U195" s="70">
        <v>0</v>
      </c>
      <c r="V195" s="69">
        <v>0.03</v>
      </c>
      <c r="W195" s="69">
        <v>0</v>
      </c>
      <c r="X195" s="64" t="s">
        <v>82</v>
      </c>
      <c r="Y195" s="60" t="s">
        <v>50</v>
      </c>
      <c r="Z195" s="71" t="s">
        <v>51</v>
      </c>
      <c r="AA195" s="60">
        <v>0</v>
      </c>
      <c r="AB195" s="60">
        <v>0</v>
      </c>
      <c r="AC195" s="105" t="s">
        <v>83</v>
      </c>
      <c r="AD195" s="73">
        <v>109.46</v>
      </c>
      <c r="AE195" s="73">
        <v>0</v>
      </c>
      <c r="AF195" s="73">
        <v>0</v>
      </c>
      <c r="AG195" s="73">
        <v>19</v>
      </c>
      <c r="AH195" s="73">
        <v>0</v>
      </c>
      <c r="AI195" s="73">
        <v>0</v>
      </c>
      <c r="AJ195" s="73">
        <v>0</v>
      </c>
      <c r="AK195" s="74">
        <v>109</v>
      </c>
      <c r="AL195" s="90" t="s">
        <v>90</v>
      </c>
      <c r="AM195" s="82" t="s">
        <v>218</v>
      </c>
    </row>
    <row r="196" spans="1:39" ht="21" hidden="1" customHeight="1">
      <c r="A196" s="60">
        <v>195</v>
      </c>
      <c r="B196" s="61">
        <v>1006272</v>
      </c>
      <c r="C196" s="61">
        <v>510414</v>
      </c>
      <c r="D196" s="62">
        <v>44567</v>
      </c>
      <c r="E196" s="63" t="s">
        <v>162</v>
      </c>
      <c r="F196" s="63" t="s">
        <v>84</v>
      </c>
      <c r="G196" s="114" t="s">
        <v>40</v>
      </c>
      <c r="H196" s="65" t="s">
        <v>85</v>
      </c>
      <c r="I196" s="63" t="s">
        <v>405</v>
      </c>
      <c r="J196" s="63" t="s">
        <v>213</v>
      </c>
      <c r="K196" s="66" t="s">
        <v>44</v>
      </c>
      <c r="L196" s="67" t="s">
        <v>84</v>
      </c>
      <c r="M196" s="66" t="s">
        <v>155</v>
      </c>
      <c r="N196" s="61" t="s">
        <v>214</v>
      </c>
      <c r="O196" s="61" t="s">
        <v>539</v>
      </c>
      <c r="P196" s="61" t="s">
        <v>540</v>
      </c>
      <c r="Q196" s="68">
        <v>137.16999999999999</v>
      </c>
      <c r="R196" s="68">
        <v>10.54</v>
      </c>
      <c r="S196" s="69">
        <v>1445.69</v>
      </c>
      <c r="T196" s="70">
        <v>0.41</v>
      </c>
      <c r="U196" s="70">
        <v>0</v>
      </c>
      <c r="V196" s="69">
        <v>0.05</v>
      </c>
      <c r="W196" s="69">
        <v>0</v>
      </c>
      <c r="X196" s="64" t="s">
        <v>82</v>
      </c>
      <c r="Y196" s="60" t="s">
        <v>50</v>
      </c>
      <c r="Z196" s="71" t="s">
        <v>51</v>
      </c>
      <c r="AA196" s="60">
        <v>0</v>
      </c>
      <c r="AB196" s="60">
        <v>0</v>
      </c>
      <c r="AC196" s="105" t="s">
        <v>83</v>
      </c>
      <c r="AD196" s="73">
        <v>157.52000000000001</v>
      </c>
      <c r="AE196" s="73">
        <v>0</v>
      </c>
      <c r="AF196" s="73">
        <v>0</v>
      </c>
      <c r="AG196" s="73">
        <v>27.54</v>
      </c>
      <c r="AH196" s="73">
        <v>0</v>
      </c>
      <c r="AI196" s="73">
        <v>0</v>
      </c>
      <c r="AJ196" s="73">
        <v>0</v>
      </c>
      <c r="AK196" s="74">
        <v>158</v>
      </c>
      <c r="AL196" s="90" t="s">
        <v>90</v>
      </c>
      <c r="AM196" s="82" t="s">
        <v>218</v>
      </c>
    </row>
    <row r="197" spans="1:39" ht="21" hidden="1" customHeight="1">
      <c r="A197" s="60">
        <v>196</v>
      </c>
      <c r="B197" s="61">
        <v>10003679</v>
      </c>
      <c r="C197" s="61">
        <v>515111</v>
      </c>
      <c r="D197" s="62">
        <v>44567</v>
      </c>
      <c r="E197" s="63" t="s">
        <v>162</v>
      </c>
      <c r="F197" s="63" t="s">
        <v>84</v>
      </c>
      <c r="G197" s="114" t="s">
        <v>73</v>
      </c>
      <c r="H197" s="65" t="s">
        <v>74</v>
      </c>
      <c r="I197" s="63" t="s">
        <v>419</v>
      </c>
      <c r="J197" s="63" t="s">
        <v>541</v>
      </c>
      <c r="K197" s="66" t="s">
        <v>44</v>
      </c>
      <c r="L197" s="64" t="s">
        <v>84</v>
      </c>
      <c r="M197" s="66" t="s">
        <v>155</v>
      </c>
      <c r="N197" s="61" t="s">
        <v>413</v>
      </c>
      <c r="O197" s="61" t="s">
        <v>81</v>
      </c>
      <c r="P197" s="61" t="s">
        <v>542</v>
      </c>
      <c r="Q197" s="68">
        <v>376.91</v>
      </c>
      <c r="R197" s="68">
        <v>10.26</v>
      </c>
      <c r="S197" s="69">
        <v>3866.13</v>
      </c>
      <c r="T197" s="70">
        <v>1.1000000000000001</v>
      </c>
      <c r="U197" s="70">
        <v>0</v>
      </c>
      <c r="V197" s="69">
        <v>0.02</v>
      </c>
      <c r="W197" s="69">
        <v>0</v>
      </c>
      <c r="X197" s="64" t="s">
        <v>82</v>
      </c>
      <c r="Y197" s="60" t="s">
        <v>50</v>
      </c>
      <c r="Z197" s="71" t="s">
        <v>51</v>
      </c>
      <c r="AA197" s="60">
        <v>0</v>
      </c>
      <c r="AB197" s="60">
        <v>0</v>
      </c>
      <c r="AC197" s="105" t="s">
        <v>83</v>
      </c>
      <c r="AD197" s="73">
        <v>74.5</v>
      </c>
      <c r="AE197" s="73">
        <v>0</v>
      </c>
      <c r="AF197" s="73">
        <v>0</v>
      </c>
      <c r="AG197" s="73">
        <v>10.58</v>
      </c>
      <c r="AH197" s="73">
        <v>0</v>
      </c>
      <c r="AI197" s="73">
        <v>0</v>
      </c>
      <c r="AJ197" s="73">
        <v>0</v>
      </c>
      <c r="AK197" s="74">
        <v>75</v>
      </c>
      <c r="AL197" s="90" t="s">
        <v>90</v>
      </c>
      <c r="AM197" s="82"/>
    </row>
    <row r="198" spans="1:39" ht="21" hidden="1" customHeight="1">
      <c r="A198" s="60">
        <v>197</v>
      </c>
      <c r="B198" s="61">
        <v>1006455</v>
      </c>
      <c r="C198" s="61">
        <v>516150</v>
      </c>
      <c r="D198" s="62">
        <v>44567</v>
      </c>
      <c r="E198" s="63" t="s">
        <v>162</v>
      </c>
      <c r="F198" s="63" t="s">
        <v>84</v>
      </c>
      <c r="G198" s="114" t="s">
        <v>40</v>
      </c>
      <c r="H198" s="65" t="s">
        <v>85</v>
      </c>
      <c r="I198" s="63" t="s">
        <v>405</v>
      </c>
      <c r="J198" s="63" t="s">
        <v>213</v>
      </c>
      <c r="K198" s="66" t="s">
        <v>44</v>
      </c>
      <c r="L198" s="64" t="s">
        <v>84</v>
      </c>
      <c r="M198" s="66" t="s">
        <v>155</v>
      </c>
      <c r="N198" s="61" t="s">
        <v>214</v>
      </c>
      <c r="O198" s="61" t="s">
        <v>540</v>
      </c>
      <c r="P198" s="61" t="s">
        <v>538</v>
      </c>
      <c r="Q198" s="68">
        <v>158.58000000000001</v>
      </c>
      <c r="R198" s="68">
        <v>10.41</v>
      </c>
      <c r="S198" s="69">
        <v>1650.4</v>
      </c>
      <c r="T198" s="70">
        <v>0.47</v>
      </c>
      <c r="U198" s="70">
        <v>0</v>
      </c>
      <c r="V198" s="69">
        <v>0.01</v>
      </c>
      <c r="W198" s="69">
        <v>0</v>
      </c>
      <c r="X198" s="61" t="s">
        <v>82</v>
      </c>
      <c r="Y198" s="60" t="s">
        <v>50</v>
      </c>
      <c r="Z198" s="71" t="s">
        <v>51</v>
      </c>
      <c r="AA198" s="60">
        <v>0</v>
      </c>
      <c r="AB198" s="60">
        <v>0</v>
      </c>
      <c r="AC198" s="105" t="s">
        <v>83</v>
      </c>
      <c r="AD198" s="73">
        <v>38.53</v>
      </c>
      <c r="AE198" s="73">
        <v>0</v>
      </c>
      <c r="AF198" s="73">
        <v>0</v>
      </c>
      <c r="AG198" s="73">
        <v>4.4400000000000004</v>
      </c>
      <c r="AH198" s="73">
        <v>0</v>
      </c>
      <c r="AI198" s="73">
        <v>0</v>
      </c>
      <c r="AJ198" s="73">
        <v>0</v>
      </c>
      <c r="AK198" s="74">
        <v>39</v>
      </c>
      <c r="AL198" s="90" t="s">
        <v>90</v>
      </c>
      <c r="AM198" s="82" t="s">
        <v>218</v>
      </c>
    </row>
    <row r="199" spans="1:39" ht="21" hidden="1" customHeight="1">
      <c r="A199" s="60">
        <v>198</v>
      </c>
      <c r="B199" s="61">
        <v>10010188</v>
      </c>
      <c r="C199" s="61">
        <v>517819</v>
      </c>
      <c r="D199" s="62">
        <v>44567</v>
      </c>
      <c r="E199" s="63" t="s">
        <v>162</v>
      </c>
      <c r="F199" s="63" t="s">
        <v>84</v>
      </c>
      <c r="G199" s="114" t="s">
        <v>73</v>
      </c>
      <c r="H199" s="65" t="s">
        <v>74</v>
      </c>
      <c r="I199" s="63" t="s">
        <v>75</v>
      </c>
      <c r="J199" s="63" t="s">
        <v>425</v>
      </c>
      <c r="K199" s="66" t="s">
        <v>44</v>
      </c>
      <c r="L199" s="64" t="s">
        <v>84</v>
      </c>
      <c r="M199" s="61" t="s">
        <v>165</v>
      </c>
      <c r="N199" s="61" t="s">
        <v>413</v>
      </c>
      <c r="O199" s="61" t="s">
        <v>426</v>
      </c>
      <c r="P199" s="61" t="s">
        <v>81</v>
      </c>
      <c r="Q199" s="68">
        <v>173.44</v>
      </c>
      <c r="R199" s="68">
        <v>7.93</v>
      </c>
      <c r="S199" s="69">
        <v>1374.74</v>
      </c>
      <c r="T199" s="70">
        <v>0.39</v>
      </c>
      <c r="U199" s="70">
        <v>0</v>
      </c>
      <c r="V199" s="69">
        <v>0.01</v>
      </c>
      <c r="W199" s="69">
        <v>0</v>
      </c>
      <c r="X199" s="61" t="s">
        <v>82</v>
      </c>
      <c r="Y199" s="60" t="s">
        <v>50</v>
      </c>
      <c r="Z199" s="71" t="s">
        <v>51</v>
      </c>
      <c r="AA199" s="60">
        <v>0</v>
      </c>
      <c r="AB199" s="60">
        <v>0</v>
      </c>
      <c r="AC199" s="105" t="s">
        <v>83</v>
      </c>
      <c r="AD199" s="73">
        <v>21.94</v>
      </c>
      <c r="AE199" s="73">
        <v>0</v>
      </c>
      <c r="AF199" s="73">
        <v>0</v>
      </c>
      <c r="AG199" s="73">
        <v>6.5</v>
      </c>
      <c r="AH199" s="73">
        <v>0</v>
      </c>
      <c r="AI199" s="73">
        <v>0</v>
      </c>
      <c r="AJ199" s="73">
        <v>0</v>
      </c>
      <c r="AK199" s="74">
        <v>22</v>
      </c>
      <c r="AL199" s="90" t="s">
        <v>90</v>
      </c>
      <c r="AM199" s="82"/>
    </row>
    <row r="200" spans="1:39" ht="21" customHeight="1">
      <c r="A200" s="60">
        <v>199</v>
      </c>
      <c r="B200" s="61">
        <v>19010903</v>
      </c>
      <c r="C200" s="61">
        <v>601915</v>
      </c>
      <c r="D200" s="62">
        <v>44567</v>
      </c>
      <c r="E200" s="63" t="s">
        <v>162</v>
      </c>
      <c r="F200" s="63" t="s">
        <v>84</v>
      </c>
      <c r="G200" s="114" t="s">
        <v>116</v>
      </c>
      <c r="H200" s="65" t="s">
        <v>130</v>
      </c>
      <c r="I200" s="63" t="s">
        <v>543</v>
      </c>
      <c r="J200" s="63" t="s">
        <v>544</v>
      </c>
      <c r="K200" s="66" t="s">
        <v>44</v>
      </c>
      <c r="L200" s="64" t="s">
        <v>84</v>
      </c>
      <c r="M200" s="66" t="s">
        <v>155</v>
      </c>
      <c r="N200" s="61" t="s">
        <v>545</v>
      </c>
      <c r="O200" s="61" t="s">
        <v>546</v>
      </c>
      <c r="P200" s="61" t="s">
        <v>547</v>
      </c>
      <c r="Q200" s="68">
        <v>369.7</v>
      </c>
      <c r="R200" s="68">
        <v>9.52</v>
      </c>
      <c r="S200" s="69">
        <v>3518.34</v>
      </c>
      <c r="T200" s="70">
        <v>1.01</v>
      </c>
      <c r="U200" s="70">
        <v>0</v>
      </c>
      <c r="V200" s="69">
        <v>0.01</v>
      </c>
      <c r="W200" s="69">
        <v>0</v>
      </c>
      <c r="X200" s="61" t="s">
        <v>82</v>
      </c>
      <c r="Y200" s="60" t="s">
        <v>50</v>
      </c>
      <c r="Z200" s="71" t="s">
        <v>51</v>
      </c>
      <c r="AA200" s="60">
        <v>0</v>
      </c>
      <c r="AB200" s="60">
        <v>0</v>
      </c>
      <c r="AC200" s="105" t="s">
        <v>83</v>
      </c>
      <c r="AD200" s="73">
        <v>0.64</v>
      </c>
      <c r="AE200" s="73">
        <v>0</v>
      </c>
      <c r="AF200" s="73">
        <v>0</v>
      </c>
      <c r="AG200" s="73">
        <v>0</v>
      </c>
      <c r="AH200" s="73">
        <v>0</v>
      </c>
      <c r="AI200" s="73">
        <v>0</v>
      </c>
      <c r="AJ200" s="73">
        <v>0.1</v>
      </c>
      <c r="AK200" s="74">
        <v>1</v>
      </c>
      <c r="AL200" s="90" t="s">
        <v>90</v>
      </c>
      <c r="AM200" s="82"/>
    </row>
    <row r="201" spans="1:39" ht="21" customHeight="1">
      <c r="A201" s="60">
        <v>200</v>
      </c>
      <c r="B201" s="61">
        <v>19001441</v>
      </c>
      <c r="C201" s="61">
        <v>811145</v>
      </c>
      <c r="D201" s="62">
        <v>44567</v>
      </c>
      <c r="E201" s="63" t="s">
        <v>38</v>
      </c>
      <c r="F201" s="63" t="s">
        <v>39</v>
      </c>
      <c r="G201" s="114" t="s">
        <v>116</v>
      </c>
      <c r="H201" s="65" t="s">
        <v>130</v>
      </c>
      <c r="I201" s="63" t="s">
        <v>163</v>
      </c>
      <c r="J201" s="63" t="s">
        <v>533</v>
      </c>
      <c r="K201" s="66" t="s">
        <v>44</v>
      </c>
      <c r="L201" s="67">
        <v>20211200137083</v>
      </c>
      <c r="M201" s="66" t="s">
        <v>45</v>
      </c>
      <c r="N201" s="61" t="s">
        <v>534</v>
      </c>
      <c r="O201" s="61" t="s">
        <v>548</v>
      </c>
      <c r="P201" s="61" t="s">
        <v>549</v>
      </c>
      <c r="Q201" s="68">
        <v>37.96</v>
      </c>
      <c r="R201" s="68">
        <v>6.91</v>
      </c>
      <c r="S201" s="69">
        <v>262.99</v>
      </c>
      <c r="T201" s="70">
        <v>0.08</v>
      </c>
      <c r="U201" s="70">
        <v>0</v>
      </c>
      <c r="V201" s="69">
        <v>0</v>
      </c>
      <c r="W201" s="69">
        <v>0</v>
      </c>
      <c r="X201" s="61" t="s">
        <v>49</v>
      </c>
      <c r="Y201" s="60" t="s">
        <v>50</v>
      </c>
      <c r="Z201" s="71" t="s">
        <v>51</v>
      </c>
      <c r="AA201" s="60">
        <v>0</v>
      </c>
      <c r="AB201" s="60">
        <v>0</v>
      </c>
      <c r="AC201" s="75" t="s">
        <v>49</v>
      </c>
      <c r="AD201" s="73">
        <v>0</v>
      </c>
      <c r="AE201" s="73">
        <v>55.8</v>
      </c>
      <c r="AF201" s="73">
        <v>7.97</v>
      </c>
      <c r="AG201" s="73">
        <v>0</v>
      </c>
      <c r="AH201" s="73">
        <v>0</v>
      </c>
      <c r="AI201" s="73">
        <v>0</v>
      </c>
      <c r="AJ201" s="73">
        <v>0</v>
      </c>
      <c r="AK201" s="74">
        <v>0</v>
      </c>
      <c r="AL201" s="90" t="s">
        <v>52</v>
      </c>
      <c r="AM201" s="82"/>
    </row>
    <row r="202" spans="1:39" ht="21" hidden="1" customHeight="1">
      <c r="A202" s="60">
        <v>201</v>
      </c>
      <c r="B202" s="61">
        <v>5003221</v>
      </c>
      <c r="C202" s="61">
        <v>813533</v>
      </c>
      <c r="D202" s="62">
        <v>44567</v>
      </c>
      <c r="E202" s="63" t="s">
        <v>38</v>
      </c>
      <c r="F202" s="63" t="s">
        <v>39</v>
      </c>
      <c r="G202" s="114" t="s">
        <v>116</v>
      </c>
      <c r="H202" s="65" t="s">
        <v>117</v>
      </c>
      <c r="I202" s="63" t="s">
        <v>311</v>
      </c>
      <c r="J202" s="63" t="s">
        <v>376</v>
      </c>
      <c r="K202" s="66" t="s">
        <v>44</v>
      </c>
      <c r="L202" s="67">
        <v>20211200137083</v>
      </c>
      <c r="M202" s="66" t="s">
        <v>78</v>
      </c>
      <c r="N202" s="61" t="s">
        <v>550</v>
      </c>
      <c r="O202" s="61" t="s">
        <v>369</v>
      </c>
      <c r="P202" s="61" t="s">
        <v>370</v>
      </c>
      <c r="Q202" s="68">
        <v>54.26</v>
      </c>
      <c r="R202" s="68">
        <v>3.76</v>
      </c>
      <c r="S202" s="69">
        <v>204.09</v>
      </c>
      <c r="T202" s="70">
        <v>0.06</v>
      </c>
      <c r="U202" s="70">
        <v>0</v>
      </c>
      <c r="V202" s="69">
        <v>0</v>
      </c>
      <c r="W202" s="69">
        <v>0</v>
      </c>
      <c r="X202" s="61" t="s">
        <v>49</v>
      </c>
      <c r="Y202" s="60" t="s">
        <v>50</v>
      </c>
      <c r="Z202" s="71" t="s">
        <v>51</v>
      </c>
      <c r="AA202" s="60">
        <v>0</v>
      </c>
      <c r="AB202" s="60">
        <v>0</v>
      </c>
      <c r="AC202" s="75" t="s">
        <v>49</v>
      </c>
      <c r="AD202" s="73">
        <v>0</v>
      </c>
      <c r="AE202" s="73">
        <v>10.9</v>
      </c>
      <c r="AF202" s="73">
        <v>1.55</v>
      </c>
      <c r="AG202" s="73">
        <v>0</v>
      </c>
      <c r="AH202" s="73">
        <v>0</v>
      </c>
      <c r="AI202" s="73">
        <v>0</v>
      </c>
      <c r="AJ202" s="73">
        <v>0</v>
      </c>
      <c r="AK202" s="74">
        <v>0</v>
      </c>
      <c r="AL202" s="90" t="s">
        <v>52</v>
      </c>
      <c r="AM202" s="82"/>
    </row>
    <row r="203" spans="1:39" ht="21" hidden="1" customHeight="1">
      <c r="A203" s="60">
        <v>202</v>
      </c>
      <c r="B203" s="61">
        <v>9004838</v>
      </c>
      <c r="C203" s="61">
        <v>901472</v>
      </c>
      <c r="D203" s="62">
        <v>44567</v>
      </c>
      <c r="E203" s="63" t="s">
        <v>162</v>
      </c>
      <c r="F203" s="63" t="s">
        <v>84</v>
      </c>
      <c r="G203" s="114" t="s">
        <v>109</v>
      </c>
      <c r="H203" s="65" t="s">
        <v>495</v>
      </c>
      <c r="I203" s="63" t="s">
        <v>496</v>
      </c>
      <c r="J203" s="63" t="s">
        <v>506</v>
      </c>
      <c r="K203" s="66" t="s">
        <v>44</v>
      </c>
      <c r="L203" s="67" t="s">
        <v>84</v>
      </c>
      <c r="M203" s="66" t="s">
        <v>155</v>
      </c>
      <c r="N203" s="61" t="s">
        <v>498</v>
      </c>
      <c r="O203" s="61" t="s">
        <v>510</v>
      </c>
      <c r="P203" s="61" t="s">
        <v>507</v>
      </c>
      <c r="Q203" s="68">
        <v>48.69</v>
      </c>
      <c r="R203" s="68">
        <v>11.37</v>
      </c>
      <c r="S203" s="69">
        <v>553.5</v>
      </c>
      <c r="T203" s="70">
        <v>0.16</v>
      </c>
      <c r="U203" s="70">
        <v>0</v>
      </c>
      <c r="V203" s="69">
        <v>0.02</v>
      </c>
      <c r="W203" s="69">
        <v>0</v>
      </c>
      <c r="X203" s="64" t="s">
        <v>82</v>
      </c>
      <c r="Y203" s="60" t="s">
        <v>50</v>
      </c>
      <c r="Z203" s="71" t="s">
        <v>51</v>
      </c>
      <c r="AA203" s="60">
        <v>0</v>
      </c>
      <c r="AB203" s="60">
        <v>0</v>
      </c>
      <c r="AC203" s="105" t="s">
        <v>83</v>
      </c>
      <c r="AD203" s="73">
        <v>54</v>
      </c>
      <c r="AE203" s="73">
        <v>0</v>
      </c>
      <c r="AF203" s="73">
        <v>0</v>
      </c>
      <c r="AG203" s="73">
        <v>7.06</v>
      </c>
      <c r="AH203" s="73">
        <v>0</v>
      </c>
      <c r="AI203" s="73">
        <v>0</v>
      </c>
      <c r="AJ203" s="73">
        <v>0</v>
      </c>
      <c r="AK203" s="74">
        <v>54</v>
      </c>
      <c r="AL203" s="90" t="s">
        <v>90</v>
      </c>
      <c r="AM203" s="82" t="s">
        <v>501</v>
      </c>
    </row>
    <row r="204" spans="1:39" ht="21" hidden="1" customHeight="1">
      <c r="A204" s="60">
        <v>203</v>
      </c>
      <c r="B204" s="61">
        <v>10011438</v>
      </c>
      <c r="C204" s="61">
        <v>904062</v>
      </c>
      <c r="D204" s="62">
        <v>44567</v>
      </c>
      <c r="E204" s="63" t="s">
        <v>162</v>
      </c>
      <c r="F204" s="63" t="s">
        <v>84</v>
      </c>
      <c r="G204" s="114" t="s">
        <v>73</v>
      </c>
      <c r="H204" s="65" t="s">
        <v>74</v>
      </c>
      <c r="I204" s="63" t="s">
        <v>75</v>
      </c>
      <c r="J204" s="63" t="s">
        <v>422</v>
      </c>
      <c r="K204" s="66" t="s">
        <v>44</v>
      </c>
      <c r="L204" s="67" t="s">
        <v>84</v>
      </c>
      <c r="M204" s="61" t="s">
        <v>165</v>
      </c>
      <c r="N204" s="61" t="s">
        <v>413</v>
      </c>
      <c r="O204" s="61" t="s">
        <v>434</v>
      </c>
      <c r="P204" s="61" t="s">
        <v>426</v>
      </c>
      <c r="Q204" s="68">
        <v>122.08</v>
      </c>
      <c r="R204" s="68">
        <v>8.5299999999999994</v>
      </c>
      <c r="S204" s="69">
        <v>1041.4000000000001</v>
      </c>
      <c r="T204" s="70">
        <v>0.3</v>
      </c>
      <c r="U204" s="70">
        <v>0</v>
      </c>
      <c r="V204" s="69">
        <v>0.01</v>
      </c>
      <c r="W204" s="69">
        <v>0</v>
      </c>
      <c r="X204" s="61" t="s">
        <v>82</v>
      </c>
      <c r="Y204" s="60" t="s">
        <v>50</v>
      </c>
      <c r="Z204" s="71" t="s">
        <v>51</v>
      </c>
      <c r="AA204" s="60">
        <v>0</v>
      </c>
      <c r="AB204" s="60">
        <v>0</v>
      </c>
      <c r="AC204" s="105" t="s">
        <v>83</v>
      </c>
      <c r="AD204" s="73">
        <v>31.78</v>
      </c>
      <c r="AE204" s="73">
        <v>0</v>
      </c>
      <c r="AF204" s="73">
        <v>0</v>
      </c>
      <c r="AG204" s="73">
        <v>5.2</v>
      </c>
      <c r="AH204" s="73">
        <v>0</v>
      </c>
      <c r="AI204" s="73">
        <v>0</v>
      </c>
      <c r="AJ204" s="73">
        <v>0</v>
      </c>
      <c r="AK204" s="74">
        <v>32</v>
      </c>
      <c r="AL204" s="90" t="s">
        <v>90</v>
      </c>
      <c r="AM204" s="82"/>
    </row>
    <row r="205" spans="1:39" ht="21" hidden="1" customHeight="1">
      <c r="A205" s="60">
        <v>204</v>
      </c>
      <c r="B205" s="61">
        <v>7001564</v>
      </c>
      <c r="C205" s="61">
        <v>34010745</v>
      </c>
      <c r="D205" s="62">
        <v>44567</v>
      </c>
      <c r="E205" s="63" t="s">
        <v>173</v>
      </c>
      <c r="F205" s="63" t="s">
        <v>174</v>
      </c>
      <c r="G205" s="114" t="s">
        <v>175</v>
      </c>
      <c r="H205" s="65" t="s">
        <v>240</v>
      </c>
      <c r="I205" s="63" t="s">
        <v>291</v>
      </c>
      <c r="J205" s="63" t="s">
        <v>551</v>
      </c>
      <c r="K205" s="66" t="s">
        <v>44</v>
      </c>
      <c r="L205" s="67" t="s">
        <v>174</v>
      </c>
      <c r="M205" s="66" t="s">
        <v>178</v>
      </c>
      <c r="N205" s="61" t="s">
        <v>552</v>
      </c>
      <c r="O205" s="61" t="s">
        <v>553</v>
      </c>
      <c r="P205" s="61" t="s">
        <v>554</v>
      </c>
      <c r="Q205" s="68">
        <v>47.26</v>
      </c>
      <c r="R205" s="68">
        <v>1.68</v>
      </c>
      <c r="S205" s="69">
        <v>79.400000000000006</v>
      </c>
      <c r="T205" s="70">
        <v>0.02</v>
      </c>
      <c r="U205" s="70">
        <v>0.05</v>
      </c>
      <c r="V205" s="69">
        <v>0</v>
      </c>
      <c r="W205" s="69">
        <v>47.26</v>
      </c>
      <c r="X205" s="61" t="s">
        <v>272</v>
      </c>
      <c r="Y205" s="60" t="s">
        <v>50</v>
      </c>
      <c r="Z205" s="71" t="s">
        <v>51</v>
      </c>
      <c r="AA205" s="60">
        <v>0</v>
      </c>
      <c r="AB205" s="60">
        <v>0</v>
      </c>
      <c r="AC205" s="75" t="s">
        <v>183</v>
      </c>
      <c r="AD205" s="73">
        <v>0</v>
      </c>
      <c r="AE205" s="73">
        <v>0</v>
      </c>
      <c r="AF205" s="73">
        <v>0</v>
      </c>
      <c r="AG205" s="73">
        <v>0</v>
      </c>
      <c r="AH205" s="73">
        <v>0</v>
      </c>
      <c r="AI205" s="73">
        <v>0</v>
      </c>
      <c r="AJ205" s="73">
        <v>0</v>
      </c>
      <c r="AK205" s="74">
        <v>0</v>
      </c>
      <c r="AL205" s="90" t="s">
        <v>90</v>
      </c>
      <c r="AM205" s="82"/>
    </row>
    <row r="206" spans="1:39" ht="21" hidden="1" customHeight="1">
      <c r="A206" s="60">
        <v>205</v>
      </c>
      <c r="B206" s="61">
        <v>7001711</v>
      </c>
      <c r="C206" s="61">
        <v>34010750</v>
      </c>
      <c r="D206" s="62">
        <v>44567</v>
      </c>
      <c r="E206" s="63" t="s">
        <v>173</v>
      </c>
      <c r="F206" s="63" t="s">
        <v>174</v>
      </c>
      <c r="G206" s="114" t="s">
        <v>175</v>
      </c>
      <c r="H206" s="65" t="s">
        <v>240</v>
      </c>
      <c r="I206" s="63" t="s">
        <v>291</v>
      </c>
      <c r="J206" s="63" t="s">
        <v>551</v>
      </c>
      <c r="K206" s="66" t="s">
        <v>44</v>
      </c>
      <c r="L206" s="67" t="s">
        <v>174</v>
      </c>
      <c r="M206" s="66" t="s">
        <v>178</v>
      </c>
      <c r="N206" s="61" t="s">
        <v>552</v>
      </c>
      <c r="O206" s="61" t="s">
        <v>555</v>
      </c>
      <c r="P206" s="61" t="s">
        <v>556</v>
      </c>
      <c r="Q206" s="68">
        <v>12.7</v>
      </c>
      <c r="R206" s="68">
        <v>1.68</v>
      </c>
      <c r="S206" s="69">
        <v>21.34</v>
      </c>
      <c r="T206" s="70">
        <v>0.01</v>
      </c>
      <c r="U206" s="70">
        <v>0.01</v>
      </c>
      <c r="V206" s="69">
        <v>0</v>
      </c>
      <c r="W206" s="69">
        <v>12.7</v>
      </c>
      <c r="X206" s="64" t="s">
        <v>272</v>
      </c>
      <c r="Y206" s="60" t="s">
        <v>50</v>
      </c>
      <c r="Z206" s="71" t="s">
        <v>51</v>
      </c>
      <c r="AA206" s="60">
        <v>0</v>
      </c>
      <c r="AB206" s="60">
        <v>0</v>
      </c>
      <c r="AC206" s="75" t="s">
        <v>183</v>
      </c>
      <c r="AD206" s="73">
        <v>0</v>
      </c>
      <c r="AE206" s="73">
        <v>0</v>
      </c>
      <c r="AF206" s="73">
        <v>0</v>
      </c>
      <c r="AG206" s="73">
        <v>0</v>
      </c>
      <c r="AH206" s="73">
        <v>0</v>
      </c>
      <c r="AI206" s="73">
        <v>0</v>
      </c>
      <c r="AJ206" s="73">
        <v>0</v>
      </c>
      <c r="AK206" s="74">
        <v>0</v>
      </c>
      <c r="AL206" s="90" t="s">
        <v>90</v>
      </c>
      <c r="AM206" s="82"/>
    </row>
    <row r="207" spans="1:39" ht="21" hidden="1" customHeight="1">
      <c r="A207" s="60">
        <v>206</v>
      </c>
      <c r="B207" s="61">
        <v>50006746</v>
      </c>
      <c r="C207" s="61">
        <v>34010751</v>
      </c>
      <c r="D207" s="62">
        <v>44567</v>
      </c>
      <c r="E207" s="63" t="s">
        <v>173</v>
      </c>
      <c r="F207" s="63" t="s">
        <v>174</v>
      </c>
      <c r="G207" s="114" t="s">
        <v>175</v>
      </c>
      <c r="H207" s="65" t="s">
        <v>240</v>
      </c>
      <c r="I207" s="63" t="s">
        <v>291</v>
      </c>
      <c r="J207" s="63" t="s">
        <v>551</v>
      </c>
      <c r="K207" s="66" t="s">
        <v>44</v>
      </c>
      <c r="L207" s="67" t="s">
        <v>174</v>
      </c>
      <c r="M207" s="66" t="s">
        <v>178</v>
      </c>
      <c r="N207" s="61" t="s">
        <v>552</v>
      </c>
      <c r="O207" s="61" t="s">
        <v>557</v>
      </c>
      <c r="P207" s="61" t="s">
        <v>554</v>
      </c>
      <c r="Q207" s="68">
        <v>19.62</v>
      </c>
      <c r="R207" s="68">
        <v>1.68</v>
      </c>
      <c r="S207" s="69">
        <v>32.96</v>
      </c>
      <c r="T207" s="70">
        <v>0.01</v>
      </c>
      <c r="U207" s="70">
        <v>0.02</v>
      </c>
      <c r="V207" s="69">
        <v>0</v>
      </c>
      <c r="W207" s="69">
        <v>19.62</v>
      </c>
      <c r="X207" s="64" t="s">
        <v>272</v>
      </c>
      <c r="Y207" s="60" t="s">
        <v>50</v>
      </c>
      <c r="Z207" s="71" t="s">
        <v>51</v>
      </c>
      <c r="AA207" s="60">
        <v>0</v>
      </c>
      <c r="AB207" s="60">
        <v>0</v>
      </c>
      <c r="AC207" s="75" t="s">
        <v>183</v>
      </c>
      <c r="AD207" s="73">
        <v>0</v>
      </c>
      <c r="AE207" s="73">
        <v>0</v>
      </c>
      <c r="AF207" s="73">
        <v>0</v>
      </c>
      <c r="AG207" s="73">
        <v>0</v>
      </c>
      <c r="AH207" s="73">
        <v>0</v>
      </c>
      <c r="AI207" s="73">
        <v>0</v>
      </c>
      <c r="AJ207" s="73">
        <v>0</v>
      </c>
      <c r="AK207" s="74">
        <v>0</v>
      </c>
      <c r="AL207" s="90" t="s">
        <v>90</v>
      </c>
      <c r="AM207" s="82"/>
    </row>
    <row r="208" spans="1:39" ht="21" hidden="1" customHeight="1">
      <c r="A208" s="60">
        <v>207</v>
      </c>
      <c r="B208" s="61">
        <v>50006800</v>
      </c>
      <c r="C208" s="61">
        <v>34010833</v>
      </c>
      <c r="D208" s="62">
        <v>44567</v>
      </c>
      <c r="E208" s="63" t="s">
        <v>173</v>
      </c>
      <c r="F208" s="63" t="s">
        <v>174</v>
      </c>
      <c r="G208" s="114" t="s">
        <v>175</v>
      </c>
      <c r="H208" s="65" t="s">
        <v>240</v>
      </c>
      <c r="I208" s="63" t="s">
        <v>291</v>
      </c>
      <c r="J208" s="63" t="s">
        <v>551</v>
      </c>
      <c r="K208" s="66" t="s">
        <v>44</v>
      </c>
      <c r="L208" s="67" t="s">
        <v>174</v>
      </c>
      <c r="M208" s="66" t="s">
        <v>178</v>
      </c>
      <c r="N208" s="61" t="s">
        <v>552</v>
      </c>
      <c r="O208" s="61" t="s">
        <v>556</v>
      </c>
      <c r="P208" s="61" t="s">
        <v>557</v>
      </c>
      <c r="Q208" s="68">
        <v>13.15</v>
      </c>
      <c r="R208" s="68">
        <v>1.68</v>
      </c>
      <c r="S208" s="69">
        <v>22.09</v>
      </c>
      <c r="T208" s="70">
        <v>0.01</v>
      </c>
      <c r="U208" s="70">
        <v>0.01</v>
      </c>
      <c r="V208" s="69">
        <v>0</v>
      </c>
      <c r="W208" s="69">
        <v>13.15</v>
      </c>
      <c r="X208" s="64" t="s">
        <v>272</v>
      </c>
      <c r="Y208" s="60" t="s">
        <v>50</v>
      </c>
      <c r="Z208" s="71" t="s">
        <v>51</v>
      </c>
      <c r="AA208" s="60">
        <v>0</v>
      </c>
      <c r="AB208" s="60">
        <v>0</v>
      </c>
      <c r="AC208" s="75" t="s">
        <v>183</v>
      </c>
      <c r="AD208" s="73">
        <v>0</v>
      </c>
      <c r="AE208" s="73">
        <v>0</v>
      </c>
      <c r="AF208" s="73">
        <v>0</v>
      </c>
      <c r="AG208" s="73">
        <v>0</v>
      </c>
      <c r="AH208" s="73">
        <v>0</v>
      </c>
      <c r="AI208" s="73">
        <v>0</v>
      </c>
      <c r="AJ208" s="73">
        <v>0</v>
      </c>
      <c r="AK208" s="74">
        <v>0</v>
      </c>
      <c r="AL208" s="90" t="s">
        <v>90</v>
      </c>
      <c r="AM208" s="82"/>
    </row>
    <row r="209" spans="1:39" ht="21" customHeight="1">
      <c r="A209" s="60">
        <v>208</v>
      </c>
      <c r="B209" s="61">
        <v>19013598</v>
      </c>
      <c r="C209" s="61">
        <v>34013736</v>
      </c>
      <c r="D209" s="62">
        <v>44567</v>
      </c>
      <c r="E209" s="63" t="s">
        <v>173</v>
      </c>
      <c r="F209" s="63" t="s">
        <v>174</v>
      </c>
      <c r="G209" s="114" t="s">
        <v>116</v>
      </c>
      <c r="H209" s="65" t="s">
        <v>130</v>
      </c>
      <c r="I209" s="63" t="s">
        <v>558</v>
      </c>
      <c r="J209" s="63" t="s">
        <v>559</v>
      </c>
      <c r="K209" s="66" t="s">
        <v>44</v>
      </c>
      <c r="L209" s="67" t="s">
        <v>174</v>
      </c>
      <c r="M209" s="66" t="s">
        <v>78</v>
      </c>
      <c r="N209" s="61" t="s">
        <v>560</v>
      </c>
      <c r="O209" s="61" t="s">
        <v>561</v>
      </c>
      <c r="P209" s="61" t="s">
        <v>562</v>
      </c>
      <c r="Q209" s="68">
        <v>96.84</v>
      </c>
      <c r="R209" s="68">
        <v>1.93</v>
      </c>
      <c r="S209" s="69">
        <v>186.9</v>
      </c>
      <c r="T209" s="70">
        <v>0.05</v>
      </c>
      <c r="U209" s="70">
        <v>0.1</v>
      </c>
      <c r="V209" s="69">
        <v>0</v>
      </c>
      <c r="W209" s="69">
        <v>96.84</v>
      </c>
      <c r="X209" s="64" t="s">
        <v>198</v>
      </c>
      <c r="Y209" s="60" t="s">
        <v>50</v>
      </c>
      <c r="Z209" s="71" t="s">
        <v>51</v>
      </c>
      <c r="AA209" s="60">
        <v>0</v>
      </c>
      <c r="AB209" s="60">
        <v>0</v>
      </c>
      <c r="AC209" s="75" t="s">
        <v>183</v>
      </c>
      <c r="AD209" s="73">
        <v>0</v>
      </c>
      <c r="AE209" s="73">
        <v>0</v>
      </c>
      <c r="AF209" s="73">
        <v>0</v>
      </c>
      <c r="AG209" s="73">
        <v>0</v>
      </c>
      <c r="AH209" s="73">
        <v>0</v>
      </c>
      <c r="AI209" s="73">
        <v>0</v>
      </c>
      <c r="AJ209" s="73">
        <v>0</v>
      </c>
      <c r="AK209" s="74">
        <v>0</v>
      </c>
      <c r="AL209" s="90" t="s">
        <v>90</v>
      </c>
      <c r="AM209" s="82"/>
    </row>
    <row r="210" spans="1:39" ht="21" customHeight="1">
      <c r="A210" s="60">
        <v>209</v>
      </c>
      <c r="B210" s="61">
        <v>19013597</v>
      </c>
      <c r="C210" s="61">
        <v>34013737</v>
      </c>
      <c r="D210" s="62">
        <v>44567</v>
      </c>
      <c r="E210" s="63" t="s">
        <v>173</v>
      </c>
      <c r="F210" s="63" t="s">
        <v>174</v>
      </c>
      <c r="G210" s="114" t="s">
        <v>116</v>
      </c>
      <c r="H210" s="65" t="s">
        <v>130</v>
      </c>
      <c r="I210" s="63" t="s">
        <v>558</v>
      </c>
      <c r="J210" s="63" t="s">
        <v>559</v>
      </c>
      <c r="K210" s="66" t="s">
        <v>44</v>
      </c>
      <c r="L210" s="64" t="s">
        <v>174</v>
      </c>
      <c r="M210" s="66" t="s">
        <v>78</v>
      </c>
      <c r="N210" s="61" t="s">
        <v>560</v>
      </c>
      <c r="O210" s="61" t="s">
        <v>563</v>
      </c>
      <c r="P210" s="61" t="s">
        <v>561</v>
      </c>
      <c r="Q210" s="68">
        <v>74.12</v>
      </c>
      <c r="R210" s="68">
        <v>3.15</v>
      </c>
      <c r="S210" s="69">
        <v>233.48</v>
      </c>
      <c r="T210" s="70">
        <v>7.0000000000000007E-2</v>
      </c>
      <c r="U210" s="70">
        <v>7.0000000000000007E-2</v>
      </c>
      <c r="V210" s="69">
        <v>0</v>
      </c>
      <c r="W210" s="69">
        <v>74.12</v>
      </c>
      <c r="X210" s="61" t="s">
        <v>198</v>
      </c>
      <c r="Y210" s="60" t="s">
        <v>50</v>
      </c>
      <c r="Z210" s="71" t="s">
        <v>51</v>
      </c>
      <c r="AA210" s="60">
        <v>0</v>
      </c>
      <c r="AB210" s="60">
        <v>0</v>
      </c>
      <c r="AC210" s="75" t="s">
        <v>183</v>
      </c>
      <c r="AD210" s="73">
        <v>0</v>
      </c>
      <c r="AE210" s="73">
        <v>0</v>
      </c>
      <c r="AF210" s="73">
        <v>0</v>
      </c>
      <c r="AG210" s="73">
        <v>0</v>
      </c>
      <c r="AH210" s="73">
        <v>0</v>
      </c>
      <c r="AI210" s="73">
        <v>0</v>
      </c>
      <c r="AJ210" s="73">
        <v>0</v>
      </c>
      <c r="AK210" s="74">
        <v>0</v>
      </c>
      <c r="AL210" s="90" t="s">
        <v>90</v>
      </c>
      <c r="AM210" s="82"/>
    </row>
    <row r="211" spans="1:39" ht="21" customHeight="1">
      <c r="A211" s="60">
        <v>210</v>
      </c>
      <c r="B211" s="61">
        <v>19013596</v>
      </c>
      <c r="C211" s="61">
        <v>34013738</v>
      </c>
      <c r="D211" s="62">
        <v>44567</v>
      </c>
      <c r="E211" s="63" t="s">
        <v>173</v>
      </c>
      <c r="F211" s="63" t="s">
        <v>174</v>
      </c>
      <c r="G211" s="114" t="s">
        <v>116</v>
      </c>
      <c r="H211" s="65" t="s">
        <v>130</v>
      </c>
      <c r="I211" s="63" t="s">
        <v>558</v>
      </c>
      <c r="J211" s="63" t="s">
        <v>559</v>
      </c>
      <c r="K211" s="66" t="s">
        <v>44</v>
      </c>
      <c r="L211" s="64" t="s">
        <v>174</v>
      </c>
      <c r="M211" s="66" t="s">
        <v>78</v>
      </c>
      <c r="N211" s="61" t="s">
        <v>560</v>
      </c>
      <c r="O211" s="61" t="s">
        <v>167</v>
      </c>
      <c r="P211" s="61" t="s">
        <v>168</v>
      </c>
      <c r="Q211" s="68">
        <v>45.41</v>
      </c>
      <c r="R211" s="68">
        <v>2.77</v>
      </c>
      <c r="S211" s="69">
        <v>125.79</v>
      </c>
      <c r="T211" s="70">
        <v>0.04</v>
      </c>
      <c r="U211" s="70">
        <v>0.05</v>
      </c>
      <c r="V211" s="69">
        <v>0</v>
      </c>
      <c r="W211" s="69">
        <v>45.41</v>
      </c>
      <c r="X211" s="61" t="s">
        <v>198</v>
      </c>
      <c r="Y211" s="60" t="s">
        <v>50</v>
      </c>
      <c r="Z211" s="71" t="s">
        <v>51</v>
      </c>
      <c r="AA211" s="60">
        <v>0</v>
      </c>
      <c r="AB211" s="60">
        <v>0</v>
      </c>
      <c r="AC211" s="75" t="s">
        <v>183</v>
      </c>
      <c r="AD211" s="73">
        <v>0</v>
      </c>
      <c r="AE211" s="73">
        <v>0</v>
      </c>
      <c r="AF211" s="73">
        <v>0</v>
      </c>
      <c r="AG211" s="73">
        <v>0</v>
      </c>
      <c r="AH211" s="73">
        <v>0</v>
      </c>
      <c r="AI211" s="73">
        <v>0</v>
      </c>
      <c r="AJ211" s="73">
        <v>0</v>
      </c>
      <c r="AK211" s="74">
        <v>0</v>
      </c>
      <c r="AL211" s="90" t="s">
        <v>90</v>
      </c>
      <c r="AM211" s="82"/>
    </row>
    <row r="212" spans="1:39" ht="21" customHeight="1">
      <c r="A212" s="60">
        <v>211</v>
      </c>
      <c r="B212" s="61">
        <v>19013595</v>
      </c>
      <c r="C212" s="61">
        <v>34013739</v>
      </c>
      <c r="D212" s="62">
        <v>44567</v>
      </c>
      <c r="E212" s="63" t="s">
        <v>173</v>
      </c>
      <c r="F212" s="63" t="s">
        <v>174</v>
      </c>
      <c r="G212" s="114" t="s">
        <v>116</v>
      </c>
      <c r="H212" s="65" t="s">
        <v>130</v>
      </c>
      <c r="I212" s="63" t="s">
        <v>558</v>
      </c>
      <c r="J212" s="63" t="s">
        <v>559</v>
      </c>
      <c r="K212" s="66" t="s">
        <v>44</v>
      </c>
      <c r="L212" s="64" t="s">
        <v>174</v>
      </c>
      <c r="M212" s="66" t="s">
        <v>78</v>
      </c>
      <c r="N212" s="61" t="s">
        <v>560</v>
      </c>
      <c r="O212" s="61" t="s">
        <v>564</v>
      </c>
      <c r="P212" s="61" t="s">
        <v>167</v>
      </c>
      <c r="Q212" s="68">
        <v>33.9</v>
      </c>
      <c r="R212" s="68">
        <v>1.8</v>
      </c>
      <c r="S212" s="69">
        <v>61.02</v>
      </c>
      <c r="T212" s="70">
        <v>0.02</v>
      </c>
      <c r="U212" s="70">
        <v>0.03</v>
      </c>
      <c r="V212" s="69">
        <v>0</v>
      </c>
      <c r="W212" s="69">
        <v>33.9</v>
      </c>
      <c r="X212" s="61" t="s">
        <v>182</v>
      </c>
      <c r="Y212" s="60" t="s">
        <v>50</v>
      </c>
      <c r="Z212" s="71" t="s">
        <v>51</v>
      </c>
      <c r="AA212" s="60">
        <v>0</v>
      </c>
      <c r="AB212" s="60">
        <v>0</v>
      </c>
      <c r="AC212" s="75" t="s">
        <v>183</v>
      </c>
      <c r="AD212" s="73">
        <v>0</v>
      </c>
      <c r="AE212" s="73">
        <v>0</v>
      </c>
      <c r="AF212" s="73">
        <v>0</v>
      </c>
      <c r="AG212" s="73">
        <v>0</v>
      </c>
      <c r="AH212" s="73">
        <v>0</v>
      </c>
      <c r="AI212" s="73">
        <v>0</v>
      </c>
      <c r="AJ212" s="73">
        <v>0</v>
      </c>
      <c r="AK212" s="74">
        <v>0</v>
      </c>
      <c r="AL212" s="90" t="s">
        <v>90</v>
      </c>
      <c r="AM212" s="82"/>
    </row>
    <row r="213" spans="1:39" ht="21" customHeight="1">
      <c r="A213" s="60">
        <v>212</v>
      </c>
      <c r="B213" s="61">
        <v>19015986</v>
      </c>
      <c r="C213" s="61">
        <v>91031257</v>
      </c>
      <c r="D213" s="62">
        <v>44567</v>
      </c>
      <c r="E213" s="63" t="s">
        <v>162</v>
      </c>
      <c r="F213" s="63" t="s">
        <v>84</v>
      </c>
      <c r="G213" s="114" t="s">
        <v>116</v>
      </c>
      <c r="H213" s="65" t="s">
        <v>130</v>
      </c>
      <c r="I213" s="63" t="s">
        <v>543</v>
      </c>
      <c r="J213" s="63" t="s">
        <v>565</v>
      </c>
      <c r="K213" s="66" t="s">
        <v>44</v>
      </c>
      <c r="L213" s="67" t="s">
        <v>84</v>
      </c>
      <c r="M213" s="66" t="s">
        <v>155</v>
      </c>
      <c r="N213" s="61" t="s">
        <v>566</v>
      </c>
      <c r="O213" s="61" t="s">
        <v>567</v>
      </c>
      <c r="P213" s="61" t="s">
        <v>568</v>
      </c>
      <c r="Q213" s="68">
        <v>975.3</v>
      </c>
      <c r="R213" s="68">
        <v>10.57</v>
      </c>
      <c r="S213" s="69">
        <v>10311.280000000001</v>
      </c>
      <c r="T213" s="70">
        <v>2.95</v>
      </c>
      <c r="U213" s="70">
        <v>0</v>
      </c>
      <c r="V213" s="69">
        <v>0.01</v>
      </c>
      <c r="W213" s="69">
        <v>0</v>
      </c>
      <c r="X213" s="61" t="s">
        <v>82</v>
      </c>
      <c r="Y213" s="60" t="s">
        <v>50</v>
      </c>
      <c r="Z213" s="71" t="s">
        <v>51</v>
      </c>
      <c r="AA213" s="60">
        <v>0</v>
      </c>
      <c r="AB213" s="60">
        <v>0</v>
      </c>
      <c r="AC213" s="105" t="s">
        <v>83</v>
      </c>
      <c r="AD213" s="73">
        <v>3.08</v>
      </c>
      <c r="AE213" s="73">
        <v>0</v>
      </c>
      <c r="AF213" s="73">
        <v>0</v>
      </c>
      <c r="AG213" s="73">
        <v>0</v>
      </c>
      <c r="AH213" s="73">
        <v>0</v>
      </c>
      <c r="AI213" s="73">
        <v>0</v>
      </c>
      <c r="AJ213" s="73">
        <v>0.47</v>
      </c>
      <c r="AK213" s="74">
        <v>3</v>
      </c>
      <c r="AL213" s="90" t="s">
        <v>90</v>
      </c>
      <c r="AM213" s="82"/>
    </row>
    <row r="214" spans="1:39" ht="21" hidden="1" customHeight="1">
      <c r="A214" s="60">
        <v>213</v>
      </c>
      <c r="B214" s="61">
        <v>5004957</v>
      </c>
      <c r="C214" s="61">
        <v>300915</v>
      </c>
      <c r="D214" s="62">
        <v>44568</v>
      </c>
      <c r="E214" s="63" t="s">
        <v>38</v>
      </c>
      <c r="F214" s="63" t="s">
        <v>39</v>
      </c>
      <c r="G214" s="114" t="s">
        <v>116</v>
      </c>
      <c r="H214" s="65" t="s">
        <v>117</v>
      </c>
      <c r="I214" s="63" t="s">
        <v>118</v>
      </c>
      <c r="J214" s="63" t="s">
        <v>119</v>
      </c>
      <c r="K214" s="66" t="s">
        <v>44</v>
      </c>
      <c r="L214" s="67" t="s">
        <v>120</v>
      </c>
      <c r="M214" s="66" t="s">
        <v>78</v>
      </c>
      <c r="N214" s="61" t="s">
        <v>310</v>
      </c>
      <c r="O214" s="61" t="s">
        <v>123</v>
      </c>
      <c r="P214" s="61" t="s">
        <v>211</v>
      </c>
      <c r="Q214" s="68">
        <v>41.46</v>
      </c>
      <c r="R214" s="68">
        <v>3.13</v>
      </c>
      <c r="S214" s="69">
        <v>129.71</v>
      </c>
      <c r="T214" s="70">
        <v>0.04</v>
      </c>
      <c r="U214" s="70">
        <v>0</v>
      </c>
      <c r="V214" s="69">
        <v>0.03</v>
      </c>
      <c r="W214" s="69">
        <v>0</v>
      </c>
      <c r="X214" s="61" t="s">
        <v>124</v>
      </c>
      <c r="Y214" s="60" t="s">
        <v>50</v>
      </c>
      <c r="Z214" s="71" t="s">
        <v>51</v>
      </c>
      <c r="AA214" s="60">
        <v>0</v>
      </c>
      <c r="AB214" s="60">
        <v>0</v>
      </c>
      <c r="AC214" s="105" t="s">
        <v>125</v>
      </c>
      <c r="AD214" s="73">
        <v>119</v>
      </c>
      <c r="AE214" s="73">
        <v>0</v>
      </c>
      <c r="AF214" s="73">
        <v>0</v>
      </c>
      <c r="AG214" s="73">
        <v>0</v>
      </c>
      <c r="AH214" s="73">
        <v>0</v>
      </c>
      <c r="AI214" s="73">
        <v>0</v>
      </c>
      <c r="AJ214" s="73">
        <v>34</v>
      </c>
      <c r="AK214" s="74">
        <v>0</v>
      </c>
      <c r="AL214" s="90" t="s">
        <v>52</v>
      </c>
      <c r="AM214" s="82"/>
    </row>
    <row r="215" spans="1:39" ht="21" hidden="1" customHeight="1">
      <c r="A215" s="60">
        <v>214</v>
      </c>
      <c r="B215" s="61">
        <v>5005306</v>
      </c>
      <c r="C215" s="61">
        <v>301646</v>
      </c>
      <c r="D215" s="62">
        <v>44568</v>
      </c>
      <c r="E215" s="63" t="s">
        <v>38</v>
      </c>
      <c r="F215" s="63" t="s">
        <v>39</v>
      </c>
      <c r="G215" s="114" t="s">
        <v>116</v>
      </c>
      <c r="H215" s="65" t="s">
        <v>117</v>
      </c>
      <c r="I215" s="63" t="s">
        <v>118</v>
      </c>
      <c r="J215" s="63" t="s">
        <v>119</v>
      </c>
      <c r="K215" s="66" t="s">
        <v>44</v>
      </c>
      <c r="L215" s="67" t="s">
        <v>120</v>
      </c>
      <c r="M215" s="66" t="s">
        <v>78</v>
      </c>
      <c r="N215" s="61" t="s">
        <v>569</v>
      </c>
      <c r="O215" s="61" t="s">
        <v>123</v>
      </c>
      <c r="P215" s="61" t="s">
        <v>570</v>
      </c>
      <c r="Q215" s="68">
        <v>95</v>
      </c>
      <c r="R215" s="68">
        <v>4.16</v>
      </c>
      <c r="S215" s="69">
        <v>341.13</v>
      </c>
      <c r="T215" s="70">
        <v>0.11</v>
      </c>
      <c r="U215" s="70">
        <v>0</v>
      </c>
      <c r="V215" s="69">
        <v>0.11</v>
      </c>
      <c r="W215" s="69">
        <v>0</v>
      </c>
      <c r="X215" s="61" t="s">
        <v>124</v>
      </c>
      <c r="Y215" s="60" t="s">
        <v>50</v>
      </c>
      <c r="Z215" s="71" t="s">
        <v>51</v>
      </c>
      <c r="AA215" s="60">
        <v>0</v>
      </c>
      <c r="AB215" s="60">
        <v>0</v>
      </c>
      <c r="AC215" s="105" t="s">
        <v>125</v>
      </c>
      <c r="AD215" s="73">
        <v>395.2</v>
      </c>
      <c r="AE215" s="73">
        <v>0</v>
      </c>
      <c r="AF215" s="73">
        <v>0</v>
      </c>
      <c r="AG215" s="73">
        <v>0</v>
      </c>
      <c r="AH215" s="73">
        <v>0</v>
      </c>
      <c r="AI215" s="73">
        <v>0</v>
      </c>
      <c r="AJ215" s="73">
        <v>91.77</v>
      </c>
      <c r="AK215" s="74">
        <v>0</v>
      </c>
      <c r="AL215" s="90" t="s">
        <v>52</v>
      </c>
      <c r="AM215" s="82"/>
    </row>
    <row r="216" spans="1:39" ht="21" hidden="1" customHeight="1">
      <c r="A216" s="60">
        <v>215</v>
      </c>
      <c r="B216" s="61">
        <v>5005314</v>
      </c>
      <c r="C216" s="61">
        <v>301667</v>
      </c>
      <c r="D216" s="62">
        <v>44568</v>
      </c>
      <c r="E216" s="63" t="s">
        <v>38</v>
      </c>
      <c r="F216" s="63" t="s">
        <v>39</v>
      </c>
      <c r="G216" s="114" t="s">
        <v>116</v>
      </c>
      <c r="H216" s="65" t="s">
        <v>117</v>
      </c>
      <c r="I216" s="63" t="s">
        <v>118</v>
      </c>
      <c r="J216" s="63" t="s">
        <v>119</v>
      </c>
      <c r="K216" s="66" t="s">
        <v>44</v>
      </c>
      <c r="L216" s="67" t="s">
        <v>120</v>
      </c>
      <c r="M216" s="66" t="s">
        <v>78</v>
      </c>
      <c r="N216" s="61" t="s">
        <v>571</v>
      </c>
      <c r="O216" s="61" t="s">
        <v>123</v>
      </c>
      <c r="P216" s="61" t="s">
        <v>570</v>
      </c>
      <c r="Q216" s="68">
        <v>103.6</v>
      </c>
      <c r="R216" s="68">
        <v>3.56</v>
      </c>
      <c r="S216" s="69">
        <v>368.34</v>
      </c>
      <c r="T216" s="70">
        <v>0.11</v>
      </c>
      <c r="U216" s="70">
        <v>0</v>
      </c>
      <c r="V216" s="69">
        <v>0.11</v>
      </c>
      <c r="W216" s="69">
        <v>0</v>
      </c>
      <c r="X216" s="61" t="s">
        <v>124</v>
      </c>
      <c r="Y216" s="60" t="s">
        <v>50</v>
      </c>
      <c r="Z216" s="71" t="s">
        <v>51</v>
      </c>
      <c r="AA216" s="60">
        <v>0</v>
      </c>
      <c r="AB216" s="60">
        <v>0</v>
      </c>
      <c r="AC216" s="105" t="s">
        <v>125</v>
      </c>
      <c r="AD216" s="73">
        <v>399</v>
      </c>
      <c r="AE216" s="73">
        <v>0</v>
      </c>
      <c r="AF216" s="73">
        <v>0</v>
      </c>
      <c r="AG216" s="73">
        <v>0</v>
      </c>
      <c r="AH216" s="73">
        <v>0</v>
      </c>
      <c r="AI216" s="73">
        <v>0</v>
      </c>
      <c r="AJ216" s="73">
        <v>82.03</v>
      </c>
      <c r="AK216" s="74">
        <v>0</v>
      </c>
      <c r="AL216" s="90" t="s">
        <v>52</v>
      </c>
      <c r="AM216" s="82"/>
    </row>
    <row r="217" spans="1:39" ht="21" hidden="1" customHeight="1">
      <c r="A217" s="60">
        <v>216</v>
      </c>
      <c r="B217" s="61">
        <v>5001415</v>
      </c>
      <c r="C217" s="61">
        <v>292903</v>
      </c>
      <c r="D217" s="62">
        <v>44568</v>
      </c>
      <c r="E217" s="63" t="s">
        <v>38</v>
      </c>
      <c r="F217" s="63" t="s">
        <v>39</v>
      </c>
      <c r="G217" s="114" t="s">
        <v>116</v>
      </c>
      <c r="H217" s="65" t="s">
        <v>117</v>
      </c>
      <c r="I217" s="63" t="s">
        <v>361</v>
      </c>
      <c r="J217" s="63" t="s">
        <v>372</v>
      </c>
      <c r="K217" s="66" t="s">
        <v>44</v>
      </c>
      <c r="L217" s="67">
        <v>20211200074313</v>
      </c>
      <c r="M217" s="66" t="s">
        <v>78</v>
      </c>
      <c r="N217" s="61" t="s">
        <v>572</v>
      </c>
      <c r="O217" s="61" t="s">
        <v>371</v>
      </c>
      <c r="P217" s="61" t="s">
        <v>363</v>
      </c>
      <c r="Q217" s="68">
        <v>35.69</v>
      </c>
      <c r="R217" s="68">
        <v>6.93</v>
      </c>
      <c r="S217" s="69">
        <v>247.59</v>
      </c>
      <c r="T217" s="70">
        <v>7.0000000000000007E-2</v>
      </c>
      <c r="U217" s="70">
        <v>0</v>
      </c>
      <c r="V217" s="69">
        <v>0.03</v>
      </c>
      <c r="W217" s="69">
        <v>0</v>
      </c>
      <c r="X217" s="61" t="s">
        <v>573</v>
      </c>
      <c r="Y217" s="60" t="s">
        <v>50</v>
      </c>
      <c r="Z217" s="71" t="s">
        <v>51</v>
      </c>
      <c r="AA217" s="60">
        <v>0</v>
      </c>
      <c r="AB217" s="60">
        <v>0</v>
      </c>
      <c r="AC217" s="105" t="s">
        <v>574</v>
      </c>
      <c r="AD217" s="73">
        <v>103.6</v>
      </c>
      <c r="AE217" s="73">
        <v>0</v>
      </c>
      <c r="AF217" s="73">
        <v>0</v>
      </c>
      <c r="AG217" s="73">
        <v>0</v>
      </c>
      <c r="AH217" s="73">
        <v>0</v>
      </c>
      <c r="AI217" s="73">
        <v>20.38</v>
      </c>
      <c r="AJ217" s="73">
        <v>0</v>
      </c>
      <c r="AK217" s="74">
        <v>0</v>
      </c>
      <c r="AL217" s="90" t="s">
        <v>52</v>
      </c>
      <c r="AM217" s="82"/>
    </row>
    <row r="218" spans="1:39" ht="21" hidden="1" customHeight="1">
      <c r="A218" s="60"/>
      <c r="B218" s="61">
        <v>12000803</v>
      </c>
      <c r="C218" s="61">
        <v>601207</v>
      </c>
      <c r="D218" s="62">
        <v>44568</v>
      </c>
      <c r="E218" s="334" t="s">
        <v>3615</v>
      </c>
      <c r="F218" s="334" t="s">
        <v>3615</v>
      </c>
      <c r="G218" s="114" t="s">
        <v>73</v>
      </c>
      <c r="H218" s="65" t="s">
        <v>91</v>
      </c>
      <c r="I218" s="63" t="s">
        <v>97</v>
      </c>
      <c r="J218" s="63" t="s">
        <v>576</v>
      </c>
      <c r="K218" s="66" t="s">
        <v>44</v>
      </c>
      <c r="L218" s="67">
        <v>20211200096663</v>
      </c>
      <c r="M218" s="66" t="s">
        <v>155</v>
      </c>
      <c r="N218" s="61" t="s">
        <v>577</v>
      </c>
      <c r="O218" s="61" t="s">
        <v>578</v>
      </c>
      <c r="P218" s="61" t="s">
        <v>579</v>
      </c>
      <c r="Q218" s="68">
        <v>119.79</v>
      </c>
      <c r="R218" s="68">
        <v>8.18</v>
      </c>
      <c r="S218" s="69">
        <v>979.53</v>
      </c>
      <c r="T218" s="70">
        <v>0.28000000000000003</v>
      </c>
      <c r="U218" s="70">
        <v>0</v>
      </c>
      <c r="V218" s="69">
        <v>0.1</v>
      </c>
      <c r="W218" s="69">
        <v>0</v>
      </c>
      <c r="X218" s="61" t="s">
        <v>82</v>
      </c>
      <c r="Y218" s="60" t="s">
        <v>50</v>
      </c>
      <c r="Z218" s="71" t="s">
        <v>51</v>
      </c>
      <c r="AA218" s="60">
        <v>0</v>
      </c>
      <c r="AB218" s="60">
        <v>0</v>
      </c>
      <c r="AC218" s="105" t="s">
        <v>83</v>
      </c>
      <c r="AD218" s="73">
        <v>395.45000000000005</v>
      </c>
      <c r="AE218" s="73">
        <v>0</v>
      </c>
      <c r="AF218" s="73">
        <v>0</v>
      </c>
      <c r="AG218" s="73">
        <v>68.740000000000009</v>
      </c>
      <c r="AH218" s="73">
        <v>0</v>
      </c>
      <c r="AI218" s="73">
        <v>0</v>
      </c>
      <c r="AJ218" s="73">
        <v>0</v>
      </c>
      <c r="AK218" s="74">
        <v>395</v>
      </c>
      <c r="AL218" s="90" t="s">
        <v>575</v>
      </c>
      <c r="AM218" s="82" t="s">
        <v>3659</v>
      </c>
    </row>
    <row r="219" spans="1:39" ht="21" hidden="1" customHeight="1">
      <c r="A219" s="60">
        <v>217</v>
      </c>
      <c r="B219" s="61">
        <v>5005177</v>
      </c>
      <c r="C219" s="61">
        <v>301358</v>
      </c>
      <c r="D219" s="62">
        <v>44568</v>
      </c>
      <c r="E219" s="63" t="s">
        <v>38</v>
      </c>
      <c r="F219" s="63" t="s">
        <v>39</v>
      </c>
      <c r="G219" s="114" t="s">
        <v>116</v>
      </c>
      <c r="H219" s="65" t="s">
        <v>117</v>
      </c>
      <c r="I219" s="63" t="s">
        <v>118</v>
      </c>
      <c r="J219" s="63" t="s">
        <v>119</v>
      </c>
      <c r="K219" s="66" t="s">
        <v>44</v>
      </c>
      <c r="L219" s="67" t="s">
        <v>120</v>
      </c>
      <c r="M219" s="66" t="s">
        <v>78</v>
      </c>
      <c r="N219" s="61" t="s">
        <v>580</v>
      </c>
      <c r="O219" s="61" t="s">
        <v>123</v>
      </c>
      <c r="P219" s="61" t="s">
        <v>581</v>
      </c>
      <c r="Q219" s="68">
        <v>78.510000000000005</v>
      </c>
      <c r="R219" s="68">
        <v>4.1900000000000004</v>
      </c>
      <c r="S219" s="69">
        <v>328.9</v>
      </c>
      <c r="T219" s="70">
        <v>0.09</v>
      </c>
      <c r="U219" s="70">
        <v>0</v>
      </c>
      <c r="V219" s="69">
        <v>0.09</v>
      </c>
      <c r="W219" s="69">
        <v>0</v>
      </c>
      <c r="X219" s="61" t="s">
        <v>124</v>
      </c>
      <c r="Y219" s="60" t="s">
        <v>50</v>
      </c>
      <c r="Z219" s="71" t="s">
        <v>51</v>
      </c>
      <c r="AA219" s="60">
        <v>0</v>
      </c>
      <c r="AB219" s="60">
        <v>0</v>
      </c>
      <c r="AC219" s="105" t="s">
        <v>125</v>
      </c>
      <c r="AD219" s="73">
        <v>316</v>
      </c>
      <c r="AE219" s="73">
        <v>0</v>
      </c>
      <c r="AF219" s="73">
        <v>0</v>
      </c>
      <c r="AG219" s="73">
        <v>0</v>
      </c>
      <c r="AH219" s="73">
        <v>0</v>
      </c>
      <c r="AI219" s="73">
        <v>0</v>
      </c>
      <c r="AJ219" s="73">
        <v>81.3</v>
      </c>
      <c r="AK219" s="74">
        <v>0</v>
      </c>
      <c r="AL219" s="90" t="s">
        <v>52</v>
      </c>
      <c r="AM219" s="82"/>
    </row>
    <row r="220" spans="1:39" ht="21" hidden="1" customHeight="1">
      <c r="A220" s="60">
        <v>218</v>
      </c>
      <c r="B220" s="61">
        <v>8002437</v>
      </c>
      <c r="C220" s="61">
        <v>151685</v>
      </c>
      <c r="D220" s="62">
        <v>44568</v>
      </c>
      <c r="E220" s="63" t="s">
        <v>38</v>
      </c>
      <c r="F220" s="63" t="s">
        <v>72</v>
      </c>
      <c r="G220" s="114" t="s">
        <v>175</v>
      </c>
      <c r="H220" s="65" t="s">
        <v>176</v>
      </c>
      <c r="I220" s="63" t="s">
        <v>459</v>
      </c>
      <c r="J220" s="63" t="s">
        <v>582</v>
      </c>
      <c r="K220" s="66" t="s">
        <v>44</v>
      </c>
      <c r="L220" s="67" t="s">
        <v>77</v>
      </c>
      <c r="M220" s="66" t="s">
        <v>78</v>
      </c>
      <c r="N220" s="61" t="s">
        <v>583</v>
      </c>
      <c r="O220" s="61" t="s">
        <v>521</v>
      </c>
      <c r="P220" s="61" t="s">
        <v>584</v>
      </c>
      <c r="Q220" s="68">
        <v>39.200000000000003</v>
      </c>
      <c r="R220" s="68">
        <v>6.09</v>
      </c>
      <c r="S220" s="69">
        <v>238.56</v>
      </c>
      <c r="T220" s="70">
        <v>7.0000000000000007E-2</v>
      </c>
      <c r="U220" s="70">
        <v>0</v>
      </c>
      <c r="V220" s="69">
        <v>0.04</v>
      </c>
      <c r="W220" s="69">
        <v>0</v>
      </c>
      <c r="X220" s="61" t="s">
        <v>82</v>
      </c>
      <c r="Y220" s="60" t="s">
        <v>50</v>
      </c>
      <c r="Z220" s="71" t="s">
        <v>51</v>
      </c>
      <c r="AA220" s="60">
        <v>0</v>
      </c>
      <c r="AB220" s="60">
        <v>0</v>
      </c>
      <c r="AC220" s="105" t="s">
        <v>83</v>
      </c>
      <c r="AD220" s="73">
        <v>155.69999999999999</v>
      </c>
      <c r="AE220" s="73">
        <v>0</v>
      </c>
      <c r="AF220" s="73">
        <v>0</v>
      </c>
      <c r="AG220" s="73">
        <v>23.09</v>
      </c>
      <c r="AH220" s="73">
        <v>0</v>
      </c>
      <c r="AI220" s="73">
        <v>0</v>
      </c>
      <c r="AJ220" s="73">
        <v>0</v>
      </c>
      <c r="AK220" s="74">
        <v>156</v>
      </c>
      <c r="AL220" s="90" t="s">
        <v>52</v>
      </c>
      <c r="AM220" s="82"/>
    </row>
    <row r="221" spans="1:39" ht="21" hidden="1" customHeight="1">
      <c r="A221" s="60">
        <v>219</v>
      </c>
      <c r="B221" s="61">
        <v>11000950</v>
      </c>
      <c r="C221" s="61">
        <v>169731</v>
      </c>
      <c r="D221" s="62">
        <v>44568</v>
      </c>
      <c r="E221" s="63" t="s">
        <v>38</v>
      </c>
      <c r="F221" s="63" t="s">
        <v>84</v>
      </c>
      <c r="G221" s="114" t="s">
        <v>40</v>
      </c>
      <c r="H221" s="65" t="s">
        <v>85</v>
      </c>
      <c r="I221" s="63" t="s">
        <v>296</v>
      </c>
      <c r="J221" s="63" t="s">
        <v>297</v>
      </c>
      <c r="K221" s="66" t="s">
        <v>44</v>
      </c>
      <c r="L221" s="67" t="s">
        <v>84</v>
      </c>
      <c r="M221" s="66" t="s">
        <v>45</v>
      </c>
      <c r="N221" s="61" t="s">
        <v>298</v>
      </c>
      <c r="O221" s="61" t="s">
        <v>214</v>
      </c>
      <c r="P221" s="61" t="s">
        <v>299</v>
      </c>
      <c r="Q221" s="68">
        <v>59.15</v>
      </c>
      <c r="R221" s="68">
        <v>12.08</v>
      </c>
      <c r="S221" s="69">
        <v>714.62</v>
      </c>
      <c r="T221" s="70">
        <v>0.2</v>
      </c>
      <c r="U221" s="70">
        <v>0</v>
      </c>
      <c r="V221" s="69">
        <v>0.06</v>
      </c>
      <c r="W221" s="69">
        <v>0</v>
      </c>
      <c r="X221" s="61" t="s">
        <v>82</v>
      </c>
      <c r="Y221" s="60" t="s">
        <v>50</v>
      </c>
      <c r="Z221" s="71" t="s">
        <v>51</v>
      </c>
      <c r="AA221" s="60">
        <v>0</v>
      </c>
      <c r="AB221" s="60">
        <v>0</v>
      </c>
      <c r="AC221" s="105" t="s">
        <v>83</v>
      </c>
      <c r="AD221" s="73">
        <v>218.73000000000002</v>
      </c>
      <c r="AE221" s="73">
        <v>0</v>
      </c>
      <c r="AF221" s="73">
        <v>0</v>
      </c>
      <c r="AG221" s="73">
        <v>38.89</v>
      </c>
      <c r="AH221" s="73">
        <v>0</v>
      </c>
      <c r="AI221" s="73">
        <v>0</v>
      </c>
      <c r="AJ221" s="73">
        <v>0</v>
      </c>
      <c r="AK221" s="74">
        <v>219</v>
      </c>
      <c r="AL221" s="90" t="s">
        <v>90</v>
      </c>
      <c r="AM221" s="82"/>
    </row>
    <row r="222" spans="1:39" ht="21" hidden="1" customHeight="1">
      <c r="A222" s="60">
        <v>220</v>
      </c>
      <c r="B222" s="61">
        <v>11006438</v>
      </c>
      <c r="C222" s="61">
        <v>173503</v>
      </c>
      <c r="D222" s="62">
        <v>44568</v>
      </c>
      <c r="E222" s="63" t="s">
        <v>38</v>
      </c>
      <c r="F222" s="63" t="s">
        <v>72</v>
      </c>
      <c r="G222" s="114" t="s">
        <v>40</v>
      </c>
      <c r="H222" s="65" t="s">
        <v>85</v>
      </c>
      <c r="I222" s="63" t="s">
        <v>201</v>
      </c>
      <c r="J222" s="63" t="s">
        <v>585</v>
      </c>
      <c r="K222" s="66" t="s">
        <v>44</v>
      </c>
      <c r="L222" s="67" t="s">
        <v>77</v>
      </c>
      <c r="M222" s="66" t="s">
        <v>78</v>
      </c>
      <c r="N222" s="61" t="s">
        <v>586</v>
      </c>
      <c r="O222" s="61" t="s">
        <v>587</v>
      </c>
      <c r="P222" s="61" t="s">
        <v>588</v>
      </c>
      <c r="Q222" s="68">
        <v>84.68</v>
      </c>
      <c r="R222" s="68">
        <v>10.23</v>
      </c>
      <c r="S222" s="69">
        <v>865.9</v>
      </c>
      <c r="T222" s="70">
        <v>0.25</v>
      </c>
      <c r="U222" s="70">
        <v>0</v>
      </c>
      <c r="V222" s="69">
        <v>0.05</v>
      </c>
      <c r="W222" s="69">
        <v>0</v>
      </c>
      <c r="X222" s="61" t="s">
        <v>82</v>
      </c>
      <c r="Y222" s="60" t="s">
        <v>50</v>
      </c>
      <c r="Z222" s="71" t="s">
        <v>51</v>
      </c>
      <c r="AA222" s="60">
        <v>0</v>
      </c>
      <c r="AB222" s="60">
        <v>0</v>
      </c>
      <c r="AC222" s="105" t="s">
        <v>83</v>
      </c>
      <c r="AD222" s="73">
        <v>175.74</v>
      </c>
      <c r="AE222" s="73">
        <v>0</v>
      </c>
      <c r="AF222" s="73">
        <v>0</v>
      </c>
      <c r="AG222" s="73">
        <v>30.36</v>
      </c>
      <c r="AH222" s="73">
        <v>0</v>
      </c>
      <c r="AI222" s="73">
        <v>0</v>
      </c>
      <c r="AJ222" s="73">
        <v>0</v>
      </c>
      <c r="AK222" s="74">
        <v>176</v>
      </c>
      <c r="AL222" s="90" t="s">
        <v>52</v>
      </c>
      <c r="AM222" s="82"/>
    </row>
    <row r="223" spans="1:39" ht="21" hidden="1" customHeight="1">
      <c r="A223" s="60">
        <v>221</v>
      </c>
      <c r="B223" s="61">
        <v>13001079</v>
      </c>
      <c r="C223" s="61">
        <v>181221</v>
      </c>
      <c r="D223" s="62">
        <v>44568</v>
      </c>
      <c r="E223" s="63" t="s">
        <v>38</v>
      </c>
      <c r="F223" s="63" t="s">
        <v>72</v>
      </c>
      <c r="G223" s="114" t="s">
        <v>73</v>
      </c>
      <c r="H223" s="65" t="s">
        <v>440</v>
      </c>
      <c r="I223" s="63" t="s">
        <v>441</v>
      </c>
      <c r="J223" s="63" t="s">
        <v>441</v>
      </c>
      <c r="K223" s="66" t="s">
        <v>44</v>
      </c>
      <c r="L223" s="67" t="s">
        <v>77</v>
      </c>
      <c r="M223" s="66" t="s">
        <v>78</v>
      </c>
      <c r="N223" s="61" t="s">
        <v>466</v>
      </c>
      <c r="O223" s="61" t="s">
        <v>577</v>
      </c>
      <c r="P223" s="61" t="s">
        <v>589</v>
      </c>
      <c r="Q223" s="68">
        <v>49.98</v>
      </c>
      <c r="R223" s="68">
        <v>9.06</v>
      </c>
      <c r="S223" s="69">
        <v>452.61</v>
      </c>
      <c r="T223" s="70">
        <v>0.13</v>
      </c>
      <c r="U223" s="70">
        <v>0</v>
      </c>
      <c r="V223" s="69">
        <v>0.03</v>
      </c>
      <c r="W223" s="69">
        <v>0</v>
      </c>
      <c r="X223" s="61" t="s">
        <v>82</v>
      </c>
      <c r="Y223" s="60" t="s">
        <v>50</v>
      </c>
      <c r="Z223" s="71" t="s">
        <v>51</v>
      </c>
      <c r="AA223" s="60">
        <v>0</v>
      </c>
      <c r="AB223" s="60">
        <v>0</v>
      </c>
      <c r="AC223" s="105" t="s">
        <v>83</v>
      </c>
      <c r="AD223" s="73">
        <v>107.69</v>
      </c>
      <c r="AE223" s="73">
        <v>0</v>
      </c>
      <c r="AF223" s="73">
        <v>0</v>
      </c>
      <c r="AG223" s="73">
        <v>22.47</v>
      </c>
      <c r="AH223" s="73">
        <v>0</v>
      </c>
      <c r="AI223" s="73">
        <v>0</v>
      </c>
      <c r="AJ223" s="73">
        <v>0</v>
      </c>
      <c r="AK223" s="74">
        <v>108</v>
      </c>
      <c r="AL223" s="90" t="s">
        <v>52</v>
      </c>
      <c r="AM223" s="82"/>
    </row>
    <row r="224" spans="1:39" ht="21" hidden="1" customHeight="1">
      <c r="A224" s="60">
        <v>222</v>
      </c>
      <c r="B224" s="61">
        <v>15001059</v>
      </c>
      <c r="C224" s="61">
        <v>184513</v>
      </c>
      <c r="D224" s="62">
        <v>44568</v>
      </c>
      <c r="E224" s="63" t="s">
        <v>38</v>
      </c>
      <c r="F224" s="63" t="s">
        <v>84</v>
      </c>
      <c r="G224" s="114" t="s">
        <v>109</v>
      </c>
      <c r="H224" s="65" t="s">
        <v>262</v>
      </c>
      <c r="I224" s="63" t="s">
        <v>263</v>
      </c>
      <c r="J224" s="63" t="s">
        <v>263</v>
      </c>
      <c r="K224" s="66" t="s">
        <v>44</v>
      </c>
      <c r="L224" s="64" t="s">
        <v>84</v>
      </c>
      <c r="M224" s="66" t="s">
        <v>45</v>
      </c>
      <c r="N224" s="61" t="s">
        <v>108</v>
      </c>
      <c r="O224" s="61" t="s">
        <v>590</v>
      </c>
      <c r="P224" s="61" t="s">
        <v>591</v>
      </c>
      <c r="Q224" s="68">
        <v>103.52</v>
      </c>
      <c r="R224" s="68">
        <v>7.18</v>
      </c>
      <c r="S224" s="69">
        <v>743.53</v>
      </c>
      <c r="T224" s="70">
        <v>0.21</v>
      </c>
      <c r="U224" s="70">
        <v>0</v>
      </c>
      <c r="V224" s="69">
        <v>0.05</v>
      </c>
      <c r="W224" s="69">
        <v>0</v>
      </c>
      <c r="X224" s="61" t="s">
        <v>82</v>
      </c>
      <c r="Y224" s="60" t="s">
        <v>50</v>
      </c>
      <c r="Z224" s="71" t="s">
        <v>51</v>
      </c>
      <c r="AA224" s="60">
        <v>0</v>
      </c>
      <c r="AB224" s="60">
        <v>0</v>
      </c>
      <c r="AC224" s="105" t="s">
        <v>83</v>
      </c>
      <c r="AD224" s="73">
        <v>175.9</v>
      </c>
      <c r="AE224" s="73">
        <v>0</v>
      </c>
      <c r="AF224" s="73">
        <v>0</v>
      </c>
      <c r="AG224" s="73">
        <v>33.44</v>
      </c>
      <c r="AH224" s="73">
        <v>0</v>
      </c>
      <c r="AI224" s="73">
        <v>0</v>
      </c>
      <c r="AJ224" s="73">
        <v>0</v>
      </c>
      <c r="AK224" s="74">
        <v>176</v>
      </c>
      <c r="AL224" s="90" t="s">
        <v>90</v>
      </c>
      <c r="AM224" s="82"/>
    </row>
    <row r="225" spans="1:39" ht="21" hidden="1" customHeight="1">
      <c r="A225" s="60">
        <v>223</v>
      </c>
      <c r="B225" s="61">
        <v>11012350</v>
      </c>
      <c r="C225" s="61">
        <v>528761</v>
      </c>
      <c r="D225" s="62">
        <v>44568</v>
      </c>
      <c r="E225" s="63" t="s">
        <v>38</v>
      </c>
      <c r="F225" s="63" t="s">
        <v>72</v>
      </c>
      <c r="G225" s="114" t="s">
        <v>40</v>
      </c>
      <c r="H225" s="65" t="s">
        <v>85</v>
      </c>
      <c r="I225" s="63" t="s">
        <v>201</v>
      </c>
      <c r="J225" s="63" t="s">
        <v>207</v>
      </c>
      <c r="K225" s="66" t="s">
        <v>44</v>
      </c>
      <c r="L225" s="67" t="s">
        <v>77</v>
      </c>
      <c r="M225" s="66" t="s">
        <v>78</v>
      </c>
      <c r="N225" s="61" t="s">
        <v>208</v>
      </c>
      <c r="O225" s="61" t="s">
        <v>203</v>
      </c>
      <c r="P225" s="61" t="s">
        <v>210</v>
      </c>
      <c r="Q225" s="68">
        <v>198.59</v>
      </c>
      <c r="R225" s="68">
        <v>8.81</v>
      </c>
      <c r="S225" s="69">
        <v>1750.35</v>
      </c>
      <c r="T225" s="70">
        <v>0.5</v>
      </c>
      <c r="U225" s="70">
        <v>0</v>
      </c>
      <c r="V225" s="69">
        <v>0.04</v>
      </c>
      <c r="W225" s="69">
        <v>0</v>
      </c>
      <c r="X225" s="61" t="s">
        <v>82</v>
      </c>
      <c r="Y225" s="60" t="s">
        <v>50</v>
      </c>
      <c r="Z225" s="71" t="s">
        <v>51</v>
      </c>
      <c r="AA225" s="60">
        <v>0</v>
      </c>
      <c r="AB225" s="60">
        <v>0</v>
      </c>
      <c r="AC225" s="105" t="s">
        <v>83</v>
      </c>
      <c r="AD225" s="73">
        <v>149.05000000000001</v>
      </c>
      <c r="AE225" s="73">
        <v>0</v>
      </c>
      <c r="AF225" s="73">
        <v>0</v>
      </c>
      <c r="AG225" s="73">
        <v>30.880000000000003</v>
      </c>
      <c r="AH225" s="73">
        <v>0</v>
      </c>
      <c r="AI225" s="73">
        <v>0</v>
      </c>
      <c r="AJ225" s="73">
        <v>0</v>
      </c>
      <c r="AK225" s="74">
        <v>149</v>
      </c>
      <c r="AL225" s="90" t="s">
        <v>52</v>
      </c>
      <c r="AM225" s="82"/>
    </row>
    <row r="226" spans="1:39" ht="21" hidden="1" customHeight="1">
      <c r="A226" s="60">
        <v>224</v>
      </c>
      <c r="B226" s="61">
        <v>8002396</v>
      </c>
      <c r="C226" s="61">
        <v>151687</v>
      </c>
      <c r="D226" s="62">
        <v>44568</v>
      </c>
      <c r="E226" s="63" t="s">
        <v>38</v>
      </c>
      <c r="F226" s="63" t="s">
        <v>72</v>
      </c>
      <c r="G226" s="114" t="s">
        <v>175</v>
      </c>
      <c r="H226" s="65" t="s">
        <v>176</v>
      </c>
      <c r="I226" s="63" t="s">
        <v>459</v>
      </c>
      <c r="J226" s="63" t="s">
        <v>582</v>
      </c>
      <c r="K226" s="66" t="s">
        <v>44</v>
      </c>
      <c r="L226" s="67" t="s">
        <v>77</v>
      </c>
      <c r="M226" s="66" t="s">
        <v>78</v>
      </c>
      <c r="N226" s="61" t="s">
        <v>583</v>
      </c>
      <c r="O226" s="61" t="s">
        <v>592</v>
      </c>
      <c r="P226" s="61" t="s">
        <v>452</v>
      </c>
      <c r="Q226" s="68">
        <v>55.59</v>
      </c>
      <c r="R226" s="68">
        <v>6.18</v>
      </c>
      <c r="S226" s="69">
        <v>343.62</v>
      </c>
      <c r="T226" s="70">
        <v>0.1</v>
      </c>
      <c r="U226" s="70">
        <v>0</v>
      </c>
      <c r="V226" s="69">
        <v>0.03</v>
      </c>
      <c r="W226" s="69">
        <v>0</v>
      </c>
      <c r="X226" s="64" t="s">
        <v>82</v>
      </c>
      <c r="Y226" s="60" t="s">
        <v>50</v>
      </c>
      <c r="Z226" s="71" t="s">
        <v>51</v>
      </c>
      <c r="AA226" s="60">
        <v>0</v>
      </c>
      <c r="AB226" s="60">
        <v>0</v>
      </c>
      <c r="AC226" s="105" t="s">
        <v>83</v>
      </c>
      <c r="AD226" s="73">
        <v>92</v>
      </c>
      <c r="AE226" s="73">
        <v>0</v>
      </c>
      <c r="AF226" s="73">
        <v>0</v>
      </c>
      <c r="AG226" s="73">
        <v>14.4</v>
      </c>
      <c r="AH226" s="73">
        <v>0</v>
      </c>
      <c r="AI226" s="73">
        <v>0</v>
      </c>
      <c r="AJ226" s="73">
        <v>0</v>
      </c>
      <c r="AK226" s="74">
        <v>92</v>
      </c>
      <c r="AL226" s="90" t="s">
        <v>52</v>
      </c>
      <c r="AM226" s="82"/>
    </row>
    <row r="227" spans="1:39" ht="21" hidden="1" customHeight="1">
      <c r="A227" s="60">
        <v>225</v>
      </c>
      <c r="B227" s="61">
        <v>11005320</v>
      </c>
      <c r="C227" s="61">
        <v>169563</v>
      </c>
      <c r="D227" s="62">
        <v>44568</v>
      </c>
      <c r="E227" s="63" t="s">
        <v>38</v>
      </c>
      <c r="F227" s="63" t="s">
        <v>72</v>
      </c>
      <c r="G227" s="114" t="s">
        <v>40</v>
      </c>
      <c r="H227" s="65" t="s">
        <v>85</v>
      </c>
      <c r="I227" s="63" t="s">
        <v>593</v>
      </c>
      <c r="J227" s="63" t="s">
        <v>594</v>
      </c>
      <c r="K227" s="66" t="s">
        <v>44</v>
      </c>
      <c r="L227" s="67" t="s">
        <v>77</v>
      </c>
      <c r="M227" s="66" t="s">
        <v>78</v>
      </c>
      <c r="N227" s="61" t="s">
        <v>595</v>
      </c>
      <c r="O227" s="61" t="s">
        <v>596</v>
      </c>
      <c r="P227" s="61" t="s">
        <v>597</v>
      </c>
      <c r="Q227" s="68">
        <v>34.840000000000003</v>
      </c>
      <c r="R227" s="68">
        <v>4.5599999999999996</v>
      </c>
      <c r="S227" s="69">
        <v>158.69999999999999</v>
      </c>
      <c r="T227" s="70">
        <v>0.05</v>
      </c>
      <c r="U227" s="70">
        <v>0</v>
      </c>
      <c r="V227" s="69">
        <v>0.01</v>
      </c>
      <c r="W227" s="69">
        <v>0</v>
      </c>
      <c r="X227" s="64" t="s">
        <v>82</v>
      </c>
      <c r="Y227" s="60" t="s">
        <v>50</v>
      </c>
      <c r="Z227" s="71" t="s">
        <v>51</v>
      </c>
      <c r="AA227" s="60">
        <v>0</v>
      </c>
      <c r="AB227" s="60">
        <v>0</v>
      </c>
      <c r="AC227" s="105" t="s">
        <v>83</v>
      </c>
      <c r="AD227" s="73">
        <v>28.5</v>
      </c>
      <c r="AE227" s="73">
        <v>0</v>
      </c>
      <c r="AF227" s="73">
        <v>0</v>
      </c>
      <c r="AG227" s="73">
        <v>4</v>
      </c>
      <c r="AH227" s="73">
        <v>0</v>
      </c>
      <c r="AI227" s="73">
        <v>0</v>
      </c>
      <c r="AJ227" s="73">
        <v>0</v>
      </c>
      <c r="AK227" s="74">
        <v>29</v>
      </c>
      <c r="AL227" s="90" t="s">
        <v>52</v>
      </c>
      <c r="AM227" s="82"/>
    </row>
    <row r="228" spans="1:39" ht="21" hidden="1" customHeight="1">
      <c r="A228" s="60">
        <v>226</v>
      </c>
      <c r="B228" s="61">
        <v>11000761</v>
      </c>
      <c r="C228" s="61">
        <v>169786</v>
      </c>
      <c r="D228" s="62">
        <v>44568</v>
      </c>
      <c r="E228" s="63" t="s">
        <v>38</v>
      </c>
      <c r="F228" s="63" t="s">
        <v>72</v>
      </c>
      <c r="G228" s="114" t="s">
        <v>40</v>
      </c>
      <c r="H228" s="65" t="s">
        <v>85</v>
      </c>
      <c r="I228" s="63" t="s">
        <v>296</v>
      </c>
      <c r="J228" s="63" t="s">
        <v>297</v>
      </c>
      <c r="K228" s="66" t="s">
        <v>44</v>
      </c>
      <c r="L228" s="67" t="s">
        <v>77</v>
      </c>
      <c r="M228" s="66" t="s">
        <v>78</v>
      </c>
      <c r="N228" s="61" t="s">
        <v>598</v>
      </c>
      <c r="O228" s="61" t="s">
        <v>214</v>
      </c>
      <c r="P228" s="61" t="s">
        <v>299</v>
      </c>
      <c r="Q228" s="68">
        <v>40.590000000000003</v>
      </c>
      <c r="R228" s="68">
        <v>2.34</v>
      </c>
      <c r="S228" s="69">
        <v>95.32</v>
      </c>
      <c r="T228" s="70">
        <v>0.03</v>
      </c>
      <c r="U228" s="70">
        <v>0</v>
      </c>
      <c r="V228" s="69">
        <v>0.01</v>
      </c>
      <c r="W228" s="69">
        <v>0</v>
      </c>
      <c r="X228" s="64" t="s">
        <v>82</v>
      </c>
      <c r="Y228" s="60" t="s">
        <v>50</v>
      </c>
      <c r="Z228" s="71" t="s">
        <v>51</v>
      </c>
      <c r="AA228" s="60">
        <v>0</v>
      </c>
      <c r="AB228" s="60">
        <v>0</v>
      </c>
      <c r="AC228" s="105" t="s">
        <v>83</v>
      </c>
      <c r="AD228" s="73">
        <v>11.4</v>
      </c>
      <c r="AE228" s="73">
        <v>0</v>
      </c>
      <c r="AF228" s="73">
        <v>0</v>
      </c>
      <c r="AG228" s="73">
        <v>3</v>
      </c>
      <c r="AH228" s="73">
        <v>0</v>
      </c>
      <c r="AI228" s="73">
        <v>0</v>
      </c>
      <c r="AJ228" s="73">
        <v>0</v>
      </c>
      <c r="AK228" s="74">
        <v>11</v>
      </c>
      <c r="AL228" s="90" t="s">
        <v>52</v>
      </c>
      <c r="AM228" s="82"/>
    </row>
    <row r="229" spans="1:39" ht="21" hidden="1" customHeight="1">
      <c r="A229" s="60">
        <v>227</v>
      </c>
      <c r="B229" s="61">
        <v>15001018</v>
      </c>
      <c r="C229" s="61">
        <v>184512</v>
      </c>
      <c r="D229" s="62">
        <v>44568</v>
      </c>
      <c r="E229" s="63" t="s">
        <v>38</v>
      </c>
      <c r="F229" s="63" t="s">
        <v>84</v>
      </c>
      <c r="G229" s="114" t="s">
        <v>109</v>
      </c>
      <c r="H229" s="78" t="s">
        <v>262</v>
      </c>
      <c r="I229" s="63" t="s">
        <v>263</v>
      </c>
      <c r="J229" s="63" t="s">
        <v>263</v>
      </c>
      <c r="K229" s="61" t="s">
        <v>44</v>
      </c>
      <c r="L229" s="61" t="s">
        <v>84</v>
      </c>
      <c r="M229" s="66" t="s">
        <v>45</v>
      </c>
      <c r="N229" s="61" t="s">
        <v>108</v>
      </c>
      <c r="O229" s="61" t="s">
        <v>599</v>
      </c>
      <c r="P229" s="61" t="s">
        <v>590</v>
      </c>
      <c r="Q229" s="68">
        <v>61.55</v>
      </c>
      <c r="R229" s="68">
        <v>7.25</v>
      </c>
      <c r="S229" s="69">
        <v>446.02</v>
      </c>
      <c r="T229" s="70">
        <v>0.13</v>
      </c>
      <c r="U229" s="79">
        <v>0</v>
      </c>
      <c r="V229" s="70">
        <v>0.01</v>
      </c>
      <c r="W229" s="69">
        <v>0</v>
      </c>
      <c r="X229" s="64" t="s">
        <v>82</v>
      </c>
      <c r="Y229" s="60" t="s">
        <v>50</v>
      </c>
      <c r="Z229" s="71" t="s">
        <v>51</v>
      </c>
      <c r="AA229" s="60">
        <v>0</v>
      </c>
      <c r="AB229" s="60">
        <v>0</v>
      </c>
      <c r="AC229" s="105" t="s">
        <v>83</v>
      </c>
      <c r="AD229" s="73">
        <v>29.6</v>
      </c>
      <c r="AE229" s="73">
        <v>0</v>
      </c>
      <c r="AF229" s="73">
        <v>0</v>
      </c>
      <c r="AG229" s="73">
        <v>7.57</v>
      </c>
      <c r="AH229" s="73">
        <v>0</v>
      </c>
      <c r="AI229" s="73">
        <v>0</v>
      </c>
      <c r="AJ229" s="73">
        <v>0</v>
      </c>
      <c r="AK229" s="74">
        <v>30</v>
      </c>
      <c r="AL229" s="90" t="s">
        <v>90</v>
      </c>
      <c r="AM229" s="82"/>
    </row>
    <row r="230" spans="1:39" ht="21" hidden="1" customHeight="1">
      <c r="A230" s="60">
        <v>228</v>
      </c>
      <c r="B230" s="61">
        <v>15001019</v>
      </c>
      <c r="C230" s="61">
        <v>184725</v>
      </c>
      <c r="D230" s="62">
        <v>44568</v>
      </c>
      <c r="E230" s="63" t="s">
        <v>38</v>
      </c>
      <c r="F230" s="63" t="s">
        <v>84</v>
      </c>
      <c r="G230" s="114" t="s">
        <v>109</v>
      </c>
      <c r="H230" s="78" t="s">
        <v>262</v>
      </c>
      <c r="I230" s="63" t="s">
        <v>263</v>
      </c>
      <c r="J230" s="63" t="s">
        <v>263</v>
      </c>
      <c r="K230" s="61" t="s">
        <v>44</v>
      </c>
      <c r="L230" s="61" t="s">
        <v>84</v>
      </c>
      <c r="M230" s="66" t="s">
        <v>78</v>
      </c>
      <c r="N230" s="61" t="s">
        <v>590</v>
      </c>
      <c r="O230" s="61" t="s">
        <v>108</v>
      </c>
      <c r="P230" s="61" t="s">
        <v>61</v>
      </c>
      <c r="Q230" s="68">
        <v>68.290000000000006</v>
      </c>
      <c r="R230" s="68">
        <v>7.62</v>
      </c>
      <c r="S230" s="69">
        <v>520.20000000000005</v>
      </c>
      <c r="T230" s="70">
        <v>0.15</v>
      </c>
      <c r="U230" s="79">
        <v>0</v>
      </c>
      <c r="V230" s="70">
        <v>0.01</v>
      </c>
      <c r="W230" s="69">
        <v>0</v>
      </c>
      <c r="X230" s="64" t="s">
        <v>82</v>
      </c>
      <c r="Y230" s="60" t="s">
        <v>50</v>
      </c>
      <c r="Z230" s="71" t="s">
        <v>51</v>
      </c>
      <c r="AA230" s="60">
        <v>0</v>
      </c>
      <c r="AB230" s="60">
        <v>0</v>
      </c>
      <c r="AC230" s="105" t="s">
        <v>83</v>
      </c>
      <c r="AD230" s="73">
        <v>13.92</v>
      </c>
      <c r="AE230" s="73">
        <v>0</v>
      </c>
      <c r="AF230" s="73">
        <v>0</v>
      </c>
      <c r="AG230" s="73">
        <v>2.14</v>
      </c>
      <c r="AH230" s="73">
        <v>0</v>
      </c>
      <c r="AI230" s="73">
        <v>0</v>
      </c>
      <c r="AJ230" s="73">
        <v>0</v>
      </c>
      <c r="AK230" s="74">
        <v>14</v>
      </c>
      <c r="AL230" s="90" t="s">
        <v>90</v>
      </c>
      <c r="AM230" s="82"/>
    </row>
    <row r="231" spans="1:39" ht="21" hidden="1" customHeight="1">
      <c r="A231" s="60">
        <v>229</v>
      </c>
      <c r="B231" s="61">
        <v>16001495</v>
      </c>
      <c r="C231" s="61">
        <v>187073</v>
      </c>
      <c r="D231" s="62">
        <v>44568</v>
      </c>
      <c r="E231" s="63" t="s">
        <v>38</v>
      </c>
      <c r="F231" s="63" t="s">
        <v>39</v>
      </c>
      <c r="G231" s="114" t="s">
        <v>109</v>
      </c>
      <c r="H231" s="78" t="s">
        <v>110</v>
      </c>
      <c r="I231" s="63" t="s">
        <v>320</v>
      </c>
      <c r="J231" s="63" t="s">
        <v>600</v>
      </c>
      <c r="K231" s="61" t="s">
        <v>44</v>
      </c>
      <c r="L231" s="61">
        <v>20211200144793</v>
      </c>
      <c r="M231" s="66" t="s">
        <v>45</v>
      </c>
      <c r="N231" s="61" t="s">
        <v>601</v>
      </c>
      <c r="O231" s="61" t="s">
        <v>602</v>
      </c>
      <c r="P231" s="61" t="s">
        <v>603</v>
      </c>
      <c r="Q231" s="68">
        <v>54.12</v>
      </c>
      <c r="R231" s="68">
        <v>9.11</v>
      </c>
      <c r="S231" s="69">
        <v>493.14</v>
      </c>
      <c r="T231" s="70">
        <v>0.14000000000000001</v>
      </c>
      <c r="U231" s="79">
        <v>0</v>
      </c>
      <c r="V231" s="70">
        <v>0</v>
      </c>
      <c r="W231" s="69">
        <v>0</v>
      </c>
      <c r="X231" s="61" t="s">
        <v>49</v>
      </c>
      <c r="Y231" s="60" t="s">
        <v>50</v>
      </c>
      <c r="Z231" s="71" t="s">
        <v>51</v>
      </c>
      <c r="AA231" s="60">
        <v>0</v>
      </c>
      <c r="AB231" s="60">
        <v>0</v>
      </c>
      <c r="AC231" s="75" t="s">
        <v>49</v>
      </c>
      <c r="AD231" s="73">
        <v>0</v>
      </c>
      <c r="AE231" s="73">
        <v>243</v>
      </c>
      <c r="AF231" s="73">
        <v>34.71</v>
      </c>
      <c r="AG231" s="73">
        <v>0</v>
      </c>
      <c r="AH231" s="73">
        <v>0</v>
      </c>
      <c r="AI231" s="73">
        <v>0</v>
      </c>
      <c r="AJ231" s="73">
        <v>0</v>
      </c>
      <c r="AK231" s="74">
        <v>0</v>
      </c>
      <c r="AL231" s="90" t="s">
        <v>52</v>
      </c>
      <c r="AM231" s="82"/>
    </row>
    <row r="232" spans="1:39" ht="21" hidden="1" customHeight="1">
      <c r="A232" s="60">
        <v>230</v>
      </c>
      <c r="B232" s="61">
        <v>16003295</v>
      </c>
      <c r="C232" s="61">
        <v>187383</v>
      </c>
      <c r="D232" s="62">
        <v>44568</v>
      </c>
      <c r="E232" s="63" t="s">
        <v>38</v>
      </c>
      <c r="F232" s="63" t="s">
        <v>39</v>
      </c>
      <c r="G232" s="114" t="s">
        <v>109</v>
      </c>
      <c r="H232" s="65" t="s">
        <v>110</v>
      </c>
      <c r="I232" s="63" t="s">
        <v>320</v>
      </c>
      <c r="J232" s="63" t="s">
        <v>604</v>
      </c>
      <c r="K232" s="61" t="s">
        <v>44</v>
      </c>
      <c r="L232" s="61">
        <v>20211200144793</v>
      </c>
      <c r="M232" s="66" t="s">
        <v>45</v>
      </c>
      <c r="N232" s="61" t="s">
        <v>322</v>
      </c>
      <c r="O232" s="61" t="s">
        <v>605</v>
      </c>
      <c r="P232" s="61" t="s">
        <v>606</v>
      </c>
      <c r="Q232" s="68">
        <v>54.64</v>
      </c>
      <c r="R232" s="68">
        <v>7.07</v>
      </c>
      <c r="S232" s="69">
        <v>386.41</v>
      </c>
      <c r="T232" s="70">
        <v>0.11</v>
      </c>
      <c r="U232" s="79">
        <v>0</v>
      </c>
      <c r="V232" s="70">
        <v>0</v>
      </c>
      <c r="W232" s="69">
        <v>0</v>
      </c>
      <c r="X232" s="61" t="s">
        <v>49</v>
      </c>
      <c r="Y232" s="60" t="s">
        <v>50</v>
      </c>
      <c r="Z232" s="71" t="s">
        <v>51</v>
      </c>
      <c r="AA232" s="60">
        <v>0</v>
      </c>
      <c r="AB232" s="60">
        <v>0</v>
      </c>
      <c r="AC232" s="75" t="s">
        <v>49</v>
      </c>
      <c r="AD232" s="73">
        <v>0</v>
      </c>
      <c r="AE232" s="73">
        <v>72</v>
      </c>
      <c r="AF232" s="73">
        <v>10.29</v>
      </c>
      <c r="AG232" s="73">
        <v>0</v>
      </c>
      <c r="AH232" s="73">
        <v>0</v>
      </c>
      <c r="AI232" s="73">
        <v>0</v>
      </c>
      <c r="AJ232" s="73">
        <v>0</v>
      </c>
      <c r="AK232" s="74">
        <v>0</v>
      </c>
      <c r="AL232" s="90" t="s">
        <v>52</v>
      </c>
      <c r="AM232" s="82"/>
    </row>
    <row r="233" spans="1:39" ht="21" hidden="1" customHeight="1">
      <c r="A233" s="60">
        <v>231</v>
      </c>
      <c r="B233" s="61">
        <v>16003242</v>
      </c>
      <c r="C233" s="61">
        <v>187384</v>
      </c>
      <c r="D233" s="62">
        <v>44568</v>
      </c>
      <c r="E233" s="63" t="s">
        <v>38</v>
      </c>
      <c r="F233" s="63" t="s">
        <v>39</v>
      </c>
      <c r="G233" s="114" t="s">
        <v>109</v>
      </c>
      <c r="H233" s="65" t="s">
        <v>110</v>
      </c>
      <c r="I233" s="63" t="s">
        <v>320</v>
      </c>
      <c r="J233" s="63" t="s">
        <v>604</v>
      </c>
      <c r="K233" s="61" t="s">
        <v>44</v>
      </c>
      <c r="L233" s="61">
        <v>20211200144793</v>
      </c>
      <c r="M233" s="66" t="s">
        <v>45</v>
      </c>
      <c r="N233" s="61" t="s">
        <v>322</v>
      </c>
      <c r="O233" s="61" t="s">
        <v>606</v>
      </c>
      <c r="P233" s="61" t="s">
        <v>607</v>
      </c>
      <c r="Q233" s="68">
        <v>20.96</v>
      </c>
      <c r="R233" s="68">
        <v>7.09</v>
      </c>
      <c r="S233" s="69">
        <v>148.69</v>
      </c>
      <c r="T233" s="70">
        <v>0.04</v>
      </c>
      <c r="U233" s="79">
        <v>0</v>
      </c>
      <c r="V233" s="70">
        <v>0</v>
      </c>
      <c r="W233" s="69">
        <v>0</v>
      </c>
      <c r="X233" s="61" t="s">
        <v>49</v>
      </c>
      <c r="Y233" s="60" t="s">
        <v>50</v>
      </c>
      <c r="Z233" s="71" t="s">
        <v>51</v>
      </c>
      <c r="AA233" s="60">
        <v>0</v>
      </c>
      <c r="AB233" s="60">
        <v>0</v>
      </c>
      <c r="AC233" s="75" t="s">
        <v>49</v>
      </c>
      <c r="AD233" s="73">
        <v>0</v>
      </c>
      <c r="AE233" s="73">
        <v>48</v>
      </c>
      <c r="AF233" s="73">
        <v>6.86</v>
      </c>
      <c r="AG233" s="73">
        <v>0</v>
      </c>
      <c r="AH233" s="73">
        <v>0</v>
      </c>
      <c r="AI233" s="73">
        <v>0</v>
      </c>
      <c r="AJ233" s="73">
        <v>0</v>
      </c>
      <c r="AK233" s="74">
        <v>0</v>
      </c>
      <c r="AL233" s="90" t="s">
        <v>52</v>
      </c>
      <c r="AM233" s="82"/>
    </row>
    <row r="234" spans="1:39" ht="21" hidden="1" customHeight="1">
      <c r="A234" s="60">
        <v>232</v>
      </c>
      <c r="B234" s="61">
        <v>16003096</v>
      </c>
      <c r="C234" s="61">
        <v>187388</v>
      </c>
      <c r="D234" s="62">
        <v>44568</v>
      </c>
      <c r="E234" s="63" t="s">
        <v>38</v>
      </c>
      <c r="F234" s="63" t="s">
        <v>39</v>
      </c>
      <c r="G234" s="114" t="s">
        <v>109</v>
      </c>
      <c r="H234" s="78" t="s">
        <v>110</v>
      </c>
      <c r="I234" s="63" t="s">
        <v>320</v>
      </c>
      <c r="J234" s="63" t="s">
        <v>604</v>
      </c>
      <c r="K234" s="61" t="s">
        <v>44</v>
      </c>
      <c r="L234" s="61">
        <v>20211200144793</v>
      </c>
      <c r="M234" s="66" t="s">
        <v>45</v>
      </c>
      <c r="N234" s="61" t="s">
        <v>322</v>
      </c>
      <c r="O234" s="61" t="s">
        <v>608</v>
      </c>
      <c r="P234" s="61" t="s">
        <v>609</v>
      </c>
      <c r="Q234" s="68">
        <v>40.01</v>
      </c>
      <c r="R234" s="68">
        <v>6.54</v>
      </c>
      <c r="S234" s="69">
        <v>261.58</v>
      </c>
      <c r="T234" s="70">
        <v>7.0000000000000007E-2</v>
      </c>
      <c r="U234" s="79">
        <v>0</v>
      </c>
      <c r="V234" s="70">
        <v>0</v>
      </c>
      <c r="W234" s="69">
        <v>0</v>
      </c>
      <c r="X234" s="61" t="s">
        <v>49</v>
      </c>
      <c r="Y234" s="60" t="s">
        <v>50</v>
      </c>
      <c r="Z234" s="71" t="s">
        <v>51</v>
      </c>
      <c r="AA234" s="60">
        <v>0</v>
      </c>
      <c r="AB234" s="60">
        <v>0</v>
      </c>
      <c r="AC234" s="75" t="s">
        <v>49</v>
      </c>
      <c r="AD234" s="73">
        <v>0</v>
      </c>
      <c r="AE234" s="73">
        <v>52</v>
      </c>
      <c r="AF234" s="73">
        <v>7.43</v>
      </c>
      <c r="AG234" s="73">
        <v>0</v>
      </c>
      <c r="AH234" s="73">
        <v>0</v>
      </c>
      <c r="AI234" s="73">
        <v>0</v>
      </c>
      <c r="AJ234" s="73">
        <v>0</v>
      </c>
      <c r="AK234" s="74">
        <v>0</v>
      </c>
      <c r="AL234" s="90" t="s">
        <v>52</v>
      </c>
      <c r="AM234" s="82"/>
    </row>
    <row r="235" spans="1:39" ht="21" hidden="1" customHeight="1">
      <c r="A235" s="60">
        <v>233</v>
      </c>
      <c r="B235" s="61">
        <v>16003072</v>
      </c>
      <c r="C235" s="61">
        <v>187389</v>
      </c>
      <c r="D235" s="62">
        <v>44568</v>
      </c>
      <c r="E235" s="63" t="s">
        <v>38</v>
      </c>
      <c r="F235" s="63" t="s">
        <v>39</v>
      </c>
      <c r="G235" s="114" t="s">
        <v>109</v>
      </c>
      <c r="H235" s="65" t="s">
        <v>110</v>
      </c>
      <c r="I235" s="63" t="s">
        <v>320</v>
      </c>
      <c r="J235" s="63" t="s">
        <v>604</v>
      </c>
      <c r="K235" s="61" t="s">
        <v>44</v>
      </c>
      <c r="L235" s="61">
        <v>20211200144793</v>
      </c>
      <c r="M235" s="66" t="s">
        <v>45</v>
      </c>
      <c r="N235" s="61" t="s">
        <v>322</v>
      </c>
      <c r="O235" s="61" t="s">
        <v>609</v>
      </c>
      <c r="P235" s="61" t="s">
        <v>610</v>
      </c>
      <c r="Q235" s="68">
        <v>40.81</v>
      </c>
      <c r="R235" s="68">
        <v>7.11</v>
      </c>
      <c r="S235" s="69">
        <v>290.17</v>
      </c>
      <c r="T235" s="70">
        <v>0.08</v>
      </c>
      <c r="U235" s="79">
        <v>0</v>
      </c>
      <c r="V235" s="70">
        <v>0</v>
      </c>
      <c r="W235" s="69">
        <v>0</v>
      </c>
      <c r="X235" s="61" t="s">
        <v>49</v>
      </c>
      <c r="Y235" s="60" t="s">
        <v>50</v>
      </c>
      <c r="Z235" s="71" t="s">
        <v>51</v>
      </c>
      <c r="AA235" s="60">
        <v>0</v>
      </c>
      <c r="AB235" s="60">
        <v>0</v>
      </c>
      <c r="AC235" s="75" t="s">
        <v>49</v>
      </c>
      <c r="AD235" s="73">
        <v>0</v>
      </c>
      <c r="AE235" s="73">
        <v>139</v>
      </c>
      <c r="AF235" s="73">
        <v>19.86</v>
      </c>
      <c r="AG235" s="73">
        <v>0</v>
      </c>
      <c r="AH235" s="73">
        <v>0</v>
      </c>
      <c r="AI235" s="73">
        <v>0</v>
      </c>
      <c r="AJ235" s="73">
        <v>0</v>
      </c>
      <c r="AK235" s="74">
        <v>0</v>
      </c>
      <c r="AL235" s="90" t="s">
        <v>52</v>
      </c>
      <c r="AM235" s="82"/>
    </row>
    <row r="236" spans="1:39" ht="21" hidden="1" customHeight="1">
      <c r="A236" s="60">
        <v>234</v>
      </c>
      <c r="B236" s="61">
        <v>16002093</v>
      </c>
      <c r="C236" s="61">
        <v>187521</v>
      </c>
      <c r="D236" s="62">
        <v>44568</v>
      </c>
      <c r="E236" s="63" t="s">
        <v>38</v>
      </c>
      <c r="F236" s="63" t="s">
        <v>39</v>
      </c>
      <c r="G236" s="114" t="s">
        <v>109</v>
      </c>
      <c r="H236" s="78" t="s">
        <v>110</v>
      </c>
      <c r="I236" s="63" t="s">
        <v>320</v>
      </c>
      <c r="J236" s="63" t="s">
        <v>611</v>
      </c>
      <c r="K236" s="61" t="s">
        <v>44</v>
      </c>
      <c r="L236" s="61">
        <v>20211200144793</v>
      </c>
      <c r="M236" s="66" t="s">
        <v>45</v>
      </c>
      <c r="N236" s="61" t="s">
        <v>612</v>
      </c>
      <c r="O236" s="61" t="s">
        <v>613</v>
      </c>
      <c r="P236" s="61" t="s">
        <v>614</v>
      </c>
      <c r="Q236" s="68">
        <v>44.44</v>
      </c>
      <c r="R236" s="68">
        <v>5.59</v>
      </c>
      <c r="S236" s="69">
        <v>248.42</v>
      </c>
      <c r="T236" s="70">
        <v>7.0000000000000007E-2</v>
      </c>
      <c r="U236" s="79">
        <v>0</v>
      </c>
      <c r="V236" s="70">
        <v>0</v>
      </c>
      <c r="W236" s="69">
        <v>0</v>
      </c>
      <c r="X236" s="61" t="s">
        <v>49</v>
      </c>
      <c r="Y236" s="60" t="s">
        <v>50</v>
      </c>
      <c r="Z236" s="71" t="s">
        <v>51</v>
      </c>
      <c r="AA236" s="60">
        <v>0</v>
      </c>
      <c r="AB236" s="60">
        <v>0</v>
      </c>
      <c r="AC236" s="75" t="s">
        <v>49</v>
      </c>
      <c r="AD236" s="73">
        <v>0</v>
      </c>
      <c r="AE236" s="73">
        <v>85</v>
      </c>
      <c r="AF236" s="73">
        <v>12.14</v>
      </c>
      <c r="AG236" s="73">
        <v>0</v>
      </c>
      <c r="AH236" s="73">
        <v>0</v>
      </c>
      <c r="AI236" s="73">
        <v>0</v>
      </c>
      <c r="AJ236" s="73">
        <v>0</v>
      </c>
      <c r="AK236" s="74">
        <v>0</v>
      </c>
      <c r="AL236" s="90" t="s">
        <v>52</v>
      </c>
      <c r="AM236" s="82"/>
    </row>
    <row r="237" spans="1:39" ht="21" hidden="1" customHeight="1">
      <c r="A237" s="60">
        <v>235</v>
      </c>
      <c r="B237" s="61">
        <v>16001341</v>
      </c>
      <c r="C237" s="61">
        <v>188038</v>
      </c>
      <c r="D237" s="62">
        <v>44568</v>
      </c>
      <c r="E237" s="63" t="s">
        <v>38</v>
      </c>
      <c r="F237" s="63" t="s">
        <v>39</v>
      </c>
      <c r="G237" s="114" t="s">
        <v>109</v>
      </c>
      <c r="H237" s="78" t="s">
        <v>110</v>
      </c>
      <c r="I237" s="63" t="s">
        <v>111</v>
      </c>
      <c r="J237" s="63" t="s">
        <v>615</v>
      </c>
      <c r="K237" s="61" t="s">
        <v>44</v>
      </c>
      <c r="L237" s="61">
        <v>20211200144793</v>
      </c>
      <c r="M237" s="66" t="s">
        <v>78</v>
      </c>
      <c r="N237" s="61" t="s">
        <v>616</v>
      </c>
      <c r="O237" s="61" t="s">
        <v>617</v>
      </c>
      <c r="P237" s="61" t="s">
        <v>618</v>
      </c>
      <c r="Q237" s="68">
        <v>159.55000000000001</v>
      </c>
      <c r="R237" s="68">
        <v>6.27</v>
      </c>
      <c r="S237" s="69">
        <v>999.94</v>
      </c>
      <c r="T237" s="70">
        <v>0.28999999999999998</v>
      </c>
      <c r="U237" s="79">
        <v>0</v>
      </c>
      <c r="V237" s="70">
        <v>0</v>
      </c>
      <c r="W237" s="69">
        <v>0</v>
      </c>
      <c r="X237" s="61" t="s">
        <v>49</v>
      </c>
      <c r="Y237" s="60" t="s">
        <v>50</v>
      </c>
      <c r="Z237" s="71" t="s">
        <v>51</v>
      </c>
      <c r="AA237" s="60">
        <v>0</v>
      </c>
      <c r="AB237" s="60">
        <v>0</v>
      </c>
      <c r="AC237" s="75" t="s">
        <v>49</v>
      </c>
      <c r="AD237" s="73">
        <v>0</v>
      </c>
      <c r="AE237" s="73">
        <v>96</v>
      </c>
      <c r="AF237" s="73">
        <v>13.71</v>
      </c>
      <c r="AG237" s="73">
        <v>0</v>
      </c>
      <c r="AH237" s="73">
        <v>0</v>
      </c>
      <c r="AI237" s="73">
        <v>0</v>
      </c>
      <c r="AJ237" s="73">
        <v>0</v>
      </c>
      <c r="AK237" s="74">
        <v>0</v>
      </c>
      <c r="AL237" s="90" t="s">
        <v>52</v>
      </c>
      <c r="AM237" s="82"/>
    </row>
    <row r="238" spans="1:39" ht="21" hidden="1" customHeight="1">
      <c r="A238" s="60">
        <v>236</v>
      </c>
      <c r="B238" s="61">
        <v>16000827</v>
      </c>
      <c r="C238" s="61">
        <v>188174</v>
      </c>
      <c r="D238" s="62">
        <v>44568</v>
      </c>
      <c r="E238" s="63" t="s">
        <v>38</v>
      </c>
      <c r="F238" s="63" t="s">
        <v>39</v>
      </c>
      <c r="G238" s="114" t="s">
        <v>109</v>
      </c>
      <c r="H238" s="78" t="s">
        <v>110</v>
      </c>
      <c r="I238" s="63" t="s">
        <v>111</v>
      </c>
      <c r="J238" s="63" t="s">
        <v>619</v>
      </c>
      <c r="K238" s="61" t="s">
        <v>44</v>
      </c>
      <c r="L238" s="61">
        <v>20211200144793</v>
      </c>
      <c r="M238" s="66" t="s">
        <v>45</v>
      </c>
      <c r="N238" s="61" t="s">
        <v>620</v>
      </c>
      <c r="O238" s="61" t="s">
        <v>621</v>
      </c>
      <c r="P238" s="61" t="s">
        <v>622</v>
      </c>
      <c r="Q238" s="68">
        <v>56.99</v>
      </c>
      <c r="R238" s="68">
        <v>6.74</v>
      </c>
      <c r="S238" s="69">
        <v>384.01</v>
      </c>
      <c r="T238" s="70">
        <v>0.11</v>
      </c>
      <c r="U238" s="79">
        <v>0</v>
      </c>
      <c r="V238" s="70">
        <v>0</v>
      </c>
      <c r="W238" s="69">
        <v>0</v>
      </c>
      <c r="X238" s="61" t="s">
        <v>49</v>
      </c>
      <c r="Y238" s="60" t="s">
        <v>50</v>
      </c>
      <c r="Z238" s="71" t="s">
        <v>51</v>
      </c>
      <c r="AA238" s="60">
        <v>0</v>
      </c>
      <c r="AB238" s="60">
        <v>0</v>
      </c>
      <c r="AC238" s="75" t="s">
        <v>49</v>
      </c>
      <c r="AD238" s="73">
        <v>0</v>
      </c>
      <c r="AE238" s="73">
        <v>298</v>
      </c>
      <c r="AF238" s="73">
        <v>42.57</v>
      </c>
      <c r="AG238" s="73">
        <v>0</v>
      </c>
      <c r="AH238" s="73">
        <v>0</v>
      </c>
      <c r="AI238" s="73">
        <v>0</v>
      </c>
      <c r="AJ238" s="73">
        <v>0</v>
      </c>
      <c r="AK238" s="74">
        <v>0</v>
      </c>
      <c r="AL238" s="90" t="s">
        <v>52</v>
      </c>
      <c r="AM238" s="82"/>
    </row>
    <row r="239" spans="1:39" ht="21" hidden="1" customHeight="1">
      <c r="A239" s="60">
        <v>237</v>
      </c>
      <c r="B239" s="61">
        <v>16000441</v>
      </c>
      <c r="C239" s="61">
        <v>188183</v>
      </c>
      <c r="D239" s="62">
        <v>44568</v>
      </c>
      <c r="E239" s="63" t="s">
        <v>38</v>
      </c>
      <c r="F239" s="63" t="s">
        <v>39</v>
      </c>
      <c r="G239" s="114" t="s">
        <v>109</v>
      </c>
      <c r="H239" s="78" t="s">
        <v>110</v>
      </c>
      <c r="I239" s="63" t="s">
        <v>111</v>
      </c>
      <c r="J239" s="63" t="s">
        <v>325</v>
      </c>
      <c r="K239" s="61" t="s">
        <v>44</v>
      </c>
      <c r="L239" s="61">
        <v>20211200144793</v>
      </c>
      <c r="M239" s="66" t="s">
        <v>45</v>
      </c>
      <c r="N239" s="61" t="s">
        <v>620</v>
      </c>
      <c r="O239" s="61" t="s">
        <v>326</v>
      </c>
      <c r="P239" s="61" t="s">
        <v>623</v>
      </c>
      <c r="Q239" s="68">
        <v>354.78</v>
      </c>
      <c r="R239" s="68">
        <v>8.27</v>
      </c>
      <c r="S239" s="69">
        <v>2933.89</v>
      </c>
      <c r="T239" s="70">
        <v>0.84</v>
      </c>
      <c r="U239" s="79">
        <v>0</v>
      </c>
      <c r="V239" s="70">
        <v>0</v>
      </c>
      <c r="W239" s="69">
        <v>0</v>
      </c>
      <c r="X239" s="61" t="s">
        <v>49</v>
      </c>
      <c r="Y239" s="60" t="s">
        <v>50</v>
      </c>
      <c r="Z239" s="71" t="s">
        <v>51</v>
      </c>
      <c r="AA239" s="60">
        <v>0</v>
      </c>
      <c r="AB239" s="60">
        <v>0</v>
      </c>
      <c r="AC239" s="75" t="s">
        <v>49</v>
      </c>
      <c r="AD239" s="73">
        <v>0</v>
      </c>
      <c r="AE239" s="73">
        <v>447</v>
      </c>
      <c r="AF239" s="73">
        <v>63.86</v>
      </c>
      <c r="AG239" s="73">
        <v>0</v>
      </c>
      <c r="AH239" s="73">
        <v>0</v>
      </c>
      <c r="AI239" s="73">
        <v>0</v>
      </c>
      <c r="AJ239" s="73">
        <v>0</v>
      </c>
      <c r="AK239" s="74">
        <v>0</v>
      </c>
      <c r="AL239" s="90" t="s">
        <v>52</v>
      </c>
      <c r="AM239" s="82"/>
    </row>
    <row r="240" spans="1:39" ht="21" hidden="1" customHeight="1">
      <c r="A240" s="60">
        <v>238</v>
      </c>
      <c r="B240" s="61">
        <v>16000560</v>
      </c>
      <c r="C240" s="61">
        <v>188259</v>
      </c>
      <c r="D240" s="62">
        <v>44568</v>
      </c>
      <c r="E240" s="63" t="s">
        <v>38</v>
      </c>
      <c r="F240" s="63" t="s">
        <v>39</v>
      </c>
      <c r="G240" s="114" t="s">
        <v>109</v>
      </c>
      <c r="H240" s="65" t="s">
        <v>110</v>
      </c>
      <c r="I240" s="63" t="s">
        <v>111</v>
      </c>
      <c r="J240" s="63" t="s">
        <v>624</v>
      </c>
      <c r="K240" s="61" t="s">
        <v>44</v>
      </c>
      <c r="L240" s="61">
        <v>20211200144793</v>
      </c>
      <c r="M240" s="66" t="s">
        <v>78</v>
      </c>
      <c r="N240" s="61" t="s">
        <v>625</v>
      </c>
      <c r="O240" s="61" t="s">
        <v>626</v>
      </c>
      <c r="P240" s="61" t="s">
        <v>627</v>
      </c>
      <c r="Q240" s="68">
        <v>170.91</v>
      </c>
      <c r="R240" s="68">
        <v>7.32</v>
      </c>
      <c r="S240" s="69">
        <v>1251.56</v>
      </c>
      <c r="T240" s="70">
        <v>0.36</v>
      </c>
      <c r="U240" s="79">
        <v>0</v>
      </c>
      <c r="V240" s="70">
        <v>0</v>
      </c>
      <c r="W240" s="69">
        <v>0</v>
      </c>
      <c r="X240" s="61" t="s">
        <v>49</v>
      </c>
      <c r="Y240" s="60" t="s">
        <v>50</v>
      </c>
      <c r="Z240" s="71" t="s">
        <v>51</v>
      </c>
      <c r="AA240" s="60">
        <v>0</v>
      </c>
      <c r="AB240" s="60">
        <v>0</v>
      </c>
      <c r="AC240" s="75" t="s">
        <v>49</v>
      </c>
      <c r="AD240" s="73">
        <v>0</v>
      </c>
      <c r="AE240" s="73">
        <v>270</v>
      </c>
      <c r="AF240" s="73">
        <v>38.57</v>
      </c>
      <c r="AG240" s="73">
        <v>0</v>
      </c>
      <c r="AH240" s="73">
        <v>0</v>
      </c>
      <c r="AI240" s="73">
        <v>0</v>
      </c>
      <c r="AJ240" s="73">
        <v>0</v>
      </c>
      <c r="AK240" s="74">
        <v>0</v>
      </c>
      <c r="AL240" s="90" t="s">
        <v>52</v>
      </c>
      <c r="AM240" s="82"/>
    </row>
    <row r="241" spans="1:39" ht="21" hidden="1" customHeight="1">
      <c r="A241" s="60">
        <v>239</v>
      </c>
      <c r="B241" s="61">
        <v>16000446</v>
      </c>
      <c r="C241" s="61">
        <v>188260</v>
      </c>
      <c r="D241" s="62">
        <v>44568</v>
      </c>
      <c r="E241" s="63" t="s">
        <v>38</v>
      </c>
      <c r="F241" s="63" t="s">
        <v>39</v>
      </c>
      <c r="G241" s="114" t="s">
        <v>109</v>
      </c>
      <c r="H241" s="65" t="s">
        <v>110</v>
      </c>
      <c r="I241" s="63" t="s">
        <v>111</v>
      </c>
      <c r="J241" s="63" t="s">
        <v>624</v>
      </c>
      <c r="K241" s="61" t="s">
        <v>44</v>
      </c>
      <c r="L241" s="61">
        <v>20211200144793</v>
      </c>
      <c r="M241" s="66" t="s">
        <v>78</v>
      </c>
      <c r="N241" s="61" t="s">
        <v>625</v>
      </c>
      <c r="O241" s="61" t="s">
        <v>627</v>
      </c>
      <c r="P241" s="61" t="s">
        <v>628</v>
      </c>
      <c r="Q241" s="68">
        <v>110.02</v>
      </c>
      <c r="R241" s="68">
        <v>7.21</v>
      </c>
      <c r="S241" s="69">
        <v>793.72</v>
      </c>
      <c r="T241" s="70">
        <v>0.23</v>
      </c>
      <c r="U241" s="79">
        <v>0</v>
      </c>
      <c r="V241" s="70">
        <v>0</v>
      </c>
      <c r="W241" s="69">
        <v>0</v>
      </c>
      <c r="X241" s="61" t="s">
        <v>49</v>
      </c>
      <c r="Y241" s="60" t="s">
        <v>50</v>
      </c>
      <c r="Z241" s="71" t="s">
        <v>51</v>
      </c>
      <c r="AA241" s="60">
        <v>0</v>
      </c>
      <c r="AB241" s="60">
        <v>0</v>
      </c>
      <c r="AC241" s="75" t="s">
        <v>49</v>
      </c>
      <c r="AD241" s="73">
        <v>0</v>
      </c>
      <c r="AE241" s="73">
        <v>487</v>
      </c>
      <c r="AF241" s="73">
        <v>69.569999999999993</v>
      </c>
      <c r="AG241" s="73">
        <v>0</v>
      </c>
      <c r="AH241" s="73">
        <v>0</v>
      </c>
      <c r="AI241" s="73">
        <v>0</v>
      </c>
      <c r="AJ241" s="73">
        <v>0</v>
      </c>
      <c r="AK241" s="74">
        <v>0</v>
      </c>
      <c r="AL241" s="90" t="s">
        <v>52</v>
      </c>
      <c r="AM241" s="82"/>
    </row>
    <row r="242" spans="1:39" ht="21" hidden="1" customHeight="1">
      <c r="A242" s="60">
        <v>240</v>
      </c>
      <c r="B242" s="61">
        <v>5006509</v>
      </c>
      <c r="C242" s="61">
        <v>304490</v>
      </c>
      <c r="D242" s="62">
        <v>44568</v>
      </c>
      <c r="E242" s="63" t="s">
        <v>38</v>
      </c>
      <c r="F242" s="63" t="s">
        <v>39</v>
      </c>
      <c r="G242" s="114" t="s">
        <v>116</v>
      </c>
      <c r="H242" s="65" t="s">
        <v>117</v>
      </c>
      <c r="I242" s="63" t="s">
        <v>118</v>
      </c>
      <c r="J242" s="63" t="s">
        <v>629</v>
      </c>
      <c r="K242" s="61" t="s">
        <v>44</v>
      </c>
      <c r="L242" s="61">
        <v>20211200137083</v>
      </c>
      <c r="M242" s="66" t="s">
        <v>78</v>
      </c>
      <c r="N242" s="61" t="s">
        <v>630</v>
      </c>
      <c r="O242" s="61" t="s">
        <v>631</v>
      </c>
      <c r="P242" s="61" t="s">
        <v>632</v>
      </c>
      <c r="Q242" s="68">
        <v>146.76</v>
      </c>
      <c r="R242" s="68">
        <v>6.33</v>
      </c>
      <c r="S242" s="69">
        <v>929.06</v>
      </c>
      <c r="T242" s="70">
        <v>0.27</v>
      </c>
      <c r="U242" s="79">
        <v>0</v>
      </c>
      <c r="V242" s="70">
        <v>0</v>
      </c>
      <c r="W242" s="69">
        <v>0</v>
      </c>
      <c r="X242" s="61" t="s">
        <v>49</v>
      </c>
      <c r="Y242" s="60" t="s">
        <v>50</v>
      </c>
      <c r="Z242" s="71" t="s">
        <v>51</v>
      </c>
      <c r="AA242" s="60">
        <v>0</v>
      </c>
      <c r="AB242" s="60">
        <v>0</v>
      </c>
      <c r="AC242" s="75" t="s">
        <v>49</v>
      </c>
      <c r="AD242" s="73">
        <v>0</v>
      </c>
      <c r="AE242" s="73">
        <v>214.1</v>
      </c>
      <c r="AF242" s="73">
        <v>30.58</v>
      </c>
      <c r="AG242" s="73">
        <v>0</v>
      </c>
      <c r="AH242" s="73">
        <v>0</v>
      </c>
      <c r="AI242" s="73">
        <v>0</v>
      </c>
      <c r="AJ242" s="73">
        <v>0</v>
      </c>
      <c r="AK242" s="74">
        <v>0</v>
      </c>
      <c r="AL242" s="90" t="s">
        <v>52</v>
      </c>
      <c r="AM242" s="82"/>
    </row>
    <row r="243" spans="1:39" ht="21" hidden="1" customHeight="1">
      <c r="A243" s="60">
        <v>241</v>
      </c>
      <c r="B243" s="61">
        <v>5006891</v>
      </c>
      <c r="C243" s="61">
        <v>305411</v>
      </c>
      <c r="D243" s="62">
        <v>44568</v>
      </c>
      <c r="E243" s="63" t="s">
        <v>38</v>
      </c>
      <c r="F243" s="63" t="s">
        <v>39</v>
      </c>
      <c r="G243" s="114" t="s">
        <v>116</v>
      </c>
      <c r="H243" s="78" t="s">
        <v>117</v>
      </c>
      <c r="I243" s="63" t="s">
        <v>311</v>
      </c>
      <c r="J243" s="63" t="s">
        <v>491</v>
      </c>
      <c r="K243" s="61" t="s">
        <v>44</v>
      </c>
      <c r="L243" s="61">
        <v>20211200137083</v>
      </c>
      <c r="M243" s="66" t="s">
        <v>78</v>
      </c>
      <c r="N243" s="61" t="s">
        <v>486</v>
      </c>
      <c r="O243" s="61" t="s">
        <v>633</v>
      </c>
      <c r="P243" s="61" t="s">
        <v>634</v>
      </c>
      <c r="Q243" s="68">
        <v>26.27</v>
      </c>
      <c r="R243" s="68">
        <v>8.7100000000000009</v>
      </c>
      <c r="S243" s="69">
        <v>228.74</v>
      </c>
      <c r="T243" s="70">
        <v>7.0000000000000007E-2</v>
      </c>
      <c r="U243" s="79">
        <v>0</v>
      </c>
      <c r="V243" s="70">
        <v>0</v>
      </c>
      <c r="W243" s="69">
        <v>0</v>
      </c>
      <c r="X243" s="61" t="s">
        <v>49</v>
      </c>
      <c r="Y243" s="60" t="s">
        <v>50</v>
      </c>
      <c r="Z243" s="71" t="s">
        <v>51</v>
      </c>
      <c r="AA243" s="60">
        <v>0</v>
      </c>
      <c r="AB243" s="60">
        <v>0</v>
      </c>
      <c r="AC243" s="75" t="s">
        <v>49</v>
      </c>
      <c r="AD243" s="73">
        <v>0</v>
      </c>
      <c r="AE243" s="73">
        <v>61.7</v>
      </c>
      <c r="AF243" s="73">
        <v>8.81</v>
      </c>
      <c r="AG243" s="73">
        <v>0</v>
      </c>
      <c r="AH243" s="73">
        <v>0</v>
      </c>
      <c r="AI243" s="73">
        <v>0</v>
      </c>
      <c r="AJ243" s="73">
        <v>0</v>
      </c>
      <c r="AK243" s="74">
        <v>0</v>
      </c>
      <c r="AL243" s="90" t="s">
        <v>52</v>
      </c>
      <c r="AM243" s="82"/>
    </row>
    <row r="244" spans="1:39" ht="21" hidden="1" customHeight="1">
      <c r="A244" s="60">
        <v>242</v>
      </c>
      <c r="B244" s="61">
        <v>5007047</v>
      </c>
      <c r="C244" s="61">
        <v>305792</v>
      </c>
      <c r="D244" s="62">
        <v>44568</v>
      </c>
      <c r="E244" s="63" t="s">
        <v>38</v>
      </c>
      <c r="F244" s="63" t="s">
        <v>39</v>
      </c>
      <c r="G244" s="114" t="s">
        <v>116</v>
      </c>
      <c r="H244" s="78" t="s">
        <v>117</v>
      </c>
      <c r="I244" s="63" t="s">
        <v>311</v>
      </c>
      <c r="J244" s="63" t="s">
        <v>635</v>
      </c>
      <c r="K244" s="61" t="s">
        <v>44</v>
      </c>
      <c r="L244" s="61">
        <v>20211200137083</v>
      </c>
      <c r="M244" s="66" t="s">
        <v>78</v>
      </c>
      <c r="N244" s="61" t="s">
        <v>636</v>
      </c>
      <c r="O244" s="61" t="s">
        <v>233</v>
      </c>
      <c r="P244" s="61" t="s">
        <v>65</v>
      </c>
      <c r="Q244" s="68">
        <v>76.06</v>
      </c>
      <c r="R244" s="68">
        <v>4.34</v>
      </c>
      <c r="S244" s="69">
        <v>329.52</v>
      </c>
      <c r="T244" s="70">
        <v>0.09</v>
      </c>
      <c r="U244" s="79">
        <v>0</v>
      </c>
      <c r="V244" s="70">
        <v>0</v>
      </c>
      <c r="W244" s="69">
        <v>0</v>
      </c>
      <c r="X244" s="61" t="s">
        <v>49</v>
      </c>
      <c r="Y244" s="60" t="s">
        <v>50</v>
      </c>
      <c r="Z244" s="71" t="s">
        <v>51</v>
      </c>
      <c r="AA244" s="60">
        <v>0</v>
      </c>
      <c r="AB244" s="60">
        <v>0</v>
      </c>
      <c r="AC244" s="75" t="s">
        <v>49</v>
      </c>
      <c r="AD244" s="73">
        <v>0</v>
      </c>
      <c r="AE244" s="73">
        <v>58.3</v>
      </c>
      <c r="AF244" s="73">
        <v>8.32</v>
      </c>
      <c r="AG244" s="73">
        <v>0</v>
      </c>
      <c r="AH244" s="73">
        <v>0</v>
      </c>
      <c r="AI244" s="73">
        <v>0</v>
      </c>
      <c r="AJ244" s="73">
        <v>0</v>
      </c>
      <c r="AK244" s="74">
        <v>0</v>
      </c>
      <c r="AL244" s="90" t="s">
        <v>52</v>
      </c>
      <c r="AM244" s="82"/>
    </row>
    <row r="245" spans="1:39" ht="21" hidden="1" customHeight="1">
      <c r="A245" s="60">
        <v>243</v>
      </c>
      <c r="B245" s="61">
        <v>5007069</v>
      </c>
      <c r="C245" s="61">
        <v>305834</v>
      </c>
      <c r="D245" s="62">
        <v>44568</v>
      </c>
      <c r="E245" s="63" t="s">
        <v>38</v>
      </c>
      <c r="F245" s="63" t="s">
        <v>39</v>
      </c>
      <c r="G245" s="114" t="s">
        <v>116</v>
      </c>
      <c r="H245" s="78" t="s">
        <v>117</v>
      </c>
      <c r="I245" s="63" t="s">
        <v>118</v>
      </c>
      <c r="J245" s="63" t="s">
        <v>637</v>
      </c>
      <c r="K245" s="61" t="s">
        <v>44</v>
      </c>
      <c r="L245" s="61">
        <v>20211200137083</v>
      </c>
      <c r="M245" s="66" t="s">
        <v>78</v>
      </c>
      <c r="N245" s="61" t="s">
        <v>638</v>
      </c>
      <c r="O245" s="61" t="s">
        <v>639</v>
      </c>
      <c r="P245" s="61" t="s">
        <v>640</v>
      </c>
      <c r="Q245" s="68">
        <v>65.56</v>
      </c>
      <c r="R245" s="68">
        <v>9.3000000000000007</v>
      </c>
      <c r="S245" s="69">
        <v>609.51</v>
      </c>
      <c r="T245" s="70">
        <v>0.17</v>
      </c>
      <c r="U245" s="79">
        <v>0</v>
      </c>
      <c r="V245" s="70">
        <v>0</v>
      </c>
      <c r="W245" s="69">
        <v>0</v>
      </c>
      <c r="X245" s="61" t="s">
        <v>49</v>
      </c>
      <c r="Y245" s="60" t="s">
        <v>50</v>
      </c>
      <c r="Z245" s="71" t="s">
        <v>51</v>
      </c>
      <c r="AA245" s="60">
        <v>0</v>
      </c>
      <c r="AB245" s="60">
        <v>0</v>
      </c>
      <c r="AC245" s="75" t="s">
        <v>49</v>
      </c>
      <c r="AD245" s="73">
        <v>0</v>
      </c>
      <c r="AE245" s="73">
        <v>214.4</v>
      </c>
      <c r="AF245" s="73">
        <v>30.62</v>
      </c>
      <c r="AG245" s="73">
        <v>0</v>
      </c>
      <c r="AH245" s="73">
        <v>0</v>
      </c>
      <c r="AI245" s="73">
        <v>0</v>
      </c>
      <c r="AJ245" s="73">
        <v>0</v>
      </c>
      <c r="AK245" s="74">
        <v>0</v>
      </c>
      <c r="AL245" s="90" t="s">
        <v>52</v>
      </c>
      <c r="AM245" s="82"/>
    </row>
    <row r="246" spans="1:39" ht="21" customHeight="1">
      <c r="A246" s="60">
        <v>244</v>
      </c>
      <c r="B246" s="61">
        <v>19007316</v>
      </c>
      <c r="C246" s="61">
        <v>454559</v>
      </c>
      <c r="D246" s="62">
        <v>44568</v>
      </c>
      <c r="E246" s="63" t="s">
        <v>38</v>
      </c>
      <c r="F246" s="63" t="s">
        <v>39</v>
      </c>
      <c r="G246" s="114" t="s">
        <v>116</v>
      </c>
      <c r="H246" s="78" t="s">
        <v>130</v>
      </c>
      <c r="I246" s="63" t="s">
        <v>641</v>
      </c>
      <c r="J246" s="63" t="s">
        <v>642</v>
      </c>
      <c r="K246" s="61" t="s">
        <v>44</v>
      </c>
      <c r="L246" s="61">
        <v>20211200137083</v>
      </c>
      <c r="M246" s="66" t="s">
        <v>78</v>
      </c>
      <c r="N246" s="61" t="s">
        <v>168</v>
      </c>
      <c r="O246" s="61" t="s">
        <v>643</v>
      </c>
      <c r="P246" s="61" t="s">
        <v>644</v>
      </c>
      <c r="Q246" s="68">
        <v>33.869999999999997</v>
      </c>
      <c r="R246" s="68">
        <v>4.7300000000000004</v>
      </c>
      <c r="S246" s="69">
        <v>158.66</v>
      </c>
      <c r="T246" s="70">
        <v>0.05</v>
      </c>
      <c r="U246" s="79">
        <v>0</v>
      </c>
      <c r="V246" s="70">
        <v>0</v>
      </c>
      <c r="W246" s="69">
        <v>0</v>
      </c>
      <c r="X246" s="61" t="s">
        <v>49</v>
      </c>
      <c r="Y246" s="60" t="s">
        <v>50</v>
      </c>
      <c r="Z246" s="71" t="s">
        <v>51</v>
      </c>
      <c r="AA246" s="60">
        <v>0</v>
      </c>
      <c r="AB246" s="60">
        <v>0</v>
      </c>
      <c r="AC246" s="75" t="s">
        <v>49</v>
      </c>
      <c r="AD246" s="73">
        <v>0</v>
      </c>
      <c r="AE246" s="73">
        <v>85.8</v>
      </c>
      <c r="AF246" s="73">
        <v>12.25</v>
      </c>
      <c r="AG246" s="73">
        <v>0</v>
      </c>
      <c r="AH246" s="73">
        <v>0</v>
      </c>
      <c r="AI246" s="73">
        <v>0</v>
      </c>
      <c r="AJ246" s="73">
        <v>0</v>
      </c>
      <c r="AK246" s="74">
        <v>0</v>
      </c>
      <c r="AL246" s="90" t="s">
        <v>52</v>
      </c>
      <c r="AM246" s="82"/>
    </row>
    <row r="247" spans="1:39" ht="21" customHeight="1">
      <c r="A247" s="60">
        <v>245</v>
      </c>
      <c r="B247" s="61">
        <v>19011355</v>
      </c>
      <c r="C247" s="61">
        <v>462533</v>
      </c>
      <c r="D247" s="62">
        <v>44568</v>
      </c>
      <c r="E247" s="63" t="s">
        <v>38</v>
      </c>
      <c r="F247" s="63" t="s">
        <v>39</v>
      </c>
      <c r="G247" s="114" t="s">
        <v>116</v>
      </c>
      <c r="H247" s="78" t="s">
        <v>130</v>
      </c>
      <c r="I247" s="63" t="s">
        <v>645</v>
      </c>
      <c r="J247" s="63" t="s">
        <v>646</v>
      </c>
      <c r="K247" s="61" t="s">
        <v>44</v>
      </c>
      <c r="L247" s="61">
        <v>20211200137083</v>
      </c>
      <c r="M247" s="66" t="s">
        <v>78</v>
      </c>
      <c r="N247" s="61" t="s">
        <v>140</v>
      </c>
      <c r="O247" s="61" t="s">
        <v>647</v>
      </c>
      <c r="P247" s="61" t="s">
        <v>648</v>
      </c>
      <c r="Q247" s="68">
        <v>145.81</v>
      </c>
      <c r="R247" s="68">
        <v>6.19</v>
      </c>
      <c r="S247" s="69">
        <v>902.77</v>
      </c>
      <c r="T247" s="70">
        <v>0.26</v>
      </c>
      <c r="U247" s="79">
        <v>0</v>
      </c>
      <c r="V247" s="70">
        <v>0</v>
      </c>
      <c r="W247" s="69">
        <v>0</v>
      </c>
      <c r="X247" s="61" t="s">
        <v>49</v>
      </c>
      <c r="Y247" s="60" t="s">
        <v>50</v>
      </c>
      <c r="Z247" s="71" t="s">
        <v>51</v>
      </c>
      <c r="AA247" s="60">
        <v>0</v>
      </c>
      <c r="AB247" s="60">
        <v>0</v>
      </c>
      <c r="AC247" s="75" t="s">
        <v>49</v>
      </c>
      <c r="AD247" s="73">
        <v>0</v>
      </c>
      <c r="AE247" s="73">
        <v>692.4</v>
      </c>
      <c r="AF247" s="73">
        <v>98.91</v>
      </c>
      <c r="AG247" s="73">
        <v>0</v>
      </c>
      <c r="AH247" s="73">
        <v>0</v>
      </c>
      <c r="AI247" s="73">
        <v>0</v>
      </c>
      <c r="AJ247" s="73">
        <v>0</v>
      </c>
      <c r="AK247" s="74">
        <v>0</v>
      </c>
      <c r="AL247" s="90" t="s">
        <v>52</v>
      </c>
      <c r="AM247" s="82"/>
    </row>
    <row r="248" spans="1:39" ht="21" customHeight="1">
      <c r="A248" s="60">
        <v>246</v>
      </c>
      <c r="B248" s="61">
        <v>19011362</v>
      </c>
      <c r="C248" s="61">
        <v>462548</v>
      </c>
      <c r="D248" s="62">
        <v>44568</v>
      </c>
      <c r="E248" s="63" t="s">
        <v>38</v>
      </c>
      <c r="F248" s="63" t="s">
        <v>39</v>
      </c>
      <c r="G248" s="114" t="s">
        <v>116</v>
      </c>
      <c r="H248" s="78" t="s">
        <v>130</v>
      </c>
      <c r="I248" s="63" t="s">
        <v>645</v>
      </c>
      <c r="J248" s="63" t="s">
        <v>649</v>
      </c>
      <c r="K248" s="61" t="s">
        <v>44</v>
      </c>
      <c r="L248" s="61">
        <v>20211200137083</v>
      </c>
      <c r="M248" s="66" t="s">
        <v>78</v>
      </c>
      <c r="N248" s="61" t="s">
        <v>140</v>
      </c>
      <c r="O248" s="61" t="s">
        <v>650</v>
      </c>
      <c r="P248" s="61" t="s">
        <v>647</v>
      </c>
      <c r="Q248" s="68">
        <v>105.56</v>
      </c>
      <c r="R248" s="68">
        <v>5.69</v>
      </c>
      <c r="S248" s="69">
        <v>600.17999999999995</v>
      </c>
      <c r="T248" s="70">
        <v>0.17</v>
      </c>
      <c r="U248" s="79">
        <v>0</v>
      </c>
      <c r="V248" s="70">
        <v>0</v>
      </c>
      <c r="W248" s="69">
        <v>0</v>
      </c>
      <c r="X248" s="61" t="s">
        <v>49</v>
      </c>
      <c r="Y248" s="60" t="s">
        <v>50</v>
      </c>
      <c r="Z248" s="71" t="s">
        <v>51</v>
      </c>
      <c r="AA248" s="60">
        <v>0</v>
      </c>
      <c r="AB248" s="60">
        <v>0</v>
      </c>
      <c r="AC248" s="75" t="s">
        <v>49</v>
      </c>
      <c r="AD248" s="73">
        <v>0</v>
      </c>
      <c r="AE248" s="73">
        <v>326.7</v>
      </c>
      <c r="AF248" s="73">
        <v>46.67</v>
      </c>
      <c r="AG248" s="73">
        <v>0</v>
      </c>
      <c r="AH248" s="73">
        <v>0</v>
      </c>
      <c r="AI248" s="73">
        <v>0</v>
      </c>
      <c r="AJ248" s="73">
        <v>0</v>
      </c>
      <c r="AK248" s="74">
        <v>0</v>
      </c>
      <c r="AL248" s="90" t="s">
        <v>52</v>
      </c>
      <c r="AM248" s="82"/>
    </row>
    <row r="249" spans="1:39" ht="21" customHeight="1">
      <c r="A249" s="60">
        <v>247</v>
      </c>
      <c r="B249" s="61">
        <v>19011919</v>
      </c>
      <c r="C249" s="61">
        <v>463606</v>
      </c>
      <c r="D249" s="62">
        <v>44568</v>
      </c>
      <c r="E249" s="63" t="s">
        <v>38</v>
      </c>
      <c r="F249" s="63" t="s">
        <v>39</v>
      </c>
      <c r="G249" s="114" t="s">
        <v>116</v>
      </c>
      <c r="H249" s="78" t="s">
        <v>130</v>
      </c>
      <c r="I249" s="63" t="s">
        <v>645</v>
      </c>
      <c r="J249" s="63" t="s">
        <v>651</v>
      </c>
      <c r="K249" s="61" t="s">
        <v>44</v>
      </c>
      <c r="L249" s="61">
        <v>20211200137083</v>
      </c>
      <c r="M249" s="66" t="s">
        <v>78</v>
      </c>
      <c r="N249" s="61" t="s">
        <v>652</v>
      </c>
      <c r="O249" s="61" t="s">
        <v>653</v>
      </c>
      <c r="P249" s="61" t="s">
        <v>654</v>
      </c>
      <c r="Q249" s="68">
        <v>60.27</v>
      </c>
      <c r="R249" s="68">
        <v>5.96</v>
      </c>
      <c r="S249" s="69">
        <v>359.12</v>
      </c>
      <c r="T249" s="70">
        <v>0.1</v>
      </c>
      <c r="U249" s="79">
        <v>0</v>
      </c>
      <c r="V249" s="70">
        <v>0</v>
      </c>
      <c r="W249" s="69">
        <v>0</v>
      </c>
      <c r="X249" s="61" t="s">
        <v>49</v>
      </c>
      <c r="Y249" s="60" t="s">
        <v>50</v>
      </c>
      <c r="Z249" s="71" t="s">
        <v>51</v>
      </c>
      <c r="AA249" s="60">
        <v>0</v>
      </c>
      <c r="AB249" s="60">
        <v>0</v>
      </c>
      <c r="AC249" s="75" t="s">
        <v>49</v>
      </c>
      <c r="AD249" s="73">
        <v>0</v>
      </c>
      <c r="AE249" s="73">
        <v>177.6</v>
      </c>
      <c r="AF249" s="73">
        <v>25.37</v>
      </c>
      <c r="AG249" s="73">
        <v>0</v>
      </c>
      <c r="AH249" s="73">
        <v>0</v>
      </c>
      <c r="AI249" s="73">
        <v>0</v>
      </c>
      <c r="AJ249" s="73">
        <v>0</v>
      </c>
      <c r="AK249" s="74">
        <v>0</v>
      </c>
      <c r="AL249" s="90" t="s">
        <v>52</v>
      </c>
      <c r="AM249" s="82"/>
    </row>
    <row r="250" spans="1:39" ht="21" hidden="1" customHeight="1">
      <c r="A250" s="60">
        <v>248</v>
      </c>
      <c r="B250" s="61">
        <v>5007456</v>
      </c>
      <c r="C250" s="61">
        <v>479471</v>
      </c>
      <c r="D250" s="62">
        <v>44568</v>
      </c>
      <c r="E250" s="63" t="s">
        <v>38</v>
      </c>
      <c r="F250" s="63" t="s">
        <v>39</v>
      </c>
      <c r="G250" s="114" t="s">
        <v>116</v>
      </c>
      <c r="H250" s="78" t="s">
        <v>117</v>
      </c>
      <c r="I250" s="63" t="s">
        <v>655</v>
      </c>
      <c r="J250" s="63" t="s">
        <v>656</v>
      </c>
      <c r="K250" s="61" t="s">
        <v>44</v>
      </c>
      <c r="L250" s="61">
        <v>20211200137083</v>
      </c>
      <c r="M250" s="66" t="s">
        <v>78</v>
      </c>
      <c r="N250" s="61" t="s">
        <v>657</v>
      </c>
      <c r="O250" s="61" t="s">
        <v>658</v>
      </c>
      <c r="P250" s="61" t="s">
        <v>659</v>
      </c>
      <c r="Q250" s="68">
        <v>263.73</v>
      </c>
      <c r="R250" s="68">
        <v>7.38</v>
      </c>
      <c r="S250" s="69">
        <v>1947.43</v>
      </c>
      <c r="T250" s="70">
        <v>0.56000000000000005</v>
      </c>
      <c r="U250" s="79">
        <v>0</v>
      </c>
      <c r="V250" s="70">
        <v>0</v>
      </c>
      <c r="W250" s="69">
        <v>0</v>
      </c>
      <c r="X250" s="61" t="s">
        <v>49</v>
      </c>
      <c r="Y250" s="60" t="s">
        <v>50</v>
      </c>
      <c r="Z250" s="71" t="s">
        <v>51</v>
      </c>
      <c r="AA250" s="60">
        <v>0</v>
      </c>
      <c r="AB250" s="60">
        <v>0</v>
      </c>
      <c r="AC250" s="75" t="s">
        <v>49</v>
      </c>
      <c r="AD250" s="73">
        <v>0</v>
      </c>
      <c r="AE250" s="73">
        <v>369.9</v>
      </c>
      <c r="AF250" s="73">
        <v>56.7</v>
      </c>
      <c r="AG250" s="73">
        <v>0</v>
      </c>
      <c r="AH250" s="73">
        <v>0</v>
      </c>
      <c r="AI250" s="73">
        <v>0</v>
      </c>
      <c r="AJ250" s="73">
        <v>0</v>
      </c>
      <c r="AK250" s="74">
        <v>0</v>
      </c>
      <c r="AL250" s="90" t="s">
        <v>52</v>
      </c>
      <c r="AM250" s="82"/>
    </row>
    <row r="251" spans="1:39" ht="21" customHeight="1">
      <c r="A251" s="60">
        <v>249</v>
      </c>
      <c r="B251" s="61">
        <v>19013247</v>
      </c>
      <c r="C251" s="61">
        <v>532287</v>
      </c>
      <c r="D251" s="62">
        <v>44568</v>
      </c>
      <c r="E251" s="63" t="s">
        <v>38</v>
      </c>
      <c r="F251" s="63" t="s">
        <v>39</v>
      </c>
      <c r="G251" s="114" t="s">
        <v>116</v>
      </c>
      <c r="H251" s="78" t="s">
        <v>130</v>
      </c>
      <c r="I251" s="63" t="s">
        <v>641</v>
      </c>
      <c r="J251" s="63" t="s">
        <v>660</v>
      </c>
      <c r="K251" s="61" t="s">
        <v>44</v>
      </c>
      <c r="L251" s="61">
        <v>20211200137083</v>
      </c>
      <c r="M251" s="66" t="s">
        <v>78</v>
      </c>
      <c r="N251" s="61" t="s">
        <v>661</v>
      </c>
      <c r="O251" s="61" t="s">
        <v>662</v>
      </c>
      <c r="P251" s="61" t="s">
        <v>663</v>
      </c>
      <c r="Q251" s="68">
        <v>88.35</v>
      </c>
      <c r="R251" s="68">
        <v>3.94</v>
      </c>
      <c r="S251" s="69">
        <v>346.88</v>
      </c>
      <c r="T251" s="70">
        <v>0.1</v>
      </c>
      <c r="U251" s="79">
        <v>0</v>
      </c>
      <c r="V251" s="70">
        <v>0</v>
      </c>
      <c r="W251" s="69">
        <v>0</v>
      </c>
      <c r="X251" s="61" t="s">
        <v>49</v>
      </c>
      <c r="Y251" s="60" t="s">
        <v>50</v>
      </c>
      <c r="Z251" s="71" t="s">
        <v>51</v>
      </c>
      <c r="AA251" s="60">
        <v>0</v>
      </c>
      <c r="AB251" s="60">
        <v>0</v>
      </c>
      <c r="AC251" s="75" t="s">
        <v>49</v>
      </c>
      <c r="AD251" s="73">
        <v>0</v>
      </c>
      <c r="AE251" s="73">
        <v>52.4</v>
      </c>
      <c r="AF251" s="73">
        <v>7.48</v>
      </c>
      <c r="AG251" s="73">
        <v>0</v>
      </c>
      <c r="AH251" s="73">
        <v>0</v>
      </c>
      <c r="AI251" s="73">
        <v>0</v>
      </c>
      <c r="AJ251" s="73">
        <v>0</v>
      </c>
      <c r="AK251" s="74">
        <v>0</v>
      </c>
      <c r="AL251" s="90" t="s">
        <v>52</v>
      </c>
      <c r="AM251" s="82"/>
    </row>
    <row r="252" spans="1:39" ht="21" hidden="1" customHeight="1">
      <c r="A252" s="60">
        <v>250</v>
      </c>
      <c r="B252" s="61">
        <v>1006706</v>
      </c>
      <c r="C252" s="61">
        <v>2507337</v>
      </c>
      <c r="D252" s="62">
        <v>44568</v>
      </c>
      <c r="E252" s="63" t="s">
        <v>162</v>
      </c>
      <c r="F252" s="63" t="s">
        <v>84</v>
      </c>
      <c r="G252" s="114" t="s">
        <v>40</v>
      </c>
      <c r="H252" s="65" t="s">
        <v>41</v>
      </c>
      <c r="I252" s="63" t="s">
        <v>468</v>
      </c>
      <c r="J252" s="63" t="s">
        <v>664</v>
      </c>
      <c r="K252" s="61" t="s">
        <v>44</v>
      </c>
      <c r="L252" s="61" t="s">
        <v>84</v>
      </c>
      <c r="M252" s="66" t="s">
        <v>155</v>
      </c>
      <c r="N252" s="61" t="s">
        <v>156</v>
      </c>
      <c r="O252" s="61" t="s">
        <v>665</v>
      </c>
      <c r="P252" s="61" t="s">
        <v>666</v>
      </c>
      <c r="Q252" s="68">
        <v>326.75</v>
      </c>
      <c r="R252" s="68">
        <v>6.68</v>
      </c>
      <c r="S252" s="69">
        <v>2181.7399999999998</v>
      </c>
      <c r="T252" s="70">
        <v>0.62</v>
      </c>
      <c r="U252" s="79">
        <v>0</v>
      </c>
      <c r="V252" s="70">
        <v>0.01</v>
      </c>
      <c r="W252" s="69">
        <v>0</v>
      </c>
      <c r="X252" s="64" t="s">
        <v>82</v>
      </c>
      <c r="Y252" s="60" t="s">
        <v>50</v>
      </c>
      <c r="Z252" s="71" t="s">
        <v>51</v>
      </c>
      <c r="AA252" s="60">
        <v>0</v>
      </c>
      <c r="AB252" s="60">
        <v>0</v>
      </c>
      <c r="AC252" s="105" t="s">
        <v>83</v>
      </c>
      <c r="AD252" s="73">
        <v>30.73</v>
      </c>
      <c r="AE252" s="73">
        <v>0</v>
      </c>
      <c r="AF252" s="73">
        <v>0</v>
      </c>
      <c r="AG252" s="73">
        <v>6</v>
      </c>
      <c r="AH252" s="73">
        <v>0</v>
      </c>
      <c r="AI252" s="73">
        <v>0</v>
      </c>
      <c r="AJ252" s="73">
        <v>0</v>
      </c>
      <c r="AK252" s="74">
        <v>31</v>
      </c>
      <c r="AL252" s="90" t="s">
        <v>90</v>
      </c>
      <c r="AM252" s="82"/>
    </row>
    <row r="253" spans="1:39" ht="21" customHeight="1">
      <c r="A253" s="60">
        <v>251</v>
      </c>
      <c r="B253" s="61">
        <v>19013593</v>
      </c>
      <c r="C253" s="61">
        <v>34013740</v>
      </c>
      <c r="D253" s="62">
        <v>44568</v>
      </c>
      <c r="E253" s="63" t="s">
        <v>173</v>
      </c>
      <c r="F253" s="63" t="s">
        <v>174</v>
      </c>
      <c r="G253" s="114" t="s">
        <v>116</v>
      </c>
      <c r="H253" s="65" t="s">
        <v>130</v>
      </c>
      <c r="I253" s="63" t="s">
        <v>558</v>
      </c>
      <c r="J253" s="63" t="s">
        <v>559</v>
      </c>
      <c r="K253" s="61" t="s">
        <v>44</v>
      </c>
      <c r="L253" s="61" t="s">
        <v>174</v>
      </c>
      <c r="M253" s="66" t="s">
        <v>78</v>
      </c>
      <c r="N253" s="61" t="s">
        <v>667</v>
      </c>
      <c r="O253" s="61" t="s">
        <v>560</v>
      </c>
      <c r="P253" s="61" t="s">
        <v>668</v>
      </c>
      <c r="Q253" s="68">
        <v>193.22</v>
      </c>
      <c r="R253" s="68">
        <v>2.67</v>
      </c>
      <c r="S253" s="69">
        <v>515.9</v>
      </c>
      <c r="T253" s="70">
        <v>0.15</v>
      </c>
      <c r="U253" s="79">
        <v>0.19</v>
      </c>
      <c r="V253" s="70">
        <v>0</v>
      </c>
      <c r="W253" s="69">
        <v>193.22</v>
      </c>
      <c r="X253" s="64" t="s">
        <v>272</v>
      </c>
      <c r="Y253" s="60" t="s">
        <v>50</v>
      </c>
      <c r="Z253" s="71" t="s">
        <v>51</v>
      </c>
      <c r="AA253" s="60">
        <v>0</v>
      </c>
      <c r="AB253" s="60">
        <v>0</v>
      </c>
      <c r="AC253" s="75" t="s">
        <v>183</v>
      </c>
      <c r="AD253" s="73">
        <v>0</v>
      </c>
      <c r="AE253" s="73">
        <v>0</v>
      </c>
      <c r="AF253" s="73">
        <v>0</v>
      </c>
      <c r="AG253" s="73">
        <v>0</v>
      </c>
      <c r="AH253" s="73">
        <v>0</v>
      </c>
      <c r="AI253" s="73">
        <v>0</v>
      </c>
      <c r="AJ253" s="73">
        <v>0</v>
      </c>
      <c r="AK253" s="74">
        <v>0</v>
      </c>
      <c r="AL253" s="90" t="s">
        <v>90</v>
      </c>
      <c r="AM253" s="82"/>
    </row>
    <row r="254" spans="1:39" ht="21" customHeight="1">
      <c r="A254" s="60">
        <v>252</v>
      </c>
      <c r="B254" s="61">
        <v>19013594</v>
      </c>
      <c r="C254" s="61">
        <v>34013741</v>
      </c>
      <c r="D254" s="62">
        <v>44568</v>
      </c>
      <c r="E254" s="63" t="s">
        <v>173</v>
      </c>
      <c r="F254" s="63" t="s">
        <v>174</v>
      </c>
      <c r="G254" s="114" t="s">
        <v>116</v>
      </c>
      <c r="H254" s="65" t="s">
        <v>130</v>
      </c>
      <c r="I254" s="63" t="s">
        <v>558</v>
      </c>
      <c r="J254" s="63" t="s">
        <v>559</v>
      </c>
      <c r="K254" s="61" t="s">
        <v>44</v>
      </c>
      <c r="L254" s="61" t="s">
        <v>174</v>
      </c>
      <c r="M254" s="66" t="s">
        <v>78</v>
      </c>
      <c r="N254" s="61" t="s">
        <v>561</v>
      </c>
      <c r="O254" s="61" t="s">
        <v>669</v>
      </c>
      <c r="P254" s="61" t="s">
        <v>560</v>
      </c>
      <c r="Q254" s="68">
        <v>139.07</v>
      </c>
      <c r="R254" s="68">
        <v>1.91</v>
      </c>
      <c r="S254" s="69">
        <v>265.62</v>
      </c>
      <c r="T254" s="70">
        <v>0.08</v>
      </c>
      <c r="U254" s="79">
        <v>0.14000000000000001</v>
      </c>
      <c r="V254" s="70">
        <v>0</v>
      </c>
      <c r="W254" s="69">
        <v>139.07</v>
      </c>
      <c r="X254" s="64" t="s">
        <v>272</v>
      </c>
      <c r="Y254" s="60" t="s">
        <v>50</v>
      </c>
      <c r="Z254" s="71" t="s">
        <v>51</v>
      </c>
      <c r="AA254" s="60">
        <v>0</v>
      </c>
      <c r="AB254" s="60">
        <v>0</v>
      </c>
      <c r="AC254" s="75" t="s">
        <v>183</v>
      </c>
      <c r="AD254" s="73">
        <v>0</v>
      </c>
      <c r="AE254" s="73">
        <v>0</v>
      </c>
      <c r="AF254" s="73">
        <v>0</v>
      </c>
      <c r="AG254" s="73">
        <v>0</v>
      </c>
      <c r="AH254" s="73">
        <v>0</v>
      </c>
      <c r="AI254" s="73">
        <v>0</v>
      </c>
      <c r="AJ254" s="73">
        <v>0</v>
      </c>
      <c r="AK254" s="74">
        <v>0</v>
      </c>
      <c r="AL254" s="90" t="s">
        <v>90</v>
      </c>
      <c r="AM254" s="82"/>
    </row>
    <row r="255" spans="1:39" ht="21" hidden="1" customHeight="1">
      <c r="A255" s="60">
        <v>253</v>
      </c>
      <c r="B255" s="61">
        <v>11014390</v>
      </c>
      <c r="C255" s="61">
        <v>91013972</v>
      </c>
      <c r="D255" s="62">
        <v>44568</v>
      </c>
      <c r="E255" s="63" t="s">
        <v>38</v>
      </c>
      <c r="F255" s="63" t="s">
        <v>72</v>
      </c>
      <c r="G255" s="114" t="s">
        <v>40</v>
      </c>
      <c r="H255" s="78" t="s">
        <v>85</v>
      </c>
      <c r="I255" s="63" t="s">
        <v>85</v>
      </c>
      <c r="J255" s="63" t="s">
        <v>670</v>
      </c>
      <c r="K255" s="61" t="s">
        <v>44</v>
      </c>
      <c r="L255" s="61" t="s">
        <v>77</v>
      </c>
      <c r="M255" s="66" t="s">
        <v>78</v>
      </c>
      <c r="N255" s="61" t="s">
        <v>455</v>
      </c>
      <c r="O255" s="61" t="s">
        <v>671</v>
      </c>
      <c r="P255" s="61" t="s">
        <v>672</v>
      </c>
      <c r="Q255" s="68">
        <v>22.36</v>
      </c>
      <c r="R255" s="68">
        <v>9.31</v>
      </c>
      <c r="S255" s="69">
        <v>207.83</v>
      </c>
      <c r="T255" s="70">
        <v>0.06</v>
      </c>
      <c r="U255" s="79">
        <v>0</v>
      </c>
      <c r="V255" s="70">
        <v>0.01</v>
      </c>
      <c r="W255" s="69">
        <v>0</v>
      </c>
      <c r="X255" s="64" t="s">
        <v>82</v>
      </c>
      <c r="Y255" s="60" t="s">
        <v>50</v>
      </c>
      <c r="Z255" s="71" t="s">
        <v>51</v>
      </c>
      <c r="AA255" s="60">
        <v>0</v>
      </c>
      <c r="AB255" s="60">
        <v>0</v>
      </c>
      <c r="AC255" s="105" t="s">
        <v>83</v>
      </c>
      <c r="AD255" s="73">
        <v>52.4</v>
      </c>
      <c r="AE255" s="73">
        <v>0</v>
      </c>
      <c r="AF255" s="73">
        <v>0</v>
      </c>
      <c r="AG255" s="73">
        <v>8.06</v>
      </c>
      <c r="AH255" s="73">
        <v>0</v>
      </c>
      <c r="AI255" s="73">
        <v>0</v>
      </c>
      <c r="AJ255" s="73">
        <v>0</v>
      </c>
      <c r="AK255" s="74">
        <v>52</v>
      </c>
      <c r="AL255" s="90" t="s">
        <v>52</v>
      </c>
      <c r="AM255" s="82"/>
    </row>
    <row r="256" spans="1:39" ht="21" customHeight="1">
      <c r="A256" s="60">
        <v>254</v>
      </c>
      <c r="B256" s="61">
        <v>19014249</v>
      </c>
      <c r="C256" s="61">
        <v>91023591</v>
      </c>
      <c r="D256" s="62">
        <v>44568</v>
      </c>
      <c r="E256" s="63" t="s">
        <v>38</v>
      </c>
      <c r="F256" s="63" t="s">
        <v>39</v>
      </c>
      <c r="G256" s="114" t="s">
        <v>116</v>
      </c>
      <c r="H256" s="78" t="s">
        <v>130</v>
      </c>
      <c r="I256" s="63" t="s">
        <v>645</v>
      </c>
      <c r="J256" s="63" t="s">
        <v>646</v>
      </c>
      <c r="K256" s="61" t="s">
        <v>44</v>
      </c>
      <c r="L256" s="61">
        <v>20211200137083</v>
      </c>
      <c r="M256" s="66" t="s">
        <v>45</v>
      </c>
      <c r="N256" s="61" t="s">
        <v>61</v>
      </c>
      <c r="O256" s="61" t="s">
        <v>143</v>
      </c>
      <c r="P256" s="61" t="s">
        <v>140</v>
      </c>
      <c r="Q256" s="68">
        <v>81.09</v>
      </c>
      <c r="R256" s="68">
        <v>6.22</v>
      </c>
      <c r="S256" s="69">
        <v>504.11</v>
      </c>
      <c r="T256" s="70">
        <v>0.14000000000000001</v>
      </c>
      <c r="U256" s="79">
        <v>0</v>
      </c>
      <c r="V256" s="70">
        <v>0</v>
      </c>
      <c r="W256" s="69">
        <v>0</v>
      </c>
      <c r="X256" s="61" t="s">
        <v>49</v>
      </c>
      <c r="Y256" s="60" t="s">
        <v>50</v>
      </c>
      <c r="Z256" s="71" t="s">
        <v>51</v>
      </c>
      <c r="AA256" s="60">
        <v>0</v>
      </c>
      <c r="AB256" s="60">
        <v>0</v>
      </c>
      <c r="AC256" s="75" t="s">
        <v>49</v>
      </c>
      <c r="AD256" s="73">
        <v>0</v>
      </c>
      <c r="AE256" s="73">
        <v>227.2</v>
      </c>
      <c r="AF256" s="73">
        <v>32.450000000000003</v>
      </c>
      <c r="AG256" s="73">
        <v>0</v>
      </c>
      <c r="AH256" s="73">
        <v>0</v>
      </c>
      <c r="AI256" s="73">
        <v>0</v>
      </c>
      <c r="AJ256" s="73">
        <v>0</v>
      </c>
      <c r="AK256" s="74">
        <v>0</v>
      </c>
      <c r="AL256" s="90" t="s">
        <v>52</v>
      </c>
      <c r="AM256" s="82"/>
    </row>
    <row r="257" spans="1:39" ht="21" hidden="1" customHeight="1">
      <c r="A257" s="60">
        <v>255</v>
      </c>
      <c r="B257" s="61">
        <v>1008406</v>
      </c>
      <c r="C257" s="61">
        <v>91033582</v>
      </c>
      <c r="D257" s="62">
        <v>44568</v>
      </c>
      <c r="E257" s="63" t="s">
        <v>162</v>
      </c>
      <c r="F257" s="63" t="s">
        <v>84</v>
      </c>
      <c r="G257" s="114" t="s">
        <v>40</v>
      </c>
      <c r="H257" s="78" t="s">
        <v>41</v>
      </c>
      <c r="I257" s="63" t="s">
        <v>468</v>
      </c>
      <c r="J257" s="63" t="s">
        <v>673</v>
      </c>
      <c r="K257" s="61" t="s">
        <v>44</v>
      </c>
      <c r="L257" s="61" t="s">
        <v>84</v>
      </c>
      <c r="M257" s="66" t="s">
        <v>155</v>
      </c>
      <c r="N257" s="61" t="s">
        <v>471</v>
      </c>
      <c r="O257" s="61" t="s">
        <v>471</v>
      </c>
      <c r="P257" s="61" t="s">
        <v>471</v>
      </c>
      <c r="Q257" s="68">
        <v>1214.2</v>
      </c>
      <c r="R257" s="68">
        <v>6.84</v>
      </c>
      <c r="S257" s="69">
        <v>8310.58</v>
      </c>
      <c r="T257" s="70">
        <v>2.37</v>
      </c>
      <c r="U257" s="79">
        <v>0</v>
      </c>
      <c r="V257" s="70">
        <v>0.02</v>
      </c>
      <c r="W257" s="69">
        <v>0</v>
      </c>
      <c r="X257" s="64" t="s">
        <v>82</v>
      </c>
      <c r="Y257" s="60" t="s">
        <v>50</v>
      </c>
      <c r="Z257" s="71" t="s">
        <v>51</v>
      </c>
      <c r="AA257" s="60">
        <v>0</v>
      </c>
      <c r="AB257" s="60">
        <v>0</v>
      </c>
      <c r="AC257" s="105" t="s">
        <v>83</v>
      </c>
      <c r="AD257" s="73">
        <v>63</v>
      </c>
      <c r="AE257" s="73">
        <v>0</v>
      </c>
      <c r="AF257" s="73">
        <v>0</v>
      </c>
      <c r="AG257" s="73">
        <v>10.18</v>
      </c>
      <c r="AH257" s="73">
        <v>0</v>
      </c>
      <c r="AI257" s="73">
        <v>0</v>
      </c>
      <c r="AJ257" s="73">
        <v>0</v>
      </c>
      <c r="AK257" s="74">
        <v>63</v>
      </c>
      <c r="AL257" s="90" t="s">
        <v>90</v>
      </c>
      <c r="AM257" s="82"/>
    </row>
    <row r="258" spans="1:39" ht="21" hidden="1" customHeight="1">
      <c r="A258" s="60">
        <v>256</v>
      </c>
      <c r="B258" s="61">
        <v>5005636</v>
      </c>
      <c r="C258" s="61">
        <v>302378</v>
      </c>
      <c r="D258" s="62">
        <v>44569</v>
      </c>
      <c r="E258" s="63" t="s">
        <v>38</v>
      </c>
      <c r="F258" s="63" t="s">
        <v>39</v>
      </c>
      <c r="G258" s="114" t="s">
        <v>116</v>
      </c>
      <c r="H258" s="78" t="s">
        <v>117</v>
      </c>
      <c r="I258" s="63" t="s">
        <v>118</v>
      </c>
      <c r="J258" s="63" t="s">
        <v>674</v>
      </c>
      <c r="K258" s="61" t="s">
        <v>44</v>
      </c>
      <c r="L258" s="61" t="s">
        <v>120</v>
      </c>
      <c r="M258" s="66" t="s">
        <v>78</v>
      </c>
      <c r="N258" s="61" t="s">
        <v>675</v>
      </c>
      <c r="O258" s="61" t="s">
        <v>570</v>
      </c>
      <c r="P258" s="61" t="s">
        <v>676</v>
      </c>
      <c r="Q258" s="68">
        <v>98</v>
      </c>
      <c r="R258" s="68">
        <v>4.2</v>
      </c>
      <c r="S258" s="69">
        <v>358.35</v>
      </c>
      <c r="T258" s="70">
        <v>0.12</v>
      </c>
      <c r="U258" s="79">
        <v>0</v>
      </c>
      <c r="V258" s="70">
        <v>0.12</v>
      </c>
      <c r="W258" s="69">
        <v>0</v>
      </c>
      <c r="X258" s="64" t="s">
        <v>124</v>
      </c>
      <c r="Y258" s="60" t="s">
        <v>50</v>
      </c>
      <c r="Z258" s="71" t="s">
        <v>51</v>
      </c>
      <c r="AA258" s="60">
        <v>0</v>
      </c>
      <c r="AB258" s="60">
        <v>0</v>
      </c>
      <c r="AC258" s="105" t="s">
        <v>125</v>
      </c>
      <c r="AD258" s="73">
        <v>411.6</v>
      </c>
      <c r="AE258" s="73">
        <v>0</v>
      </c>
      <c r="AF258" s="73">
        <v>0</v>
      </c>
      <c r="AG258" s="73">
        <v>0</v>
      </c>
      <c r="AH258" s="73">
        <v>0</v>
      </c>
      <c r="AI258" s="73">
        <v>0</v>
      </c>
      <c r="AJ258" s="73">
        <v>93.36</v>
      </c>
      <c r="AK258" s="74">
        <v>0</v>
      </c>
      <c r="AL258" s="90" t="s">
        <v>52</v>
      </c>
      <c r="AM258" s="82"/>
    </row>
    <row r="259" spans="1:39" ht="21" hidden="1" customHeight="1">
      <c r="A259" s="60">
        <v>257</v>
      </c>
      <c r="B259" s="61">
        <v>1006679</v>
      </c>
      <c r="C259" s="61">
        <v>531407</v>
      </c>
      <c r="D259" s="62">
        <v>44569</v>
      </c>
      <c r="E259" s="63" t="s">
        <v>162</v>
      </c>
      <c r="F259" s="63" t="s">
        <v>84</v>
      </c>
      <c r="G259" s="114" t="s">
        <v>40</v>
      </c>
      <c r="H259" s="78" t="s">
        <v>41</v>
      </c>
      <c r="I259" s="63" t="s">
        <v>677</v>
      </c>
      <c r="J259" s="63" t="s">
        <v>673</v>
      </c>
      <c r="K259" s="61" t="s">
        <v>44</v>
      </c>
      <c r="L259" s="61" t="s">
        <v>84</v>
      </c>
      <c r="M259" s="66" t="s">
        <v>155</v>
      </c>
      <c r="N259" s="61" t="s">
        <v>156</v>
      </c>
      <c r="O259" s="61" t="s">
        <v>678</v>
      </c>
      <c r="P259" s="61" t="s">
        <v>215</v>
      </c>
      <c r="Q259" s="68">
        <v>1532.86</v>
      </c>
      <c r="R259" s="68">
        <v>7.78</v>
      </c>
      <c r="S259" s="69">
        <v>11920.55</v>
      </c>
      <c r="T259" s="70">
        <v>3.41</v>
      </c>
      <c r="U259" s="79">
        <v>0</v>
      </c>
      <c r="V259" s="70">
        <v>0.08</v>
      </c>
      <c r="W259" s="69">
        <v>0</v>
      </c>
      <c r="X259" s="64" t="s">
        <v>82</v>
      </c>
      <c r="Y259" s="60" t="s">
        <v>50</v>
      </c>
      <c r="Z259" s="71" t="s">
        <v>51</v>
      </c>
      <c r="AA259" s="60">
        <v>0</v>
      </c>
      <c r="AB259" s="60">
        <v>0</v>
      </c>
      <c r="AC259" s="105" t="s">
        <v>83</v>
      </c>
      <c r="AD259" s="73">
        <v>288.51</v>
      </c>
      <c r="AE259" s="73">
        <v>0</v>
      </c>
      <c r="AF259" s="73">
        <v>0</v>
      </c>
      <c r="AG259" s="73">
        <v>58.91</v>
      </c>
      <c r="AH259" s="73">
        <v>0</v>
      </c>
      <c r="AI259" s="73">
        <v>0</v>
      </c>
      <c r="AJ259" s="73">
        <v>0</v>
      </c>
      <c r="AK259" s="74">
        <v>288</v>
      </c>
      <c r="AL259" s="90" t="s">
        <v>90</v>
      </c>
      <c r="AM259" s="82"/>
    </row>
    <row r="260" spans="1:39" ht="21" hidden="1" customHeight="1">
      <c r="A260" s="60">
        <v>258</v>
      </c>
      <c r="B260" s="61">
        <v>8012823</v>
      </c>
      <c r="C260" s="61">
        <v>92079949</v>
      </c>
      <c r="D260" s="62">
        <v>44569</v>
      </c>
      <c r="E260" s="63" t="s">
        <v>151</v>
      </c>
      <c r="F260" s="63" t="s">
        <v>152</v>
      </c>
      <c r="G260" s="114" t="s">
        <v>175</v>
      </c>
      <c r="H260" s="78" t="s">
        <v>176</v>
      </c>
      <c r="I260" s="63" t="s">
        <v>679</v>
      </c>
      <c r="J260" s="63" t="s">
        <v>680</v>
      </c>
      <c r="K260" s="61" t="s">
        <v>44</v>
      </c>
      <c r="L260" s="61">
        <v>20211200140603</v>
      </c>
      <c r="M260" s="66" t="s">
        <v>78</v>
      </c>
      <c r="N260" s="61" t="s">
        <v>681</v>
      </c>
      <c r="O260" s="61" t="s">
        <v>682</v>
      </c>
      <c r="P260" s="61" t="s">
        <v>683</v>
      </c>
      <c r="Q260" s="68">
        <v>0</v>
      </c>
      <c r="R260" s="68">
        <v>0</v>
      </c>
      <c r="S260" s="69">
        <v>1742.74</v>
      </c>
      <c r="T260" s="70">
        <v>0.5</v>
      </c>
      <c r="U260" s="79">
        <v>0</v>
      </c>
      <c r="V260" s="70">
        <v>0.31</v>
      </c>
      <c r="W260" s="69">
        <v>0</v>
      </c>
      <c r="X260" s="64" t="s">
        <v>183</v>
      </c>
      <c r="Y260" s="60" t="s">
        <v>50</v>
      </c>
      <c r="Z260" s="71" t="s">
        <v>51</v>
      </c>
      <c r="AA260" s="60">
        <v>0</v>
      </c>
      <c r="AB260" s="60">
        <v>0</v>
      </c>
      <c r="AC260" s="75" t="s">
        <v>183</v>
      </c>
      <c r="AD260" s="73">
        <v>1100</v>
      </c>
      <c r="AE260" s="73">
        <v>0</v>
      </c>
      <c r="AF260" s="73">
        <v>0</v>
      </c>
      <c r="AG260" s="73">
        <v>0</v>
      </c>
      <c r="AH260" s="73">
        <v>0</v>
      </c>
      <c r="AI260" s="73">
        <v>0</v>
      </c>
      <c r="AJ260" s="73">
        <v>0</v>
      </c>
      <c r="AK260" s="74">
        <v>0</v>
      </c>
      <c r="AL260" s="90" t="s">
        <v>161</v>
      </c>
      <c r="AM260" s="82" t="s">
        <v>3555</v>
      </c>
    </row>
    <row r="261" spans="1:39" ht="21" hidden="1" customHeight="1">
      <c r="A261" s="60">
        <v>259</v>
      </c>
      <c r="B261" s="61">
        <v>11000265</v>
      </c>
      <c r="C261" s="61">
        <v>170115</v>
      </c>
      <c r="D261" s="62">
        <v>44569</v>
      </c>
      <c r="E261" s="63" t="s">
        <v>38</v>
      </c>
      <c r="F261" s="63" t="s">
        <v>84</v>
      </c>
      <c r="G261" s="114" t="s">
        <v>40</v>
      </c>
      <c r="H261" s="78" t="s">
        <v>85</v>
      </c>
      <c r="I261" s="63" t="s">
        <v>296</v>
      </c>
      <c r="J261" s="63" t="s">
        <v>296</v>
      </c>
      <c r="K261" s="61" t="s">
        <v>44</v>
      </c>
      <c r="L261" s="61" t="s">
        <v>84</v>
      </c>
      <c r="M261" s="66" t="s">
        <v>78</v>
      </c>
      <c r="N261" s="61" t="s">
        <v>455</v>
      </c>
      <c r="O261" s="61" t="s">
        <v>453</v>
      </c>
      <c r="P261" s="61" t="s">
        <v>471</v>
      </c>
      <c r="Q261" s="68">
        <v>179.51</v>
      </c>
      <c r="R261" s="68">
        <v>5.78</v>
      </c>
      <c r="S261" s="69">
        <v>1031.25</v>
      </c>
      <c r="T261" s="70">
        <v>0.28999999999999998</v>
      </c>
      <c r="U261" s="79">
        <v>0</v>
      </c>
      <c r="V261" s="70">
        <v>0.05</v>
      </c>
      <c r="W261" s="69">
        <v>0</v>
      </c>
      <c r="X261" s="64" t="s">
        <v>82</v>
      </c>
      <c r="Y261" s="60" t="s">
        <v>50</v>
      </c>
      <c r="Z261" s="71" t="s">
        <v>51</v>
      </c>
      <c r="AA261" s="60">
        <v>0</v>
      </c>
      <c r="AB261" s="60">
        <v>0</v>
      </c>
      <c r="AC261" s="105" t="s">
        <v>83</v>
      </c>
      <c r="AD261" s="73">
        <v>178</v>
      </c>
      <c r="AE261" s="73">
        <v>0</v>
      </c>
      <c r="AF261" s="73">
        <v>0</v>
      </c>
      <c r="AG261" s="73">
        <v>0</v>
      </c>
      <c r="AH261" s="73">
        <v>0</v>
      </c>
      <c r="AI261" s="73">
        <v>0</v>
      </c>
      <c r="AJ261" s="73">
        <v>30.81</v>
      </c>
      <c r="AK261" s="74">
        <v>178</v>
      </c>
      <c r="AL261" s="90" t="s">
        <v>90</v>
      </c>
      <c r="AM261" s="82"/>
    </row>
    <row r="262" spans="1:39" ht="21" hidden="1" customHeight="1">
      <c r="A262" s="60">
        <v>260</v>
      </c>
      <c r="B262" s="61">
        <v>11000890</v>
      </c>
      <c r="C262" s="61">
        <v>177309</v>
      </c>
      <c r="D262" s="62">
        <v>44569</v>
      </c>
      <c r="E262" s="63" t="s">
        <v>38</v>
      </c>
      <c r="F262" s="63" t="s">
        <v>72</v>
      </c>
      <c r="G262" s="114" t="s">
        <v>40</v>
      </c>
      <c r="H262" s="78" t="s">
        <v>85</v>
      </c>
      <c r="I262" s="63" t="s">
        <v>201</v>
      </c>
      <c r="J262" s="63" t="s">
        <v>207</v>
      </c>
      <c r="K262" s="61" t="s">
        <v>44</v>
      </c>
      <c r="L262" s="61" t="s">
        <v>77</v>
      </c>
      <c r="M262" s="66" t="s">
        <v>78</v>
      </c>
      <c r="N262" s="61" t="s">
        <v>500</v>
      </c>
      <c r="O262" s="61" t="s">
        <v>684</v>
      </c>
      <c r="P262" s="61" t="s">
        <v>685</v>
      </c>
      <c r="Q262" s="68">
        <v>129.72999999999999</v>
      </c>
      <c r="R262" s="68">
        <v>8.25</v>
      </c>
      <c r="S262" s="69">
        <v>1070.33</v>
      </c>
      <c r="T262" s="70">
        <v>0.31</v>
      </c>
      <c r="U262" s="79">
        <v>0</v>
      </c>
      <c r="V262" s="70">
        <v>0.05</v>
      </c>
      <c r="W262" s="69">
        <v>0</v>
      </c>
      <c r="X262" s="64" t="s">
        <v>82</v>
      </c>
      <c r="Y262" s="60" t="s">
        <v>50</v>
      </c>
      <c r="Z262" s="71" t="s">
        <v>51</v>
      </c>
      <c r="AA262" s="60">
        <v>0</v>
      </c>
      <c r="AB262" s="60">
        <v>0</v>
      </c>
      <c r="AC262" s="105" t="s">
        <v>83</v>
      </c>
      <c r="AD262" s="73">
        <v>177.7</v>
      </c>
      <c r="AE262" s="73">
        <v>0</v>
      </c>
      <c r="AF262" s="73">
        <v>0</v>
      </c>
      <c r="AG262" s="73">
        <v>28.31</v>
      </c>
      <c r="AH262" s="73">
        <v>0</v>
      </c>
      <c r="AI262" s="73">
        <v>0</v>
      </c>
      <c r="AJ262" s="73">
        <v>0</v>
      </c>
      <c r="AK262" s="74">
        <v>178</v>
      </c>
      <c r="AL262" s="90" t="s">
        <v>52</v>
      </c>
      <c r="AM262" s="82"/>
    </row>
    <row r="263" spans="1:39" ht="21" hidden="1" customHeight="1">
      <c r="A263" s="60">
        <v>261</v>
      </c>
      <c r="B263" s="61">
        <v>5005898</v>
      </c>
      <c r="C263" s="61">
        <v>302951</v>
      </c>
      <c r="D263" s="62">
        <v>44569</v>
      </c>
      <c r="E263" s="63" t="s">
        <v>38</v>
      </c>
      <c r="F263" s="63" t="s">
        <v>39</v>
      </c>
      <c r="G263" s="114" t="s">
        <v>116</v>
      </c>
      <c r="H263" s="65" t="s">
        <v>117</v>
      </c>
      <c r="I263" s="63" t="s">
        <v>118</v>
      </c>
      <c r="J263" s="63" t="s">
        <v>629</v>
      </c>
      <c r="K263" s="61" t="s">
        <v>44</v>
      </c>
      <c r="L263" s="61" t="s">
        <v>120</v>
      </c>
      <c r="M263" s="66" t="s">
        <v>78</v>
      </c>
      <c r="N263" s="61" t="s">
        <v>686</v>
      </c>
      <c r="O263" s="61" t="s">
        <v>391</v>
      </c>
      <c r="P263" s="61" t="s">
        <v>687</v>
      </c>
      <c r="Q263" s="68">
        <v>99.59</v>
      </c>
      <c r="R263" s="68">
        <v>4.4800000000000004</v>
      </c>
      <c r="S263" s="69">
        <v>445.69</v>
      </c>
      <c r="T263" s="70">
        <v>0.13</v>
      </c>
      <c r="U263" s="79">
        <v>0</v>
      </c>
      <c r="V263" s="70">
        <v>0.13</v>
      </c>
      <c r="W263" s="69">
        <v>0</v>
      </c>
      <c r="X263" s="64" t="s">
        <v>124</v>
      </c>
      <c r="Y263" s="60" t="s">
        <v>50</v>
      </c>
      <c r="Z263" s="71" t="s">
        <v>51</v>
      </c>
      <c r="AA263" s="60">
        <v>0</v>
      </c>
      <c r="AB263" s="60">
        <v>0</v>
      </c>
      <c r="AC263" s="105" t="s">
        <v>125</v>
      </c>
      <c r="AD263" s="73">
        <v>464.6</v>
      </c>
      <c r="AE263" s="73">
        <v>0</v>
      </c>
      <c r="AF263" s="73">
        <v>0</v>
      </c>
      <c r="AG263" s="73">
        <v>0</v>
      </c>
      <c r="AH263" s="73">
        <v>0</v>
      </c>
      <c r="AI263" s="73">
        <v>0</v>
      </c>
      <c r="AJ263" s="73">
        <v>82.34</v>
      </c>
      <c r="AK263" s="74">
        <v>0</v>
      </c>
      <c r="AL263" s="90" t="s">
        <v>52</v>
      </c>
      <c r="AM263" s="82"/>
    </row>
    <row r="264" spans="1:39" ht="21" hidden="1" customHeight="1">
      <c r="A264" s="60">
        <v>262</v>
      </c>
      <c r="B264" s="61">
        <v>3000674</v>
      </c>
      <c r="C264" s="61">
        <v>144279</v>
      </c>
      <c r="D264" s="62">
        <v>44569</v>
      </c>
      <c r="E264" s="63" t="s">
        <v>38</v>
      </c>
      <c r="F264" s="63" t="s">
        <v>72</v>
      </c>
      <c r="G264" s="114" t="s">
        <v>109</v>
      </c>
      <c r="H264" s="65" t="s">
        <v>688</v>
      </c>
      <c r="I264" s="63" t="s">
        <v>689</v>
      </c>
      <c r="J264" s="63" t="s">
        <v>690</v>
      </c>
      <c r="K264" s="61" t="s">
        <v>44</v>
      </c>
      <c r="L264" s="61" t="s">
        <v>77</v>
      </c>
      <c r="M264" s="66" t="s">
        <v>78</v>
      </c>
      <c r="N264" s="61" t="s">
        <v>691</v>
      </c>
      <c r="O264" s="61" t="s">
        <v>402</v>
      </c>
      <c r="P264" s="61" t="s">
        <v>692</v>
      </c>
      <c r="Q264" s="68">
        <v>165.1</v>
      </c>
      <c r="R264" s="68">
        <v>5.1100000000000003</v>
      </c>
      <c r="S264" s="69">
        <v>842.86</v>
      </c>
      <c r="T264" s="70">
        <v>0.24</v>
      </c>
      <c r="U264" s="79">
        <v>0</v>
      </c>
      <c r="V264" s="70">
        <v>0.08</v>
      </c>
      <c r="W264" s="69">
        <v>0</v>
      </c>
      <c r="X264" s="64" t="s">
        <v>82</v>
      </c>
      <c r="Y264" s="60" t="s">
        <v>50</v>
      </c>
      <c r="Z264" s="71" t="s">
        <v>51</v>
      </c>
      <c r="AA264" s="60">
        <v>0</v>
      </c>
      <c r="AB264" s="60">
        <v>0</v>
      </c>
      <c r="AC264" s="105" t="s">
        <v>83</v>
      </c>
      <c r="AD264" s="73">
        <v>278.82</v>
      </c>
      <c r="AE264" s="73">
        <v>0</v>
      </c>
      <c r="AF264" s="73">
        <v>0</v>
      </c>
      <c r="AG264" s="73">
        <v>42.53</v>
      </c>
      <c r="AH264" s="73">
        <v>0</v>
      </c>
      <c r="AI264" s="73">
        <v>0</v>
      </c>
      <c r="AJ264" s="73">
        <v>0</v>
      </c>
      <c r="AK264" s="74">
        <v>278</v>
      </c>
      <c r="AL264" s="90" t="s">
        <v>52</v>
      </c>
      <c r="AM264" s="82"/>
    </row>
    <row r="265" spans="1:39" ht="21" hidden="1" customHeight="1">
      <c r="A265" s="60">
        <v>263</v>
      </c>
      <c r="B265" s="61">
        <v>8001296</v>
      </c>
      <c r="C265" s="61">
        <v>152234</v>
      </c>
      <c r="D265" s="62">
        <v>44569</v>
      </c>
      <c r="E265" s="63" t="s">
        <v>38</v>
      </c>
      <c r="F265" s="63" t="s">
        <v>72</v>
      </c>
      <c r="G265" s="114" t="s">
        <v>175</v>
      </c>
      <c r="H265" s="78" t="s">
        <v>176</v>
      </c>
      <c r="I265" s="63" t="s">
        <v>459</v>
      </c>
      <c r="J265" s="63" t="s">
        <v>460</v>
      </c>
      <c r="K265" s="61" t="s">
        <v>44</v>
      </c>
      <c r="L265" s="61" t="s">
        <v>77</v>
      </c>
      <c r="M265" s="66" t="s">
        <v>78</v>
      </c>
      <c r="N265" s="61" t="s">
        <v>693</v>
      </c>
      <c r="O265" s="61" t="s">
        <v>694</v>
      </c>
      <c r="P265" s="61" t="s">
        <v>695</v>
      </c>
      <c r="Q265" s="68">
        <v>212.23</v>
      </c>
      <c r="R265" s="68">
        <v>11.95</v>
      </c>
      <c r="S265" s="69">
        <v>2537.09</v>
      </c>
      <c r="T265" s="70">
        <v>0.72</v>
      </c>
      <c r="U265" s="79">
        <v>0</v>
      </c>
      <c r="V265" s="70">
        <v>0.05</v>
      </c>
      <c r="W265" s="69">
        <v>0</v>
      </c>
      <c r="X265" s="64" t="s">
        <v>82</v>
      </c>
      <c r="Y265" s="60" t="s">
        <v>50</v>
      </c>
      <c r="Z265" s="71" t="s">
        <v>51</v>
      </c>
      <c r="AA265" s="60">
        <v>0</v>
      </c>
      <c r="AB265" s="60">
        <v>0</v>
      </c>
      <c r="AC265" s="105" t="s">
        <v>83</v>
      </c>
      <c r="AD265" s="73">
        <v>157.19999999999999</v>
      </c>
      <c r="AE265" s="73">
        <v>0</v>
      </c>
      <c r="AF265" s="73">
        <v>0</v>
      </c>
      <c r="AG265" s="73">
        <v>24.67</v>
      </c>
      <c r="AH265" s="73">
        <v>0</v>
      </c>
      <c r="AI265" s="73">
        <v>0</v>
      </c>
      <c r="AJ265" s="73">
        <v>0</v>
      </c>
      <c r="AK265" s="74">
        <v>157</v>
      </c>
      <c r="AL265" s="90" t="s">
        <v>52</v>
      </c>
      <c r="AM265" s="82"/>
    </row>
    <row r="266" spans="1:39" ht="21" hidden="1" customHeight="1">
      <c r="A266" s="60"/>
      <c r="B266" s="61">
        <v>8005708</v>
      </c>
      <c r="C266" s="61">
        <v>509937</v>
      </c>
      <c r="D266" s="62">
        <v>44569</v>
      </c>
      <c r="E266" s="334" t="s">
        <v>3615</v>
      </c>
      <c r="F266" s="334" t="s">
        <v>3615</v>
      </c>
      <c r="G266" s="114" t="s">
        <v>175</v>
      </c>
      <c r="H266" s="65" t="s">
        <v>176</v>
      </c>
      <c r="I266" s="63" t="s">
        <v>427</v>
      </c>
      <c r="J266" s="63" t="s">
        <v>696</v>
      </c>
      <c r="K266" s="61" t="s">
        <v>44</v>
      </c>
      <c r="L266" s="61">
        <v>20211200096663</v>
      </c>
      <c r="M266" s="66" t="s">
        <v>155</v>
      </c>
      <c r="N266" s="61" t="s">
        <v>697</v>
      </c>
      <c r="O266" s="61" t="s">
        <v>698</v>
      </c>
      <c r="P266" s="61" t="s">
        <v>699</v>
      </c>
      <c r="Q266" s="68">
        <v>99.56</v>
      </c>
      <c r="R266" s="68">
        <v>7.36</v>
      </c>
      <c r="S266" s="69">
        <v>732.41</v>
      </c>
      <c r="T266" s="70">
        <v>0.21</v>
      </c>
      <c r="U266" s="79">
        <v>0</v>
      </c>
      <c r="V266" s="70">
        <v>0.09</v>
      </c>
      <c r="W266" s="69">
        <v>0</v>
      </c>
      <c r="X266" s="64" t="s">
        <v>217</v>
      </c>
      <c r="Y266" s="60" t="s">
        <v>50</v>
      </c>
      <c r="Z266" s="71" t="s">
        <v>51</v>
      </c>
      <c r="AA266" s="60">
        <v>0</v>
      </c>
      <c r="AB266" s="60">
        <v>0</v>
      </c>
      <c r="AC266" s="105" t="s">
        <v>83</v>
      </c>
      <c r="AD266" s="73">
        <v>333.86</v>
      </c>
      <c r="AE266" s="73">
        <v>0</v>
      </c>
      <c r="AF266" s="73">
        <v>0</v>
      </c>
      <c r="AG266" s="73">
        <v>58.36</v>
      </c>
      <c r="AH266" s="73">
        <v>0</v>
      </c>
      <c r="AI266" s="73">
        <v>0</v>
      </c>
      <c r="AJ266" s="73">
        <v>0</v>
      </c>
      <c r="AK266" s="74">
        <v>334</v>
      </c>
      <c r="AL266" s="90" t="s">
        <v>575</v>
      </c>
      <c r="AM266" s="82" t="s">
        <v>3660</v>
      </c>
    </row>
    <row r="267" spans="1:39" ht="21" hidden="1" customHeight="1">
      <c r="A267" s="60">
        <v>264</v>
      </c>
      <c r="B267" s="61">
        <v>11014386</v>
      </c>
      <c r="C267" s="61">
        <v>91013889</v>
      </c>
      <c r="D267" s="62">
        <v>44569</v>
      </c>
      <c r="E267" s="63" t="s">
        <v>38</v>
      </c>
      <c r="F267" s="63" t="s">
        <v>72</v>
      </c>
      <c r="G267" s="114" t="s">
        <v>40</v>
      </c>
      <c r="H267" s="78" t="s">
        <v>85</v>
      </c>
      <c r="I267" s="63" t="s">
        <v>593</v>
      </c>
      <c r="J267" s="63" t="s">
        <v>670</v>
      </c>
      <c r="K267" s="61" t="s">
        <v>44</v>
      </c>
      <c r="L267" s="61" t="s">
        <v>77</v>
      </c>
      <c r="M267" s="66" t="s">
        <v>78</v>
      </c>
      <c r="N267" s="61" t="s">
        <v>455</v>
      </c>
      <c r="O267" s="61" t="s">
        <v>700</v>
      </c>
      <c r="P267" s="61" t="s">
        <v>701</v>
      </c>
      <c r="Q267" s="68">
        <v>92.83</v>
      </c>
      <c r="R267" s="68">
        <v>6.2</v>
      </c>
      <c r="S267" s="69">
        <v>571.95000000000005</v>
      </c>
      <c r="T267" s="70">
        <v>0.16</v>
      </c>
      <c r="U267" s="79">
        <v>0</v>
      </c>
      <c r="V267" s="70">
        <v>0.04</v>
      </c>
      <c r="W267" s="69">
        <v>0</v>
      </c>
      <c r="X267" s="64" t="s">
        <v>82</v>
      </c>
      <c r="Y267" s="60" t="s">
        <v>50</v>
      </c>
      <c r="Z267" s="71" t="s">
        <v>51</v>
      </c>
      <c r="AA267" s="60">
        <v>0</v>
      </c>
      <c r="AB267" s="60">
        <v>0</v>
      </c>
      <c r="AC267" s="105" t="s">
        <v>83</v>
      </c>
      <c r="AD267" s="73">
        <v>121.83</v>
      </c>
      <c r="AE267" s="73">
        <v>0</v>
      </c>
      <c r="AF267" s="73">
        <v>0</v>
      </c>
      <c r="AG267" s="73">
        <v>17</v>
      </c>
      <c r="AH267" s="73">
        <v>0</v>
      </c>
      <c r="AI267" s="73">
        <v>0</v>
      </c>
      <c r="AJ267" s="73">
        <v>0</v>
      </c>
      <c r="AK267" s="74">
        <v>122</v>
      </c>
      <c r="AL267" s="90" t="s">
        <v>52</v>
      </c>
      <c r="AM267" s="82"/>
    </row>
    <row r="268" spans="1:39" ht="21" hidden="1" customHeight="1">
      <c r="A268" s="60">
        <v>265</v>
      </c>
      <c r="B268" s="61">
        <v>2000713</v>
      </c>
      <c r="C268" s="61">
        <v>143153</v>
      </c>
      <c r="D268" s="62">
        <v>44569</v>
      </c>
      <c r="E268" s="63" t="s">
        <v>38</v>
      </c>
      <c r="F268" s="63" t="s">
        <v>72</v>
      </c>
      <c r="G268" s="114" t="s">
        <v>73</v>
      </c>
      <c r="H268" s="78" t="s">
        <v>153</v>
      </c>
      <c r="I268" s="63" t="s">
        <v>702</v>
      </c>
      <c r="J268" s="63" t="s">
        <v>703</v>
      </c>
      <c r="K268" s="61" t="s">
        <v>44</v>
      </c>
      <c r="L268" s="61">
        <v>20211200148053</v>
      </c>
      <c r="M268" s="66" t="s">
        <v>78</v>
      </c>
      <c r="N268" s="61" t="s">
        <v>704</v>
      </c>
      <c r="O268" s="61" t="s">
        <v>705</v>
      </c>
      <c r="P268" s="61" t="s">
        <v>706</v>
      </c>
      <c r="Q268" s="68">
        <v>55.79</v>
      </c>
      <c r="R268" s="68">
        <v>7.58</v>
      </c>
      <c r="S268" s="69">
        <v>423.12</v>
      </c>
      <c r="T268" s="70">
        <v>0.12</v>
      </c>
      <c r="U268" s="79">
        <v>0</v>
      </c>
      <c r="V268" s="70">
        <v>0.09</v>
      </c>
      <c r="W268" s="69">
        <v>0</v>
      </c>
      <c r="X268" s="64" t="s">
        <v>82</v>
      </c>
      <c r="Y268" s="60" t="s">
        <v>50</v>
      </c>
      <c r="Z268" s="71" t="s">
        <v>51</v>
      </c>
      <c r="AA268" s="60">
        <v>0</v>
      </c>
      <c r="AB268" s="60">
        <v>0</v>
      </c>
      <c r="AC268" s="105" t="s">
        <v>83</v>
      </c>
      <c r="AD268" s="73">
        <v>301.99</v>
      </c>
      <c r="AE268" s="73">
        <v>0</v>
      </c>
      <c r="AF268" s="73">
        <v>0</v>
      </c>
      <c r="AG268" s="73">
        <v>45.43</v>
      </c>
      <c r="AH268" s="73">
        <v>0</v>
      </c>
      <c r="AI268" s="73">
        <v>0</v>
      </c>
      <c r="AJ268" s="73">
        <v>0</v>
      </c>
      <c r="AK268" s="74">
        <v>302</v>
      </c>
      <c r="AL268" s="90" t="s">
        <v>52</v>
      </c>
      <c r="AM268" s="82"/>
    </row>
    <row r="269" spans="1:39" ht="21" hidden="1" customHeight="1">
      <c r="A269" s="60">
        <v>266</v>
      </c>
      <c r="B269" s="61">
        <v>11005454</v>
      </c>
      <c r="C269" s="61">
        <v>169571</v>
      </c>
      <c r="D269" s="62">
        <v>44569</v>
      </c>
      <c r="E269" s="63" t="s">
        <v>38</v>
      </c>
      <c r="F269" s="63" t="s">
        <v>72</v>
      </c>
      <c r="G269" s="114" t="s">
        <v>40</v>
      </c>
      <c r="H269" s="78" t="s">
        <v>85</v>
      </c>
      <c r="I269" s="63" t="s">
        <v>85</v>
      </c>
      <c r="J269" s="63" t="s">
        <v>670</v>
      </c>
      <c r="K269" s="61" t="s">
        <v>44</v>
      </c>
      <c r="L269" s="61" t="s">
        <v>77</v>
      </c>
      <c r="M269" s="66" t="s">
        <v>78</v>
      </c>
      <c r="N269" s="61" t="s">
        <v>455</v>
      </c>
      <c r="O269" s="61" t="s">
        <v>701</v>
      </c>
      <c r="P269" s="61" t="s">
        <v>596</v>
      </c>
      <c r="Q269" s="68">
        <v>73.8</v>
      </c>
      <c r="R269" s="68">
        <v>6</v>
      </c>
      <c r="S269" s="69">
        <v>445.2</v>
      </c>
      <c r="T269" s="70">
        <v>0.13</v>
      </c>
      <c r="U269" s="79">
        <v>0</v>
      </c>
      <c r="V269" s="70">
        <v>0.02</v>
      </c>
      <c r="W269" s="69">
        <v>0</v>
      </c>
      <c r="X269" s="64" t="s">
        <v>82</v>
      </c>
      <c r="Y269" s="60" t="s">
        <v>50</v>
      </c>
      <c r="Z269" s="71" t="s">
        <v>51</v>
      </c>
      <c r="AA269" s="60">
        <v>0</v>
      </c>
      <c r="AB269" s="60">
        <v>0</v>
      </c>
      <c r="AC269" s="105" t="s">
        <v>83</v>
      </c>
      <c r="AD269" s="73">
        <v>76.2</v>
      </c>
      <c r="AE269" s="73">
        <v>0</v>
      </c>
      <c r="AF269" s="73">
        <v>0</v>
      </c>
      <c r="AG269" s="73">
        <v>12.26</v>
      </c>
      <c r="AH269" s="73">
        <v>0</v>
      </c>
      <c r="AI269" s="73">
        <v>0</v>
      </c>
      <c r="AJ269" s="73">
        <v>0</v>
      </c>
      <c r="AK269" s="74">
        <v>76</v>
      </c>
      <c r="AL269" s="90" t="s">
        <v>52</v>
      </c>
      <c r="AM269" s="82"/>
    </row>
    <row r="270" spans="1:39" ht="21" hidden="1" customHeight="1">
      <c r="A270" s="60">
        <v>267</v>
      </c>
      <c r="B270" s="61">
        <v>11005286</v>
      </c>
      <c r="C270" s="61">
        <v>169572</v>
      </c>
      <c r="D270" s="62">
        <v>44569</v>
      </c>
      <c r="E270" s="63" t="s">
        <v>38</v>
      </c>
      <c r="F270" s="63" t="s">
        <v>72</v>
      </c>
      <c r="G270" s="114" t="s">
        <v>40</v>
      </c>
      <c r="H270" s="78" t="s">
        <v>85</v>
      </c>
      <c r="I270" s="63" t="s">
        <v>593</v>
      </c>
      <c r="J270" s="63" t="s">
        <v>594</v>
      </c>
      <c r="K270" s="61" t="s">
        <v>44</v>
      </c>
      <c r="L270" s="61" t="s">
        <v>77</v>
      </c>
      <c r="M270" s="66" t="s">
        <v>78</v>
      </c>
      <c r="N270" s="61" t="s">
        <v>455</v>
      </c>
      <c r="O270" s="61" t="s">
        <v>596</v>
      </c>
      <c r="P270" s="61" t="s">
        <v>597</v>
      </c>
      <c r="Q270" s="68">
        <v>35.86</v>
      </c>
      <c r="R270" s="68">
        <v>5.76</v>
      </c>
      <c r="S270" s="69">
        <v>206.72</v>
      </c>
      <c r="T270" s="70">
        <v>0.06</v>
      </c>
      <c r="U270" s="79">
        <v>0</v>
      </c>
      <c r="V270" s="70">
        <v>0.03</v>
      </c>
      <c r="W270" s="69">
        <v>0</v>
      </c>
      <c r="X270" s="64" t="s">
        <v>82</v>
      </c>
      <c r="Y270" s="60" t="s">
        <v>50</v>
      </c>
      <c r="Z270" s="71" t="s">
        <v>51</v>
      </c>
      <c r="AA270" s="60">
        <v>0</v>
      </c>
      <c r="AB270" s="60">
        <v>0</v>
      </c>
      <c r="AC270" s="105" t="s">
        <v>83</v>
      </c>
      <c r="AD270" s="73">
        <v>92.01</v>
      </c>
      <c r="AE270" s="73">
        <v>0</v>
      </c>
      <c r="AF270" s="73">
        <v>0</v>
      </c>
      <c r="AG270" s="73">
        <v>12.97</v>
      </c>
      <c r="AH270" s="73">
        <v>0</v>
      </c>
      <c r="AI270" s="73">
        <v>0</v>
      </c>
      <c r="AJ270" s="73">
        <v>0</v>
      </c>
      <c r="AK270" s="74">
        <v>92</v>
      </c>
      <c r="AL270" s="90" t="s">
        <v>52</v>
      </c>
      <c r="AM270" s="82"/>
    </row>
    <row r="271" spans="1:39" ht="21" hidden="1" customHeight="1">
      <c r="A271" s="60">
        <v>268</v>
      </c>
      <c r="B271" s="61">
        <v>11005136</v>
      </c>
      <c r="C271" s="61">
        <v>169574</v>
      </c>
      <c r="D271" s="62">
        <v>44569</v>
      </c>
      <c r="E271" s="63" t="s">
        <v>38</v>
      </c>
      <c r="F271" s="63" t="s">
        <v>72</v>
      </c>
      <c r="G271" s="114" t="s">
        <v>40</v>
      </c>
      <c r="H271" s="78" t="s">
        <v>85</v>
      </c>
      <c r="I271" s="63" t="s">
        <v>593</v>
      </c>
      <c r="J271" s="63" t="s">
        <v>594</v>
      </c>
      <c r="K271" s="61" t="s">
        <v>44</v>
      </c>
      <c r="L271" s="61" t="s">
        <v>77</v>
      </c>
      <c r="M271" s="66" t="s">
        <v>78</v>
      </c>
      <c r="N271" s="61" t="s">
        <v>455</v>
      </c>
      <c r="O271" s="61" t="s">
        <v>597</v>
      </c>
      <c r="P271" s="61" t="s">
        <v>87</v>
      </c>
      <c r="Q271" s="68">
        <v>51.32</v>
      </c>
      <c r="R271" s="68">
        <v>6.44</v>
      </c>
      <c r="S271" s="69">
        <v>332</v>
      </c>
      <c r="T271" s="70">
        <v>0.09</v>
      </c>
      <c r="U271" s="79">
        <v>0</v>
      </c>
      <c r="V271" s="70">
        <v>0.02</v>
      </c>
      <c r="W271" s="69">
        <v>0</v>
      </c>
      <c r="X271" s="64" t="s">
        <v>82</v>
      </c>
      <c r="Y271" s="60" t="s">
        <v>50</v>
      </c>
      <c r="Z271" s="71" t="s">
        <v>51</v>
      </c>
      <c r="AA271" s="60">
        <v>0</v>
      </c>
      <c r="AB271" s="60">
        <v>0</v>
      </c>
      <c r="AC271" s="105" t="s">
        <v>83</v>
      </c>
      <c r="AD271" s="73">
        <v>79.7</v>
      </c>
      <c r="AE271" s="73">
        <v>0</v>
      </c>
      <c r="AF271" s="73">
        <v>0</v>
      </c>
      <c r="AG271" s="73">
        <v>13.17</v>
      </c>
      <c r="AH271" s="73">
        <v>0</v>
      </c>
      <c r="AI271" s="73">
        <v>0</v>
      </c>
      <c r="AJ271" s="73">
        <v>0</v>
      </c>
      <c r="AK271" s="74">
        <v>80</v>
      </c>
      <c r="AL271" s="90" t="s">
        <v>52</v>
      </c>
      <c r="AM271" s="82"/>
    </row>
    <row r="272" spans="1:39" ht="21" customHeight="1">
      <c r="A272" s="60">
        <v>269</v>
      </c>
      <c r="B272" s="61">
        <v>6000492</v>
      </c>
      <c r="C272" s="61">
        <v>321474</v>
      </c>
      <c r="D272" s="62">
        <v>44569</v>
      </c>
      <c r="E272" s="63" t="s">
        <v>38</v>
      </c>
      <c r="F272" s="63" t="s">
        <v>39</v>
      </c>
      <c r="G272" s="114" t="s">
        <v>116</v>
      </c>
      <c r="H272" s="78" t="s">
        <v>130</v>
      </c>
      <c r="I272" s="63" t="s">
        <v>558</v>
      </c>
      <c r="J272" s="63" t="s">
        <v>707</v>
      </c>
      <c r="K272" s="61" t="s">
        <v>44</v>
      </c>
      <c r="L272" s="61">
        <v>20211200137083</v>
      </c>
      <c r="M272" s="66" t="s">
        <v>78</v>
      </c>
      <c r="N272" s="61" t="s">
        <v>708</v>
      </c>
      <c r="O272" s="61" t="s">
        <v>709</v>
      </c>
      <c r="P272" s="61" t="s">
        <v>249</v>
      </c>
      <c r="Q272" s="68">
        <v>44.25</v>
      </c>
      <c r="R272" s="68">
        <v>11.05</v>
      </c>
      <c r="S272" s="69">
        <v>488.9</v>
      </c>
      <c r="T272" s="70">
        <v>0.14000000000000001</v>
      </c>
      <c r="U272" s="79">
        <v>0</v>
      </c>
      <c r="V272" s="70">
        <v>0</v>
      </c>
      <c r="W272" s="69">
        <v>0</v>
      </c>
      <c r="X272" s="61" t="s">
        <v>49</v>
      </c>
      <c r="Y272" s="60" t="s">
        <v>50</v>
      </c>
      <c r="Z272" s="71" t="s">
        <v>51</v>
      </c>
      <c r="AA272" s="60">
        <v>0</v>
      </c>
      <c r="AB272" s="60">
        <v>0</v>
      </c>
      <c r="AC272" s="75" t="s">
        <v>49</v>
      </c>
      <c r="AD272" s="73">
        <v>0</v>
      </c>
      <c r="AE272" s="73">
        <v>61.3</v>
      </c>
      <c r="AF272" s="73">
        <v>8.75</v>
      </c>
      <c r="AG272" s="73">
        <v>0</v>
      </c>
      <c r="AH272" s="73">
        <v>0</v>
      </c>
      <c r="AI272" s="73">
        <v>0</v>
      </c>
      <c r="AJ272" s="73">
        <v>0</v>
      </c>
      <c r="AK272" s="74">
        <v>0</v>
      </c>
      <c r="AL272" s="90" t="s">
        <v>52</v>
      </c>
      <c r="AM272" s="82"/>
    </row>
    <row r="273" spans="1:39" ht="21" customHeight="1">
      <c r="A273" s="60">
        <v>270</v>
      </c>
      <c r="B273" s="61">
        <v>6000503</v>
      </c>
      <c r="C273" s="61">
        <v>321501</v>
      </c>
      <c r="D273" s="62">
        <v>44569</v>
      </c>
      <c r="E273" s="63" t="s">
        <v>38</v>
      </c>
      <c r="F273" s="63" t="s">
        <v>39</v>
      </c>
      <c r="G273" s="114" t="s">
        <v>116</v>
      </c>
      <c r="H273" s="65" t="s">
        <v>130</v>
      </c>
      <c r="I273" s="63" t="s">
        <v>558</v>
      </c>
      <c r="J273" s="63" t="s">
        <v>710</v>
      </c>
      <c r="K273" s="61" t="s">
        <v>44</v>
      </c>
      <c r="L273" s="61">
        <v>20211200137083</v>
      </c>
      <c r="M273" s="66" t="s">
        <v>78</v>
      </c>
      <c r="N273" s="61" t="s">
        <v>711</v>
      </c>
      <c r="O273" s="61" t="s">
        <v>561</v>
      </c>
      <c r="P273" s="61" t="s">
        <v>708</v>
      </c>
      <c r="Q273" s="68">
        <v>54.05</v>
      </c>
      <c r="R273" s="68">
        <v>11.76</v>
      </c>
      <c r="S273" s="69">
        <v>635.70000000000005</v>
      </c>
      <c r="T273" s="70">
        <v>0.18</v>
      </c>
      <c r="U273" s="79">
        <v>0</v>
      </c>
      <c r="V273" s="70">
        <v>0</v>
      </c>
      <c r="W273" s="69">
        <v>0</v>
      </c>
      <c r="X273" s="61" t="s">
        <v>49</v>
      </c>
      <c r="Y273" s="60" t="s">
        <v>50</v>
      </c>
      <c r="Z273" s="71" t="s">
        <v>51</v>
      </c>
      <c r="AA273" s="60">
        <v>0</v>
      </c>
      <c r="AB273" s="60">
        <v>0</v>
      </c>
      <c r="AC273" s="75" t="s">
        <v>49</v>
      </c>
      <c r="AD273" s="73">
        <v>0</v>
      </c>
      <c r="AE273" s="73">
        <v>99.3</v>
      </c>
      <c r="AF273" s="73">
        <v>14.18</v>
      </c>
      <c r="AG273" s="73">
        <v>0</v>
      </c>
      <c r="AH273" s="73">
        <v>0</v>
      </c>
      <c r="AI273" s="73">
        <v>0</v>
      </c>
      <c r="AJ273" s="73">
        <v>0</v>
      </c>
      <c r="AK273" s="74">
        <v>0</v>
      </c>
      <c r="AL273" s="90" t="s">
        <v>52</v>
      </c>
      <c r="AM273" s="82"/>
    </row>
    <row r="274" spans="1:39" ht="21" hidden="1" customHeight="1">
      <c r="A274" s="60">
        <v>271</v>
      </c>
      <c r="B274" s="61">
        <v>13001289</v>
      </c>
      <c r="C274" s="61">
        <v>181752</v>
      </c>
      <c r="D274" s="62">
        <v>44569</v>
      </c>
      <c r="E274" s="63" t="s">
        <v>38</v>
      </c>
      <c r="F274" s="63" t="s">
        <v>72</v>
      </c>
      <c r="G274" s="114" t="s">
        <v>73</v>
      </c>
      <c r="H274" s="78" t="s">
        <v>440</v>
      </c>
      <c r="I274" s="63" t="s">
        <v>712</v>
      </c>
      <c r="J274" s="63" t="s">
        <v>713</v>
      </c>
      <c r="K274" s="61" t="s">
        <v>44</v>
      </c>
      <c r="L274" s="61" t="s">
        <v>77</v>
      </c>
      <c r="M274" s="66" t="s">
        <v>78</v>
      </c>
      <c r="N274" s="61" t="s">
        <v>714</v>
      </c>
      <c r="O274" s="61" t="s">
        <v>715</v>
      </c>
      <c r="P274" s="61" t="s">
        <v>716</v>
      </c>
      <c r="Q274" s="68">
        <v>494.55</v>
      </c>
      <c r="R274" s="68">
        <v>9.2899999999999991</v>
      </c>
      <c r="S274" s="69">
        <v>4592.7</v>
      </c>
      <c r="T274" s="70">
        <v>1.31</v>
      </c>
      <c r="U274" s="79">
        <v>0</v>
      </c>
      <c r="V274" s="70">
        <v>0.02</v>
      </c>
      <c r="W274" s="69">
        <v>0</v>
      </c>
      <c r="X274" s="64" t="s">
        <v>82</v>
      </c>
      <c r="Y274" s="60" t="s">
        <v>50</v>
      </c>
      <c r="Z274" s="71" t="s">
        <v>51</v>
      </c>
      <c r="AA274" s="60">
        <v>0</v>
      </c>
      <c r="AB274" s="60">
        <v>0</v>
      </c>
      <c r="AC274" s="105" t="s">
        <v>83</v>
      </c>
      <c r="AD274" s="73">
        <v>86.73</v>
      </c>
      <c r="AE274" s="73">
        <v>0</v>
      </c>
      <c r="AF274" s="73">
        <v>0</v>
      </c>
      <c r="AG274" s="73">
        <v>12.21</v>
      </c>
      <c r="AH274" s="73">
        <v>0</v>
      </c>
      <c r="AI274" s="73">
        <v>0</v>
      </c>
      <c r="AJ274" s="73">
        <v>0</v>
      </c>
      <c r="AK274" s="74">
        <v>87</v>
      </c>
      <c r="AL274" s="90" t="s">
        <v>52</v>
      </c>
      <c r="AM274" s="82"/>
    </row>
    <row r="275" spans="1:39" ht="21" hidden="1" customHeight="1">
      <c r="A275" s="60">
        <v>272</v>
      </c>
      <c r="B275" s="61">
        <v>5001631</v>
      </c>
      <c r="C275" s="61">
        <v>293417</v>
      </c>
      <c r="D275" s="62">
        <v>44569</v>
      </c>
      <c r="E275" s="63" t="s">
        <v>38</v>
      </c>
      <c r="F275" s="63" t="s">
        <v>39</v>
      </c>
      <c r="G275" s="114" t="s">
        <v>116</v>
      </c>
      <c r="H275" s="78" t="s">
        <v>117</v>
      </c>
      <c r="I275" s="63" t="s">
        <v>468</v>
      </c>
      <c r="J275" s="63" t="s">
        <v>717</v>
      </c>
      <c r="K275" s="61" t="s">
        <v>44</v>
      </c>
      <c r="L275" s="61">
        <v>20211200137083</v>
      </c>
      <c r="M275" s="66" t="s">
        <v>78</v>
      </c>
      <c r="N275" s="61" t="s">
        <v>133</v>
      </c>
      <c r="O275" s="61" t="s">
        <v>718</v>
      </c>
      <c r="P275" s="61" t="s">
        <v>719</v>
      </c>
      <c r="Q275" s="68">
        <v>97.11</v>
      </c>
      <c r="R275" s="68">
        <v>6.9</v>
      </c>
      <c r="S275" s="69">
        <v>670.38</v>
      </c>
      <c r="T275" s="70">
        <v>0.19</v>
      </c>
      <c r="U275" s="79">
        <v>0</v>
      </c>
      <c r="V275" s="70">
        <v>0</v>
      </c>
      <c r="W275" s="69">
        <v>0</v>
      </c>
      <c r="X275" s="61" t="s">
        <v>49</v>
      </c>
      <c r="Y275" s="60" t="s">
        <v>50</v>
      </c>
      <c r="Z275" s="71" t="s">
        <v>51</v>
      </c>
      <c r="AA275" s="60">
        <v>0</v>
      </c>
      <c r="AB275" s="60">
        <v>0</v>
      </c>
      <c r="AC275" s="75" t="s">
        <v>49</v>
      </c>
      <c r="AD275" s="73">
        <v>0</v>
      </c>
      <c r="AE275" s="73">
        <v>214</v>
      </c>
      <c r="AF275" s="73">
        <v>30.57</v>
      </c>
      <c r="AG275" s="73">
        <v>0</v>
      </c>
      <c r="AH275" s="73">
        <v>0</v>
      </c>
      <c r="AI275" s="73">
        <v>0</v>
      </c>
      <c r="AJ275" s="73">
        <v>0</v>
      </c>
      <c r="AK275" s="74">
        <v>0</v>
      </c>
      <c r="AL275" s="90" t="s">
        <v>52</v>
      </c>
      <c r="AM275" s="82"/>
    </row>
    <row r="276" spans="1:39" ht="21" hidden="1" customHeight="1">
      <c r="A276" s="60">
        <v>273</v>
      </c>
      <c r="B276" s="61">
        <v>5001646</v>
      </c>
      <c r="C276" s="61">
        <v>293450</v>
      </c>
      <c r="D276" s="62">
        <v>44569</v>
      </c>
      <c r="E276" s="63" t="s">
        <v>38</v>
      </c>
      <c r="F276" s="63" t="s">
        <v>39</v>
      </c>
      <c r="G276" s="114" t="s">
        <v>116</v>
      </c>
      <c r="H276" s="65" t="s">
        <v>117</v>
      </c>
      <c r="I276" s="63" t="s">
        <v>720</v>
      </c>
      <c r="J276" s="63" t="s">
        <v>717</v>
      </c>
      <c r="K276" s="61" t="s">
        <v>44</v>
      </c>
      <c r="L276" s="61">
        <v>20211200137083</v>
      </c>
      <c r="M276" s="66" t="s">
        <v>78</v>
      </c>
      <c r="N276" s="61" t="s">
        <v>133</v>
      </c>
      <c r="O276" s="61" t="s">
        <v>719</v>
      </c>
      <c r="P276" s="61" t="s">
        <v>721</v>
      </c>
      <c r="Q276" s="68">
        <v>33.47</v>
      </c>
      <c r="R276" s="68">
        <v>5.93</v>
      </c>
      <c r="S276" s="69">
        <v>198.49</v>
      </c>
      <c r="T276" s="70">
        <v>0.06</v>
      </c>
      <c r="U276" s="79">
        <v>0</v>
      </c>
      <c r="V276" s="70">
        <v>0</v>
      </c>
      <c r="W276" s="69">
        <v>0</v>
      </c>
      <c r="X276" s="61" t="s">
        <v>49</v>
      </c>
      <c r="Y276" s="60" t="s">
        <v>50</v>
      </c>
      <c r="Z276" s="71" t="s">
        <v>51</v>
      </c>
      <c r="AA276" s="60">
        <v>0</v>
      </c>
      <c r="AB276" s="60">
        <v>0</v>
      </c>
      <c r="AC276" s="75" t="s">
        <v>49</v>
      </c>
      <c r="AD276" s="73">
        <v>0</v>
      </c>
      <c r="AE276" s="73">
        <v>87.2</v>
      </c>
      <c r="AF276" s="73">
        <v>12.46</v>
      </c>
      <c r="AG276" s="73">
        <v>0</v>
      </c>
      <c r="AH276" s="73">
        <v>0</v>
      </c>
      <c r="AI276" s="73">
        <v>0</v>
      </c>
      <c r="AJ276" s="73">
        <v>0</v>
      </c>
      <c r="AK276" s="74">
        <v>0</v>
      </c>
      <c r="AL276" s="90" t="s">
        <v>52</v>
      </c>
      <c r="AM276" s="82"/>
    </row>
    <row r="277" spans="1:39" ht="21" hidden="1" customHeight="1">
      <c r="A277" s="60">
        <v>274</v>
      </c>
      <c r="B277" s="61">
        <v>5001681</v>
      </c>
      <c r="C277" s="61">
        <v>293543</v>
      </c>
      <c r="D277" s="62">
        <v>44569</v>
      </c>
      <c r="E277" s="63" t="s">
        <v>38</v>
      </c>
      <c r="F277" s="63" t="s">
        <v>39</v>
      </c>
      <c r="G277" s="114" t="s">
        <v>116</v>
      </c>
      <c r="H277" s="65" t="s">
        <v>117</v>
      </c>
      <c r="I277" s="63" t="s">
        <v>720</v>
      </c>
      <c r="J277" s="63" t="s">
        <v>717</v>
      </c>
      <c r="K277" s="61" t="s">
        <v>44</v>
      </c>
      <c r="L277" s="61">
        <v>20211200137083</v>
      </c>
      <c r="M277" s="66" t="s">
        <v>78</v>
      </c>
      <c r="N277" s="61" t="s">
        <v>133</v>
      </c>
      <c r="O277" s="61" t="s">
        <v>722</v>
      </c>
      <c r="P277" s="61" t="s">
        <v>468</v>
      </c>
      <c r="Q277" s="68">
        <v>143.69</v>
      </c>
      <c r="R277" s="68">
        <v>7.29</v>
      </c>
      <c r="S277" s="69">
        <v>1047.94</v>
      </c>
      <c r="T277" s="70">
        <v>0.3</v>
      </c>
      <c r="U277" s="79">
        <v>0</v>
      </c>
      <c r="V277" s="70">
        <v>0</v>
      </c>
      <c r="W277" s="69">
        <v>0</v>
      </c>
      <c r="X277" s="61" t="s">
        <v>49</v>
      </c>
      <c r="Y277" s="60" t="s">
        <v>50</v>
      </c>
      <c r="Z277" s="71" t="s">
        <v>51</v>
      </c>
      <c r="AA277" s="60">
        <v>0</v>
      </c>
      <c r="AB277" s="60">
        <v>0</v>
      </c>
      <c r="AC277" s="75" t="s">
        <v>49</v>
      </c>
      <c r="AD277" s="73">
        <v>0</v>
      </c>
      <c r="AE277" s="73">
        <v>216.9</v>
      </c>
      <c r="AF277" s="73">
        <v>30.99</v>
      </c>
      <c r="AG277" s="73">
        <v>0</v>
      </c>
      <c r="AH277" s="73">
        <v>0</v>
      </c>
      <c r="AI277" s="73">
        <v>0</v>
      </c>
      <c r="AJ277" s="73">
        <v>0</v>
      </c>
      <c r="AK277" s="74">
        <v>0</v>
      </c>
      <c r="AL277" s="90" t="s">
        <v>52</v>
      </c>
      <c r="AM277" s="82"/>
    </row>
    <row r="278" spans="1:39" ht="21" customHeight="1">
      <c r="A278" s="60">
        <v>275</v>
      </c>
      <c r="B278" s="61">
        <v>19002200</v>
      </c>
      <c r="C278" s="61">
        <v>444912</v>
      </c>
      <c r="D278" s="62">
        <v>44569</v>
      </c>
      <c r="E278" s="63" t="s">
        <v>38</v>
      </c>
      <c r="F278" s="63" t="s">
        <v>39</v>
      </c>
      <c r="G278" s="114" t="s">
        <v>116</v>
      </c>
      <c r="H278" s="78" t="s">
        <v>130</v>
      </c>
      <c r="I278" s="63" t="s">
        <v>558</v>
      </c>
      <c r="J278" s="63" t="s">
        <v>723</v>
      </c>
      <c r="K278" s="61" t="s">
        <v>44</v>
      </c>
      <c r="L278" s="61">
        <v>20211200137083</v>
      </c>
      <c r="M278" s="66" t="s">
        <v>78</v>
      </c>
      <c r="N278" s="61" t="s">
        <v>724</v>
      </c>
      <c r="O278" s="61" t="s">
        <v>725</v>
      </c>
      <c r="P278" s="61" t="s">
        <v>726</v>
      </c>
      <c r="Q278" s="68">
        <v>29.74</v>
      </c>
      <c r="R278" s="68">
        <v>6.89</v>
      </c>
      <c r="S278" s="69">
        <v>204.97</v>
      </c>
      <c r="T278" s="70">
        <v>0.06</v>
      </c>
      <c r="U278" s="79">
        <v>0</v>
      </c>
      <c r="V278" s="70">
        <v>0</v>
      </c>
      <c r="W278" s="69">
        <v>0</v>
      </c>
      <c r="X278" s="61" t="s">
        <v>49</v>
      </c>
      <c r="Y278" s="60" t="s">
        <v>50</v>
      </c>
      <c r="Z278" s="71" t="s">
        <v>51</v>
      </c>
      <c r="AA278" s="60">
        <v>0</v>
      </c>
      <c r="AB278" s="60">
        <v>0</v>
      </c>
      <c r="AC278" s="75" t="s">
        <v>49</v>
      </c>
      <c r="AD278" s="73">
        <v>0</v>
      </c>
      <c r="AE278" s="73">
        <v>175.4</v>
      </c>
      <c r="AF278" s="73">
        <v>25.05</v>
      </c>
      <c r="AG278" s="73">
        <v>0</v>
      </c>
      <c r="AH278" s="73">
        <v>0</v>
      </c>
      <c r="AI278" s="73">
        <v>0</v>
      </c>
      <c r="AJ278" s="73">
        <v>0</v>
      </c>
      <c r="AK278" s="74">
        <v>0</v>
      </c>
      <c r="AL278" s="90" t="s">
        <v>52</v>
      </c>
      <c r="AM278" s="82"/>
    </row>
    <row r="279" spans="1:39" ht="21" customHeight="1">
      <c r="A279" s="60">
        <v>276</v>
      </c>
      <c r="B279" s="61">
        <v>19008347</v>
      </c>
      <c r="C279" s="61">
        <v>456810</v>
      </c>
      <c r="D279" s="62">
        <v>44569</v>
      </c>
      <c r="E279" s="63" t="s">
        <v>38</v>
      </c>
      <c r="F279" s="63" t="s">
        <v>39</v>
      </c>
      <c r="G279" s="114" t="s">
        <v>116</v>
      </c>
      <c r="H279" s="78" t="s">
        <v>130</v>
      </c>
      <c r="I279" s="63" t="s">
        <v>641</v>
      </c>
      <c r="J279" s="63" t="s">
        <v>727</v>
      </c>
      <c r="K279" s="61" t="s">
        <v>44</v>
      </c>
      <c r="L279" s="61">
        <v>20211200137083</v>
      </c>
      <c r="M279" s="66" t="s">
        <v>78</v>
      </c>
      <c r="N279" s="61" t="s">
        <v>728</v>
      </c>
      <c r="O279" s="61" t="s">
        <v>729</v>
      </c>
      <c r="P279" s="61" t="s">
        <v>730</v>
      </c>
      <c r="Q279" s="68">
        <v>53.13</v>
      </c>
      <c r="R279" s="68">
        <v>5.07</v>
      </c>
      <c r="S279" s="69">
        <v>269.62</v>
      </c>
      <c r="T279" s="70">
        <v>0.08</v>
      </c>
      <c r="U279" s="79">
        <v>0</v>
      </c>
      <c r="V279" s="70">
        <v>0</v>
      </c>
      <c r="W279" s="69">
        <v>0</v>
      </c>
      <c r="X279" s="61" t="s">
        <v>49</v>
      </c>
      <c r="Y279" s="60" t="s">
        <v>50</v>
      </c>
      <c r="Z279" s="71" t="s">
        <v>51</v>
      </c>
      <c r="AA279" s="60">
        <v>0</v>
      </c>
      <c r="AB279" s="60">
        <v>0</v>
      </c>
      <c r="AC279" s="75" t="s">
        <v>49</v>
      </c>
      <c r="AD279" s="73">
        <v>0</v>
      </c>
      <c r="AE279" s="73">
        <v>74.900000000000006</v>
      </c>
      <c r="AF279" s="73">
        <v>10.7</v>
      </c>
      <c r="AG279" s="73">
        <v>0</v>
      </c>
      <c r="AH279" s="73">
        <v>0</v>
      </c>
      <c r="AI279" s="73">
        <v>0</v>
      </c>
      <c r="AJ279" s="73">
        <v>0</v>
      </c>
      <c r="AK279" s="74">
        <v>0</v>
      </c>
      <c r="AL279" s="90" t="s">
        <v>52</v>
      </c>
      <c r="AM279" s="82"/>
    </row>
    <row r="280" spans="1:39" ht="21" hidden="1" customHeight="1">
      <c r="A280" s="60"/>
      <c r="B280" s="61">
        <v>8005680</v>
      </c>
      <c r="C280" s="61">
        <v>509934</v>
      </c>
      <c r="D280" s="62">
        <v>44569</v>
      </c>
      <c r="E280" s="334" t="s">
        <v>3615</v>
      </c>
      <c r="F280" s="334" t="s">
        <v>3615</v>
      </c>
      <c r="G280" s="114" t="s">
        <v>175</v>
      </c>
      <c r="H280" s="78" t="s">
        <v>176</v>
      </c>
      <c r="I280" s="63" t="s">
        <v>427</v>
      </c>
      <c r="J280" s="63" t="s">
        <v>696</v>
      </c>
      <c r="K280" s="61" t="s">
        <v>44</v>
      </c>
      <c r="L280" s="61">
        <v>20211200096663</v>
      </c>
      <c r="M280" s="66" t="s">
        <v>155</v>
      </c>
      <c r="N280" s="61" t="s">
        <v>697</v>
      </c>
      <c r="O280" s="61" t="s">
        <v>699</v>
      </c>
      <c r="P280" s="61" t="s">
        <v>731</v>
      </c>
      <c r="Q280" s="68">
        <v>38.75</v>
      </c>
      <c r="R280" s="68">
        <v>7.35</v>
      </c>
      <c r="S280" s="69">
        <v>284.91000000000003</v>
      </c>
      <c r="T280" s="70">
        <v>0.08</v>
      </c>
      <c r="U280" s="79">
        <v>0</v>
      </c>
      <c r="V280" s="70">
        <v>0.03</v>
      </c>
      <c r="W280" s="69">
        <v>0</v>
      </c>
      <c r="X280" s="64" t="s">
        <v>82</v>
      </c>
      <c r="Y280" s="60" t="s">
        <v>50</v>
      </c>
      <c r="Z280" s="71" t="s">
        <v>51</v>
      </c>
      <c r="AA280" s="60">
        <v>0</v>
      </c>
      <c r="AB280" s="60">
        <v>0</v>
      </c>
      <c r="AC280" s="105" t="s">
        <v>83</v>
      </c>
      <c r="AD280" s="73">
        <v>101.53</v>
      </c>
      <c r="AE280" s="73">
        <v>0</v>
      </c>
      <c r="AF280" s="73">
        <v>0</v>
      </c>
      <c r="AG280" s="73">
        <v>28.02</v>
      </c>
      <c r="AH280" s="73">
        <v>0</v>
      </c>
      <c r="AI280" s="73">
        <v>0</v>
      </c>
      <c r="AJ280" s="73">
        <v>0</v>
      </c>
      <c r="AK280" s="74">
        <v>102</v>
      </c>
      <c r="AL280" s="90" t="s">
        <v>575</v>
      </c>
      <c r="AM280" s="82" t="s">
        <v>3660</v>
      </c>
    </row>
    <row r="281" spans="1:39" ht="21" customHeight="1">
      <c r="A281" s="60">
        <v>277</v>
      </c>
      <c r="B281" s="61">
        <v>19013043</v>
      </c>
      <c r="C281" s="61">
        <v>529802</v>
      </c>
      <c r="D281" s="62">
        <v>44569</v>
      </c>
      <c r="E281" s="63" t="s">
        <v>38</v>
      </c>
      <c r="F281" s="63" t="s">
        <v>39</v>
      </c>
      <c r="G281" s="114" t="s">
        <v>116</v>
      </c>
      <c r="H281" s="78" t="s">
        <v>130</v>
      </c>
      <c r="I281" s="63" t="s">
        <v>558</v>
      </c>
      <c r="J281" s="63" t="s">
        <v>732</v>
      </c>
      <c r="K281" s="61" t="s">
        <v>44</v>
      </c>
      <c r="L281" s="61">
        <v>20211200137083</v>
      </c>
      <c r="M281" s="66" t="s">
        <v>78</v>
      </c>
      <c r="N281" s="61" t="s">
        <v>733</v>
      </c>
      <c r="O281" s="61" t="s">
        <v>734</v>
      </c>
      <c r="P281" s="61" t="s">
        <v>249</v>
      </c>
      <c r="Q281" s="68">
        <v>30.98</v>
      </c>
      <c r="R281" s="68">
        <v>8.3699999999999992</v>
      </c>
      <c r="S281" s="69">
        <v>259.89999999999998</v>
      </c>
      <c r="T281" s="70">
        <v>7.0000000000000007E-2</v>
      </c>
      <c r="U281" s="79">
        <v>0</v>
      </c>
      <c r="V281" s="70">
        <v>0</v>
      </c>
      <c r="W281" s="69">
        <v>0</v>
      </c>
      <c r="X281" s="61" t="s">
        <v>49</v>
      </c>
      <c r="Y281" s="60" t="s">
        <v>50</v>
      </c>
      <c r="Z281" s="71" t="s">
        <v>51</v>
      </c>
      <c r="AA281" s="60">
        <v>0</v>
      </c>
      <c r="AB281" s="60">
        <v>0</v>
      </c>
      <c r="AC281" s="75" t="s">
        <v>49</v>
      </c>
      <c r="AD281" s="73">
        <v>0</v>
      </c>
      <c r="AE281" s="73">
        <v>408.1</v>
      </c>
      <c r="AF281" s="73">
        <v>58.3</v>
      </c>
      <c r="AG281" s="73">
        <v>0</v>
      </c>
      <c r="AH281" s="73">
        <v>0</v>
      </c>
      <c r="AI281" s="73">
        <v>0</v>
      </c>
      <c r="AJ281" s="73">
        <v>0</v>
      </c>
      <c r="AK281" s="74">
        <v>0</v>
      </c>
      <c r="AL281" s="90" t="s">
        <v>52</v>
      </c>
      <c r="AM281" s="82"/>
    </row>
    <row r="282" spans="1:39" ht="21" hidden="1" customHeight="1">
      <c r="A282" s="60">
        <v>278</v>
      </c>
      <c r="B282" s="61">
        <v>16002548</v>
      </c>
      <c r="C282" s="61">
        <v>91013556</v>
      </c>
      <c r="D282" s="62">
        <v>44569</v>
      </c>
      <c r="E282" s="63" t="s">
        <v>38</v>
      </c>
      <c r="F282" s="63" t="s">
        <v>84</v>
      </c>
      <c r="G282" s="114" t="s">
        <v>109</v>
      </c>
      <c r="H282" s="78" t="s">
        <v>110</v>
      </c>
      <c r="I282" s="63" t="s">
        <v>320</v>
      </c>
      <c r="J282" s="63" t="s">
        <v>311</v>
      </c>
      <c r="K282" s="61" t="s">
        <v>44</v>
      </c>
      <c r="L282" s="61" t="s">
        <v>84</v>
      </c>
      <c r="M282" s="66" t="s">
        <v>78</v>
      </c>
      <c r="N282" s="61" t="s">
        <v>609</v>
      </c>
      <c r="O282" s="61" t="s">
        <v>735</v>
      </c>
      <c r="P282" s="61" t="s">
        <v>736</v>
      </c>
      <c r="Q282" s="68">
        <v>131.66999999999999</v>
      </c>
      <c r="R282" s="68">
        <v>5.64</v>
      </c>
      <c r="S282" s="69">
        <v>742.53</v>
      </c>
      <c r="T282" s="70">
        <v>0.21</v>
      </c>
      <c r="U282" s="79">
        <v>0</v>
      </c>
      <c r="V282" s="70">
        <v>0.03</v>
      </c>
      <c r="W282" s="69">
        <v>0</v>
      </c>
      <c r="X282" s="64" t="s">
        <v>82</v>
      </c>
      <c r="Y282" s="60" t="s">
        <v>50</v>
      </c>
      <c r="Z282" s="71" t="s">
        <v>51</v>
      </c>
      <c r="AA282" s="60">
        <v>0</v>
      </c>
      <c r="AB282" s="60">
        <v>0</v>
      </c>
      <c r="AC282" s="105" t="s">
        <v>83</v>
      </c>
      <c r="AD282" s="73">
        <v>120.83</v>
      </c>
      <c r="AE282" s="73">
        <v>0</v>
      </c>
      <c r="AF282" s="73">
        <v>0</v>
      </c>
      <c r="AG282" s="73">
        <v>19.96</v>
      </c>
      <c r="AH282" s="73">
        <v>0</v>
      </c>
      <c r="AI282" s="73">
        <v>0</v>
      </c>
      <c r="AJ282" s="73">
        <v>0</v>
      </c>
      <c r="AK282" s="74">
        <v>121</v>
      </c>
      <c r="AL282" s="90" t="s">
        <v>90</v>
      </c>
      <c r="AM282" s="82"/>
    </row>
    <row r="283" spans="1:39" ht="21" hidden="1" customHeight="1">
      <c r="A283" s="60">
        <v>279</v>
      </c>
      <c r="B283" s="61">
        <v>5008322</v>
      </c>
      <c r="C283" s="61">
        <v>91016588</v>
      </c>
      <c r="D283" s="62">
        <v>44569</v>
      </c>
      <c r="E283" s="63" t="s">
        <v>38</v>
      </c>
      <c r="F283" s="63" t="s">
        <v>39</v>
      </c>
      <c r="G283" s="114" t="s">
        <v>116</v>
      </c>
      <c r="H283" s="65" t="s">
        <v>117</v>
      </c>
      <c r="I283" s="63" t="s">
        <v>737</v>
      </c>
      <c r="J283" s="63" t="s">
        <v>738</v>
      </c>
      <c r="K283" s="61" t="s">
        <v>44</v>
      </c>
      <c r="L283" s="61">
        <v>20211200137083</v>
      </c>
      <c r="M283" s="66" t="s">
        <v>78</v>
      </c>
      <c r="N283" s="61" t="s">
        <v>580</v>
      </c>
      <c r="O283" s="61" t="s">
        <v>249</v>
      </c>
      <c r="P283" s="61" t="s">
        <v>167</v>
      </c>
      <c r="Q283" s="68">
        <v>33.58</v>
      </c>
      <c r="R283" s="68">
        <v>5.78</v>
      </c>
      <c r="S283" s="69">
        <v>194.21</v>
      </c>
      <c r="T283" s="70">
        <v>0.06</v>
      </c>
      <c r="U283" s="79">
        <v>0</v>
      </c>
      <c r="V283" s="70">
        <v>0</v>
      </c>
      <c r="W283" s="69">
        <v>0</v>
      </c>
      <c r="X283" s="61" t="s">
        <v>49</v>
      </c>
      <c r="Y283" s="60" t="s">
        <v>50</v>
      </c>
      <c r="Z283" s="71" t="s">
        <v>51</v>
      </c>
      <c r="AA283" s="60">
        <v>0</v>
      </c>
      <c r="AB283" s="60">
        <v>0</v>
      </c>
      <c r="AC283" s="75" t="s">
        <v>49</v>
      </c>
      <c r="AD283" s="73">
        <v>0</v>
      </c>
      <c r="AE283" s="73">
        <v>72</v>
      </c>
      <c r="AF283" s="73">
        <v>10.29</v>
      </c>
      <c r="AG283" s="73">
        <v>0</v>
      </c>
      <c r="AH283" s="73">
        <v>0</v>
      </c>
      <c r="AI283" s="73">
        <v>0</v>
      </c>
      <c r="AJ283" s="73">
        <v>0</v>
      </c>
      <c r="AK283" s="74">
        <v>0</v>
      </c>
      <c r="AL283" s="90" t="s">
        <v>52</v>
      </c>
      <c r="AM283" s="82"/>
    </row>
    <row r="284" spans="1:39" ht="21" hidden="1" customHeight="1">
      <c r="A284" s="60">
        <v>280</v>
      </c>
      <c r="B284" s="61">
        <v>5008324</v>
      </c>
      <c r="C284" s="61">
        <v>91016592</v>
      </c>
      <c r="D284" s="62">
        <v>44569</v>
      </c>
      <c r="E284" s="63" t="s">
        <v>38</v>
      </c>
      <c r="F284" s="63" t="s">
        <v>39</v>
      </c>
      <c r="G284" s="114" t="s">
        <v>116</v>
      </c>
      <c r="H284" s="65" t="s">
        <v>117</v>
      </c>
      <c r="I284" s="63" t="s">
        <v>737</v>
      </c>
      <c r="J284" s="63" t="s">
        <v>738</v>
      </c>
      <c r="K284" s="61" t="s">
        <v>44</v>
      </c>
      <c r="L284" s="61">
        <v>20211200137083</v>
      </c>
      <c r="M284" s="66" t="s">
        <v>78</v>
      </c>
      <c r="N284" s="61" t="s">
        <v>580</v>
      </c>
      <c r="O284" s="61" t="s">
        <v>739</v>
      </c>
      <c r="P284" s="61" t="s">
        <v>740</v>
      </c>
      <c r="Q284" s="68">
        <v>39.700000000000003</v>
      </c>
      <c r="R284" s="68">
        <v>6.33</v>
      </c>
      <c r="S284" s="69">
        <v>251.12</v>
      </c>
      <c r="T284" s="70">
        <v>7.0000000000000007E-2</v>
      </c>
      <c r="U284" s="79">
        <v>0</v>
      </c>
      <c r="V284" s="70">
        <v>0</v>
      </c>
      <c r="W284" s="69">
        <v>0</v>
      </c>
      <c r="X284" s="61" t="s">
        <v>49</v>
      </c>
      <c r="Y284" s="60" t="s">
        <v>50</v>
      </c>
      <c r="Z284" s="71" t="s">
        <v>51</v>
      </c>
      <c r="AA284" s="60">
        <v>0</v>
      </c>
      <c r="AB284" s="60">
        <v>0</v>
      </c>
      <c r="AC284" s="75" t="s">
        <v>49</v>
      </c>
      <c r="AD284" s="73">
        <v>0</v>
      </c>
      <c r="AE284" s="73">
        <v>79.2</v>
      </c>
      <c r="AF284" s="73">
        <v>11.31</v>
      </c>
      <c r="AG284" s="73">
        <v>0</v>
      </c>
      <c r="AH284" s="73">
        <v>0</v>
      </c>
      <c r="AI284" s="73">
        <v>0</v>
      </c>
      <c r="AJ284" s="73">
        <v>0</v>
      </c>
      <c r="AK284" s="74">
        <v>0</v>
      </c>
      <c r="AL284" s="90" t="s">
        <v>52</v>
      </c>
      <c r="AM284" s="82"/>
    </row>
    <row r="285" spans="1:39" ht="21" hidden="1" customHeight="1">
      <c r="A285" s="60">
        <v>281</v>
      </c>
      <c r="B285" s="61">
        <v>5008325</v>
      </c>
      <c r="C285" s="61">
        <v>91016595</v>
      </c>
      <c r="D285" s="62">
        <v>44569</v>
      </c>
      <c r="E285" s="63" t="s">
        <v>38</v>
      </c>
      <c r="F285" s="63" t="s">
        <v>39</v>
      </c>
      <c r="G285" s="114" t="s">
        <v>116</v>
      </c>
      <c r="H285" s="65" t="s">
        <v>117</v>
      </c>
      <c r="I285" s="63" t="s">
        <v>737</v>
      </c>
      <c r="J285" s="63" t="s">
        <v>738</v>
      </c>
      <c r="K285" s="61" t="s">
        <v>44</v>
      </c>
      <c r="L285" s="61">
        <v>20211200137083</v>
      </c>
      <c r="M285" s="66" t="s">
        <v>78</v>
      </c>
      <c r="N285" s="61" t="s">
        <v>580</v>
      </c>
      <c r="O285" s="61" t="s">
        <v>740</v>
      </c>
      <c r="P285" s="61" t="s">
        <v>741</v>
      </c>
      <c r="Q285" s="68">
        <v>15.4</v>
      </c>
      <c r="R285" s="68">
        <v>5.81</v>
      </c>
      <c r="S285" s="69">
        <v>89.43</v>
      </c>
      <c r="T285" s="70">
        <v>0.03</v>
      </c>
      <c r="U285" s="79">
        <v>0</v>
      </c>
      <c r="V285" s="70">
        <v>0</v>
      </c>
      <c r="W285" s="69">
        <v>0</v>
      </c>
      <c r="X285" s="61" t="s">
        <v>49</v>
      </c>
      <c r="Y285" s="60" t="s">
        <v>50</v>
      </c>
      <c r="Z285" s="71" t="s">
        <v>51</v>
      </c>
      <c r="AA285" s="60">
        <v>0</v>
      </c>
      <c r="AB285" s="60">
        <v>0</v>
      </c>
      <c r="AC285" s="75" t="s">
        <v>49</v>
      </c>
      <c r="AD285" s="73">
        <v>0</v>
      </c>
      <c r="AE285" s="73">
        <v>28.7</v>
      </c>
      <c r="AF285" s="73">
        <v>4.0999999999999996</v>
      </c>
      <c r="AG285" s="73">
        <v>0</v>
      </c>
      <c r="AH285" s="73">
        <v>0</v>
      </c>
      <c r="AI285" s="73">
        <v>0</v>
      </c>
      <c r="AJ285" s="73">
        <v>0</v>
      </c>
      <c r="AK285" s="74">
        <v>0</v>
      </c>
      <c r="AL285" s="90" t="s">
        <v>52</v>
      </c>
      <c r="AM285" s="82"/>
    </row>
    <row r="286" spans="1:39" ht="21" hidden="1" customHeight="1">
      <c r="A286" s="60">
        <v>282</v>
      </c>
      <c r="B286" s="61">
        <v>5008326</v>
      </c>
      <c r="C286" s="61">
        <v>91016598</v>
      </c>
      <c r="D286" s="62">
        <v>44569</v>
      </c>
      <c r="E286" s="63" t="s">
        <v>38</v>
      </c>
      <c r="F286" s="63" t="s">
        <v>39</v>
      </c>
      <c r="G286" s="114" t="s">
        <v>116</v>
      </c>
      <c r="H286" s="65" t="s">
        <v>117</v>
      </c>
      <c r="I286" s="63" t="s">
        <v>737</v>
      </c>
      <c r="J286" s="63" t="s">
        <v>738</v>
      </c>
      <c r="K286" s="61" t="s">
        <v>44</v>
      </c>
      <c r="L286" s="61">
        <v>20211200137083</v>
      </c>
      <c r="M286" s="66" t="s">
        <v>78</v>
      </c>
      <c r="N286" s="61" t="s">
        <v>580</v>
      </c>
      <c r="O286" s="61" t="s">
        <v>741</v>
      </c>
      <c r="P286" s="61" t="s">
        <v>742</v>
      </c>
      <c r="Q286" s="68">
        <v>22.3</v>
      </c>
      <c r="R286" s="68">
        <v>5.98</v>
      </c>
      <c r="S286" s="69">
        <v>133.44</v>
      </c>
      <c r="T286" s="70">
        <v>0.04</v>
      </c>
      <c r="U286" s="79">
        <v>0</v>
      </c>
      <c r="V286" s="70">
        <v>0</v>
      </c>
      <c r="W286" s="69">
        <v>0</v>
      </c>
      <c r="X286" s="61" t="s">
        <v>49</v>
      </c>
      <c r="Y286" s="60" t="s">
        <v>50</v>
      </c>
      <c r="Z286" s="71" t="s">
        <v>51</v>
      </c>
      <c r="AA286" s="60">
        <v>0</v>
      </c>
      <c r="AB286" s="60">
        <v>0</v>
      </c>
      <c r="AC286" s="75" t="s">
        <v>49</v>
      </c>
      <c r="AD286" s="73">
        <v>0</v>
      </c>
      <c r="AE286" s="73">
        <v>26.3</v>
      </c>
      <c r="AF286" s="73">
        <v>3.76</v>
      </c>
      <c r="AG286" s="73">
        <v>0</v>
      </c>
      <c r="AH286" s="73">
        <v>0</v>
      </c>
      <c r="AI286" s="73">
        <v>0</v>
      </c>
      <c r="AJ286" s="73">
        <v>0</v>
      </c>
      <c r="AK286" s="74">
        <v>0</v>
      </c>
      <c r="AL286" s="90" t="s">
        <v>52</v>
      </c>
      <c r="AM286" s="82"/>
    </row>
    <row r="287" spans="1:39" ht="21" hidden="1" customHeight="1">
      <c r="A287" s="60">
        <v>283</v>
      </c>
      <c r="B287" s="61">
        <v>5008327</v>
      </c>
      <c r="C287" s="61">
        <v>91016600</v>
      </c>
      <c r="D287" s="62">
        <v>44569</v>
      </c>
      <c r="E287" s="63" t="s">
        <v>38</v>
      </c>
      <c r="F287" s="63" t="s">
        <v>39</v>
      </c>
      <c r="G287" s="114" t="s">
        <v>116</v>
      </c>
      <c r="H287" s="78" t="s">
        <v>117</v>
      </c>
      <c r="I287" s="63" t="s">
        <v>737</v>
      </c>
      <c r="J287" s="63" t="s">
        <v>738</v>
      </c>
      <c r="K287" s="61" t="s">
        <v>44</v>
      </c>
      <c r="L287" s="61">
        <v>20211200137083</v>
      </c>
      <c r="M287" s="66" t="s">
        <v>78</v>
      </c>
      <c r="N287" s="61" t="s">
        <v>580</v>
      </c>
      <c r="O287" s="61" t="s">
        <v>742</v>
      </c>
      <c r="P287" s="61" t="s">
        <v>168</v>
      </c>
      <c r="Q287" s="68">
        <v>33.130000000000003</v>
      </c>
      <c r="R287" s="68">
        <v>6.06</v>
      </c>
      <c r="S287" s="69">
        <v>200.73</v>
      </c>
      <c r="T287" s="70">
        <v>0.06</v>
      </c>
      <c r="U287" s="79">
        <v>0</v>
      </c>
      <c r="V287" s="70">
        <v>0</v>
      </c>
      <c r="W287" s="69">
        <v>0</v>
      </c>
      <c r="X287" s="61" t="s">
        <v>49</v>
      </c>
      <c r="Y287" s="60" t="s">
        <v>50</v>
      </c>
      <c r="Z287" s="71" t="s">
        <v>51</v>
      </c>
      <c r="AA287" s="60">
        <v>0</v>
      </c>
      <c r="AB287" s="60">
        <v>0</v>
      </c>
      <c r="AC287" s="75" t="s">
        <v>49</v>
      </c>
      <c r="AD287" s="73">
        <v>0</v>
      </c>
      <c r="AE287" s="73">
        <v>45.6</v>
      </c>
      <c r="AF287" s="73">
        <v>6.51</v>
      </c>
      <c r="AG287" s="73">
        <v>0</v>
      </c>
      <c r="AH287" s="73">
        <v>0</v>
      </c>
      <c r="AI287" s="73">
        <v>0</v>
      </c>
      <c r="AJ287" s="73">
        <v>0</v>
      </c>
      <c r="AK287" s="74">
        <v>0</v>
      </c>
      <c r="AL287" s="90" t="s">
        <v>52</v>
      </c>
      <c r="AM287" s="82"/>
    </row>
    <row r="288" spans="1:39" ht="21" hidden="1" customHeight="1">
      <c r="A288" s="60">
        <v>284</v>
      </c>
      <c r="B288" s="61">
        <v>5009139</v>
      </c>
      <c r="C288" s="61">
        <v>91022186</v>
      </c>
      <c r="D288" s="62">
        <v>44569</v>
      </c>
      <c r="E288" s="63" t="s">
        <v>38</v>
      </c>
      <c r="F288" s="63" t="s">
        <v>39</v>
      </c>
      <c r="G288" s="114" t="s">
        <v>116</v>
      </c>
      <c r="H288" s="78" t="s">
        <v>117</v>
      </c>
      <c r="I288" s="63" t="s">
        <v>720</v>
      </c>
      <c r="J288" s="63" t="s">
        <v>717</v>
      </c>
      <c r="K288" s="61" t="s">
        <v>44</v>
      </c>
      <c r="L288" s="61">
        <v>20211200137083</v>
      </c>
      <c r="M288" s="66" t="s">
        <v>78</v>
      </c>
      <c r="N288" s="61" t="s">
        <v>743</v>
      </c>
      <c r="O288" s="61" t="s">
        <v>721</v>
      </c>
      <c r="P288" s="61" t="s">
        <v>744</v>
      </c>
      <c r="Q288" s="68">
        <v>36.799999999999997</v>
      </c>
      <c r="R288" s="68">
        <v>6.21</v>
      </c>
      <c r="S288" s="69">
        <v>228.56</v>
      </c>
      <c r="T288" s="70">
        <v>7.0000000000000007E-2</v>
      </c>
      <c r="U288" s="79">
        <v>0</v>
      </c>
      <c r="V288" s="70">
        <v>0</v>
      </c>
      <c r="W288" s="69">
        <v>0</v>
      </c>
      <c r="X288" s="61" t="s">
        <v>49</v>
      </c>
      <c r="Y288" s="60" t="s">
        <v>50</v>
      </c>
      <c r="Z288" s="71" t="s">
        <v>51</v>
      </c>
      <c r="AA288" s="60">
        <v>0</v>
      </c>
      <c r="AB288" s="60">
        <v>0</v>
      </c>
      <c r="AC288" s="75" t="s">
        <v>49</v>
      </c>
      <c r="AD288" s="73">
        <v>0</v>
      </c>
      <c r="AE288" s="73">
        <v>67.7</v>
      </c>
      <c r="AF288" s="73">
        <v>9.67</v>
      </c>
      <c r="AG288" s="73">
        <v>0</v>
      </c>
      <c r="AH288" s="73">
        <v>0</v>
      </c>
      <c r="AI288" s="73">
        <v>0</v>
      </c>
      <c r="AJ288" s="73">
        <v>0</v>
      </c>
      <c r="AK288" s="74">
        <v>0</v>
      </c>
      <c r="AL288" s="90" t="s">
        <v>52</v>
      </c>
      <c r="AM288" s="82"/>
    </row>
    <row r="289" spans="1:39" ht="21" hidden="1" customHeight="1">
      <c r="A289" s="60"/>
      <c r="B289" s="61">
        <v>11001118</v>
      </c>
      <c r="C289" s="61">
        <v>177159</v>
      </c>
      <c r="D289" s="62">
        <v>44570</v>
      </c>
      <c r="E289" s="334" t="s">
        <v>3615</v>
      </c>
      <c r="F289" s="334" t="s">
        <v>3615</v>
      </c>
      <c r="G289" s="114" t="s">
        <v>40</v>
      </c>
      <c r="H289" s="65" t="s">
        <v>85</v>
      </c>
      <c r="I289" s="63" t="s">
        <v>85</v>
      </c>
      <c r="J289" s="63" t="s">
        <v>745</v>
      </c>
      <c r="K289" s="61" t="s">
        <v>44</v>
      </c>
      <c r="L289" s="61">
        <v>20211200096663</v>
      </c>
      <c r="M289" s="66" t="s">
        <v>45</v>
      </c>
      <c r="N289" s="61" t="s">
        <v>746</v>
      </c>
      <c r="O289" s="61" t="s">
        <v>747</v>
      </c>
      <c r="P289" s="61" t="s">
        <v>748</v>
      </c>
      <c r="Q289" s="68">
        <v>138.99</v>
      </c>
      <c r="R289" s="68">
        <v>9.61</v>
      </c>
      <c r="S289" s="69">
        <v>1338.18</v>
      </c>
      <c r="T289" s="70">
        <v>0.38</v>
      </c>
      <c r="U289" s="79">
        <v>0</v>
      </c>
      <c r="V289" s="70">
        <v>0.17</v>
      </c>
      <c r="W289" s="69">
        <v>0</v>
      </c>
      <c r="X289" s="64" t="s">
        <v>82</v>
      </c>
      <c r="Y289" s="60" t="s">
        <v>50</v>
      </c>
      <c r="Z289" s="71" t="s">
        <v>51</v>
      </c>
      <c r="AA289" s="60">
        <v>0</v>
      </c>
      <c r="AB289" s="60">
        <v>0</v>
      </c>
      <c r="AC289" s="105" t="s">
        <v>83</v>
      </c>
      <c r="AD289" s="73">
        <v>603.6099999999999</v>
      </c>
      <c r="AE289" s="73">
        <v>0</v>
      </c>
      <c r="AF289" s="73">
        <v>0</v>
      </c>
      <c r="AG289" s="73">
        <v>105.96000000000001</v>
      </c>
      <c r="AH289" s="73">
        <v>0</v>
      </c>
      <c r="AI289" s="73">
        <v>0</v>
      </c>
      <c r="AJ289" s="73">
        <v>0</v>
      </c>
      <c r="AK289" s="74">
        <v>604</v>
      </c>
      <c r="AL289" s="90" t="s">
        <v>575</v>
      </c>
      <c r="AM289" s="82" t="s">
        <v>3661</v>
      </c>
    </row>
    <row r="290" spans="1:39" ht="21" hidden="1" customHeight="1">
      <c r="A290" s="60">
        <v>285</v>
      </c>
      <c r="B290" s="61">
        <v>8012294</v>
      </c>
      <c r="C290" s="61">
        <v>481612</v>
      </c>
      <c r="D290" s="62">
        <v>44570</v>
      </c>
      <c r="E290" s="63" t="s">
        <v>38</v>
      </c>
      <c r="F290" s="63" t="s">
        <v>72</v>
      </c>
      <c r="G290" s="114" t="s">
        <v>175</v>
      </c>
      <c r="H290" s="65" t="s">
        <v>176</v>
      </c>
      <c r="I290" s="63" t="s">
        <v>459</v>
      </c>
      <c r="J290" s="63" t="s">
        <v>460</v>
      </c>
      <c r="K290" s="61" t="s">
        <v>44</v>
      </c>
      <c r="L290" s="61" t="s">
        <v>77</v>
      </c>
      <c r="M290" s="66" t="s">
        <v>78</v>
      </c>
      <c r="N290" s="61" t="s">
        <v>695</v>
      </c>
      <c r="O290" s="61" t="s">
        <v>693</v>
      </c>
      <c r="P290" s="61" t="s">
        <v>749</v>
      </c>
      <c r="Q290" s="68">
        <v>225.29</v>
      </c>
      <c r="R290" s="68">
        <v>11.74</v>
      </c>
      <c r="S290" s="69">
        <v>2641.18</v>
      </c>
      <c r="T290" s="70">
        <v>0.75</v>
      </c>
      <c r="U290" s="79">
        <v>0</v>
      </c>
      <c r="V290" s="70">
        <v>0.08</v>
      </c>
      <c r="W290" s="69">
        <v>0</v>
      </c>
      <c r="X290" s="64" t="s">
        <v>82</v>
      </c>
      <c r="Y290" s="60" t="s">
        <v>50</v>
      </c>
      <c r="Z290" s="71" t="s">
        <v>51</v>
      </c>
      <c r="AA290" s="60">
        <v>0</v>
      </c>
      <c r="AB290" s="60">
        <v>0</v>
      </c>
      <c r="AC290" s="105" t="s">
        <v>83</v>
      </c>
      <c r="AD290" s="73">
        <v>277.5</v>
      </c>
      <c r="AE290" s="73">
        <v>0</v>
      </c>
      <c r="AF290" s="73">
        <v>0</v>
      </c>
      <c r="AG290" s="73">
        <v>44.57</v>
      </c>
      <c r="AH290" s="73">
        <v>0</v>
      </c>
      <c r="AI290" s="73">
        <v>0</v>
      </c>
      <c r="AJ290" s="73">
        <v>0</v>
      </c>
      <c r="AK290" s="74">
        <v>278</v>
      </c>
      <c r="AL290" s="90" t="s">
        <v>52</v>
      </c>
      <c r="AM290" s="82"/>
    </row>
    <row r="291" spans="1:39" ht="21" hidden="1" customHeight="1">
      <c r="A291" s="60"/>
      <c r="B291" s="61">
        <v>8000606</v>
      </c>
      <c r="C291" s="61">
        <v>152253</v>
      </c>
      <c r="D291" s="62">
        <v>44570</v>
      </c>
      <c r="E291" s="334" t="s">
        <v>3615</v>
      </c>
      <c r="F291" s="334" t="s">
        <v>3615</v>
      </c>
      <c r="G291" s="114" t="s">
        <v>175</v>
      </c>
      <c r="H291" s="65" t="s">
        <v>176</v>
      </c>
      <c r="I291" s="63" t="s">
        <v>459</v>
      </c>
      <c r="J291" s="63" t="s">
        <v>460</v>
      </c>
      <c r="K291" s="61" t="s">
        <v>44</v>
      </c>
      <c r="L291" s="61">
        <v>20211200096663</v>
      </c>
      <c r="M291" s="66" t="s">
        <v>45</v>
      </c>
      <c r="N291" s="61" t="s">
        <v>750</v>
      </c>
      <c r="O291" s="61" t="s">
        <v>751</v>
      </c>
      <c r="P291" s="61" t="s">
        <v>752</v>
      </c>
      <c r="Q291" s="68">
        <v>129.01</v>
      </c>
      <c r="R291" s="68">
        <v>9.85</v>
      </c>
      <c r="S291" s="69">
        <v>1270.3499999999999</v>
      </c>
      <c r="T291" s="70">
        <v>0.36</v>
      </c>
      <c r="U291" s="79">
        <v>0</v>
      </c>
      <c r="V291" s="70">
        <v>0.12000000000000001</v>
      </c>
      <c r="W291" s="69">
        <v>0</v>
      </c>
      <c r="X291" s="64" t="s">
        <v>82</v>
      </c>
      <c r="Y291" s="60" t="s">
        <v>50</v>
      </c>
      <c r="Z291" s="71" t="s">
        <v>51</v>
      </c>
      <c r="AA291" s="60">
        <v>0</v>
      </c>
      <c r="AB291" s="60">
        <v>0</v>
      </c>
      <c r="AC291" s="105" t="s">
        <v>83</v>
      </c>
      <c r="AD291" s="73">
        <v>418.78999999999996</v>
      </c>
      <c r="AE291" s="73">
        <v>0</v>
      </c>
      <c r="AF291" s="73">
        <v>0</v>
      </c>
      <c r="AG291" s="73">
        <v>60.08</v>
      </c>
      <c r="AH291" s="73">
        <v>0</v>
      </c>
      <c r="AI291" s="73">
        <v>0</v>
      </c>
      <c r="AJ291" s="73">
        <v>0</v>
      </c>
      <c r="AK291" s="74">
        <v>419</v>
      </c>
      <c r="AL291" s="90" t="s">
        <v>575</v>
      </c>
      <c r="AM291" s="82" t="s">
        <v>3661</v>
      </c>
    </row>
    <row r="292" spans="1:39" ht="21" hidden="1" customHeight="1">
      <c r="A292" s="60">
        <v>286</v>
      </c>
      <c r="B292" s="61">
        <v>11001724</v>
      </c>
      <c r="C292" s="61">
        <v>169248</v>
      </c>
      <c r="D292" s="62">
        <v>44570</v>
      </c>
      <c r="E292" s="63" t="s">
        <v>38</v>
      </c>
      <c r="F292" s="63" t="s">
        <v>72</v>
      </c>
      <c r="G292" s="114" t="s">
        <v>40</v>
      </c>
      <c r="H292" s="78" t="s">
        <v>85</v>
      </c>
      <c r="I292" s="63" t="s">
        <v>753</v>
      </c>
      <c r="J292" s="63" t="s">
        <v>753</v>
      </c>
      <c r="K292" s="61" t="s">
        <v>44</v>
      </c>
      <c r="L292" s="61" t="s">
        <v>77</v>
      </c>
      <c r="M292" s="66" t="s">
        <v>78</v>
      </c>
      <c r="N292" s="61" t="s">
        <v>754</v>
      </c>
      <c r="O292" s="61" t="s">
        <v>755</v>
      </c>
      <c r="P292" s="61" t="s">
        <v>756</v>
      </c>
      <c r="Q292" s="68">
        <v>104.25</v>
      </c>
      <c r="R292" s="68">
        <v>9.01</v>
      </c>
      <c r="S292" s="69">
        <v>805.21</v>
      </c>
      <c r="T292" s="70">
        <v>0.23</v>
      </c>
      <c r="U292" s="79">
        <v>0</v>
      </c>
      <c r="V292" s="70">
        <v>0.02</v>
      </c>
      <c r="W292" s="69">
        <v>0</v>
      </c>
      <c r="X292" s="61" t="s">
        <v>82</v>
      </c>
      <c r="Y292" s="60" t="s">
        <v>50</v>
      </c>
      <c r="Z292" s="71" t="s">
        <v>51</v>
      </c>
      <c r="AA292" s="60">
        <v>0</v>
      </c>
      <c r="AB292" s="60">
        <v>0</v>
      </c>
      <c r="AC292" s="105" t="s">
        <v>83</v>
      </c>
      <c r="AD292" s="73">
        <v>63.75</v>
      </c>
      <c r="AE292" s="73">
        <v>0</v>
      </c>
      <c r="AF292" s="73">
        <v>0</v>
      </c>
      <c r="AG292" s="73">
        <v>14.29</v>
      </c>
      <c r="AH292" s="73">
        <v>0</v>
      </c>
      <c r="AI292" s="73">
        <v>0</v>
      </c>
      <c r="AJ292" s="73">
        <v>0</v>
      </c>
      <c r="AK292" s="74">
        <v>64</v>
      </c>
      <c r="AL292" s="90" t="s">
        <v>52</v>
      </c>
      <c r="AM292" s="82"/>
    </row>
    <row r="293" spans="1:39" ht="21" hidden="1" customHeight="1">
      <c r="A293" s="60">
        <v>287</v>
      </c>
      <c r="B293" s="61">
        <v>11001432</v>
      </c>
      <c r="C293" s="61">
        <v>176673</v>
      </c>
      <c r="D293" s="62">
        <v>44570</v>
      </c>
      <c r="E293" s="63" t="s">
        <v>38</v>
      </c>
      <c r="F293" s="63" t="s">
        <v>72</v>
      </c>
      <c r="G293" s="114" t="s">
        <v>40</v>
      </c>
      <c r="H293" s="78" t="s">
        <v>85</v>
      </c>
      <c r="I293" s="63" t="s">
        <v>85</v>
      </c>
      <c r="J293" s="63" t="s">
        <v>757</v>
      </c>
      <c r="K293" s="61" t="s">
        <v>44</v>
      </c>
      <c r="L293" s="61" t="s">
        <v>77</v>
      </c>
      <c r="M293" s="66" t="s">
        <v>78</v>
      </c>
      <c r="N293" s="61" t="s">
        <v>758</v>
      </c>
      <c r="O293" s="61" t="s">
        <v>269</v>
      </c>
      <c r="P293" s="61" t="s">
        <v>681</v>
      </c>
      <c r="Q293" s="68">
        <v>137.21</v>
      </c>
      <c r="R293" s="68">
        <v>8.16</v>
      </c>
      <c r="S293" s="69">
        <v>1117.33</v>
      </c>
      <c r="T293" s="70">
        <v>0.32</v>
      </c>
      <c r="U293" s="79">
        <v>0</v>
      </c>
      <c r="V293" s="70">
        <v>0.04</v>
      </c>
      <c r="W293" s="69">
        <v>0</v>
      </c>
      <c r="X293" s="61" t="s">
        <v>82</v>
      </c>
      <c r="Y293" s="60" t="s">
        <v>50</v>
      </c>
      <c r="Z293" s="71" t="s">
        <v>51</v>
      </c>
      <c r="AA293" s="60">
        <v>0</v>
      </c>
      <c r="AB293" s="60">
        <v>0</v>
      </c>
      <c r="AC293" s="105" t="s">
        <v>83</v>
      </c>
      <c r="AD293" s="73">
        <v>114.3</v>
      </c>
      <c r="AE293" s="73">
        <v>0</v>
      </c>
      <c r="AF293" s="73">
        <v>0</v>
      </c>
      <c r="AG293" s="73">
        <v>17.509999999999998</v>
      </c>
      <c r="AH293" s="73">
        <v>0</v>
      </c>
      <c r="AI293" s="73">
        <v>0</v>
      </c>
      <c r="AJ293" s="73">
        <v>0</v>
      </c>
      <c r="AK293" s="74">
        <v>114</v>
      </c>
      <c r="AL293" s="90" t="s">
        <v>52</v>
      </c>
      <c r="AM293" s="82"/>
    </row>
    <row r="294" spans="1:39" ht="21" hidden="1" customHeight="1">
      <c r="A294" s="60">
        <v>288</v>
      </c>
      <c r="B294" s="61">
        <v>1005405</v>
      </c>
      <c r="C294" s="61">
        <v>138918</v>
      </c>
      <c r="D294" s="62">
        <v>44570</v>
      </c>
      <c r="E294" s="63" t="s">
        <v>38</v>
      </c>
      <c r="F294" s="63" t="s">
        <v>72</v>
      </c>
      <c r="G294" s="114" t="s">
        <v>40</v>
      </c>
      <c r="H294" s="78" t="s">
        <v>41</v>
      </c>
      <c r="I294" s="63" t="s">
        <v>759</v>
      </c>
      <c r="J294" s="63" t="s">
        <v>760</v>
      </c>
      <c r="K294" s="61" t="s">
        <v>44</v>
      </c>
      <c r="L294" s="61" t="s">
        <v>77</v>
      </c>
      <c r="M294" s="66" t="s">
        <v>78</v>
      </c>
      <c r="N294" s="61" t="s">
        <v>761</v>
      </c>
      <c r="O294" s="61" t="s">
        <v>108</v>
      </c>
      <c r="P294" s="61" t="s">
        <v>60</v>
      </c>
      <c r="Q294" s="68">
        <v>95.62</v>
      </c>
      <c r="R294" s="68">
        <v>9.32</v>
      </c>
      <c r="S294" s="69">
        <v>890.46</v>
      </c>
      <c r="T294" s="70">
        <v>0.25</v>
      </c>
      <c r="U294" s="79">
        <v>0</v>
      </c>
      <c r="V294" s="70">
        <v>0.02</v>
      </c>
      <c r="W294" s="69">
        <v>0</v>
      </c>
      <c r="X294" s="64" t="s">
        <v>82</v>
      </c>
      <c r="Y294" s="60" t="s">
        <v>50</v>
      </c>
      <c r="Z294" s="71" t="s">
        <v>51</v>
      </c>
      <c r="AA294" s="60">
        <v>0</v>
      </c>
      <c r="AB294" s="60">
        <v>0</v>
      </c>
      <c r="AC294" s="105" t="s">
        <v>83</v>
      </c>
      <c r="AD294" s="73">
        <v>60</v>
      </c>
      <c r="AE294" s="73">
        <v>0</v>
      </c>
      <c r="AF294" s="73">
        <v>0</v>
      </c>
      <c r="AG294" s="73">
        <v>8</v>
      </c>
      <c r="AH294" s="73">
        <v>0</v>
      </c>
      <c r="AI294" s="73">
        <v>0</v>
      </c>
      <c r="AJ294" s="73">
        <v>0</v>
      </c>
      <c r="AK294" s="74">
        <v>60</v>
      </c>
      <c r="AL294" s="90" t="s">
        <v>52</v>
      </c>
      <c r="AM294" s="82"/>
    </row>
    <row r="295" spans="1:39" ht="21" hidden="1" customHeight="1">
      <c r="A295" s="60">
        <v>289</v>
      </c>
      <c r="B295" s="61">
        <v>2001246</v>
      </c>
      <c r="C295" s="61">
        <v>142951</v>
      </c>
      <c r="D295" s="62">
        <v>44570</v>
      </c>
      <c r="E295" s="63" t="s">
        <v>38</v>
      </c>
      <c r="F295" s="63" t="s">
        <v>72</v>
      </c>
      <c r="G295" s="114" t="s">
        <v>73</v>
      </c>
      <c r="H295" s="78" t="s">
        <v>153</v>
      </c>
      <c r="I295" s="63" t="s">
        <v>762</v>
      </c>
      <c r="J295" s="63" t="s">
        <v>763</v>
      </c>
      <c r="K295" s="61" t="s">
        <v>44</v>
      </c>
      <c r="L295" s="61" t="s">
        <v>77</v>
      </c>
      <c r="M295" s="66" t="s">
        <v>78</v>
      </c>
      <c r="N295" s="61" t="s">
        <v>101</v>
      </c>
      <c r="O295" s="61" t="s">
        <v>492</v>
      </c>
      <c r="P295" s="61" t="s">
        <v>764</v>
      </c>
      <c r="Q295" s="68">
        <v>80.430000000000007</v>
      </c>
      <c r="R295" s="68">
        <v>9.42</v>
      </c>
      <c r="S295" s="69">
        <v>757.85</v>
      </c>
      <c r="T295" s="70">
        <v>0.22</v>
      </c>
      <c r="U295" s="79">
        <v>0</v>
      </c>
      <c r="V295" s="70">
        <v>0.01</v>
      </c>
      <c r="W295" s="69">
        <v>0</v>
      </c>
      <c r="X295" s="64" t="s">
        <v>82</v>
      </c>
      <c r="Y295" s="60" t="s">
        <v>50</v>
      </c>
      <c r="Z295" s="71" t="s">
        <v>51</v>
      </c>
      <c r="AA295" s="60">
        <v>0</v>
      </c>
      <c r="AB295" s="60">
        <v>0</v>
      </c>
      <c r="AC295" s="105" t="s">
        <v>83</v>
      </c>
      <c r="AD295" s="73">
        <v>6.51</v>
      </c>
      <c r="AE295" s="73">
        <v>0</v>
      </c>
      <c r="AF295" s="73">
        <v>0</v>
      </c>
      <c r="AG295" s="73">
        <v>0</v>
      </c>
      <c r="AH295" s="73">
        <v>0</v>
      </c>
      <c r="AI295" s="73">
        <v>0</v>
      </c>
      <c r="AJ295" s="73">
        <v>1</v>
      </c>
      <c r="AK295" s="74">
        <v>7</v>
      </c>
      <c r="AL295" s="90" t="s">
        <v>52</v>
      </c>
      <c r="AM295" s="82"/>
    </row>
    <row r="296" spans="1:39" ht="21" hidden="1" customHeight="1">
      <c r="A296" s="60">
        <v>290</v>
      </c>
      <c r="B296" s="61">
        <v>2001231</v>
      </c>
      <c r="C296" s="61">
        <v>142952</v>
      </c>
      <c r="D296" s="62">
        <v>44570</v>
      </c>
      <c r="E296" s="63" t="s">
        <v>38</v>
      </c>
      <c r="F296" s="63" t="s">
        <v>84</v>
      </c>
      <c r="G296" s="114" t="s">
        <v>73</v>
      </c>
      <c r="H296" s="78" t="s">
        <v>153</v>
      </c>
      <c r="I296" s="63" t="s">
        <v>762</v>
      </c>
      <c r="J296" s="63" t="s">
        <v>763</v>
      </c>
      <c r="K296" s="61" t="s">
        <v>44</v>
      </c>
      <c r="L296" s="61" t="s">
        <v>84</v>
      </c>
      <c r="M296" s="66" t="s">
        <v>45</v>
      </c>
      <c r="N296" s="61" t="s">
        <v>101</v>
      </c>
      <c r="O296" s="61" t="s">
        <v>764</v>
      </c>
      <c r="P296" s="61" t="s">
        <v>156</v>
      </c>
      <c r="Q296" s="68">
        <v>97.74</v>
      </c>
      <c r="R296" s="68">
        <v>9.81</v>
      </c>
      <c r="S296" s="69">
        <v>958.84</v>
      </c>
      <c r="T296" s="70">
        <v>0.27</v>
      </c>
      <c r="U296" s="79">
        <v>0</v>
      </c>
      <c r="V296" s="70">
        <v>0.01</v>
      </c>
      <c r="W296" s="69">
        <v>0</v>
      </c>
      <c r="X296" s="64" t="s">
        <v>82</v>
      </c>
      <c r="Y296" s="60" t="s">
        <v>50</v>
      </c>
      <c r="Z296" s="71" t="s">
        <v>51</v>
      </c>
      <c r="AA296" s="60">
        <v>0</v>
      </c>
      <c r="AB296" s="60">
        <v>0</v>
      </c>
      <c r="AC296" s="105" t="s">
        <v>83</v>
      </c>
      <c r="AD296" s="73">
        <v>15.03</v>
      </c>
      <c r="AE296" s="73">
        <v>0</v>
      </c>
      <c r="AF296" s="73">
        <v>0</v>
      </c>
      <c r="AG296" s="73">
        <v>0</v>
      </c>
      <c r="AH296" s="73">
        <v>0</v>
      </c>
      <c r="AI296" s="73">
        <v>0</v>
      </c>
      <c r="AJ296" s="73">
        <v>2.3199999999999998</v>
      </c>
      <c r="AK296" s="74">
        <v>15</v>
      </c>
      <c r="AL296" s="90" t="s">
        <v>90</v>
      </c>
      <c r="AM296" s="82"/>
    </row>
    <row r="297" spans="1:39" ht="21" hidden="1" customHeight="1">
      <c r="A297" s="60">
        <v>291</v>
      </c>
      <c r="B297" s="61">
        <v>8005227</v>
      </c>
      <c r="C297" s="61">
        <v>147206</v>
      </c>
      <c r="D297" s="62">
        <v>44570</v>
      </c>
      <c r="E297" s="63" t="s">
        <v>38</v>
      </c>
      <c r="F297" s="63" t="s">
        <v>72</v>
      </c>
      <c r="G297" s="114" t="s">
        <v>175</v>
      </c>
      <c r="H297" s="78" t="s">
        <v>176</v>
      </c>
      <c r="I297" s="63" t="s">
        <v>427</v>
      </c>
      <c r="J297" s="63" t="s">
        <v>428</v>
      </c>
      <c r="K297" s="61" t="s">
        <v>44</v>
      </c>
      <c r="L297" s="61" t="s">
        <v>77</v>
      </c>
      <c r="M297" s="66" t="s">
        <v>78</v>
      </c>
      <c r="N297" s="61" t="s">
        <v>736</v>
      </c>
      <c r="O297" s="61" t="s">
        <v>765</v>
      </c>
      <c r="P297" s="61" t="s">
        <v>766</v>
      </c>
      <c r="Q297" s="68">
        <v>50.33</v>
      </c>
      <c r="R297" s="68">
        <v>7.44</v>
      </c>
      <c r="S297" s="69">
        <v>374.38</v>
      </c>
      <c r="T297" s="70">
        <v>0.11</v>
      </c>
      <c r="U297" s="79">
        <v>0</v>
      </c>
      <c r="V297" s="70">
        <v>0.01</v>
      </c>
      <c r="W297" s="69">
        <v>0</v>
      </c>
      <c r="X297" s="64" t="s">
        <v>82</v>
      </c>
      <c r="Y297" s="60" t="s">
        <v>50</v>
      </c>
      <c r="Z297" s="71" t="s">
        <v>51</v>
      </c>
      <c r="AA297" s="60">
        <v>0</v>
      </c>
      <c r="AB297" s="60">
        <v>0</v>
      </c>
      <c r="AC297" s="105" t="s">
        <v>83</v>
      </c>
      <c r="AD297" s="73">
        <v>3.42</v>
      </c>
      <c r="AE297" s="73">
        <v>0</v>
      </c>
      <c r="AF297" s="73">
        <v>0</v>
      </c>
      <c r="AG297" s="73">
        <v>0</v>
      </c>
      <c r="AH297" s="73">
        <v>0</v>
      </c>
      <c r="AI297" s="73">
        <v>0</v>
      </c>
      <c r="AJ297" s="73">
        <v>0.86</v>
      </c>
      <c r="AK297" s="74">
        <v>3</v>
      </c>
      <c r="AL297" s="90" t="s">
        <v>52</v>
      </c>
      <c r="AM297" s="82"/>
    </row>
    <row r="298" spans="1:39" ht="21" hidden="1" customHeight="1">
      <c r="A298" s="60">
        <v>292</v>
      </c>
      <c r="B298" s="61">
        <v>11004940</v>
      </c>
      <c r="C298" s="61">
        <v>176168</v>
      </c>
      <c r="D298" s="62">
        <v>44570</v>
      </c>
      <c r="E298" s="63" t="s">
        <v>38</v>
      </c>
      <c r="F298" s="63" t="s">
        <v>72</v>
      </c>
      <c r="G298" s="114" t="s">
        <v>40</v>
      </c>
      <c r="H298" s="78" t="s">
        <v>85</v>
      </c>
      <c r="I298" s="63" t="s">
        <v>85</v>
      </c>
      <c r="J298" s="63" t="s">
        <v>86</v>
      </c>
      <c r="K298" s="61" t="s">
        <v>44</v>
      </c>
      <c r="L298" s="61" t="s">
        <v>77</v>
      </c>
      <c r="M298" s="66" t="s">
        <v>78</v>
      </c>
      <c r="N298" s="61" t="s">
        <v>80</v>
      </c>
      <c r="O298" s="61" t="s">
        <v>672</v>
      </c>
      <c r="P298" s="61" t="s">
        <v>767</v>
      </c>
      <c r="Q298" s="68">
        <v>82.23</v>
      </c>
      <c r="R298" s="68">
        <v>6.36</v>
      </c>
      <c r="S298" s="69">
        <v>523.07000000000005</v>
      </c>
      <c r="T298" s="70">
        <v>0.15</v>
      </c>
      <c r="U298" s="79">
        <v>0</v>
      </c>
      <c r="V298" s="70">
        <v>0.05</v>
      </c>
      <c r="W298" s="69">
        <v>0</v>
      </c>
      <c r="X298" s="64" t="s">
        <v>82</v>
      </c>
      <c r="Y298" s="60" t="s">
        <v>50</v>
      </c>
      <c r="Z298" s="71" t="s">
        <v>51</v>
      </c>
      <c r="AA298" s="60">
        <v>0</v>
      </c>
      <c r="AB298" s="60">
        <v>0</v>
      </c>
      <c r="AC298" s="105" t="s">
        <v>83</v>
      </c>
      <c r="AD298" s="73">
        <v>183.98</v>
      </c>
      <c r="AE298" s="73">
        <v>0</v>
      </c>
      <c r="AF298" s="73">
        <v>0</v>
      </c>
      <c r="AG298" s="73">
        <v>30.59</v>
      </c>
      <c r="AH298" s="73">
        <v>0</v>
      </c>
      <c r="AI298" s="73">
        <v>0</v>
      </c>
      <c r="AJ298" s="73">
        <v>0</v>
      </c>
      <c r="AK298" s="74">
        <v>184</v>
      </c>
      <c r="AL298" s="90" t="s">
        <v>52</v>
      </c>
      <c r="AM298" s="82"/>
    </row>
    <row r="299" spans="1:39" ht="21" hidden="1" customHeight="1">
      <c r="A299" s="60">
        <v>293</v>
      </c>
      <c r="B299" s="61">
        <v>11002198</v>
      </c>
      <c r="C299" s="61">
        <v>176637</v>
      </c>
      <c r="D299" s="62">
        <v>44570</v>
      </c>
      <c r="E299" s="63" t="s">
        <v>38</v>
      </c>
      <c r="F299" s="63" t="s">
        <v>72</v>
      </c>
      <c r="G299" s="114" t="s">
        <v>40</v>
      </c>
      <c r="H299" s="78" t="s">
        <v>85</v>
      </c>
      <c r="I299" s="63" t="s">
        <v>85</v>
      </c>
      <c r="J299" s="63" t="s">
        <v>757</v>
      </c>
      <c r="K299" s="61" t="s">
        <v>44</v>
      </c>
      <c r="L299" s="61" t="s">
        <v>77</v>
      </c>
      <c r="M299" s="66" t="s">
        <v>78</v>
      </c>
      <c r="N299" s="61" t="s">
        <v>768</v>
      </c>
      <c r="O299" s="61" t="s">
        <v>769</v>
      </c>
      <c r="P299" s="61" t="s">
        <v>681</v>
      </c>
      <c r="Q299" s="68">
        <v>113.34</v>
      </c>
      <c r="R299" s="68">
        <v>5.52</v>
      </c>
      <c r="S299" s="69">
        <v>625.21</v>
      </c>
      <c r="T299" s="70">
        <v>0.18</v>
      </c>
      <c r="U299" s="79">
        <v>0</v>
      </c>
      <c r="V299" s="70">
        <v>0.02</v>
      </c>
      <c r="W299" s="69">
        <v>0</v>
      </c>
      <c r="X299" s="64" t="s">
        <v>82</v>
      </c>
      <c r="Y299" s="60" t="s">
        <v>50</v>
      </c>
      <c r="Z299" s="71" t="s">
        <v>51</v>
      </c>
      <c r="AA299" s="60">
        <v>0</v>
      </c>
      <c r="AB299" s="60">
        <v>0</v>
      </c>
      <c r="AC299" s="105" t="s">
        <v>83</v>
      </c>
      <c r="AD299" s="73">
        <v>55.36</v>
      </c>
      <c r="AE299" s="73">
        <v>0</v>
      </c>
      <c r="AF299" s="73">
        <v>0</v>
      </c>
      <c r="AG299" s="73">
        <v>8</v>
      </c>
      <c r="AH299" s="73">
        <v>0</v>
      </c>
      <c r="AI299" s="73">
        <v>0</v>
      </c>
      <c r="AJ299" s="73">
        <v>0</v>
      </c>
      <c r="AK299" s="74">
        <v>55</v>
      </c>
      <c r="AL299" s="90" t="s">
        <v>52</v>
      </c>
      <c r="AM299" s="82"/>
    </row>
    <row r="300" spans="1:39" ht="21" hidden="1" customHeight="1">
      <c r="A300" s="60">
        <v>294</v>
      </c>
      <c r="B300" s="61">
        <v>13000667</v>
      </c>
      <c r="C300" s="61">
        <v>180730</v>
      </c>
      <c r="D300" s="62">
        <v>44570</v>
      </c>
      <c r="E300" s="63" t="s">
        <v>38</v>
      </c>
      <c r="F300" s="63" t="s">
        <v>770</v>
      </c>
      <c r="G300" s="114" t="s">
        <v>73</v>
      </c>
      <c r="H300" s="78" t="s">
        <v>440</v>
      </c>
      <c r="I300" s="63" t="s">
        <v>441</v>
      </c>
      <c r="J300" s="63" t="s">
        <v>771</v>
      </c>
      <c r="K300" s="61" t="s">
        <v>44</v>
      </c>
      <c r="L300" s="61" t="e">
        <v>#N/A</v>
      </c>
      <c r="M300" s="66" t="s">
        <v>45</v>
      </c>
      <c r="N300" s="61" t="s">
        <v>772</v>
      </c>
      <c r="O300" s="61" t="s">
        <v>773</v>
      </c>
      <c r="P300" s="61" t="s">
        <v>774</v>
      </c>
      <c r="Q300" s="68">
        <v>41.15</v>
      </c>
      <c r="R300" s="68">
        <v>13.15</v>
      </c>
      <c r="S300" s="69">
        <v>540.98</v>
      </c>
      <c r="T300" s="70">
        <v>0.15</v>
      </c>
      <c r="U300" s="79">
        <v>0</v>
      </c>
      <c r="V300" s="70">
        <v>0.02</v>
      </c>
      <c r="W300" s="69">
        <v>0</v>
      </c>
      <c r="X300" s="64" t="s">
        <v>82</v>
      </c>
      <c r="Y300" s="60" t="s">
        <v>50</v>
      </c>
      <c r="Z300" s="71" t="s">
        <v>51</v>
      </c>
      <c r="AA300" s="60">
        <v>0</v>
      </c>
      <c r="AB300" s="60">
        <v>0</v>
      </c>
      <c r="AC300" s="105" t="s">
        <v>83</v>
      </c>
      <c r="AD300" s="73">
        <v>68.75</v>
      </c>
      <c r="AE300" s="73">
        <v>0</v>
      </c>
      <c r="AF300" s="73">
        <v>0</v>
      </c>
      <c r="AG300" s="73">
        <v>11.21</v>
      </c>
      <c r="AH300" s="73">
        <v>0</v>
      </c>
      <c r="AI300" s="73">
        <v>0</v>
      </c>
      <c r="AJ300" s="73">
        <v>0</v>
      </c>
      <c r="AK300" s="74">
        <v>69</v>
      </c>
      <c r="AL300" s="90" t="s">
        <v>161</v>
      </c>
      <c r="AM300" s="82"/>
    </row>
    <row r="301" spans="1:39" ht="21" hidden="1" customHeight="1">
      <c r="A301" s="60"/>
      <c r="B301" s="61">
        <v>13001785</v>
      </c>
      <c r="C301" s="61">
        <v>181008</v>
      </c>
      <c r="D301" s="62">
        <v>44570</v>
      </c>
      <c r="E301" s="334" t="s">
        <v>3615</v>
      </c>
      <c r="F301" s="334" t="s">
        <v>3615</v>
      </c>
      <c r="G301" s="114" t="s">
        <v>73</v>
      </c>
      <c r="H301" s="78" t="s">
        <v>440</v>
      </c>
      <c r="I301" s="63" t="s">
        <v>440</v>
      </c>
      <c r="J301" s="63" t="s">
        <v>775</v>
      </c>
      <c r="K301" s="61" t="s">
        <v>44</v>
      </c>
      <c r="L301" s="61">
        <v>20211200096663</v>
      </c>
      <c r="M301" s="66" t="s">
        <v>45</v>
      </c>
      <c r="N301" s="61" t="s">
        <v>776</v>
      </c>
      <c r="O301" s="61" t="s">
        <v>777</v>
      </c>
      <c r="P301" s="61" t="s">
        <v>579</v>
      </c>
      <c r="Q301" s="68">
        <v>64.099999999999994</v>
      </c>
      <c r="R301" s="68">
        <v>6.41</v>
      </c>
      <c r="S301" s="69">
        <v>411.45</v>
      </c>
      <c r="T301" s="70">
        <v>0.12</v>
      </c>
      <c r="U301" s="79">
        <v>0</v>
      </c>
      <c r="V301" s="70">
        <v>0.04</v>
      </c>
      <c r="W301" s="69">
        <v>0</v>
      </c>
      <c r="X301" s="64" t="s">
        <v>82</v>
      </c>
      <c r="Y301" s="60" t="s">
        <v>50</v>
      </c>
      <c r="Z301" s="71" t="s">
        <v>51</v>
      </c>
      <c r="AA301" s="60">
        <v>0</v>
      </c>
      <c r="AB301" s="60">
        <v>0</v>
      </c>
      <c r="AC301" s="105" t="s">
        <v>83</v>
      </c>
      <c r="AD301" s="73">
        <v>144.32</v>
      </c>
      <c r="AE301" s="73">
        <v>0</v>
      </c>
      <c r="AF301" s="73">
        <v>0</v>
      </c>
      <c r="AG301" s="73">
        <v>27.11</v>
      </c>
      <c r="AH301" s="73">
        <v>0</v>
      </c>
      <c r="AI301" s="73">
        <v>0</v>
      </c>
      <c r="AJ301" s="73">
        <v>0</v>
      </c>
      <c r="AK301" s="74">
        <v>144</v>
      </c>
      <c r="AL301" s="90" t="s">
        <v>575</v>
      </c>
      <c r="AM301" s="82" t="s">
        <v>3661</v>
      </c>
    </row>
    <row r="302" spans="1:39" ht="21" hidden="1" customHeight="1">
      <c r="A302" s="60">
        <v>295</v>
      </c>
      <c r="B302" s="61">
        <v>13000407</v>
      </c>
      <c r="C302" s="61">
        <v>181367</v>
      </c>
      <c r="D302" s="62">
        <v>44570</v>
      </c>
      <c r="E302" s="63" t="s">
        <v>38</v>
      </c>
      <c r="F302" s="63" t="s">
        <v>72</v>
      </c>
      <c r="G302" s="114" t="s">
        <v>73</v>
      </c>
      <c r="H302" s="65" t="s">
        <v>440</v>
      </c>
      <c r="I302" s="63" t="s">
        <v>441</v>
      </c>
      <c r="J302" s="63" t="s">
        <v>771</v>
      </c>
      <c r="K302" s="61" t="s">
        <v>44</v>
      </c>
      <c r="L302" s="61" t="s">
        <v>77</v>
      </c>
      <c r="M302" s="66" t="s">
        <v>78</v>
      </c>
      <c r="N302" s="61" t="s">
        <v>778</v>
      </c>
      <c r="O302" s="61" t="s">
        <v>467</v>
      </c>
      <c r="P302" s="61" t="s">
        <v>779</v>
      </c>
      <c r="Q302" s="68">
        <v>51.63</v>
      </c>
      <c r="R302" s="68">
        <v>11.64</v>
      </c>
      <c r="S302" s="69">
        <v>601.14</v>
      </c>
      <c r="T302" s="70">
        <v>0.17</v>
      </c>
      <c r="U302" s="79">
        <v>0</v>
      </c>
      <c r="V302" s="70">
        <v>0.01</v>
      </c>
      <c r="W302" s="69">
        <v>0</v>
      </c>
      <c r="X302" s="64" t="s">
        <v>82</v>
      </c>
      <c r="Y302" s="60" t="s">
        <v>50</v>
      </c>
      <c r="Z302" s="71" t="s">
        <v>51</v>
      </c>
      <c r="AA302" s="60">
        <v>0</v>
      </c>
      <c r="AB302" s="60">
        <v>0</v>
      </c>
      <c r="AC302" s="105" t="s">
        <v>83</v>
      </c>
      <c r="AD302" s="73">
        <v>26.45</v>
      </c>
      <c r="AE302" s="73">
        <v>0</v>
      </c>
      <c r="AF302" s="73">
        <v>0</v>
      </c>
      <c r="AG302" s="73">
        <v>6</v>
      </c>
      <c r="AH302" s="73">
        <v>0</v>
      </c>
      <c r="AI302" s="73">
        <v>0</v>
      </c>
      <c r="AJ302" s="73">
        <v>0</v>
      </c>
      <c r="AK302" s="74">
        <v>26</v>
      </c>
      <c r="AL302" s="90" t="s">
        <v>52</v>
      </c>
      <c r="AM302" s="82"/>
    </row>
    <row r="303" spans="1:39" ht="21" hidden="1" customHeight="1">
      <c r="A303" s="60">
        <v>296</v>
      </c>
      <c r="B303" s="61">
        <v>2002195</v>
      </c>
      <c r="C303" s="61">
        <v>473492</v>
      </c>
      <c r="D303" s="62">
        <v>44570</v>
      </c>
      <c r="E303" s="63" t="s">
        <v>38</v>
      </c>
      <c r="F303" s="63" t="s">
        <v>72</v>
      </c>
      <c r="G303" s="114" t="s">
        <v>73</v>
      </c>
      <c r="H303" s="78" t="s">
        <v>153</v>
      </c>
      <c r="I303" s="63" t="s">
        <v>702</v>
      </c>
      <c r="J303" s="63" t="s">
        <v>703</v>
      </c>
      <c r="K303" s="61" t="s">
        <v>44</v>
      </c>
      <c r="L303" s="61">
        <v>20211200148053</v>
      </c>
      <c r="M303" s="66" t="s">
        <v>78</v>
      </c>
      <c r="N303" s="61" t="s">
        <v>704</v>
      </c>
      <c r="O303" s="61" t="s">
        <v>445</v>
      </c>
      <c r="P303" s="61" t="s">
        <v>705</v>
      </c>
      <c r="Q303" s="68">
        <v>34.53</v>
      </c>
      <c r="R303" s="68">
        <v>7.54</v>
      </c>
      <c r="S303" s="69">
        <v>260.48</v>
      </c>
      <c r="T303" s="70">
        <v>7.0000000000000007E-2</v>
      </c>
      <c r="U303" s="79">
        <v>0</v>
      </c>
      <c r="V303" s="70">
        <v>0.05</v>
      </c>
      <c r="W303" s="69">
        <v>0</v>
      </c>
      <c r="X303" s="64" t="s">
        <v>82</v>
      </c>
      <c r="Y303" s="60" t="s">
        <v>50</v>
      </c>
      <c r="Z303" s="71" t="s">
        <v>51</v>
      </c>
      <c r="AA303" s="60">
        <v>0</v>
      </c>
      <c r="AB303" s="60">
        <v>0</v>
      </c>
      <c r="AC303" s="105" t="s">
        <v>83</v>
      </c>
      <c r="AD303" s="73">
        <v>178</v>
      </c>
      <c r="AE303" s="73">
        <v>0</v>
      </c>
      <c r="AF303" s="73">
        <v>0</v>
      </c>
      <c r="AG303" s="73">
        <v>36.47</v>
      </c>
      <c r="AH303" s="73">
        <v>0</v>
      </c>
      <c r="AI303" s="73">
        <v>0</v>
      </c>
      <c r="AJ303" s="73">
        <v>0</v>
      </c>
      <c r="AK303" s="74">
        <v>178</v>
      </c>
      <c r="AL303" s="90" t="s">
        <v>52</v>
      </c>
      <c r="AM303" s="82"/>
    </row>
    <row r="304" spans="1:39" ht="21" hidden="1" customHeight="1">
      <c r="A304" s="60">
        <v>297</v>
      </c>
      <c r="B304" s="61">
        <v>13002119</v>
      </c>
      <c r="C304" s="61">
        <v>506514</v>
      </c>
      <c r="D304" s="62">
        <v>44570</v>
      </c>
      <c r="E304" s="63" t="s">
        <v>38</v>
      </c>
      <c r="F304" s="63" t="s">
        <v>72</v>
      </c>
      <c r="G304" s="114" t="s">
        <v>73</v>
      </c>
      <c r="H304" s="78" t="s">
        <v>440</v>
      </c>
      <c r="I304" s="63" t="s">
        <v>440</v>
      </c>
      <c r="J304" s="63" t="s">
        <v>780</v>
      </c>
      <c r="K304" s="61" t="s">
        <v>44</v>
      </c>
      <c r="L304" s="61" t="s">
        <v>77</v>
      </c>
      <c r="M304" s="66" t="s">
        <v>78</v>
      </c>
      <c r="N304" s="61" t="s">
        <v>781</v>
      </c>
      <c r="O304" s="61" t="s">
        <v>782</v>
      </c>
      <c r="P304" s="61" t="s">
        <v>783</v>
      </c>
      <c r="Q304" s="68">
        <v>150.22</v>
      </c>
      <c r="R304" s="68">
        <v>6.89</v>
      </c>
      <c r="S304" s="69">
        <v>1031.8800000000001</v>
      </c>
      <c r="T304" s="70">
        <v>0.28999999999999998</v>
      </c>
      <c r="U304" s="79">
        <v>0</v>
      </c>
      <c r="V304" s="70">
        <v>0.02</v>
      </c>
      <c r="W304" s="69">
        <v>0</v>
      </c>
      <c r="X304" s="64" t="s">
        <v>82</v>
      </c>
      <c r="Y304" s="60" t="s">
        <v>50</v>
      </c>
      <c r="Z304" s="71" t="s">
        <v>51</v>
      </c>
      <c r="AA304" s="60">
        <v>0</v>
      </c>
      <c r="AB304" s="60">
        <v>0</v>
      </c>
      <c r="AC304" s="105" t="s">
        <v>83</v>
      </c>
      <c r="AD304" s="73">
        <v>83.52</v>
      </c>
      <c r="AE304" s="73">
        <v>0</v>
      </c>
      <c r="AF304" s="73">
        <v>0</v>
      </c>
      <c r="AG304" s="73">
        <v>12.42</v>
      </c>
      <c r="AH304" s="73">
        <v>0</v>
      </c>
      <c r="AI304" s="73">
        <v>0</v>
      </c>
      <c r="AJ304" s="73">
        <v>0</v>
      </c>
      <c r="AK304" s="74">
        <v>84</v>
      </c>
      <c r="AL304" s="90" t="s">
        <v>52</v>
      </c>
      <c r="AM304" s="82"/>
    </row>
    <row r="305" spans="1:39" ht="21" hidden="1" customHeight="1">
      <c r="A305" s="60">
        <v>298</v>
      </c>
      <c r="B305" s="61">
        <v>16002636</v>
      </c>
      <c r="C305" s="61">
        <v>91013581</v>
      </c>
      <c r="D305" s="62">
        <v>44570</v>
      </c>
      <c r="E305" s="63" t="s">
        <v>38</v>
      </c>
      <c r="F305" s="63" t="s">
        <v>72</v>
      </c>
      <c r="G305" s="114" t="s">
        <v>109</v>
      </c>
      <c r="H305" s="78" t="s">
        <v>110</v>
      </c>
      <c r="I305" s="63" t="s">
        <v>320</v>
      </c>
      <c r="J305" s="63" t="s">
        <v>311</v>
      </c>
      <c r="K305" s="61" t="s">
        <v>44</v>
      </c>
      <c r="L305" s="61" t="s">
        <v>77</v>
      </c>
      <c r="M305" s="66" t="s">
        <v>78</v>
      </c>
      <c r="N305" s="61" t="s">
        <v>784</v>
      </c>
      <c r="O305" s="61" t="s">
        <v>735</v>
      </c>
      <c r="P305" s="61" t="s">
        <v>736</v>
      </c>
      <c r="Q305" s="68">
        <v>148.41</v>
      </c>
      <c r="R305" s="68">
        <v>7.77</v>
      </c>
      <c r="S305" s="69">
        <v>1152.43</v>
      </c>
      <c r="T305" s="70">
        <v>0.33</v>
      </c>
      <c r="U305" s="79">
        <v>0</v>
      </c>
      <c r="V305" s="70">
        <v>0.02</v>
      </c>
      <c r="W305" s="69">
        <v>0</v>
      </c>
      <c r="X305" s="64" t="s">
        <v>82</v>
      </c>
      <c r="Y305" s="60" t="s">
        <v>50</v>
      </c>
      <c r="Z305" s="71" t="s">
        <v>51</v>
      </c>
      <c r="AA305" s="60">
        <v>0</v>
      </c>
      <c r="AB305" s="60">
        <v>0</v>
      </c>
      <c r="AC305" s="105" t="s">
        <v>83</v>
      </c>
      <c r="AD305" s="73">
        <v>71.53</v>
      </c>
      <c r="AE305" s="73">
        <v>0</v>
      </c>
      <c r="AF305" s="73">
        <v>0</v>
      </c>
      <c r="AG305" s="73">
        <v>11</v>
      </c>
      <c r="AH305" s="73">
        <v>0</v>
      </c>
      <c r="AI305" s="73">
        <v>0</v>
      </c>
      <c r="AJ305" s="73">
        <v>0</v>
      </c>
      <c r="AK305" s="74">
        <v>72</v>
      </c>
      <c r="AL305" s="90" t="s">
        <v>52</v>
      </c>
      <c r="AM305" s="82"/>
    </row>
    <row r="306" spans="1:39" ht="21" hidden="1" customHeight="1">
      <c r="A306" s="60">
        <v>299</v>
      </c>
      <c r="B306" s="61">
        <v>10005087</v>
      </c>
      <c r="C306" s="61">
        <v>160545</v>
      </c>
      <c r="D306" s="62">
        <v>44571</v>
      </c>
      <c r="E306" s="63" t="s">
        <v>38</v>
      </c>
      <c r="F306" s="63" t="s">
        <v>72</v>
      </c>
      <c r="G306" s="114" t="s">
        <v>73</v>
      </c>
      <c r="H306" s="78" t="s">
        <v>74</v>
      </c>
      <c r="I306" s="63" t="s">
        <v>75</v>
      </c>
      <c r="J306" s="63" t="s">
        <v>76</v>
      </c>
      <c r="K306" s="61" t="s">
        <v>44</v>
      </c>
      <c r="L306" s="61" t="s">
        <v>77</v>
      </c>
      <c r="M306" s="66" t="s">
        <v>78</v>
      </c>
      <c r="N306" s="61" t="s">
        <v>80</v>
      </c>
      <c r="O306" s="61" t="s">
        <v>785</v>
      </c>
      <c r="P306" s="61" t="s">
        <v>79</v>
      </c>
      <c r="Q306" s="68">
        <v>46.06</v>
      </c>
      <c r="R306" s="68">
        <v>7.2</v>
      </c>
      <c r="S306" s="69">
        <v>331.45</v>
      </c>
      <c r="T306" s="70">
        <v>0.09</v>
      </c>
      <c r="U306" s="79">
        <v>0</v>
      </c>
      <c r="V306" s="70">
        <v>0.02</v>
      </c>
      <c r="W306" s="69">
        <v>0</v>
      </c>
      <c r="X306" s="64" t="s">
        <v>82</v>
      </c>
      <c r="Y306" s="60" t="s">
        <v>50</v>
      </c>
      <c r="Z306" s="71" t="s">
        <v>51</v>
      </c>
      <c r="AA306" s="60">
        <v>0</v>
      </c>
      <c r="AB306" s="60">
        <v>0</v>
      </c>
      <c r="AC306" s="105" t="s">
        <v>83</v>
      </c>
      <c r="AD306" s="73">
        <v>30.86</v>
      </c>
      <c r="AE306" s="73">
        <v>0</v>
      </c>
      <c r="AF306" s="73">
        <v>0</v>
      </c>
      <c r="AG306" s="73">
        <v>19.46</v>
      </c>
      <c r="AH306" s="73">
        <v>0</v>
      </c>
      <c r="AI306" s="73">
        <v>0</v>
      </c>
      <c r="AJ306" s="73">
        <v>0</v>
      </c>
      <c r="AK306" s="74">
        <v>30</v>
      </c>
      <c r="AL306" s="90" t="s">
        <v>52</v>
      </c>
      <c r="AM306" s="82"/>
    </row>
    <row r="307" spans="1:39" ht="21" hidden="1" customHeight="1">
      <c r="A307" s="60"/>
      <c r="B307" s="61">
        <v>12000803</v>
      </c>
      <c r="C307" s="61">
        <v>601205</v>
      </c>
      <c r="D307" s="62">
        <v>44571</v>
      </c>
      <c r="E307" s="334" t="s">
        <v>3615</v>
      </c>
      <c r="F307" s="334" t="s">
        <v>3615</v>
      </c>
      <c r="G307" s="114" t="s">
        <v>73</v>
      </c>
      <c r="H307" s="78" t="s">
        <v>91</v>
      </c>
      <c r="I307" s="63" t="s">
        <v>97</v>
      </c>
      <c r="J307" s="63" t="s">
        <v>576</v>
      </c>
      <c r="K307" s="61" t="s">
        <v>44</v>
      </c>
      <c r="L307" s="61">
        <v>20211200096663</v>
      </c>
      <c r="M307" s="66" t="s">
        <v>155</v>
      </c>
      <c r="N307" s="61" t="s">
        <v>577</v>
      </c>
      <c r="O307" s="61" t="s">
        <v>578</v>
      </c>
      <c r="P307" s="61" t="s">
        <v>579</v>
      </c>
      <c r="Q307" s="68">
        <v>97.81</v>
      </c>
      <c r="R307" s="68">
        <v>7.88</v>
      </c>
      <c r="S307" s="69">
        <v>771.67</v>
      </c>
      <c r="T307" s="70">
        <v>0.22</v>
      </c>
      <c r="U307" s="79">
        <v>0</v>
      </c>
      <c r="V307" s="70">
        <v>0.11</v>
      </c>
      <c r="W307" s="69">
        <v>0</v>
      </c>
      <c r="X307" s="64" t="s">
        <v>82</v>
      </c>
      <c r="Y307" s="60" t="s">
        <v>50</v>
      </c>
      <c r="Z307" s="71" t="s">
        <v>51</v>
      </c>
      <c r="AA307" s="60">
        <v>0</v>
      </c>
      <c r="AB307" s="60">
        <v>0</v>
      </c>
      <c r="AC307" s="105" t="s">
        <v>83</v>
      </c>
      <c r="AD307" s="73">
        <v>359.33</v>
      </c>
      <c r="AE307" s="73">
        <v>0</v>
      </c>
      <c r="AF307" s="73">
        <v>0</v>
      </c>
      <c r="AG307" s="73">
        <v>69.09</v>
      </c>
      <c r="AH307" s="73">
        <v>0</v>
      </c>
      <c r="AI307" s="73">
        <v>0</v>
      </c>
      <c r="AJ307" s="73">
        <v>0</v>
      </c>
      <c r="AK307" s="74">
        <v>359</v>
      </c>
      <c r="AL307" s="90" t="s">
        <v>575</v>
      </c>
      <c r="AM307" s="82" t="s">
        <v>3659</v>
      </c>
    </row>
    <row r="308" spans="1:39" ht="21" hidden="1" customHeight="1">
      <c r="A308" s="60">
        <v>300</v>
      </c>
      <c r="B308" s="61">
        <v>2001228</v>
      </c>
      <c r="C308" s="61">
        <v>141706</v>
      </c>
      <c r="D308" s="62">
        <v>44571</v>
      </c>
      <c r="E308" s="63" t="s">
        <v>38</v>
      </c>
      <c r="F308" s="63" t="s">
        <v>72</v>
      </c>
      <c r="G308" s="114" t="s">
        <v>73</v>
      </c>
      <c r="H308" s="78" t="s">
        <v>153</v>
      </c>
      <c r="I308" s="63" t="s">
        <v>762</v>
      </c>
      <c r="J308" s="63" t="s">
        <v>763</v>
      </c>
      <c r="K308" s="61" t="s">
        <v>44</v>
      </c>
      <c r="L308" s="61" t="s">
        <v>77</v>
      </c>
      <c r="M308" s="66" t="s">
        <v>78</v>
      </c>
      <c r="N308" s="61" t="s">
        <v>492</v>
      </c>
      <c r="O308" s="61" t="s">
        <v>102</v>
      </c>
      <c r="P308" s="61" t="s">
        <v>102</v>
      </c>
      <c r="Q308" s="68">
        <v>50.62</v>
      </c>
      <c r="R308" s="68">
        <v>5.8</v>
      </c>
      <c r="S308" s="69">
        <v>293.8</v>
      </c>
      <c r="T308" s="70">
        <v>0.08</v>
      </c>
      <c r="U308" s="79">
        <v>0</v>
      </c>
      <c r="V308" s="70">
        <v>0.01</v>
      </c>
      <c r="W308" s="69">
        <v>0</v>
      </c>
      <c r="X308" s="64" t="s">
        <v>82</v>
      </c>
      <c r="Y308" s="60" t="s">
        <v>50</v>
      </c>
      <c r="Z308" s="71" t="s">
        <v>51</v>
      </c>
      <c r="AA308" s="60">
        <v>0</v>
      </c>
      <c r="AB308" s="60">
        <v>0</v>
      </c>
      <c r="AC308" s="105" t="s">
        <v>83</v>
      </c>
      <c r="AD308" s="73">
        <v>4.92</v>
      </c>
      <c r="AE308" s="73">
        <v>0</v>
      </c>
      <c r="AF308" s="73">
        <v>0</v>
      </c>
      <c r="AG308" s="73">
        <v>0</v>
      </c>
      <c r="AH308" s="73">
        <v>0</v>
      </c>
      <c r="AI308" s="73">
        <v>0</v>
      </c>
      <c r="AJ308" s="73">
        <v>0.91</v>
      </c>
      <c r="AK308" s="74">
        <v>5</v>
      </c>
      <c r="AL308" s="90" t="s">
        <v>52</v>
      </c>
      <c r="AM308" s="82"/>
    </row>
    <row r="309" spans="1:39" ht="21" hidden="1" customHeight="1">
      <c r="A309" s="60">
        <v>301</v>
      </c>
      <c r="B309" s="61">
        <v>10005421</v>
      </c>
      <c r="C309" s="61">
        <v>160544</v>
      </c>
      <c r="D309" s="62">
        <v>44571</v>
      </c>
      <c r="E309" s="63" t="s">
        <v>38</v>
      </c>
      <c r="F309" s="63" t="s">
        <v>72</v>
      </c>
      <c r="G309" s="114" t="s">
        <v>73</v>
      </c>
      <c r="H309" s="78" t="s">
        <v>74</v>
      </c>
      <c r="I309" s="63" t="s">
        <v>75</v>
      </c>
      <c r="J309" s="63" t="s">
        <v>76</v>
      </c>
      <c r="K309" s="61" t="s">
        <v>44</v>
      </c>
      <c r="L309" s="61" t="s">
        <v>77</v>
      </c>
      <c r="M309" s="66" t="s">
        <v>78</v>
      </c>
      <c r="N309" s="61" t="s">
        <v>80</v>
      </c>
      <c r="O309" s="61" t="s">
        <v>786</v>
      </c>
      <c r="P309" s="61" t="s">
        <v>785</v>
      </c>
      <c r="Q309" s="68">
        <v>172.88</v>
      </c>
      <c r="R309" s="68">
        <v>7.92</v>
      </c>
      <c r="S309" s="69">
        <v>1369.68</v>
      </c>
      <c r="T309" s="70">
        <v>0.39</v>
      </c>
      <c r="U309" s="79">
        <v>0</v>
      </c>
      <c r="V309" s="70">
        <v>0.03</v>
      </c>
      <c r="W309" s="69">
        <v>0</v>
      </c>
      <c r="X309" s="64" t="s">
        <v>82</v>
      </c>
      <c r="Y309" s="60" t="s">
        <v>50</v>
      </c>
      <c r="Z309" s="71" t="s">
        <v>51</v>
      </c>
      <c r="AA309" s="60">
        <v>0</v>
      </c>
      <c r="AB309" s="60">
        <v>0</v>
      </c>
      <c r="AC309" s="105" t="s">
        <v>83</v>
      </c>
      <c r="AD309" s="73">
        <v>101.2</v>
      </c>
      <c r="AE309" s="73">
        <v>0</v>
      </c>
      <c r="AF309" s="73">
        <v>0</v>
      </c>
      <c r="AG309" s="73">
        <v>16.23</v>
      </c>
      <c r="AH309" s="73">
        <v>0</v>
      </c>
      <c r="AI309" s="73">
        <v>0</v>
      </c>
      <c r="AJ309" s="73">
        <v>0</v>
      </c>
      <c r="AK309" s="74">
        <v>101</v>
      </c>
      <c r="AL309" s="90" t="s">
        <v>52</v>
      </c>
      <c r="AM309" s="82"/>
    </row>
    <row r="310" spans="1:39" ht="21" hidden="1" customHeight="1">
      <c r="A310" s="60">
        <v>302</v>
      </c>
      <c r="B310" s="61">
        <v>10004987</v>
      </c>
      <c r="C310" s="61">
        <v>160546</v>
      </c>
      <c r="D310" s="62">
        <v>44571</v>
      </c>
      <c r="E310" s="63" t="s">
        <v>38</v>
      </c>
      <c r="F310" s="63" t="s">
        <v>84</v>
      </c>
      <c r="G310" s="114" t="s">
        <v>73</v>
      </c>
      <c r="H310" s="78" t="s">
        <v>74</v>
      </c>
      <c r="I310" s="63" t="s">
        <v>75</v>
      </c>
      <c r="J310" s="63" t="s">
        <v>76</v>
      </c>
      <c r="K310" s="61" t="s">
        <v>44</v>
      </c>
      <c r="L310" s="61" t="s">
        <v>84</v>
      </c>
      <c r="M310" s="66" t="s">
        <v>45</v>
      </c>
      <c r="N310" s="61" t="s">
        <v>80</v>
      </c>
      <c r="O310" s="61" t="s">
        <v>79</v>
      </c>
      <c r="P310" s="61" t="s">
        <v>787</v>
      </c>
      <c r="Q310" s="68">
        <v>45.94</v>
      </c>
      <c r="R310" s="68">
        <v>7.48</v>
      </c>
      <c r="S310" s="69">
        <v>343.54</v>
      </c>
      <c r="T310" s="70">
        <v>0.1</v>
      </c>
      <c r="U310" s="79">
        <v>0</v>
      </c>
      <c r="V310" s="70">
        <v>0.04</v>
      </c>
      <c r="W310" s="69">
        <v>0</v>
      </c>
      <c r="X310" s="64" t="s">
        <v>82</v>
      </c>
      <c r="Y310" s="60" t="s">
        <v>50</v>
      </c>
      <c r="Z310" s="71" t="s">
        <v>51</v>
      </c>
      <c r="AA310" s="60">
        <v>0</v>
      </c>
      <c r="AB310" s="60">
        <v>0</v>
      </c>
      <c r="AC310" s="105" t="s">
        <v>83</v>
      </c>
      <c r="AD310" s="73">
        <v>134.69999999999999</v>
      </c>
      <c r="AE310" s="73">
        <v>0</v>
      </c>
      <c r="AF310" s="73">
        <v>0</v>
      </c>
      <c r="AG310" s="73">
        <v>18</v>
      </c>
      <c r="AH310" s="73">
        <v>0</v>
      </c>
      <c r="AI310" s="73">
        <v>0</v>
      </c>
      <c r="AJ310" s="73">
        <v>0</v>
      </c>
      <c r="AK310" s="74">
        <v>135</v>
      </c>
      <c r="AL310" s="90" t="s">
        <v>90</v>
      </c>
      <c r="AM310" s="82"/>
    </row>
    <row r="311" spans="1:39" ht="21" hidden="1" customHeight="1">
      <c r="A311" s="60">
        <v>303</v>
      </c>
      <c r="B311" s="61">
        <v>11001159</v>
      </c>
      <c r="C311" s="61">
        <v>169646</v>
      </c>
      <c r="D311" s="62">
        <v>44571</v>
      </c>
      <c r="E311" s="63" t="s">
        <v>38</v>
      </c>
      <c r="F311" s="63" t="s">
        <v>84</v>
      </c>
      <c r="G311" s="114" t="s">
        <v>40</v>
      </c>
      <c r="H311" s="78" t="s">
        <v>85</v>
      </c>
      <c r="I311" s="63" t="s">
        <v>296</v>
      </c>
      <c r="J311" s="63" t="s">
        <v>788</v>
      </c>
      <c r="K311" s="61" t="s">
        <v>44</v>
      </c>
      <c r="L311" s="61" t="s">
        <v>84</v>
      </c>
      <c r="M311" s="66" t="s">
        <v>45</v>
      </c>
      <c r="N311" s="61" t="s">
        <v>789</v>
      </c>
      <c r="O311" s="61" t="s">
        <v>790</v>
      </c>
      <c r="P311" s="61" t="s">
        <v>791</v>
      </c>
      <c r="Q311" s="68">
        <v>52.29</v>
      </c>
      <c r="R311" s="68">
        <v>8.02</v>
      </c>
      <c r="S311" s="69">
        <v>419.56</v>
      </c>
      <c r="T311" s="70">
        <v>0.12</v>
      </c>
      <c r="U311" s="79">
        <v>0</v>
      </c>
      <c r="V311" s="70">
        <v>0.01</v>
      </c>
      <c r="W311" s="69">
        <v>0</v>
      </c>
      <c r="X311" s="64" t="s">
        <v>82</v>
      </c>
      <c r="Y311" s="60" t="s">
        <v>50</v>
      </c>
      <c r="Z311" s="71" t="s">
        <v>51</v>
      </c>
      <c r="AA311" s="60">
        <v>0</v>
      </c>
      <c r="AB311" s="60">
        <v>0</v>
      </c>
      <c r="AC311" s="105" t="s">
        <v>83</v>
      </c>
      <c r="AD311" s="73">
        <v>6.25</v>
      </c>
      <c r="AE311" s="73">
        <v>0</v>
      </c>
      <c r="AF311" s="73">
        <v>0</v>
      </c>
      <c r="AG311" s="73">
        <v>0</v>
      </c>
      <c r="AH311" s="73">
        <v>0</v>
      </c>
      <c r="AI311" s="73">
        <v>0</v>
      </c>
      <c r="AJ311" s="73">
        <v>1.23</v>
      </c>
      <c r="AK311" s="74">
        <v>6</v>
      </c>
      <c r="AL311" s="90" t="s">
        <v>90</v>
      </c>
      <c r="AM311" s="82"/>
    </row>
    <row r="312" spans="1:39" ht="21" hidden="1" customHeight="1">
      <c r="A312" s="60">
        <v>304</v>
      </c>
      <c r="B312" s="61">
        <v>11000866</v>
      </c>
      <c r="C312" s="61">
        <v>169669</v>
      </c>
      <c r="D312" s="62">
        <v>44571</v>
      </c>
      <c r="E312" s="63" t="s">
        <v>38</v>
      </c>
      <c r="F312" s="63" t="s">
        <v>84</v>
      </c>
      <c r="G312" s="114" t="s">
        <v>40</v>
      </c>
      <c r="H312" s="78" t="s">
        <v>85</v>
      </c>
      <c r="I312" s="63" t="s">
        <v>296</v>
      </c>
      <c r="J312" s="63" t="s">
        <v>788</v>
      </c>
      <c r="K312" s="61" t="s">
        <v>44</v>
      </c>
      <c r="L312" s="61" t="s">
        <v>84</v>
      </c>
      <c r="M312" s="66" t="s">
        <v>78</v>
      </c>
      <c r="N312" s="61" t="s">
        <v>616</v>
      </c>
      <c r="O312" s="61" t="s">
        <v>789</v>
      </c>
      <c r="P312" s="61" t="s">
        <v>792</v>
      </c>
      <c r="Q312" s="68">
        <v>54.01</v>
      </c>
      <c r="R312" s="68">
        <v>9.32</v>
      </c>
      <c r="S312" s="69">
        <v>503.38</v>
      </c>
      <c r="T312" s="70">
        <v>0.14000000000000001</v>
      </c>
      <c r="U312" s="79">
        <v>0</v>
      </c>
      <c r="V312" s="70">
        <v>0.01</v>
      </c>
      <c r="W312" s="69">
        <v>0</v>
      </c>
      <c r="X312" s="64" t="s">
        <v>82</v>
      </c>
      <c r="Y312" s="60" t="s">
        <v>50</v>
      </c>
      <c r="Z312" s="71" t="s">
        <v>51</v>
      </c>
      <c r="AA312" s="60">
        <v>0</v>
      </c>
      <c r="AB312" s="60">
        <v>0</v>
      </c>
      <c r="AC312" s="105" t="s">
        <v>83</v>
      </c>
      <c r="AD312" s="73">
        <v>1.32</v>
      </c>
      <c r="AE312" s="73">
        <v>0</v>
      </c>
      <c r="AF312" s="73">
        <v>0</v>
      </c>
      <c r="AG312" s="73">
        <v>0</v>
      </c>
      <c r="AH312" s="73">
        <v>0</v>
      </c>
      <c r="AI312" s="73">
        <v>0</v>
      </c>
      <c r="AJ312" s="73">
        <v>0.26</v>
      </c>
      <c r="AK312" s="74">
        <v>1</v>
      </c>
      <c r="AL312" s="90" t="s">
        <v>90</v>
      </c>
      <c r="AM312" s="82"/>
    </row>
    <row r="313" spans="1:39" ht="21" hidden="1" customHeight="1">
      <c r="A313" s="60">
        <v>305</v>
      </c>
      <c r="B313" s="61">
        <v>11002464</v>
      </c>
      <c r="C313" s="61">
        <v>176305</v>
      </c>
      <c r="D313" s="62">
        <v>44571</v>
      </c>
      <c r="E313" s="63" t="s">
        <v>38</v>
      </c>
      <c r="F313" s="63" t="s">
        <v>72</v>
      </c>
      <c r="G313" s="114" t="s">
        <v>40</v>
      </c>
      <c r="H313" s="78" t="s">
        <v>85</v>
      </c>
      <c r="I313" s="63" t="s">
        <v>85</v>
      </c>
      <c r="J313" s="63" t="s">
        <v>793</v>
      </c>
      <c r="K313" s="61" t="s">
        <v>44</v>
      </c>
      <c r="L313" s="61" t="s">
        <v>77</v>
      </c>
      <c r="M313" s="66" t="s">
        <v>78</v>
      </c>
      <c r="N313" s="61" t="s">
        <v>794</v>
      </c>
      <c r="O313" s="61" t="s">
        <v>795</v>
      </c>
      <c r="P313" s="61" t="s">
        <v>542</v>
      </c>
      <c r="Q313" s="68">
        <v>374.81</v>
      </c>
      <c r="R313" s="68">
        <v>7.36</v>
      </c>
      <c r="S313" s="69">
        <v>2758.17</v>
      </c>
      <c r="T313" s="70">
        <v>0.79</v>
      </c>
      <c r="U313" s="79">
        <v>0</v>
      </c>
      <c r="V313" s="70">
        <v>0.02</v>
      </c>
      <c r="W313" s="69">
        <v>0</v>
      </c>
      <c r="X313" s="64" t="s">
        <v>82</v>
      </c>
      <c r="Y313" s="60" t="s">
        <v>50</v>
      </c>
      <c r="Z313" s="71" t="s">
        <v>51</v>
      </c>
      <c r="AA313" s="60">
        <v>0</v>
      </c>
      <c r="AB313" s="60">
        <v>0</v>
      </c>
      <c r="AC313" s="105" t="s">
        <v>83</v>
      </c>
      <c r="AD313" s="73">
        <v>66.53</v>
      </c>
      <c r="AE313" s="73">
        <v>0</v>
      </c>
      <c r="AF313" s="73">
        <v>0</v>
      </c>
      <c r="AG313" s="73">
        <v>14.06</v>
      </c>
      <c r="AH313" s="73">
        <v>0</v>
      </c>
      <c r="AI313" s="73">
        <v>0</v>
      </c>
      <c r="AJ313" s="73">
        <v>0</v>
      </c>
      <c r="AK313" s="74">
        <v>67</v>
      </c>
      <c r="AL313" s="90" t="s">
        <v>52</v>
      </c>
      <c r="AM313" s="82"/>
    </row>
    <row r="314" spans="1:39" ht="21" hidden="1" customHeight="1">
      <c r="A314" s="60">
        <v>306</v>
      </c>
      <c r="B314" s="61">
        <v>11001959</v>
      </c>
      <c r="C314" s="61">
        <v>176638</v>
      </c>
      <c r="D314" s="62">
        <v>44571</v>
      </c>
      <c r="E314" s="63" t="s">
        <v>38</v>
      </c>
      <c r="F314" s="63" t="s">
        <v>72</v>
      </c>
      <c r="G314" s="114" t="s">
        <v>40</v>
      </c>
      <c r="H314" s="78" t="s">
        <v>85</v>
      </c>
      <c r="I314" s="63" t="s">
        <v>85</v>
      </c>
      <c r="J314" s="63" t="s">
        <v>796</v>
      </c>
      <c r="K314" s="61" t="s">
        <v>44</v>
      </c>
      <c r="L314" s="61" t="s">
        <v>77</v>
      </c>
      <c r="M314" s="66" t="s">
        <v>78</v>
      </c>
      <c r="N314" s="61" t="s">
        <v>797</v>
      </c>
      <c r="O314" s="61" t="s">
        <v>681</v>
      </c>
      <c r="P314" s="61" t="s">
        <v>80</v>
      </c>
      <c r="Q314" s="68">
        <v>114.49</v>
      </c>
      <c r="R314" s="68">
        <v>7.69</v>
      </c>
      <c r="S314" s="69">
        <v>880.44</v>
      </c>
      <c r="T314" s="70">
        <v>0.25</v>
      </c>
      <c r="U314" s="79">
        <v>0</v>
      </c>
      <c r="V314" s="70">
        <v>0.01</v>
      </c>
      <c r="W314" s="69">
        <v>0</v>
      </c>
      <c r="X314" s="64" t="s">
        <v>82</v>
      </c>
      <c r="Y314" s="60" t="s">
        <v>50</v>
      </c>
      <c r="Z314" s="71" t="s">
        <v>51</v>
      </c>
      <c r="AA314" s="60">
        <v>0</v>
      </c>
      <c r="AB314" s="60">
        <v>0</v>
      </c>
      <c r="AC314" s="105" t="s">
        <v>83</v>
      </c>
      <c r="AD314" s="73">
        <v>38.950000000000003</v>
      </c>
      <c r="AE314" s="73">
        <v>0</v>
      </c>
      <c r="AF314" s="73">
        <v>0</v>
      </c>
      <c r="AG314" s="73">
        <v>6.2</v>
      </c>
      <c r="AH314" s="73">
        <v>0</v>
      </c>
      <c r="AI314" s="73">
        <v>0</v>
      </c>
      <c r="AJ314" s="73">
        <v>0</v>
      </c>
      <c r="AK314" s="74">
        <v>39</v>
      </c>
      <c r="AL314" s="90" t="s">
        <v>52</v>
      </c>
      <c r="AM314" s="82"/>
    </row>
    <row r="315" spans="1:39" ht="21" hidden="1" customHeight="1">
      <c r="A315" s="60">
        <v>307</v>
      </c>
      <c r="B315" s="61">
        <v>11001843</v>
      </c>
      <c r="C315" s="61">
        <v>176639</v>
      </c>
      <c r="D315" s="62">
        <v>44571</v>
      </c>
      <c r="E315" s="63" t="s">
        <v>38</v>
      </c>
      <c r="F315" s="63" t="s">
        <v>72</v>
      </c>
      <c r="G315" s="114" t="s">
        <v>40</v>
      </c>
      <c r="H315" s="65" t="s">
        <v>85</v>
      </c>
      <c r="I315" s="63" t="s">
        <v>85</v>
      </c>
      <c r="J315" s="63" t="s">
        <v>796</v>
      </c>
      <c r="K315" s="61" t="s">
        <v>44</v>
      </c>
      <c r="L315" s="61" t="s">
        <v>77</v>
      </c>
      <c r="M315" s="66" t="s">
        <v>78</v>
      </c>
      <c r="N315" s="61" t="s">
        <v>797</v>
      </c>
      <c r="O315" s="61" t="s">
        <v>80</v>
      </c>
      <c r="P315" s="61" t="s">
        <v>798</v>
      </c>
      <c r="Q315" s="68">
        <v>173.94</v>
      </c>
      <c r="R315" s="68">
        <v>8.0299999999999994</v>
      </c>
      <c r="S315" s="69">
        <v>1396.97</v>
      </c>
      <c r="T315" s="70">
        <v>0.4</v>
      </c>
      <c r="U315" s="79">
        <v>0</v>
      </c>
      <c r="V315" s="70">
        <v>0.01</v>
      </c>
      <c r="W315" s="69">
        <v>0</v>
      </c>
      <c r="X315" s="64" t="s">
        <v>82</v>
      </c>
      <c r="Y315" s="60" t="s">
        <v>50</v>
      </c>
      <c r="Z315" s="71" t="s">
        <v>51</v>
      </c>
      <c r="AA315" s="60">
        <v>0</v>
      </c>
      <c r="AB315" s="60">
        <v>0</v>
      </c>
      <c r="AC315" s="105" t="s">
        <v>83</v>
      </c>
      <c r="AD315" s="73">
        <v>9.6199999999999992</v>
      </c>
      <c r="AE315" s="73">
        <v>0</v>
      </c>
      <c r="AF315" s="73">
        <v>0</v>
      </c>
      <c r="AG315" s="73">
        <v>2.1</v>
      </c>
      <c r="AH315" s="73">
        <v>0</v>
      </c>
      <c r="AI315" s="73">
        <v>0</v>
      </c>
      <c r="AJ315" s="73">
        <v>0</v>
      </c>
      <c r="AK315" s="74">
        <v>10</v>
      </c>
      <c r="AL315" s="90" t="s">
        <v>52</v>
      </c>
      <c r="AM315" s="82"/>
    </row>
    <row r="316" spans="1:39" ht="21" hidden="1" customHeight="1">
      <c r="A316" s="60">
        <v>308</v>
      </c>
      <c r="B316" s="61">
        <v>5005868</v>
      </c>
      <c r="C316" s="61">
        <v>302879</v>
      </c>
      <c r="D316" s="62">
        <v>44572</v>
      </c>
      <c r="E316" s="63" t="s">
        <v>38</v>
      </c>
      <c r="F316" s="63" t="s">
        <v>39</v>
      </c>
      <c r="G316" s="114" t="s">
        <v>116</v>
      </c>
      <c r="H316" s="65" t="s">
        <v>117</v>
      </c>
      <c r="I316" s="63" t="s">
        <v>118</v>
      </c>
      <c r="J316" s="63" t="s">
        <v>674</v>
      </c>
      <c r="K316" s="61" t="s">
        <v>44</v>
      </c>
      <c r="L316" s="61" t="s">
        <v>120</v>
      </c>
      <c r="M316" s="66" t="s">
        <v>78</v>
      </c>
      <c r="N316" s="61" t="s">
        <v>342</v>
      </c>
      <c r="O316" s="61" t="s">
        <v>391</v>
      </c>
      <c r="P316" s="61" t="s">
        <v>687</v>
      </c>
      <c r="Q316" s="68">
        <v>103.7</v>
      </c>
      <c r="R316" s="68">
        <v>3.95</v>
      </c>
      <c r="S316" s="69">
        <v>409.56</v>
      </c>
      <c r="T316" s="70">
        <v>0.12</v>
      </c>
      <c r="U316" s="79">
        <v>0</v>
      </c>
      <c r="V316" s="70">
        <v>0.12</v>
      </c>
      <c r="W316" s="69">
        <v>0</v>
      </c>
      <c r="X316" s="64" t="s">
        <v>124</v>
      </c>
      <c r="Y316" s="60" t="s">
        <v>50</v>
      </c>
      <c r="Z316" s="71" t="s">
        <v>51</v>
      </c>
      <c r="AA316" s="60">
        <v>0</v>
      </c>
      <c r="AB316" s="60">
        <v>0</v>
      </c>
      <c r="AC316" s="105" t="s">
        <v>125</v>
      </c>
      <c r="AD316" s="73">
        <v>430</v>
      </c>
      <c r="AE316" s="73">
        <v>0</v>
      </c>
      <c r="AF316" s="73">
        <v>0</v>
      </c>
      <c r="AG316" s="73">
        <v>0</v>
      </c>
      <c r="AH316" s="73">
        <v>0</v>
      </c>
      <c r="AI316" s="73">
        <v>0</v>
      </c>
      <c r="AJ316" s="73">
        <v>98.31</v>
      </c>
      <c r="AK316" s="74">
        <v>0</v>
      </c>
      <c r="AL316" s="90" t="s">
        <v>52</v>
      </c>
      <c r="AM316" s="82"/>
    </row>
    <row r="317" spans="1:39" ht="21" hidden="1" customHeight="1">
      <c r="A317" s="60">
        <v>309</v>
      </c>
      <c r="B317" s="61">
        <v>11012147</v>
      </c>
      <c r="C317" s="61">
        <v>510384</v>
      </c>
      <c r="D317" s="62">
        <v>44572</v>
      </c>
      <c r="E317" s="63" t="s">
        <v>162</v>
      </c>
      <c r="F317" s="63" t="s">
        <v>84</v>
      </c>
      <c r="G317" s="114" t="s">
        <v>40</v>
      </c>
      <c r="H317" s="65" t="s">
        <v>41</v>
      </c>
      <c r="I317" s="63" t="s">
        <v>677</v>
      </c>
      <c r="J317" s="63" t="s">
        <v>799</v>
      </c>
      <c r="K317" s="61" t="s">
        <v>44</v>
      </c>
      <c r="L317" s="61" t="s">
        <v>84</v>
      </c>
      <c r="M317" s="66" t="s">
        <v>155</v>
      </c>
      <c r="N317" s="61" t="s">
        <v>214</v>
      </c>
      <c r="O317" s="61" t="s">
        <v>406</v>
      </c>
      <c r="P317" s="61" t="s">
        <v>407</v>
      </c>
      <c r="Q317" s="68">
        <v>258.81</v>
      </c>
      <c r="R317" s="68">
        <v>10.65</v>
      </c>
      <c r="S317" s="69">
        <v>2757.14</v>
      </c>
      <c r="T317" s="70">
        <v>0.79</v>
      </c>
      <c r="U317" s="79">
        <v>0</v>
      </c>
      <c r="V317" s="70">
        <v>0.03</v>
      </c>
      <c r="W317" s="69">
        <v>0</v>
      </c>
      <c r="X317" s="64" t="s">
        <v>82</v>
      </c>
      <c r="Y317" s="60" t="s">
        <v>50</v>
      </c>
      <c r="Z317" s="71" t="s">
        <v>51</v>
      </c>
      <c r="AA317" s="60">
        <v>0</v>
      </c>
      <c r="AB317" s="60">
        <v>0</v>
      </c>
      <c r="AC317" s="105" t="s">
        <v>83</v>
      </c>
      <c r="AD317" s="73">
        <v>23.14</v>
      </c>
      <c r="AE317" s="73">
        <v>0</v>
      </c>
      <c r="AF317" s="73">
        <v>0</v>
      </c>
      <c r="AG317" s="73">
        <v>0</v>
      </c>
      <c r="AH317" s="73">
        <v>0</v>
      </c>
      <c r="AI317" s="73">
        <v>0</v>
      </c>
      <c r="AJ317" s="73">
        <v>4.74</v>
      </c>
      <c r="AK317" s="74">
        <v>23</v>
      </c>
      <c r="AL317" s="90" t="s">
        <v>90</v>
      </c>
      <c r="AM317" s="82" t="s">
        <v>218</v>
      </c>
    </row>
    <row r="318" spans="1:39" ht="21" hidden="1" customHeight="1">
      <c r="A318" s="60">
        <v>310</v>
      </c>
      <c r="B318" s="61">
        <v>8001573</v>
      </c>
      <c r="C318" s="61">
        <v>152198</v>
      </c>
      <c r="D318" s="62">
        <v>44572</v>
      </c>
      <c r="E318" s="63" t="s">
        <v>38</v>
      </c>
      <c r="F318" s="63" t="s">
        <v>72</v>
      </c>
      <c r="G318" s="114" t="s">
        <v>175</v>
      </c>
      <c r="H318" s="65" t="s">
        <v>176</v>
      </c>
      <c r="I318" s="63" t="s">
        <v>459</v>
      </c>
      <c r="J318" s="63" t="s">
        <v>460</v>
      </c>
      <c r="K318" s="61" t="s">
        <v>44</v>
      </c>
      <c r="L318" s="61" t="s">
        <v>77</v>
      </c>
      <c r="M318" s="66" t="s">
        <v>78</v>
      </c>
      <c r="N318" s="61" t="s">
        <v>694</v>
      </c>
      <c r="O318" s="61" t="s">
        <v>800</v>
      </c>
      <c r="P318" s="61" t="s">
        <v>801</v>
      </c>
      <c r="Q318" s="68">
        <v>217.36</v>
      </c>
      <c r="R318" s="68">
        <v>9.3000000000000007</v>
      </c>
      <c r="S318" s="69">
        <v>2021.1</v>
      </c>
      <c r="T318" s="70">
        <v>0.57999999999999996</v>
      </c>
      <c r="U318" s="79">
        <v>0</v>
      </c>
      <c r="V318" s="70">
        <v>0.19</v>
      </c>
      <c r="W318" s="69">
        <v>0</v>
      </c>
      <c r="X318" s="64" t="s">
        <v>217</v>
      </c>
      <c r="Y318" s="60" t="s">
        <v>50</v>
      </c>
      <c r="Z318" s="71" t="s">
        <v>51</v>
      </c>
      <c r="AA318" s="60">
        <v>0</v>
      </c>
      <c r="AB318" s="60">
        <v>0</v>
      </c>
      <c r="AC318" s="105" t="s">
        <v>83</v>
      </c>
      <c r="AD318" s="73">
        <v>629.62</v>
      </c>
      <c r="AE318" s="73">
        <v>0</v>
      </c>
      <c r="AF318" s="73">
        <v>0</v>
      </c>
      <c r="AG318" s="73">
        <v>76.37</v>
      </c>
      <c r="AH318" s="73">
        <v>0</v>
      </c>
      <c r="AI318" s="73">
        <v>0</v>
      </c>
      <c r="AJ318" s="73">
        <v>0</v>
      </c>
      <c r="AK318" s="74">
        <v>630</v>
      </c>
      <c r="AL318" s="90" t="s">
        <v>52</v>
      </c>
      <c r="AM318" s="82"/>
    </row>
    <row r="319" spans="1:39" ht="21" hidden="1" customHeight="1">
      <c r="A319" s="60">
        <v>311</v>
      </c>
      <c r="B319" s="61">
        <v>3000495</v>
      </c>
      <c r="C319" s="61">
        <v>143765</v>
      </c>
      <c r="D319" s="62">
        <v>44572</v>
      </c>
      <c r="E319" s="63" t="s">
        <v>38</v>
      </c>
      <c r="F319" s="63" t="s">
        <v>72</v>
      </c>
      <c r="G319" s="114" t="s">
        <v>109</v>
      </c>
      <c r="H319" s="65" t="s">
        <v>688</v>
      </c>
      <c r="I319" s="63" t="s">
        <v>802</v>
      </c>
      <c r="J319" s="63" t="s">
        <v>802</v>
      </c>
      <c r="K319" s="61" t="s">
        <v>44</v>
      </c>
      <c r="L319" s="61" t="s">
        <v>77</v>
      </c>
      <c r="M319" s="66" t="s">
        <v>78</v>
      </c>
      <c r="N319" s="61" t="s">
        <v>492</v>
      </c>
      <c r="O319" s="61" t="s">
        <v>803</v>
      </c>
      <c r="P319" s="61" t="s">
        <v>804</v>
      </c>
      <c r="Q319" s="68">
        <v>105.01</v>
      </c>
      <c r="R319" s="68">
        <v>7.48</v>
      </c>
      <c r="S319" s="69">
        <v>785.09</v>
      </c>
      <c r="T319" s="70">
        <v>0.22</v>
      </c>
      <c r="U319" s="79">
        <v>0</v>
      </c>
      <c r="V319" s="70">
        <v>0.11</v>
      </c>
      <c r="W319" s="69">
        <v>0</v>
      </c>
      <c r="X319" s="64" t="s">
        <v>82</v>
      </c>
      <c r="Y319" s="60" t="s">
        <v>50</v>
      </c>
      <c r="Z319" s="71" t="s">
        <v>51</v>
      </c>
      <c r="AA319" s="60">
        <v>0</v>
      </c>
      <c r="AB319" s="60">
        <v>0</v>
      </c>
      <c r="AC319" s="105" t="s">
        <v>83</v>
      </c>
      <c r="AD319" s="73">
        <v>388.15999999999997</v>
      </c>
      <c r="AE319" s="73">
        <v>0</v>
      </c>
      <c r="AF319" s="73">
        <v>0</v>
      </c>
      <c r="AG319" s="73">
        <v>60.03</v>
      </c>
      <c r="AH319" s="73">
        <v>0</v>
      </c>
      <c r="AI319" s="73">
        <v>0</v>
      </c>
      <c r="AJ319" s="73">
        <v>0</v>
      </c>
      <c r="AK319" s="74">
        <v>389</v>
      </c>
      <c r="AL319" s="90" t="s">
        <v>52</v>
      </c>
      <c r="AM319" s="82"/>
    </row>
    <row r="320" spans="1:39" ht="21" hidden="1" customHeight="1">
      <c r="A320" s="60">
        <v>312</v>
      </c>
      <c r="B320" s="61">
        <v>11001740</v>
      </c>
      <c r="C320" s="61">
        <v>176641</v>
      </c>
      <c r="D320" s="62">
        <v>44572</v>
      </c>
      <c r="E320" s="63" t="s">
        <v>38</v>
      </c>
      <c r="F320" s="63" t="s">
        <v>72</v>
      </c>
      <c r="G320" s="114" t="s">
        <v>40</v>
      </c>
      <c r="H320" s="65" t="s">
        <v>85</v>
      </c>
      <c r="I320" s="63" t="s">
        <v>85</v>
      </c>
      <c r="J320" s="63" t="s">
        <v>757</v>
      </c>
      <c r="K320" s="61" t="s">
        <v>44</v>
      </c>
      <c r="L320" s="61" t="s">
        <v>77</v>
      </c>
      <c r="M320" s="66" t="s">
        <v>78</v>
      </c>
      <c r="N320" s="61" t="s">
        <v>64</v>
      </c>
      <c r="O320" s="61" t="s">
        <v>681</v>
      </c>
      <c r="P320" s="61" t="s">
        <v>798</v>
      </c>
      <c r="Q320" s="68">
        <v>248.08</v>
      </c>
      <c r="R320" s="68">
        <v>11.25</v>
      </c>
      <c r="S320" s="69">
        <v>2790.92</v>
      </c>
      <c r="T320" s="70">
        <v>0.8</v>
      </c>
      <c r="U320" s="79">
        <v>0</v>
      </c>
      <c r="V320" s="70">
        <v>0.12000000000000001</v>
      </c>
      <c r="W320" s="69">
        <v>0</v>
      </c>
      <c r="X320" s="64" t="s">
        <v>82</v>
      </c>
      <c r="Y320" s="60" t="s">
        <v>50</v>
      </c>
      <c r="Z320" s="71" t="s">
        <v>51</v>
      </c>
      <c r="AA320" s="60">
        <v>0</v>
      </c>
      <c r="AB320" s="60">
        <v>0</v>
      </c>
      <c r="AC320" s="105" t="s">
        <v>83</v>
      </c>
      <c r="AD320" s="73">
        <v>391.24</v>
      </c>
      <c r="AE320" s="73">
        <v>0</v>
      </c>
      <c r="AF320" s="73">
        <v>0</v>
      </c>
      <c r="AG320" s="73">
        <v>61.25</v>
      </c>
      <c r="AH320" s="73">
        <v>0</v>
      </c>
      <c r="AI320" s="73">
        <v>0</v>
      </c>
      <c r="AJ320" s="73">
        <v>0</v>
      </c>
      <c r="AK320" s="74">
        <v>391</v>
      </c>
      <c r="AL320" s="90" t="s">
        <v>52</v>
      </c>
      <c r="AM320" s="82"/>
    </row>
    <row r="321" spans="1:39" ht="21" hidden="1" customHeight="1">
      <c r="A321" s="60">
        <v>313</v>
      </c>
      <c r="B321" s="61">
        <v>16002676</v>
      </c>
      <c r="C321" s="61">
        <v>91013558</v>
      </c>
      <c r="D321" s="62">
        <v>44572</v>
      </c>
      <c r="E321" s="63" t="s">
        <v>38</v>
      </c>
      <c r="F321" s="63" t="s">
        <v>72</v>
      </c>
      <c r="G321" s="114" t="s">
        <v>109</v>
      </c>
      <c r="H321" s="65" t="s">
        <v>110</v>
      </c>
      <c r="I321" s="63" t="s">
        <v>320</v>
      </c>
      <c r="J321" s="63" t="s">
        <v>311</v>
      </c>
      <c r="K321" s="61" t="s">
        <v>44</v>
      </c>
      <c r="L321" s="61" t="s">
        <v>77</v>
      </c>
      <c r="M321" s="66" t="s">
        <v>78</v>
      </c>
      <c r="N321" s="61" t="s">
        <v>607</v>
      </c>
      <c r="O321" s="61" t="s">
        <v>735</v>
      </c>
      <c r="P321" s="61" t="s">
        <v>736</v>
      </c>
      <c r="Q321" s="68">
        <v>128</v>
      </c>
      <c r="R321" s="68">
        <v>5.55</v>
      </c>
      <c r="S321" s="69">
        <v>710.1</v>
      </c>
      <c r="T321" s="70">
        <v>0.2</v>
      </c>
      <c r="U321" s="79">
        <v>0</v>
      </c>
      <c r="V321" s="70">
        <v>0.06</v>
      </c>
      <c r="W321" s="69">
        <v>0</v>
      </c>
      <c r="X321" s="64" t="s">
        <v>82</v>
      </c>
      <c r="Y321" s="60" t="s">
        <v>50</v>
      </c>
      <c r="Z321" s="71" t="s">
        <v>51</v>
      </c>
      <c r="AA321" s="60">
        <v>0</v>
      </c>
      <c r="AB321" s="60">
        <v>0</v>
      </c>
      <c r="AC321" s="105" t="s">
        <v>83</v>
      </c>
      <c r="AD321" s="73">
        <v>209.94</v>
      </c>
      <c r="AE321" s="73">
        <v>0</v>
      </c>
      <c r="AF321" s="73">
        <v>0</v>
      </c>
      <c r="AG321" s="73">
        <v>30.259999999999998</v>
      </c>
      <c r="AH321" s="73">
        <v>0</v>
      </c>
      <c r="AI321" s="73">
        <v>0</v>
      </c>
      <c r="AJ321" s="73">
        <v>0</v>
      </c>
      <c r="AK321" s="74">
        <v>210</v>
      </c>
      <c r="AL321" s="90" t="s">
        <v>52</v>
      </c>
      <c r="AM321" s="82"/>
    </row>
    <row r="322" spans="1:39" ht="21" hidden="1" customHeight="1">
      <c r="A322" s="60">
        <v>314</v>
      </c>
      <c r="B322" s="61">
        <v>11002306</v>
      </c>
      <c r="C322" s="61">
        <v>176324</v>
      </c>
      <c r="D322" s="62">
        <v>44572</v>
      </c>
      <c r="E322" s="63" t="s">
        <v>38</v>
      </c>
      <c r="F322" s="63" t="s">
        <v>72</v>
      </c>
      <c r="G322" s="114" t="s">
        <v>40</v>
      </c>
      <c r="H322" s="65" t="s">
        <v>85</v>
      </c>
      <c r="I322" s="63" t="s">
        <v>85</v>
      </c>
      <c r="J322" s="63" t="s">
        <v>805</v>
      </c>
      <c r="K322" s="61" t="s">
        <v>44</v>
      </c>
      <c r="L322" s="61" t="s">
        <v>77</v>
      </c>
      <c r="M322" s="66" t="s">
        <v>78</v>
      </c>
      <c r="N322" s="61" t="s">
        <v>806</v>
      </c>
      <c r="O322" s="61" t="s">
        <v>807</v>
      </c>
      <c r="P322" s="61" t="s">
        <v>808</v>
      </c>
      <c r="Q322" s="68">
        <v>65.28</v>
      </c>
      <c r="R322" s="68">
        <v>8.09</v>
      </c>
      <c r="S322" s="69">
        <v>528.24</v>
      </c>
      <c r="T322" s="70">
        <v>0.15</v>
      </c>
      <c r="U322" s="79">
        <v>0</v>
      </c>
      <c r="V322" s="70">
        <v>0.02</v>
      </c>
      <c r="W322" s="69">
        <v>0</v>
      </c>
      <c r="X322" s="64" t="s">
        <v>217</v>
      </c>
      <c r="Y322" s="60" t="s">
        <v>50</v>
      </c>
      <c r="Z322" s="71" t="s">
        <v>51</v>
      </c>
      <c r="AA322" s="60">
        <v>0</v>
      </c>
      <c r="AB322" s="60">
        <v>0</v>
      </c>
      <c r="AC322" s="105" t="s">
        <v>83</v>
      </c>
      <c r="AD322" s="73">
        <v>62.2</v>
      </c>
      <c r="AE322" s="73">
        <v>0</v>
      </c>
      <c r="AF322" s="73">
        <v>0</v>
      </c>
      <c r="AG322" s="73">
        <v>14.41</v>
      </c>
      <c r="AH322" s="73">
        <v>0</v>
      </c>
      <c r="AI322" s="73">
        <v>0</v>
      </c>
      <c r="AJ322" s="73">
        <v>0</v>
      </c>
      <c r="AK322" s="74">
        <v>62</v>
      </c>
      <c r="AL322" s="90" t="s">
        <v>52</v>
      </c>
      <c r="AM322" s="82"/>
    </row>
    <row r="323" spans="1:39" ht="21" hidden="1" customHeight="1">
      <c r="A323" s="60">
        <v>315</v>
      </c>
      <c r="B323" s="61">
        <v>10006926</v>
      </c>
      <c r="C323" s="61">
        <v>91024219</v>
      </c>
      <c r="D323" s="62">
        <v>44572</v>
      </c>
      <c r="E323" s="63" t="s">
        <v>38</v>
      </c>
      <c r="F323" s="63" t="s">
        <v>72</v>
      </c>
      <c r="G323" s="114" t="s">
        <v>73</v>
      </c>
      <c r="H323" s="78" t="s">
        <v>74</v>
      </c>
      <c r="I323" s="63" t="s">
        <v>809</v>
      </c>
      <c r="J323" s="63" t="s">
        <v>810</v>
      </c>
      <c r="K323" s="61" t="s">
        <v>44</v>
      </c>
      <c r="L323" s="61" t="s">
        <v>77</v>
      </c>
      <c r="M323" s="66" t="s">
        <v>78</v>
      </c>
      <c r="N323" s="61" t="s">
        <v>811</v>
      </c>
      <c r="O323" s="61" t="s">
        <v>812</v>
      </c>
      <c r="P323" s="61" t="s">
        <v>88</v>
      </c>
      <c r="Q323" s="68">
        <v>159.88999999999999</v>
      </c>
      <c r="R323" s="68">
        <v>7.58</v>
      </c>
      <c r="S323" s="69">
        <v>1211.5899999999999</v>
      </c>
      <c r="T323" s="70">
        <v>0.35</v>
      </c>
      <c r="U323" s="79">
        <v>0</v>
      </c>
      <c r="V323" s="70">
        <v>0.11000000000000001</v>
      </c>
      <c r="W323" s="69">
        <v>0</v>
      </c>
      <c r="X323" s="64" t="s">
        <v>82</v>
      </c>
      <c r="Y323" s="60" t="s">
        <v>50</v>
      </c>
      <c r="Z323" s="71" t="s">
        <v>51</v>
      </c>
      <c r="AA323" s="60">
        <v>0</v>
      </c>
      <c r="AB323" s="60">
        <v>0</v>
      </c>
      <c r="AC323" s="105" t="s">
        <v>83</v>
      </c>
      <c r="AD323" s="73">
        <v>374.87</v>
      </c>
      <c r="AE323" s="73">
        <v>0</v>
      </c>
      <c r="AF323" s="73">
        <v>0</v>
      </c>
      <c r="AG323" s="73">
        <v>81.289999999999992</v>
      </c>
      <c r="AH323" s="73">
        <v>0</v>
      </c>
      <c r="AI323" s="73">
        <v>0</v>
      </c>
      <c r="AJ323" s="73">
        <v>0</v>
      </c>
      <c r="AK323" s="74">
        <v>375</v>
      </c>
      <c r="AL323" s="90" t="s">
        <v>52</v>
      </c>
      <c r="AM323" s="82"/>
    </row>
    <row r="324" spans="1:39" ht="21" hidden="1" customHeight="1">
      <c r="A324" s="60">
        <v>316</v>
      </c>
      <c r="B324" s="61">
        <v>11004675</v>
      </c>
      <c r="C324" s="61">
        <v>169471</v>
      </c>
      <c r="D324" s="62">
        <v>44572</v>
      </c>
      <c r="E324" s="63" t="s">
        <v>38</v>
      </c>
      <c r="F324" s="63" t="s">
        <v>72</v>
      </c>
      <c r="G324" s="114" t="s">
        <v>40</v>
      </c>
      <c r="H324" s="78" t="s">
        <v>85</v>
      </c>
      <c r="I324" s="63" t="s">
        <v>85</v>
      </c>
      <c r="J324" s="63" t="s">
        <v>813</v>
      </c>
      <c r="K324" s="61" t="s">
        <v>44</v>
      </c>
      <c r="L324" s="61" t="s">
        <v>77</v>
      </c>
      <c r="M324" s="66" t="s">
        <v>78</v>
      </c>
      <c r="N324" s="61" t="s">
        <v>222</v>
      </c>
      <c r="O324" s="61" t="s">
        <v>87</v>
      </c>
      <c r="P324" s="61" t="s">
        <v>814</v>
      </c>
      <c r="Q324" s="68">
        <v>95.1</v>
      </c>
      <c r="R324" s="68">
        <v>6.13</v>
      </c>
      <c r="S324" s="69">
        <v>580.28</v>
      </c>
      <c r="T324" s="70">
        <v>0.17</v>
      </c>
      <c r="U324" s="79">
        <v>0</v>
      </c>
      <c r="V324" s="70">
        <v>0.01</v>
      </c>
      <c r="W324" s="69">
        <v>0</v>
      </c>
      <c r="X324" s="64" t="s">
        <v>82</v>
      </c>
      <c r="Y324" s="60" t="s">
        <v>50</v>
      </c>
      <c r="Z324" s="71" t="s">
        <v>51</v>
      </c>
      <c r="AA324" s="60">
        <v>0</v>
      </c>
      <c r="AB324" s="60">
        <v>0</v>
      </c>
      <c r="AC324" s="105" t="s">
        <v>83</v>
      </c>
      <c r="AD324" s="73">
        <v>17.16</v>
      </c>
      <c r="AE324" s="73">
        <v>0</v>
      </c>
      <c r="AF324" s="73">
        <v>0</v>
      </c>
      <c r="AG324" s="73">
        <v>4</v>
      </c>
      <c r="AH324" s="73">
        <v>0</v>
      </c>
      <c r="AI324" s="73">
        <v>0</v>
      </c>
      <c r="AJ324" s="73">
        <v>0</v>
      </c>
      <c r="AK324" s="74">
        <v>17</v>
      </c>
      <c r="AL324" s="90" t="s">
        <v>52</v>
      </c>
      <c r="AM324" s="82"/>
    </row>
    <row r="325" spans="1:39" ht="21" hidden="1" customHeight="1">
      <c r="A325" s="60">
        <v>317</v>
      </c>
      <c r="B325" s="61">
        <v>11002213</v>
      </c>
      <c r="C325" s="61">
        <v>169496</v>
      </c>
      <c r="D325" s="62">
        <v>44572</v>
      </c>
      <c r="E325" s="63" t="s">
        <v>38</v>
      </c>
      <c r="F325" s="63" t="s">
        <v>72</v>
      </c>
      <c r="G325" s="114" t="s">
        <v>40</v>
      </c>
      <c r="H325" s="78" t="s">
        <v>85</v>
      </c>
      <c r="I325" s="63" t="s">
        <v>593</v>
      </c>
      <c r="J325" s="63" t="s">
        <v>815</v>
      </c>
      <c r="K325" s="61" t="s">
        <v>44</v>
      </c>
      <c r="L325" s="61" t="s">
        <v>77</v>
      </c>
      <c r="M325" s="66" t="s">
        <v>78</v>
      </c>
      <c r="N325" s="61" t="s">
        <v>816</v>
      </c>
      <c r="O325" s="61" t="s">
        <v>817</v>
      </c>
      <c r="P325" s="61" t="s">
        <v>818</v>
      </c>
      <c r="Q325" s="68">
        <v>199.77</v>
      </c>
      <c r="R325" s="68">
        <v>6.98</v>
      </c>
      <c r="S325" s="69">
        <v>1393.75</v>
      </c>
      <c r="T325" s="70">
        <v>0.4</v>
      </c>
      <c r="U325" s="79">
        <v>0</v>
      </c>
      <c r="V325" s="70">
        <v>0.02</v>
      </c>
      <c r="W325" s="69">
        <v>0</v>
      </c>
      <c r="X325" s="64" t="s">
        <v>82</v>
      </c>
      <c r="Y325" s="60" t="s">
        <v>50</v>
      </c>
      <c r="Z325" s="71" t="s">
        <v>51</v>
      </c>
      <c r="AA325" s="60">
        <v>0</v>
      </c>
      <c r="AB325" s="60">
        <v>0</v>
      </c>
      <c r="AC325" s="105" t="s">
        <v>83</v>
      </c>
      <c r="AD325" s="73">
        <v>78.400000000000006</v>
      </c>
      <c r="AE325" s="73">
        <v>0</v>
      </c>
      <c r="AF325" s="73">
        <v>0</v>
      </c>
      <c r="AG325" s="73">
        <v>14.03</v>
      </c>
      <c r="AH325" s="73">
        <v>0</v>
      </c>
      <c r="AI325" s="73">
        <v>0</v>
      </c>
      <c r="AJ325" s="73">
        <v>0</v>
      </c>
      <c r="AK325" s="74">
        <v>78</v>
      </c>
      <c r="AL325" s="90" t="s">
        <v>52</v>
      </c>
      <c r="AM325" s="82"/>
    </row>
    <row r="326" spans="1:39" ht="21" hidden="1" customHeight="1">
      <c r="A326" s="60">
        <v>318</v>
      </c>
      <c r="B326" s="61">
        <v>11000360</v>
      </c>
      <c r="C326" s="61">
        <v>169958</v>
      </c>
      <c r="D326" s="62">
        <v>44572</v>
      </c>
      <c r="E326" s="63" t="s">
        <v>38</v>
      </c>
      <c r="F326" s="63" t="s">
        <v>84</v>
      </c>
      <c r="G326" s="114" t="s">
        <v>40</v>
      </c>
      <c r="H326" s="78" t="s">
        <v>85</v>
      </c>
      <c r="I326" s="63" t="s">
        <v>296</v>
      </c>
      <c r="J326" s="63" t="s">
        <v>296</v>
      </c>
      <c r="K326" s="61" t="s">
        <v>44</v>
      </c>
      <c r="L326" s="61" t="s">
        <v>84</v>
      </c>
      <c r="M326" s="66" t="s">
        <v>45</v>
      </c>
      <c r="N326" s="61" t="s">
        <v>819</v>
      </c>
      <c r="O326" s="61" t="s">
        <v>820</v>
      </c>
      <c r="P326" s="61" t="s">
        <v>821</v>
      </c>
      <c r="Q326" s="68">
        <v>174.82</v>
      </c>
      <c r="R326" s="68">
        <v>5.63</v>
      </c>
      <c r="S326" s="69">
        <v>984.45</v>
      </c>
      <c r="T326" s="70">
        <v>0.28000000000000003</v>
      </c>
      <c r="U326" s="79">
        <v>0</v>
      </c>
      <c r="V326" s="70">
        <v>0.01</v>
      </c>
      <c r="W326" s="69">
        <v>0</v>
      </c>
      <c r="X326" s="64" t="s">
        <v>82</v>
      </c>
      <c r="Y326" s="60" t="s">
        <v>50</v>
      </c>
      <c r="Z326" s="71" t="s">
        <v>51</v>
      </c>
      <c r="AA326" s="60">
        <v>0</v>
      </c>
      <c r="AB326" s="60">
        <v>0</v>
      </c>
      <c r="AC326" s="105" t="s">
        <v>83</v>
      </c>
      <c r="AD326" s="73">
        <v>3.72</v>
      </c>
      <c r="AE326" s="73">
        <v>0</v>
      </c>
      <c r="AF326" s="73">
        <v>0</v>
      </c>
      <c r="AG326" s="73">
        <v>0</v>
      </c>
      <c r="AH326" s="73">
        <v>0</v>
      </c>
      <c r="AI326" s="73">
        <v>0</v>
      </c>
      <c r="AJ326" s="73">
        <v>0.68</v>
      </c>
      <c r="AK326" s="74">
        <v>4</v>
      </c>
      <c r="AL326" s="90" t="s">
        <v>90</v>
      </c>
      <c r="AM326" s="82"/>
    </row>
    <row r="327" spans="1:39" ht="21" hidden="1" customHeight="1">
      <c r="A327" s="60">
        <v>319</v>
      </c>
      <c r="B327" s="61">
        <v>11000289</v>
      </c>
      <c r="C327" s="61">
        <v>169970</v>
      </c>
      <c r="D327" s="62">
        <v>44572</v>
      </c>
      <c r="E327" s="63" t="s">
        <v>38</v>
      </c>
      <c r="F327" s="63" t="s">
        <v>84</v>
      </c>
      <c r="G327" s="114" t="s">
        <v>40</v>
      </c>
      <c r="H327" s="78" t="s">
        <v>85</v>
      </c>
      <c r="I327" s="63" t="s">
        <v>296</v>
      </c>
      <c r="J327" s="63" t="s">
        <v>296</v>
      </c>
      <c r="K327" s="61" t="s">
        <v>44</v>
      </c>
      <c r="L327" s="61" t="s">
        <v>84</v>
      </c>
      <c r="M327" s="66" t="s">
        <v>45</v>
      </c>
      <c r="N327" s="61" t="s">
        <v>819</v>
      </c>
      <c r="O327" s="61" t="s">
        <v>765</v>
      </c>
      <c r="P327" s="61" t="s">
        <v>288</v>
      </c>
      <c r="Q327" s="68">
        <v>175.69</v>
      </c>
      <c r="R327" s="68">
        <v>5.42</v>
      </c>
      <c r="S327" s="69">
        <v>951.86</v>
      </c>
      <c r="T327" s="70">
        <v>0.27</v>
      </c>
      <c r="U327" s="79">
        <v>0</v>
      </c>
      <c r="V327" s="70">
        <v>0.01</v>
      </c>
      <c r="W327" s="69">
        <v>0</v>
      </c>
      <c r="X327" s="64" t="s">
        <v>82</v>
      </c>
      <c r="Y327" s="60" t="s">
        <v>50</v>
      </c>
      <c r="Z327" s="71" t="s">
        <v>51</v>
      </c>
      <c r="AA327" s="60">
        <v>0</v>
      </c>
      <c r="AB327" s="60">
        <v>0</v>
      </c>
      <c r="AC327" s="105" t="s">
        <v>83</v>
      </c>
      <c r="AD327" s="73">
        <v>3.42</v>
      </c>
      <c r="AE327" s="73">
        <v>0</v>
      </c>
      <c r="AF327" s="73">
        <v>0</v>
      </c>
      <c r="AG327" s="73">
        <v>0</v>
      </c>
      <c r="AH327" s="73">
        <v>0</v>
      </c>
      <c r="AI327" s="73">
        <v>0</v>
      </c>
      <c r="AJ327" s="73">
        <v>0.62</v>
      </c>
      <c r="AK327" s="74">
        <v>3</v>
      </c>
      <c r="AL327" s="90" t="s">
        <v>90</v>
      </c>
      <c r="AM327" s="82"/>
    </row>
    <row r="328" spans="1:39" ht="21" hidden="1" customHeight="1">
      <c r="A328" s="60">
        <v>320</v>
      </c>
      <c r="B328" s="61">
        <v>11004470</v>
      </c>
      <c r="C328" s="61">
        <v>174255</v>
      </c>
      <c r="D328" s="62">
        <v>44572</v>
      </c>
      <c r="E328" s="63" t="s">
        <v>38</v>
      </c>
      <c r="F328" s="63" t="s">
        <v>72</v>
      </c>
      <c r="G328" s="114" t="s">
        <v>40</v>
      </c>
      <c r="H328" s="78" t="s">
        <v>85</v>
      </c>
      <c r="I328" s="63" t="s">
        <v>201</v>
      </c>
      <c r="J328" s="63" t="s">
        <v>822</v>
      </c>
      <c r="K328" s="61" t="s">
        <v>44</v>
      </c>
      <c r="L328" s="61" t="s">
        <v>77</v>
      </c>
      <c r="M328" s="66" t="s">
        <v>78</v>
      </c>
      <c r="N328" s="61" t="s">
        <v>823</v>
      </c>
      <c r="O328" s="61" t="s">
        <v>824</v>
      </c>
      <c r="P328" s="61" t="s">
        <v>685</v>
      </c>
      <c r="Q328" s="68">
        <v>32.520000000000003</v>
      </c>
      <c r="R328" s="68">
        <v>3.46</v>
      </c>
      <c r="S328" s="69">
        <v>112.41</v>
      </c>
      <c r="T328" s="70">
        <v>0.03</v>
      </c>
      <c r="U328" s="79">
        <v>0</v>
      </c>
      <c r="V328" s="70">
        <v>0.03</v>
      </c>
      <c r="W328" s="69">
        <v>0</v>
      </c>
      <c r="X328" s="64" t="s">
        <v>82</v>
      </c>
      <c r="Y328" s="60" t="s">
        <v>50</v>
      </c>
      <c r="Z328" s="71" t="s">
        <v>51</v>
      </c>
      <c r="AA328" s="60">
        <v>0</v>
      </c>
      <c r="AB328" s="60">
        <v>0</v>
      </c>
      <c r="AC328" s="105" t="s">
        <v>83</v>
      </c>
      <c r="AD328" s="73">
        <v>94.3</v>
      </c>
      <c r="AE328" s="73">
        <v>0</v>
      </c>
      <c r="AF328" s="73">
        <v>0</v>
      </c>
      <c r="AG328" s="73">
        <v>13.15</v>
      </c>
      <c r="AH328" s="73">
        <v>0</v>
      </c>
      <c r="AI328" s="73">
        <v>0</v>
      </c>
      <c r="AJ328" s="73">
        <v>0</v>
      </c>
      <c r="AK328" s="74">
        <v>94</v>
      </c>
      <c r="AL328" s="90" t="s">
        <v>52</v>
      </c>
      <c r="AM328" s="82"/>
    </row>
    <row r="329" spans="1:39" ht="21" hidden="1" customHeight="1">
      <c r="A329" s="60">
        <v>321</v>
      </c>
      <c r="B329" s="61">
        <v>16003891</v>
      </c>
      <c r="C329" s="61">
        <v>185294</v>
      </c>
      <c r="D329" s="62">
        <v>44572</v>
      </c>
      <c r="E329" s="63" t="s">
        <v>38</v>
      </c>
      <c r="F329" s="63" t="s">
        <v>39</v>
      </c>
      <c r="G329" s="114" t="s">
        <v>109</v>
      </c>
      <c r="H329" s="65" t="s">
        <v>110</v>
      </c>
      <c r="I329" s="63" t="s">
        <v>825</v>
      </c>
      <c r="J329" s="63" t="s">
        <v>826</v>
      </c>
      <c r="K329" s="61" t="s">
        <v>44</v>
      </c>
      <c r="L329" s="61">
        <v>20211200144793</v>
      </c>
      <c r="M329" s="66" t="s">
        <v>78</v>
      </c>
      <c r="N329" s="61" t="s">
        <v>614</v>
      </c>
      <c r="O329" s="61" t="s">
        <v>827</v>
      </c>
      <c r="P329" s="61" t="s">
        <v>189</v>
      </c>
      <c r="Q329" s="68">
        <v>135.68</v>
      </c>
      <c r="R329" s="68">
        <v>6.31</v>
      </c>
      <c r="S329" s="69">
        <v>855.97</v>
      </c>
      <c r="T329" s="70">
        <v>0.24</v>
      </c>
      <c r="U329" s="79">
        <v>0</v>
      </c>
      <c r="V329" s="70">
        <v>0</v>
      </c>
      <c r="W329" s="69">
        <v>0</v>
      </c>
      <c r="X329" s="61" t="s">
        <v>49</v>
      </c>
      <c r="Y329" s="60" t="s">
        <v>50</v>
      </c>
      <c r="Z329" s="71" t="s">
        <v>51</v>
      </c>
      <c r="AA329" s="60">
        <v>0</v>
      </c>
      <c r="AB329" s="60">
        <v>0</v>
      </c>
      <c r="AC329" s="75" t="s">
        <v>49</v>
      </c>
      <c r="AD329" s="73">
        <v>0</v>
      </c>
      <c r="AE329" s="73">
        <v>97</v>
      </c>
      <c r="AF329" s="73">
        <v>13.85</v>
      </c>
      <c r="AG329" s="73">
        <v>0</v>
      </c>
      <c r="AH329" s="73">
        <v>0</v>
      </c>
      <c r="AI329" s="73">
        <v>0</v>
      </c>
      <c r="AJ329" s="73">
        <v>0</v>
      </c>
      <c r="AK329" s="74">
        <v>0</v>
      </c>
      <c r="AL329" s="90" t="s">
        <v>52</v>
      </c>
      <c r="AM329" s="82"/>
    </row>
    <row r="330" spans="1:39" ht="21" hidden="1" customHeight="1">
      <c r="A330" s="60">
        <v>322</v>
      </c>
      <c r="B330" s="61">
        <v>16003457</v>
      </c>
      <c r="C330" s="61">
        <v>185299</v>
      </c>
      <c r="D330" s="62">
        <v>44572</v>
      </c>
      <c r="E330" s="63" t="s">
        <v>38</v>
      </c>
      <c r="F330" s="63" t="s">
        <v>39</v>
      </c>
      <c r="G330" s="114" t="s">
        <v>109</v>
      </c>
      <c r="H330" s="65" t="s">
        <v>110</v>
      </c>
      <c r="I330" s="63" t="s">
        <v>825</v>
      </c>
      <c r="J330" s="63" t="s">
        <v>826</v>
      </c>
      <c r="K330" s="61" t="s">
        <v>44</v>
      </c>
      <c r="L330" s="61">
        <v>20211200144793</v>
      </c>
      <c r="M330" s="66" t="s">
        <v>78</v>
      </c>
      <c r="N330" s="61" t="s">
        <v>614</v>
      </c>
      <c r="O330" s="61" t="s">
        <v>828</v>
      </c>
      <c r="P330" s="61" t="s">
        <v>829</v>
      </c>
      <c r="Q330" s="68">
        <v>48.47</v>
      </c>
      <c r="R330" s="68">
        <v>6.37</v>
      </c>
      <c r="S330" s="69">
        <v>308.88</v>
      </c>
      <c r="T330" s="70">
        <v>0.09</v>
      </c>
      <c r="U330" s="79">
        <v>0</v>
      </c>
      <c r="V330" s="70">
        <v>0</v>
      </c>
      <c r="W330" s="69">
        <v>0</v>
      </c>
      <c r="X330" s="61" t="s">
        <v>49</v>
      </c>
      <c r="Y330" s="60" t="s">
        <v>50</v>
      </c>
      <c r="Z330" s="71" t="s">
        <v>51</v>
      </c>
      <c r="AA330" s="60">
        <v>0</v>
      </c>
      <c r="AB330" s="60">
        <v>0</v>
      </c>
      <c r="AC330" s="75" t="s">
        <v>49</v>
      </c>
      <c r="AD330" s="73">
        <v>0</v>
      </c>
      <c r="AE330" s="73">
        <v>35</v>
      </c>
      <c r="AF330" s="73">
        <v>5</v>
      </c>
      <c r="AG330" s="73">
        <v>0</v>
      </c>
      <c r="AH330" s="73">
        <v>0</v>
      </c>
      <c r="AI330" s="73">
        <v>0</v>
      </c>
      <c r="AJ330" s="73">
        <v>0</v>
      </c>
      <c r="AK330" s="74">
        <v>0</v>
      </c>
      <c r="AL330" s="90" t="s">
        <v>52</v>
      </c>
      <c r="AM330" s="82"/>
    </row>
    <row r="331" spans="1:39" ht="21" hidden="1" customHeight="1">
      <c r="A331" s="60">
        <v>323</v>
      </c>
      <c r="B331" s="61">
        <v>16003184</v>
      </c>
      <c r="C331" s="61">
        <v>186691</v>
      </c>
      <c r="D331" s="62">
        <v>44572</v>
      </c>
      <c r="E331" s="63" t="s">
        <v>38</v>
      </c>
      <c r="F331" s="63" t="s">
        <v>39</v>
      </c>
      <c r="G331" s="114" t="s">
        <v>109</v>
      </c>
      <c r="H331" s="65" t="s">
        <v>110</v>
      </c>
      <c r="I331" s="63" t="s">
        <v>320</v>
      </c>
      <c r="J331" s="63" t="s">
        <v>830</v>
      </c>
      <c r="K331" s="61" t="s">
        <v>44</v>
      </c>
      <c r="L331" s="61">
        <v>20211200144793</v>
      </c>
      <c r="M331" s="66" t="s">
        <v>78</v>
      </c>
      <c r="N331" s="61" t="s">
        <v>323</v>
      </c>
      <c r="O331" s="61" t="s">
        <v>831</v>
      </c>
      <c r="P331" s="61" t="s">
        <v>832</v>
      </c>
      <c r="Q331" s="68">
        <v>48.59</v>
      </c>
      <c r="R331" s="68">
        <v>7.04</v>
      </c>
      <c r="S331" s="69">
        <v>341.98</v>
      </c>
      <c r="T331" s="70">
        <v>0.1</v>
      </c>
      <c r="U331" s="79">
        <v>0</v>
      </c>
      <c r="V331" s="70">
        <v>0</v>
      </c>
      <c r="W331" s="69">
        <v>0</v>
      </c>
      <c r="X331" s="61" t="s">
        <v>49</v>
      </c>
      <c r="Y331" s="60" t="s">
        <v>50</v>
      </c>
      <c r="Z331" s="71" t="s">
        <v>51</v>
      </c>
      <c r="AA331" s="60">
        <v>0</v>
      </c>
      <c r="AB331" s="60">
        <v>0</v>
      </c>
      <c r="AC331" s="75" t="s">
        <v>49</v>
      </c>
      <c r="AD331" s="73">
        <v>0</v>
      </c>
      <c r="AE331" s="73">
        <v>70</v>
      </c>
      <c r="AF331" s="73">
        <v>10</v>
      </c>
      <c r="AG331" s="73">
        <v>0</v>
      </c>
      <c r="AH331" s="73">
        <v>0</v>
      </c>
      <c r="AI331" s="73">
        <v>0</v>
      </c>
      <c r="AJ331" s="73">
        <v>0</v>
      </c>
      <c r="AK331" s="74">
        <v>0</v>
      </c>
      <c r="AL331" s="90" t="s">
        <v>52</v>
      </c>
      <c r="AM331" s="82"/>
    </row>
    <row r="332" spans="1:39" ht="21" hidden="1" customHeight="1">
      <c r="A332" s="60">
        <v>324</v>
      </c>
      <c r="B332" s="61">
        <v>16001737</v>
      </c>
      <c r="C332" s="61">
        <v>187833</v>
      </c>
      <c r="D332" s="62">
        <v>44572</v>
      </c>
      <c r="E332" s="63" t="s">
        <v>38</v>
      </c>
      <c r="F332" s="63" t="s">
        <v>39</v>
      </c>
      <c r="G332" s="114" t="s">
        <v>109</v>
      </c>
      <c r="H332" s="65" t="s">
        <v>110</v>
      </c>
      <c r="I332" s="63" t="s">
        <v>111</v>
      </c>
      <c r="J332" s="63" t="s">
        <v>833</v>
      </c>
      <c r="K332" s="61" t="s">
        <v>44</v>
      </c>
      <c r="L332" s="61">
        <v>20211200144793</v>
      </c>
      <c r="M332" s="66" t="s">
        <v>45</v>
      </c>
      <c r="N332" s="61" t="s">
        <v>834</v>
      </c>
      <c r="O332" s="61" t="s">
        <v>835</v>
      </c>
      <c r="P332" s="61" t="s">
        <v>836</v>
      </c>
      <c r="Q332" s="68">
        <v>52.8</v>
      </c>
      <c r="R332" s="68">
        <v>6.56</v>
      </c>
      <c r="S332" s="69">
        <v>346.32</v>
      </c>
      <c r="T332" s="70">
        <v>0.1</v>
      </c>
      <c r="U332" s="79">
        <v>0</v>
      </c>
      <c r="V332" s="70">
        <v>0</v>
      </c>
      <c r="W332" s="69">
        <v>0</v>
      </c>
      <c r="X332" s="61" t="s">
        <v>49</v>
      </c>
      <c r="Y332" s="60" t="s">
        <v>50</v>
      </c>
      <c r="Z332" s="71" t="s">
        <v>51</v>
      </c>
      <c r="AA332" s="60">
        <v>0</v>
      </c>
      <c r="AB332" s="60">
        <v>0</v>
      </c>
      <c r="AC332" s="75" t="s">
        <v>49</v>
      </c>
      <c r="AD332" s="73">
        <v>0</v>
      </c>
      <c r="AE332" s="73">
        <v>185</v>
      </c>
      <c r="AF332" s="73">
        <v>26.42</v>
      </c>
      <c r="AG332" s="73">
        <v>0</v>
      </c>
      <c r="AH332" s="73">
        <v>0</v>
      </c>
      <c r="AI332" s="73">
        <v>0</v>
      </c>
      <c r="AJ332" s="73">
        <v>0</v>
      </c>
      <c r="AK332" s="74">
        <v>0</v>
      </c>
      <c r="AL332" s="90" t="s">
        <v>52</v>
      </c>
      <c r="AM332" s="82"/>
    </row>
    <row r="333" spans="1:39" ht="21" hidden="1" customHeight="1">
      <c r="A333" s="60">
        <v>325</v>
      </c>
      <c r="B333" s="61">
        <v>16001602</v>
      </c>
      <c r="C333" s="61">
        <v>187842</v>
      </c>
      <c r="D333" s="62">
        <v>44572</v>
      </c>
      <c r="E333" s="63" t="s">
        <v>38</v>
      </c>
      <c r="F333" s="63" t="s">
        <v>39</v>
      </c>
      <c r="G333" s="114" t="s">
        <v>109</v>
      </c>
      <c r="H333" s="78" t="s">
        <v>110</v>
      </c>
      <c r="I333" s="63" t="s">
        <v>111</v>
      </c>
      <c r="J333" s="63" t="s">
        <v>615</v>
      </c>
      <c r="K333" s="61" t="s">
        <v>44</v>
      </c>
      <c r="L333" s="61">
        <v>20211200144793</v>
      </c>
      <c r="M333" s="66" t="s">
        <v>45</v>
      </c>
      <c r="N333" s="61" t="s">
        <v>834</v>
      </c>
      <c r="O333" s="61" t="s">
        <v>837</v>
      </c>
      <c r="P333" s="61" t="s">
        <v>838</v>
      </c>
      <c r="Q333" s="68">
        <v>60.85</v>
      </c>
      <c r="R333" s="68">
        <v>7.19</v>
      </c>
      <c r="S333" s="69">
        <v>437.6</v>
      </c>
      <c r="T333" s="70">
        <v>0.13</v>
      </c>
      <c r="U333" s="79">
        <v>0</v>
      </c>
      <c r="V333" s="70">
        <v>0</v>
      </c>
      <c r="W333" s="69">
        <v>0</v>
      </c>
      <c r="X333" s="61" t="s">
        <v>49</v>
      </c>
      <c r="Y333" s="60" t="s">
        <v>50</v>
      </c>
      <c r="Z333" s="71" t="s">
        <v>51</v>
      </c>
      <c r="AA333" s="60">
        <v>0</v>
      </c>
      <c r="AB333" s="60">
        <v>0</v>
      </c>
      <c r="AC333" s="75" t="s">
        <v>49</v>
      </c>
      <c r="AD333" s="73">
        <v>0</v>
      </c>
      <c r="AE333" s="73">
        <v>150</v>
      </c>
      <c r="AF333" s="73">
        <v>21.42</v>
      </c>
      <c r="AG333" s="73">
        <v>0</v>
      </c>
      <c r="AH333" s="73">
        <v>0</v>
      </c>
      <c r="AI333" s="73">
        <v>0</v>
      </c>
      <c r="AJ333" s="73">
        <v>0</v>
      </c>
      <c r="AK333" s="74">
        <v>0</v>
      </c>
      <c r="AL333" s="90" t="s">
        <v>52</v>
      </c>
      <c r="AM333" s="82"/>
    </row>
    <row r="334" spans="1:39" ht="21" hidden="1" customHeight="1">
      <c r="A334" s="60">
        <v>326</v>
      </c>
      <c r="B334" s="61">
        <v>16001580</v>
      </c>
      <c r="C334" s="61">
        <v>187844</v>
      </c>
      <c r="D334" s="62">
        <v>44572</v>
      </c>
      <c r="E334" s="63" t="s">
        <v>38</v>
      </c>
      <c r="F334" s="63" t="s">
        <v>39</v>
      </c>
      <c r="G334" s="114" t="s">
        <v>109</v>
      </c>
      <c r="H334" s="78" t="s">
        <v>110</v>
      </c>
      <c r="I334" s="63" t="s">
        <v>111</v>
      </c>
      <c r="J334" s="63" t="s">
        <v>615</v>
      </c>
      <c r="K334" s="61" t="s">
        <v>44</v>
      </c>
      <c r="L334" s="61">
        <v>20211200144793</v>
      </c>
      <c r="M334" s="66" t="s">
        <v>45</v>
      </c>
      <c r="N334" s="61" t="s">
        <v>834</v>
      </c>
      <c r="O334" s="61" t="s">
        <v>838</v>
      </c>
      <c r="P334" s="61" t="s">
        <v>618</v>
      </c>
      <c r="Q334" s="68">
        <v>58.9</v>
      </c>
      <c r="R334" s="68">
        <v>7.42</v>
      </c>
      <c r="S334" s="69">
        <v>437.29</v>
      </c>
      <c r="T334" s="70">
        <v>0.12</v>
      </c>
      <c r="U334" s="79">
        <v>0</v>
      </c>
      <c r="V334" s="70">
        <v>0</v>
      </c>
      <c r="W334" s="69">
        <v>0</v>
      </c>
      <c r="X334" s="61" t="s">
        <v>49</v>
      </c>
      <c r="Y334" s="60" t="s">
        <v>50</v>
      </c>
      <c r="Z334" s="71" t="s">
        <v>51</v>
      </c>
      <c r="AA334" s="60">
        <v>0</v>
      </c>
      <c r="AB334" s="60">
        <v>0</v>
      </c>
      <c r="AC334" s="75" t="s">
        <v>49</v>
      </c>
      <c r="AD334" s="73">
        <v>0</v>
      </c>
      <c r="AE334" s="73">
        <v>190</v>
      </c>
      <c r="AF334" s="73">
        <v>27.14</v>
      </c>
      <c r="AG334" s="73">
        <v>0</v>
      </c>
      <c r="AH334" s="73">
        <v>0</v>
      </c>
      <c r="AI334" s="73">
        <v>0</v>
      </c>
      <c r="AJ334" s="73">
        <v>0</v>
      </c>
      <c r="AK334" s="74">
        <v>0</v>
      </c>
      <c r="AL334" s="90" t="s">
        <v>52</v>
      </c>
      <c r="AM334" s="82"/>
    </row>
    <row r="335" spans="1:39" ht="21" hidden="1" customHeight="1">
      <c r="A335" s="60">
        <v>327</v>
      </c>
      <c r="B335" s="61">
        <v>16001001</v>
      </c>
      <c r="C335" s="61">
        <v>188074</v>
      </c>
      <c r="D335" s="62">
        <v>44572</v>
      </c>
      <c r="E335" s="63" t="s">
        <v>38</v>
      </c>
      <c r="F335" s="63" t="s">
        <v>39</v>
      </c>
      <c r="G335" s="114" t="s">
        <v>109</v>
      </c>
      <c r="H335" s="65" t="s">
        <v>110</v>
      </c>
      <c r="I335" s="63" t="s">
        <v>111</v>
      </c>
      <c r="J335" s="63" t="s">
        <v>615</v>
      </c>
      <c r="K335" s="61" t="s">
        <v>44</v>
      </c>
      <c r="L335" s="61">
        <v>20211200144793</v>
      </c>
      <c r="M335" s="66" t="s">
        <v>78</v>
      </c>
      <c r="N335" s="61" t="s">
        <v>839</v>
      </c>
      <c r="O335" s="61" t="s">
        <v>840</v>
      </c>
      <c r="P335" s="61" t="s">
        <v>841</v>
      </c>
      <c r="Q335" s="68">
        <v>24.01</v>
      </c>
      <c r="R335" s="68">
        <v>9.7899999999999991</v>
      </c>
      <c r="S335" s="69">
        <v>235.09</v>
      </c>
      <c r="T335" s="70">
        <v>7.0000000000000007E-2</v>
      </c>
      <c r="U335" s="79">
        <v>0</v>
      </c>
      <c r="V335" s="70">
        <v>0</v>
      </c>
      <c r="W335" s="69">
        <v>0</v>
      </c>
      <c r="X335" s="61" t="s">
        <v>49</v>
      </c>
      <c r="Y335" s="60" t="s">
        <v>50</v>
      </c>
      <c r="Z335" s="71" t="s">
        <v>51</v>
      </c>
      <c r="AA335" s="60">
        <v>0</v>
      </c>
      <c r="AB335" s="60">
        <v>0</v>
      </c>
      <c r="AC335" s="75" t="s">
        <v>49</v>
      </c>
      <c r="AD335" s="73">
        <v>0</v>
      </c>
      <c r="AE335" s="73">
        <v>30</v>
      </c>
      <c r="AF335" s="73">
        <v>4.28</v>
      </c>
      <c r="AG335" s="73">
        <v>0</v>
      </c>
      <c r="AH335" s="73">
        <v>0</v>
      </c>
      <c r="AI335" s="73">
        <v>0</v>
      </c>
      <c r="AJ335" s="73">
        <v>0</v>
      </c>
      <c r="AK335" s="74">
        <v>0</v>
      </c>
      <c r="AL335" s="90" t="s">
        <v>52</v>
      </c>
      <c r="AM335" s="82"/>
    </row>
    <row r="336" spans="1:39" ht="21" hidden="1" customHeight="1">
      <c r="A336" s="60">
        <v>328</v>
      </c>
      <c r="B336" s="61">
        <v>16000788</v>
      </c>
      <c r="C336" s="61">
        <v>188447</v>
      </c>
      <c r="D336" s="62">
        <v>44572</v>
      </c>
      <c r="E336" s="63" t="s">
        <v>38</v>
      </c>
      <c r="F336" s="63" t="s">
        <v>39</v>
      </c>
      <c r="G336" s="114" t="s">
        <v>109</v>
      </c>
      <c r="H336" s="65" t="s">
        <v>110</v>
      </c>
      <c r="I336" s="63" t="s">
        <v>111</v>
      </c>
      <c r="J336" s="63" t="s">
        <v>615</v>
      </c>
      <c r="K336" s="61" t="s">
        <v>44</v>
      </c>
      <c r="L336" s="61">
        <v>20211200144793</v>
      </c>
      <c r="M336" s="66" t="s">
        <v>45</v>
      </c>
      <c r="N336" s="61" t="s">
        <v>840</v>
      </c>
      <c r="O336" s="61" t="s">
        <v>842</v>
      </c>
      <c r="P336" s="61" t="s">
        <v>843</v>
      </c>
      <c r="Q336" s="68">
        <v>30.87</v>
      </c>
      <c r="R336" s="68">
        <v>9.36</v>
      </c>
      <c r="S336" s="69">
        <v>288.81</v>
      </c>
      <c r="T336" s="70">
        <v>0.08</v>
      </c>
      <c r="U336" s="79">
        <v>0</v>
      </c>
      <c r="V336" s="70">
        <v>0</v>
      </c>
      <c r="W336" s="69">
        <v>0</v>
      </c>
      <c r="X336" s="61" t="s">
        <v>49</v>
      </c>
      <c r="Y336" s="60" t="s">
        <v>50</v>
      </c>
      <c r="Z336" s="71" t="s">
        <v>51</v>
      </c>
      <c r="AA336" s="60">
        <v>0</v>
      </c>
      <c r="AB336" s="60">
        <v>0</v>
      </c>
      <c r="AC336" s="75" t="s">
        <v>49</v>
      </c>
      <c r="AD336" s="73">
        <v>0</v>
      </c>
      <c r="AE336" s="73">
        <v>60</v>
      </c>
      <c r="AF336" s="73">
        <v>8.57</v>
      </c>
      <c r="AG336" s="73">
        <v>0</v>
      </c>
      <c r="AH336" s="73">
        <v>0</v>
      </c>
      <c r="AI336" s="73">
        <v>0</v>
      </c>
      <c r="AJ336" s="73">
        <v>0</v>
      </c>
      <c r="AK336" s="74">
        <v>0</v>
      </c>
      <c r="AL336" s="90" t="s">
        <v>52</v>
      </c>
      <c r="AM336" s="82"/>
    </row>
    <row r="337" spans="1:39" ht="21" hidden="1" customHeight="1">
      <c r="A337" s="60">
        <v>329</v>
      </c>
      <c r="B337" s="61">
        <v>16000295</v>
      </c>
      <c r="C337" s="61">
        <v>189447</v>
      </c>
      <c r="D337" s="62">
        <v>44572</v>
      </c>
      <c r="E337" s="63" t="s">
        <v>38</v>
      </c>
      <c r="F337" s="63" t="s">
        <v>39</v>
      </c>
      <c r="G337" s="114" t="s">
        <v>109</v>
      </c>
      <c r="H337" s="78" t="s">
        <v>110</v>
      </c>
      <c r="I337" s="63" t="s">
        <v>110</v>
      </c>
      <c r="J337" s="63" t="s">
        <v>844</v>
      </c>
      <c r="K337" s="61" t="s">
        <v>44</v>
      </c>
      <c r="L337" s="61">
        <v>20211200144793</v>
      </c>
      <c r="M337" s="66" t="s">
        <v>45</v>
      </c>
      <c r="N337" s="61" t="s">
        <v>845</v>
      </c>
      <c r="O337" s="61" t="s">
        <v>846</v>
      </c>
      <c r="P337" s="61" t="s">
        <v>142</v>
      </c>
      <c r="Q337" s="68">
        <v>51.41</v>
      </c>
      <c r="R337" s="68">
        <v>9.8000000000000007</v>
      </c>
      <c r="S337" s="69">
        <v>503.57</v>
      </c>
      <c r="T337" s="70">
        <v>0.14000000000000001</v>
      </c>
      <c r="U337" s="79">
        <v>0</v>
      </c>
      <c r="V337" s="70">
        <v>0</v>
      </c>
      <c r="W337" s="69">
        <v>0</v>
      </c>
      <c r="X337" s="61" t="s">
        <v>49</v>
      </c>
      <c r="Y337" s="60" t="s">
        <v>50</v>
      </c>
      <c r="Z337" s="71" t="s">
        <v>51</v>
      </c>
      <c r="AA337" s="60">
        <v>0</v>
      </c>
      <c r="AB337" s="60">
        <v>0</v>
      </c>
      <c r="AC337" s="75" t="s">
        <v>49</v>
      </c>
      <c r="AD337" s="73">
        <v>0</v>
      </c>
      <c r="AE337" s="73">
        <v>30</v>
      </c>
      <c r="AF337" s="73">
        <v>4.28</v>
      </c>
      <c r="AG337" s="73">
        <v>0</v>
      </c>
      <c r="AH337" s="73">
        <v>0</v>
      </c>
      <c r="AI337" s="73">
        <v>0</v>
      </c>
      <c r="AJ337" s="73">
        <v>0</v>
      </c>
      <c r="AK337" s="74">
        <v>0</v>
      </c>
      <c r="AL337" s="90" t="s">
        <v>52</v>
      </c>
      <c r="AM337" s="82"/>
    </row>
    <row r="338" spans="1:39" ht="21" hidden="1" customHeight="1">
      <c r="A338" s="60">
        <v>330</v>
      </c>
      <c r="B338" s="61">
        <v>16000266</v>
      </c>
      <c r="C338" s="61">
        <v>189449</v>
      </c>
      <c r="D338" s="62">
        <v>44572</v>
      </c>
      <c r="E338" s="63" t="s">
        <v>38</v>
      </c>
      <c r="F338" s="63" t="s">
        <v>39</v>
      </c>
      <c r="G338" s="114" t="s">
        <v>109</v>
      </c>
      <c r="H338" s="78" t="s">
        <v>110</v>
      </c>
      <c r="I338" s="63" t="s">
        <v>110</v>
      </c>
      <c r="J338" s="63" t="s">
        <v>844</v>
      </c>
      <c r="K338" s="61" t="s">
        <v>44</v>
      </c>
      <c r="L338" s="61">
        <v>20211200144793</v>
      </c>
      <c r="M338" s="66" t="s">
        <v>45</v>
      </c>
      <c r="N338" s="61" t="s">
        <v>845</v>
      </c>
      <c r="O338" s="61" t="s">
        <v>142</v>
      </c>
      <c r="P338" s="61" t="s">
        <v>115</v>
      </c>
      <c r="Q338" s="68">
        <v>103.31</v>
      </c>
      <c r="R338" s="68">
        <v>10.119999999999999</v>
      </c>
      <c r="S338" s="69">
        <v>1045.77</v>
      </c>
      <c r="T338" s="70">
        <v>0.3</v>
      </c>
      <c r="U338" s="79">
        <v>0</v>
      </c>
      <c r="V338" s="70">
        <v>0</v>
      </c>
      <c r="W338" s="69">
        <v>0</v>
      </c>
      <c r="X338" s="61" t="s">
        <v>49</v>
      </c>
      <c r="Y338" s="60" t="s">
        <v>50</v>
      </c>
      <c r="Z338" s="71" t="s">
        <v>51</v>
      </c>
      <c r="AA338" s="60">
        <v>0</v>
      </c>
      <c r="AB338" s="60">
        <v>0</v>
      </c>
      <c r="AC338" s="75" t="s">
        <v>49</v>
      </c>
      <c r="AD338" s="73">
        <v>0</v>
      </c>
      <c r="AE338" s="73">
        <v>130</v>
      </c>
      <c r="AF338" s="73">
        <v>18.57</v>
      </c>
      <c r="AG338" s="73">
        <v>0</v>
      </c>
      <c r="AH338" s="73">
        <v>0</v>
      </c>
      <c r="AI338" s="73">
        <v>0</v>
      </c>
      <c r="AJ338" s="73">
        <v>0</v>
      </c>
      <c r="AK338" s="74">
        <v>0</v>
      </c>
      <c r="AL338" s="90" t="s">
        <v>52</v>
      </c>
      <c r="AM338" s="82"/>
    </row>
    <row r="339" spans="1:39" ht="21" hidden="1" customHeight="1">
      <c r="A339" s="60">
        <v>331</v>
      </c>
      <c r="B339" s="61">
        <v>5006117</v>
      </c>
      <c r="C339" s="61">
        <v>303503</v>
      </c>
      <c r="D339" s="62">
        <v>44572</v>
      </c>
      <c r="E339" s="63" t="s">
        <v>38</v>
      </c>
      <c r="F339" s="63" t="s">
        <v>39</v>
      </c>
      <c r="G339" s="114" t="s">
        <v>116</v>
      </c>
      <c r="H339" s="78" t="s">
        <v>117</v>
      </c>
      <c r="I339" s="63" t="s">
        <v>118</v>
      </c>
      <c r="J339" s="63" t="s">
        <v>629</v>
      </c>
      <c r="K339" s="61" t="s">
        <v>44</v>
      </c>
      <c r="L339" s="61" t="s">
        <v>120</v>
      </c>
      <c r="M339" s="66" t="s">
        <v>78</v>
      </c>
      <c r="N339" s="61" t="s">
        <v>847</v>
      </c>
      <c r="O339" s="61" t="s">
        <v>675</v>
      </c>
      <c r="P339" s="61" t="s">
        <v>632</v>
      </c>
      <c r="Q339" s="68">
        <v>25.82</v>
      </c>
      <c r="R339" s="68">
        <v>4.37</v>
      </c>
      <c r="S339" s="69">
        <v>112.69</v>
      </c>
      <c r="T339" s="70">
        <v>0.03</v>
      </c>
      <c r="U339" s="79">
        <v>0</v>
      </c>
      <c r="V339" s="70">
        <v>0.03</v>
      </c>
      <c r="W339" s="69">
        <v>0</v>
      </c>
      <c r="X339" s="64" t="s">
        <v>124</v>
      </c>
      <c r="Y339" s="60" t="s">
        <v>50</v>
      </c>
      <c r="Z339" s="71" t="s">
        <v>51</v>
      </c>
      <c r="AA339" s="60">
        <v>0</v>
      </c>
      <c r="AB339" s="60">
        <v>0</v>
      </c>
      <c r="AC339" s="105" t="s">
        <v>125</v>
      </c>
      <c r="AD339" s="73">
        <v>98.8</v>
      </c>
      <c r="AE339" s="73">
        <v>0</v>
      </c>
      <c r="AF339" s="73">
        <v>0</v>
      </c>
      <c r="AG339" s="73">
        <v>0</v>
      </c>
      <c r="AH339" s="73">
        <v>0</v>
      </c>
      <c r="AI339" s="73">
        <v>0</v>
      </c>
      <c r="AJ339" s="73">
        <v>23.7</v>
      </c>
      <c r="AK339" s="74">
        <v>0</v>
      </c>
      <c r="AL339" s="90" t="s">
        <v>52</v>
      </c>
      <c r="AM339" s="82"/>
    </row>
    <row r="340" spans="1:39" ht="21" hidden="1" customHeight="1">
      <c r="A340" s="60"/>
      <c r="B340" s="61">
        <v>8005821</v>
      </c>
      <c r="C340" s="61">
        <v>509895</v>
      </c>
      <c r="D340" s="62">
        <v>44572</v>
      </c>
      <c r="E340" s="334" t="s">
        <v>3615</v>
      </c>
      <c r="F340" s="334" t="s">
        <v>3615</v>
      </c>
      <c r="G340" s="114" t="s">
        <v>175</v>
      </c>
      <c r="H340" s="78" t="s">
        <v>176</v>
      </c>
      <c r="I340" s="63" t="s">
        <v>427</v>
      </c>
      <c r="J340" s="63" t="s">
        <v>428</v>
      </c>
      <c r="K340" s="61" t="s">
        <v>44</v>
      </c>
      <c r="L340" s="61">
        <v>20211200096663</v>
      </c>
      <c r="M340" s="66" t="s">
        <v>155</v>
      </c>
      <c r="N340" s="61" t="s">
        <v>697</v>
      </c>
      <c r="O340" s="61" t="s">
        <v>848</v>
      </c>
      <c r="P340" s="61" t="s">
        <v>849</v>
      </c>
      <c r="Q340" s="68">
        <v>43.25</v>
      </c>
      <c r="R340" s="68">
        <v>8.93</v>
      </c>
      <c r="S340" s="69">
        <v>386.1</v>
      </c>
      <c r="T340" s="70">
        <v>0.11</v>
      </c>
      <c r="U340" s="79">
        <v>0</v>
      </c>
      <c r="V340" s="70">
        <v>0.04</v>
      </c>
      <c r="W340" s="69">
        <v>0</v>
      </c>
      <c r="X340" s="61" t="s">
        <v>82</v>
      </c>
      <c r="Y340" s="60" t="s">
        <v>50</v>
      </c>
      <c r="Z340" s="71" t="s">
        <v>51</v>
      </c>
      <c r="AA340" s="60">
        <v>0</v>
      </c>
      <c r="AB340" s="60">
        <v>0</v>
      </c>
      <c r="AC340" s="105" t="s">
        <v>83</v>
      </c>
      <c r="AD340" s="73">
        <v>140</v>
      </c>
      <c r="AE340" s="73">
        <v>0</v>
      </c>
      <c r="AF340" s="73">
        <v>0</v>
      </c>
      <c r="AG340" s="73">
        <v>25.28</v>
      </c>
      <c r="AH340" s="73">
        <v>0</v>
      </c>
      <c r="AI340" s="73">
        <v>0</v>
      </c>
      <c r="AJ340" s="73">
        <v>0</v>
      </c>
      <c r="AK340" s="74">
        <v>140</v>
      </c>
      <c r="AL340" s="90" t="s">
        <v>575</v>
      </c>
      <c r="AM340" s="82" t="s">
        <v>3660</v>
      </c>
    </row>
    <row r="341" spans="1:39" ht="21" hidden="1" customHeight="1">
      <c r="A341" s="60"/>
      <c r="B341" s="61">
        <v>8012496</v>
      </c>
      <c r="C341" s="61">
        <v>509898</v>
      </c>
      <c r="D341" s="62">
        <v>44572</v>
      </c>
      <c r="E341" s="334" t="s">
        <v>3615</v>
      </c>
      <c r="F341" s="334" t="s">
        <v>3615</v>
      </c>
      <c r="G341" s="114" t="s">
        <v>175</v>
      </c>
      <c r="H341" s="78" t="s">
        <v>176</v>
      </c>
      <c r="I341" s="63" t="s">
        <v>427</v>
      </c>
      <c r="J341" s="63" t="s">
        <v>428</v>
      </c>
      <c r="K341" s="61" t="s">
        <v>44</v>
      </c>
      <c r="L341" s="61">
        <v>20211200096663</v>
      </c>
      <c r="M341" s="66" t="s">
        <v>155</v>
      </c>
      <c r="N341" s="61" t="s">
        <v>697</v>
      </c>
      <c r="O341" s="61" t="s">
        <v>850</v>
      </c>
      <c r="P341" s="61" t="s">
        <v>851</v>
      </c>
      <c r="Q341" s="68">
        <v>40.869999999999997</v>
      </c>
      <c r="R341" s="68">
        <v>7.44</v>
      </c>
      <c r="S341" s="69">
        <v>303.85000000000002</v>
      </c>
      <c r="T341" s="70">
        <v>0.09</v>
      </c>
      <c r="U341" s="79">
        <v>0</v>
      </c>
      <c r="V341" s="70">
        <v>0.03</v>
      </c>
      <c r="W341" s="69">
        <v>0</v>
      </c>
      <c r="X341" s="64" t="s">
        <v>82</v>
      </c>
      <c r="Y341" s="60" t="s">
        <v>50</v>
      </c>
      <c r="Z341" s="71" t="s">
        <v>51</v>
      </c>
      <c r="AA341" s="60">
        <v>0</v>
      </c>
      <c r="AB341" s="60">
        <v>0</v>
      </c>
      <c r="AC341" s="105" t="s">
        <v>83</v>
      </c>
      <c r="AD341" s="73">
        <v>108.16</v>
      </c>
      <c r="AE341" s="73">
        <v>0</v>
      </c>
      <c r="AF341" s="73">
        <v>0</v>
      </c>
      <c r="AG341" s="73">
        <v>18.14</v>
      </c>
      <c r="AH341" s="73">
        <v>0</v>
      </c>
      <c r="AI341" s="73">
        <v>0</v>
      </c>
      <c r="AJ341" s="73">
        <v>0</v>
      </c>
      <c r="AK341" s="74">
        <v>108</v>
      </c>
      <c r="AL341" s="90" t="s">
        <v>575</v>
      </c>
      <c r="AM341" s="82" t="s">
        <v>3660</v>
      </c>
    </row>
    <row r="342" spans="1:39" ht="21" hidden="1" customHeight="1">
      <c r="A342" s="60">
        <v>332</v>
      </c>
      <c r="B342" s="61">
        <v>2002170</v>
      </c>
      <c r="C342" s="61">
        <v>516670</v>
      </c>
      <c r="D342" s="62">
        <v>44572</v>
      </c>
      <c r="E342" s="334" t="s">
        <v>3571</v>
      </c>
      <c r="F342" s="334" t="s">
        <v>3571</v>
      </c>
      <c r="G342" s="114" t="s">
        <v>73</v>
      </c>
      <c r="H342" s="78" t="s">
        <v>153</v>
      </c>
      <c r="I342" s="63" t="s">
        <v>153</v>
      </c>
      <c r="J342" s="63" t="s">
        <v>852</v>
      </c>
      <c r="K342" s="61" t="s">
        <v>44</v>
      </c>
      <c r="L342" s="61">
        <v>20211200096663</v>
      </c>
      <c r="M342" s="66" t="s">
        <v>155</v>
      </c>
      <c r="N342" s="61" t="s">
        <v>853</v>
      </c>
      <c r="O342" s="61" t="s">
        <v>854</v>
      </c>
      <c r="P342" s="61" t="s">
        <v>855</v>
      </c>
      <c r="Q342" s="68">
        <v>357.69</v>
      </c>
      <c r="R342" s="68">
        <v>10.75</v>
      </c>
      <c r="S342" s="69">
        <v>3847.11</v>
      </c>
      <c r="T342" s="70">
        <v>1.1000000000000001</v>
      </c>
      <c r="U342" s="79">
        <v>0</v>
      </c>
      <c r="V342" s="70">
        <v>0.01</v>
      </c>
      <c r="W342" s="69">
        <v>0</v>
      </c>
      <c r="X342" s="64" t="s">
        <v>856</v>
      </c>
      <c r="Y342" s="60" t="s">
        <v>50</v>
      </c>
      <c r="Z342" s="71" t="s">
        <v>51</v>
      </c>
      <c r="AA342" s="60">
        <v>0</v>
      </c>
      <c r="AB342" s="60">
        <v>0</v>
      </c>
      <c r="AC342" s="105" t="s">
        <v>83</v>
      </c>
      <c r="AD342" s="73">
        <v>9.6</v>
      </c>
      <c r="AE342" s="73">
        <v>1889.7</v>
      </c>
      <c r="AF342" s="73">
        <v>269.95999999999998</v>
      </c>
      <c r="AG342" s="73">
        <v>1.72</v>
      </c>
      <c r="AH342" s="73">
        <v>0</v>
      </c>
      <c r="AI342" s="73">
        <v>0</v>
      </c>
      <c r="AJ342" s="73">
        <v>0</v>
      </c>
      <c r="AK342" s="74">
        <v>10</v>
      </c>
      <c r="AL342" s="90" t="s">
        <v>575</v>
      </c>
      <c r="AM342" s="82" t="s">
        <v>3662</v>
      </c>
    </row>
    <row r="343" spans="1:39" ht="21" hidden="1" customHeight="1">
      <c r="A343" s="60"/>
      <c r="B343" s="61">
        <v>8012676</v>
      </c>
      <c r="C343" s="61">
        <v>520921</v>
      </c>
      <c r="D343" s="62">
        <v>44572</v>
      </c>
      <c r="E343" s="334" t="s">
        <v>3615</v>
      </c>
      <c r="F343" s="334" t="s">
        <v>3615</v>
      </c>
      <c r="G343" s="114" t="s">
        <v>175</v>
      </c>
      <c r="H343" s="78" t="s">
        <v>176</v>
      </c>
      <c r="I343" s="63" t="s">
        <v>857</v>
      </c>
      <c r="J343" s="63" t="s">
        <v>858</v>
      </c>
      <c r="K343" s="61" t="s">
        <v>44</v>
      </c>
      <c r="L343" s="61">
        <v>20211200096663</v>
      </c>
      <c r="M343" s="66" t="s">
        <v>155</v>
      </c>
      <c r="N343" s="61" t="s">
        <v>859</v>
      </c>
      <c r="O343" s="61" t="s">
        <v>860</v>
      </c>
      <c r="P343" s="61" t="s">
        <v>861</v>
      </c>
      <c r="Q343" s="68">
        <v>43.29</v>
      </c>
      <c r="R343" s="68">
        <v>5.74</v>
      </c>
      <c r="S343" s="69">
        <v>248.58</v>
      </c>
      <c r="T343" s="70">
        <v>7.0000000000000007E-2</v>
      </c>
      <c r="U343" s="79">
        <v>0</v>
      </c>
      <c r="V343" s="70">
        <v>0.02</v>
      </c>
      <c r="W343" s="69">
        <v>0</v>
      </c>
      <c r="X343" s="64" t="s">
        <v>856</v>
      </c>
      <c r="Y343" s="60" t="s">
        <v>50</v>
      </c>
      <c r="Z343" s="71" t="s">
        <v>51</v>
      </c>
      <c r="AA343" s="60">
        <v>0</v>
      </c>
      <c r="AB343" s="60">
        <v>0</v>
      </c>
      <c r="AC343" s="105" t="s">
        <v>83</v>
      </c>
      <c r="AD343" s="73">
        <v>73.8</v>
      </c>
      <c r="AE343" s="73">
        <v>107.5</v>
      </c>
      <c r="AF343" s="73">
        <v>15.36</v>
      </c>
      <c r="AG343" s="73">
        <v>11.51</v>
      </c>
      <c r="AH343" s="73">
        <v>0</v>
      </c>
      <c r="AI343" s="73">
        <v>0</v>
      </c>
      <c r="AJ343" s="73">
        <v>0</v>
      </c>
      <c r="AK343" s="74">
        <v>74</v>
      </c>
      <c r="AL343" s="90" t="s">
        <v>575</v>
      </c>
      <c r="AM343" s="82" t="s">
        <v>3663</v>
      </c>
    </row>
    <row r="344" spans="1:39" ht="21" hidden="1" customHeight="1">
      <c r="A344" s="60"/>
      <c r="B344" s="61">
        <v>8006096</v>
      </c>
      <c r="C344" s="61">
        <v>525808</v>
      </c>
      <c r="D344" s="62">
        <v>44572</v>
      </c>
      <c r="E344" s="334" t="s">
        <v>3615</v>
      </c>
      <c r="F344" s="334" t="s">
        <v>3615</v>
      </c>
      <c r="G344" s="114" t="s">
        <v>175</v>
      </c>
      <c r="H344" s="78" t="s">
        <v>176</v>
      </c>
      <c r="I344" s="63" t="s">
        <v>857</v>
      </c>
      <c r="J344" s="63" t="s">
        <v>858</v>
      </c>
      <c r="K344" s="61" t="s">
        <v>44</v>
      </c>
      <c r="L344" s="61">
        <v>20211200096663</v>
      </c>
      <c r="M344" s="66" t="s">
        <v>155</v>
      </c>
      <c r="N344" s="61" t="s">
        <v>859</v>
      </c>
      <c r="O344" s="61" t="s">
        <v>862</v>
      </c>
      <c r="P344" s="61" t="s">
        <v>863</v>
      </c>
      <c r="Q344" s="68">
        <v>156.11000000000001</v>
      </c>
      <c r="R344" s="68">
        <v>6.33</v>
      </c>
      <c r="S344" s="69">
        <v>988.3</v>
      </c>
      <c r="T344" s="70">
        <v>0.28000000000000003</v>
      </c>
      <c r="U344" s="79">
        <v>0</v>
      </c>
      <c r="V344" s="70">
        <v>0.04</v>
      </c>
      <c r="W344" s="69">
        <v>0</v>
      </c>
      <c r="X344" s="64" t="s">
        <v>856</v>
      </c>
      <c r="Y344" s="60" t="s">
        <v>50</v>
      </c>
      <c r="Z344" s="71" t="s">
        <v>51</v>
      </c>
      <c r="AA344" s="60">
        <v>0</v>
      </c>
      <c r="AB344" s="60">
        <v>0</v>
      </c>
      <c r="AC344" s="105" t="s">
        <v>83</v>
      </c>
      <c r="AD344" s="73">
        <v>137.76999999999998</v>
      </c>
      <c r="AE344" s="73">
        <v>589.79999999999995</v>
      </c>
      <c r="AF344" s="73">
        <v>84.26</v>
      </c>
      <c r="AG344" s="73">
        <v>21.48</v>
      </c>
      <c r="AH344" s="73">
        <v>0</v>
      </c>
      <c r="AI344" s="73">
        <v>0</v>
      </c>
      <c r="AJ344" s="73">
        <v>0</v>
      </c>
      <c r="AK344" s="74">
        <v>138</v>
      </c>
      <c r="AL344" s="90" t="s">
        <v>575</v>
      </c>
      <c r="AM344" s="82" t="s">
        <v>3663</v>
      </c>
    </row>
    <row r="345" spans="1:39" ht="21" hidden="1" customHeight="1">
      <c r="A345" s="60"/>
      <c r="B345" s="61">
        <v>8005527</v>
      </c>
      <c r="C345" s="61">
        <v>525825</v>
      </c>
      <c r="D345" s="62">
        <v>44572</v>
      </c>
      <c r="E345" s="334" t="s">
        <v>3615</v>
      </c>
      <c r="F345" s="334" t="s">
        <v>3615</v>
      </c>
      <c r="G345" s="114" t="s">
        <v>175</v>
      </c>
      <c r="H345" s="65" t="s">
        <v>176</v>
      </c>
      <c r="I345" s="63" t="s">
        <v>864</v>
      </c>
      <c r="J345" s="63" t="s">
        <v>858</v>
      </c>
      <c r="K345" s="61" t="s">
        <v>44</v>
      </c>
      <c r="L345" s="61">
        <v>20211200096663</v>
      </c>
      <c r="M345" s="66" t="s">
        <v>155</v>
      </c>
      <c r="N345" s="61" t="s">
        <v>859</v>
      </c>
      <c r="O345" s="61" t="s">
        <v>865</v>
      </c>
      <c r="P345" s="61" t="s">
        <v>866</v>
      </c>
      <c r="Q345" s="68">
        <v>69.98</v>
      </c>
      <c r="R345" s="68">
        <v>6.14</v>
      </c>
      <c r="S345" s="69">
        <v>429.45</v>
      </c>
      <c r="T345" s="70">
        <v>0.12</v>
      </c>
      <c r="U345" s="79">
        <v>0</v>
      </c>
      <c r="V345" s="70">
        <v>0.05</v>
      </c>
      <c r="W345" s="69">
        <v>0</v>
      </c>
      <c r="X345" s="64" t="s">
        <v>856</v>
      </c>
      <c r="Y345" s="60" t="s">
        <v>50</v>
      </c>
      <c r="Z345" s="71" t="s">
        <v>51</v>
      </c>
      <c r="AA345" s="60">
        <v>0</v>
      </c>
      <c r="AB345" s="60">
        <v>0</v>
      </c>
      <c r="AC345" s="105" t="s">
        <v>83</v>
      </c>
      <c r="AD345" s="73">
        <v>163.25</v>
      </c>
      <c r="AE345" s="73">
        <v>214.7</v>
      </c>
      <c r="AF345" s="73">
        <v>30.67</v>
      </c>
      <c r="AG345" s="73">
        <v>25.68</v>
      </c>
      <c r="AH345" s="73">
        <v>0</v>
      </c>
      <c r="AI345" s="73">
        <v>0</v>
      </c>
      <c r="AJ345" s="73">
        <v>0</v>
      </c>
      <c r="AK345" s="74">
        <v>163</v>
      </c>
      <c r="AL345" s="90" t="s">
        <v>575</v>
      </c>
      <c r="AM345" s="82" t="s">
        <v>3663</v>
      </c>
    </row>
    <row r="346" spans="1:39" ht="21" hidden="1" customHeight="1">
      <c r="A346" s="60"/>
      <c r="B346" s="61">
        <v>8014030</v>
      </c>
      <c r="C346" s="61">
        <v>24122455</v>
      </c>
      <c r="D346" s="62">
        <v>44572</v>
      </c>
      <c r="E346" s="334" t="s">
        <v>3615</v>
      </c>
      <c r="F346" s="334" t="s">
        <v>3615</v>
      </c>
      <c r="G346" s="114" t="s">
        <v>175</v>
      </c>
      <c r="H346" s="78" t="s">
        <v>176</v>
      </c>
      <c r="I346" s="63" t="s">
        <v>857</v>
      </c>
      <c r="J346" s="63" t="s">
        <v>858</v>
      </c>
      <c r="K346" s="61" t="s">
        <v>44</v>
      </c>
      <c r="L346" s="61">
        <v>20211200096663</v>
      </c>
      <c r="M346" s="66" t="s">
        <v>155</v>
      </c>
      <c r="N346" s="61" t="s">
        <v>859</v>
      </c>
      <c r="O346" s="61" t="s">
        <v>866</v>
      </c>
      <c r="P346" s="61" t="s">
        <v>867</v>
      </c>
      <c r="Q346" s="68">
        <v>150.94999999999999</v>
      </c>
      <c r="R346" s="68">
        <v>5.46</v>
      </c>
      <c r="S346" s="69">
        <v>824.61</v>
      </c>
      <c r="T346" s="70">
        <v>0.24</v>
      </c>
      <c r="U346" s="79">
        <v>0</v>
      </c>
      <c r="V346" s="70">
        <v>0.02</v>
      </c>
      <c r="W346" s="69">
        <v>0</v>
      </c>
      <c r="X346" s="64" t="s">
        <v>856</v>
      </c>
      <c r="Y346" s="60" t="s">
        <v>50</v>
      </c>
      <c r="Z346" s="71" t="s">
        <v>51</v>
      </c>
      <c r="AA346" s="60">
        <v>0</v>
      </c>
      <c r="AB346" s="60">
        <v>0</v>
      </c>
      <c r="AC346" s="105" t="s">
        <v>83</v>
      </c>
      <c r="AD346" s="73">
        <v>70.06</v>
      </c>
      <c r="AE346" s="73">
        <v>541.1</v>
      </c>
      <c r="AF346" s="73">
        <v>77.3</v>
      </c>
      <c r="AG346" s="73">
        <v>10.93</v>
      </c>
      <c r="AH346" s="73">
        <v>0</v>
      </c>
      <c r="AI346" s="73">
        <v>0</v>
      </c>
      <c r="AJ346" s="73">
        <v>0</v>
      </c>
      <c r="AK346" s="74">
        <v>70</v>
      </c>
      <c r="AL346" s="90" t="s">
        <v>575</v>
      </c>
      <c r="AM346" s="82" t="s">
        <v>3663</v>
      </c>
    </row>
    <row r="347" spans="1:39" ht="21" hidden="1" customHeight="1">
      <c r="A347" s="60"/>
      <c r="B347" s="61">
        <v>8014029</v>
      </c>
      <c r="C347" s="61">
        <v>24122457</v>
      </c>
      <c r="D347" s="62">
        <v>44572</v>
      </c>
      <c r="E347" s="334" t="s">
        <v>3615</v>
      </c>
      <c r="F347" s="334" t="s">
        <v>3615</v>
      </c>
      <c r="G347" s="114" t="s">
        <v>175</v>
      </c>
      <c r="H347" s="78" t="s">
        <v>176</v>
      </c>
      <c r="I347" s="63" t="s">
        <v>857</v>
      </c>
      <c r="J347" s="63" t="s">
        <v>858</v>
      </c>
      <c r="K347" s="61" t="s">
        <v>44</v>
      </c>
      <c r="L347" s="61">
        <v>20211200096663</v>
      </c>
      <c r="M347" s="66" t="s">
        <v>155</v>
      </c>
      <c r="N347" s="61" t="s">
        <v>859</v>
      </c>
      <c r="O347" s="61" t="s">
        <v>867</v>
      </c>
      <c r="P347" s="61" t="s">
        <v>862</v>
      </c>
      <c r="Q347" s="68">
        <v>59.17</v>
      </c>
      <c r="R347" s="68">
        <v>6.45</v>
      </c>
      <c r="S347" s="69">
        <v>381.38</v>
      </c>
      <c r="T347" s="70">
        <v>0.11</v>
      </c>
      <c r="U347" s="79">
        <v>0</v>
      </c>
      <c r="V347" s="70">
        <v>0.05</v>
      </c>
      <c r="W347" s="69">
        <v>0</v>
      </c>
      <c r="X347" s="64" t="s">
        <v>856</v>
      </c>
      <c r="Y347" s="60" t="s">
        <v>50</v>
      </c>
      <c r="Z347" s="71" t="s">
        <v>51</v>
      </c>
      <c r="AA347" s="60">
        <v>0</v>
      </c>
      <c r="AB347" s="60">
        <v>0</v>
      </c>
      <c r="AC347" s="105" t="s">
        <v>83</v>
      </c>
      <c r="AD347" s="73">
        <v>174.4</v>
      </c>
      <c r="AE347" s="73">
        <v>216.8</v>
      </c>
      <c r="AF347" s="73">
        <v>30.97</v>
      </c>
      <c r="AG347" s="73">
        <v>27.29</v>
      </c>
      <c r="AH347" s="73">
        <v>0</v>
      </c>
      <c r="AI347" s="73">
        <v>0</v>
      </c>
      <c r="AJ347" s="73">
        <v>0</v>
      </c>
      <c r="AK347" s="74">
        <v>174</v>
      </c>
      <c r="AL347" s="90" t="s">
        <v>575</v>
      </c>
      <c r="AM347" s="82" t="s">
        <v>3663</v>
      </c>
    </row>
    <row r="348" spans="1:39" ht="21" hidden="1" customHeight="1">
      <c r="A348" s="60">
        <v>333</v>
      </c>
      <c r="B348" s="61">
        <v>50008658</v>
      </c>
      <c r="C348" s="61">
        <v>34010818</v>
      </c>
      <c r="D348" s="62">
        <v>44572</v>
      </c>
      <c r="E348" s="63" t="s">
        <v>173</v>
      </c>
      <c r="F348" s="63" t="s">
        <v>174</v>
      </c>
      <c r="G348" s="114" t="s">
        <v>175</v>
      </c>
      <c r="H348" s="78" t="s">
        <v>240</v>
      </c>
      <c r="I348" s="63" t="s">
        <v>241</v>
      </c>
      <c r="J348" s="63" t="s">
        <v>281</v>
      </c>
      <c r="K348" s="61" t="s">
        <v>44</v>
      </c>
      <c r="L348" s="61" t="s">
        <v>174</v>
      </c>
      <c r="M348" s="66" t="s">
        <v>178</v>
      </c>
      <c r="N348" s="61" t="s">
        <v>283</v>
      </c>
      <c r="O348" s="61" t="s">
        <v>868</v>
      </c>
      <c r="P348" s="61" t="s">
        <v>282</v>
      </c>
      <c r="Q348" s="68">
        <v>77.61</v>
      </c>
      <c r="R348" s="68">
        <v>2.61</v>
      </c>
      <c r="S348" s="69">
        <v>202.56</v>
      </c>
      <c r="T348" s="70">
        <v>0.06</v>
      </c>
      <c r="U348" s="79">
        <v>0.08</v>
      </c>
      <c r="V348" s="70">
        <v>0</v>
      </c>
      <c r="W348" s="69">
        <v>77.61</v>
      </c>
      <c r="X348" s="64" t="s">
        <v>182</v>
      </c>
      <c r="Y348" s="60" t="s">
        <v>50</v>
      </c>
      <c r="Z348" s="71" t="s">
        <v>51</v>
      </c>
      <c r="AA348" s="60">
        <v>0</v>
      </c>
      <c r="AB348" s="60">
        <v>0</v>
      </c>
      <c r="AC348" s="75" t="s">
        <v>183</v>
      </c>
      <c r="AD348" s="73">
        <v>0</v>
      </c>
      <c r="AE348" s="73">
        <v>0</v>
      </c>
      <c r="AF348" s="73">
        <v>0</v>
      </c>
      <c r="AG348" s="73">
        <v>0</v>
      </c>
      <c r="AH348" s="73">
        <v>0</v>
      </c>
      <c r="AI348" s="73">
        <v>0</v>
      </c>
      <c r="AJ348" s="73">
        <v>0</v>
      </c>
      <c r="AK348" s="74">
        <v>0</v>
      </c>
      <c r="AL348" s="90" t="s">
        <v>90</v>
      </c>
      <c r="AM348" s="82"/>
    </row>
    <row r="349" spans="1:39" ht="21" hidden="1" customHeight="1">
      <c r="A349" s="60">
        <v>334</v>
      </c>
      <c r="B349" s="61">
        <v>50008660</v>
      </c>
      <c r="C349" s="61">
        <v>34010820</v>
      </c>
      <c r="D349" s="62">
        <v>44572</v>
      </c>
      <c r="E349" s="63" t="s">
        <v>173</v>
      </c>
      <c r="F349" s="63" t="s">
        <v>174</v>
      </c>
      <c r="G349" s="114" t="s">
        <v>175</v>
      </c>
      <c r="H349" s="78" t="s">
        <v>240</v>
      </c>
      <c r="I349" s="63" t="s">
        <v>241</v>
      </c>
      <c r="J349" s="63" t="s">
        <v>869</v>
      </c>
      <c r="K349" s="61" t="s">
        <v>44</v>
      </c>
      <c r="L349" s="61" t="s">
        <v>174</v>
      </c>
      <c r="M349" s="66" t="s">
        <v>178</v>
      </c>
      <c r="N349" s="61" t="s">
        <v>283</v>
      </c>
      <c r="O349" s="61" t="s">
        <v>870</v>
      </c>
      <c r="P349" s="61" t="s">
        <v>871</v>
      </c>
      <c r="Q349" s="68">
        <v>102.92</v>
      </c>
      <c r="R349" s="68">
        <v>2.2999999999999998</v>
      </c>
      <c r="S349" s="69">
        <v>236.72</v>
      </c>
      <c r="T349" s="70">
        <v>7.0000000000000007E-2</v>
      </c>
      <c r="U349" s="79">
        <v>0.1</v>
      </c>
      <c r="V349" s="70">
        <v>0</v>
      </c>
      <c r="W349" s="69">
        <v>102.92</v>
      </c>
      <c r="X349" s="64" t="s">
        <v>182</v>
      </c>
      <c r="Y349" s="60" t="s">
        <v>50</v>
      </c>
      <c r="Z349" s="71" t="s">
        <v>51</v>
      </c>
      <c r="AA349" s="60">
        <v>0</v>
      </c>
      <c r="AB349" s="60">
        <v>0</v>
      </c>
      <c r="AC349" s="75" t="s">
        <v>183</v>
      </c>
      <c r="AD349" s="73">
        <v>0</v>
      </c>
      <c r="AE349" s="73">
        <v>0</v>
      </c>
      <c r="AF349" s="73">
        <v>0</v>
      </c>
      <c r="AG349" s="73">
        <v>0</v>
      </c>
      <c r="AH349" s="73">
        <v>0</v>
      </c>
      <c r="AI349" s="73">
        <v>0</v>
      </c>
      <c r="AJ349" s="73">
        <v>0</v>
      </c>
      <c r="AK349" s="74">
        <v>0</v>
      </c>
      <c r="AL349" s="90" t="s">
        <v>90</v>
      </c>
      <c r="AM349" s="82"/>
    </row>
    <row r="350" spans="1:39" ht="21" hidden="1" customHeight="1">
      <c r="A350" s="60">
        <v>335</v>
      </c>
      <c r="B350" s="61">
        <v>50009385</v>
      </c>
      <c r="C350" s="61">
        <v>34010821</v>
      </c>
      <c r="D350" s="62">
        <v>44572</v>
      </c>
      <c r="E350" s="63" t="s">
        <v>173</v>
      </c>
      <c r="F350" s="63" t="s">
        <v>174</v>
      </c>
      <c r="G350" s="114" t="s">
        <v>175</v>
      </c>
      <c r="H350" s="78" t="s">
        <v>240</v>
      </c>
      <c r="I350" s="63" t="s">
        <v>241</v>
      </c>
      <c r="J350" s="63" t="s">
        <v>281</v>
      </c>
      <c r="K350" s="61" t="s">
        <v>44</v>
      </c>
      <c r="L350" s="61" t="s">
        <v>174</v>
      </c>
      <c r="M350" s="66" t="s">
        <v>178</v>
      </c>
      <c r="N350" s="61" t="s">
        <v>283</v>
      </c>
      <c r="O350" s="61" t="s">
        <v>293</v>
      </c>
      <c r="P350" s="61" t="s">
        <v>870</v>
      </c>
      <c r="Q350" s="68">
        <v>103</v>
      </c>
      <c r="R350" s="68">
        <v>2.42</v>
      </c>
      <c r="S350" s="69">
        <v>249.26</v>
      </c>
      <c r="T350" s="70">
        <v>7.0000000000000007E-2</v>
      </c>
      <c r="U350" s="79">
        <v>0.1</v>
      </c>
      <c r="V350" s="70">
        <v>0</v>
      </c>
      <c r="W350" s="69">
        <v>103</v>
      </c>
      <c r="X350" s="64" t="s">
        <v>198</v>
      </c>
      <c r="Y350" s="60" t="s">
        <v>50</v>
      </c>
      <c r="Z350" s="71" t="s">
        <v>51</v>
      </c>
      <c r="AA350" s="60">
        <v>0</v>
      </c>
      <c r="AB350" s="60">
        <v>0</v>
      </c>
      <c r="AC350" s="75" t="s">
        <v>183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4">
        <v>0</v>
      </c>
      <c r="AL350" s="90" t="s">
        <v>90</v>
      </c>
      <c r="AM350" s="82"/>
    </row>
    <row r="351" spans="1:39" ht="21" hidden="1" customHeight="1">
      <c r="A351" s="60">
        <v>336</v>
      </c>
      <c r="B351" s="61">
        <v>50008659</v>
      </c>
      <c r="C351" s="61">
        <v>34010822</v>
      </c>
      <c r="D351" s="62">
        <v>44572</v>
      </c>
      <c r="E351" s="63" t="s">
        <v>173</v>
      </c>
      <c r="F351" s="63" t="s">
        <v>174</v>
      </c>
      <c r="G351" s="114" t="s">
        <v>175</v>
      </c>
      <c r="H351" s="78" t="s">
        <v>240</v>
      </c>
      <c r="I351" s="63" t="s">
        <v>241</v>
      </c>
      <c r="J351" s="63" t="s">
        <v>869</v>
      </c>
      <c r="K351" s="61" t="s">
        <v>44</v>
      </c>
      <c r="L351" s="61" t="s">
        <v>174</v>
      </c>
      <c r="M351" s="66" t="s">
        <v>178</v>
      </c>
      <c r="N351" s="61" t="s">
        <v>283</v>
      </c>
      <c r="O351" s="61" t="s">
        <v>871</v>
      </c>
      <c r="P351" s="61" t="s">
        <v>868</v>
      </c>
      <c r="Q351" s="68">
        <v>76.47</v>
      </c>
      <c r="R351" s="68">
        <v>2.42</v>
      </c>
      <c r="S351" s="69">
        <v>185.06</v>
      </c>
      <c r="T351" s="70">
        <v>0.05</v>
      </c>
      <c r="U351" s="79">
        <v>0.08</v>
      </c>
      <c r="V351" s="70">
        <v>0</v>
      </c>
      <c r="W351" s="69">
        <v>76.47</v>
      </c>
      <c r="X351" s="64" t="s">
        <v>182</v>
      </c>
      <c r="Y351" s="60" t="s">
        <v>50</v>
      </c>
      <c r="Z351" s="71" t="s">
        <v>51</v>
      </c>
      <c r="AA351" s="60">
        <v>0</v>
      </c>
      <c r="AB351" s="60">
        <v>0</v>
      </c>
      <c r="AC351" s="75" t="s">
        <v>183</v>
      </c>
      <c r="AD351" s="73">
        <v>0</v>
      </c>
      <c r="AE351" s="73">
        <v>0</v>
      </c>
      <c r="AF351" s="73">
        <v>0</v>
      </c>
      <c r="AG351" s="73">
        <v>0</v>
      </c>
      <c r="AH351" s="73">
        <v>0</v>
      </c>
      <c r="AI351" s="73">
        <v>0</v>
      </c>
      <c r="AJ351" s="73">
        <v>0</v>
      </c>
      <c r="AK351" s="74">
        <v>0</v>
      </c>
      <c r="AL351" s="90" t="s">
        <v>90</v>
      </c>
      <c r="AM351" s="82"/>
    </row>
    <row r="352" spans="1:39" ht="21" hidden="1" customHeight="1">
      <c r="A352" s="60">
        <v>337</v>
      </c>
      <c r="B352" s="61">
        <v>10010468</v>
      </c>
      <c r="C352" s="61">
        <v>91017606</v>
      </c>
      <c r="D352" s="62">
        <v>44572</v>
      </c>
      <c r="E352" s="63" t="s">
        <v>38</v>
      </c>
      <c r="F352" s="63" t="s">
        <v>72</v>
      </c>
      <c r="G352" s="114" t="s">
        <v>73</v>
      </c>
      <c r="H352" s="65" t="s">
        <v>74</v>
      </c>
      <c r="I352" s="63" t="s">
        <v>74</v>
      </c>
      <c r="J352" s="63" t="s">
        <v>872</v>
      </c>
      <c r="K352" s="61" t="s">
        <v>44</v>
      </c>
      <c r="L352" s="61" t="s">
        <v>77</v>
      </c>
      <c r="M352" s="66" t="s">
        <v>78</v>
      </c>
      <c r="N352" s="61" t="s">
        <v>873</v>
      </c>
      <c r="O352" s="61" t="s">
        <v>507</v>
      </c>
      <c r="P352" s="61" t="s">
        <v>568</v>
      </c>
      <c r="Q352" s="68">
        <v>1038.46</v>
      </c>
      <c r="R352" s="68">
        <v>7.99</v>
      </c>
      <c r="S352" s="69">
        <v>8292.86</v>
      </c>
      <c r="T352" s="70">
        <v>2.37</v>
      </c>
      <c r="U352" s="79">
        <v>0</v>
      </c>
      <c r="V352" s="70">
        <v>0.05</v>
      </c>
      <c r="W352" s="69">
        <v>0</v>
      </c>
      <c r="X352" s="64" t="s">
        <v>82</v>
      </c>
      <c r="Y352" s="60" t="s">
        <v>50</v>
      </c>
      <c r="Z352" s="71" t="s">
        <v>51</v>
      </c>
      <c r="AA352" s="60">
        <v>0</v>
      </c>
      <c r="AB352" s="60">
        <v>0</v>
      </c>
      <c r="AC352" s="105" t="s">
        <v>83</v>
      </c>
      <c r="AD352" s="73">
        <v>181.59</v>
      </c>
      <c r="AE352" s="73">
        <v>0</v>
      </c>
      <c r="AF352" s="73">
        <v>0</v>
      </c>
      <c r="AG352" s="73">
        <v>30.1</v>
      </c>
      <c r="AH352" s="73">
        <v>0</v>
      </c>
      <c r="AI352" s="73">
        <v>0</v>
      </c>
      <c r="AJ352" s="73">
        <v>0</v>
      </c>
      <c r="AK352" s="74">
        <v>182</v>
      </c>
      <c r="AL352" s="90" t="s">
        <v>52</v>
      </c>
      <c r="AM352" s="92"/>
    </row>
    <row r="353" spans="1:39" ht="21" hidden="1" customHeight="1">
      <c r="A353" s="60">
        <v>338</v>
      </c>
      <c r="B353" s="61">
        <v>11000865</v>
      </c>
      <c r="C353" s="61">
        <v>169927</v>
      </c>
      <c r="D353" s="62">
        <v>44573</v>
      </c>
      <c r="E353" s="63" t="s">
        <v>38</v>
      </c>
      <c r="F353" s="63" t="s">
        <v>84</v>
      </c>
      <c r="G353" s="114" t="s">
        <v>40</v>
      </c>
      <c r="H353" s="65" t="s">
        <v>85</v>
      </c>
      <c r="I353" s="63" t="s">
        <v>296</v>
      </c>
      <c r="J353" s="63" t="s">
        <v>788</v>
      </c>
      <c r="K353" s="61" t="s">
        <v>44</v>
      </c>
      <c r="L353" s="61" t="s">
        <v>84</v>
      </c>
      <c r="M353" s="66" t="s">
        <v>78</v>
      </c>
      <c r="N353" s="61" t="s">
        <v>874</v>
      </c>
      <c r="O353" s="61" t="s">
        <v>875</v>
      </c>
      <c r="P353" s="61" t="s">
        <v>876</v>
      </c>
      <c r="Q353" s="68">
        <v>91.6</v>
      </c>
      <c r="R353" s="68">
        <v>8.24</v>
      </c>
      <c r="S353" s="69">
        <v>754.18</v>
      </c>
      <c r="T353" s="70">
        <v>0.22</v>
      </c>
      <c r="U353" s="79">
        <v>0</v>
      </c>
      <c r="V353" s="70">
        <v>0.06</v>
      </c>
      <c r="W353" s="69">
        <v>0</v>
      </c>
      <c r="X353" s="64" t="s">
        <v>82</v>
      </c>
      <c r="Y353" s="60" t="s">
        <v>50</v>
      </c>
      <c r="Z353" s="71" t="s">
        <v>51</v>
      </c>
      <c r="AA353" s="60">
        <v>0</v>
      </c>
      <c r="AB353" s="60">
        <v>0</v>
      </c>
      <c r="AC353" s="105" t="s">
        <v>83</v>
      </c>
      <c r="AD353" s="73">
        <v>223</v>
      </c>
      <c r="AE353" s="73">
        <v>0</v>
      </c>
      <c r="AF353" s="73">
        <v>0</v>
      </c>
      <c r="AG353" s="73">
        <v>20.55</v>
      </c>
      <c r="AH353" s="73">
        <v>0</v>
      </c>
      <c r="AI353" s="73">
        <v>0</v>
      </c>
      <c r="AJ353" s="73">
        <v>0.48</v>
      </c>
      <c r="AK353" s="74">
        <v>223</v>
      </c>
      <c r="AL353" s="90" t="s">
        <v>90</v>
      </c>
      <c r="AM353" s="92"/>
    </row>
    <row r="354" spans="1:39" ht="21" hidden="1" customHeight="1">
      <c r="A354" s="60">
        <v>339</v>
      </c>
      <c r="B354" s="61">
        <v>1005196</v>
      </c>
      <c r="C354" s="61">
        <v>137206</v>
      </c>
      <c r="D354" s="62">
        <v>44573</v>
      </c>
      <c r="E354" s="63" t="s">
        <v>38</v>
      </c>
      <c r="F354" s="63" t="s">
        <v>72</v>
      </c>
      <c r="G354" s="114" t="s">
        <v>40</v>
      </c>
      <c r="H354" s="78" t="s">
        <v>41</v>
      </c>
      <c r="I354" s="63" t="s">
        <v>759</v>
      </c>
      <c r="J354" s="63" t="s">
        <v>877</v>
      </c>
      <c r="K354" s="61" t="s">
        <v>44</v>
      </c>
      <c r="L354" s="61" t="s">
        <v>77</v>
      </c>
      <c r="M354" s="66" t="s">
        <v>78</v>
      </c>
      <c r="N354" s="61" t="s">
        <v>878</v>
      </c>
      <c r="O354" s="61" t="s">
        <v>879</v>
      </c>
      <c r="P354" s="61" t="s">
        <v>880</v>
      </c>
      <c r="Q354" s="68">
        <v>30.86</v>
      </c>
      <c r="R354" s="68">
        <v>7.61</v>
      </c>
      <c r="S354" s="69">
        <v>234.78</v>
      </c>
      <c r="T354" s="70">
        <v>7.0000000000000007E-2</v>
      </c>
      <c r="U354" s="79">
        <v>0</v>
      </c>
      <c r="V354" s="70">
        <v>0.05</v>
      </c>
      <c r="W354" s="69">
        <v>0</v>
      </c>
      <c r="X354" s="64" t="s">
        <v>82</v>
      </c>
      <c r="Y354" s="60" t="s">
        <v>50</v>
      </c>
      <c r="Z354" s="71" t="s">
        <v>51</v>
      </c>
      <c r="AA354" s="60">
        <v>0</v>
      </c>
      <c r="AB354" s="60">
        <v>0</v>
      </c>
      <c r="AC354" s="105" t="s">
        <v>83</v>
      </c>
      <c r="AD354" s="73">
        <v>156</v>
      </c>
      <c r="AE354" s="73">
        <v>0</v>
      </c>
      <c r="AF354" s="73">
        <v>0</v>
      </c>
      <c r="AG354" s="73">
        <v>25.75</v>
      </c>
      <c r="AH354" s="73">
        <v>0</v>
      </c>
      <c r="AI354" s="73">
        <v>0</v>
      </c>
      <c r="AJ354" s="73">
        <v>0</v>
      </c>
      <c r="AK354" s="74">
        <v>156</v>
      </c>
      <c r="AL354" s="90" t="s">
        <v>52</v>
      </c>
      <c r="AM354" s="82"/>
    </row>
    <row r="355" spans="1:39" ht="21" hidden="1" customHeight="1">
      <c r="A355" s="60">
        <v>340</v>
      </c>
      <c r="B355" s="61">
        <v>8001875</v>
      </c>
      <c r="C355" s="61">
        <v>151771</v>
      </c>
      <c r="D355" s="62">
        <v>44573</v>
      </c>
      <c r="E355" s="63" t="s">
        <v>38</v>
      </c>
      <c r="F355" s="63" t="s">
        <v>72</v>
      </c>
      <c r="G355" s="114" t="s">
        <v>175</v>
      </c>
      <c r="H355" s="78" t="s">
        <v>176</v>
      </c>
      <c r="I355" s="63" t="s">
        <v>459</v>
      </c>
      <c r="J355" s="63" t="s">
        <v>881</v>
      </c>
      <c r="K355" s="61" t="s">
        <v>44</v>
      </c>
      <c r="L355" s="61" t="s">
        <v>77</v>
      </c>
      <c r="M355" s="66" t="s">
        <v>78</v>
      </c>
      <c r="N355" s="61" t="s">
        <v>882</v>
      </c>
      <c r="O355" s="61" t="s">
        <v>568</v>
      </c>
      <c r="P355" s="61" t="s">
        <v>693</v>
      </c>
      <c r="Q355" s="68">
        <v>104.26</v>
      </c>
      <c r="R355" s="68">
        <v>7.28</v>
      </c>
      <c r="S355" s="69">
        <v>759.1</v>
      </c>
      <c r="T355" s="70">
        <v>0.22</v>
      </c>
      <c r="U355" s="79">
        <v>0</v>
      </c>
      <c r="V355" s="70">
        <v>0.08</v>
      </c>
      <c r="W355" s="69">
        <v>0</v>
      </c>
      <c r="X355" s="64" t="s">
        <v>82</v>
      </c>
      <c r="Y355" s="60" t="s">
        <v>50</v>
      </c>
      <c r="Z355" s="71" t="s">
        <v>51</v>
      </c>
      <c r="AA355" s="60">
        <v>0</v>
      </c>
      <c r="AB355" s="60">
        <v>0</v>
      </c>
      <c r="AC355" s="105" t="s">
        <v>83</v>
      </c>
      <c r="AD355" s="73">
        <v>291.3</v>
      </c>
      <c r="AE355" s="73">
        <v>0</v>
      </c>
      <c r="AF355" s="73">
        <v>0</v>
      </c>
      <c r="AG355" s="73">
        <v>47.120000000000005</v>
      </c>
      <c r="AH355" s="73">
        <v>0</v>
      </c>
      <c r="AI355" s="73">
        <v>0</v>
      </c>
      <c r="AJ355" s="73">
        <v>0</v>
      </c>
      <c r="AK355" s="74">
        <v>291</v>
      </c>
      <c r="AL355" s="90" t="s">
        <v>52</v>
      </c>
      <c r="AM355" s="82"/>
    </row>
    <row r="356" spans="1:39" ht="21" hidden="1" customHeight="1">
      <c r="A356" s="60">
        <v>341</v>
      </c>
      <c r="B356" s="61">
        <v>11001747</v>
      </c>
      <c r="C356" s="61">
        <v>175913</v>
      </c>
      <c r="D356" s="62">
        <v>44573</v>
      </c>
      <c r="E356" s="63" t="s">
        <v>38</v>
      </c>
      <c r="F356" s="63" t="s">
        <v>72</v>
      </c>
      <c r="G356" s="114" t="s">
        <v>40</v>
      </c>
      <c r="H356" s="78" t="s">
        <v>85</v>
      </c>
      <c r="I356" s="63" t="s">
        <v>201</v>
      </c>
      <c r="J356" s="63" t="s">
        <v>883</v>
      </c>
      <c r="K356" s="61" t="s">
        <v>44</v>
      </c>
      <c r="L356" s="61" t="s">
        <v>77</v>
      </c>
      <c r="M356" s="66" t="s">
        <v>78</v>
      </c>
      <c r="N356" s="61" t="s">
        <v>302</v>
      </c>
      <c r="O356" s="61" t="s">
        <v>884</v>
      </c>
      <c r="P356" s="61" t="s">
        <v>885</v>
      </c>
      <c r="Q356" s="68">
        <v>30.04</v>
      </c>
      <c r="R356" s="68">
        <v>7.85</v>
      </c>
      <c r="S356" s="69">
        <v>235.79</v>
      </c>
      <c r="T356" s="70">
        <v>7.0000000000000007E-2</v>
      </c>
      <c r="U356" s="79">
        <v>0</v>
      </c>
      <c r="V356" s="70">
        <v>0.03</v>
      </c>
      <c r="W356" s="69">
        <v>0</v>
      </c>
      <c r="X356" s="64" t="s">
        <v>217</v>
      </c>
      <c r="Y356" s="60" t="s">
        <v>50</v>
      </c>
      <c r="Z356" s="71" t="s">
        <v>51</v>
      </c>
      <c r="AA356" s="60">
        <v>0</v>
      </c>
      <c r="AB356" s="60">
        <v>0</v>
      </c>
      <c r="AC356" s="105" t="s">
        <v>83</v>
      </c>
      <c r="AD356" s="73">
        <v>128.88</v>
      </c>
      <c r="AE356" s="73">
        <v>0</v>
      </c>
      <c r="AF356" s="73">
        <v>0</v>
      </c>
      <c r="AG356" s="73">
        <v>24.85</v>
      </c>
      <c r="AH356" s="73">
        <v>0</v>
      </c>
      <c r="AI356" s="73">
        <v>0</v>
      </c>
      <c r="AJ356" s="73">
        <v>0</v>
      </c>
      <c r="AK356" s="74">
        <v>129</v>
      </c>
      <c r="AL356" s="90" t="s">
        <v>52</v>
      </c>
      <c r="AM356" s="82"/>
    </row>
    <row r="357" spans="1:39" ht="21" hidden="1" customHeight="1">
      <c r="A357" s="60">
        <v>342</v>
      </c>
      <c r="B357" s="61">
        <v>11001734</v>
      </c>
      <c r="C357" s="61">
        <v>175914</v>
      </c>
      <c r="D357" s="62">
        <v>44573</v>
      </c>
      <c r="E357" s="63" t="s">
        <v>38</v>
      </c>
      <c r="F357" s="63" t="s">
        <v>72</v>
      </c>
      <c r="G357" s="114" t="s">
        <v>40</v>
      </c>
      <c r="H357" s="78" t="s">
        <v>85</v>
      </c>
      <c r="I357" s="63" t="s">
        <v>201</v>
      </c>
      <c r="J357" s="63" t="s">
        <v>883</v>
      </c>
      <c r="K357" s="61" t="s">
        <v>44</v>
      </c>
      <c r="L357" s="61" t="s">
        <v>77</v>
      </c>
      <c r="M357" s="66" t="s">
        <v>78</v>
      </c>
      <c r="N357" s="61" t="s">
        <v>302</v>
      </c>
      <c r="O357" s="61" t="s">
        <v>885</v>
      </c>
      <c r="P357" s="61" t="s">
        <v>886</v>
      </c>
      <c r="Q357" s="68">
        <v>30.08</v>
      </c>
      <c r="R357" s="68">
        <v>8.08</v>
      </c>
      <c r="S357" s="69">
        <v>243.15</v>
      </c>
      <c r="T357" s="70">
        <v>7.0000000000000007E-2</v>
      </c>
      <c r="U357" s="79">
        <v>0</v>
      </c>
      <c r="V357" s="70">
        <v>0.04</v>
      </c>
      <c r="W357" s="69">
        <v>0</v>
      </c>
      <c r="X357" s="64" t="s">
        <v>217</v>
      </c>
      <c r="Y357" s="60" t="s">
        <v>50</v>
      </c>
      <c r="Z357" s="71" t="s">
        <v>51</v>
      </c>
      <c r="AA357" s="60">
        <v>0</v>
      </c>
      <c r="AB357" s="60">
        <v>0</v>
      </c>
      <c r="AC357" s="105" t="s">
        <v>83</v>
      </c>
      <c r="AD357" s="73">
        <v>122.19</v>
      </c>
      <c r="AE357" s="73">
        <v>0</v>
      </c>
      <c r="AF357" s="73">
        <v>0</v>
      </c>
      <c r="AG357" s="73">
        <v>23.92</v>
      </c>
      <c r="AH357" s="73">
        <v>0</v>
      </c>
      <c r="AI357" s="73">
        <v>0</v>
      </c>
      <c r="AJ357" s="73">
        <v>0</v>
      </c>
      <c r="AK357" s="74">
        <v>122</v>
      </c>
      <c r="AL357" s="90" t="s">
        <v>52</v>
      </c>
      <c r="AM357" s="82"/>
    </row>
    <row r="358" spans="1:39" ht="21" hidden="1" customHeight="1">
      <c r="A358" s="60">
        <v>343</v>
      </c>
      <c r="B358" s="61">
        <v>16002309</v>
      </c>
      <c r="C358" s="61">
        <v>187416</v>
      </c>
      <c r="D358" s="62">
        <v>44573</v>
      </c>
      <c r="E358" s="63" t="s">
        <v>38</v>
      </c>
      <c r="F358" s="63" t="s">
        <v>72</v>
      </c>
      <c r="G358" s="114" t="s">
        <v>109</v>
      </c>
      <c r="H358" s="78" t="s">
        <v>110</v>
      </c>
      <c r="I358" s="63" t="s">
        <v>320</v>
      </c>
      <c r="J358" s="63" t="s">
        <v>887</v>
      </c>
      <c r="K358" s="61" t="s">
        <v>44</v>
      </c>
      <c r="L358" s="61" t="s">
        <v>77</v>
      </c>
      <c r="M358" s="66" t="s">
        <v>78</v>
      </c>
      <c r="N358" s="61" t="s">
        <v>888</v>
      </c>
      <c r="O358" s="61" t="s">
        <v>889</v>
      </c>
      <c r="P358" s="61" t="s">
        <v>890</v>
      </c>
      <c r="Q358" s="68">
        <v>44.72</v>
      </c>
      <c r="R358" s="68">
        <v>6.7</v>
      </c>
      <c r="S358" s="69">
        <v>299.36</v>
      </c>
      <c r="T358" s="70">
        <v>0.09</v>
      </c>
      <c r="U358" s="79">
        <v>0</v>
      </c>
      <c r="V358" s="70">
        <v>0.04</v>
      </c>
      <c r="W358" s="69">
        <v>0</v>
      </c>
      <c r="X358" s="64" t="s">
        <v>82</v>
      </c>
      <c r="Y358" s="60" t="s">
        <v>50</v>
      </c>
      <c r="Z358" s="71" t="s">
        <v>51</v>
      </c>
      <c r="AA358" s="60">
        <v>0</v>
      </c>
      <c r="AB358" s="60">
        <v>0</v>
      </c>
      <c r="AC358" s="105" t="s">
        <v>83</v>
      </c>
      <c r="AD358" s="73">
        <v>142.76</v>
      </c>
      <c r="AE358" s="73">
        <v>0</v>
      </c>
      <c r="AF358" s="73">
        <v>0</v>
      </c>
      <c r="AG358" s="73">
        <v>16.149999999999999</v>
      </c>
      <c r="AH358" s="73">
        <v>0</v>
      </c>
      <c r="AI358" s="73">
        <v>0</v>
      </c>
      <c r="AJ358" s="73">
        <v>0</v>
      </c>
      <c r="AK358" s="74">
        <v>143</v>
      </c>
      <c r="AL358" s="90" t="s">
        <v>52</v>
      </c>
      <c r="AM358" s="82"/>
    </row>
    <row r="359" spans="1:39" ht="21" hidden="1" customHeight="1">
      <c r="A359" s="60">
        <v>344</v>
      </c>
      <c r="B359" s="61">
        <v>13002964</v>
      </c>
      <c r="C359" s="61">
        <v>91033197</v>
      </c>
      <c r="D359" s="62">
        <v>44573</v>
      </c>
      <c r="E359" s="63" t="s">
        <v>38</v>
      </c>
      <c r="F359" s="63" t="s">
        <v>72</v>
      </c>
      <c r="G359" s="114" t="s">
        <v>73</v>
      </c>
      <c r="H359" s="78" t="s">
        <v>440</v>
      </c>
      <c r="I359" s="63" t="s">
        <v>712</v>
      </c>
      <c r="J359" s="63" t="s">
        <v>713</v>
      </c>
      <c r="K359" s="61" t="s">
        <v>44</v>
      </c>
      <c r="L359" s="61" t="s">
        <v>77</v>
      </c>
      <c r="M359" s="66" t="s">
        <v>78</v>
      </c>
      <c r="N359" s="61" t="s">
        <v>716</v>
      </c>
      <c r="O359" s="61" t="s">
        <v>450</v>
      </c>
      <c r="P359" s="61" t="s">
        <v>451</v>
      </c>
      <c r="Q359" s="68">
        <v>162.69</v>
      </c>
      <c r="R359" s="68">
        <v>7.21</v>
      </c>
      <c r="S359" s="69">
        <v>1166.94</v>
      </c>
      <c r="T359" s="70">
        <v>0.33</v>
      </c>
      <c r="U359" s="79">
        <v>0</v>
      </c>
      <c r="V359" s="70">
        <v>0.06</v>
      </c>
      <c r="W359" s="69">
        <v>0</v>
      </c>
      <c r="X359" s="64" t="s">
        <v>82</v>
      </c>
      <c r="Y359" s="60" t="s">
        <v>50</v>
      </c>
      <c r="Z359" s="71" t="s">
        <v>51</v>
      </c>
      <c r="AA359" s="60">
        <v>0</v>
      </c>
      <c r="AB359" s="60">
        <v>0</v>
      </c>
      <c r="AC359" s="105" t="s">
        <v>83</v>
      </c>
      <c r="AD359" s="73">
        <v>199.52</v>
      </c>
      <c r="AE359" s="73">
        <v>0</v>
      </c>
      <c r="AF359" s="73">
        <v>0</v>
      </c>
      <c r="AG359" s="73">
        <v>32.01</v>
      </c>
      <c r="AH359" s="73">
        <v>0</v>
      </c>
      <c r="AI359" s="73">
        <v>0</v>
      </c>
      <c r="AJ359" s="73">
        <v>0</v>
      </c>
      <c r="AK359" s="74">
        <v>200</v>
      </c>
      <c r="AL359" s="90" t="s">
        <v>52</v>
      </c>
      <c r="AM359" s="82"/>
    </row>
    <row r="360" spans="1:39" ht="21" hidden="1" customHeight="1">
      <c r="A360" s="60">
        <v>345</v>
      </c>
      <c r="B360" s="61">
        <v>3000628</v>
      </c>
      <c r="C360" s="61">
        <v>143761</v>
      </c>
      <c r="D360" s="62">
        <v>44573</v>
      </c>
      <c r="E360" s="63" t="s">
        <v>38</v>
      </c>
      <c r="F360" s="63" t="s">
        <v>72</v>
      </c>
      <c r="G360" s="114" t="s">
        <v>109</v>
      </c>
      <c r="H360" s="78" t="s">
        <v>688</v>
      </c>
      <c r="I360" s="63" t="s">
        <v>802</v>
      </c>
      <c r="J360" s="63" t="s">
        <v>802</v>
      </c>
      <c r="K360" s="61" t="s">
        <v>44</v>
      </c>
      <c r="L360" s="61" t="s">
        <v>77</v>
      </c>
      <c r="M360" s="66" t="s">
        <v>78</v>
      </c>
      <c r="N360" s="61" t="s">
        <v>492</v>
      </c>
      <c r="O360" s="61" t="s">
        <v>891</v>
      </c>
      <c r="P360" s="61" t="s">
        <v>691</v>
      </c>
      <c r="Q360" s="68">
        <v>88.25</v>
      </c>
      <c r="R360" s="68">
        <v>7.84</v>
      </c>
      <c r="S360" s="69">
        <v>691.39</v>
      </c>
      <c r="T360" s="70">
        <v>0.2</v>
      </c>
      <c r="U360" s="79">
        <v>0</v>
      </c>
      <c r="V360" s="70">
        <v>0.03</v>
      </c>
      <c r="W360" s="69">
        <v>0</v>
      </c>
      <c r="X360" s="64" t="s">
        <v>82</v>
      </c>
      <c r="Y360" s="60" t="s">
        <v>50</v>
      </c>
      <c r="Z360" s="71" t="s">
        <v>51</v>
      </c>
      <c r="AA360" s="60">
        <v>0</v>
      </c>
      <c r="AB360" s="60">
        <v>0</v>
      </c>
      <c r="AC360" s="105" t="s">
        <v>83</v>
      </c>
      <c r="AD360" s="73">
        <v>121.24</v>
      </c>
      <c r="AE360" s="73">
        <v>0</v>
      </c>
      <c r="AF360" s="73">
        <v>0</v>
      </c>
      <c r="AG360" s="73">
        <v>28.89</v>
      </c>
      <c r="AH360" s="73">
        <v>0</v>
      </c>
      <c r="AI360" s="73">
        <v>0</v>
      </c>
      <c r="AJ360" s="73">
        <v>0</v>
      </c>
      <c r="AK360" s="74">
        <v>121</v>
      </c>
      <c r="AL360" s="90" t="s">
        <v>52</v>
      </c>
      <c r="AM360" s="82"/>
    </row>
    <row r="361" spans="1:39" ht="21" hidden="1" customHeight="1">
      <c r="A361" s="60">
        <v>346</v>
      </c>
      <c r="B361" s="61">
        <v>10006525</v>
      </c>
      <c r="C361" s="61">
        <v>159923</v>
      </c>
      <c r="D361" s="62">
        <v>44573</v>
      </c>
      <c r="E361" s="63" t="s">
        <v>38</v>
      </c>
      <c r="F361" s="63" t="s">
        <v>72</v>
      </c>
      <c r="G361" s="114" t="s">
        <v>73</v>
      </c>
      <c r="H361" s="78" t="s">
        <v>74</v>
      </c>
      <c r="I361" s="63" t="s">
        <v>75</v>
      </c>
      <c r="J361" s="63" t="s">
        <v>810</v>
      </c>
      <c r="K361" s="61" t="s">
        <v>44</v>
      </c>
      <c r="L361" s="61" t="s">
        <v>77</v>
      </c>
      <c r="M361" s="66" t="s">
        <v>78</v>
      </c>
      <c r="N361" s="61" t="s">
        <v>102</v>
      </c>
      <c r="O361" s="61" t="s">
        <v>424</v>
      </c>
      <c r="P361" s="61" t="s">
        <v>222</v>
      </c>
      <c r="Q361" s="68">
        <v>48.67</v>
      </c>
      <c r="R361" s="68">
        <v>7.65</v>
      </c>
      <c r="S361" s="69">
        <v>372.4</v>
      </c>
      <c r="T361" s="70">
        <v>0.11</v>
      </c>
      <c r="U361" s="79">
        <v>0</v>
      </c>
      <c r="V361" s="70">
        <v>0.01</v>
      </c>
      <c r="W361" s="69">
        <v>0</v>
      </c>
      <c r="X361" s="64" t="s">
        <v>82</v>
      </c>
      <c r="Y361" s="60" t="s">
        <v>50</v>
      </c>
      <c r="Z361" s="71" t="s">
        <v>51</v>
      </c>
      <c r="AA361" s="60">
        <v>0</v>
      </c>
      <c r="AB361" s="60">
        <v>0</v>
      </c>
      <c r="AC361" s="105" t="s">
        <v>83</v>
      </c>
      <c r="AD361" s="73">
        <v>4.2</v>
      </c>
      <c r="AE361" s="73">
        <v>0</v>
      </c>
      <c r="AF361" s="73">
        <v>0</v>
      </c>
      <c r="AG361" s="73">
        <v>1.08</v>
      </c>
      <c r="AH361" s="73">
        <v>0</v>
      </c>
      <c r="AI361" s="73">
        <v>0</v>
      </c>
      <c r="AJ361" s="73">
        <v>0</v>
      </c>
      <c r="AK361" s="74">
        <v>4</v>
      </c>
      <c r="AL361" s="90" t="s">
        <v>52</v>
      </c>
      <c r="AM361" s="82"/>
    </row>
    <row r="362" spans="1:39" ht="21" hidden="1" customHeight="1">
      <c r="A362" s="60">
        <v>347</v>
      </c>
      <c r="B362" s="61">
        <v>10005399</v>
      </c>
      <c r="C362" s="61">
        <v>160932</v>
      </c>
      <c r="D362" s="62">
        <v>44573</v>
      </c>
      <c r="E362" s="63" t="s">
        <v>38</v>
      </c>
      <c r="F362" s="63" t="s">
        <v>72</v>
      </c>
      <c r="G362" s="114" t="s">
        <v>73</v>
      </c>
      <c r="H362" s="78" t="s">
        <v>74</v>
      </c>
      <c r="I362" s="63" t="s">
        <v>75</v>
      </c>
      <c r="J362" s="63" t="s">
        <v>422</v>
      </c>
      <c r="K362" s="61" t="s">
        <v>44</v>
      </c>
      <c r="L362" s="61" t="s">
        <v>77</v>
      </c>
      <c r="M362" s="66" t="s">
        <v>78</v>
      </c>
      <c r="N362" s="61" t="s">
        <v>892</v>
      </c>
      <c r="O362" s="61" t="s">
        <v>893</v>
      </c>
      <c r="P362" s="61" t="s">
        <v>295</v>
      </c>
      <c r="Q362" s="68">
        <v>110.4</v>
      </c>
      <c r="R362" s="68">
        <v>7.62</v>
      </c>
      <c r="S362" s="69">
        <v>841.08</v>
      </c>
      <c r="T362" s="70">
        <v>0.24</v>
      </c>
      <c r="U362" s="79">
        <v>0</v>
      </c>
      <c r="V362" s="70">
        <v>0.04</v>
      </c>
      <c r="W362" s="69">
        <v>0</v>
      </c>
      <c r="X362" s="64" t="s">
        <v>82</v>
      </c>
      <c r="Y362" s="60" t="s">
        <v>50</v>
      </c>
      <c r="Z362" s="71" t="s">
        <v>51</v>
      </c>
      <c r="AA362" s="60">
        <v>0</v>
      </c>
      <c r="AB362" s="60">
        <v>0</v>
      </c>
      <c r="AC362" s="105" t="s">
        <v>83</v>
      </c>
      <c r="AD362" s="73">
        <v>129.71</v>
      </c>
      <c r="AE362" s="73">
        <v>0</v>
      </c>
      <c r="AF362" s="73">
        <v>0</v>
      </c>
      <c r="AG362" s="73">
        <v>29.28</v>
      </c>
      <c r="AH362" s="73">
        <v>0</v>
      </c>
      <c r="AI362" s="73">
        <v>0</v>
      </c>
      <c r="AJ362" s="73">
        <v>0</v>
      </c>
      <c r="AK362" s="74">
        <v>130</v>
      </c>
      <c r="AL362" s="90" t="s">
        <v>52</v>
      </c>
      <c r="AM362" s="82"/>
    </row>
    <row r="363" spans="1:39" ht="21" hidden="1" customHeight="1">
      <c r="A363" s="60">
        <v>348</v>
      </c>
      <c r="B363" s="61">
        <v>11008011</v>
      </c>
      <c r="C363" s="61">
        <v>167925</v>
      </c>
      <c r="D363" s="62">
        <v>44573</v>
      </c>
      <c r="E363" s="63" t="s">
        <v>38</v>
      </c>
      <c r="F363" s="63" t="s">
        <v>72</v>
      </c>
      <c r="G363" s="114" t="s">
        <v>40</v>
      </c>
      <c r="H363" s="78" t="s">
        <v>85</v>
      </c>
      <c r="I363" s="63" t="s">
        <v>447</v>
      </c>
      <c r="J363" s="63" t="s">
        <v>894</v>
      </c>
      <c r="K363" s="61" t="s">
        <v>44</v>
      </c>
      <c r="L363" s="61" t="s">
        <v>77</v>
      </c>
      <c r="M363" s="66" t="s">
        <v>78</v>
      </c>
      <c r="N363" s="61" t="s">
        <v>895</v>
      </c>
      <c r="O363" s="61" t="s">
        <v>896</v>
      </c>
      <c r="P363" s="61" t="s">
        <v>897</v>
      </c>
      <c r="Q363" s="68">
        <v>135.25</v>
      </c>
      <c r="R363" s="68">
        <v>6.86</v>
      </c>
      <c r="S363" s="69">
        <v>927.33</v>
      </c>
      <c r="T363" s="70">
        <v>0.26</v>
      </c>
      <c r="U363" s="79">
        <v>0</v>
      </c>
      <c r="V363" s="70">
        <v>0.02</v>
      </c>
      <c r="W363" s="69">
        <v>0</v>
      </c>
      <c r="X363" s="64" t="s">
        <v>82</v>
      </c>
      <c r="Y363" s="60" t="s">
        <v>50</v>
      </c>
      <c r="Z363" s="71" t="s">
        <v>51</v>
      </c>
      <c r="AA363" s="60">
        <v>0</v>
      </c>
      <c r="AB363" s="60">
        <v>0</v>
      </c>
      <c r="AC363" s="105" t="s">
        <v>83</v>
      </c>
      <c r="AD363" s="73">
        <v>62.41</v>
      </c>
      <c r="AE363" s="73">
        <v>0</v>
      </c>
      <c r="AF363" s="73">
        <v>0</v>
      </c>
      <c r="AG363" s="73">
        <v>7.98</v>
      </c>
      <c r="AH363" s="73">
        <v>0</v>
      </c>
      <c r="AI363" s="73">
        <v>0</v>
      </c>
      <c r="AJ363" s="73">
        <v>0</v>
      </c>
      <c r="AK363" s="74">
        <v>62</v>
      </c>
      <c r="AL363" s="90" t="s">
        <v>52</v>
      </c>
      <c r="AM363" s="82"/>
    </row>
    <row r="364" spans="1:39" ht="21" hidden="1" customHeight="1">
      <c r="A364" s="60">
        <v>349</v>
      </c>
      <c r="B364" s="61">
        <v>11008012</v>
      </c>
      <c r="C364" s="61">
        <v>167934</v>
      </c>
      <c r="D364" s="62">
        <v>44573</v>
      </c>
      <c r="E364" s="63" t="s">
        <v>38</v>
      </c>
      <c r="F364" s="63" t="s">
        <v>72</v>
      </c>
      <c r="G364" s="114" t="s">
        <v>40</v>
      </c>
      <c r="H364" s="78" t="s">
        <v>85</v>
      </c>
      <c r="I364" s="63" t="s">
        <v>447</v>
      </c>
      <c r="J364" s="63" t="s">
        <v>894</v>
      </c>
      <c r="K364" s="61" t="s">
        <v>44</v>
      </c>
      <c r="L364" s="61" t="s">
        <v>77</v>
      </c>
      <c r="M364" s="66" t="s">
        <v>78</v>
      </c>
      <c r="N364" s="61" t="s">
        <v>896</v>
      </c>
      <c r="O364" s="61" t="s">
        <v>895</v>
      </c>
      <c r="P364" s="61" t="s">
        <v>898</v>
      </c>
      <c r="Q364" s="68">
        <v>63.12</v>
      </c>
      <c r="R364" s="68">
        <v>7.92</v>
      </c>
      <c r="S364" s="69">
        <v>499.55</v>
      </c>
      <c r="T364" s="70">
        <v>0.14000000000000001</v>
      </c>
      <c r="U364" s="79">
        <v>0</v>
      </c>
      <c r="V364" s="70">
        <v>0.02</v>
      </c>
      <c r="W364" s="69">
        <v>0</v>
      </c>
      <c r="X364" s="64" t="s">
        <v>82</v>
      </c>
      <c r="Y364" s="60" t="s">
        <v>50</v>
      </c>
      <c r="Z364" s="71" t="s">
        <v>51</v>
      </c>
      <c r="AA364" s="60">
        <v>0</v>
      </c>
      <c r="AB364" s="60">
        <v>0</v>
      </c>
      <c r="AC364" s="105" t="s">
        <v>83</v>
      </c>
      <c r="AD364" s="73">
        <v>56.64</v>
      </c>
      <c r="AE364" s="73">
        <v>0</v>
      </c>
      <c r="AF364" s="73">
        <v>0</v>
      </c>
      <c r="AG364" s="73">
        <v>7.95</v>
      </c>
      <c r="AH364" s="73">
        <v>0</v>
      </c>
      <c r="AI364" s="73">
        <v>0</v>
      </c>
      <c r="AJ364" s="73">
        <v>0</v>
      </c>
      <c r="AK364" s="74">
        <v>57</v>
      </c>
      <c r="AL364" s="90" t="s">
        <v>52</v>
      </c>
      <c r="AM364" s="82"/>
    </row>
    <row r="365" spans="1:39" ht="21" hidden="1" customHeight="1">
      <c r="A365" s="60">
        <v>350</v>
      </c>
      <c r="B365" s="61">
        <v>11009420</v>
      </c>
      <c r="C365" s="61">
        <v>170190</v>
      </c>
      <c r="D365" s="62">
        <v>44573</v>
      </c>
      <c r="E365" s="63" t="s">
        <v>38</v>
      </c>
      <c r="F365" s="63" t="s">
        <v>72</v>
      </c>
      <c r="G365" s="114" t="s">
        <v>40</v>
      </c>
      <c r="H365" s="78" t="s">
        <v>85</v>
      </c>
      <c r="I365" s="63" t="s">
        <v>447</v>
      </c>
      <c r="J365" s="63" t="s">
        <v>899</v>
      </c>
      <c r="K365" s="61" t="s">
        <v>44</v>
      </c>
      <c r="L365" s="61" t="s">
        <v>77</v>
      </c>
      <c r="M365" s="66" t="s">
        <v>78</v>
      </c>
      <c r="N365" s="61" t="s">
        <v>900</v>
      </c>
      <c r="O365" s="61" t="s">
        <v>288</v>
      </c>
      <c r="P365" s="61" t="s">
        <v>592</v>
      </c>
      <c r="Q365" s="68">
        <v>174.16</v>
      </c>
      <c r="R365" s="68">
        <v>7.63</v>
      </c>
      <c r="S365" s="69">
        <v>1327.68</v>
      </c>
      <c r="T365" s="70">
        <v>0.38</v>
      </c>
      <c r="U365" s="79">
        <v>0</v>
      </c>
      <c r="V365" s="70">
        <v>0.02</v>
      </c>
      <c r="W365" s="69">
        <v>0</v>
      </c>
      <c r="X365" s="64" t="s">
        <v>82</v>
      </c>
      <c r="Y365" s="60" t="s">
        <v>50</v>
      </c>
      <c r="Z365" s="71" t="s">
        <v>51</v>
      </c>
      <c r="AA365" s="60">
        <v>0</v>
      </c>
      <c r="AB365" s="60">
        <v>0</v>
      </c>
      <c r="AC365" s="105" t="s">
        <v>83</v>
      </c>
      <c r="AD365" s="73">
        <v>76.62</v>
      </c>
      <c r="AE365" s="73">
        <v>0</v>
      </c>
      <c r="AF365" s="73">
        <v>0</v>
      </c>
      <c r="AG365" s="73">
        <v>12.97</v>
      </c>
      <c r="AH365" s="73">
        <v>0</v>
      </c>
      <c r="AI365" s="73">
        <v>0</v>
      </c>
      <c r="AJ365" s="73">
        <v>0</v>
      </c>
      <c r="AK365" s="74">
        <v>77</v>
      </c>
      <c r="AL365" s="90" t="s">
        <v>52</v>
      </c>
      <c r="AM365" s="82"/>
    </row>
    <row r="366" spans="1:39" ht="21" hidden="1" customHeight="1">
      <c r="A366" s="60">
        <v>351</v>
      </c>
      <c r="B366" s="61">
        <v>11003803</v>
      </c>
      <c r="C366" s="61">
        <v>171249</v>
      </c>
      <c r="D366" s="62">
        <v>44573</v>
      </c>
      <c r="E366" s="63" t="s">
        <v>38</v>
      </c>
      <c r="F366" s="63" t="s">
        <v>72</v>
      </c>
      <c r="G366" s="114" t="s">
        <v>40</v>
      </c>
      <c r="H366" s="78" t="s">
        <v>85</v>
      </c>
      <c r="I366" s="63" t="s">
        <v>85</v>
      </c>
      <c r="J366" s="63" t="s">
        <v>813</v>
      </c>
      <c r="K366" s="61" t="s">
        <v>44</v>
      </c>
      <c r="L366" s="61" t="s">
        <v>77</v>
      </c>
      <c r="M366" s="66" t="s">
        <v>78</v>
      </c>
      <c r="N366" s="61" t="s">
        <v>901</v>
      </c>
      <c r="O366" s="61" t="s">
        <v>269</v>
      </c>
      <c r="P366" s="61" t="s">
        <v>681</v>
      </c>
      <c r="Q366" s="68">
        <v>91.89</v>
      </c>
      <c r="R366" s="68">
        <v>4.49</v>
      </c>
      <c r="S366" s="69">
        <v>412.7</v>
      </c>
      <c r="T366" s="70">
        <v>0.12</v>
      </c>
      <c r="U366" s="79">
        <v>0</v>
      </c>
      <c r="V366" s="70">
        <v>0.01</v>
      </c>
      <c r="W366" s="69">
        <v>0</v>
      </c>
      <c r="X366" s="64" t="s">
        <v>82</v>
      </c>
      <c r="Y366" s="60" t="s">
        <v>50</v>
      </c>
      <c r="Z366" s="71" t="s">
        <v>51</v>
      </c>
      <c r="AA366" s="60">
        <v>0</v>
      </c>
      <c r="AB366" s="60">
        <v>0</v>
      </c>
      <c r="AC366" s="105" t="s">
        <v>83</v>
      </c>
      <c r="AD366" s="73">
        <v>12.54</v>
      </c>
      <c r="AE366" s="73">
        <v>0</v>
      </c>
      <c r="AF366" s="73">
        <v>0</v>
      </c>
      <c r="AG366" s="73">
        <v>2</v>
      </c>
      <c r="AH366" s="73">
        <v>0</v>
      </c>
      <c r="AI366" s="73">
        <v>0</v>
      </c>
      <c r="AJ366" s="73">
        <v>0</v>
      </c>
      <c r="AK366" s="74">
        <v>13</v>
      </c>
      <c r="AL366" s="90" t="s">
        <v>52</v>
      </c>
      <c r="AM366" s="82"/>
    </row>
    <row r="367" spans="1:39" ht="21" hidden="1" customHeight="1">
      <c r="A367" s="60">
        <v>352</v>
      </c>
      <c r="B367" s="61">
        <v>11001792</v>
      </c>
      <c r="C367" s="61">
        <v>175907</v>
      </c>
      <c r="D367" s="62">
        <v>44573</v>
      </c>
      <c r="E367" s="63" t="s">
        <v>38</v>
      </c>
      <c r="F367" s="63" t="s">
        <v>72</v>
      </c>
      <c r="G367" s="114" t="s">
        <v>40</v>
      </c>
      <c r="H367" s="78" t="s">
        <v>85</v>
      </c>
      <c r="I367" s="63" t="s">
        <v>201</v>
      </c>
      <c r="J367" s="63" t="s">
        <v>301</v>
      </c>
      <c r="K367" s="61" t="s">
        <v>44</v>
      </c>
      <c r="L367" s="61" t="s">
        <v>77</v>
      </c>
      <c r="M367" s="66" t="s">
        <v>78</v>
      </c>
      <c r="N367" s="61" t="s">
        <v>302</v>
      </c>
      <c r="O367" s="61" t="s">
        <v>205</v>
      </c>
      <c r="P367" s="61" t="s">
        <v>902</v>
      </c>
      <c r="Q367" s="68">
        <v>31.89</v>
      </c>
      <c r="R367" s="68">
        <v>7.2</v>
      </c>
      <c r="S367" s="69">
        <v>229.46</v>
      </c>
      <c r="T367" s="70">
        <v>7.0000000000000007E-2</v>
      </c>
      <c r="U367" s="79">
        <v>0</v>
      </c>
      <c r="V367" s="70">
        <v>0.01</v>
      </c>
      <c r="W367" s="69">
        <v>0</v>
      </c>
      <c r="X367" s="64" t="s">
        <v>82</v>
      </c>
      <c r="Y367" s="60" t="s">
        <v>50</v>
      </c>
      <c r="Z367" s="71" t="s">
        <v>51</v>
      </c>
      <c r="AA367" s="60">
        <v>0</v>
      </c>
      <c r="AB367" s="60">
        <v>0</v>
      </c>
      <c r="AC367" s="105" t="s">
        <v>83</v>
      </c>
      <c r="AD367" s="73">
        <v>15.05</v>
      </c>
      <c r="AE367" s="73">
        <v>0</v>
      </c>
      <c r="AF367" s="73">
        <v>0</v>
      </c>
      <c r="AG367" s="73">
        <v>2.91</v>
      </c>
      <c r="AH367" s="73">
        <v>0</v>
      </c>
      <c r="AI367" s="73">
        <v>0</v>
      </c>
      <c r="AJ367" s="73">
        <v>0</v>
      </c>
      <c r="AK367" s="74">
        <v>15</v>
      </c>
      <c r="AL367" s="90" t="s">
        <v>52</v>
      </c>
      <c r="AM367" s="82"/>
    </row>
    <row r="368" spans="1:39" ht="21" hidden="1" customHeight="1">
      <c r="A368" s="60">
        <v>353</v>
      </c>
      <c r="B368" s="61">
        <v>11001785</v>
      </c>
      <c r="C368" s="61">
        <v>175908</v>
      </c>
      <c r="D368" s="62">
        <v>44573</v>
      </c>
      <c r="E368" s="63" t="s">
        <v>38</v>
      </c>
      <c r="F368" s="63" t="s">
        <v>72</v>
      </c>
      <c r="G368" s="114" t="s">
        <v>40</v>
      </c>
      <c r="H368" s="78" t="s">
        <v>85</v>
      </c>
      <c r="I368" s="63" t="s">
        <v>201</v>
      </c>
      <c r="J368" s="63" t="s">
        <v>301</v>
      </c>
      <c r="K368" s="61" t="s">
        <v>44</v>
      </c>
      <c r="L368" s="61" t="s">
        <v>77</v>
      </c>
      <c r="M368" s="66" t="s">
        <v>78</v>
      </c>
      <c r="N368" s="61" t="s">
        <v>302</v>
      </c>
      <c r="O368" s="61" t="s">
        <v>902</v>
      </c>
      <c r="P368" s="61" t="s">
        <v>903</v>
      </c>
      <c r="Q368" s="68">
        <v>30.56</v>
      </c>
      <c r="R368" s="68">
        <v>7.47</v>
      </c>
      <c r="S368" s="69">
        <v>228.34</v>
      </c>
      <c r="T368" s="70">
        <v>7.0000000000000007E-2</v>
      </c>
      <c r="U368" s="79">
        <v>0</v>
      </c>
      <c r="V368" s="70">
        <v>0.01</v>
      </c>
      <c r="W368" s="69">
        <v>0</v>
      </c>
      <c r="X368" s="64" t="s">
        <v>82</v>
      </c>
      <c r="Y368" s="60" t="s">
        <v>50</v>
      </c>
      <c r="Z368" s="71" t="s">
        <v>51</v>
      </c>
      <c r="AA368" s="60">
        <v>0</v>
      </c>
      <c r="AB368" s="60">
        <v>0</v>
      </c>
      <c r="AC368" s="105" t="s">
        <v>83</v>
      </c>
      <c r="AD368" s="73">
        <v>26.63</v>
      </c>
      <c r="AE368" s="73">
        <v>0</v>
      </c>
      <c r="AF368" s="73">
        <v>0</v>
      </c>
      <c r="AG368" s="73">
        <v>5.15</v>
      </c>
      <c r="AH368" s="73">
        <v>0</v>
      </c>
      <c r="AI368" s="73">
        <v>0</v>
      </c>
      <c r="AJ368" s="73">
        <v>0</v>
      </c>
      <c r="AK368" s="74">
        <v>27</v>
      </c>
      <c r="AL368" s="90" t="s">
        <v>52</v>
      </c>
      <c r="AM368" s="82"/>
    </row>
    <row r="369" spans="1:39" ht="21" hidden="1" customHeight="1">
      <c r="A369" s="60">
        <v>354</v>
      </c>
      <c r="B369" s="61">
        <v>11001759</v>
      </c>
      <c r="C369" s="61">
        <v>175911</v>
      </c>
      <c r="D369" s="62">
        <v>44573</v>
      </c>
      <c r="E369" s="63" t="s">
        <v>38</v>
      </c>
      <c r="F369" s="63" t="s">
        <v>72</v>
      </c>
      <c r="G369" s="114" t="s">
        <v>40</v>
      </c>
      <c r="H369" s="78" t="s">
        <v>85</v>
      </c>
      <c r="I369" s="63" t="s">
        <v>201</v>
      </c>
      <c r="J369" s="63" t="s">
        <v>301</v>
      </c>
      <c r="K369" s="61" t="s">
        <v>44</v>
      </c>
      <c r="L369" s="61" t="s">
        <v>77</v>
      </c>
      <c r="M369" s="66" t="s">
        <v>78</v>
      </c>
      <c r="N369" s="61" t="s">
        <v>302</v>
      </c>
      <c r="O369" s="61" t="s">
        <v>904</v>
      </c>
      <c r="P369" s="61" t="s">
        <v>905</v>
      </c>
      <c r="Q369" s="68">
        <v>29.87</v>
      </c>
      <c r="R369" s="68">
        <v>7.47</v>
      </c>
      <c r="S369" s="69">
        <v>223.02</v>
      </c>
      <c r="T369" s="70">
        <v>0.06</v>
      </c>
      <c r="U369" s="79">
        <v>0</v>
      </c>
      <c r="V369" s="70">
        <v>0.01</v>
      </c>
      <c r="W369" s="69">
        <v>0</v>
      </c>
      <c r="X369" s="64" t="s">
        <v>82</v>
      </c>
      <c r="Y369" s="60" t="s">
        <v>50</v>
      </c>
      <c r="Z369" s="71" t="s">
        <v>51</v>
      </c>
      <c r="AA369" s="60">
        <v>0</v>
      </c>
      <c r="AB369" s="60">
        <v>0</v>
      </c>
      <c r="AC369" s="105" t="s">
        <v>83</v>
      </c>
      <c r="AD369" s="73">
        <v>51.32</v>
      </c>
      <c r="AE369" s="73">
        <v>0</v>
      </c>
      <c r="AF369" s="73">
        <v>0</v>
      </c>
      <c r="AG369" s="73">
        <v>9.99</v>
      </c>
      <c r="AH369" s="73">
        <v>0</v>
      </c>
      <c r="AI369" s="73">
        <v>0</v>
      </c>
      <c r="AJ369" s="73">
        <v>0</v>
      </c>
      <c r="AK369" s="74">
        <v>51</v>
      </c>
      <c r="AL369" s="90" t="s">
        <v>52</v>
      </c>
      <c r="AM369" s="82"/>
    </row>
    <row r="370" spans="1:39" ht="21" hidden="1" customHeight="1">
      <c r="A370" s="60">
        <v>355</v>
      </c>
      <c r="B370" s="61">
        <v>11001753</v>
      </c>
      <c r="C370" s="61">
        <v>175912</v>
      </c>
      <c r="D370" s="62">
        <v>44573</v>
      </c>
      <c r="E370" s="63" t="s">
        <v>38</v>
      </c>
      <c r="F370" s="63" t="s">
        <v>72</v>
      </c>
      <c r="G370" s="114" t="s">
        <v>40</v>
      </c>
      <c r="H370" s="78" t="s">
        <v>85</v>
      </c>
      <c r="I370" s="63" t="s">
        <v>201</v>
      </c>
      <c r="J370" s="63" t="s">
        <v>301</v>
      </c>
      <c r="K370" s="61" t="s">
        <v>44</v>
      </c>
      <c r="L370" s="61" t="s">
        <v>77</v>
      </c>
      <c r="M370" s="66" t="s">
        <v>78</v>
      </c>
      <c r="N370" s="61" t="s">
        <v>302</v>
      </c>
      <c r="O370" s="61" t="s">
        <v>905</v>
      </c>
      <c r="P370" s="61" t="s">
        <v>884</v>
      </c>
      <c r="Q370" s="68">
        <v>30.02</v>
      </c>
      <c r="R370" s="68">
        <v>7.5</v>
      </c>
      <c r="S370" s="69">
        <v>225.3</v>
      </c>
      <c r="T370" s="70">
        <v>0.06</v>
      </c>
      <c r="U370" s="79">
        <v>0</v>
      </c>
      <c r="V370" s="70">
        <v>0.01</v>
      </c>
      <c r="W370" s="69">
        <v>0</v>
      </c>
      <c r="X370" s="64" t="s">
        <v>82</v>
      </c>
      <c r="Y370" s="60" t="s">
        <v>50</v>
      </c>
      <c r="Z370" s="71" t="s">
        <v>51</v>
      </c>
      <c r="AA370" s="60">
        <v>0</v>
      </c>
      <c r="AB370" s="60">
        <v>0</v>
      </c>
      <c r="AC370" s="105" t="s">
        <v>83</v>
      </c>
      <c r="AD370" s="73">
        <v>11.22</v>
      </c>
      <c r="AE370" s="73">
        <v>0</v>
      </c>
      <c r="AF370" s="73">
        <v>0</v>
      </c>
      <c r="AG370" s="73">
        <v>2.17</v>
      </c>
      <c r="AH370" s="73">
        <v>0</v>
      </c>
      <c r="AI370" s="73">
        <v>0</v>
      </c>
      <c r="AJ370" s="73">
        <v>0</v>
      </c>
      <c r="AK370" s="74">
        <v>11</v>
      </c>
      <c r="AL370" s="90" t="s">
        <v>52</v>
      </c>
      <c r="AM370" s="82"/>
    </row>
    <row r="371" spans="1:39" ht="21" hidden="1" customHeight="1">
      <c r="A371" s="60">
        <v>356</v>
      </c>
      <c r="B371" s="61">
        <v>11002242</v>
      </c>
      <c r="C371" s="61">
        <v>176343</v>
      </c>
      <c r="D371" s="62">
        <v>44573</v>
      </c>
      <c r="E371" s="63" t="s">
        <v>38</v>
      </c>
      <c r="F371" s="63" t="s">
        <v>72</v>
      </c>
      <c r="G371" s="114" t="s">
        <v>40</v>
      </c>
      <c r="H371" s="78" t="s">
        <v>85</v>
      </c>
      <c r="I371" s="63" t="s">
        <v>85</v>
      </c>
      <c r="J371" s="63" t="s">
        <v>805</v>
      </c>
      <c r="K371" s="61" t="s">
        <v>44</v>
      </c>
      <c r="L371" s="61" t="s">
        <v>77</v>
      </c>
      <c r="M371" s="66" t="s">
        <v>78</v>
      </c>
      <c r="N371" s="61" t="s">
        <v>906</v>
      </c>
      <c r="O371" s="61" t="s">
        <v>794</v>
      </c>
      <c r="P371" s="61" t="s">
        <v>907</v>
      </c>
      <c r="Q371" s="68">
        <v>196.03</v>
      </c>
      <c r="R371" s="68">
        <v>7.73</v>
      </c>
      <c r="S371" s="69">
        <v>1524.53</v>
      </c>
      <c r="T371" s="70">
        <v>0.44</v>
      </c>
      <c r="U371" s="79">
        <v>0</v>
      </c>
      <c r="V371" s="70">
        <v>0.02</v>
      </c>
      <c r="W371" s="69">
        <v>0</v>
      </c>
      <c r="X371" s="64" t="s">
        <v>82</v>
      </c>
      <c r="Y371" s="60" t="s">
        <v>50</v>
      </c>
      <c r="Z371" s="71" t="s">
        <v>51</v>
      </c>
      <c r="AA371" s="60">
        <v>0</v>
      </c>
      <c r="AB371" s="60">
        <v>0</v>
      </c>
      <c r="AC371" s="105" t="s">
        <v>83</v>
      </c>
      <c r="AD371" s="73">
        <v>78.19</v>
      </c>
      <c r="AE371" s="73">
        <v>0</v>
      </c>
      <c r="AF371" s="73">
        <v>0</v>
      </c>
      <c r="AG371" s="73">
        <v>10.29</v>
      </c>
      <c r="AH371" s="73">
        <v>0</v>
      </c>
      <c r="AI371" s="73">
        <v>0</v>
      </c>
      <c r="AJ371" s="73">
        <v>0</v>
      </c>
      <c r="AK371" s="74">
        <v>78</v>
      </c>
      <c r="AL371" s="90" t="s">
        <v>52</v>
      </c>
      <c r="AM371" s="82"/>
    </row>
    <row r="372" spans="1:39" ht="21" hidden="1" customHeight="1">
      <c r="A372" s="60">
        <v>357</v>
      </c>
      <c r="B372" s="61">
        <v>16003585</v>
      </c>
      <c r="C372" s="61">
        <v>185751</v>
      </c>
      <c r="D372" s="62">
        <v>44573</v>
      </c>
      <c r="E372" s="63" t="s">
        <v>38</v>
      </c>
      <c r="F372" s="63" t="s">
        <v>39</v>
      </c>
      <c r="G372" s="114" t="s">
        <v>109</v>
      </c>
      <c r="H372" s="78" t="s">
        <v>110</v>
      </c>
      <c r="I372" s="63" t="s">
        <v>825</v>
      </c>
      <c r="J372" s="63" t="s">
        <v>908</v>
      </c>
      <c r="K372" s="61" t="s">
        <v>44</v>
      </c>
      <c r="L372" s="61">
        <v>20211200144793</v>
      </c>
      <c r="M372" s="66" t="s">
        <v>45</v>
      </c>
      <c r="N372" s="61" t="s">
        <v>909</v>
      </c>
      <c r="O372" s="61" t="s">
        <v>353</v>
      </c>
      <c r="P372" s="61" t="s">
        <v>910</v>
      </c>
      <c r="Q372" s="68">
        <v>50.56</v>
      </c>
      <c r="R372" s="68">
        <v>8.8000000000000007</v>
      </c>
      <c r="S372" s="69">
        <v>444.73</v>
      </c>
      <c r="T372" s="70">
        <v>0.13</v>
      </c>
      <c r="U372" s="79">
        <v>0</v>
      </c>
      <c r="V372" s="70">
        <v>0</v>
      </c>
      <c r="W372" s="69">
        <v>0</v>
      </c>
      <c r="X372" s="61" t="s">
        <v>49</v>
      </c>
      <c r="Y372" s="60" t="s">
        <v>50</v>
      </c>
      <c r="Z372" s="71" t="s">
        <v>51</v>
      </c>
      <c r="AA372" s="60">
        <v>0</v>
      </c>
      <c r="AB372" s="60">
        <v>0</v>
      </c>
      <c r="AC372" s="75" t="s">
        <v>49</v>
      </c>
      <c r="AD372" s="73">
        <v>0</v>
      </c>
      <c r="AE372" s="73">
        <v>35</v>
      </c>
      <c r="AF372" s="73">
        <v>5</v>
      </c>
      <c r="AG372" s="73">
        <v>0</v>
      </c>
      <c r="AH372" s="73">
        <v>0</v>
      </c>
      <c r="AI372" s="73">
        <v>0</v>
      </c>
      <c r="AJ372" s="73">
        <v>0</v>
      </c>
      <c r="AK372" s="74">
        <v>0</v>
      </c>
      <c r="AL372" s="90" t="s">
        <v>52</v>
      </c>
      <c r="AM372" s="82"/>
    </row>
    <row r="373" spans="1:39" ht="21" hidden="1" customHeight="1">
      <c r="A373" s="60">
        <v>358</v>
      </c>
      <c r="B373" s="61">
        <v>16003464</v>
      </c>
      <c r="C373" s="61">
        <v>185781</v>
      </c>
      <c r="D373" s="62">
        <v>44573</v>
      </c>
      <c r="E373" s="63" t="s">
        <v>38</v>
      </c>
      <c r="F373" s="63" t="s">
        <v>39</v>
      </c>
      <c r="G373" s="114" t="s">
        <v>109</v>
      </c>
      <c r="H373" s="78" t="s">
        <v>110</v>
      </c>
      <c r="I373" s="63" t="s">
        <v>825</v>
      </c>
      <c r="J373" s="63" t="s">
        <v>908</v>
      </c>
      <c r="K373" s="61" t="s">
        <v>44</v>
      </c>
      <c r="L373" s="61">
        <v>20211200144793</v>
      </c>
      <c r="M373" s="66" t="s">
        <v>78</v>
      </c>
      <c r="N373" s="61" t="s">
        <v>911</v>
      </c>
      <c r="O373" s="61" t="s">
        <v>912</v>
      </c>
      <c r="P373" s="61" t="s">
        <v>353</v>
      </c>
      <c r="Q373" s="68">
        <v>151.02000000000001</v>
      </c>
      <c r="R373" s="68">
        <v>6.11</v>
      </c>
      <c r="S373" s="69">
        <v>922.25</v>
      </c>
      <c r="T373" s="70">
        <v>0.26</v>
      </c>
      <c r="U373" s="79">
        <v>0</v>
      </c>
      <c r="V373" s="70">
        <v>0</v>
      </c>
      <c r="W373" s="69">
        <v>0</v>
      </c>
      <c r="X373" s="61" t="s">
        <v>49</v>
      </c>
      <c r="Y373" s="60" t="s">
        <v>50</v>
      </c>
      <c r="Z373" s="71" t="s">
        <v>51</v>
      </c>
      <c r="AA373" s="60">
        <v>0</v>
      </c>
      <c r="AB373" s="60">
        <v>0</v>
      </c>
      <c r="AC373" s="75" t="s">
        <v>49</v>
      </c>
      <c r="AD373" s="73">
        <v>0</v>
      </c>
      <c r="AE373" s="73">
        <v>72</v>
      </c>
      <c r="AF373" s="73">
        <v>10.28</v>
      </c>
      <c r="AG373" s="73">
        <v>0</v>
      </c>
      <c r="AH373" s="73">
        <v>0</v>
      </c>
      <c r="AI373" s="73">
        <v>0</v>
      </c>
      <c r="AJ373" s="73">
        <v>0</v>
      </c>
      <c r="AK373" s="74">
        <v>0</v>
      </c>
      <c r="AL373" s="90" t="s">
        <v>52</v>
      </c>
      <c r="AM373" s="82"/>
    </row>
    <row r="374" spans="1:39" ht="21" hidden="1" customHeight="1">
      <c r="A374" s="60">
        <v>359</v>
      </c>
      <c r="B374" s="61">
        <v>16004378</v>
      </c>
      <c r="C374" s="61">
        <v>186147</v>
      </c>
      <c r="D374" s="62">
        <v>44573</v>
      </c>
      <c r="E374" s="63" t="s">
        <v>38</v>
      </c>
      <c r="F374" s="63" t="s">
        <v>39</v>
      </c>
      <c r="G374" s="114" t="s">
        <v>109</v>
      </c>
      <c r="H374" s="78" t="s">
        <v>110</v>
      </c>
      <c r="I374" s="63" t="s">
        <v>825</v>
      </c>
      <c r="J374" s="63" t="s">
        <v>913</v>
      </c>
      <c r="K374" s="61" t="s">
        <v>44</v>
      </c>
      <c r="L374" s="61">
        <v>20211200144793</v>
      </c>
      <c r="M374" s="66" t="s">
        <v>45</v>
      </c>
      <c r="N374" s="61" t="s">
        <v>189</v>
      </c>
      <c r="O374" s="61" t="s">
        <v>914</v>
      </c>
      <c r="P374" s="61" t="s">
        <v>915</v>
      </c>
      <c r="Q374" s="68">
        <v>63.18</v>
      </c>
      <c r="R374" s="68">
        <v>7.11</v>
      </c>
      <c r="S374" s="69">
        <v>448.46</v>
      </c>
      <c r="T374" s="70">
        <v>0.13</v>
      </c>
      <c r="U374" s="79">
        <v>0</v>
      </c>
      <c r="V374" s="70">
        <v>0</v>
      </c>
      <c r="W374" s="69">
        <v>0</v>
      </c>
      <c r="X374" s="61" t="s">
        <v>49</v>
      </c>
      <c r="Y374" s="60" t="s">
        <v>50</v>
      </c>
      <c r="Z374" s="71" t="s">
        <v>51</v>
      </c>
      <c r="AA374" s="60">
        <v>0</v>
      </c>
      <c r="AB374" s="60">
        <v>0</v>
      </c>
      <c r="AC374" s="75" t="s">
        <v>49</v>
      </c>
      <c r="AD374" s="73">
        <v>0</v>
      </c>
      <c r="AE374" s="73">
        <v>87</v>
      </c>
      <c r="AF374" s="73">
        <v>12.42</v>
      </c>
      <c r="AG374" s="73">
        <v>0</v>
      </c>
      <c r="AH374" s="73">
        <v>0</v>
      </c>
      <c r="AI374" s="73">
        <v>0</v>
      </c>
      <c r="AJ374" s="73">
        <v>0</v>
      </c>
      <c r="AK374" s="74">
        <v>0</v>
      </c>
      <c r="AL374" s="90" t="s">
        <v>52</v>
      </c>
      <c r="AM374" s="82"/>
    </row>
    <row r="375" spans="1:39" ht="21" hidden="1" customHeight="1">
      <c r="A375" s="60">
        <v>360</v>
      </c>
      <c r="B375" s="61">
        <v>16002283</v>
      </c>
      <c r="C375" s="61">
        <v>186875</v>
      </c>
      <c r="D375" s="62">
        <v>44573</v>
      </c>
      <c r="E375" s="63" t="s">
        <v>38</v>
      </c>
      <c r="F375" s="63" t="s">
        <v>72</v>
      </c>
      <c r="G375" s="114" t="s">
        <v>109</v>
      </c>
      <c r="H375" s="78" t="s">
        <v>110</v>
      </c>
      <c r="I375" s="63" t="s">
        <v>320</v>
      </c>
      <c r="J375" s="63" t="s">
        <v>611</v>
      </c>
      <c r="K375" s="61" t="s">
        <v>44</v>
      </c>
      <c r="L375" s="61" t="s">
        <v>77</v>
      </c>
      <c r="M375" s="66" t="s">
        <v>78</v>
      </c>
      <c r="N375" s="61" t="s">
        <v>916</v>
      </c>
      <c r="O375" s="61" t="s">
        <v>917</v>
      </c>
      <c r="P375" s="61" t="s">
        <v>618</v>
      </c>
      <c r="Q375" s="68">
        <v>59.06</v>
      </c>
      <c r="R375" s="68">
        <v>6.65</v>
      </c>
      <c r="S375" s="69">
        <v>392.7</v>
      </c>
      <c r="T375" s="70">
        <v>0.11</v>
      </c>
      <c r="U375" s="79">
        <v>0</v>
      </c>
      <c r="V375" s="70">
        <v>0.02</v>
      </c>
      <c r="W375" s="69">
        <v>0</v>
      </c>
      <c r="X375" s="64" t="s">
        <v>82</v>
      </c>
      <c r="Y375" s="60" t="s">
        <v>50</v>
      </c>
      <c r="Z375" s="71" t="s">
        <v>51</v>
      </c>
      <c r="AA375" s="60">
        <v>0</v>
      </c>
      <c r="AB375" s="60">
        <v>0</v>
      </c>
      <c r="AC375" s="105" t="s">
        <v>83</v>
      </c>
      <c r="AD375" s="73">
        <v>69.45</v>
      </c>
      <c r="AE375" s="73">
        <v>0</v>
      </c>
      <c r="AF375" s="73">
        <v>0</v>
      </c>
      <c r="AG375" s="73">
        <v>11</v>
      </c>
      <c r="AH375" s="73">
        <v>0</v>
      </c>
      <c r="AI375" s="73">
        <v>0</v>
      </c>
      <c r="AJ375" s="73">
        <v>0</v>
      </c>
      <c r="AK375" s="74">
        <v>69</v>
      </c>
      <c r="AL375" s="90" t="s">
        <v>52</v>
      </c>
      <c r="AM375" s="82"/>
    </row>
    <row r="376" spans="1:39" ht="21" hidden="1" customHeight="1">
      <c r="A376" s="60">
        <v>361</v>
      </c>
      <c r="B376" s="61">
        <v>16002193</v>
      </c>
      <c r="C376" s="61">
        <v>187404</v>
      </c>
      <c r="D376" s="62">
        <v>44573</v>
      </c>
      <c r="E376" s="63" t="s">
        <v>38</v>
      </c>
      <c r="F376" s="63" t="s">
        <v>72</v>
      </c>
      <c r="G376" s="114" t="s">
        <v>109</v>
      </c>
      <c r="H376" s="78" t="s">
        <v>110</v>
      </c>
      <c r="I376" s="63" t="s">
        <v>320</v>
      </c>
      <c r="J376" s="63" t="s">
        <v>887</v>
      </c>
      <c r="K376" s="61" t="s">
        <v>44</v>
      </c>
      <c r="L376" s="61" t="s">
        <v>77</v>
      </c>
      <c r="M376" s="66" t="s">
        <v>78</v>
      </c>
      <c r="N376" s="61" t="s">
        <v>888</v>
      </c>
      <c r="O376" s="61" t="s">
        <v>141</v>
      </c>
      <c r="P376" s="61" t="s">
        <v>468</v>
      </c>
      <c r="Q376" s="68">
        <v>46.57</v>
      </c>
      <c r="R376" s="68">
        <v>7.96</v>
      </c>
      <c r="S376" s="69">
        <v>370.86</v>
      </c>
      <c r="T376" s="70">
        <v>0.11</v>
      </c>
      <c r="U376" s="79">
        <v>0</v>
      </c>
      <c r="V376" s="70">
        <v>0.01</v>
      </c>
      <c r="W376" s="69">
        <v>0</v>
      </c>
      <c r="X376" s="64" t="s">
        <v>82</v>
      </c>
      <c r="Y376" s="60" t="s">
        <v>50</v>
      </c>
      <c r="Z376" s="71" t="s">
        <v>51</v>
      </c>
      <c r="AA376" s="60">
        <v>0</v>
      </c>
      <c r="AB376" s="60">
        <v>0</v>
      </c>
      <c r="AC376" s="105" t="s">
        <v>83</v>
      </c>
      <c r="AD376" s="73">
        <v>9.8000000000000007</v>
      </c>
      <c r="AE376" s="73">
        <v>0</v>
      </c>
      <c r="AF376" s="73">
        <v>0</v>
      </c>
      <c r="AG376" s="73">
        <v>1.28</v>
      </c>
      <c r="AH376" s="73">
        <v>0</v>
      </c>
      <c r="AI376" s="73">
        <v>0</v>
      </c>
      <c r="AJ376" s="73">
        <v>0</v>
      </c>
      <c r="AK376" s="74">
        <v>10</v>
      </c>
      <c r="AL376" s="90" t="s">
        <v>52</v>
      </c>
      <c r="AM376" s="82"/>
    </row>
    <row r="377" spans="1:39" ht="21" hidden="1" customHeight="1">
      <c r="A377" s="60">
        <v>362</v>
      </c>
      <c r="B377" s="61">
        <v>18000075</v>
      </c>
      <c r="C377" s="61">
        <v>410251</v>
      </c>
      <c r="D377" s="62">
        <v>44573</v>
      </c>
      <c r="E377" s="63" t="s">
        <v>38</v>
      </c>
      <c r="F377" s="63" t="s">
        <v>39</v>
      </c>
      <c r="G377" s="114" t="s">
        <v>116</v>
      </c>
      <c r="H377" s="78" t="s">
        <v>918</v>
      </c>
      <c r="I377" s="63" t="s">
        <v>919</v>
      </c>
      <c r="J377" s="63" t="s">
        <v>920</v>
      </c>
      <c r="K377" s="61" t="s">
        <v>44</v>
      </c>
      <c r="L377" s="61">
        <v>20211200144793</v>
      </c>
      <c r="M377" s="66" t="s">
        <v>45</v>
      </c>
      <c r="N377" s="61" t="s">
        <v>181</v>
      </c>
      <c r="O377" s="61" t="s">
        <v>921</v>
      </c>
      <c r="P377" s="61" t="s">
        <v>105</v>
      </c>
      <c r="Q377" s="68">
        <v>17.489999999999998</v>
      </c>
      <c r="R377" s="68">
        <v>7.36</v>
      </c>
      <c r="S377" s="69">
        <v>128.58000000000001</v>
      </c>
      <c r="T377" s="70">
        <v>0.04</v>
      </c>
      <c r="U377" s="79">
        <v>0</v>
      </c>
      <c r="V377" s="70">
        <v>0</v>
      </c>
      <c r="W377" s="69">
        <v>0</v>
      </c>
      <c r="X377" s="61" t="s">
        <v>49</v>
      </c>
      <c r="Y377" s="60" t="s">
        <v>50</v>
      </c>
      <c r="Z377" s="71" t="s">
        <v>51</v>
      </c>
      <c r="AA377" s="60">
        <v>0</v>
      </c>
      <c r="AB377" s="60">
        <v>0</v>
      </c>
      <c r="AC377" s="75" t="s">
        <v>49</v>
      </c>
      <c r="AD377" s="73">
        <v>0</v>
      </c>
      <c r="AE377" s="73">
        <v>35</v>
      </c>
      <c r="AF377" s="73">
        <v>5</v>
      </c>
      <c r="AG377" s="73">
        <v>0</v>
      </c>
      <c r="AH377" s="73">
        <v>0</v>
      </c>
      <c r="AI377" s="73">
        <v>0</v>
      </c>
      <c r="AJ377" s="73">
        <v>0</v>
      </c>
      <c r="AK377" s="74">
        <v>0</v>
      </c>
      <c r="AL377" s="90" t="s">
        <v>52</v>
      </c>
      <c r="AM377" s="82"/>
    </row>
    <row r="378" spans="1:39" ht="21" hidden="1" customHeight="1">
      <c r="A378" s="60">
        <v>363</v>
      </c>
      <c r="B378" s="61">
        <v>18000133</v>
      </c>
      <c r="C378" s="61">
        <v>410431</v>
      </c>
      <c r="D378" s="62">
        <v>44573</v>
      </c>
      <c r="E378" s="63" t="s">
        <v>38</v>
      </c>
      <c r="F378" s="63" t="s">
        <v>39</v>
      </c>
      <c r="G378" s="114" t="s">
        <v>116</v>
      </c>
      <c r="H378" s="78" t="s">
        <v>918</v>
      </c>
      <c r="I378" s="63" t="s">
        <v>919</v>
      </c>
      <c r="J378" s="63" t="s">
        <v>922</v>
      </c>
      <c r="K378" s="61" t="s">
        <v>44</v>
      </c>
      <c r="L378" s="61">
        <v>20211200144793</v>
      </c>
      <c r="M378" s="66" t="s">
        <v>45</v>
      </c>
      <c r="N378" s="61" t="s">
        <v>193</v>
      </c>
      <c r="O378" s="61" t="s">
        <v>923</v>
      </c>
      <c r="P378" s="61" t="s">
        <v>924</v>
      </c>
      <c r="Q378" s="68">
        <v>35.19</v>
      </c>
      <c r="R378" s="68">
        <v>8.01</v>
      </c>
      <c r="S378" s="69">
        <v>281.93</v>
      </c>
      <c r="T378" s="70">
        <v>0.08</v>
      </c>
      <c r="U378" s="79">
        <v>0</v>
      </c>
      <c r="V378" s="70">
        <v>0</v>
      </c>
      <c r="W378" s="69">
        <v>0</v>
      </c>
      <c r="X378" s="61" t="s">
        <v>49</v>
      </c>
      <c r="Y378" s="60" t="s">
        <v>50</v>
      </c>
      <c r="Z378" s="71" t="s">
        <v>51</v>
      </c>
      <c r="AA378" s="60">
        <v>0</v>
      </c>
      <c r="AB378" s="60">
        <v>0</v>
      </c>
      <c r="AC378" s="75" t="s">
        <v>49</v>
      </c>
      <c r="AD378" s="73">
        <v>0</v>
      </c>
      <c r="AE378" s="73">
        <v>19</v>
      </c>
      <c r="AF378" s="73">
        <v>2.71</v>
      </c>
      <c r="AG378" s="73">
        <v>0</v>
      </c>
      <c r="AH378" s="73">
        <v>0</v>
      </c>
      <c r="AI378" s="73">
        <v>0</v>
      </c>
      <c r="AJ378" s="73">
        <v>0</v>
      </c>
      <c r="AK378" s="74">
        <v>0</v>
      </c>
      <c r="AL378" s="90" t="s">
        <v>52</v>
      </c>
      <c r="AM378" s="82"/>
    </row>
    <row r="379" spans="1:39" ht="21" hidden="1" customHeight="1">
      <c r="A379" s="60">
        <v>364</v>
      </c>
      <c r="B379" s="61">
        <v>18000229</v>
      </c>
      <c r="C379" s="61">
        <v>410721</v>
      </c>
      <c r="D379" s="62">
        <v>44573</v>
      </c>
      <c r="E379" s="63" t="s">
        <v>38</v>
      </c>
      <c r="F379" s="63" t="s">
        <v>39</v>
      </c>
      <c r="G379" s="114" t="s">
        <v>116</v>
      </c>
      <c r="H379" s="78" t="s">
        <v>918</v>
      </c>
      <c r="I379" s="63" t="s">
        <v>919</v>
      </c>
      <c r="J379" s="63" t="s">
        <v>925</v>
      </c>
      <c r="K379" s="61" t="s">
        <v>44</v>
      </c>
      <c r="L379" s="61">
        <v>20211200144793</v>
      </c>
      <c r="M379" s="66" t="s">
        <v>45</v>
      </c>
      <c r="N379" s="61" t="s">
        <v>926</v>
      </c>
      <c r="O379" s="61" t="s">
        <v>927</v>
      </c>
      <c r="P379" s="61" t="s">
        <v>924</v>
      </c>
      <c r="Q379" s="68">
        <v>88.4</v>
      </c>
      <c r="R379" s="68">
        <v>7.4</v>
      </c>
      <c r="S379" s="69">
        <v>653.69000000000005</v>
      </c>
      <c r="T379" s="70">
        <v>0.19</v>
      </c>
      <c r="U379" s="79">
        <v>0</v>
      </c>
      <c r="V379" s="70">
        <v>0</v>
      </c>
      <c r="W379" s="69">
        <v>0</v>
      </c>
      <c r="X379" s="61" t="s">
        <v>49</v>
      </c>
      <c r="Y379" s="60" t="s">
        <v>50</v>
      </c>
      <c r="Z379" s="71" t="s">
        <v>51</v>
      </c>
      <c r="AA379" s="60">
        <v>0</v>
      </c>
      <c r="AB379" s="60">
        <v>0</v>
      </c>
      <c r="AC379" s="75" t="s">
        <v>49</v>
      </c>
      <c r="AD379" s="73">
        <v>0</v>
      </c>
      <c r="AE379" s="73">
        <v>190</v>
      </c>
      <c r="AF379" s="73">
        <v>27.14</v>
      </c>
      <c r="AG379" s="73">
        <v>0</v>
      </c>
      <c r="AH379" s="73">
        <v>0</v>
      </c>
      <c r="AI379" s="73">
        <v>0</v>
      </c>
      <c r="AJ379" s="73">
        <v>0</v>
      </c>
      <c r="AK379" s="74">
        <v>0</v>
      </c>
      <c r="AL379" s="90" t="s">
        <v>52</v>
      </c>
      <c r="AM379" s="82"/>
    </row>
    <row r="380" spans="1:39" ht="21" hidden="1" customHeight="1">
      <c r="A380" s="60">
        <v>365</v>
      </c>
      <c r="B380" s="61">
        <v>18000343</v>
      </c>
      <c r="C380" s="61">
        <v>411062</v>
      </c>
      <c r="D380" s="62">
        <v>44573</v>
      </c>
      <c r="E380" s="63" t="s">
        <v>38</v>
      </c>
      <c r="F380" s="63" t="s">
        <v>39</v>
      </c>
      <c r="G380" s="114" t="s">
        <v>116</v>
      </c>
      <c r="H380" s="78" t="s">
        <v>918</v>
      </c>
      <c r="I380" s="63" t="s">
        <v>919</v>
      </c>
      <c r="J380" s="63" t="s">
        <v>922</v>
      </c>
      <c r="K380" s="61" t="s">
        <v>44</v>
      </c>
      <c r="L380" s="61">
        <v>20211200144793</v>
      </c>
      <c r="M380" s="66" t="s">
        <v>45</v>
      </c>
      <c r="N380" s="61" t="s">
        <v>193</v>
      </c>
      <c r="O380" s="61" t="s">
        <v>928</v>
      </c>
      <c r="P380" s="61" t="s">
        <v>929</v>
      </c>
      <c r="Q380" s="68">
        <v>33.85</v>
      </c>
      <c r="R380" s="68">
        <v>5.64</v>
      </c>
      <c r="S380" s="69">
        <v>190.77</v>
      </c>
      <c r="T380" s="70">
        <v>0.05</v>
      </c>
      <c r="U380" s="79">
        <v>0</v>
      </c>
      <c r="V380" s="70">
        <v>0</v>
      </c>
      <c r="W380" s="69">
        <v>0</v>
      </c>
      <c r="X380" s="61" t="s">
        <v>49</v>
      </c>
      <c r="Y380" s="60" t="s">
        <v>50</v>
      </c>
      <c r="Z380" s="71" t="s">
        <v>51</v>
      </c>
      <c r="AA380" s="60">
        <v>0</v>
      </c>
      <c r="AB380" s="60">
        <v>0</v>
      </c>
      <c r="AC380" s="75" t="s">
        <v>49</v>
      </c>
      <c r="AD380" s="73">
        <v>0</v>
      </c>
      <c r="AE380" s="73">
        <v>90</v>
      </c>
      <c r="AF380" s="73">
        <v>12.85</v>
      </c>
      <c r="AG380" s="73">
        <v>0</v>
      </c>
      <c r="AH380" s="73">
        <v>0</v>
      </c>
      <c r="AI380" s="73">
        <v>0</v>
      </c>
      <c r="AJ380" s="73">
        <v>0</v>
      </c>
      <c r="AK380" s="74">
        <v>0</v>
      </c>
      <c r="AL380" s="90" t="s">
        <v>52</v>
      </c>
      <c r="AM380" s="82"/>
    </row>
    <row r="381" spans="1:39" ht="21" hidden="1" customHeight="1">
      <c r="A381" s="60">
        <v>366</v>
      </c>
      <c r="B381" s="61">
        <v>18000384</v>
      </c>
      <c r="C381" s="61">
        <v>411186</v>
      </c>
      <c r="D381" s="62">
        <v>44573</v>
      </c>
      <c r="E381" s="63" t="s">
        <v>38</v>
      </c>
      <c r="F381" s="63" t="s">
        <v>39</v>
      </c>
      <c r="G381" s="114" t="s">
        <v>116</v>
      </c>
      <c r="H381" s="78" t="s">
        <v>918</v>
      </c>
      <c r="I381" s="63" t="s">
        <v>919</v>
      </c>
      <c r="J381" s="63" t="s">
        <v>922</v>
      </c>
      <c r="K381" s="61" t="s">
        <v>44</v>
      </c>
      <c r="L381" s="61">
        <v>20211200144793</v>
      </c>
      <c r="M381" s="66" t="s">
        <v>45</v>
      </c>
      <c r="N381" s="61" t="s">
        <v>193</v>
      </c>
      <c r="O381" s="61" t="s">
        <v>930</v>
      </c>
      <c r="P381" s="61" t="s">
        <v>928</v>
      </c>
      <c r="Q381" s="68">
        <v>34.85</v>
      </c>
      <c r="R381" s="68">
        <v>5.67</v>
      </c>
      <c r="S381" s="69">
        <v>197.66</v>
      </c>
      <c r="T381" s="70">
        <v>0.06</v>
      </c>
      <c r="U381" s="79">
        <v>0</v>
      </c>
      <c r="V381" s="70">
        <v>0</v>
      </c>
      <c r="W381" s="69">
        <v>0</v>
      </c>
      <c r="X381" s="61" t="s">
        <v>49</v>
      </c>
      <c r="Y381" s="60" t="s">
        <v>50</v>
      </c>
      <c r="Z381" s="71" t="s">
        <v>51</v>
      </c>
      <c r="AA381" s="60">
        <v>0</v>
      </c>
      <c r="AB381" s="60">
        <v>0</v>
      </c>
      <c r="AC381" s="75" t="s">
        <v>49</v>
      </c>
      <c r="AD381" s="73">
        <v>0</v>
      </c>
      <c r="AE381" s="73">
        <v>50</v>
      </c>
      <c r="AF381" s="73">
        <v>7.14</v>
      </c>
      <c r="AG381" s="73">
        <v>0</v>
      </c>
      <c r="AH381" s="73">
        <v>0</v>
      </c>
      <c r="AI381" s="73">
        <v>0</v>
      </c>
      <c r="AJ381" s="73">
        <v>0</v>
      </c>
      <c r="AK381" s="74">
        <v>0</v>
      </c>
      <c r="AL381" s="90" t="s">
        <v>52</v>
      </c>
      <c r="AM381" s="82"/>
    </row>
    <row r="382" spans="1:39" ht="21" hidden="1" customHeight="1">
      <c r="A382" s="60">
        <v>367</v>
      </c>
      <c r="B382" s="61">
        <v>18000403</v>
      </c>
      <c r="C382" s="61">
        <v>411242</v>
      </c>
      <c r="D382" s="62">
        <v>44573</v>
      </c>
      <c r="E382" s="63" t="s">
        <v>38</v>
      </c>
      <c r="F382" s="63" t="s">
        <v>39</v>
      </c>
      <c r="G382" s="114" t="s">
        <v>116</v>
      </c>
      <c r="H382" s="78" t="s">
        <v>918</v>
      </c>
      <c r="I382" s="63" t="s">
        <v>919</v>
      </c>
      <c r="J382" s="63" t="s">
        <v>922</v>
      </c>
      <c r="K382" s="61" t="s">
        <v>44</v>
      </c>
      <c r="L382" s="61">
        <v>20211200144793</v>
      </c>
      <c r="M382" s="66" t="s">
        <v>45</v>
      </c>
      <c r="N382" s="61" t="s">
        <v>346</v>
      </c>
      <c r="O382" s="61" t="s">
        <v>779</v>
      </c>
      <c r="P382" s="61" t="s">
        <v>930</v>
      </c>
      <c r="Q382" s="68">
        <v>39.17</v>
      </c>
      <c r="R382" s="68">
        <v>6.07</v>
      </c>
      <c r="S382" s="69">
        <v>237.93</v>
      </c>
      <c r="T382" s="70">
        <v>7.0000000000000007E-2</v>
      </c>
      <c r="U382" s="79">
        <v>0</v>
      </c>
      <c r="V382" s="70">
        <v>0</v>
      </c>
      <c r="W382" s="69">
        <v>0</v>
      </c>
      <c r="X382" s="61" t="s">
        <v>49</v>
      </c>
      <c r="Y382" s="60" t="s">
        <v>50</v>
      </c>
      <c r="Z382" s="71" t="s">
        <v>51</v>
      </c>
      <c r="AA382" s="60">
        <v>0</v>
      </c>
      <c r="AB382" s="60">
        <v>0</v>
      </c>
      <c r="AC382" s="75" t="s">
        <v>49</v>
      </c>
      <c r="AD382" s="73">
        <v>0</v>
      </c>
      <c r="AE382" s="73">
        <v>75</v>
      </c>
      <c r="AF382" s="73">
        <v>10.71</v>
      </c>
      <c r="AG382" s="73">
        <v>0</v>
      </c>
      <c r="AH382" s="73">
        <v>0</v>
      </c>
      <c r="AI382" s="73">
        <v>0</v>
      </c>
      <c r="AJ382" s="73">
        <v>0</v>
      </c>
      <c r="AK382" s="74">
        <v>0</v>
      </c>
      <c r="AL382" s="90" t="s">
        <v>52</v>
      </c>
      <c r="AM382" s="82"/>
    </row>
    <row r="383" spans="1:39" ht="21" hidden="1" customHeight="1">
      <c r="A383" s="60">
        <v>368</v>
      </c>
      <c r="B383" s="61">
        <v>18000528</v>
      </c>
      <c r="C383" s="61">
        <v>411638</v>
      </c>
      <c r="D383" s="62">
        <v>44573</v>
      </c>
      <c r="E383" s="63" t="s">
        <v>38</v>
      </c>
      <c r="F383" s="63" t="s">
        <v>39</v>
      </c>
      <c r="G383" s="114" t="s">
        <v>116</v>
      </c>
      <c r="H383" s="78" t="s">
        <v>918</v>
      </c>
      <c r="I383" s="63" t="s">
        <v>919</v>
      </c>
      <c r="J383" s="63" t="s">
        <v>931</v>
      </c>
      <c r="K383" s="61" t="s">
        <v>44</v>
      </c>
      <c r="L383" s="61">
        <v>20211200144793</v>
      </c>
      <c r="M383" s="66" t="s">
        <v>78</v>
      </c>
      <c r="N383" s="61" t="s">
        <v>238</v>
      </c>
      <c r="O383" s="61" t="s">
        <v>779</v>
      </c>
      <c r="P383" s="61" t="s">
        <v>105</v>
      </c>
      <c r="Q383" s="68">
        <v>56.07</v>
      </c>
      <c r="R383" s="68">
        <v>4.6399999999999997</v>
      </c>
      <c r="S383" s="69">
        <v>259.66000000000003</v>
      </c>
      <c r="T383" s="70">
        <v>7.0000000000000007E-2</v>
      </c>
      <c r="U383" s="79">
        <v>0</v>
      </c>
      <c r="V383" s="70">
        <v>0</v>
      </c>
      <c r="W383" s="69">
        <v>0</v>
      </c>
      <c r="X383" s="61" t="s">
        <v>49</v>
      </c>
      <c r="Y383" s="60" t="s">
        <v>50</v>
      </c>
      <c r="Z383" s="71" t="s">
        <v>51</v>
      </c>
      <c r="AA383" s="60">
        <v>0</v>
      </c>
      <c r="AB383" s="60">
        <v>0</v>
      </c>
      <c r="AC383" s="75" t="s">
        <v>49</v>
      </c>
      <c r="AD383" s="73">
        <v>0</v>
      </c>
      <c r="AE383" s="73">
        <v>70</v>
      </c>
      <c r="AF383" s="73">
        <v>10</v>
      </c>
      <c r="AG383" s="73">
        <v>0</v>
      </c>
      <c r="AH383" s="73">
        <v>0</v>
      </c>
      <c r="AI383" s="73">
        <v>0</v>
      </c>
      <c r="AJ383" s="73">
        <v>0</v>
      </c>
      <c r="AK383" s="74">
        <v>0</v>
      </c>
      <c r="AL383" s="90" t="s">
        <v>52</v>
      </c>
      <c r="AM383" s="82"/>
    </row>
    <row r="384" spans="1:39" ht="21" hidden="1" customHeight="1">
      <c r="A384" s="60">
        <v>369</v>
      </c>
      <c r="B384" s="61">
        <v>18000591</v>
      </c>
      <c r="C384" s="61">
        <v>411846</v>
      </c>
      <c r="D384" s="62">
        <v>44573</v>
      </c>
      <c r="E384" s="63" t="s">
        <v>38</v>
      </c>
      <c r="F384" s="63" t="s">
        <v>39</v>
      </c>
      <c r="G384" s="114" t="s">
        <v>116</v>
      </c>
      <c r="H384" s="78" t="s">
        <v>918</v>
      </c>
      <c r="I384" s="63" t="s">
        <v>919</v>
      </c>
      <c r="J384" s="63" t="s">
        <v>922</v>
      </c>
      <c r="K384" s="61" t="s">
        <v>44</v>
      </c>
      <c r="L384" s="61">
        <v>20211200144793</v>
      </c>
      <c r="M384" s="66" t="s">
        <v>78</v>
      </c>
      <c r="N384" s="61" t="s">
        <v>932</v>
      </c>
      <c r="O384" s="61" t="s">
        <v>189</v>
      </c>
      <c r="P384" s="61" t="s">
        <v>193</v>
      </c>
      <c r="Q384" s="68">
        <v>110.19</v>
      </c>
      <c r="R384" s="68">
        <v>6.93</v>
      </c>
      <c r="S384" s="69">
        <v>763.83</v>
      </c>
      <c r="T384" s="70">
        <v>0.22</v>
      </c>
      <c r="U384" s="79">
        <v>0</v>
      </c>
      <c r="V384" s="70">
        <v>0</v>
      </c>
      <c r="W384" s="69">
        <v>0</v>
      </c>
      <c r="X384" s="61" t="s">
        <v>49</v>
      </c>
      <c r="Y384" s="60" t="s">
        <v>50</v>
      </c>
      <c r="Z384" s="71" t="s">
        <v>51</v>
      </c>
      <c r="AA384" s="60">
        <v>0</v>
      </c>
      <c r="AB384" s="60">
        <v>0</v>
      </c>
      <c r="AC384" s="75" t="s">
        <v>49</v>
      </c>
      <c r="AD384" s="73">
        <v>0</v>
      </c>
      <c r="AE384" s="73">
        <v>140</v>
      </c>
      <c r="AF384" s="73">
        <v>20</v>
      </c>
      <c r="AG384" s="73">
        <v>0</v>
      </c>
      <c r="AH384" s="73">
        <v>0</v>
      </c>
      <c r="AI384" s="73">
        <v>0</v>
      </c>
      <c r="AJ384" s="73">
        <v>0</v>
      </c>
      <c r="AK384" s="74">
        <v>0</v>
      </c>
      <c r="AL384" s="90" t="s">
        <v>52</v>
      </c>
      <c r="AM384" s="82"/>
    </row>
    <row r="385" spans="1:39" ht="21" hidden="1" customHeight="1">
      <c r="A385" s="60">
        <v>370</v>
      </c>
      <c r="B385" s="61">
        <v>18000715</v>
      </c>
      <c r="C385" s="61">
        <v>412192</v>
      </c>
      <c r="D385" s="62">
        <v>44573</v>
      </c>
      <c r="E385" s="63" t="s">
        <v>38</v>
      </c>
      <c r="F385" s="63" t="s">
        <v>39</v>
      </c>
      <c r="G385" s="114" t="s">
        <v>116</v>
      </c>
      <c r="H385" s="78" t="s">
        <v>918</v>
      </c>
      <c r="I385" s="63" t="s">
        <v>919</v>
      </c>
      <c r="J385" s="63" t="s">
        <v>931</v>
      </c>
      <c r="K385" s="61" t="s">
        <v>44</v>
      </c>
      <c r="L385" s="61">
        <v>20211200144793</v>
      </c>
      <c r="M385" s="66" t="s">
        <v>78</v>
      </c>
      <c r="N385" s="61" t="s">
        <v>932</v>
      </c>
      <c r="O385" s="61" t="s">
        <v>933</v>
      </c>
      <c r="P385" s="61" t="s">
        <v>912</v>
      </c>
      <c r="Q385" s="68">
        <v>53.56</v>
      </c>
      <c r="R385" s="68">
        <v>8.67</v>
      </c>
      <c r="S385" s="69">
        <v>464.53</v>
      </c>
      <c r="T385" s="70">
        <v>0.13</v>
      </c>
      <c r="U385" s="79">
        <v>0</v>
      </c>
      <c r="V385" s="70">
        <v>0</v>
      </c>
      <c r="W385" s="69">
        <v>0</v>
      </c>
      <c r="X385" s="61" t="s">
        <v>49</v>
      </c>
      <c r="Y385" s="60" t="s">
        <v>50</v>
      </c>
      <c r="Z385" s="71" t="s">
        <v>51</v>
      </c>
      <c r="AA385" s="60">
        <v>0</v>
      </c>
      <c r="AB385" s="60">
        <v>0</v>
      </c>
      <c r="AC385" s="75" t="s">
        <v>49</v>
      </c>
      <c r="AD385" s="73">
        <v>0</v>
      </c>
      <c r="AE385" s="73">
        <v>145</v>
      </c>
      <c r="AF385" s="73">
        <v>20.71</v>
      </c>
      <c r="AG385" s="73">
        <v>0</v>
      </c>
      <c r="AH385" s="73">
        <v>0</v>
      </c>
      <c r="AI385" s="73">
        <v>0</v>
      </c>
      <c r="AJ385" s="73">
        <v>0</v>
      </c>
      <c r="AK385" s="74">
        <v>0</v>
      </c>
      <c r="AL385" s="90" t="s">
        <v>52</v>
      </c>
      <c r="AM385" s="82"/>
    </row>
    <row r="386" spans="1:39" ht="21" hidden="1" customHeight="1">
      <c r="A386" s="60">
        <v>371</v>
      </c>
      <c r="B386" s="61">
        <v>16004504</v>
      </c>
      <c r="C386" s="61">
        <v>472708</v>
      </c>
      <c r="D386" s="62">
        <v>44573</v>
      </c>
      <c r="E386" s="63" t="s">
        <v>38</v>
      </c>
      <c r="F386" s="63" t="s">
        <v>39</v>
      </c>
      <c r="G386" s="114" t="s">
        <v>109</v>
      </c>
      <c r="H386" s="78" t="s">
        <v>110</v>
      </c>
      <c r="I386" s="63" t="s">
        <v>825</v>
      </c>
      <c r="J386" s="63" t="s">
        <v>934</v>
      </c>
      <c r="K386" s="61" t="s">
        <v>44</v>
      </c>
      <c r="L386" s="61">
        <v>20211200144793</v>
      </c>
      <c r="M386" s="66" t="s">
        <v>45</v>
      </c>
      <c r="N386" s="61" t="s">
        <v>353</v>
      </c>
      <c r="O386" s="61" t="s">
        <v>935</v>
      </c>
      <c r="P386" s="61" t="s">
        <v>936</v>
      </c>
      <c r="Q386" s="68">
        <v>42.37</v>
      </c>
      <c r="R386" s="68">
        <v>6.34</v>
      </c>
      <c r="S386" s="69">
        <v>268.8</v>
      </c>
      <c r="T386" s="70">
        <v>0.08</v>
      </c>
      <c r="U386" s="79">
        <v>0</v>
      </c>
      <c r="V386" s="70">
        <v>0</v>
      </c>
      <c r="W386" s="69">
        <v>0</v>
      </c>
      <c r="X386" s="61" t="s">
        <v>49</v>
      </c>
      <c r="Y386" s="60" t="s">
        <v>50</v>
      </c>
      <c r="Z386" s="71" t="s">
        <v>51</v>
      </c>
      <c r="AA386" s="60">
        <v>0</v>
      </c>
      <c r="AB386" s="60">
        <v>0</v>
      </c>
      <c r="AC386" s="75" t="s">
        <v>49</v>
      </c>
      <c r="AD386" s="73">
        <v>0</v>
      </c>
      <c r="AE386" s="73">
        <v>30</v>
      </c>
      <c r="AF386" s="73">
        <v>4.28</v>
      </c>
      <c r="AG386" s="73">
        <v>0</v>
      </c>
      <c r="AH386" s="73">
        <v>0</v>
      </c>
      <c r="AI386" s="73">
        <v>0</v>
      </c>
      <c r="AJ386" s="73">
        <v>0</v>
      </c>
      <c r="AK386" s="74">
        <v>0</v>
      </c>
      <c r="AL386" s="90" t="s">
        <v>52</v>
      </c>
      <c r="AM386" s="82"/>
    </row>
    <row r="387" spans="1:39" ht="21" hidden="1" customHeight="1">
      <c r="A387" s="60">
        <v>372</v>
      </c>
      <c r="B387" s="61">
        <v>18006915</v>
      </c>
      <c r="C387" s="61">
        <v>472815</v>
      </c>
      <c r="D387" s="62">
        <v>44573</v>
      </c>
      <c r="E387" s="63" t="s">
        <v>38</v>
      </c>
      <c r="F387" s="63" t="s">
        <v>39</v>
      </c>
      <c r="G387" s="114" t="s">
        <v>116</v>
      </c>
      <c r="H387" s="78" t="s">
        <v>918</v>
      </c>
      <c r="I387" s="63" t="s">
        <v>919</v>
      </c>
      <c r="J387" s="63" t="s">
        <v>922</v>
      </c>
      <c r="K387" s="61" t="s">
        <v>44</v>
      </c>
      <c r="L387" s="61">
        <v>20211200144793</v>
      </c>
      <c r="M387" s="66" t="s">
        <v>45</v>
      </c>
      <c r="N387" s="61" t="s">
        <v>193</v>
      </c>
      <c r="O387" s="61" t="s">
        <v>924</v>
      </c>
      <c r="P387" s="61" t="s">
        <v>937</v>
      </c>
      <c r="Q387" s="68">
        <v>103.6</v>
      </c>
      <c r="R387" s="68">
        <v>10.039999999999999</v>
      </c>
      <c r="S387" s="69">
        <v>1039.96</v>
      </c>
      <c r="T387" s="70">
        <v>0.3</v>
      </c>
      <c r="U387" s="79">
        <v>0</v>
      </c>
      <c r="V387" s="70">
        <v>0</v>
      </c>
      <c r="W387" s="69">
        <v>0</v>
      </c>
      <c r="X387" s="61" t="s">
        <v>49</v>
      </c>
      <c r="Y387" s="60" t="s">
        <v>50</v>
      </c>
      <c r="Z387" s="71" t="s">
        <v>51</v>
      </c>
      <c r="AA387" s="60">
        <v>0</v>
      </c>
      <c r="AB387" s="60">
        <v>0</v>
      </c>
      <c r="AC387" s="75" t="s">
        <v>49</v>
      </c>
      <c r="AD387" s="73">
        <v>0</v>
      </c>
      <c r="AE387" s="73">
        <v>60</v>
      </c>
      <c r="AF387" s="73">
        <v>8.57</v>
      </c>
      <c r="AG387" s="73">
        <v>0</v>
      </c>
      <c r="AH387" s="73">
        <v>0</v>
      </c>
      <c r="AI387" s="73">
        <v>0</v>
      </c>
      <c r="AJ387" s="73">
        <v>0</v>
      </c>
      <c r="AK387" s="74">
        <v>0</v>
      </c>
      <c r="AL387" s="90" t="s">
        <v>52</v>
      </c>
      <c r="AM387" s="82"/>
    </row>
    <row r="388" spans="1:39" ht="21" hidden="1" customHeight="1">
      <c r="A388" s="60">
        <v>373</v>
      </c>
      <c r="B388" s="61">
        <v>16004525</v>
      </c>
      <c r="C388" s="61">
        <v>473591</v>
      </c>
      <c r="D388" s="62">
        <v>44573</v>
      </c>
      <c r="E388" s="63" t="s">
        <v>38</v>
      </c>
      <c r="F388" s="63" t="s">
        <v>39</v>
      </c>
      <c r="G388" s="114" t="s">
        <v>109</v>
      </c>
      <c r="H388" s="78" t="s">
        <v>110</v>
      </c>
      <c r="I388" s="63" t="s">
        <v>111</v>
      </c>
      <c r="J388" s="63" t="s">
        <v>615</v>
      </c>
      <c r="K388" s="61" t="s">
        <v>44</v>
      </c>
      <c r="L388" s="61">
        <v>20211200144793</v>
      </c>
      <c r="M388" s="66" t="s">
        <v>45</v>
      </c>
      <c r="N388" s="61" t="s">
        <v>840</v>
      </c>
      <c r="O388" s="61" t="s">
        <v>938</v>
      </c>
      <c r="P388" s="61" t="s">
        <v>839</v>
      </c>
      <c r="Q388" s="68">
        <v>156.91999999999999</v>
      </c>
      <c r="R388" s="68">
        <v>8.44</v>
      </c>
      <c r="S388" s="69">
        <v>1324.31</v>
      </c>
      <c r="T388" s="70">
        <v>0.38</v>
      </c>
      <c r="U388" s="79">
        <v>0</v>
      </c>
      <c r="V388" s="70">
        <v>0</v>
      </c>
      <c r="W388" s="69">
        <v>0</v>
      </c>
      <c r="X388" s="61" t="s">
        <v>49</v>
      </c>
      <c r="Y388" s="60" t="s">
        <v>50</v>
      </c>
      <c r="Z388" s="71" t="s">
        <v>51</v>
      </c>
      <c r="AA388" s="60">
        <v>0</v>
      </c>
      <c r="AB388" s="60">
        <v>0</v>
      </c>
      <c r="AC388" s="75" t="s">
        <v>49</v>
      </c>
      <c r="AD388" s="73">
        <v>0</v>
      </c>
      <c r="AE388" s="73">
        <v>456</v>
      </c>
      <c r="AF388" s="73">
        <v>65.14</v>
      </c>
      <c r="AG388" s="73">
        <v>0</v>
      </c>
      <c r="AH388" s="73">
        <v>0</v>
      </c>
      <c r="AI388" s="73">
        <v>0</v>
      </c>
      <c r="AJ388" s="73">
        <v>0</v>
      </c>
      <c r="AK388" s="74">
        <v>0</v>
      </c>
      <c r="AL388" s="90" t="s">
        <v>52</v>
      </c>
      <c r="AM388" s="82"/>
    </row>
    <row r="389" spans="1:39" ht="21" hidden="1" customHeight="1">
      <c r="A389" s="60"/>
      <c r="B389" s="61">
        <v>8005805</v>
      </c>
      <c r="C389" s="61">
        <v>509883</v>
      </c>
      <c r="D389" s="62">
        <v>44573</v>
      </c>
      <c r="E389" s="334" t="s">
        <v>3615</v>
      </c>
      <c r="F389" s="334" t="s">
        <v>3615</v>
      </c>
      <c r="G389" s="114" t="s">
        <v>175</v>
      </c>
      <c r="H389" s="78" t="s">
        <v>176</v>
      </c>
      <c r="I389" s="63" t="s">
        <v>427</v>
      </c>
      <c r="J389" s="63" t="s">
        <v>939</v>
      </c>
      <c r="K389" s="61" t="s">
        <v>44</v>
      </c>
      <c r="L389" s="61">
        <v>20211200096663</v>
      </c>
      <c r="M389" s="66" t="s">
        <v>155</v>
      </c>
      <c r="N389" s="61" t="s">
        <v>697</v>
      </c>
      <c r="O389" s="61" t="s">
        <v>940</v>
      </c>
      <c r="P389" s="61" t="s">
        <v>941</v>
      </c>
      <c r="Q389" s="68">
        <v>26.99</v>
      </c>
      <c r="R389" s="68">
        <v>7.72</v>
      </c>
      <c r="S389" s="69">
        <v>208.44</v>
      </c>
      <c r="T389" s="70">
        <v>0.06</v>
      </c>
      <c r="U389" s="79">
        <v>0</v>
      </c>
      <c r="V389" s="70">
        <v>0.06</v>
      </c>
      <c r="W389" s="69">
        <v>0</v>
      </c>
      <c r="X389" s="64" t="s">
        <v>82</v>
      </c>
      <c r="Y389" s="60" t="s">
        <v>50</v>
      </c>
      <c r="Z389" s="71" t="s">
        <v>51</v>
      </c>
      <c r="AA389" s="60">
        <v>0</v>
      </c>
      <c r="AB389" s="60">
        <v>0</v>
      </c>
      <c r="AC389" s="105" t="s">
        <v>83</v>
      </c>
      <c r="AD389" s="73">
        <v>208.44</v>
      </c>
      <c r="AE389" s="73">
        <v>0</v>
      </c>
      <c r="AF389" s="73">
        <v>0</v>
      </c>
      <c r="AG389" s="73">
        <v>14.81</v>
      </c>
      <c r="AH389" s="73">
        <v>0</v>
      </c>
      <c r="AI389" s="73">
        <v>0</v>
      </c>
      <c r="AJ389" s="73">
        <v>0</v>
      </c>
      <c r="AK389" s="74">
        <v>208</v>
      </c>
      <c r="AL389" s="90" t="s">
        <v>575</v>
      </c>
      <c r="AM389" s="82" t="s">
        <v>3660</v>
      </c>
    </row>
    <row r="390" spans="1:39" ht="21" hidden="1" customHeight="1">
      <c r="A390" s="60"/>
      <c r="B390" s="61">
        <v>8005808</v>
      </c>
      <c r="C390" s="61">
        <v>509886</v>
      </c>
      <c r="D390" s="62">
        <v>44573</v>
      </c>
      <c r="E390" s="334" t="s">
        <v>3615</v>
      </c>
      <c r="F390" s="334" t="s">
        <v>3615</v>
      </c>
      <c r="G390" s="114" t="s">
        <v>175</v>
      </c>
      <c r="H390" s="78" t="s">
        <v>176</v>
      </c>
      <c r="I390" s="63" t="s">
        <v>427</v>
      </c>
      <c r="J390" s="63" t="s">
        <v>939</v>
      </c>
      <c r="K390" s="61" t="s">
        <v>44</v>
      </c>
      <c r="L390" s="61">
        <v>20211200096663</v>
      </c>
      <c r="M390" s="66" t="s">
        <v>155</v>
      </c>
      <c r="N390" s="61" t="s">
        <v>697</v>
      </c>
      <c r="O390" s="61" t="s">
        <v>942</v>
      </c>
      <c r="P390" s="61" t="s">
        <v>940</v>
      </c>
      <c r="Q390" s="68">
        <v>14.03</v>
      </c>
      <c r="R390" s="68">
        <v>7.6</v>
      </c>
      <c r="S390" s="69">
        <v>106.62</v>
      </c>
      <c r="T390" s="70">
        <v>0.03</v>
      </c>
      <c r="U390" s="79">
        <v>0</v>
      </c>
      <c r="V390" s="70">
        <v>0.01</v>
      </c>
      <c r="W390" s="69">
        <v>0</v>
      </c>
      <c r="X390" s="64" t="s">
        <v>82</v>
      </c>
      <c r="Y390" s="60" t="s">
        <v>50</v>
      </c>
      <c r="Z390" s="71" t="s">
        <v>51</v>
      </c>
      <c r="AA390" s="60">
        <v>0</v>
      </c>
      <c r="AB390" s="60">
        <v>0</v>
      </c>
      <c r="AC390" s="105" t="s">
        <v>83</v>
      </c>
      <c r="AD390" s="73">
        <v>33.25</v>
      </c>
      <c r="AE390" s="73">
        <v>0</v>
      </c>
      <c r="AF390" s="73">
        <v>0</v>
      </c>
      <c r="AG390" s="73">
        <v>6.57</v>
      </c>
      <c r="AH390" s="73">
        <v>0</v>
      </c>
      <c r="AI390" s="73">
        <v>0</v>
      </c>
      <c r="AJ390" s="73">
        <v>0</v>
      </c>
      <c r="AK390" s="74">
        <v>33</v>
      </c>
      <c r="AL390" s="90" t="s">
        <v>575</v>
      </c>
      <c r="AM390" s="82" t="s">
        <v>3660</v>
      </c>
    </row>
    <row r="391" spans="1:39" ht="21" hidden="1" customHeight="1">
      <c r="A391" s="60">
        <v>374</v>
      </c>
      <c r="B391" s="61">
        <v>50009382</v>
      </c>
      <c r="C391" s="61">
        <v>34010819</v>
      </c>
      <c r="D391" s="62">
        <v>44573</v>
      </c>
      <c r="E391" s="63" t="s">
        <v>173</v>
      </c>
      <c r="F391" s="63" t="s">
        <v>174</v>
      </c>
      <c r="G391" s="114" t="s">
        <v>175</v>
      </c>
      <c r="H391" s="78" t="s">
        <v>240</v>
      </c>
      <c r="I391" s="63" t="s">
        <v>241</v>
      </c>
      <c r="J391" s="63" t="s">
        <v>281</v>
      </c>
      <c r="K391" s="61" t="s">
        <v>44</v>
      </c>
      <c r="L391" s="61" t="s">
        <v>174</v>
      </c>
      <c r="M391" s="66" t="s">
        <v>178</v>
      </c>
      <c r="N391" s="61" t="s">
        <v>283</v>
      </c>
      <c r="O391" s="61" t="s">
        <v>436</v>
      </c>
      <c r="P391" s="61" t="s">
        <v>293</v>
      </c>
      <c r="Q391" s="68">
        <v>104.91</v>
      </c>
      <c r="R391" s="68">
        <v>2.41</v>
      </c>
      <c r="S391" s="69">
        <v>252.83</v>
      </c>
      <c r="T391" s="70">
        <v>7.0000000000000007E-2</v>
      </c>
      <c r="U391" s="79">
        <v>0.1</v>
      </c>
      <c r="V391" s="70">
        <v>0</v>
      </c>
      <c r="W391" s="69">
        <v>104.91</v>
      </c>
      <c r="X391" s="64" t="s">
        <v>277</v>
      </c>
      <c r="Y391" s="60" t="s">
        <v>50</v>
      </c>
      <c r="Z391" s="71" t="s">
        <v>51</v>
      </c>
      <c r="AA391" s="60">
        <v>0</v>
      </c>
      <c r="AB391" s="60">
        <v>0</v>
      </c>
      <c r="AC391" s="75" t="s">
        <v>183</v>
      </c>
      <c r="AD391" s="73">
        <v>0</v>
      </c>
      <c r="AE391" s="73">
        <v>0</v>
      </c>
      <c r="AF391" s="73">
        <v>0</v>
      </c>
      <c r="AG391" s="73">
        <v>0</v>
      </c>
      <c r="AH391" s="73">
        <v>0</v>
      </c>
      <c r="AI391" s="73">
        <v>0</v>
      </c>
      <c r="AJ391" s="73">
        <v>0</v>
      </c>
      <c r="AK391" s="74">
        <v>0</v>
      </c>
      <c r="AL391" s="90" t="s">
        <v>90</v>
      </c>
      <c r="AM391" s="82"/>
    </row>
    <row r="392" spans="1:39" ht="21" hidden="1" customHeight="1">
      <c r="A392" s="60">
        <v>375</v>
      </c>
      <c r="B392" s="61">
        <v>50002959</v>
      </c>
      <c r="C392" s="61">
        <v>34010823</v>
      </c>
      <c r="D392" s="62">
        <v>44573</v>
      </c>
      <c r="E392" s="63" t="s">
        <v>173</v>
      </c>
      <c r="F392" s="63" t="s">
        <v>174</v>
      </c>
      <c r="G392" s="114" t="s">
        <v>175</v>
      </c>
      <c r="H392" s="78" t="s">
        <v>240</v>
      </c>
      <c r="I392" s="63" t="s">
        <v>241</v>
      </c>
      <c r="J392" s="63" t="s">
        <v>267</v>
      </c>
      <c r="K392" s="61" t="s">
        <v>44</v>
      </c>
      <c r="L392" s="61" t="s">
        <v>174</v>
      </c>
      <c r="M392" s="66" t="s">
        <v>178</v>
      </c>
      <c r="N392" s="61" t="s">
        <v>283</v>
      </c>
      <c r="O392" s="61" t="s">
        <v>437</v>
      </c>
      <c r="P392" s="61" t="s">
        <v>436</v>
      </c>
      <c r="Q392" s="68">
        <v>180.62</v>
      </c>
      <c r="R392" s="68">
        <v>1.4</v>
      </c>
      <c r="S392" s="69">
        <v>252.87</v>
      </c>
      <c r="T392" s="70">
        <v>7.0000000000000007E-2</v>
      </c>
      <c r="U392" s="79">
        <v>0.18</v>
      </c>
      <c r="V392" s="70">
        <v>0</v>
      </c>
      <c r="W392" s="69">
        <v>180.62</v>
      </c>
      <c r="X392" s="64" t="s">
        <v>198</v>
      </c>
      <c r="Y392" s="60" t="s">
        <v>50</v>
      </c>
      <c r="Z392" s="71" t="s">
        <v>51</v>
      </c>
      <c r="AA392" s="60">
        <v>0</v>
      </c>
      <c r="AB392" s="60">
        <v>0</v>
      </c>
      <c r="AC392" s="75" t="s">
        <v>183</v>
      </c>
      <c r="AD392" s="73">
        <v>0</v>
      </c>
      <c r="AE392" s="73">
        <v>0</v>
      </c>
      <c r="AF392" s="73">
        <v>0</v>
      </c>
      <c r="AG392" s="73">
        <v>0</v>
      </c>
      <c r="AH392" s="73">
        <v>0</v>
      </c>
      <c r="AI392" s="73">
        <v>0</v>
      </c>
      <c r="AJ392" s="73">
        <v>0</v>
      </c>
      <c r="AK392" s="74">
        <v>0</v>
      </c>
      <c r="AL392" s="90" t="s">
        <v>90</v>
      </c>
      <c r="AM392" s="82"/>
    </row>
    <row r="393" spans="1:39" ht="21" hidden="1" customHeight="1">
      <c r="A393" s="60">
        <v>376</v>
      </c>
      <c r="B393" s="61">
        <v>50002959</v>
      </c>
      <c r="C393" s="61">
        <v>34010824</v>
      </c>
      <c r="D393" s="62">
        <v>44573</v>
      </c>
      <c r="E393" s="63" t="s">
        <v>173</v>
      </c>
      <c r="F393" s="63" t="s">
        <v>174</v>
      </c>
      <c r="G393" s="114" t="s">
        <v>175</v>
      </c>
      <c r="H393" s="78" t="s">
        <v>240</v>
      </c>
      <c r="I393" s="63" t="s">
        <v>241</v>
      </c>
      <c r="J393" s="63" t="s">
        <v>267</v>
      </c>
      <c r="K393" s="61" t="s">
        <v>44</v>
      </c>
      <c r="L393" s="61" t="s">
        <v>174</v>
      </c>
      <c r="M393" s="66" t="s">
        <v>178</v>
      </c>
      <c r="N393" s="61" t="s">
        <v>283</v>
      </c>
      <c r="O393" s="61" t="s">
        <v>437</v>
      </c>
      <c r="P393" s="61" t="s">
        <v>436</v>
      </c>
      <c r="Q393" s="68">
        <v>180.56</v>
      </c>
      <c r="R393" s="68">
        <v>1.2</v>
      </c>
      <c r="S393" s="69">
        <v>216.67</v>
      </c>
      <c r="T393" s="70">
        <v>0.06</v>
      </c>
      <c r="U393" s="79">
        <v>0.18</v>
      </c>
      <c r="V393" s="70">
        <v>0</v>
      </c>
      <c r="W393" s="69">
        <v>180.56</v>
      </c>
      <c r="X393" s="64" t="s">
        <v>198</v>
      </c>
      <c r="Y393" s="60" t="s">
        <v>50</v>
      </c>
      <c r="Z393" s="71" t="s">
        <v>51</v>
      </c>
      <c r="AA393" s="60">
        <v>0</v>
      </c>
      <c r="AB393" s="60">
        <v>0</v>
      </c>
      <c r="AC393" s="75" t="s">
        <v>183</v>
      </c>
      <c r="AD393" s="73">
        <v>0</v>
      </c>
      <c r="AE393" s="73">
        <v>0</v>
      </c>
      <c r="AF393" s="73">
        <v>0</v>
      </c>
      <c r="AG393" s="73">
        <v>0</v>
      </c>
      <c r="AH393" s="73">
        <v>0</v>
      </c>
      <c r="AI393" s="73">
        <v>0</v>
      </c>
      <c r="AJ393" s="73">
        <v>0</v>
      </c>
      <c r="AK393" s="74">
        <v>0</v>
      </c>
      <c r="AL393" s="90" t="s">
        <v>90</v>
      </c>
      <c r="AM393" s="82"/>
    </row>
    <row r="394" spans="1:39" ht="21" hidden="1" customHeight="1">
      <c r="A394" s="60">
        <v>377</v>
      </c>
      <c r="B394" s="61">
        <v>16004922</v>
      </c>
      <c r="C394" s="61">
        <v>91013564</v>
      </c>
      <c r="D394" s="62">
        <v>44573</v>
      </c>
      <c r="E394" s="63" t="s">
        <v>38</v>
      </c>
      <c r="F394" s="63" t="s">
        <v>72</v>
      </c>
      <c r="G394" s="114" t="s">
        <v>109</v>
      </c>
      <c r="H394" s="78" t="s">
        <v>110</v>
      </c>
      <c r="I394" s="63" t="s">
        <v>320</v>
      </c>
      <c r="J394" s="63" t="s">
        <v>887</v>
      </c>
      <c r="K394" s="61" t="s">
        <v>44</v>
      </c>
      <c r="L394" s="61" t="s">
        <v>77</v>
      </c>
      <c r="M394" s="66" t="s">
        <v>78</v>
      </c>
      <c r="N394" s="61" t="s">
        <v>618</v>
      </c>
      <c r="O394" s="61" t="s">
        <v>613</v>
      </c>
      <c r="P394" s="61" t="s">
        <v>614</v>
      </c>
      <c r="Q394" s="68">
        <v>22.57</v>
      </c>
      <c r="R394" s="68">
        <v>8.94</v>
      </c>
      <c r="S394" s="69">
        <v>201.71</v>
      </c>
      <c r="T394" s="70">
        <v>0.06</v>
      </c>
      <c r="U394" s="79">
        <v>0</v>
      </c>
      <c r="V394" s="70">
        <v>0.01</v>
      </c>
      <c r="W394" s="69">
        <v>0</v>
      </c>
      <c r="X394" s="64" t="s">
        <v>82</v>
      </c>
      <c r="Y394" s="60" t="s">
        <v>50</v>
      </c>
      <c r="Z394" s="71" t="s">
        <v>51</v>
      </c>
      <c r="AA394" s="60">
        <v>0</v>
      </c>
      <c r="AB394" s="60">
        <v>0</v>
      </c>
      <c r="AC394" s="105" t="s">
        <v>83</v>
      </c>
      <c r="AD394" s="73">
        <v>11.03</v>
      </c>
      <c r="AE394" s="73">
        <v>0</v>
      </c>
      <c r="AF394" s="73">
        <v>0</v>
      </c>
      <c r="AG394" s="73">
        <v>1</v>
      </c>
      <c r="AH394" s="73">
        <v>0</v>
      </c>
      <c r="AI394" s="73">
        <v>0</v>
      </c>
      <c r="AJ394" s="73">
        <v>0</v>
      </c>
      <c r="AK394" s="74">
        <v>11</v>
      </c>
      <c r="AL394" s="90" t="s">
        <v>52</v>
      </c>
      <c r="AM394" s="82"/>
    </row>
    <row r="395" spans="1:39" ht="21" hidden="1" customHeight="1">
      <c r="A395" s="60">
        <v>378</v>
      </c>
      <c r="B395" s="61">
        <v>10011866</v>
      </c>
      <c r="C395" s="61">
        <v>91024169</v>
      </c>
      <c r="D395" s="62">
        <v>44573</v>
      </c>
      <c r="E395" s="63" t="s">
        <v>38</v>
      </c>
      <c r="F395" s="63" t="s">
        <v>72</v>
      </c>
      <c r="G395" s="114" t="s">
        <v>73</v>
      </c>
      <c r="H395" s="78" t="s">
        <v>74</v>
      </c>
      <c r="I395" s="63" t="s">
        <v>419</v>
      </c>
      <c r="J395" s="63" t="s">
        <v>943</v>
      </c>
      <c r="K395" s="61" t="s">
        <v>44</v>
      </c>
      <c r="L395" s="61" t="s">
        <v>77</v>
      </c>
      <c r="M395" s="66" t="s">
        <v>78</v>
      </c>
      <c r="N395" s="61" t="s">
        <v>944</v>
      </c>
      <c r="O395" s="61" t="s">
        <v>945</v>
      </c>
      <c r="P395" s="61" t="s">
        <v>945</v>
      </c>
      <c r="Q395" s="68">
        <v>322.48</v>
      </c>
      <c r="R395" s="68">
        <v>6.46</v>
      </c>
      <c r="S395" s="69">
        <v>2082.4699999999998</v>
      </c>
      <c r="T395" s="70">
        <v>0.59</v>
      </c>
      <c r="U395" s="79">
        <v>0</v>
      </c>
      <c r="V395" s="70">
        <v>7.0000000000000007E-2</v>
      </c>
      <c r="W395" s="69">
        <v>0</v>
      </c>
      <c r="X395" s="64" t="s">
        <v>82</v>
      </c>
      <c r="Y395" s="60" t="s">
        <v>50</v>
      </c>
      <c r="Z395" s="71" t="s">
        <v>51</v>
      </c>
      <c r="AA395" s="60">
        <v>0</v>
      </c>
      <c r="AB395" s="60">
        <v>0</v>
      </c>
      <c r="AC395" s="105" t="s">
        <v>83</v>
      </c>
      <c r="AD395" s="73">
        <v>240.4</v>
      </c>
      <c r="AE395" s="73">
        <v>0</v>
      </c>
      <c r="AF395" s="73">
        <v>0</v>
      </c>
      <c r="AG395" s="73">
        <v>41.34</v>
      </c>
      <c r="AH395" s="73">
        <v>0</v>
      </c>
      <c r="AI395" s="73">
        <v>0</v>
      </c>
      <c r="AJ395" s="73">
        <v>0</v>
      </c>
      <c r="AK395" s="74">
        <v>240</v>
      </c>
      <c r="AL395" s="90" t="s">
        <v>52</v>
      </c>
      <c r="AM395" s="82"/>
    </row>
    <row r="396" spans="1:39" ht="21" hidden="1" customHeight="1">
      <c r="A396" s="60">
        <v>379</v>
      </c>
      <c r="B396" s="61">
        <v>11012283</v>
      </c>
      <c r="C396" s="61">
        <v>91024609</v>
      </c>
      <c r="D396" s="62">
        <v>44573</v>
      </c>
      <c r="E396" s="63" t="s">
        <v>162</v>
      </c>
      <c r="F396" s="63" t="s">
        <v>84</v>
      </c>
      <c r="G396" s="114" t="s">
        <v>40</v>
      </c>
      <c r="H396" s="78" t="s">
        <v>41</v>
      </c>
      <c r="I396" s="63" t="s">
        <v>677</v>
      </c>
      <c r="J396" s="63" t="s">
        <v>799</v>
      </c>
      <c r="K396" s="61" t="s">
        <v>44</v>
      </c>
      <c r="L396" s="61" t="s">
        <v>84</v>
      </c>
      <c r="M396" s="66" t="s">
        <v>155</v>
      </c>
      <c r="N396" s="61" t="s">
        <v>214</v>
      </c>
      <c r="O396" s="61" t="s">
        <v>407</v>
      </c>
      <c r="P396" s="61" t="s">
        <v>539</v>
      </c>
      <c r="Q396" s="68">
        <v>45.59</v>
      </c>
      <c r="R396" s="68">
        <v>10.25</v>
      </c>
      <c r="S396" s="69">
        <v>467.23</v>
      </c>
      <c r="T396" s="70">
        <v>0.13</v>
      </c>
      <c r="U396" s="79">
        <v>0</v>
      </c>
      <c r="V396" s="70">
        <v>0.01</v>
      </c>
      <c r="W396" s="69">
        <v>0</v>
      </c>
      <c r="X396" s="64" t="s">
        <v>82</v>
      </c>
      <c r="Y396" s="60" t="s">
        <v>50</v>
      </c>
      <c r="Z396" s="71" t="s">
        <v>51</v>
      </c>
      <c r="AA396" s="60">
        <v>0</v>
      </c>
      <c r="AB396" s="60">
        <v>0</v>
      </c>
      <c r="AC396" s="105" t="s">
        <v>83</v>
      </c>
      <c r="AD396" s="73">
        <v>2.56</v>
      </c>
      <c r="AE396" s="73">
        <v>0</v>
      </c>
      <c r="AF396" s="73">
        <v>0</v>
      </c>
      <c r="AG396" s="73">
        <v>0</v>
      </c>
      <c r="AH396" s="73">
        <v>0</v>
      </c>
      <c r="AI396" s="73">
        <v>0</v>
      </c>
      <c r="AJ396" s="73">
        <v>0.53</v>
      </c>
      <c r="AK396" s="74">
        <v>3</v>
      </c>
      <c r="AL396" s="90" t="s">
        <v>90</v>
      </c>
      <c r="AM396" s="82" t="s">
        <v>218</v>
      </c>
    </row>
    <row r="397" spans="1:39" ht="21" hidden="1" customHeight="1">
      <c r="A397" s="60">
        <v>380</v>
      </c>
      <c r="B397" s="61">
        <v>11013666</v>
      </c>
      <c r="C397" s="61">
        <v>91033977</v>
      </c>
      <c r="D397" s="62">
        <v>44573</v>
      </c>
      <c r="E397" s="63" t="s">
        <v>38</v>
      </c>
      <c r="F397" s="63" t="s">
        <v>72</v>
      </c>
      <c r="G397" s="114" t="s">
        <v>40</v>
      </c>
      <c r="H397" s="78" t="s">
        <v>85</v>
      </c>
      <c r="I397" s="63" t="s">
        <v>201</v>
      </c>
      <c r="J397" s="63" t="s">
        <v>943</v>
      </c>
      <c r="K397" s="61" t="s">
        <v>44</v>
      </c>
      <c r="L397" s="61" t="s">
        <v>77</v>
      </c>
      <c r="M397" s="66" t="s">
        <v>78</v>
      </c>
      <c r="N397" s="61" t="s">
        <v>946</v>
      </c>
      <c r="O397" s="61" t="s">
        <v>947</v>
      </c>
      <c r="P397" s="61" t="s">
        <v>468</v>
      </c>
      <c r="Q397" s="68">
        <v>40.68</v>
      </c>
      <c r="R397" s="68">
        <v>10.28</v>
      </c>
      <c r="S397" s="69">
        <v>418.18</v>
      </c>
      <c r="T397" s="70">
        <v>0.12</v>
      </c>
      <c r="U397" s="79">
        <v>0</v>
      </c>
      <c r="V397" s="70">
        <v>0.01</v>
      </c>
      <c r="W397" s="69">
        <v>0</v>
      </c>
      <c r="X397" s="64" t="s">
        <v>82</v>
      </c>
      <c r="Y397" s="60" t="s">
        <v>50</v>
      </c>
      <c r="Z397" s="71" t="s">
        <v>51</v>
      </c>
      <c r="AA397" s="60">
        <v>0</v>
      </c>
      <c r="AB397" s="60">
        <v>0</v>
      </c>
      <c r="AC397" s="105" t="s">
        <v>83</v>
      </c>
      <c r="AD397" s="73">
        <v>14.4</v>
      </c>
      <c r="AE397" s="73">
        <v>0</v>
      </c>
      <c r="AF397" s="73">
        <v>0</v>
      </c>
      <c r="AG397" s="73">
        <v>3</v>
      </c>
      <c r="AH397" s="73">
        <v>0</v>
      </c>
      <c r="AI397" s="73">
        <v>0</v>
      </c>
      <c r="AJ397" s="73">
        <v>0</v>
      </c>
      <c r="AK397" s="74">
        <v>14</v>
      </c>
      <c r="AL397" s="90" t="s">
        <v>52</v>
      </c>
      <c r="AM397" s="82"/>
    </row>
    <row r="398" spans="1:39" ht="21" hidden="1" customHeight="1">
      <c r="A398" s="60">
        <v>381</v>
      </c>
      <c r="B398" s="61">
        <v>8006144</v>
      </c>
      <c r="C398" s="61">
        <v>147327</v>
      </c>
      <c r="D398" s="62">
        <v>44574</v>
      </c>
      <c r="E398" s="63" t="s">
        <v>38</v>
      </c>
      <c r="F398" s="63" t="s">
        <v>39</v>
      </c>
      <c r="G398" s="114" t="s">
        <v>175</v>
      </c>
      <c r="H398" s="78" t="s">
        <v>176</v>
      </c>
      <c r="I398" s="63" t="s">
        <v>427</v>
      </c>
      <c r="J398" s="63" t="s">
        <v>939</v>
      </c>
      <c r="K398" s="61" t="s">
        <v>44</v>
      </c>
      <c r="L398" s="61" t="s">
        <v>120</v>
      </c>
      <c r="M398" s="66" t="s">
        <v>78</v>
      </c>
      <c r="N398" s="61" t="s">
        <v>617</v>
      </c>
      <c r="O398" s="61" t="s">
        <v>942</v>
      </c>
      <c r="P398" s="61" t="s">
        <v>941</v>
      </c>
      <c r="Q398" s="68">
        <v>33.36</v>
      </c>
      <c r="R398" s="68">
        <v>5.68</v>
      </c>
      <c r="S398" s="69">
        <v>189.5</v>
      </c>
      <c r="T398" s="70">
        <v>0.05</v>
      </c>
      <c r="U398" s="79">
        <v>0</v>
      </c>
      <c r="V398" s="70">
        <v>0.03</v>
      </c>
      <c r="W398" s="69">
        <v>0</v>
      </c>
      <c r="X398" s="64" t="s">
        <v>573</v>
      </c>
      <c r="Y398" s="60" t="s">
        <v>50</v>
      </c>
      <c r="Z398" s="71" t="s">
        <v>51</v>
      </c>
      <c r="AA398" s="60">
        <v>0</v>
      </c>
      <c r="AB398" s="60">
        <v>0</v>
      </c>
      <c r="AC398" s="105" t="s">
        <v>574</v>
      </c>
      <c r="AD398" s="73">
        <v>120.76</v>
      </c>
      <c r="AE398" s="73">
        <v>0</v>
      </c>
      <c r="AF398" s="73">
        <v>0</v>
      </c>
      <c r="AG398" s="73">
        <v>0</v>
      </c>
      <c r="AH398" s="73">
        <v>0</v>
      </c>
      <c r="AI398" s="73">
        <v>19.5</v>
      </c>
      <c r="AJ398" s="73">
        <v>0</v>
      </c>
      <c r="AK398" s="74">
        <v>0</v>
      </c>
      <c r="AL398" s="90" t="s">
        <v>52</v>
      </c>
      <c r="AM398" s="82"/>
    </row>
    <row r="399" spans="1:39" ht="21" hidden="1" customHeight="1">
      <c r="A399" s="60">
        <v>382</v>
      </c>
      <c r="B399" s="61">
        <v>5005758</v>
      </c>
      <c r="C399" s="61">
        <v>302645</v>
      </c>
      <c r="D399" s="62">
        <v>44574</v>
      </c>
      <c r="E399" s="63" t="s">
        <v>38</v>
      </c>
      <c r="F399" s="63" t="s">
        <v>39</v>
      </c>
      <c r="G399" s="114" t="s">
        <v>116</v>
      </c>
      <c r="H399" s="78" t="s">
        <v>117</v>
      </c>
      <c r="I399" s="63" t="s">
        <v>118</v>
      </c>
      <c r="J399" s="63" t="s">
        <v>674</v>
      </c>
      <c r="K399" s="61" t="s">
        <v>44</v>
      </c>
      <c r="L399" s="61" t="s">
        <v>120</v>
      </c>
      <c r="M399" s="66" t="s">
        <v>78</v>
      </c>
      <c r="N399" s="61" t="s">
        <v>686</v>
      </c>
      <c r="O399" s="61" t="s">
        <v>676</v>
      </c>
      <c r="P399" s="61" t="s">
        <v>391</v>
      </c>
      <c r="Q399" s="68">
        <v>100</v>
      </c>
      <c r="R399" s="68">
        <v>4.5</v>
      </c>
      <c r="S399" s="69">
        <v>351.97</v>
      </c>
      <c r="T399" s="70">
        <v>0.13</v>
      </c>
      <c r="U399" s="79">
        <v>0</v>
      </c>
      <c r="V399" s="70">
        <v>0.13</v>
      </c>
      <c r="W399" s="69">
        <v>0</v>
      </c>
      <c r="X399" s="64" t="s">
        <v>948</v>
      </c>
      <c r="Y399" s="60" t="s">
        <v>50</v>
      </c>
      <c r="Z399" s="71" t="s">
        <v>51</v>
      </c>
      <c r="AA399" s="60">
        <v>0</v>
      </c>
      <c r="AB399" s="60">
        <v>0</v>
      </c>
      <c r="AC399" s="105" t="s">
        <v>125</v>
      </c>
      <c r="AD399" s="73">
        <v>450</v>
      </c>
      <c r="AE399" s="73">
        <v>0</v>
      </c>
      <c r="AF399" s="73">
        <v>0</v>
      </c>
      <c r="AG399" s="73">
        <v>0</v>
      </c>
      <c r="AH399" s="73">
        <v>0</v>
      </c>
      <c r="AI399" s="73">
        <v>0</v>
      </c>
      <c r="AJ399" s="73">
        <v>111.72</v>
      </c>
      <c r="AK399" s="74">
        <v>0</v>
      </c>
      <c r="AL399" s="90" t="s">
        <v>52</v>
      </c>
      <c r="AM399" s="82"/>
    </row>
    <row r="400" spans="1:39" ht="21" hidden="1" customHeight="1">
      <c r="A400" s="60">
        <v>383</v>
      </c>
      <c r="B400" s="61">
        <v>16004491</v>
      </c>
      <c r="C400" s="61">
        <v>473580</v>
      </c>
      <c r="D400" s="62">
        <v>44574</v>
      </c>
      <c r="E400" s="63" t="s">
        <v>38</v>
      </c>
      <c r="F400" s="63" t="s">
        <v>72</v>
      </c>
      <c r="G400" s="114" t="s">
        <v>109</v>
      </c>
      <c r="H400" s="78" t="s">
        <v>110</v>
      </c>
      <c r="I400" s="63" t="s">
        <v>111</v>
      </c>
      <c r="J400" s="63" t="s">
        <v>112</v>
      </c>
      <c r="K400" s="61" t="s">
        <v>44</v>
      </c>
      <c r="L400" s="61" t="s">
        <v>77</v>
      </c>
      <c r="M400" s="66" t="s">
        <v>78</v>
      </c>
      <c r="N400" s="61" t="s">
        <v>456</v>
      </c>
      <c r="O400" s="61" t="s">
        <v>469</v>
      </c>
      <c r="P400" s="61" t="s">
        <v>949</v>
      </c>
      <c r="Q400" s="68">
        <v>88.29</v>
      </c>
      <c r="R400" s="68">
        <v>5.92</v>
      </c>
      <c r="S400" s="69">
        <v>523.03</v>
      </c>
      <c r="T400" s="70">
        <v>0.15</v>
      </c>
      <c r="U400" s="79">
        <v>0</v>
      </c>
      <c r="V400" s="70">
        <v>0.06</v>
      </c>
      <c r="W400" s="69">
        <v>0</v>
      </c>
      <c r="X400" s="64" t="s">
        <v>217</v>
      </c>
      <c r="Y400" s="60" t="s">
        <v>50</v>
      </c>
      <c r="Z400" s="71" t="s">
        <v>51</v>
      </c>
      <c r="AA400" s="60">
        <v>0</v>
      </c>
      <c r="AB400" s="60">
        <v>0</v>
      </c>
      <c r="AC400" s="105" t="s">
        <v>83</v>
      </c>
      <c r="AD400" s="73">
        <v>191.87</v>
      </c>
      <c r="AE400" s="73">
        <v>0</v>
      </c>
      <c r="AF400" s="73">
        <v>0</v>
      </c>
      <c r="AG400" s="73">
        <v>30.32</v>
      </c>
      <c r="AH400" s="73">
        <v>0</v>
      </c>
      <c r="AI400" s="73">
        <v>0</v>
      </c>
      <c r="AJ400" s="73">
        <v>0</v>
      </c>
      <c r="AK400" s="74">
        <v>192</v>
      </c>
      <c r="AL400" s="90" t="s">
        <v>52</v>
      </c>
      <c r="AM400" s="82"/>
    </row>
    <row r="401" spans="1:39" ht="21" hidden="1" customHeight="1">
      <c r="A401" s="60">
        <v>384</v>
      </c>
      <c r="B401" s="61">
        <v>11001073</v>
      </c>
      <c r="C401" s="61">
        <v>177174</v>
      </c>
      <c r="D401" s="62">
        <v>44574</v>
      </c>
      <c r="E401" s="63" t="s">
        <v>38</v>
      </c>
      <c r="F401" s="63" t="s">
        <v>72</v>
      </c>
      <c r="G401" s="114" t="s">
        <v>40</v>
      </c>
      <c r="H401" s="78" t="s">
        <v>85</v>
      </c>
      <c r="I401" s="63" t="s">
        <v>201</v>
      </c>
      <c r="J401" s="63" t="s">
        <v>207</v>
      </c>
      <c r="K401" s="61" t="s">
        <v>44</v>
      </c>
      <c r="L401" s="61" t="s">
        <v>77</v>
      </c>
      <c r="M401" s="66" t="s">
        <v>78</v>
      </c>
      <c r="N401" s="61" t="s">
        <v>684</v>
      </c>
      <c r="O401" s="61" t="s">
        <v>748</v>
      </c>
      <c r="P401" s="61" t="s">
        <v>950</v>
      </c>
      <c r="Q401" s="68">
        <v>126.05</v>
      </c>
      <c r="R401" s="68">
        <v>7.37</v>
      </c>
      <c r="S401" s="69">
        <v>928.91</v>
      </c>
      <c r="T401" s="70">
        <v>0.27</v>
      </c>
      <c r="U401" s="79">
        <v>0</v>
      </c>
      <c r="V401" s="70">
        <v>0.15000000000000002</v>
      </c>
      <c r="W401" s="69">
        <v>0</v>
      </c>
      <c r="X401" s="64" t="s">
        <v>82</v>
      </c>
      <c r="Y401" s="60" t="s">
        <v>50</v>
      </c>
      <c r="Z401" s="71" t="s">
        <v>51</v>
      </c>
      <c r="AA401" s="60">
        <v>0</v>
      </c>
      <c r="AB401" s="60">
        <v>0</v>
      </c>
      <c r="AC401" s="105" t="s">
        <v>83</v>
      </c>
      <c r="AD401" s="73">
        <v>495</v>
      </c>
      <c r="AE401" s="73">
        <v>0</v>
      </c>
      <c r="AF401" s="73">
        <v>0</v>
      </c>
      <c r="AG401" s="73">
        <v>76.91</v>
      </c>
      <c r="AH401" s="73">
        <v>0</v>
      </c>
      <c r="AI401" s="73">
        <v>0</v>
      </c>
      <c r="AJ401" s="73">
        <v>0</v>
      </c>
      <c r="AK401" s="74">
        <v>495</v>
      </c>
      <c r="AL401" s="90" t="s">
        <v>52</v>
      </c>
      <c r="AM401" s="82"/>
    </row>
    <row r="402" spans="1:39" ht="21" hidden="1" customHeight="1">
      <c r="A402" s="60">
        <v>385</v>
      </c>
      <c r="B402" s="61">
        <v>8014166</v>
      </c>
      <c r="C402" s="61">
        <v>91013073</v>
      </c>
      <c r="D402" s="62">
        <v>44574</v>
      </c>
      <c r="E402" s="63" t="s">
        <v>38</v>
      </c>
      <c r="F402" s="63" t="s">
        <v>72</v>
      </c>
      <c r="G402" s="114" t="s">
        <v>175</v>
      </c>
      <c r="H402" s="78" t="s">
        <v>176</v>
      </c>
      <c r="I402" s="63" t="s">
        <v>177</v>
      </c>
      <c r="J402" s="63" t="s">
        <v>951</v>
      </c>
      <c r="K402" s="61" t="s">
        <v>44</v>
      </c>
      <c r="L402" s="61" t="s">
        <v>77</v>
      </c>
      <c r="M402" s="66" t="s">
        <v>78</v>
      </c>
      <c r="N402" s="61" t="s">
        <v>952</v>
      </c>
      <c r="O402" s="61" t="s">
        <v>953</v>
      </c>
      <c r="P402" s="61" t="s">
        <v>954</v>
      </c>
      <c r="Q402" s="68">
        <v>287.41000000000003</v>
      </c>
      <c r="R402" s="68">
        <v>7.84</v>
      </c>
      <c r="S402" s="69">
        <v>2253.77</v>
      </c>
      <c r="T402" s="70">
        <v>0.64</v>
      </c>
      <c r="U402" s="79">
        <v>0</v>
      </c>
      <c r="V402" s="70">
        <v>0.06</v>
      </c>
      <c r="W402" s="69">
        <v>0</v>
      </c>
      <c r="X402" s="64" t="s">
        <v>82</v>
      </c>
      <c r="Y402" s="60" t="s">
        <v>50</v>
      </c>
      <c r="Z402" s="71" t="s">
        <v>51</v>
      </c>
      <c r="AA402" s="60">
        <v>0</v>
      </c>
      <c r="AB402" s="60">
        <v>0</v>
      </c>
      <c r="AC402" s="105" t="s">
        <v>83</v>
      </c>
      <c r="AD402" s="73">
        <v>231.9</v>
      </c>
      <c r="AE402" s="73">
        <v>0</v>
      </c>
      <c r="AF402" s="73">
        <v>0</v>
      </c>
      <c r="AG402" s="73">
        <v>52.96</v>
      </c>
      <c r="AH402" s="73">
        <v>0</v>
      </c>
      <c r="AI402" s="73">
        <v>0</v>
      </c>
      <c r="AJ402" s="73">
        <v>0</v>
      </c>
      <c r="AK402" s="74">
        <v>232</v>
      </c>
      <c r="AL402" s="90" t="s">
        <v>52</v>
      </c>
      <c r="AM402" s="82"/>
    </row>
    <row r="403" spans="1:39" ht="21" hidden="1" customHeight="1">
      <c r="A403" s="60">
        <v>386</v>
      </c>
      <c r="B403" s="61">
        <v>11009545</v>
      </c>
      <c r="C403" s="61">
        <v>170189</v>
      </c>
      <c r="D403" s="62">
        <v>44574</v>
      </c>
      <c r="E403" s="63" t="s">
        <v>38</v>
      </c>
      <c r="F403" s="63" t="s">
        <v>72</v>
      </c>
      <c r="G403" s="114" t="s">
        <v>40</v>
      </c>
      <c r="H403" s="78" t="s">
        <v>85</v>
      </c>
      <c r="I403" s="63" t="s">
        <v>447</v>
      </c>
      <c r="J403" s="63" t="s">
        <v>955</v>
      </c>
      <c r="K403" s="61" t="s">
        <v>44</v>
      </c>
      <c r="L403" s="61" t="s">
        <v>77</v>
      </c>
      <c r="M403" s="66" t="s">
        <v>78</v>
      </c>
      <c r="N403" s="61" t="s">
        <v>900</v>
      </c>
      <c r="O403" s="61" t="s">
        <v>938</v>
      </c>
      <c r="P403" s="61" t="s">
        <v>288</v>
      </c>
      <c r="Q403" s="68">
        <v>200.43</v>
      </c>
      <c r="R403" s="68">
        <v>8.27</v>
      </c>
      <c r="S403" s="69">
        <v>1655.99</v>
      </c>
      <c r="T403" s="70">
        <v>0.47</v>
      </c>
      <c r="U403" s="79">
        <v>0</v>
      </c>
      <c r="V403" s="70">
        <v>0.04</v>
      </c>
      <c r="W403" s="69">
        <v>0</v>
      </c>
      <c r="X403" s="64" t="s">
        <v>82</v>
      </c>
      <c r="Y403" s="60" t="s">
        <v>50</v>
      </c>
      <c r="Z403" s="71" t="s">
        <v>51</v>
      </c>
      <c r="AA403" s="60">
        <v>0</v>
      </c>
      <c r="AB403" s="60">
        <v>0</v>
      </c>
      <c r="AC403" s="105" t="s">
        <v>83</v>
      </c>
      <c r="AD403" s="73">
        <v>127.22999999999999</v>
      </c>
      <c r="AE403" s="73">
        <v>0</v>
      </c>
      <c r="AF403" s="73">
        <v>0</v>
      </c>
      <c r="AG403" s="73">
        <v>32.29</v>
      </c>
      <c r="AH403" s="73">
        <v>0</v>
      </c>
      <c r="AI403" s="73">
        <v>0</v>
      </c>
      <c r="AJ403" s="73">
        <v>0</v>
      </c>
      <c r="AK403" s="74">
        <v>127</v>
      </c>
      <c r="AL403" s="90" t="s">
        <v>52</v>
      </c>
      <c r="AM403" s="82"/>
    </row>
    <row r="404" spans="1:39" ht="21" hidden="1" customHeight="1">
      <c r="A404" s="60">
        <v>387</v>
      </c>
      <c r="B404" s="61">
        <v>5006098</v>
      </c>
      <c r="C404" s="61">
        <v>303452</v>
      </c>
      <c r="D404" s="62">
        <v>44574</v>
      </c>
      <c r="E404" s="63" t="s">
        <v>38</v>
      </c>
      <c r="F404" s="63" t="s">
        <v>39</v>
      </c>
      <c r="G404" s="114" t="s">
        <v>116</v>
      </c>
      <c r="H404" s="78" t="s">
        <v>117</v>
      </c>
      <c r="I404" s="63" t="s">
        <v>118</v>
      </c>
      <c r="J404" s="63" t="s">
        <v>629</v>
      </c>
      <c r="K404" s="61" t="s">
        <v>44</v>
      </c>
      <c r="L404" s="61" t="s">
        <v>120</v>
      </c>
      <c r="M404" s="66" t="s">
        <v>78</v>
      </c>
      <c r="N404" s="61" t="s">
        <v>847</v>
      </c>
      <c r="O404" s="61" t="s">
        <v>956</v>
      </c>
      <c r="P404" s="61" t="s">
        <v>957</v>
      </c>
      <c r="Q404" s="68">
        <v>25.54</v>
      </c>
      <c r="R404" s="68">
        <v>4.21</v>
      </c>
      <c r="S404" s="69">
        <v>107.52</v>
      </c>
      <c r="T404" s="70">
        <v>0.03</v>
      </c>
      <c r="U404" s="79">
        <v>0</v>
      </c>
      <c r="V404" s="70">
        <v>0.03</v>
      </c>
      <c r="W404" s="69">
        <v>0</v>
      </c>
      <c r="X404" s="64" t="s">
        <v>124</v>
      </c>
      <c r="Y404" s="60" t="s">
        <v>50</v>
      </c>
      <c r="Z404" s="71" t="s">
        <v>51</v>
      </c>
      <c r="AA404" s="60">
        <v>0</v>
      </c>
      <c r="AB404" s="60">
        <v>0</v>
      </c>
      <c r="AC404" s="105" t="s">
        <v>125</v>
      </c>
      <c r="AD404" s="73">
        <v>113.1</v>
      </c>
      <c r="AE404" s="73">
        <v>0</v>
      </c>
      <c r="AF404" s="73">
        <v>0</v>
      </c>
      <c r="AG404" s="73">
        <v>0</v>
      </c>
      <c r="AH404" s="73">
        <v>0</v>
      </c>
      <c r="AI404" s="73">
        <v>0</v>
      </c>
      <c r="AJ404" s="73">
        <v>27.96</v>
      </c>
      <c r="AK404" s="74">
        <v>0</v>
      </c>
      <c r="AL404" s="90" t="s">
        <v>52</v>
      </c>
      <c r="AM404" s="82"/>
    </row>
    <row r="405" spans="1:39" ht="21" hidden="1" customHeight="1">
      <c r="A405" s="60">
        <v>388</v>
      </c>
      <c r="B405" s="61">
        <v>5006108</v>
      </c>
      <c r="C405" s="61">
        <v>303479</v>
      </c>
      <c r="D405" s="62">
        <v>44574</v>
      </c>
      <c r="E405" s="63" t="s">
        <v>38</v>
      </c>
      <c r="F405" s="63" t="s">
        <v>39</v>
      </c>
      <c r="G405" s="114" t="s">
        <v>116</v>
      </c>
      <c r="H405" s="78" t="s">
        <v>117</v>
      </c>
      <c r="I405" s="63" t="s">
        <v>118</v>
      </c>
      <c r="J405" s="63" t="s">
        <v>629</v>
      </c>
      <c r="K405" s="61" t="s">
        <v>44</v>
      </c>
      <c r="L405" s="61" t="s">
        <v>120</v>
      </c>
      <c r="M405" s="66" t="s">
        <v>78</v>
      </c>
      <c r="N405" s="61" t="s">
        <v>847</v>
      </c>
      <c r="O405" s="61" t="s">
        <v>957</v>
      </c>
      <c r="P405" s="61" t="s">
        <v>675</v>
      </c>
      <c r="Q405" s="68">
        <v>25.62</v>
      </c>
      <c r="R405" s="68">
        <v>4.25</v>
      </c>
      <c r="S405" s="69">
        <v>108.88</v>
      </c>
      <c r="T405" s="70">
        <v>0.03</v>
      </c>
      <c r="U405" s="79">
        <v>0</v>
      </c>
      <c r="V405" s="70">
        <v>0.03</v>
      </c>
      <c r="W405" s="69">
        <v>0</v>
      </c>
      <c r="X405" s="64" t="s">
        <v>124</v>
      </c>
      <c r="Y405" s="60" t="s">
        <v>50</v>
      </c>
      <c r="Z405" s="71" t="s">
        <v>51</v>
      </c>
      <c r="AA405" s="60">
        <v>0</v>
      </c>
      <c r="AB405" s="60">
        <v>0</v>
      </c>
      <c r="AC405" s="105" t="s">
        <v>125</v>
      </c>
      <c r="AD405" s="73">
        <v>113.1</v>
      </c>
      <c r="AE405" s="73">
        <v>0</v>
      </c>
      <c r="AF405" s="73">
        <v>0</v>
      </c>
      <c r="AG405" s="73">
        <v>0</v>
      </c>
      <c r="AH405" s="73">
        <v>0</v>
      </c>
      <c r="AI405" s="73">
        <v>0</v>
      </c>
      <c r="AJ405" s="73">
        <v>27.14</v>
      </c>
      <c r="AK405" s="74">
        <v>0</v>
      </c>
      <c r="AL405" s="90" t="s">
        <v>52</v>
      </c>
      <c r="AM405" s="82"/>
    </row>
    <row r="406" spans="1:39" ht="21" hidden="1" customHeight="1">
      <c r="A406" s="60">
        <v>389</v>
      </c>
      <c r="B406" s="61">
        <v>8014186</v>
      </c>
      <c r="C406" s="61">
        <v>91013059</v>
      </c>
      <c r="D406" s="62">
        <v>44574</v>
      </c>
      <c r="E406" s="63" t="s">
        <v>38</v>
      </c>
      <c r="F406" s="63" t="s">
        <v>72</v>
      </c>
      <c r="G406" s="114" t="s">
        <v>175</v>
      </c>
      <c r="H406" s="78" t="s">
        <v>176</v>
      </c>
      <c r="I406" s="63" t="s">
        <v>177</v>
      </c>
      <c r="J406" s="63" t="s">
        <v>951</v>
      </c>
      <c r="K406" s="61" t="s">
        <v>44</v>
      </c>
      <c r="L406" s="61" t="s">
        <v>77</v>
      </c>
      <c r="M406" s="66" t="s">
        <v>78</v>
      </c>
      <c r="N406" s="61" t="s">
        <v>958</v>
      </c>
      <c r="O406" s="61" t="s">
        <v>953</v>
      </c>
      <c r="P406" s="61" t="s">
        <v>954</v>
      </c>
      <c r="Q406" s="68">
        <v>107.89</v>
      </c>
      <c r="R406" s="68">
        <v>10.51</v>
      </c>
      <c r="S406" s="69">
        <v>1133.71</v>
      </c>
      <c r="T406" s="70">
        <v>0.32</v>
      </c>
      <c r="U406" s="79">
        <v>0</v>
      </c>
      <c r="V406" s="70">
        <v>0.05</v>
      </c>
      <c r="W406" s="69">
        <v>0</v>
      </c>
      <c r="X406" s="61" t="s">
        <v>82</v>
      </c>
      <c r="Y406" s="60" t="s">
        <v>50</v>
      </c>
      <c r="Z406" s="71" t="s">
        <v>51</v>
      </c>
      <c r="AA406" s="60">
        <v>0</v>
      </c>
      <c r="AB406" s="60">
        <v>0</v>
      </c>
      <c r="AC406" s="105" t="s">
        <v>83</v>
      </c>
      <c r="AD406" s="73">
        <v>168.05</v>
      </c>
      <c r="AE406" s="73">
        <v>0</v>
      </c>
      <c r="AF406" s="73">
        <v>0</v>
      </c>
      <c r="AG406" s="73">
        <v>29.06</v>
      </c>
      <c r="AH406" s="73">
        <v>0</v>
      </c>
      <c r="AI406" s="73">
        <v>0</v>
      </c>
      <c r="AJ406" s="73">
        <v>0</v>
      </c>
      <c r="AK406" s="74">
        <v>168</v>
      </c>
      <c r="AL406" s="90" t="s">
        <v>52</v>
      </c>
      <c r="AM406" s="82"/>
    </row>
    <row r="407" spans="1:39" ht="21" hidden="1" customHeight="1">
      <c r="A407" s="60">
        <v>390</v>
      </c>
      <c r="B407" s="61">
        <v>11012146</v>
      </c>
      <c r="C407" s="61">
        <v>91024608</v>
      </c>
      <c r="D407" s="62">
        <v>44574</v>
      </c>
      <c r="E407" s="63" t="s">
        <v>162</v>
      </c>
      <c r="F407" s="63" t="s">
        <v>84</v>
      </c>
      <c r="G407" s="114" t="s">
        <v>40</v>
      </c>
      <c r="H407" s="78" t="s">
        <v>41</v>
      </c>
      <c r="I407" s="63" t="s">
        <v>677</v>
      </c>
      <c r="J407" s="63" t="s">
        <v>799</v>
      </c>
      <c r="K407" s="61" t="s">
        <v>44</v>
      </c>
      <c r="L407" s="61" t="s">
        <v>84</v>
      </c>
      <c r="M407" s="66" t="s">
        <v>155</v>
      </c>
      <c r="N407" s="61" t="s">
        <v>214</v>
      </c>
      <c r="O407" s="61" t="s">
        <v>568</v>
      </c>
      <c r="P407" s="61" t="s">
        <v>539</v>
      </c>
      <c r="Q407" s="68">
        <v>92.35</v>
      </c>
      <c r="R407" s="68">
        <v>10.4</v>
      </c>
      <c r="S407" s="69">
        <v>960.29</v>
      </c>
      <c r="T407" s="70">
        <v>0.27</v>
      </c>
      <c r="U407" s="79">
        <v>0</v>
      </c>
      <c r="V407" s="70">
        <v>0.02</v>
      </c>
      <c r="W407" s="69">
        <v>0</v>
      </c>
      <c r="X407" s="61" t="s">
        <v>82</v>
      </c>
      <c r="Y407" s="60" t="s">
        <v>50</v>
      </c>
      <c r="Z407" s="71" t="s">
        <v>51</v>
      </c>
      <c r="AA407" s="60">
        <v>0</v>
      </c>
      <c r="AB407" s="60">
        <v>0</v>
      </c>
      <c r="AC407" s="105" t="s">
        <v>83</v>
      </c>
      <c r="AD407" s="73">
        <v>6.76</v>
      </c>
      <c r="AE407" s="73">
        <v>0</v>
      </c>
      <c r="AF407" s="73">
        <v>0</v>
      </c>
      <c r="AG407" s="73">
        <v>0</v>
      </c>
      <c r="AH407" s="73">
        <v>0</v>
      </c>
      <c r="AI407" s="73">
        <v>0</v>
      </c>
      <c r="AJ407" s="73">
        <v>1.3900000000000001</v>
      </c>
      <c r="AK407" s="74">
        <v>7</v>
      </c>
      <c r="AL407" s="90" t="s">
        <v>90</v>
      </c>
      <c r="AM407" s="82" t="s">
        <v>218</v>
      </c>
    </row>
    <row r="408" spans="1:39" ht="21" hidden="1" customHeight="1">
      <c r="A408" s="60">
        <v>391</v>
      </c>
      <c r="B408" s="61">
        <v>1004451</v>
      </c>
      <c r="C408" s="61">
        <v>137062</v>
      </c>
      <c r="D408" s="62">
        <v>44574</v>
      </c>
      <c r="E408" s="63" t="s">
        <v>38</v>
      </c>
      <c r="F408" s="63" t="s">
        <v>84</v>
      </c>
      <c r="G408" s="114" t="s">
        <v>40</v>
      </c>
      <c r="H408" s="78" t="s">
        <v>41</v>
      </c>
      <c r="I408" s="63" t="s">
        <v>959</v>
      </c>
      <c r="J408" s="63" t="s">
        <v>960</v>
      </c>
      <c r="K408" s="61" t="s">
        <v>44</v>
      </c>
      <c r="L408" s="61" t="s">
        <v>84</v>
      </c>
      <c r="M408" s="66" t="s">
        <v>78</v>
      </c>
      <c r="N408" s="61" t="s">
        <v>60</v>
      </c>
      <c r="O408" s="61" t="s">
        <v>961</v>
      </c>
      <c r="P408" s="61" t="s">
        <v>962</v>
      </c>
      <c r="Q408" s="68">
        <v>104.09</v>
      </c>
      <c r="R408" s="68">
        <v>6.83</v>
      </c>
      <c r="S408" s="69">
        <v>711.03</v>
      </c>
      <c r="T408" s="70">
        <v>0.2</v>
      </c>
      <c r="U408" s="79">
        <v>0</v>
      </c>
      <c r="V408" s="70">
        <v>0.01</v>
      </c>
      <c r="W408" s="69">
        <v>0</v>
      </c>
      <c r="X408" s="64" t="s">
        <v>82</v>
      </c>
      <c r="Y408" s="60" t="s">
        <v>50</v>
      </c>
      <c r="Z408" s="71" t="s">
        <v>51</v>
      </c>
      <c r="AA408" s="60">
        <v>0</v>
      </c>
      <c r="AB408" s="60">
        <v>0</v>
      </c>
      <c r="AC408" s="105" t="s">
        <v>83</v>
      </c>
      <c r="AD408" s="73">
        <v>38</v>
      </c>
      <c r="AE408" s="73">
        <v>0</v>
      </c>
      <c r="AF408" s="73">
        <v>0</v>
      </c>
      <c r="AG408" s="73">
        <v>7.4</v>
      </c>
      <c r="AH408" s="73">
        <v>0</v>
      </c>
      <c r="AI408" s="73">
        <v>0</v>
      </c>
      <c r="AJ408" s="73">
        <v>0</v>
      </c>
      <c r="AK408" s="74">
        <v>38</v>
      </c>
      <c r="AL408" s="90" t="s">
        <v>90</v>
      </c>
      <c r="AM408" s="82"/>
    </row>
    <row r="409" spans="1:39" ht="21" hidden="1" customHeight="1">
      <c r="A409" s="60">
        <v>392</v>
      </c>
      <c r="B409" s="61">
        <v>10003189</v>
      </c>
      <c r="C409" s="61">
        <v>165630</v>
      </c>
      <c r="D409" s="62">
        <v>44574</v>
      </c>
      <c r="E409" s="63" t="s">
        <v>38</v>
      </c>
      <c r="F409" s="63" t="s">
        <v>72</v>
      </c>
      <c r="G409" s="114" t="s">
        <v>73</v>
      </c>
      <c r="H409" s="78" t="s">
        <v>74</v>
      </c>
      <c r="I409" s="63" t="s">
        <v>74</v>
      </c>
      <c r="J409" s="63" t="s">
        <v>963</v>
      </c>
      <c r="K409" s="61" t="s">
        <v>44</v>
      </c>
      <c r="L409" s="61" t="s">
        <v>77</v>
      </c>
      <c r="M409" s="66" t="s">
        <v>78</v>
      </c>
      <c r="N409" s="61" t="s">
        <v>964</v>
      </c>
      <c r="O409" s="61" t="s">
        <v>965</v>
      </c>
      <c r="P409" s="61" t="s">
        <v>966</v>
      </c>
      <c r="Q409" s="68">
        <v>76.86</v>
      </c>
      <c r="R409" s="68">
        <v>6.71</v>
      </c>
      <c r="S409" s="69">
        <v>515.66</v>
      </c>
      <c r="T409" s="70">
        <v>0.15</v>
      </c>
      <c r="U409" s="79">
        <v>0</v>
      </c>
      <c r="V409" s="70">
        <v>0.04</v>
      </c>
      <c r="W409" s="69">
        <v>0</v>
      </c>
      <c r="X409" s="64" t="s">
        <v>82</v>
      </c>
      <c r="Y409" s="60" t="s">
        <v>50</v>
      </c>
      <c r="Z409" s="71" t="s">
        <v>51</v>
      </c>
      <c r="AA409" s="60">
        <v>0</v>
      </c>
      <c r="AB409" s="60">
        <v>0</v>
      </c>
      <c r="AC409" s="105" t="s">
        <v>83</v>
      </c>
      <c r="AD409" s="73">
        <v>152.84</v>
      </c>
      <c r="AE409" s="73">
        <v>0</v>
      </c>
      <c r="AF409" s="73">
        <v>0</v>
      </c>
      <c r="AG409" s="73">
        <v>23</v>
      </c>
      <c r="AH409" s="73">
        <v>0</v>
      </c>
      <c r="AI409" s="73">
        <v>0</v>
      </c>
      <c r="AJ409" s="73">
        <v>0</v>
      </c>
      <c r="AK409" s="74">
        <v>153</v>
      </c>
      <c r="AL409" s="90" t="s">
        <v>52</v>
      </c>
      <c r="AM409" s="82"/>
    </row>
    <row r="410" spans="1:39" ht="21" hidden="1" customHeight="1">
      <c r="A410" s="60">
        <v>393</v>
      </c>
      <c r="B410" s="61">
        <v>10002995</v>
      </c>
      <c r="C410" s="61">
        <v>165631</v>
      </c>
      <c r="D410" s="62">
        <v>44574</v>
      </c>
      <c r="E410" s="63" t="s">
        <v>38</v>
      </c>
      <c r="F410" s="63" t="s">
        <v>72</v>
      </c>
      <c r="G410" s="114" t="s">
        <v>73</v>
      </c>
      <c r="H410" s="78" t="s">
        <v>74</v>
      </c>
      <c r="I410" s="63" t="s">
        <v>74</v>
      </c>
      <c r="J410" s="63" t="s">
        <v>963</v>
      </c>
      <c r="K410" s="61" t="s">
        <v>44</v>
      </c>
      <c r="L410" s="61" t="s">
        <v>77</v>
      </c>
      <c r="M410" s="66" t="s">
        <v>78</v>
      </c>
      <c r="N410" s="61" t="s">
        <v>964</v>
      </c>
      <c r="O410" s="61" t="s">
        <v>966</v>
      </c>
      <c r="P410" s="61" t="s">
        <v>967</v>
      </c>
      <c r="Q410" s="68">
        <v>28.8</v>
      </c>
      <c r="R410" s="68">
        <v>7.16</v>
      </c>
      <c r="S410" s="69">
        <v>206.13</v>
      </c>
      <c r="T410" s="70">
        <v>0.06</v>
      </c>
      <c r="U410" s="79">
        <v>0</v>
      </c>
      <c r="V410" s="70">
        <v>0.02</v>
      </c>
      <c r="W410" s="69">
        <v>0</v>
      </c>
      <c r="X410" s="64" t="s">
        <v>82</v>
      </c>
      <c r="Y410" s="60" t="s">
        <v>50</v>
      </c>
      <c r="Z410" s="71" t="s">
        <v>51</v>
      </c>
      <c r="AA410" s="60">
        <v>0</v>
      </c>
      <c r="AB410" s="60">
        <v>0</v>
      </c>
      <c r="AC410" s="105" t="s">
        <v>83</v>
      </c>
      <c r="AD410" s="73">
        <v>67.069999999999993</v>
      </c>
      <c r="AE410" s="73">
        <v>0</v>
      </c>
      <c r="AF410" s="73">
        <v>0</v>
      </c>
      <c r="AG410" s="73">
        <v>15.09</v>
      </c>
      <c r="AH410" s="73">
        <v>0</v>
      </c>
      <c r="AI410" s="73">
        <v>0</v>
      </c>
      <c r="AJ410" s="73">
        <v>0</v>
      </c>
      <c r="AK410" s="74">
        <v>67</v>
      </c>
      <c r="AL410" s="90" t="s">
        <v>52</v>
      </c>
      <c r="AM410" s="82"/>
    </row>
    <row r="411" spans="1:39" ht="21" hidden="1" customHeight="1">
      <c r="A411" s="60">
        <v>394</v>
      </c>
      <c r="B411" s="61">
        <v>11007980</v>
      </c>
      <c r="C411" s="61">
        <v>167935</v>
      </c>
      <c r="D411" s="62">
        <v>44574</v>
      </c>
      <c r="E411" s="63" t="s">
        <v>38</v>
      </c>
      <c r="F411" s="63" t="s">
        <v>72</v>
      </c>
      <c r="G411" s="114" t="s">
        <v>40</v>
      </c>
      <c r="H411" s="78" t="s">
        <v>85</v>
      </c>
      <c r="I411" s="63" t="s">
        <v>447</v>
      </c>
      <c r="J411" s="63" t="s">
        <v>894</v>
      </c>
      <c r="K411" s="61" t="s">
        <v>44</v>
      </c>
      <c r="L411" s="61" t="s">
        <v>77</v>
      </c>
      <c r="M411" s="66" t="s">
        <v>78</v>
      </c>
      <c r="N411" s="61" t="s">
        <v>896</v>
      </c>
      <c r="O411" s="61" t="s">
        <v>898</v>
      </c>
      <c r="P411" s="61" t="s">
        <v>875</v>
      </c>
      <c r="Q411" s="68">
        <v>62.91</v>
      </c>
      <c r="R411" s="68">
        <v>8.2100000000000009</v>
      </c>
      <c r="S411" s="69">
        <v>515.97</v>
      </c>
      <c r="T411" s="70">
        <v>0.15</v>
      </c>
      <c r="U411" s="79">
        <v>0</v>
      </c>
      <c r="V411" s="70">
        <v>0.03</v>
      </c>
      <c r="W411" s="69">
        <v>0</v>
      </c>
      <c r="X411" s="64" t="s">
        <v>82</v>
      </c>
      <c r="Y411" s="60" t="s">
        <v>50</v>
      </c>
      <c r="Z411" s="71" t="s">
        <v>51</v>
      </c>
      <c r="AA411" s="60">
        <v>0</v>
      </c>
      <c r="AB411" s="60">
        <v>0</v>
      </c>
      <c r="AC411" s="105" t="s">
        <v>83</v>
      </c>
      <c r="AD411" s="73">
        <v>96</v>
      </c>
      <c r="AE411" s="73">
        <v>0</v>
      </c>
      <c r="AF411" s="73">
        <v>0</v>
      </c>
      <c r="AG411" s="73">
        <v>15.93</v>
      </c>
      <c r="AH411" s="73">
        <v>0</v>
      </c>
      <c r="AI411" s="73">
        <v>0</v>
      </c>
      <c r="AJ411" s="73">
        <v>0</v>
      </c>
      <c r="AK411" s="74">
        <v>96</v>
      </c>
      <c r="AL411" s="90" t="s">
        <v>52</v>
      </c>
      <c r="AM411" s="82"/>
    </row>
    <row r="412" spans="1:39" ht="21" hidden="1" customHeight="1">
      <c r="A412" s="60">
        <v>395</v>
      </c>
      <c r="B412" s="61">
        <v>11001872</v>
      </c>
      <c r="C412" s="61">
        <v>175900</v>
      </c>
      <c r="D412" s="62">
        <v>44574</v>
      </c>
      <c r="E412" s="63" t="s">
        <v>38</v>
      </c>
      <c r="F412" s="63" t="s">
        <v>72</v>
      </c>
      <c r="G412" s="114" t="s">
        <v>40</v>
      </c>
      <c r="H412" s="78" t="s">
        <v>85</v>
      </c>
      <c r="I412" s="63" t="s">
        <v>201</v>
      </c>
      <c r="J412" s="63" t="s">
        <v>301</v>
      </c>
      <c r="K412" s="61" t="s">
        <v>44</v>
      </c>
      <c r="L412" s="61" t="s">
        <v>77</v>
      </c>
      <c r="M412" s="66" t="s">
        <v>78</v>
      </c>
      <c r="N412" s="61" t="s">
        <v>302</v>
      </c>
      <c r="O412" s="61" t="s">
        <v>968</v>
      </c>
      <c r="P412" s="61" t="s">
        <v>969</v>
      </c>
      <c r="Q412" s="68">
        <v>29.9</v>
      </c>
      <c r="R412" s="68">
        <v>7.58</v>
      </c>
      <c r="S412" s="69">
        <v>226.62</v>
      </c>
      <c r="T412" s="70">
        <v>0.06</v>
      </c>
      <c r="U412" s="79">
        <v>0</v>
      </c>
      <c r="V412" s="70">
        <v>0.01</v>
      </c>
      <c r="W412" s="69">
        <v>0</v>
      </c>
      <c r="X412" s="61" t="s">
        <v>82</v>
      </c>
      <c r="Y412" s="60" t="s">
        <v>50</v>
      </c>
      <c r="Z412" s="71" t="s">
        <v>51</v>
      </c>
      <c r="AA412" s="60">
        <v>0</v>
      </c>
      <c r="AB412" s="60">
        <v>0</v>
      </c>
      <c r="AC412" s="105" t="s">
        <v>83</v>
      </c>
      <c r="AD412" s="73">
        <v>8.16</v>
      </c>
      <c r="AE412" s="73">
        <v>0</v>
      </c>
      <c r="AF412" s="73">
        <v>0</v>
      </c>
      <c r="AG412" s="73">
        <v>1.58</v>
      </c>
      <c r="AH412" s="73">
        <v>0</v>
      </c>
      <c r="AI412" s="73">
        <v>0</v>
      </c>
      <c r="AJ412" s="73">
        <v>0</v>
      </c>
      <c r="AK412" s="74">
        <v>8</v>
      </c>
      <c r="AL412" s="90" t="s">
        <v>52</v>
      </c>
      <c r="AM412" s="82"/>
    </row>
    <row r="413" spans="1:39" ht="21" hidden="1" customHeight="1">
      <c r="A413" s="60">
        <v>396</v>
      </c>
      <c r="B413" s="61">
        <v>11001819</v>
      </c>
      <c r="C413" s="61">
        <v>175905</v>
      </c>
      <c r="D413" s="62">
        <v>44574</v>
      </c>
      <c r="E413" s="63" t="s">
        <v>38</v>
      </c>
      <c r="F413" s="63" t="s">
        <v>72</v>
      </c>
      <c r="G413" s="114" t="s">
        <v>40</v>
      </c>
      <c r="H413" s="78" t="s">
        <v>85</v>
      </c>
      <c r="I413" s="63" t="s">
        <v>201</v>
      </c>
      <c r="J413" s="63" t="s">
        <v>301</v>
      </c>
      <c r="K413" s="61" t="s">
        <v>44</v>
      </c>
      <c r="L413" s="61" t="s">
        <v>77</v>
      </c>
      <c r="M413" s="66" t="s">
        <v>78</v>
      </c>
      <c r="N413" s="61" t="s">
        <v>302</v>
      </c>
      <c r="O413" s="61" t="s">
        <v>204</v>
      </c>
      <c r="P413" s="61" t="s">
        <v>970</v>
      </c>
      <c r="Q413" s="68">
        <v>30.09</v>
      </c>
      <c r="R413" s="68">
        <v>7.4</v>
      </c>
      <c r="S413" s="69">
        <v>222.54</v>
      </c>
      <c r="T413" s="70">
        <v>0.06</v>
      </c>
      <c r="U413" s="79">
        <v>0</v>
      </c>
      <c r="V413" s="70">
        <v>0.01</v>
      </c>
      <c r="W413" s="69">
        <v>0</v>
      </c>
      <c r="X413" s="61" t="s">
        <v>82</v>
      </c>
      <c r="Y413" s="60" t="s">
        <v>50</v>
      </c>
      <c r="Z413" s="71" t="s">
        <v>51</v>
      </c>
      <c r="AA413" s="60">
        <v>0</v>
      </c>
      <c r="AB413" s="60">
        <v>0</v>
      </c>
      <c r="AC413" s="105" t="s">
        <v>83</v>
      </c>
      <c r="AD413" s="73">
        <v>7</v>
      </c>
      <c r="AE413" s="73">
        <v>0</v>
      </c>
      <c r="AF413" s="73">
        <v>0</v>
      </c>
      <c r="AG413" s="73">
        <v>1.35</v>
      </c>
      <c r="AH413" s="73">
        <v>0</v>
      </c>
      <c r="AI413" s="73">
        <v>0</v>
      </c>
      <c r="AJ413" s="73">
        <v>0</v>
      </c>
      <c r="AK413" s="74">
        <v>7</v>
      </c>
      <c r="AL413" s="90" t="s">
        <v>52</v>
      </c>
      <c r="AM413" s="82"/>
    </row>
    <row r="414" spans="1:39" ht="21" hidden="1" customHeight="1">
      <c r="A414" s="60"/>
      <c r="B414" s="61">
        <v>11001730</v>
      </c>
      <c r="C414" s="61">
        <v>175915</v>
      </c>
      <c r="D414" s="62">
        <v>44574</v>
      </c>
      <c r="E414" s="334" t="s">
        <v>3615</v>
      </c>
      <c r="F414" s="334" t="s">
        <v>3615</v>
      </c>
      <c r="G414" s="114" t="s">
        <v>40</v>
      </c>
      <c r="H414" s="78" t="s">
        <v>85</v>
      </c>
      <c r="I414" s="63" t="s">
        <v>201</v>
      </c>
      <c r="J414" s="63" t="s">
        <v>883</v>
      </c>
      <c r="K414" s="61" t="s">
        <v>44</v>
      </c>
      <c r="L414" s="61">
        <v>20211200096663</v>
      </c>
      <c r="M414" s="66" t="s">
        <v>45</v>
      </c>
      <c r="N414" s="61" t="s">
        <v>302</v>
      </c>
      <c r="O414" s="61" t="s">
        <v>886</v>
      </c>
      <c r="P414" s="61" t="s">
        <v>971</v>
      </c>
      <c r="Q414" s="68">
        <v>32.28</v>
      </c>
      <c r="R414" s="68">
        <v>8.18</v>
      </c>
      <c r="S414" s="69">
        <v>263.94</v>
      </c>
      <c r="T414" s="70">
        <v>0.08</v>
      </c>
      <c r="U414" s="79">
        <v>0</v>
      </c>
      <c r="V414" s="70">
        <v>0.02</v>
      </c>
      <c r="W414" s="69">
        <v>0</v>
      </c>
      <c r="X414" s="61" t="s">
        <v>82</v>
      </c>
      <c r="Y414" s="60" t="s">
        <v>50</v>
      </c>
      <c r="Z414" s="71" t="s">
        <v>51</v>
      </c>
      <c r="AA414" s="60">
        <v>0</v>
      </c>
      <c r="AB414" s="60">
        <v>0</v>
      </c>
      <c r="AC414" s="105" t="s">
        <v>83</v>
      </c>
      <c r="AD414" s="73">
        <v>58.28</v>
      </c>
      <c r="AE414" s="73">
        <v>0</v>
      </c>
      <c r="AF414" s="73">
        <v>0</v>
      </c>
      <c r="AG414" s="73">
        <v>10.78</v>
      </c>
      <c r="AH414" s="73">
        <v>0</v>
      </c>
      <c r="AI414" s="73">
        <v>0</v>
      </c>
      <c r="AJ414" s="73">
        <v>0</v>
      </c>
      <c r="AK414" s="74">
        <v>58</v>
      </c>
      <c r="AL414" s="90" t="s">
        <v>575</v>
      </c>
      <c r="AM414" s="82" t="s">
        <v>3661</v>
      </c>
    </row>
    <row r="415" spans="1:39" ht="21" hidden="1" customHeight="1">
      <c r="A415" s="60"/>
      <c r="B415" s="61">
        <v>11001720</v>
      </c>
      <c r="C415" s="61">
        <v>175916</v>
      </c>
      <c r="D415" s="62">
        <v>44574</v>
      </c>
      <c r="E415" s="334" t="s">
        <v>3615</v>
      </c>
      <c r="F415" s="334" t="s">
        <v>3615</v>
      </c>
      <c r="G415" s="114" t="s">
        <v>40</v>
      </c>
      <c r="H415" s="78" t="s">
        <v>85</v>
      </c>
      <c r="I415" s="63" t="s">
        <v>201</v>
      </c>
      <c r="J415" s="63" t="s">
        <v>883</v>
      </c>
      <c r="K415" s="61" t="s">
        <v>44</v>
      </c>
      <c r="L415" s="61">
        <v>20211200096663</v>
      </c>
      <c r="M415" s="66" t="s">
        <v>45</v>
      </c>
      <c r="N415" s="61" t="s">
        <v>302</v>
      </c>
      <c r="O415" s="61" t="s">
        <v>971</v>
      </c>
      <c r="P415" s="61" t="s">
        <v>972</v>
      </c>
      <c r="Q415" s="68">
        <v>32.21</v>
      </c>
      <c r="R415" s="68">
        <v>7.74</v>
      </c>
      <c r="S415" s="69">
        <v>249.18</v>
      </c>
      <c r="T415" s="70">
        <v>7.0000000000000007E-2</v>
      </c>
      <c r="U415" s="79">
        <v>0</v>
      </c>
      <c r="V415" s="70">
        <v>0.02</v>
      </c>
      <c r="W415" s="69">
        <v>0</v>
      </c>
      <c r="X415" s="64" t="s">
        <v>82</v>
      </c>
      <c r="Y415" s="60" t="s">
        <v>50</v>
      </c>
      <c r="Z415" s="71" t="s">
        <v>51</v>
      </c>
      <c r="AA415" s="60">
        <v>0</v>
      </c>
      <c r="AB415" s="60">
        <v>0</v>
      </c>
      <c r="AC415" s="105" t="s">
        <v>83</v>
      </c>
      <c r="AD415" s="73">
        <v>60.53</v>
      </c>
      <c r="AE415" s="73">
        <v>0</v>
      </c>
      <c r="AF415" s="73">
        <v>0</v>
      </c>
      <c r="AG415" s="73">
        <v>11.71</v>
      </c>
      <c r="AH415" s="73">
        <v>0</v>
      </c>
      <c r="AI415" s="73">
        <v>0</v>
      </c>
      <c r="AJ415" s="73">
        <v>0</v>
      </c>
      <c r="AK415" s="74">
        <v>61</v>
      </c>
      <c r="AL415" s="90" t="s">
        <v>575</v>
      </c>
      <c r="AM415" s="82" t="s">
        <v>3661</v>
      </c>
    </row>
    <row r="416" spans="1:39" ht="21" hidden="1" customHeight="1">
      <c r="A416" s="60"/>
      <c r="B416" s="61">
        <v>11001703</v>
      </c>
      <c r="C416" s="61">
        <v>175918</v>
      </c>
      <c r="D416" s="62">
        <v>44574</v>
      </c>
      <c r="E416" s="334" t="s">
        <v>3615</v>
      </c>
      <c r="F416" s="334" t="s">
        <v>3615</v>
      </c>
      <c r="G416" s="114" t="s">
        <v>40</v>
      </c>
      <c r="H416" s="78" t="s">
        <v>85</v>
      </c>
      <c r="I416" s="63" t="s">
        <v>201</v>
      </c>
      <c r="J416" s="63" t="s">
        <v>883</v>
      </c>
      <c r="K416" s="61" t="s">
        <v>44</v>
      </c>
      <c r="L416" s="61">
        <v>20211200096663</v>
      </c>
      <c r="M416" s="66" t="s">
        <v>45</v>
      </c>
      <c r="N416" s="61" t="s">
        <v>302</v>
      </c>
      <c r="O416" s="61" t="s">
        <v>973</v>
      </c>
      <c r="P416" s="61" t="s">
        <v>974</v>
      </c>
      <c r="Q416" s="68">
        <v>29.56</v>
      </c>
      <c r="R416" s="68">
        <v>7.27</v>
      </c>
      <c r="S416" s="69">
        <v>214.98</v>
      </c>
      <c r="T416" s="70">
        <v>0.06</v>
      </c>
      <c r="U416" s="79">
        <v>0</v>
      </c>
      <c r="V416" s="70">
        <v>0.01</v>
      </c>
      <c r="W416" s="69">
        <v>0</v>
      </c>
      <c r="X416" s="64" t="s">
        <v>82</v>
      </c>
      <c r="Y416" s="60" t="s">
        <v>50</v>
      </c>
      <c r="Z416" s="71" t="s">
        <v>51</v>
      </c>
      <c r="AA416" s="60">
        <v>0</v>
      </c>
      <c r="AB416" s="60">
        <v>0</v>
      </c>
      <c r="AC416" s="105" t="s">
        <v>83</v>
      </c>
      <c r="AD416" s="73">
        <v>20.8</v>
      </c>
      <c r="AE416" s="73">
        <v>0</v>
      </c>
      <c r="AF416" s="73">
        <v>0</v>
      </c>
      <c r="AG416" s="73">
        <v>4.0199999999999996</v>
      </c>
      <c r="AH416" s="73">
        <v>0</v>
      </c>
      <c r="AI416" s="73">
        <v>0</v>
      </c>
      <c r="AJ416" s="73">
        <v>0</v>
      </c>
      <c r="AK416" s="74">
        <v>21</v>
      </c>
      <c r="AL416" s="90" t="s">
        <v>575</v>
      </c>
      <c r="AM416" s="82" t="s">
        <v>3661</v>
      </c>
    </row>
    <row r="417" spans="1:39" ht="21" hidden="1" customHeight="1">
      <c r="A417" s="60"/>
      <c r="B417" s="61">
        <v>11001685</v>
      </c>
      <c r="C417" s="61">
        <v>175920</v>
      </c>
      <c r="D417" s="62">
        <v>44574</v>
      </c>
      <c r="E417" s="334" t="s">
        <v>3615</v>
      </c>
      <c r="F417" s="334" t="s">
        <v>3615</v>
      </c>
      <c r="G417" s="114" t="s">
        <v>40</v>
      </c>
      <c r="H417" s="78" t="s">
        <v>85</v>
      </c>
      <c r="I417" s="63" t="s">
        <v>201</v>
      </c>
      <c r="J417" s="63" t="s">
        <v>883</v>
      </c>
      <c r="K417" s="61" t="s">
        <v>44</v>
      </c>
      <c r="L417" s="61">
        <v>20211200096663</v>
      </c>
      <c r="M417" s="66" t="s">
        <v>45</v>
      </c>
      <c r="N417" s="61" t="s">
        <v>302</v>
      </c>
      <c r="O417" s="61" t="s">
        <v>975</v>
      </c>
      <c r="P417" s="61" t="s">
        <v>976</v>
      </c>
      <c r="Q417" s="68">
        <v>29.99</v>
      </c>
      <c r="R417" s="68">
        <v>7.65</v>
      </c>
      <c r="S417" s="69">
        <v>229.54</v>
      </c>
      <c r="T417" s="70">
        <v>7.0000000000000007E-2</v>
      </c>
      <c r="U417" s="79">
        <v>0</v>
      </c>
      <c r="V417" s="70">
        <v>0.01</v>
      </c>
      <c r="W417" s="69">
        <v>0</v>
      </c>
      <c r="X417" s="64" t="s">
        <v>82</v>
      </c>
      <c r="Y417" s="60" t="s">
        <v>50</v>
      </c>
      <c r="Z417" s="71" t="s">
        <v>51</v>
      </c>
      <c r="AA417" s="60">
        <v>0</v>
      </c>
      <c r="AB417" s="60">
        <v>0</v>
      </c>
      <c r="AC417" s="105" t="s">
        <v>83</v>
      </c>
      <c r="AD417" s="73">
        <v>21.5</v>
      </c>
      <c r="AE417" s="73">
        <v>0</v>
      </c>
      <c r="AF417" s="73">
        <v>0</v>
      </c>
      <c r="AG417" s="73">
        <v>4.17</v>
      </c>
      <c r="AH417" s="73">
        <v>0</v>
      </c>
      <c r="AI417" s="73">
        <v>0</v>
      </c>
      <c r="AJ417" s="73">
        <v>0</v>
      </c>
      <c r="AK417" s="74">
        <v>22</v>
      </c>
      <c r="AL417" s="90" t="s">
        <v>575</v>
      </c>
      <c r="AM417" s="82" t="s">
        <v>3661</v>
      </c>
    </row>
    <row r="418" spans="1:39" ht="21" hidden="1" customHeight="1">
      <c r="A418" s="60"/>
      <c r="B418" s="61">
        <v>11001664</v>
      </c>
      <c r="C418" s="61">
        <v>175923</v>
      </c>
      <c r="D418" s="62">
        <v>44574</v>
      </c>
      <c r="E418" s="334" t="s">
        <v>3615</v>
      </c>
      <c r="F418" s="334" t="s">
        <v>3615</v>
      </c>
      <c r="G418" s="114" t="s">
        <v>40</v>
      </c>
      <c r="H418" s="78" t="s">
        <v>85</v>
      </c>
      <c r="I418" s="63" t="s">
        <v>201</v>
      </c>
      <c r="J418" s="63" t="s">
        <v>883</v>
      </c>
      <c r="K418" s="61" t="s">
        <v>44</v>
      </c>
      <c r="L418" s="61">
        <v>20211200096663</v>
      </c>
      <c r="M418" s="66" t="s">
        <v>45</v>
      </c>
      <c r="N418" s="61" t="s">
        <v>302</v>
      </c>
      <c r="O418" s="61" t="s">
        <v>977</v>
      </c>
      <c r="P418" s="61" t="s">
        <v>978</v>
      </c>
      <c r="Q418" s="68">
        <v>29.99</v>
      </c>
      <c r="R418" s="68">
        <v>7.3</v>
      </c>
      <c r="S418" s="69">
        <v>219.01</v>
      </c>
      <c r="T418" s="70">
        <v>0.06</v>
      </c>
      <c r="U418" s="79">
        <v>0</v>
      </c>
      <c r="V418" s="70">
        <v>0.02</v>
      </c>
      <c r="W418" s="69">
        <v>0</v>
      </c>
      <c r="X418" s="64" t="s">
        <v>82</v>
      </c>
      <c r="Y418" s="60" t="s">
        <v>50</v>
      </c>
      <c r="Z418" s="71" t="s">
        <v>51</v>
      </c>
      <c r="AA418" s="60">
        <v>0</v>
      </c>
      <c r="AB418" s="60">
        <v>0</v>
      </c>
      <c r="AC418" s="105" t="s">
        <v>83</v>
      </c>
      <c r="AD418" s="73">
        <v>82.8</v>
      </c>
      <c r="AE418" s="73">
        <v>0</v>
      </c>
      <c r="AF418" s="73">
        <v>0</v>
      </c>
      <c r="AG418" s="73">
        <v>17.05</v>
      </c>
      <c r="AH418" s="73">
        <v>0</v>
      </c>
      <c r="AI418" s="73">
        <v>0</v>
      </c>
      <c r="AJ418" s="73">
        <v>0</v>
      </c>
      <c r="AK418" s="74">
        <v>83</v>
      </c>
      <c r="AL418" s="90" t="s">
        <v>575</v>
      </c>
      <c r="AM418" s="82" t="s">
        <v>3661</v>
      </c>
    </row>
    <row r="419" spans="1:39" ht="21" hidden="1" customHeight="1">
      <c r="A419" s="60"/>
      <c r="B419" s="61">
        <v>11001653</v>
      </c>
      <c r="C419" s="61">
        <v>175924</v>
      </c>
      <c r="D419" s="62">
        <v>44574</v>
      </c>
      <c r="E419" s="334" t="s">
        <v>3615</v>
      </c>
      <c r="F419" s="334" t="s">
        <v>3615</v>
      </c>
      <c r="G419" s="114" t="s">
        <v>40</v>
      </c>
      <c r="H419" s="78" t="s">
        <v>85</v>
      </c>
      <c r="I419" s="63" t="s">
        <v>201</v>
      </c>
      <c r="J419" s="63" t="s">
        <v>883</v>
      </c>
      <c r="K419" s="61" t="s">
        <v>44</v>
      </c>
      <c r="L419" s="61">
        <v>20211200096663</v>
      </c>
      <c r="M419" s="66" t="s">
        <v>45</v>
      </c>
      <c r="N419" s="61" t="s">
        <v>302</v>
      </c>
      <c r="O419" s="61" t="s">
        <v>978</v>
      </c>
      <c r="P419" s="61" t="s">
        <v>979</v>
      </c>
      <c r="Q419" s="68">
        <v>32.22</v>
      </c>
      <c r="R419" s="68">
        <v>7.17</v>
      </c>
      <c r="S419" s="69">
        <v>230.96</v>
      </c>
      <c r="T419" s="70">
        <v>7.0000000000000007E-2</v>
      </c>
      <c r="U419" s="79">
        <v>0</v>
      </c>
      <c r="V419" s="70">
        <v>0.02</v>
      </c>
      <c r="W419" s="69">
        <v>0</v>
      </c>
      <c r="X419" s="64" t="s">
        <v>82</v>
      </c>
      <c r="Y419" s="60" t="s">
        <v>50</v>
      </c>
      <c r="Z419" s="71" t="s">
        <v>51</v>
      </c>
      <c r="AA419" s="60">
        <v>0</v>
      </c>
      <c r="AB419" s="60">
        <v>0</v>
      </c>
      <c r="AC419" s="105" t="s">
        <v>83</v>
      </c>
      <c r="AD419" s="73">
        <v>62.86</v>
      </c>
      <c r="AE419" s="73">
        <v>0</v>
      </c>
      <c r="AF419" s="73">
        <v>0</v>
      </c>
      <c r="AG419" s="73">
        <v>12.93</v>
      </c>
      <c r="AH419" s="73">
        <v>0</v>
      </c>
      <c r="AI419" s="73">
        <v>0</v>
      </c>
      <c r="AJ419" s="73">
        <v>0</v>
      </c>
      <c r="AK419" s="74">
        <v>63</v>
      </c>
      <c r="AL419" s="90" t="s">
        <v>575</v>
      </c>
      <c r="AM419" s="82" t="s">
        <v>3661</v>
      </c>
    </row>
    <row r="420" spans="1:39" ht="21" hidden="1" customHeight="1">
      <c r="A420" s="60">
        <v>397</v>
      </c>
      <c r="B420" s="61">
        <v>13001344</v>
      </c>
      <c r="C420" s="61">
        <v>181131</v>
      </c>
      <c r="D420" s="62">
        <v>44574</v>
      </c>
      <c r="E420" s="63" t="s">
        <v>38</v>
      </c>
      <c r="F420" s="63" t="s">
        <v>72</v>
      </c>
      <c r="G420" s="114" t="s">
        <v>73</v>
      </c>
      <c r="H420" s="78" t="s">
        <v>440</v>
      </c>
      <c r="I420" s="63" t="s">
        <v>440</v>
      </c>
      <c r="J420" s="63" t="s">
        <v>980</v>
      </c>
      <c r="K420" s="61" t="s">
        <v>44</v>
      </c>
      <c r="L420" s="61">
        <v>20201200058573</v>
      </c>
      <c r="M420" s="66" t="s">
        <v>78</v>
      </c>
      <c r="N420" s="61" t="s">
        <v>981</v>
      </c>
      <c r="O420" s="61" t="s">
        <v>982</v>
      </c>
      <c r="P420" s="61" t="s">
        <v>878</v>
      </c>
      <c r="Q420" s="68">
        <v>28.51</v>
      </c>
      <c r="R420" s="68">
        <v>6.69</v>
      </c>
      <c r="S420" s="69">
        <v>191.01</v>
      </c>
      <c r="T420" s="70">
        <v>0.05</v>
      </c>
      <c r="U420" s="79">
        <v>0</v>
      </c>
      <c r="V420" s="70">
        <v>0.02</v>
      </c>
      <c r="W420" s="69">
        <v>0</v>
      </c>
      <c r="X420" s="64" t="s">
        <v>82</v>
      </c>
      <c r="Y420" s="60" t="s">
        <v>50</v>
      </c>
      <c r="Z420" s="71" t="s">
        <v>51</v>
      </c>
      <c r="AA420" s="60">
        <v>0</v>
      </c>
      <c r="AB420" s="60">
        <v>0</v>
      </c>
      <c r="AC420" s="105" t="s">
        <v>83</v>
      </c>
      <c r="AD420" s="73">
        <v>56.46</v>
      </c>
      <c r="AE420" s="73">
        <v>0</v>
      </c>
      <c r="AF420" s="73">
        <v>0</v>
      </c>
      <c r="AG420" s="73">
        <v>11.51</v>
      </c>
      <c r="AH420" s="73">
        <v>0</v>
      </c>
      <c r="AI420" s="73">
        <v>0</v>
      </c>
      <c r="AJ420" s="73">
        <v>0</v>
      </c>
      <c r="AK420" s="74">
        <v>56</v>
      </c>
      <c r="AL420" s="90" t="s">
        <v>52</v>
      </c>
      <c r="AM420" s="82"/>
    </row>
    <row r="421" spans="1:39" ht="21" hidden="1" customHeight="1">
      <c r="A421" s="60">
        <v>398</v>
      </c>
      <c r="B421" s="61">
        <v>18000448</v>
      </c>
      <c r="C421" s="61">
        <v>411382</v>
      </c>
      <c r="D421" s="62">
        <v>44574</v>
      </c>
      <c r="E421" s="63" t="s">
        <v>38</v>
      </c>
      <c r="F421" s="63" t="s">
        <v>39</v>
      </c>
      <c r="G421" s="114" t="s">
        <v>116</v>
      </c>
      <c r="H421" s="78" t="s">
        <v>918</v>
      </c>
      <c r="I421" s="63" t="s">
        <v>919</v>
      </c>
      <c r="J421" s="63" t="s">
        <v>920</v>
      </c>
      <c r="K421" s="61" t="s">
        <v>44</v>
      </c>
      <c r="L421" s="61">
        <v>20211200144793</v>
      </c>
      <c r="M421" s="66" t="s">
        <v>45</v>
      </c>
      <c r="N421" s="61" t="s">
        <v>181</v>
      </c>
      <c r="O421" s="61" t="s">
        <v>983</v>
      </c>
      <c r="P421" s="61" t="s">
        <v>930</v>
      </c>
      <c r="Q421" s="68">
        <v>101.79</v>
      </c>
      <c r="R421" s="68">
        <v>7.68</v>
      </c>
      <c r="S421" s="69">
        <v>781.96</v>
      </c>
      <c r="T421" s="70">
        <v>0.22</v>
      </c>
      <c r="U421" s="79">
        <v>0</v>
      </c>
      <c r="V421" s="70">
        <v>0</v>
      </c>
      <c r="W421" s="69">
        <v>0</v>
      </c>
      <c r="X421" s="61" t="s">
        <v>49</v>
      </c>
      <c r="Y421" s="60" t="s">
        <v>50</v>
      </c>
      <c r="Z421" s="71" t="s">
        <v>51</v>
      </c>
      <c r="AA421" s="60">
        <v>0</v>
      </c>
      <c r="AB421" s="60">
        <v>0</v>
      </c>
      <c r="AC421" s="75" t="s">
        <v>49</v>
      </c>
      <c r="AD421" s="73">
        <v>0</v>
      </c>
      <c r="AE421" s="73">
        <v>140</v>
      </c>
      <c r="AF421" s="73">
        <v>20</v>
      </c>
      <c r="AG421" s="73">
        <v>0</v>
      </c>
      <c r="AH421" s="73">
        <v>0</v>
      </c>
      <c r="AI421" s="73">
        <v>0</v>
      </c>
      <c r="AJ421" s="73">
        <v>0</v>
      </c>
      <c r="AK421" s="74">
        <v>0</v>
      </c>
      <c r="AL421" s="90" t="s">
        <v>52</v>
      </c>
      <c r="AM421" s="82"/>
    </row>
    <row r="422" spans="1:39" ht="21" hidden="1" customHeight="1">
      <c r="A422" s="60">
        <v>399</v>
      </c>
      <c r="B422" s="61">
        <v>18000740</v>
      </c>
      <c r="C422" s="61">
        <v>412258</v>
      </c>
      <c r="D422" s="62">
        <v>44574</v>
      </c>
      <c r="E422" s="63" t="s">
        <v>38</v>
      </c>
      <c r="F422" s="63" t="s">
        <v>39</v>
      </c>
      <c r="G422" s="114" t="s">
        <v>116</v>
      </c>
      <c r="H422" s="78" t="s">
        <v>918</v>
      </c>
      <c r="I422" s="63" t="s">
        <v>919</v>
      </c>
      <c r="J422" s="63" t="s">
        <v>931</v>
      </c>
      <c r="K422" s="61" t="s">
        <v>44</v>
      </c>
      <c r="L422" s="61">
        <v>20211200144793</v>
      </c>
      <c r="M422" s="66" t="s">
        <v>78</v>
      </c>
      <c r="N422" s="61" t="s">
        <v>932</v>
      </c>
      <c r="O422" s="61" t="s">
        <v>912</v>
      </c>
      <c r="P422" s="61" t="s">
        <v>353</v>
      </c>
      <c r="Q422" s="68">
        <v>63.95</v>
      </c>
      <c r="R422" s="68">
        <v>8.1300000000000008</v>
      </c>
      <c r="S422" s="69">
        <v>519.77</v>
      </c>
      <c r="T422" s="70">
        <v>0.15</v>
      </c>
      <c r="U422" s="79">
        <v>0</v>
      </c>
      <c r="V422" s="70">
        <v>0</v>
      </c>
      <c r="W422" s="69">
        <v>0</v>
      </c>
      <c r="X422" s="61" t="s">
        <v>49</v>
      </c>
      <c r="Y422" s="60" t="s">
        <v>50</v>
      </c>
      <c r="Z422" s="71" t="s">
        <v>51</v>
      </c>
      <c r="AA422" s="60">
        <v>0</v>
      </c>
      <c r="AB422" s="60">
        <v>0</v>
      </c>
      <c r="AC422" s="75" t="s">
        <v>49</v>
      </c>
      <c r="AD422" s="73">
        <v>0</v>
      </c>
      <c r="AE422" s="73">
        <v>207</v>
      </c>
      <c r="AF422" s="73">
        <v>29.57</v>
      </c>
      <c r="AG422" s="73">
        <v>0</v>
      </c>
      <c r="AH422" s="73">
        <v>0</v>
      </c>
      <c r="AI422" s="73">
        <v>0</v>
      </c>
      <c r="AJ422" s="73">
        <v>0</v>
      </c>
      <c r="AK422" s="74">
        <v>0</v>
      </c>
      <c r="AL422" s="90" t="s">
        <v>52</v>
      </c>
      <c r="AM422" s="82"/>
    </row>
    <row r="423" spans="1:39" ht="21" hidden="1" customHeight="1">
      <c r="A423" s="60">
        <v>400</v>
      </c>
      <c r="B423" s="61">
        <v>18000757</v>
      </c>
      <c r="C423" s="61">
        <v>412304</v>
      </c>
      <c r="D423" s="62">
        <v>44574</v>
      </c>
      <c r="E423" s="63" t="s">
        <v>38</v>
      </c>
      <c r="F423" s="63" t="s">
        <v>39</v>
      </c>
      <c r="G423" s="114" t="s">
        <v>116</v>
      </c>
      <c r="H423" s="78" t="s">
        <v>918</v>
      </c>
      <c r="I423" s="63" t="s">
        <v>919</v>
      </c>
      <c r="J423" s="63" t="s">
        <v>931</v>
      </c>
      <c r="K423" s="61" t="s">
        <v>44</v>
      </c>
      <c r="L423" s="61">
        <v>20211200144793</v>
      </c>
      <c r="M423" s="66" t="s">
        <v>78</v>
      </c>
      <c r="N423" s="61" t="s">
        <v>932</v>
      </c>
      <c r="O423" s="61" t="s">
        <v>353</v>
      </c>
      <c r="P423" s="61" t="s">
        <v>910</v>
      </c>
      <c r="Q423" s="68">
        <v>70.05</v>
      </c>
      <c r="R423" s="68">
        <v>8.06</v>
      </c>
      <c r="S423" s="69">
        <v>564.53</v>
      </c>
      <c r="T423" s="70">
        <v>0.16</v>
      </c>
      <c r="U423" s="79">
        <v>0</v>
      </c>
      <c r="V423" s="70">
        <v>0</v>
      </c>
      <c r="W423" s="69">
        <v>0</v>
      </c>
      <c r="X423" s="61" t="s">
        <v>49</v>
      </c>
      <c r="Y423" s="60" t="s">
        <v>50</v>
      </c>
      <c r="Z423" s="71" t="s">
        <v>51</v>
      </c>
      <c r="AA423" s="60">
        <v>0</v>
      </c>
      <c r="AB423" s="60">
        <v>0</v>
      </c>
      <c r="AC423" s="75" t="s">
        <v>49</v>
      </c>
      <c r="AD423" s="73">
        <v>0</v>
      </c>
      <c r="AE423" s="73">
        <v>240</v>
      </c>
      <c r="AF423" s="73">
        <v>34.28</v>
      </c>
      <c r="AG423" s="73">
        <v>0</v>
      </c>
      <c r="AH423" s="73">
        <v>0</v>
      </c>
      <c r="AI423" s="73">
        <v>0</v>
      </c>
      <c r="AJ423" s="73">
        <v>0</v>
      </c>
      <c r="AK423" s="74">
        <v>0</v>
      </c>
      <c r="AL423" s="90" t="s">
        <v>52</v>
      </c>
      <c r="AM423" s="82"/>
    </row>
    <row r="424" spans="1:39" ht="21" hidden="1" customHeight="1">
      <c r="A424" s="60">
        <v>401</v>
      </c>
      <c r="B424" s="61">
        <v>18000758</v>
      </c>
      <c r="C424" s="61">
        <v>412307</v>
      </c>
      <c r="D424" s="62">
        <v>44574</v>
      </c>
      <c r="E424" s="63" t="s">
        <v>38</v>
      </c>
      <c r="F424" s="63" t="s">
        <v>39</v>
      </c>
      <c r="G424" s="114" t="s">
        <v>116</v>
      </c>
      <c r="H424" s="78" t="s">
        <v>918</v>
      </c>
      <c r="I424" s="63" t="s">
        <v>919</v>
      </c>
      <c r="J424" s="63" t="s">
        <v>931</v>
      </c>
      <c r="K424" s="61" t="s">
        <v>44</v>
      </c>
      <c r="L424" s="61">
        <v>20211200144793</v>
      </c>
      <c r="M424" s="66" t="s">
        <v>78</v>
      </c>
      <c r="N424" s="61" t="s">
        <v>910</v>
      </c>
      <c r="O424" s="61" t="s">
        <v>932</v>
      </c>
      <c r="P424" s="61" t="s">
        <v>984</v>
      </c>
      <c r="Q424" s="68">
        <v>55.65</v>
      </c>
      <c r="R424" s="68">
        <v>6.35</v>
      </c>
      <c r="S424" s="69">
        <v>353.11</v>
      </c>
      <c r="T424" s="70">
        <v>0.1</v>
      </c>
      <c r="U424" s="79">
        <v>0</v>
      </c>
      <c r="V424" s="70">
        <v>0</v>
      </c>
      <c r="W424" s="69">
        <v>0</v>
      </c>
      <c r="X424" s="61" t="s">
        <v>49</v>
      </c>
      <c r="Y424" s="60" t="s">
        <v>50</v>
      </c>
      <c r="Z424" s="71" t="s">
        <v>51</v>
      </c>
      <c r="AA424" s="60">
        <v>0</v>
      </c>
      <c r="AB424" s="60">
        <v>0</v>
      </c>
      <c r="AC424" s="75" t="s">
        <v>49</v>
      </c>
      <c r="AD424" s="73">
        <v>0</v>
      </c>
      <c r="AE424" s="73">
        <v>45</v>
      </c>
      <c r="AF424" s="73">
        <v>6.42</v>
      </c>
      <c r="AG424" s="73">
        <v>0</v>
      </c>
      <c r="AH424" s="73">
        <v>0</v>
      </c>
      <c r="AI424" s="73">
        <v>0</v>
      </c>
      <c r="AJ424" s="73">
        <v>0</v>
      </c>
      <c r="AK424" s="74">
        <v>0</v>
      </c>
      <c r="AL424" s="90" t="s">
        <v>52</v>
      </c>
      <c r="AM424" s="82"/>
    </row>
    <row r="425" spans="1:39" ht="21" hidden="1" customHeight="1">
      <c r="A425" s="60">
        <v>402</v>
      </c>
      <c r="B425" s="61">
        <v>18000814</v>
      </c>
      <c r="C425" s="61">
        <v>412442</v>
      </c>
      <c r="D425" s="62">
        <v>44574</v>
      </c>
      <c r="E425" s="63" t="s">
        <v>38</v>
      </c>
      <c r="F425" s="63" t="s">
        <v>39</v>
      </c>
      <c r="G425" s="114" t="s">
        <v>116</v>
      </c>
      <c r="H425" s="78" t="s">
        <v>918</v>
      </c>
      <c r="I425" s="63" t="s">
        <v>919</v>
      </c>
      <c r="J425" s="63" t="s">
        <v>931</v>
      </c>
      <c r="K425" s="61" t="s">
        <v>44</v>
      </c>
      <c r="L425" s="61">
        <v>20211200144793</v>
      </c>
      <c r="M425" s="66" t="s">
        <v>78</v>
      </c>
      <c r="N425" s="61" t="s">
        <v>932</v>
      </c>
      <c r="O425" s="61" t="s">
        <v>985</v>
      </c>
      <c r="P425" s="61" t="s">
        <v>986</v>
      </c>
      <c r="Q425" s="68">
        <v>50.38</v>
      </c>
      <c r="R425" s="68">
        <v>7.65</v>
      </c>
      <c r="S425" s="69">
        <v>385.19</v>
      </c>
      <c r="T425" s="70">
        <v>0.11</v>
      </c>
      <c r="U425" s="79">
        <v>0</v>
      </c>
      <c r="V425" s="70">
        <v>0</v>
      </c>
      <c r="W425" s="69">
        <v>0</v>
      </c>
      <c r="X425" s="61" t="s">
        <v>49</v>
      </c>
      <c r="Y425" s="60" t="s">
        <v>50</v>
      </c>
      <c r="Z425" s="71" t="s">
        <v>51</v>
      </c>
      <c r="AA425" s="60">
        <v>0</v>
      </c>
      <c r="AB425" s="60">
        <v>0</v>
      </c>
      <c r="AC425" s="75" t="s">
        <v>49</v>
      </c>
      <c r="AD425" s="73">
        <v>0</v>
      </c>
      <c r="AE425" s="73">
        <v>170</v>
      </c>
      <c r="AF425" s="73">
        <v>24.28</v>
      </c>
      <c r="AG425" s="73">
        <v>0</v>
      </c>
      <c r="AH425" s="73">
        <v>0</v>
      </c>
      <c r="AI425" s="73">
        <v>0</v>
      </c>
      <c r="AJ425" s="73">
        <v>0</v>
      </c>
      <c r="AK425" s="74">
        <v>0</v>
      </c>
      <c r="AL425" s="90" t="s">
        <v>52</v>
      </c>
      <c r="AM425" s="82"/>
    </row>
    <row r="426" spans="1:39" ht="21" hidden="1" customHeight="1">
      <c r="A426" s="60">
        <v>403</v>
      </c>
      <c r="B426" s="61">
        <v>18000918</v>
      </c>
      <c r="C426" s="61">
        <v>412730</v>
      </c>
      <c r="D426" s="62">
        <v>44574</v>
      </c>
      <c r="E426" s="63" t="s">
        <v>38</v>
      </c>
      <c r="F426" s="63" t="s">
        <v>39</v>
      </c>
      <c r="G426" s="114" t="s">
        <v>116</v>
      </c>
      <c r="H426" s="78" t="s">
        <v>918</v>
      </c>
      <c r="I426" s="63" t="s">
        <v>919</v>
      </c>
      <c r="J426" s="63" t="s">
        <v>931</v>
      </c>
      <c r="K426" s="61" t="s">
        <v>44</v>
      </c>
      <c r="L426" s="61">
        <v>20211200144793</v>
      </c>
      <c r="M426" s="66" t="s">
        <v>78</v>
      </c>
      <c r="N426" s="61" t="s">
        <v>910</v>
      </c>
      <c r="O426" s="61" t="s">
        <v>987</v>
      </c>
      <c r="P426" s="61" t="s">
        <v>988</v>
      </c>
      <c r="Q426" s="68">
        <v>57.62</v>
      </c>
      <c r="R426" s="68">
        <v>6.19</v>
      </c>
      <c r="S426" s="69">
        <v>356.58</v>
      </c>
      <c r="T426" s="70">
        <v>0.1</v>
      </c>
      <c r="U426" s="79">
        <v>0</v>
      </c>
      <c r="V426" s="70">
        <v>0</v>
      </c>
      <c r="W426" s="69">
        <v>0</v>
      </c>
      <c r="X426" s="61" t="s">
        <v>49</v>
      </c>
      <c r="Y426" s="60" t="s">
        <v>50</v>
      </c>
      <c r="Z426" s="71" t="s">
        <v>51</v>
      </c>
      <c r="AA426" s="60">
        <v>0</v>
      </c>
      <c r="AB426" s="60">
        <v>0</v>
      </c>
      <c r="AC426" s="75" t="s">
        <v>49</v>
      </c>
      <c r="AD426" s="73">
        <v>0</v>
      </c>
      <c r="AE426" s="73">
        <v>90</v>
      </c>
      <c r="AF426" s="73">
        <v>12.85</v>
      </c>
      <c r="AG426" s="73">
        <v>0</v>
      </c>
      <c r="AH426" s="73">
        <v>0</v>
      </c>
      <c r="AI426" s="73">
        <v>0</v>
      </c>
      <c r="AJ426" s="73">
        <v>0</v>
      </c>
      <c r="AK426" s="74">
        <v>0</v>
      </c>
      <c r="AL426" s="90" t="s">
        <v>52</v>
      </c>
      <c r="AM426" s="82"/>
    </row>
    <row r="427" spans="1:39" ht="21" customHeight="1">
      <c r="A427" s="60">
        <v>404</v>
      </c>
      <c r="B427" s="61">
        <v>19008348</v>
      </c>
      <c r="C427" s="61">
        <v>456815</v>
      </c>
      <c r="D427" s="62">
        <v>44574</v>
      </c>
      <c r="E427" s="63" t="s">
        <v>162</v>
      </c>
      <c r="F427" s="63" t="s">
        <v>84</v>
      </c>
      <c r="G427" s="114" t="s">
        <v>116</v>
      </c>
      <c r="H427" s="78" t="s">
        <v>130</v>
      </c>
      <c r="I427" s="63" t="s">
        <v>641</v>
      </c>
      <c r="J427" s="63" t="s">
        <v>989</v>
      </c>
      <c r="K427" s="61" t="s">
        <v>44</v>
      </c>
      <c r="L427" s="61" t="s">
        <v>84</v>
      </c>
      <c r="M427" s="66" t="s">
        <v>155</v>
      </c>
      <c r="N427" s="61" t="s">
        <v>990</v>
      </c>
      <c r="O427" s="61" t="s">
        <v>991</v>
      </c>
      <c r="P427" s="61" t="s">
        <v>992</v>
      </c>
      <c r="Q427" s="68">
        <v>51.17</v>
      </c>
      <c r="R427" s="68">
        <v>10.8</v>
      </c>
      <c r="S427" s="69">
        <v>552.66</v>
      </c>
      <c r="T427" s="70">
        <v>0.16</v>
      </c>
      <c r="U427" s="79">
        <v>0</v>
      </c>
      <c r="V427" s="70">
        <v>0.01</v>
      </c>
      <c r="W427" s="69">
        <v>0</v>
      </c>
      <c r="X427" s="64" t="s">
        <v>82</v>
      </c>
      <c r="Y427" s="60" t="s">
        <v>50</v>
      </c>
      <c r="Z427" s="71" t="s">
        <v>51</v>
      </c>
      <c r="AA427" s="60">
        <v>0</v>
      </c>
      <c r="AB427" s="60">
        <v>0</v>
      </c>
      <c r="AC427" s="105" t="s">
        <v>83</v>
      </c>
      <c r="AD427" s="73">
        <v>3.2</v>
      </c>
      <c r="AE427" s="73">
        <v>0</v>
      </c>
      <c r="AF427" s="73">
        <v>0</v>
      </c>
      <c r="AG427" s="73">
        <v>0</v>
      </c>
      <c r="AH427" s="73">
        <v>0</v>
      </c>
      <c r="AI427" s="73">
        <v>0</v>
      </c>
      <c r="AJ427" s="73">
        <v>0.38</v>
      </c>
      <c r="AK427" s="74">
        <v>3</v>
      </c>
      <c r="AL427" s="90" t="s">
        <v>90</v>
      </c>
      <c r="AM427" s="82"/>
    </row>
    <row r="428" spans="1:39" ht="21" hidden="1" customHeight="1">
      <c r="A428" s="60">
        <v>405</v>
      </c>
      <c r="B428" s="61">
        <v>6000598</v>
      </c>
      <c r="C428" s="61">
        <v>34012914</v>
      </c>
      <c r="D428" s="62">
        <v>44574</v>
      </c>
      <c r="E428" s="63" t="s">
        <v>173</v>
      </c>
      <c r="F428" s="63" t="s">
        <v>174</v>
      </c>
      <c r="G428" s="114" t="s">
        <v>116</v>
      </c>
      <c r="H428" s="78" t="s">
        <v>993</v>
      </c>
      <c r="I428" s="63" t="s">
        <v>994</v>
      </c>
      <c r="J428" s="63" t="s">
        <v>995</v>
      </c>
      <c r="K428" s="61" t="s">
        <v>44</v>
      </c>
      <c r="L428" s="61" t="s">
        <v>174</v>
      </c>
      <c r="M428" s="66" t="s">
        <v>178</v>
      </c>
      <c r="N428" s="61" t="s">
        <v>996</v>
      </c>
      <c r="O428" s="61" t="s">
        <v>997</v>
      </c>
      <c r="P428" s="61" t="s">
        <v>998</v>
      </c>
      <c r="Q428" s="68">
        <v>111</v>
      </c>
      <c r="R428" s="68">
        <v>1.7</v>
      </c>
      <c r="S428" s="69">
        <v>1308.25</v>
      </c>
      <c r="T428" s="70">
        <v>0.05</v>
      </c>
      <c r="U428" s="79">
        <v>0.11</v>
      </c>
      <c r="V428" s="70">
        <v>0</v>
      </c>
      <c r="W428" s="69">
        <v>111</v>
      </c>
      <c r="X428" s="64" t="s">
        <v>198</v>
      </c>
      <c r="Y428" s="60" t="s">
        <v>50</v>
      </c>
      <c r="Z428" s="71" t="s">
        <v>51</v>
      </c>
      <c r="AA428" s="60">
        <v>0</v>
      </c>
      <c r="AB428" s="60">
        <v>0</v>
      </c>
      <c r="AC428" s="75" t="s">
        <v>183</v>
      </c>
      <c r="AD428" s="73">
        <v>0</v>
      </c>
      <c r="AE428" s="73">
        <v>0</v>
      </c>
      <c r="AF428" s="73">
        <v>0</v>
      </c>
      <c r="AG428" s="73">
        <v>0</v>
      </c>
      <c r="AH428" s="73">
        <v>0</v>
      </c>
      <c r="AI428" s="73">
        <v>0</v>
      </c>
      <c r="AJ428" s="73">
        <v>0</v>
      </c>
      <c r="AK428" s="74">
        <v>0</v>
      </c>
      <c r="AL428" s="90" t="s">
        <v>90</v>
      </c>
      <c r="AM428" s="82"/>
    </row>
    <row r="429" spans="1:39" ht="21" hidden="1" customHeight="1">
      <c r="A429" s="60">
        <v>406</v>
      </c>
      <c r="B429" s="61">
        <v>6000750</v>
      </c>
      <c r="C429" s="61">
        <v>34012915</v>
      </c>
      <c r="D429" s="62">
        <v>44574</v>
      </c>
      <c r="E429" s="63" t="s">
        <v>173</v>
      </c>
      <c r="F429" s="63" t="s">
        <v>174</v>
      </c>
      <c r="G429" s="114" t="s">
        <v>116</v>
      </c>
      <c r="H429" s="78" t="s">
        <v>993</v>
      </c>
      <c r="I429" s="63" t="s">
        <v>994</v>
      </c>
      <c r="J429" s="63" t="s">
        <v>999</v>
      </c>
      <c r="K429" s="61" t="s">
        <v>44</v>
      </c>
      <c r="L429" s="61" t="s">
        <v>174</v>
      </c>
      <c r="M429" s="66" t="s">
        <v>178</v>
      </c>
      <c r="N429" s="61" t="s">
        <v>996</v>
      </c>
      <c r="O429" s="61" t="s">
        <v>1000</v>
      </c>
      <c r="P429" s="61" t="s">
        <v>1001</v>
      </c>
      <c r="Q429" s="68">
        <v>101</v>
      </c>
      <c r="R429" s="68">
        <v>1.7</v>
      </c>
      <c r="S429" s="69">
        <v>1308.25</v>
      </c>
      <c r="T429" s="70">
        <v>0.05</v>
      </c>
      <c r="U429" s="79">
        <v>0.1</v>
      </c>
      <c r="V429" s="70">
        <v>0</v>
      </c>
      <c r="W429" s="69">
        <v>101</v>
      </c>
      <c r="X429" s="61" t="s">
        <v>198</v>
      </c>
      <c r="Y429" s="60" t="s">
        <v>50</v>
      </c>
      <c r="Z429" s="71" t="s">
        <v>51</v>
      </c>
      <c r="AA429" s="60">
        <v>0</v>
      </c>
      <c r="AB429" s="60">
        <v>0</v>
      </c>
      <c r="AC429" s="75" t="s">
        <v>183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4">
        <v>0</v>
      </c>
      <c r="AL429" s="90" t="s">
        <v>90</v>
      </c>
      <c r="AM429" s="82"/>
    </row>
    <row r="430" spans="1:39" ht="21" hidden="1" customHeight="1">
      <c r="A430" s="60">
        <v>407</v>
      </c>
      <c r="B430" s="61">
        <v>6000669</v>
      </c>
      <c r="C430" s="61">
        <v>34012917</v>
      </c>
      <c r="D430" s="62">
        <v>44574</v>
      </c>
      <c r="E430" s="63" t="s">
        <v>173</v>
      </c>
      <c r="F430" s="63" t="s">
        <v>174</v>
      </c>
      <c r="G430" s="114" t="s">
        <v>116</v>
      </c>
      <c r="H430" s="78" t="s">
        <v>993</v>
      </c>
      <c r="I430" s="63" t="s">
        <v>994</v>
      </c>
      <c r="J430" s="63" t="s">
        <v>995</v>
      </c>
      <c r="K430" s="61" t="s">
        <v>44</v>
      </c>
      <c r="L430" s="61" t="s">
        <v>174</v>
      </c>
      <c r="M430" s="66" t="s">
        <v>178</v>
      </c>
      <c r="N430" s="61" t="s">
        <v>996</v>
      </c>
      <c r="O430" s="61" t="s">
        <v>1001</v>
      </c>
      <c r="P430" s="61" t="s">
        <v>997</v>
      </c>
      <c r="Q430" s="68">
        <v>111</v>
      </c>
      <c r="R430" s="68">
        <v>1.7</v>
      </c>
      <c r="S430" s="69">
        <v>1308.25</v>
      </c>
      <c r="T430" s="70">
        <v>0.05</v>
      </c>
      <c r="U430" s="79">
        <v>0.11</v>
      </c>
      <c r="V430" s="70">
        <v>0</v>
      </c>
      <c r="W430" s="69">
        <v>111</v>
      </c>
      <c r="X430" s="61" t="s">
        <v>198</v>
      </c>
      <c r="Y430" s="60" t="s">
        <v>50</v>
      </c>
      <c r="Z430" s="71" t="s">
        <v>51</v>
      </c>
      <c r="AA430" s="60">
        <v>0</v>
      </c>
      <c r="AB430" s="60">
        <v>0</v>
      </c>
      <c r="AC430" s="75" t="s">
        <v>183</v>
      </c>
      <c r="AD430" s="73">
        <v>0</v>
      </c>
      <c r="AE430" s="73">
        <v>0</v>
      </c>
      <c r="AF430" s="73">
        <v>0</v>
      </c>
      <c r="AG430" s="73">
        <v>0</v>
      </c>
      <c r="AH430" s="73">
        <v>0</v>
      </c>
      <c r="AI430" s="73">
        <v>0</v>
      </c>
      <c r="AJ430" s="73">
        <v>0</v>
      </c>
      <c r="AK430" s="74">
        <v>0</v>
      </c>
      <c r="AL430" s="90" t="s">
        <v>90</v>
      </c>
      <c r="AM430" s="82"/>
    </row>
    <row r="431" spans="1:39" ht="21" hidden="1" customHeight="1">
      <c r="A431" s="60">
        <v>408</v>
      </c>
      <c r="B431" s="61">
        <v>10011867</v>
      </c>
      <c r="C431" s="61">
        <v>91015303</v>
      </c>
      <c r="D431" s="62">
        <v>44574</v>
      </c>
      <c r="E431" s="63" t="s">
        <v>38</v>
      </c>
      <c r="F431" s="63" t="s">
        <v>72</v>
      </c>
      <c r="G431" s="114" t="s">
        <v>73</v>
      </c>
      <c r="H431" s="78" t="s">
        <v>74</v>
      </c>
      <c r="I431" s="63" t="s">
        <v>419</v>
      </c>
      <c r="J431" s="63" t="s">
        <v>943</v>
      </c>
      <c r="K431" s="61" t="s">
        <v>44</v>
      </c>
      <c r="L431" s="61" t="s">
        <v>77</v>
      </c>
      <c r="M431" s="66" t="s">
        <v>78</v>
      </c>
      <c r="N431" s="61" t="s">
        <v>944</v>
      </c>
      <c r="O431" s="61" t="s">
        <v>945</v>
      </c>
      <c r="P431" s="61" t="s">
        <v>945</v>
      </c>
      <c r="Q431" s="68">
        <v>243.31</v>
      </c>
      <c r="R431" s="68">
        <v>6.5</v>
      </c>
      <c r="S431" s="69">
        <v>1582.31</v>
      </c>
      <c r="T431" s="70">
        <v>0.45</v>
      </c>
      <c r="U431" s="79">
        <v>0</v>
      </c>
      <c r="V431" s="70">
        <v>0.03</v>
      </c>
      <c r="W431" s="69">
        <v>0</v>
      </c>
      <c r="X431" s="64" t="s">
        <v>82</v>
      </c>
      <c r="Y431" s="60" t="s">
        <v>50</v>
      </c>
      <c r="Z431" s="71" t="s">
        <v>51</v>
      </c>
      <c r="AA431" s="60">
        <v>0</v>
      </c>
      <c r="AB431" s="60">
        <v>0</v>
      </c>
      <c r="AC431" s="105" t="s">
        <v>83</v>
      </c>
      <c r="AD431" s="73">
        <v>89.6</v>
      </c>
      <c r="AE431" s="73">
        <v>0</v>
      </c>
      <c r="AF431" s="73">
        <v>0</v>
      </c>
      <c r="AG431" s="73">
        <v>19.97</v>
      </c>
      <c r="AH431" s="73">
        <v>0</v>
      </c>
      <c r="AI431" s="73">
        <v>0</v>
      </c>
      <c r="AJ431" s="73">
        <v>0</v>
      </c>
      <c r="AK431" s="74">
        <v>90</v>
      </c>
      <c r="AL431" s="90" t="s">
        <v>52</v>
      </c>
      <c r="AM431" s="82"/>
    </row>
    <row r="432" spans="1:39" ht="21" hidden="1" customHeight="1">
      <c r="A432" s="60">
        <v>409</v>
      </c>
      <c r="B432" s="61">
        <v>10007548</v>
      </c>
      <c r="C432" s="61">
        <v>91015350</v>
      </c>
      <c r="D432" s="62">
        <v>44574</v>
      </c>
      <c r="E432" s="63" t="s">
        <v>38</v>
      </c>
      <c r="F432" s="63" t="s">
        <v>72</v>
      </c>
      <c r="G432" s="114" t="s">
        <v>73</v>
      </c>
      <c r="H432" s="78" t="s">
        <v>74</v>
      </c>
      <c r="I432" s="63" t="s">
        <v>809</v>
      </c>
      <c r="J432" s="63" t="s">
        <v>810</v>
      </c>
      <c r="K432" s="61" t="s">
        <v>44</v>
      </c>
      <c r="L432" s="61" t="s">
        <v>77</v>
      </c>
      <c r="M432" s="66" t="s">
        <v>78</v>
      </c>
      <c r="N432" s="61" t="s">
        <v>1002</v>
      </c>
      <c r="O432" s="61" t="s">
        <v>424</v>
      </c>
      <c r="P432" s="61" t="s">
        <v>1003</v>
      </c>
      <c r="Q432" s="68">
        <v>150.4</v>
      </c>
      <c r="R432" s="68">
        <v>7.61</v>
      </c>
      <c r="S432" s="69">
        <v>1144.7</v>
      </c>
      <c r="T432" s="70">
        <v>0.33</v>
      </c>
      <c r="U432" s="79">
        <v>0</v>
      </c>
      <c r="V432" s="70">
        <v>0.01</v>
      </c>
      <c r="W432" s="69">
        <v>0</v>
      </c>
      <c r="X432" s="64" t="s">
        <v>82</v>
      </c>
      <c r="Y432" s="60" t="s">
        <v>50</v>
      </c>
      <c r="Z432" s="71" t="s">
        <v>51</v>
      </c>
      <c r="AA432" s="60">
        <v>0</v>
      </c>
      <c r="AB432" s="60">
        <v>0</v>
      </c>
      <c r="AC432" s="105" t="s">
        <v>83</v>
      </c>
      <c r="AD432" s="73">
        <v>46.32</v>
      </c>
      <c r="AE432" s="73">
        <v>0</v>
      </c>
      <c r="AF432" s="73">
        <v>0</v>
      </c>
      <c r="AG432" s="73">
        <v>7.02</v>
      </c>
      <c r="AH432" s="73">
        <v>0</v>
      </c>
      <c r="AI432" s="73">
        <v>0</v>
      </c>
      <c r="AJ432" s="73">
        <v>0</v>
      </c>
      <c r="AK432" s="74">
        <v>46</v>
      </c>
      <c r="AL432" s="90" t="s">
        <v>52</v>
      </c>
      <c r="AM432" s="82"/>
    </row>
    <row r="433" spans="1:39" ht="21" customHeight="1">
      <c r="A433" s="60">
        <v>410</v>
      </c>
      <c r="B433" s="61">
        <v>19014220</v>
      </c>
      <c r="C433" s="61">
        <v>91023475</v>
      </c>
      <c r="D433" s="62">
        <v>44574</v>
      </c>
      <c r="E433" s="63" t="s">
        <v>162</v>
      </c>
      <c r="F433" s="63" t="s">
        <v>84</v>
      </c>
      <c r="G433" s="114" t="s">
        <v>116</v>
      </c>
      <c r="H433" s="78" t="s">
        <v>130</v>
      </c>
      <c r="I433" s="63" t="s">
        <v>645</v>
      </c>
      <c r="J433" s="63" t="s">
        <v>1004</v>
      </c>
      <c r="K433" s="61" t="s">
        <v>44</v>
      </c>
      <c r="L433" s="61" t="s">
        <v>84</v>
      </c>
      <c r="M433" s="66" t="s">
        <v>155</v>
      </c>
      <c r="N433" s="61" t="s">
        <v>1005</v>
      </c>
      <c r="O433" s="61" t="s">
        <v>108</v>
      </c>
      <c r="P433" s="61" t="s">
        <v>1006</v>
      </c>
      <c r="Q433" s="68">
        <v>53.18</v>
      </c>
      <c r="R433" s="68">
        <v>9.7799999999999994</v>
      </c>
      <c r="S433" s="69">
        <v>519.86</v>
      </c>
      <c r="T433" s="70">
        <v>0.15</v>
      </c>
      <c r="U433" s="79">
        <v>0</v>
      </c>
      <c r="V433" s="70">
        <v>0.01</v>
      </c>
      <c r="W433" s="69">
        <v>0</v>
      </c>
      <c r="X433" s="64" t="s">
        <v>82</v>
      </c>
      <c r="Y433" s="60" t="s">
        <v>50</v>
      </c>
      <c r="Z433" s="71" t="s">
        <v>51</v>
      </c>
      <c r="AA433" s="60">
        <v>0</v>
      </c>
      <c r="AB433" s="60">
        <v>0</v>
      </c>
      <c r="AC433" s="105" t="s">
        <v>83</v>
      </c>
      <c r="AD433" s="73">
        <v>4.05</v>
      </c>
      <c r="AE433" s="73">
        <v>0</v>
      </c>
      <c r="AF433" s="73">
        <v>0</v>
      </c>
      <c r="AG433" s="73">
        <v>0</v>
      </c>
      <c r="AH433" s="73">
        <v>0</v>
      </c>
      <c r="AI433" s="73">
        <v>0</v>
      </c>
      <c r="AJ433" s="73">
        <v>0.49</v>
      </c>
      <c r="AK433" s="74">
        <v>4</v>
      </c>
      <c r="AL433" s="90" t="s">
        <v>90</v>
      </c>
      <c r="AM433" s="82"/>
    </row>
    <row r="434" spans="1:39" ht="21" hidden="1" customHeight="1">
      <c r="A434" s="60">
        <v>411</v>
      </c>
      <c r="B434" s="61">
        <v>10011733</v>
      </c>
      <c r="C434" s="61">
        <v>91033976</v>
      </c>
      <c r="D434" s="62">
        <v>44574</v>
      </c>
      <c r="E434" s="63" t="s">
        <v>38</v>
      </c>
      <c r="F434" s="63" t="s">
        <v>84</v>
      </c>
      <c r="G434" s="114" t="s">
        <v>73</v>
      </c>
      <c r="H434" s="78" t="s">
        <v>74</v>
      </c>
      <c r="I434" s="63" t="s">
        <v>419</v>
      </c>
      <c r="J434" s="63" t="s">
        <v>943</v>
      </c>
      <c r="K434" s="61" t="s">
        <v>44</v>
      </c>
      <c r="L434" s="61" t="s">
        <v>84</v>
      </c>
      <c r="M434" s="66" t="s">
        <v>45</v>
      </c>
      <c r="N434" s="61" t="s">
        <v>471</v>
      </c>
      <c r="O434" s="61" t="s">
        <v>471</v>
      </c>
      <c r="P434" s="61" t="s">
        <v>471</v>
      </c>
      <c r="Q434" s="68">
        <v>40.619999999999997</v>
      </c>
      <c r="R434" s="68">
        <v>8.6199999999999992</v>
      </c>
      <c r="S434" s="69">
        <v>350.09</v>
      </c>
      <c r="T434" s="70">
        <v>0.1</v>
      </c>
      <c r="U434" s="79">
        <v>0</v>
      </c>
      <c r="V434" s="70">
        <v>0.01</v>
      </c>
      <c r="W434" s="69">
        <v>0</v>
      </c>
      <c r="X434" s="64" t="s">
        <v>82</v>
      </c>
      <c r="Y434" s="60" t="s">
        <v>50</v>
      </c>
      <c r="Z434" s="71" t="s">
        <v>51</v>
      </c>
      <c r="AA434" s="60">
        <v>0</v>
      </c>
      <c r="AB434" s="60">
        <v>0</v>
      </c>
      <c r="AC434" s="105" t="s">
        <v>83</v>
      </c>
      <c r="AD434" s="73">
        <v>51.74</v>
      </c>
      <c r="AE434" s="73">
        <v>0</v>
      </c>
      <c r="AF434" s="73">
        <v>0</v>
      </c>
      <c r="AG434" s="73">
        <v>5</v>
      </c>
      <c r="AH434" s="73">
        <v>0</v>
      </c>
      <c r="AI434" s="73">
        <v>0</v>
      </c>
      <c r="AJ434" s="73">
        <v>0</v>
      </c>
      <c r="AK434" s="74">
        <v>52</v>
      </c>
      <c r="AL434" s="90" t="s">
        <v>90</v>
      </c>
      <c r="AM434" s="82"/>
    </row>
    <row r="435" spans="1:39" ht="21" hidden="1" customHeight="1">
      <c r="A435" s="60">
        <v>412</v>
      </c>
      <c r="B435" s="61">
        <v>8014031</v>
      </c>
      <c r="C435" s="61">
        <v>24122406</v>
      </c>
      <c r="D435" s="62">
        <v>44575</v>
      </c>
      <c r="E435" s="334" t="s">
        <v>3571</v>
      </c>
      <c r="F435" s="334" t="s">
        <v>3571</v>
      </c>
      <c r="G435" s="114" t="s">
        <v>175</v>
      </c>
      <c r="H435" s="78" t="s">
        <v>176</v>
      </c>
      <c r="I435" s="63" t="s">
        <v>857</v>
      </c>
      <c r="J435" s="63" t="s">
        <v>1007</v>
      </c>
      <c r="K435" s="61" t="s">
        <v>44</v>
      </c>
      <c r="L435" s="61">
        <v>20211200096663</v>
      </c>
      <c r="M435" s="66" t="s">
        <v>155</v>
      </c>
      <c r="N435" s="61" t="s">
        <v>859</v>
      </c>
      <c r="O435" s="61" t="s">
        <v>933</v>
      </c>
      <c r="P435" s="61" t="s">
        <v>865</v>
      </c>
      <c r="Q435" s="68">
        <v>139.25</v>
      </c>
      <c r="R435" s="68">
        <v>7.4</v>
      </c>
      <c r="S435" s="69">
        <v>1030.81</v>
      </c>
      <c r="T435" s="70">
        <v>0.28999999999999998</v>
      </c>
      <c r="U435" s="79">
        <v>0</v>
      </c>
      <c r="V435" s="70">
        <v>0.06</v>
      </c>
      <c r="W435" s="69">
        <v>0</v>
      </c>
      <c r="X435" s="64" t="s">
        <v>856</v>
      </c>
      <c r="Y435" s="60" t="s">
        <v>50</v>
      </c>
      <c r="Z435" s="71" t="s">
        <v>51</v>
      </c>
      <c r="AA435" s="60">
        <v>0</v>
      </c>
      <c r="AB435" s="60">
        <v>0</v>
      </c>
      <c r="AC435" s="105" t="s">
        <v>83</v>
      </c>
      <c r="AD435" s="73">
        <v>197.92</v>
      </c>
      <c r="AE435" s="73">
        <v>468.9</v>
      </c>
      <c r="AF435" s="73">
        <v>66.989999999999995</v>
      </c>
      <c r="AG435" s="73">
        <v>30.799999999999997</v>
      </c>
      <c r="AH435" s="73">
        <v>0</v>
      </c>
      <c r="AI435" s="73">
        <v>0</v>
      </c>
      <c r="AJ435" s="73">
        <v>0</v>
      </c>
      <c r="AK435" s="74">
        <v>198</v>
      </c>
      <c r="AL435" s="90" t="s">
        <v>575</v>
      </c>
      <c r="AM435" s="82" t="s">
        <v>3663</v>
      </c>
    </row>
    <row r="436" spans="1:39" ht="21" hidden="1" customHeight="1">
      <c r="A436" s="60">
        <v>413</v>
      </c>
      <c r="B436" s="61">
        <v>8014191</v>
      </c>
      <c r="C436" s="61">
        <v>91013061</v>
      </c>
      <c r="D436" s="62">
        <v>44575</v>
      </c>
      <c r="E436" s="63" t="s">
        <v>38</v>
      </c>
      <c r="F436" s="63" t="s">
        <v>72</v>
      </c>
      <c r="G436" s="114" t="s">
        <v>175</v>
      </c>
      <c r="H436" s="78" t="s">
        <v>176</v>
      </c>
      <c r="I436" s="63" t="s">
        <v>177</v>
      </c>
      <c r="J436" s="63" t="s">
        <v>951</v>
      </c>
      <c r="K436" s="61" t="s">
        <v>44</v>
      </c>
      <c r="L436" s="61" t="s">
        <v>77</v>
      </c>
      <c r="M436" s="66" t="s">
        <v>78</v>
      </c>
      <c r="N436" s="61" t="s">
        <v>952</v>
      </c>
      <c r="O436" s="61" t="s">
        <v>683</v>
      </c>
      <c r="P436" s="61" t="s">
        <v>1008</v>
      </c>
      <c r="Q436" s="68">
        <v>106.82</v>
      </c>
      <c r="R436" s="68">
        <v>8.43</v>
      </c>
      <c r="S436" s="69">
        <v>899.83</v>
      </c>
      <c r="T436" s="70">
        <v>0.26</v>
      </c>
      <c r="U436" s="79">
        <v>0</v>
      </c>
      <c r="V436" s="70">
        <v>7.0000000000000007E-2</v>
      </c>
      <c r="W436" s="69">
        <v>0</v>
      </c>
      <c r="X436" s="61" t="s">
        <v>82</v>
      </c>
      <c r="Y436" s="60" t="s">
        <v>50</v>
      </c>
      <c r="Z436" s="71" t="s">
        <v>51</v>
      </c>
      <c r="AA436" s="60">
        <v>0</v>
      </c>
      <c r="AB436" s="60">
        <v>0</v>
      </c>
      <c r="AC436" s="105" t="s">
        <v>83</v>
      </c>
      <c r="AD436" s="73">
        <v>241.05</v>
      </c>
      <c r="AE436" s="73">
        <v>0</v>
      </c>
      <c r="AF436" s="73">
        <v>0</v>
      </c>
      <c r="AG436" s="73">
        <v>50.56</v>
      </c>
      <c r="AH436" s="73">
        <v>0</v>
      </c>
      <c r="AI436" s="73">
        <v>0</v>
      </c>
      <c r="AJ436" s="73">
        <v>0</v>
      </c>
      <c r="AK436" s="74">
        <v>241</v>
      </c>
      <c r="AL436" s="90" t="s">
        <v>52</v>
      </c>
      <c r="AM436" s="82"/>
    </row>
    <row r="437" spans="1:39" ht="21" hidden="1" customHeight="1">
      <c r="A437" s="60">
        <v>414</v>
      </c>
      <c r="B437" s="61">
        <v>1001571</v>
      </c>
      <c r="C437" s="61">
        <v>138302</v>
      </c>
      <c r="D437" s="62">
        <v>44575</v>
      </c>
      <c r="E437" s="63" t="s">
        <v>38</v>
      </c>
      <c r="F437" s="63" t="s">
        <v>72</v>
      </c>
      <c r="G437" s="114" t="s">
        <v>40</v>
      </c>
      <c r="H437" s="78" t="s">
        <v>41</v>
      </c>
      <c r="I437" s="63" t="s">
        <v>42</v>
      </c>
      <c r="J437" s="63" t="s">
        <v>1009</v>
      </c>
      <c r="K437" s="61" t="s">
        <v>44</v>
      </c>
      <c r="L437" s="61" t="s">
        <v>77</v>
      </c>
      <c r="M437" s="66" t="s">
        <v>78</v>
      </c>
      <c r="N437" s="61" t="s">
        <v>46</v>
      </c>
      <c r="O437" s="61" t="s">
        <v>1010</v>
      </c>
      <c r="P437" s="61" t="s">
        <v>1011</v>
      </c>
      <c r="Q437" s="68">
        <v>207.7</v>
      </c>
      <c r="R437" s="68">
        <v>6.97</v>
      </c>
      <c r="S437" s="69">
        <v>1448.26</v>
      </c>
      <c r="T437" s="70">
        <v>0.41</v>
      </c>
      <c r="U437" s="79">
        <v>0</v>
      </c>
      <c r="V437" s="70">
        <v>0.02</v>
      </c>
      <c r="W437" s="69">
        <v>0</v>
      </c>
      <c r="X437" s="61" t="s">
        <v>82</v>
      </c>
      <c r="Y437" s="60" t="s">
        <v>50</v>
      </c>
      <c r="Z437" s="71" t="s">
        <v>51</v>
      </c>
      <c r="AA437" s="60">
        <v>0</v>
      </c>
      <c r="AB437" s="60">
        <v>0</v>
      </c>
      <c r="AC437" s="105" t="s">
        <v>83</v>
      </c>
      <c r="AD437" s="73">
        <v>54</v>
      </c>
      <c r="AE437" s="73">
        <v>0</v>
      </c>
      <c r="AF437" s="73">
        <v>0</v>
      </c>
      <c r="AG437" s="73">
        <v>12.29</v>
      </c>
      <c r="AH437" s="73">
        <v>0</v>
      </c>
      <c r="AI437" s="73">
        <v>0</v>
      </c>
      <c r="AJ437" s="73">
        <v>0</v>
      </c>
      <c r="AK437" s="74">
        <v>54</v>
      </c>
      <c r="AL437" s="90" t="s">
        <v>52</v>
      </c>
      <c r="AM437" s="82"/>
    </row>
    <row r="438" spans="1:39" ht="21" hidden="1" customHeight="1">
      <c r="A438" s="60">
        <v>415</v>
      </c>
      <c r="B438" s="61">
        <v>2001331</v>
      </c>
      <c r="C438" s="61">
        <v>141638</v>
      </c>
      <c r="D438" s="62">
        <v>44575</v>
      </c>
      <c r="E438" s="63" t="s">
        <v>38</v>
      </c>
      <c r="F438" s="63" t="s">
        <v>72</v>
      </c>
      <c r="G438" s="114" t="s">
        <v>73</v>
      </c>
      <c r="H438" s="78" t="s">
        <v>153</v>
      </c>
      <c r="I438" s="63" t="s">
        <v>1012</v>
      </c>
      <c r="J438" s="63" t="s">
        <v>1013</v>
      </c>
      <c r="K438" s="61" t="s">
        <v>44</v>
      </c>
      <c r="L438" s="61" t="s">
        <v>77</v>
      </c>
      <c r="M438" s="66" t="s">
        <v>78</v>
      </c>
      <c r="N438" s="61" t="s">
        <v>1014</v>
      </c>
      <c r="O438" s="61" t="s">
        <v>1015</v>
      </c>
      <c r="P438" s="61" t="s">
        <v>100</v>
      </c>
      <c r="Q438" s="68">
        <v>71.61</v>
      </c>
      <c r="R438" s="68">
        <v>6.74</v>
      </c>
      <c r="S438" s="69">
        <v>482.57</v>
      </c>
      <c r="T438" s="70">
        <v>0.14000000000000001</v>
      </c>
      <c r="U438" s="79">
        <v>0</v>
      </c>
      <c r="V438" s="70">
        <v>0.01</v>
      </c>
      <c r="W438" s="69">
        <v>0</v>
      </c>
      <c r="X438" s="61" t="s">
        <v>82</v>
      </c>
      <c r="Y438" s="60" t="s">
        <v>50</v>
      </c>
      <c r="Z438" s="71" t="s">
        <v>51</v>
      </c>
      <c r="AA438" s="60">
        <v>0</v>
      </c>
      <c r="AB438" s="60">
        <v>0</v>
      </c>
      <c r="AC438" s="105" t="s">
        <v>83</v>
      </c>
      <c r="AD438" s="73">
        <v>6.02</v>
      </c>
      <c r="AE438" s="73">
        <v>0</v>
      </c>
      <c r="AF438" s="73">
        <v>0</v>
      </c>
      <c r="AG438" s="73">
        <v>0</v>
      </c>
      <c r="AH438" s="73">
        <v>0</v>
      </c>
      <c r="AI438" s="73">
        <v>0</v>
      </c>
      <c r="AJ438" s="73">
        <v>0.92</v>
      </c>
      <c r="AK438" s="74">
        <v>6</v>
      </c>
      <c r="AL438" s="90" t="s">
        <v>52</v>
      </c>
      <c r="AM438" s="82"/>
    </row>
    <row r="439" spans="1:39" ht="21" hidden="1" customHeight="1">
      <c r="A439" s="60">
        <v>416</v>
      </c>
      <c r="B439" s="61">
        <v>8011244</v>
      </c>
      <c r="C439" s="61">
        <v>149113</v>
      </c>
      <c r="D439" s="62">
        <v>44575</v>
      </c>
      <c r="E439" s="63" t="s">
        <v>38</v>
      </c>
      <c r="F439" s="63" t="s">
        <v>72</v>
      </c>
      <c r="G439" s="114" t="s">
        <v>175</v>
      </c>
      <c r="H439" s="78" t="s">
        <v>176</v>
      </c>
      <c r="I439" s="63" t="s">
        <v>1016</v>
      </c>
      <c r="J439" s="63" t="s">
        <v>1017</v>
      </c>
      <c r="K439" s="61" t="s">
        <v>44</v>
      </c>
      <c r="L439" s="61" t="s">
        <v>77</v>
      </c>
      <c r="M439" s="66" t="s">
        <v>78</v>
      </c>
      <c r="N439" s="61" t="s">
        <v>289</v>
      </c>
      <c r="O439" s="61" t="s">
        <v>1018</v>
      </c>
      <c r="P439" s="61" t="s">
        <v>1019</v>
      </c>
      <c r="Q439" s="68">
        <v>36.770000000000003</v>
      </c>
      <c r="R439" s="68">
        <v>12.89</v>
      </c>
      <c r="S439" s="69">
        <v>472.54</v>
      </c>
      <c r="T439" s="70">
        <v>0.14000000000000001</v>
      </c>
      <c r="U439" s="79">
        <v>0</v>
      </c>
      <c r="V439" s="70">
        <v>0.01</v>
      </c>
      <c r="W439" s="69">
        <v>0</v>
      </c>
      <c r="X439" s="61" t="s">
        <v>82</v>
      </c>
      <c r="Y439" s="60" t="s">
        <v>50</v>
      </c>
      <c r="Z439" s="71" t="s">
        <v>51</v>
      </c>
      <c r="AA439" s="60">
        <v>0</v>
      </c>
      <c r="AB439" s="60">
        <v>0</v>
      </c>
      <c r="AC439" s="105" t="s">
        <v>83</v>
      </c>
      <c r="AD439" s="73">
        <v>20.48</v>
      </c>
      <c r="AE439" s="73">
        <v>0</v>
      </c>
      <c r="AF439" s="73">
        <v>0</v>
      </c>
      <c r="AG439" s="73">
        <v>0</v>
      </c>
      <c r="AH439" s="73">
        <v>0</v>
      </c>
      <c r="AI439" s="73">
        <v>0</v>
      </c>
      <c r="AJ439" s="73">
        <v>4</v>
      </c>
      <c r="AK439" s="74">
        <v>20</v>
      </c>
      <c r="AL439" s="90" t="s">
        <v>52</v>
      </c>
      <c r="AM439" s="82"/>
    </row>
    <row r="440" spans="1:39" ht="21" hidden="1" customHeight="1">
      <c r="A440" s="60">
        <v>417</v>
      </c>
      <c r="B440" s="61">
        <v>8003814</v>
      </c>
      <c r="C440" s="61">
        <v>151939</v>
      </c>
      <c r="D440" s="62">
        <v>44575</v>
      </c>
      <c r="E440" s="334" t="s">
        <v>3571</v>
      </c>
      <c r="F440" s="334" t="s">
        <v>3571</v>
      </c>
      <c r="G440" s="114" t="s">
        <v>175</v>
      </c>
      <c r="H440" s="78" t="s">
        <v>176</v>
      </c>
      <c r="I440" s="63" t="s">
        <v>459</v>
      </c>
      <c r="J440" s="63" t="s">
        <v>1007</v>
      </c>
      <c r="K440" s="61" t="s">
        <v>44</v>
      </c>
      <c r="L440" s="61">
        <v>20211200096663</v>
      </c>
      <c r="M440" s="66" t="s">
        <v>155</v>
      </c>
      <c r="N440" s="61" t="s">
        <v>1020</v>
      </c>
      <c r="O440" s="61" t="s">
        <v>1021</v>
      </c>
      <c r="P440" s="61" t="s">
        <v>1022</v>
      </c>
      <c r="Q440" s="68">
        <v>217.92</v>
      </c>
      <c r="R440" s="68">
        <v>8.0500000000000007</v>
      </c>
      <c r="S440" s="69">
        <v>1752.6</v>
      </c>
      <c r="T440" s="70">
        <v>0.5</v>
      </c>
      <c r="U440" s="79">
        <v>0</v>
      </c>
      <c r="V440" s="70">
        <v>0.06</v>
      </c>
      <c r="W440" s="69">
        <v>0</v>
      </c>
      <c r="X440" s="61" t="s">
        <v>856</v>
      </c>
      <c r="Y440" s="60" t="s">
        <v>50</v>
      </c>
      <c r="Z440" s="71" t="s">
        <v>51</v>
      </c>
      <c r="AA440" s="60">
        <v>0</v>
      </c>
      <c r="AB440" s="60">
        <v>0</v>
      </c>
      <c r="AC440" s="105" t="s">
        <v>83</v>
      </c>
      <c r="AD440" s="73">
        <v>224.4</v>
      </c>
      <c r="AE440" s="73">
        <v>219.1</v>
      </c>
      <c r="AF440" s="73">
        <v>31.3</v>
      </c>
      <c r="AG440" s="73">
        <v>35</v>
      </c>
      <c r="AH440" s="73">
        <v>0</v>
      </c>
      <c r="AI440" s="73">
        <v>0</v>
      </c>
      <c r="AJ440" s="73">
        <v>0</v>
      </c>
      <c r="AK440" s="74">
        <v>224</v>
      </c>
      <c r="AL440" s="90" t="s">
        <v>575</v>
      </c>
      <c r="AM440" s="82" t="s">
        <v>3663</v>
      </c>
    </row>
    <row r="441" spans="1:39" ht="21" hidden="1" customHeight="1">
      <c r="A441" s="60">
        <v>418</v>
      </c>
      <c r="B441" s="61">
        <v>8000200</v>
      </c>
      <c r="C441" s="61">
        <v>153925</v>
      </c>
      <c r="D441" s="62">
        <v>44575</v>
      </c>
      <c r="E441" s="63" t="s">
        <v>38</v>
      </c>
      <c r="F441" s="63" t="s">
        <v>72</v>
      </c>
      <c r="G441" s="114" t="s">
        <v>175</v>
      </c>
      <c r="H441" s="78" t="s">
        <v>176</v>
      </c>
      <c r="I441" s="63" t="s">
        <v>459</v>
      </c>
      <c r="J441" s="63" t="s">
        <v>1023</v>
      </c>
      <c r="K441" s="61" t="s">
        <v>44</v>
      </c>
      <c r="L441" s="61" t="s">
        <v>77</v>
      </c>
      <c r="M441" s="66" t="s">
        <v>78</v>
      </c>
      <c r="N441" s="61" t="s">
        <v>1024</v>
      </c>
      <c r="O441" s="61" t="s">
        <v>1025</v>
      </c>
      <c r="P441" s="61" t="s">
        <v>1026</v>
      </c>
      <c r="Q441" s="68">
        <v>33.700000000000003</v>
      </c>
      <c r="R441" s="68">
        <v>8.16</v>
      </c>
      <c r="S441" s="69">
        <v>274.91000000000003</v>
      </c>
      <c r="T441" s="70">
        <v>0.08</v>
      </c>
      <c r="U441" s="79">
        <v>0</v>
      </c>
      <c r="V441" s="70">
        <v>0.01</v>
      </c>
      <c r="W441" s="69">
        <v>0</v>
      </c>
      <c r="X441" s="61" t="s">
        <v>82</v>
      </c>
      <c r="Y441" s="60" t="s">
        <v>50</v>
      </c>
      <c r="Z441" s="71" t="s">
        <v>51</v>
      </c>
      <c r="AA441" s="60">
        <v>0</v>
      </c>
      <c r="AB441" s="60">
        <v>0</v>
      </c>
      <c r="AC441" s="105" t="s">
        <v>83</v>
      </c>
      <c r="AD441" s="73">
        <v>26.79</v>
      </c>
      <c r="AE441" s="73">
        <v>0</v>
      </c>
      <c r="AF441" s="73">
        <v>0</v>
      </c>
      <c r="AG441" s="73">
        <v>5.48</v>
      </c>
      <c r="AH441" s="73">
        <v>0</v>
      </c>
      <c r="AI441" s="73">
        <v>0</v>
      </c>
      <c r="AJ441" s="73">
        <v>0</v>
      </c>
      <c r="AK441" s="74">
        <v>27</v>
      </c>
      <c r="AL441" s="90" t="s">
        <v>52</v>
      </c>
      <c r="AM441" s="82"/>
    </row>
    <row r="442" spans="1:39" ht="21" hidden="1" customHeight="1">
      <c r="A442" s="60">
        <v>419</v>
      </c>
      <c r="B442" s="61">
        <v>10004314</v>
      </c>
      <c r="C442" s="61">
        <v>165727</v>
      </c>
      <c r="D442" s="62">
        <v>44575</v>
      </c>
      <c r="E442" s="63" t="s">
        <v>38</v>
      </c>
      <c r="F442" s="63" t="s">
        <v>72</v>
      </c>
      <c r="G442" s="114" t="s">
        <v>73</v>
      </c>
      <c r="H442" s="78" t="s">
        <v>74</v>
      </c>
      <c r="I442" s="63" t="s">
        <v>74</v>
      </c>
      <c r="J442" s="63" t="s">
        <v>1027</v>
      </c>
      <c r="K442" s="61" t="s">
        <v>44</v>
      </c>
      <c r="L442" s="61" t="s">
        <v>77</v>
      </c>
      <c r="M442" s="66" t="s">
        <v>78</v>
      </c>
      <c r="N442" s="61" t="s">
        <v>873</v>
      </c>
      <c r="O442" s="61" t="s">
        <v>1028</v>
      </c>
      <c r="P442" s="61" t="s">
        <v>468</v>
      </c>
      <c r="Q442" s="68">
        <v>81.650000000000006</v>
      </c>
      <c r="R442" s="68">
        <v>10.26</v>
      </c>
      <c r="S442" s="69">
        <v>837.1</v>
      </c>
      <c r="T442" s="70">
        <v>0.24</v>
      </c>
      <c r="U442" s="79">
        <v>0</v>
      </c>
      <c r="V442" s="70">
        <v>0.03</v>
      </c>
      <c r="W442" s="69">
        <v>0</v>
      </c>
      <c r="X442" s="64" t="s">
        <v>82</v>
      </c>
      <c r="Y442" s="60" t="s">
        <v>50</v>
      </c>
      <c r="Z442" s="71" t="s">
        <v>51</v>
      </c>
      <c r="AA442" s="60">
        <v>0</v>
      </c>
      <c r="AB442" s="60">
        <v>0</v>
      </c>
      <c r="AC442" s="105" t="s">
        <v>83</v>
      </c>
      <c r="AD442" s="73">
        <v>107.05</v>
      </c>
      <c r="AE442" s="73">
        <v>0</v>
      </c>
      <c r="AF442" s="73">
        <v>0</v>
      </c>
      <c r="AG442" s="73">
        <v>20.149999999999999</v>
      </c>
      <c r="AH442" s="73">
        <v>0</v>
      </c>
      <c r="AI442" s="73">
        <v>0</v>
      </c>
      <c r="AJ442" s="73">
        <v>0</v>
      </c>
      <c r="AK442" s="74">
        <v>107</v>
      </c>
      <c r="AL442" s="90" t="s">
        <v>52</v>
      </c>
      <c r="AM442" s="82"/>
    </row>
    <row r="443" spans="1:39" ht="21" hidden="1" customHeight="1">
      <c r="A443" s="60">
        <v>420</v>
      </c>
      <c r="B443" s="61">
        <v>10002300</v>
      </c>
      <c r="C443" s="61">
        <v>165738</v>
      </c>
      <c r="D443" s="62">
        <v>44575</v>
      </c>
      <c r="E443" s="63" t="s">
        <v>38</v>
      </c>
      <c r="F443" s="63" t="s">
        <v>72</v>
      </c>
      <c r="G443" s="114" t="s">
        <v>73</v>
      </c>
      <c r="H443" s="78" t="s">
        <v>74</v>
      </c>
      <c r="I443" s="63" t="s">
        <v>74</v>
      </c>
      <c r="J443" s="63" t="s">
        <v>1029</v>
      </c>
      <c r="K443" s="61" t="s">
        <v>44</v>
      </c>
      <c r="L443" s="61" t="s">
        <v>77</v>
      </c>
      <c r="M443" s="66" t="s">
        <v>78</v>
      </c>
      <c r="N443" s="61" t="s">
        <v>873</v>
      </c>
      <c r="O443" s="61" t="s">
        <v>747</v>
      </c>
      <c r="P443" s="61" t="s">
        <v>1030</v>
      </c>
      <c r="Q443" s="68">
        <v>34.81</v>
      </c>
      <c r="R443" s="68">
        <v>8.17</v>
      </c>
      <c r="S443" s="69">
        <v>284.49</v>
      </c>
      <c r="T443" s="70">
        <v>0.08</v>
      </c>
      <c r="U443" s="79">
        <v>0</v>
      </c>
      <c r="V443" s="70">
        <v>0.01</v>
      </c>
      <c r="W443" s="69">
        <v>0</v>
      </c>
      <c r="X443" s="64" t="s">
        <v>82</v>
      </c>
      <c r="Y443" s="60" t="s">
        <v>50</v>
      </c>
      <c r="Z443" s="71" t="s">
        <v>51</v>
      </c>
      <c r="AA443" s="60">
        <v>0</v>
      </c>
      <c r="AB443" s="60">
        <v>0</v>
      </c>
      <c r="AC443" s="105" t="s">
        <v>83</v>
      </c>
      <c r="AD443" s="73">
        <v>11</v>
      </c>
      <c r="AE443" s="73">
        <v>0</v>
      </c>
      <c r="AF443" s="73">
        <v>0</v>
      </c>
      <c r="AG443" s="73">
        <v>2</v>
      </c>
      <c r="AH443" s="73">
        <v>0</v>
      </c>
      <c r="AI443" s="73">
        <v>0</v>
      </c>
      <c r="AJ443" s="73">
        <v>0</v>
      </c>
      <c r="AK443" s="74">
        <v>11</v>
      </c>
      <c r="AL443" s="90" t="s">
        <v>52</v>
      </c>
      <c r="AM443" s="82"/>
    </row>
    <row r="444" spans="1:39" ht="21" hidden="1" customHeight="1">
      <c r="A444" s="60">
        <v>421</v>
      </c>
      <c r="B444" s="61">
        <v>10002672</v>
      </c>
      <c r="C444" s="61">
        <v>165838</v>
      </c>
      <c r="D444" s="62">
        <v>44575</v>
      </c>
      <c r="E444" s="63" t="s">
        <v>38</v>
      </c>
      <c r="F444" s="63" t="s">
        <v>72</v>
      </c>
      <c r="G444" s="114" t="s">
        <v>73</v>
      </c>
      <c r="H444" s="78" t="s">
        <v>74</v>
      </c>
      <c r="I444" s="63" t="s">
        <v>74</v>
      </c>
      <c r="J444" s="63" t="s">
        <v>1029</v>
      </c>
      <c r="K444" s="61" t="s">
        <v>44</v>
      </c>
      <c r="L444" s="61" t="s">
        <v>77</v>
      </c>
      <c r="M444" s="66" t="s">
        <v>78</v>
      </c>
      <c r="N444" s="61" t="s">
        <v>747</v>
      </c>
      <c r="O444" s="61" t="s">
        <v>1031</v>
      </c>
      <c r="P444" s="61" t="s">
        <v>1032</v>
      </c>
      <c r="Q444" s="68">
        <v>40.6</v>
      </c>
      <c r="R444" s="68">
        <v>8.5399999999999991</v>
      </c>
      <c r="S444" s="69">
        <v>346.63</v>
      </c>
      <c r="T444" s="70">
        <v>0.1</v>
      </c>
      <c r="U444" s="79">
        <v>0</v>
      </c>
      <c r="V444" s="70">
        <v>0.02</v>
      </c>
      <c r="W444" s="69">
        <v>0</v>
      </c>
      <c r="X444" s="61" t="s">
        <v>82</v>
      </c>
      <c r="Y444" s="60" t="s">
        <v>50</v>
      </c>
      <c r="Z444" s="71" t="s">
        <v>51</v>
      </c>
      <c r="AA444" s="60">
        <v>0</v>
      </c>
      <c r="AB444" s="60">
        <v>0</v>
      </c>
      <c r="AC444" s="105" t="s">
        <v>83</v>
      </c>
      <c r="AD444" s="73">
        <v>65.349999999999994</v>
      </c>
      <c r="AE444" s="73">
        <v>0</v>
      </c>
      <c r="AF444" s="73">
        <v>0</v>
      </c>
      <c r="AG444" s="73">
        <v>13</v>
      </c>
      <c r="AH444" s="73">
        <v>0</v>
      </c>
      <c r="AI444" s="73">
        <v>0</v>
      </c>
      <c r="AJ444" s="73">
        <v>0</v>
      </c>
      <c r="AK444" s="74">
        <v>65</v>
      </c>
      <c r="AL444" s="90" t="s">
        <v>52</v>
      </c>
      <c r="AM444" s="82"/>
    </row>
    <row r="445" spans="1:39" ht="21" hidden="1" customHeight="1">
      <c r="A445" s="60">
        <v>422</v>
      </c>
      <c r="B445" s="61">
        <v>11008508</v>
      </c>
      <c r="C445" s="61">
        <v>170890</v>
      </c>
      <c r="D445" s="62">
        <v>44575</v>
      </c>
      <c r="E445" s="63" t="s">
        <v>38</v>
      </c>
      <c r="F445" s="63" t="s">
        <v>72</v>
      </c>
      <c r="G445" s="114" t="s">
        <v>40</v>
      </c>
      <c r="H445" s="78" t="s">
        <v>85</v>
      </c>
      <c r="I445" s="63" t="s">
        <v>1033</v>
      </c>
      <c r="J445" s="63" t="s">
        <v>1033</v>
      </c>
      <c r="K445" s="61" t="s">
        <v>44</v>
      </c>
      <c r="L445" s="61" t="s">
        <v>77</v>
      </c>
      <c r="M445" s="66" t="s">
        <v>78</v>
      </c>
      <c r="N445" s="61" t="s">
        <v>1034</v>
      </c>
      <c r="O445" s="61" t="s">
        <v>1035</v>
      </c>
      <c r="P445" s="61" t="s">
        <v>1036</v>
      </c>
      <c r="Q445" s="68">
        <v>142.19999999999999</v>
      </c>
      <c r="R445" s="68">
        <v>6.14</v>
      </c>
      <c r="S445" s="69">
        <v>872.88</v>
      </c>
      <c r="T445" s="70">
        <v>0.25</v>
      </c>
      <c r="U445" s="79">
        <v>0</v>
      </c>
      <c r="V445" s="70">
        <v>0.01</v>
      </c>
      <c r="W445" s="69">
        <v>0</v>
      </c>
      <c r="X445" s="61" t="s">
        <v>82</v>
      </c>
      <c r="Y445" s="60" t="s">
        <v>50</v>
      </c>
      <c r="Z445" s="71" t="s">
        <v>51</v>
      </c>
      <c r="AA445" s="60">
        <v>0</v>
      </c>
      <c r="AB445" s="60">
        <v>0</v>
      </c>
      <c r="AC445" s="105" t="s">
        <v>83</v>
      </c>
      <c r="AD445" s="73">
        <v>42</v>
      </c>
      <c r="AE445" s="73">
        <v>0</v>
      </c>
      <c r="AF445" s="73">
        <v>0</v>
      </c>
      <c r="AG445" s="73">
        <v>8.08</v>
      </c>
      <c r="AH445" s="73">
        <v>0</v>
      </c>
      <c r="AI445" s="73">
        <v>0</v>
      </c>
      <c r="AJ445" s="73">
        <v>0</v>
      </c>
      <c r="AK445" s="74">
        <v>42</v>
      </c>
      <c r="AL445" s="90" t="s">
        <v>52</v>
      </c>
      <c r="AM445" s="82"/>
    </row>
    <row r="446" spans="1:39" ht="21" hidden="1" customHeight="1">
      <c r="A446" s="60">
        <v>423</v>
      </c>
      <c r="B446" s="61">
        <v>11007683</v>
      </c>
      <c r="C446" s="61">
        <v>171532</v>
      </c>
      <c r="D446" s="62">
        <v>44575</v>
      </c>
      <c r="E446" s="63" t="s">
        <v>38</v>
      </c>
      <c r="F446" s="63" t="s">
        <v>72</v>
      </c>
      <c r="G446" s="114" t="s">
        <v>40</v>
      </c>
      <c r="H446" s="78" t="s">
        <v>85</v>
      </c>
      <c r="I446" s="63" t="s">
        <v>1033</v>
      </c>
      <c r="J446" s="63" t="s">
        <v>1037</v>
      </c>
      <c r="K446" s="61" t="s">
        <v>44</v>
      </c>
      <c r="L446" s="61" t="s">
        <v>77</v>
      </c>
      <c r="M446" s="66" t="s">
        <v>78</v>
      </c>
      <c r="N446" s="61" t="s">
        <v>80</v>
      </c>
      <c r="O446" s="61" t="s">
        <v>946</v>
      </c>
      <c r="P446" s="61" t="s">
        <v>1038</v>
      </c>
      <c r="Q446" s="68">
        <v>115.11</v>
      </c>
      <c r="R446" s="68">
        <v>5.2</v>
      </c>
      <c r="S446" s="69">
        <v>598.65</v>
      </c>
      <c r="T446" s="70">
        <v>0.17</v>
      </c>
      <c r="U446" s="79">
        <v>0</v>
      </c>
      <c r="V446" s="70">
        <v>0.01</v>
      </c>
      <c r="W446" s="69">
        <v>0</v>
      </c>
      <c r="X446" s="61" t="s">
        <v>82</v>
      </c>
      <c r="Y446" s="60" t="s">
        <v>50</v>
      </c>
      <c r="Z446" s="71" t="s">
        <v>51</v>
      </c>
      <c r="AA446" s="60">
        <v>0</v>
      </c>
      <c r="AB446" s="60">
        <v>0</v>
      </c>
      <c r="AC446" s="105" t="s">
        <v>83</v>
      </c>
      <c r="AD446" s="73">
        <v>36.14</v>
      </c>
      <c r="AE446" s="73">
        <v>0</v>
      </c>
      <c r="AF446" s="73">
        <v>0</v>
      </c>
      <c r="AG446" s="73">
        <v>6.95</v>
      </c>
      <c r="AH446" s="73">
        <v>0</v>
      </c>
      <c r="AI446" s="73">
        <v>0</v>
      </c>
      <c r="AJ446" s="73">
        <v>0</v>
      </c>
      <c r="AK446" s="74">
        <v>36</v>
      </c>
      <c r="AL446" s="90" t="s">
        <v>52</v>
      </c>
      <c r="AM446" s="82"/>
    </row>
    <row r="447" spans="1:39" ht="21" hidden="1" customHeight="1">
      <c r="A447" s="60">
        <v>424</v>
      </c>
      <c r="B447" s="61">
        <v>13001924</v>
      </c>
      <c r="C447" s="61">
        <v>181009</v>
      </c>
      <c r="D447" s="62">
        <v>44575</v>
      </c>
      <c r="E447" s="63" t="s">
        <v>38</v>
      </c>
      <c r="F447" s="63" t="s">
        <v>72</v>
      </c>
      <c r="G447" s="114" t="s">
        <v>73</v>
      </c>
      <c r="H447" s="78" t="s">
        <v>440</v>
      </c>
      <c r="I447" s="63" t="s">
        <v>440</v>
      </c>
      <c r="J447" s="63" t="s">
        <v>1039</v>
      </c>
      <c r="K447" s="61" t="s">
        <v>44</v>
      </c>
      <c r="L447" s="61" t="s">
        <v>77</v>
      </c>
      <c r="M447" s="66" t="s">
        <v>78</v>
      </c>
      <c r="N447" s="61" t="s">
        <v>1040</v>
      </c>
      <c r="O447" s="61" t="s">
        <v>705</v>
      </c>
      <c r="P447" s="61" t="s">
        <v>99</v>
      </c>
      <c r="Q447" s="68">
        <v>35.47</v>
      </c>
      <c r="R447" s="68">
        <v>5.89</v>
      </c>
      <c r="S447" s="69">
        <v>209.08</v>
      </c>
      <c r="T447" s="70">
        <v>0.06</v>
      </c>
      <c r="U447" s="79">
        <v>0</v>
      </c>
      <c r="V447" s="70">
        <v>0.01</v>
      </c>
      <c r="W447" s="69">
        <v>0</v>
      </c>
      <c r="X447" s="61" t="s">
        <v>82</v>
      </c>
      <c r="Y447" s="60" t="s">
        <v>50</v>
      </c>
      <c r="Z447" s="71" t="s">
        <v>51</v>
      </c>
      <c r="AA447" s="60">
        <v>0</v>
      </c>
      <c r="AB447" s="60">
        <v>0</v>
      </c>
      <c r="AC447" s="105" t="s">
        <v>83</v>
      </c>
      <c r="AD447" s="73">
        <v>1.7</v>
      </c>
      <c r="AE447" s="73">
        <v>0</v>
      </c>
      <c r="AF447" s="73">
        <v>0</v>
      </c>
      <c r="AG447" s="73">
        <v>0</v>
      </c>
      <c r="AH447" s="73">
        <v>0</v>
      </c>
      <c r="AI447" s="73">
        <v>0</v>
      </c>
      <c r="AJ447" s="73">
        <v>0.22</v>
      </c>
      <c r="AK447" s="74">
        <v>2</v>
      </c>
      <c r="AL447" s="90" t="s">
        <v>52</v>
      </c>
      <c r="AM447" s="82"/>
    </row>
    <row r="448" spans="1:39" ht="21" hidden="1" customHeight="1">
      <c r="A448" s="60">
        <v>425</v>
      </c>
      <c r="B448" s="61">
        <v>9003888</v>
      </c>
      <c r="C448" s="61">
        <v>389893</v>
      </c>
      <c r="D448" s="62">
        <v>44575</v>
      </c>
      <c r="E448" s="63" t="s">
        <v>38</v>
      </c>
      <c r="F448" s="63" t="s">
        <v>72</v>
      </c>
      <c r="G448" s="114" t="s">
        <v>109</v>
      </c>
      <c r="H448" s="78" t="s">
        <v>495</v>
      </c>
      <c r="I448" s="63" t="s">
        <v>1041</v>
      </c>
      <c r="J448" s="63" t="s">
        <v>1042</v>
      </c>
      <c r="K448" s="61" t="s">
        <v>44</v>
      </c>
      <c r="L448" s="61" t="s">
        <v>77</v>
      </c>
      <c r="M448" s="66" t="s">
        <v>78</v>
      </c>
      <c r="N448" s="61" t="s">
        <v>1043</v>
      </c>
      <c r="O448" s="61" t="s">
        <v>1044</v>
      </c>
      <c r="P448" s="61" t="s">
        <v>1045</v>
      </c>
      <c r="Q448" s="68">
        <v>87.74</v>
      </c>
      <c r="R448" s="68">
        <v>13.91</v>
      </c>
      <c r="S448" s="69">
        <v>1220.5999999999999</v>
      </c>
      <c r="T448" s="70">
        <v>0.35</v>
      </c>
      <c r="U448" s="79">
        <v>0</v>
      </c>
      <c r="V448" s="70">
        <v>0.06</v>
      </c>
      <c r="W448" s="69">
        <v>0</v>
      </c>
      <c r="X448" s="61" t="s">
        <v>82</v>
      </c>
      <c r="Y448" s="60" t="s">
        <v>50</v>
      </c>
      <c r="Z448" s="71" t="s">
        <v>51</v>
      </c>
      <c r="AA448" s="60">
        <v>0</v>
      </c>
      <c r="AB448" s="60">
        <v>0</v>
      </c>
      <c r="AC448" s="105" t="s">
        <v>83</v>
      </c>
      <c r="AD448" s="73">
        <v>213.34</v>
      </c>
      <c r="AE448" s="73">
        <v>0</v>
      </c>
      <c r="AF448" s="73">
        <v>0</v>
      </c>
      <c r="AG448" s="73">
        <v>36.42</v>
      </c>
      <c r="AH448" s="73">
        <v>0</v>
      </c>
      <c r="AI448" s="73">
        <v>0</v>
      </c>
      <c r="AJ448" s="73">
        <v>0</v>
      </c>
      <c r="AK448" s="74">
        <v>213</v>
      </c>
      <c r="AL448" s="90" t="s">
        <v>52</v>
      </c>
      <c r="AM448" s="82"/>
    </row>
    <row r="449" spans="1:39" ht="21" hidden="1" customHeight="1">
      <c r="A449" s="60">
        <v>426</v>
      </c>
      <c r="B449" s="61">
        <v>9003907</v>
      </c>
      <c r="C449" s="61">
        <v>389948</v>
      </c>
      <c r="D449" s="62">
        <v>44575</v>
      </c>
      <c r="E449" s="63" t="s">
        <v>38</v>
      </c>
      <c r="F449" s="63" t="s">
        <v>72</v>
      </c>
      <c r="G449" s="114" t="s">
        <v>109</v>
      </c>
      <c r="H449" s="78" t="s">
        <v>495</v>
      </c>
      <c r="I449" s="63" t="s">
        <v>1041</v>
      </c>
      <c r="J449" s="63" t="s">
        <v>1042</v>
      </c>
      <c r="K449" s="61" t="s">
        <v>44</v>
      </c>
      <c r="L449" s="61" t="s">
        <v>77</v>
      </c>
      <c r="M449" s="66" t="s">
        <v>78</v>
      </c>
      <c r="N449" s="61" t="s">
        <v>1043</v>
      </c>
      <c r="O449" s="61" t="s">
        <v>803</v>
      </c>
      <c r="P449" s="61" t="s">
        <v>1044</v>
      </c>
      <c r="Q449" s="68">
        <v>90.6</v>
      </c>
      <c r="R449" s="68">
        <v>13.35</v>
      </c>
      <c r="S449" s="69">
        <v>1209.5899999999999</v>
      </c>
      <c r="T449" s="70">
        <v>0.35</v>
      </c>
      <c r="U449" s="79">
        <v>0</v>
      </c>
      <c r="V449" s="70">
        <v>0.01</v>
      </c>
      <c r="W449" s="69">
        <v>0</v>
      </c>
      <c r="X449" s="61" t="s">
        <v>82</v>
      </c>
      <c r="Y449" s="60" t="s">
        <v>50</v>
      </c>
      <c r="Z449" s="71" t="s">
        <v>51</v>
      </c>
      <c r="AA449" s="60">
        <v>0</v>
      </c>
      <c r="AB449" s="60">
        <v>0</v>
      </c>
      <c r="AC449" s="105" t="s">
        <v>83</v>
      </c>
      <c r="AD449" s="73">
        <v>26.44</v>
      </c>
      <c r="AE449" s="73">
        <v>0</v>
      </c>
      <c r="AF449" s="73">
        <v>0</v>
      </c>
      <c r="AG449" s="73">
        <v>4.46</v>
      </c>
      <c r="AH449" s="73">
        <v>0</v>
      </c>
      <c r="AI449" s="73">
        <v>0</v>
      </c>
      <c r="AJ449" s="73">
        <v>0</v>
      </c>
      <c r="AK449" s="74">
        <v>26</v>
      </c>
      <c r="AL449" s="90" t="s">
        <v>52</v>
      </c>
      <c r="AM449" s="82"/>
    </row>
    <row r="450" spans="1:39" ht="21" hidden="1" customHeight="1">
      <c r="A450" s="60">
        <v>427</v>
      </c>
      <c r="B450" s="61">
        <v>9004159</v>
      </c>
      <c r="C450" s="61">
        <v>390995</v>
      </c>
      <c r="D450" s="62">
        <v>44575</v>
      </c>
      <c r="E450" s="63" t="s">
        <v>38</v>
      </c>
      <c r="F450" s="63" t="s">
        <v>72</v>
      </c>
      <c r="G450" s="114" t="s">
        <v>73</v>
      </c>
      <c r="H450" s="78" t="s">
        <v>74</v>
      </c>
      <c r="I450" s="63" t="s">
        <v>809</v>
      </c>
      <c r="J450" s="63" t="s">
        <v>810</v>
      </c>
      <c r="K450" s="61" t="s">
        <v>44</v>
      </c>
      <c r="L450" s="61" t="s">
        <v>77</v>
      </c>
      <c r="M450" s="66" t="s">
        <v>78</v>
      </c>
      <c r="N450" s="61" t="s">
        <v>811</v>
      </c>
      <c r="O450" s="61" t="s">
        <v>1046</v>
      </c>
      <c r="P450" s="61" t="s">
        <v>1047</v>
      </c>
      <c r="Q450" s="68">
        <v>63.73</v>
      </c>
      <c r="R450" s="68">
        <v>10.01</v>
      </c>
      <c r="S450" s="69">
        <v>637.97</v>
      </c>
      <c r="T450" s="70">
        <v>0.18</v>
      </c>
      <c r="U450" s="79">
        <v>0</v>
      </c>
      <c r="V450" s="70">
        <v>0.02</v>
      </c>
      <c r="W450" s="69">
        <v>0</v>
      </c>
      <c r="X450" s="61" t="s">
        <v>82</v>
      </c>
      <c r="Y450" s="60" t="s">
        <v>50</v>
      </c>
      <c r="Z450" s="71" t="s">
        <v>51</v>
      </c>
      <c r="AA450" s="60">
        <v>0</v>
      </c>
      <c r="AB450" s="60">
        <v>0</v>
      </c>
      <c r="AC450" s="105" t="s">
        <v>83</v>
      </c>
      <c r="AD450" s="73">
        <v>80.2</v>
      </c>
      <c r="AE450" s="73">
        <v>0</v>
      </c>
      <c r="AF450" s="73">
        <v>0</v>
      </c>
      <c r="AG450" s="73">
        <v>24.36</v>
      </c>
      <c r="AH450" s="73">
        <v>0</v>
      </c>
      <c r="AI450" s="73">
        <v>0</v>
      </c>
      <c r="AJ450" s="73">
        <v>0</v>
      </c>
      <c r="AK450" s="74">
        <v>80</v>
      </c>
      <c r="AL450" s="90" t="s">
        <v>52</v>
      </c>
      <c r="AM450" s="82"/>
    </row>
    <row r="451" spans="1:39" ht="21" hidden="1" customHeight="1">
      <c r="A451" s="60">
        <v>428</v>
      </c>
      <c r="B451" s="61">
        <v>18000527</v>
      </c>
      <c r="C451" s="61">
        <v>411635</v>
      </c>
      <c r="D451" s="62">
        <v>44575</v>
      </c>
      <c r="E451" s="63" t="s">
        <v>38</v>
      </c>
      <c r="F451" s="63" t="s">
        <v>39</v>
      </c>
      <c r="G451" s="114" t="s">
        <v>116</v>
      </c>
      <c r="H451" s="78" t="s">
        <v>918</v>
      </c>
      <c r="I451" s="63" t="s">
        <v>919</v>
      </c>
      <c r="J451" s="63" t="s">
        <v>931</v>
      </c>
      <c r="K451" s="61" t="s">
        <v>44</v>
      </c>
      <c r="L451" s="61">
        <v>20211200144793</v>
      </c>
      <c r="M451" s="66" t="s">
        <v>78</v>
      </c>
      <c r="N451" s="61" t="s">
        <v>467</v>
      </c>
      <c r="O451" s="61" t="s">
        <v>196</v>
      </c>
      <c r="P451" s="61" t="s">
        <v>238</v>
      </c>
      <c r="Q451" s="68">
        <v>77.45</v>
      </c>
      <c r="R451" s="68">
        <v>6.11</v>
      </c>
      <c r="S451" s="69">
        <v>472.97</v>
      </c>
      <c r="T451" s="70">
        <v>0.14000000000000001</v>
      </c>
      <c r="U451" s="79">
        <v>0</v>
      </c>
      <c r="V451" s="70">
        <v>0</v>
      </c>
      <c r="W451" s="69">
        <v>0</v>
      </c>
      <c r="X451" s="61" t="s">
        <v>49</v>
      </c>
      <c r="Y451" s="60" t="s">
        <v>50</v>
      </c>
      <c r="Z451" s="71" t="s">
        <v>51</v>
      </c>
      <c r="AA451" s="60">
        <v>0</v>
      </c>
      <c r="AB451" s="60">
        <v>0</v>
      </c>
      <c r="AC451" s="75" t="s">
        <v>49</v>
      </c>
      <c r="AD451" s="73">
        <v>0</v>
      </c>
      <c r="AE451" s="73">
        <v>70</v>
      </c>
      <c r="AF451" s="73">
        <v>10</v>
      </c>
      <c r="AG451" s="73">
        <v>0</v>
      </c>
      <c r="AH451" s="73">
        <v>0</v>
      </c>
      <c r="AI451" s="73">
        <v>0</v>
      </c>
      <c r="AJ451" s="73">
        <v>0</v>
      </c>
      <c r="AK451" s="74">
        <v>0</v>
      </c>
      <c r="AL451" s="90" t="s">
        <v>52</v>
      </c>
      <c r="AM451" s="82"/>
    </row>
    <row r="452" spans="1:39" ht="21" hidden="1" customHeight="1">
      <c r="A452" s="60">
        <v>429</v>
      </c>
      <c r="B452" s="61">
        <v>18000678</v>
      </c>
      <c r="C452" s="61">
        <v>412095</v>
      </c>
      <c r="D452" s="62">
        <v>44575</v>
      </c>
      <c r="E452" s="63" t="s">
        <v>38</v>
      </c>
      <c r="F452" s="63" t="s">
        <v>39</v>
      </c>
      <c r="G452" s="114" t="s">
        <v>116</v>
      </c>
      <c r="H452" s="78" t="s">
        <v>918</v>
      </c>
      <c r="I452" s="63" t="s">
        <v>919</v>
      </c>
      <c r="J452" s="63" t="s">
        <v>931</v>
      </c>
      <c r="K452" s="61" t="s">
        <v>44</v>
      </c>
      <c r="L452" s="61">
        <v>20211200144793</v>
      </c>
      <c r="M452" s="66" t="s">
        <v>45</v>
      </c>
      <c r="N452" s="61" t="s">
        <v>1048</v>
      </c>
      <c r="O452" s="61" t="s">
        <v>467</v>
      </c>
      <c r="P452" s="61" t="s">
        <v>779</v>
      </c>
      <c r="Q452" s="68">
        <v>76.680000000000007</v>
      </c>
      <c r="R452" s="68">
        <v>6.24</v>
      </c>
      <c r="S452" s="69">
        <v>478.27</v>
      </c>
      <c r="T452" s="70">
        <v>0.14000000000000001</v>
      </c>
      <c r="U452" s="79">
        <v>0</v>
      </c>
      <c r="V452" s="70">
        <v>0</v>
      </c>
      <c r="W452" s="69">
        <v>0</v>
      </c>
      <c r="X452" s="61" t="s">
        <v>49</v>
      </c>
      <c r="Y452" s="60" t="s">
        <v>50</v>
      </c>
      <c r="Z452" s="71" t="s">
        <v>51</v>
      </c>
      <c r="AA452" s="60">
        <v>0</v>
      </c>
      <c r="AB452" s="60">
        <v>0</v>
      </c>
      <c r="AC452" s="75" t="s">
        <v>49</v>
      </c>
      <c r="AD452" s="73">
        <v>0</v>
      </c>
      <c r="AE452" s="73">
        <v>100</v>
      </c>
      <c r="AF452" s="73">
        <v>14.29</v>
      </c>
      <c r="AG452" s="73">
        <v>0</v>
      </c>
      <c r="AH452" s="73">
        <v>0</v>
      </c>
      <c r="AI452" s="73">
        <v>0</v>
      </c>
      <c r="AJ452" s="73">
        <v>0</v>
      </c>
      <c r="AK452" s="74">
        <v>0</v>
      </c>
      <c r="AL452" s="90" t="s">
        <v>52</v>
      </c>
      <c r="AM452" s="82"/>
    </row>
    <row r="453" spans="1:39" ht="21" hidden="1" customHeight="1">
      <c r="A453" s="60">
        <v>430</v>
      </c>
      <c r="B453" s="61">
        <v>18000701</v>
      </c>
      <c r="C453" s="61">
        <v>412153</v>
      </c>
      <c r="D453" s="62">
        <v>44575</v>
      </c>
      <c r="E453" s="63" t="s">
        <v>38</v>
      </c>
      <c r="F453" s="63" t="s">
        <v>39</v>
      </c>
      <c r="G453" s="114" t="s">
        <v>116</v>
      </c>
      <c r="H453" s="78" t="s">
        <v>918</v>
      </c>
      <c r="I453" s="63" t="s">
        <v>919</v>
      </c>
      <c r="J453" s="63" t="s">
        <v>919</v>
      </c>
      <c r="K453" s="61" t="s">
        <v>44</v>
      </c>
      <c r="L453" s="61">
        <v>20211200144793</v>
      </c>
      <c r="M453" s="66" t="s">
        <v>45</v>
      </c>
      <c r="N453" s="61" t="s">
        <v>345</v>
      </c>
      <c r="O453" s="61" t="s">
        <v>1049</v>
      </c>
      <c r="P453" s="61" t="s">
        <v>1050</v>
      </c>
      <c r="Q453" s="68">
        <v>40.57</v>
      </c>
      <c r="R453" s="68">
        <v>6.99</v>
      </c>
      <c r="S453" s="69">
        <v>283.52</v>
      </c>
      <c r="T453" s="70">
        <v>0.08</v>
      </c>
      <c r="U453" s="79">
        <v>0</v>
      </c>
      <c r="V453" s="70">
        <v>0</v>
      </c>
      <c r="W453" s="69">
        <v>0</v>
      </c>
      <c r="X453" s="61" t="s">
        <v>49</v>
      </c>
      <c r="Y453" s="60" t="s">
        <v>50</v>
      </c>
      <c r="Z453" s="71" t="s">
        <v>51</v>
      </c>
      <c r="AA453" s="60">
        <v>0</v>
      </c>
      <c r="AB453" s="60">
        <v>0</v>
      </c>
      <c r="AC453" s="75" t="s">
        <v>49</v>
      </c>
      <c r="AD453" s="73">
        <v>0</v>
      </c>
      <c r="AE453" s="73">
        <v>40</v>
      </c>
      <c r="AF453" s="73">
        <v>5.71</v>
      </c>
      <c r="AG453" s="73">
        <v>0</v>
      </c>
      <c r="AH453" s="73">
        <v>0</v>
      </c>
      <c r="AI453" s="73">
        <v>0</v>
      </c>
      <c r="AJ453" s="73">
        <v>0</v>
      </c>
      <c r="AK453" s="74">
        <v>0</v>
      </c>
      <c r="AL453" s="90" t="s">
        <v>52</v>
      </c>
      <c r="AM453" s="82"/>
    </row>
    <row r="454" spans="1:39" ht="21" hidden="1" customHeight="1">
      <c r="A454" s="60">
        <v>431</v>
      </c>
      <c r="B454" s="61">
        <v>18000941</v>
      </c>
      <c r="C454" s="61">
        <v>412786</v>
      </c>
      <c r="D454" s="62">
        <v>44575</v>
      </c>
      <c r="E454" s="63" t="s">
        <v>38</v>
      </c>
      <c r="F454" s="63" t="s">
        <v>39</v>
      </c>
      <c r="G454" s="114" t="s">
        <v>116</v>
      </c>
      <c r="H454" s="78" t="s">
        <v>918</v>
      </c>
      <c r="I454" s="63" t="s">
        <v>1051</v>
      </c>
      <c r="J454" s="63" t="s">
        <v>1052</v>
      </c>
      <c r="K454" s="61" t="s">
        <v>44</v>
      </c>
      <c r="L454" s="61">
        <v>20211200144793</v>
      </c>
      <c r="M454" s="66" t="s">
        <v>45</v>
      </c>
      <c r="N454" s="61" t="s">
        <v>228</v>
      </c>
      <c r="O454" s="61" t="s">
        <v>1053</v>
      </c>
      <c r="P454" s="61" t="s">
        <v>445</v>
      </c>
      <c r="Q454" s="68">
        <v>91.41</v>
      </c>
      <c r="R454" s="68">
        <v>6.02</v>
      </c>
      <c r="S454" s="69">
        <v>551.65</v>
      </c>
      <c r="T454" s="70">
        <v>0.16</v>
      </c>
      <c r="U454" s="79">
        <v>0</v>
      </c>
      <c r="V454" s="70">
        <v>0</v>
      </c>
      <c r="W454" s="69">
        <v>0</v>
      </c>
      <c r="X454" s="61" t="s">
        <v>49</v>
      </c>
      <c r="Y454" s="60" t="s">
        <v>50</v>
      </c>
      <c r="Z454" s="71" t="s">
        <v>51</v>
      </c>
      <c r="AA454" s="60">
        <v>0</v>
      </c>
      <c r="AB454" s="60">
        <v>0</v>
      </c>
      <c r="AC454" s="75" t="s">
        <v>49</v>
      </c>
      <c r="AD454" s="73">
        <v>0</v>
      </c>
      <c r="AE454" s="73">
        <v>820</v>
      </c>
      <c r="AF454" s="73">
        <v>117.14</v>
      </c>
      <c r="AG454" s="73">
        <v>0</v>
      </c>
      <c r="AH454" s="73">
        <v>0</v>
      </c>
      <c r="AI454" s="73">
        <v>0</v>
      </c>
      <c r="AJ454" s="73">
        <v>0</v>
      </c>
      <c r="AK454" s="74">
        <v>0</v>
      </c>
      <c r="AL454" s="90" t="s">
        <v>52</v>
      </c>
      <c r="AM454" s="82"/>
    </row>
    <row r="455" spans="1:39" ht="21" hidden="1" customHeight="1">
      <c r="A455" s="60">
        <v>432</v>
      </c>
      <c r="B455" s="61">
        <v>18000984</v>
      </c>
      <c r="C455" s="61">
        <v>412887</v>
      </c>
      <c r="D455" s="62">
        <v>44575</v>
      </c>
      <c r="E455" s="63" t="s">
        <v>38</v>
      </c>
      <c r="F455" s="63" t="s">
        <v>39</v>
      </c>
      <c r="G455" s="114" t="s">
        <v>116</v>
      </c>
      <c r="H455" s="78" t="s">
        <v>918</v>
      </c>
      <c r="I455" s="63" t="s">
        <v>919</v>
      </c>
      <c r="J455" s="63" t="s">
        <v>1054</v>
      </c>
      <c r="K455" s="61" t="s">
        <v>44</v>
      </c>
      <c r="L455" s="61">
        <v>20211200144793</v>
      </c>
      <c r="M455" s="66" t="s">
        <v>78</v>
      </c>
      <c r="N455" s="61" t="s">
        <v>1055</v>
      </c>
      <c r="O455" s="61" t="s">
        <v>1056</v>
      </c>
      <c r="P455" s="61" t="s">
        <v>827</v>
      </c>
      <c r="Q455" s="68">
        <v>66</v>
      </c>
      <c r="R455" s="68">
        <v>5.03</v>
      </c>
      <c r="S455" s="69">
        <v>332.08</v>
      </c>
      <c r="T455" s="70">
        <v>0.09</v>
      </c>
      <c r="U455" s="79">
        <v>0</v>
      </c>
      <c r="V455" s="70">
        <v>0</v>
      </c>
      <c r="W455" s="69">
        <v>0</v>
      </c>
      <c r="X455" s="61" t="s">
        <v>49</v>
      </c>
      <c r="Y455" s="60" t="s">
        <v>50</v>
      </c>
      <c r="Z455" s="71" t="s">
        <v>51</v>
      </c>
      <c r="AA455" s="60">
        <v>0</v>
      </c>
      <c r="AB455" s="60">
        <v>0</v>
      </c>
      <c r="AC455" s="75" t="s">
        <v>49</v>
      </c>
      <c r="AD455" s="73">
        <v>0</v>
      </c>
      <c r="AE455" s="73">
        <v>130</v>
      </c>
      <c r="AF455" s="73">
        <v>18.57</v>
      </c>
      <c r="AG455" s="73">
        <v>0</v>
      </c>
      <c r="AH455" s="73">
        <v>0</v>
      </c>
      <c r="AI455" s="73">
        <v>0</v>
      </c>
      <c r="AJ455" s="73">
        <v>0</v>
      </c>
      <c r="AK455" s="74">
        <v>0</v>
      </c>
      <c r="AL455" s="90" t="s">
        <v>52</v>
      </c>
      <c r="AM455" s="82"/>
    </row>
    <row r="456" spans="1:39" ht="21" hidden="1" customHeight="1">
      <c r="A456" s="60">
        <v>433</v>
      </c>
      <c r="B456" s="61">
        <v>18001107</v>
      </c>
      <c r="C456" s="61">
        <v>413185</v>
      </c>
      <c r="D456" s="62">
        <v>44575</v>
      </c>
      <c r="E456" s="63" t="s">
        <v>38</v>
      </c>
      <c r="F456" s="63" t="s">
        <v>39</v>
      </c>
      <c r="G456" s="114" t="s">
        <v>116</v>
      </c>
      <c r="H456" s="78" t="s">
        <v>918</v>
      </c>
      <c r="I456" s="63" t="s">
        <v>1051</v>
      </c>
      <c r="J456" s="63" t="s">
        <v>1052</v>
      </c>
      <c r="K456" s="61" t="s">
        <v>44</v>
      </c>
      <c r="L456" s="61">
        <v>20211200144793</v>
      </c>
      <c r="M456" s="66" t="s">
        <v>78</v>
      </c>
      <c r="N456" s="61" t="s">
        <v>229</v>
      </c>
      <c r="O456" s="61" t="s">
        <v>1057</v>
      </c>
      <c r="P456" s="61" t="s">
        <v>1058</v>
      </c>
      <c r="Q456" s="68">
        <v>46.82</v>
      </c>
      <c r="R456" s="68">
        <v>5.1100000000000003</v>
      </c>
      <c r="S456" s="69">
        <v>239.24</v>
      </c>
      <c r="T456" s="70">
        <v>7.0000000000000007E-2</v>
      </c>
      <c r="U456" s="79">
        <v>0</v>
      </c>
      <c r="V456" s="70">
        <v>0</v>
      </c>
      <c r="W456" s="69">
        <v>0</v>
      </c>
      <c r="X456" s="61" t="s">
        <v>49</v>
      </c>
      <c r="Y456" s="60" t="s">
        <v>50</v>
      </c>
      <c r="Z456" s="71" t="s">
        <v>51</v>
      </c>
      <c r="AA456" s="60">
        <v>0</v>
      </c>
      <c r="AB456" s="60">
        <v>0</v>
      </c>
      <c r="AC456" s="75" t="s">
        <v>49</v>
      </c>
      <c r="AD456" s="73">
        <v>0</v>
      </c>
      <c r="AE456" s="73">
        <v>100</v>
      </c>
      <c r="AF456" s="73">
        <v>14.29</v>
      </c>
      <c r="AG456" s="73">
        <v>0</v>
      </c>
      <c r="AH456" s="73">
        <v>0</v>
      </c>
      <c r="AI456" s="73">
        <v>0</v>
      </c>
      <c r="AJ456" s="73">
        <v>0</v>
      </c>
      <c r="AK456" s="74">
        <v>0</v>
      </c>
      <c r="AL456" s="90" t="s">
        <v>52</v>
      </c>
      <c r="AM456" s="82"/>
    </row>
    <row r="457" spans="1:39" ht="21" hidden="1" customHeight="1">
      <c r="A457" s="60">
        <v>434</v>
      </c>
      <c r="B457" s="61">
        <v>18001131</v>
      </c>
      <c r="C457" s="61">
        <v>413226</v>
      </c>
      <c r="D457" s="62">
        <v>44575</v>
      </c>
      <c r="E457" s="63" t="s">
        <v>38</v>
      </c>
      <c r="F457" s="63" t="s">
        <v>39</v>
      </c>
      <c r="G457" s="114" t="s">
        <v>116</v>
      </c>
      <c r="H457" s="78" t="s">
        <v>918</v>
      </c>
      <c r="I457" s="63" t="s">
        <v>1051</v>
      </c>
      <c r="J457" s="63" t="s">
        <v>1052</v>
      </c>
      <c r="K457" s="61" t="s">
        <v>44</v>
      </c>
      <c r="L457" s="61">
        <v>20211200144793</v>
      </c>
      <c r="M457" s="66" t="s">
        <v>78</v>
      </c>
      <c r="N457" s="61" t="s">
        <v>1059</v>
      </c>
      <c r="O457" s="61" t="s">
        <v>334</v>
      </c>
      <c r="P457" s="61" t="s">
        <v>1060</v>
      </c>
      <c r="Q457" s="68">
        <v>54.13</v>
      </c>
      <c r="R457" s="68">
        <v>6.66</v>
      </c>
      <c r="S457" s="69">
        <v>360.43</v>
      </c>
      <c r="T457" s="70">
        <v>0.1</v>
      </c>
      <c r="U457" s="79">
        <v>0</v>
      </c>
      <c r="V457" s="70">
        <v>0</v>
      </c>
      <c r="W457" s="69">
        <v>0</v>
      </c>
      <c r="X457" s="61" t="s">
        <v>49</v>
      </c>
      <c r="Y457" s="60" t="s">
        <v>50</v>
      </c>
      <c r="Z457" s="71" t="s">
        <v>51</v>
      </c>
      <c r="AA457" s="60">
        <v>0</v>
      </c>
      <c r="AB457" s="60">
        <v>0</v>
      </c>
      <c r="AC457" s="75" t="s">
        <v>49</v>
      </c>
      <c r="AD457" s="73">
        <v>0</v>
      </c>
      <c r="AE457" s="73">
        <v>200</v>
      </c>
      <c r="AF457" s="73">
        <v>28.57</v>
      </c>
      <c r="AG457" s="73">
        <v>0</v>
      </c>
      <c r="AH457" s="73">
        <v>0</v>
      </c>
      <c r="AI457" s="73">
        <v>0</v>
      </c>
      <c r="AJ457" s="73">
        <v>0</v>
      </c>
      <c r="AK457" s="74">
        <v>0</v>
      </c>
      <c r="AL457" s="90" t="s">
        <v>52</v>
      </c>
      <c r="AM457" s="82"/>
    </row>
    <row r="458" spans="1:39" ht="21" hidden="1" customHeight="1">
      <c r="A458" s="60">
        <v>435</v>
      </c>
      <c r="B458" s="61">
        <v>18001333</v>
      </c>
      <c r="C458" s="61">
        <v>413719</v>
      </c>
      <c r="D458" s="62">
        <v>44575</v>
      </c>
      <c r="E458" s="63" t="s">
        <v>38</v>
      </c>
      <c r="F458" s="63" t="s">
        <v>39</v>
      </c>
      <c r="G458" s="114" t="s">
        <v>116</v>
      </c>
      <c r="H458" s="78" t="s">
        <v>918</v>
      </c>
      <c r="I458" s="63" t="s">
        <v>919</v>
      </c>
      <c r="J458" s="63" t="s">
        <v>919</v>
      </c>
      <c r="K458" s="61" t="s">
        <v>44</v>
      </c>
      <c r="L458" s="61">
        <v>20211200144793</v>
      </c>
      <c r="M458" s="66" t="s">
        <v>45</v>
      </c>
      <c r="N458" s="61" t="s">
        <v>61</v>
      </c>
      <c r="O458" s="61" t="s">
        <v>1061</v>
      </c>
      <c r="P458" s="61" t="s">
        <v>345</v>
      </c>
      <c r="Q458" s="68">
        <v>38.93</v>
      </c>
      <c r="R458" s="68">
        <v>5.46</v>
      </c>
      <c r="S458" s="69">
        <v>212.44</v>
      </c>
      <c r="T458" s="70">
        <v>0.06</v>
      </c>
      <c r="U458" s="79">
        <v>0</v>
      </c>
      <c r="V458" s="70">
        <v>0</v>
      </c>
      <c r="W458" s="69">
        <v>0</v>
      </c>
      <c r="X458" s="61" t="s">
        <v>49</v>
      </c>
      <c r="Y458" s="60" t="s">
        <v>50</v>
      </c>
      <c r="Z458" s="71" t="s">
        <v>51</v>
      </c>
      <c r="AA458" s="60">
        <v>0</v>
      </c>
      <c r="AB458" s="60">
        <v>0</v>
      </c>
      <c r="AC458" s="75" t="s">
        <v>49</v>
      </c>
      <c r="AD458" s="73">
        <v>0</v>
      </c>
      <c r="AE458" s="73">
        <v>50</v>
      </c>
      <c r="AF458" s="73">
        <v>7.14</v>
      </c>
      <c r="AG458" s="73">
        <v>0</v>
      </c>
      <c r="AH458" s="73">
        <v>0</v>
      </c>
      <c r="AI458" s="73">
        <v>0</v>
      </c>
      <c r="AJ458" s="73">
        <v>0</v>
      </c>
      <c r="AK458" s="74">
        <v>0</v>
      </c>
      <c r="AL458" s="90" t="s">
        <v>52</v>
      </c>
      <c r="AM458" s="82"/>
    </row>
    <row r="459" spans="1:39" ht="21" hidden="1" customHeight="1">
      <c r="A459" s="60">
        <v>436</v>
      </c>
      <c r="B459" s="61">
        <v>18001448</v>
      </c>
      <c r="C459" s="61">
        <v>414009</v>
      </c>
      <c r="D459" s="62">
        <v>44575</v>
      </c>
      <c r="E459" s="63" t="s">
        <v>38</v>
      </c>
      <c r="F459" s="63" t="s">
        <v>39</v>
      </c>
      <c r="G459" s="114" t="s">
        <v>116</v>
      </c>
      <c r="H459" s="78" t="s">
        <v>918</v>
      </c>
      <c r="I459" s="63" t="s">
        <v>1051</v>
      </c>
      <c r="J459" s="63" t="s">
        <v>1062</v>
      </c>
      <c r="K459" s="61" t="s">
        <v>44</v>
      </c>
      <c r="L459" s="61">
        <v>20211200144793</v>
      </c>
      <c r="M459" s="66" t="s">
        <v>78</v>
      </c>
      <c r="N459" s="61" t="s">
        <v>1063</v>
      </c>
      <c r="O459" s="61" t="s">
        <v>1064</v>
      </c>
      <c r="P459" s="61" t="s">
        <v>1056</v>
      </c>
      <c r="Q459" s="68">
        <v>47.94</v>
      </c>
      <c r="R459" s="68">
        <v>5.1100000000000003</v>
      </c>
      <c r="S459" s="69">
        <v>245.02</v>
      </c>
      <c r="T459" s="70">
        <v>7.0000000000000007E-2</v>
      </c>
      <c r="U459" s="79">
        <v>0</v>
      </c>
      <c r="V459" s="70">
        <v>0</v>
      </c>
      <c r="W459" s="69">
        <v>0</v>
      </c>
      <c r="X459" s="61" t="s">
        <v>49</v>
      </c>
      <c r="Y459" s="60" t="s">
        <v>50</v>
      </c>
      <c r="Z459" s="71" t="s">
        <v>51</v>
      </c>
      <c r="AA459" s="60">
        <v>0</v>
      </c>
      <c r="AB459" s="60">
        <v>0</v>
      </c>
      <c r="AC459" s="75" t="s">
        <v>49</v>
      </c>
      <c r="AD459" s="73">
        <v>0</v>
      </c>
      <c r="AE459" s="73">
        <v>230</v>
      </c>
      <c r="AF459" s="73">
        <v>32.86</v>
      </c>
      <c r="AG459" s="73">
        <v>0</v>
      </c>
      <c r="AH459" s="73">
        <v>0</v>
      </c>
      <c r="AI459" s="73">
        <v>0</v>
      </c>
      <c r="AJ459" s="73">
        <v>0</v>
      </c>
      <c r="AK459" s="74">
        <v>0</v>
      </c>
      <c r="AL459" s="90" t="s">
        <v>52</v>
      </c>
      <c r="AM459" s="82"/>
    </row>
    <row r="460" spans="1:39" ht="21" hidden="1" customHeight="1">
      <c r="A460" s="60">
        <v>437</v>
      </c>
      <c r="B460" s="61">
        <v>18001561</v>
      </c>
      <c r="C460" s="61">
        <v>414310</v>
      </c>
      <c r="D460" s="62">
        <v>44575</v>
      </c>
      <c r="E460" s="63" t="s">
        <v>38</v>
      </c>
      <c r="F460" s="63" t="s">
        <v>39</v>
      </c>
      <c r="G460" s="114" t="s">
        <v>116</v>
      </c>
      <c r="H460" s="78" t="s">
        <v>918</v>
      </c>
      <c r="I460" s="63" t="s">
        <v>1051</v>
      </c>
      <c r="J460" s="63" t="s">
        <v>1062</v>
      </c>
      <c r="K460" s="61" t="s">
        <v>44</v>
      </c>
      <c r="L460" s="61">
        <v>20211200144793</v>
      </c>
      <c r="M460" s="66" t="s">
        <v>78</v>
      </c>
      <c r="N460" s="61" t="s">
        <v>1056</v>
      </c>
      <c r="O460" s="61" t="s">
        <v>1053</v>
      </c>
      <c r="P460" s="61" t="s">
        <v>1065</v>
      </c>
      <c r="Q460" s="68">
        <v>62.18</v>
      </c>
      <c r="R460" s="68">
        <v>2.87</v>
      </c>
      <c r="S460" s="69">
        <v>178.48</v>
      </c>
      <c r="T460" s="70">
        <v>0.05</v>
      </c>
      <c r="U460" s="79">
        <v>0</v>
      </c>
      <c r="V460" s="70">
        <v>0</v>
      </c>
      <c r="W460" s="69">
        <v>0</v>
      </c>
      <c r="X460" s="61" t="s">
        <v>49</v>
      </c>
      <c r="Y460" s="60" t="s">
        <v>50</v>
      </c>
      <c r="Z460" s="71" t="s">
        <v>51</v>
      </c>
      <c r="AA460" s="60">
        <v>0</v>
      </c>
      <c r="AB460" s="60">
        <v>0</v>
      </c>
      <c r="AC460" s="75" t="s">
        <v>49</v>
      </c>
      <c r="AD460" s="73">
        <v>0</v>
      </c>
      <c r="AE460" s="73">
        <v>80</v>
      </c>
      <c r="AF460" s="73">
        <v>11.43</v>
      </c>
      <c r="AG460" s="73">
        <v>0</v>
      </c>
      <c r="AH460" s="73">
        <v>0</v>
      </c>
      <c r="AI460" s="73">
        <v>0</v>
      </c>
      <c r="AJ460" s="73">
        <v>0</v>
      </c>
      <c r="AK460" s="74">
        <v>0</v>
      </c>
      <c r="AL460" s="90" t="s">
        <v>52</v>
      </c>
      <c r="AM460" s="82"/>
    </row>
    <row r="461" spans="1:39" ht="21" hidden="1" customHeight="1">
      <c r="A461" s="60">
        <v>438</v>
      </c>
      <c r="B461" s="61">
        <v>18001635</v>
      </c>
      <c r="C461" s="61">
        <v>414594</v>
      </c>
      <c r="D461" s="62">
        <v>44575</v>
      </c>
      <c r="E461" s="63" t="s">
        <v>38</v>
      </c>
      <c r="F461" s="63" t="s">
        <v>39</v>
      </c>
      <c r="G461" s="114" t="s">
        <v>116</v>
      </c>
      <c r="H461" s="78" t="s">
        <v>918</v>
      </c>
      <c r="I461" s="63" t="s">
        <v>1051</v>
      </c>
      <c r="J461" s="63" t="s">
        <v>1052</v>
      </c>
      <c r="K461" s="61" t="s">
        <v>44</v>
      </c>
      <c r="L461" s="61">
        <v>20211200144793</v>
      </c>
      <c r="M461" s="66" t="s">
        <v>78</v>
      </c>
      <c r="N461" s="61" t="s">
        <v>1066</v>
      </c>
      <c r="O461" s="61" t="s">
        <v>1067</v>
      </c>
      <c r="P461" s="61" t="s">
        <v>1068</v>
      </c>
      <c r="Q461" s="68">
        <v>51.91</v>
      </c>
      <c r="R461" s="68">
        <v>5.78</v>
      </c>
      <c r="S461" s="69">
        <v>300.27999999999997</v>
      </c>
      <c r="T461" s="70">
        <v>0.09</v>
      </c>
      <c r="U461" s="79">
        <v>0</v>
      </c>
      <c r="V461" s="70">
        <v>0</v>
      </c>
      <c r="W461" s="69">
        <v>0</v>
      </c>
      <c r="X461" s="61" t="s">
        <v>49</v>
      </c>
      <c r="Y461" s="60" t="s">
        <v>50</v>
      </c>
      <c r="Z461" s="71" t="s">
        <v>51</v>
      </c>
      <c r="AA461" s="60">
        <v>0</v>
      </c>
      <c r="AB461" s="60">
        <v>0</v>
      </c>
      <c r="AC461" s="75" t="s">
        <v>49</v>
      </c>
      <c r="AD461" s="73">
        <v>0</v>
      </c>
      <c r="AE461" s="73">
        <v>80</v>
      </c>
      <c r="AF461" s="73">
        <v>11.43</v>
      </c>
      <c r="AG461" s="73">
        <v>0</v>
      </c>
      <c r="AH461" s="73">
        <v>0</v>
      </c>
      <c r="AI461" s="73">
        <v>0</v>
      </c>
      <c r="AJ461" s="73">
        <v>0</v>
      </c>
      <c r="AK461" s="74">
        <v>0</v>
      </c>
      <c r="AL461" s="90" t="s">
        <v>52</v>
      </c>
      <c r="AM461" s="82"/>
    </row>
    <row r="462" spans="1:39" ht="21" hidden="1" customHeight="1">
      <c r="A462" s="60">
        <v>439</v>
      </c>
      <c r="B462" s="61">
        <v>18001883</v>
      </c>
      <c r="C462" s="61">
        <v>415284</v>
      </c>
      <c r="D462" s="62">
        <v>44575</v>
      </c>
      <c r="E462" s="63" t="s">
        <v>38</v>
      </c>
      <c r="F462" s="63" t="s">
        <v>39</v>
      </c>
      <c r="G462" s="114" t="s">
        <v>116</v>
      </c>
      <c r="H462" s="78" t="s">
        <v>918</v>
      </c>
      <c r="I462" s="63" t="s">
        <v>1051</v>
      </c>
      <c r="J462" s="63" t="s">
        <v>1062</v>
      </c>
      <c r="K462" s="61" t="s">
        <v>44</v>
      </c>
      <c r="L462" s="61">
        <v>20211200144793</v>
      </c>
      <c r="M462" s="66" t="s">
        <v>45</v>
      </c>
      <c r="N462" s="61" t="s">
        <v>1061</v>
      </c>
      <c r="O462" s="61" t="s">
        <v>1059</v>
      </c>
      <c r="P462" s="61" t="s">
        <v>1069</v>
      </c>
      <c r="Q462" s="68">
        <v>36.01</v>
      </c>
      <c r="R462" s="68">
        <v>5.7</v>
      </c>
      <c r="S462" s="69">
        <v>205.13</v>
      </c>
      <c r="T462" s="70">
        <v>0.06</v>
      </c>
      <c r="U462" s="79">
        <v>0</v>
      </c>
      <c r="V462" s="70">
        <v>0</v>
      </c>
      <c r="W462" s="69">
        <v>0</v>
      </c>
      <c r="X462" s="61" t="s">
        <v>49</v>
      </c>
      <c r="Y462" s="60" t="s">
        <v>50</v>
      </c>
      <c r="Z462" s="71" t="s">
        <v>51</v>
      </c>
      <c r="AA462" s="60">
        <v>0</v>
      </c>
      <c r="AB462" s="60">
        <v>0</v>
      </c>
      <c r="AC462" s="75" t="s">
        <v>49</v>
      </c>
      <c r="AD462" s="73">
        <v>0</v>
      </c>
      <c r="AE462" s="73">
        <v>40</v>
      </c>
      <c r="AF462" s="73">
        <v>5.71</v>
      </c>
      <c r="AG462" s="73">
        <v>0</v>
      </c>
      <c r="AH462" s="73">
        <v>0</v>
      </c>
      <c r="AI462" s="73">
        <v>0</v>
      </c>
      <c r="AJ462" s="73">
        <v>0</v>
      </c>
      <c r="AK462" s="74">
        <v>0</v>
      </c>
      <c r="AL462" s="90" t="s">
        <v>52</v>
      </c>
      <c r="AM462" s="82"/>
    </row>
    <row r="463" spans="1:39" ht="21" hidden="1" customHeight="1">
      <c r="A463" s="60">
        <v>440</v>
      </c>
      <c r="B463" s="61">
        <v>18002291</v>
      </c>
      <c r="C463" s="61">
        <v>416240</v>
      </c>
      <c r="D463" s="62">
        <v>44575</v>
      </c>
      <c r="E463" s="63" t="s">
        <v>38</v>
      </c>
      <c r="F463" s="63" t="s">
        <v>39</v>
      </c>
      <c r="G463" s="114" t="s">
        <v>116</v>
      </c>
      <c r="H463" s="78" t="s">
        <v>918</v>
      </c>
      <c r="I463" s="63" t="s">
        <v>1051</v>
      </c>
      <c r="J463" s="63" t="s">
        <v>1070</v>
      </c>
      <c r="K463" s="61" t="s">
        <v>44</v>
      </c>
      <c r="L463" s="61">
        <v>20211200144793</v>
      </c>
      <c r="M463" s="66" t="s">
        <v>45</v>
      </c>
      <c r="N463" s="61" t="s">
        <v>1071</v>
      </c>
      <c r="O463" s="61" t="s">
        <v>231</v>
      </c>
      <c r="P463" s="61" t="s">
        <v>1072</v>
      </c>
      <c r="Q463" s="68">
        <v>49.17</v>
      </c>
      <c r="R463" s="68">
        <v>7.02</v>
      </c>
      <c r="S463" s="69">
        <v>345.04</v>
      </c>
      <c r="T463" s="70">
        <v>0.1</v>
      </c>
      <c r="U463" s="79">
        <v>0</v>
      </c>
      <c r="V463" s="70">
        <v>0</v>
      </c>
      <c r="W463" s="69">
        <v>0</v>
      </c>
      <c r="X463" s="61" t="s">
        <v>49</v>
      </c>
      <c r="Y463" s="60" t="s">
        <v>50</v>
      </c>
      <c r="Z463" s="71" t="s">
        <v>51</v>
      </c>
      <c r="AA463" s="60">
        <v>0</v>
      </c>
      <c r="AB463" s="60">
        <v>0</v>
      </c>
      <c r="AC463" s="75" t="s">
        <v>49</v>
      </c>
      <c r="AD463" s="73">
        <v>0</v>
      </c>
      <c r="AE463" s="73">
        <v>80</v>
      </c>
      <c r="AF463" s="73">
        <v>11.43</v>
      </c>
      <c r="AG463" s="73">
        <v>0</v>
      </c>
      <c r="AH463" s="73">
        <v>0</v>
      </c>
      <c r="AI463" s="73">
        <v>0</v>
      </c>
      <c r="AJ463" s="73">
        <v>0</v>
      </c>
      <c r="AK463" s="74">
        <v>0</v>
      </c>
      <c r="AL463" s="90" t="s">
        <v>52</v>
      </c>
      <c r="AM463" s="82"/>
    </row>
    <row r="464" spans="1:39" ht="21" hidden="1" customHeight="1">
      <c r="A464" s="60">
        <v>441</v>
      </c>
      <c r="B464" s="61">
        <v>18002346</v>
      </c>
      <c r="C464" s="61">
        <v>416355</v>
      </c>
      <c r="D464" s="62">
        <v>44575</v>
      </c>
      <c r="E464" s="63" t="s">
        <v>38</v>
      </c>
      <c r="F464" s="63" t="s">
        <v>39</v>
      </c>
      <c r="G464" s="114" t="s">
        <v>116</v>
      </c>
      <c r="H464" s="78" t="s">
        <v>918</v>
      </c>
      <c r="I464" s="63" t="s">
        <v>1051</v>
      </c>
      <c r="J464" s="63" t="s">
        <v>1070</v>
      </c>
      <c r="K464" s="61" t="s">
        <v>44</v>
      </c>
      <c r="L464" s="61">
        <v>20211200144793</v>
      </c>
      <c r="M464" s="66" t="s">
        <v>45</v>
      </c>
      <c r="N464" s="61" t="s">
        <v>1071</v>
      </c>
      <c r="O464" s="61" t="s">
        <v>1072</v>
      </c>
      <c r="P464" s="61" t="s">
        <v>1073</v>
      </c>
      <c r="Q464" s="68">
        <v>47.43</v>
      </c>
      <c r="R464" s="68">
        <v>6.84</v>
      </c>
      <c r="S464" s="69">
        <v>324.41000000000003</v>
      </c>
      <c r="T464" s="70">
        <v>0.09</v>
      </c>
      <c r="U464" s="79">
        <v>0</v>
      </c>
      <c r="V464" s="70">
        <v>0</v>
      </c>
      <c r="W464" s="69">
        <v>0</v>
      </c>
      <c r="X464" s="61" t="s">
        <v>49</v>
      </c>
      <c r="Y464" s="60" t="s">
        <v>50</v>
      </c>
      <c r="Z464" s="71" t="s">
        <v>51</v>
      </c>
      <c r="AA464" s="60">
        <v>0</v>
      </c>
      <c r="AB464" s="60">
        <v>0</v>
      </c>
      <c r="AC464" s="75" t="s">
        <v>49</v>
      </c>
      <c r="AD464" s="73">
        <v>0</v>
      </c>
      <c r="AE464" s="73">
        <v>110</v>
      </c>
      <c r="AF464" s="73">
        <v>15.71</v>
      </c>
      <c r="AG464" s="73">
        <v>0</v>
      </c>
      <c r="AH464" s="73">
        <v>0</v>
      </c>
      <c r="AI464" s="73">
        <v>0</v>
      </c>
      <c r="AJ464" s="73">
        <v>0</v>
      </c>
      <c r="AK464" s="74">
        <v>0</v>
      </c>
      <c r="AL464" s="90" t="s">
        <v>52</v>
      </c>
      <c r="AM464" s="82"/>
    </row>
    <row r="465" spans="1:39" ht="21" hidden="1" customHeight="1">
      <c r="A465" s="60">
        <v>442</v>
      </c>
      <c r="B465" s="61">
        <v>18002643</v>
      </c>
      <c r="C465" s="61">
        <v>417131</v>
      </c>
      <c r="D465" s="62">
        <v>44575</v>
      </c>
      <c r="E465" s="63" t="s">
        <v>38</v>
      </c>
      <c r="F465" s="63" t="s">
        <v>39</v>
      </c>
      <c r="G465" s="114" t="s">
        <v>116</v>
      </c>
      <c r="H465" s="78" t="s">
        <v>918</v>
      </c>
      <c r="I465" s="63" t="s">
        <v>1051</v>
      </c>
      <c r="J465" s="63" t="s">
        <v>1070</v>
      </c>
      <c r="K465" s="61" t="s">
        <v>44</v>
      </c>
      <c r="L465" s="61">
        <v>20211200144793</v>
      </c>
      <c r="M465" s="66" t="s">
        <v>78</v>
      </c>
      <c r="N465" s="61" t="s">
        <v>1074</v>
      </c>
      <c r="O465" s="61" t="s">
        <v>1072</v>
      </c>
      <c r="P465" s="61" t="s">
        <v>1075</v>
      </c>
      <c r="Q465" s="68">
        <v>153.1</v>
      </c>
      <c r="R465" s="68">
        <v>5.81</v>
      </c>
      <c r="S465" s="69">
        <v>890.16</v>
      </c>
      <c r="T465" s="70">
        <v>0.25</v>
      </c>
      <c r="U465" s="79">
        <v>0</v>
      </c>
      <c r="V465" s="70">
        <v>0</v>
      </c>
      <c r="W465" s="69">
        <v>0</v>
      </c>
      <c r="X465" s="61" t="s">
        <v>49</v>
      </c>
      <c r="Y465" s="60" t="s">
        <v>50</v>
      </c>
      <c r="Z465" s="71" t="s">
        <v>51</v>
      </c>
      <c r="AA465" s="60">
        <v>0</v>
      </c>
      <c r="AB465" s="60">
        <v>0</v>
      </c>
      <c r="AC465" s="75" t="s">
        <v>49</v>
      </c>
      <c r="AD465" s="73">
        <v>0</v>
      </c>
      <c r="AE465" s="73">
        <v>160</v>
      </c>
      <c r="AF465" s="73">
        <v>22.86</v>
      </c>
      <c r="AG465" s="73">
        <v>0</v>
      </c>
      <c r="AH465" s="73">
        <v>0</v>
      </c>
      <c r="AI465" s="73">
        <v>0</v>
      </c>
      <c r="AJ465" s="73">
        <v>0</v>
      </c>
      <c r="AK465" s="74">
        <v>0</v>
      </c>
      <c r="AL465" s="90" t="s">
        <v>52</v>
      </c>
      <c r="AM465" s="82"/>
    </row>
    <row r="466" spans="1:39" ht="21" hidden="1" customHeight="1">
      <c r="A466" s="60">
        <v>443</v>
      </c>
      <c r="B466" s="61">
        <v>8012514</v>
      </c>
      <c r="C466" s="61">
        <v>473550</v>
      </c>
      <c r="D466" s="62">
        <v>44575</v>
      </c>
      <c r="E466" s="334" t="s">
        <v>3571</v>
      </c>
      <c r="F466" s="334" t="s">
        <v>3571</v>
      </c>
      <c r="G466" s="114" t="s">
        <v>175</v>
      </c>
      <c r="H466" s="78" t="s">
        <v>176</v>
      </c>
      <c r="I466" s="63" t="s">
        <v>459</v>
      </c>
      <c r="J466" s="63" t="s">
        <v>1007</v>
      </c>
      <c r="K466" s="61" t="s">
        <v>44</v>
      </c>
      <c r="L466" s="61">
        <v>20211200096663</v>
      </c>
      <c r="M466" s="66" t="s">
        <v>155</v>
      </c>
      <c r="N466" s="61" t="s">
        <v>1076</v>
      </c>
      <c r="O466" s="61" t="s">
        <v>840</v>
      </c>
      <c r="P466" s="61" t="s">
        <v>1021</v>
      </c>
      <c r="Q466" s="68">
        <v>51.95</v>
      </c>
      <c r="R466" s="68">
        <v>11.86</v>
      </c>
      <c r="S466" s="69">
        <v>616.33000000000004</v>
      </c>
      <c r="T466" s="70">
        <v>0.18</v>
      </c>
      <c r="U466" s="79">
        <v>0</v>
      </c>
      <c r="V466" s="70">
        <v>0.05</v>
      </c>
      <c r="W466" s="69">
        <v>0</v>
      </c>
      <c r="X466" s="64" t="s">
        <v>856</v>
      </c>
      <c r="Y466" s="60" t="s">
        <v>50</v>
      </c>
      <c r="Z466" s="71" t="s">
        <v>51</v>
      </c>
      <c r="AA466" s="60">
        <v>0</v>
      </c>
      <c r="AB466" s="60">
        <v>0</v>
      </c>
      <c r="AC466" s="105" t="s">
        <v>83</v>
      </c>
      <c r="AD466" s="73">
        <v>158.9</v>
      </c>
      <c r="AE466" s="73">
        <v>267.60000000000002</v>
      </c>
      <c r="AF466" s="73">
        <v>38.229999999999997</v>
      </c>
      <c r="AG466" s="73">
        <v>24.77</v>
      </c>
      <c r="AH466" s="73">
        <v>0</v>
      </c>
      <c r="AI466" s="73">
        <v>0</v>
      </c>
      <c r="AJ466" s="73">
        <v>0</v>
      </c>
      <c r="AK466" s="74">
        <v>159</v>
      </c>
      <c r="AL466" s="90" t="s">
        <v>575</v>
      </c>
      <c r="AM466" s="82" t="s">
        <v>3663</v>
      </c>
    </row>
    <row r="467" spans="1:39" ht="21" hidden="1" customHeight="1">
      <c r="A467" s="60">
        <v>444</v>
      </c>
      <c r="B467" s="61">
        <v>8004114</v>
      </c>
      <c r="C467" s="61">
        <v>525836</v>
      </c>
      <c r="D467" s="62">
        <v>44575</v>
      </c>
      <c r="E467" s="334" t="s">
        <v>3571</v>
      </c>
      <c r="F467" s="334" t="s">
        <v>3571</v>
      </c>
      <c r="G467" s="114" t="s">
        <v>175</v>
      </c>
      <c r="H467" s="78" t="s">
        <v>176</v>
      </c>
      <c r="I467" s="63" t="s">
        <v>459</v>
      </c>
      <c r="J467" s="63" t="s">
        <v>1007</v>
      </c>
      <c r="K467" s="61" t="s">
        <v>44</v>
      </c>
      <c r="L467" s="61">
        <v>20211200096663</v>
      </c>
      <c r="M467" s="66" t="s">
        <v>155</v>
      </c>
      <c r="N467" s="61" t="s">
        <v>1021</v>
      </c>
      <c r="O467" s="61" t="s">
        <v>1076</v>
      </c>
      <c r="P467" s="61" t="s">
        <v>1020</v>
      </c>
      <c r="Q467" s="68">
        <v>149.26</v>
      </c>
      <c r="R467" s="68">
        <v>6.77</v>
      </c>
      <c r="S467" s="69">
        <v>1010.23</v>
      </c>
      <c r="T467" s="70">
        <v>0.28999999999999998</v>
      </c>
      <c r="U467" s="79">
        <v>0</v>
      </c>
      <c r="V467" s="70">
        <v>0.14000000000000001</v>
      </c>
      <c r="W467" s="69">
        <v>0</v>
      </c>
      <c r="X467" s="61" t="s">
        <v>856</v>
      </c>
      <c r="Y467" s="60" t="s">
        <v>50</v>
      </c>
      <c r="Z467" s="71" t="s">
        <v>51</v>
      </c>
      <c r="AA467" s="60">
        <v>0</v>
      </c>
      <c r="AB467" s="60">
        <v>0</v>
      </c>
      <c r="AC467" s="105" t="s">
        <v>83</v>
      </c>
      <c r="AD467" s="73">
        <v>478.33</v>
      </c>
      <c r="AE467" s="73">
        <v>190.5</v>
      </c>
      <c r="AF467" s="73">
        <v>27.21</v>
      </c>
      <c r="AG467" s="73">
        <v>77.760000000000005</v>
      </c>
      <c r="AH467" s="73">
        <v>0</v>
      </c>
      <c r="AI467" s="73">
        <v>0</v>
      </c>
      <c r="AJ467" s="73">
        <v>0</v>
      </c>
      <c r="AK467" s="74">
        <v>478</v>
      </c>
      <c r="AL467" s="90" t="s">
        <v>575</v>
      </c>
      <c r="AM467" s="82" t="s">
        <v>3663</v>
      </c>
    </row>
    <row r="468" spans="1:39" ht="21" hidden="1" customHeight="1">
      <c r="A468" s="60">
        <v>445</v>
      </c>
      <c r="B468" s="61">
        <v>8012578</v>
      </c>
      <c r="C468" s="61">
        <v>902168</v>
      </c>
      <c r="D468" s="62">
        <v>44575</v>
      </c>
      <c r="E468" s="334" t="s">
        <v>3571</v>
      </c>
      <c r="F468" s="334" t="s">
        <v>3571</v>
      </c>
      <c r="G468" s="114" t="s">
        <v>175</v>
      </c>
      <c r="H468" s="78" t="s">
        <v>176</v>
      </c>
      <c r="I468" s="63" t="s">
        <v>864</v>
      </c>
      <c r="J468" s="63" t="s">
        <v>1007</v>
      </c>
      <c r="K468" s="61" t="s">
        <v>44</v>
      </c>
      <c r="L468" s="61">
        <v>20211200096663</v>
      </c>
      <c r="M468" s="66" t="s">
        <v>155</v>
      </c>
      <c r="N468" s="61" t="s">
        <v>859</v>
      </c>
      <c r="O468" s="61" t="s">
        <v>840</v>
      </c>
      <c r="P468" s="61" t="s">
        <v>187</v>
      </c>
      <c r="Q468" s="68">
        <v>95.26</v>
      </c>
      <c r="R468" s="68">
        <v>7.16</v>
      </c>
      <c r="S468" s="69">
        <v>683.86</v>
      </c>
      <c r="T468" s="70">
        <v>0.2</v>
      </c>
      <c r="U468" s="79">
        <v>0</v>
      </c>
      <c r="V468" s="70">
        <v>0.08</v>
      </c>
      <c r="W468" s="69">
        <v>0</v>
      </c>
      <c r="X468" s="61" t="s">
        <v>856</v>
      </c>
      <c r="Y468" s="60" t="s">
        <v>50</v>
      </c>
      <c r="Z468" s="71" t="s">
        <v>51</v>
      </c>
      <c r="AA468" s="60">
        <v>0</v>
      </c>
      <c r="AB468" s="60">
        <v>0</v>
      </c>
      <c r="AC468" s="105" t="s">
        <v>83</v>
      </c>
      <c r="AD468" s="73">
        <v>241.79999999999998</v>
      </c>
      <c r="AE468" s="73">
        <v>373.4</v>
      </c>
      <c r="AF468" s="73">
        <v>53.34</v>
      </c>
      <c r="AG468" s="73">
        <v>38.68</v>
      </c>
      <c r="AH468" s="73">
        <v>0</v>
      </c>
      <c r="AI468" s="73">
        <v>0</v>
      </c>
      <c r="AJ468" s="73">
        <v>0</v>
      </c>
      <c r="AK468" s="74">
        <v>243</v>
      </c>
      <c r="AL468" s="90" t="s">
        <v>575</v>
      </c>
      <c r="AM468" s="82" t="s">
        <v>3663</v>
      </c>
    </row>
    <row r="469" spans="1:39" ht="21" hidden="1" customHeight="1">
      <c r="A469" s="60">
        <v>446</v>
      </c>
      <c r="B469" s="61">
        <v>8014032</v>
      </c>
      <c r="C469" s="61">
        <v>24122283</v>
      </c>
      <c r="D469" s="62">
        <v>44575</v>
      </c>
      <c r="E469" s="334" t="s">
        <v>3571</v>
      </c>
      <c r="F469" s="334" t="s">
        <v>3571</v>
      </c>
      <c r="G469" s="114" t="s">
        <v>175</v>
      </c>
      <c r="H469" s="78" t="s">
        <v>176</v>
      </c>
      <c r="I469" s="63" t="s">
        <v>864</v>
      </c>
      <c r="J469" s="63" t="s">
        <v>1007</v>
      </c>
      <c r="K469" s="61" t="s">
        <v>44</v>
      </c>
      <c r="L469" s="61">
        <v>20211200096663</v>
      </c>
      <c r="M469" s="66" t="s">
        <v>155</v>
      </c>
      <c r="N469" s="61" t="s">
        <v>859</v>
      </c>
      <c r="O469" s="61" t="s">
        <v>238</v>
      </c>
      <c r="P469" s="61" t="s">
        <v>933</v>
      </c>
      <c r="Q469" s="68">
        <v>120.48</v>
      </c>
      <c r="R469" s="68">
        <v>6.74</v>
      </c>
      <c r="S469" s="69">
        <v>811.87</v>
      </c>
      <c r="T469" s="70">
        <v>0.23</v>
      </c>
      <c r="U469" s="79">
        <v>0</v>
      </c>
      <c r="V469" s="70">
        <v>9.9999999999999992E-2</v>
      </c>
      <c r="W469" s="69">
        <v>0</v>
      </c>
      <c r="X469" s="61" t="s">
        <v>856</v>
      </c>
      <c r="Y469" s="60" t="s">
        <v>50</v>
      </c>
      <c r="Z469" s="71" t="s">
        <v>51</v>
      </c>
      <c r="AA469" s="60">
        <v>0</v>
      </c>
      <c r="AB469" s="60">
        <v>0</v>
      </c>
      <c r="AC469" s="105" t="s">
        <v>83</v>
      </c>
      <c r="AD469" s="73">
        <v>350.82000000000005</v>
      </c>
      <c r="AE469" s="73">
        <v>479.7</v>
      </c>
      <c r="AF469" s="73">
        <v>68.53</v>
      </c>
      <c r="AG469" s="73">
        <v>61.239999999999995</v>
      </c>
      <c r="AH469" s="73">
        <v>0</v>
      </c>
      <c r="AI469" s="73">
        <v>0</v>
      </c>
      <c r="AJ469" s="73">
        <v>0</v>
      </c>
      <c r="AK469" s="74">
        <v>351</v>
      </c>
      <c r="AL469" s="90" t="s">
        <v>575</v>
      </c>
      <c r="AM469" s="82" t="s">
        <v>3663</v>
      </c>
    </row>
    <row r="470" spans="1:39" ht="21" hidden="1" customHeight="1">
      <c r="A470" s="60">
        <v>447</v>
      </c>
      <c r="B470" s="61">
        <v>8014034</v>
      </c>
      <c r="C470" s="61">
        <v>24122285</v>
      </c>
      <c r="D470" s="62">
        <v>44575</v>
      </c>
      <c r="E470" s="334" t="s">
        <v>3571</v>
      </c>
      <c r="F470" s="334" t="s">
        <v>3571</v>
      </c>
      <c r="G470" s="114" t="s">
        <v>175</v>
      </c>
      <c r="H470" s="78" t="s">
        <v>176</v>
      </c>
      <c r="I470" s="63" t="s">
        <v>864</v>
      </c>
      <c r="J470" s="63" t="s">
        <v>1007</v>
      </c>
      <c r="K470" s="61" t="s">
        <v>44</v>
      </c>
      <c r="L470" s="61">
        <v>20211200096663</v>
      </c>
      <c r="M470" s="66" t="s">
        <v>155</v>
      </c>
      <c r="N470" s="61" t="s">
        <v>859</v>
      </c>
      <c r="O470" s="61" t="s">
        <v>196</v>
      </c>
      <c r="P470" s="61" t="s">
        <v>238</v>
      </c>
      <c r="Q470" s="68">
        <v>49.6</v>
      </c>
      <c r="R470" s="68">
        <v>7.47</v>
      </c>
      <c r="S470" s="69">
        <v>370.36</v>
      </c>
      <c r="T470" s="70">
        <v>0.11</v>
      </c>
      <c r="U470" s="79">
        <v>0</v>
      </c>
      <c r="V470" s="70">
        <v>0.05</v>
      </c>
      <c r="W470" s="69">
        <v>0</v>
      </c>
      <c r="X470" s="61" t="s">
        <v>856</v>
      </c>
      <c r="Y470" s="60" t="s">
        <v>50</v>
      </c>
      <c r="Z470" s="71" t="s">
        <v>51</v>
      </c>
      <c r="AA470" s="60">
        <v>0</v>
      </c>
      <c r="AB470" s="60">
        <v>0</v>
      </c>
      <c r="AC470" s="105" t="s">
        <v>83</v>
      </c>
      <c r="AD470" s="73">
        <v>181.5</v>
      </c>
      <c r="AE470" s="73">
        <v>188</v>
      </c>
      <c r="AF470" s="73">
        <v>26.86</v>
      </c>
      <c r="AG470" s="73">
        <v>37.83</v>
      </c>
      <c r="AH470" s="73">
        <v>0</v>
      </c>
      <c r="AI470" s="73">
        <v>0</v>
      </c>
      <c r="AJ470" s="73">
        <v>0</v>
      </c>
      <c r="AK470" s="74">
        <v>182</v>
      </c>
      <c r="AL470" s="90" t="s">
        <v>575</v>
      </c>
      <c r="AM470" s="82" t="s">
        <v>3663</v>
      </c>
    </row>
    <row r="471" spans="1:39" ht="21" hidden="1" customHeight="1">
      <c r="A471" s="60">
        <v>448</v>
      </c>
      <c r="B471" s="61">
        <v>8014035</v>
      </c>
      <c r="C471" s="61">
        <v>24122287</v>
      </c>
      <c r="D471" s="62">
        <v>44575</v>
      </c>
      <c r="E471" s="334" t="s">
        <v>3571</v>
      </c>
      <c r="F471" s="334" t="s">
        <v>3571</v>
      </c>
      <c r="G471" s="114" t="s">
        <v>175</v>
      </c>
      <c r="H471" s="78" t="s">
        <v>176</v>
      </c>
      <c r="I471" s="63" t="s">
        <v>864</v>
      </c>
      <c r="J471" s="63" t="s">
        <v>1007</v>
      </c>
      <c r="K471" s="61" t="s">
        <v>44</v>
      </c>
      <c r="L471" s="61">
        <v>20211200096663</v>
      </c>
      <c r="M471" s="66" t="s">
        <v>155</v>
      </c>
      <c r="N471" s="61" t="s">
        <v>859</v>
      </c>
      <c r="O471" s="61" t="s">
        <v>926</v>
      </c>
      <c r="P471" s="61" t="s">
        <v>196</v>
      </c>
      <c r="Q471" s="68">
        <v>105.21</v>
      </c>
      <c r="R471" s="68">
        <v>6.99</v>
      </c>
      <c r="S471" s="69">
        <v>735.94</v>
      </c>
      <c r="T471" s="70">
        <v>0.21</v>
      </c>
      <c r="U471" s="79">
        <v>0</v>
      </c>
      <c r="V471" s="70">
        <v>0.08</v>
      </c>
      <c r="W471" s="69">
        <v>0</v>
      </c>
      <c r="X471" s="61" t="s">
        <v>856</v>
      </c>
      <c r="Y471" s="60" t="s">
        <v>50</v>
      </c>
      <c r="Z471" s="71" t="s">
        <v>51</v>
      </c>
      <c r="AA471" s="60">
        <v>0</v>
      </c>
      <c r="AB471" s="60">
        <v>0</v>
      </c>
      <c r="AC471" s="105" t="s">
        <v>83</v>
      </c>
      <c r="AD471" s="73">
        <v>293.01</v>
      </c>
      <c r="AE471" s="73">
        <v>255.7</v>
      </c>
      <c r="AF471" s="73">
        <v>36.53</v>
      </c>
      <c r="AG471" s="73">
        <v>45.7</v>
      </c>
      <c r="AH471" s="73">
        <v>0</v>
      </c>
      <c r="AI471" s="73">
        <v>0</v>
      </c>
      <c r="AJ471" s="73">
        <v>0</v>
      </c>
      <c r="AK471" s="74">
        <v>293</v>
      </c>
      <c r="AL471" s="90" t="s">
        <v>575</v>
      </c>
      <c r="AM471" s="82" t="s">
        <v>3663</v>
      </c>
    </row>
    <row r="472" spans="1:39" ht="21" hidden="1" customHeight="1">
      <c r="A472" s="60">
        <v>449</v>
      </c>
      <c r="B472" s="61">
        <v>6000803</v>
      </c>
      <c r="C472" s="61">
        <v>34012768</v>
      </c>
      <c r="D472" s="62">
        <v>44575</v>
      </c>
      <c r="E472" s="63" t="s">
        <v>173</v>
      </c>
      <c r="F472" s="63" t="s">
        <v>174</v>
      </c>
      <c r="G472" s="114" t="s">
        <v>116</v>
      </c>
      <c r="H472" s="78" t="s">
        <v>993</v>
      </c>
      <c r="I472" s="63" t="s">
        <v>994</v>
      </c>
      <c r="J472" s="63" t="s">
        <v>999</v>
      </c>
      <c r="K472" s="61" t="s">
        <v>44</v>
      </c>
      <c r="L472" s="61" t="s">
        <v>174</v>
      </c>
      <c r="M472" s="66" t="s">
        <v>178</v>
      </c>
      <c r="N472" s="61" t="s">
        <v>996</v>
      </c>
      <c r="O472" s="61" t="s">
        <v>1077</v>
      </c>
      <c r="P472" s="61" t="s">
        <v>1000</v>
      </c>
      <c r="Q472" s="68">
        <v>111</v>
      </c>
      <c r="R472" s="68">
        <v>1.7</v>
      </c>
      <c r="S472" s="69">
        <v>1308.25</v>
      </c>
      <c r="T472" s="70">
        <v>0.05</v>
      </c>
      <c r="U472" s="79">
        <v>0.11</v>
      </c>
      <c r="V472" s="70">
        <v>0</v>
      </c>
      <c r="W472" s="69">
        <v>111</v>
      </c>
      <c r="X472" s="61" t="s">
        <v>272</v>
      </c>
      <c r="Y472" s="60" t="s">
        <v>50</v>
      </c>
      <c r="Z472" s="71" t="s">
        <v>51</v>
      </c>
      <c r="AA472" s="60">
        <v>0</v>
      </c>
      <c r="AB472" s="60">
        <v>0</v>
      </c>
      <c r="AC472" s="75" t="s">
        <v>183</v>
      </c>
      <c r="AD472" s="73">
        <v>0</v>
      </c>
      <c r="AE472" s="73">
        <v>0</v>
      </c>
      <c r="AF472" s="73">
        <v>0</v>
      </c>
      <c r="AG472" s="73">
        <v>0</v>
      </c>
      <c r="AH472" s="73">
        <v>0</v>
      </c>
      <c r="AI472" s="73">
        <v>0</v>
      </c>
      <c r="AJ472" s="73">
        <v>0</v>
      </c>
      <c r="AK472" s="74">
        <v>0</v>
      </c>
      <c r="AL472" s="90" t="s">
        <v>90</v>
      </c>
      <c r="AM472" s="82"/>
    </row>
    <row r="473" spans="1:39" ht="21" hidden="1" customHeight="1">
      <c r="A473" s="60">
        <v>450</v>
      </c>
      <c r="B473" s="61">
        <v>6000873</v>
      </c>
      <c r="C473" s="61">
        <v>34012909</v>
      </c>
      <c r="D473" s="62">
        <v>44575</v>
      </c>
      <c r="E473" s="63" t="s">
        <v>173</v>
      </c>
      <c r="F473" s="63" t="s">
        <v>174</v>
      </c>
      <c r="G473" s="114" t="s">
        <v>116</v>
      </c>
      <c r="H473" s="78" t="s">
        <v>993</v>
      </c>
      <c r="I473" s="63" t="s">
        <v>994</v>
      </c>
      <c r="J473" s="63" t="s">
        <v>999</v>
      </c>
      <c r="K473" s="61" t="s">
        <v>44</v>
      </c>
      <c r="L473" s="61" t="s">
        <v>174</v>
      </c>
      <c r="M473" s="66" t="s">
        <v>178</v>
      </c>
      <c r="N473" s="61" t="s">
        <v>996</v>
      </c>
      <c r="O473" s="61" t="s">
        <v>1078</v>
      </c>
      <c r="P473" s="61" t="s">
        <v>1079</v>
      </c>
      <c r="Q473" s="68">
        <v>27.45</v>
      </c>
      <c r="R473" s="68">
        <v>1.7</v>
      </c>
      <c r="S473" s="69">
        <v>1308.25</v>
      </c>
      <c r="T473" s="70">
        <v>0.01</v>
      </c>
      <c r="U473" s="79">
        <v>0.03</v>
      </c>
      <c r="V473" s="70">
        <v>0</v>
      </c>
      <c r="W473" s="69">
        <v>27.45</v>
      </c>
      <c r="X473" s="61" t="s">
        <v>272</v>
      </c>
      <c r="Y473" s="60" t="s">
        <v>50</v>
      </c>
      <c r="Z473" s="71" t="s">
        <v>51</v>
      </c>
      <c r="AA473" s="60">
        <v>0</v>
      </c>
      <c r="AB473" s="60">
        <v>0</v>
      </c>
      <c r="AC473" s="75" t="s">
        <v>183</v>
      </c>
      <c r="AD473" s="73">
        <v>0</v>
      </c>
      <c r="AE473" s="73">
        <v>0</v>
      </c>
      <c r="AF473" s="73">
        <v>0</v>
      </c>
      <c r="AG473" s="73">
        <v>0</v>
      </c>
      <c r="AH473" s="73">
        <v>0</v>
      </c>
      <c r="AI473" s="73">
        <v>0</v>
      </c>
      <c r="AJ473" s="73">
        <v>0</v>
      </c>
      <c r="AK473" s="74">
        <v>0</v>
      </c>
      <c r="AL473" s="90" t="s">
        <v>90</v>
      </c>
      <c r="AM473" s="82"/>
    </row>
    <row r="474" spans="1:39" ht="21" hidden="1" customHeight="1">
      <c r="A474" s="60">
        <v>451</v>
      </c>
      <c r="B474" s="61">
        <v>6000920</v>
      </c>
      <c r="C474" s="61">
        <v>34012913</v>
      </c>
      <c r="D474" s="62">
        <v>44575</v>
      </c>
      <c r="E474" s="63" t="s">
        <v>173</v>
      </c>
      <c r="F474" s="63" t="s">
        <v>174</v>
      </c>
      <c r="G474" s="114" t="s">
        <v>116</v>
      </c>
      <c r="H474" s="78" t="s">
        <v>993</v>
      </c>
      <c r="I474" s="63" t="s">
        <v>994</v>
      </c>
      <c r="J474" s="63" t="s">
        <v>999</v>
      </c>
      <c r="K474" s="61" t="s">
        <v>44</v>
      </c>
      <c r="L474" s="61" t="s">
        <v>174</v>
      </c>
      <c r="M474" s="66" t="s">
        <v>178</v>
      </c>
      <c r="N474" s="61" t="s">
        <v>996</v>
      </c>
      <c r="O474" s="61" t="s">
        <v>608</v>
      </c>
      <c r="P474" s="61" t="s">
        <v>1078</v>
      </c>
      <c r="Q474" s="68">
        <v>75.680000000000007</v>
      </c>
      <c r="R474" s="68">
        <v>1.7</v>
      </c>
      <c r="S474" s="69">
        <v>1308.25</v>
      </c>
      <c r="T474" s="70">
        <v>0.04</v>
      </c>
      <c r="U474" s="79">
        <v>0.08</v>
      </c>
      <c r="V474" s="70">
        <v>0</v>
      </c>
      <c r="W474" s="69">
        <v>75.680000000000007</v>
      </c>
      <c r="X474" s="61" t="s">
        <v>272</v>
      </c>
      <c r="Y474" s="60" t="s">
        <v>50</v>
      </c>
      <c r="Z474" s="71" t="s">
        <v>51</v>
      </c>
      <c r="AA474" s="60">
        <v>0</v>
      </c>
      <c r="AB474" s="60">
        <v>0</v>
      </c>
      <c r="AC474" s="75" t="s">
        <v>183</v>
      </c>
      <c r="AD474" s="73">
        <v>0</v>
      </c>
      <c r="AE474" s="73">
        <v>0</v>
      </c>
      <c r="AF474" s="73">
        <v>0</v>
      </c>
      <c r="AG474" s="73">
        <v>0</v>
      </c>
      <c r="AH474" s="73">
        <v>0</v>
      </c>
      <c r="AI474" s="73">
        <v>0</v>
      </c>
      <c r="AJ474" s="73">
        <v>0</v>
      </c>
      <c r="AK474" s="74">
        <v>0</v>
      </c>
      <c r="AL474" s="90" t="s">
        <v>90</v>
      </c>
      <c r="AM474" s="82"/>
    </row>
    <row r="475" spans="1:39" ht="21" hidden="1" customHeight="1">
      <c r="A475" s="60">
        <v>452</v>
      </c>
      <c r="B475" s="61">
        <v>6000857</v>
      </c>
      <c r="C475" s="61">
        <v>34012916</v>
      </c>
      <c r="D475" s="62">
        <v>44575</v>
      </c>
      <c r="E475" s="63" t="s">
        <v>173</v>
      </c>
      <c r="F475" s="63" t="s">
        <v>174</v>
      </c>
      <c r="G475" s="114" t="s">
        <v>116</v>
      </c>
      <c r="H475" s="78" t="s">
        <v>993</v>
      </c>
      <c r="I475" s="63" t="s">
        <v>994</v>
      </c>
      <c r="J475" s="63" t="s">
        <v>999</v>
      </c>
      <c r="K475" s="61" t="s">
        <v>44</v>
      </c>
      <c r="L475" s="61" t="s">
        <v>174</v>
      </c>
      <c r="M475" s="66" t="s">
        <v>178</v>
      </c>
      <c r="N475" s="61" t="s">
        <v>996</v>
      </c>
      <c r="O475" s="61" t="s">
        <v>1079</v>
      </c>
      <c r="P475" s="61" t="s">
        <v>1077</v>
      </c>
      <c r="Q475" s="68">
        <v>115</v>
      </c>
      <c r="R475" s="68">
        <v>1.7</v>
      </c>
      <c r="S475" s="69">
        <v>1308.25</v>
      </c>
      <c r="T475" s="70">
        <v>0.06</v>
      </c>
      <c r="U475" s="79">
        <v>0.12</v>
      </c>
      <c r="V475" s="70">
        <v>0</v>
      </c>
      <c r="W475" s="69">
        <v>115</v>
      </c>
      <c r="X475" s="61" t="s">
        <v>272</v>
      </c>
      <c r="Y475" s="60" t="s">
        <v>50</v>
      </c>
      <c r="Z475" s="71" t="s">
        <v>51</v>
      </c>
      <c r="AA475" s="60">
        <v>0</v>
      </c>
      <c r="AB475" s="60">
        <v>0</v>
      </c>
      <c r="AC475" s="75" t="s">
        <v>183</v>
      </c>
      <c r="AD475" s="73">
        <v>0</v>
      </c>
      <c r="AE475" s="73">
        <v>0</v>
      </c>
      <c r="AF475" s="73">
        <v>0</v>
      </c>
      <c r="AG475" s="73">
        <v>0</v>
      </c>
      <c r="AH475" s="73">
        <v>0</v>
      </c>
      <c r="AI475" s="73">
        <v>0</v>
      </c>
      <c r="AJ475" s="73">
        <v>0</v>
      </c>
      <c r="AK475" s="74">
        <v>0</v>
      </c>
      <c r="AL475" s="90" t="s">
        <v>90</v>
      </c>
      <c r="AM475" s="82"/>
    </row>
    <row r="476" spans="1:39" ht="21" hidden="1" customHeight="1">
      <c r="A476" s="60">
        <v>453</v>
      </c>
      <c r="B476" s="61">
        <v>8012920</v>
      </c>
      <c r="C476" s="61">
        <v>91021008</v>
      </c>
      <c r="D476" s="62">
        <v>44575</v>
      </c>
      <c r="E476" s="63" t="s">
        <v>38</v>
      </c>
      <c r="F476" s="63" t="s">
        <v>72</v>
      </c>
      <c r="G476" s="114" t="s">
        <v>175</v>
      </c>
      <c r="H476" s="78" t="s">
        <v>176</v>
      </c>
      <c r="I476" s="63" t="s">
        <v>177</v>
      </c>
      <c r="J476" s="63" t="s">
        <v>951</v>
      </c>
      <c r="K476" s="61" t="s">
        <v>44</v>
      </c>
      <c r="L476" s="61" t="s">
        <v>77</v>
      </c>
      <c r="M476" s="66" t="s">
        <v>78</v>
      </c>
      <c r="N476" s="61" t="s">
        <v>1080</v>
      </c>
      <c r="O476" s="61" t="s">
        <v>1081</v>
      </c>
      <c r="P476" s="61" t="s">
        <v>1082</v>
      </c>
      <c r="Q476" s="68">
        <v>19.57</v>
      </c>
      <c r="R476" s="68">
        <v>9.4700000000000006</v>
      </c>
      <c r="S476" s="69">
        <v>185.35</v>
      </c>
      <c r="T476" s="70">
        <v>0.05</v>
      </c>
      <c r="U476" s="79">
        <v>0</v>
      </c>
      <c r="V476" s="70">
        <v>0.01</v>
      </c>
      <c r="W476" s="69">
        <v>0</v>
      </c>
      <c r="X476" s="61" t="s">
        <v>82</v>
      </c>
      <c r="Y476" s="60" t="s">
        <v>50</v>
      </c>
      <c r="Z476" s="71" t="s">
        <v>51</v>
      </c>
      <c r="AA476" s="60">
        <v>0</v>
      </c>
      <c r="AB476" s="60">
        <v>0</v>
      </c>
      <c r="AC476" s="105" t="s">
        <v>83</v>
      </c>
      <c r="AD476" s="73">
        <v>42.95</v>
      </c>
      <c r="AE476" s="73">
        <v>0</v>
      </c>
      <c r="AF476" s="73">
        <v>0</v>
      </c>
      <c r="AG476" s="73">
        <v>8.31</v>
      </c>
      <c r="AH476" s="73">
        <v>0</v>
      </c>
      <c r="AI476" s="73">
        <v>0</v>
      </c>
      <c r="AJ476" s="73">
        <v>0</v>
      </c>
      <c r="AK476" s="74">
        <v>43</v>
      </c>
      <c r="AL476" s="90" t="s">
        <v>52</v>
      </c>
      <c r="AM476" s="82"/>
    </row>
    <row r="477" spans="1:39" ht="21" hidden="1" customHeight="1">
      <c r="A477" s="60">
        <v>454</v>
      </c>
      <c r="B477" s="61">
        <v>8014451</v>
      </c>
      <c r="C477" s="61">
        <v>91033047</v>
      </c>
      <c r="D477" s="62">
        <v>44575</v>
      </c>
      <c r="E477" s="334" t="s">
        <v>3571</v>
      </c>
      <c r="F477" s="334" t="s">
        <v>3571</v>
      </c>
      <c r="G477" s="114" t="s">
        <v>175</v>
      </c>
      <c r="H477" s="78" t="s">
        <v>176</v>
      </c>
      <c r="I477" s="63" t="s">
        <v>864</v>
      </c>
      <c r="J477" s="63" t="s">
        <v>1007</v>
      </c>
      <c r="K477" s="61" t="s">
        <v>44</v>
      </c>
      <c r="L477" s="61">
        <v>20211200096663</v>
      </c>
      <c r="M477" s="66" t="s">
        <v>155</v>
      </c>
      <c r="N477" s="61" t="s">
        <v>859</v>
      </c>
      <c r="O477" s="61" t="s">
        <v>1083</v>
      </c>
      <c r="P477" s="61" t="s">
        <v>1084</v>
      </c>
      <c r="Q477" s="68">
        <v>190.41</v>
      </c>
      <c r="R477" s="68">
        <v>7.16</v>
      </c>
      <c r="S477" s="69">
        <v>1362.4</v>
      </c>
      <c r="T477" s="70">
        <v>0.39</v>
      </c>
      <c r="U477" s="79">
        <v>0</v>
      </c>
      <c r="V477" s="70">
        <v>0.11000000000000001</v>
      </c>
      <c r="W477" s="69">
        <v>0</v>
      </c>
      <c r="X477" s="61" t="s">
        <v>856</v>
      </c>
      <c r="Y477" s="60" t="s">
        <v>50</v>
      </c>
      <c r="Z477" s="71" t="s">
        <v>51</v>
      </c>
      <c r="AA477" s="60">
        <v>0</v>
      </c>
      <c r="AB477" s="60">
        <v>0</v>
      </c>
      <c r="AC477" s="105" t="s">
        <v>83</v>
      </c>
      <c r="AD477" s="73">
        <v>391.64</v>
      </c>
      <c r="AE477" s="73">
        <v>535.1</v>
      </c>
      <c r="AF477" s="73">
        <v>76.44</v>
      </c>
      <c r="AG477" s="73">
        <v>65.05</v>
      </c>
      <c r="AH477" s="73">
        <v>0</v>
      </c>
      <c r="AI477" s="73">
        <v>0</v>
      </c>
      <c r="AJ477" s="73">
        <v>0</v>
      </c>
      <c r="AK477" s="74">
        <v>392</v>
      </c>
      <c r="AL477" s="90" t="s">
        <v>575</v>
      </c>
      <c r="AM477" s="82" t="s">
        <v>3663</v>
      </c>
    </row>
    <row r="478" spans="1:39" ht="21" hidden="1" customHeight="1">
      <c r="A478" s="60">
        <v>455</v>
      </c>
      <c r="B478" s="61">
        <v>5006249</v>
      </c>
      <c r="C478" s="61">
        <v>303824</v>
      </c>
      <c r="D478" s="62">
        <v>44576</v>
      </c>
      <c r="E478" s="63" t="s">
        <v>38</v>
      </c>
      <c r="F478" s="63" t="s">
        <v>39</v>
      </c>
      <c r="G478" s="114" t="s">
        <v>116</v>
      </c>
      <c r="H478" s="78" t="s">
        <v>117</v>
      </c>
      <c r="I478" s="63" t="s">
        <v>118</v>
      </c>
      <c r="J478" s="63" t="s">
        <v>629</v>
      </c>
      <c r="K478" s="61" t="s">
        <v>44</v>
      </c>
      <c r="L478" s="61" t="s">
        <v>120</v>
      </c>
      <c r="M478" s="66" t="s">
        <v>78</v>
      </c>
      <c r="N478" s="61" t="s">
        <v>957</v>
      </c>
      <c r="O478" s="61" t="s">
        <v>847</v>
      </c>
      <c r="P478" s="61" t="s">
        <v>1085</v>
      </c>
      <c r="Q478" s="68">
        <v>109.33</v>
      </c>
      <c r="R478" s="68">
        <v>4.01</v>
      </c>
      <c r="S478" s="69">
        <v>438.61</v>
      </c>
      <c r="T478" s="70">
        <v>0.13</v>
      </c>
      <c r="U478" s="79">
        <v>0</v>
      </c>
      <c r="V478" s="70">
        <v>0.12</v>
      </c>
      <c r="W478" s="69">
        <v>0</v>
      </c>
      <c r="X478" s="61" t="s">
        <v>124</v>
      </c>
      <c r="Y478" s="60" t="s">
        <v>50</v>
      </c>
      <c r="Z478" s="71" t="s">
        <v>51</v>
      </c>
      <c r="AA478" s="60">
        <v>0</v>
      </c>
      <c r="AB478" s="60">
        <v>0</v>
      </c>
      <c r="AC478" s="105" t="s">
        <v>125</v>
      </c>
      <c r="AD478" s="73">
        <v>415.8</v>
      </c>
      <c r="AE478" s="73">
        <v>0</v>
      </c>
      <c r="AF478" s="73">
        <v>0</v>
      </c>
      <c r="AG478" s="73">
        <v>0</v>
      </c>
      <c r="AH478" s="73">
        <v>0</v>
      </c>
      <c r="AI478" s="73">
        <v>0</v>
      </c>
      <c r="AJ478" s="73">
        <v>94.67</v>
      </c>
      <c r="AK478" s="74">
        <v>0</v>
      </c>
      <c r="AL478" s="90" t="s">
        <v>52</v>
      </c>
      <c r="AM478" s="82"/>
    </row>
    <row r="479" spans="1:39" ht="21" hidden="1" customHeight="1">
      <c r="A479" s="60">
        <v>456</v>
      </c>
      <c r="B479" s="61">
        <v>5005730</v>
      </c>
      <c r="C479" s="61">
        <v>302570</v>
      </c>
      <c r="D479" s="62">
        <v>44576</v>
      </c>
      <c r="E479" s="63" t="s">
        <v>38</v>
      </c>
      <c r="F479" s="63" t="s">
        <v>39</v>
      </c>
      <c r="G479" s="114" t="s">
        <v>116</v>
      </c>
      <c r="H479" s="78" t="s">
        <v>117</v>
      </c>
      <c r="I479" s="63" t="s">
        <v>118</v>
      </c>
      <c r="J479" s="63" t="s">
        <v>674</v>
      </c>
      <c r="K479" s="61" t="s">
        <v>44</v>
      </c>
      <c r="L479" s="61" t="s">
        <v>120</v>
      </c>
      <c r="M479" s="66" t="s">
        <v>78</v>
      </c>
      <c r="N479" s="61" t="s">
        <v>342</v>
      </c>
      <c r="O479" s="61" t="s">
        <v>676</v>
      </c>
      <c r="P479" s="61" t="s">
        <v>391</v>
      </c>
      <c r="Q479" s="68">
        <v>84.8</v>
      </c>
      <c r="R479" s="68">
        <v>5</v>
      </c>
      <c r="S479" s="69">
        <v>299.66000000000003</v>
      </c>
      <c r="T479" s="70">
        <v>0.12</v>
      </c>
      <c r="U479" s="79">
        <v>0</v>
      </c>
      <c r="V479" s="70">
        <v>0.12</v>
      </c>
      <c r="W479" s="69">
        <v>0</v>
      </c>
      <c r="X479" s="61" t="s">
        <v>124</v>
      </c>
      <c r="Y479" s="60" t="s">
        <v>50</v>
      </c>
      <c r="Z479" s="71" t="s">
        <v>51</v>
      </c>
      <c r="AA479" s="60">
        <v>0</v>
      </c>
      <c r="AB479" s="60">
        <v>0</v>
      </c>
      <c r="AC479" s="105" t="s">
        <v>125</v>
      </c>
      <c r="AD479" s="73">
        <v>424</v>
      </c>
      <c r="AE479" s="73">
        <v>0</v>
      </c>
      <c r="AF479" s="73">
        <v>0</v>
      </c>
      <c r="AG479" s="73">
        <v>0</v>
      </c>
      <c r="AH479" s="73">
        <v>0</v>
      </c>
      <c r="AI479" s="73">
        <v>0</v>
      </c>
      <c r="AJ479" s="73">
        <v>77.5</v>
      </c>
      <c r="AK479" s="74">
        <v>0</v>
      </c>
      <c r="AL479" s="90" t="s">
        <v>52</v>
      </c>
      <c r="AM479" s="82"/>
    </row>
    <row r="480" spans="1:39" ht="21" hidden="1" customHeight="1">
      <c r="A480" s="60">
        <v>457</v>
      </c>
      <c r="B480" s="61">
        <v>5006097</v>
      </c>
      <c r="C480" s="61">
        <v>303449</v>
      </c>
      <c r="D480" s="62">
        <v>44576</v>
      </c>
      <c r="E480" s="63" t="s">
        <v>38</v>
      </c>
      <c r="F480" s="63" t="s">
        <v>39</v>
      </c>
      <c r="G480" s="114" t="s">
        <v>116</v>
      </c>
      <c r="H480" s="78" t="s">
        <v>117</v>
      </c>
      <c r="I480" s="63" t="s">
        <v>118</v>
      </c>
      <c r="J480" s="63" t="s">
        <v>629</v>
      </c>
      <c r="K480" s="61" t="s">
        <v>44</v>
      </c>
      <c r="L480" s="61" t="s">
        <v>120</v>
      </c>
      <c r="M480" s="66" t="s">
        <v>78</v>
      </c>
      <c r="N480" s="61" t="s">
        <v>957</v>
      </c>
      <c r="O480" s="61" t="s">
        <v>687</v>
      </c>
      <c r="P480" s="61" t="s">
        <v>847</v>
      </c>
      <c r="Q480" s="68">
        <v>100</v>
      </c>
      <c r="R480" s="68">
        <v>4.05</v>
      </c>
      <c r="S480" s="69">
        <v>351.03</v>
      </c>
      <c r="T480" s="70">
        <v>0.12</v>
      </c>
      <c r="U480" s="79">
        <v>0</v>
      </c>
      <c r="V480" s="70">
        <v>0.12</v>
      </c>
      <c r="W480" s="69">
        <v>0</v>
      </c>
      <c r="X480" s="61" t="s">
        <v>124</v>
      </c>
      <c r="Y480" s="60" t="s">
        <v>50</v>
      </c>
      <c r="Z480" s="71" t="s">
        <v>51</v>
      </c>
      <c r="AA480" s="60">
        <v>0</v>
      </c>
      <c r="AB480" s="60">
        <v>0</v>
      </c>
      <c r="AC480" s="105" t="s">
        <v>125</v>
      </c>
      <c r="AD480" s="73">
        <v>405</v>
      </c>
      <c r="AE480" s="73">
        <v>0</v>
      </c>
      <c r="AF480" s="73">
        <v>0</v>
      </c>
      <c r="AG480" s="73">
        <v>0</v>
      </c>
      <c r="AH480" s="73">
        <v>0</v>
      </c>
      <c r="AI480" s="73">
        <v>0</v>
      </c>
      <c r="AJ480" s="73">
        <v>104.61</v>
      </c>
      <c r="AK480" s="74">
        <v>0</v>
      </c>
      <c r="AL480" s="90" t="s">
        <v>52</v>
      </c>
      <c r="AM480" s="82"/>
    </row>
    <row r="481" spans="1:39" ht="21" hidden="1" customHeight="1">
      <c r="A481" s="60">
        <v>458</v>
      </c>
      <c r="B481" s="61">
        <v>5006461</v>
      </c>
      <c r="C481" s="61">
        <v>304358</v>
      </c>
      <c r="D481" s="62">
        <v>44576</v>
      </c>
      <c r="E481" s="63" t="s">
        <v>38</v>
      </c>
      <c r="F481" s="63" t="s">
        <v>39</v>
      </c>
      <c r="G481" s="114" t="s">
        <v>116</v>
      </c>
      <c r="H481" s="78" t="s">
        <v>117</v>
      </c>
      <c r="I481" s="63" t="s">
        <v>118</v>
      </c>
      <c r="J481" s="63" t="s">
        <v>629</v>
      </c>
      <c r="K481" s="61" t="s">
        <v>44</v>
      </c>
      <c r="L481" s="61" t="s">
        <v>120</v>
      </c>
      <c r="M481" s="66" t="s">
        <v>45</v>
      </c>
      <c r="N481" s="61" t="s">
        <v>1086</v>
      </c>
      <c r="O481" s="61" t="s">
        <v>1087</v>
      </c>
      <c r="P481" s="61" t="s">
        <v>1088</v>
      </c>
      <c r="Q481" s="68">
        <v>32.700000000000003</v>
      </c>
      <c r="R481" s="68">
        <v>5.8</v>
      </c>
      <c r="S481" s="69">
        <v>142.66999999999999</v>
      </c>
      <c r="T481" s="70">
        <v>0.05</v>
      </c>
      <c r="U481" s="79">
        <v>0</v>
      </c>
      <c r="V481" s="70">
        <v>0.05</v>
      </c>
      <c r="W481" s="69">
        <v>0</v>
      </c>
      <c r="X481" s="61" t="s">
        <v>124</v>
      </c>
      <c r="Y481" s="60" t="s">
        <v>50</v>
      </c>
      <c r="Z481" s="71" t="s">
        <v>51</v>
      </c>
      <c r="AA481" s="60">
        <v>0</v>
      </c>
      <c r="AB481" s="60">
        <v>0</v>
      </c>
      <c r="AC481" s="105" t="s">
        <v>125</v>
      </c>
      <c r="AD481" s="73">
        <v>189.66</v>
      </c>
      <c r="AE481" s="73">
        <v>0</v>
      </c>
      <c r="AF481" s="73">
        <v>0</v>
      </c>
      <c r="AG481" s="73">
        <v>0</v>
      </c>
      <c r="AH481" s="73">
        <v>0</v>
      </c>
      <c r="AI481" s="73">
        <v>0</v>
      </c>
      <c r="AJ481" s="73">
        <v>44.01</v>
      </c>
      <c r="AK481" s="74">
        <v>0</v>
      </c>
      <c r="AL481" s="90" t="s">
        <v>52</v>
      </c>
      <c r="AM481" s="82"/>
    </row>
    <row r="482" spans="1:39" ht="21" hidden="1" customHeight="1">
      <c r="A482" s="60">
        <v>459</v>
      </c>
      <c r="B482" s="61">
        <v>5006478</v>
      </c>
      <c r="C482" s="61">
        <v>304397</v>
      </c>
      <c r="D482" s="62">
        <v>44576</v>
      </c>
      <c r="E482" s="63" t="s">
        <v>38</v>
      </c>
      <c r="F482" s="63" t="s">
        <v>39</v>
      </c>
      <c r="G482" s="114" t="s">
        <v>116</v>
      </c>
      <c r="H482" s="78" t="s">
        <v>117</v>
      </c>
      <c r="I482" s="63" t="s">
        <v>118</v>
      </c>
      <c r="J482" s="63" t="s">
        <v>629</v>
      </c>
      <c r="K482" s="61" t="s">
        <v>44</v>
      </c>
      <c r="L482" s="61" t="s">
        <v>120</v>
      </c>
      <c r="M482" s="66" t="s">
        <v>45</v>
      </c>
      <c r="N482" s="61" t="s">
        <v>1086</v>
      </c>
      <c r="O482" s="61" t="s">
        <v>1088</v>
      </c>
      <c r="P482" s="61" t="s">
        <v>1089</v>
      </c>
      <c r="Q482" s="68">
        <v>21</v>
      </c>
      <c r="R482" s="68">
        <v>11.5</v>
      </c>
      <c r="S482" s="69">
        <v>133.15</v>
      </c>
      <c r="T482" s="70">
        <v>7.0000000000000007E-2</v>
      </c>
      <c r="U482" s="79">
        <v>0</v>
      </c>
      <c r="V482" s="70">
        <v>7.0000000000000007E-2</v>
      </c>
      <c r="W482" s="69">
        <v>0</v>
      </c>
      <c r="X482" s="61" t="s">
        <v>124</v>
      </c>
      <c r="Y482" s="60" t="s">
        <v>50</v>
      </c>
      <c r="Z482" s="71" t="s">
        <v>51</v>
      </c>
      <c r="AA482" s="60">
        <v>0</v>
      </c>
      <c r="AB482" s="60">
        <v>0</v>
      </c>
      <c r="AC482" s="105" t="s">
        <v>125</v>
      </c>
      <c r="AD482" s="73">
        <v>241.5</v>
      </c>
      <c r="AE482" s="73">
        <v>0</v>
      </c>
      <c r="AF482" s="73">
        <v>0</v>
      </c>
      <c r="AG482" s="73">
        <v>0</v>
      </c>
      <c r="AH482" s="73">
        <v>0</v>
      </c>
      <c r="AI482" s="73">
        <v>0</v>
      </c>
      <c r="AJ482" s="73">
        <v>57.57</v>
      </c>
      <c r="AK482" s="74">
        <v>0</v>
      </c>
      <c r="AL482" s="90" t="s">
        <v>52</v>
      </c>
      <c r="AM482" s="82"/>
    </row>
    <row r="483" spans="1:39" ht="21" hidden="1" customHeight="1">
      <c r="A483" s="60">
        <v>460</v>
      </c>
      <c r="B483" s="61">
        <v>3001445</v>
      </c>
      <c r="C483" s="61">
        <v>143833</v>
      </c>
      <c r="D483" s="62">
        <v>44576</v>
      </c>
      <c r="E483" s="63" t="s">
        <v>38</v>
      </c>
      <c r="F483" s="63" t="s">
        <v>72</v>
      </c>
      <c r="G483" s="114" t="s">
        <v>109</v>
      </c>
      <c r="H483" s="78" t="s">
        <v>688</v>
      </c>
      <c r="I483" s="63" t="s">
        <v>1090</v>
      </c>
      <c r="J483" s="63" t="s">
        <v>1090</v>
      </c>
      <c r="K483" s="61" t="s">
        <v>44</v>
      </c>
      <c r="L483" s="61" t="s">
        <v>77</v>
      </c>
      <c r="M483" s="66" t="s">
        <v>78</v>
      </c>
      <c r="N483" s="61" t="s">
        <v>764</v>
      </c>
      <c r="O483" s="61" t="s">
        <v>1091</v>
      </c>
      <c r="P483" s="61" t="s">
        <v>835</v>
      </c>
      <c r="Q483" s="68">
        <v>91.06</v>
      </c>
      <c r="R483" s="68">
        <v>4.12</v>
      </c>
      <c r="S483" s="69">
        <v>374.9</v>
      </c>
      <c r="T483" s="70">
        <v>0.11</v>
      </c>
      <c r="U483" s="79">
        <v>0</v>
      </c>
      <c r="V483" s="70">
        <v>0.11000000000000001</v>
      </c>
      <c r="W483" s="69">
        <v>0</v>
      </c>
      <c r="X483" s="61" t="s">
        <v>82</v>
      </c>
      <c r="Y483" s="60" t="s">
        <v>50</v>
      </c>
      <c r="Z483" s="71" t="s">
        <v>51</v>
      </c>
      <c r="AA483" s="60">
        <v>0</v>
      </c>
      <c r="AB483" s="60">
        <v>0</v>
      </c>
      <c r="AC483" s="105" t="s">
        <v>83</v>
      </c>
      <c r="AD483" s="73">
        <v>383.69</v>
      </c>
      <c r="AE483" s="73">
        <v>0</v>
      </c>
      <c r="AF483" s="73">
        <v>0</v>
      </c>
      <c r="AG483" s="73">
        <v>79.539999999999992</v>
      </c>
      <c r="AH483" s="73">
        <v>0</v>
      </c>
      <c r="AI483" s="73">
        <v>0</v>
      </c>
      <c r="AJ483" s="73">
        <v>0</v>
      </c>
      <c r="AK483" s="74">
        <v>383</v>
      </c>
      <c r="AL483" s="90" t="s">
        <v>52</v>
      </c>
      <c r="AM483" s="82"/>
    </row>
    <row r="484" spans="1:39" ht="21" hidden="1" customHeight="1">
      <c r="A484" s="60">
        <v>461</v>
      </c>
      <c r="B484" s="61">
        <v>11011655</v>
      </c>
      <c r="C484" s="61">
        <v>168319</v>
      </c>
      <c r="D484" s="62">
        <v>44576</v>
      </c>
      <c r="E484" s="63" t="s">
        <v>38</v>
      </c>
      <c r="F484" s="63" t="s">
        <v>72</v>
      </c>
      <c r="G484" s="114" t="s">
        <v>40</v>
      </c>
      <c r="H484" s="78" t="s">
        <v>85</v>
      </c>
      <c r="I484" s="63" t="s">
        <v>1092</v>
      </c>
      <c r="J484" s="63" t="s">
        <v>1093</v>
      </c>
      <c r="K484" s="61" t="s">
        <v>44</v>
      </c>
      <c r="L484" s="61" t="s">
        <v>77</v>
      </c>
      <c r="M484" s="66" t="s">
        <v>78</v>
      </c>
      <c r="N484" s="61" t="s">
        <v>1043</v>
      </c>
      <c r="O484" s="61" t="s">
        <v>1094</v>
      </c>
      <c r="P484" s="61" t="s">
        <v>1095</v>
      </c>
      <c r="Q484" s="68">
        <v>129.59</v>
      </c>
      <c r="R484" s="68">
        <v>7.81</v>
      </c>
      <c r="S484" s="69">
        <v>1011.59</v>
      </c>
      <c r="T484" s="70">
        <v>0.28999999999999998</v>
      </c>
      <c r="U484" s="79">
        <v>0</v>
      </c>
      <c r="V484" s="70">
        <v>7.0000000000000007E-2</v>
      </c>
      <c r="W484" s="69">
        <v>0</v>
      </c>
      <c r="X484" s="61" t="s">
        <v>82</v>
      </c>
      <c r="Y484" s="60" t="s">
        <v>50</v>
      </c>
      <c r="Z484" s="71" t="s">
        <v>51</v>
      </c>
      <c r="AA484" s="60">
        <v>0</v>
      </c>
      <c r="AB484" s="60">
        <v>0</v>
      </c>
      <c r="AC484" s="105" t="s">
        <v>83</v>
      </c>
      <c r="AD484" s="73">
        <v>242.56</v>
      </c>
      <c r="AE484" s="73">
        <v>0</v>
      </c>
      <c r="AF484" s="73">
        <v>0</v>
      </c>
      <c r="AG484" s="73">
        <v>45.15</v>
      </c>
      <c r="AH484" s="73">
        <v>0</v>
      </c>
      <c r="AI484" s="73">
        <v>0</v>
      </c>
      <c r="AJ484" s="73">
        <v>0</v>
      </c>
      <c r="AK484" s="74">
        <v>243</v>
      </c>
      <c r="AL484" s="90" t="s">
        <v>52</v>
      </c>
      <c r="AM484" s="82"/>
    </row>
    <row r="485" spans="1:39" ht="21" hidden="1" customHeight="1">
      <c r="A485" s="60">
        <v>462</v>
      </c>
      <c r="B485" s="61">
        <v>11011236</v>
      </c>
      <c r="C485" s="61">
        <v>168376</v>
      </c>
      <c r="D485" s="62">
        <v>44576</v>
      </c>
      <c r="E485" s="63" t="s">
        <v>38</v>
      </c>
      <c r="F485" s="63" t="s">
        <v>72</v>
      </c>
      <c r="G485" s="114" t="s">
        <v>40</v>
      </c>
      <c r="H485" s="78" t="s">
        <v>85</v>
      </c>
      <c r="I485" s="63" t="s">
        <v>1092</v>
      </c>
      <c r="J485" s="63" t="s">
        <v>1096</v>
      </c>
      <c r="K485" s="61" t="s">
        <v>44</v>
      </c>
      <c r="L485" s="61" t="s">
        <v>77</v>
      </c>
      <c r="M485" s="66" t="s">
        <v>78</v>
      </c>
      <c r="N485" s="61" t="s">
        <v>1097</v>
      </c>
      <c r="O485" s="61" t="s">
        <v>1098</v>
      </c>
      <c r="P485" s="61" t="s">
        <v>1099</v>
      </c>
      <c r="Q485" s="68">
        <v>148.15</v>
      </c>
      <c r="R485" s="68">
        <v>6.26</v>
      </c>
      <c r="S485" s="69">
        <v>926.89</v>
      </c>
      <c r="T485" s="70">
        <v>0.26</v>
      </c>
      <c r="U485" s="79">
        <v>0</v>
      </c>
      <c r="V485" s="70">
        <v>9.0000000000000011E-2</v>
      </c>
      <c r="W485" s="69">
        <v>0</v>
      </c>
      <c r="X485" s="61" t="s">
        <v>82</v>
      </c>
      <c r="Y485" s="60" t="s">
        <v>50</v>
      </c>
      <c r="Z485" s="71" t="s">
        <v>51</v>
      </c>
      <c r="AA485" s="60">
        <v>0</v>
      </c>
      <c r="AB485" s="60">
        <v>0</v>
      </c>
      <c r="AC485" s="105" t="s">
        <v>83</v>
      </c>
      <c r="AD485" s="73">
        <v>299.44</v>
      </c>
      <c r="AE485" s="73">
        <v>0</v>
      </c>
      <c r="AF485" s="73">
        <v>0</v>
      </c>
      <c r="AG485" s="73">
        <v>37.570000000000007</v>
      </c>
      <c r="AH485" s="73">
        <v>0</v>
      </c>
      <c r="AI485" s="73">
        <v>0</v>
      </c>
      <c r="AJ485" s="73">
        <v>0</v>
      </c>
      <c r="AK485" s="74">
        <v>300</v>
      </c>
      <c r="AL485" s="90" t="s">
        <v>52</v>
      </c>
      <c r="AM485" s="82"/>
    </row>
    <row r="486" spans="1:39" ht="21" hidden="1" customHeight="1">
      <c r="A486" s="60">
        <v>463</v>
      </c>
      <c r="B486" s="61">
        <v>5006107</v>
      </c>
      <c r="C486" s="61">
        <v>303476</v>
      </c>
      <c r="D486" s="62">
        <v>44576</v>
      </c>
      <c r="E486" s="63" t="s">
        <v>38</v>
      </c>
      <c r="F486" s="63" t="s">
        <v>39</v>
      </c>
      <c r="G486" s="114" t="s">
        <v>116</v>
      </c>
      <c r="H486" s="78" t="s">
        <v>117</v>
      </c>
      <c r="I486" s="63" t="s">
        <v>118</v>
      </c>
      <c r="J486" s="63" t="s">
        <v>629</v>
      </c>
      <c r="K486" s="61" t="s">
        <v>44</v>
      </c>
      <c r="L486" s="61" t="s">
        <v>120</v>
      </c>
      <c r="M486" s="66" t="s">
        <v>78</v>
      </c>
      <c r="N486" s="61" t="s">
        <v>675</v>
      </c>
      <c r="O486" s="61" t="s">
        <v>687</v>
      </c>
      <c r="P486" s="61" t="s">
        <v>847</v>
      </c>
      <c r="Q486" s="68">
        <v>106.35</v>
      </c>
      <c r="R486" s="68">
        <v>3.9</v>
      </c>
      <c r="S486" s="69">
        <v>415.23</v>
      </c>
      <c r="T486" s="70">
        <v>0.12</v>
      </c>
      <c r="U486" s="79">
        <v>0</v>
      </c>
      <c r="V486" s="70">
        <v>0.12</v>
      </c>
      <c r="W486" s="69">
        <v>0</v>
      </c>
      <c r="X486" s="61" t="s">
        <v>124</v>
      </c>
      <c r="Y486" s="60" t="s">
        <v>50</v>
      </c>
      <c r="Z486" s="71" t="s">
        <v>51</v>
      </c>
      <c r="AA486" s="60">
        <v>0</v>
      </c>
      <c r="AB486" s="60">
        <v>0</v>
      </c>
      <c r="AC486" s="105" t="s">
        <v>125</v>
      </c>
      <c r="AD486" s="73">
        <v>429</v>
      </c>
      <c r="AE486" s="73">
        <v>0</v>
      </c>
      <c r="AF486" s="73">
        <v>0</v>
      </c>
      <c r="AG486" s="73">
        <v>0</v>
      </c>
      <c r="AH486" s="73">
        <v>0</v>
      </c>
      <c r="AI486" s="73">
        <v>0</v>
      </c>
      <c r="AJ486" s="73">
        <v>83.66</v>
      </c>
      <c r="AK486" s="74">
        <v>0</v>
      </c>
      <c r="AL486" s="90" t="s">
        <v>52</v>
      </c>
      <c r="AM486" s="92"/>
    </row>
    <row r="487" spans="1:39" ht="21" hidden="1" customHeight="1">
      <c r="A487" s="60">
        <v>464</v>
      </c>
      <c r="B487" s="61">
        <v>13003033</v>
      </c>
      <c r="C487" s="61">
        <v>91032675</v>
      </c>
      <c r="D487" s="62">
        <v>44576</v>
      </c>
      <c r="E487" s="63" t="s">
        <v>38</v>
      </c>
      <c r="F487" s="63" t="s">
        <v>77</v>
      </c>
      <c r="G487" s="114" t="s">
        <v>73</v>
      </c>
      <c r="H487" s="78" t="s">
        <v>440</v>
      </c>
      <c r="I487" s="63" t="s">
        <v>712</v>
      </c>
      <c r="J487" s="63" t="s">
        <v>713</v>
      </c>
      <c r="K487" s="61" t="s">
        <v>44</v>
      </c>
      <c r="L487" s="61" t="s">
        <v>77</v>
      </c>
      <c r="M487" s="66" t="s">
        <v>78</v>
      </c>
      <c r="N487" s="61" t="s">
        <v>716</v>
      </c>
      <c r="O487" s="61" t="s">
        <v>1100</v>
      </c>
      <c r="P487" s="61" t="s">
        <v>714</v>
      </c>
      <c r="Q487" s="68">
        <v>280.43</v>
      </c>
      <c r="R487" s="68">
        <v>6.88</v>
      </c>
      <c r="S487" s="69">
        <v>1929.81</v>
      </c>
      <c r="T487" s="70">
        <v>0.55000000000000004</v>
      </c>
      <c r="U487" s="79">
        <v>0</v>
      </c>
      <c r="V487" s="70">
        <v>0.08</v>
      </c>
      <c r="W487" s="69">
        <v>0</v>
      </c>
      <c r="X487" s="61" t="s">
        <v>82</v>
      </c>
      <c r="Y487" s="60" t="s">
        <v>50</v>
      </c>
      <c r="Z487" s="71" t="s">
        <v>51</v>
      </c>
      <c r="AA487" s="60">
        <v>0</v>
      </c>
      <c r="AB487" s="60">
        <v>0</v>
      </c>
      <c r="AC487" s="105" t="s">
        <v>83</v>
      </c>
      <c r="AD487" s="73">
        <v>293.52999999999997</v>
      </c>
      <c r="AE487" s="73">
        <v>0</v>
      </c>
      <c r="AF487" s="73">
        <v>0</v>
      </c>
      <c r="AG487" s="73">
        <v>49.36</v>
      </c>
      <c r="AH487" s="73">
        <v>0</v>
      </c>
      <c r="AI487" s="73">
        <v>0</v>
      </c>
      <c r="AJ487" s="73">
        <v>0</v>
      </c>
      <c r="AK487" s="74">
        <v>294</v>
      </c>
      <c r="AL487" s="90" t="s">
        <v>90</v>
      </c>
      <c r="AM487" s="82"/>
    </row>
    <row r="488" spans="1:39" ht="21" hidden="1" customHeight="1">
      <c r="A488" s="60">
        <v>465</v>
      </c>
      <c r="B488" s="61">
        <v>11005558</v>
      </c>
      <c r="C488" s="61">
        <v>172060</v>
      </c>
      <c r="D488" s="62">
        <v>44576</v>
      </c>
      <c r="E488" s="63" t="s">
        <v>38</v>
      </c>
      <c r="F488" s="63" t="s">
        <v>72</v>
      </c>
      <c r="G488" s="114" t="s">
        <v>40</v>
      </c>
      <c r="H488" s="78" t="s">
        <v>85</v>
      </c>
      <c r="I488" s="63" t="s">
        <v>1033</v>
      </c>
      <c r="J488" s="63" t="s">
        <v>1101</v>
      </c>
      <c r="K488" s="61" t="s">
        <v>44</v>
      </c>
      <c r="L488" s="61" t="s">
        <v>77</v>
      </c>
      <c r="M488" s="66" t="s">
        <v>78</v>
      </c>
      <c r="N488" s="61" t="s">
        <v>1102</v>
      </c>
      <c r="O488" s="61" t="s">
        <v>80</v>
      </c>
      <c r="P488" s="61" t="s">
        <v>89</v>
      </c>
      <c r="Q488" s="68">
        <v>139.6</v>
      </c>
      <c r="R488" s="68">
        <v>9.57</v>
      </c>
      <c r="S488" s="69">
        <v>1333.43</v>
      </c>
      <c r="T488" s="70">
        <v>0.38</v>
      </c>
      <c r="U488" s="79">
        <v>0</v>
      </c>
      <c r="V488" s="70">
        <v>0.04</v>
      </c>
      <c r="W488" s="69">
        <v>0</v>
      </c>
      <c r="X488" s="61" t="s">
        <v>82</v>
      </c>
      <c r="Y488" s="60" t="s">
        <v>50</v>
      </c>
      <c r="Z488" s="71" t="s">
        <v>51</v>
      </c>
      <c r="AA488" s="60">
        <v>0</v>
      </c>
      <c r="AB488" s="60">
        <v>0</v>
      </c>
      <c r="AC488" s="105" t="s">
        <v>83</v>
      </c>
      <c r="AD488" s="73">
        <v>114.00999999999999</v>
      </c>
      <c r="AE488" s="73">
        <v>0</v>
      </c>
      <c r="AF488" s="73">
        <v>0</v>
      </c>
      <c r="AG488" s="73">
        <v>28.5</v>
      </c>
      <c r="AH488" s="73">
        <v>0</v>
      </c>
      <c r="AI488" s="73">
        <v>0</v>
      </c>
      <c r="AJ488" s="73">
        <v>0</v>
      </c>
      <c r="AK488" s="74">
        <v>114</v>
      </c>
      <c r="AL488" s="90" t="s">
        <v>52</v>
      </c>
      <c r="AM488" s="82"/>
    </row>
    <row r="489" spans="1:39" ht="21" hidden="1" customHeight="1">
      <c r="A489" s="60">
        <v>466</v>
      </c>
      <c r="B489" s="61">
        <v>9003396</v>
      </c>
      <c r="C489" s="61">
        <v>388556</v>
      </c>
      <c r="D489" s="62">
        <v>44576</v>
      </c>
      <c r="E489" s="63" t="s">
        <v>38</v>
      </c>
      <c r="F489" s="63" t="s">
        <v>72</v>
      </c>
      <c r="G489" s="114" t="s">
        <v>109</v>
      </c>
      <c r="H489" s="78" t="s">
        <v>495</v>
      </c>
      <c r="I489" s="63" t="s">
        <v>1103</v>
      </c>
      <c r="J489" s="63" t="s">
        <v>1103</v>
      </c>
      <c r="K489" s="61" t="s">
        <v>44</v>
      </c>
      <c r="L489" s="61" t="s">
        <v>77</v>
      </c>
      <c r="M489" s="66" t="s">
        <v>78</v>
      </c>
      <c r="N489" s="61" t="s">
        <v>1104</v>
      </c>
      <c r="O489" s="61" t="s">
        <v>288</v>
      </c>
      <c r="P489" s="61" t="s">
        <v>1105</v>
      </c>
      <c r="Q489" s="68">
        <v>62.26</v>
      </c>
      <c r="R489" s="68">
        <v>6.92</v>
      </c>
      <c r="S489" s="69">
        <v>430.98</v>
      </c>
      <c r="T489" s="70">
        <v>0.12</v>
      </c>
      <c r="U489" s="79">
        <v>0</v>
      </c>
      <c r="V489" s="70">
        <v>0.06</v>
      </c>
      <c r="W489" s="69">
        <v>0</v>
      </c>
      <c r="X489" s="61" t="s">
        <v>82</v>
      </c>
      <c r="Y489" s="60" t="s">
        <v>50</v>
      </c>
      <c r="Z489" s="71" t="s">
        <v>51</v>
      </c>
      <c r="AA489" s="60">
        <v>0</v>
      </c>
      <c r="AB489" s="60">
        <v>0</v>
      </c>
      <c r="AC489" s="105" t="s">
        <v>83</v>
      </c>
      <c r="AD489" s="73">
        <v>204.27</v>
      </c>
      <c r="AE489" s="73">
        <v>0</v>
      </c>
      <c r="AF489" s="73">
        <v>0</v>
      </c>
      <c r="AG489" s="73">
        <v>52.4</v>
      </c>
      <c r="AH489" s="73">
        <v>0</v>
      </c>
      <c r="AI489" s="73">
        <v>0</v>
      </c>
      <c r="AJ489" s="73">
        <v>0</v>
      </c>
      <c r="AK489" s="74">
        <v>204</v>
      </c>
      <c r="AL489" s="90" t="s">
        <v>52</v>
      </c>
      <c r="AM489" s="82"/>
    </row>
    <row r="490" spans="1:39" ht="21" hidden="1" customHeight="1">
      <c r="A490" s="60">
        <v>467</v>
      </c>
      <c r="B490" s="61">
        <v>13002895</v>
      </c>
      <c r="C490" s="61">
        <v>91020239</v>
      </c>
      <c r="D490" s="62">
        <v>44576</v>
      </c>
      <c r="E490" s="63" t="s">
        <v>38</v>
      </c>
      <c r="F490" s="63" t="s">
        <v>770</v>
      </c>
      <c r="G490" s="114" t="s">
        <v>73</v>
      </c>
      <c r="H490" s="78" t="s">
        <v>440</v>
      </c>
      <c r="I490" s="63" t="s">
        <v>441</v>
      </c>
      <c r="J490" s="63" t="s">
        <v>1106</v>
      </c>
      <c r="K490" s="61" t="s">
        <v>44</v>
      </c>
      <c r="L490" s="61" t="e">
        <v>#N/A</v>
      </c>
      <c r="M490" s="66" t="s">
        <v>45</v>
      </c>
      <c r="N490" s="61" t="s">
        <v>105</v>
      </c>
      <c r="O490" s="61" t="s">
        <v>1107</v>
      </c>
      <c r="P490" s="61" t="s">
        <v>1108</v>
      </c>
      <c r="Q490" s="68">
        <v>18.149999999999999</v>
      </c>
      <c r="R490" s="68">
        <v>9.1999999999999993</v>
      </c>
      <c r="S490" s="69">
        <v>167.05</v>
      </c>
      <c r="T490" s="70">
        <v>0.05</v>
      </c>
      <c r="U490" s="79">
        <v>0</v>
      </c>
      <c r="V490" s="70">
        <v>0.03</v>
      </c>
      <c r="W490" s="69">
        <v>0</v>
      </c>
      <c r="X490" s="61" t="s">
        <v>82</v>
      </c>
      <c r="Y490" s="60" t="s">
        <v>50</v>
      </c>
      <c r="Z490" s="71" t="s">
        <v>51</v>
      </c>
      <c r="AA490" s="60">
        <v>0</v>
      </c>
      <c r="AB490" s="60">
        <v>0</v>
      </c>
      <c r="AC490" s="105" t="s">
        <v>83</v>
      </c>
      <c r="AD490" s="73">
        <v>115.19</v>
      </c>
      <c r="AE490" s="73">
        <v>0</v>
      </c>
      <c r="AF490" s="73">
        <v>0</v>
      </c>
      <c r="AG490" s="73">
        <v>23.89</v>
      </c>
      <c r="AH490" s="73">
        <v>0</v>
      </c>
      <c r="AI490" s="73">
        <v>0</v>
      </c>
      <c r="AJ490" s="73">
        <v>0</v>
      </c>
      <c r="AK490" s="74">
        <v>115</v>
      </c>
      <c r="AL490" s="90" t="s">
        <v>161</v>
      </c>
      <c r="AM490" s="82"/>
    </row>
    <row r="491" spans="1:39" ht="21" hidden="1" customHeight="1">
      <c r="A491" s="60">
        <v>468</v>
      </c>
      <c r="B491" s="61">
        <v>8011373</v>
      </c>
      <c r="C491" s="61">
        <v>149110</v>
      </c>
      <c r="D491" s="62">
        <v>44576</v>
      </c>
      <c r="E491" s="63" t="s">
        <v>38</v>
      </c>
      <c r="F491" s="63" t="s">
        <v>72</v>
      </c>
      <c r="G491" s="114" t="s">
        <v>175</v>
      </c>
      <c r="H491" s="78" t="s">
        <v>176</v>
      </c>
      <c r="I491" s="63" t="s">
        <v>1016</v>
      </c>
      <c r="J491" s="63" t="s">
        <v>1109</v>
      </c>
      <c r="K491" s="61" t="s">
        <v>44</v>
      </c>
      <c r="L491" s="61" t="s">
        <v>77</v>
      </c>
      <c r="M491" s="66" t="s">
        <v>78</v>
      </c>
      <c r="N491" s="61" t="s">
        <v>289</v>
      </c>
      <c r="O491" s="61" t="s">
        <v>1110</v>
      </c>
      <c r="P491" s="61" t="s">
        <v>1111</v>
      </c>
      <c r="Q491" s="68">
        <v>39.93</v>
      </c>
      <c r="R491" s="68">
        <v>7.93</v>
      </c>
      <c r="S491" s="69">
        <v>316.62</v>
      </c>
      <c r="T491" s="70">
        <v>0.09</v>
      </c>
      <c r="U491" s="79">
        <v>0</v>
      </c>
      <c r="V491" s="70">
        <v>0.03</v>
      </c>
      <c r="W491" s="69">
        <v>0</v>
      </c>
      <c r="X491" s="61" t="s">
        <v>82</v>
      </c>
      <c r="Y491" s="60" t="s">
        <v>50</v>
      </c>
      <c r="Z491" s="71" t="s">
        <v>51</v>
      </c>
      <c r="AA491" s="60">
        <v>0</v>
      </c>
      <c r="AB491" s="60">
        <v>0</v>
      </c>
      <c r="AC491" s="105" t="s">
        <v>83</v>
      </c>
      <c r="AD491" s="73">
        <v>97.8</v>
      </c>
      <c r="AE491" s="73">
        <v>0</v>
      </c>
      <c r="AF491" s="73">
        <v>0</v>
      </c>
      <c r="AG491" s="73">
        <v>20.239999999999998</v>
      </c>
      <c r="AH491" s="73">
        <v>0</v>
      </c>
      <c r="AI491" s="73">
        <v>0</v>
      </c>
      <c r="AJ491" s="73">
        <v>0</v>
      </c>
      <c r="AK491" s="74">
        <v>98</v>
      </c>
      <c r="AL491" s="90" t="s">
        <v>52</v>
      </c>
      <c r="AM491" s="82"/>
    </row>
    <row r="492" spans="1:39" ht="21" hidden="1" customHeight="1">
      <c r="A492" s="60">
        <v>469</v>
      </c>
      <c r="B492" s="61">
        <v>8008793</v>
      </c>
      <c r="C492" s="61">
        <v>150031</v>
      </c>
      <c r="D492" s="62">
        <v>44576</v>
      </c>
      <c r="E492" s="63" t="s">
        <v>38</v>
      </c>
      <c r="F492" s="63" t="s">
        <v>72</v>
      </c>
      <c r="G492" s="114" t="s">
        <v>175</v>
      </c>
      <c r="H492" s="78" t="s">
        <v>176</v>
      </c>
      <c r="I492" s="63" t="s">
        <v>1016</v>
      </c>
      <c r="J492" s="63" t="s">
        <v>1112</v>
      </c>
      <c r="K492" s="61" t="s">
        <v>44</v>
      </c>
      <c r="L492" s="61">
        <v>20211200049853</v>
      </c>
      <c r="M492" s="66" t="s">
        <v>78</v>
      </c>
      <c r="N492" s="61" t="s">
        <v>289</v>
      </c>
      <c r="O492" s="61" t="s">
        <v>1113</v>
      </c>
      <c r="P492" s="61" t="s">
        <v>1114</v>
      </c>
      <c r="Q492" s="68">
        <v>38.07</v>
      </c>
      <c r="R492" s="68">
        <v>5.86</v>
      </c>
      <c r="S492" s="69">
        <v>223.08</v>
      </c>
      <c r="T492" s="70">
        <v>0.06</v>
      </c>
      <c r="U492" s="79">
        <v>0</v>
      </c>
      <c r="V492" s="70">
        <v>0.03</v>
      </c>
      <c r="W492" s="69">
        <v>0</v>
      </c>
      <c r="X492" s="61" t="s">
        <v>82</v>
      </c>
      <c r="Y492" s="60" t="s">
        <v>50</v>
      </c>
      <c r="Z492" s="71" t="s">
        <v>51</v>
      </c>
      <c r="AA492" s="60">
        <v>0</v>
      </c>
      <c r="AB492" s="60">
        <v>0</v>
      </c>
      <c r="AC492" s="105" t="s">
        <v>83</v>
      </c>
      <c r="AD492" s="73">
        <v>99.49</v>
      </c>
      <c r="AE492" s="73">
        <v>0</v>
      </c>
      <c r="AF492" s="73">
        <v>0</v>
      </c>
      <c r="AG492" s="73">
        <v>20.149999999999999</v>
      </c>
      <c r="AH492" s="73">
        <v>0</v>
      </c>
      <c r="AI492" s="73">
        <v>0</v>
      </c>
      <c r="AJ492" s="73">
        <v>0</v>
      </c>
      <c r="AK492" s="74">
        <v>99</v>
      </c>
      <c r="AL492" s="90" t="s">
        <v>52</v>
      </c>
      <c r="AM492" s="82"/>
    </row>
    <row r="493" spans="1:39" ht="21" hidden="1" customHeight="1">
      <c r="A493" s="60">
        <v>470</v>
      </c>
      <c r="B493" s="61">
        <v>11011145</v>
      </c>
      <c r="C493" s="61">
        <v>168378</v>
      </c>
      <c r="D493" s="62">
        <v>44576</v>
      </c>
      <c r="E493" s="63" t="s">
        <v>38</v>
      </c>
      <c r="F493" s="63" t="s">
        <v>72</v>
      </c>
      <c r="G493" s="114" t="s">
        <v>40</v>
      </c>
      <c r="H493" s="78" t="s">
        <v>85</v>
      </c>
      <c r="I493" s="63" t="s">
        <v>1092</v>
      </c>
      <c r="J493" s="63" t="s">
        <v>1096</v>
      </c>
      <c r="K493" s="61" t="s">
        <v>44</v>
      </c>
      <c r="L493" s="61" t="s">
        <v>77</v>
      </c>
      <c r="M493" s="66" t="s">
        <v>78</v>
      </c>
      <c r="N493" s="61" t="s">
        <v>1097</v>
      </c>
      <c r="O493" s="61" t="s">
        <v>1115</v>
      </c>
      <c r="P493" s="61" t="s">
        <v>1116</v>
      </c>
      <c r="Q493" s="68">
        <v>41.84</v>
      </c>
      <c r="R493" s="68">
        <v>5.85</v>
      </c>
      <c r="S493" s="69">
        <v>244.89</v>
      </c>
      <c r="T493" s="70">
        <v>7.0000000000000007E-2</v>
      </c>
      <c r="U493" s="79">
        <v>0</v>
      </c>
      <c r="V493" s="70">
        <v>0.01</v>
      </c>
      <c r="W493" s="69">
        <v>0</v>
      </c>
      <c r="X493" s="61" t="s">
        <v>82</v>
      </c>
      <c r="Y493" s="60" t="s">
        <v>50</v>
      </c>
      <c r="Z493" s="71" t="s">
        <v>51</v>
      </c>
      <c r="AA493" s="60">
        <v>0</v>
      </c>
      <c r="AB493" s="60">
        <v>0</v>
      </c>
      <c r="AC493" s="105" t="s">
        <v>83</v>
      </c>
      <c r="AD493" s="73">
        <v>44.25</v>
      </c>
      <c r="AE493" s="73">
        <v>0</v>
      </c>
      <c r="AF493" s="73">
        <v>0</v>
      </c>
      <c r="AG493" s="73">
        <v>6</v>
      </c>
      <c r="AH493" s="73">
        <v>0</v>
      </c>
      <c r="AI493" s="73">
        <v>0</v>
      </c>
      <c r="AJ493" s="73">
        <v>0</v>
      </c>
      <c r="AK493" s="74">
        <v>44</v>
      </c>
      <c r="AL493" s="90" t="s">
        <v>52</v>
      </c>
      <c r="AM493" s="82"/>
    </row>
    <row r="494" spans="1:39" ht="21" hidden="1" customHeight="1">
      <c r="A494" s="60">
        <v>471</v>
      </c>
      <c r="B494" s="61">
        <v>15000779</v>
      </c>
      <c r="C494" s="61">
        <v>184556</v>
      </c>
      <c r="D494" s="62">
        <v>44576</v>
      </c>
      <c r="E494" s="63" t="s">
        <v>38</v>
      </c>
      <c r="F494" s="63" t="s">
        <v>84</v>
      </c>
      <c r="G494" s="114" t="s">
        <v>109</v>
      </c>
      <c r="H494" s="78" t="s">
        <v>262</v>
      </c>
      <c r="I494" s="63" t="s">
        <v>263</v>
      </c>
      <c r="J494" s="63" t="s">
        <v>1117</v>
      </c>
      <c r="K494" s="61" t="s">
        <v>44</v>
      </c>
      <c r="L494" s="61" t="s">
        <v>84</v>
      </c>
      <c r="M494" s="66" t="s">
        <v>78</v>
      </c>
      <c r="N494" s="61" t="s">
        <v>932</v>
      </c>
      <c r="O494" s="61" t="s">
        <v>599</v>
      </c>
      <c r="P494" s="61" t="s">
        <v>590</v>
      </c>
      <c r="Q494" s="68">
        <v>56.63</v>
      </c>
      <c r="R494" s="68">
        <v>7.77</v>
      </c>
      <c r="S494" s="69">
        <v>439.85</v>
      </c>
      <c r="T494" s="70">
        <v>0.13</v>
      </c>
      <c r="U494" s="79">
        <v>0</v>
      </c>
      <c r="V494" s="70">
        <v>0.01</v>
      </c>
      <c r="W494" s="69">
        <v>0</v>
      </c>
      <c r="X494" s="61" t="s">
        <v>82</v>
      </c>
      <c r="Y494" s="60" t="s">
        <v>50</v>
      </c>
      <c r="Z494" s="71" t="s">
        <v>51</v>
      </c>
      <c r="AA494" s="60">
        <v>0</v>
      </c>
      <c r="AB494" s="60">
        <v>0</v>
      </c>
      <c r="AC494" s="105" t="s">
        <v>83</v>
      </c>
      <c r="AD494" s="73">
        <v>0.49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0.1</v>
      </c>
      <c r="AK494" s="74">
        <v>0</v>
      </c>
      <c r="AL494" s="90" t="s">
        <v>90</v>
      </c>
      <c r="AM494" s="82"/>
    </row>
    <row r="495" spans="1:39" ht="21" hidden="1" customHeight="1">
      <c r="A495" s="60">
        <v>472</v>
      </c>
      <c r="B495" s="61">
        <v>15000678</v>
      </c>
      <c r="C495" s="61">
        <v>184563</v>
      </c>
      <c r="D495" s="62">
        <v>44576</v>
      </c>
      <c r="E495" s="63" t="s">
        <v>38</v>
      </c>
      <c r="F495" s="63" t="s">
        <v>84</v>
      </c>
      <c r="G495" s="114" t="s">
        <v>109</v>
      </c>
      <c r="H495" s="78" t="s">
        <v>262</v>
      </c>
      <c r="I495" s="63" t="s">
        <v>263</v>
      </c>
      <c r="J495" s="63" t="s">
        <v>1117</v>
      </c>
      <c r="K495" s="61" t="s">
        <v>44</v>
      </c>
      <c r="L495" s="61" t="s">
        <v>84</v>
      </c>
      <c r="M495" s="66" t="s">
        <v>45</v>
      </c>
      <c r="N495" s="61" t="s">
        <v>1118</v>
      </c>
      <c r="O495" s="61" t="s">
        <v>1119</v>
      </c>
      <c r="P495" s="61" t="s">
        <v>599</v>
      </c>
      <c r="Q495" s="68">
        <v>44.88</v>
      </c>
      <c r="R495" s="68">
        <v>6.48</v>
      </c>
      <c r="S495" s="69">
        <v>290.81</v>
      </c>
      <c r="T495" s="70">
        <v>0.08</v>
      </c>
      <c r="U495" s="79">
        <v>0</v>
      </c>
      <c r="V495" s="70">
        <v>0.01</v>
      </c>
      <c r="W495" s="69">
        <v>0</v>
      </c>
      <c r="X495" s="61" t="s">
        <v>82</v>
      </c>
      <c r="Y495" s="60" t="s">
        <v>50</v>
      </c>
      <c r="Z495" s="71" t="s">
        <v>51</v>
      </c>
      <c r="AA495" s="60">
        <v>0</v>
      </c>
      <c r="AB495" s="60">
        <v>0</v>
      </c>
      <c r="AC495" s="105" t="s">
        <v>83</v>
      </c>
      <c r="AD495" s="73">
        <v>6.2</v>
      </c>
      <c r="AE495" s="73">
        <v>0</v>
      </c>
      <c r="AF495" s="73">
        <v>0</v>
      </c>
      <c r="AG495" s="73">
        <v>0</v>
      </c>
      <c r="AH495" s="73">
        <v>0</v>
      </c>
      <c r="AI495" s="73">
        <v>0</v>
      </c>
      <c r="AJ495" s="73">
        <v>1.1499999999999999</v>
      </c>
      <c r="AK495" s="74">
        <v>6</v>
      </c>
      <c r="AL495" s="90" t="s">
        <v>90</v>
      </c>
      <c r="AM495" s="82"/>
    </row>
    <row r="496" spans="1:39" ht="21" hidden="1" customHeight="1">
      <c r="A496" s="60">
        <v>473</v>
      </c>
      <c r="B496" s="61">
        <v>15001074</v>
      </c>
      <c r="C496" s="61">
        <v>184756</v>
      </c>
      <c r="D496" s="62">
        <v>44576</v>
      </c>
      <c r="E496" s="63" t="s">
        <v>38</v>
      </c>
      <c r="F496" s="63" t="s">
        <v>84</v>
      </c>
      <c r="G496" s="114" t="s">
        <v>109</v>
      </c>
      <c r="H496" s="78" t="s">
        <v>262</v>
      </c>
      <c r="I496" s="63" t="s">
        <v>263</v>
      </c>
      <c r="J496" s="63" t="s">
        <v>263</v>
      </c>
      <c r="K496" s="61" t="s">
        <v>44</v>
      </c>
      <c r="L496" s="61" t="s">
        <v>84</v>
      </c>
      <c r="M496" s="66" t="s">
        <v>45</v>
      </c>
      <c r="N496" s="61" t="s">
        <v>1120</v>
      </c>
      <c r="O496" s="61" t="s">
        <v>61</v>
      </c>
      <c r="P496" s="61" t="s">
        <v>1121</v>
      </c>
      <c r="Q496" s="68">
        <v>77.099999999999994</v>
      </c>
      <c r="R496" s="68">
        <v>7.86</v>
      </c>
      <c r="S496" s="69">
        <v>606.05999999999995</v>
      </c>
      <c r="T496" s="70">
        <v>0.17</v>
      </c>
      <c r="U496" s="79">
        <v>0</v>
      </c>
      <c r="V496" s="70">
        <v>0.01</v>
      </c>
      <c r="W496" s="69">
        <v>0</v>
      </c>
      <c r="X496" s="61" t="s">
        <v>82</v>
      </c>
      <c r="Y496" s="60" t="s">
        <v>50</v>
      </c>
      <c r="Z496" s="71" t="s">
        <v>51</v>
      </c>
      <c r="AA496" s="60">
        <v>0</v>
      </c>
      <c r="AB496" s="60">
        <v>0</v>
      </c>
      <c r="AC496" s="105" t="s">
        <v>83</v>
      </c>
      <c r="AD496" s="73">
        <v>2.2999999999999998</v>
      </c>
      <c r="AE496" s="73">
        <v>0</v>
      </c>
      <c r="AF496" s="73">
        <v>0</v>
      </c>
      <c r="AG496" s="73">
        <v>0</v>
      </c>
      <c r="AH496" s="73">
        <v>0</v>
      </c>
      <c r="AI496" s="73">
        <v>0</v>
      </c>
      <c r="AJ496" s="73">
        <v>0.45</v>
      </c>
      <c r="AK496" s="74">
        <v>2</v>
      </c>
      <c r="AL496" s="90" t="s">
        <v>90</v>
      </c>
      <c r="AM496" s="92"/>
    </row>
    <row r="497" spans="1:39" ht="21" hidden="1" customHeight="1">
      <c r="A497" s="60">
        <v>474</v>
      </c>
      <c r="B497" s="61">
        <v>9002941</v>
      </c>
      <c r="C497" s="61">
        <v>387401</v>
      </c>
      <c r="D497" s="62">
        <v>44576</v>
      </c>
      <c r="E497" s="63" t="s">
        <v>38</v>
      </c>
      <c r="F497" s="63" t="s">
        <v>72</v>
      </c>
      <c r="G497" s="114" t="s">
        <v>109</v>
      </c>
      <c r="H497" s="78" t="s">
        <v>495</v>
      </c>
      <c r="I497" s="63" t="s">
        <v>1122</v>
      </c>
      <c r="J497" s="63" t="s">
        <v>1103</v>
      </c>
      <c r="K497" s="61" t="s">
        <v>44</v>
      </c>
      <c r="L497" s="61" t="s">
        <v>77</v>
      </c>
      <c r="M497" s="66" t="s">
        <v>78</v>
      </c>
      <c r="N497" s="61" t="s">
        <v>816</v>
      </c>
      <c r="O497" s="61" t="s">
        <v>1123</v>
      </c>
      <c r="P497" s="61" t="s">
        <v>1124</v>
      </c>
      <c r="Q497" s="68">
        <v>129.80000000000001</v>
      </c>
      <c r="R497" s="68">
        <v>7.86</v>
      </c>
      <c r="S497" s="69">
        <v>1019.79</v>
      </c>
      <c r="T497" s="70">
        <v>0.28999999999999998</v>
      </c>
      <c r="U497" s="79">
        <v>0</v>
      </c>
      <c r="V497" s="70">
        <v>0.01</v>
      </c>
      <c r="W497" s="69">
        <v>0</v>
      </c>
      <c r="X497" s="61" t="s">
        <v>82</v>
      </c>
      <c r="Y497" s="60" t="s">
        <v>50</v>
      </c>
      <c r="Z497" s="71" t="s">
        <v>51</v>
      </c>
      <c r="AA497" s="60">
        <v>0</v>
      </c>
      <c r="AB497" s="60">
        <v>0</v>
      </c>
      <c r="AC497" s="105" t="s">
        <v>83</v>
      </c>
      <c r="AD497" s="73">
        <v>10.08</v>
      </c>
      <c r="AE497" s="73">
        <v>0</v>
      </c>
      <c r="AF497" s="73">
        <v>0</v>
      </c>
      <c r="AG497" s="73">
        <v>2.86</v>
      </c>
      <c r="AH497" s="73">
        <v>0</v>
      </c>
      <c r="AI497" s="73">
        <v>0</v>
      </c>
      <c r="AJ497" s="73">
        <v>0</v>
      </c>
      <c r="AK497" s="74">
        <v>10</v>
      </c>
      <c r="AL497" s="90" t="s">
        <v>52</v>
      </c>
      <c r="AM497" s="82"/>
    </row>
    <row r="498" spans="1:39" ht="21" hidden="1" customHeight="1">
      <c r="A498" s="60">
        <v>475</v>
      </c>
      <c r="B498" s="61">
        <v>9003737</v>
      </c>
      <c r="C498" s="61">
        <v>389421</v>
      </c>
      <c r="D498" s="62">
        <v>44576</v>
      </c>
      <c r="E498" s="63" t="s">
        <v>38</v>
      </c>
      <c r="F498" s="63" t="s">
        <v>72</v>
      </c>
      <c r="G498" s="114" t="s">
        <v>109</v>
      </c>
      <c r="H498" s="78" t="s">
        <v>495</v>
      </c>
      <c r="I498" s="63" t="s">
        <v>1041</v>
      </c>
      <c r="J498" s="63" t="s">
        <v>1042</v>
      </c>
      <c r="K498" s="61" t="s">
        <v>44</v>
      </c>
      <c r="L498" s="61" t="s">
        <v>77</v>
      </c>
      <c r="M498" s="66" t="s">
        <v>78</v>
      </c>
      <c r="N498" s="61" t="s">
        <v>849</v>
      </c>
      <c r="O498" s="61" t="s">
        <v>1104</v>
      </c>
      <c r="P498" s="61" t="s">
        <v>1124</v>
      </c>
      <c r="Q498" s="68">
        <v>105.47</v>
      </c>
      <c r="R498" s="68">
        <v>10.220000000000001</v>
      </c>
      <c r="S498" s="69">
        <v>1077.83</v>
      </c>
      <c r="T498" s="70">
        <v>0.31</v>
      </c>
      <c r="U498" s="79">
        <v>0</v>
      </c>
      <c r="V498" s="70">
        <v>0.01</v>
      </c>
      <c r="W498" s="69">
        <v>0</v>
      </c>
      <c r="X498" s="61" t="s">
        <v>82</v>
      </c>
      <c r="Y498" s="60" t="s">
        <v>50</v>
      </c>
      <c r="Z498" s="71" t="s">
        <v>51</v>
      </c>
      <c r="AA498" s="60">
        <v>0</v>
      </c>
      <c r="AB498" s="60">
        <v>0</v>
      </c>
      <c r="AC498" s="105" t="s">
        <v>83</v>
      </c>
      <c r="AD498" s="73">
        <v>11.58</v>
      </c>
      <c r="AE498" s="73">
        <v>0</v>
      </c>
      <c r="AF498" s="73">
        <v>0</v>
      </c>
      <c r="AG498" s="73">
        <v>2.0099999999999998</v>
      </c>
      <c r="AH498" s="73">
        <v>0</v>
      </c>
      <c r="AI498" s="73">
        <v>0</v>
      </c>
      <c r="AJ498" s="73">
        <v>0</v>
      </c>
      <c r="AK498" s="74">
        <v>12</v>
      </c>
      <c r="AL498" s="90" t="s">
        <v>52</v>
      </c>
      <c r="AM498" s="82"/>
    </row>
    <row r="499" spans="1:39" ht="21" hidden="1" customHeight="1">
      <c r="A499" s="60">
        <v>476</v>
      </c>
      <c r="B499" s="61">
        <v>18000670</v>
      </c>
      <c r="C499" s="61">
        <v>412071</v>
      </c>
      <c r="D499" s="62">
        <v>44576</v>
      </c>
      <c r="E499" s="63" t="s">
        <v>38</v>
      </c>
      <c r="F499" s="63" t="s">
        <v>39</v>
      </c>
      <c r="G499" s="114" t="s">
        <v>116</v>
      </c>
      <c r="H499" s="78" t="s">
        <v>918</v>
      </c>
      <c r="I499" s="63" t="s">
        <v>919</v>
      </c>
      <c r="J499" s="63" t="s">
        <v>931</v>
      </c>
      <c r="K499" s="61" t="s">
        <v>44</v>
      </c>
      <c r="L499" s="61">
        <v>20211200144793</v>
      </c>
      <c r="M499" s="66" t="s">
        <v>78</v>
      </c>
      <c r="N499" s="61" t="s">
        <v>1125</v>
      </c>
      <c r="O499" s="61" t="s">
        <v>912</v>
      </c>
      <c r="P499" s="61" t="s">
        <v>985</v>
      </c>
      <c r="Q499" s="68">
        <v>193.4</v>
      </c>
      <c r="R499" s="68">
        <v>5.93</v>
      </c>
      <c r="S499" s="69">
        <v>1145.78</v>
      </c>
      <c r="T499" s="70">
        <v>0.33</v>
      </c>
      <c r="U499" s="79">
        <v>0</v>
      </c>
      <c r="V499" s="70">
        <v>0</v>
      </c>
      <c r="W499" s="69">
        <v>0</v>
      </c>
      <c r="X499" s="61" t="s">
        <v>49</v>
      </c>
      <c r="Y499" s="60" t="s">
        <v>50</v>
      </c>
      <c r="Z499" s="71" t="s">
        <v>51</v>
      </c>
      <c r="AA499" s="60">
        <v>0</v>
      </c>
      <c r="AB499" s="60">
        <v>0</v>
      </c>
      <c r="AC499" s="75" t="s">
        <v>49</v>
      </c>
      <c r="AD499" s="73">
        <v>0</v>
      </c>
      <c r="AE499" s="73">
        <v>220</v>
      </c>
      <c r="AF499" s="73">
        <v>31.42</v>
      </c>
      <c r="AG499" s="73">
        <v>0</v>
      </c>
      <c r="AH499" s="73">
        <v>0</v>
      </c>
      <c r="AI499" s="73">
        <v>0</v>
      </c>
      <c r="AJ499" s="73">
        <v>0</v>
      </c>
      <c r="AK499" s="74">
        <v>0</v>
      </c>
      <c r="AL499" s="90" t="s">
        <v>52</v>
      </c>
      <c r="AM499" s="82"/>
    </row>
    <row r="500" spans="1:39" ht="21" hidden="1" customHeight="1">
      <c r="A500" s="60">
        <v>477</v>
      </c>
      <c r="B500" s="61">
        <v>18001728</v>
      </c>
      <c r="C500" s="61">
        <v>414870</v>
      </c>
      <c r="D500" s="62">
        <v>44576</v>
      </c>
      <c r="E500" s="63" t="s">
        <v>38</v>
      </c>
      <c r="F500" s="63" t="s">
        <v>39</v>
      </c>
      <c r="G500" s="114" t="s">
        <v>116</v>
      </c>
      <c r="H500" s="78" t="s">
        <v>918</v>
      </c>
      <c r="I500" s="63" t="s">
        <v>1051</v>
      </c>
      <c r="J500" s="63" t="s">
        <v>1070</v>
      </c>
      <c r="K500" s="61" t="s">
        <v>44</v>
      </c>
      <c r="L500" s="61">
        <v>20211200144793</v>
      </c>
      <c r="M500" s="66" t="s">
        <v>78</v>
      </c>
      <c r="N500" s="61" t="s">
        <v>1126</v>
      </c>
      <c r="O500" s="61" t="s">
        <v>1127</v>
      </c>
      <c r="P500" s="61" t="s">
        <v>1128</v>
      </c>
      <c r="Q500" s="68">
        <v>50.23</v>
      </c>
      <c r="R500" s="68">
        <v>5.81</v>
      </c>
      <c r="S500" s="69">
        <v>292.05</v>
      </c>
      <c r="T500" s="70">
        <v>0.08</v>
      </c>
      <c r="U500" s="79">
        <v>0</v>
      </c>
      <c r="V500" s="70">
        <v>0</v>
      </c>
      <c r="W500" s="69">
        <v>0</v>
      </c>
      <c r="X500" s="61" t="s">
        <v>49</v>
      </c>
      <c r="Y500" s="60" t="s">
        <v>50</v>
      </c>
      <c r="Z500" s="71" t="s">
        <v>51</v>
      </c>
      <c r="AA500" s="60">
        <v>0</v>
      </c>
      <c r="AB500" s="60">
        <v>0</v>
      </c>
      <c r="AC500" s="75" t="s">
        <v>49</v>
      </c>
      <c r="AD500" s="73">
        <v>0</v>
      </c>
      <c r="AE500" s="73">
        <v>200</v>
      </c>
      <c r="AF500" s="73">
        <v>28.57</v>
      </c>
      <c r="AG500" s="73">
        <v>0</v>
      </c>
      <c r="AH500" s="73">
        <v>0</v>
      </c>
      <c r="AI500" s="73">
        <v>0</v>
      </c>
      <c r="AJ500" s="73">
        <v>0</v>
      </c>
      <c r="AK500" s="74">
        <v>0</v>
      </c>
      <c r="AL500" s="90" t="s">
        <v>52</v>
      </c>
      <c r="AM500" s="82"/>
    </row>
    <row r="501" spans="1:39" ht="21" hidden="1" customHeight="1">
      <c r="A501" s="60">
        <v>478</v>
      </c>
      <c r="B501" s="61">
        <v>18001839</v>
      </c>
      <c r="C501" s="61">
        <v>415170</v>
      </c>
      <c r="D501" s="62">
        <v>44576</v>
      </c>
      <c r="E501" s="63" t="s">
        <v>38</v>
      </c>
      <c r="F501" s="63" t="s">
        <v>39</v>
      </c>
      <c r="G501" s="114" t="s">
        <v>116</v>
      </c>
      <c r="H501" s="78" t="s">
        <v>918</v>
      </c>
      <c r="I501" s="63" t="s">
        <v>1051</v>
      </c>
      <c r="J501" s="63" t="s">
        <v>1070</v>
      </c>
      <c r="K501" s="61" t="s">
        <v>44</v>
      </c>
      <c r="L501" s="61">
        <v>20211200144793</v>
      </c>
      <c r="M501" s="66" t="s">
        <v>78</v>
      </c>
      <c r="N501" s="61" t="s">
        <v>1074</v>
      </c>
      <c r="O501" s="61" t="s">
        <v>229</v>
      </c>
      <c r="P501" s="61" t="s">
        <v>1126</v>
      </c>
      <c r="Q501" s="68">
        <v>49.79</v>
      </c>
      <c r="R501" s="68">
        <v>6.08</v>
      </c>
      <c r="S501" s="69">
        <v>302.89999999999998</v>
      </c>
      <c r="T501" s="70">
        <v>0.09</v>
      </c>
      <c r="U501" s="79">
        <v>0</v>
      </c>
      <c r="V501" s="70">
        <v>0</v>
      </c>
      <c r="W501" s="69">
        <v>0</v>
      </c>
      <c r="X501" s="61" t="s">
        <v>49</v>
      </c>
      <c r="Y501" s="60" t="s">
        <v>50</v>
      </c>
      <c r="Z501" s="71" t="s">
        <v>51</v>
      </c>
      <c r="AA501" s="60">
        <v>0</v>
      </c>
      <c r="AB501" s="60">
        <v>0</v>
      </c>
      <c r="AC501" s="75" t="s">
        <v>49</v>
      </c>
      <c r="AD501" s="73">
        <v>0</v>
      </c>
      <c r="AE501" s="73">
        <v>60</v>
      </c>
      <c r="AF501" s="73">
        <v>8.57</v>
      </c>
      <c r="AG501" s="73">
        <v>0</v>
      </c>
      <c r="AH501" s="73">
        <v>0</v>
      </c>
      <c r="AI501" s="73">
        <v>0</v>
      </c>
      <c r="AJ501" s="73">
        <v>0</v>
      </c>
      <c r="AK501" s="74">
        <v>0</v>
      </c>
      <c r="AL501" s="90" t="s">
        <v>52</v>
      </c>
      <c r="AM501" s="82"/>
    </row>
    <row r="502" spans="1:39" ht="21" hidden="1" customHeight="1">
      <c r="A502" s="60">
        <v>479</v>
      </c>
      <c r="B502" s="61">
        <v>18002661</v>
      </c>
      <c r="C502" s="61">
        <v>417179</v>
      </c>
      <c r="D502" s="62">
        <v>44576</v>
      </c>
      <c r="E502" s="63" t="s">
        <v>38</v>
      </c>
      <c r="F502" s="63" t="s">
        <v>39</v>
      </c>
      <c r="G502" s="114" t="s">
        <v>116</v>
      </c>
      <c r="H502" s="78" t="s">
        <v>918</v>
      </c>
      <c r="I502" s="63" t="s">
        <v>1129</v>
      </c>
      <c r="J502" s="63" t="s">
        <v>1129</v>
      </c>
      <c r="K502" s="61" t="s">
        <v>44</v>
      </c>
      <c r="L502" s="61">
        <v>20211200144793</v>
      </c>
      <c r="M502" s="66" t="s">
        <v>78</v>
      </c>
      <c r="N502" s="61" t="s">
        <v>1130</v>
      </c>
      <c r="O502" s="61" t="s">
        <v>1131</v>
      </c>
      <c r="P502" s="61" t="s">
        <v>1132</v>
      </c>
      <c r="Q502" s="68">
        <v>92.94</v>
      </c>
      <c r="R502" s="68">
        <v>5.57</v>
      </c>
      <c r="S502" s="69">
        <v>518.1</v>
      </c>
      <c r="T502" s="70">
        <v>0.15</v>
      </c>
      <c r="U502" s="79">
        <v>0</v>
      </c>
      <c r="V502" s="70">
        <v>0</v>
      </c>
      <c r="W502" s="69">
        <v>0</v>
      </c>
      <c r="X502" s="61" t="s">
        <v>49</v>
      </c>
      <c r="Y502" s="60" t="s">
        <v>50</v>
      </c>
      <c r="Z502" s="71" t="s">
        <v>51</v>
      </c>
      <c r="AA502" s="60">
        <v>0</v>
      </c>
      <c r="AB502" s="60">
        <v>0</v>
      </c>
      <c r="AC502" s="75" t="s">
        <v>49</v>
      </c>
      <c r="AD502" s="73">
        <v>0</v>
      </c>
      <c r="AE502" s="73">
        <v>20</v>
      </c>
      <c r="AF502" s="73">
        <v>2.85</v>
      </c>
      <c r="AG502" s="73">
        <v>0</v>
      </c>
      <c r="AH502" s="73">
        <v>0</v>
      </c>
      <c r="AI502" s="73">
        <v>0</v>
      </c>
      <c r="AJ502" s="73">
        <v>0</v>
      </c>
      <c r="AK502" s="74">
        <v>0</v>
      </c>
      <c r="AL502" s="90" t="s">
        <v>52</v>
      </c>
      <c r="AM502" s="92"/>
    </row>
    <row r="503" spans="1:39" ht="21" hidden="1" customHeight="1">
      <c r="A503" s="60">
        <v>480</v>
      </c>
      <c r="B503" s="61">
        <v>18002820</v>
      </c>
      <c r="C503" s="61">
        <v>417620</v>
      </c>
      <c r="D503" s="62">
        <v>44576</v>
      </c>
      <c r="E503" s="63" t="s">
        <v>38</v>
      </c>
      <c r="F503" s="63" t="s">
        <v>39</v>
      </c>
      <c r="G503" s="114" t="s">
        <v>116</v>
      </c>
      <c r="H503" s="78" t="s">
        <v>918</v>
      </c>
      <c r="I503" s="63" t="s">
        <v>1129</v>
      </c>
      <c r="J503" s="63" t="s">
        <v>1129</v>
      </c>
      <c r="K503" s="61" t="s">
        <v>44</v>
      </c>
      <c r="L503" s="61">
        <v>20211200144793</v>
      </c>
      <c r="M503" s="66" t="s">
        <v>78</v>
      </c>
      <c r="N503" s="61" t="s">
        <v>1133</v>
      </c>
      <c r="O503" s="61" t="s">
        <v>1132</v>
      </c>
      <c r="P503" s="61" t="s">
        <v>1134</v>
      </c>
      <c r="Q503" s="68">
        <v>84.17</v>
      </c>
      <c r="R503" s="68">
        <v>5.93</v>
      </c>
      <c r="S503" s="69">
        <v>499.51</v>
      </c>
      <c r="T503" s="70">
        <v>0.14000000000000001</v>
      </c>
      <c r="U503" s="79">
        <v>0</v>
      </c>
      <c r="V503" s="70">
        <v>0</v>
      </c>
      <c r="W503" s="69">
        <v>0</v>
      </c>
      <c r="X503" s="61" t="s">
        <v>49</v>
      </c>
      <c r="Y503" s="60" t="s">
        <v>50</v>
      </c>
      <c r="Z503" s="71" t="s">
        <v>51</v>
      </c>
      <c r="AA503" s="60">
        <v>0</v>
      </c>
      <c r="AB503" s="60">
        <v>0</v>
      </c>
      <c r="AC503" s="75" t="s">
        <v>49</v>
      </c>
      <c r="AD503" s="73">
        <v>0</v>
      </c>
      <c r="AE503" s="73">
        <v>40</v>
      </c>
      <c r="AF503" s="73">
        <v>5.71</v>
      </c>
      <c r="AG503" s="73">
        <v>0</v>
      </c>
      <c r="AH503" s="73">
        <v>0</v>
      </c>
      <c r="AI503" s="73">
        <v>0</v>
      </c>
      <c r="AJ503" s="73">
        <v>0</v>
      </c>
      <c r="AK503" s="74">
        <v>0</v>
      </c>
      <c r="AL503" s="90" t="s">
        <v>52</v>
      </c>
      <c r="AM503" s="82"/>
    </row>
    <row r="504" spans="1:39" ht="21" hidden="1" customHeight="1">
      <c r="A504" s="60">
        <v>481</v>
      </c>
      <c r="B504" s="61">
        <v>18002862</v>
      </c>
      <c r="C504" s="61">
        <v>417735</v>
      </c>
      <c r="D504" s="62">
        <v>44576</v>
      </c>
      <c r="E504" s="63" t="s">
        <v>38</v>
      </c>
      <c r="F504" s="63" t="s">
        <v>39</v>
      </c>
      <c r="G504" s="114" t="s">
        <v>116</v>
      </c>
      <c r="H504" s="78" t="s">
        <v>918</v>
      </c>
      <c r="I504" s="63" t="s">
        <v>1135</v>
      </c>
      <c r="J504" s="63" t="s">
        <v>1136</v>
      </c>
      <c r="K504" s="61" t="s">
        <v>44</v>
      </c>
      <c r="L504" s="61">
        <v>20211200144793</v>
      </c>
      <c r="M504" s="66" t="s">
        <v>78</v>
      </c>
      <c r="N504" s="61" t="s">
        <v>1137</v>
      </c>
      <c r="O504" s="61" t="s">
        <v>1138</v>
      </c>
      <c r="P504" s="61" t="s">
        <v>1139</v>
      </c>
      <c r="Q504" s="68">
        <v>62.9</v>
      </c>
      <c r="R504" s="68">
        <v>5.77</v>
      </c>
      <c r="S504" s="69">
        <v>362.98</v>
      </c>
      <c r="T504" s="70">
        <v>0.1</v>
      </c>
      <c r="U504" s="79">
        <v>0</v>
      </c>
      <c r="V504" s="70">
        <v>0</v>
      </c>
      <c r="W504" s="69">
        <v>0</v>
      </c>
      <c r="X504" s="61" t="s">
        <v>49</v>
      </c>
      <c r="Y504" s="60" t="s">
        <v>50</v>
      </c>
      <c r="Z504" s="71" t="s">
        <v>51</v>
      </c>
      <c r="AA504" s="60">
        <v>0</v>
      </c>
      <c r="AB504" s="60">
        <v>0</v>
      </c>
      <c r="AC504" s="75" t="s">
        <v>49</v>
      </c>
      <c r="AD504" s="73">
        <v>0</v>
      </c>
      <c r="AE504" s="73">
        <v>70</v>
      </c>
      <c r="AF504" s="73">
        <v>10</v>
      </c>
      <c r="AG504" s="73">
        <v>0</v>
      </c>
      <c r="AH504" s="73">
        <v>0</v>
      </c>
      <c r="AI504" s="73">
        <v>0</v>
      </c>
      <c r="AJ504" s="73">
        <v>0</v>
      </c>
      <c r="AK504" s="74">
        <v>0</v>
      </c>
      <c r="AL504" s="90" t="s">
        <v>52</v>
      </c>
      <c r="AM504" s="82"/>
    </row>
    <row r="505" spans="1:39" ht="21" hidden="1" customHeight="1">
      <c r="A505" s="60">
        <v>482</v>
      </c>
      <c r="B505" s="61">
        <v>18002909</v>
      </c>
      <c r="C505" s="61">
        <v>417828</v>
      </c>
      <c r="D505" s="62">
        <v>44576</v>
      </c>
      <c r="E505" s="63" t="s">
        <v>38</v>
      </c>
      <c r="F505" s="63" t="s">
        <v>39</v>
      </c>
      <c r="G505" s="114" t="s">
        <v>116</v>
      </c>
      <c r="H505" s="78" t="s">
        <v>918</v>
      </c>
      <c r="I505" s="63" t="s">
        <v>1135</v>
      </c>
      <c r="J505" s="63" t="s">
        <v>1136</v>
      </c>
      <c r="K505" s="61" t="s">
        <v>44</v>
      </c>
      <c r="L505" s="61">
        <v>20211200144793</v>
      </c>
      <c r="M505" s="66" t="s">
        <v>78</v>
      </c>
      <c r="N505" s="61" t="s">
        <v>1137</v>
      </c>
      <c r="O505" s="61" t="s">
        <v>1139</v>
      </c>
      <c r="P505" s="61" t="s">
        <v>1140</v>
      </c>
      <c r="Q505" s="68">
        <v>37.21</v>
      </c>
      <c r="R505" s="68">
        <v>5.59</v>
      </c>
      <c r="S505" s="69">
        <v>207.97</v>
      </c>
      <c r="T505" s="70">
        <v>0.06</v>
      </c>
      <c r="U505" s="79">
        <v>0</v>
      </c>
      <c r="V505" s="70">
        <v>0</v>
      </c>
      <c r="W505" s="69">
        <v>0</v>
      </c>
      <c r="X505" s="61" t="s">
        <v>49</v>
      </c>
      <c r="Y505" s="60" t="s">
        <v>50</v>
      </c>
      <c r="Z505" s="71" t="s">
        <v>51</v>
      </c>
      <c r="AA505" s="60">
        <v>0</v>
      </c>
      <c r="AB505" s="60">
        <v>0</v>
      </c>
      <c r="AC505" s="75" t="s">
        <v>49</v>
      </c>
      <c r="AD505" s="73">
        <v>0</v>
      </c>
      <c r="AE505" s="73">
        <v>60</v>
      </c>
      <c r="AF505" s="73">
        <v>8.57</v>
      </c>
      <c r="AG505" s="73">
        <v>0</v>
      </c>
      <c r="AH505" s="73">
        <v>0</v>
      </c>
      <c r="AI505" s="73">
        <v>0</v>
      </c>
      <c r="AJ505" s="73">
        <v>0</v>
      </c>
      <c r="AK505" s="74">
        <v>0</v>
      </c>
      <c r="AL505" s="90" t="s">
        <v>52</v>
      </c>
      <c r="AM505" s="82"/>
    </row>
    <row r="506" spans="1:39" ht="21" hidden="1" customHeight="1">
      <c r="A506" s="60">
        <v>483</v>
      </c>
      <c r="B506" s="61">
        <v>18004656</v>
      </c>
      <c r="C506" s="61">
        <v>420613</v>
      </c>
      <c r="D506" s="62">
        <v>44576</v>
      </c>
      <c r="E506" s="63" t="s">
        <v>38</v>
      </c>
      <c r="F506" s="63" t="s">
        <v>39</v>
      </c>
      <c r="G506" s="114" t="s">
        <v>116</v>
      </c>
      <c r="H506" s="78" t="s">
        <v>918</v>
      </c>
      <c r="I506" s="63" t="s">
        <v>1135</v>
      </c>
      <c r="J506" s="63" t="s">
        <v>1141</v>
      </c>
      <c r="K506" s="61" t="s">
        <v>44</v>
      </c>
      <c r="L506" s="61">
        <v>20211200144793</v>
      </c>
      <c r="M506" s="66" t="s">
        <v>78</v>
      </c>
      <c r="N506" s="61" t="s">
        <v>1142</v>
      </c>
      <c r="O506" s="61" t="s">
        <v>692</v>
      </c>
      <c r="P506" s="61" t="s">
        <v>492</v>
      </c>
      <c r="Q506" s="68">
        <v>42.39</v>
      </c>
      <c r="R506" s="68">
        <v>4.3600000000000003</v>
      </c>
      <c r="S506" s="69">
        <v>184.93</v>
      </c>
      <c r="T506" s="70">
        <v>0.05</v>
      </c>
      <c r="U506" s="79">
        <v>0</v>
      </c>
      <c r="V506" s="70">
        <v>0</v>
      </c>
      <c r="W506" s="69">
        <v>0</v>
      </c>
      <c r="X506" s="61" t="s">
        <v>49</v>
      </c>
      <c r="Y506" s="60" t="s">
        <v>50</v>
      </c>
      <c r="Z506" s="71" t="s">
        <v>51</v>
      </c>
      <c r="AA506" s="60">
        <v>0</v>
      </c>
      <c r="AB506" s="60">
        <v>0</v>
      </c>
      <c r="AC506" s="75" t="s">
        <v>49</v>
      </c>
      <c r="AD506" s="73">
        <v>0</v>
      </c>
      <c r="AE506" s="73">
        <v>20</v>
      </c>
      <c r="AF506" s="73">
        <v>2.85</v>
      </c>
      <c r="AG506" s="73">
        <v>0</v>
      </c>
      <c r="AH506" s="73">
        <v>0</v>
      </c>
      <c r="AI506" s="73">
        <v>0</v>
      </c>
      <c r="AJ506" s="73">
        <v>0</v>
      </c>
      <c r="AK506" s="74">
        <v>0</v>
      </c>
      <c r="AL506" s="90" t="s">
        <v>52</v>
      </c>
      <c r="AM506" s="82"/>
    </row>
    <row r="507" spans="1:39" ht="21" hidden="1" customHeight="1">
      <c r="A507" s="60">
        <v>484</v>
      </c>
      <c r="B507" s="61">
        <v>18004666</v>
      </c>
      <c r="C507" s="61">
        <v>420631</v>
      </c>
      <c r="D507" s="62">
        <v>44576</v>
      </c>
      <c r="E507" s="63" t="s">
        <v>38</v>
      </c>
      <c r="F507" s="63" t="s">
        <v>39</v>
      </c>
      <c r="G507" s="114" t="s">
        <v>116</v>
      </c>
      <c r="H507" s="78" t="s">
        <v>918</v>
      </c>
      <c r="I507" s="63" t="s">
        <v>1135</v>
      </c>
      <c r="J507" s="63" t="s">
        <v>1141</v>
      </c>
      <c r="K507" s="61" t="s">
        <v>44</v>
      </c>
      <c r="L507" s="61">
        <v>20211200144793</v>
      </c>
      <c r="M507" s="66" t="s">
        <v>78</v>
      </c>
      <c r="N507" s="61" t="s">
        <v>1142</v>
      </c>
      <c r="O507" s="61" t="s">
        <v>492</v>
      </c>
      <c r="P507" s="61" t="s">
        <v>1143</v>
      </c>
      <c r="Q507" s="68">
        <v>43.14</v>
      </c>
      <c r="R507" s="68">
        <v>3.77</v>
      </c>
      <c r="S507" s="69">
        <v>162.83000000000001</v>
      </c>
      <c r="T507" s="70">
        <v>0.05</v>
      </c>
      <c r="U507" s="79">
        <v>0</v>
      </c>
      <c r="V507" s="70">
        <v>0</v>
      </c>
      <c r="W507" s="69">
        <v>0</v>
      </c>
      <c r="X507" s="61" t="s">
        <v>49</v>
      </c>
      <c r="Y507" s="60" t="s">
        <v>50</v>
      </c>
      <c r="Z507" s="71" t="s">
        <v>51</v>
      </c>
      <c r="AA507" s="60">
        <v>0</v>
      </c>
      <c r="AB507" s="60">
        <v>0</v>
      </c>
      <c r="AC507" s="75" t="s">
        <v>49</v>
      </c>
      <c r="AD507" s="73">
        <v>0</v>
      </c>
      <c r="AE507" s="73">
        <v>20</v>
      </c>
      <c r="AF507" s="73">
        <v>2.85</v>
      </c>
      <c r="AG507" s="73">
        <v>0</v>
      </c>
      <c r="AH507" s="73">
        <v>0</v>
      </c>
      <c r="AI507" s="73">
        <v>0</v>
      </c>
      <c r="AJ507" s="73">
        <v>0</v>
      </c>
      <c r="AK507" s="74">
        <v>0</v>
      </c>
      <c r="AL507" s="90" t="s">
        <v>52</v>
      </c>
      <c r="AM507" s="82"/>
    </row>
    <row r="508" spans="1:39" ht="21" hidden="1" customHeight="1">
      <c r="A508" s="60">
        <v>485</v>
      </c>
      <c r="B508" s="61">
        <v>18004925</v>
      </c>
      <c r="C508" s="61">
        <v>421114</v>
      </c>
      <c r="D508" s="62">
        <v>44576</v>
      </c>
      <c r="E508" s="63" t="s">
        <v>38</v>
      </c>
      <c r="F508" s="63" t="s">
        <v>39</v>
      </c>
      <c r="G508" s="114" t="s">
        <v>116</v>
      </c>
      <c r="H508" s="78" t="s">
        <v>918</v>
      </c>
      <c r="I508" s="63" t="s">
        <v>1135</v>
      </c>
      <c r="J508" s="63" t="s">
        <v>1144</v>
      </c>
      <c r="K508" s="61" t="s">
        <v>44</v>
      </c>
      <c r="L508" s="61">
        <v>20211200144793</v>
      </c>
      <c r="M508" s="66" t="s">
        <v>78</v>
      </c>
      <c r="N508" s="61" t="s">
        <v>1145</v>
      </c>
      <c r="O508" s="61" t="s">
        <v>1146</v>
      </c>
      <c r="P508" s="61" t="s">
        <v>356</v>
      </c>
      <c r="Q508" s="68">
        <v>147.74</v>
      </c>
      <c r="R508" s="68">
        <v>7.5</v>
      </c>
      <c r="S508" s="69">
        <v>1107.67</v>
      </c>
      <c r="T508" s="70">
        <v>0.32</v>
      </c>
      <c r="U508" s="79">
        <v>0</v>
      </c>
      <c r="V508" s="70">
        <v>0</v>
      </c>
      <c r="W508" s="69">
        <v>0</v>
      </c>
      <c r="X508" s="61" t="s">
        <v>49</v>
      </c>
      <c r="Y508" s="60" t="s">
        <v>50</v>
      </c>
      <c r="Z508" s="71" t="s">
        <v>51</v>
      </c>
      <c r="AA508" s="60">
        <v>0</v>
      </c>
      <c r="AB508" s="60">
        <v>0</v>
      </c>
      <c r="AC508" s="75" t="s">
        <v>49</v>
      </c>
      <c r="AD508" s="73">
        <v>0</v>
      </c>
      <c r="AE508" s="73">
        <v>80</v>
      </c>
      <c r="AF508" s="73">
        <v>11.42</v>
      </c>
      <c r="AG508" s="73">
        <v>0</v>
      </c>
      <c r="AH508" s="73">
        <v>0</v>
      </c>
      <c r="AI508" s="73">
        <v>0</v>
      </c>
      <c r="AJ508" s="73">
        <v>0</v>
      </c>
      <c r="AK508" s="74">
        <v>0</v>
      </c>
      <c r="AL508" s="90" t="s">
        <v>52</v>
      </c>
      <c r="AM508" s="82"/>
    </row>
    <row r="509" spans="1:39" ht="21" hidden="1" customHeight="1">
      <c r="A509" s="60">
        <v>486</v>
      </c>
      <c r="B509" s="61">
        <v>18006933</v>
      </c>
      <c r="C509" s="61">
        <v>472841</v>
      </c>
      <c r="D509" s="62">
        <v>44576</v>
      </c>
      <c r="E509" s="63" t="s">
        <v>38</v>
      </c>
      <c r="F509" s="63" t="s">
        <v>39</v>
      </c>
      <c r="G509" s="114" t="s">
        <v>116</v>
      </c>
      <c r="H509" s="78" t="s">
        <v>918</v>
      </c>
      <c r="I509" s="63" t="s">
        <v>1135</v>
      </c>
      <c r="J509" s="63" t="s">
        <v>1141</v>
      </c>
      <c r="K509" s="61" t="s">
        <v>44</v>
      </c>
      <c r="L509" s="61">
        <v>20211200144793</v>
      </c>
      <c r="M509" s="66" t="s">
        <v>78</v>
      </c>
      <c r="N509" s="61" t="s">
        <v>1143</v>
      </c>
      <c r="O509" s="61" t="s">
        <v>1142</v>
      </c>
      <c r="P509" s="61" t="s">
        <v>1147</v>
      </c>
      <c r="Q509" s="68">
        <v>17.440000000000001</v>
      </c>
      <c r="R509" s="68">
        <v>6.06</v>
      </c>
      <c r="S509" s="69">
        <v>105.75</v>
      </c>
      <c r="T509" s="70">
        <v>0.03</v>
      </c>
      <c r="U509" s="79">
        <v>0</v>
      </c>
      <c r="V509" s="70">
        <v>0</v>
      </c>
      <c r="W509" s="69">
        <v>0</v>
      </c>
      <c r="X509" s="61" t="s">
        <v>49</v>
      </c>
      <c r="Y509" s="60" t="s">
        <v>50</v>
      </c>
      <c r="Z509" s="71" t="s">
        <v>51</v>
      </c>
      <c r="AA509" s="60">
        <v>0</v>
      </c>
      <c r="AB509" s="60">
        <v>0</v>
      </c>
      <c r="AC509" s="75" t="s">
        <v>49</v>
      </c>
      <c r="AD509" s="73">
        <v>0</v>
      </c>
      <c r="AE509" s="73">
        <v>90</v>
      </c>
      <c r="AF509" s="73">
        <v>12.85</v>
      </c>
      <c r="AG509" s="73">
        <v>0</v>
      </c>
      <c r="AH509" s="73">
        <v>0</v>
      </c>
      <c r="AI509" s="73">
        <v>0</v>
      </c>
      <c r="AJ509" s="73">
        <v>0</v>
      </c>
      <c r="AK509" s="74">
        <v>0</v>
      </c>
      <c r="AL509" s="90" t="s">
        <v>52</v>
      </c>
      <c r="AM509" s="82"/>
    </row>
    <row r="510" spans="1:39" ht="21" hidden="1" customHeight="1">
      <c r="A510" s="60">
        <v>487</v>
      </c>
      <c r="B510" s="61">
        <v>18004301</v>
      </c>
      <c r="C510" s="61">
        <v>486063</v>
      </c>
      <c r="D510" s="62">
        <v>44576</v>
      </c>
      <c r="E510" s="63" t="s">
        <v>38</v>
      </c>
      <c r="F510" s="63" t="s">
        <v>39</v>
      </c>
      <c r="G510" s="114" t="s">
        <v>116</v>
      </c>
      <c r="H510" s="78" t="s">
        <v>918</v>
      </c>
      <c r="I510" s="63" t="s">
        <v>1135</v>
      </c>
      <c r="J510" s="63" t="s">
        <v>1148</v>
      </c>
      <c r="K510" s="61" t="s">
        <v>44</v>
      </c>
      <c r="L510" s="61">
        <v>20211200144793</v>
      </c>
      <c r="M510" s="66" t="s">
        <v>78</v>
      </c>
      <c r="N510" s="61" t="s">
        <v>1149</v>
      </c>
      <c r="O510" s="61" t="s">
        <v>861</v>
      </c>
      <c r="P510" s="61" t="s">
        <v>393</v>
      </c>
      <c r="Q510" s="68">
        <v>81.290000000000006</v>
      </c>
      <c r="R510" s="68">
        <v>8.32</v>
      </c>
      <c r="S510" s="69">
        <v>676.63</v>
      </c>
      <c r="T510" s="70">
        <v>0.19</v>
      </c>
      <c r="U510" s="79">
        <v>0</v>
      </c>
      <c r="V510" s="70">
        <v>0</v>
      </c>
      <c r="W510" s="69">
        <v>0</v>
      </c>
      <c r="X510" s="61" t="s">
        <v>49</v>
      </c>
      <c r="Y510" s="60" t="s">
        <v>50</v>
      </c>
      <c r="Z510" s="71" t="s">
        <v>51</v>
      </c>
      <c r="AA510" s="60">
        <v>0</v>
      </c>
      <c r="AB510" s="60">
        <v>0</v>
      </c>
      <c r="AC510" s="75" t="s">
        <v>49</v>
      </c>
      <c r="AD510" s="73">
        <v>0</v>
      </c>
      <c r="AE510" s="73">
        <v>80</v>
      </c>
      <c r="AF510" s="73">
        <v>11.42</v>
      </c>
      <c r="AG510" s="73">
        <v>0</v>
      </c>
      <c r="AH510" s="73">
        <v>0</v>
      </c>
      <c r="AI510" s="73">
        <v>0</v>
      </c>
      <c r="AJ510" s="73">
        <v>0</v>
      </c>
      <c r="AK510" s="74">
        <v>0</v>
      </c>
      <c r="AL510" s="90" t="s">
        <v>52</v>
      </c>
      <c r="AM510" s="82"/>
    </row>
    <row r="511" spans="1:39" ht="21" hidden="1" customHeight="1">
      <c r="A511" s="60">
        <v>488</v>
      </c>
      <c r="B511" s="61">
        <v>13003034</v>
      </c>
      <c r="C511" s="61">
        <v>91012246</v>
      </c>
      <c r="D511" s="62">
        <v>44576</v>
      </c>
      <c r="E511" s="63" t="s">
        <v>38</v>
      </c>
      <c r="F511" s="63" t="s">
        <v>72</v>
      </c>
      <c r="G511" s="114" t="s">
        <v>73</v>
      </c>
      <c r="H511" s="78" t="s">
        <v>440</v>
      </c>
      <c r="I511" s="63" t="s">
        <v>712</v>
      </c>
      <c r="J511" s="63" t="s">
        <v>713</v>
      </c>
      <c r="K511" s="61" t="s">
        <v>44</v>
      </c>
      <c r="L511" s="61" t="s">
        <v>77</v>
      </c>
      <c r="M511" s="66" t="s">
        <v>78</v>
      </c>
      <c r="N511" s="61" t="s">
        <v>1150</v>
      </c>
      <c r="O511" s="61" t="s">
        <v>714</v>
      </c>
      <c r="P511" s="61" t="s">
        <v>1151</v>
      </c>
      <c r="Q511" s="68">
        <v>28.84</v>
      </c>
      <c r="R511" s="68">
        <v>8.73</v>
      </c>
      <c r="S511" s="69">
        <v>250.83</v>
      </c>
      <c r="T511" s="70">
        <v>7.0000000000000007E-2</v>
      </c>
      <c r="U511" s="79">
        <v>0</v>
      </c>
      <c r="V511" s="70">
        <v>0.01</v>
      </c>
      <c r="W511" s="69">
        <v>0</v>
      </c>
      <c r="X511" s="61" t="s">
        <v>82</v>
      </c>
      <c r="Y511" s="60" t="s">
        <v>50</v>
      </c>
      <c r="Z511" s="71" t="s">
        <v>51</v>
      </c>
      <c r="AA511" s="60">
        <v>0</v>
      </c>
      <c r="AB511" s="60">
        <v>0</v>
      </c>
      <c r="AC511" s="105" t="s">
        <v>83</v>
      </c>
      <c r="AD511" s="73">
        <v>7.5</v>
      </c>
      <c r="AE511" s="73">
        <v>0</v>
      </c>
      <c r="AF511" s="73">
        <v>0</v>
      </c>
      <c r="AG511" s="73">
        <v>1.04</v>
      </c>
      <c r="AH511" s="73">
        <v>0</v>
      </c>
      <c r="AI511" s="73">
        <v>0</v>
      </c>
      <c r="AJ511" s="73">
        <v>0</v>
      </c>
      <c r="AK511" s="74">
        <v>8</v>
      </c>
      <c r="AL511" s="90" t="s">
        <v>52</v>
      </c>
      <c r="AM511" s="82"/>
    </row>
    <row r="512" spans="1:39" ht="21" hidden="1" customHeight="1">
      <c r="A512" s="60">
        <v>489</v>
      </c>
      <c r="B512" s="61">
        <v>13003034</v>
      </c>
      <c r="C512" s="61">
        <v>91012316</v>
      </c>
      <c r="D512" s="62">
        <v>44576</v>
      </c>
      <c r="E512" s="63" t="s">
        <v>38</v>
      </c>
      <c r="F512" s="63" t="s">
        <v>72</v>
      </c>
      <c r="G512" s="114" t="s">
        <v>73</v>
      </c>
      <c r="H512" s="78" t="s">
        <v>440</v>
      </c>
      <c r="I512" s="63" t="s">
        <v>1152</v>
      </c>
      <c r="J512" s="63" t="s">
        <v>1153</v>
      </c>
      <c r="K512" s="61" t="s">
        <v>44</v>
      </c>
      <c r="L512" s="61" t="s">
        <v>77</v>
      </c>
      <c r="M512" s="66" t="s">
        <v>78</v>
      </c>
      <c r="N512" s="61" t="s">
        <v>716</v>
      </c>
      <c r="O512" s="61" t="s">
        <v>714</v>
      </c>
      <c r="P512" s="61" t="s">
        <v>714</v>
      </c>
      <c r="Q512" s="68">
        <v>38.450000000000003</v>
      </c>
      <c r="R512" s="68">
        <v>8.4600000000000009</v>
      </c>
      <c r="S512" s="69">
        <v>325.14999999999998</v>
      </c>
      <c r="T512" s="70">
        <v>0.09</v>
      </c>
      <c r="U512" s="79">
        <v>0</v>
      </c>
      <c r="V512" s="70">
        <v>0.01</v>
      </c>
      <c r="W512" s="69">
        <v>0</v>
      </c>
      <c r="X512" s="61" t="s">
        <v>82</v>
      </c>
      <c r="Y512" s="60" t="s">
        <v>50</v>
      </c>
      <c r="Z512" s="71" t="s">
        <v>51</v>
      </c>
      <c r="AA512" s="60">
        <v>0</v>
      </c>
      <c r="AB512" s="60">
        <v>0</v>
      </c>
      <c r="AC512" s="105" t="s">
        <v>83</v>
      </c>
      <c r="AD512" s="73">
        <v>24</v>
      </c>
      <c r="AE512" s="73">
        <v>0</v>
      </c>
      <c r="AF512" s="73">
        <v>0</v>
      </c>
      <c r="AG512" s="73">
        <v>3.33</v>
      </c>
      <c r="AH512" s="73">
        <v>0</v>
      </c>
      <c r="AI512" s="73">
        <v>0</v>
      </c>
      <c r="AJ512" s="73">
        <v>0</v>
      </c>
      <c r="AK512" s="74">
        <v>24</v>
      </c>
      <c r="AL512" s="90" t="s">
        <v>52</v>
      </c>
      <c r="AM512" s="82"/>
    </row>
    <row r="513" spans="1:39" ht="21" hidden="1" customHeight="1">
      <c r="A513" s="60">
        <v>490</v>
      </c>
      <c r="B513" s="61">
        <v>9003908</v>
      </c>
      <c r="C513" s="61">
        <v>91014307</v>
      </c>
      <c r="D513" s="62">
        <v>44576</v>
      </c>
      <c r="E513" s="63" t="s">
        <v>38</v>
      </c>
      <c r="F513" s="63" t="s">
        <v>72</v>
      </c>
      <c r="G513" s="114" t="s">
        <v>109</v>
      </c>
      <c r="H513" s="78" t="s">
        <v>495</v>
      </c>
      <c r="I513" s="63" t="s">
        <v>1041</v>
      </c>
      <c r="J513" s="63" t="s">
        <v>1042</v>
      </c>
      <c r="K513" s="61" t="s">
        <v>44</v>
      </c>
      <c r="L513" s="61" t="s">
        <v>77</v>
      </c>
      <c r="M513" s="66" t="s">
        <v>78</v>
      </c>
      <c r="N513" s="61" t="s">
        <v>1154</v>
      </c>
      <c r="O513" s="61" t="s">
        <v>803</v>
      </c>
      <c r="P513" s="61" t="s">
        <v>803</v>
      </c>
      <c r="Q513" s="68">
        <v>48.99</v>
      </c>
      <c r="R513" s="68">
        <v>5.26</v>
      </c>
      <c r="S513" s="69">
        <v>257.76</v>
      </c>
      <c r="T513" s="70">
        <v>7.0000000000000007E-2</v>
      </c>
      <c r="U513" s="79">
        <v>0</v>
      </c>
      <c r="V513" s="70">
        <v>0.04</v>
      </c>
      <c r="W513" s="69">
        <v>0</v>
      </c>
      <c r="X513" s="64" t="s">
        <v>82</v>
      </c>
      <c r="Y513" s="60" t="s">
        <v>50</v>
      </c>
      <c r="Z513" s="71" t="s">
        <v>51</v>
      </c>
      <c r="AA513" s="60">
        <v>0</v>
      </c>
      <c r="AB513" s="60">
        <v>0</v>
      </c>
      <c r="AC513" s="105" t="s">
        <v>83</v>
      </c>
      <c r="AD513" s="73">
        <v>138</v>
      </c>
      <c r="AE513" s="73">
        <v>0</v>
      </c>
      <c r="AF513" s="73">
        <v>0</v>
      </c>
      <c r="AG513" s="73">
        <v>24.03</v>
      </c>
      <c r="AH513" s="73">
        <v>0</v>
      </c>
      <c r="AI513" s="73">
        <v>0</v>
      </c>
      <c r="AJ513" s="73">
        <v>0</v>
      </c>
      <c r="AK513" s="74">
        <v>138</v>
      </c>
      <c r="AL513" s="90" t="s">
        <v>52</v>
      </c>
      <c r="AM513" s="82"/>
    </row>
    <row r="514" spans="1:39" ht="21" hidden="1" customHeight="1">
      <c r="A514" s="60">
        <v>491</v>
      </c>
      <c r="B514" s="61">
        <v>9004941</v>
      </c>
      <c r="C514" s="61">
        <v>91014395</v>
      </c>
      <c r="D514" s="62">
        <v>44576</v>
      </c>
      <c r="E514" s="63" t="s">
        <v>38</v>
      </c>
      <c r="F514" s="63" t="s">
        <v>72</v>
      </c>
      <c r="G514" s="114" t="s">
        <v>109</v>
      </c>
      <c r="H514" s="78" t="s">
        <v>495</v>
      </c>
      <c r="I514" s="63" t="s">
        <v>1041</v>
      </c>
      <c r="J514" s="63" t="s">
        <v>1155</v>
      </c>
      <c r="K514" s="61" t="s">
        <v>44</v>
      </c>
      <c r="L514" s="61" t="s">
        <v>77</v>
      </c>
      <c r="M514" s="66" t="s">
        <v>78</v>
      </c>
      <c r="N514" s="61" t="s">
        <v>1156</v>
      </c>
      <c r="O514" s="61" t="s">
        <v>1157</v>
      </c>
      <c r="P514" s="61" t="s">
        <v>1045</v>
      </c>
      <c r="Q514" s="68">
        <v>116.03</v>
      </c>
      <c r="R514" s="68">
        <v>7.89</v>
      </c>
      <c r="S514" s="69">
        <v>915.27</v>
      </c>
      <c r="T514" s="70">
        <v>0.26</v>
      </c>
      <c r="U514" s="79">
        <v>0</v>
      </c>
      <c r="V514" s="70">
        <v>0.01</v>
      </c>
      <c r="W514" s="69">
        <v>0</v>
      </c>
      <c r="X514" s="61" t="s">
        <v>82</v>
      </c>
      <c r="Y514" s="60" t="s">
        <v>50</v>
      </c>
      <c r="Z514" s="71" t="s">
        <v>51</v>
      </c>
      <c r="AA514" s="60">
        <v>0</v>
      </c>
      <c r="AB514" s="60">
        <v>0</v>
      </c>
      <c r="AC514" s="105" t="s">
        <v>83</v>
      </c>
      <c r="AD514" s="73">
        <v>16.2</v>
      </c>
      <c r="AE514" s="73">
        <v>0</v>
      </c>
      <c r="AF514" s="73">
        <v>0</v>
      </c>
      <c r="AG514" s="73">
        <v>3.14</v>
      </c>
      <c r="AH514" s="73">
        <v>0</v>
      </c>
      <c r="AI514" s="73">
        <v>0</v>
      </c>
      <c r="AJ514" s="73">
        <v>0</v>
      </c>
      <c r="AK514" s="74">
        <v>16</v>
      </c>
      <c r="AL514" s="90" t="s">
        <v>52</v>
      </c>
      <c r="AM514" s="82"/>
    </row>
    <row r="515" spans="1:39" ht="21" hidden="1" customHeight="1">
      <c r="A515" s="60">
        <v>492</v>
      </c>
      <c r="B515" s="61">
        <v>9003237</v>
      </c>
      <c r="C515" s="61">
        <v>91025200</v>
      </c>
      <c r="D515" s="62">
        <v>44576</v>
      </c>
      <c r="E515" s="63" t="s">
        <v>38</v>
      </c>
      <c r="F515" s="63" t="s">
        <v>72</v>
      </c>
      <c r="G515" s="114" t="s">
        <v>109</v>
      </c>
      <c r="H515" s="78" t="s">
        <v>495</v>
      </c>
      <c r="I515" s="63" t="s">
        <v>1122</v>
      </c>
      <c r="J515" s="63" t="s">
        <v>1103</v>
      </c>
      <c r="K515" s="61" t="s">
        <v>44</v>
      </c>
      <c r="L515" s="61" t="s">
        <v>77</v>
      </c>
      <c r="M515" s="66" t="s">
        <v>78</v>
      </c>
      <c r="N515" s="61" t="s">
        <v>1123</v>
      </c>
      <c r="O515" s="61" t="s">
        <v>1105</v>
      </c>
      <c r="P515" s="61" t="s">
        <v>1158</v>
      </c>
      <c r="Q515" s="68">
        <v>142.75</v>
      </c>
      <c r="R515" s="68">
        <v>7.71</v>
      </c>
      <c r="S515" s="69">
        <v>1100.06</v>
      </c>
      <c r="T515" s="70">
        <v>0.31</v>
      </c>
      <c r="U515" s="79">
        <v>0</v>
      </c>
      <c r="V515" s="70">
        <v>0.01</v>
      </c>
      <c r="W515" s="69">
        <v>0</v>
      </c>
      <c r="X515" s="61" t="s">
        <v>82</v>
      </c>
      <c r="Y515" s="60" t="s">
        <v>50</v>
      </c>
      <c r="Z515" s="71" t="s">
        <v>51</v>
      </c>
      <c r="AA515" s="60">
        <v>0</v>
      </c>
      <c r="AB515" s="60">
        <v>0</v>
      </c>
      <c r="AC515" s="105" t="s">
        <v>83</v>
      </c>
      <c r="AD515" s="73">
        <v>36.159999999999997</v>
      </c>
      <c r="AE515" s="73">
        <v>0</v>
      </c>
      <c r="AF515" s="73">
        <v>0</v>
      </c>
      <c r="AG515" s="73">
        <v>7.25</v>
      </c>
      <c r="AH515" s="73">
        <v>0</v>
      </c>
      <c r="AI515" s="73">
        <v>0</v>
      </c>
      <c r="AJ515" s="73">
        <v>0</v>
      </c>
      <c r="AK515" s="74">
        <v>36</v>
      </c>
      <c r="AL515" s="90" t="s">
        <v>52</v>
      </c>
      <c r="AM515" s="82"/>
    </row>
    <row r="516" spans="1:39" ht="21" hidden="1" customHeight="1">
      <c r="A516" s="60">
        <v>493</v>
      </c>
      <c r="B516" s="61">
        <v>16000854</v>
      </c>
      <c r="C516" s="61">
        <v>189353</v>
      </c>
      <c r="D516" s="62">
        <v>44577</v>
      </c>
      <c r="E516" s="63" t="s">
        <v>38</v>
      </c>
      <c r="F516" s="63" t="s">
        <v>72</v>
      </c>
      <c r="G516" s="114" t="s">
        <v>109</v>
      </c>
      <c r="H516" s="78" t="s">
        <v>110</v>
      </c>
      <c r="I516" s="63" t="s">
        <v>1159</v>
      </c>
      <c r="J516" s="63" t="s">
        <v>1160</v>
      </c>
      <c r="K516" s="61" t="s">
        <v>44</v>
      </c>
      <c r="L516" s="61" t="s">
        <v>77</v>
      </c>
      <c r="M516" s="66" t="s">
        <v>78</v>
      </c>
      <c r="N516" s="61" t="s">
        <v>1161</v>
      </c>
      <c r="O516" s="61" t="s">
        <v>1162</v>
      </c>
      <c r="P516" s="61" t="s">
        <v>1163</v>
      </c>
      <c r="Q516" s="68">
        <v>200.79</v>
      </c>
      <c r="R516" s="68">
        <v>8.07</v>
      </c>
      <c r="S516" s="69">
        <v>1619.73</v>
      </c>
      <c r="T516" s="70">
        <v>0.46</v>
      </c>
      <c r="U516" s="79">
        <v>0</v>
      </c>
      <c r="V516" s="70">
        <v>0.28000000000000003</v>
      </c>
      <c r="W516" s="69">
        <v>0</v>
      </c>
      <c r="X516" s="61" t="s">
        <v>217</v>
      </c>
      <c r="Y516" s="60" t="s">
        <v>50</v>
      </c>
      <c r="Z516" s="71" t="s">
        <v>51</v>
      </c>
      <c r="AA516" s="60">
        <v>0</v>
      </c>
      <c r="AB516" s="60">
        <v>0</v>
      </c>
      <c r="AC516" s="105" t="s">
        <v>83</v>
      </c>
      <c r="AD516" s="73">
        <v>979.15000000000009</v>
      </c>
      <c r="AE516" s="73">
        <v>0</v>
      </c>
      <c r="AF516" s="73">
        <v>0</v>
      </c>
      <c r="AG516" s="73">
        <v>184.38</v>
      </c>
      <c r="AH516" s="73">
        <v>0</v>
      </c>
      <c r="AI516" s="73">
        <v>0</v>
      </c>
      <c r="AJ516" s="73">
        <v>0</v>
      </c>
      <c r="AK516" s="74">
        <v>979</v>
      </c>
      <c r="AL516" s="90" t="s">
        <v>52</v>
      </c>
      <c r="AM516" s="82"/>
    </row>
    <row r="517" spans="1:39" ht="21" hidden="1" customHeight="1">
      <c r="A517" s="60">
        <v>494</v>
      </c>
      <c r="B517" s="61">
        <v>8011149</v>
      </c>
      <c r="C517" s="61">
        <v>149241</v>
      </c>
      <c r="D517" s="62">
        <v>44577</v>
      </c>
      <c r="E517" s="63" t="s">
        <v>38</v>
      </c>
      <c r="F517" s="63" t="s">
        <v>72</v>
      </c>
      <c r="G517" s="114" t="s">
        <v>175</v>
      </c>
      <c r="H517" s="78" t="s">
        <v>176</v>
      </c>
      <c r="I517" s="63" t="s">
        <v>1016</v>
      </c>
      <c r="J517" s="63" t="s">
        <v>1164</v>
      </c>
      <c r="K517" s="61" t="s">
        <v>44</v>
      </c>
      <c r="L517" s="61" t="s">
        <v>77</v>
      </c>
      <c r="M517" s="66" t="s">
        <v>78</v>
      </c>
      <c r="N517" s="61" t="s">
        <v>1165</v>
      </c>
      <c r="O517" s="61" t="s">
        <v>289</v>
      </c>
      <c r="P517" s="61" t="s">
        <v>1166</v>
      </c>
      <c r="Q517" s="68">
        <v>41.64</v>
      </c>
      <c r="R517" s="68">
        <v>8.26</v>
      </c>
      <c r="S517" s="69">
        <v>343.93</v>
      </c>
      <c r="T517" s="70">
        <v>0.1</v>
      </c>
      <c r="U517" s="79">
        <v>0</v>
      </c>
      <c r="V517" s="70">
        <v>0.04</v>
      </c>
      <c r="W517" s="69">
        <v>0</v>
      </c>
      <c r="X517" s="61" t="s">
        <v>217</v>
      </c>
      <c r="Y517" s="60" t="s">
        <v>50</v>
      </c>
      <c r="Z517" s="71" t="s">
        <v>51</v>
      </c>
      <c r="AA517" s="60">
        <v>0</v>
      </c>
      <c r="AB517" s="60">
        <v>0</v>
      </c>
      <c r="AC517" s="105" t="s">
        <v>83</v>
      </c>
      <c r="AD517" s="73">
        <v>127.5</v>
      </c>
      <c r="AE517" s="73">
        <v>0</v>
      </c>
      <c r="AF517" s="73">
        <v>0</v>
      </c>
      <c r="AG517" s="73">
        <v>31.560000000000002</v>
      </c>
      <c r="AH517" s="73">
        <v>0</v>
      </c>
      <c r="AI517" s="73">
        <v>0</v>
      </c>
      <c r="AJ517" s="73">
        <v>0</v>
      </c>
      <c r="AK517" s="74">
        <v>128</v>
      </c>
      <c r="AL517" s="90" t="s">
        <v>52</v>
      </c>
      <c r="AM517" s="82"/>
    </row>
    <row r="518" spans="1:39" ht="21" hidden="1" customHeight="1">
      <c r="A518" s="60">
        <v>495</v>
      </c>
      <c r="B518" s="61">
        <v>18001857</v>
      </c>
      <c r="C518" s="61">
        <v>415209</v>
      </c>
      <c r="D518" s="62">
        <v>44577</v>
      </c>
      <c r="E518" s="63" t="s">
        <v>38</v>
      </c>
      <c r="F518" s="63" t="s">
        <v>84</v>
      </c>
      <c r="G518" s="114" t="s">
        <v>116</v>
      </c>
      <c r="H518" s="78" t="s">
        <v>918</v>
      </c>
      <c r="I518" s="63" t="s">
        <v>1051</v>
      </c>
      <c r="J518" s="63" t="s">
        <v>1062</v>
      </c>
      <c r="K518" s="61" t="s">
        <v>44</v>
      </c>
      <c r="L518" s="61" t="s">
        <v>84</v>
      </c>
      <c r="M518" s="66" t="s">
        <v>45</v>
      </c>
      <c r="N518" s="61" t="s">
        <v>1061</v>
      </c>
      <c r="O518" s="61" t="s">
        <v>1069</v>
      </c>
      <c r="P518" s="61" t="s">
        <v>1053</v>
      </c>
      <c r="Q518" s="68">
        <v>125.4</v>
      </c>
      <c r="R518" s="68">
        <v>5.67</v>
      </c>
      <c r="S518" s="69">
        <v>711.45</v>
      </c>
      <c r="T518" s="70">
        <v>0.2</v>
      </c>
      <c r="U518" s="79">
        <v>0</v>
      </c>
      <c r="V518" s="70">
        <v>0.02</v>
      </c>
      <c r="W518" s="69">
        <v>0</v>
      </c>
      <c r="X518" s="61" t="s">
        <v>82</v>
      </c>
      <c r="Y518" s="60" t="s">
        <v>50</v>
      </c>
      <c r="Z518" s="71" t="s">
        <v>51</v>
      </c>
      <c r="AA518" s="60">
        <v>0</v>
      </c>
      <c r="AB518" s="60">
        <v>0</v>
      </c>
      <c r="AC518" s="105" t="s">
        <v>83</v>
      </c>
      <c r="AD518" s="73">
        <v>22.83</v>
      </c>
      <c r="AE518" s="73">
        <v>0</v>
      </c>
      <c r="AF518" s="73">
        <v>0</v>
      </c>
      <c r="AG518" s="73">
        <v>0</v>
      </c>
      <c r="AH518" s="73">
        <v>0</v>
      </c>
      <c r="AI518" s="73">
        <v>0</v>
      </c>
      <c r="AJ518" s="73">
        <v>3.7800000000000002</v>
      </c>
      <c r="AK518" s="74">
        <v>23</v>
      </c>
      <c r="AL518" s="90" t="s">
        <v>90</v>
      </c>
      <c r="AM518" s="82"/>
    </row>
    <row r="519" spans="1:39" ht="21" hidden="1" customHeight="1">
      <c r="A519" s="60">
        <v>496</v>
      </c>
      <c r="B519" s="61">
        <v>8011315</v>
      </c>
      <c r="C519" s="61">
        <v>149111</v>
      </c>
      <c r="D519" s="62">
        <v>44577</v>
      </c>
      <c r="E519" s="63" t="s">
        <v>38</v>
      </c>
      <c r="F519" s="63" t="s">
        <v>72</v>
      </c>
      <c r="G519" s="114" t="s">
        <v>175</v>
      </c>
      <c r="H519" s="78" t="s">
        <v>176</v>
      </c>
      <c r="I519" s="63" t="s">
        <v>1016</v>
      </c>
      <c r="J519" s="63" t="s">
        <v>1017</v>
      </c>
      <c r="K519" s="61" t="s">
        <v>44</v>
      </c>
      <c r="L519" s="61" t="s">
        <v>77</v>
      </c>
      <c r="M519" s="66" t="s">
        <v>78</v>
      </c>
      <c r="N519" s="61" t="s">
        <v>289</v>
      </c>
      <c r="O519" s="61" t="s">
        <v>1111</v>
      </c>
      <c r="P519" s="61" t="s">
        <v>1018</v>
      </c>
      <c r="Q519" s="68">
        <v>116.09</v>
      </c>
      <c r="R519" s="68">
        <v>8.36</v>
      </c>
      <c r="S519" s="69">
        <v>969.93</v>
      </c>
      <c r="T519" s="70">
        <v>0.28000000000000003</v>
      </c>
      <c r="U519" s="79">
        <v>0</v>
      </c>
      <c r="V519" s="70">
        <v>0.02</v>
      </c>
      <c r="W519" s="69">
        <v>0</v>
      </c>
      <c r="X519" s="61" t="s">
        <v>82</v>
      </c>
      <c r="Y519" s="60" t="s">
        <v>50</v>
      </c>
      <c r="Z519" s="71" t="s">
        <v>51</v>
      </c>
      <c r="AA519" s="60">
        <v>0</v>
      </c>
      <c r="AB519" s="60">
        <v>0</v>
      </c>
      <c r="AC519" s="105" t="s">
        <v>83</v>
      </c>
      <c r="AD519" s="73">
        <v>68.88</v>
      </c>
      <c r="AE519" s="73">
        <v>0</v>
      </c>
      <c r="AF519" s="73">
        <v>0</v>
      </c>
      <c r="AG519" s="73">
        <v>16</v>
      </c>
      <c r="AH519" s="73">
        <v>0</v>
      </c>
      <c r="AI519" s="73">
        <v>0</v>
      </c>
      <c r="AJ519" s="73">
        <v>0</v>
      </c>
      <c r="AK519" s="74">
        <v>69</v>
      </c>
      <c r="AL519" s="90" t="s">
        <v>52</v>
      </c>
      <c r="AM519" s="82"/>
    </row>
    <row r="520" spans="1:39" ht="21" hidden="1" customHeight="1">
      <c r="A520" s="60">
        <v>497</v>
      </c>
      <c r="B520" s="61">
        <v>8008889</v>
      </c>
      <c r="C520" s="61">
        <v>150030</v>
      </c>
      <c r="D520" s="62">
        <v>44577</v>
      </c>
      <c r="E520" s="63" t="s">
        <v>38</v>
      </c>
      <c r="F520" s="63" t="s">
        <v>72</v>
      </c>
      <c r="G520" s="114" t="s">
        <v>175</v>
      </c>
      <c r="H520" s="78" t="s">
        <v>176</v>
      </c>
      <c r="I520" s="63" t="s">
        <v>1016</v>
      </c>
      <c r="J520" s="63" t="s">
        <v>1112</v>
      </c>
      <c r="K520" s="61" t="s">
        <v>44</v>
      </c>
      <c r="L520" s="61">
        <v>20211200049853</v>
      </c>
      <c r="M520" s="66" t="s">
        <v>78</v>
      </c>
      <c r="N520" s="61" t="s">
        <v>289</v>
      </c>
      <c r="O520" s="61" t="s">
        <v>595</v>
      </c>
      <c r="P520" s="61" t="s">
        <v>1113</v>
      </c>
      <c r="Q520" s="68">
        <v>35.65</v>
      </c>
      <c r="R520" s="68">
        <v>5.76</v>
      </c>
      <c r="S520" s="69">
        <v>205.35</v>
      </c>
      <c r="T520" s="70">
        <v>0.06</v>
      </c>
      <c r="U520" s="79">
        <v>0</v>
      </c>
      <c r="V520" s="70">
        <v>0.02</v>
      </c>
      <c r="W520" s="69">
        <v>0</v>
      </c>
      <c r="X520" s="61" t="s">
        <v>82</v>
      </c>
      <c r="Y520" s="60" t="s">
        <v>50</v>
      </c>
      <c r="Z520" s="71" t="s">
        <v>51</v>
      </c>
      <c r="AA520" s="60">
        <v>0</v>
      </c>
      <c r="AB520" s="60">
        <v>0</v>
      </c>
      <c r="AC520" s="105" t="s">
        <v>83</v>
      </c>
      <c r="AD520" s="73">
        <v>71.72</v>
      </c>
      <c r="AE520" s="73">
        <v>0</v>
      </c>
      <c r="AF520" s="73">
        <v>0</v>
      </c>
      <c r="AG520" s="73">
        <v>16</v>
      </c>
      <c r="AH520" s="73">
        <v>0</v>
      </c>
      <c r="AI520" s="73">
        <v>0</v>
      </c>
      <c r="AJ520" s="73">
        <v>0</v>
      </c>
      <c r="AK520" s="74">
        <v>72</v>
      </c>
      <c r="AL520" s="90" t="s">
        <v>52</v>
      </c>
      <c r="AM520" s="82"/>
    </row>
    <row r="521" spans="1:39" ht="21" hidden="1" customHeight="1">
      <c r="A521" s="60">
        <v>498</v>
      </c>
      <c r="B521" s="61">
        <v>11001811</v>
      </c>
      <c r="C521" s="61">
        <v>169297</v>
      </c>
      <c r="D521" s="62">
        <v>44577</v>
      </c>
      <c r="E521" s="63" t="s">
        <v>38</v>
      </c>
      <c r="F521" s="63" t="s">
        <v>72</v>
      </c>
      <c r="G521" s="114" t="s">
        <v>40</v>
      </c>
      <c r="H521" s="78" t="s">
        <v>85</v>
      </c>
      <c r="I521" s="63" t="s">
        <v>753</v>
      </c>
      <c r="J521" s="63" t="s">
        <v>815</v>
      </c>
      <c r="K521" s="61" t="s">
        <v>44</v>
      </c>
      <c r="L521" s="61" t="s">
        <v>77</v>
      </c>
      <c r="M521" s="66" t="s">
        <v>78</v>
      </c>
      <c r="N521" s="61" t="s">
        <v>1167</v>
      </c>
      <c r="O521" s="61" t="s">
        <v>1168</v>
      </c>
      <c r="P521" s="61" t="s">
        <v>876</v>
      </c>
      <c r="Q521" s="68">
        <v>110.74</v>
      </c>
      <c r="R521" s="68">
        <v>6.22</v>
      </c>
      <c r="S521" s="69">
        <v>654.80999999999995</v>
      </c>
      <c r="T521" s="70">
        <v>0.19</v>
      </c>
      <c r="U521" s="79">
        <v>0</v>
      </c>
      <c r="V521" s="70">
        <v>0.02</v>
      </c>
      <c r="W521" s="69">
        <v>0</v>
      </c>
      <c r="X521" s="61" t="s">
        <v>82</v>
      </c>
      <c r="Y521" s="60" t="s">
        <v>50</v>
      </c>
      <c r="Z521" s="71" t="s">
        <v>51</v>
      </c>
      <c r="AA521" s="60">
        <v>0</v>
      </c>
      <c r="AB521" s="60">
        <v>0</v>
      </c>
      <c r="AC521" s="105" t="s">
        <v>83</v>
      </c>
      <c r="AD521" s="73">
        <v>56.93</v>
      </c>
      <c r="AE521" s="73">
        <v>0</v>
      </c>
      <c r="AF521" s="73">
        <v>0</v>
      </c>
      <c r="AG521" s="73">
        <v>7.01</v>
      </c>
      <c r="AH521" s="73">
        <v>0</v>
      </c>
      <c r="AI521" s="73">
        <v>0</v>
      </c>
      <c r="AJ521" s="73">
        <v>0</v>
      </c>
      <c r="AK521" s="74">
        <v>57</v>
      </c>
      <c r="AL521" s="90" t="s">
        <v>52</v>
      </c>
      <c r="AM521" s="82"/>
    </row>
    <row r="522" spans="1:39" ht="21" hidden="1" customHeight="1">
      <c r="A522" s="60">
        <v>499</v>
      </c>
      <c r="B522" s="61">
        <v>11001815</v>
      </c>
      <c r="C522" s="61">
        <v>169370</v>
      </c>
      <c r="D522" s="62">
        <v>44577</v>
      </c>
      <c r="E522" s="63" t="s">
        <v>38</v>
      </c>
      <c r="F522" s="63" t="s">
        <v>72</v>
      </c>
      <c r="G522" s="114" t="s">
        <v>40</v>
      </c>
      <c r="H522" s="78" t="s">
        <v>85</v>
      </c>
      <c r="I522" s="63" t="s">
        <v>753</v>
      </c>
      <c r="J522" s="63" t="s">
        <v>815</v>
      </c>
      <c r="K522" s="61" t="s">
        <v>44</v>
      </c>
      <c r="L522" s="61" t="s">
        <v>77</v>
      </c>
      <c r="M522" s="66" t="s">
        <v>78</v>
      </c>
      <c r="N522" s="61" t="s">
        <v>1169</v>
      </c>
      <c r="O522" s="61" t="s">
        <v>876</v>
      </c>
      <c r="P522" s="61" t="s">
        <v>820</v>
      </c>
      <c r="Q522" s="68">
        <v>199.39</v>
      </c>
      <c r="R522" s="68">
        <v>9.5399999999999991</v>
      </c>
      <c r="S522" s="69">
        <v>1881.39</v>
      </c>
      <c r="T522" s="70">
        <v>0.54</v>
      </c>
      <c r="U522" s="79">
        <v>0</v>
      </c>
      <c r="V522" s="70">
        <v>0.02</v>
      </c>
      <c r="W522" s="69">
        <v>0</v>
      </c>
      <c r="X522" s="61" t="s">
        <v>82</v>
      </c>
      <c r="Y522" s="60" t="s">
        <v>50</v>
      </c>
      <c r="Z522" s="71" t="s">
        <v>51</v>
      </c>
      <c r="AA522" s="60">
        <v>0</v>
      </c>
      <c r="AB522" s="60">
        <v>0</v>
      </c>
      <c r="AC522" s="105" t="s">
        <v>83</v>
      </c>
      <c r="AD522" s="73">
        <v>70.5</v>
      </c>
      <c r="AE522" s="73">
        <v>0</v>
      </c>
      <c r="AF522" s="73">
        <v>0</v>
      </c>
      <c r="AG522" s="73">
        <v>8.1</v>
      </c>
      <c r="AH522" s="73">
        <v>0</v>
      </c>
      <c r="AI522" s="73">
        <v>0</v>
      </c>
      <c r="AJ522" s="73">
        <v>0</v>
      </c>
      <c r="AK522" s="74">
        <v>71</v>
      </c>
      <c r="AL522" s="90" t="s">
        <v>52</v>
      </c>
      <c r="AM522" s="82"/>
    </row>
    <row r="523" spans="1:39" ht="21" hidden="1" customHeight="1">
      <c r="A523" s="60">
        <v>500</v>
      </c>
      <c r="B523" s="61">
        <v>13000059</v>
      </c>
      <c r="C523" s="61">
        <v>181953</v>
      </c>
      <c r="D523" s="62">
        <v>44577</v>
      </c>
      <c r="E523" s="63" t="s">
        <v>38</v>
      </c>
      <c r="F523" s="63" t="s">
        <v>72</v>
      </c>
      <c r="G523" s="114" t="s">
        <v>73</v>
      </c>
      <c r="H523" s="78" t="s">
        <v>440</v>
      </c>
      <c r="I523" s="63" t="s">
        <v>712</v>
      </c>
      <c r="J523" s="63" t="s">
        <v>1170</v>
      </c>
      <c r="K523" s="61" t="s">
        <v>44</v>
      </c>
      <c r="L523" s="61" t="s">
        <v>77</v>
      </c>
      <c r="M523" s="66" t="s">
        <v>78</v>
      </c>
      <c r="N523" s="61" t="s">
        <v>1171</v>
      </c>
      <c r="O523" s="61" t="s">
        <v>1172</v>
      </c>
      <c r="P523" s="61" t="s">
        <v>1108</v>
      </c>
      <c r="Q523" s="68">
        <v>114.47</v>
      </c>
      <c r="R523" s="68">
        <v>6.98</v>
      </c>
      <c r="S523" s="69">
        <v>799.06</v>
      </c>
      <c r="T523" s="70">
        <v>0.23</v>
      </c>
      <c r="U523" s="79">
        <v>0</v>
      </c>
      <c r="V523" s="70">
        <v>0.01</v>
      </c>
      <c r="W523" s="69">
        <v>0</v>
      </c>
      <c r="X523" s="61" t="s">
        <v>82</v>
      </c>
      <c r="Y523" s="60" t="s">
        <v>50</v>
      </c>
      <c r="Z523" s="71" t="s">
        <v>51</v>
      </c>
      <c r="AA523" s="60">
        <v>0</v>
      </c>
      <c r="AB523" s="60">
        <v>0</v>
      </c>
      <c r="AC523" s="105" t="s">
        <v>83</v>
      </c>
      <c r="AD523" s="73">
        <v>15</v>
      </c>
      <c r="AE523" s="73">
        <v>0</v>
      </c>
      <c r="AF523" s="73">
        <v>0</v>
      </c>
      <c r="AG523" s="73">
        <v>3.11</v>
      </c>
      <c r="AH523" s="73">
        <v>0</v>
      </c>
      <c r="AI523" s="73">
        <v>0</v>
      </c>
      <c r="AJ523" s="73">
        <v>0</v>
      </c>
      <c r="AK523" s="74">
        <v>15</v>
      </c>
      <c r="AL523" s="90" t="s">
        <v>52</v>
      </c>
      <c r="AM523" s="82"/>
    </row>
    <row r="524" spans="1:39" ht="21" hidden="1" customHeight="1">
      <c r="A524" s="60">
        <v>501</v>
      </c>
      <c r="B524" s="61">
        <v>13000481</v>
      </c>
      <c r="C524" s="61">
        <v>182262</v>
      </c>
      <c r="D524" s="62">
        <v>44577</v>
      </c>
      <c r="E524" s="63" t="s">
        <v>38</v>
      </c>
      <c r="F524" s="63" t="s">
        <v>72</v>
      </c>
      <c r="G524" s="114" t="s">
        <v>73</v>
      </c>
      <c r="H524" s="78" t="s">
        <v>440</v>
      </c>
      <c r="I524" s="63" t="s">
        <v>1152</v>
      </c>
      <c r="J524" s="63" t="s">
        <v>1152</v>
      </c>
      <c r="K524" s="61" t="s">
        <v>44</v>
      </c>
      <c r="L524" s="61" t="s">
        <v>77</v>
      </c>
      <c r="M524" s="66" t="s">
        <v>78</v>
      </c>
      <c r="N524" s="61" t="s">
        <v>1107</v>
      </c>
      <c r="O524" s="61" t="s">
        <v>620</v>
      </c>
      <c r="P524" s="61" t="s">
        <v>616</v>
      </c>
      <c r="Q524" s="68">
        <v>57.17</v>
      </c>
      <c r="R524" s="68">
        <v>7.83</v>
      </c>
      <c r="S524" s="69">
        <v>447.7</v>
      </c>
      <c r="T524" s="70">
        <v>0.13</v>
      </c>
      <c r="U524" s="79">
        <v>0</v>
      </c>
      <c r="V524" s="70">
        <v>0.01</v>
      </c>
      <c r="W524" s="69">
        <v>0</v>
      </c>
      <c r="X524" s="61" t="s">
        <v>82</v>
      </c>
      <c r="Y524" s="60" t="s">
        <v>50</v>
      </c>
      <c r="Z524" s="71" t="s">
        <v>51</v>
      </c>
      <c r="AA524" s="60">
        <v>0</v>
      </c>
      <c r="AB524" s="60">
        <v>0</v>
      </c>
      <c r="AC524" s="105" t="s">
        <v>83</v>
      </c>
      <c r="AD524" s="73">
        <v>26.56</v>
      </c>
      <c r="AE524" s="73">
        <v>0</v>
      </c>
      <c r="AF524" s="73">
        <v>0</v>
      </c>
      <c r="AG524" s="73">
        <v>2.66</v>
      </c>
      <c r="AH524" s="73">
        <v>0</v>
      </c>
      <c r="AI524" s="73">
        <v>0</v>
      </c>
      <c r="AJ524" s="73">
        <v>0</v>
      </c>
      <c r="AK524" s="74">
        <v>27</v>
      </c>
      <c r="AL524" s="90" t="s">
        <v>52</v>
      </c>
      <c r="AM524" s="82"/>
    </row>
    <row r="525" spans="1:39" ht="21" hidden="1" customHeight="1">
      <c r="A525" s="60">
        <v>502</v>
      </c>
      <c r="B525" s="61">
        <v>13000086</v>
      </c>
      <c r="C525" s="61">
        <v>182367</v>
      </c>
      <c r="D525" s="62">
        <v>44577</v>
      </c>
      <c r="E525" s="63" t="s">
        <v>38</v>
      </c>
      <c r="F525" s="63" t="s">
        <v>72</v>
      </c>
      <c r="G525" s="114" t="s">
        <v>73</v>
      </c>
      <c r="H525" s="78" t="s">
        <v>440</v>
      </c>
      <c r="I525" s="63" t="s">
        <v>1152</v>
      </c>
      <c r="J525" s="63" t="s">
        <v>1173</v>
      </c>
      <c r="K525" s="61" t="s">
        <v>44</v>
      </c>
      <c r="L525" s="61" t="s">
        <v>77</v>
      </c>
      <c r="M525" s="66" t="s">
        <v>78</v>
      </c>
      <c r="N525" s="61" t="s">
        <v>157</v>
      </c>
      <c r="O525" s="61" t="s">
        <v>1174</v>
      </c>
      <c r="P525" s="61" t="s">
        <v>450</v>
      </c>
      <c r="Q525" s="68">
        <v>51.46</v>
      </c>
      <c r="R525" s="68">
        <v>7.68</v>
      </c>
      <c r="S525" s="69">
        <v>395.31</v>
      </c>
      <c r="T525" s="70">
        <v>0.11</v>
      </c>
      <c r="U525" s="79">
        <v>0</v>
      </c>
      <c r="V525" s="70">
        <v>0.01</v>
      </c>
      <c r="W525" s="69">
        <v>0</v>
      </c>
      <c r="X525" s="61" t="s">
        <v>82</v>
      </c>
      <c r="Y525" s="60" t="s">
        <v>50</v>
      </c>
      <c r="Z525" s="71" t="s">
        <v>51</v>
      </c>
      <c r="AA525" s="60">
        <v>0</v>
      </c>
      <c r="AB525" s="60">
        <v>0</v>
      </c>
      <c r="AC525" s="105" t="s">
        <v>83</v>
      </c>
      <c r="AD525" s="73">
        <v>43.12</v>
      </c>
      <c r="AE525" s="73">
        <v>0</v>
      </c>
      <c r="AF525" s="73">
        <v>0</v>
      </c>
      <c r="AG525" s="73">
        <v>5</v>
      </c>
      <c r="AH525" s="73">
        <v>0</v>
      </c>
      <c r="AI525" s="73">
        <v>0</v>
      </c>
      <c r="AJ525" s="73">
        <v>0</v>
      </c>
      <c r="AK525" s="74">
        <v>43</v>
      </c>
      <c r="AL525" s="90" t="s">
        <v>52</v>
      </c>
      <c r="AM525" s="82"/>
    </row>
    <row r="526" spans="1:39" ht="21" hidden="1" customHeight="1">
      <c r="A526" s="60">
        <v>503</v>
      </c>
      <c r="B526" s="61">
        <v>15000696</v>
      </c>
      <c r="C526" s="61">
        <v>184582</v>
      </c>
      <c r="D526" s="62">
        <v>44577</v>
      </c>
      <c r="E526" s="63" t="s">
        <v>38</v>
      </c>
      <c r="F526" s="63" t="s">
        <v>84</v>
      </c>
      <c r="G526" s="114" t="s">
        <v>109</v>
      </c>
      <c r="H526" s="78" t="s">
        <v>262</v>
      </c>
      <c r="I526" s="63" t="s">
        <v>263</v>
      </c>
      <c r="J526" s="63" t="s">
        <v>1117</v>
      </c>
      <c r="K526" s="61" t="s">
        <v>44</v>
      </c>
      <c r="L526" s="61" t="s">
        <v>84</v>
      </c>
      <c r="M526" s="66" t="s">
        <v>45</v>
      </c>
      <c r="N526" s="61" t="s">
        <v>1175</v>
      </c>
      <c r="O526" s="61" t="s">
        <v>1176</v>
      </c>
      <c r="P526" s="61" t="s">
        <v>1120</v>
      </c>
      <c r="Q526" s="68">
        <v>57.19</v>
      </c>
      <c r="R526" s="68">
        <v>6.38</v>
      </c>
      <c r="S526" s="69">
        <v>364.63</v>
      </c>
      <c r="T526" s="70">
        <v>0.1</v>
      </c>
      <c r="U526" s="79">
        <v>0</v>
      </c>
      <c r="V526" s="70">
        <v>0.01</v>
      </c>
      <c r="W526" s="69">
        <v>0</v>
      </c>
      <c r="X526" s="61" t="s">
        <v>82</v>
      </c>
      <c r="Y526" s="60" t="s">
        <v>50</v>
      </c>
      <c r="Z526" s="71" t="s">
        <v>51</v>
      </c>
      <c r="AA526" s="60">
        <v>0</v>
      </c>
      <c r="AB526" s="60">
        <v>0</v>
      </c>
      <c r="AC526" s="105" t="s">
        <v>83</v>
      </c>
      <c r="AD526" s="73">
        <v>7.27</v>
      </c>
      <c r="AE526" s="73">
        <v>0</v>
      </c>
      <c r="AF526" s="73">
        <v>0</v>
      </c>
      <c r="AG526" s="73">
        <v>0</v>
      </c>
      <c r="AH526" s="73">
        <v>0</v>
      </c>
      <c r="AI526" s="73">
        <v>0</v>
      </c>
      <c r="AJ526" s="73">
        <v>1.67</v>
      </c>
      <c r="AK526" s="74">
        <v>7</v>
      </c>
      <c r="AL526" s="90" t="s">
        <v>90</v>
      </c>
      <c r="AM526" s="82"/>
    </row>
    <row r="527" spans="1:39" ht="21" hidden="1" customHeight="1">
      <c r="A527" s="60">
        <v>504</v>
      </c>
      <c r="B527" s="61">
        <v>5006540</v>
      </c>
      <c r="C527" s="61">
        <v>304577</v>
      </c>
      <c r="D527" s="62">
        <v>44577</v>
      </c>
      <c r="E527" s="63" t="s">
        <v>38</v>
      </c>
      <c r="F527" s="63" t="s">
        <v>39</v>
      </c>
      <c r="G527" s="114" t="s">
        <v>116</v>
      </c>
      <c r="H527" s="78" t="s">
        <v>117</v>
      </c>
      <c r="I527" s="63" t="s">
        <v>118</v>
      </c>
      <c r="J527" s="63" t="s">
        <v>126</v>
      </c>
      <c r="K527" s="61" t="s">
        <v>44</v>
      </c>
      <c r="L527" s="61" t="s">
        <v>120</v>
      </c>
      <c r="M527" s="66" t="s">
        <v>45</v>
      </c>
      <c r="N527" s="61" t="s">
        <v>127</v>
      </c>
      <c r="O527" s="61" t="s">
        <v>1086</v>
      </c>
      <c r="P527" s="61" t="s">
        <v>128</v>
      </c>
      <c r="Q527" s="68">
        <v>33.25</v>
      </c>
      <c r="R527" s="68">
        <v>4.22</v>
      </c>
      <c r="S527" s="69">
        <v>140.38999999999999</v>
      </c>
      <c r="T527" s="70">
        <v>0.04</v>
      </c>
      <c r="U527" s="79">
        <v>0</v>
      </c>
      <c r="V527" s="70">
        <v>0.04</v>
      </c>
      <c r="W527" s="69">
        <v>0</v>
      </c>
      <c r="X527" s="61" t="s">
        <v>124</v>
      </c>
      <c r="Y527" s="60" t="s">
        <v>50</v>
      </c>
      <c r="Z527" s="71" t="s">
        <v>51</v>
      </c>
      <c r="AA527" s="60">
        <v>0</v>
      </c>
      <c r="AB527" s="60">
        <v>0</v>
      </c>
      <c r="AC527" s="105" t="s">
        <v>125</v>
      </c>
      <c r="AD527" s="73">
        <v>140.32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38.58</v>
      </c>
      <c r="AK527" s="74">
        <v>0</v>
      </c>
      <c r="AL527" s="90" t="s">
        <v>52</v>
      </c>
      <c r="AM527" s="82"/>
    </row>
    <row r="528" spans="1:39" ht="21" hidden="1" customHeight="1">
      <c r="A528" s="60">
        <v>505</v>
      </c>
      <c r="B528" s="61">
        <v>9002241</v>
      </c>
      <c r="C528" s="61">
        <v>385818</v>
      </c>
      <c r="D528" s="62">
        <v>44577</v>
      </c>
      <c r="E528" s="63" t="s">
        <v>38</v>
      </c>
      <c r="F528" s="63" t="s">
        <v>72</v>
      </c>
      <c r="G528" s="114" t="s">
        <v>109</v>
      </c>
      <c r="H528" s="78" t="s">
        <v>495</v>
      </c>
      <c r="I528" s="63" t="s">
        <v>495</v>
      </c>
      <c r="J528" s="63" t="s">
        <v>1177</v>
      </c>
      <c r="K528" s="61" t="s">
        <v>44</v>
      </c>
      <c r="L528" s="61" t="s">
        <v>77</v>
      </c>
      <c r="M528" s="66" t="s">
        <v>78</v>
      </c>
      <c r="N528" s="61" t="s">
        <v>247</v>
      </c>
      <c r="O528" s="61" t="s">
        <v>1161</v>
      </c>
      <c r="P528" s="61" t="s">
        <v>1178</v>
      </c>
      <c r="Q528" s="68">
        <v>106.48</v>
      </c>
      <c r="R528" s="68">
        <v>8.19</v>
      </c>
      <c r="S528" s="69">
        <v>872.26</v>
      </c>
      <c r="T528" s="70">
        <v>0.25</v>
      </c>
      <c r="U528" s="79">
        <v>0</v>
      </c>
      <c r="V528" s="70">
        <v>0.01</v>
      </c>
      <c r="W528" s="69">
        <v>0</v>
      </c>
      <c r="X528" s="61" t="s">
        <v>82</v>
      </c>
      <c r="Y528" s="60" t="s">
        <v>50</v>
      </c>
      <c r="Z528" s="71" t="s">
        <v>51</v>
      </c>
      <c r="AA528" s="60">
        <v>0</v>
      </c>
      <c r="AB528" s="60">
        <v>0</v>
      </c>
      <c r="AC528" s="105" t="s">
        <v>83</v>
      </c>
      <c r="AD528" s="73">
        <v>17.760000000000002</v>
      </c>
      <c r="AE528" s="73">
        <v>0</v>
      </c>
      <c r="AF528" s="73">
        <v>0</v>
      </c>
      <c r="AG528" s="73">
        <v>3.04</v>
      </c>
      <c r="AH528" s="73">
        <v>0</v>
      </c>
      <c r="AI528" s="73">
        <v>0</v>
      </c>
      <c r="AJ528" s="73">
        <v>0</v>
      </c>
      <c r="AK528" s="74">
        <v>18</v>
      </c>
      <c r="AL528" s="90" t="s">
        <v>52</v>
      </c>
      <c r="AM528" s="82"/>
    </row>
    <row r="529" spans="1:39" ht="21" hidden="1" customHeight="1">
      <c r="A529" s="60">
        <v>506</v>
      </c>
      <c r="B529" s="61">
        <v>9002296</v>
      </c>
      <c r="C529" s="61">
        <v>385942</v>
      </c>
      <c r="D529" s="62">
        <v>44577</v>
      </c>
      <c r="E529" s="63" t="s">
        <v>38</v>
      </c>
      <c r="F529" s="63" t="s">
        <v>72</v>
      </c>
      <c r="G529" s="114" t="s">
        <v>109</v>
      </c>
      <c r="H529" s="78" t="s">
        <v>495</v>
      </c>
      <c r="I529" s="63" t="s">
        <v>495</v>
      </c>
      <c r="J529" s="63" t="s">
        <v>1177</v>
      </c>
      <c r="K529" s="61" t="s">
        <v>44</v>
      </c>
      <c r="L529" s="61" t="s">
        <v>77</v>
      </c>
      <c r="M529" s="66" t="s">
        <v>78</v>
      </c>
      <c r="N529" s="61" t="s">
        <v>247</v>
      </c>
      <c r="O529" s="61" t="s">
        <v>1179</v>
      </c>
      <c r="P529" s="61" t="s">
        <v>1161</v>
      </c>
      <c r="Q529" s="68">
        <v>71.569999999999993</v>
      </c>
      <c r="R529" s="68">
        <v>5.8</v>
      </c>
      <c r="S529" s="69">
        <v>415.2</v>
      </c>
      <c r="T529" s="70">
        <v>0.12</v>
      </c>
      <c r="U529" s="79">
        <v>0</v>
      </c>
      <c r="V529" s="70">
        <v>0.01</v>
      </c>
      <c r="W529" s="69">
        <v>0</v>
      </c>
      <c r="X529" s="61" t="s">
        <v>82</v>
      </c>
      <c r="Y529" s="60" t="s">
        <v>50</v>
      </c>
      <c r="Z529" s="71" t="s">
        <v>51</v>
      </c>
      <c r="AA529" s="60">
        <v>0</v>
      </c>
      <c r="AB529" s="60">
        <v>0</v>
      </c>
      <c r="AC529" s="105" t="s">
        <v>83</v>
      </c>
      <c r="AD529" s="73">
        <v>8.6300000000000008</v>
      </c>
      <c r="AE529" s="73">
        <v>0</v>
      </c>
      <c r="AF529" s="73">
        <v>0</v>
      </c>
      <c r="AG529" s="73">
        <v>1.45</v>
      </c>
      <c r="AH529" s="73">
        <v>0</v>
      </c>
      <c r="AI529" s="73">
        <v>0</v>
      </c>
      <c r="AJ529" s="73">
        <v>0</v>
      </c>
      <c r="AK529" s="74">
        <v>9</v>
      </c>
      <c r="AL529" s="90" t="s">
        <v>52</v>
      </c>
      <c r="AM529" s="82"/>
    </row>
    <row r="530" spans="1:39" ht="21" hidden="1" customHeight="1">
      <c r="A530" s="60">
        <v>507</v>
      </c>
      <c r="B530" s="61">
        <v>9002365</v>
      </c>
      <c r="C530" s="61">
        <v>386116</v>
      </c>
      <c r="D530" s="62">
        <v>44577</v>
      </c>
      <c r="E530" s="63" t="s">
        <v>38</v>
      </c>
      <c r="F530" s="63" t="s">
        <v>72</v>
      </c>
      <c r="G530" s="114" t="s">
        <v>109</v>
      </c>
      <c r="H530" s="78" t="s">
        <v>495</v>
      </c>
      <c r="I530" s="63" t="s">
        <v>495</v>
      </c>
      <c r="J530" s="63" t="s">
        <v>1180</v>
      </c>
      <c r="K530" s="61" t="s">
        <v>44</v>
      </c>
      <c r="L530" s="61" t="s">
        <v>77</v>
      </c>
      <c r="M530" s="66" t="s">
        <v>78</v>
      </c>
      <c r="N530" s="61" t="s">
        <v>247</v>
      </c>
      <c r="O530" s="61" t="s">
        <v>1181</v>
      </c>
      <c r="P530" s="61" t="s">
        <v>1182</v>
      </c>
      <c r="Q530" s="68">
        <v>55.26</v>
      </c>
      <c r="R530" s="68">
        <v>7.13</v>
      </c>
      <c r="S530" s="69">
        <v>394.03</v>
      </c>
      <c r="T530" s="70">
        <v>0.11</v>
      </c>
      <c r="U530" s="79">
        <v>0</v>
      </c>
      <c r="V530" s="70">
        <v>0.01</v>
      </c>
      <c r="W530" s="69">
        <v>0</v>
      </c>
      <c r="X530" s="61" t="s">
        <v>82</v>
      </c>
      <c r="Y530" s="60" t="s">
        <v>50</v>
      </c>
      <c r="Z530" s="71" t="s">
        <v>51</v>
      </c>
      <c r="AA530" s="60">
        <v>0</v>
      </c>
      <c r="AB530" s="60">
        <v>0</v>
      </c>
      <c r="AC530" s="105" t="s">
        <v>83</v>
      </c>
      <c r="AD530" s="73">
        <v>17.7</v>
      </c>
      <c r="AE530" s="73">
        <v>0</v>
      </c>
      <c r="AF530" s="73">
        <v>0</v>
      </c>
      <c r="AG530" s="73">
        <v>3.05</v>
      </c>
      <c r="AH530" s="73">
        <v>0</v>
      </c>
      <c r="AI530" s="73">
        <v>0</v>
      </c>
      <c r="AJ530" s="73">
        <v>0</v>
      </c>
      <c r="AK530" s="74">
        <v>18</v>
      </c>
      <c r="AL530" s="90" t="s">
        <v>52</v>
      </c>
      <c r="AM530" s="82"/>
    </row>
    <row r="531" spans="1:39" ht="21" hidden="1" customHeight="1">
      <c r="A531" s="60">
        <v>508</v>
      </c>
      <c r="B531" s="61">
        <v>9002371</v>
      </c>
      <c r="C531" s="61">
        <v>386134</v>
      </c>
      <c r="D531" s="62">
        <v>44577</v>
      </c>
      <c r="E531" s="63" t="s">
        <v>38</v>
      </c>
      <c r="F531" s="63" t="s">
        <v>72</v>
      </c>
      <c r="G531" s="114" t="s">
        <v>109</v>
      </c>
      <c r="H531" s="78" t="s">
        <v>495</v>
      </c>
      <c r="I531" s="63" t="s">
        <v>495</v>
      </c>
      <c r="J531" s="63" t="s">
        <v>1180</v>
      </c>
      <c r="K531" s="61" t="s">
        <v>44</v>
      </c>
      <c r="L531" s="61" t="s">
        <v>77</v>
      </c>
      <c r="M531" s="66" t="s">
        <v>78</v>
      </c>
      <c r="N531" s="61" t="s">
        <v>1183</v>
      </c>
      <c r="O531" s="61" t="s">
        <v>1184</v>
      </c>
      <c r="P531" s="61" t="s">
        <v>1181</v>
      </c>
      <c r="Q531" s="68">
        <v>41.89</v>
      </c>
      <c r="R531" s="68">
        <v>5.91</v>
      </c>
      <c r="S531" s="69">
        <v>247.73</v>
      </c>
      <c r="T531" s="70">
        <v>7.0000000000000007E-2</v>
      </c>
      <c r="U531" s="79">
        <v>0</v>
      </c>
      <c r="V531" s="70">
        <v>0.01</v>
      </c>
      <c r="W531" s="69">
        <v>0</v>
      </c>
      <c r="X531" s="61" t="s">
        <v>82</v>
      </c>
      <c r="Y531" s="60" t="s">
        <v>50</v>
      </c>
      <c r="Z531" s="71" t="s">
        <v>51</v>
      </c>
      <c r="AA531" s="60">
        <v>0</v>
      </c>
      <c r="AB531" s="60">
        <v>0</v>
      </c>
      <c r="AC531" s="105" t="s">
        <v>83</v>
      </c>
      <c r="AD531" s="73">
        <v>49.58</v>
      </c>
      <c r="AE531" s="73">
        <v>0</v>
      </c>
      <c r="AF531" s="73">
        <v>0</v>
      </c>
      <c r="AG531" s="73">
        <v>8.52</v>
      </c>
      <c r="AH531" s="73">
        <v>0</v>
      </c>
      <c r="AI531" s="73">
        <v>0</v>
      </c>
      <c r="AJ531" s="73">
        <v>0</v>
      </c>
      <c r="AK531" s="74">
        <v>50</v>
      </c>
      <c r="AL531" s="90" t="s">
        <v>52</v>
      </c>
      <c r="AM531" s="82"/>
    </row>
    <row r="532" spans="1:39" ht="21" hidden="1" customHeight="1">
      <c r="A532" s="60">
        <v>509</v>
      </c>
      <c r="B532" s="61">
        <v>9002390</v>
      </c>
      <c r="C532" s="61">
        <v>386178</v>
      </c>
      <c r="D532" s="62">
        <v>44577</v>
      </c>
      <c r="E532" s="63" t="s">
        <v>38</v>
      </c>
      <c r="F532" s="63" t="s">
        <v>72</v>
      </c>
      <c r="G532" s="114" t="s">
        <v>109</v>
      </c>
      <c r="H532" s="78" t="s">
        <v>495</v>
      </c>
      <c r="I532" s="63" t="s">
        <v>495</v>
      </c>
      <c r="J532" s="63" t="s">
        <v>1180</v>
      </c>
      <c r="K532" s="61" t="s">
        <v>44</v>
      </c>
      <c r="L532" s="61" t="s">
        <v>77</v>
      </c>
      <c r="M532" s="66" t="s">
        <v>78</v>
      </c>
      <c r="N532" s="61" t="s">
        <v>1183</v>
      </c>
      <c r="O532" s="61" t="s">
        <v>1185</v>
      </c>
      <c r="P532" s="61" t="s">
        <v>1184</v>
      </c>
      <c r="Q532" s="68">
        <v>33.9</v>
      </c>
      <c r="R532" s="68">
        <v>6.27</v>
      </c>
      <c r="S532" s="69">
        <v>212.72</v>
      </c>
      <c r="T532" s="70">
        <v>0.06</v>
      </c>
      <c r="U532" s="79">
        <v>0</v>
      </c>
      <c r="V532" s="70">
        <v>0.01</v>
      </c>
      <c r="W532" s="69">
        <v>0</v>
      </c>
      <c r="X532" s="61" t="s">
        <v>82</v>
      </c>
      <c r="Y532" s="60" t="s">
        <v>50</v>
      </c>
      <c r="Z532" s="71" t="s">
        <v>51</v>
      </c>
      <c r="AA532" s="60">
        <v>0</v>
      </c>
      <c r="AB532" s="60">
        <v>0</v>
      </c>
      <c r="AC532" s="105" t="s">
        <v>83</v>
      </c>
      <c r="AD532" s="73">
        <v>2.56</v>
      </c>
      <c r="AE532" s="73">
        <v>0</v>
      </c>
      <c r="AF532" s="73">
        <v>0</v>
      </c>
      <c r="AG532" s="73">
        <v>0.48</v>
      </c>
      <c r="AH532" s="73">
        <v>0</v>
      </c>
      <c r="AI532" s="73">
        <v>0</v>
      </c>
      <c r="AJ532" s="73">
        <v>0</v>
      </c>
      <c r="AK532" s="74">
        <v>3</v>
      </c>
      <c r="AL532" s="90" t="s">
        <v>52</v>
      </c>
      <c r="AM532" s="82"/>
    </row>
    <row r="533" spans="1:39" ht="21" hidden="1" customHeight="1">
      <c r="A533" s="60">
        <v>510</v>
      </c>
      <c r="B533" s="61">
        <v>9003308</v>
      </c>
      <c r="C533" s="61">
        <v>388357</v>
      </c>
      <c r="D533" s="62">
        <v>44577</v>
      </c>
      <c r="E533" s="63" t="s">
        <v>38</v>
      </c>
      <c r="F533" s="63" t="s">
        <v>72</v>
      </c>
      <c r="G533" s="114" t="s">
        <v>109</v>
      </c>
      <c r="H533" s="78" t="s">
        <v>495</v>
      </c>
      <c r="I533" s="63" t="s">
        <v>1103</v>
      </c>
      <c r="J533" s="63" t="s">
        <v>1186</v>
      </c>
      <c r="K533" s="61" t="s">
        <v>44</v>
      </c>
      <c r="L533" s="61" t="s">
        <v>77</v>
      </c>
      <c r="M533" s="66" t="s">
        <v>78</v>
      </c>
      <c r="N533" s="61" t="s">
        <v>521</v>
      </c>
      <c r="O533" s="61" t="s">
        <v>1187</v>
      </c>
      <c r="P533" s="61" t="s">
        <v>1188</v>
      </c>
      <c r="Q533" s="68">
        <v>62.41</v>
      </c>
      <c r="R533" s="68">
        <v>7.92</v>
      </c>
      <c r="S533" s="69">
        <v>494.14</v>
      </c>
      <c r="T533" s="70">
        <v>0.14000000000000001</v>
      </c>
      <c r="U533" s="79">
        <v>0</v>
      </c>
      <c r="V533" s="70">
        <v>0.01</v>
      </c>
      <c r="W533" s="69">
        <v>0</v>
      </c>
      <c r="X533" s="61" t="s">
        <v>82</v>
      </c>
      <c r="Y533" s="60" t="s">
        <v>50</v>
      </c>
      <c r="Z533" s="71" t="s">
        <v>51</v>
      </c>
      <c r="AA533" s="60">
        <v>0</v>
      </c>
      <c r="AB533" s="60">
        <v>0</v>
      </c>
      <c r="AC533" s="105" t="s">
        <v>83</v>
      </c>
      <c r="AD533" s="73">
        <v>35</v>
      </c>
      <c r="AE533" s="73">
        <v>0</v>
      </c>
      <c r="AF533" s="73">
        <v>0</v>
      </c>
      <c r="AG533" s="73">
        <v>6.21</v>
      </c>
      <c r="AH533" s="73">
        <v>0</v>
      </c>
      <c r="AI533" s="73">
        <v>0</v>
      </c>
      <c r="AJ533" s="73">
        <v>0</v>
      </c>
      <c r="AK533" s="74">
        <v>35</v>
      </c>
      <c r="AL533" s="90" t="s">
        <v>52</v>
      </c>
      <c r="AM533" s="82"/>
    </row>
    <row r="534" spans="1:39" ht="21" hidden="1" customHeight="1">
      <c r="A534" s="60">
        <v>511</v>
      </c>
      <c r="B534" s="61">
        <v>15000686</v>
      </c>
      <c r="C534" s="61">
        <v>520639</v>
      </c>
      <c r="D534" s="62">
        <v>44577</v>
      </c>
      <c r="E534" s="63" t="s">
        <v>38</v>
      </c>
      <c r="F534" s="63" t="s">
        <v>84</v>
      </c>
      <c r="G534" s="114" t="s">
        <v>109</v>
      </c>
      <c r="H534" s="78" t="s">
        <v>262</v>
      </c>
      <c r="I534" s="63" t="s">
        <v>263</v>
      </c>
      <c r="J534" s="63" t="s">
        <v>1117</v>
      </c>
      <c r="K534" s="61" t="s">
        <v>44</v>
      </c>
      <c r="L534" s="61" t="s">
        <v>84</v>
      </c>
      <c r="M534" s="66" t="s">
        <v>45</v>
      </c>
      <c r="N534" s="61" t="s">
        <v>1176</v>
      </c>
      <c r="O534" s="61" t="s">
        <v>1189</v>
      </c>
      <c r="P534" s="61" t="s">
        <v>1175</v>
      </c>
      <c r="Q534" s="68">
        <v>36.28</v>
      </c>
      <c r="R534" s="68">
        <v>7.22</v>
      </c>
      <c r="S534" s="69">
        <v>262.08</v>
      </c>
      <c r="T534" s="70">
        <v>7.0000000000000007E-2</v>
      </c>
      <c r="U534" s="79">
        <v>0</v>
      </c>
      <c r="V534" s="70">
        <v>0.01</v>
      </c>
      <c r="W534" s="69">
        <v>0</v>
      </c>
      <c r="X534" s="61" t="s">
        <v>82</v>
      </c>
      <c r="Y534" s="60" t="s">
        <v>50</v>
      </c>
      <c r="Z534" s="71" t="s">
        <v>51</v>
      </c>
      <c r="AA534" s="60">
        <v>0</v>
      </c>
      <c r="AB534" s="60">
        <v>0</v>
      </c>
      <c r="AC534" s="105" t="s">
        <v>83</v>
      </c>
      <c r="AD534" s="73">
        <v>6.62</v>
      </c>
      <c r="AE534" s="73">
        <v>0</v>
      </c>
      <c r="AF534" s="73">
        <v>0</v>
      </c>
      <c r="AG534" s="73">
        <v>0</v>
      </c>
      <c r="AH534" s="73">
        <v>0</v>
      </c>
      <c r="AI534" s="73">
        <v>0</v>
      </c>
      <c r="AJ534" s="73">
        <v>1.5</v>
      </c>
      <c r="AK534" s="74">
        <v>7</v>
      </c>
      <c r="AL534" s="90" t="s">
        <v>90</v>
      </c>
      <c r="AM534" s="82"/>
    </row>
    <row r="535" spans="1:39" ht="21" hidden="1" customHeight="1">
      <c r="A535" s="60">
        <v>512</v>
      </c>
      <c r="B535" s="61">
        <v>13000445</v>
      </c>
      <c r="C535" s="61">
        <v>91012203</v>
      </c>
      <c r="D535" s="62">
        <v>44577</v>
      </c>
      <c r="E535" s="63" t="s">
        <v>38</v>
      </c>
      <c r="F535" s="63" t="s">
        <v>72</v>
      </c>
      <c r="G535" s="114" t="s">
        <v>73</v>
      </c>
      <c r="H535" s="78" t="s">
        <v>440</v>
      </c>
      <c r="I535" s="63" t="s">
        <v>1152</v>
      </c>
      <c r="J535" s="63" t="s">
        <v>713</v>
      </c>
      <c r="K535" s="61" t="s">
        <v>44</v>
      </c>
      <c r="L535" s="61" t="s">
        <v>77</v>
      </c>
      <c r="M535" s="66" t="s">
        <v>78</v>
      </c>
      <c r="N535" s="61" t="s">
        <v>1190</v>
      </c>
      <c r="O535" s="61" t="s">
        <v>1150</v>
      </c>
      <c r="P535" s="61" t="s">
        <v>568</v>
      </c>
      <c r="Q535" s="68">
        <v>34.64</v>
      </c>
      <c r="R535" s="68">
        <v>12.21</v>
      </c>
      <c r="S535" s="69">
        <v>422.9</v>
      </c>
      <c r="T535" s="70">
        <v>0.12</v>
      </c>
      <c r="U535" s="79">
        <v>0</v>
      </c>
      <c r="V535" s="70">
        <v>0.01</v>
      </c>
      <c r="W535" s="69">
        <v>0</v>
      </c>
      <c r="X535" s="61" t="s">
        <v>82</v>
      </c>
      <c r="Y535" s="60" t="s">
        <v>50</v>
      </c>
      <c r="Z535" s="71" t="s">
        <v>51</v>
      </c>
      <c r="AA535" s="60">
        <v>0</v>
      </c>
      <c r="AB535" s="60">
        <v>0</v>
      </c>
      <c r="AC535" s="105" t="s">
        <v>83</v>
      </c>
      <c r="AD535" s="73">
        <v>47.7</v>
      </c>
      <c r="AE535" s="73">
        <v>0</v>
      </c>
      <c r="AF535" s="73">
        <v>0</v>
      </c>
      <c r="AG535" s="73">
        <v>6.57</v>
      </c>
      <c r="AH535" s="73">
        <v>0</v>
      </c>
      <c r="AI535" s="73">
        <v>0</v>
      </c>
      <c r="AJ535" s="73">
        <v>0</v>
      </c>
      <c r="AK535" s="74">
        <v>48</v>
      </c>
      <c r="AL535" s="90" t="s">
        <v>52</v>
      </c>
      <c r="AM535" s="82"/>
    </row>
    <row r="536" spans="1:39" ht="21" hidden="1" customHeight="1">
      <c r="A536" s="60">
        <v>513</v>
      </c>
      <c r="B536" s="61">
        <v>10011776</v>
      </c>
      <c r="C536" s="61">
        <v>91027131</v>
      </c>
      <c r="D536" s="62">
        <v>44577</v>
      </c>
      <c r="E536" s="63" t="s">
        <v>38</v>
      </c>
      <c r="F536" s="63" t="s">
        <v>72</v>
      </c>
      <c r="G536" s="114" t="s">
        <v>73</v>
      </c>
      <c r="H536" s="78" t="s">
        <v>74</v>
      </c>
      <c r="I536" s="63" t="s">
        <v>1191</v>
      </c>
      <c r="J536" s="63" t="s">
        <v>1096</v>
      </c>
      <c r="K536" s="61" t="s">
        <v>44</v>
      </c>
      <c r="L536" s="61" t="s">
        <v>77</v>
      </c>
      <c r="M536" s="66" t="s">
        <v>78</v>
      </c>
      <c r="N536" s="61" t="s">
        <v>1192</v>
      </c>
      <c r="O536" s="61" t="s">
        <v>1099</v>
      </c>
      <c r="P536" s="61" t="s">
        <v>1193</v>
      </c>
      <c r="Q536" s="68">
        <v>218.4</v>
      </c>
      <c r="R536" s="68">
        <v>6.45</v>
      </c>
      <c r="S536" s="69">
        <v>1374.72</v>
      </c>
      <c r="T536" s="70">
        <v>0.39</v>
      </c>
      <c r="U536" s="79">
        <v>0</v>
      </c>
      <c r="V536" s="70">
        <v>0.01</v>
      </c>
      <c r="W536" s="69">
        <v>0</v>
      </c>
      <c r="X536" s="61" t="s">
        <v>82</v>
      </c>
      <c r="Y536" s="60" t="s">
        <v>50</v>
      </c>
      <c r="Z536" s="71" t="s">
        <v>51</v>
      </c>
      <c r="AA536" s="60">
        <v>0</v>
      </c>
      <c r="AB536" s="60">
        <v>0</v>
      </c>
      <c r="AC536" s="105" t="s">
        <v>83</v>
      </c>
      <c r="AD536" s="73">
        <v>30</v>
      </c>
      <c r="AE536" s="73">
        <v>0</v>
      </c>
      <c r="AF536" s="73">
        <v>0</v>
      </c>
      <c r="AG536" s="73">
        <v>6</v>
      </c>
      <c r="AH536" s="73">
        <v>0</v>
      </c>
      <c r="AI536" s="73">
        <v>0</v>
      </c>
      <c r="AJ536" s="73">
        <v>0</v>
      </c>
      <c r="AK536" s="74">
        <v>30</v>
      </c>
      <c r="AL536" s="90" t="s">
        <v>52</v>
      </c>
      <c r="AM536" s="82"/>
    </row>
    <row r="537" spans="1:39" ht="21" hidden="1" customHeight="1">
      <c r="A537" s="60">
        <v>514</v>
      </c>
      <c r="B537" s="61">
        <v>10011776</v>
      </c>
      <c r="C537" s="61">
        <v>91027132</v>
      </c>
      <c r="D537" s="62">
        <v>44577</v>
      </c>
      <c r="E537" s="63" t="s">
        <v>38</v>
      </c>
      <c r="F537" s="63" t="s">
        <v>72</v>
      </c>
      <c r="G537" s="114" t="s">
        <v>73</v>
      </c>
      <c r="H537" s="78" t="s">
        <v>74</v>
      </c>
      <c r="I537" s="63" t="s">
        <v>1191</v>
      </c>
      <c r="J537" s="63" t="s">
        <v>1096</v>
      </c>
      <c r="K537" s="61" t="s">
        <v>44</v>
      </c>
      <c r="L537" s="61" t="s">
        <v>77</v>
      </c>
      <c r="M537" s="66" t="s">
        <v>78</v>
      </c>
      <c r="N537" s="61" t="s">
        <v>1192</v>
      </c>
      <c r="O537" s="61" t="s">
        <v>1099</v>
      </c>
      <c r="P537" s="61" t="s">
        <v>1193</v>
      </c>
      <c r="Q537" s="68">
        <v>224.12</v>
      </c>
      <c r="R537" s="68">
        <v>6.49</v>
      </c>
      <c r="S537" s="69">
        <v>1451.63</v>
      </c>
      <c r="T537" s="70">
        <v>0.41</v>
      </c>
      <c r="U537" s="79">
        <v>0</v>
      </c>
      <c r="V537" s="70">
        <v>0.04</v>
      </c>
      <c r="W537" s="69">
        <v>0</v>
      </c>
      <c r="X537" s="61" t="s">
        <v>82</v>
      </c>
      <c r="Y537" s="60" t="s">
        <v>50</v>
      </c>
      <c r="Z537" s="71" t="s">
        <v>51</v>
      </c>
      <c r="AA537" s="60">
        <v>0</v>
      </c>
      <c r="AB537" s="60">
        <v>0</v>
      </c>
      <c r="AC537" s="105" t="s">
        <v>83</v>
      </c>
      <c r="AD537" s="73">
        <v>128.16999999999999</v>
      </c>
      <c r="AE537" s="73">
        <v>0</v>
      </c>
      <c r="AF537" s="73">
        <v>0</v>
      </c>
      <c r="AG537" s="73">
        <v>31.18</v>
      </c>
      <c r="AH537" s="73">
        <v>0</v>
      </c>
      <c r="AI537" s="73">
        <v>0</v>
      </c>
      <c r="AJ537" s="73">
        <v>0</v>
      </c>
      <c r="AK537" s="74">
        <v>128</v>
      </c>
      <c r="AL537" s="90" t="s">
        <v>52</v>
      </c>
      <c r="AM537" s="82"/>
    </row>
    <row r="538" spans="1:39" ht="21" hidden="1" customHeight="1">
      <c r="A538" s="60">
        <v>515</v>
      </c>
      <c r="B538" s="61">
        <v>13000811</v>
      </c>
      <c r="C538" s="61">
        <v>91033210</v>
      </c>
      <c r="D538" s="62">
        <v>44577</v>
      </c>
      <c r="E538" s="63" t="s">
        <v>38</v>
      </c>
      <c r="F538" s="63" t="s">
        <v>77</v>
      </c>
      <c r="G538" s="114" t="s">
        <v>73</v>
      </c>
      <c r="H538" s="78" t="s">
        <v>440</v>
      </c>
      <c r="I538" s="63" t="s">
        <v>1152</v>
      </c>
      <c r="J538" s="63" t="s">
        <v>1152</v>
      </c>
      <c r="K538" s="61" t="s">
        <v>44</v>
      </c>
      <c r="L538" s="61" t="s">
        <v>77</v>
      </c>
      <c r="M538" s="66" t="s">
        <v>78</v>
      </c>
      <c r="N538" s="61" t="s">
        <v>716</v>
      </c>
      <c r="O538" s="61" t="s">
        <v>1194</v>
      </c>
      <c r="P538" s="61" t="s">
        <v>620</v>
      </c>
      <c r="Q538" s="68">
        <v>191.01</v>
      </c>
      <c r="R538" s="68">
        <v>7.35</v>
      </c>
      <c r="S538" s="69">
        <v>1413.14</v>
      </c>
      <c r="T538" s="70">
        <v>0.4</v>
      </c>
      <c r="U538" s="79">
        <v>0</v>
      </c>
      <c r="V538" s="70">
        <v>0.01</v>
      </c>
      <c r="W538" s="69">
        <v>0</v>
      </c>
      <c r="X538" s="61" t="s">
        <v>82</v>
      </c>
      <c r="Y538" s="60" t="s">
        <v>50</v>
      </c>
      <c r="Z538" s="71" t="s">
        <v>51</v>
      </c>
      <c r="AA538" s="60">
        <v>0</v>
      </c>
      <c r="AB538" s="60">
        <v>0</v>
      </c>
      <c r="AC538" s="105" t="s">
        <v>83</v>
      </c>
      <c r="AD538" s="73">
        <v>22.63</v>
      </c>
      <c r="AE538" s="73">
        <v>0</v>
      </c>
      <c r="AF538" s="73">
        <v>0</v>
      </c>
      <c r="AG538" s="73">
        <v>3.56</v>
      </c>
      <c r="AH538" s="73">
        <v>0</v>
      </c>
      <c r="AI538" s="73">
        <v>0</v>
      </c>
      <c r="AJ538" s="73">
        <v>0</v>
      </c>
      <c r="AK538" s="74">
        <v>23</v>
      </c>
      <c r="AL538" s="90" t="s">
        <v>161</v>
      </c>
      <c r="AM538" s="82"/>
    </row>
    <row r="539" spans="1:39" ht="21" hidden="1" customHeight="1">
      <c r="A539" s="60">
        <v>516</v>
      </c>
      <c r="B539" s="61">
        <v>5006158</v>
      </c>
      <c r="C539" s="61">
        <v>303596</v>
      </c>
      <c r="D539" s="62">
        <v>44578</v>
      </c>
      <c r="E539" s="63" t="s">
        <v>38</v>
      </c>
      <c r="F539" s="63" t="s">
        <v>39</v>
      </c>
      <c r="G539" s="114" t="s">
        <v>116</v>
      </c>
      <c r="H539" s="78" t="s">
        <v>117</v>
      </c>
      <c r="I539" s="63" t="s">
        <v>118</v>
      </c>
      <c r="J539" s="63" t="s">
        <v>629</v>
      </c>
      <c r="K539" s="61" t="s">
        <v>44</v>
      </c>
      <c r="L539" s="61" t="s">
        <v>120</v>
      </c>
      <c r="M539" s="66" t="s">
        <v>78</v>
      </c>
      <c r="N539" s="61" t="s">
        <v>1089</v>
      </c>
      <c r="O539" s="61" t="s">
        <v>687</v>
      </c>
      <c r="P539" s="61" t="s">
        <v>847</v>
      </c>
      <c r="Q539" s="68">
        <v>99.1</v>
      </c>
      <c r="R539" s="68">
        <v>4.1399999999999997</v>
      </c>
      <c r="S539" s="69">
        <v>409.82</v>
      </c>
      <c r="T539" s="70">
        <v>0.12</v>
      </c>
      <c r="U539" s="79">
        <v>0</v>
      </c>
      <c r="V539" s="70">
        <v>0.11</v>
      </c>
      <c r="W539" s="69">
        <v>0</v>
      </c>
      <c r="X539" s="61" t="s">
        <v>124</v>
      </c>
      <c r="Y539" s="60" t="s">
        <v>50</v>
      </c>
      <c r="Z539" s="71" t="s">
        <v>51</v>
      </c>
      <c r="AA539" s="60">
        <v>0</v>
      </c>
      <c r="AB539" s="60">
        <v>0</v>
      </c>
      <c r="AC539" s="105" t="s">
        <v>125</v>
      </c>
      <c r="AD539" s="73">
        <v>398.96</v>
      </c>
      <c r="AE539" s="73">
        <v>0</v>
      </c>
      <c r="AF539" s="73">
        <v>0</v>
      </c>
      <c r="AG539" s="73">
        <v>0</v>
      </c>
      <c r="AH539" s="73">
        <v>0</v>
      </c>
      <c r="AI539" s="73">
        <v>0</v>
      </c>
      <c r="AJ539" s="73">
        <v>102.87</v>
      </c>
      <c r="AK539" s="74">
        <v>0</v>
      </c>
      <c r="AL539" s="90" t="s">
        <v>52</v>
      </c>
      <c r="AM539" s="82"/>
    </row>
    <row r="540" spans="1:39" ht="21" hidden="1" customHeight="1">
      <c r="A540" s="60">
        <v>517</v>
      </c>
      <c r="B540" s="61">
        <v>8004457</v>
      </c>
      <c r="C540" s="61">
        <v>23396</v>
      </c>
      <c r="D540" s="62">
        <v>44578</v>
      </c>
      <c r="E540" s="63" t="s">
        <v>151</v>
      </c>
      <c r="F540" s="63" t="s">
        <v>152</v>
      </c>
      <c r="G540" s="114" t="s">
        <v>175</v>
      </c>
      <c r="H540" s="78" t="s">
        <v>176</v>
      </c>
      <c r="I540" s="63" t="s">
        <v>857</v>
      </c>
      <c r="J540" s="63" t="s">
        <v>1195</v>
      </c>
      <c r="K540" s="61" t="s">
        <v>44</v>
      </c>
      <c r="L540" s="61">
        <v>20211200108353</v>
      </c>
      <c r="M540" s="66" t="s">
        <v>78</v>
      </c>
      <c r="N540" s="61" t="s">
        <v>867</v>
      </c>
      <c r="O540" s="61" t="s">
        <v>1025</v>
      </c>
      <c r="P540" s="61" t="s">
        <v>1196</v>
      </c>
      <c r="Q540" s="68">
        <v>23.3</v>
      </c>
      <c r="R540" s="68">
        <v>1.51</v>
      </c>
      <c r="S540" s="69">
        <v>35.25</v>
      </c>
      <c r="T540" s="70">
        <v>0.01</v>
      </c>
      <c r="U540" s="79">
        <v>0</v>
      </c>
      <c r="V540" s="70">
        <v>0.01</v>
      </c>
      <c r="W540" s="69">
        <v>0</v>
      </c>
      <c r="X540" s="61" t="s">
        <v>1197</v>
      </c>
      <c r="Y540" s="60" t="s">
        <v>50</v>
      </c>
      <c r="Z540" s="71" t="s">
        <v>51</v>
      </c>
      <c r="AA540" s="60">
        <v>0</v>
      </c>
      <c r="AB540" s="60">
        <v>0</v>
      </c>
      <c r="AC540" s="75" t="s">
        <v>1198</v>
      </c>
      <c r="AD540" s="73">
        <v>35</v>
      </c>
      <c r="AE540" s="73">
        <v>0</v>
      </c>
      <c r="AF540" s="73">
        <v>0</v>
      </c>
      <c r="AG540" s="73">
        <v>0</v>
      </c>
      <c r="AH540" s="73">
        <v>0</v>
      </c>
      <c r="AI540" s="73">
        <v>5.3</v>
      </c>
      <c r="AJ540" s="73">
        <v>0</v>
      </c>
      <c r="AK540" s="74">
        <v>0</v>
      </c>
      <c r="AL540" s="90" t="s">
        <v>161</v>
      </c>
      <c r="AM540" s="82" t="s">
        <v>3556</v>
      </c>
    </row>
    <row r="541" spans="1:39" ht="21" hidden="1" customHeight="1">
      <c r="A541" s="60">
        <v>518</v>
      </c>
      <c r="B541" s="61">
        <v>1005749</v>
      </c>
      <c r="C541" s="61">
        <v>136707</v>
      </c>
      <c r="D541" s="62">
        <v>44578</v>
      </c>
      <c r="E541" s="63" t="s">
        <v>38</v>
      </c>
      <c r="F541" s="63" t="s">
        <v>72</v>
      </c>
      <c r="G541" s="114" t="s">
        <v>40</v>
      </c>
      <c r="H541" s="78" t="s">
        <v>41</v>
      </c>
      <c r="I541" s="63" t="s">
        <v>41</v>
      </c>
      <c r="J541" s="63" t="s">
        <v>1199</v>
      </c>
      <c r="K541" s="61" t="s">
        <v>44</v>
      </c>
      <c r="L541" s="61" t="s">
        <v>77</v>
      </c>
      <c r="M541" s="66" t="s">
        <v>78</v>
      </c>
      <c r="N541" s="61" t="s">
        <v>1063</v>
      </c>
      <c r="O541" s="61" t="s">
        <v>1200</v>
      </c>
      <c r="P541" s="61" t="s">
        <v>1201</v>
      </c>
      <c r="Q541" s="68">
        <v>87.71</v>
      </c>
      <c r="R541" s="68">
        <v>8.84</v>
      </c>
      <c r="S541" s="69">
        <v>775.12</v>
      </c>
      <c r="T541" s="70">
        <v>0.22</v>
      </c>
      <c r="U541" s="79">
        <v>0</v>
      </c>
      <c r="V541" s="70">
        <v>0.1</v>
      </c>
      <c r="W541" s="69">
        <v>0</v>
      </c>
      <c r="X541" s="61" t="s">
        <v>82</v>
      </c>
      <c r="Y541" s="60" t="s">
        <v>50</v>
      </c>
      <c r="Z541" s="71" t="s">
        <v>51</v>
      </c>
      <c r="AA541" s="60">
        <v>0</v>
      </c>
      <c r="AB541" s="60">
        <v>0</v>
      </c>
      <c r="AC541" s="105" t="s">
        <v>83</v>
      </c>
      <c r="AD541" s="73">
        <v>362.41</v>
      </c>
      <c r="AE541" s="73">
        <v>0</v>
      </c>
      <c r="AF541" s="73">
        <v>0</v>
      </c>
      <c r="AG541" s="73">
        <v>66.259999999999991</v>
      </c>
      <c r="AH541" s="73">
        <v>0</v>
      </c>
      <c r="AI541" s="73">
        <v>0</v>
      </c>
      <c r="AJ541" s="73">
        <v>0</v>
      </c>
      <c r="AK541" s="74">
        <v>362</v>
      </c>
      <c r="AL541" s="90" t="s">
        <v>52</v>
      </c>
      <c r="AM541" s="82"/>
    </row>
    <row r="542" spans="1:39" ht="21" hidden="1" customHeight="1">
      <c r="A542" s="60">
        <v>519</v>
      </c>
      <c r="B542" s="61">
        <v>5005607</v>
      </c>
      <c r="C542" s="61">
        <v>302315</v>
      </c>
      <c r="D542" s="62">
        <v>44578</v>
      </c>
      <c r="E542" s="63" t="s">
        <v>38</v>
      </c>
      <c r="F542" s="63" t="s">
        <v>39</v>
      </c>
      <c r="G542" s="114" t="s">
        <v>116</v>
      </c>
      <c r="H542" s="78" t="s">
        <v>117</v>
      </c>
      <c r="I542" s="63" t="s">
        <v>118</v>
      </c>
      <c r="J542" s="63" t="s">
        <v>674</v>
      </c>
      <c r="K542" s="61" t="s">
        <v>44</v>
      </c>
      <c r="L542" s="61" t="s">
        <v>120</v>
      </c>
      <c r="M542" s="66" t="s">
        <v>78</v>
      </c>
      <c r="N542" s="61" t="s">
        <v>686</v>
      </c>
      <c r="O542" s="61" t="s">
        <v>570</v>
      </c>
      <c r="P542" s="61" t="s">
        <v>676</v>
      </c>
      <c r="Q542" s="68">
        <v>100</v>
      </c>
      <c r="R542" s="68">
        <v>4.2</v>
      </c>
      <c r="S542" s="69">
        <v>338.32</v>
      </c>
      <c r="T542" s="70">
        <v>0.12</v>
      </c>
      <c r="U542" s="79">
        <v>0</v>
      </c>
      <c r="V542" s="70">
        <v>0.12</v>
      </c>
      <c r="W542" s="69">
        <v>0</v>
      </c>
      <c r="X542" s="61" t="s">
        <v>124</v>
      </c>
      <c r="Y542" s="60" t="s">
        <v>50</v>
      </c>
      <c r="Z542" s="71" t="s">
        <v>51</v>
      </c>
      <c r="AA542" s="60">
        <v>0</v>
      </c>
      <c r="AB542" s="60">
        <v>0</v>
      </c>
      <c r="AC542" s="105" t="s">
        <v>125</v>
      </c>
      <c r="AD542" s="73">
        <v>420</v>
      </c>
      <c r="AE542" s="73">
        <v>0</v>
      </c>
      <c r="AF542" s="73">
        <v>0</v>
      </c>
      <c r="AG542" s="73">
        <v>0</v>
      </c>
      <c r="AH542" s="73">
        <v>0</v>
      </c>
      <c r="AI542" s="73">
        <v>0</v>
      </c>
      <c r="AJ542" s="73">
        <v>113.31</v>
      </c>
      <c r="AK542" s="74">
        <v>0</v>
      </c>
      <c r="AL542" s="90" t="s">
        <v>52</v>
      </c>
      <c r="AM542" s="82"/>
    </row>
    <row r="543" spans="1:39" ht="21" hidden="1" customHeight="1">
      <c r="A543" s="60">
        <v>520</v>
      </c>
      <c r="B543" s="61">
        <v>1004282</v>
      </c>
      <c r="C543" s="61">
        <v>139566</v>
      </c>
      <c r="D543" s="62">
        <v>44578</v>
      </c>
      <c r="E543" s="63" t="s">
        <v>38</v>
      </c>
      <c r="F543" s="63" t="s">
        <v>72</v>
      </c>
      <c r="G543" s="114" t="s">
        <v>40</v>
      </c>
      <c r="H543" s="78" t="s">
        <v>41</v>
      </c>
      <c r="I543" s="63" t="s">
        <v>41</v>
      </c>
      <c r="J543" s="63" t="s">
        <v>1202</v>
      </c>
      <c r="K543" s="61" t="s">
        <v>44</v>
      </c>
      <c r="L543" s="61" t="s">
        <v>77</v>
      </c>
      <c r="M543" s="66" t="s">
        <v>78</v>
      </c>
      <c r="N543" s="61" t="s">
        <v>1203</v>
      </c>
      <c r="O543" s="61" t="s">
        <v>1204</v>
      </c>
      <c r="P543" s="61" t="s">
        <v>233</v>
      </c>
      <c r="Q543" s="68">
        <v>31.26</v>
      </c>
      <c r="R543" s="68">
        <v>7.78</v>
      </c>
      <c r="S543" s="69">
        <v>243.09</v>
      </c>
      <c r="T543" s="70">
        <v>7.0000000000000007E-2</v>
      </c>
      <c r="U543" s="79">
        <v>0</v>
      </c>
      <c r="V543" s="70">
        <v>0.04</v>
      </c>
      <c r="W543" s="69">
        <v>0</v>
      </c>
      <c r="X543" s="61" t="s">
        <v>82</v>
      </c>
      <c r="Y543" s="60" t="s">
        <v>50</v>
      </c>
      <c r="Z543" s="71" t="s">
        <v>51</v>
      </c>
      <c r="AA543" s="60">
        <v>0</v>
      </c>
      <c r="AB543" s="60">
        <v>0</v>
      </c>
      <c r="AC543" s="105" t="s">
        <v>83</v>
      </c>
      <c r="AD543" s="73">
        <v>137.30000000000001</v>
      </c>
      <c r="AE543" s="73">
        <v>0</v>
      </c>
      <c r="AF543" s="73">
        <v>0</v>
      </c>
      <c r="AG543" s="73">
        <v>24.36</v>
      </c>
      <c r="AH543" s="73">
        <v>0</v>
      </c>
      <c r="AI543" s="73">
        <v>0</v>
      </c>
      <c r="AJ543" s="73">
        <v>0</v>
      </c>
      <c r="AK543" s="74">
        <v>137</v>
      </c>
      <c r="AL543" s="90" t="s">
        <v>52</v>
      </c>
      <c r="AM543" s="82"/>
    </row>
    <row r="544" spans="1:39" ht="21" hidden="1" customHeight="1">
      <c r="A544" s="60">
        <v>521</v>
      </c>
      <c r="B544" s="61">
        <v>11011668</v>
      </c>
      <c r="C544" s="61">
        <v>168282</v>
      </c>
      <c r="D544" s="62">
        <v>44578</v>
      </c>
      <c r="E544" s="63" t="s">
        <v>38</v>
      </c>
      <c r="F544" s="63" t="s">
        <v>72</v>
      </c>
      <c r="G544" s="114" t="s">
        <v>40</v>
      </c>
      <c r="H544" s="78" t="s">
        <v>85</v>
      </c>
      <c r="I544" s="63" t="s">
        <v>1092</v>
      </c>
      <c r="J544" s="63" t="s">
        <v>1093</v>
      </c>
      <c r="K544" s="61" t="s">
        <v>44</v>
      </c>
      <c r="L544" s="61" t="s">
        <v>77</v>
      </c>
      <c r="M544" s="66" t="s">
        <v>78</v>
      </c>
      <c r="N544" s="61" t="s">
        <v>1094</v>
      </c>
      <c r="O544" s="61" t="s">
        <v>1205</v>
      </c>
      <c r="P544" s="61" t="s">
        <v>1043</v>
      </c>
      <c r="Q544" s="68">
        <v>144.65</v>
      </c>
      <c r="R544" s="68">
        <v>8.09</v>
      </c>
      <c r="S544" s="69">
        <v>1169.43</v>
      </c>
      <c r="T544" s="70">
        <v>0.33</v>
      </c>
      <c r="U544" s="79">
        <v>0</v>
      </c>
      <c r="V544" s="70">
        <v>0.14000000000000001</v>
      </c>
      <c r="W544" s="69">
        <v>0</v>
      </c>
      <c r="X544" s="61" t="s">
        <v>217</v>
      </c>
      <c r="Y544" s="60" t="s">
        <v>50</v>
      </c>
      <c r="Z544" s="71" t="s">
        <v>51</v>
      </c>
      <c r="AA544" s="60">
        <v>0</v>
      </c>
      <c r="AB544" s="60">
        <v>0</v>
      </c>
      <c r="AC544" s="105" t="s">
        <v>83</v>
      </c>
      <c r="AD544" s="73">
        <v>486.15</v>
      </c>
      <c r="AE544" s="73">
        <v>0</v>
      </c>
      <c r="AF544" s="73">
        <v>0</v>
      </c>
      <c r="AG544" s="73">
        <v>67.070000000000007</v>
      </c>
      <c r="AH544" s="73">
        <v>0</v>
      </c>
      <c r="AI544" s="73">
        <v>0</v>
      </c>
      <c r="AJ544" s="73">
        <v>0</v>
      </c>
      <c r="AK544" s="74">
        <v>486</v>
      </c>
      <c r="AL544" s="90" t="s">
        <v>52</v>
      </c>
      <c r="AM544" s="82"/>
    </row>
    <row r="545" spans="1:39" ht="21" hidden="1" customHeight="1">
      <c r="A545" s="60">
        <v>522</v>
      </c>
      <c r="B545" s="61">
        <v>11001886</v>
      </c>
      <c r="C545" s="61">
        <v>169233</v>
      </c>
      <c r="D545" s="62">
        <v>44578</v>
      </c>
      <c r="E545" s="63" t="s">
        <v>38</v>
      </c>
      <c r="F545" s="63" t="s">
        <v>72</v>
      </c>
      <c r="G545" s="114" t="s">
        <v>40</v>
      </c>
      <c r="H545" s="78" t="s">
        <v>85</v>
      </c>
      <c r="I545" s="63" t="s">
        <v>753</v>
      </c>
      <c r="J545" s="63" t="s">
        <v>1206</v>
      </c>
      <c r="K545" s="61" t="s">
        <v>44</v>
      </c>
      <c r="L545" s="61" t="s">
        <v>77</v>
      </c>
      <c r="M545" s="66" t="s">
        <v>78</v>
      </c>
      <c r="N545" s="61" t="s">
        <v>1207</v>
      </c>
      <c r="O545" s="61" t="s">
        <v>1208</v>
      </c>
      <c r="P545" s="61" t="s">
        <v>756</v>
      </c>
      <c r="Q545" s="68">
        <v>185.45</v>
      </c>
      <c r="R545" s="68">
        <v>5.04</v>
      </c>
      <c r="S545" s="69">
        <v>926.92</v>
      </c>
      <c r="T545" s="70">
        <v>0.26</v>
      </c>
      <c r="U545" s="79">
        <v>0</v>
      </c>
      <c r="V545" s="70">
        <v>0.05</v>
      </c>
      <c r="W545" s="69">
        <v>0</v>
      </c>
      <c r="X545" s="61" t="s">
        <v>217</v>
      </c>
      <c r="Y545" s="60" t="s">
        <v>50</v>
      </c>
      <c r="Z545" s="71" t="s">
        <v>51</v>
      </c>
      <c r="AA545" s="60">
        <v>0</v>
      </c>
      <c r="AB545" s="60">
        <v>0</v>
      </c>
      <c r="AC545" s="105" t="s">
        <v>83</v>
      </c>
      <c r="AD545" s="73">
        <v>171.48000000000002</v>
      </c>
      <c r="AE545" s="73">
        <v>0</v>
      </c>
      <c r="AF545" s="73">
        <v>0</v>
      </c>
      <c r="AG545" s="73">
        <v>24.729999999999997</v>
      </c>
      <c r="AH545" s="73">
        <v>0</v>
      </c>
      <c r="AI545" s="73">
        <v>0</v>
      </c>
      <c r="AJ545" s="73">
        <v>0</v>
      </c>
      <c r="AK545" s="74">
        <v>171</v>
      </c>
      <c r="AL545" s="90" t="s">
        <v>52</v>
      </c>
      <c r="AM545" s="82"/>
    </row>
    <row r="546" spans="1:39" ht="21" hidden="1" customHeight="1">
      <c r="A546" s="60">
        <v>523</v>
      </c>
      <c r="B546" s="61">
        <v>3000072</v>
      </c>
      <c r="C546" s="61">
        <v>144473</v>
      </c>
      <c r="D546" s="62">
        <v>44578</v>
      </c>
      <c r="E546" s="63" t="s">
        <v>38</v>
      </c>
      <c r="F546" s="63" t="s">
        <v>72</v>
      </c>
      <c r="G546" s="114" t="s">
        <v>109</v>
      </c>
      <c r="H546" s="78" t="s">
        <v>688</v>
      </c>
      <c r="I546" s="63" t="s">
        <v>1209</v>
      </c>
      <c r="J546" s="63" t="s">
        <v>1210</v>
      </c>
      <c r="K546" s="61" t="s">
        <v>44</v>
      </c>
      <c r="L546" s="61" t="s">
        <v>77</v>
      </c>
      <c r="M546" s="66" t="s">
        <v>78</v>
      </c>
      <c r="N546" s="61" t="s">
        <v>1211</v>
      </c>
      <c r="O546" s="61" t="s">
        <v>1053</v>
      </c>
      <c r="P546" s="61" t="s">
        <v>1063</v>
      </c>
      <c r="Q546" s="68">
        <v>58.67</v>
      </c>
      <c r="R546" s="68">
        <v>9.7899999999999991</v>
      </c>
      <c r="S546" s="69">
        <v>573.67999999999995</v>
      </c>
      <c r="T546" s="70">
        <v>0.16</v>
      </c>
      <c r="U546" s="79">
        <v>0</v>
      </c>
      <c r="V546" s="70">
        <v>0.04</v>
      </c>
      <c r="W546" s="69">
        <v>0</v>
      </c>
      <c r="X546" s="61" t="s">
        <v>82</v>
      </c>
      <c r="Y546" s="60" t="s">
        <v>50</v>
      </c>
      <c r="Z546" s="71" t="s">
        <v>51</v>
      </c>
      <c r="AA546" s="60">
        <v>0</v>
      </c>
      <c r="AB546" s="60">
        <v>0</v>
      </c>
      <c r="AC546" s="105" t="s">
        <v>83</v>
      </c>
      <c r="AD546" s="73">
        <v>123.96</v>
      </c>
      <c r="AE546" s="73">
        <v>0</v>
      </c>
      <c r="AF546" s="73">
        <v>0</v>
      </c>
      <c r="AG546" s="73">
        <v>20.5</v>
      </c>
      <c r="AH546" s="73">
        <v>0</v>
      </c>
      <c r="AI546" s="73">
        <v>0</v>
      </c>
      <c r="AJ546" s="73">
        <v>0</v>
      </c>
      <c r="AK546" s="74">
        <v>124</v>
      </c>
      <c r="AL546" s="90" t="s">
        <v>52</v>
      </c>
      <c r="AM546" s="82"/>
    </row>
    <row r="547" spans="1:39" ht="21" hidden="1" customHeight="1">
      <c r="A547" s="60">
        <v>524</v>
      </c>
      <c r="B547" s="61">
        <v>8005101</v>
      </c>
      <c r="C547" s="61">
        <v>147297</v>
      </c>
      <c r="D547" s="62">
        <v>44578</v>
      </c>
      <c r="E547" s="63" t="s">
        <v>38</v>
      </c>
      <c r="F547" s="63" t="s">
        <v>72</v>
      </c>
      <c r="G547" s="114" t="s">
        <v>175</v>
      </c>
      <c r="H547" s="78" t="s">
        <v>176</v>
      </c>
      <c r="I547" s="63" t="s">
        <v>427</v>
      </c>
      <c r="J547" s="63" t="s">
        <v>428</v>
      </c>
      <c r="K547" s="61" t="s">
        <v>44</v>
      </c>
      <c r="L547" s="61" t="s">
        <v>77</v>
      </c>
      <c r="M547" s="66" t="s">
        <v>78</v>
      </c>
      <c r="N547" s="61" t="s">
        <v>1212</v>
      </c>
      <c r="O547" s="61" t="s">
        <v>736</v>
      </c>
      <c r="P547" s="61" t="s">
        <v>602</v>
      </c>
      <c r="Q547" s="68">
        <v>74.42</v>
      </c>
      <c r="R547" s="68">
        <v>7.32</v>
      </c>
      <c r="S547" s="69">
        <v>544.80999999999995</v>
      </c>
      <c r="T547" s="70">
        <v>0.16</v>
      </c>
      <c r="U547" s="79">
        <v>0</v>
      </c>
      <c r="V547" s="70">
        <v>0.03</v>
      </c>
      <c r="W547" s="69">
        <v>0</v>
      </c>
      <c r="X547" s="61" t="s">
        <v>82</v>
      </c>
      <c r="Y547" s="60" t="s">
        <v>50</v>
      </c>
      <c r="Z547" s="71" t="s">
        <v>51</v>
      </c>
      <c r="AA547" s="60">
        <v>0</v>
      </c>
      <c r="AB547" s="60">
        <v>0</v>
      </c>
      <c r="AC547" s="105" t="s">
        <v>83</v>
      </c>
      <c r="AD547" s="73">
        <v>112.5</v>
      </c>
      <c r="AE547" s="73">
        <v>0</v>
      </c>
      <c r="AF547" s="73">
        <v>0</v>
      </c>
      <c r="AG547" s="73">
        <v>20.51</v>
      </c>
      <c r="AH547" s="73">
        <v>0</v>
      </c>
      <c r="AI547" s="73">
        <v>0</v>
      </c>
      <c r="AJ547" s="73">
        <v>0</v>
      </c>
      <c r="AK547" s="74">
        <v>113</v>
      </c>
      <c r="AL547" s="90" t="s">
        <v>52</v>
      </c>
      <c r="AM547" s="82"/>
    </row>
    <row r="548" spans="1:39" ht="21" hidden="1" customHeight="1">
      <c r="A548" s="60">
        <v>525</v>
      </c>
      <c r="B548" s="61">
        <v>10009531</v>
      </c>
      <c r="C548" s="61">
        <v>157247</v>
      </c>
      <c r="D548" s="62">
        <v>44578</v>
      </c>
      <c r="E548" s="63" t="s">
        <v>38</v>
      </c>
      <c r="F548" s="63" t="s">
        <v>72</v>
      </c>
      <c r="G548" s="114" t="s">
        <v>73</v>
      </c>
      <c r="H548" s="78" t="s">
        <v>74</v>
      </c>
      <c r="I548" s="63" t="s">
        <v>1191</v>
      </c>
      <c r="J548" s="63" t="s">
        <v>1213</v>
      </c>
      <c r="K548" s="61" t="s">
        <v>44</v>
      </c>
      <c r="L548" s="61" t="s">
        <v>77</v>
      </c>
      <c r="M548" s="66" t="s">
        <v>78</v>
      </c>
      <c r="N548" s="61" t="s">
        <v>1214</v>
      </c>
      <c r="O548" s="61" t="s">
        <v>1215</v>
      </c>
      <c r="P548" s="61" t="s">
        <v>1216</v>
      </c>
      <c r="Q548" s="68">
        <v>147.71</v>
      </c>
      <c r="R548" s="68">
        <v>6.18</v>
      </c>
      <c r="S548" s="69">
        <v>912.86</v>
      </c>
      <c r="T548" s="70">
        <v>0.26</v>
      </c>
      <c r="U548" s="79">
        <v>0</v>
      </c>
      <c r="V548" s="70">
        <v>0.04</v>
      </c>
      <c r="W548" s="69">
        <v>0</v>
      </c>
      <c r="X548" s="61" t="s">
        <v>82</v>
      </c>
      <c r="Y548" s="60" t="s">
        <v>50</v>
      </c>
      <c r="Z548" s="71" t="s">
        <v>51</v>
      </c>
      <c r="AA548" s="60">
        <v>0</v>
      </c>
      <c r="AB548" s="60">
        <v>0</v>
      </c>
      <c r="AC548" s="105" t="s">
        <v>83</v>
      </c>
      <c r="AD548" s="73">
        <v>143.6</v>
      </c>
      <c r="AE548" s="73">
        <v>0</v>
      </c>
      <c r="AF548" s="73">
        <v>0</v>
      </c>
      <c r="AG548" s="73">
        <v>18.38</v>
      </c>
      <c r="AH548" s="73">
        <v>0</v>
      </c>
      <c r="AI548" s="73">
        <v>0</v>
      </c>
      <c r="AJ548" s="73">
        <v>0</v>
      </c>
      <c r="AK548" s="74">
        <v>144</v>
      </c>
      <c r="AL548" s="90" t="s">
        <v>52</v>
      </c>
      <c r="AM548" s="82"/>
    </row>
    <row r="549" spans="1:39" ht="21" hidden="1" customHeight="1">
      <c r="A549" s="60">
        <v>526</v>
      </c>
      <c r="B549" s="61">
        <v>10008808</v>
      </c>
      <c r="C549" s="61">
        <v>157640</v>
      </c>
      <c r="D549" s="62">
        <v>44578</v>
      </c>
      <c r="E549" s="63" t="s">
        <v>38</v>
      </c>
      <c r="F549" s="63" t="s">
        <v>72</v>
      </c>
      <c r="G549" s="114" t="s">
        <v>73</v>
      </c>
      <c r="H549" s="78" t="s">
        <v>74</v>
      </c>
      <c r="I549" s="63" t="s">
        <v>1191</v>
      </c>
      <c r="J549" s="63" t="s">
        <v>1217</v>
      </c>
      <c r="K549" s="61" t="s">
        <v>44</v>
      </c>
      <c r="L549" s="61" t="s">
        <v>77</v>
      </c>
      <c r="M549" s="66" t="s">
        <v>78</v>
      </c>
      <c r="N549" s="61" t="s">
        <v>1115</v>
      </c>
      <c r="O549" s="61" t="s">
        <v>1218</v>
      </c>
      <c r="P549" s="61" t="s">
        <v>1219</v>
      </c>
      <c r="Q549" s="68">
        <v>121.3</v>
      </c>
      <c r="R549" s="68">
        <v>5.42</v>
      </c>
      <c r="S549" s="69">
        <v>657.41</v>
      </c>
      <c r="T549" s="70">
        <v>0.19</v>
      </c>
      <c r="U549" s="79">
        <v>0</v>
      </c>
      <c r="V549" s="70">
        <v>0.02</v>
      </c>
      <c r="W549" s="69">
        <v>0</v>
      </c>
      <c r="X549" s="61" t="s">
        <v>82</v>
      </c>
      <c r="Y549" s="60" t="s">
        <v>50</v>
      </c>
      <c r="Z549" s="71" t="s">
        <v>51</v>
      </c>
      <c r="AA549" s="60">
        <v>0</v>
      </c>
      <c r="AB549" s="60">
        <v>0</v>
      </c>
      <c r="AC549" s="105" t="s">
        <v>83</v>
      </c>
      <c r="AD549" s="73">
        <v>65.98</v>
      </c>
      <c r="AE549" s="73">
        <v>0</v>
      </c>
      <c r="AF549" s="73">
        <v>0</v>
      </c>
      <c r="AG549" s="73">
        <v>8.1</v>
      </c>
      <c r="AH549" s="73">
        <v>0</v>
      </c>
      <c r="AI549" s="73">
        <v>0</v>
      </c>
      <c r="AJ549" s="73">
        <v>0</v>
      </c>
      <c r="AK549" s="74">
        <v>66</v>
      </c>
      <c r="AL549" s="90" t="s">
        <v>52</v>
      </c>
      <c r="AM549" s="82"/>
    </row>
    <row r="550" spans="1:39" ht="21" hidden="1" customHeight="1">
      <c r="A550" s="60">
        <v>527</v>
      </c>
      <c r="B550" s="61">
        <v>10008752</v>
      </c>
      <c r="C550" s="61">
        <v>158145</v>
      </c>
      <c r="D550" s="62">
        <v>44578</v>
      </c>
      <c r="E550" s="63" t="s">
        <v>38</v>
      </c>
      <c r="F550" s="63" t="s">
        <v>72</v>
      </c>
      <c r="G550" s="114" t="s">
        <v>73</v>
      </c>
      <c r="H550" s="78" t="s">
        <v>74</v>
      </c>
      <c r="I550" s="63" t="s">
        <v>1191</v>
      </c>
      <c r="J550" s="63" t="s">
        <v>1217</v>
      </c>
      <c r="K550" s="61" t="s">
        <v>44</v>
      </c>
      <c r="L550" s="61" t="s">
        <v>77</v>
      </c>
      <c r="M550" s="66" t="s">
        <v>78</v>
      </c>
      <c r="N550" s="61" t="s">
        <v>1218</v>
      </c>
      <c r="O550" s="61" t="s">
        <v>699</v>
      </c>
      <c r="P550" s="61" t="s">
        <v>1220</v>
      </c>
      <c r="Q550" s="68">
        <v>99.99</v>
      </c>
      <c r="R550" s="68">
        <v>6.07</v>
      </c>
      <c r="S550" s="69">
        <v>607.20000000000005</v>
      </c>
      <c r="T550" s="70">
        <v>0.17</v>
      </c>
      <c r="U550" s="79">
        <v>0</v>
      </c>
      <c r="V550" s="70">
        <v>0.03</v>
      </c>
      <c r="W550" s="69">
        <v>0</v>
      </c>
      <c r="X550" s="61" t="s">
        <v>82</v>
      </c>
      <c r="Y550" s="60" t="s">
        <v>50</v>
      </c>
      <c r="Z550" s="71" t="s">
        <v>51</v>
      </c>
      <c r="AA550" s="60">
        <v>0</v>
      </c>
      <c r="AB550" s="60">
        <v>0</v>
      </c>
      <c r="AC550" s="105" t="s">
        <v>83</v>
      </c>
      <c r="AD550" s="73">
        <v>120.47</v>
      </c>
      <c r="AE550" s="73">
        <v>0</v>
      </c>
      <c r="AF550" s="73">
        <v>0</v>
      </c>
      <c r="AG550" s="73">
        <v>16.21</v>
      </c>
      <c r="AH550" s="73">
        <v>0</v>
      </c>
      <c r="AI550" s="73">
        <v>0</v>
      </c>
      <c r="AJ550" s="73">
        <v>0</v>
      </c>
      <c r="AK550" s="74">
        <v>120</v>
      </c>
      <c r="AL550" s="90" t="s">
        <v>52</v>
      </c>
      <c r="AM550" s="82"/>
    </row>
    <row r="551" spans="1:39" ht="21" hidden="1" customHeight="1">
      <c r="A551" s="60">
        <v>528</v>
      </c>
      <c r="B551" s="61">
        <v>10008689</v>
      </c>
      <c r="C551" s="61">
        <v>158146</v>
      </c>
      <c r="D551" s="62">
        <v>44578</v>
      </c>
      <c r="E551" s="63" t="s">
        <v>38</v>
      </c>
      <c r="F551" s="63" t="s">
        <v>72</v>
      </c>
      <c r="G551" s="114" t="s">
        <v>73</v>
      </c>
      <c r="H551" s="78" t="s">
        <v>74</v>
      </c>
      <c r="I551" s="63" t="s">
        <v>1191</v>
      </c>
      <c r="J551" s="63" t="s">
        <v>1217</v>
      </c>
      <c r="K551" s="61" t="s">
        <v>44</v>
      </c>
      <c r="L551" s="61" t="s">
        <v>77</v>
      </c>
      <c r="M551" s="66" t="s">
        <v>78</v>
      </c>
      <c r="N551" s="61" t="s">
        <v>1218</v>
      </c>
      <c r="O551" s="61" t="s">
        <v>1220</v>
      </c>
      <c r="P551" s="61" t="s">
        <v>399</v>
      </c>
      <c r="Q551" s="68">
        <v>77.83</v>
      </c>
      <c r="R551" s="68">
        <v>6.36</v>
      </c>
      <c r="S551" s="69">
        <v>495.1</v>
      </c>
      <c r="T551" s="70">
        <v>0.14000000000000001</v>
      </c>
      <c r="U551" s="79">
        <v>0</v>
      </c>
      <c r="V551" s="70">
        <v>0.03</v>
      </c>
      <c r="W551" s="69">
        <v>0</v>
      </c>
      <c r="X551" s="61" t="s">
        <v>82</v>
      </c>
      <c r="Y551" s="60" t="s">
        <v>50</v>
      </c>
      <c r="Z551" s="71" t="s">
        <v>51</v>
      </c>
      <c r="AA551" s="60">
        <v>0</v>
      </c>
      <c r="AB551" s="60">
        <v>0</v>
      </c>
      <c r="AC551" s="105" t="s">
        <v>83</v>
      </c>
      <c r="AD551" s="73">
        <v>94.77</v>
      </c>
      <c r="AE551" s="73">
        <v>0</v>
      </c>
      <c r="AF551" s="73">
        <v>0</v>
      </c>
      <c r="AG551" s="73">
        <v>12.3</v>
      </c>
      <c r="AH551" s="73">
        <v>0</v>
      </c>
      <c r="AI551" s="73">
        <v>0</v>
      </c>
      <c r="AJ551" s="73">
        <v>0</v>
      </c>
      <c r="AK551" s="74">
        <v>95</v>
      </c>
      <c r="AL551" s="90" t="s">
        <v>52</v>
      </c>
      <c r="AM551" s="82"/>
    </row>
    <row r="552" spans="1:39" ht="21" hidden="1" customHeight="1">
      <c r="A552" s="60">
        <v>529</v>
      </c>
      <c r="B552" s="61">
        <v>10008637</v>
      </c>
      <c r="C552" s="61">
        <v>158147</v>
      </c>
      <c r="D552" s="62">
        <v>44578</v>
      </c>
      <c r="E552" s="63" t="s">
        <v>38</v>
      </c>
      <c r="F552" s="63" t="s">
        <v>72</v>
      </c>
      <c r="G552" s="114" t="s">
        <v>73</v>
      </c>
      <c r="H552" s="78" t="s">
        <v>74</v>
      </c>
      <c r="I552" s="63" t="s">
        <v>1191</v>
      </c>
      <c r="J552" s="63" t="s">
        <v>1217</v>
      </c>
      <c r="K552" s="61" t="s">
        <v>44</v>
      </c>
      <c r="L552" s="61" t="s">
        <v>77</v>
      </c>
      <c r="M552" s="66" t="s">
        <v>78</v>
      </c>
      <c r="N552" s="61" t="s">
        <v>1218</v>
      </c>
      <c r="O552" s="61" t="s">
        <v>399</v>
      </c>
      <c r="P552" s="61" t="s">
        <v>288</v>
      </c>
      <c r="Q552" s="68">
        <v>58.19</v>
      </c>
      <c r="R552" s="68">
        <v>6.55</v>
      </c>
      <c r="S552" s="69">
        <v>380.78</v>
      </c>
      <c r="T552" s="70">
        <v>0.11</v>
      </c>
      <c r="U552" s="79">
        <v>0</v>
      </c>
      <c r="V552" s="70">
        <v>0.02</v>
      </c>
      <c r="W552" s="69">
        <v>0</v>
      </c>
      <c r="X552" s="61" t="s">
        <v>82</v>
      </c>
      <c r="Y552" s="60" t="s">
        <v>50</v>
      </c>
      <c r="Z552" s="71" t="s">
        <v>51</v>
      </c>
      <c r="AA552" s="60">
        <v>0</v>
      </c>
      <c r="AB552" s="60">
        <v>0</v>
      </c>
      <c r="AC552" s="105" t="s">
        <v>83</v>
      </c>
      <c r="AD552" s="73">
        <v>54.45</v>
      </c>
      <c r="AE552" s="73">
        <v>0</v>
      </c>
      <c r="AF552" s="73">
        <v>0</v>
      </c>
      <c r="AG552" s="73">
        <v>6.18</v>
      </c>
      <c r="AH552" s="73">
        <v>0</v>
      </c>
      <c r="AI552" s="73">
        <v>0</v>
      </c>
      <c r="AJ552" s="73">
        <v>0</v>
      </c>
      <c r="AK552" s="74">
        <v>54</v>
      </c>
      <c r="AL552" s="90" t="s">
        <v>52</v>
      </c>
      <c r="AM552" s="82"/>
    </row>
    <row r="553" spans="1:39" ht="21" hidden="1" customHeight="1">
      <c r="A553" s="60">
        <v>530</v>
      </c>
      <c r="B553" s="61">
        <v>10005529</v>
      </c>
      <c r="C553" s="61">
        <v>161693</v>
      </c>
      <c r="D553" s="62">
        <v>44578</v>
      </c>
      <c r="E553" s="63" t="s">
        <v>38</v>
      </c>
      <c r="F553" s="63" t="s">
        <v>72</v>
      </c>
      <c r="G553" s="114" t="s">
        <v>73</v>
      </c>
      <c r="H553" s="78" t="s">
        <v>74</v>
      </c>
      <c r="I553" s="63" t="s">
        <v>219</v>
      </c>
      <c r="J553" s="63" t="s">
        <v>1221</v>
      </c>
      <c r="K553" s="61" t="s">
        <v>44</v>
      </c>
      <c r="L553" s="61" t="s">
        <v>77</v>
      </c>
      <c r="M553" s="66" t="s">
        <v>78</v>
      </c>
      <c r="N553" s="61" t="s">
        <v>1222</v>
      </c>
      <c r="O553" s="61" t="s">
        <v>1223</v>
      </c>
      <c r="P553" s="61" t="s">
        <v>1224</v>
      </c>
      <c r="Q553" s="68">
        <v>99.22</v>
      </c>
      <c r="R553" s="68">
        <v>6.29</v>
      </c>
      <c r="S553" s="69">
        <v>624.86</v>
      </c>
      <c r="T553" s="70">
        <v>0.18</v>
      </c>
      <c r="U553" s="79">
        <v>0</v>
      </c>
      <c r="V553" s="70">
        <v>0.01</v>
      </c>
      <c r="W553" s="69">
        <v>0</v>
      </c>
      <c r="X553" s="61" t="s">
        <v>82</v>
      </c>
      <c r="Y553" s="60" t="s">
        <v>50</v>
      </c>
      <c r="Z553" s="71" t="s">
        <v>51</v>
      </c>
      <c r="AA553" s="60">
        <v>0</v>
      </c>
      <c r="AB553" s="60">
        <v>0</v>
      </c>
      <c r="AC553" s="105" t="s">
        <v>83</v>
      </c>
      <c r="AD553" s="73">
        <v>19.079999999999998</v>
      </c>
      <c r="AE553" s="73">
        <v>0</v>
      </c>
      <c r="AF553" s="73">
        <v>0</v>
      </c>
      <c r="AG553" s="73">
        <v>3</v>
      </c>
      <c r="AH553" s="73">
        <v>0</v>
      </c>
      <c r="AI553" s="73">
        <v>0</v>
      </c>
      <c r="AJ553" s="73">
        <v>0</v>
      </c>
      <c r="AK553" s="74">
        <v>19</v>
      </c>
      <c r="AL553" s="90" t="s">
        <v>52</v>
      </c>
      <c r="AM553" s="82"/>
    </row>
    <row r="554" spans="1:39" ht="21" hidden="1" customHeight="1">
      <c r="A554" s="60">
        <v>531</v>
      </c>
      <c r="B554" s="61">
        <v>11002931</v>
      </c>
      <c r="C554" s="61">
        <v>169111</v>
      </c>
      <c r="D554" s="62">
        <v>44578</v>
      </c>
      <c r="E554" s="63" t="s">
        <v>38</v>
      </c>
      <c r="F554" s="63" t="s">
        <v>72</v>
      </c>
      <c r="G554" s="114" t="s">
        <v>40</v>
      </c>
      <c r="H554" s="78" t="s">
        <v>85</v>
      </c>
      <c r="I554" s="63" t="s">
        <v>753</v>
      </c>
      <c r="J554" s="63" t="s">
        <v>753</v>
      </c>
      <c r="K554" s="61" t="s">
        <v>44</v>
      </c>
      <c r="L554" s="61" t="s">
        <v>77</v>
      </c>
      <c r="M554" s="66" t="s">
        <v>78</v>
      </c>
      <c r="N554" s="61" t="s">
        <v>620</v>
      </c>
      <c r="O554" s="61" t="s">
        <v>1225</v>
      </c>
      <c r="P554" s="61" t="s">
        <v>1226</v>
      </c>
      <c r="Q554" s="68">
        <v>68.78</v>
      </c>
      <c r="R554" s="68">
        <v>9.24</v>
      </c>
      <c r="S554" s="69">
        <v>714.86</v>
      </c>
      <c r="T554" s="70">
        <v>0.2</v>
      </c>
      <c r="U554" s="79">
        <v>0</v>
      </c>
      <c r="V554" s="70">
        <v>0.04</v>
      </c>
      <c r="W554" s="69">
        <v>0</v>
      </c>
      <c r="X554" s="61" t="s">
        <v>82</v>
      </c>
      <c r="Y554" s="60" t="s">
        <v>50</v>
      </c>
      <c r="Z554" s="71" t="s">
        <v>51</v>
      </c>
      <c r="AA554" s="60">
        <v>0</v>
      </c>
      <c r="AB554" s="60">
        <v>0</v>
      </c>
      <c r="AC554" s="105" t="s">
        <v>83</v>
      </c>
      <c r="AD554" s="73">
        <v>132.22999999999999</v>
      </c>
      <c r="AE554" s="73">
        <v>0</v>
      </c>
      <c r="AF554" s="73">
        <v>0</v>
      </c>
      <c r="AG554" s="73">
        <v>17.14</v>
      </c>
      <c r="AH554" s="73">
        <v>0</v>
      </c>
      <c r="AI554" s="73">
        <v>0</v>
      </c>
      <c r="AJ554" s="73">
        <v>0</v>
      </c>
      <c r="AK554" s="74">
        <v>132</v>
      </c>
      <c r="AL554" s="90" t="s">
        <v>52</v>
      </c>
      <c r="AM554" s="82"/>
    </row>
    <row r="555" spans="1:39" ht="21" hidden="1" customHeight="1">
      <c r="A555" s="60">
        <v>532</v>
      </c>
      <c r="B555" s="61">
        <v>15000685</v>
      </c>
      <c r="C555" s="61">
        <v>184679</v>
      </c>
      <c r="D555" s="62">
        <v>44578</v>
      </c>
      <c r="E555" s="63" t="s">
        <v>38</v>
      </c>
      <c r="F555" s="63" t="s">
        <v>84</v>
      </c>
      <c r="G555" s="114" t="s">
        <v>109</v>
      </c>
      <c r="H555" s="78" t="s">
        <v>262</v>
      </c>
      <c r="I555" s="63" t="s">
        <v>263</v>
      </c>
      <c r="J555" s="63" t="s">
        <v>1117</v>
      </c>
      <c r="K555" s="61" t="s">
        <v>44</v>
      </c>
      <c r="L555" s="61" t="s">
        <v>84</v>
      </c>
      <c r="M555" s="66" t="s">
        <v>45</v>
      </c>
      <c r="N555" s="61" t="s">
        <v>1189</v>
      </c>
      <c r="O555" s="61" t="s">
        <v>591</v>
      </c>
      <c r="P555" s="61" t="s">
        <v>1176</v>
      </c>
      <c r="Q555" s="68">
        <v>48.3</v>
      </c>
      <c r="R555" s="68">
        <v>7.1</v>
      </c>
      <c r="S555" s="69">
        <v>343.06</v>
      </c>
      <c r="T555" s="70">
        <v>0.1</v>
      </c>
      <c r="U555" s="79">
        <v>0</v>
      </c>
      <c r="V555" s="70">
        <v>0.01</v>
      </c>
      <c r="W555" s="69">
        <v>0</v>
      </c>
      <c r="X555" s="61" t="s">
        <v>82</v>
      </c>
      <c r="Y555" s="60" t="s">
        <v>50</v>
      </c>
      <c r="Z555" s="71" t="s">
        <v>51</v>
      </c>
      <c r="AA555" s="60">
        <v>0</v>
      </c>
      <c r="AB555" s="60">
        <v>0</v>
      </c>
      <c r="AC555" s="105" t="s">
        <v>83</v>
      </c>
      <c r="AD555" s="73">
        <v>6.05</v>
      </c>
      <c r="AE555" s="73">
        <v>0</v>
      </c>
      <c r="AF555" s="73">
        <v>0</v>
      </c>
      <c r="AG555" s="73">
        <v>0</v>
      </c>
      <c r="AH555" s="73">
        <v>0</v>
      </c>
      <c r="AI555" s="73">
        <v>0</v>
      </c>
      <c r="AJ555" s="73">
        <v>1.48</v>
      </c>
      <c r="AK555" s="74">
        <v>6</v>
      </c>
      <c r="AL555" s="90" t="s">
        <v>90</v>
      </c>
      <c r="AM555" s="82"/>
    </row>
    <row r="556" spans="1:39" ht="21" hidden="1" customHeight="1">
      <c r="A556" s="60">
        <v>533</v>
      </c>
      <c r="B556" s="61">
        <v>15000366</v>
      </c>
      <c r="C556" s="61">
        <v>185124</v>
      </c>
      <c r="D556" s="62">
        <v>44578</v>
      </c>
      <c r="E556" s="63" t="s">
        <v>38</v>
      </c>
      <c r="F556" s="63" t="s">
        <v>72</v>
      </c>
      <c r="G556" s="114" t="s">
        <v>109</v>
      </c>
      <c r="H556" s="78" t="s">
        <v>262</v>
      </c>
      <c r="I556" s="63" t="s">
        <v>263</v>
      </c>
      <c r="J556" s="63" t="s">
        <v>1227</v>
      </c>
      <c r="K556" s="61" t="s">
        <v>44</v>
      </c>
      <c r="L556" s="61" t="s">
        <v>77</v>
      </c>
      <c r="M556" s="66" t="s">
        <v>78</v>
      </c>
      <c r="N556" s="61" t="s">
        <v>1228</v>
      </c>
      <c r="O556" s="61" t="s">
        <v>194</v>
      </c>
      <c r="P556" s="61" t="s">
        <v>933</v>
      </c>
      <c r="Q556" s="68">
        <v>31.92</v>
      </c>
      <c r="R556" s="68">
        <v>9.1199999999999992</v>
      </c>
      <c r="S556" s="69">
        <v>291</v>
      </c>
      <c r="T556" s="70">
        <v>0.08</v>
      </c>
      <c r="U556" s="79">
        <v>0</v>
      </c>
      <c r="V556" s="70">
        <v>0.01</v>
      </c>
      <c r="W556" s="69">
        <v>0</v>
      </c>
      <c r="X556" s="61" t="s">
        <v>82</v>
      </c>
      <c r="Y556" s="60" t="s">
        <v>50</v>
      </c>
      <c r="Z556" s="71" t="s">
        <v>51</v>
      </c>
      <c r="AA556" s="60">
        <v>0</v>
      </c>
      <c r="AB556" s="60">
        <v>0</v>
      </c>
      <c r="AC556" s="105" t="s">
        <v>83</v>
      </c>
      <c r="AD556" s="73">
        <v>9.75</v>
      </c>
      <c r="AE556" s="73">
        <v>0</v>
      </c>
      <c r="AF556" s="73">
        <v>0</v>
      </c>
      <c r="AG556" s="73">
        <v>1.45</v>
      </c>
      <c r="AH556" s="73">
        <v>0</v>
      </c>
      <c r="AI556" s="73">
        <v>0</v>
      </c>
      <c r="AJ556" s="73">
        <v>0</v>
      </c>
      <c r="AK556" s="74">
        <v>10</v>
      </c>
      <c r="AL556" s="90" t="s">
        <v>52</v>
      </c>
      <c r="AM556" s="82"/>
    </row>
    <row r="557" spans="1:39" ht="21" hidden="1" customHeight="1">
      <c r="A557" s="60">
        <v>534</v>
      </c>
      <c r="B557" s="61">
        <v>15000417</v>
      </c>
      <c r="C557" s="61">
        <v>185137</v>
      </c>
      <c r="D557" s="62">
        <v>44578</v>
      </c>
      <c r="E557" s="63" t="s">
        <v>38</v>
      </c>
      <c r="F557" s="63" t="s">
        <v>72</v>
      </c>
      <c r="G557" s="114" t="s">
        <v>109</v>
      </c>
      <c r="H557" s="78" t="s">
        <v>262</v>
      </c>
      <c r="I557" s="63" t="s">
        <v>263</v>
      </c>
      <c r="J557" s="63" t="s">
        <v>1227</v>
      </c>
      <c r="K557" s="61" t="s">
        <v>44</v>
      </c>
      <c r="L557" s="61" t="s">
        <v>77</v>
      </c>
      <c r="M557" s="66" t="s">
        <v>78</v>
      </c>
      <c r="N557" s="61" t="s">
        <v>194</v>
      </c>
      <c r="O557" s="61" t="s">
        <v>1229</v>
      </c>
      <c r="P557" s="61" t="s">
        <v>1228</v>
      </c>
      <c r="Q557" s="68">
        <v>52.44</v>
      </c>
      <c r="R557" s="68">
        <v>9.34</v>
      </c>
      <c r="S557" s="69">
        <v>489.86</v>
      </c>
      <c r="T557" s="70">
        <v>0.14000000000000001</v>
      </c>
      <c r="U557" s="79">
        <v>0</v>
      </c>
      <c r="V557" s="70">
        <v>0.01</v>
      </c>
      <c r="W557" s="69">
        <v>0</v>
      </c>
      <c r="X557" s="61" t="s">
        <v>82</v>
      </c>
      <c r="Y557" s="60" t="s">
        <v>50</v>
      </c>
      <c r="Z557" s="71" t="s">
        <v>51</v>
      </c>
      <c r="AA557" s="60">
        <v>0</v>
      </c>
      <c r="AB557" s="60">
        <v>0</v>
      </c>
      <c r="AC557" s="105" t="s">
        <v>83</v>
      </c>
      <c r="AD557" s="73">
        <v>52.2</v>
      </c>
      <c r="AE557" s="73">
        <v>0</v>
      </c>
      <c r="AF557" s="73">
        <v>0</v>
      </c>
      <c r="AG557" s="73">
        <v>8.73</v>
      </c>
      <c r="AH557" s="73">
        <v>0</v>
      </c>
      <c r="AI557" s="73">
        <v>0</v>
      </c>
      <c r="AJ557" s="73">
        <v>0</v>
      </c>
      <c r="AK557" s="74">
        <v>52</v>
      </c>
      <c r="AL557" s="90" t="s">
        <v>52</v>
      </c>
      <c r="AM557" s="82"/>
    </row>
    <row r="558" spans="1:39" ht="21" hidden="1" customHeight="1">
      <c r="A558" s="60">
        <v>535</v>
      </c>
      <c r="B558" s="61">
        <v>4001352</v>
      </c>
      <c r="C558" s="61">
        <v>203667</v>
      </c>
      <c r="D558" s="62">
        <v>44578</v>
      </c>
      <c r="E558" s="63" t="s">
        <v>38</v>
      </c>
      <c r="F558" s="63" t="s">
        <v>39</v>
      </c>
      <c r="G558" s="114" t="s">
        <v>116</v>
      </c>
      <c r="H558" s="78" t="s">
        <v>224</v>
      </c>
      <c r="I558" s="63" t="s">
        <v>225</v>
      </c>
      <c r="J558" s="63" t="s">
        <v>1230</v>
      </c>
      <c r="K558" s="61" t="s">
        <v>44</v>
      </c>
      <c r="L558" s="61">
        <v>20211200137083</v>
      </c>
      <c r="M558" s="66" t="s">
        <v>45</v>
      </c>
      <c r="N558" s="61" t="s">
        <v>193</v>
      </c>
      <c r="O558" s="61" t="s">
        <v>1231</v>
      </c>
      <c r="P558" s="61" t="s">
        <v>1232</v>
      </c>
      <c r="Q558" s="68">
        <v>32.28</v>
      </c>
      <c r="R558" s="68">
        <v>8.26</v>
      </c>
      <c r="S558" s="69">
        <v>266.39</v>
      </c>
      <c r="T558" s="70">
        <v>0.08</v>
      </c>
      <c r="U558" s="79">
        <v>0</v>
      </c>
      <c r="V558" s="70">
        <v>0</v>
      </c>
      <c r="W558" s="69">
        <v>0</v>
      </c>
      <c r="X558" s="61" t="s">
        <v>49</v>
      </c>
      <c r="Y558" s="60" t="s">
        <v>50</v>
      </c>
      <c r="Z558" s="71" t="s">
        <v>51</v>
      </c>
      <c r="AA558" s="60">
        <v>0</v>
      </c>
      <c r="AB558" s="60">
        <v>0</v>
      </c>
      <c r="AC558" s="75" t="s">
        <v>49</v>
      </c>
      <c r="AD558" s="73">
        <v>0</v>
      </c>
      <c r="AE558" s="73">
        <v>50</v>
      </c>
      <c r="AF558" s="73">
        <v>7.14</v>
      </c>
      <c r="AG558" s="73">
        <v>0</v>
      </c>
      <c r="AH558" s="73">
        <v>0</v>
      </c>
      <c r="AI558" s="73">
        <v>0</v>
      </c>
      <c r="AJ558" s="73">
        <v>0</v>
      </c>
      <c r="AK558" s="74">
        <v>0</v>
      </c>
      <c r="AL558" s="90" t="s">
        <v>52</v>
      </c>
      <c r="AM558" s="82"/>
    </row>
    <row r="559" spans="1:39" ht="21" hidden="1" customHeight="1">
      <c r="A559" s="60">
        <v>536</v>
      </c>
      <c r="B559" s="61">
        <v>9002348</v>
      </c>
      <c r="C559" s="61">
        <v>386071</v>
      </c>
      <c r="D559" s="62">
        <v>44578</v>
      </c>
      <c r="E559" s="63" t="s">
        <v>38</v>
      </c>
      <c r="F559" s="63" t="s">
        <v>72</v>
      </c>
      <c r="G559" s="114" t="s">
        <v>109</v>
      </c>
      <c r="H559" s="78" t="s">
        <v>495</v>
      </c>
      <c r="I559" s="63" t="s">
        <v>495</v>
      </c>
      <c r="J559" s="63" t="s">
        <v>1177</v>
      </c>
      <c r="K559" s="61" t="s">
        <v>44</v>
      </c>
      <c r="L559" s="61" t="s">
        <v>77</v>
      </c>
      <c r="M559" s="66" t="s">
        <v>78</v>
      </c>
      <c r="N559" s="61" t="s">
        <v>691</v>
      </c>
      <c r="O559" s="61" t="s">
        <v>1233</v>
      </c>
      <c r="P559" s="61" t="s">
        <v>795</v>
      </c>
      <c r="Q559" s="68">
        <v>111.1</v>
      </c>
      <c r="R559" s="68">
        <v>6.95</v>
      </c>
      <c r="S559" s="69">
        <v>771.64</v>
      </c>
      <c r="T559" s="70">
        <v>0.22</v>
      </c>
      <c r="U559" s="79">
        <v>0</v>
      </c>
      <c r="V559" s="70">
        <v>0.01</v>
      </c>
      <c r="W559" s="69">
        <v>0</v>
      </c>
      <c r="X559" s="61" t="s">
        <v>82</v>
      </c>
      <c r="Y559" s="60" t="s">
        <v>50</v>
      </c>
      <c r="Z559" s="71" t="s">
        <v>51</v>
      </c>
      <c r="AA559" s="60">
        <v>0</v>
      </c>
      <c r="AB559" s="60">
        <v>0</v>
      </c>
      <c r="AC559" s="105" t="s">
        <v>83</v>
      </c>
      <c r="AD559" s="73">
        <v>9</v>
      </c>
      <c r="AE559" s="73">
        <v>0</v>
      </c>
      <c r="AF559" s="73">
        <v>0</v>
      </c>
      <c r="AG559" s="73">
        <v>1.65</v>
      </c>
      <c r="AH559" s="73">
        <v>0</v>
      </c>
      <c r="AI559" s="73">
        <v>0</v>
      </c>
      <c r="AJ559" s="73">
        <v>0</v>
      </c>
      <c r="AK559" s="74">
        <v>9</v>
      </c>
      <c r="AL559" s="90" t="s">
        <v>52</v>
      </c>
      <c r="AM559" s="82"/>
    </row>
    <row r="560" spans="1:39" ht="21" hidden="1" customHeight="1">
      <c r="A560" s="60">
        <v>537</v>
      </c>
      <c r="B560" s="61">
        <v>18008125</v>
      </c>
      <c r="C560" s="61">
        <v>414748</v>
      </c>
      <c r="D560" s="62">
        <v>44578</v>
      </c>
      <c r="E560" s="63" t="s">
        <v>38</v>
      </c>
      <c r="F560" s="63" t="s">
        <v>84</v>
      </c>
      <c r="G560" s="114" t="s">
        <v>116</v>
      </c>
      <c r="H560" s="78" t="s">
        <v>918</v>
      </c>
      <c r="I560" s="63" t="s">
        <v>1051</v>
      </c>
      <c r="J560" s="63" t="s">
        <v>1062</v>
      </c>
      <c r="K560" s="61" t="s">
        <v>44</v>
      </c>
      <c r="L560" s="61" t="s">
        <v>84</v>
      </c>
      <c r="M560" s="66" t="s">
        <v>45</v>
      </c>
      <c r="N560" s="61" t="s">
        <v>1061</v>
      </c>
      <c r="O560" s="61" t="s">
        <v>1065</v>
      </c>
      <c r="P560" s="61" t="s">
        <v>1234</v>
      </c>
      <c r="Q560" s="68">
        <v>84.17</v>
      </c>
      <c r="R560" s="68">
        <v>5.55</v>
      </c>
      <c r="S560" s="69">
        <v>467.07</v>
      </c>
      <c r="T560" s="70">
        <v>0.13</v>
      </c>
      <c r="U560" s="79">
        <v>0</v>
      </c>
      <c r="V560" s="70">
        <v>0.01</v>
      </c>
      <c r="W560" s="69">
        <v>0</v>
      </c>
      <c r="X560" s="61" t="s">
        <v>82</v>
      </c>
      <c r="Y560" s="60" t="s">
        <v>50</v>
      </c>
      <c r="Z560" s="71" t="s">
        <v>51</v>
      </c>
      <c r="AA560" s="60">
        <v>0</v>
      </c>
      <c r="AB560" s="60">
        <v>0</v>
      </c>
      <c r="AC560" s="105" t="s">
        <v>83</v>
      </c>
      <c r="AD560" s="73">
        <v>4.0999999999999996</v>
      </c>
      <c r="AE560" s="73">
        <v>0</v>
      </c>
      <c r="AF560" s="73">
        <v>0</v>
      </c>
      <c r="AG560" s="73">
        <v>0</v>
      </c>
      <c r="AH560" s="73">
        <v>0</v>
      </c>
      <c r="AI560" s="73">
        <v>0</v>
      </c>
      <c r="AJ560" s="73">
        <v>0.63</v>
      </c>
      <c r="AK560" s="74">
        <v>4</v>
      </c>
      <c r="AL560" s="90" t="s">
        <v>90</v>
      </c>
      <c r="AM560" s="82"/>
    </row>
    <row r="561" spans="1:39" ht="21" hidden="1" customHeight="1">
      <c r="A561" s="60">
        <v>538</v>
      </c>
      <c r="B561" s="61">
        <v>18001736</v>
      </c>
      <c r="C561" s="61">
        <v>414888</v>
      </c>
      <c r="D561" s="62">
        <v>44578</v>
      </c>
      <c r="E561" s="63" t="s">
        <v>38</v>
      </c>
      <c r="F561" s="63" t="s">
        <v>84</v>
      </c>
      <c r="G561" s="114" t="s">
        <v>116</v>
      </c>
      <c r="H561" s="78" t="s">
        <v>918</v>
      </c>
      <c r="I561" s="63" t="s">
        <v>1051</v>
      </c>
      <c r="J561" s="63" t="s">
        <v>1062</v>
      </c>
      <c r="K561" s="61" t="s">
        <v>44</v>
      </c>
      <c r="L561" s="61" t="s">
        <v>84</v>
      </c>
      <c r="M561" s="66" t="s">
        <v>45</v>
      </c>
      <c r="N561" s="61" t="s">
        <v>1061</v>
      </c>
      <c r="O561" s="61" t="s">
        <v>1053</v>
      </c>
      <c r="P561" s="61" t="s">
        <v>1065</v>
      </c>
      <c r="Q561" s="68">
        <v>52.66</v>
      </c>
      <c r="R561" s="68">
        <v>5.75</v>
      </c>
      <c r="S561" s="69">
        <v>302.43</v>
      </c>
      <c r="T561" s="70">
        <v>0.09</v>
      </c>
      <c r="U561" s="79">
        <v>0</v>
      </c>
      <c r="V561" s="70">
        <v>0.01</v>
      </c>
      <c r="W561" s="69">
        <v>0</v>
      </c>
      <c r="X561" s="61" t="s">
        <v>82</v>
      </c>
      <c r="Y561" s="60" t="s">
        <v>50</v>
      </c>
      <c r="Z561" s="71" t="s">
        <v>51</v>
      </c>
      <c r="AA561" s="60">
        <v>0</v>
      </c>
      <c r="AB561" s="60">
        <v>0</v>
      </c>
      <c r="AC561" s="105" t="s">
        <v>83</v>
      </c>
      <c r="AD561" s="73">
        <v>4.37</v>
      </c>
      <c r="AE561" s="73">
        <v>0</v>
      </c>
      <c r="AF561" s="73">
        <v>0</v>
      </c>
      <c r="AG561" s="73">
        <v>0</v>
      </c>
      <c r="AH561" s="73">
        <v>0</v>
      </c>
      <c r="AI561" s="73">
        <v>0</v>
      </c>
      <c r="AJ561" s="73">
        <v>0.67</v>
      </c>
      <c r="AK561" s="74">
        <v>4</v>
      </c>
      <c r="AL561" s="90" t="s">
        <v>90</v>
      </c>
      <c r="AM561" s="82"/>
    </row>
    <row r="562" spans="1:39" ht="21" hidden="1" customHeight="1">
      <c r="A562" s="60">
        <v>539</v>
      </c>
      <c r="B562" s="61">
        <v>18002026</v>
      </c>
      <c r="C562" s="61">
        <v>415636</v>
      </c>
      <c r="D562" s="62">
        <v>44578</v>
      </c>
      <c r="E562" s="63" t="s">
        <v>38</v>
      </c>
      <c r="F562" s="63" t="s">
        <v>39</v>
      </c>
      <c r="G562" s="114" t="s">
        <v>116</v>
      </c>
      <c r="H562" s="78" t="s">
        <v>918</v>
      </c>
      <c r="I562" s="63" t="s">
        <v>919</v>
      </c>
      <c r="J562" s="63" t="s">
        <v>1235</v>
      </c>
      <c r="K562" s="61" t="s">
        <v>44</v>
      </c>
      <c r="L562" s="61">
        <v>20211200144793</v>
      </c>
      <c r="M562" s="66" t="s">
        <v>78</v>
      </c>
      <c r="N562" s="61" t="s">
        <v>1236</v>
      </c>
      <c r="O562" s="61" t="s">
        <v>1237</v>
      </c>
      <c r="P562" s="61" t="s">
        <v>878</v>
      </c>
      <c r="Q562" s="68">
        <v>83.58</v>
      </c>
      <c r="R562" s="68">
        <v>6.18</v>
      </c>
      <c r="S562" s="69">
        <v>516.61</v>
      </c>
      <c r="T562" s="70">
        <v>0.15</v>
      </c>
      <c r="U562" s="79">
        <v>0</v>
      </c>
      <c r="V562" s="70">
        <v>0</v>
      </c>
      <c r="W562" s="69">
        <v>0</v>
      </c>
      <c r="X562" s="61" t="s">
        <v>49</v>
      </c>
      <c r="Y562" s="60" t="s">
        <v>50</v>
      </c>
      <c r="Z562" s="71" t="s">
        <v>51</v>
      </c>
      <c r="AA562" s="60">
        <v>0</v>
      </c>
      <c r="AB562" s="60">
        <v>0</v>
      </c>
      <c r="AC562" s="75" t="s">
        <v>49</v>
      </c>
      <c r="AD562" s="73">
        <v>0</v>
      </c>
      <c r="AE562" s="73">
        <v>340</v>
      </c>
      <c r="AF562" s="73">
        <v>48.57</v>
      </c>
      <c r="AG562" s="73">
        <v>0</v>
      </c>
      <c r="AH562" s="73">
        <v>0</v>
      </c>
      <c r="AI562" s="73">
        <v>0</v>
      </c>
      <c r="AJ562" s="73">
        <v>0</v>
      </c>
      <c r="AK562" s="74">
        <v>0</v>
      </c>
      <c r="AL562" s="90" t="s">
        <v>52</v>
      </c>
      <c r="AM562" s="82"/>
    </row>
    <row r="563" spans="1:39" ht="21" hidden="1" customHeight="1">
      <c r="A563" s="60">
        <v>540</v>
      </c>
      <c r="B563" s="61">
        <v>5007821</v>
      </c>
      <c r="C563" s="61">
        <v>471297</v>
      </c>
      <c r="D563" s="62">
        <v>44578</v>
      </c>
      <c r="E563" s="63" t="s">
        <v>38</v>
      </c>
      <c r="F563" s="63" t="s">
        <v>39</v>
      </c>
      <c r="G563" s="114" t="s">
        <v>116</v>
      </c>
      <c r="H563" s="78" t="s">
        <v>117</v>
      </c>
      <c r="I563" s="63" t="s">
        <v>655</v>
      </c>
      <c r="J563" s="63" t="s">
        <v>656</v>
      </c>
      <c r="K563" s="61" t="s">
        <v>44</v>
      </c>
      <c r="L563" s="61">
        <v>20211200137083</v>
      </c>
      <c r="M563" s="66" t="s">
        <v>78</v>
      </c>
      <c r="N563" s="61" t="s">
        <v>445</v>
      </c>
      <c r="O563" s="61" t="s">
        <v>1238</v>
      </c>
      <c r="P563" s="61" t="s">
        <v>1238</v>
      </c>
      <c r="Q563" s="68">
        <v>14.91</v>
      </c>
      <c r="R563" s="68">
        <v>5.97</v>
      </c>
      <c r="S563" s="69">
        <v>89</v>
      </c>
      <c r="T563" s="70">
        <v>0.03</v>
      </c>
      <c r="U563" s="79">
        <v>0</v>
      </c>
      <c r="V563" s="70">
        <v>0</v>
      </c>
      <c r="W563" s="69">
        <v>0</v>
      </c>
      <c r="X563" s="61" t="s">
        <v>49</v>
      </c>
      <c r="Y563" s="60" t="s">
        <v>50</v>
      </c>
      <c r="Z563" s="71" t="s">
        <v>51</v>
      </c>
      <c r="AA563" s="60">
        <v>0</v>
      </c>
      <c r="AB563" s="60">
        <v>0</v>
      </c>
      <c r="AC563" s="75" t="s">
        <v>49</v>
      </c>
      <c r="AD563" s="73">
        <v>0</v>
      </c>
      <c r="AE563" s="73">
        <v>52</v>
      </c>
      <c r="AF563" s="73">
        <v>7.42</v>
      </c>
      <c r="AG563" s="73">
        <v>0</v>
      </c>
      <c r="AH563" s="73">
        <v>0</v>
      </c>
      <c r="AI563" s="73">
        <v>0</v>
      </c>
      <c r="AJ563" s="73">
        <v>0</v>
      </c>
      <c r="AK563" s="74">
        <v>0</v>
      </c>
      <c r="AL563" s="90" t="s">
        <v>52</v>
      </c>
      <c r="AM563" s="82"/>
    </row>
    <row r="564" spans="1:39" ht="21" hidden="1" customHeight="1">
      <c r="A564" s="60">
        <v>541</v>
      </c>
      <c r="B564" s="61">
        <v>9001024</v>
      </c>
      <c r="C564" s="61">
        <v>481837</v>
      </c>
      <c r="D564" s="62">
        <v>44578</v>
      </c>
      <c r="E564" s="63" t="s">
        <v>38</v>
      </c>
      <c r="F564" s="63" t="s">
        <v>72</v>
      </c>
      <c r="G564" s="114" t="s">
        <v>109</v>
      </c>
      <c r="H564" s="78" t="s">
        <v>495</v>
      </c>
      <c r="I564" s="63" t="s">
        <v>1122</v>
      </c>
      <c r="J564" s="63" t="s">
        <v>1239</v>
      </c>
      <c r="K564" s="61" t="s">
        <v>44</v>
      </c>
      <c r="L564" s="61" t="s">
        <v>77</v>
      </c>
      <c r="M564" s="66" t="s">
        <v>78</v>
      </c>
      <c r="N564" s="61" t="s">
        <v>1104</v>
      </c>
      <c r="O564" s="61" t="s">
        <v>283</v>
      </c>
      <c r="P564" s="61" t="s">
        <v>542</v>
      </c>
      <c r="Q564" s="68">
        <v>97.38</v>
      </c>
      <c r="R564" s="68">
        <v>7.3</v>
      </c>
      <c r="S564" s="69">
        <v>710.82</v>
      </c>
      <c r="T564" s="70">
        <v>0.2</v>
      </c>
      <c r="U564" s="79">
        <v>0</v>
      </c>
      <c r="V564" s="70">
        <v>0.02</v>
      </c>
      <c r="W564" s="69">
        <v>0</v>
      </c>
      <c r="X564" s="61" t="s">
        <v>82</v>
      </c>
      <c r="Y564" s="60" t="s">
        <v>50</v>
      </c>
      <c r="Z564" s="71" t="s">
        <v>51</v>
      </c>
      <c r="AA564" s="60">
        <v>0</v>
      </c>
      <c r="AB564" s="60">
        <v>0</v>
      </c>
      <c r="AC564" s="105" t="s">
        <v>83</v>
      </c>
      <c r="AD564" s="73">
        <v>62.88</v>
      </c>
      <c r="AE564" s="73">
        <v>0</v>
      </c>
      <c r="AF564" s="73">
        <v>0</v>
      </c>
      <c r="AG564" s="73">
        <v>9.19</v>
      </c>
      <c r="AH564" s="73">
        <v>0</v>
      </c>
      <c r="AI564" s="73">
        <v>0</v>
      </c>
      <c r="AJ564" s="73">
        <v>0</v>
      </c>
      <c r="AK564" s="74">
        <v>63</v>
      </c>
      <c r="AL564" s="90" t="s">
        <v>52</v>
      </c>
      <c r="AM564" s="82"/>
    </row>
    <row r="565" spans="1:39" ht="21" hidden="1" customHeight="1">
      <c r="A565" s="60">
        <v>542</v>
      </c>
      <c r="B565" s="61">
        <v>11013272</v>
      </c>
      <c r="C565" s="61">
        <v>91019909</v>
      </c>
      <c r="D565" s="62">
        <v>44578</v>
      </c>
      <c r="E565" s="63" t="s">
        <v>38</v>
      </c>
      <c r="F565" s="63" t="s">
        <v>72</v>
      </c>
      <c r="G565" s="114" t="s">
        <v>40</v>
      </c>
      <c r="H565" s="78" t="s">
        <v>85</v>
      </c>
      <c r="I565" s="63" t="s">
        <v>753</v>
      </c>
      <c r="J565" s="63" t="s">
        <v>1240</v>
      </c>
      <c r="K565" s="61" t="s">
        <v>44</v>
      </c>
      <c r="L565" s="61" t="s">
        <v>77</v>
      </c>
      <c r="M565" s="66" t="s">
        <v>78</v>
      </c>
      <c r="N565" s="61" t="s">
        <v>1241</v>
      </c>
      <c r="O565" s="61" t="s">
        <v>1242</v>
      </c>
      <c r="P565" s="61" t="s">
        <v>1242</v>
      </c>
      <c r="Q565" s="68">
        <v>15.77</v>
      </c>
      <c r="R565" s="68">
        <v>9.11</v>
      </c>
      <c r="S565" s="69">
        <v>143.65</v>
      </c>
      <c r="T565" s="70">
        <v>0.04</v>
      </c>
      <c r="U565" s="79">
        <v>0</v>
      </c>
      <c r="V565" s="70">
        <v>0.01</v>
      </c>
      <c r="W565" s="69">
        <v>0</v>
      </c>
      <c r="X565" s="61" t="s">
        <v>82</v>
      </c>
      <c r="Y565" s="60" t="s">
        <v>50</v>
      </c>
      <c r="Z565" s="71" t="s">
        <v>51</v>
      </c>
      <c r="AA565" s="60">
        <v>0</v>
      </c>
      <c r="AB565" s="60">
        <v>0</v>
      </c>
      <c r="AC565" s="105" t="s">
        <v>83</v>
      </c>
      <c r="AD565" s="73">
        <v>28.14</v>
      </c>
      <c r="AE565" s="73">
        <v>0</v>
      </c>
      <c r="AF565" s="73">
        <v>0</v>
      </c>
      <c r="AG565" s="73">
        <v>6.26</v>
      </c>
      <c r="AH565" s="73">
        <v>0</v>
      </c>
      <c r="AI565" s="73">
        <v>0</v>
      </c>
      <c r="AJ565" s="73">
        <v>0</v>
      </c>
      <c r="AK565" s="74">
        <v>28</v>
      </c>
      <c r="AL565" s="90" t="s">
        <v>52</v>
      </c>
      <c r="AM565" s="82"/>
    </row>
    <row r="566" spans="1:39" ht="21" hidden="1" customHeight="1">
      <c r="A566" s="60">
        <v>543</v>
      </c>
      <c r="B566" s="61">
        <v>8011377</v>
      </c>
      <c r="C566" s="61">
        <v>91034896</v>
      </c>
      <c r="D566" s="62">
        <v>44578</v>
      </c>
      <c r="E566" s="63" t="s">
        <v>38</v>
      </c>
      <c r="F566" s="63" t="s">
        <v>72</v>
      </c>
      <c r="G566" s="114" t="s">
        <v>175</v>
      </c>
      <c r="H566" s="78" t="s">
        <v>176</v>
      </c>
      <c r="I566" s="63" t="s">
        <v>1016</v>
      </c>
      <c r="J566" s="63" t="s">
        <v>1017</v>
      </c>
      <c r="K566" s="61" t="s">
        <v>44</v>
      </c>
      <c r="L566" s="61" t="s">
        <v>77</v>
      </c>
      <c r="M566" s="66" t="s">
        <v>78</v>
      </c>
      <c r="N566" s="61" t="s">
        <v>1243</v>
      </c>
      <c r="O566" s="61" t="s">
        <v>1149</v>
      </c>
      <c r="P566" s="61" t="s">
        <v>1244</v>
      </c>
      <c r="Q566" s="68">
        <v>97.65</v>
      </c>
      <c r="R566" s="68">
        <v>7.48</v>
      </c>
      <c r="S566" s="69">
        <v>730.62</v>
      </c>
      <c r="T566" s="70">
        <v>0.21</v>
      </c>
      <c r="U566" s="79">
        <v>0</v>
      </c>
      <c r="V566" s="70">
        <v>0.03</v>
      </c>
      <c r="W566" s="69">
        <v>0</v>
      </c>
      <c r="X566" s="61" t="s">
        <v>82</v>
      </c>
      <c r="Y566" s="60" t="s">
        <v>50</v>
      </c>
      <c r="Z566" s="71" t="s">
        <v>51</v>
      </c>
      <c r="AA566" s="60">
        <v>0</v>
      </c>
      <c r="AB566" s="60">
        <v>0</v>
      </c>
      <c r="AC566" s="105" t="s">
        <v>83</v>
      </c>
      <c r="AD566" s="73">
        <v>91.42</v>
      </c>
      <c r="AE566" s="73">
        <v>0</v>
      </c>
      <c r="AF566" s="73">
        <v>0</v>
      </c>
      <c r="AG566" s="73">
        <v>16.07</v>
      </c>
      <c r="AH566" s="73">
        <v>0</v>
      </c>
      <c r="AI566" s="73">
        <v>0</v>
      </c>
      <c r="AJ566" s="73">
        <v>0</v>
      </c>
      <c r="AK566" s="74">
        <v>91</v>
      </c>
      <c r="AL566" s="90" t="s">
        <v>52</v>
      </c>
      <c r="AM566" s="82"/>
    </row>
    <row r="567" spans="1:39" ht="21" hidden="1" customHeight="1">
      <c r="A567" s="60">
        <v>544</v>
      </c>
      <c r="B567" s="61">
        <v>5005917</v>
      </c>
      <c r="C567" s="61">
        <v>302996</v>
      </c>
      <c r="D567" s="62">
        <v>44579</v>
      </c>
      <c r="E567" s="63" t="s">
        <v>38</v>
      </c>
      <c r="F567" s="63" t="s">
        <v>39</v>
      </c>
      <c r="G567" s="114" t="s">
        <v>116</v>
      </c>
      <c r="H567" s="78" t="s">
        <v>117</v>
      </c>
      <c r="I567" s="63" t="s">
        <v>118</v>
      </c>
      <c r="J567" s="63" t="s">
        <v>629</v>
      </c>
      <c r="K567" s="61" t="s">
        <v>44</v>
      </c>
      <c r="L567" s="61" t="s">
        <v>120</v>
      </c>
      <c r="M567" s="66" t="s">
        <v>78</v>
      </c>
      <c r="N567" s="61" t="s">
        <v>957</v>
      </c>
      <c r="O567" s="61" t="s">
        <v>391</v>
      </c>
      <c r="P567" s="61" t="s">
        <v>687</v>
      </c>
      <c r="Q567" s="68">
        <v>100</v>
      </c>
      <c r="R567" s="68">
        <v>4.3</v>
      </c>
      <c r="S567" s="69">
        <v>393.93</v>
      </c>
      <c r="T567" s="70">
        <v>0.12</v>
      </c>
      <c r="U567" s="79">
        <v>0</v>
      </c>
      <c r="V567" s="70">
        <v>0.12</v>
      </c>
      <c r="W567" s="69">
        <v>0</v>
      </c>
      <c r="X567" s="61" t="s">
        <v>124</v>
      </c>
      <c r="Y567" s="60" t="s">
        <v>50</v>
      </c>
      <c r="Z567" s="71" t="s">
        <v>51</v>
      </c>
      <c r="AA567" s="60">
        <v>0</v>
      </c>
      <c r="AB567" s="60">
        <v>0</v>
      </c>
      <c r="AC567" s="105" t="s">
        <v>125</v>
      </c>
      <c r="AD567" s="73">
        <v>430</v>
      </c>
      <c r="AE567" s="73">
        <v>0</v>
      </c>
      <c r="AF567" s="73">
        <v>0</v>
      </c>
      <c r="AG567" s="73">
        <v>0</v>
      </c>
      <c r="AH567" s="73">
        <v>0</v>
      </c>
      <c r="AI567" s="73">
        <v>0</v>
      </c>
      <c r="AJ567" s="73">
        <v>104.32</v>
      </c>
      <c r="AK567" s="74">
        <v>0</v>
      </c>
      <c r="AL567" s="90" t="s">
        <v>52</v>
      </c>
      <c r="AM567" s="82"/>
    </row>
    <row r="568" spans="1:39" ht="21" hidden="1" customHeight="1">
      <c r="A568" s="60">
        <v>545</v>
      </c>
      <c r="B568" s="61">
        <v>5006396</v>
      </c>
      <c r="C568" s="61">
        <v>304202</v>
      </c>
      <c r="D568" s="62">
        <v>44579</v>
      </c>
      <c r="E568" s="63" t="s">
        <v>38</v>
      </c>
      <c r="F568" s="63" t="s">
        <v>39</v>
      </c>
      <c r="G568" s="114" t="s">
        <v>116</v>
      </c>
      <c r="H568" s="78" t="s">
        <v>117</v>
      </c>
      <c r="I568" s="63" t="s">
        <v>118</v>
      </c>
      <c r="J568" s="63" t="s">
        <v>629</v>
      </c>
      <c r="K568" s="61" t="s">
        <v>44</v>
      </c>
      <c r="L568" s="61" t="s">
        <v>120</v>
      </c>
      <c r="M568" s="66" t="s">
        <v>78</v>
      </c>
      <c r="N568" s="61" t="s">
        <v>675</v>
      </c>
      <c r="O568" s="61" t="s">
        <v>1085</v>
      </c>
      <c r="P568" s="61" t="s">
        <v>1086</v>
      </c>
      <c r="Q568" s="68">
        <v>88.23</v>
      </c>
      <c r="R568" s="68">
        <v>3.86</v>
      </c>
      <c r="S568" s="69">
        <v>340.94</v>
      </c>
      <c r="T568" s="70">
        <v>0.1</v>
      </c>
      <c r="U568" s="79">
        <v>0</v>
      </c>
      <c r="V568" s="70">
        <v>0.09</v>
      </c>
      <c r="W568" s="69">
        <v>0</v>
      </c>
      <c r="X568" s="61" t="s">
        <v>124</v>
      </c>
      <c r="Y568" s="60" t="s">
        <v>50</v>
      </c>
      <c r="Z568" s="71" t="s">
        <v>51</v>
      </c>
      <c r="AA568" s="60">
        <v>0</v>
      </c>
      <c r="AB568" s="60">
        <v>0</v>
      </c>
      <c r="AC568" s="105" t="s">
        <v>125</v>
      </c>
      <c r="AD568" s="73">
        <v>329.51</v>
      </c>
      <c r="AE568" s="73">
        <v>0</v>
      </c>
      <c r="AF568" s="73">
        <v>0</v>
      </c>
      <c r="AG568" s="73">
        <v>0</v>
      </c>
      <c r="AH568" s="73">
        <v>0</v>
      </c>
      <c r="AI568" s="73">
        <v>0</v>
      </c>
      <c r="AJ568" s="73">
        <v>72.59</v>
      </c>
      <c r="AK568" s="74">
        <v>0</v>
      </c>
      <c r="AL568" s="90" t="s">
        <v>52</v>
      </c>
      <c r="AM568" s="82"/>
    </row>
    <row r="569" spans="1:39" ht="21" hidden="1" customHeight="1">
      <c r="A569" s="60">
        <v>546</v>
      </c>
      <c r="B569" s="61">
        <v>12000531</v>
      </c>
      <c r="C569" s="61">
        <v>177860</v>
      </c>
      <c r="D569" s="62">
        <v>44579</v>
      </c>
      <c r="E569" s="63" t="s">
        <v>38</v>
      </c>
      <c r="F569" s="63" t="s">
        <v>72</v>
      </c>
      <c r="G569" s="114" t="s">
        <v>73</v>
      </c>
      <c r="H569" s="78" t="s">
        <v>91</v>
      </c>
      <c r="I569" s="63" t="s">
        <v>1245</v>
      </c>
      <c r="J569" s="63" t="s">
        <v>1246</v>
      </c>
      <c r="K569" s="61" t="s">
        <v>44</v>
      </c>
      <c r="L569" s="61" t="s">
        <v>77</v>
      </c>
      <c r="M569" s="66" t="s">
        <v>78</v>
      </c>
      <c r="N569" s="61" t="s">
        <v>841</v>
      </c>
      <c r="O569" s="61" t="s">
        <v>1247</v>
      </c>
      <c r="P569" s="61" t="s">
        <v>1248</v>
      </c>
      <c r="Q569" s="68">
        <v>51.87</v>
      </c>
      <c r="R569" s="68">
        <v>8.01</v>
      </c>
      <c r="S569" s="69">
        <v>415.61</v>
      </c>
      <c r="T569" s="70">
        <v>0.12</v>
      </c>
      <c r="U569" s="79">
        <v>0</v>
      </c>
      <c r="V569" s="70">
        <v>0.03</v>
      </c>
      <c r="W569" s="69">
        <v>0</v>
      </c>
      <c r="X569" s="61" t="s">
        <v>217</v>
      </c>
      <c r="Y569" s="60" t="s">
        <v>50</v>
      </c>
      <c r="Z569" s="71" t="s">
        <v>51</v>
      </c>
      <c r="AA569" s="60">
        <v>0</v>
      </c>
      <c r="AB569" s="60">
        <v>0</v>
      </c>
      <c r="AC569" s="105" t="s">
        <v>83</v>
      </c>
      <c r="AD569" s="73">
        <v>97.59</v>
      </c>
      <c r="AE569" s="73">
        <v>0</v>
      </c>
      <c r="AF569" s="73">
        <v>0</v>
      </c>
      <c r="AG569" s="73">
        <v>18.22</v>
      </c>
      <c r="AH569" s="73">
        <v>0</v>
      </c>
      <c r="AI569" s="73">
        <v>0</v>
      </c>
      <c r="AJ569" s="73">
        <v>0</v>
      </c>
      <c r="AK569" s="74">
        <v>97</v>
      </c>
      <c r="AL569" s="90" t="s">
        <v>52</v>
      </c>
      <c r="AM569" s="82"/>
    </row>
    <row r="570" spans="1:39" ht="21" hidden="1" customHeight="1">
      <c r="A570" s="60">
        <v>547</v>
      </c>
      <c r="B570" s="61">
        <v>2000309</v>
      </c>
      <c r="C570" s="61">
        <v>142265</v>
      </c>
      <c r="D570" s="62">
        <v>44579</v>
      </c>
      <c r="E570" s="63" t="s">
        <v>38</v>
      </c>
      <c r="F570" s="63" t="s">
        <v>72</v>
      </c>
      <c r="G570" s="114" t="s">
        <v>73</v>
      </c>
      <c r="H570" s="78" t="s">
        <v>153</v>
      </c>
      <c r="I570" s="63" t="s">
        <v>702</v>
      </c>
      <c r="J570" s="63" t="s">
        <v>1249</v>
      </c>
      <c r="K570" s="61" t="s">
        <v>44</v>
      </c>
      <c r="L570" s="61" t="s">
        <v>77</v>
      </c>
      <c r="M570" s="66" t="s">
        <v>78</v>
      </c>
      <c r="N570" s="61" t="s">
        <v>107</v>
      </c>
      <c r="O570" s="61" t="s">
        <v>1250</v>
      </c>
      <c r="P570" s="61" t="s">
        <v>1251</v>
      </c>
      <c r="Q570" s="68">
        <v>222.08</v>
      </c>
      <c r="R570" s="68">
        <v>6.43</v>
      </c>
      <c r="S570" s="69">
        <v>1427.86</v>
      </c>
      <c r="T570" s="70">
        <v>0.41</v>
      </c>
      <c r="U570" s="79">
        <v>0</v>
      </c>
      <c r="V570" s="70">
        <v>7.0000000000000007E-2</v>
      </c>
      <c r="W570" s="69">
        <v>0</v>
      </c>
      <c r="X570" s="61" t="s">
        <v>82</v>
      </c>
      <c r="Y570" s="60" t="s">
        <v>50</v>
      </c>
      <c r="Z570" s="71" t="s">
        <v>51</v>
      </c>
      <c r="AA570" s="60">
        <v>0</v>
      </c>
      <c r="AB570" s="60">
        <v>0</v>
      </c>
      <c r="AC570" s="105" t="s">
        <v>83</v>
      </c>
      <c r="AD570" s="73">
        <v>256.66000000000003</v>
      </c>
      <c r="AE570" s="73">
        <v>0</v>
      </c>
      <c r="AF570" s="73">
        <v>0</v>
      </c>
      <c r="AG570" s="73">
        <v>21.13</v>
      </c>
      <c r="AH570" s="73">
        <v>0</v>
      </c>
      <c r="AI570" s="73">
        <v>0</v>
      </c>
      <c r="AJ570" s="73">
        <v>0</v>
      </c>
      <c r="AK570" s="74">
        <v>257</v>
      </c>
      <c r="AL570" s="90" t="s">
        <v>52</v>
      </c>
      <c r="AM570" s="82"/>
    </row>
    <row r="571" spans="1:39" ht="21" hidden="1" customHeight="1">
      <c r="A571" s="60">
        <v>548</v>
      </c>
      <c r="B571" s="61">
        <v>2000140</v>
      </c>
      <c r="C571" s="61">
        <v>143460</v>
      </c>
      <c r="D571" s="62">
        <v>44579</v>
      </c>
      <c r="E571" s="63" t="s">
        <v>38</v>
      </c>
      <c r="F571" s="63" t="s">
        <v>72</v>
      </c>
      <c r="G571" s="114" t="s">
        <v>73</v>
      </c>
      <c r="H571" s="78" t="s">
        <v>153</v>
      </c>
      <c r="I571" s="63" t="s">
        <v>702</v>
      </c>
      <c r="J571" s="63" t="s">
        <v>1252</v>
      </c>
      <c r="K571" s="61" t="s">
        <v>44</v>
      </c>
      <c r="L571" s="61" t="s">
        <v>77</v>
      </c>
      <c r="M571" s="66" t="s">
        <v>78</v>
      </c>
      <c r="N571" s="61" t="s">
        <v>1094</v>
      </c>
      <c r="O571" s="61" t="s">
        <v>107</v>
      </c>
      <c r="P571" s="61" t="s">
        <v>108</v>
      </c>
      <c r="Q571" s="68">
        <v>75.400000000000006</v>
      </c>
      <c r="R571" s="68">
        <v>8.8800000000000008</v>
      </c>
      <c r="S571" s="69">
        <v>669.5</v>
      </c>
      <c r="T571" s="70">
        <v>0.19</v>
      </c>
      <c r="U571" s="79">
        <v>0</v>
      </c>
      <c r="V571" s="70">
        <v>0.03</v>
      </c>
      <c r="W571" s="69">
        <v>0</v>
      </c>
      <c r="X571" s="61" t="s">
        <v>82</v>
      </c>
      <c r="Y571" s="60" t="s">
        <v>50</v>
      </c>
      <c r="Z571" s="71" t="s">
        <v>51</v>
      </c>
      <c r="AA571" s="60">
        <v>0</v>
      </c>
      <c r="AB571" s="60">
        <v>0</v>
      </c>
      <c r="AC571" s="105" t="s">
        <v>83</v>
      </c>
      <c r="AD571" s="73">
        <v>104.4</v>
      </c>
      <c r="AE571" s="73">
        <v>0</v>
      </c>
      <c r="AF571" s="73">
        <v>0</v>
      </c>
      <c r="AG571" s="73">
        <v>19.16</v>
      </c>
      <c r="AH571" s="73">
        <v>0</v>
      </c>
      <c r="AI571" s="73">
        <v>0</v>
      </c>
      <c r="AJ571" s="73">
        <v>0</v>
      </c>
      <c r="AK571" s="74">
        <v>104</v>
      </c>
      <c r="AL571" s="90" t="s">
        <v>52</v>
      </c>
      <c r="AM571" s="82"/>
    </row>
    <row r="572" spans="1:39" ht="21" hidden="1" customHeight="1">
      <c r="A572" s="60">
        <v>549</v>
      </c>
      <c r="B572" s="61">
        <v>8009444</v>
      </c>
      <c r="C572" s="61">
        <v>150209</v>
      </c>
      <c r="D572" s="62">
        <v>44579</v>
      </c>
      <c r="E572" s="63" t="s">
        <v>38</v>
      </c>
      <c r="F572" s="63" t="s">
        <v>72</v>
      </c>
      <c r="G572" s="114" t="s">
        <v>175</v>
      </c>
      <c r="H572" s="78" t="s">
        <v>176</v>
      </c>
      <c r="I572" s="63" t="s">
        <v>1016</v>
      </c>
      <c r="J572" s="63" t="s">
        <v>1253</v>
      </c>
      <c r="K572" s="61" t="s">
        <v>44</v>
      </c>
      <c r="L572" s="61" t="s">
        <v>77</v>
      </c>
      <c r="M572" s="66" t="s">
        <v>78</v>
      </c>
      <c r="N572" s="61" t="s">
        <v>289</v>
      </c>
      <c r="O572" s="61" t="s">
        <v>1254</v>
      </c>
      <c r="P572" s="61" t="s">
        <v>1255</v>
      </c>
      <c r="Q572" s="68">
        <v>33.64</v>
      </c>
      <c r="R572" s="68">
        <v>8.83</v>
      </c>
      <c r="S572" s="69">
        <v>297.02</v>
      </c>
      <c r="T572" s="70">
        <v>0.08</v>
      </c>
      <c r="U572" s="79">
        <v>0</v>
      </c>
      <c r="V572" s="70">
        <v>0.05</v>
      </c>
      <c r="W572" s="69">
        <v>0</v>
      </c>
      <c r="X572" s="61" t="s">
        <v>82</v>
      </c>
      <c r="Y572" s="60" t="s">
        <v>50</v>
      </c>
      <c r="Z572" s="71" t="s">
        <v>51</v>
      </c>
      <c r="AA572" s="60">
        <v>0</v>
      </c>
      <c r="AB572" s="60">
        <v>0</v>
      </c>
      <c r="AC572" s="105" t="s">
        <v>83</v>
      </c>
      <c r="AD572" s="73">
        <v>162.68</v>
      </c>
      <c r="AE572" s="73">
        <v>0</v>
      </c>
      <c r="AF572" s="73">
        <v>0</v>
      </c>
      <c r="AG572" s="73">
        <v>35.06</v>
      </c>
      <c r="AH572" s="73">
        <v>0</v>
      </c>
      <c r="AI572" s="73">
        <v>0</v>
      </c>
      <c r="AJ572" s="73">
        <v>0</v>
      </c>
      <c r="AK572" s="74">
        <v>163</v>
      </c>
      <c r="AL572" s="90" t="s">
        <v>52</v>
      </c>
      <c r="AM572" s="82"/>
    </row>
    <row r="573" spans="1:39" ht="21" hidden="1" customHeight="1">
      <c r="A573" s="60">
        <v>550</v>
      </c>
      <c r="B573" s="61">
        <v>11003634</v>
      </c>
      <c r="C573" s="61">
        <v>169160</v>
      </c>
      <c r="D573" s="62">
        <v>44579</v>
      </c>
      <c r="E573" s="63" t="s">
        <v>38</v>
      </c>
      <c r="F573" s="63" t="s">
        <v>72</v>
      </c>
      <c r="G573" s="114" t="s">
        <v>40</v>
      </c>
      <c r="H573" s="78" t="s">
        <v>85</v>
      </c>
      <c r="I573" s="63" t="s">
        <v>753</v>
      </c>
      <c r="J573" s="63" t="s">
        <v>1240</v>
      </c>
      <c r="K573" s="61" t="s">
        <v>44</v>
      </c>
      <c r="L573" s="61" t="s">
        <v>77</v>
      </c>
      <c r="M573" s="66" t="s">
        <v>78</v>
      </c>
      <c r="N573" s="61" t="s">
        <v>1242</v>
      </c>
      <c r="O573" s="61" t="s">
        <v>616</v>
      </c>
      <c r="P573" s="61" t="s">
        <v>620</v>
      </c>
      <c r="Q573" s="68">
        <v>304.51</v>
      </c>
      <c r="R573" s="68">
        <v>8.6300000000000008</v>
      </c>
      <c r="S573" s="69">
        <v>2626.74</v>
      </c>
      <c r="T573" s="70">
        <v>0.75</v>
      </c>
      <c r="U573" s="79">
        <v>0</v>
      </c>
      <c r="V573" s="70">
        <v>0.06</v>
      </c>
      <c r="W573" s="69">
        <v>0</v>
      </c>
      <c r="X573" s="61" t="s">
        <v>217</v>
      </c>
      <c r="Y573" s="60" t="s">
        <v>50</v>
      </c>
      <c r="Z573" s="71" t="s">
        <v>51</v>
      </c>
      <c r="AA573" s="60">
        <v>0</v>
      </c>
      <c r="AB573" s="60">
        <v>0</v>
      </c>
      <c r="AC573" s="105" t="s">
        <v>83</v>
      </c>
      <c r="AD573" s="73">
        <v>189.06</v>
      </c>
      <c r="AE573" s="73">
        <v>0</v>
      </c>
      <c r="AF573" s="73">
        <v>0</v>
      </c>
      <c r="AG573" s="73">
        <v>34.79</v>
      </c>
      <c r="AH573" s="73">
        <v>0</v>
      </c>
      <c r="AI573" s="73">
        <v>0</v>
      </c>
      <c r="AJ573" s="73">
        <v>0</v>
      </c>
      <c r="AK573" s="74">
        <v>189</v>
      </c>
      <c r="AL573" s="90" t="s">
        <v>52</v>
      </c>
      <c r="AM573" s="82"/>
    </row>
    <row r="574" spans="1:39" ht="21" hidden="1" customHeight="1">
      <c r="A574" s="60">
        <v>551</v>
      </c>
      <c r="B574" s="61">
        <v>12001569</v>
      </c>
      <c r="C574" s="61">
        <v>179432</v>
      </c>
      <c r="D574" s="62">
        <v>44579</v>
      </c>
      <c r="E574" s="63" t="s">
        <v>38</v>
      </c>
      <c r="F574" s="63" t="s">
        <v>72</v>
      </c>
      <c r="G574" s="114" t="s">
        <v>73</v>
      </c>
      <c r="H574" s="78" t="s">
        <v>91</v>
      </c>
      <c r="I574" s="63" t="s">
        <v>1245</v>
      </c>
      <c r="J574" s="63" t="s">
        <v>1256</v>
      </c>
      <c r="K574" s="61" t="s">
        <v>44</v>
      </c>
      <c r="L574" s="61" t="s">
        <v>77</v>
      </c>
      <c r="M574" s="66" t="s">
        <v>78</v>
      </c>
      <c r="N574" s="61" t="s">
        <v>102</v>
      </c>
      <c r="O574" s="61" t="s">
        <v>1257</v>
      </c>
      <c r="P574" s="61" t="s">
        <v>450</v>
      </c>
      <c r="Q574" s="68">
        <v>68.61</v>
      </c>
      <c r="R574" s="68">
        <v>8.35</v>
      </c>
      <c r="S574" s="69">
        <v>572.57000000000005</v>
      </c>
      <c r="T574" s="70">
        <v>0.16</v>
      </c>
      <c r="U574" s="79">
        <v>0</v>
      </c>
      <c r="V574" s="70">
        <v>0.08</v>
      </c>
      <c r="W574" s="69">
        <v>0</v>
      </c>
      <c r="X574" s="61" t="s">
        <v>217</v>
      </c>
      <c r="Y574" s="60" t="s">
        <v>50</v>
      </c>
      <c r="Z574" s="71" t="s">
        <v>51</v>
      </c>
      <c r="AA574" s="60">
        <v>0</v>
      </c>
      <c r="AB574" s="60">
        <v>0</v>
      </c>
      <c r="AC574" s="105" t="s">
        <v>83</v>
      </c>
      <c r="AD574" s="73">
        <v>287.42</v>
      </c>
      <c r="AE574" s="73">
        <v>0</v>
      </c>
      <c r="AF574" s="73">
        <v>0</v>
      </c>
      <c r="AG574" s="73">
        <v>26.55</v>
      </c>
      <c r="AH574" s="73">
        <v>0</v>
      </c>
      <c r="AI574" s="73">
        <v>0</v>
      </c>
      <c r="AJ574" s="73">
        <v>0</v>
      </c>
      <c r="AK574" s="74">
        <v>288</v>
      </c>
      <c r="AL574" s="90" t="s">
        <v>52</v>
      </c>
      <c r="AM574" s="82"/>
    </row>
    <row r="575" spans="1:39" ht="21" hidden="1" customHeight="1">
      <c r="A575" s="60">
        <v>552</v>
      </c>
      <c r="B575" s="61">
        <v>1004281</v>
      </c>
      <c r="C575" s="61">
        <v>136650</v>
      </c>
      <c r="D575" s="62">
        <v>44579</v>
      </c>
      <c r="E575" s="63" t="s">
        <v>38</v>
      </c>
      <c r="F575" s="63" t="s">
        <v>84</v>
      </c>
      <c r="G575" s="114" t="s">
        <v>40</v>
      </c>
      <c r="H575" s="78" t="s">
        <v>41</v>
      </c>
      <c r="I575" s="63" t="s">
        <v>41</v>
      </c>
      <c r="J575" s="63" t="s">
        <v>1202</v>
      </c>
      <c r="K575" s="61" t="s">
        <v>44</v>
      </c>
      <c r="L575" s="61" t="s">
        <v>84</v>
      </c>
      <c r="M575" s="66" t="s">
        <v>78</v>
      </c>
      <c r="N575" s="61" t="s">
        <v>1204</v>
      </c>
      <c r="O575" s="61" t="s">
        <v>1203</v>
      </c>
      <c r="P575" s="61" t="s">
        <v>1258</v>
      </c>
      <c r="Q575" s="68">
        <v>109.29</v>
      </c>
      <c r="R575" s="68">
        <v>7.58</v>
      </c>
      <c r="S575" s="69">
        <v>827.8</v>
      </c>
      <c r="T575" s="70">
        <v>0.24</v>
      </c>
      <c r="U575" s="79">
        <v>0</v>
      </c>
      <c r="V575" s="70">
        <v>0.01</v>
      </c>
      <c r="W575" s="69">
        <v>0</v>
      </c>
      <c r="X575" s="61" t="s">
        <v>82</v>
      </c>
      <c r="Y575" s="60" t="s">
        <v>50</v>
      </c>
      <c r="Z575" s="71" t="s">
        <v>51</v>
      </c>
      <c r="AA575" s="60">
        <v>0</v>
      </c>
      <c r="AB575" s="60">
        <v>0</v>
      </c>
      <c r="AC575" s="105" t="s">
        <v>83</v>
      </c>
      <c r="AD575" s="73">
        <v>11.96</v>
      </c>
      <c r="AE575" s="73">
        <v>0</v>
      </c>
      <c r="AF575" s="73">
        <v>0</v>
      </c>
      <c r="AG575" s="73">
        <v>2</v>
      </c>
      <c r="AH575" s="73">
        <v>0</v>
      </c>
      <c r="AI575" s="73">
        <v>0</v>
      </c>
      <c r="AJ575" s="73">
        <v>0</v>
      </c>
      <c r="AK575" s="74">
        <v>12</v>
      </c>
      <c r="AL575" s="90" t="s">
        <v>90</v>
      </c>
      <c r="AM575" s="82"/>
    </row>
    <row r="576" spans="1:39" ht="21" hidden="1" customHeight="1">
      <c r="A576" s="60">
        <v>553</v>
      </c>
      <c r="B576" s="61">
        <v>2000316</v>
      </c>
      <c r="C576" s="61">
        <v>143450</v>
      </c>
      <c r="D576" s="62">
        <v>44579</v>
      </c>
      <c r="E576" s="63" t="s">
        <v>38</v>
      </c>
      <c r="F576" s="63" t="s">
        <v>72</v>
      </c>
      <c r="G576" s="114" t="s">
        <v>73</v>
      </c>
      <c r="H576" s="78" t="s">
        <v>153</v>
      </c>
      <c r="I576" s="63" t="s">
        <v>762</v>
      </c>
      <c r="J576" s="63" t="s">
        <v>1249</v>
      </c>
      <c r="K576" s="61" t="s">
        <v>44</v>
      </c>
      <c r="L576" s="61" t="s">
        <v>77</v>
      </c>
      <c r="M576" s="66" t="s">
        <v>78</v>
      </c>
      <c r="N576" s="61" t="s">
        <v>1094</v>
      </c>
      <c r="O576" s="61" t="s">
        <v>65</v>
      </c>
      <c r="P576" s="61" t="s">
        <v>235</v>
      </c>
      <c r="Q576" s="68">
        <v>73</v>
      </c>
      <c r="R576" s="68">
        <v>8.84</v>
      </c>
      <c r="S576" s="69">
        <v>645.6</v>
      </c>
      <c r="T576" s="70">
        <v>0.18</v>
      </c>
      <c r="U576" s="79">
        <v>0</v>
      </c>
      <c r="V576" s="70">
        <v>0.02</v>
      </c>
      <c r="W576" s="69">
        <v>0</v>
      </c>
      <c r="X576" s="61" t="s">
        <v>82</v>
      </c>
      <c r="Y576" s="60" t="s">
        <v>50</v>
      </c>
      <c r="Z576" s="71" t="s">
        <v>51</v>
      </c>
      <c r="AA576" s="60">
        <v>0</v>
      </c>
      <c r="AB576" s="60">
        <v>0</v>
      </c>
      <c r="AC576" s="105" t="s">
        <v>83</v>
      </c>
      <c r="AD576" s="73">
        <v>58.25</v>
      </c>
      <c r="AE576" s="73">
        <v>0</v>
      </c>
      <c r="AF576" s="73">
        <v>0</v>
      </c>
      <c r="AG576" s="73">
        <v>7.99</v>
      </c>
      <c r="AH576" s="73">
        <v>0</v>
      </c>
      <c r="AI576" s="73">
        <v>0</v>
      </c>
      <c r="AJ576" s="73">
        <v>0</v>
      </c>
      <c r="AK576" s="74">
        <v>58</v>
      </c>
      <c r="AL576" s="90" t="s">
        <v>52</v>
      </c>
      <c r="AM576" s="82"/>
    </row>
    <row r="577" spans="1:39" ht="21" hidden="1" customHeight="1">
      <c r="A577" s="60">
        <v>554</v>
      </c>
      <c r="B577" s="61">
        <v>8004775</v>
      </c>
      <c r="C577" s="61">
        <v>147785</v>
      </c>
      <c r="D577" s="62">
        <v>44579</v>
      </c>
      <c r="E577" s="63" t="s">
        <v>38</v>
      </c>
      <c r="F577" s="63" t="s">
        <v>72</v>
      </c>
      <c r="G577" s="114" t="s">
        <v>175</v>
      </c>
      <c r="H577" s="78" t="s">
        <v>176</v>
      </c>
      <c r="I577" s="63" t="s">
        <v>427</v>
      </c>
      <c r="J577" s="63" t="s">
        <v>428</v>
      </c>
      <c r="K577" s="61" t="s">
        <v>44</v>
      </c>
      <c r="L577" s="61" t="s">
        <v>77</v>
      </c>
      <c r="M577" s="66" t="s">
        <v>78</v>
      </c>
      <c r="N577" s="61" t="s">
        <v>1098</v>
      </c>
      <c r="O577" s="61" t="s">
        <v>326</v>
      </c>
      <c r="P577" s="61" t="s">
        <v>1259</v>
      </c>
      <c r="Q577" s="68">
        <v>64.53</v>
      </c>
      <c r="R577" s="68">
        <v>8.84</v>
      </c>
      <c r="S577" s="69">
        <v>569.99</v>
      </c>
      <c r="T577" s="70">
        <v>0.16</v>
      </c>
      <c r="U577" s="79">
        <v>0</v>
      </c>
      <c r="V577" s="70">
        <v>0.04</v>
      </c>
      <c r="W577" s="69">
        <v>0</v>
      </c>
      <c r="X577" s="61" t="s">
        <v>82</v>
      </c>
      <c r="Y577" s="60" t="s">
        <v>50</v>
      </c>
      <c r="Z577" s="71" t="s">
        <v>51</v>
      </c>
      <c r="AA577" s="60">
        <v>0</v>
      </c>
      <c r="AB577" s="60">
        <v>0</v>
      </c>
      <c r="AC577" s="105" t="s">
        <v>83</v>
      </c>
      <c r="AD577" s="73">
        <v>156</v>
      </c>
      <c r="AE577" s="73">
        <v>0</v>
      </c>
      <c r="AF577" s="73">
        <v>0</v>
      </c>
      <c r="AG577" s="73">
        <v>26.11</v>
      </c>
      <c r="AH577" s="73">
        <v>0</v>
      </c>
      <c r="AI577" s="73">
        <v>0</v>
      </c>
      <c r="AJ577" s="73">
        <v>0</v>
      </c>
      <c r="AK577" s="74">
        <v>156</v>
      </c>
      <c r="AL577" s="90" t="s">
        <v>52</v>
      </c>
      <c r="AM577" s="82"/>
    </row>
    <row r="578" spans="1:39" ht="21" hidden="1" customHeight="1">
      <c r="A578" s="60">
        <v>555</v>
      </c>
      <c r="B578" s="61">
        <v>8007456</v>
      </c>
      <c r="C578" s="61">
        <v>148787</v>
      </c>
      <c r="D578" s="62">
        <v>44579</v>
      </c>
      <c r="E578" s="63" t="s">
        <v>38</v>
      </c>
      <c r="F578" s="63" t="s">
        <v>72</v>
      </c>
      <c r="G578" s="114" t="s">
        <v>175</v>
      </c>
      <c r="H578" s="78" t="s">
        <v>176</v>
      </c>
      <c r="I578" s="63" t="s">
        <v>285</v>
      </c>
      <c r="J578" s="63" t="s">
        <v>1016</v>
      </c>
      <c r="K578" s="61" t="s">
        <v>44</v>
      </c>
      <c r="L578" s="61" t="s">
        <v>77</v>
      </c>
      <c r="M578" s="66" t="s">
        <v>78</v>
      </c>
      <c r="N578" s="61" t="s">
        <v>1260</v>
      </c>
      <c r="O578" s="61" t="s">
        <v>318</v>
      </c>
      <c r="P578" s="61" t="s">
        <v>319</v>
      </c>
      <c r="Q578" s="68">
        <v>37.43</v>
      </c>
      <c r="R578" s="68">
        <v>5.76</v>
      </c>
      <c r="S578" s="69">
        <v>215.64</v>
      </c>
      <c r="T578" s="70">
        <v>0.06</v>
      </c>
      <c r="U578" s="79">
        <v>0</v>
      </c>
      <c r="V578" s="70">
        <v>0.04</v>
      </c>
      <c r="W578" s="79">
        <v>0</v>
      </c>
      <c r="X578" s="61" t="s">
        <v>82</v>
      </c>
      <c r="Y578" s="60" t="s">
        <v>50</v>
      </c>
      <c r="Z578" s="71" t="s">
        <v>51</v>
      </c>
      <c r="AA578" s="60">
        <v>0</v>
      </c>
      <c r="AB578" s="60">
        <v>0</v>
      </c>
      <c r="AC578" s="105" t="s">
        <v>83</v>
      </c>
      <c r="AD578" s="73">
        <v>133.52000000000001</v>
      </c>
      <c r="AE578" s="73">
        <v>0</v>
      </c>
      <c r="AF578" s="73">
        <v>0</v>
      </c>
      <c r="AG578" s="73">
        <v>16.649999999999999</v>
      </c>
      <c r="AH578" s="73">
        <v>0</v>
      </c>
      <c r="AI578" s="73">
        <v>0</v>
      </c>
      <c r="AJ578" s="73">
        <v>0</v>
      </c>
      <c r="AK578" s="74">
        <v>134</v>
      </c>
      <c r="AL578" s="90" t="s">
        <v>52</v>
      </c>
      <c r="AM578" s="82"/>
    </row>
    <row r="579" spans="1:39" ht="21" hidden="1" customHeight="1">
      <c r="A579" s="60">
        <v>556</v>
      </c>
      <c r="B579" s="61">
        <v>10009417</v>
      </c>
      <c r="C579" s="61">
        <v>157252</v>
      </c>
      <c r="D579" s="62">
        <v>44579</v>
      </c>
      <c r="E579" s="63" t="s">
        <v>38</v>
      </c>
      <c r="F579" s="63" t="s">
        <v>72</v>
      </c>
      <c r="G579" s="114" t="s">
        <v>73</v>
      </c>
      <c r="H579" s="78" t="s">
        <v>74</v>
      </c>
      <c r="I579" s="63" t="s">
        <v>1191</v>
      </c>
      <c r="J579" s="63" t="s">
        <v>1213</v>
      </c>
      <c r="K579" s="61" t="s">
        <v>44</v>
      </c>
      <c r="L579" s="61" t="s">
        <v>77</v>
      </c>
      <c r="M579" s="66" t="s">
        <v>78</v>
      </c>
      <c r="N579" s="61" t="s">
        <v>1261</v>
      </c>
      <c r="O579" s="61" t="s">
        <v>1216</v>
      </c>
      <c r="P579" s="61" t="s">
        <v>1031</v>
      </c>
      <c r="Q579" s="68">
        <v>93.88</v>
      </c>
      <c r="R579" s="68">
        <v>6.12</v>
      </c>
      <c r="S579" s="69">
        <v>574.95000000000005</v>
      </c>
      <c r="T579" s="70">
        <v>0.16</v>
      </c>
      <c r="U579" s="79">
        <v>0</v>
      </c>
      <c r="V579" s="70">
        <v>0.04</v>
      </c>
      <c r="W579" s="79">
        <v>0</v>
      </c>
      <c r="X579" s="61" t="s">
        <v>82</v>
      </c>
      <c r="Y579" s="60" t="s">
        <v>50</v>
      </c>
      <c r="Z579" s="71" t="s">
        <v>51</v>
      </c>
      <c r="AA579" s="60">
        <v>0</v>
      </c>
      <c r="AB579" s="60">
        <v>0</v>
      </c>
      <c r="AC579" s="105" t="s">
        <v>83</v>
      </c>
      <c r="AD579" s="73">
        <v>152.85</v>
      </c>
      <c r="AE579" s="73">
        <v>0</v>
      </c>
      <c r="AF579" s="73">
        <v>0</v>
      </c>
      <c r="AG579" s="73">
        <v>18.41</v>
      </c>
      <c r="AH579" s="73">
        <v>0</v>
      </c>
      <c r="AI579" s="73">
        <v>0</v>
      </c>
      <c r="AJ579" s="73">
        <v>0</v>
      </c>
      <c r="AK579" s="74">
        <v>153</v>
      </c>
      <c r="AL579" s="90" t="s">
        <v>52</v>
      </c>
      <c r="AM579" s="82"/>
    </row>
    <row r="580" spans="1:39" ht="21" hidden="1" customHeight="1">
      <c r="A580" s="60">
        <v>557</v>
      </c>
      <c r="B580" s="61">
        <v>10007425</v>
      </c>
      <c r="C580" s="61">
        <v>159036</v>
      </c>
      <c r="D580" s="62">
        <v>44579</v>
      </c>
      <c r="E580" s="63" t="s">
        <v>38</v>
      </c>
      <c r="F580" s="63" t="s">
        <v>72</v>
      </c>
      <c r="G580" s="114" t="s">
        <v>73</v>
      </c>
      <c r="H580" s="78" t="s">
        <v>74</v>
      </c>
      <c r="I580" s="63" t="s">
        <v>1262</v>
      </c>
      <c r="J580" s="63" t="s">
        <v>1263</v>
      </c>
      <c r="K580" s="61" t="s">
        <v>44</v>
      </c>
      <c r="L580" s="61" t="s">
        <v>77</v>
      </c>
      <c r="M580" s="66" t="s">
        <v>78</v>
      </c>
      <c r="N580" s="61" t="s">
        <v>1264</v>
      </c>
      <c r="O580" s="61" t="s">
        <v>1219</v>
      </c>
      <c r="P580" s="61" t="s">
        <v>1265</v>
      </c>
      <c r="Q580" s="68">
        <v>45.47</v>
      </c>
      <c r="R580" s="68">
        <v>8.73</v>
      </c>
      <c r="S580" s="69">
        <v>396.68</v>
      </c>
      <c r="T580" s="70">
        <v>0.11</v>
      </c>
      <c r="U580" s="79">
        <v>0</v>
      </c>
      <c r="V580" s="70">
        <v>0.02</v>
      </c>
      <c r="W580" s="79">
        <v>0</v>
      </c>
      <c r="X580" s="61" t="s">
        <v>82</v>
      </c>
      <c r="Y580" s="60" t="s">
        <v>50</v>
      </c>
      <c r="Z580" s="71" t="s">
        <v>51</v>
      </c>
      <c r="AA580" s="60">
        <v>0</v>
      </c>
      <c r="AB580" s="60">
        <v>0</v>
      </c>
      <c r="AC580" s="105" t="s">
        <v>83</v>
      </c>
      <c r="AD580" s="73">
        <v>62.86</v>
      </c>
      <c r="AE580" s="73">
        <v>0</v>
      </c>
      <c r="AF580" s="73">
        <v>0</v>
      </c>
      <c r="AG580" s="73">
        <v>11.26</v>
      </c>
      <c r="AH580" s="73">
        <v>0</v>
      </c>
      <c r="AI580" s="73">
        <v>0</v>
      </c>
      <c r="AJ580" s="73">
        <v>0</v>
      </c>
      <c r="AK580" s="74">
        <v>63</v>
      </c>
      <c r="AL580" s="90" t="s">
        <v>52</v>
      </c>
      <c r="AM580" s="82"/>
    </row>
    <row r="581" spans="1:39" ht="21" hidden="1" customHeight="1">
      <c r="A581" s="60">
        <v>558</v>
      </c>
      <c r="B581" s="61">
        <v>10008176</v>
      </c>
      <c r="C581" s="61">
        <v>159523</v>
      </c>
      <c r="D581" s="62">
        <v>44579</v>
      </c>
      <c r="E581" s="63" t="s">
        <v>38</v>
      </c>
      <c r="F581" s="63" t="s">
        <v>72</v>
      </c>
      <c r="G581" s="114" t="s">
        <v>73</v>
      </c>
      <c r="H581" s="78" t="s">
        <v>74</v>
      </c>
      <c r="I581" s="63" t="s">
        <v>1262</v>
      </c>
      <c r="J581" s="63" t="s">
        <v>1263</v>
      </c>
      <c r="K581" s="61" t="s">
        <v>44</v>
      </c>
      <c r="L581" s="61" t="s">
        <v>77</v>
      </c>
      <c r="M581" s="66" t="s">
        <v>78</v>
      </c>
      <c r="N581" s="61" t="s">
        <v>1266</v>
      </c>
      <c r="O581" s="61" t="s">
        <v>1267</v>
      </c>
      <c r="P581" s="61" t="s">
        <v>414</v>
      </c>
      <c r="Q581" s="68">
        <v>48.92</v>
      </c>
      <c r="R581" s="68">
        <v>6.3</v>
      </c>
      <c r="S581" s="69">
        <v>308.14</v>
      </c>
      <c r="T581" s="70">
        <v>0.09</v>
      </c>
      <c r="U581" s="79">
        <v>0</v>
      </c>
      <c r="V581" s="70">
        <v>0.04</v>
      </c>
      <c r="W581" s="79">
        <v>0</v>
      </c>
      <c r="X581" s="61" t="s">
        <v>82</v>
      </c>
      <c r="Y581" s="60" t="s">
        <v>50</v>
      </c>
      <c r="Z581" s="71" t="s">
        <v>51</v>
      </c>
      <c r="AA581" s="60">
        <v>0</v>
      </c>
      <c r="AB581" s="60">
        <v>0</v>
      </c>
      <c r="AC581" s="105" t="s">
        <v>83</v>
      </c>
      <c r="AD581" s="73">
        <v>126.4</v>
      </c>
      <c r="AE581" s="73">
        <v>0</v>
      </c>
      <c r="AF581" s="73">
        <v>0</v>
      </c>
      <c r="AG581" s="73">
        <v>18.37</v>
      </c>
      <c r="AH581" s="73">
        <v>0</v>
      </c>
      <c r="AI581" s="73">
        <v>0</v>
      </c>
      <c r="AJ581" s="73">
        <v>0</v>
      </c>
      <c r="AK581" s="74">
        <v>126</v>
      </c>
      <c r="AL581" s="90" t="s">
        <v>52</v>
      </c>
      <c r="AM581" s="82"/>
    </row>
    <row r="582" spans="1:39" ht="21" hidden="1" customHeight="1">
      <c r="A582" s="60">
        <v>559</v>
      </c>
      <c r="B582" s="61">
        <v>10011691</v>
      </c>
      <c r="C582" s="61">
        <v>160033</v>
      </c>
      <c r="D582" s="62">
        <v>44579</v>
      </c>
      <c r="E582" s="63" t="s">
        <v>38</v>
      </c>
      <c r="F582" s="63" t="s">
        <v>72</v>
      </c>
      <c r="G582" s="114" t="s">
        <v>73</v>
      </c>
      <c r="H582" s="78" t="s">
        <v>74</v>
      </c>
      <c r="I582" s="63" t="s">
        <v>809</v>
      </c>
      <c r="J582" s="63" t="s">
        <v>1268</v>
      </c>
      <c r="K582" s="61" t="s">
        <v>44</v>
      </c>
      <c r="L582" s="61" t="s">
        <v>77</v>
      </c>
      <c r="M582" s="66" t="s">
        <v>78</v>
      </c>
      <c r="N582" s="61" t="s">
        <v>1046</v>
      </c>
      <c r="O582" s="61" t="s">
        <v>1269</v>
      </c>
      <c r="P582" s="61" t="s">
        <v>1270</v>
      </c>
      <c r="Q582" s="68">
        <v>64.599999999999994</v>
      </c>
      <c r="R582" s="68">
        <v>13.74</v>
      </c>
      <c r="S582" s="69">
        <v>887.81</v>
      </c>
      <c r="T582" s="70">
        <v>0.25</v>
      </c>
      <c r="U582" s="79">
        <v>0</v>
      </c>
      <c r="V582" s="70">
        <v>0.02</v>
      </c>
      <c r="W582" s="79">
        <v>0</v>
      </c>
      <c r="X582" s="61" t="s">
        <v>82</v>
      </c>
      <c r="Y582" s="60" t="s">
        <v>50</v>
      </c>
      <c r="Z582" s="71" t="s">
        <v>51</v>
      </c>
      <c r="AA582" s="60">
        <v>0</v>
      </c>
      <c r="AB582" s="60">
        <v>0</v>
      </c>
      <c r="AC582" s="105" t="s">
        <v>83</v>
      </c>
      <c r="AD582" s="73">
        <v>71.010000000000005</v>
      </c>
      <c r="AE582" s="73">
        <v>0</v>
      </c>
      <c r="AF582" s="73">
        <v>0</v>
      </c>
      <c r="AG582" s="73">
        <v>10.07</v>
      </c>
      <c r="AH582" s="73">
        <v>0</v>
      </c>
      <c r="AI582" s="73">
        <v>0</v>
      </c>
      <c r="AJ582" s="73">
        <v>0</v>
      </c>
      <c r="AK582" s="74">
        <v>71</v>
      </c>
      <c r="AL582" s="90" t="s">
        <v>52</v>
      </c>
      <c r="AM582" s="82"/>
    </row>
    <row r="583" spans="1:39" ht="21" hidden="1" customHeight="1">
      <c r="A583" s="60">
        <v>560</v>
      </c>
      <c r="B583" s="61">
        <v>10006529</v>
      </c>
      <c r="C583" s="61">
        <v>160136</v>
      </c>
      <c r="D583" s="62">
        <v>44579</v>
      </c>
      <c r="E583" s="63" t="s">
        <v>38</v>
      </c>
      <c r="F583" s="63" t="s">
        <v>72</v>
      </c>
      <c r="G583" s="114" t="s">
        <v>73</v>
      </c>
      <c r="H583" s="78" t="s">
        <v>74</v>
      </c>
      <c r="I583" s="63" t="s">
        <v>75</v>
      </c>
      <c r="J583" s="63" t="s">
        <v>1271</v>
      </c>
      <c r="K583" s="61" t="s">
        <v>44</v>
      </c>
      <c r="L583" s="61" t="s">
        <v>77</v>
      </c>
      <c r="M583" s="66" t="s">
        <v>78</v>
      </c>
      <c r="N583" s="61" t="s">
        <v>1272</v>
      </c>
      <c r="O583" s="61" t="s">
        <v>1273</v>
      </c>
      <c r="P583" s="61" t="s">
        <v>1274</v>
      </c>
      <c r="Q583" s="68">
        <v>25.35</v>
      </c>
      <c r="R583" s="68">
        <v>6.09</v>
      </c>
      <c r="S583" s="69">
        <v>154.37</v>
      </c>
      <c r="T583" s="70">
        <v>0.04</v>
      </c>
      <c r="U583" s="79">
        <v>0</v>
      </c>
      <c r="V583" s="70">
        <v>0.02</v>
      </c>
      <c r="W583" s="79">
        <v>0</v>
      </c>
      <c r="X583" s="61" t="s">
        <v>82</v>
      </c>
      <c r="Y583" s="60" t="s">
        <v>50</v>
      </c>
      <c r="Z583" s="71" t="s">
        <v>51</v>
      </c>
      <c r="AA583" s="60">
        <v>0</v>
      </c>
      <c r="AB583" s="60">
        <v>0</v>
      </c>
      <c r="AC583" s="105" t="s">
        <v>83</v>
      </c>
      <c r="AD583" s="73">
        <v>69.75</v>
      </c>
      <c r="AE583" s="73">
        <v>0</v>
      </c>
      <c r="AF583" s="73">
        <v>0</v>
      </c>
      <c r="AG583" s="73">
        <v>7.14</v>
      </c>
      <c r="AH583" s="73">
        <v>0</v>
      </c>
      <c r="AI583" s="73">
        <v>0</v>
      </c>
      <c r="AJ583" s="73">
        <v>0</v>
      </c>
      <c r="AK583" s="74">
        <v>70</v>
      </c>
      <c r="AL583" s="90" t="s">
        <v>52</v>
      </c>
      <c r="AM583" s="82"/>
    </row>
    <row r="584" spans="1:39" ht="21" hidden="1" customHeight="1">
      <c r="A584" s="60">
        <v>561</v>
      </c>
      <c r="B584" s="61">
        <v>11008637</v>
      </c>
      <c r="C584" s="61">
        <v>167636</v>
      </c>
      <c r="D584" s="62">
        <v>44579</v>
      </c>
      <c r="E584" s="63" t="s">
        <v>38</v>
      </c>
      <c r="F584" s="63" t="s">
        <v>72</v>
      </c>
      <c r="G584" s="114" t="s">
        <v>40</v>
      </c>
      <c r="H584" s="78" t="s">
        <v>85</v>
      </c>
      <c r="I584" s="63" t="s">
        <v>1275</v>
      </c>
      <c r="J584" s="63" t="s">
        <v>894</v>
      </c>
      <c r="K584" s="61" t="s">
        <v>44</v>
      </c>
      <c r="L584" s="61" t="s">
        <v>77</v>
      </c>
      <c r="M584" s="66" t="s">
        <v>78</v>
      </c>
      <c r="N584" s="61" t="s">
        <v>1276</v>
      </c>
      <c r="O584" s="61" t="s">
        <v>1277</v>
      </c>
      <c r="P584" s="61" t="s">
        <v>299</v>
      </c>
      <c r="Q584" s="68">
        <v>92.52</v>
      </c>
      <c r="R584" s="68">
        <v>5.77</v>
      </c>
      <c r="S584" s="69">
        <v>533.41</v>
      </c>
      <c r="T584" s="70">
        <v>0.15</v>
      </c>
      <c r="U584" s="79">
        <v>0</v>
      </c>
      <c r="V584" s="70">
        <v>0.03</v>
      </c>
      <c r="W584" s="79">
        <v>0</v>
      </c>
      <c r="X584" s="61" t="s">
        <v>82</v>
      </c>
      <c r="Y584" s="60" t="s">
        <v>50</v>
      </c>
      <c r="Z584" s="71" t="s">
        <v>51</v>
      </c>
      <c r="AA584" s="60">
        <v>0</v>
      </c>
      <c r="AB584" s="60">
        <v>0</v>
      </c>
      <c r="AC584" s="105" t="s">
        <v>83</v>
      </c>
      <c r="AD584" s="73">
        <v>101.63</v>
      </c>
      <c r="AE584" s="73">
        <v>0</v>
      </c>
      <c r="AF584" s="73">
        <v>0</v>
      </c>
      <c r="AG584" s="73">
        <v>16.75</v>
      </c>
      <c r="AH584" s="73">
        <v>0</v>
      </c>
      <c r="AI584" s="73">
        <v>0</v>
      </c>
      <c r="AJ584" s="73">
        <v>0</v>
      </c>
      <c r="AK584" s="74">
        <v>102</v>
      </c>
      <c r="AL584" s="90" t="s">
        <v>52</v>
      </c>
      <c r="AM584" s="82"/>
    </row>
    <row r="585" spans="1:39" ht="21" hidden="1" customHeight="1">
      <c r="A585" s="60">
        <v>562</v>
      </c>
      <c r="B585" s="61">
        <v>11008549</v>
      </c>
      <c r="C585" s="61">
        <v>167638</v>
      </c>
      <c r="D585" s="62">
        <v>44579</v>
      </c>
      <c r="E585" s="63" t="s">
        <v>38</v>
      </c>
      <c r="F585" s="63" t="s">
        <v>72</v>
      </c>
      <c r="G585" s="114" t="s">
        <v>40</v>
      </c>
      <c r="H585" s="78" t="s">
        <v>85</v>
      </c>
      <c r="I585" s="63" t="s">
        <v>1275</v>
      </c>
      <c r="J585" s="63" t="s">
        <v>894</v>
      </c>
      <c r="K585" s="61" t="s">
        <v>44</v>
      </c>
      <c r="L585" s="61">
        <v>20181200053833</v>
      </c>
      <c r="M585" s="66" t="s">
        <v>78</v>
      </c>
      <c r="N585" s="61" t="s">
        <v>1276</v>
      </c>
      <c r="O585" s="61" t="s">
        <v>1278</v>
      </c>
      <c r="P585" s="61" t="s">
        <v>300</v>
      </c>
      <c r="Q585" s="68">
        <v>58.32</v>
      </c>
      <c r="R585" s="68">
        <v>6.53</v>
      </c>
      <c r="S585" s="69">
        <v>380.59</v>
      </c>
      <c r="T585" s="70">
        <v>0.11</v>
      </c>
      <c r="U585" s="79">
        <v>0</v>
      </c>
      <c r="V585" s="70">
        <v>0.02</v>
      </c>
      <c r="W585" s="79">
        <v>0</v>
      </c>
      <c r="X585" s="61" t="s">
        <v>82</v>
      </c>
      <c r="Y585" s="60" t="s">
        <v>50</v>
      </c>
      <c r="Z585" s="71" t="s">
        <v>51</v>
      </c>
      <c r="AA585" s="60">
        <v>0</v>
      </c>
      <c r="AB585" s="60">
        <v>0</v>
      </c>
      <c r="AC585" s="105" t="s">
        <v>83</v>
      </c>
      <c r="AD585" s="73">
        <v>52.8</v>
      </c>
      <c r="AE585" s="73">
        <v>0</v>
      </c>
      <c r="AF585" s="73">
        <v>0</v>
      </c>
      <c r="AG585" s="73">
        <v>8.11</v>
      </c>
      <c r="AH585" s="73">
        <v>0</v>
      </c>
      <c r="AI585" s="73">
        <v>0</v>
      </c>
      <c r="AJ585" s="73">
        <v>0</v>
      </c>
      <c r="AK585" s="74">
        <v>53</v>
      </c>
      <c r="AL585" s="90" t="s">
        <v>52</v>
      </c>
      <c r="AM585" s="82"/>
    </row>
    <row r="586" spans="1:39" ht="21" hidden="1" customHeight="1">
      <c r="A586" s="60">
        <v>563</v>
      </c>
      <c r="B586" s="61">
        <v>11007667</v>
      </c>
      <c r="C586" s="61">
        <v>168929</v>
      </c>
      <c r="D586" s="62">
        <v>44579</v>
      </c>
      <c r="E586" s="63" t="s">
        <v>38</v>
      </c>
      <c r="F586" s="63" t="s">
        <v>72</v>
      </c>
      <c r="G586" s="114" t="s">
        <v>40</v>
      </c>
      <c r="H586" s="78" t="s">
        <v>85</v>
      </c>
      <c r="I586" s="63" t="s">
        <v>1275</v>
      </c>
      <c r="J586" s="63" t="s">
        <v>1279</v>
      </c>
      <c r="K586" s="61" t="s">
        <v>44</v>
      </c>
      <c r="L586" s="61" t="s">
        <v>77</v>
      </c>
      <c r="M586" s="66" t="s">
        <v>78</v>
      </c>
      <c r="N586" s="61" t="s">
        <v>1280</v>
      </c>
      <c r="O586" s="61" t="s">
        <v>300</v>
      </c>
      <c r="P586" s="61" t="s">
        <v>1281</v>
      </c>
      <c r="Q586" s="68">
        <v>51.64</v>
      </c>
      <c r="R586" s="68">
        <v>6.4</v>
      </c>
      <c r="S586" s="69">
        <v>330.3</v>
      </c>
      <c r="T586" s="70">
        <v>0.09</v>
      </c>
      <c r="U586" s="79">
        <v>0</v>
      </c>
      <c r="V586" s="70">
        <v>0.01</v>
      </c>
      <c r="W586" s="79">
        <v>0</v>
      </c>
      <c r="X586" s="61" t="s">
        <v>82</v>
      </c>
      <c r="Y586" s="60" t="s">
        <v>50</v>
      </c>
      <c r="Z586" s="71" t="s">
        <v>51</v>
      </c>
      <c r="AA586" s="60">
        <v>0</v>
      </c>
      <c r="AB586" s="60">
        <v>0</v>
      </c>
      <c r="AC586" s="105" t="s">
        <v>83</v>
      </c>
      <c r="AD586" s="73">
        <v>23.7</v>
      </c>
      <c r="AE586" s="73">
        <v>0</v>
      </c>
      <c r="AF586" s="73">
        <v>0</v>
      </c>
      <c r="AG586" s="73">
        <v>4.21</v>
      </c>
      <c r="AH586" s="73">
        <v>0</v>
      </c>
      <c r="AI586" s="73">
        <v>0</v>
      </c>
      <c r="AJ586" s="73">
        <v>0</v>
      </c>
      <c r="AK586" s="74">
        <v>24</v>
      </c>
      <c r="AL586" s="90" t="s">
        <v>52</v>
      </c>
      <c r="AM586" s="82"/>
    </row>
    <row r="587" spans="1:39" ht="21" hidden="1" customHeight="1">
      <c r="A587" s="60">
        <v>564</v>
      </c>
      <c r="B587" s="61">
        <v>12001657</v>
      </c>
      <c r="C587" s="61">
        <v>178174</v>
      </c>
      <c r="D587" s="62">
        <v>44579</v>
      </c>
      <c r="E587" s="63" t="s">
        <v>38</v>
      </c>
      <c r="F587" s="63" t="s">
        <v>72</v>
      </c>
      <c r="G587" s="114" t="s">
        <v>73</v>
      </c>
      <c r="H587" s="78" t="s">
        <v>91</v>
      </c>
      <c r="I587" s="63" t="s">
        <v>1245</v>
      </c>
      <c r="J587" s="63" t="s">
        <v>1256</v>
      </c>
      <c r="K587" s="61" t="s">
        <v>44</v>
      </c>
      <c r="L587" s="61" t="s">
        <v>77</v>
      </c>
      <c r="M587" s="66" t="s">
        <v>78</v>
      </c>
      <c r="N587" s="61" t="s">
        <v>1257</v>
      </c>
      <c r="O587" s="61" t="s">
        <v>150</v>
      </c>
      <c r="P587" s="61" t="s">
        <v>1282</v>
      </c>
      <c r="Q587" s="68">
        <v>58.95</v>
      </c>
      <c r="R587" s="68">
        <v>8.61</v>
      </c>
      <c r="S587" s="69">
        <v>507.42</v>
      </c>
      <c r="T587" s="70">
        <v>0.14000000000000001</v>
      </c>
      <c r="U587" s="79">
        <v>0</v>
      </c>
      <c r="V587" s="70">
        <v>0.03</v>
      </c>
      <c r="W587" s="79">
        <v>0</v>
      </c>
      <c r="X587" s="61" t="s">
        <v>82</v>
      </c>
      <c r="Y587" s="60" t="s">
        <v>50</v>
      </c>
      <c r="Z587" s="71" t="s">
        <v>51</v>
      </c>
      <c r="AA587" s="60">
        <v>0</v>
      </c>
      <c r="AB587" s="60">
        <v>0</v>
      </c>
      <c r="AC587" s="105" t="s">
        <v>83</v>
      </c>
      <c r="AD587" s="73">
        <v>90</v>
      </c>
      <c r="AE587" s="73">
        <v>0</v>
      </c>
      <c r="AF587" s="73">
        <v>0</v>
      </c>
      <c r="AG587" s="73">
        <v>10.16</v>
      </c>
      <c r="AH587" s="73">
        <v>0</v>
      </c>
      <c r="AI587" s="73">
        <v>0</v>
      </c>
      <c r="AJ587" s="73">
        <v>0</v>
      </c>
      <c r="AK587" s="74">
        <v>90</v>
      </c>
      <c r="AL587" s="90" t="s">
        <v>52</v>
      </c>
      <c r="AM587" s="82"/>
    </row>
    <row r="588" spans="1:39" ht="21" hidden="1" customHeight="1">
      <c r="A588" s="60">
        <v>565</v>
      </c>
      <c r="B588" s="61">
        <v>12001605</v>
      </c>
      <c r="C588" s="61">
        <v>178175</v>
      </c>
      <c r="D588" s="62">
        <v>44579</v>
      </c>
      <c r="E588" s="63" t="s">
        <v>38</v>
      </c>
      <c r="F588" s="63" t="s">
        <v>84</v>
      </c>
      <c r="G588" s="114" t="s">
        <v>73</v>
      </c>
      <c r="H588" s="78" t="s">
        <v>91</v>
      </c>
      <c r="I588" s="63" t="s">
        <v>1245</v>
      </c>
      <c r="J588" s="63" t="s">
        <v>1256</v>
      </c>
      <c r="K588" s="61" t="s">
        <v>44</v>
      </c>
      <c r="L588" s="61" t="s">
        <v>84</v>
      </c>
      <c r="M588" s="66" t="s">
        <v>78</v>
      </c>
      <c r="N588" s="61" t="s">
        <v>1257</v>
      </c>
      <c r="O588" s="61" t="s">
        <v>1282</v>
      </c>
      <c r="P588" s="61" t="s">
        <v>102</v>
      </c>
      <c r="Q588" s="68">
        <v>52.39</v>
      </c>
      <c r="R588" s="68">
        <v>7.97</v>
      </c>
      <c r="S588" s="69">
        <v>417.53</v>
      </c>
      <c r="T588" s="70">
        <v>0.12</v>
      </c>
      <c r="U588" s="79">
        <v>0</v>
      </c>
      <c r="V588" s="70">
        <v>0.01</v>
      </c>
      <c r="W588" s="79">
        <v>0</v>
      </c>
      <c r="X588" s="61" t="s">
        <v>82</v>
      </c>
      <c r="Y588" s="60" t="s">
        <v>50</v>
      </c>
      <c r="Z588" s="71" t="s">
        <v>51</v>
      </c>
      <c r="AA588" s="60">
        <v>0</v>
      </c>
      <c r="AB588" s="60">
        <v>0</v>
      </c>
      <c r="AC588" s="105" t="s">
        <v>83</v>
      </c>
      <c r="AD588" s="73">
        <v>40</v>
      </c>
      <c r="AE588" s="73">
        <v>0</v>
      </c>
      <c r="AF588" s="73">
        <v>0</v>
      </c>
      <c r="AG588" s="73">
        <v>4.0999999999999996</v>
      </c>
      <c r="AH588" s="73">
        <v>0</v>
      </c>
      <c r="AI588" s="73">
        <v>0</v>
      </c>
      <c r="AJ588" s="73">
        <v>0</v>
      </c>
      <c r="AK588" s="74">
        <v>40</v>
      </c>
      <c r="AL588" s="90" t="s">
        <v>90</v>
      </c>
      <c r="AM588" s="82"/>
    </row>
    <row r="589" spans="1:39" ht="21" hidden="1" customHeight="1">
      <c r="A589" s="60">
        <v>566</v>
      </c>
      <c r="B589" s="61">
        <v>12000574</v>
      </c>
      <c r="C589" s="61">
        <v>179627</v>
      </c>
      <c r="D589" s="62">
        <v>44579</v>
      </c>
      <c r="E589" s="63" t="s">
        <v>38</v>
      </c>
      <c r="F589" s="63" t="s">
        <v>72</v>
      </c>
      <c r="G589" s="114" t="s">
        <v>73</v>
      </c>
      <c r="H589" s="78" t="s">
        <v>91</v>
      </c>
      <c r="I589" s="63" t="s">
        <v>1245</v>
      </c>
      <c r="J589" s="63" t="s">
        <v>1283</v>
      </c>
      <c r="K589" s="61" t="s">
        <v>44</v>
      </c>
      <c r="L589" s="61" t="s">
        <v>77</v>
      </c>
      <c r="M589" s="66" t="s">
        <v>78</v>
      </c>
      <c r="N589" s="61" t="s">
        <v>1284</v>
      </c>
      <c r="O589" s="61" t="s">
        <v>711</v>
      </c>
      <c r="P589" s="61" t="s">
        <v>1205</v>
      </c>
      <c r="Q589" s="68">
        <v>150.47</v>
      </c>
      <c r="R589" s="68">
        <v>9.4700000000000006</v>
      </c>
      <c r="S589" s="69">
        <v>1424.04</v>
      </c>
      <c r="T589" s="70">
        <v>0.41</v>
      </c>
      <c r="U589" s="79">
        <v>0</v>
      </c>
      <c r="V589" s="70">
        <v>0.01</v>
      </c>
      <c r="W589" s="79">
        <v>0</v>
      </c>
      <c r="X589" s="61" t="s">
        <v>82</v>
      </c>
      <c r="Y589" s="60" t="s">
        <v>50</v>
      </c>
      <c r="Z589" s="71" t="s">
        <v>51</v>
      </c>
      <c r="AA589" s="60">
        <v>0</v>
      </c>
      <c r="AB589" s="60">
        <v>0</v>
      </c>
      <c r="AC589" s="105" t="s">
        <v>83</v>
      </c>
      <c r="AD589" s="73">
        <v>22.46</v>
      </c>
      <c r="AE589" s="73">
        <v>0</v>
      </c>
      <c r="AF589" s="73">
        <v>0</v>
      </c>
      <c r="AG589" s="73">
        <v>3.41</v>
      </c>
      <c r="AH589" s="73">
        <v>0</v>
      </c>
      <c r="AI589" s="73">
        <v>0</v>
      </c>
      <c r="AJ589" s="73">
        <v>0</v>
      </c>
      <c r="AK589" s="74">
        <v>22</v>
      </c>
      <c r="AL589" s="90" t="s">
        <v>52</v>
      </c>
      <c r="AM589" s="82"/>
    </row>
    <row r="590" spans="1:39" ht="21" hidden="1" customHeight="1">
      <c r="A590" s="60">
        <v>567</v>
      </c>
      <c r="B590" s="61">
        <v>12000515</v>
      </c>
      <c r="C590" s="61">
        <v>179859</v>
      </c>
      <c r="D590" s="62">
        <v>44579</v>
      </c>
      <c r="E590" s="63" t="s">
        <v>38</v>
      </c>
      <c r="F590" s="63" t="s">
        <v>72</v>
      </c>
      <c r="G590" s="114" t="s">
        <v>73</v>
      </c>
      <c r="H590" s="78" t="s">
        <v>91</v>
      </c>
      <c r="I590" s="63" t="s">
        <v>1245</v>
      </c>
      <c r="J590" s="63" t="s">
        <v>1283</v>
      </c>
      <c r="K590" s="61" t="s">
        <v>44</v>
      </c>
      <c r="L590" s="61" t="s">
        <v>77</v>
      </c>
      <c r="M590" s="66" t="s">
        <v>78</v>
      </c>
      <c r="N590" s="61" t="s">
        <v>1274</v>
      </c>
      <c r="O590" s="61" t="s">
        <v>1285</v>
      </c>
      <c r="P590" s="61" t="s">
        <v>711</v>
      </c>
      <c r="Q590" s="68">
        <v>36.42</v>
      </c>
      <c r="R590" s="68">
        <v>6.01</v>
      </c>
      <c r="S590" s="69">
        <v>218.91</v>
      </c>
      <c r="T590" s="70">
        <v>0.06</v>
      </c>
      <c r="U590" s="79">
        <v>0</v>
      </c>
      <c r="V590" s="70">
        <v>0.01</v>
      </c>
      <c r="W590" s="79">
        <v>0</v>
      </c>
      <c r="X590" s="61" t="s">
        <v>82</v>
      </c>
      <c r="Y590" s="60" t="s">
        <v>50</v>
      </c>
      <c r="Z590" s="71" t="s">
        <v>51</v>
      </c>
      <c r="AA590" s="60">
        <v>0</v>
      </c>
      <c r="AB590" s="60">
        <v>0</v>
      </c>
      <c r="AC590" s="105" t="s">
        <v>83</v>
      </c>
      <c r="AD590" s="73">
        <v>1.82</v>
      </c>
      <c r="AE590" s="73">
        <v>0</v>
      </c>
      <c r="AF590" s="73">
        <v>0</v>
      </c>
      <c r="AG590" s="73">
        <v>0.28000000000000003</v>
      </c>
      <c r="AH590" s="73">
        <v>0</v>
      </c>
      <c r="AI590" s="73">
        <v>0</v>
      </c>
      <c r="AJ590" s="73">
        <v>0</v>
      </c>
      <c r="AK590" s="74">
        <v>2</v>
      </c>
      <c r="AL590" s="90" t="s">
        <v>52</v>
      </c>
      <c r="AM590" s="82"/>
    </row>
    <row r="591" spans="1:39" ht="21" hidden="1" customHeight="1">
      <c r="A591" s="60">
        <v>568</v>
      </c>
      <c r="B591" s="61">
        <v>15000714</v>
      </c>
      <c r="C591" s="61">
        <v>184547</v>
      </c>
      <c r="D591" s="62">
        <v>44579</v>
      </c>
      <c r="E591" s="334" t="s">
        <v>3571</v>
      </c>
      <c r="F591" s="334" t="s">
        <v>3571</v>
      </c>
      <c r="G591" s="114" t="s">
        <v>109</v>
      </c>
      <c r="H591" s="78" t="s">
        <v>262</v>
      </c>
      <c r="I591" s="63" t="s">
        <v>263</v>
      </c>
      <c r="J591" s="63" t="s">
        <v>263</v>
      </c>
      <c r="K591" s="61" t="s">
        <v>44</v>
      </c>
      <c r="L591" s="61">
        <v>20211200096663</v>
      </c>
      <c r="M591" s="66" t="s">
        <v>155</v>
      </c>
      <c r="N591" s="61" t="s">
        <v>987</v>
      </c>
      <c r="O591" s="61" t="s">
        <v>1286</v>
      </c>
      <c r="P591" s="61" t="s">
        <v>1287</v>
      </c>
      <c r="Q591" s="68">
        <v>87.3</v>
      </c>
      <c r="R591" s="68">
        <v>8.66</v>
      </c>
      <c r="S591" s="69">
        <v>755.86</v>
      </c>
      <c r="T591" s="70">
        <v>0.22</v>
      </c>
      <c r="U591" s="79">
        <v>0</v>
      </c>
      <c r="V591" s="70">
        <v>0.05</v>
      </c>
      <c r="W591" s="79">
        <v>0</v>
      </c>
      <c r="X591" s="61" t="s">
        <v>856</v>
      </c>
      <c r="Y591" s="60" t="s">
        <v>50</v>
      </c>
      <c r="Z591" s="71" t="s">
        <v>51</v>
      </c>
      <c r="AA591" s="60">
        <v>0</v>
      </c>
      <c r="AB591" s="60">
        <v>0</v>
      </c>
      <c r="AC591" s="105" t="s">
        <v>83</v>
      </c>
      <c r="AD591" s="73">
        <v>160.35</v>
      </c>
      <c r="AE591" s="73">
        <v>877</v>
      </c>
      <c r="AF591" s="73">
        <v>125.29</v>
      </c>
      <c r="AG591" s="73">
        <v>25.009999999999998</v>
      </c>
      <c r="AH591" s="73">
        <v>0</v>
      </c>
      <c r="AI591" s="73">
        <v>0</v>
      </c>
      <c r="AJ591" s="73">
        <v>0</v>
      </c>
      <c r="AK591" s="74">
        <v>160</v>
      </c>
      <c r="AL591" s="90" t="s">
        <v>575</v>
      </c>
      <c r="AM591" s="82" t="s">
        <v>3664</v>
      </c>
    </row>
    <row r="592" spans="1:39" ht="21" hidden="1" customHeight="1">
      <c r="A592" s="60">
        <v>569</v>
      </c>
      <c r="B592" s="61">
        <v>15000665</v>
      </c>
      <c r="C592" s="61">
        <v>184678</v>
      </c>
      <c r="D592" s="62">
        <v>44579</v>
      </c>
      <c r="E592" s="63" t="s">
        <v>38</v>
      </c>
      <c r="F592" s="63" t="s">
        <v>84</v>
      </c>
      <c r="G592" s="114" t="s">
        <v>109</v>
      </c>
      <c r="H592" s="78" t="s">
        <v>262</v>
      </c>
      <c r="I592" s="63" t="s">
        <v>263</v>
      </c>
      <c r="J592" s="63" t="s">
        <v>1117</v>
      </c>
      <c r="K592" s="61" t="s">
        <v>44</v>
      </c>
      <c r="L592" s="61" t="s">
        <v>84</v>
      </c>
      <c r="M592" s="66" t="s">
        <v>45</v>
      </c>
      <c r="N592" s="61" t="s">
        <v>1189</v>
      </c>
      <c r="O592" s="61" t="s">
        <v>1119</v>
      </c>
      <c r="P592" s="61" t="s">
        <v>591</v>
      </c>
      <c r="Q592" s="68">
        <v>41.31</v>
      </c>
      <c r="R592" s="68">
        <v>6.31</v>
      </c>
      <c r="S592" s="69">
        <v>260.61</v>
      </c>
      <c r="T592" s="70">
        <v>7.0000000000000007E-2</v>
      </c>
      <c r="U592" s="79">
        <v>0</v>
      </c>
      <c r="V592" s="70">
        <v>0.01</v>
      </c>
      <c r="W592" s="79">
        <v>0</v>
      </c>
      <c r="X592" s="61" t="s">
        <v>82</v>
      </c>
      <c r="Y592" s="60" t="s">
        <v>50</v>
      </c>
      <c r="Z592" s="71" t="s">
        <v>51</v>
      </c>
      <c r="AA592" s="60">
        <v>0</v>
      </c>
      <c r="AB592" s="60">
        <v>0</v>
      </c>
      <c r="AC592" s="105" t="s">
        <v>83</v>
      </c>
      <c r="AD592" s="73">
        <v>5.92</v>
      </c>
      <c r="AE592" s="73">
        <v>0</v>
      </c>
      <c r="AF592" s="73">
        <v>0</v>
      </c>
      <c r="AG592" s="73">
        <v>0</v>
      </c>
      <c r="AH592" s="73">
        <v>0</v>
      </c>
      <c r="AI592" s="73">
        <v>0</v>
      </c>
      <c r="AJ592" s="73">
        <v>1.33</v>
      </c>
      <c r="AK592" s="74">
        <v>6</v>
      </c>
      <c r="AL592" s="90" t="s">
        <v>90</v>
      </c>
      <c r="AM592" s="82"/>
    </row>
    <row r="593" spans="1:39" ht="21" hidden="1" customHeight="1">
      <c r="A593" s="60">
        <v>570</v>
      </c>
      <c r="B593" s="61">
        <v>15000635</v>
      </c>
      <c r="C593" s="61">
        <v>185135</v>
      </c>
      <c r="D593" s="62">
        <v>44579</v>
      </c>
      <c r="E593" s="63" t="s">
        <v>38</v>
      </c>
      <c r="F593" s="63" t="s">
        <v>72</v>
      </c>
      <c r="G593" s="114" t="s">
        <v>109</v>
      </c>
      <c r="H593" s="78" t="s">
        <v>262</v>
      </c>
      <c r="I593" s="63" t="s">
        <v>263</v>
      </c>
      <c r="J593" s="63" t="s">
        <v>1227</v>
      </c>
      <c r="K593" s="61" t="s">
        <v>44</v>
      </c>
      <c r="L593" s="61" t="s">
        <v>77</v>
      </c>
      <c r="M593" s="66" t="s">
        <v>78</v>
      </c>
      <c r="N593" s="61" t="s">
        <v>194</v>
      </c>
      <c r="O593" s="61" t="s">
        <v>105</v>
      </c>
      <c r="P593" s="61" t="s">
        <v>1079</v>
      </c>
      <c r="Q593" s="68">
        <v>86.44</v>
      </c>
      <c r="R593" s="68">
        <v>9.6999999999999993</v>
      </c>
      <c r="S593" s="69">
        <v>837.45</v>
      </c>
      <c r="T593" s="70">
        <v>0.24</v>
      </c>
      <c r="U593" s="79">
        <v>0</v>
      </c>
      <c r="V593" s="70">
        <v>0.03</v>
      </c>
      <c r="W593" s="79">
        <v>0</v>
      </c>
      <c r="X593" s="61" t="s">
        <v>82</v>
      </c>
      <c r="Y593" s="60" t="s">
        <v>50</v>
      </c>
      <c r="Z593" s="71" t="s">
        <v>51</v>
      </c>
      <c r="AA593" s="60">
        <v>0</v>
      </c>
      <c r="AB593" s="60">
        <v>0</v>
      </c>
      <c r="AC593" s="105" t="s">
        <v>83</v>
      </c>
      <c r="AD593" s="73">
        <v>117.61</v>
      </c>
      <c r="AE593" s="73">
        <v>0</v>
      </c>
      <c r="AF593" s="73">
        <v>0</v>
      </c>
      <c r="AG593" s="73">
        <v>24.45</v>
      </c>
      <c r="AH593" s="73">
        <v>0</v>
      </c>
      <c r="AI593" s="73">
        <v>0</v>
      </c>
      <c r="AJ593" s="73">
        <v>0</v>
      </c>
      <c r="AK593" s="74">
        <v>118</v>
      </c>
      <c r="AL593" s="90" t="s">
        <v>52</v>
      </c>
      <c r="AM593" s="82"/>
    </row>
    <row r="594" spans="1:39" ht="21" hidden="1" customHeight="1">
      <c r="A594" s="60">
        <v>571</v>
      </c>
      <c r="B594" s="61">
        <v>16000843</v>
      </c>
      <c r="C594" s="61">
        <v>188231</v>
      </c>
      <c r="D594" s="62">
        <v>44579</v>
      </c>
      <c r="E594" s="63" t="s">
        <v>38</v>
      </c>
      <c r="F594" s="63" t="s">
        <v>39</v>
      </c>
      <c r="G594" s="114" t="s">
        <v>109</v>
      </c>
      <c r="H594" s="78" t="s">
        <v>110</v>
      </c>
      <c r="I594" s="63" t="s">
        <v>111</v>
      </c>
      <c r="J594" s="63" t="s">
        <v>1288</v>
      </c>
      <c r="K594" s="61" t="s">
        <v>44</v>
      </c>
      <c r="L594" s="61">
        <v>20211200144793</v>
      </c>
      <c r="M594" s="66" t="s">
        <v>45</v>
      </c>
      <c r="N594" s="61" t="s">
        <v>1289</v>
      </c>
      <c r="O594" s="61" t="s">
        <v>697</v>
      </c>
      <c r="P594" s="61" t="s">
        <v>305</v>
      </c>
      <c r="Q594" s="68">
        <v>98.49</v>
      </c>
      <c r="R594" s="68">
        <v>9.02</v>
      </c>
      <c r="S594" s="69">
        <v>888.39</v>
      </c>
      <c r="T594" s="70">
        <v>0.25</v>
      </c>
      <c r="U594" s="79">
        <v>0</v>
      </c>
      <c r="V594" s="70">
        <v>0</v>
      </c>
      <c r="W594" s="79">
        <v>0</v>
      </c>
      <c r="X594" s="61" t="s">
        <v>49</v>
      </c>
      <c r="Y594" s="60" t="s">
        <v>50</v>
      </c>
      <c r="Z594" s="71" t="s">
        <v>51</v>
      </c>
      <c r="AA594" s="60">
        <v>0</v>
      </c>
      <c r="AB594" s="60">
        <v>0</v>
      </c>
      <c r="AC594" s="75" t="s">
        <v>49</v>
      </c>
      <c r="AD594" s="73">
        <v>0</v>
      </c>
      <c r="AE594" s="73">
        <v>80</v>
      </c>
      <c r="AF594" s="73">
        <v>11.42</v>
      </c>
      <c r="AG594" s="73">
        <v>0</v>
      </c>
      <c r="AH594" s="73">
        <v>0</v>
      </c>
      <c r="AI594" s="73">
        <v>0</v>
      </c>
      <c r="AJ594" s="73">
        <v>0</v>
      </c>
      <c r="AK594" s="74">
        <v>0</v>
      </c>
      <c r="AL594" s="90" t="s">
        <v>52</v>
      </c>
      <c r="AM594" s="82"/>
    </row>
    <row r="595" spans="1:39" ht="21" hidden="1" customHeight="1">
      <c r="A595" s="60">
        <v>572</v>
      </c>
      <c r="B595" s="61">
        <v>7007710</v>
      </c>
      <c r="C595" s="61">
        <v>369657</v>
      </c>
      <c r="D595" s="62">
        <v>44579</v>
      </c>
      <c r="E595" s="63" t="s">
        <v>38</v>
      </c>
      <c r="F595" s="63" t="s">
        <v>39</v>
      </c>
      <c r="G595" s="114" t="s">
        <v>175</v>
      </c>
      <c r="H595" s="78" t="s">
        <v>240</v>
      </c>
      <c r="I595" s="63" t="s">
        <v>253</v>
      </c>
      <c r="J595" s="63" t="s">
        <v>1290</v>
      </c>
      <c r="K595" s="61" t="s">
        <v>44</v>
      </c>
      <c r="L595" s="61">
        <v>20211200137083</v>
      </c>
      <c r="M595" s="66" t="s">
        <v>78</v>
      </c>
      <c r="N595" s="61" t="s">
        <v>1291</v>
      </c>
      <c r="O595" s="61" t="s">
        <v>1292</v>
      </c>
      <c r="P595" s="61" t="s">
        <v>1293</v>
      </c>
      <c r="Q595" s="68">
        <v>50.22</v>
      </c>
      <c r="R595" s="68">
        <v>6.23</v>
      </c>
      <c r="S595" s="69">
        <v>313.02999999999997</v>
      </c>
      <c r="T595" s="70">
        <v>0.09</v>
      </c>
      <c r="U595" s="79">
        <v>0</v>
      </c>
      <c r="V595" s="70">
        <v>0</v>
      </c>
      <c r="W595" s="79">
        <v>0</v>
      </c>
      <c r="X595" s="61" t="s">
        <v>49</v>
      </c>
      <c r="Y595" s="60" t="s">
        <v>50</v>
      </c>
      <c r="Z595" s="71" t="s">
        <v>51</v>
      </c>
      <c r="AA595" s="60">
        <v>0</v>
      </c>
      <c r="AB595" s="60">
        <v>0</v>
      </c>
      <c r="AC595" s="75" t="s">
        <v>49</v>
      </c>
      <c r="AD595" s="73">
        <v>0</v>
      </c>
      <c r="AE595" s="73">
        <v>50</v>
      </c>
      <c r="AF595" s="73">
        <v>7.14</v>
      </c>
      <c r="AG595" s="73">
        <v>0</v>
      </c>
      <c r="AH595" s="73">
        <v>0</v>
      </c>
      <c r="AI595" s="73">
        <v>0</v>
      </c>
      <c r="AJ595" s="73">
        <v>0</v>
      </c>
      <c r="AK595" s="74">
        <v>0</v>
      </c>
      <c r="AL595" s="90" t="s">
        <v>52</v>
      </c>
      <c r="AM595" s="82"/>
    </row>
    <row r="596" spans="1:39" ht="21" hidden="1" customHeight="1">
      <c r="A596" s="60">
        <v>573</v>
      </c>
      <c r="B596" s="61">
        <v>9002970</v>
      </c>
      <c r="C596" s="61">
        <v>387470</v>
      </c>
      <c r="D596" s="62">
        <v>44579</v>
      </c>
      <c r="E596" s="63" t="s">
        <v>38</v>
      </c>
      <c r="F596" s="63" t="s">
        <v>72</v>
      </c>
      <c r="G596" s="114" t="s">
        <v>109</v>
      </c>
      <c r="H596" s="78" t="s">
        <v>495</v>
      </c>
      <c r="I596" s="63" t="s">
        <v>495</v>
      </c>
      <c r="J596" s="63" t="s">
        <v>1294</v>
      </c>
      <c r="K596" s="61" t="s">
        <v>44</v>
      </c>
      <c r="L596" s="61" t="s">
        <v>77</v>
      </c>
      <c r="M596" s="66" t="s">
        <v>78</v>
      </c>
      <c r="N596" s="61" t="s">
        <v>1295</v>
      </c>
      <c r="O596" s="61" t="s">
        <v>1161</v>
      </c>
      <c r="P596" s="61" t="s">
        <v>1296</v>
      </c>
      <c r="Q596" s="68">
        <v>76.62</v>
      </c>
      <c r="R596" s="68">
        <v>6.88</v>
      </c>
      <c r="S596" s="69">
        <v>526.85</v>
      </c>
      <c r="T596" s="70">
        <v>0.15</v>
      </c>
      <c r="U596" s="79">
        <v>0</v>
      </c>
      <c r="V596" s="70">
        <v>0.01</v>
      </c>
      <c r="W596" s="79">
        <v>0</v>
      </c>
      <c r="X596" s="64" t="s">
        <v>82</v>
      </c>
      <c r="Y596" s="60" t="s">
        <v>50</v>
      </c>
      <c r="Z596" s="71" t="s">
        <v>51</v>
      </c>
      <c r="AA596" s="60">
        <v>0</v>
      </c>
      <c r="AB596" s="60">
        <v>0</v>
      </c>
      <c r="AC596" s="105" t="s">
        <v>83</v>
      </c>
      <c r="AD596" s="73">
        <v>28</v>
      </c>
      <c r="AE596" s="73">
        <v>0</v>
      </c>
      <c r="AF596" s="73">
        <v>0</v>
      </c>
      <c r="AG596" s="73">
        <v>6</v>
      </c>
      <c r="AH596" s="73">
        <v>0</v>
      </c>
      <c r="AI596" s="73">
        <v>0</v>
      </c>
      <c r="AJ596" s="73">
        <v>0</v>
      </c>
      <c r="AK596" s="74">
        <v>28</v>
      </c>
      <c r="AL596" s="90" t="s">
        <v>52</v>
      </c>
      <c r="AM596" s="82"/>
    </row>
    <row r="597" spans="1:39" ht="21" hidden="1" customHeight="1">
      <c r="A597" s="60">
        <v>574</v>
      </c>
      <c r="B597" s="61">
        <v>18000074</v>
      </c>
      <c r="C597" s="61">
        <v>410248</v>
      </c>
      <c r="D597" s="62">
        <v>44579</v>
      </c>
      <c r="E597" s="63" t="s">
        <v>38</v>
      </c>
      <c r="F597" s="63" t="s">
        <v>39</v>
      </c>
      <c r="G597" s="114" t="s">
        <v>116</v>
      </c>
      <c r="H597" s="78" t="s">
        <v>918</v>
      </c>
      <c r="I597" s="63" t="s">
        <v>919</v>
      </c>
      <c r="J597" s="63" t="s">
        <v>1297</v>
      </c>
      <c r="K597" s="61" t="s">
        <v>44</v>
      </c>
      <c r="L597" s="61">
        <v>20211200144793</v>
      </c>
      <c r="M597" s="66" t="s">
        <v>78</v>
      </c>
      <c r="N597" s="61" t="s">
        <v>1298</v>
      </c>
      <c r="O597" s="61" t="s">
        <v>1299</v>
      </c>
      <c r="P597" s="61" t="s">
        <v>1300</v>
      </c>
      <c r="Q597" s="68">
        <v>44.07</v>
      </c>
      <c r="R597" s="68">
        <v>6.32</v>
      </c>
      <c r="S597" s="69">
        <v>278.47000000000003</v>
      </c>
      <c r="T597" s="70">
        <v>0.08</v>
      </c>
      <c r="U597" s="79">
        <v>0</v>
      </c>
      <c r="V597" s="70">
        <v>0</v>
      </c>
      <c r="W597" s="79">
        <v>0</v>
      </c>
      <c r="X597" s="61" t="s">
        <v>49</v>
      </c>
      <c r="Y597" s="60" t="s">
        <v>50</v>
      </c>
      <c r="Z597" s="71" t="s">
        <v>51</v>
      </c>
      <c r="AA597" s="60">
        <v>0</v>
      </c>
      <c r="AB597" s="60">
        <v>0</v>
      </c>
      <c r="AC597" s="75" t="s">
        <v>49</v>
      </c>
      <c r="AD597" s="73">
        <v>0</v>
      </c>
      <c r="AE597" s="73">
        <v>150</v>
      </c>
      <c r="AF597" s="73">
        <v>21.42</v>
      </c>
      <c r="AG597" s="73">
        <v>0</v>
      </c>
      <c r="AH597" s="73">
        <v>0</v>
      </c>
      <c r="AI597" s="73">
        <v>0</v>
      </c>
      <c r="AJ597" s="73">
        <v>0</v>
      </c>
      <c r="AK597" s="74">
        <v>0</v>
      </c>
      <c r="AL597" s="90" t="s">
        <v>52</v>
      </c>
      <c r="AM597" s="82"/>
    </row>
    <row r="598" spans="1:39" ht="21" hidden="1" customHeight="1">
      <c r="A598" s="60">
        <v>575</v>
      </c>
      <c r="B598" s="61">
        <v>15000507</v>
      </c>
      <c r="C598" s="61">
        <v>512516</v>
      </c>
      <c r="D598" s="62">
        <v>44579</v>
      </c>
      <c r="E598" s="334" t="s">
        <v>3571</v>
      </c>
      <c r="F598" s="334" t="s">
        <v>3571</v>
      </c>
      <c r="G598" s="114" t="s">
        <v>109</v>
      </c>
      <c r="H598" s="78" t="s">
        <v>262</v>
      </c>
      <c r="I598" s="63" t="s">
        <v>263</v>
      </c>
      <c r="J598" s="63" t="s">
        <v>1301</v>
      </c>
      <c r="K598" s="61" t="s">
        <v>44</v>
      </c>
      <c r="L598" s="61">
        <v>20211200096663</v>
      </c>
      <c r="M598" s="66" t="s">
        <v>155</v>
      </c>
      <c r="N598" s="61" t="s">
        <v>987</v>
      </c>
      <c r="O598" s="61" t="s">
        <v>1302</v>
      </c>
      <c r="P598" s="61" t="s">
        <v>1303</v>
      </c>
      <c r="Q598" s="68">
        <v>36.68</v>
      </c>
      <c r="R598" s="68">
        <v>9.58</v>
      </c>
      <c r="S598" s="69">
        <v>351.22</v>
      </c>
      <c r="T598" s="70">
        <v>0.1</v>
      </c>
      <c r="U598" s="79">
        <v>0</v>
      </c>
      <c r="V598" s="70">
        <v>0.04</v>
      </c>
      <c r="W598" s="79">
        <v>0</v>
      </c>
      <c r="X598" s="64" t="s">
        <v>856</v>
      </c>
      <c r="Y598" s="60" t="s">
        <v>50</v>
      </c>
      <c r="Z598" s="71" t="s">
        <v>51</v>
      </c>
      <c r="AA598" s="60">
        <v>0</v>
      </c>
      <c r="AB598" s="60">
        <v>0</v>
      </c>
      <c r="AC598" s="105" t="s">
        <v>83</v>
      </c>
      <c r="AD598" s="73">
        <v>147</v>
      </c>
      <c r="AE598" s="73">
        <v>334</v>
      </c>
      <c r="AF598" s="73">
        <v>47.71</v>
      </c>
      <c r="AG598" s="73">
        <v>22.93</v>
      </c>
      <c r="AH598" s="73">
        <v>0</v>
      </c>
      <c r="AI598" s="73">
        <v>0</v>
      </c>
      <c r="AJ598" s="73">
        <v>0</v>
      </c>
      <c r="AK598" s="74">
        <v>147</v>
      </c>
      <c r="AL598" s="90" t="s">
        <v>575</v>
      </c>
      <c r="AM598" s="82" t="s">
        <v>3664</v>
      </c>
    </row>
    <row r="599" spans="1:39" ht="21" hidden="1" customHeight="1">
      <c r="A599" s="60">
        <v>576</v>
      </c>
      <c r="B599" s="61">
        <v>15000560</v>
      </c>
      <c r="C599" s="61">
        <v>512519</v>
      </c>
      <c r="D599" s="62">
        <v>44579</v>
      </c>
      <c r="E599" s="334" t="s">
        <v>3571</v>
      </c>
      <c r="F599" s="334" t="s">
        <v>3571</v>
      </c>
      <c r="G599" s="114" t="s">
        <v>109</v>
      </c>
      <c r="H599" s="78" t="s">
        <v>262</v>
      </c>
      <c r="I599" s="63" t="s">
        <v>263</v>
      </c>
      <c r="J599" s="63" t="s">
        <v>1304</v>
      </c>
      <c r="K599" s="61" t="s">
        <v>44</v>
      </c>
      <c r="L599" s="61">
        <v>20211200096663</v>
      </c>
      <c r="M599" s="66" t="s">
        <v>155</v>
      </c>
      <c r="N599" s="61" t="s">
        <v>987</v>
      </c>
      <c r="O599" s="61" t="s">
        <v>1303</v>
      </c>
      <c r="P599" s="61" t="s">
        <v>1305</v>
      </c>
      <c r="Q599" s="68">
        <v>34.11</v>
      </c>
      <c r="R599" s="68">
        <v>9.83</v>
      </c>
      <c r="S599" s="69">
        <v>334.85</v>
      </c>
      <c r="T599" s="70">
        <v>0.1</v>
      </c>
      <c r="U599" s="79">
        <v>0</v>
      </c>
      <c r="V599" s="70">
        <v>0.01</v>
      </c>
      <c r="W599" s="79">
        <v>0</v>
      </c>
      <c r="X599" s="64" t="s">
        <v>856</v>
      </c>
      <c r="Y599" s="60" t="s">
        <v>50</v>
      </c>
      <c r="Z599" s="71" t="s">
        <v>51</v>
      </c>
      <c r="AA599" s="60">
        <v>0</v>
      </c>
      <c r="AB599" s="60">
        <v>0</v>
      </c>
      <c r="AC599" s="105" t="s">
        <v>83</v>
      </c>
      <c r="AD599" s="73">
        <v>21</v>
      </c>
      <c r="AE599" s="73">
        <v>210.9</v>
      </c>
      <c r="AF599" s="73">
        <v>30.13</v>
      </c>
      <c r="AG599" s="73">
        <v>3.28</v>
      </c>
      <c r="AH599" s="73">
        <v>0</v>
      </c>
      <c r="AI599" s="73">
        <v>0</v>
      </c>
      <c r="AJ599" s="73">
        <v>0</v>
      </c>
      <c r="AK599" s="74">
        <v>21</v>
      </c>
      <c r="AL599" s="90" t="s">
        <v>575</v>
      </c>
      <c r="AM599" s="82" t="s">
        <v>3664</v>
      </c>
    </row>
    <row r="600" spans="1:39" ht="21" hidden="1" customHeight="1">
      <c r="A600" s="60">
        <v>577</v>
      </c>
      <c r="B600" s="61">
        <v>15000651</v>
      </c>
      <c r="C600" s="61">
        <v>512522</v>
      </c>
      <c r="D600" s="62">
        <v>44579</v>
      </c>
      <c r="E600" s="334" t="s">
        <v>3571</v>
      </c>
      <c r="F600" s="334" t="s">
        <v>3571</v>
      </c>
      <c r="G600" s="114" t="s">
        <v>109</v>
      </c>
      <c r="H600" s="78" t="s">
        <v>262</v>
      </c>
      <c r="I600" s="63" t="s">
        <v>263</v>
      </c>
      <c r="J600" s="63" t="s">
        <v>1117</v>
      </c>
      <c r="K600" s="61" t="s">
        <v>44</v>
      </c>
      <c r="L600" s="61">
        <v>20211200096663</v>
      </c>
      <c r="M600" s="66" t="s">
        <v>155</v>
      </c>
      <c r="N600" s="61" t="s">
        <v>987</v>
      </c>
      <c r="O600" s="61" t="s">
        <v>1305</v>
      </c>
      <c r="P600" s="61" t="s">
        <v>1286</v>
      </c>
      <c r="Q600" s="68">
        <v>50.22</v>
      </c>
      <c r="R600" s="68">
        <v>9.9499999999999993</v>
      </c>
      <c r="S600" s="69">
        <v>499.79</v>
      </c>
      <c r="T600" s="70">
        <v>0.14000000000000001</v>
      </c>
      <c r="U600" s="79">
        <v>0</v>
      </c>
      <c r="V600" s="70">
        <v>0.03</v>
      </c>
      <c r="W600" s="79">
        <v>0</v>
      </c>
      <c r="X600" s="64" t="s">
        <v>856</v>
      </c>
      <c r="Y600" s="60" t="s">
        <v>50</v>
      </c>
      <c r="Z600" s="71" t="s">
        <v>51</v>
      </c>
      <c r="AA600" s="60">
        <v>0</v>
      </c>
      <c r="AB600" s="60">
        <v>0</v>
      </c>
      <c r="AC600" s="105" t="s">
        <v>83</v>
      </c>
      <c r="AD600" s="73">
        <v>101.4</v>
      </c>
      <c r="AE600" s="73">
        <v>567.70000000000005</v>
      </c>
      <c r="AF600" s="73">
        <v>81.099999999999994</v>
      </c>
      <c r="AG600" s="73">
        <v>15.82</v>
      </c>
      <c r="AH600" s="73">
        <v>0</v>
      </c>
      <c r="AI600" s="73">
        <v>0</v>
      </c>
      <c r="AJ600" s="73">
        <v>0</v>
      </c>
      <c r="AK600" s="74">
        <v>101</v>
      </c>
      <c r="AL600" s="90" t="s">
        <v>575</v>
      </c>
      <c r="AM600" s="82" t="s">
        <v>3664</v>
      </c>
    </row>
    <row r="601" spans="1:39" ht="21" hidden="1" customHeight="1">
      <c r="A601" s="60">
        <v>578</v>
      </c>
      <c r="B601" s="61">
        <v>15000610</v>
      </c>
      <c r="C601" s="61">
        <v>520633</v>
      </c>
      <c r="D601" s="62">
        <v>44579</v>
      </c>
      <c r="E601" s="334" t="s">
        <v>3571</v>
      </c>
      <c r="F601" s="334" t="s">
        <v>3571</v>
      </c>
      <c r="G601" s="114" t="s">
        <v>109</v>
      </c>
      <c r="H601" s="78" t="s">
        <v>262</v>
      </c>
      <c r="I601" s="63" t="s">
        <v>263</v>
      </c>
      <c r="J601" s="63" t="s">
        <v>1304</v>
      </c>
      <c r="K601" s="61" t="s">
        <v>44</v>
      </c>
      <c r="L601" s="61">
        <v>20211200096663</v>
      </c>
      <c r="M601" s="66" t="s">
        <v>155</v>
      </c>
      <c r="N601" s="61" t="s">
        <v>1306</v>
      </c>
      <c r="O601" s="61" t="s">
        <v>1302</v>
      </c>
      <c r="P601" s="61" t="s">
        <v>1305</v>
      </c>
      <c r="Q601" s="68">
        <v>100.18</v>
      </c>
      <c r="R601" s="68">
        <v>12.14</v>
      </c>
      <c r="S601" s="69">
        <v>1216.49</v>
      </c>
      <c r="T601" s="70">
        <v>0.35</v>
      </c>
      <c r="U601" s="79">
        <v>0</v>
      </c>
      <c r="V601" s="70">
        <v>0.15000000000000002</v>
      </c>
      <c r="W601" s="79">
        <v>0</v>
      </c>
      <c r="X601" s="61" t="s">
        <v>856</v>
      </c>
      <c r="Y601" s="60" t="s">
        <v>50</v>
      </c>
      <c r="Z601" s="71" t="s">
        <v>51</v>
      </c>
      <c r="AA601" s="60">
        <v>0</v>
      </c>
      <c r="AB601" s="60">
        <v>0</v>
      </c>
      <c r="AC601" s="105" t="s">
        <v>83</v>
      </c>
      <c r="AD601" s="73">
        <v>535.4</v>
      </c>
      <c r="AE601" s="73">
        <v>1038.9000000000001</v>
      </c>
      <c r="AF601" s="73">
        <v>148.41</v>
      </c>
      <c r="AG601" s="73">
        <v>83.51</v>
      </c>
      <c r="AH601" s="73">
        <v>0</v>
      </c>
      <c r="AI601" s="73">
        <v>0</v>
      </c>
      <c r="AJ601" s="73">
        <v>0</v>
      </c>
      <c r="AK601" s="74">
        <v>536</v>
      </c>
      <c r="AL601" s="90" t="s">
        <v>575</v>
      </c>
      <c r="AM601" s="82" t="s">
        <v>3664</v>
      </c>
    </row>
    <row r="602" spans="1:39" ht="21" hidden="1" customHeight="1">
      <c r="A602" s="60">
        <v>579</v>
      </c>
      <c r="B602" s="61">
        <v>9003594</v>
      </c>
      <c r="C602" s="61">
        <v>604336</v>
      </c>
      <c r="D602" s="62">
        <v>44579</v>
      </c>
      <c r="E602" s="63" t="s">
        <v>38</v>
      </c>
      <c r="F602" s="63" t="s">
        <v>72</v>
      </c>
      <c r="G602" s="114" t="s">
        <v>109</v>
      </c>
      <c r="H602" s="78" t="s">
        <v>495</v>
      </c>
      <c r="I602" s="63" t="s">
        <v>1307</v>
      </c>
      <c r="J602" s="63" t="s">
        <v>1308</v>
      </c>
      <c r="K602" s="61" t="s">
        <v>44</v>
      </c>
      <c r="L602" s="61" t="s">
        <v>77</v>
      </c>
      <c r="M602" s="66" t="s">
        <v>78</v>
      </c>
      <c r="N602" s="61" t="s">
        <v>1309</v>
      </c>
      <c r="O602" s="61" t="s">
        <v>1025</v>
      </c>
      <c r="P602" s="61" t="s">
        <v>1310</v>
      </c>
      <c r="Q602" s="68">
        <v>239.97</v>
      </c>
      <c r="R602" s="68">
        <v>8.51</v>
      </c>
      <c r="S602" s="69">
        <v>2042.26</v>
      </c>
      <c r="T602" s="70">
        <v>0.57999999999999996</v>
      </c>
      <c r="U602" s="79">
        <v>0</v>
      </c>
      <c r="V602" s="70">
        <v>0.01</v>
      </c>
      <c r="W602" s="79">
        <v>0</v>
      </c>
      <c r="X602" s="61" t="s">
        <v>82</v>
      </c>
      <c r="Y602" s="60" t="s">
        <v>50</v>
      </c>
      <c r="Z602" s="71" t="s">
        <v>51</v>
      </c>
      <c r="AA602" s="60">
        <v>0</v>
      </c>
      <c r="AB602" s="60">
        <v>0</v>
      </c>
      <c r="AC602" s="105" t="s">
        <v>83</v>
      </c>
      <c r="AD602" s="73">
        <v>13.9</v>
      </c>
      <c r="AE602" s="73">
        <v>0</v>
      </c>
      <c r="AF602" s="73">
        <v>0</v>
      </c>
      <c r="AG602" s="73">
        <v>4.08</v>
      </c>
      <c r="AH602" s="73">
        <v>0</v>
      </c>
      <c r="AI602" s="73">
        <v>0</v>
      </c>
      <c r="AJ602" s="73">
        <v>0</v>
      </c>
      <c r="AK602" s="74">
        <v>14</v>
      </c>
      <c r="AL602" s="90" t="s">
        <v>52</v>
      </c>
      <c r="AM602" s="82"/>
    </row>
    <row r="603" spans="1:39" ht="21" hidden="1" customHeight="1">
      <c r="A603" s="60">
        <v>580</v>
      </c>
      <c r="B603" s="61">
        <v>11013197</v>
      </c>
      <c r="C603" s="61">
        <v>607300</v>
      </c>
      <c r="D603" s="62">
        <v>44579</v>
      </c>
      <c r="E603" s="63" t="s">
        <v>38</v>
      </c>
      <c r="F603" s="63" t="s">
        <v>72</v>
      </c>
      <c r="G603" s="114" t="s">
        <v>40</v>
      </c>
      <c r="H603" s="78" t="s">
        <v>85</v>
      </c>
      <c r="I603" s="63" t="s">
        <v>753</v>
      </c>
      <c r="J603" s="63" t="s">
        <v>753</v>
      </c>
      <c r="K603" s="61" t="s">
        <v>44</v>
      </c>
      <c r="L603" s="61">
        <v>20211200073193</v>
      </c>
      <c r="M603" s="66" t="s">
        <v>78</v>
      </c>
      <c r="N603" s="61" t="s">
        <v>817</v>
      </c>
      <c r="O603" s="61" t="s">
        <v>1311</v>
      </c>
      <c r="P603" s="61" t="s">
        <v>1312</v>
      </c>
      <c r="Q603" s="68">
        <v>33.29</v>
      </c>
      <c r="R603" s="68">
        <v>9.2100000000000009</v>
      </c>
      <c r="S603" s="69">
        <v>306.55</v>
      </c>
      <c r="T603" s="70">
        <v>0.09</v>
      </c>
      <c r="U603" s="79">
        <v>0</v>
      </c>
      <c r="V603" s="70">
        <v>0.02</v>
      </c>
      <c r="W603" s="79">
        <v>0</v>
      </c>
      <c r="X603" s="61" t="s">
        <v>82</v>
      </c>
      <c r="Y603" s="60" t="s">
        <v>50</v>
      </c>
      <c r="Z603" s="71" t="s">
        <v>51</v>
      </c>
      <c r="AA603" s="60">
        <v>0</v>
      </c>
      <c r="AB603" s="60">
        <v>0</v>
      </c>
      <c r="AC603" s="105" t="s">
        <v>83</v>
      </c>
      <c r="AD603" s="73">
        <v>55.51</v>
      </c>
      <c r="AE603" s="73">
        <v>0</v>
      </c>
      <c r="AF603" s="73">
        <v>0</v>
      </c>
      <c r="AG603" s="73">
        <v>8.1999999999999993</v>
      </c>
      <c r="AH603" s="73">
        <v>0</v>
      </c>
      <c r="AI603" s="73">
        <v>0</v>
      </c>
      <c r="AJ603" s="73">
        <v>0</v>
      </c>
      <c r="AK603" s="74">
        <v>56</v>
      </c>
      <c r="AL603" s="90" t="s">
        <v>52</v>
      </c>
      <c r="AM603" s="82"/>
    </row>
    <row r="604" spans="1:39" ht="21" hidden="1" customHeight="1">
      <c r="A604" s="60">
        <v>581</v>
      </c>
      <c r="B604" s="61">
        <v>3002901</v>
      </c>
      <c r="C604" s="61">
        <v>902557</v>
      </c>
      <c r="D604" s="62">
        <v>44579</v>
      </c>
      <c r="E604" s="63" t="s">
        <v>38</v>
      </c>
      <c r="F604" s="63" t="s">
        <v>72</v>
      </c>
      <c r="G604" s="114" t="s">
        <v>109</v>
      </c>
      <c r="H604" s="78" t="s">
        <v>688</v>
      </c>
      <c r="I604" s="63" t="s">
        <v>1209</v>
      </c>
      <c r="J604" s="63" t="s">
        <v>1210</v>
      </c>
      <c r="K604" s="61" t="s">
        <v>44</v>
      </c>
      <c r="L604" s="61" t="s">
        <v>77</v>
      </c>
      <c r="M604" s="66" t="s">
        <v>78</v>
      </c>
      <c r="N604" s="61" t="s">
        <v>1063</v>
      </c>
      <c r="O604" s="61" t="s">
        <v>1313</v>
      </c>
      <c r="P604" s="61" t="s">
        <v>1314</v>
      </c>
      <c r="Q604" s="68">
        <v>155.83000000000001</v>
      </c>
      <c r="R604" s="68">
        <v>7.53</v>
      </c>
      <c r="S604" s="69">
        <v>1173.8499999999999</v>
      </c>
      <c r="T604" s="70">
        <v>0.34</v>
      </c>
      <c r="U604" s="79">
        <v>0</v>
      </c>
      <c r="V604" s="70">
        <v>0.03</v>
      </c>
      <c r="W604" s="79">
        <v>0</v>
      </c>
      <c r="X604" s="61" t="s">
        <v>82</v>
      </c>
      <c r="Y604" s="60" t="s">
        <v>50</v>
      </c>
      <c r="Z604" s="71" t="s">
        <v>51</v>
      </c>
      <c r="AA604" s="60">
        <v>0</v>
      </c>
      <c r="AB604" s="60">
        <v>0</v>
      </c>
      <c r="AC604" s="105" t="s">
        <v>83</v>
      </c>
      <c r="AD604" s="73">
        <v>106.91</v>
      </c>
      <c r="AE604" s="73">
        <v>0</v>
      </c>
      <c r="AF604" s="73">
        <v>0</v>
      </c>
      <c r="AG604" s="73">
        <v>14.73</v>
      </c>
      <c r="AH604" s="73">
        <v>0</v>
      </c>
      <c r="AI604" s="73">
        <v>0</v>
      </c>
      <c r="AJ604" s="73">
        <v>0</v>
      </c>
      <c r="AK604" s="74">
        <v>107</v>
      </c>
      <c r="AL604" s="90" t="s">
        <v>52</v>
      </c>
      <c r="AM604" s="82"/>
    </row>
    <row r="605" spans="1:39" ht="21" hidden="1" customHeight="1">
      <c r="A605" s="60">
        <v>582</v>
      </c>
      <c r="B605" s="61">
        <v>15001556</v>
      </c>
      <c r="C605" s="61">
        <v>2506166</v>
      </c>
      <c r="D605" s="62">
        <v>44579</v>
      </c>
      <c r="E605" s="334" t="s">
        <v>3571</v>
      </c>
      <c r="F605" s="334" t="s">
        <v>3571</v>
      </c>
      <c r="G605" s="114" t="s">
        <v>109</v>
      </c>
      <c r="H605" s="78" t="s">
        <v>262</v>
      </c>
      <c r="I605" s="63" t="s">
        <v>263</v>
      </c>
      <c r="J605" s="63" t="s">
        <v>1301</v>
      </c>
      <c r="K605" s="61" t="s">
        <v>44</v>
      </c>
      <c r="L605" s="61">
        <v>20211200096663</v>
      </c>
      <c r="M605" s="66" t="s">
        <v>155</v>
      </c>
      <c r="N605" s="61" t="s">
        <v>987</v>
      </c>
      <c r="O605" s="61" t="s">
        <v>1303</v>
      </c>
      <c r="P605" s="61" t="s">
        <v>1305</v>
      </c>
      <c r="Q605" s="68">
        <v>26.98</v>
      </c>
      <c r="R605" s="68">
        <v>10.11</v>
      </c>
      <c r="S605" s="69">
        <v>272.74</v>
      </c>
      <c r="T605" s="70">
        <v>0.08</v>
      </c>
      <c r="U605" s="79">
        <v>0</v>
      </c>
      <c r="V605" s="70">
        <v>0.01</v>
      </c>
      <c r="W605" s="79">
        <v>0</v>
      </c>
      <c r="X605" s="61" t="s">
        <v>856</v>
      </c>
      <c r="Y605" s="60" t="s">
        <v>50</v>
      </c>
      <c r="Z605" s="71" t="s">
        <v>51</v>
      </c>
      <c r="AA605" s="60">
        <v>0</v>
      </c>
      <c r="AB605" s="60">
        <v>0</v>
      </c>
      <c r="AC605" s="105" t="s">
        <v>83</v>
      </c>
      <c r="AD605" s="73">
        <v>36</v>
      </c>
      <c r="AE605" s="73">
        <v>338.5</v>
      </c>
      <c r="AF605" s="73">
        <v>48.36</v>
      </c>
      <c r="AG605" s="73">
        <v>5.62</v>
      </c>
      <c r="AH605" s="73">
        <v>0</v>
      </c>
      <c r="AI605" s="73">
        <v>0</v>
      </c>
      <c r="AJ605" s="73">
        <v>0</v>
      </c>
      <c r="AK605" s="74">
        <v>36</v>
      </c>
      <c r="AL605" s="90" t="s">
        <v>575</v>
      </c>
      <c r="AM605" s="82" t="s">
        <v>3664</v>
      </c>
    </row>
    <row r="606" spans="1:39" ht="21" hidden="1" customHeight="1">
      <c r="A606" s="60">
        <v>583</v>
      </c>
      <c r="B606" s="61">
        <v>11010849</v>
      </c>
      <c r="C606" s="61">
        <v>91010134</v>
      </c>
      <c r="D606" s="62">
        <v>44579</v>
      </c>
      <c r="E606" s="63" t="s">
        <v>38</v>
      </c>
      <c r="F606" s="63" t="s">
        <v>72</v>
      </c>
      <c r="G606" s="114" t="s">
        <v>40</v>
      </c>
      <c r="H606" s="78" t="s">
        <v>85</v>
      </c>
      <c r="I606" s="63" t="s">
        <v>1092</v>
      </c>
      <c r="J606" s="63" t="s">
        <v>136</v>
      </c>
      <c r="K606" s="61" t="s">
        <v>44</v>
      </c>
      <c r="L606" s="61" t="s">
        <v>77</v>
      </c>
      <c r="M606" s="66" t="s">
        <v>78</v>
      </c>
      <c r="N606" s="61" t="s">
        <v>1115</v>
      </c>
      <c r="O606" s="61" t="s">
        <v>1315</v>
      </c>
      <c r="P606" s="61" t="s">
        <v>1316</v>
      </c>
      <c r="Q606" s="68">
        <v>124.36</v>
      </c>
      <c r="R606" s="68">
        <v>6</v>
      </c>
      <c r="S606" s="69">
        <v>745.96</v>
      </c>
      <c r="T606" s="70">
        <v>0.21</v>
      </c>
      <c r="U606" s="79">
        <v>0</v>
      </c>
      <c r="V606" s="70">
        <v>0.01</v>
      </c>
      <c r="W606" s="79">
        <v>0</v>
      </c>
      <c r="X606" s="64" t="s">
        <v>82</v>
      </c>
      <c r="Y606" s="60" t="s">
        <v>50</v>
      </c>
      <c r="Z606" s="71" t="s">
        <v>51</v>
      </c>
      <c r="AA606" s="60">
        <v>0</v>
      </c>
      <c r="AB606" s="60">
        <v>0</v>
      </c>
      <c r="AC606" s="105" t="s">
        <v>83</v>
      </c>
      <c r="AD606" s="73">
        <v>9.3000000000000007</v>
      </c>
      <c r="AE606" s="73">
        <v>0</v>
      </c>
      <c r="AF606" s="73">
        <v>0</v>
      </c>
      <c r="AG606" s="73">
        <v>2</v>
      </c>
      <c r="AH606" s="73">
        <v>0</v>
      </c>
      <c r="AI606" s="73">
        <v>0</v>
      </c>
      <c r="AJ606" s="73">
        <v>0</v>
      </c>
      <c r="AK606" s="74">
        <v>9</v>
      </c>
      <c r="AL606" s="90" t="s">
        <v>52</v>
      </c>
      <c r="AM606" s="82"/>
    </row>
    <row r="607" spans="1:39" ht="21" hidden="1" customHeight="1">
      <c r="A607" s="60">
        <v>584</v>
      </c>
      <c r="B607" s="61">
        <v>15000480</v>
      </c>
      <c r="C607" s="61">
        <v>91013294</v>
      </c>
      <c r="D607" s="62">
        <v>44579</v>
      </c>
      <c r="E607" s="334" t="s">
        <v>3571</v>
      </c>
      <c r="F607" s="334" t="s">
        <v>3571</v>
      </c>
      <c r="G607" s="114" t="s">
        <v>109</v>
      </c>
      <c r="H607" s="78" t="s">
        <v>262</v>
      </c>
      <c r="I607" s="63" t="s">
        <v>263</v>
      </c>
      <c r="J607" s="63" t="s">
        <v>1304</v>
      </c>
      <c r="K607" s="61" t="s">
        <v>44</v>
      </c>
      <c r="L607" s="61">
        <v>20211200096663</v>
      </c>
      <c r="M607" s="66" t="s">
        <v>155</v>
      </c>
      <c r="N607" s="61" t="s">
        <v>987</v>
      </c>
      <c r="O607" s="61" t="s">
        <v>1317</v>
      </c>
      <c r="P607" s="61" t="s">
        <v>1302</v>
      </c>
      <c r="Q607" s="68">
        <v>15.19</v>
      </c>
      <c r="R607" s="68">
        <v>10.16</v>
      </c>
      <c r="S607" s="69">
        <v>154.36000000000001</v>
      </c>
      <c r="T607" s="70">
        <v>0.04</v>
      </c>
      <c r="U607" s="79">
        <v>0</v>
      </c>
      <c r="V607" s="70">
        <v>0.02</v>
      </c>
      <c r="W607" s="79">
        <v>0</v>
      </c>
      <c r="X607" s="61" t="s">
        <v>1318</v>
      </c>
      <c r="Y607" s="60" t="s">
        <v>50</v>
      </c>
      <c r="Z607" s="71" t="s">
        <v>51</v>
      </c>
      <c r="AA607" s="60">
        <v>0</v>
      </c>
      <c r="AB607" s="60">
        <v>0</v>
      </c>
      <c r="AC607" s="105" t="s">
        <v>83</v>
      </c>
      <c r="AD607" s="73">
        <v>85.7</v>
      </c>
      <c r="AE607" s="73">
        <v>100.9</v>
      </c>
      <c r="AF607" s="73">
        <v>14.41</v>
      </c>
      <c r="AG607" s="73">
        <v>13.38</v>
      </c>
      <c r="AH607" s="73">
        <v>0</v>
      </c>
      <c r="AI607" s="73">
        <v>0</v>
      </c>
      <c r="AJ607" s="73">
        <v>0</v>
      </c>
      <c r="AK607" s="74">
        <v>86</v>
      </c>
      <c r="AL607" s="90" t="s">
        <v>575</v>
      </c>
      <c r="AM607" s="82" t="s">
        <v>3664</v>
      </c>
    </row>
    <row r="608" spans="1:39" ht="21" customHeight="1">
      <c r="A608" s="60">
        <v>585</v>
      </c>
      <c r="B608" s="61">
        <v>19015556</v>
      </c>
      <c r="C608" s="61">
        <v>91016822</v>
      </c>
      <c r="D608" s="62">
        <v>44579</v>
      </c>
      <c r="E608" s="63" t="s">
        <v>38</v>
      </c>
      <c r="F608" s="63" t="s">
        <v>39</v>
      </c>
      <c r="G608" s="114" t="s">
        <v>116</v>
      </c>
      <c r="H608" s="78" t="s">
        <v>130</v>
      </c>
      <c r="I608" s="63" t="s">
        <v>163</v>
      </c>
      <c r="J608" s="63" t="s">
        <v>1319</v>
      </c>
      <c r="K608" s="61" t="s">
        <v>44</v>
      </c>
      <c r="L608" s="61">
        <v>20211200137083</v>
      </c>
      <c r="M608" s="66" t="s">
        <v>78</v>
      </c>
      <c r="N608" s="61" t="s">
        <v>522</v>
      </c>
      <c r="O608" s="61" t="s">
        <v>468</v>
      </c>
      <c r="P608" s="61" t="s">
        <v>699</v>
      </c>
      <c r="Q608" s="68">
        <v>68.069999999999993</v>
      </c>
      <c r="R608" s="68">
        <v>9.02</v>
      </c>
      <c r="S608" s="69">
        <v>614.16</v>
      </c>
      <c r="T608" s="70">
        <v>0.18</v>
      </c>
      <c r="U608" s="79">
        <v>0</v>
      </c>
      <c r="V608" s="70">
        <v>0</v>
      </c>
      <c r="W608" s="79">
        <v>0</v>
      </c>
      <c r="X608" s="61" t="s">
        <v>49</v>
      </c>
      <c r="Y608" s="60" t="s">
        <v>50</v>
      </c>
      <c r="Z608" s="71" t="s">
        <v>51</v>
      </c>
      <c r="AA608" s="60">
        <v>0</v>
      </c>
      <c r="AB608" s="60">
        <v>0</v>
      </c>
      <c r="AC608" s="75" t="s">
        <v>49</v>
      </c>
      <c r="AD608" s="73">
        <v>0</v>
      </c>
      <c r="AE608" s="73">
        <v>60</v>
      </c>
      <c r="AF608" s="73">
        <v>8.57</v>
      </c>
      <c r="AG608" s="73">
        <v>0</v>
      </c>
      <c r="AH608" s="73">
        <v>0</v>
      </c>
      <c r="AI608" s="73">
        <v>0</v>
      </c>
      <c r="AJ608" s="73">
        <v>0</v>
      </c>
      <c r="AK608" s="74">
        <v>0</v>
      </c>
      <c r="AL608" s="90" t="s">
        <v>52</v>
      </c>
      <c r="AM608" s="82"/>
    </row>
    <row r="609" spans="1:39" ht="21" hidden="1" customHeight="1">
      <c r="A609" s="60">
        <v>586</v>
      </c>
      <c r="B609" s="61">
        <v>15001695</v>
      </c>
      <c r="C609" s="61">
        <v>91033959</v>
      </c>
      <c r="D609" s="62">
        <v>44579</v>
      </c>
      <c r="E609" s="334" t="s">
        <v>3571</v>
      </c>
      <c r="F609" s="334" t="s">
        <v>3571</v>
      </c>
      <c r="G609" s="114" t="s">
        <v>109</v>
      </c>
      <c r="H609" s="78" t="s">
        <v>262</v>
      </c>
      <c r="I609" s="63" t="s">
        <v>263</v>
      </c>
      <c r="J609" s="63" t="s">
        <v>263</v>
      </c>
      <c r="K609" s="61" t="s">
        <v>44</v>
      </c>
      <c r="L609" s="61">
        <v>20211200096663</v>
      </c>
      <c r="M609" s="66" t="s">
        <v>155</v>
      </c>
      <c r="N609" s="61" t="s">
        <v>1306</v>
      </c>
      <c r="O609" s="61" t="s">
        <v>1305</v>
      </c>
      <c r="P609" s="61" t="s">
        <v>1286</v>
      </c>
      <c r="Q609" s="68">
        <v>71.430000000000007</v>
      </c>
      <c r="R609" s="68">
        <v>12.39</v>
      </c>
      <c r="S609" s="69">
        <v>884.71</v>
      </c>
      <c r="T609" s="70">
        <v>0.25</v>
      </c>
      <c r="U609" s="79">
        <v>0</v>
      </c>
      <c r="V609" s="70">
        <v>0.08</v>
      </c>
      <c r="W609" s="79">
        <v>0</v>
      </c>
      <c r="X609" s="64" t="s">
        <v>856</v>
      </c>
      <c r="Y609" s="60" t="s">
        <v>50</v>
      </c>
      <c r="Z609" s="71" t="s">
        <v>51</v>
      </c>
      <c r="AA609" s="60">
        <v>0</v>
      </c>
      <c r="AB609" s="60">
        <v>0</v>
      </c>
      <c r="AC609" s="105" t="s">
        <v>83</v>
      </c>
      <c r="AD609" s="73">
        <v>278.89999999999998</v>
      </c>
      <c r="AE609" s="73">
        <v>517.20000000000005</v>
      </c>
      <c r="AF609" s="73">
        <v>73.89</v>
      </c>
      <c r="AG609" s="73">
        <v>43.519999999999996</v>
      </c>
      <c r="AH609" s="73">
        <v>0</v>
      </c>
      <c r="AI609" s="73">
        <v>0</v>
      </c>
      <c r="AJ609" s="73">
        <v>0</v>
      </c>
      <c r="AK609" s="74">
        <v>279</v>
      </c>
      <c r="AL609" s="90" t="s">
        <v>575</v>
      </c>
      <c r="AM609" s="82" t="s">
        <v>3664</v>
      </c>
    </row>
    <row r="610" spans="1:39" ht="21" hidden="1" customHeight="1">
      <c r="A610" s="60">
        <v>587</v>
      </c>
      <c r="B610" s="61">
        <v>15001697</v>
      </c>
      <c r="C610" s="61">
        <v>91033960</v>
      </c>
      <c r="D610" s="62">
        <v>44579</v>
      </c>
      <c r="E610" s="334" t="s">
        <v>3571</v>
      </c>
      <c r="F610" s="334" t="s">
        <v>3571</v>
      </c>
      <c r="G610" s="114" t="s">
        <v>109</v>
      </c>
      <c r="H610" s="78" t="s">
        <v>262</v>
      </c>
      <c r="I610" s="63" t="s">
        <v>263</v>
      </c>
      <c r="J610" s="63" t="s">
        <v>263</v>
      </c>
      <c r="K610" s="61" t="s">
        <v>44</v>
      </c>
      <c r="L610" s="61" t="s">
        <v>575</v>
      </c>
      <c r="M610" s="66" t="s">
        <v>155</v>
      </c>
      <c r="N610" s="61" t="s">
        <v>987</v>
      </c>
      <c r="O610" s="61" t="s">
        <v>1320</v>
      </c>
      <c r="P610" s="61" t="s">
        <v>468</v>
      </c>
      <c r="Q610" s="68">
        <v>14.72</v>
      </c>
      <c r="R610" s="68">
        <v>14.99</v>
      </c>
      <c r="S610" s="69">
        <v>1321.77</v>
      </c>
      <c r="T610" s="70">
        <v>0.38</v>
      </c>
      <c r="U610" s="79">
        <v>0</v>
      </c>
      <c r="V610" s="70">
        <v>0.02</v>
      </c>
      <c r="W610" s="79">
        <v>0</v>
      </c>
      <c r="X610" s="64" t="s">
        <v>856</v>
      </c>
      <c r="Y610" s="60" t="s">
        <v>50</v>
      </c>
      <c r="Z610" s="71" t="s">
        <v>51</v>
      </c>
      <c r="AA610" s="60">
        <v>0</v>
      </c>
      <c r="AB610" s="60">
        <v>0</v>
      </c>
      <c r="AC610" s="105" t="s">
        <v>83</v>
      </c>
      <c r="AD610" s="73">
        <v>56.6</v>
      </c>
      <c r="AE610" s="73">
        <v>188.9</v>
      </c>
      <c r="AF610" s="73">
        <v>26.99</v>
      </c>
      <c r="AG610" s="73">
        <v>8.83</v>
      </c>
      <c r="AH610" s="73">
        <v>0</v>
      </c>
      <c r="AI610" s="73">
        <v>0</v>
      </c>
      <c r="AJ610" s="73">
        <v>0</v>
      </c>
      <c r="AK610" s="74">
        <v>57</v>
      </c>
      <c r="AL610" s="90" t="s">
        <v>575</v>
      </c>
      <c r="AM610" s="82" t="s">
        <v>3664</v>
      </c>
    </row>
    <row r="611" spans="1:39" ht="21" hidden="1" customHeight="1">
      <c r="A611" s="60">
        <v>588</v>
      </c>
      <c r="B611" s="61">
        <v>15001696</v>
      </c>
      <c r="C611" s="61">
        <v>91034025</v>
      </c>
      <c r="D611" s="62">
        <v>44579</v>
      </c>
      <c r="E611" s="334" t="s">
        <v>3571</v>
      </c>
      <c r="F611" s="334" t="s">
        <v>3571</v>
      </c>
      <c r="G611" s="114" t="s">
        <v>109</v>
      </c>
      <c r="H611" s="78" t="s">
        <v>262</v>
      </c>
      <c r="I611" s="63" t="s">
        <v>263</v>
      </c>
      <c r="J611" s="63" t="s">
        <v>263</v>
      </c>
      <c r="K611" s="61" t="s">
        <v>44</v>
      </c>
      <c r="L611" s="61">
        <v>20211200096663</v>
      </c>
      <c r="M611" s="66" t="s">
        <v>155</v>
      </c>
      <c r="N611" s="61" t="s">
        <v>1306</v>
      </c>
      <c r="O611" s="61" t="s">
        <v>1305</v>
      </c>
      <c r="P611" s="61" t="s">
        <v>861</v>
      </c>
      <c r="Q611" s="68">
        <v>14.72</v>
      </c>
      <c r="R611" s="68">
        <v>17.36</v>
      </c>
      <c r="S611" s="69">
        <v>255.52</v>
      </c>
      <c r="T611" s="70">
        <v>7.0000000000000007E-2</v>
      </c>
      <c r="U611" s="79">
        <v>0</v>
      </c>
      <c r="V611" s="70">
        <v>0.03</v>
      </c>
      <c r="W611" s="79">
        <v>0</v>
      </c>
      <c r="X611" s="61" t="s">
        <v>856</v>
      </c>
      <c r="Y611" s="60" t="s">
        <v>50</v>
      </c>
      <c r="Z611" s="71" t="s">
        <v>51</v>
      </c>
      <c r="AA611" s="60">
        <v>0</v>
      </c>
      <c r="AB611" s="60">
        <v>0</v>
      </c>
      <c r="AC611" s="105" t="s">
        <v>83</v>
      </c>
      <c r="AD611" s="73">
        <v>83.1</v>
      </c>
      <c r="AE611" s="73">
        <v>161.9</v>
      </c>
      <c r="AF611" s="73">
        <v>23.13</v>
      </c>
      <c r="AG611" s="73">
        <v>12.86</v>
      </c>
      <c r="AH611" s="73">
        <v>0</v>
      </c>
      <c r="AI611" s="73">
        <v>0</v>
      </c>
      <c r="AJ611" s="73">
        <v>0</v>
      </c>
      <c r="AK611" s="74">
        <v>83</v>
      </c>
      <c r="AL611" s="90" t="s">
        <v>575</v>
      </c>
      <c r="AM611" s="82" t="s">
        <v>3664</v>
      </c>
    </row>
    <row r="612" spans="1:39" ht="21" hidden="1" customHeight="1">
      <c r="A612" s="60">
        <v>589</v>
      </c>
      <c r="B612" s="61">
        <v>3002964</v>
      </c>
      <c r="C612" s="61">
        <v>91034615</v>
      </c>
      <c r="D612" s="62">
        <v>44579</v>
      </c>
      <c r="E612" s="63" t="s">
        <v>38</v>
      </c>
      <c r="F612" s="63" t="s">
        <v>72</v>
      </c>
      <c r="G612" s="114" t="s">
        <v>109</v>
      </c>
      <c r="H612" s="78" t="s">
        <v>688</v>
      </c>
      <c r="I612" s="63" t="s">
        <v>1209</v>
      </c>
      <c r="J612" s="63" t="s">
        <v>1321</v>
      </c>
      <c r="K612" s="61" t="s">
        <v>44</v>
      </c>
      <c r="L612" s="61" t="s">
        <v>77</v>
      </c>
      <c r="M612" s="66" t="s">
        <v>78</v>
      </c>
      <c r="N612" s="61" t="s">
        <v>1063</v>
      </c>
      <c r="O612" s="61" t="s">
        <v>1322</v>
      </c>
      <c r="P612" s="61" t="s">
        <v>1323</v>
      </c>
      <c r="Q612" s="68">
        <v>76.06</v>
      </c>
      <c r="R612" s="68">
        <v>11.88</v>
      </c>
      <c r="S612" s="69">
        <v>903.42</v>
      </c>
      <c r="T612" s="70">
        <v>0.26</v>
      </c>
      <c r="U612" s="79">
        <v>0</v>
      </c>
      <c r="V612" s="70">
        <v>0.01</v>
      </c>
      <c r="W612" s="79">
        <v>0</v>
      </c>
      <c r="X612" s="61" t="s">
        <v>82</v>
      </c>
      <c r="Y612" s="60" t="s">
        <v>50</v>
      </c>
      <c r="Z612" s="71" t="s">
        <v>51</v>
      </c>
      <c r="AA612" s="60">
        <v>0</v>
      </c>
      <c r="AB612" s="60">
        <v>0</v>
      </c>
      <c r="AC612" s="105" t="s">
        <v>83</v>
      </c>
      <c r="AD612" s="73">
        <v>3.68</v>
      </c>
      <c r="AE612" s="73">
        <v>0</v>
      </c>
      <c r="AF612" s="73">
        <v>0</v>
      </c>
      <c r="AG612" s="73">
        <v>0.47</v>
      </c>
      <c r="AH612" s="73">
        <v>0</v>
      </c>
      <c r="AI612" s="73">
        <v>0</v>
      </c>
      <c r="AJ612" s="73">
        <v>0</v>
      </c>
      <c r="AK612" s="74">
        <v>4</v>
      </c>
      <c r="AL612" s="90" t="s">
        <v>52</v>
      </c>
      <c r="AM612" s="82"/>
    </row>
    <row r="613" spans="1:39" ht="21" hidden="1" customHeight="1">
      <c r="A613" s="60">
        <v>590</v>
      </c>
      <c r="B613" s="61">
        <v>8006859</v>
      </c>
      <c r="C613" s="61">
        <v>153225</v>
      </c>
      <c r="D613" s="62">
        <v>44580</v>
      </c>
      <c r="E613" s="63" t="s">
        <v>38</v>
      </c>
      <c r="F613" s="63" t="s">
        <v>39</v>
      </c>
      <c r="G613" s="114" t="s">
        <v>175</v>
      </c>
      <c r="H613" s="78" t="s">
        <v>176</v>
      </c>
      <c r="I613" s="63" t="s">
        <v>1324</v>
      </c>
      <c r="J613" s="63" t="s">
        <v>1325</v>
      </c>
      <c r="K613" s="61" t="s">
        <v>44</v>
      </c>
      <c r="L613" s="61">
        <v>20211200044493</v>
      </c>
      <c r="M613" s="66" t="s">
        <v>78</v>
      </c>
      <c r="N613" s="61" t="s">
        <v>1326</v>
      </c>
      <c r="O613" s="61" t="s">
        <v>1076</v>
      </c>
      <c r="P613" s="61" t="s">
        <v>1327</v>
      </c>
      <c r="Q613" s="68">
        <v>72.3</v>
      </c>
      <c r="R613" s="68">
        <v>5.38</v>
      </c>
      <c r="S613" s="69">
        <v>388.97</v>
      </c>
      <c r="T613" s="70">
        <v>0.11</v>
      </c>
      <c r="U613" s="79">
        <v>0</v>
      </c>
      <c r="V613" s="70">
        <v>0</v>
      </c>
      <c r="W613" s="79">
        <v>0</v>
      </c>
      <c r="X613" s="61" t="s">
        <v>573</v>
      </c>
      <c r="Y613" s="60" t="s">
        <v>50</v>
      </c>
      <c r="Z613" s="71" t="s">
        <v>51</v>
      </c>
      <c r="AA613" s="60">
        <v>0</v>
      </c>
      <c r="AB613" s="60">
        <v>0</v>
      </c>
      <c r="AC613" s="105" t="s">
        <v>574</v>
      </c>
      <c r="AD613" s="73">
        <v>0</v>
      </c>
      <c r="AE613" s="73">
        <v>0</v>
      </c>
      <c r="AF613" s="73">
        <v>0</v>
      </c>
      <c r="AG613" s="73">
        <v>0</v>
      </c>
      <c r="AH613" s="73">
        <v>0</v>
      </c>
      <c r="AI613" s="73">
        <v>52.900000000000006</v>
      </c>
      <c r="AJ613" s="73">
        <v>0</v>
      </c>
      <c r="AK613" s="74">
        <v>0</v>
      </c>
      <c r="AL613" s="90" t="s">
        <v>52</v>
      </c>
      <c r="AM613" s="82"/>
    </row>
    <row r="614" spans="1:39" ht="21" hidden="1" customHeight="1">
      <c r="A614" s="60">
        <v>591</v>
      </c>
      <c r="B614" s="61">
        <v>5006448</v>
      </c>
      <c r="C614" s="61">
        <v>304325</v>
      </c>
      <c r="D614" s="62">
        <v>44580</v>
      </c>
      <c r="E614" s="63" t="s">
        <v>38</v>
      </c>
      <c r="F614" s="63" t="s">
        <v>39</v>
      </c>
      <c r="G614" s="114" t="s">
        <v>116</v>
      </c>
      <c r="H614" s="78" t="s">
        <v>117</v>
      </c>
      <c r="I614" s="63" t="s">
        <v>118</v>
      </c>
      <c r="J614" s="63" t="s">
        <v>629</v>
      </c>
      <c r="K614" s="61" t="s">
        <v>44</v>
      </c>
      <c r="L614" s="61" t="s">
        <v>120</v>
      </c>
      <c r="M614" s="66" t="s">
        <v>45</v>
      </c>
      <c r="N614" s="61" t="s">
        <v>1086</v>
      </c>
      <c r="O614" s="61" t="s">
        <v>1328</v>
      </c>
      <c r="P614" s="61" t="s">
        <v>1087</v>
      </c>
      <c r="Q614" s="68">
        <v>34</v>
      </c>
      <c r="R614" s="68">
        <v>6.6</v>
      </c>
      <c r="S614" s="69">
        <v>149.16</v>
      </c>
      <c r="T614" s="70">
        <v>0.06</v>
      </c>
      <c r="U614" s="79">
        <v>0</v>
      </c>
      <c r="V614" s="70">
        <v>0.06</v>
      </c>
      <c r="W614" s="79">
        <v>0</v>
      </c>
      <c r="X614" s="61" t="s">
        <v>124</v>
      </c>
      <c r="Y614" s="60" t="s">
        <v>50</v>
      </c>
      <c r="Z614" s="71" t="s">
        <v>51</v>
      </c>
      <c r="AA614" s="60">
        <v>0</v>
      </c>
      <c r="AB614" s="60">
        <v>0</v>
      </c>
      <c r="AC614" s="105" t="s">
        <v>125</v>
      </c>
      <c r="AD614" s="73">
        <v>224.4</v>
      </c>
      <c r="AE614" s="73">
        <v>0</v>
      </c>
      <c r="AF614" s="73">
        <v>0</v>
      </c>
      <c r="AG614" s="73">
        <v>0</v>
      </c>
      <c r="AH614" s="73">
        <v>0</v>
      </c>
      <c r="AI614" s="73">
        <v>0</v>
      </c>
      <c r="AJ614" s="73">
        <v>46.02</v>
      </c>
      <c r="AK614" s="74">
        <v>0</v>
      </c>
      <c r="AL614" s="90" t="s">
        <v>52</v>
      </c>
      <c r="AM614" s="82"/>
    </row>
    <row r="615" spans="1:39" ht="21" hidden="1" customHeight="1">
      <c r="A615" s="60">
        <v>592</v>
      </c>
      <c r="B615" s="61">
        <v>16001867</v>
      </c>
      <c r="C615" s="61">
        <v>186919</v>
      </c>
      <c r="D615" s="62">
        <v>44580</v>
      </c>
      <c r="E615" s="63" t="s">
        <v>38</v>
      </c>
      <c r="F615" s="63" t="s">
        <v>72</v>
      </c>
      <c r="G615" s="114" t="s">
        <v>109</v>
      </c>
      <c r="H615" s="78" t="s">
        <v>110</v>
      </c>
      <c r="I615" s="63" t="s">
        <v>320</v>
      </c>
      <c r="J615" s="63" t="s">
        <v>887</v>
      </c>
      <c r="K615" s="61" t="s">
        <v>44</v>
      </c>
      <c r="L615" s="61" t="s">
        <v>77</v>
      </c>
      <c r="M615" s="66" t="s">
        <v>78</v>
      </c>
      <c r="N615" s="61" t="s">
        <v>141</v>
      </c>
      <c r="O615" s="61" t="s">
        <v>1329</v>
      </c>
      <c r="P615" s="61" t="s">
        <v>1330</v>
      </c>
      <c r="Q615" s="68">
        <v>54.92</v>
      </c>
      <c r="R615" s="68">
        <v>7.59</v>
      </c>
      <c r="S615" s="69">
        <v>417</v>
      </c>
      <c r="T615" s="70">
        <v>0.12</v>
      </c>
      <c r="U615" s="79">
        <v>0</v>
      </c>
      <c r="V615" s="70">
        <v>7.0000000000000007E-2</v>
      </c>
      <c r="W615" s="79">
        <v>0</v>
      </c>
      <c r="X615" s="61" t="s">
        <v>82</v>
      </c>
      <c r="Y615" s="60" t="s">
        <v>50</v>
      </c>
      <c r="Z615" s="71" t="s">
        <v>51</v>
      </c>
      <c r="AA615" s="60">
        <v>0</v>
      </c>
      <c r="AB615" s="60">
        <v>0</v>
      </c>
      <c r="AC615" s="105" t="s">
        <v>83</v>
      </c>
      <c r="AD615" s="73">
        <v>245.09</v>
      </c>
      <c r="AE615" s="73">
        <v>0</v>
      </c>
      <c r="AF615" s="73">
        <v>0</v>
      </c>
      <c r="AG615" s="73">
        <v>40.269999999999996</v>
      </c>
      <c r="AH615" s="73">
        <v>0</v>
      </c>
      <c r="AI615" s="73">
        <v>0</v>
      </c>
      <c r="AJ615" s="73">
        <v>0</v>
      </c>
      <c r="AK615" s="74">
        <v>245</v>
      </c>
      <c r="AL615" s="90" t="s">
        <v>52</v>
      </c>
      <c r="AM615" s="82"/>
    </row>
    <row r="616" spans="1:39" ht="21" hidden="1" customHeight="1">
      <c r="A616" s="60">
        <v>593</v>
      </c>
      <c r="B616" s="61">
        <v>11007224</v>
      </c>
      <c r="C616" s="61">
        <v>516220</v>
      </c>
      <c r="D616" s="62">
        <v>44580</v>
      </c>
      <c r="E616" s="334" t="s">
        <v>3571</v>
      </c>
      <c r="F616" s="334" t="s">
        <v>3571</v>
      </c>
      <c r="G616" s="114" t="s">
        <v>40</v>
      </c>
      <c r="H616" s="78" t="s">
        <v>85</v>
      </c>
      <c r="I616" s="63" t="s">
        <v>447</v>
      </c>
      <c r="J616" s="63" t="s">
        <v>1331</v>
      </c>
      <c r="K616" s="61" t="s">
        <v>44</v>
      </c>
      <c r="L616" s="61">
        <v>20211200096663</v>
      </c>
      <c r="M616" s="66" t="s">
        <v>155</v>
      </c>
      <c r="N616" s="61" t="s">
        <v>1332</v>
      </c>
      <c r="O616" s="61" t="s">
        <v>1333</v>
      </c>
      <c r="P616" s="61" t="s">
        <v>1334</v>
      </c>
      <c r="Q616" s="68">
        <v>133.18</v>
      </c>
      <c r="R616" s="68">
        <v>11.04</v>
      </c>
      <c r="S616" s="69">
        <v>1470.87</v>
      </c>
      <c r="T616" s="70">
        <v>0.42</v>
      </c>
      <c r="U616" s="79">
        <v>0</v>
      </c>
      <c r="V616" s="70">
        <v>0.19999999999999998</v>
      </c>
      <c r="W616" s="79">
        <v>0</v>
      </c>
      <c r="X616" s="61" t="s">
        <v>856</v>
      </c>
      <c r="Y616" s="60" t="s">
        <v>50</v>
      </c>
      <c r="Z616" s="71" t="s">
        <v>51</v>
      </c>
      <c r="AA616" s="60">
        <v>0</v>
      </c>
      <c r="AB616" s="60">
        <v>0</v>
      </c>
      <c r="AC616" s="105" t="s">
        <v>83</v>
      </c>
      <c r="AD616" s="73">
        <v>700.5</v>
      </c>
      <c r="AE616" s="73">
        <v>1311.3</v>
      </c>
      <c r="AF616" s="73">
        <v>187.33</v>
      </c>
      <c r="AG616" s="73">
        <v>109.25</v>
      </c>
      <c r="AH616" s="73">
        <v>0</v>
      </c>
      <c r="AI616" s="73">
        <v>0</v>
      </c>
      <c r="AJ616" s="73">
        <v>0</v>
      </c>
      <c r="AK616" s="74">
        <v>701</v>
      </c>
      <c r="AL616" s="90" t="s">
        <v>575</v>
      </c>
      <c r="AM616" s="82" t="s">
        <v>3665</v>
      </c>
    </row>
    <row r="617" spans="1:39" ht="21" hidden="1" customHeight="1">
      <c r="A617" s="60">
        <v>594</v>
      </c>
      <c r="B617" s="61">
        <v>1004838</v>
      </c>
      <c r="C617" s="61">
        <v>136809</v>
      </c>
      <c r="D617" s="62">
        <v>44580</v>
      </c>
      <c r="E617" s="334" t="s">
        <v>3571</v>
      </c>
      <c r="F617" s="334" t="s">
        <v>3571</v>
      </c>
      <c r="G617" s="114" t="s">
        <v>40</v>
      </c>
      <c r="H617" s="78" t="s">
        <v>41</v>
      </c>
      <c r="I617" s="63" t="s">
        <v>759</v>
      </c>
      <c r="J617" s="63" t="s">
        <v>1335</v>
      </c>
      <c r="K617" s="61" t="s">
        <v>44</v>
      </c>
      <c r="L617" s="61">
        <v>20211200096663</v>
      </c>
      <c r="M617" s="66" t="s">
        <v>155</v>
      </c>
      <c r="N617" s="61" t="s">
        <v>1336</v>
      </c>
      <c r="O617" s="61" t="s">
        <v>1337</v>
      </c>
      <c r="P617" s="61" t="s">
        <v>1338</v>
      </c>
      <c r="Q617" s="68">
        <v>134.63999999999999</v>
      </c>
      <c r="R617" s="68">
        <v>7.89</v>
      </c>
      <c r="S617" s="69">
        <v>1061.5899999999999</v>
      </c>
      <c r="T617" s="70">
        <v>0.3</v>
      </c>
      <c r="U617" s="79">
        <v>0</v>
      </c>
      <c r="V617" s="70">
        <v>6.0000000000000005E-2</v>
      </c>
      <c r="W617" s="79">
        <v>0</v>
      </c>
      <c r="X617" s="61" t="s">
        <v>856</v>
      </c>
      <c r="Y617" s="60" t="s">
        <v>50</v>
      </c>
      <c r="Z617" s="71" t="s">
        <v>51</v>
      </c>
      <c r="AA617" s="60">
        <v>0</v>
      </c>
      <c r="AB617" s="60">
        <v>0</v>
      </c>
      <c r="AC617" s="105" t="s">
        <v>83</v>
      </c>
      <c r="AD617" s="73">
        <v>219.07999999999998</v>
      </c>
      <c r="AE617" s="73">
        <v>357.9</v>
      </c>
      <c r="AF617" s="73">
        <v>51.13</v>
      </c>
      <c r="AG617" s="73">
        <v>34.22</v>
      </c>
      <c r="AH617" s="73">
        <v>0</v>
      </c>
      <c r="AI617" s="73">
        <v>0</v>
      </c>
      <c r="AJ617" s="73">
        <v>0</v>
      </c>
      <c r="AK617" s="74">
        <v>219</v>
      </c>
      <c r="AL617" s="90" t="s">
        <v>575</v>
      </c>
      <c r="AM617" s="82" t="s">
        <v>3666</v>
      </c>
    </row>
    <row r="618" spans="1:39" ht="21" hidden="1" customHeight="1">
      <c r="A618" s="60">
        <v>595</v>
      </c>
      <c r="B618" s="61">
        <v>1004764</v>
      </c>
      <c r="C618" s="61">
        <v>136811</v>
      </c>
      <c r="D618" s="62">
        <v>44580</v>
      </c>
      <c r="E618" s="334" t="s">
        <v>3571</v>
      </c>
      <c r="F618" s="334" t="s">
        <v>3571</v>
      </c>
      <c r="G618" s="114" t="s">
        <v>40</v>
      </c>
      <c r="H618" s="78" t="s">
        <v>41</v>
      </c>
      <c r="I618" s="63" t="s">
        <v>759</v>
      </c>
      <c r="J618" s="63" t="s">
        <v>1335</v>
      </c>
      <c r="K618" s="61" t="s">
        <v>44</v>
      </c>
      <c r="L618" s="61">
        <v>20211200096663</v>
      </c>
      <c r="M618" s="66" t="s">
        <v>155</v>
      </c>
      <c r="N618" s="61" t="s">
        <v>1336</v>
      </c>
      <c r="O618" s="61" t="s">
        <v>1338</v>
      </c>
      <c r="P618" s="61" t="s">
        <v>1339</v>
      </c>
      <c r="Q618" s="68">
        <v>119.76</v>
      </c>
      <c r="R618" s="68">
        <v>7.42</v>
      </c>
      <c r="S618" s="69">
        <v>888.47</v>
      </c>
      <c r="T618" s="70">
        <v>0.25</v>
      </c>
      <c r="U618" s="79">
        <v>0</v>
      </c>
      <c r="V618" s="70">
        <v>0.08</v>
      </c>
      <c r="W618" s="79">
        <v>0</v>
      </c>
      <c r="X618" s="61" t="s">
        <v>856</v>
      </c>
      <c r="Y618" s="60" t="s">
        <v>50</v>
      </c>
      <c r="Z618" s="71" t="s">
        <v>51</v>
      </c>
      <c r="AA618" s="60">
        <v>0</v>
      </c>
      <c r="AB618" s="60">
        <v>0</v>
      </c>
      <c r="AC618" s="105" t="s">
        <v>83</v>
      </c>
      <c r="AD618" s="73">
        <v>279.01</v>
      </c>
      <c r="AE618" s="73">
        <v>634.70000000000005</v>
      </c>
      <c r="AF618" s="73">
        <v>90.67</v>
      </c>
      <c r="AG618" s="73">
        <v>43.51</v>
      </c>
      <c r="AH618" s="73">
        <v>0</v>
      </c>
      <c r="AI618" s="73">
        <v>0</v>
      </c>
      <c r="AJ618" s="73">
        <v>0</v>
      </c>
      <c r="AK618" s="74">
        <v>279</v>
      </c>
      <c r="AL618" s="90" t="s">
        <v>575</v>
      </c>
      <c r="AM618" s="82" t="s">
        <v>3666</v>
      </c>
    </row>
    <row r="619" spans="1:39" ht="21" hidden="1" customHeight="1">
      <c r="A619" s="60">
        <v>596</v>
      </c>
      <c r="B619" s="61">
        <v>2000290</v>
      </c>
      <c r="C619" s="61">
        <v>142210</v>
      </c>
      <c r="D619" s="62">
        <v>44580</v>
      </c>
      <c r="E619" s="63" t="s">
        <v>38</v>
      </c>
      <c r="F619" s="63" t="s">
        <v>72</v>
      </c>
      <c r="G619" s="114" t="s">
        <v>73</v>
      </c>
      <c r="H619" s="78" t="s">
        <v>153</v>
      </c>
      <c r="I619" s="63" t="s">
        <v>702</v>
      </c>
      <c r="J619" s="63" t="s">
        <v>1249</v>
      </c>
      <c r="K619" s="61" t="s">
        <v>44</v>
      </c>
      <c r="L619" s="61" t="s">
        <v>77</v>
      </c>
      <c r="M619" s="66" t="s">
        <v>78</v>
      </c>
      <c r="N619" s="61" t="s">
        <v>445</v>
      </c>
      <c r="O619" s="61" t="s">
        <v>1340</v>
      </c>
      <c r="P619" s="61" t="s">
        <v>1251</v>
      </c>
      <c r="Q619" s="68">
        <v>87.74</v>
      </c>
      <c r="R619" s="68">
        <v>6.46</v>
      </c>
      <c r="S619" s="69">
        <v>566.63</v>
      </c>
      <c r="T619" s="70">
        <v>0.16</v>
      </c>
      <c r="U619" s="79">
        <v>0</v>
      </c>
      <c r="V619" s="70">
        <v>0.03</v>
      </c>
      <c r="W619" s="79">
        <v>0</v>
      </c>
      <c r="X619" s="61" t="s">
        <v>82</v>
      </c>
      <c r="Y619" s="60" t="s">
        <v>50</v>
      </c>
      <c r="Z619" s="71" t="s">
        <v>51</v>
      </c>
      <c r="AA619" s="60">
        <v>0</v>
      </c>
      <c r="AB619" s="60">
        <v>0</v>
      </c>
      <c r="AC619" s="105" t="s">
        <v>83</v>
      </c>
      <c r="AD619" s="73">
        <v>98.6</v>
      </c>
      <c r="AE619" s="73">
        <v>0</v>
      </c>
      <c r="AF619" s="73">
        <v>0</v>
      </c>
      <c r="AG619" s="73">
        <v>12.42</v>
      </c>
      <c r="AH619" s="73">
        <v>0</v>
      </c>
      <c r="AI619" s="73">
        <v>0</v>
      </c>
      <c r="AJ619" s="73">
        <v>0</v>
      </c>
      <c r="AK619" s="74">
        <v>99</v>
      </c>
      <c r="AL619" s="90" t="s">
        <v>52</v>
      </c>
      <c r="AM619" s="82"/>
    </row>
    <row r="620" spans="1:39" ht="21" hidden="1" customHeight="1">
      <c r="A620" s="60">
        <v>597</v>
      </c>
      <c r="B620" s="61">
        <v>2000800</v>
      </c>
      <c r="C620" s="61">
        <v>143127</v>
      </c>
      <c r="D620" s="62">
        <v>44580</v>
      </c>
      <c r="E620" s="63" t="s">
        <v>38</v>
      </c>
      <c r="F620" s="63" t="s">
        <v>72</v>
      </c>
      <c r="G620" s="114" t="s">
        <v>73</v>
      </c>
      <c r="H620" s="78" t="s">
        <v>153</v>
      </c>
      <c r="I620" s="63" t="s">
        <v>702</v>
      </c>
      <c r="J620" s="63" t="s">
        <v>1341</v>
      </c>
      <c r="K620" s="61" t="s">
        <v>44</v>
      </c>
      <c r="L620" s="61" t="s">
        <v>77</v>
      </c>
      <c r="M620" s="66" t="s">
        <v>78</v>
      </c>
      <c r="N620" s="61" t="s">
        <v>1342</v>
      </c>
      <c r="O620" s="61" t="s">
        <v>706</v>
      </c>
      <c r="P620" s="61" t="s">
        <v>107</v>
      </c>
      <c r="Q620" s="68">
        <v>65.849999999999994</v>
      </c>
      <c r="R620" s="68">
        <v>6.33</v>
      </c>
      <c r="S620" s="69">
        <v>416.83</v>
      </c>
      <c r="T620" s="70">
        <v>0.12</v>
      </c>
      <c r="U620" s="79">
        <v>0</v>
      </c>
      <c r="V620" s="70">
        <v>0.01</v>
      </c>
      <c r="W620" s="79">
        <v>0</v>
      </c>
      <c r="X620" s="61" t="s">
        <v>82</v>
      </c>
      <c r="Y620" s="60" t="s">
        <v>50</v>
      </c>
      <c r="Z620" s="71" t="s">
        <v>51</v>
      </c>
      <c r="AA620" s="60">
        <v>0</v>
      </c>
      <c r="AB620" s="60">
        <v>0</v>
      </c>
      <c r="AC620" s="105" t="s">
        <v>83</v>
      </c>
      <c r="AD620" s="73">
        <v>7.98</v>
      </c>
      <c r="AE620" s="73">
        <v>0</v>
      </c>
      <c r="AF620" s="73">
        <v>0</v>
      </c>
      <c r="AG620" s="73">
        <v>0</v>
      </c>
      <c r="AH620" s="73">
        <v>0</v>
      </c>
      <c r="AI620" s="73">
        <v>0</v>
      </c>
      <c r="AJ620" s="73">
        <v>1.23</v>
      </c>
      <c r="AK620" s="74">
        <v>8</v>
      </c>
      <c r="AL620" s="90" t="s">
        <v>52</v>
      </c>
      <c r="AM620" s="82"/>
    </row>
    <row r="621" spans="1:39" ht="21" hidden="1" customHeight="1">
      <c r="A621" s="60">
        <v>598</v>
      </c>
      <c r="B621" s="61">
        <v>8011488</v>
      </c>
      <c r="C621" s="61">
        <v>148992</v>
      </c>
      <c r="D621" s="62">
        <v>44580</v>
      </c>
      <c r="E621" s="63" t="s">
        <v>38</v>
      </c>
      <c r="F621" s="63" t="s">
        <v>84</v>
      </c>
      <c r="G621" s="114" t="s">
        <v>175</v>
      </c>
      <c r="H621" s="78" t="s">
        <v>176</v>
      </c>
      <c r="I621" s="63" t="s">
        <v>285</v>
      </c>
      <c r="J621" s="63" t="s">
        <v>286</v>
      </c>
      <c r="K621" s="61" t="s">
        <v>44</v>
      </c>
      <c r="L621" s="61" t="s">
        <v>84</v>
      </c>
      <c r="M621" s="66" t="s">
        <v>45</v>
      </c>
      <c r="N621" s="61" t="s">
        <v>289</v>
      </c>
      <c r="O621" s="61" t="s">
        <v>1343</v>
      </c>
      <c r="P621" s="61" t="s">
        <v>1344</v>
      </c>
      <c r="Q621" s="68">
        <v>98.83</v>
      </c>
      <c r="R621" s="68">
        <v>8.24</v>
      </c>
      <c r="S621" s="69">
        <v>814.08</v>
      </c>
      <c r="T621" s="70">
        <v>0.23</v>
      </c>
      <c r="U621" s="79">
        <v>0</v>
      </c>
      <c r="V621" s="70">
        <v>0.01</v>
      </c>
      <c r="W621" s="79">
        <v>0</v>
      </c>
      <c r="X621" s="61" t="s">
        <v>82</v>
      </c>
      <c r="Y621" s="60" t="s">
        <v>50</v>
      </c>
      <c r="Z621" s="71" t="s">
        <v>51</v>
      </c>
      <c r="AA621" s="60">
        <v>0</v>
      </c>
      <c r="AB621" s="60">
        <v>0</v>
      </c>
      <c r="AC621" s="105" t="s">
        <v>83</v>
      </c>
      <c r="AD621" s="73">
        <v>9.26</v>
      </c>
      <c r="AE621" s="73">
        <v>0</v>
      </c>
      <c r="AF621" s="73">
        <v>0</v>
      </c>
      <c r="AG621" s="73">
        <v>0</v>
      </c>
      <c r="AH621" s="73">
        <v>0</v>
      </c>
      <c r="AI621" s="73">
        <v>0</v>
      </c>
      <c r="AJ621" s="73">
        <v>2.63</v>
      </c>
      <c r="AK621" s="74">
        <v>9</v>
      </c>
      <c r="AL621" s="90" t="s">
        <v>90</v>
      </c>
      <c r="AM621" s="82"/>
    </row>
    <row r="622" spans="1:39" ht="21" hidden="1" customHeight="1">
      <c r="A622" s="60">
        <v>599</v>
      </c>
      <c r="B622" s="61">
        <v>10009751</v>
      </c>
      <c r="C622" s="61">
        <v>157509</v>
      </c>
      <c r="D622" s="62">
        <v>44580</v>
      </c>
      <c r="E622" s="63" t="s">
        <v>38</v>
      </c>
      <c r="F622" s="63" t="s">
        <v>72</v>
      </c>
      <c r="G622" s="114" t="s">
        <v>73</v>
      </c>
      <c r="H622" s="78" t="s">
        <v>74</v>
      </c>
      <c r="I622" s="63" t="s">
        <v>1262</v>
      </c>
      <c r="J622" s="63" t="s">
        <v>1345</v>
      </c>
      <c r="K622" s="61" t="s">
        <v>44</v>
      </c>
      <c r="L622" s="61" t="s">
        <v>77</v>
      </c>
      <c r="M622" s="66" t="s">
        <v>78</v>
      </c>
      <c r="N622" s="61" t="s">
        <v>1346</v>
      </c>
      <c r="O622" s="61" t="s">
        <v>699</v>
      </c>
      <c r="P622" s="61" t="s">
        <v>731</v>
      </c>
      <c r="Q622" s="68">
        <v>53.81</v>
      </c>
      <c r="R622" s="68">
        <v>5.68</v>
      </c>
      <c r="S622" s="69">
        <v>305.57</v>
      </c>
      <c r="T622" s="70">
        <v>0.09</v>
      </c>
      <c r="U622" s="79">
        <v>0</v>
      </c>
      <c r="V622" s="70">
        <v>0.01</v>
      </c>
      <c r="W622" s="79">
        <v>0</v>
      </c>
      <c r="X622" s="61" t="s">
        <v>82</v>
      </c>
      <c r="Y622" s="60" t="s">
        <v>50</v>
      </c>
      <c r="Z622" s="71" t="s">
        <v>51</v>
      </c>
      <c r="AA622" s="60">
        <v>0</v>
      </c>
      <c r="AB622" s="60">
        <v>0</v>
      </c>
      <c r="AC622" s="105" t="s">
        <v>83</v>
      </c>
      <c r="AD622" s="73">
        <v>43.16</v>
      </c>
      <c r="AE622" s="73">
        <v>0</v>
      </c>
      <c r="AF622" s="73">
        <v>0</v>
      </c>
      <c r="AG622" s="73">
        <v>7.74</v>
      </c>
      <c r="AH622" s="73">
        <v>0</v>
      </c>
      <c r="AI622" s="73">
        <v>0</v>
      </c>
      <c r="AJ622" s="73">
        <v>0</v>
      </c>
      <c r="AK622" s="74">
        <v>43</v>
      </c>
      <c r="AL622" s="90" t="s">
        <v>52</v>
      </c>
      <c r="AM622" s="82"/>
    </row>
    <row r="623" spans="1:39" ht="21" hidden="1" customHeight="1">
      <c r="A623" s="60">
        <v>600</v>
      </c>
      <c r="B623" s="61">
        <v>10008140</v>
      </c>
      <c r="C623" s="61">
        <v>159524</v>
      </c>
      <c r="D623" s="62">
        <v>44580</v>
      </c>
      <c r="E623" s="63" t="s">
        <v>38</v>
      </c>
      <c r="F623" s="63" t="s">
        <v>72</v>
      </c>
      <c r="G623" s="114" t="s">
        <v>73</v>
      </c>
      <c r="H623" s="78" t="s">
        <v>74</v>
      </c>
      <c r="I623" s="63" t="s">
        <v>1262</v>
      </c>
      <c r="J623" s="63" t="s">
        <v>1263</v>
      </c>
      <c r="K623" s="61" t="s">
        <v>44</v>
      </c>
      <c r="L623" s="61" t="s">
        <v>77</v>
      </c>
      <c r="M623" s="66" t="s">
        <v>78</v>
      </c>
      <c r="N623" s="61" t="s">
        <v>1266</v>
      </c>
      <c r="O623" s="61" t="s">
        <v>414</v>
      </c>
      <c r="P623" s="61" t="s">
        <v>1347</v>
      </c>
      <c r="Q623" s="68">
        <v>91.48</v>
      </c>
      <c r="R623" s="68">
        <v>6.23</v>
      </c>
      <c r="S623" s="69">
        <v>569.62</v>
      </c>
      <c r="T623" s="70">
        <v>0.16</v>
      </c>
      <c r="U623" s="79">
        <v>0</v>
      </c>
      <c r="V623" s="70">
        <v>0.04</v>
      </c>
      <c r="W623" s="79">
        <v>0</v>
      </c>
      <c r="X623" s="61" t="s">
        <v>82</v>
      </c>
      <c r="Y623" s="60" t="s">
        <v>50</v>
      </c>
      <c r="Z623" s="71" t="s">
        <v>51</v>
      </c>
      <c r="AA623" s="60">
        <v>0</v>
      </c>
      <c r="AB623" s="60">
        <v>0</v>
      </c>
      <c r="AC623" s="105" t="s">
        <v>83</v>
      </c>
      <c r="AD623" s="73">
        <v>143.76</v>
      </c>
      <c r="AE623" s="73">
        <v>0</v>
      </c>
      <c r="AF623" s="73">
        <v>0</v>
      </c>
      <c r="AG623" s="73">
        <v>18.899999999999999</v>
      </c>
      <c r="AH623" s="73">
        <v>0</v>
      </c>
      <c r="AI623" s="73">
        <v>0</v>
      </c>
      <c r="AJ623" s="73">
        <v>0</v>
      </c>
      <c r="AK623" s="74">
        <v>144</v>
      </c>
      <c r="AL623" s="90" t="s">
        <v>52</v>
      </c>
      <c r="AM623" s="82"/>
    </row>
    <row r="624" spans="1:39" ht="21" hidden="1" customHeight="1">
      <c r="A624" s="60">
        <v>601</v>
      </c>
      <c r="B624" s="61">
        <v>10003560</v>
      </c>
      <c r="C624" s="61">
        <v>161897</v>
      </c>
      <c r="D624" s="62">
        <v>44580</v>
      </c>
      <c r="E624" s="63" t="s">
        <v>38</v>
      </c>
      <c r="F624" s="63" t="s">
        <v>72</v>
      </c>
      <c r="G624" s="114" t="s">
        <v>73</v>
      </c>
      <c r="H624" s="78" t="s">
        <v>74</v>
      </c>
      <c r="I624" s="63" t="s">
        <v>219</v>
      </c>
      <c r="J624" s="63" t="s">
        <v>1348</v>
      </c>
      <c r="K624" s="61" t="s">
        <v>44</v>
      </c>
      <c r="L624" s="61" t="s">
        <v>77</v>
      </c>
      <c r="M624" s="66" t="s">
        <v>78</v>
      </c>
      <c r="N624" s="61" t="s">
        <v>592</v>
      </c>
      <c r="O624" s="61" t="s">
        <v>1349</v>
      </c>
      <c r="P624" s="61" t="s">
        <v>1350</v>
      </c>
      <c r="Q624" s="68">
        <v>118.24</v>
      </c>
      <c r="R624" s="68">
        <v>5.78</v>
      </c>
      <c r="S624" s="69">
        <v>682.65</v>
      </c>
      <c r="T624" s="70">
        <v>0.2</v>
      </c>
      <c r="U624" s="79">
        <v>0</v>
      </c>
      <c r="V624" s="70">
        <v>0.03</v>
      </c>
      <c r="W624" s="79">
        <v>0</v>
      </c>
      <c r="X624" s="61" t="s">
        <v>82</v>
      </c>
      <c r="Y624" s="60" t="s">
        <v>50</v>
      </c>
      <c r="Z624" s="71" t="s">
        <v>51</v>
      </c>
      <c r="AA624" s="60">
        <v>0</v>
      </c>
      <c r="AB624" s="60">
        <v>0</v>
      </c>
      <c r="AC624" s="105" t="s">
        <v>83</v>
      </c>
      <c r="AD624" s="73">
        <v>96.66</v>
      </c>
      <c r="AE624" s="73">
        <v>0</v>
      </c>
      <c r="AF624" s="73">
        <v>0</v>
      </c>
      <c r="AG624" s="73">
        <v>11.04</v>
      </c>
      <c r="AH624" s="73">
        <v>0</v>
      </c>
      <c r="AI624" s="73">
        <v>0</v>
      </c>
      <c r="AJ624" s="73">
        <v>0</v>
      </c>
      <c r="AK624" s="74">
        <v>97</v>
      </c>
      <c r="AL624" s="90" t="s">
        <v>52</v>
      </c>
      <c r="AM624" s="82"/>
    </row>
    <row r="625" spans="1:39" ht="21" hidden="1" customHeight="1">
      <c r="A625" s="60">
        <v>602</v>
      </c>
      <c r="B625" s="61">
        <v>10004287</v>
      </c>
      <c r="C625" s="61">
        <v>162252</v>
      </c>
      <c r="D625" s="62">
        <v>44580</v>
      </c>
      <c r="E625" s="63" t="s">
        <v>38</v>
      </c>
      <c r="F625" s="63" t="s">
        <v>72</v>
      </c>
      <c r="G625" s="114" t="s">
        <v>73</v>
      </c>
      <c r="H625" s="78" t="s">
        <v>74</v>
      </c>
      <c r="I625" s="63" t="s">
        <v>219</v>
      </c>
      <c r="J625" s="63" t="s">
        <v>1351</v>
      </c>
      <c r="K625" s="61" t="s">
        <v>44</v>
      </c>
      <c r="L625" s="61" t="s">
        <v>77</v>
      </c>
      <c r="M625" s="66" t="s">
        <v>78</v>
      </c>
      <c r="N625" s="61" t="s">
        <v>1352</v>
      </c>
      <c r="O625" s="61" t="s">
        <v>1353</v>
      </c>
      <c r="P625" s="61" t="s">
        <v>1354</v>
      </c>
      <c r="Q625" s="68">
        <v>46.69</v>
      </c>
      <c r="R625" s="68">
        <v>5.29</v>
      </c>
      <c r="S625" s="69">
        <v>246.91</v>
      </c>
      <c r="T625" s="70">
        <v>7.0000000000000007E-2</v>
      </c>
      <c r="U625" s="79">
        <v>0</v>
      </c>
      <c r="V625" s="70">
        <v>0.01</v>
      </c>
      <c r="W625" s="79">
        <v>0</v>
      </c>
      <c r="X625" s="61" t="s">
        <v>82</v>
      </c>
      <c r="Y625" s="60" t="s">
        <v>50</v>
      </c>
      <c r="Z625" s="71" t="s">
        <v>51</v>
      </c>
      <c r="AA625" s="60">
        <v>0</v>
      </c>
      <c r="AB625" s="60">
        <v>0</v>
      </c>
      <c r="AC625" s="105" t="s">
        <v>83</v>
      </c>
      <c r="AD625" s="73">
        <v>18.399999999999999</v>
      </c>
      <c r="AE625" s="73">
        <v>0</v>
      </c>
      <c r="AF625" s="73">
        <v>0</v>
      </c>
      <c r="AG625" s="73">
        <v>2.59</v>
      </c>
      <c r="AH625" s="73">
        <v>0</v>
      </c>
      <c r="AI625" s="73">
        <v>0</v>
      </c>
      <c r="AJ625" s="73">
        <v>0</v>
      </c>
      <c r="AK625" s="74">
        <v>18</v>
      </c>
      <c r="AL625" s="90" t="s">
        <v>52</v>
      </c>
      <c r="AM625" s="82"/>
    </row>
    <row r="626" spans="1:39" ht="21" hidden="1" customHeight="1">
      <c r="A626" s="60">
        <v>603</v>
      </c>
      <c r="B626" s="61">
        <v>11008802</v>
      </c>
      <c r="C626" s="61">
        <v>170998</v>
      </c>
      <c r="D626" s="62">
        <v>44580</v>
      </c>
      <c r="E626" s="63" t="s">
        <v>38</v>
      </c>
      <c r="F626" s="63" t="s">
        <v>72</v>
      </c>
      <c r="G626" s="114" t="s">
        <v>40</v>
      </c>
      <c r="H626" s="78" t="s">
        <v>85</v>
      </c>
      <c r="I626" s="63" t="s">
        <v>1033</v>
      </c>
      <c r="J626" s="63" t="s">
        <v>1033</v>
      </c>
      <c r="K626" s="61" t="s">
        <v>44</v>
      </c>
      <c r="L626" s="61" t="s">
        <v>77</v>
      </c>
      <c r="M626" s="66" t="s">
        <v>78</v>
      </c>
      <c r="N626" s="61" t="s">
        <v>1035</v>
      </c>
      <c r="O626" s="61" t="s">
        <v>1355</v>
      </c>
      <c r="P626" s="61" t="s">
        <v>1356</v>
      </c>
      <c r="Q626" s="68">
        <v>29.22</v>
      </c>
      <c r="R626" s="68">
        <v>6.27</v>
      </c>
      <c r="S626" s="69">
        <v>183.29</v>
      </c>
      <c r="T626" s="70">
        <v>0.05</v>
      </c>
      <c r="U626" s="79">
        <v>0</v>
      </c>
      <c r="V626" s="70">
        <v>0.02</v>
      </c>
      <c r="W626" s="79">
        <v>0</v>
      </c>
      <c r="X626" s="61" t="s">
        <v>82</v>
      </c>
      <c r="Y626" s="60" t="s">
        <v>50</v>
      </c>
      <c r="Z626" s="71" t="s">
        <v>51</v>
      </c>
      <c r="AA626" s="60">
        <v>0</v>
      </c>
      <c r="AB626" s="60">
        <v>0</v>
      </c>
      <c r="AC626" s="105" t="s">
        <v>83</v>
      </c>
      <c r="AD626" s="73">
        <v>54.36</v>
      </c>
      <c r="AE626" s="73">
        <v>0</v>
      </c>
      <c r="AF626" s="73">
        <v>0</v>
      </c>
      <c r="AG626" s="73">
        <v>12.53</v>
      </c>
      <c r="AH626" s="73">
        <v>0</v>
      </c>
      <c r="AI626" s="73">
        <v>0</v>
      </c>
      <c r="AJ626" s="73">
        <v>0</v>
      </c>
      <c r="AK626" s="74">
        <v>54</v>
      </c>
      <c r="AL626" s="90" t="s">
        <v>52</v>
      </c>
      <c r="AM626" s="82"/>
    </row>
    <row r="627" spans="1:39" ht="21" hidden="1" customHeight="1">
      <c r="A627" s="60"/>
      <c r="B627" s="61">
        <v>11008725</v>
      </c>
      <c r="C627" s="61">
        <v>171000</v>
      </c>
      <c r="D627" s="62">
        <v>44580</v>
      </c>
      <c r="E627" s="334" t="s">
        <v>3615</v>
      </c>
      <c r="F627" s="334" t="s">
        <v>3615</v>
      </c>
      <c r="G627" s="114" t="s">
        <v>40</v>
      </c>
      <c r="H627" s="78" t="s">
        <v>85</v>
      </c>
      <c r="I627" s="63" t="s">
        <v>1033</v>
      </c>
      <c r="J627" s="63" t="s">
        <v>1033</v>
      </c>
      <c r="K627" s="61" t="s">
        <v>44</v>
      </c>
      <c r="L627" s="61">
        <v>20211200096663</v>
      </c>
      <c r="M627" s="66" t="s">
        <v>45</v>
      </c>
      <c r="N627" s="61" t="s">
        <v>1035</v>
      </c>
      <c r="O627" s="61" t="s">
        <v>1357</v>
      </c>
      <c r="P627" s="61" t="s">
        <v>900</v>
      </c>
      <c r="Q627" s="68">
        <v>30.75</v>
      </c>
      <c r="R627" s="68">
        <v>7.22</v>
      </c>
      <c r="S627" s="69">
        <v>221.83</v>
      </c>
      <c r="T627" s="70">
        <v>0.06</v>
      </c>
      <c r="U627" s="79">
        <v>0</v>
      </c>
      <c r="V627" s="70">
        <v>0.01</v>
      </c>
      <c r="W627" s="79">
        <v>0</v>
      </c>
      <c r="X627" s="61" t="s">
        <v>82</v>
      </c>
      <c r="Y627" s="60" t="s">
        <v>50</v>
      </c>
      <c r="Z627" s="71" t="s">
        <v>51</v>
      </c>
      <c r="AA627" s="60">
        <v>0</v>
      </c>
      <c r="AB627" s="60">
        <v>0</v>
      </c>
      <c r="AC627" s="105" t="s">
        <v>83</v>
      </c>
      <c r="AD627" s="73">
        <v>31.2</v>
      </c>
      <c r="AE627" s="73">
        <v>0</v>
      </c>
      <c r="AF627" s="73">
        <v>0</v>
      </c>
      <c r="AG627" s="73">
        <v>7.53</v>
      </c>
      <c r="AH627" s="73">
        <v>0</v>
      </c>
      <c r="AI627" s="73">
        <v>0</v>
      </c>
      <c r="AJ627" s="73">
        <v>0</v>
      </c>
      <c r="AK627" s="74">
        <v>31</v>
      </c>
      <c r="AL627" s="90" t="s">
        <v>575</v>
      </c>
      <c r="AM627" s="82" t="s">
        <v>3661</v>
      </c>
    </row>
    <row r="628" spans="1:39" ht="21" hidden="1" customHeight="1">
      <c r="A628" s="60">
        <v>604</v>
      </c>
      <c r="B628" s="61">
        <v>12000439</v>
      </c>
      <c r="C628" s="61">
        <v>177785</v>
      </c>
      <c r="D628" s="62">
        <v>44580</v>
      </c>
      <c r="E628" s="63" t="s">
        <v>38</v>
      </c>
      <c r="F628" s="63" t="s">
        <v>72</v>
      </c>
      <c r="G628" s="114" t="s">
        <v>73</v>
      </c>
      <c r="H628" s="78" t="s">
        <v>91</v>
      </c>
      <c r="I628" s="63" t="s">
        <v>1245</v>
      </c>
      <c r="J628" s="63" t="s">
        <v>1283</v>
      </c>
      <c r="K628" s="61" t="s">
        <v>44</v>
      </c>
      <c r="L628" s="61" t="s">
        <v>77</v>
      </c>
      <c r="M628" s="66" t="s">
        <v>78</v>
      </c>
      <c r="N628" s="61" t="s">
        <v>711</v>
      </c>
      <c r="O628" s="61" t="s">
        <v>1342</v>
      </c>
      <c r="P628" s="61" t="s">
        <v>1358</v>
      </c>
      <c r="Q628" s="68">
        <v>132.77000000000001</v>
      </c>
      <c r="R628" s="68">
        <v>9.25</v>
      </c>
      <c r="S628" s="69">
        <v>1228.0899999999999</v>
      </c>
      <c r="T628" s="70">
        <v>0.35</v>
      </c>
      <c r="U628" s="79">
        <v>0</v>
      </c>
      <c r="V628" s="70">
        <v>0.01</v>
      </c>
      <c r="W628" s="79">
        <v>0</v>
      </c>
      <c r="X628" s="61" t="s">
        <v>82</v>
      </c>
      <c r="Y628" s="60" t="s">
        <v>50</v>
      </c>
      <c r="Z628" s="71" t="s">
        <v>51</v>
      </c>
      <c r="AA628" s="60">
        <v>0</v>
      </c>
      <c r="AB628" s="60">
        <v>0</v>
      </c>
      <c r="AC628" s="105" t="s">
        <v>83</v>
      </c>
      <c r="AD628" s="73">
        <v>3</v>
      </c>
      <c r="AE628" s="73">
        <v>0</v>
      </c>
      <c r="AF628" s="73">
        <v>0</v>
      </c>
      <c r="AG628" s="73">
        <v>0.21</v>
      </c>
      <c r="AH628" s="73">
        <v>0</v>
      </c>
      <c r="AI628" s="73">
        <v>0</v>
      </c>
      <c r="AJ628" s="73">
        <v>0</v>
      </c>
      <c r="AK628" s="74">
        <v>3</v>
      </c>
      <c r="AL628" s="90" t="s">
        <v>52</v>
      </c>
      <c r="AM628" s="82"/>
    </row>
    <row r="629" spans="1:39" ht="21" hidden="1" customHeight="1">
      <c r="A629" s="60">
        <v>605</v>
      </c>
      <c r="B629" s="61">
        <v>12000481</v>
      </c>
      <c r="C629" s="61">
        <v>177881</v>
      </c>
      <c r="D629" s="62">
        <v>44580</v>
      </c>
      <c r="E629" s="63" t="s">
        <v>38</v>
      </c>
      <c r="F629" s="63" t="s">
        <v>72</v>
      </c>
      <c r="G629" s="114" t="s">
        <v>73</v>
      </c>
      <c r="H629" s="78" t="s">
        <v>91</v>
      </c>
      <c r="I629" s="63" t="s">
        <v>1245</v>
      </c>
      <c r="J629" s="63" t="s">
        <v>1246</v>
      </c>
      <c r="K629" s="61" t="s">
        <v>44</v>
      </c>
      <c r="L629" s="61" t="s">
        <v>77</v>
      </c>
      <c r="M629" s="66" t="s">
        <v>78</v>
      </c>
      <c r="N629" s="61" t="s">
        <v>1359</v>
      </c>
      <c r="O629" s="61" t="s">
        <v>1360</v>
      </c>
      <c r="P629" s="61" t="s">
        <v>1361</v>
      </c>
      <c r="Q629" s="68">
        <v>53</v>
      </c>
      <c r="R629" s="68">
        <v>6.01</v>
      </c>
      <c r="S629" s="69">
        <v>318.33999999999997</v>
      </c>
      <c r="T629" s="70">
        <v>0.09</v>
      </c>
      <c r="U629" s="79">
        <v>0</v>
      </c>
      <c r="V629" s="70">
        <v>0.06</v>
      </c>
      <c r="W629" s="79">
        <v>0</v>
      </c>
      <c r="X629" s="61" t="s">
        <v>82</v>
      </c>
      <c r="Y629" s="60" t="s">
        <v>50</v>
      </c>
      <c r="Z629" s="71" t="s">
        <v>51</v>
      </c>
      <c r="AA629" s="60">
        <v>0</v>
      </c>
      <c r="AB629" s="60">
        <v>0</v>
      </c>
      <c r="AC629" s="105" t="s">
        <v>83</v>
      </c>
      <c r="AD629" s="73">
        <v>198.42</v>
      </c>
      <c r="AE629" s="73">
        <v>0</v>
      </c>
      <c r="AF629" s="73">
        <v>0</v>
      </c>
      <c r="AG629" s="73">
        <v>25.07</v>
      </c>
      <c r="AH629" s="73">
        <v>0</v>
      </c>
      <c r="AI629" s="73">
        <v>0</v>
      </c>
      <c r="AJ629" s="73">
        <v>0</v>
      </c>
      <c r="AK629" s="74">
        <v>198</v>
      </c>
      <c r="AL629" s="90" t="s">
        <v>52</v>
      </c>
      <c r="AM629" s="82"/>
    </row>
    <row r="630" spans="1:39" ht="21" hidden="1" customHeight="1">
      <c r="A630" s="60">
        <v>606</v>
      </c>
      <c r="B630" s="61">
        <v>12002111</v>
      </c>
      <c r="C630" s="61">
        <v>178486</v>
      </c>
      <c r="D630" s="62">
        <v>44580</v>
      </c>
      <c r="E630" s="63" t="s">
        <v>38</v>
      </c>
      <c r="F630" s="63" t="s">
        <v>72</v>
      </c>
      <c r="G630" s="114" t="s">
        <v>73</v>
      </c>
      <c r="H630" s="78" t="s">
        <v>91</v>
      </c>
      <c r="I630" s="63" t="s">
        <v>97</v>
      </c>
      <c r="J630" s="63" t="s">
        <v>1362</v>
      </c>
      <c r="K630" s="61" t="s">
        <v>44</v>
      </c>
      <c r="L630" s="61" t="s">
        <v>77</v>
      </c>
      <c r="M630" s="66" t="s">
        <v>78</v>
      </c>
      <c r="N630" s="61" t="s">
        <v>266</v>
      </c>
      <c r="O630" s="61" t="s">
        <v>150</v>
      </c>
      <c r="P630" s="61" t="s">
        <v>101</v>
      </c>
      <c r="Q630" s="68">
        <v>160.79</v>
      </c>
      <c r="R630" s="68">
        <v>6.44</v>
      </c>
      <c r="S630" s="69">
        <v>1034.75</v>
      </c>
      <c r="T630" s="70">
        <v>0.3</v>
      </c>
      <c r="U630" s="79">
        <v>0</v>
      </c>
      <c r="V630" s="70">
        <v>0.01</v>
      </c>
      <c r="W630" s="79">
        <v>0</v>
      </c>
      <c r="X630" s="61" t="s">
        <v>82</v>
      </c>
      <c r="Y630" s="60" t="s">
        <v>50</v>
      </c>
      <c r="Z630" s="71" t="s">
        <v>51</v>
      </c>
      <c r="AA630" s="60">
        <v>0</v>
      </c>
      <c r="AB630" s="60">
        <v>0</v>
      </c>
      <c r="AC630" s="105" t="s">
        <v>83</v>
      </c>
      <c r="AD630" s="73">
        <v>36.880000000000003</v>
      </c>
      <c r="AE630" s="73">
        <v>0</v>
      </c>
      <c r="AF630" s="73">
        <v>0</v>
      </c>
      <c r="AG630" s="73">
        <v>6.14</v>
      </c>
      <c r="AH630" s="73">
        <v>0</v>
      </c>
      <c r="AI630" s="73">
        <v>0</v>
      </c>
      <c r="AJ630" s="73">
        <v>0</v>
      </c>
      <c r="AK630" s="74">
        <v>37</v>
      </c>
      <c r="AL630" s="90" t="s">
        <v>52</v>
      </c>
      <c r="AM630" s="82"/>
    </row>
    <row r="631" spans="1:39" ht="21" hidden="1" customHeight="1">
      <c r="A631" s="60">
        <v>607</v>
      </c>
      <c r="B631" s="61">
        <v>12001389</v>
      </c>
      <c r="C631" s="61">
        <v>179746</v>
      </c>
      <c r="D631" s="62">
        <v>44580</v>
      </c>
      <c r="E631" s="63" t="s">
        <v>38</v>
      </c>
      <c r="F631" s="63" t="s">
        <v>72</v>
      </c>
      <c r="G631" s="114" t="s">
        <v>73</v>
      </c>
      <c r="H631" s="78" t="s">
        <v>91</v>
      </c>
      <c r="I631" s="63" t="s">
        <v>97</v>
      </c>
      <c r="J631" s="63" t="s">
        <v>1363</v>
      </c>
      <c r="K631" s="61" t="s">
        <v>44</v>
      </c>
      <c r="L631" s="61" t="s">
        <v>77</v>
      </c>
      <c r="M631" s="66" t="s">
        <v>78</v>
      </c>
      <c r="N631" s="61" t="s">
        <v>1364</v>
      </c>
      <c r="O631" s="61" t="s">
        <v>1274</v>
      </c>
      <c r="P631" s="61" t="s">
        <v>579</v>
      </c>
      <c r="Q631" s="68">
        <v>53.93</v>
      </c>
      <c r="R631" s="68">
        <v>8.15</v>
      </c>
      <c r="S631" s="69">
        <v>440.63</v>
      </c>
      <c r="T631" s="70">
        <v>0.13</v>
      </c>
      <c r="U631" s="79">
        <v>0</v>
      </c>
      <c r="V631" s="70">
        <v>0.01</v>
      </c>
      <c r="W631" s="79">
        <v>0</v>
      </c>
      <c r="X631" s="61" t="s">
        <v>82</v>
      </c>
      <c r="Y631" s="60" t="s">
        <v>50</v>
      </c>
      <c r="Z631" s="71" t="s">
        <v>51</v>
      </c>
      <c r="AA631" s="60">
        <v>0</v>
      </c>
      <c r="AB631" s="60">
        <v>0</v>
      </c>
      <c r="AC631" s="105" t="s">
        <v>83</v>
      </c>
      <c r="AD631" s="73">
        <v>36.25</v>
      </c>
      <c r="AE631" s="73">
        <v>0</v>
      </c>
      <c r="AF631" s="73">
        <v>0</v>
      </c>
      <c r="AG631" s="73">
        <v>6.03</v>
      </c>
      <c r="AH631" s="73">
        <v>0</v>
      </c>
      <c r="AI631" s="73">
        <v>0</v>
      </c>
      <c r="AJ631" s="73">
        <v>0</v>
      </c>
      <c r="AK631" s="74">
        <v>36</v>
      </c>
      <c r="AL631" s="90" t="s">
        <v>52</v>
      </c>
      <c r="AM631" s="82"/>
    </row>
    <row r="632" spans="1:39" ht="21" hidden="1" customHeight="1">
      <c r="A632" s="60">
        <v>608</v>
      </c>
      <c r="B632" s="61">
        <v>14001014</v>
      </c>
      <c r="C632" s="61">
        <v>182987</v>
      </c>
      <c r="D632" s="62">
        <v>44580</v>
      </c>
      <c r="E632" s="63" t="s">
        <v>38</v>
      </c>
      <c r="F632" s="63" t="s">
        <v>84</v>
      </c>
      <c r="G632" s="114" t="s">
        <v>109</v>
      </c>
      <c r="H632" s="78" t="s">
        <v>1365</v>
      </c>
      <c r="I632" s="63" t="s">
        <v>1366</v>
      </c>
      <c r="J632" s="63" t="s">
        <v>1366</v>
      </c>
      <c r="K632" s="61" t="s">
        <v>44</v>
      </c>
      <c r="L632" s="61" t="s">
        <v>84</v>
      </c>
      <c r="M632" s="66" t="s">
        <v>78</v>
      </c>
      <c r="N632" s="61" t="s">
        <v>617</v>
      </c>
      <c r="O632" s="61" t="s">
        <v>106</v>
      </c>
      <c r="P632" s="61" t="s">
        <v>1367</v>
      </c>
      <c r="Q632" s="68">
        <v>88.29</v>
      </c>
      <c r="R632" s="68">
        <v>5.73</v>
      </c>
      <c r="S632" s="69">
        <v>505.61</v>
      </c>
      <c r="T632" s="70">
        <v>0.14000000000000001</v>
      </c>
      <c r="U632" s="79">
        <v>0</v>
      </c>
      <c r="V632" s="70">
        <v>0.01</v>
      </c>
      <c r="W632" s="79">
        <v>0</v>
      </c>
      <c r="X632" s="61" t="s">
        <v>82</v>
      </c>
      <c r="Y632" s="60" t="s">
        <v>50</v>
      </c>
      <c r="Z632" s="71" t="s">
        <v>51</v>
      </c>
      <c r="AA632" s="60">
        <v>0</v>
      </c>
      <c r="AB632" s="60">
        <v>0</v>
      </c>
      <c r="AC632" s="105" t="s">
        <v>83</v>
      </c>
      <c r="AD632" s="73">
        <v>0.45</v>
      </c>
      <c r="AE632" s="73">
        <v>0</v>
      </c>
      <c r="AF632" s="73">
        <v>0</v>
      </c>
      <c r="AG632" s="73">
        <v>0</v>
      </c>
      <c r="AH632" s="73">
        <v>0</v>
      </c>
      <c r="AI632" s="73">
        <v>0</v>
      </c>
      <c r="AJ632" s="73">
        <v>7.0000000000000007E-2</v>
      </c>
      <c r="AK632" s="74">
        <v>0</v>
      </c>
      <c r="AL632" s="90" t="s">
        <v>90</v>
      </c>
      <c r="AM632" s="82"/>
    </row>
    <row r="633" spans="1:39" ht="21" hidden="1" customHeight="1">
      <c r="A633" s="60">
        <v>609</v>
      </c>
      <c r="B633" s="61">
        <v>10000005</v>
      </c>
      <c r="C633" s="61">
        <v>517375</v>
      </c>
      <c r="D633" s="62">
        <v>44580</v>
      </c>
      <c r="E633" s="63" t="s">
        <v>38</v>
      </c>
      <c r="F633" s="63" t="s">
        <v>72</v>
      </c>
      <c r="G633" s="114" t="s">
        <v>73</v>
      </c>
      <c r="H633" s="78" t="s">
        <v>74</v>
      </c>
      <c r="I633" s="63" t="s">
        <v>1191</v>
      </c>
      <c r="J633" s="63" t="s">
        <v>1368</v>
      </c>
      <c r="K633" s="61" t="s">
        <v>44</v>
      </c>
      <c r="L633" s="61" t="s">
        <v>77</v>
      </c>
      <c r="M633" s="66" t="s">
        <v>78</v>
      </c>
      <c r="N633" s="61" t="s">
        <v>1116</v>
      </c>
      <c r="O633" s="61" t="s">
        <v>1369</v>
      </c>
      <c r="P633" s="61" t="s">
        <v>1370</v>
      </c>
      <c r="Q633" s="68">
        <v>50.57</v>
      </c>
      <c r="R633" s="68">
        <v>7.77</v>
      </c>
      <c r="S633" s="69">
        <v>392.89</v>
      </c>
      <c r="T633" s="70">
        <v>0.11</v>
      </c>
      <c r="U633" s="79">
        <v>0</v>
      </c>
      <c r="V633" s="70">
        <v>0.01</v>
      </c>
      <c r="W633" s="79">
        <v>0</v>
      </c>
      <c r="X633" s="61" t="s">
        <v>82</v>
      </c>
      <c r="Y633" s="60" t="s">
        <v>50</v>
      </c>
      <c r="Z633" s="71" t="s">
        <v>51</v>
      </c>
      <c r="AA633" s="60">
        <v>0</v>
      </c>
      <c r="AB633" s="60">
        <v>0</v>
      </c>
      <c r="AC633" s="105" t="s">
        <v>83</v>
      </c>
      <c r="AD633" s="73">
        <v>10.76</v>
      </c>
      <c r="AE633" s="73">
        <v>0</v>
      </c>
      <c r="AF633" s="73">
        <v>0</v>
      </c>
      <c r="AG633" s="73">
        <v>1.64</v>
      </c>
      <c r="AH633" s="73">
        <v>0</v>
      </c>
      <c r="AI633" s="73">
        <v>0</v>
      </c>
      <c r="AJ633" s="73">
        <v>0</v>
      </c>
      <c r="AK633" s="74">
        <v>11</v>
      </c>
      <c r="AL633" s="90" t="s">
        <v>52</v>
      </c>
      <c r="AM633" s="82"/>
    </row>
    <row r="634" spans="1:39" ht="21" hidden="1" customHeight="1">
      <c r="A634" s="60">
        <v>610</v>
      </c>
      <c r="B634" s="61">
        <v>11014220</v>
      </c>
      <c r="C634" s="61">
        <v>24122995</v>
      </c>
      <c r="D634" s="62">
        <v>44580</v>
      </c>
      <c r="E634" s="334" t="s">
        <v>3571</v>
      </c>
      <c r="F634" s="334" t="s">
        <v>3571</v>
      </c>
      <c r="G634" s="114" t="s">
        <v>40</v>
      </c>
      <c r="H634" s="78" t="s">
        <v>85</v>
      </c>
      <c r="I634" s="63" t="s">
        <v>447</v>
      </c>
      <c r="J634" s="63" t="s">
        <v>448</v>
      </c>
      <c r="K634" s="61" t="s">
        <v>44</v>
      </c>
      <c r="L634" s="61">
        <v>20211200096663</v>
      </c>
      <c r="M634" s="66" t="s">
        <v>155</v>
      </c>
      <c r="N634" s="61" t="s">
        <v>961</v>
      </c>
      <c r="O634" s="61" t="s">
        <v>1257</v>
      </c>
      <c r="P634" s="61" t="s">
        <v>450</v>
      </c>
      <c r="Q634" s="68">
        <v>195.84</v>
      </c>
      <c r="R634" s="68">
        <v>10.79</v>
      </c>
      <c r="S634" s="69">
        <v>2113.64</v>
      </c>
      <c r="T634" s="70">
        <v>0.6</v>
      </c>
      <c r="U634" s="79">
        <v>0</v>
      </c>
      <c r="V634" s="70">
        <v>0.16</v>
      </c>
      <c r="W634" s="79">
        <v>0</v>
      </c>
      <c r="X634" s="64" t="s">
        <v>856</v>
      </c>
      <c r="Y634" s="60" t="s">
        <v>50</v>
      </c>
      <c r="Z634" s="71" t="s">
        <v>51</v>
      </c>
      <c r="AA634" s="60">
        <v>0</v>
      </c>
      <c r="AB634" s="60">
        <v>0</v>
      </c>
      <c r="AC634" s="105" t="s">
        <v>83</v>
      </c>
      <c r="AD634" s="73">
        <v>569</v>
      </c>
      <c r="AE634" s="73">
        <v>129.4</v>
      </c>
      <c r="AF634" s="73">
        <v>18.489999999999998</v>
      </c>
      <c r="AG634" s="73">
        <v>88.66</v>
      </c>
      <c r="AH634" s="73">
        <v>0</v>
      </c>
      <c r="AI634" s="73">
        <v>0</v>
      </c>
      <c r="AJ634" s="73">
        <v>0</v>
      </c>
      <c r="AK634" s="74">
        <v>569</v>
      </c>
      <c r="AL634" s="90" t="s">
        <v>575</v>
      </c>
      <c r="AM634" s="82" t="s">
        <v>3667</v>
      </c>
    </row>
    <row r="635" spans="1:39" ht="21" hidden="1" customHeight="1">
      <c r="A635" s="60">
        <v>611</v>
      </c>
      <c r="B635" s="61">
        <v>8014138</v>
      </c>
      <c r="C635" s="61">
        <v>91014221</v>
      </c>
      <c r="D635" s="62">
        <v>44580</v>
      </c>
      <c r="E635" s="63" t="s">
        <v>38</v>
      </c>
      <c r="F635" s="63" t="s">
        <v>72</v>
      </c>
      <c r="G635" s="114" t="s">
        <v>175</v>
      </c>
      <c r="H635" s="78" t="s">
        <v>176</v>
      </c>
      <c r="I635" s="63" t="s">
        <v>177</v>
      </c>
      <c r="J635" s="63" t="s">
        <v>1371</v>
      </c>
      <c r="K635" s="61" t="s">
        <v>44</v>
      </c>
      <c r="L635" s="61" t="s">
        <v>77</v>
      </c>
      <c r="M635" s="66" t="s">
        <v>78</v>
      </c>
      <c r="N635" s="61" t="s">
        <v>917</v>
      </c>
      <c r="O635" s="61" t="s">
        <v>1080</v>
      </c>
      <c r="P635" s="61" t="s">
        <v>1372</v>
      </c>
      <c r="Q635" s="68">
        <v>279.05</v>
      </c>
      <c r="R635" s="68">
        <v>10.199999999999999</v>
      </c>
      <c r="S635" s="69">
        <v>2836.86</v>
      </c>
      <c r="T635" s="70">
        <v>0.81</v>
      </c>
      <c r="U635" s="79">
        <v>0</v>
      </c>
      <c r="V635" s="70">
        <v>0.03</v>
      </c>
      <c r="W635" s="79">
        <v>0</v>
      </c>
      <c r="X635" s="61" t="s">
        <v>82</v>
      </c>
      <c r="Y635" s="60" t="s">
        <v>50</v>
      </c>
      <c r="Z635" s="71" t="s">
        <v>51</v>
      </c>
      <c r="AA635" s="60">
        <v>0</v>
      </c>
      <c r="AB635" s="60">
        <v>0</v>
      </c>
      <c r="AC635" s="105" t="s">
        <v>83</v>
      </c>
      <c r="AD635" s="73">
        <v>104</v>
      </c>
      <c r="AE635" s="73">
        <v>0</v>
      </c>
      <c r="AF635" s="73">
        <v>0</v>
      </c>
      <c r="AG635" s="73">
        <v>22.58</v>
      </c>
      <c r="AH635" s="73">
        <v>0</v>
      </c>
      <c r="AI635" s="73">
        <v>0</v>
      </c>
      <c r="AJ635" s="73">
        <v>0</v>
      </c>
      <c r="AK635" s="74">
        <v>104</v>
      </c>
      <c r="AL635" s="90" t="s">
        <v>52</v>
      </c>
      <c r="AM635" s="82"/>
    </row>
    <row r="636" spans="1:39" ht="21" hidden="1" customHeight="1">
      <c r="A636" s="60">
        <v>612</v>
      </c>
      <c r="B636" s="61">
        <v>6001862</v>
      </c>
      <c r="C636" s="61">
        <v>91033437</v>
      </c>
      <c r="D636" s="62">
        <v>44581</v>
      </c>
      <c r="E636" s="63" t="s">
        <v>162</v>
      </c>
      <c r="F636" s="63" t="s">
        <v>84</v>
      </c>
      <c r="G636" s="114" t="s">
        <v>116</v>
      </c>
      <c r="H636" s="78" t="s">
        <v>993</v>
      </c>
      <c r="I636" s="63" t="s">
        <v>993</v>
      </c>
      <c r="J636" s="63" t="s">
        <v>1373</v>
      </c>
      <c r="K636" s="61" t="s">
        <v>44</v>
      </c>
      <c r="L636" s="61" t="s">
        <v>84</v>
      </c>
      <c r="M636" s="66" t="s">
        <v>155</v>
      </c>
      <c r="N636" s="61" t="s">
        <v>471</v>
      </c>
      <c r="O636" s="61" t="s">
        <v>471</v>
      </c>
      <c r="P636" s="61" t="s">
        <v>471</v>
      </c>
      <c r="Q636" s="68">
        <v>231.68</v>
      </c>
      <c r="R636" s="68">
        <v>10.09</v>
      </c>
      <c r="S636" s="69">
        <v>2338.0100000000002</v>
      </c>
      <c r="T636" s="70">
        <v>0.67</v>
      </c>
      <c r="U636" s="79">
        <v>0</v>
      </c>
      <c r="V636" s="70">
        <v>0.03</v>
      </c>
      <c r="W636" s="79">
        <v>0</v>
      </c>
      <c r="X636" s="61" t="s">
        <v>82</v>
      </c>
      <c r="Y636" s="60" t="s">
        <v>50</v>
      </c>
      <c r="Z636" s="71" t="s">
        <v>51</v>
      </c>
      <c r="AA636" s="60">
        <v>0</v>
      </c>
      <c r="AB636" s="60">
        <v>0</v>
      </c>
      <c r="AC636" s="105" t="s">
        <v>83</v>
      </c>
      <c r="AD636" s="73">
        <v>15.24</v>
      </c>
      <c r="AE636" s="73">
        <v>0</v>
      </c>
      <c r="AF636" s="73">
        <v>0</v>
      </c>
      <c r="AG636" s="73">
        <v>0</v>
      </c>
      <c r="AH636" s="73">
        <v>0</v>
      </c>
      <c r="AI636" s="73">
        <v>0</v>
      </c>
      <c r="AJ636" s="73">
        <v>3.24</v>
      </c>
      <c r="AK636" s="74">
        <v>15</v>
      </c>
      <c r="AL636" s="90" t="s">
        <v>90</v>
      </c>
      <c r="AM636" s="82"/>
    </row>
    <row r="637" spans="1:39" ht="21" hidden="1" customHeight="1">
      <c r="A637" s="60">
        <v>613</v>
      </c>
      <c r="B637" s="61">
        <v>8004485</v>
      </c>
      <c r="C637" s="61">
        <v>92062857</v>
      </c>
      <c r="D637" s="62">
        <v>44581</v>
      </c>
      <c r="E637" s="63" t="s">
        <v>151</v>
      </c>
      <c r="F637" s="63" t="s">
        <v>152</v>
      </c>
      <c r="G637" s="114" t="s">
        <v>175</v>
      </c>
      <c r="H637" s="78" t="s">
        <v>176</v>
      </c>
      <c r="I637" s="63" t="s">
        <v>857</v>
      </c>
      <c r="J637" s="63" t="s">
        <v>1374</v>
      </c>
      <c r="K637" s="61" t="s">
        <v>44</v>
      </c>
      <c r="L637" s="61">
        <v>20211200108353</v>
      </c>
      <c r="M637" s="66" t="s">
        <v>78</v>
      </c>
      <c r="N637" s="61" t="s">
        <v>867</v>
      </c>
      <c r="O637" s="61" t="s">
        <v>1375</v>
      </c>
      <c r="P637" s="61" t="s">
        <v>1025</v>
      </c>
      <c r="Q637" s="68">
        <v>34.6</v>
      </c>
      <c r="R637" s="68">
        <v>1.21</v>
      </c>
      <c r="S637" s="69">
        <v>41.73</v>
      </c>
      <c r="T637" s="70">
        <v>0.01</v>
      </c>
      <c r="U637" s="79">
        <v>0</v>
      </c>
      <c r="V637" s="70">
        <v>0.01</v>
      </c>
      <c r="W637" s="79">
        <v>0</v>
      </c>
      <c r="X637" s="61" t="s">
        <v>1197</v>
      </c>
      <c r="Y637" s="60" t="s">
        <v>50</v>
      </c>
      <c r="Z637" s="71" t="s">
        <v>51</v>
      </c>
      <c r="AA637" s="60">
        <v>0</v>
      </c>
      <c r="AB637" s="60">
        <v>0</v>
      </c>
      <c r="AC637" s="75" t="s">
        <v>1198</v>
      </c>
      <c r="AD637" s="73">
        <v>41</v>
      </c>
      <c r="AE637" s="73">
        <v>0</v>
      </c>
      <c r="AF637" s="73">
        <v>0</v>
      </c>
      <c r="AG637" s="73">
        <v>0</v>
      </c>
      <c r="AH637" s="73">
        <v>0</v>
      </c>
      <c r="AI637" s="73">
        <v>9.26</v>
      </c>
      <c r="AJ637" s="73">
        <v>0</v>
      </c>
      <c r="AK637" s="74">
        <v>0</v>
      </c>
      <c r="AL637" s="90" t="s">
        <v>161</v>
      </c>
      <c r="AM637" s="82" t="s">
        <v>3556</v>
      </c>
    </row>
    <row r="638" spans="1:39" ht="21" hidden="1" customHeight="1">
      <c r="A638" s="60">
        <v>614</v>
      </c>
      <c r="B638" s="61">
        <v>2002310</v>
      </c>
      <c r="C638" s="61">
        <v>516676</v>
      </c>
      <c r="D638" s="62">
        <v>44581</v>
      </c>
      <c r="E638" s="334" t="s">
        <v>3571</v>
      </c>
      <c r="F638" s="334" t="s">
        <v>3571</v>
      </c>
      <c r="G638" s="114" t="s">
        <v>73</v>
      </c>
      <c r="H638" s="78" t="s">
        <v>153</v>
      </c>
      <c r="I638" s="63" t="s">
        <v>153</v>
      </c>
      <c r="J638" s="63" t="s">
        <v>852</v>
      </c>
      <c r="K638" s="61" t="s">
        <v>44</v>
      </c>
      <c r="L638" s="61">
        <v>20211200096663</v>
      </c>
      <c r="M638" s="66" t="s">
        <v>155</v>
      </c>
      <c r="N638" s="61" t="s">
        <v>854</v>
      </c>
      <c r="O638" s="61" t="s">
        <v>468</v>
      </c>
      <c r="P638" s="61" t="s">
        <v>1376</v>
      </c>
      <c r="Q638" s="68">
        <v>217.55</v>
      </c>
      <c r="R638" s="68">
        <v>11.43</v>
      </c>
      <c r="S638" s="69">
        <v>2485.29</v>
      </c>
      <c r="T638" s="70">
        <v>0.71</v>
      </c>
      <c r="U638" s="79">
        <v>0</v>
      </c>
      <c r="V638" s="70">
        <v>0.01</v>
      </c>
      <c r="W638" s="79">
        <v>0</v>
      </c>
      <c r="X638" s="61" t="s">
        <v>856</v>
      </c>
      <c r="Y638" s="60" t="s">
        <v>50</v>
      </c>
      <c r="Z638" s="71" t="s">
        <v>51</v>
      </c>
      <c r="AA638" s="60">
        <v>0</v>
      </c>
      <c r="AB638" s="60">
        <v>0</v>
      </c>
      <c r="AC638" s="105" t="s">
        <v>83</v>
      </c>
      <c r="AD638" s="73">
        <v>10.42</v>
      </c>
      <c r="AE638" s="73">
        <v>1884.9</v>
      </c>
      <c r="AF638" s="73">
        <v>269.27</v>
      </c>
      <c r="AG638" s="73">
        <v>2.88</v>
      </c>
      <c r="AH638" s="73">
        <v>0</v>
      </c>
      <c r="AI638" s="73">
        <v>0</v>
      </c>
      <c r="AJ638" s="73">
        <v>0</v>
      </c>
      <c r="AK638" s="74">
        <v>10</v>
      </c>
      <c r="AL638" s="90" t="s">
        <v>575</v>
      </c>
      <c r="AM638" s="82" t="s">
        <v>3662</v>
      </c>
    </row>
    <row r="639" spans="1:39" ht="21" hidden="1" customHeight="1">
      <c r="A639" s="60">
        <v>615</v>
      </c>
      <c r="B639" s="61">
        <v>8004485</v>
      </c>
      <c r="C639" s="61">
        <v>92062721</v>
      </c>
      <c r="D639" s="62">
        <v>44581</v>
      </c>
      <c r="E639" s="63" t="s">
        <v>151</v>
      </c>
      <c r="F639" s="63" t="s">
        <v>152</v>
      </c>
      <c r="G639" s="114" t="s">
        <v>175</v>
      </c>
      <c r="H639" s="78" t="s">
        <v>176</v>
      </c>
      <c r="I639" s="63" t="s">
        <v>857</v>
      </c>
      <c r="J639" s="63" t="s">
        <v>1374</v>
      </c>
      <c r="K639" s="61" t="s">
        <v>44</v>
      </c>
      <c r="L639" s="61">
        <v>20211200108353</v>
      </c>
      <c r="M639" s="66" t="s">
        <v>78</v>
      </c>
      <c r="N639" s="61" t="s">
        <v>867</v>
      </c>
      <c r="O639" s="61" t="s">
        <v>1375</v>
      </c>
      <c r="P639" s="61" t="s">
        <v>1025</v>
      </c>
      <c r="Q639" s="68">
        <v>44.35</v>
      </c>
      <c r="R639" s="68">
        <v>1.57</v>
      </c>
      <c r="S639" s="69">
        <v>69.430000000000007</v>
      </c>
      <c r="T639" s="70">
        <v>0.02</v>
      </c>
      <c r="U639" s="79">
        <v>0</v>
      </c>
      <c r="V639" s="70">
        <v>0.02</v>
      </c>
      <c r="W639" s="79">
        <v>0</v>
      </c>
      <c r="X639" s="61" t="s">
        <v>1197</v>
      </c>
      <c r="Y639" s="60" t="s">
        <v>50</v>
      </c>
      <c r="Z639" s="71" t="s">
        <v>51</v>
      </c>
      <c r="AA639" s="60">
        <v>0</v>
      </c>
      <c r="AB639" s="60">
        <v>0</v>
      </c>
      <c r="AC639" s="75" t="s">
        <v>1198</v>
      </c>
      <c r="AD639" s="73">
        <v>68</v>
      </c>
      <c r="AE639" s="73">
        <v>0</v>
      </c>
      <c r="AF639" s="73">
        <v>0</v>
      </c>
      <c r="AG639" s="73">
        <v>0</v>
      </c>
      <c r="AH639" s="73">
        <v>0</v>
      </c>
      <c r="AI639" s="73">
        <v>11.24</v>
      </c>
      <c r="AJ639" s="73">
        <v>0</v>
      </c>
      <c r="AK639" s="74">
        <v>0</v>
      </c>
      <c r="AL639" s="90" t="s">
        <v>161</v>
      </c>
      <c r="AM639" s="82" t="s">
        <v>3556</v>
      </c>
    </row>
    <row r="640" spans="1:39" ht="21" hidden="1" customHeight="1">
      <c r="A640" s="60">
        <v>616</v>
      </c>
      <c r="B640" s="61">
        <v>12000544</v>
      </c>
      <c r="C640" s="61">
        <v>179871</v>
      </c>
      <c r="D640" s="62">
        <v>44581</v>
      </c>
      <c r="E640" s="63" t="s">
        <v>38</v>
      </c>
      <c r="F640" s="63" t="s">
        <v>72</v>
      </c>
      <c r="G640" s="114" t="s">
        <v>73</v>
      </c>
      <c r="H640" s="78" t="s">
        <v>91</v>
      </c>
      <c r="I640" s="63" t="s">
        <v>1245</v>
      </c>
      <c r="J640" s="63" t="s">
        <v>1246</v>
      </c>
      <c r="K640" s="61" t="s">
        <v>44</v>
      </c>
      <c r="L640" s="61" t="s">
        <v>77</v>
      </c>
      <c r="M640" s="66" t="s">
        <v>78</v>
      </c>
      <c r="N640" s="61" t="s">
        <v>1248</v>
      </c>
      <c r="O640" s="61" t="s">
        <v>1359</v>
      </c>
      <c r="P640" s="61" t="s">
        <v>841</v>
      </c>
      <c r="Q640" s="68">
        <v>95.37</v>
      </c>
      <c r="R640" s="68">
        <v>7.14</v>
      </c>
      <c r="S640" s="69">
        <v>681.04</v>
      </c>
      <c r="T640" s="70">
        <v>0.19</v>
      </c>
      <c r="U640" s="79">
        <v>0</v>
      </c>
      <c r="V640" s="70">
        <v>0.03</v>
      </c>
      <c r="W640" s="79">
        <v>0</v>
      </c>
      <c r="X640" s="61" t="s">
        <v>856</v>
      </c>
      <c r="Y640" s="60" t="s">
        <v>50</v>
      </c>
      <c r="Z640" s="71" t="s">
        <v>51</v>
      </c>
      <c r="AA640" s="60">
        <v>0</v>
      </c>
      <c r="AB640" s="60">
        <v>0</v>
      </c>
      <c r="AC640" s="105" t="s">
        <v>83</v>
      </c>
      <c r="AD640" s="73">
        <v>79.47</v>
      </c>
      <c r="AE640" s="73">
        <v>450</v>
      </c>
      <c r="AF640" s="73">
        <v>64.28</v>
      </c>
      <c r="AG640" s="73">
        <v>9.5</v>
      </c>
      <c r="AH640" s="73">
        <v>0</v>
      </c>
      <c r="AI640" s="73">
        <v>0</v>
      </c>
      <c r="AJ640" s="73">
        <v>0</v>
      </c>
      <c r="AK640" s="74">
        <v>79</v>
      </c>
      <c r="AL640" s="90" t="s">
        <v>52</v>
      </c>
      <c r="AM640" s="82"/>
    </row>
    <row r="641" spans="1:39" ht="21" hidden="1" customHeight="1">
      <c r="A641" s="60">
        <v>617</v>
      </c>
      <c r="B641" s="61">
        <v>12000560</v>
      </c>
      <c r="C641" s="61">
        <v>179867</v>
      </c>
      <c r="D641" s="62">
        <v>44581</v>
      </c>
      <c r="E641" s="63" t="s">
        <v>38</v>
      </c>
      <c r="F641" s="63" t="s">
        <v>72</v>
      </c>
      <c r="G641" s="114" t="s">
        <v>73</v>
      </c>
      <c r="H641" s="78" t="s">
        <v>91</v>
      </c>
      <c r="I641" s="63" t="s">
        <v>1245</v>
      </c>
      <c r="J641" s="63" t="s">
        <v>1246</v>
      </c>
      <c r="K641" s="61" t="s">
        <v>44</v>
      </c>
      <c r="L641" s="61" t="s">
        <v>77</v>
      </c>
      <c r="M641" s="66" t="s">
        <v>78</v>
      </c>
      <c r="N641" s="61" t="s">
        <v>1377</v>
      </c>
      <c r="O641" s="61" t="s">
        <v>841</v>
      </c>
      <c r="P641" s="61" t="s">
        <v>820</v>
      </c>
      <c r="Q641" s="68">
        <v>87.87</v>
      </c>
      <c r="R641" s="68">
        <v>6.43</v>
      </c>
      <c r="S641" s="69">
        <v>565.12</v>
      </c>
      <c r="T641" s="70">
        <v>0.16</v>
      </c>
      <c r="U641" s="79">
        <v>0</v>
      </c>
      <c r="V641" s="70">
        <v>0.05</v>
      </c>
      <c r="W641" s="79">
        <v>0</v>
      </c>
      <c r="X641" s="61" t="s">
        <v>856</v>
      </c>
      <c r="Y641" s="60" t="s">
        <v>50</v>
      </c>
      <c r="Z641" s="71" t="s">
        <v>51</v>
      </c>
      <c r="AA641" s="60">
        <v>0</v>
      </c>
      <c r="AB641" s="60">
        <v>0</v>
      </c>
      <c r="AC641" s="105" t="s">
        <v>83</v>
      </c>
      <c r="AD641" s="73">
        <v>164.16</v>
      </c>
      <c r="AE641" s="73">
        <v>230</v>
      </c>
      <c r="AF641" s="73">
        <v>32.85</v>
      </c>
      <c r="AG641" s="73">
        <v>19.57</v>
      </c>
      <c r="AH641" s="73">
        <v>0</v>
      </c>
      <c r="AI641" s="73">
        <v>0</v>
      </c>
      <c r="AJ641" s="73">
        <v>0</v>
      </c>
      <c r="AK641" s="74">
        <v>164</v>
      </c>
      <c r="AL641" s="90" t="s">
        <v>52</v>
      </c>
      <c r="AM641" s="82"/>
    </row>
    <row r="642" spans="1:39" ht="21" hidden="1" customHeight="1">
      <c r="A642" s="60">
        <v>618</v>
      </c>
      <c r="B642" s="61">
        <v>5005921</v>
      </c>
      <c r="C642" s="61">
        <v>303008</v>
      </c>
      <c r="D642" s="62">
        <v>44581</v>
      </c>
      <c r="E642" s="63" t="s">
        <v>38</v>
      </c>
      <c r="F642" s="63" t="s">
        <v>39</v>
      </c>
      <c r="G642" s="114" t="s">
        <v>116</v>
      </c>
      <c r="H642" s="78" t="s">
        <v>117</v>
      </c>
      <c r="I642" s="63" t="s">
        <v>118</v>
      </c>
      <c r="J642" s="63" t="s">
        <v>629</v>
      </c>
      <c r="K642" s="61" t="s">
        <v>44</v>
      </c>
      <c r="L642" s="61" t="s">
        <v>120</v>
      </c>
      <c r="M642" s="66" t="s">
        <v>78</v>
      </c>
      <c r="N642" s="61" t="s">
        <v>675</v>
      </c>
      <c r="O642" s="61" t="s">
        <v>391</v>
      </c>
      <c r="P642" s="61" t="s">
        <v>687</v>
      </c>
      <c r="Q642" s="68">
        <v>101.12</v>
      </c>
      <c r="R642" s="68">
        <v>4.1100000000000003</v>
      </c>
      <c r="S642" s="69">
        <v>415.93</v>
      </c>
      <c r="T642" s="70">
        <v>0.12</v>
      </c>
      <c r="U642" s="79">
        <v>0</v>
      </c>
      <c r="V642" s="70">
        <v>0.11</v>
      </c>
      <c r="W642" s="69">
        <v>0</v>
      </c>
      <c r="X642" s="61" t="s">
        <v>124</v>
      </c>
      <c r="Y642" s="60" t="s">
        <v>50</v>
      </c>
      <c r="Z642" s="71" t="s">
        <v>51</v>
      </c>
      <c r="AA642" s="60">
        <v>0</v>
      </c>
      <c r="AB642" s="60">
        <v>0</v>
      </c>
      <c r="AC642" s="105" t="s">
        <v>125</v>
      </c>
      <c r="AD642" s="73">
        <v>400</v>
      </c>
      <c r="AE642" s="73">
        <v>0</v>
      </c>
      <c r="AF642" s="73">
        <v>0</v>
      </c>
      <c r="AG642" s="73">
        <v>0</v>
      </c>
      <c r="AH642" s="73">
        <v>0</v>
      </c>
      <c r="AI642" s="73">
        <v>0</v>
      </c>
      <c r="AJ642" s="73">
        <v>89.460000000000008</v>
      </c>
      <c r="AK642" s="74">
        <v>0</v>
      </c>
      <c r="AL642" s="90" t="s">
        <v>52</v>
      </c>
      <c r="AM642" s="82"/>
    </row>
    <row r="643" spans="1:39" ht="21" hidden="1" customHeight="1">
      <c r="A643" s="60">
        <v>619</v>
      </c>
      <c r="B643" s="61">
        <v>5006255</v>
      </c>
      <c r="C643" s="61">
        <v>303842</v>
      </c>
      <c r="D643" s="62">
        <v>44581</v>
      </c>
      <c r="E643" s="63" t="s">
        <v>38</v>
      </c>
      <c r="F643" s="63" t="s">
        <v>39</v>
      </c>
      <c r="G643" s="114" t="s">
        <v>116</v>
      </c>
      <c r="H643" s="78" t="s">
        <v>117</v>
      </c>
      <c r="I643" s="63" t="s">
        <v>118</v>
      </c>
      <c r="J643" s="63" t="s">
        <v>629</v>
      </c>
      <c r="K643" s="61" t="s">
        <v>44</v>
      </c>
      <c r="L643" s="61" t="s">
        <v>120</v>
      </c>
      <c r="M643" s="66" t="s">
        <v>78</v>
      </c>
      <c r="N643" s="61" t="s">
        <v>675</v>
      </c>
      <c r="O643" s="61" t="s">
        <v>847</v>
      </c>
      <c r="P643" s="61" t="s">
        <v>1085</v>
      </c>
      <c r="Q643" s="68">
        <v>96</v>
      </c>
      <c r="R643" s="68">
        <v>4.4000000000000004</v>
      </c>
      <c r="S643" s="69">
        <v>398.03</v>
      </c>
      <c r="T643" s="70">
        <v>0.12</v>
      </c>
      <c r="U643" s="79">
        <v>0</v>
      </c>
      <c r="V643" s="70">
        <v>0.12</v>
      </c>
      <c r="W643" s="69">
        <v>0</v>
      </c>
      <c r="X643" s="61" t="s">
        <v>124</v>
      </c>
      <c r="Y643" s="60" t="s">
        <v>50</v>
      </c>
      <c r="Z643" s="71" t="s">
        <v>51</v>
      </c>
      <c r="AA643" s="60">
        <v>0</v>
      </c>
      <c r="AB643" s="60">
        <v>0</v>
      </c>
      <c r="AC643" s="105" t="s">
        <v>125</v>
      </c>
      <c r="AD643" s="73">
        <v>424.16</v>
      </c>
      <c r="AE643" s="73">
        <v>0</v>
      </c>
      <c r="AF643" s="73">
        <v>0</v>
      </c>
      <c r="AG643" s="73">
        <v>0</v>
      </c>
      <c r="AH643" s="73">
        <v>0</v>
      </c>
      <c r="AI643" s="73">
        <v>0</v>
      </c>
      <c r="AJ643" s="73">
        <v>89.85</v>
      </c>
      <c r="AK643" s="74">
        <v>0</v>
      </c>
      <c r="AL643" s="90" t="s">
        <v>52</v>
      </c>
      <c r="AM643" s="82"/>
    </row>
    <row r="644" spans="1:39" ht="21" hidden="1" customHeight="1">
      <c r="A644" s="60">
        <v>620</v>
      </c>
      <c r="B644" s="61">
        <v>1004301</v>
      </c>
      <c r="C644" s="61">
        <v>136649</v>
      </c>
      <c r="D644" s="62">
        <v>44581</v>
      </c>
      <c r="E644" s="63" t="s">
        <v>38</v>
      </c>
      <c r="F644" s="63" t="s">
        <v>72</v>
      </c>
      <c r="G644" s="114" t="s">
        <v>40</v>
      </c>
      <c r="H644" s="78" t="s">
        <v>41</v>
      </c>
      <c r="I644" s="63" t="s">
        <v>41</v>
      </c>
      <c r="J644" s="63" t="s">
        <v>1202</v>
      </c>
      <c r="K644" s="61" t="s">
        <v>44</v>
      </c>
      <c r="L644" s="61" t="s">
        <v>77</v>
      </c>
      <c r="M644" s="66" t="s">
        <v>78</v>
      </c>
      <c r="N644" s="61" t="s">
        <v>233</v>
      </c>
      <c r="O644" s="61" t="s">
        <v>1378</v>
      </c>
      <c r="P644" s="61" t="s">
        <v>1203</v>
      </c>
      <c r="Q644" s="68">
        <v>67</v>
      </c>
      <c r="R644" s="68">
        <v>8.69</v>
      </c>
      <c r="S644" s="69">
        <v>581.41</v>
      </c>
      <c r="T644" s="70">
        <v>0.17</v>
      </c>
      <c r="U644" s="79">
        <v>0</v>
      </c>
      <c r="V644" s="70">
        <v>0.08</v>
      </c>
      <c r="W644" s="69">
        <v>0</v>
      </c>
      <c r="X644" s="61" t="s">
        <v>82</v>
      </c>
      <c r="Y644" s="60" t="s">
        <v>50</v>
      </c>
      <c r="Z644" s="71" t="s">
        <v>51</v>
      </c>
      <c r="AA644" s="60">
        <v>0</v>
      </c>
      <c r="AB644" s="60">
        <v>0</v>
      </c>
      <c r="AC644" s="105" t="s">
        <v>83</v>
      </c>
      <c r="AD644" s="73">
        <v>291.58</v>
      </c>
      <c r="AE644" s="73">
        <v>0</v>
      </c>
      <c r="AF644" s="73">
        <v>0</v>
      </c>
      <c r="AG644" s="73">
        <v>41.55</v>
      </c>
      <c r="AH644" s="73">
        <v>0</v>
      </c>
      <c r="AI644" s="73">
        <v>0</v>
      </c>
      <c r="AJ644" s="73">
        <v>0</v>
      </c>
      <c r="AK644" s="74">
        <v>292</v>
      </c>
      <c r="AL644" s="90" t="s">
        <v>52</v>
      </c>
      <c r="AM644" s="82"/>
    </row>
    <row r="645" spans="1:39" ht="21" hidden="1" customHeight="1">
      <c r="A645" s="60">
        <v>621</v>
      </c>
      <c r="B645" s="61">
        <v>12000554</v>
      </c>
      <c r="C645" s="61">
        <v>177781</v>
      </c>
      <c r="D645" s="62">
        <v>44581</v>
      </c>
      <c r="E645" s="63" t="s">
        <v>38</v>
      </c>
      <c r="F645" s="63" t="s">
        <v>84</v>
      </c>
      <c r="G645" s="114" t="s">
        <v>73</v>
      </c>
      <c r="H645" s="78" t="s">
        <v>91</v>
      </c>
      <c r="I645" s="63" t="s">
        <v>1245</v>
      </c>
      <c r="J645" s="63" t="s">
        <v>1246</v>
      </c>
      <c r="K645" s="61" t="s">
        <v>44</v>
      </c>
      <c r="L645" s="61" t="s">
        <v>84</v>
      </c>
      <c r="M645" s="66" t="s">
        <v>45</v>
      </c>
      <c r="N645" s="61" t="s">
        <v>711</v>
      </c>
      <c r="O645" s="61" t="s">
        <v>1379</v>
      </c>
      <c r="P645" s="61" t="s">
        <v>1380</v>
      </c>
      <c r="Q645" s="68">
        <v>102.18</v>
      </c>
      <c r="R645" s="68">
        <v>9.39</v>
      </c>
      <c r="S645" s="69">
        <v>959.57</v>
      </c>
      <c r="T645" s="70">
        <v>0.27</v>
      </c>
      <c r="U645" s="79">
        <v>0</v>
      </c>
      <c r="V645" s="70">
        <v>0.01</v>
      </c>
      <c r="W645" s="69">
        <v>0</v>
      </c>
      <c r="X645" s="64" t="s">
        <v>856</v>
      </c>
      <c r="Y645" s="60" t="s">
        <v>50</v>
      </c>
      <c r="Z645" s="71" t="s">
        <v>51</v>
      </c>
      <c r="AA645" s="60">
        <v>0</v>
      </c>
      <c r="AB645" s="60">
        <v>0</v>
      </c>
      <c r="AC645" s="105" t="s">
        <v>83</v>
      </c>
      <c r="AD645" s="73">
        <v>1</v>
      </c>
      <c r="AE645" s="73">
        <v>600</v>
      </c>
      <c r="AF645" s="73">
        <v>85.71</v>
      </c>
      <c r="AG645" s="73">
        <v>0.18</v>
      </c>
      <c r="AH645" s="73">
        <v>0</v>
      </c>
      <c r="AI645" s="73">
        <v>0</v>
      </c>
      <c r="AJ645" s="73">
        <v>0</v>
      </c>
      <c r="AK645" s="74">
        <v>1</v>
      </c>
      <c r="AL645" s="90" t="s">
        <v>90</v>
      </c>
      <c r="AM645" s="82"/>
    </row>
    <row r="646" spans="1:39" ht="21" hidden="1" customHeight="1">
      <c r="A646" s="60">
        <v>622</v>
      </c>
      <c r="B646" s="61">
        <v>14000560</v>
      </c>
      <c r="C646" s="61">
        <v>183354</v>
      </c>
      <c r="D646" s="62">
        <v>44581</v>
      </c>
      <c r="E646" s="63" t="s">
        <v>38</v>
      </c>
      <c r="F646" s="63" t="s">
        <v>72</v>
      </c>
      <c r="G646" s="114" t="s">
        <v>109</v>
      </c>
      <c r="H646" s="78" t="s">
        <v>1365</v>
      </c>
      <c r="I646" s="63" t="s">
        <v>1381</v>
      </c>
      <c r="J646" s="63" t="s">
        <v>1382</v>
      </c>
      <c r="K646" s="61" t="s">
        <v>44</v>
      </c>
      <c r="L646" s="61" t="s">
        <v>77</v>
      </c>
      <c r="M646" s="66" t="s">
        <v>78</v>
      </c>
      <c r="N646" s="61" t="s">
        <v>1383</v>
      </c>
      <c r="O646" s="61" t="s">
        <v>1367</v>
      </c>
      <c r="P646" s="61" t="s">
        <v>777</v>
      </c>
      <c r="Q646" s="68">
        <v>117.44</v>
      </c>
      <c r="R646" s="68">
        <v>9.16</v>
      </c>
      <c r="S646" s="69">
        <v>1075.78</v>
      </c>
      <c r="T646" s="70">
        <v>0.31</v>
      </c>
      <c r="U646" s="79">
        <v>0</v>
      </c>
      <c r="V646" s="70">
        <v>0.06</v>
      </c>
      <c r="W646" s="79">
        <v>0</v>
      </c>
      <c r="X646" s="61" t="s">
        <v>82</v>
      </c>
      <c r="Y646" s="60" t="s">
        <v>50</v>
      </c>
      <c r="Z646" s="71" t="s">
        <v>51</v>
      </c>
      <c r="AA646" s="60">
        <v>0</v>
      </c>
      <c r="AB646" s="60">
        <v>0</v>
      </c>
      <c r="AC646" s="105" t="s">
        <v>83</v>
      </c>
      <c r="AD646" s="73">
        <v>209.92000000000002</v>
      </c>
      <c r="AE646" s="73">
        <v>0</v>
      </c>
      <c r="AF646" s="73">
        <v>0</v>
      </c>
      <c r="AG646" s="73">
        <v>45.58</v>
      </c>
      <c r="AH646" s="73">
        <v>0</v>
      </c>
      <c r="AI646" s="73">
        <v>0</v>
      </c>
      <c r="AJ646" s="73">
        <v>0</v>
      </c>
      <c r="AK646" s="74">
        <v>210</v>
      </c>
      <c r="AL646" s="90" t="s">
        <v>52</v>
      </c>
      <c r="AM646" s="82"/>
    </row>
    <row r="647" spans="1:39" ht="21" hidden="1" customHeight="1">
      <c r="A647" s="60">
        <v>623</v>
      </c>
      <c r="B647" s="61">
        <v>8010934</v>
      </c>
      <c r="C647" s="61">
        <v>147935</v>
      </c>
      <c r="D647" s="62">
        <v>44581</v>
      </c>
      <c r="E647" s="63" t="s">
        <v>38</v>
      </c>
      <c r="F647" s="63" t="s">
        <v>72</v>
      </c>
      <c r="G647" s="114" t="s">
        <v>175</v>
      </c>
      <c r="H647" s="78" t="s">
        <v>176</v>
      </c>
      <c r="I647" s="63" t="s">
        <v>285</v>
      </c>
      <c r="J647" s="63" t="s">
        <v>1384</v>
      </c>
      <c r="K647" s="61" t="s">
        <v>44</v>
      </c>
      <c r="L647" s="61" t="s">
        <v>77</v>
      </c>
      <c r="M647" s="66" t="s">
        <v>78</v>
      </c>
      <c r="N647" s="61" t="s">
        <v>319</v>
      </c>
      <c r="O647" s="61" t="s">
        <v>1385</v>
      </c>
      <c r="P647" s="61" t="s">
        <v>1386</v>
      </c>
      <c r="Q647" s="68">
        <v>36.71</v>
      </c>
      <c r="R647" s="68">
        <v>6.87</v>
      </c>
      <c r="S647" s="69">
        <v>252.24</v>
      </c>
      <c r="T647" s="70">
        <v>7.0000000000000007E-2</v>
      </c>
      <c r="U647" s="79">
        <v>0</v>
      </c>
      <c r="V647" s="70">
        <v>0.02</v>
      </c>
      <c r="W647" s="79">
        <v>0</v>
      </c>
      <c r="X647" s="61" t="s">
        <v>82</v>
      </c>
      <c r="Y647" s="60" t="s">
        <v>50</v>
      </c>
      <c r="Z647" s="71" t="s">
        <v>51</v>
      </c>
      <c r="AA647" s="60">
        <v>0</v>
      </c>
      <c r="AB647" s="60">
        <v>0</v>
      </c>
      <c r="AC647" s="105" t="s">
        <v>83</v>
      </c>
      <c r="AD647" s="73">
        <v>85.2</v>
      </c>
      <c r="AE647" s="73">
        <v>0</v>
      </c>
      <c r="AF647" s="73">
        <v>0</v>
      </c>
      <c r="AG647" s="73">
        <v>15.04</v>
      </c>
      <c r="AH647" s="73">
        <v>0</v>
      </c>
      <c r="AI647" s="73">
        <v>0</v>
      </c>
      <c r="AJ647" s="73">
        <v>0</v>
      </c>
      <c r="AK647" s="74">
        <v>85</v>
      </c>
      <c r="AL647" s="90" t="s">
        <v>52</v>
      </c>
      <c r="AM647" s="82"/>
    </row>
    <row r="648" spans="1:39" ht="21" hidden="1" customHeight="1">
      <c r="A648" s="60">
        <v>624</v>
      </c>
      <c r="B648" s="61">
        <v>10007686</v>
      </c>
      <c r="C648" s="61">
        <v>159249</v>
      </c>
      <c r="D648" s="62">
        <v>44581</v>
      </c>
      <c r="E648" s="63" t="s">
        <v>38</v>
      </c>
      <c r="F648" s="63" t="s">
        <v>72</v>
      </c>
      <c r="G648" s="114" t="s">
        <v>73</v>
      </c>
      <c r="H648" s="78" t="s">
        <v>74</v>
      </c>
      <c r="I648" s="63" t="s">
        <v>75</v>
      </c>
      <c r="J648" s="63" t="s">
        <v>1387</v>
      </c>
      <c r="K648" s="61" t="s">
        <v>44</v>
      </c>
      <c r="L648" s="61" t="s">
        <v>77</v>
      </c>
      <c r="M648" s="66" t="s">
        <v>78</v>
      </c>
      <c r="N648" s="61" t="s">
        <v>452</v>
      </c>
      <c r="O648" s="61" t="s">
        <v>149</v>
      </c>
      <c r="P648" s="61" t="s">
        <v>1388</v>
      </c>
      <c r="Q648" s="68">
        <v>145.19</v>
      </c>
      <c r="R648" s="68">
        <v>5.56</v>
      </c>
      <c r="S648" s="69">
        <v>806.6</v>
      </c>
      <c r="T648" s="70">
        <v>0.23</v>
      </c>
      <c r="U648" s="79">
        <v>0</v>
      </c>
      <c r="V648" s="70">
        <v>0.09</v>
      </c>
      <c r="W648" s="79">
        <v>0</v>
      </c>
      <c r="X648" s="61" t="s">
        <v>82</v>
      </c>
      <c r="Y648" s="60" t="s">
        <v>50</v>
      </c>
      <c r="Z648" s="71" t="s">
        <v>51</v>
      </c>
      <c r="AA648" s="60">
        <v>0</v>
      </c>
      <c r="AB648" s="60">
        <v>0</v>
      </c>
      <c r="AC648" s="105" t="s">
        <v>83</v>
      </c>
      <c r="AD648" s="73">
        <v>301.70000000000005</v>
      </c>
      <c r="AE648" s="73">
        <v>0</v>
      </c>
      <c r="AF648" s="73">
        <v>0</v>
      </c>
      <c r="AG648" s="73">
        <v>42.480000000000004</v>
      </c>
      <c r="AH648" s="73">
        <v>0</v>
      </c>
      <c r="AI648" s="73">
        <v>0</v>
      </c>
      <c r="AJ648" s="73">
        <v>0</v>
      </c>
      <c r="AK648" s="74">
        <v>302</v>
      </c>
      <c r="AL648" s="90" t="s">
        <v>52</v>
      </c>
      <c r="AM648" s="82"/>
    </row>
    <row r="649" spans="1:39" ht="21" hidden="1" customHeight="1">
      <c r="A649" s="60">
        <v>625</v>
      </c>
      <c r="B649" s="61">
        <v>11009168</v>
      </c>
      <c r="C649" s="61">
        <v>167600</v>
      </c>
      <c r="D649" s="62">
        <v>44581</v>
      </c>
      <c r="E649" s="63" t="s">
        <v>38</v>
      </c>
      <c r="F649" s="63" t="s">
        <v>72</v>
      </c>
      <c r="G649" s="114" t="s">
        <v>40</v>
      </c>
      <c r="H649" s="78" t="s">
        <v>85</v>
      </c>
      <c r="I649" s="63" t="s">
        <v>1275</v>
      </c>
      <c r="J649" s="63" t="s">
        <v>894</v>
      </c>
      <c r="K649" s="61" t="s">
        <v>44</v>
      </c>
      <c r="L649" s="61" t="s">
        <v>77</v>
      </c>
      <c r="M649" s="66" t="s">
        <v>78</v>
      </c>
      <c r="N649" s="61" t="s">
        <v>1389</v>
      </c>
      <c r="O649" s="61" t="s">
        <v>214</v>
      </c>
      <c r="P649" s="61" t="s">
        <v>1277</v>
      </c>
      <c r="Q649" s="68">
        <v>79.36</v>
      </c>
      <c r="R649" s="68">
        <v>7.17</v>
      </c>
      <c r="S649" s="69">
        <v>568.63</v>
      </c>
      <c r="T649" s="70">
        <v>0.16</v>
      </c>
      <c r="U649" s="79">
        <v>0</v>
      </c>
      <c r="V649" s="70">
        <v>0.05</v>
      </c>
      <c r="W649" s="79">
        <v>0</v>
      </c>
      <c r="X649" s="61" t="s">
        <v>82</v>
      </c>
      <c r="Y649" s="60" t="s">
        <v>50</v>
      </c>
      <c r="Z649" s="71" t="s">
        <v>51</v>
      </c>
      <c r="AA649" s="60">
        <v>0</v>
      </c>
      <c r="AB649" s="60">
        <v>0</v>
      </c>
      <c r="AC649" s="105" t="s">
        <v>83</v>
      </c>
      <c r="AD649" s="73">
        <v>163.81</v>
      </c>
      <c r="AE649" s="73">
        <v>0</v>
      </c>
      <c r="AF649" s="73">
        <v>0</v>
      </c>
      <c r="AG649" s="73">
        <v>36</v>
      </c>
      <c r="AH649" s="73">
        <v>0</v>
      </c>
      <c r="AI649" s="73">
        <v>0</v>
      </c>
      <c r="AJ649" s="73">
        <v>0</v>
      </c>
      <c r="AK649" s="74">
        <v>164</v>
      </c>
      <c r="AL649" s="90" t="s">
        <v>52</v>
      </c>
      <c r="AM649" s="82"/>
    </row>
    <row r="650" spans="1:39" ht="21" hidden="1" customHeight="1">
      <c r="A650" s="60">
        <v>626</v>
      </c>
      <c r="B650" s="61">
        <v>11004256</v>
      </c>
      <c r="C650" s="61">
        <v>169052</v>
      </c>
      <c r="D650" s="62">
        <v>44581</v>
      </c>
      <c r="E650" s="63" t="s">
        <v>38</v>
      </c>
      <c r="F650" s="63" t="s">
        <v>72</v>
      </c>
      <c r="G650" s="114" t="s">
        <v>40</v>
      </c>
      <c r="H650" s="78" t="s">
        <v>85</v>
      </c>
      <c r="I650" s="63" t="s">
        <v>753</v>
      </c>
      <c r="J650" s="63" t="s">
        <v>1240</v>
      </c>
      <c r="K650" s="61" t="s">
        <v>44</v>
      </c>
      <c r="L650" s="61" t="s">
        <v>77</v>
      </c>
      <c r="M650" s="66" t="s">
        <v>78</v>
      </c>
      <c r="N650" s="61" t="s">
        <v>620</v>
      </c>
      <c r="O650" s="61" t="s">
        <v>1390</v>
      </c>
      <c r="P650" s="61" t="s">
        <v>1242</v>
      </c>
      <c r="Q650" s="68">
        <v>194.75</v>
      </c>
      <c r="R650" s="68">
        <v>9.5500000000000007</v>
      </c>
      <c r="S650" s="69">
        <v>1859.53</v>
      </c>
      <c r="T650" s="70">
        <v>0.53</v>
      </c>
      <c r="U650" s="79">
        <v>0</v>
      </c>
      <c r="V650" s="70">
        <v>0.06</v>
      </c>
      <c r="W650" s="79">
        <v>0</v>
      </c>
      <c r="X650" s="61" t="s">
        <v>82</v>
      </c>
      <c r="Y650" s="60" t="s">
        <v>50</v>
      </c>
      <c r="Z650" s="71" t="s">
        <v>51</v>
      </c>
      <c r="AA650" s="60">
        <v>0</v>
      </c>
      <c r="AB650" s="60">
        <v>0</v>
      </c>
      <c r="AC650" s="105" t="s">
        <v>83</v>
      </c>
      <c r="AD650" s="73">
        <v>224.94</v>
      </c>
      <c r="AE650" s="73">
        <v>0</v>
      </c>
      <c r="AF650" s="73">
        <v>0</v>
      </c>
      <c r="AG650" s="73">
        <v>34.950000000000003</v>
      </c>
      <c r="AH650" s="73">
        <v>0</v>
      </c>
      <c r="AI650" s="73">
        <v>0</v>
      </c>
      <c r="AJ650" s="73">
        <v>0</v>
      </c>
      <c r="AK650" s="74">
        <v>225</v>
      </c>
      <c r="AL650" s="90" t="s">
        <v>52</v>
      </c>
      <c r="AM650" s="82"/>
    </row>
    <row r="651" spans="1:39" ht="21" hidden="1" customHeight="1">
      <c r="A651" s="60">
        <v>627</v>
      </c>
      <c r="B651" s="61">
        <v>11013822</v>
      </c>
      <c r="C651" s="61">
        <v>91011850</v>
      </c>
      <c r="D651" s="62">
        <v>44581</v>
      </c>
      <c r="E651" s="63" t="s">
        <v>38</v>
      </c>
      <c r="F651" s="63" t="s">
        <v>72</v>
      </c>
      <c r="G651" s="114" t="s">
        <v>40</v>
      </c>
      <c r="H651" s="78" t="s">
        <v>85</v>
      </c>
      <c r="I651" s="63" t="s">
        <v>1275</v>
      </c>
      <c r="J651" s="63" t="s">
        <v>1391</v>
      </c>
      <c r="K651" s="61" t="s">
        <v>44</v>
      </c>
      <c r="L651" s="61" t="s">
        <v>77</v>
      </c>
      <c r="M651" s="66" t="s">
        <v>78</v>
      </c>
      <c r="N651" s="61" t="s">
        <v>1392</v>
      </c>
      <c r="O651" s="61" t="s">
        <v>1393</v>
      </c>
      <c r="P651" s="61" t="s">
        <v>1394</v>
      </c>
      <c r="Q651" s="68">
        <v>212.79</v>
      </c>
      <c r="R651" s="68">
        <v>8.24</v>
      </c>
      <c r="S651" s="69">
        <v>1752.4</v>
      </c>
      <c r="T651" s="70">
        <v>0.5</v>
      </c>
      <c r="U651" s="79">
        <v>0</v>
      </c>
      <c r="V651" s="70">
        <v>0.06</v>
      </c>
      <c r="W651" s="79">
        <v>0</v>
      </c>
      <c r="X651" s="61" t="s">
        <v>82</v>
      </c>
      <c r="Y651" s="60" t="s">
        <v>50</v>
      </c>
      <c r="Z651" s="71" t="s">
        <v>51</v>
      </c>
      <c r="AA651" s="60">
        <v>0</v>
      </c>
      <c r="AB651" s="60">
        <v>0</v>
      </c>
      <c r="AC651" s="105" t="s">
        <v>83</v>
      </c>
      <c r="AD651" s="73">
        <v>183.85</v>
      </c>
      <c r="AE651" s="73">
        <v>0</v>
      </c>
      <c r="AF651" s="73">
        <v>0</v>
      </c>
      <c r="AG651" s="73">
        <v>34.540000000000006</v>
      </c>
      <c r="AH651" s="73">
        <v>0</v>
      </c>
      <c r="AI651" s="73">
        <v>0</v>
      </c>
      <c r="AJ651" s="73">
        <v>0</v>
      </c>
      <c r="AK651" s="74">
        <v>184</v>
      </c>
      <c r="AL651" s="90" t="s">
        <v>52</v>
      </c>
      <c r="AM651" s="82"/>
    </row>
    <row r="652" spans="1:39" ht="21" hidden="1" customHeight="1">
      <c r="A652" s="60">
        <v>628</v>
      </c>
      <c r="B652" s="61">
        <v>2000264</v>
      </c>
      <c r="C652" s="61">
        <v>142211</v>
      </c>
      <c r="D652" s="62">
        <v>44581</v>
      </c>
      <c r="E652" s="63" t="s">
        <v>38</v>
      </c>
      <c r="F652" s="63" t="s">
        <v>72</v>
      </c>
      <c r="G652" s="114" t="s">
        <v>73</v>
      </c>
      <c r="H652" s="78" t="s">
        <v>153</v>
      </c>
      <c r="I652" s="63" t="s">
        <v>702</v>
      </c>
      <c r="J652" s="63" t="s">
        <v>1249</v>
      </c>
      <c r="K652" s="61" t="s">
        <v>44</v>
      </c>
      <c r="L652" s="61" t="s">
        <v>77</v>
      </c>
      <c r="M652" s="66" t="s">
        <v>78</v>
      </c>
      <c r="N652" s="61" t="s">
        <v>445</v>
      </c>
      <c r="O652" s="61" t="s">
        <v>1251</v>
      </c>
      <c r="P652" s="61" t="s">
        <v>1395</v>
      </c>
      <c r="Q652" s="68">
        <v>70.22</v>
      </c>
      <c r="R652" s="68">
        <v>6.11</v>
      </c>
      <c r="S652" s="69">
        <v>428.85</v>
      </c>
      <c r="T652" s="70">
        <v>0.12</v>
      </c>
      <c r="U652" s="79">
        <v>0</v>
      </c>
      <c r="V652" s="70">
        <v>0.02</v>
      </c>
      <c r="W652" s="79">
        <v>0</v>
      </c>
      <c r="X652" s="61" t="s">
        <v>82</v>
      </c>
      <c r="Y652" s="60" t="s">
        <v>50</v>
      </c>
      <c r="Z652" s="71" t="s">
        <v>51</v>
      </c>
      <c r="AA652" s="60">
        <v>0</v>
      </c>
      <c r="AB652" s="60">
        <v>0</v>
      </c>
      <c r="AC652" s="105" t="s">
        <v>83</v>
      </c>
      <c r="AD652" s="73">
        <v>75</v>
      </c>
      <c r="AE652" s="73">
        <v>0</v>
      </c>
      <c r="AF652" s="73">
        <v>0</v>
      </c>
      <c r="AG652" s="73">
        <v>12.34</v>
      </c>
      <c r="AH652" s="73">
        <v>0</v>
      </c>
      <c r="AI652" s="73">
        <v>0</v>
      </c>
      <c r="AJ652" s="73">
        <v>0</v>
      </c>
      <c r="AK652" s="74">
        <v>75</v>
      </c>
      <c r="AL652" s="90" t="s">
        <v>52</v>
      </c>
      <c r="AM652" s="82"/>
    </row>
    <row r="653" spans="1:39" ht="21" hidden="1" customHeight="1">
      <c r="A653" s="60">
        <v>629</v>
      </c>
      <c r="B653" s="61">
        <v>10008381</v>
      </c>
      <c r="C653" s="61">
        <v>159518</v>
      </c>
      <c r="D653" s="62">
        <v>44581</v>
      </c>
      <c r="E653" s="63" t="s">
        <v>38</v>
      </c>
      <c r="F653" s="63" t="s">
        <v>72</v>
      </c>
      <c r="G653" s="114" t="s">
        <v>73</v>
      </c>
      <c r="H653" s="78" t="s">
        <v>74</v>
      </c>
      <c r="I653" s="63" t="s">
        <v>1262</v>
      </c>
      <c r="J653" s="63" t="s">
        <v>1263</v>
      </c>
      <c r="K653" s="61" t="s">
        <v>44</v>
      </c>
      <c r="L653" s="61" t="s">
        <v>77</v>
      </c>
      <c r="M653" s="66" t="s">
        <v>78</v>
      </c>
      <c r="N653" s="61" t="s">
        <v>1396</v>
      </c>
      <c r="O653" s="61" t="s">
        <v>1397</v>
      </c>
      <c r="P653" s="61" t="s">
        <v>455</v>
      </c>
      <c r="Q653" s="68">
        <v>53.41</v>
      </c>
      <c r="R653" s="68">
        <v>10.61</v>
      </c>
      <c r="S653" s="69">
        <v>566.70000000000005</v>
      </c>
      <c r="T653" s="70">
        <v>0.16</v>
      </c>
      <c r="U653" s="79">
        <v>0</v>
      </c>
      <c r="V653" s="70">
        <v>7.0000000000000007E-2</v>
      </c>
      <c r="W653" s="79">
        <v>0</v>
      </c>
      <c r="X653" s="61" t="s">
        <v>82</v>
      </c>
      <c r="Y653" s="60" t="s">
        <v>50</v>
      </c>
      <c r="Z653" s="71" t="s">
        <v>51</v>
      </c>
      <c r="AA653" s="60">
        <v>0</v>
      </c>
      <c r="AB653" s="60">
        <v>0</v>
      </c>
      <c r="AC653" s="105" t="s">
        <v>83</v>
      </c>
      <c r="AD653" s="73">
        <v>237.88</v>
      </c>
      <c r="AE653" s="73">
        <v>0</v>
      </c>
      <c r="AF653" s="73">
        <v>0</v>
      </c>
      <c r="AG653" s="73">
        <v>33.35</v>
      </c>
      <c r="AH653" s="73">
        <v>0</v>
      </c>
      <c r="AI653" s="73">
        <v>0</v>
      </c>
      <c r="AJ653" s="73">
        <v>0</v>
      </c>
      <c r="AK653" s="74">
        <v>238</v>
      </c>
      <c r="AL653" s="90" t="s">
        <v>52</v>
      </c>
      <c r="AM653" s="82"/>
    </row>
    <row r="654" spans="1:39" ht="21" hidden="1" customHeight="1">
      <c r="A654" s="60">
        <v>630</v>
      </c>
      <c r="B654" s="61">
        <v>10006533</v>
      </c>
      <c r="C654" s="61">
        <v>164823</v>
      </c>
      <c r="D654" s="62">
        <v>44581</v>
      </c>
      <c r="E654" s="63" t="s">
        <v>38</v>
      </c>
      <c r="F654" s="63" t="s">
        <v>72</v>
      </c>
      <c r="G654" s="114" t="s">
        <v>73</v>
      </c>
      <c r="H654" s="78" t="s">
        <v>74</v>
      </c>
      <c r="I654" s="63" t="s">
        <v>809</v>
      </c>
      <c r="J654" s="63" t="s">
        <v>1398</v>
      </c>
      <c r="K654" s="61" t="s">
        <v>44</v>
      </c>
      <c r="L654" s="61" t="s">
        <v>77</v>
      </c>
      <c r="M654" s="66" t="s">
        <v>78</v>
      </c>
      <c r="N654" s="61" t="s">
        <v>1265</v>
      </c>
      <c r="O654" s="61" t="s">
        <v>1399</v>
      </c>
      <c r="P654" s="61" t="s">
        <v>1400</v>
      </c>
      <c r="Q654" s="68">
        <v>43.86</v>
      </c>
      <c r="R654" s="68">
        <v>6.17</v>
      </c>
      <c r="S654" s="69">
        <v>270.58999999999997</v>
      </c>
      <c r="T654" s="70">
        <v>0.08</v>
      </c>
      <c r="U654" s="79">
        <v>0</v>
      </c>
      <c r="V654" s="70">
        <v>0.01</v>
      </c>
      <c r="W654" s="79">
        <v>0</v>
      </c>
      <c r="X654" s="61" t="s">
        <v>82</v>
      </c>
      <c r="Y654" s="60" t="s">
        <v>50</v>
      </c>
      <c r="Z654" s="71" t="s">
        <v>51</v>
      </c>
      <c r="AA654" s="60">
        <v>0</v>
      </c>
      <c r="AB654" s="60">
        <v>0</v>
      </c>
      <c r="AC654" s="105" t="s">
        <v>83</v>
      </c>
      <c r="AD654" s="73">
        <v>48.4</v>
      </c>
      <c r="AE654" s="73">
        <v>0</v>
      </c>
      <c r="AF654" s="73">
        <v>0</v>
      </c>
      <c r="AG654" s="73">
        <v>5.94</v>
      </c>
      <c r="AH654" s="73">
        <v>0</v>
      </c>
      <c r="AI654" s="73">
        <v>0</v>
      </c>
      <c r="AJ654" s="73">
        <v>0</v>
      </c>
      <c r="AK654" s="74">
        <v>48</v>
      </c>
      <c r="AL654" s="90" t="s">
        <v>52</v>
      </c>
      <c r="AM654" s="82"/>
    </row>
    <row r="655" spans="1:39" ht="21" hidden="1" customHeight="1">
      <c r="A655" s="60">
        <v>631</v>
      </c>
      <c r="B655" s="61">
        <v>12002519</v>
      </c>
      <c r="C655" s="61">
        <v>179115</v>
      </c>
      <c r="D655" s="62">
        <v>44581</v>
      </c>
      <c r="E655" s="63" t="s">
        <v>38</v>
      </c>
      <c r="F655" s="63" t="s">
        <v>72</v>
      </c>
      <c r="G655" s="114" t="s">
        <v>73</v>
      </c>
      <c r="H655" s="78" t="s">
        <v>91</v>
      </c>
      <c r="I655" s="63" t="s">
        <v>97</v>
      </c>
      <c r="J655" s="63" t="s">
        <v>1401</v>
      </c>
      <c r="K655" s="61" t="s">
        <v>44</v>
      </c>
      <c r="L655" s="61" t="s">
        <v>77</v>
      </c>
      <c r="M655" s="66" t="s">
        <v>78</v>
      </c>
      <c r="N655" s="61" t="s">
        <v>873</v>
      </c>
      <c r="O655" s="61" t="s">
        <v>1402</v>
      </c>
      <c r="P655" s="61" t="s">
        <v>1403</v>
      </c>
      <c r="Q655" s="68">
        <v>21.52</v>
      </c>
      <c r="R655" s="68">
        <v>13.37</v>
      </c>
      <c r="S655" s="69">
        <v>287.73</v>
      </c>
      <c r="T655" s="70">
        <v>0.08</v>
      </c>
      <c r="U655" s="79">
        <v>0</v>
      </c>
      <c r="V655" s="70">
        <v>0.01</v>
      </c>
      <c r="W655" s="79">
        <v>0</v>
      </c>
      <c r="X655" s="61" t="s">
        <v>82</v>
      </c>
      <c r="Y655" s="60" t="s">
        <v>50</v>
      </c>
      <c r="Z655" s="71" t="s">
        <v>51</v>
      </c>
      <c r="AA655" s="60">
        <v>0</v>
      </c>
      <c r="AB655" s="60">
        <v>0</v>
      </c>
      <c r="AC655" s="105" t="s">
        <v>83</v>
      </c>
      <c r="AD655" s="73">
        <v>26.95</v>
      </c>
      <c r="AE655" s="73">
        <v>0</v>
      </c>
      <c r="AF655" s="73">
        <v>0</v>
      </c>
      <c r="AG655" s="73">
        <v>5.17</v>
      </c>
      <c r="AH655" s="73">
        <v>0</v>
      </c>
      <c r="AI655" s="73">
        <v>0</v>
      </c>
      <c r="AJ655" s="73">
        <v>0</v>
      </c>
      <c r="AK655" s="74">
        <v>27</v>
      </c>
      <c r="AL655" s="90" t="s">
        <v>52</v>
      </c>
      <c r="AM655" s="82"/>
    </row>
    <row r="656" spans="1:39" ht="21" hidden="1" customHeight="1">
      <c r="A656" s="60">
        <v>632</v>
      </c>
      <c r="B656" s="61">
        <v>14001033</v>
      </c>
      <c r="C656" s="61">
        <v>182715</v>
      </c>
      <c r="D656" s="62">
        <v>44581</v>
      </c>
      <c r="E656" s="63" t="s">
        <v>38</v>
      </c>
      <c r="F656" s="63" t="s">
        <v>84</v>
      </c>
      <c r="G656" s="114" t="s">
        <v>109</v>
      </c>
      <c r="H656" s="78" t="s">
        <v>1365</v>
      </c>
      <c r="I656" s="63" t="s">
        <v>1366</v>
      </c>
      <c r="J656" s="63" t="s">
        <v>1366</v>
      </c>
      <c r="K656" s="61" t="s">
        <v>44</v>
      </c>
      <c r="L656" s="61" t="s">
        <v>84</v>
      </c>
      <c r="M656" s="66" t="s">
        <v>45</v>
      </c>
      <c r="N656" s="61" t="s">
        <v>777</v>
      </c>
      <c r="O656" s="61" t="s">
        <v>1404</v>
      </c>
      <c r="P656" s="61" t="s">
        <v>1405</v>
      </c>
      <c r="Q656" s="68">
        <v>49.88</v>
      </c>
      <c r="R656" s="68">
        <v>6.35</v>
      </c>
      <c r="S656" s="69">
        <v>316.86</v>
      </c>
      <c r="T656" s="70">
        <v>0.09</v>
      </c>
      <c r="U656" s="79">
        <v>0</v>
      </c>
      <c r="V656" s="70">
        <v>0.01</v>
      </c>
      <c r="W656" s="79">
        <v>0</v>
      </c>
      <c r="X656" s="61" t="s">
        <v>82</v>
      </c>
      <c r="Y656" s="60" t="s">
        <v>50</v>
      </c>
      <c r="Z656" s="71" t="s">
        <v>51</v>
      </c>
      <c r="AA656" s="60">
        <v>0</v>
      </c>
      <c r="AB656" s="60">
        <v>0</v>
      </c>
      <c r="AC656" s="105" t="s">
        <v>83</v>
      </c>
      <c r="AD656" s="73">
        <v>1.78</v>
      </c>
      <c r="AE656" s="73">
        <v>0</v>
      </c>
      <c r="AF656" s="73">
        <v>0</v>
      </c>
      <c r="AG656" s="73">
        <v>0</v>
      </c>
      <c r="AH656" s="73">
        <v>0</v>
      </c>
      <c r="AI656" s="73">
        <v>0</v>
      </c>
      <c r="AJ656" s="73">
        <v>0.28000000000000003</v>
      </c>
      <c r="AK656" s="74">
        <v>2</v>
      </c>
      <c r="AL656" s="90" t="s">
        <v>90</v>
      </c>
      <c r="AM656" s="82"/>
    </row>
    <row r="657" spans="1:39" ht="21" hidden="1" customHeight="1">
      <c r="A657" s="60">
        <v>633</v>
      </c>
      <c r="B657" s="61">
        <v>14000998</v>
      </c>
      <c r="C657" s="61">
        <v>182716</v>
      </c>
      <c r="D657" s="62">
        <v>44581</v>
      </c>
      <c r="E657" s="63" t="s">
        <v>38</v>
      </c>
      <c r="F657" s="63" t="s">
        <v>84</v>
      </c>
      <c r="G657" s="114" t="s">
        <v>109</v>
      </c>
      <c r="H657" s="78" t="s">
        <v>1365</v>
      </c>
      <c r="I657" s="63" t="s">
        <v>1366</v>
      </c>
      <c r="J657" s="63" t="s">
        <v>1366</v>
      </c>
      <c r="K657" s="61" t="s">
        <v>44</v>
      </c>
      <c r="L657" s="61" t="s">
        <v>84</v>
      </c>
      <c r="M657" s="66" t="s">
        <v>45</v>
      </c>
      <c r="N657" s="61" t="s">
        <v>777</v>
      </c>
      <c r="O657" s="61" t="s">
        <v>1405</v>
      </c>
      <c r="P657" s="61" t="s">
        <v>917</v>
      </c>
      <c r="Q657" s="68">
        <v>60.95</v>
      </c>
      <c r="R657" s="68">
        <v>7.1</v>
      </c>
      <c r="S657" s="69">
        <v>432.49</v>
      </c>
      <c r="T657" s="70">
        <v>0.12</v>
      </c>
      <c r="U657" s="79">
        <v>0</v>
      </c>
      <c r="V657" s="70">
        <v>0.01</v>
      </c>
      <c r="W657" s="79">
        <v>0</v>
      </c>
      <c r="X657" s="61" t="s">
        <v>82</v>
      </c>
      <c r="Y657" s="60" t="s">
        <v>50</v>
      </c>
      <c r="Z657" s="71" t="s">
        <v>51</v>
      </c>
      <c r="AA657" s="60">
        <v>0</v>
      </c>
      <c r="AB657" s="60">
        <v>0</v>
      </c>
      <c r="AC657" s="105" t="s">
        <v>83</v>
      </c>
      <c r="AD657" s="73">
        <v>8.89</v>
      </c>
      <c r="AE657" s="73">
        <v>0</v>
      </c>
      <c r="AF657" s="73">
        <v>0</v>
      </c>
      <c r="AG657" s="73">
        <v>0</v>
      </c>
      <c r="AH657" s="73">
        <v>0</v>
      </c>
      <c r="AI657" s="73">
        <v>0</v>
      </c>
      <c r="AJ657" s="73">
        <v>2.08</v>
      </c>
      <c r="AK657" s="74">
        <v>9</v>
      </c>
      <c r="AL657" s="90" t="s">
        <v>90</v>
      </c>
      <c r="AM657" s="82"/>
    </row>
    <row r="658" spans="1:39" ht="21" hidden="1" customHeight="1">
      <c r="A658" s="60">
        <v>634</v>
      </c>
      <c r="B658" s="61">
        <v>14001173</v>
      </c>
      <c r="C658" s="61">
        <v>182890</v>
      </c>
      <c r="D658" s="62">
        <v>44581</v>
      </c>
      <c r="E658" s="63" t="s">
        <v>38</v>
      </c>
      <c r="F658" s="63" t="s">
        <v>84</v>
      </c>
      <c r="G658" s="114" t="s">
        <v>109</v>
      </c>
      <c r="H658" s="78" t="s">
        <v>1365</v>
      </c>
      <c r="I658" s="63" t="s">
        <v>1366</v>
      </c>
      <c r="J658" s="63" t="s">
        <v>1366</v>
      </c>
      <c r="K658" s="61" t="s">
        <v>44</v>
      </c>
      <c r="L658" s="61" t="s">
        <v>84</v>
      </c>
      <c r="M658" s="66" t="s">
        <v>78</v>
      </c>
      <c r="N658" s="61" t="s">
        <v>888</v>
      </c>
      <c r="O658" s="61" t="s">
        <v>106</v>
      </c>
      <c r="P658" s="61" t="s">
        <v>1367</v>
      </c>
      <c r="Q658" s="68">
        <v>84.26</v>
      </c>
      <c r="R658" s="68">
        <v>7.01</v>
      </c>
      <c r="S658" s="69">
        <v>590.44000000000005</v>
      </c>
      <c r="T658" s="70">
        <v>0.17</v>
      </c>
      <c r="U658" s="79">
        <v>0</v>
      </c>
      <c r="V658" s="70">
        <v>0.01</v>
      </c>
      <c r="W658" s="69">
        <v>0</v>
      </c>
      <c r="X658" s="61" t="s">
        <v>82</v>
      </c>
      <c r="Y658" s="60" t="s">
        <v>50</v>
      </c>
      <c r="Z658" s="71" t="s">
        <v>51</v>
      </c>
      <c r="AA658" s="60">
        <v>0</v>
      </c>
      <c r="AB658" s="60">
        <v>0</v>
      </c>
      <c r="AC658" s="105" t="s">
        <v>83</v>
      </c>
      <c r="AD658" s="73">
        <v>1.69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0.26</v>
      </c>
      <c r="AK658" s="74">
        <v>2</v>
      </c>
      <c r="AL658" s="90" t="s">
        <v>90</v>
      </c>
      <c r="AM658" s="82"/>
    </row>
    <row r="659" spans="1:39" ht="21" hidden="1" customHeight="1">
      <c r="A659" s="60">
        <v>635</v>
      </c>
      <c r="B659" s="61">
        <v>16002596</v>
      </c>
      <c r="C659" s="61">
        <v>91102277</v>
      </c>
      <c r="D659" s="62">
        <v>44581</v>
      </c>
      <c r="E659" s="63" t="s">
        <v>38</v>
      </c>
      <c r="F659" s="63" t="s">
        <v>84</v>
      </c>
      <c r="G659" s="114" t="s">
        <v>109</v>
      </c>
      <c r="H659" s="78" t="s">
        <v>110</v>
      </c>
      <c r="I659" s="63" t="s">
        <v>320</v>
      </c>
      <c r="J659" s="63" t="s">
        <v>311</v>
      </c>
      <c r="K659" s="61" t="s">
        <v>44</v>
      </c>
      <c r="L659" s="61" t="s">
        <v>84</v>
      </c>
      <c r="M659" s="66" t="s">
        <v>78</v>
      </c>
      <c r="N659" s="61" t="s">
        <v>1406</v>
      </c>
      <c r="O659" s="61" t="s">
        <v>735</v>
      </c>
      <c r="P659" s="61" t="s">
        <v>736</v>
      </c>
      <c r="Q659" s="68">
        <v>121.1</v>
      </c>
      <c r="R659" s="68">
        <v>2.91</v>
      </c>
      <c r="S659" s="69">
        <v>352.42</v>
      </c>
      <c r="T659" s="70">
        <v>0.1</v>
      </c>
      <c r="U659" s="79">
        <v>0</v>
      </c>
      <c r="V659" s="70">
        <v>0.03</v>
      </c>
      <c r="W659" s="69">
        <v>0</v>
      </c>
      <c r="X659" s="61" t="s">
        <v>82</v>
      </c>
      <c r="Y659" s="60" t="s">
        <v>50</v>
      </c>
      <c r="Z659" s="71" t="s">
        <v>51</v>
      </c>
      <c r="AA659" s="60">
        <v>0</v>
      </c>
      <c r="AB659" s="60">
        <v>0</v>
      </c>
      <c r="AC659" s="105" t="s">
        <v>83</v>
      </c>
      <c r="AD659" s="73">
        <v>108</v>
      </c>
      <c r="AE659" s="73">
        <v>0</v>
      </c>
      <c r="AF659" s="73">
        <v>0</v>
      </c>
      <c r="AG659" s="73">
        <v>20.34</v>
      </c>
      <c r="AH659" s="73">
        <v>0</v>
      </c>
      <c r="AI659" s="73">
        <v>0</v>
      </c>
      <c r="AJ659" s="73">
        <v>0</v>
      </c>
      <c r="AK659" s="74">
        <v>108</v>
      </c>
      <c r="AL659" s="90" t="s">
        <v>90</v>
      </c>
      <c r="AM659" s="82"/>
    </row>
    <row r="660" spans="1:39" ht="21" hidden="1" customHeight="1">
      <c r="A660" s="60">
        <v>636</v>
      </c>
      <c r="B660" s="61">
        <v>16001672</v>
      </c>
      <c r="C660" s="61">
        <v>187654</v>
      </c>
      <c r="D660" s="62">
        <v>44582</v>
      </c>
      <c r="E660" s="63" t="s">
        <v>38</v>
      </c>
      <c r="F660" s="63" t="s">
        <v>72</v>
      </c>
      <c r="G660" s="114" t="s">
        <v>109</v>
      </c>
      <c r="H660" s="78" t="s">
        <v>110</v>
      </c>
      <c r="I660" s="63" t="s">
        <v>320</v>
      </c>
      <c r="J660" s="63" t="s">
        <v>600</v>
      </c>
      <c r="K660" s="61" t="s">
        <v>44</v>
      </c>
      <c r="L660" s="61" t="s">
        <v>77</v>
      </c>
      <c r="M660" s="66" t="s">
        <v>78</v>
      </c>
      <c r="N660" s="61" t="s">
        <v>1407</v>
      </c>
      <c r="O660" s="61" t="s">
        <v>1408</v>
      </c>
      <c r="P660" s="61" t="s">
        <v>1409</v>
      </c>
      <c r="Q660" s="68">
        <v>35.74</v>
      </c>
      <c r="R660" s="68">
        <v>9.07</v>
      </c>
      <c r="S660" s="69">
        <v>324</v>
      </c>
      <c r="T660" s="70">
        <v>0.09</v>
      </c>
      <c r="U660" s="79">
        <v>0</v>
      </c>
      <c r="V660" s="70">
        <v>6.0000000000000005E-2</v>
      </c>
      <c r="W660" s="69">
        <v>0</v>
      </c>
      <c r="X660" s="61" t="s">
        <v>82</v>
      </c>
      <c r="Y660" s="60" t="s">
        <v>50</v>
      </c>
      <c r="Z660" s="71" t="s">
        <v>51</v>
      </c>
      <c r="AA660" s="60">
        <v>0</v>
      </c>
      <c r="AB660" s="60">
        <v>0</v>
      </c>
      <c r="AC660" s="105" t="s">
        <v>83</v>
      </c>
      <c r="AD660" s="73">
        <v>214.31</v>
      </c>
      <c r="AE660" s="73">
        <v>0</v>
      </c>
      <c r="AF660" s="73">
        <v>0</v>
      </c>
      <c r="AG660" s="73">
        <v>29.3</v>
      </c>
      <c r="AH660" s="73">
        <v>0</v>
      </c>
      <c r="AI660" s="73">
        <v>0</v>
      </c>
      <c r="AJ660" s="73">
        <v>0</v>
      </c>
      <c r="AK660" s="74">
        <v>214</v>
      </c>
      <c r="AL660" s="90" t="s">
        <v>52</v>
      </c>
      <c r="AM660" s="82"/>
    </row>
    <row r="661" spans="1:39" ht="21" hidden="1" customHeight="1">
      <c r="A661" s="60">
        <v>637</v>
      </c>
      <c r="B661" s="61">
        <v>10011760</v>
      </c>
      <c r="C661" s="61">
        <v>91032301</v>
      </c>
      <c r="D661" s="62">
        <v>44582</v>
      </c>
      <c r="E661" s="63" t="s">
        <v>38</v>
      </c>
      <c r="F661" s="63" t="s">
        <v>72</v>
      </c>
      <c r="G661" s="114" t="s">
        <v>73</v>
      </c>
      <c r="H661" s="78" t="s">
        <v>74</v>
      </c>
      <c r="I661" s="63" t="s">
        <v>419</v>
      </c>
      <c r="J661" s="63" t="s">
        <v>1410</v>
      </c>
      <c r="K661" s="61" t="s">
        <v>44</v>
      </c>
      <c r="L661" s="61" t="s">
        <v>77</v>
      </c>
      <c r="M661" s="66" t="s">
        <v>78</v>
      </c>
      <c r="N661" s="61" t="s">
        <v>1192</v>
      </c>
      <c r="O661" s="61" t="s">
        <v>1411</v>
      </c>
      <c r="P661" s="61" t="s">
        <v>1412</v>
      </c>
      <c r="Q661" s="68">
        <v>166.16</v>
      </c>
      <c r="R661" s="68">
        <v>10.210000000000001</v>
      </c>
      <c r="S661" s="69">
        <v>1696.85</v>
      </c>
      <c r="T661" s="70">
        <v>0.48</v>
      </c>
      <c r="U661" s="79">
        <v>0</v>
      </c>
      <c r="V661" s="70">
        <v>0.13</v>
      </c>
      <c r="W661" s="69">
        <v>0</v>
      </c>
      <c r="X661" s="61" t="s">
        <v>82</v>
      </c>
      <c r="Y661" s="60" t="s">
        <v>50</v>
      </c>
      <c r="Z661" s="71" t="s">
        <v>51</v>
      </c>
      <c r="AA661" s="60">
        <v>0</v>
      </c>
      <c r="AB661" s="60">
        <v>0</v>
      </c>
      <c r="AC661" s="105" t="s">
        <v>83</v>
      </c>
      <c r="AD661" s="73">
        <v>471.47</v>
      </c>
      <c r="AE661" s="73">
        <v>0</v>
      </c>
      <c r="AF661" s="73">
        <v>0</v>
      </c>
      <c r="AG661" s="73">
        <v>102.6</v>
      </c>
      <c r="AH661" s="73">
        <v>0</v>
      </c>
      <c r="AI661" s="73">
        <v>0</v>
      </c>
      <c r="AJ661" s="73">
        <v>0</v>
      </c>
      <c r="AK661" s="74">
        <v>471</v>
      </c>
      <c r="AL661" s="90" t="s">
        <v>52</v>
      </c>
      <c r="AM661" s="82"/>
    </row>
    <row r="662" spans="1:39" ht="21" hidden="1" customHeight="1">
      <c r="A662" s="60">
        <v>638</v>
      </c>
      <c r="B662" s="61">
        <v>1003767</v>
      </c>
      <c r="C662" s="61">
        <v>137292</v>
      </c>
      <c r="D662" s="62">
        <v>44582</v>
      </c>
      <c r="E662" s="63" t="s">
        <v>38</v>
      </c>
      <c r="F662" s="63" t="s">
        <v>72</v>
      </c>
      <c r="G662" s="114" t="s">
        <v>40</v>
      </c>
      <c r="H662" s="78" t="s">
        <v>41</v>
      </c>
      <c r="I662" s="63" t="s">
        <v>53</v>
      </c>
      <c r="J662" s="63" t="s">
        <v>1413</v>
      </c>
      <c r="K662" s="61" t="s">
        <v>44</v>
      </c>
      <c r="L662" s="61" t="s">
        <v>77</v>
      </c>
      <c r="M662" s="66" t="s">
        <v>78</v>
      </c>
      <c r="N662" s="61" t="s">
        <v>58</v>
      </c>
      <c r="O662" s="61" t="s">
        <v>1280</v>
      </c>
      <c r="P662" s="61" t="s">
        <v>468</v>
      </c>
      <c r="Q662" s="68">
        <v>64.22</v>
      </c>
      <c r="R662" s="68">
        <v>5.88</v>
      </c>
      <c r="S662" s="69">
        <v>377.76</v>
      </c>
      <c r="T662" s="70">
        <v>0.11</v>
      </c>
      <c r="U662" s="79">
        <v>0</v>
      </c>
      <c r="V662" s="70">
        <v>0.08</v>
      </c>
      <c r="W662" s="69">
        <v>0</v>
      </c>
      <c r="X662" s="61" t="s">
        <v>82</v>
      </c>
      <c r="Y662" s="60" t="s">
        <v>50</v>
      </c>
      <c r="Z662" s="71" t="s">
        <v>51</v>
      </c>
      <c r="AA662" s="60">
        <v>0</v>
      </c>
      <c r="AB662" s="60">
        <v>0</v>
      </c>
      <c r="AC662" s="105" t="s">
        <v>83</v>
      </c>
      <c r="AD662" s="73">
        <v>294.8</v>
      </c>
      <c r="AE662" s="73">
        <v>0</v>
      </c>
      <c r="AF662" s="73">
        <v>0</v>
      </c>
      <c r="AG662" s="73">
        <v>61.25</v>
      </c>
      <c r="AH662" s="73">
        <v>0</v>
      </c>
      <c r="AI662" s="73">
        <v>0</v>
      </c>
      <c r="AJ662" s="73">
        <v>0</v>
      </c>
      <c r="AK662" s="74">
        <v>295</v>
      </c>
      <c r="AL662" s="90" t="s">
        <v>52</v>
      </c>
      <c r="AM662" s="82"/>
    </row>
    <row r="663" spans="1:39" ht="21" hidden="1" customHeight="1">
      <c r="A663" s="60">
        <v>639</v>
      </c>
      <c r="B663" s="61">
        <v>8001394</v>
      </c>
      <c r="C663" s="61">
        <v>155457</v>
      </c>
      <c r="D663" s="62">
        <v>44582</v>
      </c>
      <c r="E663" s="63" t="s">
        <v>38</v>
      </c>
      <c r="F663" s="63" t="s">
        <v>72</v>
      </c>
      <c r="G663" s="114" t="s">
        <v>175</v>
      </c>
      <c r="H663" s="78" t="s">
        <v>176</v>
      </c>
      <c r="I663" s="63" t="s">
        <v>177</v>
      </c>
      <c r="J663" s="63" t="s">
        <v>177</v>
      </c>
      <c r="K663" s="61" t="s">
        <v>44</v>
      </c>
      <c r="L663" s="61" t="s">
        <v>77</v>
      </c>
      <c r="M663" s="66" t="s">
        <v>78</v>
      </c>
      <c r="N663" s="61" t="s">
        <v>185</v>
      </c>
      <c r="O663" s="61" t="s">
        <v>1414</v>
      </c>
      <c r="P663" s="61" t="s">
        <v>468</v>
      </c>
      <c r="Q663" s="68">
        <v>40.67</v>
      </c>
      <c r="R663" s="68">
        <v>18.989999999999998</v>
      </c>
      <c r="S663" s="69">
        <v>772.34</v>
      </c>
      <c r="T663" s="70">
        <v>0.22</v>
      </c>
      <c r="U663" s="79">
        <v>0</v>
      </c>
      <c r="V663" s="70">
        <v>0.05</v>
      </c>
      <c r="W663" s="69">
        <v>0</v>
      </c>
      <c r="X663" s="61" t="s">
        <v>82</v>
      </c>
      <c r="Y663" s="60" t="s">
        <v>50</v>
      </c>
      <c r="Z663" s="71" t="s">
        <v>51</v>
      </c>
      <c r="AA663" s="60">
        <v>0</v>
      </c>
      <c r="AB663" s="60">
        <v>0</v>
      </c>
      <c r="AC663" s="105" t="s">
        <v>83</v>
      </c>
      <c r="AD663" s="73">
        <v>143.61000000000001</v>
      </c>
      <c r="AE663" s="73">
        <v>0</v>
      </c>
      <c r="AF663" s="73">
        <v>0</v>
      </c>
      <c r="AG663" s="73">
        <v>23.85</v>
      </c>
      <c r="AH663" s="73">
        <v>0</v>
      </c>
      <c r="AI663" s="73">
        <v>0</v>
      </c>
      <c r="AJ663" s="73">
        <v>0</v>
      </c>
      <c r="AK663" s="74">
        <v>144</v>
      </c>
      <c r="AL663" s="90" t="s">
        <v>52</v>
      </c>
      <c r="AM663" s="82"/>
    </row>
    <row r="664" spans="1:39" ht="21" hidden="1" customHeight="1">
      <c r="A664" s="60">
        <v>640</v>
      </c>
      <c r="B664" s="61">
        <v>11008783</v>
      </c>
      <c r="C664" s="61">
        <v>167620</v>
      </c>
      <c r="D664" s="62">
        <v>44582</v>
      </c>
      <c r="E664" s="63" t="s">
        <v>38</v>
      </c>
      <c r="F664" s="63" t="s">
        <v>72</v>
      </c>
      <c r="G664" s="114" t="s">
        <v>40</v>
      </c>
      <c r="H664" s="78" t="s">
        <v>85</v>
      </c>
      <c r="I664" s="63" t="s">
        <v>1275</v>
      </c>
      <c r="J664" s="63" t="s">
        <v>894</v>
      </c>
      <c r="K664" s="61" t="s">
        <v>44</v>
      </c>
      <c r="L664" s="61" t="s">
        <v>77</v>
      </c>
      <c r="M664" s="66" t="s">
        <v>78</v>
      </c>
      <c r="N664" s="61" t="s">
        <v>1415</v>
      </c>
      <c r="O664" s="61" t="s">
        <v>300</v>
      </c>
      <c r="P664" s="61" t="s">
        <v>94</v>
      </c>
      <c r="Q664" s="68">
        <v>62.46</v>
      </c>
      <c r="R664" s="68">
        <v>7.87</v>
      </c>
      <c r="S664" s="69">
        <v>491.4</v>
      </c>
      <c r="T664" s="70">
        <v>0.14000000000000001</v>
      </c>
      <c r="U664" s="79">
        <v>0</v>
      </c>
      <c r="V664" s="70">
        <v>0.09</v>
      </c>
      <c r="W664" s="69">
        <v>0</v>
      </c>
      <c r="X664" s="64" t="s">
        <v>82</v>
      </c>
      <c r="Y664" s="60" t="s">
        <v>50</v>
      </c>
      <c r="Z664" s="71" t="s">
        <v>51</v>
      </c>
      <c r="AA664" s="60">
        <v>0</v>
      </c>
      <c r="AB664" s="60">
        <v>0</v>
      </c>
      <c r="AC664" s="105" t="s">
        <v>83</v>
      </c>
      <c r="AD664" s="73">
        <v>303.92</v>
      </c>
      <c r="AE664" s="73">
        <v>0</v>
      </c>
      <c r="AF664" s="73">
        <v>0</v>
      </c>
      <c r="AG664" s="73">
        <v>39.380000000000003</v>
      </c>
      <c r="AH664" s="73">
        <v>0</v>
      </c>
      <c r="AI664" s="73">
        <v>0</v>
      </c>
      <c r="AJ664" s="73">
        <v>0</v>
      </c>
      <c r="AK664" s="74">
        <v>304</v>
      </c>
      <c r="AL664" s="90" t="s">
        <v>52</v>
      </c>
      <c r="AM664" s="82"/>
    </row>
    <row r="665" spans="1:39" ht="21" hidden="1" customHeight="1">
      <c r="A665" s="60">
        <v>641</v>
      </c>
      <c r="B665" s="61">
        <v>8008618</v>
      </c>
      <c r="C665" s="61">
        <v>148660</v>
      </c>
      <c r="D665" s="62">
        <v>44582</v>
      </c>
      <c r="E665" s="63" t="s">
        <v>38</v>
      </c>
      <c r="F665" s="63" t="s">
        <v>84</v>
      </c>
      <c r="G665" s="114" t="s">
        <v>175</v>
      </c>
      <c r="H665" s="78" t="s">
        <v>176</v>
      </c>
      <c r="I665" s="63" t="s">
        <v>285</v>
      </c>
      <c r="J665" s="63" t="s">
        <v>316</v>
      </c>
      <c r="K665" s="61" t="s">
        <v>44</v>
      </c>
      <c r="L665" s="61" t="s">
        <v>84</v>
      </c>
      <c r="M665" s="66" t="s">
        <v>45</v>
      </c>
      <c r="N665" s="61" t="s">
        <v>1416</v>
      </c>
      <c r="O665" s="61" t="s">
        <v>1417</v>
      </c>
      <c r="P665" s="61" t="s">
        <v>912</v>
      </c>
      <c r="Q665" s="68">
        <v>85.24</v>
      </c>
      <c r="R665" s="68">
        <v>9.0500000000000007</v>
      </c>
      <c r="S665" s="69">
        <v>771.75</v>
      </c>
      <c r="T665" s="70">
        <v>0.22</v>
      </c>
      <c r="U665" s="79">
        <v>0</v>
      </c>
      <c r="V665" s="70">
        <v>0.11</v>
      </c>
      <c r="W665" s="69">
        <v>0</v>
      </c>
      <c r="X665" s="61" t="s">
        <v>82</v>
      </c>
      <c r="Y665" s="60" t="s">
        <v>50</v>
      </c>
      <c r="Z665" s="71" t="s">
        <v>51</v>
      </c>
      <c r="AA665" s="60">
        <v>0</v>
      </c>
      <c r="AB665" s="60">
        <v>0</v>
      </c>
      <c r="AC665" s="105" t="s">
        <v>83</v>
      </c>
      <c r="AD665" s="73">
        <v>386.03000000000003</v>
      </c>
      <c r="AE665" s="73">
        <v>0</v>
      </c>
      <c r="AF665" s="73">
        <v>0</v>
      </c>
      <c r="AG665" s="73">
        <v>42.4</v>
      </c>
      <c r="AH665" s="73">
        <v>0</v>
      </c>
      <c r="AI665" s="73">
        <v>0</v>
      </c>
      <c r="AJ665" s="73">
        <v>0</v>
      </c>
      <c r="AK665" s="74">
        <v>386</v>
      </c>
      <c r="AL665" s="90" t="s">
        <v>90</v>
      </c>
      <c r="AM665" s="82"/>
    </row>
    <row r="666" spans="1:39" ht="21" hidden="1" customHeight="1">
      <c r="A666" s="60">
        <v>642</v>
      </c>
      <c r="B666" s="61">
        <v>8002410</v>
      </c>
      <c r="C666" s="61">
        <v>155412</v>
      </c>
      <c r="D666" s="62">
        <v>44582</v>
      </c>
      <c r="E666" s="63" t="s">
        <v>38</v>
      </c>
      <c r="F666" s="63" t="s">
        <v>72</v>
      </c>
      <c r="G666" s="114" t="s">
        <v>175</v>
      </c>
      <c r="H666" s="78" t="s">
        <v>176</v>
      </c>
      <c r="I666" s="63" t="s">
        <v>1418</v>
      </c>
      <c r="J666" s="63" t="s">
        <v>316</v>
      </c>
      <c r="K666" s="61" t="s">
        <v>44</v>
      </c>
      <c r="L666" s="61" t="s">
        <v>77</v>
      </c>
      <c r="M666" s="66" t="s">
        <v>78</v>
      </c>
      <c r="N666" s="61" t="s">
        <v>1419</v>
      </c>
      <c r="O666" s="61" t="s">
        <v>912</v>
      </c>
      <c r="P666" s="61" t="s">
        <v>866</v>
      </c>
      <c r="Q666" s="68">
        <v>16.55</v>
      </c>
      <c r="R666" s="68">
        <v>8.92</v>
      </c>
      <c r="S666" s="69">
        <v>147.71</v>
      </c>
      <c r="T666" s="70">
        <v>0.04</v>
      </c>
      <c r="U666" s="79">
        <v>0</v>
      </c>
      <c r="V666" s="70">
        <v>0.01</v>
      </c>
      <c r="W666" s="69">
        <v>0</v>
      </c>
      <c r="X666" s="61" t="s">
        <v>82</v>
      </c>
      <c r="Y666" s="60" t="s">
        <v>50</v>
      </c>
      <c r="Z666" s="71" t="s">
        <v>51</v>
      </c>
      <c r="AA666" s="60">
        <v>0</v>
      </c>
      <c r="AB666" s="60">
        <v>0</v>
      </c>
      <c r="AC666" s="105" t="s">
        <v>83</v>
      </c>
      <c r="AD666" s="73">
        <v>40.380000000000003</v>
      </c>
      <c r="AE666" s="73">
        <v>0</v>
      </c>
      <c r="AF666" s="73">
        <v>0</v>
      </c>
      <c r="AG666" s="73">
        <v>8.25</v>
      </c>
      <c r="AH666" s="73">
        <v>0</v>
      </c>
      <c r="AI666" s="73">
        <v>0</v>
      </c>
      <c r="AJ666" s="73">
        <v>0</v>
      </c>
      <c r="AK666" s="74">
        <v>40</v>
      </c>
      <c r="AL666" s="90" t="s">
        <v>52</v>
      </c>
      <c r="AM666" s="82"/>
    </row>
    <row r="667" spans="1:39" ht="21" hidden="1" customHeight="1">
      <c r="A667" s="60">
        <v>643</v>
      </c>
      <c r="B667" s="61">
        <v>10004007</v>
      </c>
      <c r="C667" s="61">
        <v>161926</v>
      </c>
      <c r="D667" s="62">
        <v>44582</v>
      </c>
      <c r="E667" s="63" t="s">
        <v>38</v>
      </c>
      <c r="F667" s="63" t="s">
        <v>72</v>
      </c>
      <c r="G667" s="114" t="s">
        <v>73</v>
      </c>
      <c r="H667" s="78" t="s">
        <v>74</v>
      </c>
      <c r="I667" s="63" t="s">
        <v>219</v>
      </c>
      <c r="J667" s="63" t="s">
        <v>1351</v>
      </c>
      <c r="K667" s="61" t="s">
        <v>44</v>
      </c>
      <c r="L667" s="61" t="s">
        <v>77</v>
      </c>
      <c r="M667" s="66" t="s">
        <v>78</v>
      </c>
      <c r="N667" s="61" t="s">
        <v>1420</v>
      </c>
      <c r="O667" s="61" t="s">
        <v>1421</v>
      </c>
      <c r="P667" s="61" t="s">
        <v>1422</v>
      </c>
      <c r="Q667" s="68">
        <v>55.33</v>
      </c>
      <c r="R667" s="68">
        <v>5.47</v>
      </c>
      <c r="S667" s="69">
        <v>302.32</v>
      </c>
      <c r="T667" s="70">
        <v>0.09</v>
      </c>
      <c r="U667" s="79">
        <v>0</v>
      </c>
      <c r="V667" s="70">
        <v>0.03</v>
      </c>
      <c r="W667" s="69">
        <v>0</v>
      </c>
      <c r="X667" s="61" t="s">
        <v>82</v>
      </c>
      <c r="Y667" s="60" t="s">
        <v>50</v>
      </c>
      <c r="Z667" s="71" t="s">
        <v>51</v>
      </c>
      <c r="AA667" s="60">
        <v>0</v>
      </c>
      <c r="AB667" s="60">
        <v>0</v>
      </c>
      <c r="AC667" s="105" t="s">
        <v>83</v>
      </c>
      <c r="AD667" s="73">
        <v>101.92</v>
      </c>
      <c r="AE667" s="73">
        <v>0</v>
      </c>
      <c r="AF667" s="73">
        <v>0</v>
      </c>
      <c r="AG667" s="73">
        <v>15.58</v>
      </c>
      <c r="AH667" s="73">
        <v>0</v>
      </c>
      <c r="AI667" s="73">
        <v>0</v>
      </c>
      <c r="AJ667" s="73">
        <v>0</v>
      </c>
      <c r="AK667" s="74">
        <v>102</v>
      </c>
      <c r="AL667" s="90" t="s">
        <v>52</v>
      </c>
      <c r="AM667" s="82"/>
    </row>
    <row r="668" spans="1:39" ht="21" hidden="1" customHeight="1">
      <c r="A668" s="60">
        <v>644</v>
      </c>
      <c r="B668" s="61">
        <v>11002364</v>
      </c>
      <c r="C668" s="61">
        <v>169199</v>
      </c>
      <c r="D668" s="62">
        <v>44582</v>
      </c>
      <c r="E668" s="63" t="s">
        <v>38</v>
      </c>
      <c r="F668" s="63" t="s">
        <v>72</v>
      </c>
      <c r="G668" s="114" t="s">
        <v>40</v>
      </c>
      <c r="H668" s="78" t="s">
        <v>85</v>
      </c>
      <c r="I668" s="63" t="s">
        <v>753</v>
      </c>
      <c r="J668" s="63" t="s">
        <v>753</v>
      </c>
      <c r="K668" s="61" t="s">
        <v>44</v>
      </c>
      <c r="L668" s="61" t="s">
        <v>77</v>
      </c>
      <c r="M668" s="66" t="s">
        <v>78</v>
      </c>
      <c r="N668" s="61" t="s">
        <v>1011</v>
      </c>
      <c r="O668" s="61" t="s">
        <v>754</v>
      </c>
      <c r="P668" s="61" t="s">
        <v>1423</v>
      </c>
      <c r="Q668" s="68">
        <v>88.77</v>
      </c>
      <c r="R668" s="68">
        <v>7.58</v>
      </c>
      <c r="S668" s="69">
        <v>672.87</v>
      </c>
      <c r="T668" s="70">
        <v>0.19</v>
      </c>
      <c r="U668" s="79">
        <v>0</v>
      </c>
      <c r="V668" s="70">
        <v>7.0000000000000007E-2</v>
      </c>
      <c r="W668" s="69">
        <v>0</v>
      </c>
      <c r="X668" s="61" t="s">
        <v>82</v>
      </c>
      <c r="Y668" s="60" t="s">
        <v>50</v>
      </c>
      <c r="Z668" s="71" t="s">
        <v>51</v>
      </c>
      <c r="AA668" s="60">
        <v>0</v>
      </c>
      <c r="AB668" s="60">
        <v>0</v>
      </c>
      <c r="AC668" s="105" t="s">
        <v>83</v>
      </c>
      <c r="AD668" s="73">
        <v>252</v>
      </c>
      <c r="AE668" s="73">
        <v>0</v>
      </c>
      <c r="AF668" s="73">
        <v>0</v>
      </c>
      <c r="AG668" s="73">
        <v>30.5</v>
      </c>
      <c r="AH668" s="73">
        <v>0</v>
      </c>
      <c r="AI668" s="73">
        <v>0</v>
      </c>
      <c r="AJ668" s="73">
        <v>0</v>
      </c>
      <c r="AK668" s="74">
        <v>252</v>
      </c>
      <c r="AL668" s="90" t="s">
        <v>52</v>
      </c>
      <c r="AM668" s="82"/>
    </row>
    <row r="669" spans="1:39" ht="21" hidden="1" customHeight="1">
      <c r="A669" s="60">
        <v>645</v>
      </c>
      <c r="B669" s="61">
        <v>14001316</v>
      </c>
      <c r="C669" s="61">
        <v>182844</v>
      </c>
      <c r="D669" s="62">
        <v>44582</v>
      </c>
      <c r="E669" s="63" t="s">
        <v>38</v>
      </c>
      <c r="F669" s="63" t="s">
        <v>84</v>
      </c>
      <c r="G669" s="114" t="s">
        <v>109</v>
      </c>
      <c r="H669" s="78" t="s">
        <v>1365</v>
      </c>
      <c r="I669" s="63" t="s">
        <v>1366</v>
      </c>
      <c r="J669" s="63" t="s">
        <v>1424</v>
      </c>
      <c r="K669" s="61" t="s">
        <v>44</v>
      </c>
      <c r="L669" s="61" t="s">
        <v>84</v>
      </c>
      <c r="M669" s="66" t="s">
        <v>78</v>
      </c>
      <c r="N669" s="61" t="s">
        <v>1425</v>
      </c>
      <c r="O669" s="61" t="s">
        <v>1426</v>
      </c>
      <c r="P669" s="61" t="s">
        <v>106</v>
      </c>
      <c r="Q669" s="68">
        <v>57.6</v>
      </c>
      <c r="R669" s="68">
        <v>6.66</v>
      </c>
      <c r="S669" s="69">
        <v>383.71</v>
      </c>
      <c r="T669" s="70">
        <v>0.11</v>
      </c>
      <c r="U669" s="79">
        <v>0</v>
      </c>
      <c r="V669" s="70">
        <v>0.01</v>
      </c>
      <c r="W669" s="69">
        <v>0</v>
      </c>
      <c r="X669" s="61" t="s">
        <v>82</v>
      </c>
      <c r="Y669" s="60" t="s">
        <v>50</v>
      </c>
      <c r="Z669" s="71" t="s">
        <v>51</v>
      </c>
      <c r="AA669" s="60">
        <v>0</v>
      </c>
      <c r="AB669" s="60">
        <v>0</v>
      </c>
      <c r="AC669" s="105" t="s">
        <v>83</v>
      </c>
      <c r="AD669" s="73">
        <v>9.43</v>
      </c>
      <c r="AE669" s="73">
        <v>0</v>
      </c>
      <c r="AF669" s="73">
        <v>0</v>
      </c>
      <c r="AG669" s="73">
        <v>0</v>
      </c>
      <c r="AH669" s="73">
        <v>0</v>
      </c>
      <c r="AI669" s="73">
        <v>0</v>
      </c>
      <c r="AJ669" s="73">
        <v>2.39</v>
      </c>
      <c r="AK669" s="74">
        <v>9</v>
      </c>
      <c r="AL669" s="90" t="s">
        <v>90</v>
      </c>
      <c r="AM669" s="82"/>
    </row>
    <row r="670" spans="1:39" ht="21" hidden="1" customHeight="1">
      <c r="A670" s="60">
        <v>646</v>
      </c>
      <c r="B670" s="61">
        <v>8004047</v>
      </c>
      <c r="C670" s="61">
        <v>511289</v>
      </c>
      <c r="D670" s="62">
        <v>44582</v>
      </c>
      <c r="E670" s="63" t="s">
        <v>38</v>
      </c>
      <c r="F670" s="63" t="s">
        <v>72</v>
      </c>
      <c r="G670" s="114" t="s">
        <v>175</v>
      </c>
      <c r="H670" s="78" t="s">
        <v>176</v>
      </c>
      <c r="I670" s="63" t="s">
        <v>459</v>
      </c>
      <c r="J670" s="63" t="s">
        <v>1427</v>
      </c>
      <c r="K670" s="61" t="s">
        <v>44</v>
      </c>
      <c r="L670" s="61" t="s">
        <v>77</v>
      </c>
      <c r="M670" s="66" t="s">
        <v>78</v>
      </c>
      <c r="N670" s="61" t="s">
        <v>1428</v>
      </c>
      <c r="O670" s="61" t="s">
        <v>1429</v>
      </c>
      <c r="P670" s="61" t="s">
        <v>1430</v>
      </c>
      <c r="Q670" s="68">
        <v>49.3</v>
      </c>
      <c r="R670" s="68">
        <v>12.63</v>
      </c>
      <c r="S670" s="69">
        <v>622.62</v>
      </c>
      <c r="T670" s="70">
        <v>0.18</v>
      </c>
      <c r="U670" s="79">
        <v>0</v>
      </c>
      <c r="V670" s="70">
        <v>0.02</v>
      </c>
      <c r="W670" s="69">
        <v>0</v>
      </c>
      <c r="X670" s="61" t="s">
        <v>82</v>
      </c>
      <c r="Y670" s="60" t="s">
        <v>50</v>
      </c>
      <c r="Z670" s="71" t="s">
        <v>51</v>
      </c>
      <c r="AA670" s="60">
        <v>0</v>
      </c>
      <c r="AB670" s="60">
        <v>0</v>
      </c>
      <c r="AC670" s="105" t="s">
        <v>83</v>
      </c>
      <c r="AD670" s="73">
        <v>80</v>
      </c>
      <c r="AE670" s="73">
        <v>0</v>
      </c>
      <c r="AF670" s="73">
        <v>0</v>
      </c>
      <c r="AG670" s="73">
        <v>20.059999999999999</v>
      </c>
      <c r="AH670" s="73">
        <v>0</v>
      </c>
      <c r="AI670" s="73">
        <v>0</v>
      </c>
      <c r="AJ670" s="73">
        <v>0</v>
      </c>
      <c r="AK670" s="74">
        <v>80</v>
      </c>
      <c r="AL670" s="90" t="s">
        <v>52</v>
      </c>
      <c r="AM670" s="82"/>
    </row>
    <row r="671" spans="1:39" ht="21" hidden="1" customHeight="1">
      <c r="A671" s="60">
        <v>647</v>
      </c>
      <c r="B671" s="61">
        <v>10007784</v>
      </c>
      <c r="C671" s="61">
        <v>91015328</v>
      </c>
      <c r="D671" s="62">
        <v>44582</v>
      </c>
      <c r="E671" s="63" t="s">
        <v>38</v>
      </c>
      <c r="F671" s="63" t="s">
        <v>72</v>
      </c>
      <c r="G671" s="114" t="s">
        <v>73</v>
      </c>
      <c r="H671" s="78" t="s">
        <v>74</v>
      </c>
      <c r="I671" s="63" t="s">
        <v>809</v>
      </c>
      <c r="J671" s="63" t="s">
        <v>810</v>
      </c>
      <c r="K671" s="61" t="s">
        <v>44</v>
      </c>
      <c r="L671" s="61" t="s">
        <v>77</v>
      </c>
      <c r="M671" s="66" t="s">
        <v>78</v>
      </c>
      <c r="N671" s="61" t="s">
        <v>1431</v>
      </c>
      <c r="O671" s="61" t="s">
        <v>1310</v>
      </c>
      <c r="P671" s="61" t="s">
        <v>1432</v>
      </c>
      <c r="Q671" s="68">
        <v>39.950000000000003</v>
      </c>
      <c r="R671" s="68">
        <v>5.67</v>
      </c>
      <c r="S671" s="69">
        <v>226.53</v>
      </c>
      <c r="T671" s="70">
        <v>0.06</v>
      </c>
      <c r="U671" s="79">
        <v>0</v>
      </c>
      <c r="V671" s="70">
        <v>0.04</v>
      </c>
      <c r="W671" s="69">
        <v>0</v>
      </c>
      <c r="X671" s="61" t="s">
        <v>82</v>
      </c>
      <c r="Y671" s="60" t="s">
        <v>50</v>
      </c>
      <c r="Z671" s="71" t="s">
        <v>51</v>
      </c>
      <c r="AA671" s="60">
        <v>0</v>
      </c>
      <c r="AB671" s="60">
        <v>0</v>
      </c>
      <c r="AC671" s="105" t="s">
        <v>83</v>
      </c>
      <c r="AD671" s="73">
        <v>134.33000000000001</v>
      </c>
      <c r="AE671" s="73">
        <v>0</v>
      </c>
      <c r="AF671" s="73">
        <v>0</v>
      </c>
      <c r="AG671" s="73">
        <v>15.47</v>
      </c>
      <c r="AH671" s="73">
        <v>0</v>
      </c>
      <c r="AI671" s="73">
        <v>0</v>
      </c>
      <c r="AJ671" s="73">
        <v>0</v>
      </c>
      <c r="AK671" s="74">
        <v>134</v>
      </c>
      <c r="AL671" s="90" t="s">
        <v>52</v>
      </c>
      <c r="AM671" s="82"/>
    </row>
    <row r="672" spans="1:39" ht="21" hidden="1" customHeight="1">
      <c r="A672" s="60">
        <v>648</v>
      </c>
      <c r="B672" s="61">
        <v>5006169</v>
      </c>
      <c r="C672" s="61">
        <v>303629</v>
      </c>
      <c r="D672" s="62">
        <v>44583</v>
      </c>
      <c r="E672" s="63" t="s">
        <v>38</v>
      </c>
      <c r="F672" s="63" t="s">
        <v>39</v>
      </c>
      <c r="G672" s="114" t="s">
        <v>116</v>
      </c>
      <c r="H672" s="78" t="s">
        <v>117</v>
      </c>
      <c r="I672" s="63" t="s">
        <v>118</v>
      </c>
      <c r="J672" s="63" t="s">
        <v>629</v>
      </c>
      <c r="K672" s="61" t="s">
        <v>44</v>
      </c>
      <c r="L672" s="61" t="s">
        <v>120</v>
      </c>
      <c r="M672" s="66" t="s">
        <v>78</v>
      </c>
      <c r="N672" s="61" t="s">
        <v>1433</v>
      </c>
      <c r="O672" s="61" t="s">
        <v>687</v>
      </c>
      <c r="P672" s="61" t="s">
        <v>847</v>
      </c>
      <c r="Q672" s="68">
        <v>100.17</v>
      </c>
      <c r="R672" s="68">
        <v>3.69</v>
      </c>
      <c r="S672" s="69">
        <v>369.27</v>
      </c>
      <c r="T672" s="70">
        <v>0.11</v>
      </c>
      <c r="U672" s="79">
        <v>0</v>
      </c>
      <c r="V672" s="70">
        <v>0.1</v>
      </c>
      <c r="W672" s="69">
        <v>0</v>
      </c>
      <c r="X672" s="61" t="s">
        <v>124</v>
      </c>
      <c r="Y672" s="60" t="s">
        <v>50</v>
      </c>
      <c r="Z672" s="71" t="s">
        <v>51</v>
      </c>
      <c r="AA672" s="60">
        <v>0</v>
      </c>
      <c r="AB672" s="60">
        <v>0</v>
      </c>
      <c r="AC672" s="105" t="s">
        <v>125</v>
      </c>
      <c r="AD672" s="73">
        <v>360.5</v>
      </c>
      <c r="AE672" s="73">
        <v>0</v>
      </c>
      <c r="AF672" s="73">
        <v>0</v>
      </c>
      <c r="AG672" s="73">
        <v>0</v>
      </c>
      <c r="AH672" s="73">
        <v>0</v>
      </c>
      <c r="AI672" s="73">
        <v>0</v>
      </c>
      <c r="AJ672" s="73">
        <v>92.95</v>
      </c>
      <c r="AK672" s="74">
        <v>0</v>
      </c>
      <c r="AL672" s="90" t="s">
        <v>52</v>
      </c>
      <c r="AM672" s="82"/>
    </row>
    <row r="673" spans="1:39" ht="21" hidden="1" customHeight="1">
      <c r="A673" s="60">
        <v>649</v>
      </c>
      <c r="B673" s="61">
        <v>5006382</v>
      </c>
      <c r="C673" s="61">
        <v>304160</v>
      </c>
      <c r="D673" s="62">
        <v>44583</v>
      </c>
      <c r="E673" s="63" t="s">
        <v>38</v>
      </c>
      <c r="F673" s="63" t="s">
        <v>39</v>
      </c>
      <c r="G673" s="114" t="s">
        <v>116</v>
      </c>
      <c r="H673" s="78" t="s">
        <v>117</v>
      </c>
      <c r="I673" s="63" t="s">
        <v>118</v>
      </c>
      <c r="J673" s="63" t="s">
        <v>629</v>
      </c>
      <c r="K673" s="61" t="s">
        <v>44</v>
      </c>
      <c r="L673" s="61" t="s">
        <v>120</v>
      </c>
      <c r="M673" s="66" t="s">
        <v>78</v>
      </c>
      <c r="N673" s="61" t="s">
        <v>957</v>
      </c>
      <c r="O673" s="61" t="s">
        <v>1085</v>
      </c>
      <c r="P673" s="61" t="s">
        <v>1086</v>
      </c>
      <c r="Q673" s="68">
        <v>72.14</v>
      </c>
      <c r="R673" s="68">
        <v>4.2</v>
      </c>
      <c r="S673" s="69">
        <v>303.29000000000002</v>
      </c>
      <c r="T673" s="70">
        <v>0.09</v>
      </c>
      <c r="U673" s="79">
        <v>0</v>
      </c>
      <c r="V673" s="70">
        <v>0.09</v>
      </c>
      <c r="W673" s="69">
        <v>0</v>
      </c>
      <c r="X673" s="61" t="s">
        <v>124</v>
      </c>
      <c r="Y673" s="60" t="s">
        <v>50</v>
      </c>
      <c r="Z673" s="71" t="s">
        <v>51</v>
      </c>
      <c r="AA673" s="60">
        <v>0</v>
      </c>
      <c r="AB673" s="60">
        <v>0</v>
      </c>
      <c r="AC673" s="105" t="s">
        <v>125</v>
      </c>
      <c r="AD673" s="73">
        <v>302.89999999999998</v>
      </c>
      <c r="AE673" s="73">
        <v>0</v>
      </c>
      <c r="AF673" s="73">
        <v>0</v>
      </c>
      <c r="AG673" s="73">
        <v>0</v>
      </c>
      <c r="AH673" s="73">
        <v>0</v>
      </c>
      <c r="AI673" s="73">
        <v>0</v>
      </c>
      <c r="AJ673" s="73">
        <v>61.17</v>
      </c>
      <c r="AK673" s="74">
        <v>0</v>
      </c>
      <c r="AL673" s="90" t="s">
        <v>52</v>
      </c>
      <c r="AM673" s="82"/>
    </row>
    <row r="674" spans="1:39" ht="21" hidden="1" customHeight="1">
      <c r="A674" s="60">
        <v>650</v>
      </c>
      <c r="B674" s="61">
        <v>3000976</v>
      </c>
      <c r="C674" s="61">
        <v>144138</v>
      </c>
      <c r="D674" s="62">
        <v>44583</v>
      </c>
      <c r="E674" s="63" t="s">
        <v>38</v>
      </c>
      <c r="F674" s="63" t="s">
        <v>39</v>
      </c>
      <c r="G674" s="114" t="s">
        <v>109</v>
      </c>
      <c r="H674" s="78" t="s">
        <v>688</v>
      </c>
      <c r="I674" s="63" t="s">
        <v>1090</v>
      </c>
      <c r="J674" s="63" t="s">
        <v>1090</v>
      </c>
      <c r="K674" s="61" t="s">
        <v>44</v>
      </c>
      <c r="L674" s="61">
        <v>20211200102493</v>
      </c>
      <c r="M674" s="66" t="s">
        <v>78</v>
      </c>
      <c r="N674" s="61" t="s">
        <v>617</v>
      </c>
      <c r="O674" s="61" t="s">
        <v>235</v>
      </c>
      <c r="P674" s="61" t="s">
        <v>393</v>
      </c>
      <c r="Q674" s="68">
        <v>95.71</v>
      </c>
      <c r="R674" s="68">
        <v>3.8</v>
      </c>
      <c r="S674" s="69">
        <v>363.8</v>
      </c>
      <c r="T674" s="70">
        <v>0.1</v>
      </c>
      <c r="U674" s="79">
        <v>0</v>
      </c>
      <c r="V674" s="70">
        <v>0.1</v>
      </c>
      <c r="W674" s="69">
        <v>0</v>
      </c>
      <c r="X674" s="61" t="s">
        <v>1434</v>
      </c>
      <c r="Y674" s="60" t="s">
        <v>50</v>
      </c>
      <c r="Z674" s="71" t="s">
        <v>51</v>
      </c>
      <c r="AA674" s="60">
        <v>0</v>
      </c>
      <c r="AB674" s="60">
        <v>0</v>
      </c>
      <c r="AC674" s="75" t="s">
        <v>1435</v>
      </c>
      <c r="AD674" s="73">
        <v>342</v>
      </c>
      <c r="AE674" s="73">
        <v>0</v>
      </c>
      <c r="AF674" s="73">
        <v>0</v>
      </c>
      <c r="AG674" s="73">
        <v>82.15</v>
      </c>
      <c r="AH674" s="73">
        <v>0</v>
      </c>
      <c r="AI674" s="73">
        <v>0</v>
      </c>
      <c r="AJ674" s="73">
        <v>7.37</v>
      </c>
      <c r="AK674" s="74">
        <v>0</v>
      </c>
      <c r="AL674" s="90" t="s">
        <v>52</v>
      </c>
      <c r="AM674" s="82"/>
    </row>
    <row r="675" spans="1:39" ht="21" hidden="1" customHeight="1">
      <c r="A675" s="60">
        <v>651</v>
      </c>
      <c r="B675" s="61">
        <v>5006435</v>
      </c>
      <c r="C675" s="61">
        <v>304292</v>
      </c>
      <c r="D675" s="62">
        <v>44583</v>
      </c>
      <c r="E675" s="63" t="s">
        <v>38</v>
      </c>
      <c r="F675" s="63" t="s">
        <v>39</v>
      </c>
      <c r="G675" s="114" t="s">
        <v>116</v>
      </c>
      <c r="H675" s="78" t="s">
        <v>117</v>
      </c>
      <c r="I675" s="63" t="s">
        <v>118</v>
      </c>
      <c r="J675" s="63" t="s">
        <v>629</v>
      </c>
      <c r="K675" s="61" t="s">
        <v>44</v>
      </c>
      <c r="L675" s="61" t="s">
        <v>120</v>
      </c>
      <c r="M675" s="66" t="s">
        <v>45</v>
      </c>
      <c r="N675" s="61" t="s">
        <v>1086</v>
      </c>
      <c r="O675" s="61" t="s">
        <v>632</v>
      </c>
      <c r="P675" s="61" t="s">
        <v>1328</v>
      </c>
      <c r="Q675" s="68">
        <v>43</v>
      </c>
      <c r="R675" s="68">
        <v>10.5</v>
      </c>
      <c r="S675" s="69">
        <v>330.73</v>
      </c>
      <c r="T675" s="70">
        <v>0.13</v>
      </c>
      <c r="U675" s="79">
        <v>0</v>
      </c>
      <c r="V675" s="70">
        <v>0.13</v>
      </c>
      <c r="W675" s="69">
        <v>0</v>
      </c>
      <c r="X675" s="61" t="s">
        <v>124</v>
      </c>
      <c r="Y675" s="60" t="s">
        <v>50</v>
      </c>
      <c r="Z675" s="71" t="s">
        <v>51</v>
      </c>
      <c r="AA675" s="60">
        <v>0</v>
      </c>
      <c r="AB675" s="60">
        <v>0</v>
      </c>
      <c r="AC675" s="105" t="s">
        <v>125</v>
      </c>
      <c r="AD675" s="73">
        <v>451.5</v>
      </c>
      <c r="AE675" s="73">
        <v>0</v>
      </c>
      <c r="AF675" s="73">
        <v>0</v>
      </c>
      <c r="AG675" s="73">
        <v>0</v>
      </c>
      <c r="AH675" s="73">
        <v>0</v>
      </c>
      <c r="AI675" s="73">
        <v>0</v>
      </c>
      <c r="AJ675" s="73">
        <v>95.99</v>
      </c>
      <c r="AK675" s="74">
        <v>0</v>
      </c>
      <c r="AL675" s="90" t="s">
        <v>52</v>
      </c>
      <c r="AM675" s="82"/>
    </row>
    <row r="676" spans="1:39" ht="21" hidden="1" customHeight="1">
      <c r="A676" s="60">
        <v>652</v>
      </c>
      <c r="B676" s="61">
        <v>8004429</v>
      </c>
      <c r="C676" s="61">
        <v>152875</v>
      </c>
      <c r="D676" s="62">
        <v>44585</v>
      </c>
      <c r="E676" s="63" t="s">
        <v>38</v>
      </c>
      <c r="F676" s="63" t="s">
        <v>1436</v>
      </c>
      <c r="G676" s="114" t="s">
        <v>175</v>
      </c>
      <c r="H676" s="78" t="s">
        <v>176</v>
      </c>
      <c r="I676" s="63" t="s">
        <v>857</v>
      </c>
      <c r="J676" s="63" t="s">
        <v>1195</v>
      </c>
      <c r="K676" s="61" t="s">
        <v>44</v>
      </c>
      <c r="L676" s="61">
        <v>20221200028843</v>
      </c>
      <c r="M676" s="66" t="s">
        <v>78</v>
      </c>
      <c r="N676" s="61" t="s">
        <v>1196</v>
      </c>
      <c r="O676" s="61" t="s">
        <v>1437</v>
      </c>
      <c r="P676" s="61" t="s">
        <v>867</v>
      </c>
      <c r="Q676" s="68">
        <v>48</v>
      </c>
      <c r="R676" s="68">
        <v>4.1500000000000004</v>
      </c>
      <c r="S676" s="69">
        <v>174.98</v>
      </c>
      <c r="T676" s="70">
        <v>0.06</v>
      </c>
      <c r="U676" s="79">
        <v>0</v>
      </c>
      <c r="V676" s="70">
        <v>0.06</v>
      </c>
      <c r="W676" s="69">
        <v>0</v>
      </c>
      <c r="X676" s="61" t="s">
        <v>124</v>
      </c>
      <c r="Y676" s="60" t="s">
        <v>50</v>
      </c>
      <c r="Z676" s="71" t="s">
        <v>51</v>
      </c>
      <c r="AA676" s="60">
        <v>0</v>
      </c>
      <c r="AB676" s="60">
        <v>0</v>
      </c>
      <c r="AC676" s="105" t="s">
        <v>125</v>
      </c>
      <c r="AD676" s="73">
        <v>199.2</v>
      </c>
      <c r="AE676" s="73">
        <v>0</v>
      </c>
      <c r="AF676" s="73">
        <v>0</v>
      </c>
      <c r="AG676" s="73">
        <v>0</v>
      </c>
      <c r="AH676" s="73">
        <v>0</v>
      </c>
      <c r="AI676" s="73">
        <v>3.3</v>
      </c>
      <c r="AJ676" s="73">
        <v>54.79</v>
      </c>
      <c r="AK676" s="74">
        <v>0</v>
      </c>
      <c r="AL676" s="90" t="s">
        <v>1436</v>
      </c>
      <c r="AM676" s="82"/>
    </row>
    <row r="677" spans="1:39" ht="21" hidden="1" customHeight="1">
      <c r="A677" s="60">
        <v>653</v>
      </c>
      <c r="B677" s="61">
        <v>8004454</v>
      </c>
      <c r="C677" s="61">
        <v>152876</v>
      </c>
      <c r="D677" s="62">
        <v>44585</v>
      </c>
      <c r="E677" s="63" t="s">
        <v>38</v>
      </c>
      <c r="F677" s="63" t="s">
        <v>1436</v>
      </c>
      <c r="G677" s="114" t="s">
        <v>175</v>
      </c>
      <c r="H677" s="78" t="s">
        <v>176</v>
      </c>
      <c r="I677" s="63" t="s">
        <v>857</v>
      </c>
      <c r="J677" s="63" t="s">
        <v>1374</v>
      </c>
      <c r="K677" s="61" t="s">
        <v>44</v>
      </c>
      <c r="L677" s="61">
        <v>20221200028843</v>
      </c>
      <c r="M677" s="66" t="s">
        <v>78</v>
      </c>
      <c r="N677" s="61" t="s">
        <v>1196</v>
      </c>
      <c r="O677" s="61" t="s">
        <v>867</v>
      </c>
      <c r="P677" s="61" t="s">
        <v>1438</v>
      </c>
      <c r="Q677" s="68">
        <v>24.51</v>
      </c>
      <c r="R677" s="68">
        <v>4.43</v>
      </c>
      <c r="S677" s="69">
        <v>108.58</v>
      </c>
      <c r="T677" s="70">
        <v>0.03</v>
      </c>
      <c r="U677" s="79">
        <v>0</v>
      </c>
      <c r="V677" s="70">
        <v>0.03</v>
      </c>
      <c r="W677" s="69">
        <v>0</v>
      </c>
      <c r="X677" s="61" t="s">
        <v>124</v>
      </c>
      <c r="Y677" s="60" t="s">
        <v>50</v>
      </c>
      <c r="Z677" s="71" t="s">
        <v>51</v>
      </c>
      <c r="AA677" s="60">
        <v>0</v>
      </c>
      <c r="AB677" s="60">
        <v>0</v>
      </c>
      <c r="AC677" s="105" t="s">
        <v>125</v>
      </c>
      <c r="AD677" s="73">
        <v>104.58</v>
      </c>
      <c r="AE677" s="73">
        <v>0</v>
      </c>
      <c r="AF677" s="73">
        <v>0</v>
      </c>
      <c r="AG677" s="73">
        <v>0</v>
      </c>
      <c r="AH677" s="73">
        <v>0</v>
      </c>
      <c r="AI677" s="73">
        <v>2</v>
      </c>
      <c r="AJ677" s="73">
        <v>29.93</v>
      </c>
      <c r="AK677" s="74">
        <v>0</v>
      </c>
      <c r="AL677" s="90" t="s">
        <v>1436</v>
      </c>
      <c r="AM677" s="82"/>
    </row>
    <row r="678" spans="1:39" ht="21" hidden="1" customHeight="1">
      <c r="A678" s="60">
        <v>654</v>
      </c>
      <c r="B678" s="61">
        <v>1003614</v>
      </c>
      <c r="C678" s="61">
        <v>139835</v>
      </c>
      <c r="D678" s="62">
        <v>44585</v>
      </c>
      <c r="E678" s="63" t="s">
        <v>38</v>
      </c>
      <c r="F678" s="63" t="s">
        <v>72</v>
      </c>
      <c r="G678" s="114" t="s">
        <v>40</v>
      </c>
      <c r="H678" s="78" t="s">
        <v>41</v>
      </c>
      <c r="I678" s="63" t="s">
        <v>53</v>
      </c>
      <c r="J678" s="63" t="s">
        <v>1413</v>
      </c>
      <c r="K678" s="61" t="s">
        <v>44</v>
      </c>
      <c r="L678" s="61" t="s">
        <v>77</v>
      </c>
      <c r="M678" s="66" t="s">
        <v>78</v>
      </c>
      <c r="N678" s="61" t="s">
        <v>203</v>
      </c>
      <c r="O678" s="61" t="s">
        <v>1053</v>
      </c>
      <c r="P678" s="61" t="s">
        <v>706</v>
      </c>
      <c r="Q678" s="68">
        <v>311.68</v>
      </c>
      <c r="R678" s="68">
        <v>9.19</v>
      </c>
      <c r="S678" s="69">
        <v>2864.72</v>
      </c>
      <c r="T678" s="70">
        <v>0.82</v>
      </c>
      <c r="U678" s="79">
        <v>0</v>
      </c>
      <c r="V678" s="70">
        <v>0.26</v>
      </c>
      <c r="W678" s="69">
        <v>0</v>
      </c>
      <c r="X678" s="61" t="s">
        <v>82</v>
      </c>
      <c r="Y678" s="60" t="s">
        <v>50</v>
      </c>
      <c r="Z678" s="71" t="s">
        <v>51</v>
      </c>
      <c r="AA678" s="60">
        <v>0</v>
      </c>
      <c r="AB678" s="60">
        <v>0</v>
      </c>
      <c r="AC678" s="105" t="s">
        <v>83</v>
      </c>
      <c r="AD678" s="73">
        <v>906.5</v>
      </c>
      <c r="AE678" s="73">
        <v>0</v>
      </c>
      <c r="AF678" s="73">
        <v>0</v>
      </c>
      <c r="AG678" s="73">
        <v>151.72000000000003</v>
      </c>
      <c r="AH678" s="73">
        <v>0</v>
      </c>
      <c r="AI678" s="73">
        <v>0</v>
      </c>
      <c r="AJ678" s="73">
        <v>0</v>
      </c>
      <c r="AK678" s="74">
        <v>907</v>
      </c>
      <c r="AL678" s="90" t="s">
        <v>52</v>
      </c>
      <c r="AM678" s="82"/>
    </row>
    <row r="679" spans="1:39" ht="21" hidden="1" customHeight="1">
      <c r="A679" s="60">
        <v>655</v>
      </c>
      <c r="B679" s="61">
        <v>2000175</v>
      </c>
      <c r="C679" s="61">
        <v>142214</v>
      </c>
      <c r="D679" s="62">
        <v>44585</v>
      </c>
      <c r="E679" s="63" t="s">
        <v>38</v>
      </c>
      <c r="F679" s="63" t="s">
        <v>72</v>
      </c>
      <c r="G679" s="114" t="s">
        <v>73</v>
      </c>
      <c r="H679" s="78" t="s">
        <v>153</v>
      </c>
      <c r="I679" s="63" t="s">
        <v>702</v>
      </c>
      <c r="J679" s="63" t="s">
        <v>1439</v>
      </c>
      <c r="K679" s="61" t="s">
        <v>44</v>
      </c>
      <c r="L679" s="61" t="s">
        <v>77</v>
      </c>
      <c r="M679" s="66" t="s">
        <v>78</v>
      </c>
      <c r="N679" s="61" t="s">
        <v>445</v>
      </c>
      <c r="O679" s="61" t="s">
        <v>1094</v>
      </c>
      <c r="P679" s="61" t="s">
        <v>1095</v>
      </c>
      <c r="Q679" s="68">
        <v>70.2</v>
      </c>
      <c r="R679" s="68">
        <v>7.31</v>
      </c>
      <c r="S679" s="69">
        <v>513.15</v>
      </c>
      <c r="T679" s="70">
        <v>0.15</v>
      </c>
      <c r="U679" s="79">
        <v>0</v>
      </c>
      <c r="V679" s="70">
        <v>0.09</v>
      </c>
      <c r="W679" s="69">
        <v>0</v>
      </c>
      <c r="X679" s="61" t="s">
        <v>82</v>
      </c>
      <c r="Y679" s="60" t="s">
        <v>50</v>
      </c>
      <c r="Z679" s="71" t="s">
        <v>51</v>
      </c>
      <c r="AA679" s="60">
        <v>0</v>
      </c>
      <c r="AB679" s="60">
        <v>0</v>
      </c>
      <c r="AC679" s="105" t="s">
        <v>83</v>
      </c>
      <c r="AD679" s="73">
        <v>307.04000000000002</v>
      </c>
      <c r="AE679" s="73">
        <v>0</v>
      </c>
      <c r="AF679" s="73">
        <v>0</v>
      </c>
      <c r="AG679" s="73">
        <v>37.33</v>
      </c>
      <c r="AH679" s="73">
        <v>0</v>
      </c>
      <c r="AI679" s="73">
        <v>0</v>
      </c>
      <c r="AJ679" s="73">
        <v>0</v>
      </c>
      <c r="AK679" s="74">
        <v>307</v>
      </c>
      <c r="AL679" s="90" t="s">
        <v>52</v>
      </c>
      <c r="AM679" s="82"/>
    </row>
    <row r="680" spans="1:39" ht="21" hidden="1" customHeight="1">
      <c r="A680" s="60">
        <v>656</v>
      </c>
      <c r="B680" s="61">
        <v>12002503</v>
      </c>
      <c r="C680" s="61">
        <v>179080</v>
      </c>
      <c r="D680" s="62">
        <v>44585</v>
      </c>
      <c r="E680" s="63" t="s">
        <v>38</v>
      </c>
      <c r="F680" s="63" t="s">
        <v>72</v>
      </c>
      <c r="G680" s="114" t="s">
        <v>73</v>
      </c>
      <c r="H680" s="78" t="s">
        <v>91</v>
      </c>
      <c r="I680" s="63" t="s">
        <v>97</v>
      </c>
      <c r="J680" s="63" t="s">
        <v>1401</v>
      </c>
      <c r="K680" s="61" t="s">
        <v>44</v>
      </c>
      <c r="L680" s="61" t="s">
        <v>77</v>
      </c>
      <c r="M680" s="66" t="s">
        <v>78</v>
      </c>
      <c r="N680" s="61" t="s">
        <v>1031</v>
      </c>
      <c r="O680" s="61" t="s">
        <v>577</v>
      </c>
      <c r="P680" s="61" t="s">
        <v>589</v>
      </c>
      <c r="Q680" s="68">
        <v>55.86</v>
      </c>
      <c r="R680" s="68">
        <v>8.7100000000000009</v>
      </c>
      <c r="S680" s="69">
        <v>486.28</v>
      </c>
      <c r="T680" s="70">
        <v>0.14000000000000001</v>
      </c>
      <c r="U680" s="79">
        <v>0</v>
      </c>
      <c r="V680" s="70">
        <v>0.08</v>
      </c>
      <c r="W680" s="69">
        <v>0</v>
      </c>
      <c r="X680" s="61" t="s">
        <v>82</v>
      </c>
      <c r="Y680" s="60" t="s">
        <v>50</v>
      </c>
      <c r="Z680" s="71" t="s">
        <v>51</v>
      </c>
      <c r="AA680" s="60">
        <v>0</v>
      </c>
      <c r="AB680" s="60">
        <v>0</v>
      </c>
      <c r="AC680" s="105" t="s">
        <v>83</v>
      </c>
      <c r="AD680" s="73">
        <v>276.04000000000002</v>
      </c>
      <c r="AE680" s="73">
        <v>0</v>
      </c>
      <c r="AF680" s="73">
        <v>0</v>
      </c>
      <c r="AG680" s="73">
        <v>48.64</v>
      </c>
      <c r="AH680" s="73">
        <v>0</v>
      </c>
      <c r="AI680" s="73">
        <v>0</v>
      </c>
      <c r="AJ680" s="73">
        <v>0</v>
      </c>
      <c r="AK680" s="74">
        <v>276</v>
      </c>
      <c r="AL680" s="90" t="s">
        <v>52</v>
      </c>
      <c r="AM680" s="82"/>
    </row>
    <row r="681" spans="1:39" ht="21" hidden="1" customHeight="1">
      <c r="A681" s="60">
        <v>657</v>
      </c>
      <c r="B681" s="61">
        <v>12003187</v>
      </c>
      <c r="C681" s="61">
        <v>91017783</v>
      </c>
      <c r="D681" s="62">
        <v>44585</v>
      </c>
      <c r="E681" s="63" t="s">
        <v>38</v>
      </c>
      <c r="F681" s="63" t="s">
        <v>72</v>
      </c>
      <c r="G681" s="114" t="s">
        <v>73</v>
      </c>
      <c r="H681" s="78" t="s">
        <v>91</v>
      </c>
      <c r="I681" s="63" t="s">
        <v>97</v>
      </c>
      <c r="J681" s="63" t="s">
        <v>1440</v>
      </c>
      <c r="K681" s="61" t="s">
        <v>44</v>
      </c>
      <c r="L681" s="61" t="s">
        <v>77</v>
      </c>
      <c r="M681" s="66" t="s">
        <v>78</v>
      </c>
      <c r="N681" s="61" t="s">
        <v>787</v>
      </c>
      <c r="O681" s="61" t="s">
        <v>1441</v>
      </c>
      <c r="P681" s="61" t="s">
        <v>1442</v>
      </c>
      <c r="Q681" s="68">
        <v>48.61</v>
      </c>
      <c r="R681" s="68">
        <v>9.25</v>
      </c>
      <c r="S681" s="69">
        <v>449.77</v>
      </c>
      <c r="T681" s="70">
        <v>0.13</v>
      </c>
      <c r="U681" s="79">
        <v>0</v>
      </c>
      <c r="V681" s="70">
        <v>7.0000000000000007E-2</v>
      </c>
      <c r="W681" s="69">
        <v>0</v>
      </c>
      <c r="X681" s="61" t="s">
        <v>82</v>
      </c>
      <c r="Y681" s="60" t="s">
        <v>50</v>
      </c>
      <c r="Z681" s="71" t="s">
        <v>51</v>
      </c>
      <c r="AA681" s="60">
        <v>0</v>
      </c>
      <c r="AB681" s="60">
        <v>0</v>
      </c>
      <c r="AC681" s="105" t="s">
        <v>83</v>
      </c>
      <c r="AD681" s="73">
        <v>225.98000000000002</v>
      </c>
      <c r="AE681" s="73">
        <v>0</v>
      </c>
      <c r="AF681" s="73">
        <v>0</v>
      </c>
      <c r="AG681" s="73">
        <v>35.44</v>
      </c>
      <c r="AH681" s="73">
        <v>0</v>
      </c>
      <c r="AI681" s="73">
        <v>0</v>
      </c>
      <c r="AJ681" s="73">
        <v>0</v>
      </c>
      <c r="AK681" s="74">
        <v>226</v>
      </c>
      <c r="AL681" s="90" t="s">
        <v>52</v>
      </c>
      <c r="AM681" s="82"/>
    </row>
    <row r="682" spans="1:39" ht="21" hidden="1" customHeight="1">
      <c r="A682" s="60">
        <v>658</v>
      </c>
      <c r="B682" s="61">
        <v>2000871</v>
      </c>
      <c r="C682" s="61">
        <v>143109</v>
      </c>
      <c r="D682" s="62">
        <v>44585</v>
      </c>
      <c r="E682" s="63" t="s">
        <v>38</v>
      </c>
      <c r="F682" s="63" t="s">
        <v>72</v>
      </c>
      <c r="G682" s="114" t="s">
        <v>73</v>
      </c>
      <c r="H682" s="78" t="s">
        <v>153</v>
      </c>
      <c r="I682" s="63" t="s">
        <v>702</v>
      </c>
      <c r="J682" s="63" t="s">
        <v>1443</v>
      </c>
      <c r="K682" s="61" t="s">
        <v>44</v>
      </c>
      <c r="L682" s="61" t="s">
        <v>77</v>
      </c>
      <c r="M682" s="66" t="s">
        <v>78</v>
      </c>
      <c r="N682" s="61" t="s">
        <v>1342</v>
      </c>
      <c r="O682" s="61" t="s">
        <v>1336</v>
      </c>
      <c r="P682" s="61" t="s">
        <v>446</v>
      </c>
      <c r="Q682" s="68">
        <v>89.72</v>
      </c>
      <c r="R682" s="68">
        <v>9.8000000000000007</v>
      </c>
      <c r="S682" s="69">
        <v>878.81</v>
      </c>
      <c r="T682" s="70">
        <v>0.25</v>
      </c>
      <c r="U682" s="79">
        <v>0</v>
      </c>
      <c r="V682" s="70">
        <v>0.02</v>
      </c>
      <c r="W682" s="69">
        <v>0</v>
      </c>
      <c r="X682" s="61" t="s">
        <v>82</v>
      </c>
      <c r="Y682" s="60" t="s">
        <v>50</v>
      </c>
      <c r="Z682" s="71" t="s">
        <v>51</v>
      </c>
      <c r="AA682" s="60">
        <v>0</v>
      </c>
      <c r="AB682" s="60">
        <v>0</v>
      </c>
      <c r="AC682" s="105" t="s">
        <v>83</v>
      </c>
      <c r="AD682" s="73">
        <v>77</v>
      </c>
      <c r="AE682" s="73">
        <v>0</v>
      </c>
      <c r="AF682" s="73">
        <v>0</v>
      </c>
      <c r="AG682" s="73">
        <v>12.71</v>
      </c>
      <c r="AH682" s="73">
        <v>0</v>
      </c>
      <c r="AI682" s="73">
        <v>0</v>
      </c>
      <c r="AJ682" s="73">
        <v>0</v>
      </c>
      <c r="AK682" s="74">
        <v>77</v>
      </c>
      <c r="AL682" s="90" t="s">
        <v>52</v>
      </c>
      <c r="AM682" s="82"/>
    </row>
    <row r="683" spans="1:39" ht="21" hidden="1" customHeight="1">
      <c r="A683" s="60">
        <v>659</v>
      </c>
      <c r="B683" s="61">
        <v>11003633</v>
      </c>
      <c r="C683" s="61">
        <v>169053</v>
      </c>
      <c r="D683" s="62">
        <v>44585</v>
      </c>
      <c r="E683" s="63" t="s">
        <v>38</v>
      </c>
      <c r="F683" s="63" t="s">
        <v>72</v>
      </c>
      <c r="G683" s="114" t="s">
        <v>40</v>
      </c>
      <c r="H683" s="78" t="s">
        <v>85</v>
      </c>
      <c r="I683" s="63" t="s">
        <v>753</v>
      </c>
      <c r="J683" s="63" t="s">
        <v>1240</v>
      </c>
      <c r="K683" s="61" t="s">
        <v>44</v>
      </c>
      <c r="L683" s="61" t="s">
        <v>77</v>
      </c>
      <c r="M683" s="66" t="s">
        <v>78</v>
      </c>
      <c r="N683" s="61" t="s">
        <v>620</v>
      </c>
      <c r="O683" s="61" t="s">
        <v>1242</v>
      </c>
      <c r="P683" s="61" t="s">
        <v>817</v>
      </c>
      <c r="Q683" s="68">
        <v>157.80000000000001</v>
      </c>
      <c r="R683" s="68">
        <v>9.26</v>
      </c>
      <c r="S683" s="69">
        <v>1460.68</v>
      </c>
      <c r="T683" s="70">
        <v>0.42</v>
      </c>
      <c r="U683" s="79">
        <v>0</v>
      </c>
      <c r="V683" s="70">
        <v>0.11</v>
      </c>
      <c r="W683" s="69">
        <v>0</v>
      </c>
      <c r="X683" s="61" t="s">
        <v>82</v>
      </c>
      <c r="Y683" s="60" t="s">
        <v>50</v>
      </c>
      <c r="Z683" s="71" t="s">
        <v>51</v>
      </c>
      <c r="AA683" s="60">
        <v>0</v>
      </c>
      <c r="AB683" s="60">
        <v>0</v>
      </c>
      <c r="AC683" s="105" t="s">
        <v>83</v>
      </c>
      <c r="AD683" s="73">
        <v>366.35</v>
      </c>
      <c r="AE683" s="73">
        <v>0</v>
      </c>
      <c r="AF683" s="73">
        <v>0</v>
      </c>
      <c r="AG683" s="73">
        <v>58.47</v>
      </c>
      <c r="AH683" s="73">
        <v>0</v>
      </c>
      <c r="AI683" s="73">
        <v>0</v>
      </c>
      <c r="AJ683" s="73">
        <v>0</v>
      </c>
      <c r="AK683" s="74">
        <v>367</v>
      </c>
      <c r="AL683" s="90" t="s">
        <v>52</v>
      </c>
      <c r="AM683" s="82"/>
    </row>
    <row r="684" spans="1:39" ht="21" hidden="1" customHeight="1">
      <c r="A684" s="60">
        <v>660</v>
      </c>
      <c r="B684" s="61">
        <v>14001319</v>
      </c>
      <c r="C684" s="61">
        <v>182735</v>
      </c>
      <c r="D684" s="62">
        <v>44585</v>
      </c>
      <c r="E684" s="63" t="s">
        <v>38</v>
      </c>
      <c r="F684" s="63" t="s">
        <v>84</v>
      </c>
      <c r="G684" s="114" t="s">
        <v>109</v>
      </c>
      <c r="H684" s="78" t="s">
        <v>1365</v>
      </c>
      <c r="I684" s="63" t="s">
        <v>1366</v>
      </c>
      <c r="J684" s="63" t="s">
        <v>1424</v>
      </c>
      <c r="K684" s="61" t="s">
        <v>44</v>
      </c>
      <c r="L684" s="61" t="s">
        <v>84</v>
      </c>
      <c r="M684" s="66" t="s">
        <v>78</v>
      </c>
      <c r="N684" s="61" t="s">
        <v>1444</v>
      </c>
      <c r="O684" s="61" t="s">
        <v>1445</v>
      </c>
      <c r="P684" s="61" t="s">
        <v>1091</v>
      </c>
      <c r="Q684" s="68">
        <v>51.23</v>
      </c>
      <c r="R684" s="68">
        <v>7.05</v>
      </c>
      <c r="S684" s="69">
        <v>361.34</v>
      </c>
      <c r="T684" s="70">
        <v>0.1</v>
      </c>
      <c r="U684" s="79">
        <v>0</v>
      </c>
      <c r="V684" s="70">
        <v>0.02</v>
      </c>
      <c r="W684" s="69">
        <v>0</v>
      </c>
      <c r="X684" s="61" t="s">
        <v>82</v>
      </c>
      <c r="Y684" s="60" t="s">
        <v>50</v>
      </c>
      <c r="Z684" s="71" t="s">
        <v>51</v>
      </c>
      <c r="AA684" s="60">
        <v>0</v>
      </c>
      <c r="AB684" s="60">
        <v>0</v>
      </c>
      <c r="AC684" s="105" t="s">
        <v>83</v>
      </c>
      <c r="AD684" s="73">
        <v>7.21</v>
      </c>
      <c r="AE684" s="73">
        <v>0</v>
      </c>
      <c r="AF684" s="73">
        <v>0</v>
      </c>
      <c r="AG684" s="73">
        <v>0</v>
      </c>
      <c r="AH684" s="73">
        <v>0</v>
      </c>
      <c r="AI684" s="73">
        <v>0</v>
      </c>
      <c r="AJ684" s="73">
        <v>1.5</v>
      </c>
      <c r="AK684" s="74">
        <v>7</v>
      </c>
      <c r="AL684" s="90" t="s">
        <v>90</v>
      </c>
      <c r="AM684" s="82"/>
    </row>
    <row r="685" spans="1:39" ht="21" hidden="1" customHeight="1">
      <c r="A685" s="60">
        <v>661</v>
      </c>
      <c r="B685" s="61">
        <v>16000231</v>
      </c>
      <c r="C685" s="61">
        <v>189053</v>
      </c>
      <c r="D685" s="62">
        <v>44585</v>
      </c>
      <c r="E685" s="63" t="s">
        <v>38</v>
      </c>
      <c r="F685" s="63" t="s">
        <v>72</v>
      </c>
      <c r="G685" s="114" t="s">
        <v>109</v>
      </c>
      <c r="H685" s="78" t="s">
        <v>110</v>
      </c>
      <c r="I685" s="63" t="s">
        <v>110</v>
      </c>
      <c r="J685" s="63" t="s">
        <v>110</v>
      </c>
      <c r="K685" s="61" t="s">
        <v>44</v>
      </c>
      <c r="L685" s="61" t="s">
        <v>77</v>
      </c>
      <c r="M685" s="66" t="s">
        <v>78</v>
      </c>
      <c r="N685" s="61" t="s">
        <v>911</v>
      </c>
      <c r="O685" s="61" t="s">
        <v>1446</v>
      </c>
      <c r="P685" s="61" t="s">
        <v>498</v>
      </c>
      <c r="Q685" s="68">
        <v>110.51</v>
      </c>
      <c r="R685" s="68">
        <v>7.06</v>
      </c>
      <c r="S685" s="69">
        <v>780.34</v>
      </c>
      <c r="T685" s="70">
        <v>0.22</v>
      </c>
      <c r="U685" s="79">
        <v>0</v>
      </c>
      <c r="V685" s="70">
        <v>0.08</v>
      </c>
      <c r="W685" s="69">
        <v>0</v>
      </c>
      <c r="X685" s="61" t="s">
        <v>217</v>
      </c>
      <c r="Y685" s="60" t="s">
        <v>50</v>
      </c>
      <c r="Z685" s="71" t="s">
        <v>51</v>
      </c>
      <c r="AA685" s="60">
        <v>0</v>
      </c>
      <c r="AB685" s="60">
        <v>0</v>
      </c>
      <c r="AC685" s="105" t="s">
        <v>83</v>
      </c>
      <c r="AD685" s="73">
        <v>301.60000000000002</v>
      </c>
      <c r="AE685" s="73">
        <v>0</v>
      </c>
      <c r="AF685" s="73">
        <v>0</v>
      </c>
      <c r="AG685" s="73">
        <v>58.460000000000008</v>
      </c>
      <c r="AH685" s="73">
        <v>0</v>
      </c>
      <c r="AI685" s="73">
        <v>0</v>
      </c>
      <c r="AJ685" s="73">
        <v>0</v>
      </c>
      <c r="AK685" s="74">
        <v>302</v>
      </c>
      <c r="AL685" s="90" t="s">
        <v>52</v>
      </c>
      <c r="AM685" s="82"/>
    </row>
    <row r="686" spans="1:39" ht="21" hidden="1" customHeight="1">
      <c r="A686" s="60">
        <v>662</v>
      </c>
      <c r="B686" s="61">
        <v>14001400</v>
      </c>
      <c r="C686" s="61">
        <v>512932</v>
      </c>
      <c r="D686" s="62">
        <v>44585</v>
      </c>
      <c r="E686" s="63" t="s">
        <v>38</v>
      </c>
      <c r="F686" s="63" t="s">
        <v>72</v>
      </c>
      <c r="G686" s="114" t="s">
        <v>109</v>
      </c>
      <c r="H686" s="78" t="s">
        <v>1365</v>
      </c>
      <c r="I686" s="63" t="s">
        <v>1366</v>
      </c>
      <c r="J686" s="63" t="s">
        <v>1447</v>
      </c>
      <c r="K686" s="61" t="s">
        <v>44</v>
      </c>
      <c r="L686" s="61" t="s">
        <v>77</v>
      </c>
      <c r="M686" s="66" t="s">
        <v>78</v>
      </c>
      <c r="N686" s="61" t="s">
        <v>1448</v>
      </c>
      <c r="O686" s="61" t="s">
        <v>1449</v>
      </c>
      <c r="P686" s="61" t="s">
        <v>1121</v>
      </c>
      <c r="Q686" s="68">
        <v>54.33</v>
      </c>
      <c r="R686" s="68">
        <v>7.25</v>
      </c>
      <c r="S686" s="69">
        <v>394.11</v>
      </c>
      <c r="T686" s="70">
        <v>0.11</v>
      </c>
      <c r="U686" s="79">
        <v>0</v>
      </c>
      <c r="V686" s="70">
        <v>0.06</v>
      </c>
      <c r="W686" s="69">
        <v>0</v>
      </c>
      <c r="X686" s="64" t="s">
        <v>82</v>
      </c>
      <c r="Y686" s="60" t="s">
        <v>50</v>
      </c>
      <c r="Z686" s="71" t="s">
        <v>51</v>
      </c>
      <c r="AA686" s="60">
        <v>0</v>
      </c>
      <c r="AB686" s="60">
        <v>0</v>
      </c>
      <c r="AC686" s="105" t="s">
        <v>83</v>
      </c>
      <c r="AD686" s="73">
        <v>225.17000000000002</v>
      </c>
      <c r="AE686" s="73">
        <v>0</v>
      </c>
      <c r="AF686" s="73">
        <v>0</v>
      </c>
      <c r="AG686" s="73">
        <v>29.92</v>
      </c>
      <c r="AH686" s="73">
        <v>0</v>
      </c>
      <c r="AI686" s="73">
        <v>0</v>
      </c>
      <c r="AJ686" s="73">
        <v>0</v>
      </c>
      <c r="AK686" s="74">
        <v>225</v>
      </c>
      <c r="AL686" s="90" t="s">
        <v>52</v>
      </c>
      <c r="AM686" s="82"/>
    </row>
    <row r="687" spans="1:39" ht="21" hidden="1" customHeight="1">
      <c r="A687" s="60">
        <v>663</v>
      </c>
      <c r="B687" s="61">
        <v>14001143</v>
      </c>
      <c r="C687" s="61">
        <v>182849</v>
      </c>
      <c r="D687" s="62">
        <v>44585</v>
      </c>
      <c r="E687" s="63" t="s">
        <v>38</v>
      </c>
      <c r="F687" s="63" t="s">
        <v>84</v>
      </c>
      <c r="G687" s="114" t="s">
        <v>109</v>
      </c>
      <c r="H687" s="78" t="s">
        <v>1365</v>
      </c>
      <c r="I687" s="63" t="s">
        <v>1366</v>
      </c>
      <c r="J687" s="63" t="s">
        <v>1424</v>
      </c>
      <c r="K687" s="61" t="s">
        <v>44</v>
      </c>
      <c r="L687" s="61" t="s">
        <v>84</v>
      </c>
      <c r="M687" s="66" t="s">
        <v>78</v>
      </c>
      <c r="N687" s="61" t="s">
        <v>1425</v>
      </c>
      <c r="O687" s="61" t="s">
        <v>1450</v>
      </c>
      <c r="P687" s="61" t="s">
        <v>1444</v>
      </c>
      <c r="Q687" s="68">
        <v>87.59</v>
      </c>
      <c r="R687" s="68">
        <v>6.65</v>
      </c>
      <c r="S687" s="69">
        <v>582.77</v>
      </c>
      <c r="T687" s="70">
        <v>0.17</v>
      </c>
      <c r="U687" s="79">
        <v>0</v>
      </c>
      <c r="V687" s="70">
        <v>0.02</v>
      </c>
      <c r="W687" s="69">
        <v>0</v>
      </c>
      <c r="X687" s="64" t="s">
        <v>82</v>
      </c>
      <c r="Y687" s="60" t="s">
        <v>50</v>
      </c>
      <c r="Z687" s="71" t="s">
        <v>51</v>
      </c>
      <c r="AA687" s="60">
        <v>0</v>
      </c>
      <c r="AB687" s="60">
        <v>0</v>
      </c>
      <c r="AC687" s="105" t="s">
        <v>83</v>
      </c>
      <c r="AD687" s="73">
        <v>8.3099999999999987</v>
      </c>
      <c r="AE687" s="73">
        <v>0</v>
      </c>
      <c r="AF687" s="73">
        <v>0</v>
      </c>
      <c r="AG687" s="73">
        <v>0</v>
      </c>
      <c r="AH687" s="73">
        <v>0</v>
      </c>
      <c r="AI687" s="73">
        <v>0</v>
      </c>
      <c r="AJ687" s="73">
        <v>1.94</v>
      </c>
      <c r="AK687" s="74">
        <v>8</v>
      </c>
      <c r="AL687" s="90" t="s">
        <v>90</v>
      </c>
      <c r="AM687" s="82"/>
    </row>
    <row r="688" spans="1:39" ht="21" hidden="1" customHeight="1">
      <c r="A688" s="60">
        <v>664</v>
      </c>
      <c r="B688" s="61">
        <v>8000956</v>
      </c>
      <c r="C688" s="61">
        <v>154215</v>
      </c>
      <c r="D688" s="62">
        <v>44585</v>
      </c>
      <c r="E688" s="63" t="s">
        <v>38</v>
      </c>
      <c r="F688" s="63" t="s">
        <v>1436</v>
      </c>
      <c r="G688" s="114" t="s">
        <v>175</v>
      </c>
      <c r="H688" s="78" t="s">
        <v>176</v>
      </c>
      <c r="I688" s="63" t="s">
        <v>459</v>
      </c>
      <c r="J688" s="63" t="s">
        <v>1451</v>
      </c>
      <c r="K688" s="61" t="s">
        <v>44</v>
      </c>
      <c r="L688" s="61" t="s">
        <v>84</v>
      </c>
      <c r="M688" s="66" t="s">
        <v>45</v>
      </c>
      <c r="N688" s="61" t="s">
        <v>954</v>
      </c>
      <c r="O688" s="61" t="s">
        <v>1452</v>
      </c>
      <c r="P688" s="61" t="s">
        <v>257</v>
      </c>
      <c r="Q688" s="68">
        <v>36.36</v>
      </c>
      <c r="R688" s="68">
        <v>8.17</v>
      </c>
      <c r="S688" s="69">
        <v>296.88</v>
      </c>
      <c r="T688" s="70">
        <v>0.08</v>
      </c>
      <c r="U688" s="79">
        <v>0</v>
      </c>
      <c r="V688" s="70">
        <v>0.04</v>
      </c>
      <c r="W688" s="69">
        <v>0</v>
      </c>
      <c r="X688" s="61" t="s">
        <v>82</v>
      </c>
      <c r="Y688" s="60" t="s">
        <v>50</v>
      </c>
      <c r="Z688" s="71" t="s">
        <v>51</v>
      </c>
      <c r="AA688" s="60">
        <v>0</v>
      </c>
      <c r="AB688" s="60">
        <v>0</v>
      </c>
      <c r="AC688" s="105" t="s">
        <v>83</v>
      </c>
      <c r="AD688" s="73">
        <v>130.5</v>
      </c>
      <c r="AE688" s="73">
        <v>0</v>
      </c>
      <c r="AF688" s="73">
        <v>0</v>
      </c>
      <c r="AG688" s="73">
        <v>20.14</v>
      </c>
      <c r="AH688" s="73">
        <v>0</v>
      </c>
      <c r="AI688" s="73">
        <v>0</v>
      </c>
      <c r="AJ688" s="73">
        <v>0</v>
      </c>
      <c r="AK688" s="74">
        <v>131</v>
      </c>
      <c r="AL688" s="90" t="s">
        <v>1436</v>
      </c>
      <c r="AM688" s="82"/>
    </row>
    <row r="689" spans="1:39" ht="21" hidden="1" customHeight="1">
      <c r="A689" s="60">
        <v>665</v>
      </c>
      <c r="B689" s="61">
        <v>11008010</v>
      </c>
      <c r="C689" s="61">
        <v>168947</v>
      </c>
      <c r="D689" s="62">
        <v>44585</v>
      </c>
      <c r="E689" s="63" t="s">
        <v>38</v>
      </c>
      <c r="F689" s="63" t="s">
        <v>72</v>
      </c>
      <c r="G689" s="114" t="s">
        <v>40</v>
      </c>
      <c r="H689" s="78" t="s">
        <v>85</v>
      </c>
      <c r="I689" s="63" t="s">
        <v>1275</v>
      </c>
      <c r="J689" s="63" t="s">
        <v>1279</v>
      </c>
      <c r="K689" s="61" t="s">
        <v>44</v>
      </c>
      <c r="L689" s="61" t="s">
        <v>77</v>
      </c>
      <c r="M689" s="66" t="s">
        <v>78</v>
      </c>
      <c r="N689" s="61" t="s">
        <v>911</v>
      </c>
      <c r="O689" s="61" t="s">
        <v>1453</v>
      </c>
      <c r="P689" s="61" t="s">
        <v>1454</v>
      </c>
      <c r="Q689" s="68">
        <v>89.72</v>
      </c>
      <c r="R689" s="68">
        <v>7.67</v>
      </c>
      <c r="S689" s="69">
        <v>687.99</v>
      </c>
      <c r="T689" s="70">
        <v>0.2</v>
      </c>
      <c r="U689" s="79">
        <v>0</v>
      </c>
      <c r="V689" s="70">
        <v>0.02</v>
      </c>
      <c r="W689" s="69">
        <v>0</v>
      </c>
      <c r="X689" s="64" t="s">
        <v>82</v>
      </c>
      <c r="Y689" s="60" t="s">
        <v>50</v>
      </c>
      <c r="Z689" s="71" t="s">
        <v>51</v>
      </c>
      <c r="AA689" s="60">
        <v>0</v>
      </c>
      <c r="AB689" s="60">
        <v>0</v>
      </c>
      <c r="AC689" s="105" t="s">
        <v>83</v>
      </c>
      <c r="AD689" s="73">
        <v>70.06</v>
      </c>
      <c r="AE689" s="73">
        <v>0</v>
      </c>
      <c r="AF689" s="73">
        <v>0</v>
      </c>
      <c r="AG689" s="73">
        <v>16.29</v>
      </c>
      <c r="AH689" s="73">
        <v>0</v>
      </c>
      <c r="AI689" s="73">
        <v>0</v>
      </c>
      <c r="AJ689" s="73">
        <v>0</v>
      </c>
      <c r="AK689" s="74">
        <v>70</v>
      </c>
      <c r="AL689" s="90" t="s">
        <v>52</v>
      </c>
      <c r="AM689" s="82"/>
    </row>
    <row r="690" spans="1:39" ht="21" hidden="1" customHeight="1">
      <c r="A690" s="60">
        <v>666</v>
      </c>
      <c r="B690" s="61">
        <v>14001082</v>
      </c>
      <c r="C690" s="61">
        <v>182850</v>
      </c>
      <c r="D690" s="62">
        <v>44585</v>
      </c>
      <c r="E690" s="63" t="s">
        <v>38</v>
      </c>
      <c r="F690" s="63" t="s">
        <v>84</v>
      </c>
      <c r="G690" s="114" t="s">
        <v>109</v>
      </c>
      <c r="H690" s="78" t="s">
        <v>1365</v>
      </c>
      <c r="I690" s="63" t="s">
        <v>1366</v>
      </c>
      <c r="J690" s="63" t="s">
        <v>1424</v>
      </c>
      <c r="K690" s="61" t="s">
        <v>44</v>
      </c>
      <c r="L690" s="61" t="s">
        <v>84</v>
      </c>
      <c r="M690" s="66" t="s">
        <v>78</v>
      </c>
      <c r="N690" s="61" t="s">
        <v>1425</v>
      </c>
      <c r="O690" s="61" t="s">
        <v>1444</v>
      </c>
      <c r="P690" s="61" t="s">
        <v>579</v>
      </c>
      <c r="Q690" s="68">
        <v>46.06</v>
      </c>
      <c r="R690" s="68">
        <v>7.26</v>
      </c>
      <c r="S690" s="69">
        <v>177.21</v>
      </c>
      <c r="T690" s="70">
        <v>0.1</v>
      </c>
      <c r="U690" s="79">
        <v>0</v>
      </c>
      <c r="V690" s="70">
        <v>0.01</v>
      </c>
      <c r="W690" s="69">
        <v>0</v>
      </c>
      <c r="X690" s="61" t="s">
        <v>82</v>
      </c>
      <c r="Y690" s="60" t="s">
        <v>50</v>
      </c>
      <c r="Z690" s="71" t="s">
        <v>51</v>
      </c>
      <c r="AA690" s="60">
        <v>0</v>
      </c>
      <c r="AB690" s="60">
        <v>0</v>
      </c>
      <c r="AC690" s="105" t="s">
        <v>83</v>
      </c>
      <c r="AD690" s="73">
        <v>6.79</v>
      </c>
      <c r="AE690" s="73">
        <v>0</v>
      </c>
      <c r="AF690" s="73">
        <v>0</v>
      </c>
      <c r="AG690" s="73">
        <v>0</v>
      </c>
      <c r="AH690" s="73">
        <v>0</v>
      </c>
      <c r="AI690" s="73">
        <v>0</v>
      </c>
      <c r="AJ690" s="73">
        <v>1.48</v>
      </c>
      <c r="AK690" s="74">
        <v>7</v>
      </c>
      <c r="AL690" s="90" t="s">
        <v>90</v>
      </c>
      <c r="AM690" s="82"/>
    </row>
    <row r="691" spans="1:39" ht="21" hidden="1" customHeight="1">
      <c r="A691" s="60">
        <v>667</v>
      </c>
      <c r="B691" s="61">
        <v>10000204</v>
      </c>
      <c r="C691" s="61">
        <v>91024532</v>
      </c>
      <c r="D691" s="62">
        <v>44585</v>
      </c>
      <c r="E691" s="63" t="s">
        <v>38</v>
      </c>
      <c r="F691" s="63" t="s">
        <v>72</v>
      </c>
      <c r="G691" s="114" t="s">
        <v>73</v>
      </c>
      <c r="H691" s="78" t="s">
        <v>74</v>
      </c>
      <c r="I691" s="63" t="s">
        <v>419</v>
      </c>
      <c r="J691" s="63" t="s">
        <v>420</v>
      </c>
      <c r="K691" s="61" t="s">
        <v>44</v>
      </c>
      <c r="L691" s="61" t="s">
        <v>77</v>
      </c>
      <c r="M691" s="66" t="s">
        <v>78</v>
      </c>
      <c r="N691" s="61" t="s">
        <v>1455</v>
      </c>
      <c r="O691" s="61" t="s">
        <v>417</v>
      </c>
      <c r="P691" s="61" t="s">
        <v>1412</v>
      </c>
      <c r="Q691" s="68">
        <v>159.41999999999999</v>
      </c>
      <c r="R691" s="68">
        <v>7.16</v>
      </c>
      <c r="S691" s="69">
        <v>1141.48</v>
      </c>
      <c r="T691" s="70">
        <v>0.33</v>
      </c>
      <c r="U691" s="79">
        <v>0</v>
      </c>
      <c r="V691" s="70">
        <v>0.03</v>
      </c>
      <c r="W691" s="69">
        <v>0</v>
      </c>
      <c r="X691" s="61" t="s">
        <v>82</v>
      </c>
      <c r="Y691" s="60" t="s">
        <v>50</v>
      </c>
      <c r="Z691" s="71" t="s">
        <v>51</v>
      </c>
      <c r="AA691" s="60">
        <v>0</v>
      </c>
      <c r="AB691" s="60">
        <v>0</v>
      </c>
      <c r="AC691" s="105" t="s">
        <v>83</v>
      </c>
      <c r="AD691" s="73">
        <v>95.06</v>
      </c>
      <c r="AE691" s="73">
        <v>0</v>
      </c>
      <c r="AF691" s="73">
        <v>0</v>
      </c>
      <c r="AG691" s="73">
        <v>20.14</v>
      </c>
      <c r="AH691" s="73">
        <v>0</v>
      </c>
      <c r="AI691" s="73">
        <v>0</v>
      </c>
      <c r="AJ691" s="73">
        <v>0</v>
      </c>
      <c r="AK691" s="74">
        <v>95</v>
      </c>
      <c r="AL691" s="90" t="s">
        <v>52</v>
      </c>
      <c r="AM691" s="82"/>
    </row>
    <row r="692" spans="1:39" ht="21" hidden="1" customHeight="1">
      <c r="A692" s="60">
        <v>668</v>
      </c>
      <c r="B692" s="61">
        <v>8004344</v>
      </c>
      <c r="C692" s="61">
        <v>152888</v>
      </c>
      <c r="D692" s="62">
        <v>44586</v>
      </c>
      <c r="E692" s="63" t="s">
        <v>38</v>
      </c>
      <c r="F692" s="63" t="s">
        <v>1436</v>
      </c>
      <c r="G692" s="114" t="s">
        <v>175</v>
      </c>
      <c r="H692" s="78" t="s">
        <v>176</v>
      </c>
      <c r="I692" s="63" t="s">
        <v>857</v>
      </c>
      <c r="J692" s="63" t="s">
        <v>1195</v>
      </c>
      <c r="K692" s="61" t="s">
        <v>44</v>
      </c>
      <c r="L692" s="61">
        <v>20211200073853</v>
      </c>
      <c r="M692" s="66" t="s">
        <v>78</v>
      </c>
      <c r="N692" s="61" t="s">
        <v>1456</v>
      </c>
      <c r="O692" s="61" t="s">
        <v>1437</v>
      </c>
      <c r="P692" s="61" t="s">
        <v>867</v>
      </c>
      <c r="Q692" s="68">
        <v>61</v>
      </c>
      <c r="R692" s="68">
        <v>3.67</v>
      </c>
      <c r="S692" s="69">
        <v>187.62</v>
      </c>
      <c r="T692" s="70">
        <v>0.06</v>
      </c>
      <c r="U692" s="79">
        <v>0</v>
      </c>
      <c r="V692" s="70">
        <v>0.06</v>
      </c>
      <c r="W692" s="69">
        <v>0</v>
      </c>
      <c r="X692" s="61" t="s">
        <v>124</v>
      </c>
      <c r="Y692" s="60" t="s">
        <v>50</v>
      </c>
      <c r="Z692" s="71" t="s">
        <v>51</v>
      </c>
      <c r="AA692" s="60">
        <v>0</v>
      </c>
      <c r="AB692" s="60">
        <v>0</v>
      </c>
      <c r="AC692" s="105" t="s">
        <v>125</v>
      </c>
      <c r="AD692" s="73">
        <v>223.87</v>
      </c>
      <c r="AE692" s="73">
        <v>0</v>
      </c>
      <c r="AF692" s="73">
        <v>0</v>
      </c>
      <c r="AG692" s="73">
        <v>0</v>
      </c>
      <c r="AH692" s="73">
        <v>0</v>
      </c>
      <c r="AI692" s="73">
        <v>0</v>
      </c>
      <c r="AJ692" s="73">
        <v>60.77</v>
      </c>
      <c r="AK692" s="74">
        <v>0</v>
      </c>
      <c r="AL692" s="90" t="s">
        <v>1436</v>
      </c>
      <c r="AM692" s="82"/>
    </row>
    <row r="693" spans="1:39" ht="21" hidden="1" customHeight="1">
      <c r="A693" s="60">
        <v>669</v>
      </c>
      <c r="B693" s="61">
        <v>5006087</v>
      </c>
      <c r="C693" s="61">
        <v>303425</v>
      </c>
      <c r="D693" s="62">
        <v>44586</v>
      </c>
      <c r="E693" s="63" t="s">
        <v>38</v>
      </c>
      <c r="F693" s="63" t="s">
        <v>39</v>
      </c>
      <c r="G693" s="114" t="s">
        <v>116</v>
      </c>
      <c r="H693" s="78" t="s">
        <v>117</v>
      </c>
      <c r="I693" s="63" t="s">
        <v>118</v>
      </c>
      <c r="J693" s="63" t="s">
        <v>629</v>
      </c>
      <c r="K693" s="61" t="s">
        <v>44</v>
      </c>
      <c r="L693" s="61" t="s">
        <v>120</v>
      </c>
      <c r="M693" s="66" t="s">
        <v>78</v>
      </c>
      <c r="N693" s="61" t="s">
        <v>847</v>
      </c>
      <c r="O693" s="61" t="s">
        <v>1457</v>
      </c>
      <c r="P693" s="61" t="s">
        <v>686</v>
      </c>
      <c r="Q693" s="68">
        <v>27.2</v>
      </c>
      <c r="R693" s="68">
        <v>4.54</v>
      </c>
      <c r="S693" s="69">
        <v>123.42</v>
      </c>
      <c r="T693" s="70">
        <v>0.04</v>
      </c>
      <c r="U693" s="79">
        <v>0</v>
      </c>
      <c r="V693" s="70">
        <v>0.04</v>
      </c>
      <c r="W693" s="69">
        <v>0</v>
      </c>
      <c r="X693" s="61" t="s">
        <v>124</v>
      </c>
      <c r="Y693" s="60" t="s">
        <v>50</v>
      </c>
      <c r="Z693" s="71" t="s">
        <v>51</v>
      </c>
      <c r="AA693" s="60">
        <v>0</v>
      </c>
      <c r="AB693" s="60">
        <v>0</v>
      </c>
      <c r="AC693" s="105" t="s">
        <v>125</v>
      </c>
      <c r="AD693" s="73">
        <v>124.2</v>
      </c>
      <c r="AE693" s="73">
        <v>0</v>
      </c>
      <c r="AF693" s="73">
        <v>0</v>
      </c>
      <c r="AG693" s="73">
        <v>0</v>
      </c>
      <c r="AH693" s="73">
        <v>0</v>
      </c>
      <c r="AI693" s="73">
        <v>0</v>
      </c>
      <c r="AJ693" s="73">
        <v>26</v>
      </c>
      <c r="AK693" s="74">
        <v>0</v>
      </c>
      <c r="AL693" s="90" t="s">
        <v>52</v>
      </c>
      <c r="AM693" s="82"/>
    </row>
    <row r="694" spans="1:39" ht="21" hidden="1" customHeight="1">
      <c r="A694" s="60">
        <v>670</v>
      </c>
      <c r="B694" s="61">
        <v>5006137</v>
      </c>
      <c r="C694" s="61">
        <v>303542</v>
      </c>
      <c r="D694" s="62">
        <v>44586</v>
      </c>
      <c r="E694" s="63" t="s">
        <v>38</v>
      </c>
      <c r="F694" s="63" t="s">
        <v>39</v>
      </c>
      <c r="G694" s="114" t="s">
        <v>116</v>
      </c>
      <c r="H694" s="78" t="s">
        <v>117</v>
      </c>
      <c r="I694" s="63" t="s">
        <v>118</v>
      </c>
      <c r="J694" s="63" t="s">
        <v>629</v>
      </c>
      <c r="K694" s="61" t="s">
        <v>44</v>
      </c>
      <c r="L694" s="61" t="s">
        <v>120</v>
      </c>
      <c r="M694" s="66" t="s">
        <v>78</v>
      </c>
      <c r="N694" s="61" t="s">
        <v>847</v>
      </c>
      <c r="O694" s="61" t="s">
        <v>632</v>
      </c>
      <c r="P694" s="61" t="s">
        <v>1458</v>
      </c>
      <c r="Q694" s="68">
        <v>23.75</v>
      </c>
      <c r="R694" s="68">
        <v>4.4000000000000004</v>
      </c>
      <c r="S694" s="69">
        <v>104.47</v>
      </c>
      <c r="T694" s="70">
        <v>0.03</v>
      </c>
      <c r="U694" s="79">
        <v>0</v>
      </c>
      <c r="V694" s="70">
        <v>0.01</v>
      </c>
      <c r="W694" s="69">
        <v>0</v>
      </c>
      <c r="X694" s="61" t="s">
        <v>124</v>
      </c>
      <c r="Y694" s="60" t="s">
        <v>50</v>
      </c>
      <c r="Z694" s="71" t="s">
        <v>51</v>
      </c>
      <c r="AA694" s="60">
        <v>0</v>
      </c>
      <c r="AB694" s="60">
        <v>0</v>
      </c>
      <c r="AC694" s="105" t="s">
        <v>125</v>
      </c>
      <c r="AD694" s="73">
        <v>48.4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12.96</v>
      </c>
      <c r="AK694" s="74">
        <v>0</v>
      </c>
      <c r="AL694" s="90" t="s">
        <v>52</v>
      </c>
      <c r="AM694" s="82"/>
    </row>
    <row r="695" spans="1:39" ht="21" hidden="1" customHeight="1">
      <c r="A695" s="60">
        <v>671</v>
      </c>
      <c r="B695" s="61">
        <v>8004092</v>
      </c>
      <c r="C695" s="61">
        <v>151519</v>
      </c>
      <c r="D695" s="62">
        <v>44586</v>
      </c>
      <c r="E695" s="63" t="s">
        <v>38</v>
      </c>
      <c r="F695" s="63" t="s">
        <v>72</v>
      </c>
      <c r="G695" s="114" t="s">
        <v>175</v>
      </c>
      <c r="H695" s="78" t="s">
        <v>176</v>
      </c>
      <c r="I695" s="63" t="s">
        <v>582</v>
      </c>
      <c r="J695" s="63" t="s">
        <v>1459</v>
      </c>
      <c r="K695" s="61" t="s">
        <v>44</v>
      </c>
      <c r="L695" s="61" t="s">
        <v>77</v>
      </c>
      <c r="M695" s="66" t="s">
        <v>78</v>
      </c>
      <c r="N695" s="61" t="s">
        <v>1460</v>
      </c>
      <c r="O695" s="61" t="s">
        <v>1461</v>
      </c>
      <c r="P695" s="61" t="s">
        <v>1462</v>
      </c>
      <c r="Q695" s="68">
        <v>151.55000000000001</v>
      </c>
      <c r="R695" s="68">
        <v>6.27</v>
      </c>
      <c r="S695" s="69">
        <v>952.51</v>
      </c>
      <c r="T695" s="70">
        <v>0.27</v>
      </c>
      <c r="U695" s="79">
        <v>0</v>
      </c>
      <c r="V695" s="70">
        <v>0.06</v>
      </c>
      <c r="W695" s="69">
        <v>0</v>
      </c>
      <c r="X695" s="61" t="s">
        <v>82</v>
      </c>
      <c r="Y695" s="60" t="s">
        <v>50</v>
      </c>
      <c r="Z695" s="71" t="s">
        <v>51</v>
      </c>
      <c r="AA695" s="60">
        <v>0</v>
      </c>
      <c r="AB695" s="60">
        <v>0</v>
      </c>
      <c r="AC695" s="105" t="s">
        <v>83</v>
      </c>
      <c r="AD695" s="73">
        <v>225.5</v>
      </c>
      <c r="AE695" s="73">
        <v>0</v>
      </c>
      <c r="AF695" s="73">
        <v>0</v>
      </c>
      <c r="AG695" s="73">
        <v>23.580000000000002</v>
      </c>
      <c r="AH695" s="73">
        <v>0</v>
      </c>
      <c r="AI695" s="73">
        <v>0</v>
      </c>
      <c r="AJ695" s="73">
        <v>0</v>
      </c>
      <c r="AK695" s="74">
        <v>226</v>
      </c>
      <c r="AL695" s="90" t="s">
        <v>52</v>
      </c>
      <c r="AM695" s="82"/>
    </row>
    <row r="696" spans="1:39" ht="21" hidden="1" customHeight="1">
      <c r="A696" s="60">
        <v>672</v>
      </c>
      <c r="B696" s="61">
        <v>10008575</v>
      </c>
      <c r="C696" s="61">
        <v>157705</v>
      </c>
      <c r="D696" s="62">
        <v>44586</v>
      </c>
      <c r="E696" s="63" t="s">
        <v>38</v>
      </c>
      <c r="F696" s="63" t="s">
        <v>72</v>
      </c>
      <c r="G696" s="114" t="s">
        <v>73</v>
      </c>
      <c r="H696" s="78" t="s">
        <v>74</v>
      </c>
      <c r="I696" s="63" t="s">
        <v>1191</v>
      </c>
      <c r="J696" s="63" t="s">
        <v>1217</v>
      </c>
      <c r="K696" s="61" t="s">
        <v>44</v>
      </c>
      <c r="L696" s="61" t="s">
        <v>77</v>
      </c>
      <c r="M696" s="66" t="s">
        <v>78</v>
      </c>
      <c r="N696" s="61" t="s">
        <v>399</v>
      </c>
      <c r="O696" s="61" t="s">
        <v>1463</v>
      </c>
      <c r="P696" s="61" t="s">
        <v>1219</v>
      </c>
      <c r="Q696" s="68">
        <v>90.3</v>
      </c>
      <c r="R696" s="68">
        <v>6.17</v>
      </c>
      <c r="S696" s="69">
        <v>556.91999999999996</v>
      </c>
      <c r="T696" s="70">
        <v>0.16</v>
      </c>
      <c r="U696" s="79">
        <v>0</v>
      </c>
      <c r="V696" s="70">
        <v>0.03</v>
      </c>
      <c r="W696" s="69">
        <v>0</v>
      </c>
      <c r="X696" s="61" t="s">
        <v>856</v>
      </c>
      <c r="Y696" s="60" t="s">
        <v>50</v>
      </c>
      <c r="Z696" s="71" t="s">
        <v>51</v>
      </c>
      <c r="AA696" s="60">
        <v>0</v>
      </c>
      <c r="AB696" s="60">
        <v>0</v>
      </c>
      <c r="AC696" s="105" t="s">
        <v>83</v>
      </c>
      <c r="AD696" s="73">
        <v>116.96</v>
      </c>
      <c r="AE696" s="73">
        <v>161.5</v>
      </c>
      <c r="AF696" s="73">
        <v>46.14</v>
      </c>
      <c r="AG696" s="73">
        <v>16.47</v>
      </c>
      <c r="AH696" s="73">
        <v>0</v>
      </c>
      <c r="AI696" s="73">
        <v>0</v>
      </c>
      <c r="AJ696" s="73">
        <v>0</v>
      </c>
      <c r="AK696" s="74">
        <v>117</v>
      </c>
      <c r="AL696" s="90" t="s">
        <v>52</v>
      </c>
      <c r="AM696" s="82"/>
    </row>
    <row r="697" spans="1:39" ht="21" hidden="1" customHeight="1">
      <c r="A697" s="60">
        <v>673</v>
      </c>
      <c r="B697" s="61">
        <v>11011656</v>
      </c>
      <c r="C697" s="61">
        <v>168283</v>
      </c>
      <c r="D697" s="62">
        <v>44586</v>
      </c>
      <c r="E697" s="63" t="s">
        <v>38</v>
      </c>
      <c r="F697" s="63" t="s">
        <v>84</v>
      </c>
      <c r="G697" s="114" t="s">
        <v>40</v>
      </c>
      <c r="H697" s="78" t="s">
        <v>85</v>
      </c>
      <c r="I697" s="63" t="s">
        <v>1092</v>
      </c>
      <c r="J697" s="63" t="s">
        <v>1093</v>
      </c>
      <c r="K697" s="61" t="s">
        <v>44</v>
      </c>
      <c r="L697" s="61" t="s">
        <v>84</v>
      </c>
      <c r="M697" s="66" t="s">
        <v>45</v>
      </c>
      <c r="N697" s="61" t="s">
        <v>471</v>
      </c>
      <c r="O697" s="61" t="s">
        <v>471</v>
      </c>
      <c r="P697" s="61" t="s">
        <v>471</v>
      </c>
      <c r="Q697" s="68">
        <v>15.04</v>
      </c>
      <c r="R697" s="68">
        <v>8.76</v>
      </c>
      <c r="S697" s="69">
        <v>131.68</v>
      </c>
      <c r="T697" s="70">
        <v>0.04</v>
      </c>
      <c r="U697" s="79">
        <v>0</v>
      </c>
      <c r="V697" s="70">
        <v>0.03</v>
      </c>
      <c r="W697" s="69">
        <v>0</v>
      </c>
      <c r="X697" s="61" t="s">
        <v>82</v>
      </c>
      <c r="Y697" s="60" t="s">
        <v>50</v>
      </c>
      <c r="Z697" s="71" t="s">
        <v>51</v>
      </c>
      <c r="AA697" s="60">
        <v>0</v>
      </c>
      <c r="AB697" s="60">
        <v>0</v>
      </c>
      <c r="AC697" s="105" t="s">
        <v>83</v>
      </c>
      <c r="AD697" s="73">
        <v>111.97</v>
      </c>
      <c r="AE697" s="73">
        <v>0</v>
      </c>
      <c r="AF697" s="73">
        <v>0</v>
      </c>
      <c r="AG697" s="73">
        <v>20.09</v>
      </c>
      <c r="AH697" s="73">
        <v>0</v>
      </c>
      <c r="AI697" s="73">
        <v>0</v>
      </c>
      <c r="AJ697" s="73">
        <v>0</v>
      </c>
      <c r="AK697" s="74">
        <v>112</v>
      </c>
      <c r="AL697" s="90" t="s">
        <v>90</v>
      </c>
      <c r="AM697" s="82"/>
    </row>
    <row r="698" spans="1:39" ht="21" hidden="1" customHeight="1">
      <c r="A698" s="60">
        <v>674</v>
      </c>
      <c r="B698" s="61">
        <v>12001837</v>
      </c>
      <c r="C698" s="61">
        <v>178129</v>
      </c>
      <c r="D698" s="62">
        <v>44586</v>
      </c>
      <c r="E698" s="63" t="s">
        <v>38</v>
      </c>
      <c r="F698" s="63" t="s">
        <v>72</v>
      </c>
      <c r="G698" s="114" t="s">
        <v>73</v>
      </c>
      <c r="H698" s="78" t="s">
        <v>91</v>
      </c>
      <c r="I698" s="63" t="s">
        <v>1245</v>
      </c>
      <c r="J698" s="63" t="s">
        <v>1464</v>
      </c>
      <c r="K698" s="61" t="s">
        <v>44</v>
      </c>
      <c r="L698" s="61" t="s">
        <v>77</v>
      </c>
      <c r="M698" s="66" t="s">
        <v>78</v>
      </c>
      <c r="N698" s="61" t="s">
        <v>450</v>
      </c>
      <c r="O698" s="61" t="s">
        <v>1465</v>
      </c>
      <c r="P698" s="61" t="s">
        <v>149</v>
      </c>
      <c r="Q698" s="68">
        <v>47.97</v>
      </c>
      <c r="R698" s="68">
        <v>7.05</v>
      </c>
      <c r="S698" s="69">
        <v>338.29</v>
      </c>
      <c r="T698" s="70">
        <v>0.1</v>
      </c>
      <c r="U698" s="79">
        <v>0</v>
      </c>
      <c r="V698" s="70">
        <v>0.02</v>
      </c>
      <c r="W698" s="69">
        <v>0</v>
      </c>
      <c r="X698" s="61" t="s">
        <v>82</v>
      </c>
      <c r="Y698" s="60" t="s">
        <v>50</v>
      </c>
      <c r="Z698" s="71" t="s">
        <v>51</v>
      </c>
      <c r="AA698" s="60">
        <v>0</v>
      </c>
      <c r="AB698" s="60">
        <v>0</v>
      </c>
      <c r="AC698" s="105" t="s">
        <v>83</v>
      </c>
      <c r="AD698" s="73">
        <v>48.83</v>
      </c>
      <c r="AE698" s="73">
        <v>0</v>
      </c>
      <c r="AF698" s="73">
        <v>0</v>
      </c>
      <c r="AG698" s="73">
        <v>7.24</v>
      </c>
      <c r="AH698" s="73">
        <v>0</v>
      </c>
      <c r="AI698" s="73">
        <v>0</v>
      </c>
      <c r="AJ698" s="73">
        <v>0</v>
      </c>
      <c r="AK698" s="74">
        <v>49</v>
      </c>
      <c r="AL698" s="90" t="s">
        <v>52</v>
      </c>
      <c r="AM698" s="82"/>
    </row>
    <row r="699" spans="1:39" ht="21" hidden="1" customHeight="1">
      <c r="A699" s="60">
        <v>675</v>
      </c>
      <c r="B699" s="61">
        <v>14001545</v>
      </c>
      <c r="C699" s="61">
        <v>182815</v>
      </c>
      <c r="D699" s="62">
        <v>44586</v>
      </c>
      <c r="E699" s="63" t="s">
        <v>38</v>
      </c>
      <c r="F699" s="63" t="s">
        <v>72</v>
      </c>
      <c r="G699" s="114" t="s">
        <v>109</v>
      </c>
      <c r="H699" s="78" t="s">
        <v>1365</v>
      </c>
      <c r="I699" s="63" t="s">
        <v>1366</v>
      </c>
      <c r="J699" s="63" t="s">
        <v>1424</v>
      </c>
      <c r="K699" s="61" t="s">
        <v>44</v>
      </c>
      <c r="L699" s="61" t="s">
        <v>77</v>
      </c>
      <c r="M699" s="66" t="s">
        <v>78</v>
      </c>
      <c r="N699" s="61" t="s">
        <v>832</v>
      </c>
      <c r="O699" s="61" t="s">
        <v>1466</v>
      </c>
      <c r="P699" s="61" t="s">
        <v>467</v>
      </c>
      <c r="Q699" s="68">
        <v>49.28</v>
      </c>
      <c r="R699" s="68">
        <v>7.72</v>
      </c>
      <c r="S699" s="69">
        <v>379.98</v>
      </c>
      <c r="T699" s="70">
        <v>0.11</v>
      </c>
      <c r="U699" s="79">
        <v>0</v>
      </c>
      <c r="V699" s="70">
        <v>0.04</v>
      </c>
      <c r="W699" s="69">
        <v>0</v>
      </c>
      <c r="X699" s="61" t="s">
        <v>82</v>
      </c>
      <c r="Y699" s="60" t="s">
        <v>50</v>
      </c>
      <c r="Z699" s="71" t="s">
        <v>51</v>
      </c>
      <c r="AA699" s="60">
        <v>0</v>
      </c>
      <c r="AB699" s="60">
        <v>0</v>
      </c>
      <c r="AC699" s="105" t="s">
        <v>83</v>
      </c>
      <c r="AD699" s="73">
        <v>147</v>
      </c>
      <c r="AE699" s="73">
        <v>0</v>
      </c>
      <c r="AF699" s="73">
        <v>0</v>
      </c>
      <c r="AG699" s="73">
        <v>40.379999999999995</v>
      </c>
      <c r="AH699" s="73">
        <v>0</v>
      </c>
      <c r="AI699" s="73">
        <v>0</v>
      </c>
      <c r="AJ699" s="73">
        <v>0</v>
      </c>
      <c r="AK699" s="74">
        <v>147</v>
      </c>
      <c r="AL699" s="90" t="s">
        <v>52</v>
      </c>
      <c r="AM699" s="82"/>
    </row>
    <row r="700" spans="1:39" ht="21" hidden="1" customHeight="1">
      <c r="A700" s="60">
        <v>676</v>
      </c>
      <c r="B700" s="61">
        <v>10010036</v>
      </c>
      <c r="C700" s="61">
        <v>472209</v>
      </c>
      <c r="D700" s="62">
        <v>44586</v>
      </c>
      <c r="E700" s="63" t="s">
        <v>38</v>
      </c>
      <c r="F700" s="63" t="s">
        <v>72</v>
      </c>
      <c r="G700" s="114" t="s">
        <v>73</v>
      </c>
      <c r="H700" s="78" t="s">
        <v>74</v>
      </c>
      <c r="I700" s="63" t="s">
        <v>419</v>
      </c>
      <c r="J700" s="63" t="s">
        <v>420</v>
      </c>
      <c r="K700" s="61" t="s">
        <v>44</v>
      </c>
      <c r="L700" s="61" t="s">
        <v>77</v>
      </c>
      <c r="M700" s="66" t="s">
        <v>78</v>
      </c>
      <c r="N700" s="61" t="s">
        <v>1467</v>
      </c>
      <c r="O700" s="61" t="s">
        <v>1468</v>
      </c>
      <c r="P700" s="61" t="s">
        <v>1469</v>
      </c>
      <c r="Q700" s="68">
        <v>54.07</v>
      </c>
      <c r="R700" s="68">
        <v>8.52</v>
      </c>
      <c r="S700" s="69">
        <v>462.74</v>
      </c>
      <c r="T700" s="70">
        <v>0.13</v>
      </c>
      <c r="U700" s="79">
        <v>0</v>
      </c>
      <c r="V700" s="70">
        <v>0.11</v>
      </c>
      <c r="W700" s="69">
        <v>0</v>
      </c>
      <c r="X700" s="61" t="s">
        <v>82</v>
      </c>
      <c r="Y700" s="60" t="s">
        <v>50</v>
      </c>
      <c r="Z700" s="71" t="s">
        <v>51</v>
      </c>
      <c r="AA700" s="60">
        <v>0</v>
      </c>
      <c r="AB700" s="60">
        <v>0</v>
      </c>
      <c r="AC700" s="105" t="s">
        <v>83</v>
      </c>
      <c r="AD700" s="73">
        <v>366.53</v>
      </c>
      <c r="AE700" s="73">
        <v>0</v>
      </c>
      <c r="AF700" s="73">
        <v>0</v>
      </c>
      <c r="AG700" s="73">
        <v>40.619999999999997</v>
      </c>
      <c r="AH700" s="73">
        <v>0</v>
      </c>
      <c r="AI700" s="73">
        <v>0</v>
      </c>
      <c r="AJ700" s="73">
        <v>0</v>
      </c>
      <c r="AK700" s="74">
        <v>367</v>
      </c>
      <c r="AL700" s="90" t="s">
        <v>52</v>
      </c>
      <c r="AM700" s="82"/>
    </row>
    <row r="701" spans="1:39" ht="21" hidden="1" customHeight="1">
      <c r="A701" s="60">
        <v>677</v>
      </c>
      <c r="B701" s="61">
        <v>10008688</v>
      </c>
      <c r="C701" s="61">
        <v>158136</v>
      </c>
      <c r="D701" s="62">
        <v>44586</v>
      </c>
      <c r="E701" s="63" t="s">
        <v>38</v>
      </c>
      <c r="F701" s="63" t="s">
        <v>72</v>
      </c>
      <c r="G701" s="114" t="s">
        <v>73</v>
      </c>
      <c r="H701" s="78" t="s">
        <v>74</v>
      </c>
      <c r="I701" s="63" t="s">
        <v>1191</v>
      </c>
      <c r="J701" s="63" t="s">
        <v>1217</v>
      </c>
      <c r="K701" s="61" t="s">
        <v>44</v>
      </c>
      <c r="L701" s="61" t="s">
        <v>77</v>
      </c>
      <c r="M701" s="66" t="s">
        <v>78</v>
      </c>
      <c r="N701" s="61" t="s">
        <v>1470</v>
      </c>
      <c r="O701" s="61" t="s">
        <v>399</v>
      </c>
      <c r="P701" s="61" t="s">
        <v>861</v>
      </c>
      <c r="Q701" s="68">
        <v>25.62</v>
      </c>
      <c r="R701" s="68">
        <v>16.03</v>
      </c>
      <c r="S701" s="69">
        <v>410.57</v>
      </c>
      <c r="T701" s="70">
        <v>0.12</v>
      </c>
      <c r="U701" s="79">
        <v>0</v>
      </c>
      <c r="V701" s="70">
        <v>0.01</v>
      </c>
      <c r="W701" s="69">
        <v>0</v>
      </c>
      <c r="X701" s="61" t="s">
        <v>82</v>
      </c>
      <c r="Y701" s="60" t="s">
        <v>50</v>
      </c>
      <c r="Z701" s="71" t="s">
        <v>51</v>
      </c>
      <c r="AA701" s="60">
        <v>0</v>
      </c>
      <c r="AB701" s="60">
        <v>0</v>
      </c>
      <c r="AC701" s="105" t="s">
        <v>83</v>
      </c>
      <c r="AD701" s="73">
        <v>19.22</v>
      </c>
      <c r="AE701" s="73">
        <v>0</v>
      </c>
      <c r="AF701" s="73">
        <v>0</v>
      </c>
      <c r="AG701" s="73">
        <v>3.12</v>
      </c>
      <c r="AH701" s="73">
        <v>0</v>
      </c>
      <c r="AI701" s="73">
        <v>0</v>
      </c>
      <c r="AJ701" s="73">
        <v>0</v>
      </c>
      <c r="AK701" s="74">
        <v>19</v>
      </c>
      <c r="AL701" s="90" t="s">
        <v>52</v>
      </c>
      <c r="AM701" s="82"/>
    </row>
    <row r="702" spans="1:39" ht="21" hidden="1" customHeight="1">
      <c r="A702" s="60">
        <v>678</v>
      </c>
      <c r="B702" s="61">
        <v>10007781</v>
      </c>
      <c r="C702" s="61">
        <v>159028</v>
      </c>
      <c r="D702" s="62">
        <v>44586</v>
      </c>
      <c r="E702" s="63" t="s">
        <v>38</v>
      </c>
      <c r="F702" s="63" t="s">
        <v>84</v>
      </c>
      <c r="G702" s="114" t="s">
        <v>73</v>
      </c>
      <c r="H702" s="78" t="s">
        <v>74</v>
      </c>
      <c r="I702" s="63" t="s">
        <v>1262</v>
      </c>
      <c r="J702" s="63" t="s">
        <v>1263</v>
      </c>
      <c r="K702" s="61" t="s">
        <v>44</v>
      </c>
      <c r="L702" s="61" t="s">
        <v>84</v>
      </c>
      <c r="M702" s="66" t="s">
        <v>78</v>
      </c>
      <c r="N702" s="61" t="s">
        <v>1267</v>
      </c>
      <c r="O702" s="61" t="s">
        <v>812</v>
      </c>
      <c r="P702" s="61" t="s">
        <v>1219</v>
      </c>
      <c r="Q702" s="68">
        <v>152.78</v>
      </c>
      <c r="R702" s="68">
        <v>5.63</v>
      </c>
      <c r="S702" s="69">
        <v>859.76</v>
      </c>
      <c r="T702" s="70">
        <v>0.25</v>
      </c>
      <c r="U702" s="79">
        <v>0</v>
      </c>
      <c r="V702" s="70">
        <v>0.01</v>
      </c>
      <c r="W702" s="69">
        <v>0</v>
      </c>
      <c r="X702" s="61" t="s">
        <v>82</v>
      </c>
      <c r="Y702" s="60" t="s">
        <v>50</v>
      </c>
      <c r="Z702" s="71" t="s">
        <v>51</v>
      </c>
      <c r="AA702" s="60">
        <v>0</v>
      </c>
      <c r="AB702" s="60">
        <v>0</v>
      </c>
      <c r="AC702" s="105" t="s">
        <v>83</v>
      </c>
      <c r="AD702" s="73">
        <v>3.57</v>
      </c>
      <c r="AE702" s="73">
        <v>0</v>
      </c>
      <c r="AF702" s="73">
        <v>0</v>
      </c>
      <c r="AG702" s="73">
        <v>0</v>
      </c>
      <c r="AH702" s="73">
        <v>0</v>
      </c>
      <c r="AI702" s="73">
        <v>0</v>
      </c>
      <c r="AJ702" s="73">
        <v>0.78</v>
      </c>
      <c r="AK702" s="74">
        <v>4</v>
      </c>
      <c r="AL702" s="90" t="s">
        <v>90</v>
      </c>
      <c r="AM702" s="82"/>
    </row>
    <row r="703" spans="1:39" ht="21" hidden="1" customHeight="1">
      <c r="A703" s="60">
        <v>679</v>
      </c>
      <c r="B703" s="61">
        <v>10008153</v>
      </c>
      <c r="C703" s="61">
        <v>159489</v>
      </c>
      <c r="D703" s="62">
        <v>44586</v>
      </c>
      <c r="E703" s="63" t="s">
        <v>38</v>
      </c>
      <c r="F703" s="63" t="s">
        <v>84</v>
      </c>
      <c r="G703" s="114" t="s">
        <v>73</v>
      </c>
      <c r="H703" s="78" t="s">
        <v>74</v>
      </c>
      <c r="I703" s="63" t="s">
        <v>1262</v>
      </c>
      <c r="J703" s="63" t="s">
        <v>1263</v>
      </c>
      <c r="K703" s="61" t="s">
        <v>44</v>
      </c>
      <c r="L703" s="61" t="s">
        <v>84</v>
      </c>
      <c r="M703" s="66" t="s">
        <v>45</v>
      </c>
      <c r="N703" s="61" t="s">
        <v>1471</v>
      </c>
      <c r="O703" s="61" t="s">
        <v>1472</v>
      </c>
      <c r="P703" s="61" t="s">
        <v>1272</v>
      </c>
      <c r="Q703" s="68">
        <v>51.24</v>
      </c>
      <c r="R703" s="68">
        <v>7.68</v>
      </c>
      <c r="S703" s="69">
        <v>393.53</v>
      </c>
      <c r="T703" s="70">
        <v>0.11</v>
      </c>
      <c r="U703" s="79">
        <v>0</v>
      </c>
      <c r="V703" s="70">
        <v>0.01</v>
      </c>
      <c r="W703" s="69">
        <v>0</v>
      </c>
      <c r="X703" s="61" t="s">
        <v>82</v>
      </c>
      <c r="Y703" s="60" t="s">
        <v>50</v>
      </c>
      <c r="Z703" s="71" t="s">
        <v>51</v>
      </c>
      <c r="AA703" s="60">
        <v>0</v>
      </c>
      <c r="AB703" s="60">
        <v>0</v>
      </c>
      <c r="AC703" s="105" t="s">
        <v>83</v>
      </c>
      <c r="AD703" s="73">
        <v>2.7</v>
      </c>
      <c r="AE703" s="73">
        <v>0</v>
      </c>
      <c r="AF703" s="73">
        <v>0</v>
      </c>
      <c r="AG703" s="73">
        <v>0</v>
      </c>
      <c r="AH703" s="73">
        <v>0</v>
      </c>
      <c r="AI703" s="73">
        <v>0</v>
      </c>
      <c r="AJ703" s="73">
        <v>0.5</v>
      </c>
      <c r="AK703" s="74">
        <v>3</v>
      </c>
      <c r="AL703" s="90" t="s">
        <v>90</v>
      </c>
      <c r="AM703" s="82"/>
    </row>
    <row r="704" spans="1:39" ht="21" hidden="1" customHeight="1">
      <c r="A704" s="60">
        <v>680</v>
      </c>
      <c r="B704" s="61">
        <v>10008037</v>
      </c>
      <c r="C704" s="61">
        <v>159492</v>
      </c>
      <c r="D704" s="62">
        <v>44586</v>
      </c>
      <c r="E704" s="63" t="s">
        <v>38</v>
      </c>
      <c r="F704" s="63" t="s">
        <v>84</v>
      </c>
      <c r="G704" s="114" t="s">
        <v>73</v>
      </c>
      <c r="H704" s="78" t="s">
        <v>74</v>
      </c>
      <c r="I704" s="63" t="s">
        <v>1262</v>
      </c>
      <c r="J704" s="63" t="s">
        <v>1263</v>
      </c>
      <c r="K704" s="61" t="s">
        <v>44</v>
      </c>
      <c r="L704" s="61" t="s">
        <v>84</v>
      </c>
      <c r="M704" s="66" t="s">
        <v>45</v>
      </c>
      <c r="N704" s="61" t="s">
        <v>1471</v>
      </c>
      <c r="O704" s="61" t="s">
        <v>452</v>
      </c>
      <c r="P704" s="61" t="s">
        <v>1397</v>
      </c>
      <c r="Q704" s="68">
        <v>53.05</v>
      </c>
      <c r="R704" s="68">
        <v>8.0500000000000007</v>
      </c>
      <c r="S704" s="69">
        <v>427.16</v>
      </c>
      <c r="T704" s="70">
        <v>0.12</v>
      </c>
      <c r="U704" s="79">
        <v>0</v>
      </c>
      <c r="V704" s="70">
        <v>0.01</v>
      </c>
      <c r="W704" s="69">
        <v>0</v>
      </c>
      <c r="X704" s="61" t="s">
        <v>82</v>
      </c>
      <c r="Y704" s="60" t="s">
        <v>50</v>
      </c>
      <c r="Z704" s="71" t="s">
        <v>51</v>
      </c>
      <c r="AA704" s="60">
        <v>0</v>
      </c>
      <c r="AB704" s="60">
        <v>0</v>
      </c>
      <c r="AC704" s="105" t="s">
        <v>83</v>
      </c>
      <c r="AD704" s="73">
        <v>4.26</v>
      </c>
      <c r="AE704" s="73">
        <v>0</v>
      </c>
      <c r="AF704" s="73">
        <v>0</v>
      </c>
      <c r="AG704" s="73">
        <v>0</v>
      </c>
      <c r="AH704" s="73">
        <v>0</v>
      </c>
      <c r="AI704" s="73">
        <v>0</v>
      </c>
      <c r="AJ704" s="73">
        <v>0.84</v>
      </c>
      <c r="AK704" s="74">
        <v>4</v>
      </c>
      <c r="AL704" s="90" t="s">
        <v>90</v>
      </c>
      <c r="AM704" s="82"/>
    </row>
    <row r="705" spans="1:39" ht="21" hidden="1" customHeight="1">
      <c r="A705" s="60">
        <v>681</v>
      </c>
      <c r="B705" s="61">
        <v>10007763</v>
      </c>
      <c r="C705" s="61">
        <v>159642</v>
      </c>
      <c r="D705" s="62">
        <v>44586</v>
      </c>
      <c r="E705" s="63" t="s">
        <v>38</v>
      </c>
      <c r="F705" s="63" t="s">
        <v>84</v>
      </c>
      <c r="G705" s="114" t="s">
        <v>73</v>
      </c>
      <c r="H705" s="78" t="s">
        <v>74</v>
      </c>
      <c r="I705" s="63" t="s">
        <v>1262</v>
      </c>
      <c r="J705" s="63" t="s">
        <v>1263</v>
      </c>
      <c r="K705" s="61" t="s">
        <v>44</v>
      </c>
      <c r="L705" s="61" t="s">
        <v>84</v>
      </c>
      <c r="M705" s="66" t="s">
        <v>78</v>
      </c>
      <c r="N705" s="61" t="s">
        <v>1470</v>
      </c>
      <c r="O705" s="61" t="s">
        <v>1025</v>
      </c>
      <c r="P705" s="61" t="s">
        <v>1264</v>
      </c>
      <c r="Q705" s="68">
        <v>51.33</v>
      </c>
      <c r="R705" s="68">
        <v>6.55</v>
      </c>
      <c r="S705" s="69">
        <v>335.97</v>
      </c>
      <c r="T705" s="70">
        <v>0.1</v>
      </c>
      <c r="U705" s="79">
        <v>0</v>
      </c>
      <c r="V705" s="70">
        <v>0.01</v>
      </c>
      <c r="W705" s="69">
        <v>0</v>
      </c>
      <c r="X705" s="61" t="s">
        <v>82</v>
      </c>
      <c r="Y705" s="60" t="s">
        <v>50</v>
      </c>
      <c r="Z705" s="71" t="s">
        <v>51</v>
      </c>
      <c r="AA705" s="60">
        <v>0</v>
      </c>
      <c r="AB705" s="60">
        <v>0</v>
      </c>
      <c r="AC705" s="105" t="s">
        <v>83</v>
      </c>
      <c r="AD705" s="73">
        <v>1.53</v>
      </c>
      <c r="AE705" s="73">
        <v>0</v>
      </c>
      <c r="AF705" s="73">
        <v>0</v>
      </c>
      <c r="AG705" s="73">
        <v>0</v>
      </c>
      <c r="AH705" s="73">
        <v>0</v>
      </c>
      <c r="AI705" s="73">
        <v>0</v>
      </c>
      <c r="AJ705" s="73">
        <v>0.33</v>
      </c>
      <c r="AK705" s="74">
        <v>2</v>
      </c>
      <c r="AL705" s="90" t="s">
        <v>90</v>
      </c>
      <c r="AM705" s="82"/>
    </row>
    <row r="706" spans="1:39" ht="21" hidden="1" customHeight="1">
      <c r="A706" s="60">
        <v>682</v>
      </c>
      <c r="B706" s="61">
        <v>11009588</v>
      </c>
      <c r="C706" s="61">
        <v>167329</v>
      </c>
      <c r="D706" s="62">
        <v>44586</v>
      </c>
      <c r="E706" s="63" t="s">
        <v>38</v>
      </c>
      <c r="F706" s="63" t="s">
        <v>72</v>
      </c>
      <c r="G706" s="114" t="s">
        <v>40</v>
      </c>
      <c r="H706" s="78" t="s">
        <v>85</v>
      </c>
      <c r="I706" s="63" t="s">
        <v>1275</v>
      </c>
      <c r="J706" s="63" t="s">
        <v>1473</v>
      </c>
      <c r="K706" s="61" t="s">
        <v>44</v>
      </c>
      <c r="L706" s="61" t="s">
        <v>77</v>
      </c>
      <c r="M706" s="66" t="s">
        <v>78</v>
      </c>
      <c r="N706" s="61" t="s">
        <v>299</v>
      </c>
      <c r="O706" s="61" t="s">
        <v>1474</v>
      </c>
      <c r="P706" s="61" t="s">
        <v>1475</v>
      </c>
      <c r="Q706" s="68">
        <v>46.63</v>
      </c>
      <c r="R706" s="68">
        <v>7.1</v>
      </c>
      <c r="S706" s="69">
        <v>331.07</v>
      </c>
      <c r="T706" s="70">
        <v>0.09</v>
      </c>
      <c r="U706" s="79">
        <v>0</v>
      </c>
      <c r="V706" s="70">
        <v>0.02</v>
      </c>
      <c r="W706" s="69">
        <v>0</v>
      </c>
      <c r="X706" s="61" t="s">
        <v>82</v>
      </c>
      <c r="Y706" s="60" t="s">
        <v>50</v>
      </c>
      <c r="Z706" s="71" t="s">
        <v>51</v>
      </c>
      <c r="AA706" s="60">
        <v>0</v>
      </c>
      <c r="AB706" s="60">
        <v>0</v>
      </c>
      <c r="AC706" s="105" t="s">
        <v>83</v>
      </c>
      <c r="AD706" s="73">
        <v>74.599999999999994</v>
      </c>
      <c r="AE706" s="73">
        <v>0</v>
      </c>
      <c r="AF706" s="73">
        <v>0</v>
      </c>
      <c r="AG706" s="73">
        <v>10.220000000000001</v>
      </c>
      <c r="AH706" s="73">
        <v>0</v>
      </c>
      <c r="AI706" s="73">
        <v>0</v>
      </c>
      <c r="AJ706" s="73">
        <v>0</v>
      </c>
      <c r="AK706" s="74">
        <v>75</v>
      </c>
      <c r="AL706" s="90" t="s">
        <v>52</v>
      </c>
      <c r="AM706" s="82"/>
    </row>
    <row r="707" spans="1:39" ht="21" hidden="1" customHeight="1">
      <c r="A707" s="60">
        <v>683</v>
      </c>
      <c r="B707" s="61">
        <v>11009790</v>
      </c>
      <c r="C707" s="61">
        <v>167545</v>
      </c>
      <c r="D707" s="62">
        <v>44586</v>
      </c>
      <c r="E707" s="63" t="s">
        <v>38</v>
      </c>
      <c r="F707" s="63" t="s">
        <v>84</v>
      </c>
      <c r="G707" s="114" t="s">
        <v>40</v>
      </c>
      <c r="H707" s="78" t="s">
        <v>85</v>
      </c>
      <c r="I707" s="63" t="s">
        <v>1275</v>
      </c>
      <c r="J707" s="63" t="s">
        <v>1476</v>
      </c>
      <c r="K707" s="61" t="s">
        <v>44</v>
      </c>
      <c r="L707" s="61" t="s">
        <v>84</v>
      </c>
      <c r="M707" s="66" t="s">
        <v>78</v>
      </c>
      <c r="N707" s="61" t="s">
        <v>911</v>
      </c>
      <c r="O707" s="61" t="s">
        <v>1034</v>
      </c>
      <c r="P707" s="61" t="s">
        <v>1477</v>
      </c>
      <c r="Q707" s="68">
        <v>46.18</v>
      </c>
      <c r="R707" s="68">
        <v>6.78</v>
      </c>
      <c r="S707" s="69">
        <v>312.89999999999998</v>
      </c>
      <c r="T707" s="70">
        <v>0.09</v>
      </c>
      <c r="U707" s="79">
        <v>0</v>
      </c>
      <c r="V707" s="70">
        <v>0.04</v>
      </c>
      <c r="W707" s="69">
        <v>0</v>
      </c>
      <c r="X707" s="61" t="s">
        <v>82</v>
      </c>
      <c r="Y707" s="60" t="s">
        <v>50</v>
      </c>
      <c r="Z707" s="71" t="s">
        <v>51</v>
      </c>
      <c r="AA707" s="60">
        <v>0</v>
      </c>
      <c r="AB707" s="60">
        <v>0</v>
      </c>
      <c r="AC707" s="105" t="s">
        <v>83</v>
      </c>
      <c r="AD707" s="73">
        <v>140.69999999999999</v>
      </c>
      <c r="AE707" s="73">
        <v>0</v>
      </c>
      <c r="AF707" s="73">
        <v>0</v>
      </c>
      <c r="AG707" s="73">
        <v>18.010000000000002</v>
      </c>
      <c r="AH707" s="73">
        <v>0</v>
      </c>
      <c r="AI707" s="73">
        <v>0</v>
      </c>
      <c r="AJ707" s="73">
        <v>0</v>
      </c>
      <c r="AK707" s="74">
        <v>141</v>
      </c>
      <c r="AL707" s="90" t="s">
        <v>90</v>
      </c>
      <c r="AM707" s="82"/>
    </row>
    <row r="708" spans="1:39" ht="21" hidden="1" customHeight="1">
      <c r="A708" s="60">
        <v>684</v>
      </c>
      <c r="B708" s="61">
        <v>11001873</v>
      </c>
      <c r="C708" s="61">
        <v>176345</v>
      </c>
      <c r="D708" s="62">
        <v>44586</v>
      </c>
      <c r="E708" s="63" t="s">
        <v>38</v>
      </c>
      <c r="F708" s="63" t="s">
        <v>72</v>
      </c>
      <c r="G708" s="114" t="s">
        <v>40</v>
      </c>
      <c r="H708" s="78" t="s">
        <v>85</v>
      </c>
      <c r="I708" s="63" t="s">
        <v>85</v>
      </c>
      <c r="J708" s="63" t="s">
        <v>805</v>
      </c>
      <c r="K708" s="61" t="s">
        <v>44</v>
      </c>
      <c r="L708" s="61" t="s">
        <v>77</v>
      </c>
      <c r="M708" s="66" t="s">
        <v>78</v>
      </c>
      <c r="N708" s="61" t="s">
        <v>248</v>
      </c>
      <c r="O708" s="61" t="s">
        <v>907</v>
      </c>
      <c r="P708" s="61" t="s">
        <v>1478</v>
      </c>
      <c r="Q708" s="68">
        <v>143.80000000000001</v>
      </c>
      <c r="R708" s="68">
        <v>7.25</v>
      </c>
      <c r="S708" s="69">
        <v>1040.51</v>
      </c>
      <c r="T708" s="70">
        <v>0.3</v>
      </c>
      <c r="U708" s="79">
        <v>0</v>
      </c>
      <c r="V708" s="70">
        <v>0.03</v>
      </c>
      <c r="W708" s="69">
        <v>0</v>
      </c>
      <c r="X708" s="61" t="s">
        <v>82</v>
      </c>
      <c r="Y708" s="60" t="s">
        <v>50</v>
      </c>
      <c r="Z708" s="71" t="s">
        <v>51</v>
      </c>
      <c r="AA708" s="60">
        <v>0</v>
      </c>
      <c r="AB708" s="60">
        <v>0</v>
      </c>
      <c r="AC708" s="105" t="s">
        <v>83</v>
      </c>
      <c r="AD708" s="73">
        <v>95.4</v>
      </c>
      <c r="AE708" s="73">
        <v>0</v>
      </c>
      <c r="AF708" s="73">
        <v>0</v>
      </c>
      <c r="AG708" s="73">
        <v>16.48</v>
      </c>
      <c r="AH708" s="73">
        <v>0</v>
      </c>
      <c r="AI708" s="73">
        <v>0</v>
      </c>
      <c r="AJ708" s="73">
        <v>0</v>
      </c>
      <c r="AK708" s="74">
        <v>95</v>
      </c>
      <c r="AL708" s="90" t="s">
        <v>52</v>
      </c>
      <c r="AM708" s="82"/>
    </row>
    <row r="709" spans="1:39" ht="21" hidden="1" customHeight="1">
      <c r="A709" s="60">
        <v>685</v>
      </c>
      <c r="B709" s="61">
        <v>2002048</v>
      </c>
      <c r="C709" s="61">
        <v>503699</v>
      </c>
      <c r="D709" s="62">
        <v>44586</v>
      </c>
      <c r="E709" s="63" t="s">
        <v>38</v>
      </c>
      <c r="F709" s="63" t="s">
        <v>72</v>
      </c>
      <c r="G709" s="114" t="s">
        <v>73</v>
      </c>
      <c r="H709" s="78" t="s">
        <v>153</v>
      </c>
      <c r="I709" s="63" t="s">
        <v>153</v>
      </c>
      <c r="J709" s="63" t="s">
        <v>1479</v>
      </c>
      <c r="K709" s="61" t="s">
        <v>44</v>
      </c>
      <c r="L709" s="61" t="s">
        <v>77</v>
      </c>
      <c r="M709" s="66" t="s">
        <v>78</v>
      </c>
      <c r="N709" s="61" t="s">
        <v>1053</v>
      </c>
      <c r="O709" s="61" t="s">
        <v>1480</v>
      </c>
      <c r="P709" s="61" t="s">
        <v>1481</v>
      </c>
      <c r="Q709" s="68">
        <v>62.85</v>
      </c>
      <c r="R709" s="68">
        <v>9.5500000000000007</v>
      </c>
      <c r="S709" s="69">
        <v>600.16999999999996</v>
      </c>
      <c r="T709" s="70">
        <v>0.17</v>
      </c>
      <c r="U709" s="79">
        <v>0</v>
      </c>
      <c r="V709" s="70">
        <v>0.01</v>
      </c>
      <c r="W709" s="69">
        <v>0</v>
      </c>
      <c r="X709" s="61" t="s">
        <v>82</v>
      </c>
      <c r="Y709" s="60" t="s">
        <v>50</v>
      </c>
      <c r="Z709" s="71" t="s">
        <v>51</v>
      </c>
      <c r="AA709" s="60">
        <v>0</v>
      </c>
      <c r="AB709" s="60">
        <v>0</v>
      </c>
      <c r="AC709" s="105" t="s">
        <v>83</v>
      </c>
      <c r="AD709" s="73">
        <v>24.27</v>
      </c>
      <c r="AE709" s="73">
        <v>0</v>
      </c>
      <c r="AF709" s="73">
        <v>0</v>
      </c>
      <c r="AG709" s="73">
        <v>5.48</v>
      </c>
      <c r="AH709" s="73">
        <v>0</v>
      </c>
      <c r="AI709" s="73">
        <v>0</v>
      </c>
      <c r="AJ709" s="73">
        <v>0</v>
      </c>
      <c r="AK709" s="74">
        <v>24</v>
      </c>
      <c r="AL709" s="90" t="s">
        <v>52</v>
      </c>
      <c r="AM709" s="82"/>
    </row>
    <row r="710" spans="1:39" ht="21" hidden="1" customHeight="1">
      <c r="A710" s="60">
        <v>686</v>
      </c>
      <c r="B710" s="61">
        <v>10008861</v>
      </c>
      <c r="C710" s="61">
        <v>522485</v>
      </c>
      <c r="D710" s="62">
        <v>44586</v>
      </c>
      <c r="E710" s="63" t="s">
        <v>38</v>
      </c>
      <c r="F710" s="63" t="s">
        <v>72</v>
      </c>
      <c r="G710" s="114" t="s">
        <v>73</v>
      </c>
      <c r="H710" s="78" t="s">
        <v>74</v>
      </c>
      <c r="I710" s="63" t="s">
        <v>1191</v>
      </c>
      <c r="J710" s="63" t="s">
        <v>1482</v>
      </c>
      <c r="K710" s="61" t="s">
        <v>44</v>
      </c>
      <c r="L710" s="61" t="s">
        <v>77</v>
      </c>
      <c r="M710" s="66" t="s">
        <v>78</v>
      </c>
      <c r="N710" s="61" t="s">
        <v>942</v>
      </c>
      <c r="O710" s="61" t="s">
        <v>1483</v>
      </c>
      <c r="P710" s="61" t="s">
        <v>1015</v>
      </c>
      <c r="Q710" s="68">
        <v>17.82</v>
      </c>
      <c r="R710" s="68">
        <v>9.0500000000000007</v>
      </c>
      <c r="S710" s="69">
        <v>161.22</v>
      </c>
      <c r="T710" s="70">
        <v>0.05</v>
      </c>
      <c r="U710" s="79">
        <v>0</v>
      </c>
      <c r="V710" s="70">
        <v>0.01</v>
      </c>
      <c r="W710" s="69">
        <v>0</v>
      </c>
      <c r="X710" s="61" t="s">
        <v>82</v>
      </c>
      <c r="Y710" s="60" t="s">
        <v>50</v>
      </c>
      <c r="Z710" s="71" t="s">
        <v>51</v>
      </c>
      <c r="AA710" s="60">
        <v>0</v>
      </c>
      <c r="AB710" s="60">
        <v>0</v>
      </c>
      <c r="AC710" s="105" t="s">
        <v>83</v>
      </c>
      <c r="AD710" s="73">
        <v>14.8</v>
      </c>
      <c r="AE710" s="73">
        <v>0</v>
      </c>
      <c r="AF710" s="73">
        <v>0</v>
      </c>
      <c r="AG710" s="73">
        <v>1.89</v>
      </c>
      <c r="AH710" s="73">
        <v>0</v>
      </c>
      <c r="AI710" s="73">
        <v>0</v>
      </c>
      <c r="AJ710" s="73">
        <v>0</v>
      </c>
      <c r="AK710" s="74">
        <v>15</v>
      </c>
      <c r="AL710" s="90" t="s">
        <v>52</v>
      </c>
      <c r="AM710" s="82"/>
    </row>
    <row r="711" spans="1:39" ht="21" hidden="1" customHeight="1">
      <c r="A711" s="60">
        <v>687</v>
      </c>
      <c r="B711" s="61">
        <v>9003497</v>
      </c>
      <c r="C711" s="61">
        <v>388803</v>
      </c>
      <c r="D711" s="62">
        <v>44587</v>
      </c>
      <c r="E711" s="63" t="s">
        <v>38</v>
      </c>
      <c r="F711" s="63" t="s">
        <v>72</v>
      </c>
      <c r="G711" s="114" t="s">
        <v>109</v>
      </c>
      <c r="H711" s="78" t="s">
        <v>495</v>
      </c>
      <c r="I711" s="63" t="s">
        <v>1103</v>
      </c>
      <c r="J711" s="63" t="s">
        <v>1122</v>
      </c>
      <c r="K711" s="61" t="s">
        <v>44</v>
      </c>
      <c r="L711" s="61" t="s">
        <v>77</v>
      </c>
      <c r="M711" s="66" t="s">
        <v>78</v>
      </c>
      <c r="N711" s="61" t="s">
        <v>803</v>
      </c>
      <c r="O711" s="61" t="s">
        <v>519</v>
      </c>
      <c r="P711" s="61" t="s">
        <v>521</v>
      </c>
      <c r="Q711" s="68">
        <v>63.65</v>
      </c>
      <c r="R711" s="68">
        <v>7.54</v>
      </c>
      <c r="S711" s="69">
        <v>479.85</v>
      </c>
      <c r="T711" s="70">
        <v>0.14000000000000001</v>
      </c>
      <c r="U711" s="79">
        <v>0</v>
      </c>
      <c r="V711" s="70">
        <v>0.06</v>
      </c>
      <c r="W711" s="69">
        <v>0</v>
      </c>
      <c r="X711" s="61" t="s">
        <v>217</v>
      </c>
      <c r="Y711" s="60" t="s">
        <v>50</v>
      </c>
      <c r="Z711" s="71" t="s">
        <v>51</v>
      </c>
      <c r="AA711" s="60">
        <v>0</v>
      </c>
      <c r="AB711" s="60">
        <v>0</v>
      </c>
      <c r="AC711" s="105" t="s">
        <v>83</v>
      </c>
      <c r="AD711" s="73">
        <v>196.92</v>
      </c>
      <c r="AE711" s="73">
        <v>0</v>
      </c>
      <c r="AF711" s="73">
        <v>0</v>
      </c>
      <c r="AG711" s="73">
        <v>35.379999999999995</v>
      </c>
      <c r="AH711" s="73">
        <v>0</v>
      </c>
      <c r="AI711" s="73">
        <v>0</v>
      </c>
      <c r="AJ711" s="73">
        <v>0</v>
      </c>
      <c r="AK711" s="74">
        <v>197</v>
      </c>
      <c r="AL711" s="90" t="s">
        <v>52</v>
      </c>
      <c r="AM711" s="82"/>
    </row>
    <row r="712" spans="1:39" ht="21" hidden="1" customHeight="1">
      <c r="A712" s="60">
        <v>688</v>
      </c>
      <c r="B712" s="61">
        <v>5005819</v>
      </c>
      <c r="C712" s="61">
        <v>302774</v>
      </c>
      <c r="D712" s="62">
        <v>44587</v>
      </c>
      <c r="E712" s="63" t="s">
        <v>38</v>
      </c>
      <c r="F712" s="63" t="s">
        <v>39</v>
      </c>
      <c r="G712" s="114" t="s">
        <v>116</v>
      </c>
      <c r="H712" s="78" t="s">
        <v>117</v>
      </c>
      <c r="I712" s="63" t="s">
        <v>118</v>
      </c>
      <c r="J712" s="63" t="s">
        <v>674</v>
      </c>
      <c r="K712" s="61" t="s">
        <v>44</v>
      </c>
      <c r="L712" s="61" t="s">
        <v>120</v>
      </c>
      <c r="M712" s="66" t="s">
        <v>45</v>
      </c>
      <c r="N712" s="61" t="s">
        <v>1484</v>
      </c>
      <c r="O712" s="61" t="s">
        <v>1485</v>
      </c>
      <c r="P712" s="61" t="s">
        <v>391</v>
      </c>
      <c r="Q712" s="68">
        <v>111.15</v>
      </c>
      <c r="R712" s="68">
        <v>8.5399999999999991</v>
      </c>
      <c r="S712" s="69">
        <v>948.42</v>
      </c>
      <c r="T712" s="70">
        <v>0.27</v>
      </c>
      <c r="U712" s="79">
        <v>0</v>
      </c>
      <c r="V712" s="70">
        <v>0.23</v>
      </c>
      <c r="W712" s="69">
        <v>0</v>
      </c>
      <c r="X712" s="64" t="s">
        <v>124</v>
      </c>
      <c r="Y712" s="60" t="s">
        <v>50</v>
      </c>
      <c r="Z712" s="71" t="s">
        <v>51</v>
      </c>
      <c r="AA712" s="60">
        <v>0</v>
      </c>
      <c r="AB712" s="60">
        <v>0</v>
      </c>
      <c r="AC712" s="105" t="s">
        <v>125</v>
      </c>
      <c r="AD712" s="73">
        <v>821.4</v>
      </c>
      <c r="AE712" s="73">
        <v>0</v>
      </c>
      <c r="AF712" s="73">
        <v>0</v>
      </c>
      <c r="AG712" s="73">
        <v>0</v>
      </c>
      <c r="AH712" s="73">
        <v>0</v>
      </c>
      <c r="AI712" s="73">
        <v>0</v>
      </c>
      <c r="AJ712" s="73">
        <v>193.17000000000002</v>
      </c>
      <c r="AK712" s="74">
        <v>0</v>
      </c>
      <c r="AL712" s="90" t="s">
        <v>52</v>
      </c>
      <c r="AM712" s="82"/>
    </row>
    <row r="713" spans="1:39" ht="21" hidden="1" customHeight="1">
      <c r="A713" s="60">
        <v>689</v>
      </c>
      <c r="B713" s="61">
        <v>1004700</v>
      </c>
      <c r="C713" s="61">
        <v>139417</v>
      </c>
      <c r="D713" s="62">
        <v>44587</v>
      </c>
      <c r="E713" s="63" t="s">
        <v>38</v>
      </c>
      <c r="F713" s="63" t="s">
        <v>72</v>
      </c>
      <c r="G713" s="114" t="s">
        <v>40</v>
      </c>
      <c r="H713" s="78" t="s">
        <v>41</v>
      </c>
      <c r="I713" s="63" t="s">
        <v>41</v>
      </c>
      <c r="J713" s="63" t="s">
        <v>1486</v>
      </c>
      <c r="K713" s="61" t="s">
        <v>44</v>
      </c>
      <c r="L713" s="61" t="s">
        <v>77</v>
      </c>
      <c r="M713" s="66" t="s">
        <v>78</v>
      </c>
      <c r="N713" s="61" t="s">
        <v>1487</v>
      </c>
      <c r="O713" s="61" t="s">
        <v>56</v>
      </c>
      <c r="P713" s="61" t="s">
        <v>57</v>
      </c>
      <c r="Q713" s="68">
        <v>52.36</v>
      </c>
      <c r="R713" s="68">
        <v>7.59</v>
      </c>
      <c r="S713" s="69">
        <v>397.41</v>
      </c>
      <c r="T713" s="70">
        <v>0.11</v>
      </c>
      <c r="U713" s="79">
        <v>0</v>
      </c>
      <c r="V713" s="70">
        <v>0.09</v>
      </c>
      <c r="W713" s="69">
        <v>0</v>
      </c>
      <c r="X713" s="64" t="s">
        <v>82</v>
      </c>
      <c r="Y713" s="60" t="s">
        <v>50</v>
      </c>
      <c r="Z713" s="71" t="s">
        <v>51</v>
      </c>
      <c r="AA713" s="60">
        <v>0</v>
      </c>
      <c r="AB713" s="60">
        <v>0</v>
      </c>
      <c r="AC713" s="105" t="s">
        <v>83</v>
      </c>
      <c r="AD713" s="73">
        <v>299</v>
      </c>
      <c r="AE713" s="73">
        <v>0</v>
      </c>
      <c r="AF713" s="73">
        <v>0</v>
      </c>
      <c r="AG713" s="73">
        <v>67.19</v>
      </c>
      <c r="AH713" s="73">
        <v>0</v>
      </c>
      <c r="AI713" s="73">
        <v>0</v>
      </c>
      <c r="AJ713" s="73">
        <v>0</v>
      </c>
      <c r="AK713" s="74">
        <v>299</v>
      </c>
      <c r="AL713" s="90" t="s">
        <v>52</v>
      </c>
      <c r="AM713" s="82"/>
    </row>
    <row r="714" spans="1:39" ht="21" hidden="1" customHeight="1">
      <c r="A714" s="60">
        <v>690</v>
      </c>
      <c r="B714" s="61">
        <v>12002629</v>
      </c>
      <c r="C714" s="61">
        <v>179111</v>
      </c>
      <c r="D714" s="62">
        <v>44587</v>
      </c>
      <c r="E714" s="63" t="s">
        <v>38</v>
      </c>
      <c r="F714" s="63" t="s">
        <v>72</v>
      </c>
      <c r="G714" s="114" t="s">
        <v>73</v>
      </c>
      <c r="H714" s="78" t="s">
        <v>91</v>
      </c>
      <c r="I714" s="63" t="s">
        <v>97</v>
      </c>
      <c r="J714" s="63" t="s">
        <v>1488</v>
      </c>
      <c r="K714" s="61" t="s">
        <v>44</v>
      </c>
      <c r="L714" s="61" t="s">
        <v>77</v>
      </c>
      <c r="M714" s="66" t="s">
        <v>78</v>
      </c>
      <c r="N714" s="61" t="s">
        <v>873</v>
      </c>
      <c r="O714" s="61" t="s">
        <v>61</v>
      </c>
      <c r="P714" s="61" t="s">
        <v>1121</v>
      </c>
      <c r="Q714" s="68">
        <v>65.42</v>
      </c>
      <c r="R714" s="68">
        <v>7.09</v>
      </c>
      <c r="S714" s="69">
        <v>463.73</v>
      </c>
      <c r="T714" s="70">
        <v>0.13</v>
      </c>
      <c r="U714" s="79">
        <v>0</v>
      </c>
      <c r="V714" s="70">
        <v>0.04</v>
      </c>
      <c r="W714" s="69">
        <v>0</v>
      </c>
      <c r="X714" s="64" t="s">
        <v>856</v>
      </c>
      <c r="Y714" s="60" t="s">
        <v>50</v>
      </c>
      <c r="Z714" s="71" t="s">
        <v>51</v>
      </c>
      <c r="AA714" s="60">
        <v>0</v>
      </c>
      <c r="AB714" s="60">
        <v>0</v>
      </c>
      <c r="AC714" s="105" t="s">
        <v>83</v>
      </c>
      <c r="AD714" s="73">
        <v>171.98</v>
      </c>
      <c r="AE714" s="73">
        <v>380</v>
      </c>
      <c r="AF714" s="73">
        <v>54.28</v>
      </c>
      <c r="AG714" s="73">
        <v>28.67</v>
      </c>
      <c r="AH714" s="73">
        <v>0</v>
      </c>
      <c r="AI714" s="73">
        <v>0</v>
      </c>
      <c r="AJ714" s="73">
        <v>0</v>
      </c>
      <c r="AK714" s="74">
        <v>172</v>
      </c>
      <c r="AL714" s="90" t="s">
        <v>52</v>
      </c>
      <c r="AM714" s="82"/>
    </row>
    <row r="715" spans="1:39" ht="21" hidden="1" customHeight="1">
      <c r="A715" s="60">
        <v>691</v>
      </c>
      <c r="B715" s="61">
        <v>8008140</v>
      </c>
      <c r="C715" s="61">
        <v>149738</v>
      </c>
      <c r="D715" s="62">
        <v>44587</v>
      </c>
      <c r="E715" s="63" t="s">
        <v>38</v>
      </c>
      <c r="F715" s="63" t="s">
        <v>84</v>
      </c>
      <c r="G715" s="114" t="s">
        <v>175</v>
      </c>
      <c r="H715" s="78" t="s">
        <v>176</v>
      </c>
      <c r="I715" s="63" t="s">
        <v>1016</v>
      </c>
      <c r="J715" s="63" t="s">
        <v>1489</v>
      </c>
      <c r="K715" s="61" t="s">
        <v>44</v>
      </c>
      <c r="L715" s="61" t="s">
        <v>84</v>
      </c>
      <c r="M715" s="66" t="s">
        <v>45</v>
      </c>
      <c r="N715" s="61" t="s">
        <v>1048</v>
      </c>
      <c r="O715" s="61" t="s">
        <v>1490</v>
      </c>
      <c r="P715" s="61" t="s">
        <v>1491</v>
      </c>
      <c r="Q715" s="68">
        <v>30.83</v>
      </c>
      <c r="R715" s="68">
        <v>7.87</v>
      </c>
      <c r="S715" s="69">
        <v>242.51</v>
      </c>
      <c r="T715" s="70">
        <v>7.0000000000000007E-2</v>
      </c>
      <c r="U715" s="79">
        <v>0</v>
      </c>
      <c r="V715" s="70">
        <v>0.03</v>
      </c>
      <c r="W715" s="69">
        <v>0</v>
      </c>
      <c r="X715" s="61" t="s">
        <v>82</v>
      </c>
      <c r="Y715" s="60" t="s">
        <v>50</v>
      </c>
      <c r="Z715" s="71" t="s">
        <v>51</v>
      </c>
      <c r="AA715" s="60">
        <v>0</v>
      </c>
      <c r="AB715" s="60">
        <v>0</v>
      </c>
      <c r="AC715" s="105" t="s">
        <v>83</v>
      </c>
      <c r="AD715" s="73">
        <v>84</v>
      </c>
      <c r="AE715" s="73">
        <v>0</v>
      </c>
      <c r="AF715" s="73">
        <v>0</v>
      </c>
      <c r="AG715" s="73">
        <v>17.25</v>
      </c>
      <c r="AH715" s="73">
        <v>0</v>
      </c>
      <c r="AI715" s="73">
        <v>0</v>
      </c>
      <c r="AJ715" s="73">
        <v>0</v>
      </c>
      <c r="AK715" s="74">
        <v>84</v>
      </c>
      <c r="AL715" s="90" t="s">
        <v>90</v>
      </c>
      <c r="AM715" s="82"/>
    </row>
    <row r="716" spans="1:39" ht="21" hidden="1" customHeight="1">
      <c r="A716" s="60">
        <v>692</v>
      </c>
      <c r="B716" s="61">
        <v>10008690</v>
      </c>
      <c r="C716" s="61">
        <v>157382</v>
      </c>
      <c r="D716" s="62">
        <v>44587</v>
      </c>
      <c r="E716" s="63" t="s">
        <v>38</v>
      </c>
      <c r="F716" s="63" t="s">
        <v>72</v>
      </c>
      <c r="G716" s="114" t="s">
        <v>73</v>
      </c>
      <c r="H716" s="78" t="s">
        <v>74</v>
      </c>
      <c r="I716" s="63" t="s">
        <v>1191</v>
      </c>
      <c r="J716" s="63" t="s">
        <v>1482</v>
      </c>
      <c r="K716" s="61" t="s">
        <v>44</v>
      </c>
      <c r="L716" s="61" t="s">
        <v>77</v>
      </c>
      <c r="M716" s="66" t="s">
        <v>78</v>
      </c>
      <c r="N716" s="61" t="s">
        <v>1492</v>
      </c>
      <c r="O716" s="61" t="s">
        <v>1015</v>
      </c>
      <c r="P716" s="61" t="s">
        <v>100</v>
      </c>
      <c r="Q716" s="68">
        <v>143.1</v>
      </c>
      <c r="R716" s="68">
        <v>6.17</v>
      </c>
      <c r="S716" s="69">
        <v>882.46</v>
      </c>
      <c r="T716" s="70">
        <v>0.25</v>
      </c>
      <c r="U716" s="79">
        <v>0</v>
      </c>
      <c r="V716" s="70">
        <v>0.03</v>
      </c>
      <c r="W716" s="69">
        <v>0</v>
      </c>
      <c r="X716" s="61" t="s">
        <v>856</v>
      </c>
      <c r="Y716" s="60" t="s">
        <v>50</v>
      </c>
      <c r="Z716" s="71" t="s">
        <v>51</v>
      </c>
      <c r="AA716" s="60">
        <v>0</v>
      </c>
      <c r="AB716" s="60">
        <v>0</v>
      </c>
      <c r="AC716" s="105" t="s">
        <v>83</v>
      </c>
      <c r="AD716" s="73">
        <v>100.1</v>
      </c>
      <c r="AE716" s="73">
        <v>436</v>
      </c>
      <c r="AF716" s="73">
        <v>62.28</v>
      </c>
      <c r="AG716" s="73">
        <v>15.35</v>
      </c>
      <c r="AH716" s="73">
        <v>0</v>
      </c>
      <c r="AI716" s="73">
        <v>0</v>
      </c>
      <c r="AJ716" s="73">
        <v>0</v>
      </c>
      <c r="AK716" s="74">
        <v>100</v>
      </c>
      <c r="AL716" s="90" t="s">
        <v>52</v>
      </c>
      <c r="AM716" s="82"/>
    </row>
    <row r="717" spans="1:39" ht="21" hidden="1" customHeight="1">
      <c r="A717" s="60">
        <v>693</v>
      </c>
      <c r="B717" s="61">
        <v>10007771</v>
      </c>
      <c r="C717" s="61">
        <v>159029</v>
      </c>
      <c r="D717" s="62">
        <v>44587</v>
      </c>
      <c r="E717" s="63" t="s">
        <v>38</v>
      </c>
      <c r="F717" s="63" t="s">
        <v>84</v>
      </c>
      <c r="G717" s="114" t="s">
        <v>73</v>
      </c>
      <c r="H717" s="78" t="s">
        <v>74</v>
      </c>
      <c r="I717" s="63" t="s">
        <v>1262</v>
      </c>
      <c r="J717" s="63" t="s">
        <v>1263</v>
      </c>
      <c r="K717" s="61" t="s">
        <v>44</v>
      </c>
      <c r="L717" s="61" t="s">
        <v>84</v>
      </c>
      <c r="M717" s="66" t="s">
        <v>45</v>
      </c>
      <c r="N717" s="61" t="s">
        <v>1264</v>
      </c>
      <c r="O717" s="61" t="s">
        <v>1471</v>
      </c>
      <c r="P717" s="61" t="s">
        <v>1470</v>
      </c>
      <c r="Q717" s="68">
        <v>48.72</v>
      </c>
      <c r="R717" s="68">
        <v>8.0299999999999994</v>
      </c>
      <c r="S717" s="69">
        <v>391.02</v>
      </c>
      <c r="T717" s="70">
        <v>0.11</v>
      </c>
      <c r="U717" s="79">
        <v>0</v>
      </c>
      <c r="V717" s="70">
        <v>0.02</v>
      </c>
      <c r="W717" s="69">
        <v>0</v>
      </c>
      <c r="X717" s="61" t="s">
        <v>82</v>
      </c>
      <c r="Y717" s="60" t="s">
        <v>50</v>
      </c>
      <c r="Z717" s="71" t="s">
        <v>51</v>
      </c>
      <c r="AA717" s="60">
        <v>0</v>
      </c>
      <c r="AB717" s="60">
        <v>0</v>
      </c>
      <c r="AC717" s="105" t="s">
        <v>83</v>
      </c>
      <c r="AD717" s="73">
        <v>10.34</v>
      </c>
      <c r="AE717" s="73">
        <v>0</v>
      </c>
      <c r="AF717" s="73">
        <v>0</v>
      </c>
      <c r="AG717" s="73">
        <v>0</v>
      </c>
      <c r="AH717" s="73">
        <v>0</v>
      </c>
      <c r="AI717" s="73">
        <v>0</v>
      </c>
      <c r="AJ717" s="73">
        <v>2.25</v>
      </c>
      <c r="AK717" s="74">
        <v>10</v>
      </c>
      <c r="AL717" s="90" t="s">
        <v>90</v>
      </c>
      <c r="AM717" s="82"/>
    </row>
    <row r="718" spans="1:39" ht="21" hidden="1" customHeight="1">
      <c r="A718" s="60">
        <v>694</v>
      </c>
      <c r="B718" s="61">
        <v>12001719</v>
      </c>
      <c r="C718" s="61">
        <v>177986</v>
      </c>
      <c r="D718" s="62">
        <v>44587</v>
      </c>
      <c r="E718" s="63" t="s">
        <v>38</v>
      </c>
      <c r="F718" s="63" t="s">
        <v>72</v>
      </c>
      <c r="G718" s="114" t="s">
        <v>73</v>
      </c>
      <c r="H718" s="78" t="s">
        <v>91</v>
      </c>
      <c r="I718" s="63" t="s">
        <v>1245</v>
      </c>
      <c r="J718" s="63" t="s">
        <v>1464</v>
      </c>
      <c r="K718" s="61" t="s">
        <v>44</v>
      </c>
      <c r="L718" s="61" t="s">
        <v>77</v>
      </c>
      <c r="M718" s="66" t="s">
        <v>78</v>
      </c>
      <c r="N718" s="61" t="s">
        <v>451</v>
      </c>
      <c r="O718" s="61" t="s">
        <v>1465</v>
      </c>
      <c r="P718" s="61" t="s">
        <v>149</v>
      </c>
      <c r="Q718" s="68">
        <v>52.44</v>
      </c>
      <c r="R718" s="68">
        <v>11.95</v>
      </c>
      <c r="S718" s="69">
        <v>626.65</v>
      </c>
      <c r="T718" s="70">
        <v>0.18</v>
      </c>
      <c r="U718" s="79">
        <v>0</v>
      </c>
      <c r="V718" s="70">
        <v>0.03</v>
      </c>
      <c r="W718" s="69">
        <v>0</v>
      </c>
      <c r="X718" s="61" t="s">
        <v>856</v>
      </c>
      <c r="Y718" s="60" t="s">
        <v>50</v>
      </c>
      <c r="Z718" s="71" t="s">
        <v>51</v>
      </c>
      <c r="AA718" s="60">
        <v>0</v>
      </c>
      <c r="AB718" s="60">
        <v>0</v>
      </c>
      <c r="AC718" s="105" t="s">
        <v>83</v>
      </c>
      <c r="AD718" s="73">
        <v>94.86</v>
      </c>
      <c r="AE718" s="73">
        <v>360</v>
      </c>
      <c r="AF718" s="73">
        <v>51.42</v>
      </c>
      <c r="AG718" s="73">
        <v>10.93</v>
      </c>
      <c r="AH718" s="73">
        <v>0</v>
      </c>
      <c r="AI718" s="73">
        <v>0</v>
      </c>
      <c r="AJ718" s="73">
        <v>0</v>
      </c>
      <c r="AK718" s="74">
        <v>95</v>
      </c>
      <c r="AL718" s="90" t="s">
        <v>52</v>
      </c>
      <c r="AM718" s="82"/>
    </row>
    <row r="719" spans="1:39" ht="21" hidden="1" customHeight="1">
      <c r="A719" s="60">
        <v>695</v>
      </c>
      <c r="B719" s="61">
        <v>9001430</v>
      </c>
      <c r="C719" s="61">
        <v>91029304</v>
      </c>
      <c r="D719" s="62">
        <v>44587</v>
      </c>
      <c r="E719" s="63" t="s">
        <v>38</v>
      </c>
      <c r="F719" s="63" t="s">
        <v>72</v>
      </c>
      <c r="G719" s="114" t="s">
        <v>109</v>
      </c>
      <c r="H719" s="78" t="s">
        <v>495</v>
      </c>
      <c r="I719" s="63" t="s">
        <v>1122</v>
      </c>
      <c r="J719" s="63" t="s">
        <v>1493</v>
      </c>
      <c r="K719" s="61" t="s">
        <v>44</v>
      </c>
      <c r="L719" s="61" t="s">
        <v>77</v>
      </c>
      <c r="M719" s="66" t="s">
        <v>78</v>
      </c>
      <c r="N719" s="61" t="s">
        <v>81</v>
      </c>
      <c r="O719" s="61" t="s">
        <v>1494</v>
      </c>
      <c r="P719" s="61" t="s">
        <v>1495</v>
      </c>
      <c r="Q719" s="68">
        <v>65.5</v>
      </c>
      <c r="R719" s="68">
        <v>8.6999999999999993</v>
      </c>
      <c r="S719" s="69">
        <v>518.22</v>
      </c>
      <c r="T719" s="70">
        <v>0.15</v>
      </c>
      <c r="U719" s="79">
        <v>0</v>
      </c>
      <c r="V719" s="70">
        <v>0.05</v>
      </c>
      <c r="W719" s="69">
        <v>0</v>
      </c>
      <c r="X719" s="61" t="s">
        <v>82</v>
      </c>
      <c r="Y719" s="60" t="s">
        <v>50</v>
      </c>
      <c r="Z719" s="71" t="s">
        <v>51</v>
      </c>
      <c r="AA719" s="60">
        <v>0</v>
      </c>
      <c r="AB719" s="60">
        <v>0</v>
      </c>
      <c r="AC719" s="105" t="s">
        <v>83</v>
      </c>
      <c r="AD719" s="73">
        <v>208.07</v>
      </c>
      <c r="AE719" s="73">
        <v>0</v>
      </c>
      <c r="AF719" s="73">
        <v>0</v>
      </c>
      <c r="AG719" s="73">
        <v>41.46</v>
      </c>
      <c r="AH719" s="73">
        <v>0</v>
      </c>
      <c r="AI719" s="73">
        <v>0</v>
      </c>
      <c r="AJ719" s="73">
        <v>0</v>
      </c>
      <c r="AK719" s="74">
        <v>208</v>
      </c>
      <c r="AL719" s="90" t="s">
        <v>52</v>
      </c>
      <c r="AM719" s="82"/>
    </row>
    <row r="720" spans="1:39" ht="21" hidden="1" customHeight="1">
      <c r="A720" s="60">
        <v>696</v>
      </c>
      <c r="B720" s="61">
        <v>2001580</v>
      </c>
      <c r="C720" s="61">
        <v>142774</v>
      </c>
      <c r="D720" s="62">
        <v>44587</v>
      </c>
      <c r="E720" s="63" t="s">
        <v>38</v>
      </c>
      <c r="F720" s="63" t="s">
        <v>72</v>
      </c>
      <c r="G720" s="114" t="s">
        <v>73</v>
      </c>
      <c r="H720" s="78" t="s">
        <v>153</v>
      </c>
      <c r="I720" s="63" t="s">
        <v>153</v>
      </c>
      <c r="J720" s="63" t="s">
        <v>154</v>
      </c>
      <c r="K720" s="61" t="s">
        <v>44</v>
      </c>
      <c r="L720" s="61" t="s">
        <v>77</v>
      </c>
      <c r="M720" s="66" t="s">
        <v>78</v>
      </c>
      <c r="N720" s="61" t="s">
        <v>1496</v>
      </c>
      <c r="O720" s="61" t="s">
        <v>233</v>
      </c>
      <c r="P720" s="61" t="s">
        <v>1497</v>
      </c>
      <c r="Q720" s="68">
        <v>39.950000000000003</v>
      </c>
      <c r="R720" s="68">
        <v>6.77</v>
      </c>
      <c r="S720" s="69">
        <v>270.54000000000002</v>
      </c>
      <c r="T720" s="70">
        <v>0.08</v>
      </c>
      <c r="U720" s="79">
        <v>0</v>
      </c>
      <c r="V720" s="70">
        <v>0.03</v>
      </c>
      <c r="W720" s="69">
        <v>0</v>
      </c>
      <c r="X720" s="61" t="s">
        <v>82</v>
      </c>
      <c r="Y720" s="60" t="s">
        <v>50</v>
      </c>
      <c r="Z720" s="71" t="s">
        <v>51</v>
      </c>
      <c r="AA720" s="60">
        <v>0</v>
      </c>
      <c r="AB720" s="60">
        <v>0</v>
      </c>
      <c r="AC720" s="105" t="s">
        <v>83</v>
      </c>
      <c r="AD720" s="73">
        <v>120.3</v>
      </c>
      <c r="AE720" s="73">
        <v>0</v>
      </c>
      <c r="AF720" s="73">
        <v>0</v>
      </c>
      <c r="AG720" s="73">
        <v>18.47</v>
      </c>
      <c r="AH720" s="73">
        <v>0</v>
      </c>
      <c r="AI720" s="73">
        <v>0</v>
      </c>
      <c r="AJ720" s="73">
        <v>0</v>
      </c>
      <c r="AK720" s="74">
        <v>120</v>
      </c>
      <c r="AL720" s="90" t="s">
        <v>52</v>
      </c>
      <c r="AM720" s="82"/>
    </row>
    <row r="721" spans="1:39" ht="21" hidden="1" customHeight="1">
      <c r="A721" s="60">
        <v>697</v>
      </c>
      <c r="B721" s="61">
        <v>10007931</v>
      </c>
      <c r="C721" s="61">
        <v>159007</v>
      </c>
      <c r="D721" s="62">
        <v>44587</v>
      </c>
      <c r="E721" s="63" t="s">
        <v>38</v>
      </c>
      <c r="F721" s="63" t="s">
        <v>84</v>
      </c>
      <c r="G721" s="114" t="s">
        <v>73</v>
      </c>
      <c r="H721" s="78" t="s">
        <v>74</v>
      </c>
      <c r="I721" s="63" t="s">
        <v>1262</v>
      </c>
      <c r="J721" s="63" t="s">
        <v>1263</v>
      </c>
      <c r="K721" s="61" t="s">
        <v>44</v>
      </c>
      <c r="L721" s="61" t="s">
        <v>84</v>
      </c>
      <c r="M721" s="66" t="s">
        <v>78</v>
      </c>
      <c r="N721" s="61" t="s">
        <v>414</v>
      </c>
      <c r="O721" s="61" t="s">
        <v>1003</v>
      </c>
      <c r="P721" s="61" t="s">
        <v>1471</v>
      </c>
      <c r="Q721" s="68">
        <v>50.82</v>
      </c>
      <c r="R721" s="68">
        <v>6.45</v>
      </c>
      <c r="S721" s="69">
        <v>327.87</v>
      </c>
      <c r="T721" s="70">
        <v>0.09</v>
      </c>
      <c r="U721" s="79">
        <v>0</v>
      </c>
      <c r="V721" s="70">
        <v>0.01</v>
      </c>
      <c r="W721" s="69">
        <v>0</v>
      </c>
      <c r="X721" s="64" t="s">
        <v>82</v>
      </c>
      <c r="Y721" s="60" t="s">
        <v>50</v>
      </c>
      <c r="Z721" s="71" t="s">
        <v>51</v>
      </c>
      <c r="AA721" s="60">
        <v>0</v>
      </c>
      <c r="AB721" s="60">
        <v>0</v>
      </c>
      <c r="AC721" s="105" t="s">
        <v>83</v>
      </c>
      <c r="AD721" s="73">
        <v>2.54</v>
      </c>
      <c r="AE721" s="73">
        <v>0</v>
      </c>
      <c r="AF721" s="73">
        <v>0</v>
      </c>
      <c r="AG721" s="73">
        <v>0</v>
      </c>
      <c r="AH721" s="73">
        <v>0</v>
      </c>
      <c r="AI721" s="73">
        <v>0</v>
      </c>
      <c r="AJ721" s="73">
        <v>0.5</v>
      </c>
      <c r="AK721" s="74">
        <v>3</v>
      </c>
      <c r="AL721" s="90" t="s">
        <v>90</v>
      </c>
      <c r="AM721" s="82"/>
    </row>
    <row r="722" spans="1:39" ht="21" hidden="1" customHeight="1">
      <c r="A722" s="60">
        <v>698</v>
      </c>
      <c r="B722" s="61">
        <v>10007957</v>
      </c>
      <c r="C722" s="61">
        <v>159494</v>
      </c>
      <c r="D722" s="62">
        <v>44587</v>
      </c>
      <c r="E722" s="63" t="s">
        <v>38</v>
      </c>
      <c r="F722" s="63" t="s">
        <v>84</v>
      </c>
      <c r="G722" s="114" t="s">
        <v>73</v>
      </c>
      <c r="H722" s="78" t="s">
        <v>74</v>
      </c>
      <c r="I722" s="63" t="s">
        <v>1262</v>
      </c>
      <c r="J722" s="63" t="s">
        <v>1263</v>
      </c>
      <c r="K722" s="61" t="s">
        <v>44</v>
      </c>
      <c r="L722" s="61" t="s">
        <v>84</v>
      </c>
      <c r="M722" s="66" t="s">
        <v>45</v>
      </c>
      <c r="N722" s="61" t="s">
        <v>1471</v>
      </c>
      <c r="O722" s="61" t="s">
        <v>455</v>
      </c>
      <c r="P722" s="61" t="s">
        <v>1267</v>
      </c>
      <c r="Q722" s="68">
        <v>54.27</v>
      </c>
      <c r="R722" s="68">
        <v>8.3699999999999992</v>
      </c>
      <c r="S722" s="69">
        <v>454.23</v>
      </c>
      <c r="T722" s="70">
        <v>0.13</v>
      </c>
      <c r="U722" s="79">
        <v>0</v>
      </c>
      <c r="V722" s="70">
        <v>0.01</v>
      </c>
      <c r="W722" s="69">
        <v>0</v>
      </c>
      <c r="X722" s="61" t="s">
        <v>82</v>
      </c>
      <c r="Y722" s="60" t="s">
        <v>50</v>
      </c>
      <c r="Z722" s="71" t="s">
        <v>51</v>
      </c>
      <c r="AA722" s="60">
        <v>0</v>
      </c>
      <c r="AB722" s="60">
        <v>0</v>
      </c>
      <c r="AC722" s="105" t="s">
        <v>83</v>
      </c>
      <c r="AD722" s="73">
        <v>3.24</v>
      </c>
      <c r="AE722" s="73">
        <v>0</v>
      </c>
      <c r="AF722" s="73">
        <v>0</v>
      </c>
      <c r="AG722" s="73">
        <v>0</v>
      </c>
      <c r="AH722" s="73">
        <v>0</v>
      </c>
      <c r="AI722" s="73">
        <v>0</v>
      </c>
      <c r="AJ722" s="73">
        <v>0.68</v>
      </c>
      <c r="AK722" s="74">
        <v>3</v>
      </c>
      <c r="AL722" s="90" t="s">
        <v>90</v>
      </c>
      <c r="AM722" s="82"/>
    </row>
    <row r="723" spans="1:39" ht="21" hidden="1" customHeight="1">
      <c r="A723" s="60">
        <v>699</v>
      </c>
      <c r="B723" s="61">
        <v>10007802</v>
      </c>
      <c r="C723" s="61">
        <v>159497</v>
      </c>
      <c r="D723" s="62">
        <v>44587</v>
      </c>
      <c r="E723" s="63" t="s">
        <v>38</v>
      </c>
      <c r="F723" s="63" t="s">
        <v>84</v>
      </c>
      <c r="G723" s="114" t="s">
        <v>73</v>
      </c>
      <c r="H723" s="78" t="s">
        <v>74</v>
      </c>
      <c r="I723" s="63" t="s">
        <v>1262</v>
      </c>
      <c r="J723" s="63" t="s">
        <v>1263</v>
      </c>
      <c r="K723" s="61" t="s">
        <v>44</v>
      </c>
      <c r="L723" s="61" t="s">
        <v>84</v>
      </c>
      <c r="M723" s="66" t="s">
        <v>45</v>
      </c>
      <c r="N723" s="61" t="s">
        <v>1471</v>
      </c>
      <c r="O723" s="61" t="s">
        <v>1025</v>
      </c>
      <c r="P723" s="61" t="s">
        <v>1264</v>
      </c>
      <c r="Q723" s="68">
        <v>41.78</v>
      </c>
      <c r="R723" s="68">
        <v>7.68</v>
      </c>
      <c r="S723" s="69">
        <v>321.02</v>
      </c>
      <c r="T723" s="70">
        <v>0.09</v>
      </c>
      <c r="U723" s="79">
        <v>0</v>
      </c>
      <c r="V723" s="70">
        <v>0.01</v>
      </c>
      <c r="W723" s="69">
        <v>0</v>
      </c>
      <c r="X723" s="61" t="s">
        <v>82</v>
      </c>
      <c r="Y723" s="60" t="s">
        <v>50</v>
      </c>
      <c r="Z723" s="71" t="s">
        <v>51</v>
      </c>
      <c r="AA723" s="60">
        <v>0</v>
      </c>
      <c r="AB723" s="60">
        <v>0</v>
      </c>
      <c r="AC723" s="105" t="s">
        <v>83</v>
      </c>
      <c r="AD723" s="73">
        <v>6.55</v>
      </c>
      <c r="AE723" s="73">
        <v>0</v>
      </c>
      <c r="AF723" s="73">
        <v>0</v>
      </c>
      <c r="AG723" s="73">
        <v>0</v>
      </c>
      <c r="AH723" s="73">
        <v>0</v>
      </c>
      <c r="AI723" s="73">
        <v>0</v>
      </c>
      <c r="AJ723" s="73">
        <v>1.42</v>
      </c>
      <c r="AK723" s="74">
        <v>7</v>
      </c>
      <c r="AL723" s="90" t="s">
        <v>90</v>
      </c>
      <c r="AM723" s="82"/>
    </row>
    <row r="724" spans="1:39" ht="21" hidden="1" customHeight="1">
      <c r="A724" s="60">
        <v>700</v>
      </c>
      <c r="B724" s="61">
        <v>10002962</v>
      </c>
      <c r="C724" s="61">
        <v>165731</v>
      </c>
      <c r="D724" s="62">
        <v>44587</v>
      </c>
      <c r="E724" s="63" t="s">
        <v>38</v>
      </c>
      <c r="F724" s="63" t="s">
        <v>72</v>
      </c>
      <c r="G724" s="114" t="s">
        <v>73</v>
      </c>
      <c r="H724" s="78" t="s">
        <v>74</v>
      </c>
      <c r="I724" s="63" t="s">
        <v>74</v>
      </c>
      <c r="J724" s="63" t="s">
        <v>1027</v>
      </c>
      <c r="K724" s="61" t="s">
        <v>44</v>
      </c>
      <c r="L724" s="61" t="s">
        <v>77</v>
      </c>
      <c r="M724" s="66" t="s">
        <v>78</v>
      </c>
      <c r="N724" s="61" t="s">
        <v>873</v>
      </c>
      <c r="O724" s="61" t="s">
        <v>1498</v>
      </c>
      <c r="P724" s="61" t="s">
        <v>1499</v>
      </c>
      <c r="Q724" s="68">
        <v>23.37</v>
      </c>
      <c r="R724" s="68">
        <v>12.59</v>
      </c>
      <c r="S724" s="69">
        <v>294.13</v>
      </c>
      <c r="T724" s="70">
        <v>0.08</v>
      </c>
      <c r="U724" s="79">
        <v>0</v>
      </c>
      <c r="V724" s="70">
        <v>0.02</v>
      </c>
      <c r="W724" s="69">
        <v>0</v>
      </c>
      <c r="X724" s="61" t="s">
        <v>82</v>
      </c>
      <c r="Y724" s="60" t="s">
        <v>50</v>
      </c>
      <c r="Z724" s="71" t="s">
        <v>51</v>
      </c>
      <c r="AA724" s="60">
        <v>0</v>
      </c>
      <c r="AB724" s="60">
        <v>0</v>
      </c>
      <c r="AC724" s="105" t="s">
        <v>83</v>
      </c>
      <c r="AD724" s="73">
        <v>65.17</v>
      </c>
      <c r="AE724" s="73">
        <v>0</v>
      </c>
      <c r="AF724" s="73">
        <v>0</v>
      </c>
      <c r="AG724" s="73">
        <v>16.309999999999999</v>
      </c>
      <c r="AH724" s="73">
        <v>0</v>
      </c>
      <c r="AI724" s="73">
        <v>0</v>
      </c>
      <c r="AJ724" s="73">
        <v>0</v>
      </c>
      <c r="AK724" s="74">
        <v>65</v>
      </c>
      <c r="AL724" s="90" t="s">
        <v>52</v>
      </c>
      <c r="AM724" s="82"/>
    </row>
    <row r="725" spans="1:39" ht="21" hidden="1" customHeight="1">
      <c r="A725" s="60">
        <v>701</v>
      </c>
      <c r="B725" s="61">
        <v>10006763</v>
      </c>
      <c r="C725" s="61">
        <v>517672</v>
      </c>
      <c r="D725" s="62">
        <v>44587</v>
      </c>
      <c r="E725" s="63" t="s">
        <v>38</v>
      </c>
      <c r="F725" s="63" t="s">
        <v>72</v>
      </c>
      <c r="G725" s="114" t="s">
        <v>73</v>
      </c>
      <c r="H725" s="78" t="s">
        <v>74</v>
      </c>
      <c r="I725" s="63" t="s">
        <v>809</v>
      </c>
      <c r="J725" s="63" t="s">
        <v>1398</v>
      </c>
      <c r="K725" s="61" t="s">
        <v>44</v>
      </c>
      <c r="L725" s="61" t="s">
        <v>77</v>
      </c>
      <c r="M725" s="66" t="s">
        <v>78</v>
      </c>
      <c r="N725" s="61" t="s">
        <v>81</v>
      </c>
      <c r="O725" s="61" t="s">
        <v>812</v>
      </c>
      <c r="P725" s="61" t="s">
        <v>1219</v>
      </c>
      <c r="Q725" s="68">
        <v>70.86</v>
      </c>
      <c r="R725" s="68">
        <v>7.04</v>
      </c>
      <c r="S725" s="69">
        <v>498.84</v>
      </c>
      <c r="T725" s="70">
        <v>0.14000000000000001</v>
      </c>
      <c r="U725" s="79">
        <v>0</v>
      </c>
      <c r="V725" s="70">
        <v>0.02</v>
      </c>
      <c r="W725" s="69">
        <v>0</v>
      </c>
      <c r="X725" s="61" t="s">
        <v>82</v>
      </c>
      <c r="Y725" s="60" t="s">
        <v>50</v>
      </c>
      <c r="Z725" s="71" t="s">
        <v>51</v>
      </c>
      <c r="AA725" s="60">
        <v>0</v>
      </c>
      <c r="AB725" s="60">
        <v>0</v>
      </c>
      <c r="AC725" s="105" t="s">
        <v>83</v>
      </c>
      <c r="AD725" s="73">
        <v>56.17</v>
      </c>
      <c r="AE725" s="73">
        <v>0</v>
      </c>
      <c r="AF725" s="73">
        <v>0</v>
      </c>
      <c r="AG725" s="73">
        <v>16.329999999999998</v>
      </c>
      <c r="AH725" s="73">
        <v>0</v>
      </c>
      <c r="AI725" s="73">
        <v>0</v>
      </c>
      <c r="AJ725" s="73">
        <v>0</v>
      </c>
      <c r="AK725" s="74">
        <v>56</v>
      </c>
      <c r="AL725" s="90" t="s">
        <v>52</v>
      </c>
      <c r="AM725" s="82"/>
    </row>
    <row r="726" spans="1:39" ht="21" hidden="1" customHeight="1">
      <c r="A726" s="60">
        <v>702</v>
      </c>
      <c r="B726" s="61">
        <v>11000307</v>
      </c>
      <c r="C726" s="61">
        <v>169965</v>
      </c>
      <c r="D726" s="62">
        <v>44588</v>
      </c>
      <c r="E726" s="63" t="s">
        <v>38</v>
      </c>
      <c r="F726" s="63" t="s">
        <v>84</v>
      </c>
      <c r="G726" s="114" t="s">
        <v>40</v>
      </c>
      <c r="H726" s="78" t="s">
        <v>85</v>
      </c>
      <c r="I726" s="63" t="s">
        <v>296</v>
      </c>
      <c r="J726" s="63" t="s">
        <v>296</v>
      </c>
      <c r="K726" s="61" t="s">
        <v>44</v>
      </c>
      <c r="L726" s="61" t="s">
        <v>84</v>
      </c>
      <c r="M726" s="66" t="s">
        <v>45</v>
      </c>
      <c r="N726" s="61" t="s">
        <v>819</v>
      </c>
      <c r="O726" s="61" t="s">
        <v>1500</v>
      </c>
      <c r="P726" s="61" t="s">
        <v>765</v>
      </c>
      <c r="Q726" s="68">
        <v>176.54</v>
      </c>
      <c r="R726" s="68">
        <v>5.66</v>
      </c>
      <c r="S726" s="69">
        <v>998.38</v>
      </c>
      <c r="T726" s="70">
        <v>0.28999999999999998</v>
      </c>
      <c r="U726" s="79">
        <v>0</v>
      </c>
      <c r="V726" s="70">
        <v>0.02</v>
      </c>
      <c r="W726" s="69">
        <v>0</v>
      </c>
      <c r="X726" s="61" t="s">
        <v>856</v>
      </c>
      <c r="Y726" s="60" t="s">
        <v>50</v>
      </c>
      <c r="Z726" s="71" t="s">
        <v>51</v>
      </c>
      <c r="AA726" s="60">
        <v>0</v>
      </c>
      <c r="AB726" s="60">
        <v>0</v>
      </c>
      <c r="AC726" s="105" t="s">
        <v>83</v>
      </c>
      <c r="AD726" s="73">
        <v>13.559999999999999</v>
      </c>
      <c r="AE726" s="73">
        <v>1340</v>
      </c>
      <c r="AF726" s="73">
        <v>191.42</v>
      </c>
      <c r="AG726" s="73">
        <v>2</v>
      </c>
      <c r="AH726" s="73">
        <v>0</v>
      </c>
      <c r="AI726" s="73">
        <v>0</v>
      </c>
      <c r="AJ726" s="73">
        <v>0.61</v>
      </c>
      <c r="AK726" s="74">
        <v>13</v>
      </c>
      <c r="AL726" s="90" t="s">
        <v>90</v>
      </c>
      <c r="AM726" s="82"/>
    </row>
    <row r="727" spans="1:39" ht="21" hidden="1" customHeight="1">
      <c r="A727" s="60">
        <v>703</v>
      </c>
      <c r="B727" s="61">
        <v>11000307</v>
      </c>
      <c r="C727" s="61">
        <v>169966</v>
      </c>
      <c r="D727" s="62">
        <v>44588</v>
      </c>
      <c r="E727" s="63" t="s">
        <v>38</v>
      </c>
      <c r="F727" s="63" t="s">
        <v>84</v>
      </c>
      <c r="G727" s="114" t="s">
        <v>40</v>
      </c>
      <c r="H727" s="78" t="s">
        <v>85</v>
      </c>
      <c r="I727" s="63" t="s">
        <v>296</v>
      </c>
      <c r="J727" s="63" t="s">
        <v>296</v>
      </c>
      <c r="K727" s="61" t="s">
        <v>44</v>
      </c>
      <c r="L727" s="61" t="s">
        <v>84</v>
      </c>
      <c r="M727" s="66" t="s">
        <v>45</v>
      </c>
      <c r="N727" s="61" t="s">
        <v>819</v>
      </c>
      <c r="O727" s="61" t="s">
        <v>1500</v>
      </c>
      <c r="P727" s="61" t="s">
        <v>765</v>
      </c>
      <c r="Q727" s="68">
        <v>176.5</v>
      </c>
      <c r="R727" s="68">
        <v>5.68</v>
      </c>
      <c r="S727" s="69">
        <v>1001.62</v>
      </c>
      <c r="T727" s="70">
        <v>0.28999999999999998</v>
      </c>
      <c r="U727" s="79">
        <v>0</v>
      </c>
      <c r="V727" s="70">
        <v>0.03</v>
      </c>
      <c r="W727" s="69">
        <v>0</v>
      </c>
      <c r="X727" s="61" t="s">
        <v>856</v>
      </c>
      <c r="Y727" s="60" t="s">
        <v>50</v>
      </c>
      <c r="Z727" s="71" t="s">
        <v>51</v>
      </c>
      <c r="AA727" s="60">
        <v>0</v>
      </c>
      <c r="AB727" s="60">
        <v>0</v>
      </c>
      <c r="AC727" s="105" t="s">
        <v>83</v>
      </c>
      <c r="AD727" s="73">
        <v>78.16</v>
      </c>
      <c r="AE727" s="73">
        <v>1150</v>
      </c>
      <c r="AF727" s="73">
        <v>164.28</v>
      </c>
      <c r="AG727" s="73">
        <v>11.26</v>
      </c>
      <c r="AH727" s="73">
        <v>0</v>
      </c>
      <c r="AI727" s="73">
        <v>0</v>
      </c>
      <c r="AJ727" s="73">
        <v>0.6</v>
      </c>
      <c r="AK727" s="74">
        <v>78</v>
      </c>
      <c r="AL727" s="90" t="s">
        <v>90</v>
      </c>
      <c r="AM727" s="82"/>
    </row>
    <row r="728" spans="1:39" ht="21" hidden="1" customHeight="1">
      <c r="A728" s="60">
        <v>704</v>
      </c>
      <c r="B728" s="61">
        <v>2003685</v>
      </c>
      <c r="C728" s="61">
        <v>91034604</v>
      </c>
      <c r="D728" s="62">
        <v>44588</v>
      </c>
      <c r="E728" s="334" t="s">
        <v>3571</v>
      </c>
      <c r="F728" s="334" t="s">
        <v>3571</v>
      </c>
      <c r="G728" s="114" t="s">
        <v>73</v>
      </c>
      <c r="H728" s="78" t="s">
        <v>153</v>
      </c>
      <c r="I728" s="63" t="s">
        <v>1012</v>
      </c>
      <c r="J728" s="63" t="s">
        <v>1501</v>
      </c>
      <c r="K728" s="61" t="s">
        <v>44</v>
      </c>
      <c r="L728" s="61">
        <v>20211200096663</v>
      </c>
      <c r="M728" s="66" t="s">
        <v>155</v>
      </c>
      <c r="N728" s="61" t="s">
        <v>1502</v>
      </c>
      <c r="O728" s="61" t="s">
        <v>1503</v>
      </c>
      <c r="P728" s="61" t="s">
        <v>1015</v>
      </c>
      <c r="Q728" s="68">
        <v>333.39</v>
      </c>
      <c r="R728" s="68">
        <v>7.18</v>
      </c>
      <c r="S728" s="69">
        <v>2392.16</v>
      </c>
      <c r="T728" s="70">
        <v>0.68</v>
      </c>
      <c r="U728" s="79">
        <v>0</v>
      </c>
      <c r="V728" s="70">
        <v>0.03</v>
      </c>
      <c r="W728" s="69">
        <v>0</v>
      </c>
      <c r="X728" s="61" t="s">
        <v>856</v>
      </c>
      <c r="Y728" s="60" t="s">
        <v>50</v>
      </c>
      <c r="Z728" s="71" t="s">
        <v>51</v>
      </c>
      <c r="AA728" s="60">
        <v>0</v>
      </c>
      <c r="AB728" s="60">
        <v>0</v>
      </c>
      <c r="AC728" s="105" t="s">
        <v>83</v>
      </c>
      <c r="AD728" s="73">
        <v>97.24</v>
      </c>
      <c r="AE728" s="73">
        <v>4735.3999999999996</v>
      </c>
      <c r="AF728" s="73">
        <v>676.48</v>
      </c>
      <c r="AG728" s="73">
        <v>16.260000000000002</v>
      </c>
      <c r="AH728" s="73">
        <v>0</v>
      </c>
      <c r="AI728" s="73">
        <v>0</v>
      </c>
      <c r="AJ728" s="73">
        <v>0</v>
      </c>
      <c r="AK728" s="74">
        <v>97</v>
      </c>
      <c r="AL728" s="90" t="s">
        <v>575</v>
      </c>
      <c r="AM728" s="82" t="s">
        <v>3662</v>
      </c>
    </row>
    <row r="729" spans="1:39" ht="21" hidden="1" customHeight="1">
      <c r="A729" s="60">
        <v>705</v>
      </c>
      <c r="B729" s="61">
        <v>2001694</v>
      </c>
      <c r="C729" s="61">
        <v>141867</v>
      </c>
      <c r="D729" s="62">
        <v>44588</v>
      </c>
      <c r="E729" s="63" t="s">
        <v>38</v>
      </c>
      <c r="F729" s="63" t="s">
        <v>72</v>
      </c>
      <c r="G729" s="114" t="s">
        <v>73</v>
      </c>
      <c r="H729" s="78" t="s">
        <v>153</v>
      </c>
      <c r="I729" s="63" t="s">
        <v>153</v>
      </c>
      <c r="J729" s="63" t="s">
        <v>154</v>
      </c>
      <c r="K729" s="61" t="s">
        <v>44</v>
      </c>
      <c r="L729" s="61" t="s">
        <v>77</v>
      </c>
      <c r="M729" s="66" t="s">
        <v>78</v>
      </c>
      <c r="N729" s="61" t="s">
        <v>393</v>
      </c>
      <c r="O729" s="61" t="s">
        <v>1504</v>
      </c>
      <c r="P729" s="61" t="s">
        <v>1505</v>
      </c>
      <c r="Q729" s="68">
        <v>67.95</v>
      </c>
      <c r="R729" s="68">
        <v>8.66</v>
      </c>
      <c r="S729" s="69">
        <v>588.36</v>
      </c>
      <c r="T729" s="70">
        <v>0.17</v>
      </c>
      <c r="U729" s="79">
        <v>0</v>
      </c>
      <c r="V729" s="70">
        <v>0.04</v>
      </c>
      <c r="W729" s="69">
        <v>0</v>
      </c>
      <c r="X729" s="61" t="s">
        <v>856</v>
      </c>
      <c r="Y729" s="60" t="s">
        <v>50</v>
      </c>
      <c r="Z729" s="71" t="s">
        <v>51</v>
      </c>
      <c r="AA729" s="60">
        <v>0</v>
      </c>
      <c r="AB729" s="60">
        <v>0</v>
      </c>
      <c r="AC729" s="105" t="s">
        <v>83</v>
      </c>
      <c r="AD729" s="73">
        <v>123</v>
      </c>
      <c r="AE729" s="73">
        <v>430</v>
      </c>
      <c r="AF729" s="73">
        <v>61.42</v>
      </c>
      <c r="AG729" s="73">
        <v>18.07</v>
      </c>
      <c r="AH729" s="73">
        <v>0</v>
      </c>
      <c r="AI729" s="73">
        <v>0</v>
      </c>
      <c r="AJ729" s="73">
        <v>0</v>
      </c>
      <c r="AK729" s="74">
        <v>123</v>
      </c>
      <c r="AL729" s="90" t="s">
        <v>52</v>
      </c>
      <c r="AM729" s="82"/>
    </row>
    <row r="730" spans="1:39" ht="21" hidden="1" customHeight="1">
      <c r="A730" s="60">
        <v>706</v>
      </c>
      <c r="B730" s="61">
        <v>2001571</v>
      </c>
      <c r="C730" s="61">
        <v>142777</v>
      </c>
      <c r="D730" s="62">
        <v>44588</v>
      </c>
      <c r="E730" s="63" t="s">
        <v>38</v>
      </c>
      <c r="F730" s="63" t="s">
        <v>72</v>
      </c>
      <c r="G730" s="114" t="s">
        <v>73</v>
      </c>
      <c r="H730" s="78" t="s">
        <v>153</v>
      </c>
      <c r="I730" s="63" t="s">
        <v>153</v>
      </c>
      <c r="J730" s="63" t="s">
        <v>154</v>
      </c>
      <c r="K730" s="61" t="s">
        <v>44</v>
      </c>
      <c r="L730" s="61" t="s">
        <v>77</v>
      </c>
      <c r="M730" s="66" t="s">
        <v>78</v>
      </c>
      <c r="N730" s="61" t="s">
        <v>1496</v>
      </c>
      <c r="O730" s="61" t="s">
        <v>235</v>
      </c>
      <c r="P730" s="61" t="s">
        <v>1053</v>
      </c>
      <c r="Q730" s="68">
        <v>94.25</v>
      </c>
      <c r="R730" s="68">
        <v>7.11</v>
      </c>
      <c r="S730" s="69">
        <v>669.89</v>
      </c>
      <c r="T730" s="70">
        <v>0.19</v>
      </c>
      <c r="U730" s="79">
        <v>0</v>
      </c>
      <c r="V730" s="70">
        <v>0.03</v>
      </c>
      <c r="W730" s="69">
        <v>0</v>
      </c>
      <c r="X730" s="61" t="s">
        <v>856</v>
      </c>
      <c r="Y730" s="60" t="s">
        <v>50</v>
      </c>
      <c r="Z730" s="71" t="s">
        <v>51</v>
      </c>
      <c r="AA730" s="60">
        <v>0</v>
      </c>
      <c r="AB730" s="60">
        <v>0</v>
      </c>
      <c r="AC730" s="105" t="s">
        <v>83</v>
      </c>
      <c r="AD730" s="73">
        <v>108.4</v>
      </c>
      <c r="AE730" s="73">
        <v>500</v>
      </c>
      <c r="AF730" s="73">
        <v>7142</v>
      </c>
      <c r="AG730" s="73">
        <v>18.77</v>
      </c>
      <c r="AH730" s="73">
        <v>0</v>
      </c>
      <c r="AI730" s="73">
        <v>0</v>
      </c>
      <c r="AJ730" s="73">
        <v>0</v>
      </c>
      <c r="AK730" s="74">
        <v>108</v>
      </c>
      <c r="AL730" s="90" t="s">
        <v>52</v>
      </c>
      <c r="AM730" s="82"/>
    </row>
    <row r="731" spans="1:39" ht="21" hidden="1" customHeight="1">
      <c r="A731" s="60">
        <v>707</v>
      </c>
      <c r="B731" s="61">
        <v>8008270</v>
      </c>
      <c r="C731" s="61">
        <v>149736</v>
      </c>
      <c r="D731" s="62">
        <v>44588</v>
      </c>
      <c r="E731" s="63" t="s">
        <v>38</v>
      </c>
      <c r="F731" s="63" t="s">
        <v>72</v>
      </c>
      <c r="G731" s="114" t="s">
        <v>175</v>
      </c>
      <c r="H731" s="78" t="s">
        <v>176</v>
      </c>
      <c r="I731" s="63" t="s">
        <v>1016</v>
      </c>
      <c r="J731" s="63" t="s">
        <v>1489</v>
      </c>
      <c r="K731" s="61" t="s">
        <v>44</v>
      </c>
      <c r="L731" s="61" t="s">
        <v>77</v>
      </c>
      <c r="M731" s="66" t="s">
        <v>78</v>
      </c>
      <c r="N731" s="61" t="s">
        <v>1048</v>
      </c>
      <c r="O731" s="61" t="s">
        <v>1113</v>
      </c>
      <c r="P731" s="61" t="s">
        <v>1114</v>
      </c>
      <c r="Q731" s="68">
        <v>29.52</v>
      </c>
      <c r="R731" s="68">
        <v>7.34</v>
      </c>
      <c r="S731" s="69">
        <v>216.63</v>
      </c>
      <c r="T731" s="70">
        <v>0.06</v>
      </c>
      <c r="U731" s="79">
        <v>0</v>
      </c>
      <c r="V731" s="70">
        <v>0.04</v>
      </c>
      <c r="W731" s="69">
        <v>0</v>
      </c>
      <c r="X731" s="61" t="s">
        <v>82</v>
      </c>
      <c r="Y731" s="60" t="s">
        <v>50</v>
      </c>
      <c r="Z731" s="71" t="s">
        <v>51</v>
      </c>
      <c r="AA731" s="60">
        <v>0</v>
      </c>
      <c r="AB731" s="60">
        <v>0</v>
      </c>
      <c r="AC731" s="105" t="s">
        <v>83</v>
      </c>
      <c r="AD731" s="73">
        <v>132</v>
      </c>
      <c r="AE731" s="73">
        <v>0</v>
      </c>
      <c r="AF731" s="73">
        <v>0</v>
      </c>
      <c r="AG731" s="73">
        <v>15.03</v>
      </c>
      <c r="AH731" s="73">
        <v>0</v>
      </c>
      <c r="AI731" s="73">
        <v>0</v>
      </c>
      <c r="AJ731" s="73">
        <v>0</v>
      </c>
      <c r="AK731" s="74">
        <v>132</v>
      </c>
      <c r="AL731" s="90" t="s">
        <v>52</v>
      </c>
      <c r="AM731" s="82"/>
    </row>
    <row r="732" spans="1:39" ht="21" hidden="1" customHeight="1">
      <c r="A732" s="60">
        <v>708</v>
      </c>
      <c r="B732" s="61">
        <v>8008209</v>
      </c>
      <c r="C732" s="61">
        <v>149737</v>
      </c>
      <c r="D732" s="62">
        <v>44588</v>
      </c>
      <c r="E732" s="63" t="s">
        <v>38</v>
      </c>
      <c r="F732" s="63" t="s">
        <v>84</v>
      </c>
      <c r="G732" s="114" t="s">
        <v>175</v>
      </c>
      <c r="H732" s="78" t="s">
        <v>176</v>
      </c>
      <c r="I732" s="63" t="s">
        <v>1016</v>
      </c>
      <c r="J732" s="63" t="s">
        <v>1489</v>
      </c>
      <c r="K732" s="61" t="s">
        <v>44</v>
      </c>
      <c r="L732" s="61" t="s">
        <v>84</v>
      </c>
      <c r="M732" s="66" t="s">
        <v>45</v>
      </c>
      <c r="N732" s="61" t="s">
        <v>1048</v>
      </c>
      <c r="O732" s="61" t="s">
        <v>1114</v>
      </c>
      <c r="P732" s="61" t="s">
        <v>1490</v>
      </c>
      <c r="Q732" s="68">
        <v>29.93</v>
      </c>
      <c r="R732" s="68">
        <v>7.44</v>
      </c>
      <c r="S732" s="69">
        <v>222.7</v>
      </c>
      <c r="T732" s="70">
        <v>0.06</v>
      </c>
      <c r="U732" s="79">
        <v>0</v>
      </c>
      <c r="V732" s="70">
        <v>0.04</v>
      </c>
      <c r="W732" s="69">
        <v>0</v>
      </c>
      <c r="X732" s="61" t="s">
        <v>82</v>
      </c>
      <c r="Y732" s="60" t="s">
        <v>50</v>
      </c>
      <c r="Z732" s="71" t="s">
        <v>51</v>
      </c>
      <c r="AA732" s="60">
        <v>0</v>
      </c>
      <c r="AB732" s="60">
        <v>0</v>
      </c>
      <c r="AC732" s="105" t="s">
        <v>83</v>
      </c>
      <c r="AD732" s="73">
        <v>144</v>
      </c>
      <c r="AE732" s="73">
        <v>0</v>
      </c>
      <c r="AF732" s="73">
        <v>0</v>
      </c>
      <c r="AG732" s="73">
        <v>20.3</v>
      </c>
      <c r="AH732" s="73">
        <v>0</v>
      </c>
      <c r="AI732" s="73">
        <v>0</v>
      </c>
      <c r="AJ732" s="73">
        <v>0</v>
      </c>
      <c r="AK732" s="74">
        <v>144</v>
      </c>
      <c r="AL732" s="90" t="s">
        <v>90</v>
      </c>
      <c r="AM732" s="82"/>
    </row>
    <row r="733" spans="1:39" ht="21" hidden="1" customHeight="1">
      <c r="A733" s="60">
        <v>709</v>
      </c>
      <c r="B733" s="61">
        <v>14001517</v>
      </c>
      <c r="C733" s="61">
        <v>182654</v>
      </c>
      <c r="D733" s="62">
        <v>44588</v>
      </c>
      <c r="E733" s="63" t="s">
        <v>38</v>
      </c>
      <c r="F733" s="63" t="s">
        <v>72</v>
      </c>
      <c r="G733" s="114" t="s">
        <v>109</v>
      </c>
      <c r="H733" s="78" t="s">
        <v>1365</v>
      </c>
      <c r="I733" s="63" t="s">
        <v>1366</v>
      </c>
      <c r="J733" s="63" t="s">
        <v>1424</v>
      </c>
      <c r="K733" s="61" t="s">
        <v>44</v>
      </c>
      <c r="L733" s="61" t="s">
        <v>77</v>
      </c>
      <c r="M733" s="66" t="s">
        <v>78</v>
      </c>
      <c r="N733" s="61" t="s">
        <v>467</v>
      </c>
      <c r="O733" s="61" t="s">
        <v>832</v>
      </c>
      <c r="P733" s="61" t="s">
        <v>835</v>
      </c>
      <c r="Q733" s="68">
        <v>47.25</v>
      </c>
      <c r="R733" s="68">
        <v>7.72</v>
      </c>
      <c r="S733" s="69">
        <v>364.67</v>
      </c>
      <c r="T733" s="70">
        <v>0.1</v>
      </c>
      <c r="U733" s="79">
        <v>0</v>
      </c>
      <c r="V733" s="70">
        <v>0.05</v>
      </c>
      <c r="W733" s="69">
        <v>0</v>
      </c>
      <c r="X733" s="61" t="s">
        <v>82</v>
      </c>
      <c r="Y733" s="60" t="s">
        <v>50</v>
      </c>
      <c r="Z733" s="71" t="s">
        <v>51</v>
      </c>
      <c r="AA733" s="60">
        <v>0</v>
      </c>
      <c r="AB733" s="60">
        <v>0</v>
      </c>
      <c r="AC733" s="105" t="s">
        <v>83</v>
      </c>
      <c r="AD733" s="73">
        <v>157.42000000000002</v>
      </c>
      <c r="AE733" s="73">
        <v>0</v>
      </c>
      <c r="AF733" s="73">
        <v>0</v>
      </c>
      <c r="AG733" s="73">
        <v>36.78</v>
      </c>
      <c r="AH733" s="73">
        <v>0</v>
      </c>
      <c r="AI733" s="73">
        <v>0</v>
      </c>
      <c r="AJ733" s="73">
        <v>0</v>
      </c>
      <c r="AK733" s="74">
        <v>157</v>
      </c>
      <c r="AL733" s="90" t="s">
        <v>52</v>
      </c>
      <c r="AM733" s="82"/>
    </row>
    <row r="734" spans="1:39" ht="21" hidden="1" customHeight="1">
      <c r="A734" s="60">
        <v>710</v>
      </c>
      <c r="B734" s="61">
        <v>16000799</v>
      </c>
      <c r="C734" s="61">
        <v>189295</v>
      </c>
      <c r="D734" s="62">
        <v>44588</v>
      </c>
      <c r="E734" s="63" t="s">
        <v>38</v>
      </c>
      <c r="F734" s="63" t="s">
        <v>84</v>
      </c>
      <c r="G734" s="114" t="s">
        <v>109</v>
      </c>
      <c r="H734" s="78" t="s">
        <v>110</v>
      </c>
      <c r="I734" s="63" t="s">
        <v>1159</v>
      </c>
      <c r="J734" s="63" t="s">
        <v>1506</v>
      </c>
      <c r="K734" s="61" t="s">
        <v>44</v>
      </c>
      <c r="L734" s="61" t="s">
        <v>84</v>
      </c>
      <c r="M734" s="66" t="s">
        <v>45</v>
      </c>
      <c r="N734" s="61" t="s">
        <v>1507</v>
      </c>
      <c r="O734" s="61" t="s">
        <v>135</v>
      </c>
      <c r="P734" s="61" t="s">
        <v>1508</v>
      </c>
      <c r="Q734" s="68">
        <v>69.83</v>
      </c>
      <c r="R734" s="68">
        <v>16.03</v>
      </c>
      <c r="S734" s="69">
        <v>1118.98</v>
      </c>
      <c r="T734" s="70">
        <v>0.32</v>
      </c>
      <c r="U734" s="79">
        <v>0</v>
      </c>
      <c r="V734" s="70">
        <v>7.0000000000000007E-2</v>
      </c>
      <c r="W734" s="69">
        <v>0</v>
      </c>
      <c r="X734" s="64" t="s">
        <v>82</v>
      </c>
      <c r="Y734" s="60" t="s">
        <v>50</v>
      </c>
      <c r="Z734" s="71" t="s">
        <v>51</v>
      </c>
      <c r="AA734" s="60">
        <v>0</v>
      </c>
      <c r="AB734" s="60">
        <v>0</v>
      </c>
      <c r="AC734" s="105" t="s">
        <v>83</v>
      </c>
      <c r="AD734" s="73">
        <v>251.35</v>
      </c>
      <c r="AE734" s="73">
        <v>0</v>
      </c>
      <c r="AF734" s="73">
        <v>0</v>
      </c>
      <c r="AG734" s="73">
        <v>44.69</v>
      </c>
      <c r="AH734" s="73">
        <v>0</v>
      </c>
      <c r="AI734" s="73">
        <v>0</v>
      </c>
      <c r="AJ734" s="73">
        <v>0</v>
      </c>
      <c r="AK734" s="74">
        <v>251</v>
      </c>
      <c r="AL734" s="90" t="s">
        <v>90</v>
      </c>
      <c r="AM734" s="82"/>
    </row>
    <row r="735" spans="1:39" ht="21" hidden="1" customHeight="1">
      <c r="A735" s="60">
        <v>711</v>
      </c>
      <c r="B735" s="61">
        <v>11013077</v>
      </c>
      <c r="C735" s="61">
        <v>91013899</v>
      </c>
      <c r="D735" s="62">
        <v>44588</v>
      </c>
      <c r="E735" s="63" t="s">
        <v>38</v>
      </c>
      <c r="F735" s="63" t="s">
        <v>72</v>
      </c>
      <c r="G735" s="114" t="s">
        <v>40</v>
      </c>
      <c r="H735" s="78" t="s">
        <v>85</v>
      </c>
      <c r="I735" s="63" t="s">
        <v>201</v>
      </c>
      <c r="J735" s="63" t="s">
        <v>202</v>
      </c>
      <c r="K735" s="61" t="s">
        <v>44</v>
      </c>
      <c r="L735" s="61" t="s">
        <v>77</v>
      </c>
      <c r="M735" s="66" t="s">
        <v>78</v>
      </c>
      <c r="N735" s="61" t="s">
        <v>205</v>
      </c>
      <c r="O735" s="61" t="s">
        <v>210</v>
      </c>
      <c r="P735" s="61" t="s">
        <v>1509</v>
      </c>
      <c r="Q735" s="68">
        <v>90.83</v>
      </c>
      <c r="R735" s="68">
        <v>8.9600000000000009</v>
      </c>
      <c r="S735" s="69">
        <v>813.78</v>
      </c>
      <c r="T735" s="70">
        <v>0.23</v>
      </c>
      <c r="U735" s="79">
        <v>0</v>
      </c>
      <c r="V735" s="70">
        <v>0.06</v>
      </c>
      <c r="W735" s="69">
        <v>0</v>
      </c>
      <c r="X735" s="61" t="s">
        <v>82</v>
      </c>
      <c r="Y735" s="60" t="s">
        <v>50</v>
      </c>
      <c r="Z735" s="71" t="s">
        <v>51</v>
      </c>
      <c r="AA735" s="60">
        <v>0</v>
      </c>
      <c r="AB735" s="60">
        <v>0</v>
      </c>
      <c r="AC735" s="105" t="s">
        <v>83</v>
      </c>
      <c r="AD735" s="73">
        <v>234.95999999999998</v>
      </c>
      <c r="AE735" s="73">
        <v>0</v>
      </c>
      <c r="AF735" s="73">
        <v>0</v>
      </c>
      <c r="AG735" s="73">
        <v>50.04</v>
      </c>
      <c r="AH735" s="73">
        <v>0</v>
      </c>
      <c r="AI735" s="73">
        <v>0</v>
      </c>
      <c r="AJ735" s="73">
        <v>0</v>
      </c>
      <c r="AK735" s="74">
        <v>235</v>
      </c>
      <c r="AL735" s="90" t="s">
        <v>52</v>
      </c>
      <c r="AM735" s="82"/>
    </row>
    <row r="736" spans="1:39" ht="21" hidden="1" customHeight="1">
      <c r="A736" s="60">
        <v>712</v>
      </c>
      <c r="B736" s="61">
        <v>2000240</v>
      </c>
      <c r="C736" s="61">
        <v>142061</v>
      </c>
      <c r="D736" s="62">
        <v>44588</v>
      </c>
      <c r="E736" s="63" t="s">
        <v>38</v>
      </c>
      <c r="F736" s="63" t="s">
        <v>72</v>
      </c>
      <c r="G736" s="114" t="s">
        <v>73</v>
      </c>
      <c r="H736" s="78" t="s">
        <v>153</v>
      </c>
      <c r="I736" s="63" t="s">
        <v>702</v>
      </c>
      <c r="J736" s="63" t="s">
        <v>1439</v>
      </c>
      <c r="K736" s="61" t="s">
        <v>44</v>
      </c>
      <c r="L736" s="61" t="s">
        <v>77</v>
      </c>
      <c r="M736" s="66" t="s">
        <v>78</v>
      </c>
      <c r="N736" s="61" t="s">
        <v>65</v>
      </c>
      <c r="O736" s="61" t="s">
        <v>1510</v>
      </c>
      <c r="P736" s="61" t="s">
        <v>1511</v>
      </c>
      <c r="Q736" s="68">
        <v>76</v>
      </c>
      <c r="R736" s="68">
        <v>7.31</v>
      </c>
      <c r="S736" s="69">
        <v>555.16</v>
      </c>
      <c r="T736" s="70">
        <v>0.16</v>
      </c>
      <c r="U736" s="79">
        <v>0</v>
      </c>
      <c r="V736" s="70">
        <v>0.02</v>
      </c>
      <c r="W736" s="69">
        <v>0</v>
      </c>
      <c r="X736" s="61" t="s">
        <v>82</v>
      </c>
      <c r="Y736" s="60" t="s">
        <v>50</v>
      </c>
      <c r="Z736" s="71" t="s">
        <v>51</v>
      </c>
      <c r="AA736" s="60">
        <v>0</v>
      </c>
      <c r="AB736" s="60">
        <v>0</v>
      </c>
      <c r="AC736" s="105" t="s">
        <v>83</v>
      </c>
      <c r="AD736" s="73">
        <v>73.510000000000005</v>
      </c>
      <c r="AE736" s="73">
        <v>0</v>
      </c>
      <c r="AF736" s="73">
        <v>0</v>
      </c>
      <c r="AG736" s="73">
        <v>9.34</v>
      </c>
      <c r="AH736" s="73">
        <v>0</v>
      </c>
      <c r="AI736" s="73">
        <v>0</v>
      </c>
      <c r="AJ736" s="73">
        <v>0</v>
      </c>
      <c r="AK736" s="74">
        <v>74</v>
      </c>
      <c r="AL736" s="90" t="s">
        <v>52</v>
      </c>
      <c r="AM736" s="82"/>
    </row>
    <row r="737" spans="1:39" ht="21" hidden="1" customHeight="1">
      <c r="A737" s="60">
        <v>713</v>
      </c>
      <c r="B737" s="61">
        <v>10007917</v>
      </c>
      <c r="C737" s="61">
        <v>159495</v>
      </c>
      <c r="D737" s="62">
        <v>44588</v>
      </c>
      <c r="E737" s="63" t="s">
        <v>38</v>
      </c>
      <c r="F737" s="63" t="s">
        <v>84</v>
      </c>
      <c r="G737" s="114" t="s">
        <v>73</v>
      </c>
      <c r="H737" s="78" t="s">
        <v>74</v>
      </c>
      <c r="I737" s="63" t="s">
        <v>1262</v>
      </c>
      <c r="J737" s="63" t="s">
        <v>1263</v>
      </c>
      <c r="K737" s="61" t="s">
        <v>44</v>
      </c>
      <c r="L737" s="61" t="s">
        <v>84</v>
      </c>
      <c r="M737" s="66" t="s">
        <v>45</v>
      </c>
      <c r="N737" s="61" t="s">
        <v>1471</v>
      </c>
      <c r="O737" s="61" t="s">
        <v>1267</v>
      </c>
      <c r="P737" s="61" t="s">
        <v>414</v>
      </c>
      <c r="Q737" s="68">
        <v>52.91</v>
      </c>
      <c r="R737" s="68">
        <v>7.62</v>
      </c>
      <c r="S737" s="69">
        <v>403.39</v>
      </c>
      <c r="T737" s="70">
        <v>0.12</v>
      </c>
      <c r="U737" s="79">
        <v>0</v>
      </c>
      <c r="V737" s="70">
        <v>0.01</v>
      </c>
      <c r="W737" s="69">
        <v>0</v>
      </c>
      <c r="X737" s="64" t="s">
        <v>82</v>
      </c>
      <c r="Y737" s="60" t="s">
        <v>50</v>
      </c>
      <c r="Z737" s="71" t="s">
        <v>51</v>
      </c>
      <c r="AA737" s="60">
        <v>0</v>
      </c>
      <c r="AB737" s="60">
        <v>0</v>
      </c>
      <c r="AC737" s="105" t="s">
        <v>83</v>
      </c>
      <c r="AD737" s="73">
        <v>30.24</v>
      </c>
      <c r="AE737" s="73">
        <v>0</v>
      </c>
      <c r="AF737" s="73">
        <v>0</v>
      </c>
      <c r="AG737" s="73">
        <v>0</v>
      </c>
      <c r="AH737" s="73">
        <v>0</v>
      </c>
      <c r="AI737" s="73">
        <v>0</v>
      </c>
      <c r="AJ737" s="73">
        <v>3.38</v>
      </c>
      <c r="AK737" s="74">
        <v>30</v>
      </c>
      <c r="AL737" s="90" t="s">
        <v>90</v>
      </c>
      <c r="AM737" s="82"/>
    </row>
    <row r="738" spans="1:39" ht="21" hidden="1" customHeight="1">
      <c r="A738" s="60">
        <v>714</v>
      </c>
      <c r="B738" s="61">
        <v>10007881</v>
      </c>
      <c r="C738" s="61">
        <v>159496</v>
      </c>
      <c r="D738" s="62">
        <v>44588</v>
      </c>
      <c r="E738" s="63" t="s">
        <v>38</v>
      </c>
      <c r="F738" s="63" t="s">
        <v>84</v>
      </c>
      <c r="G738" s="114" t="s">
        <v>73</v>
      </c>
      <c r="H738" s="78" t="s">
        <v>74</v>
      </c>
      <c r="I738" s="63" t="s">
        <v>1262</v>
      </c>
      <c r="J738" s="63" t="s">
        <v>1263</v>
      </c>
      <c r="K738" s="61" t="s">
        <v>44</v>
      </c>
      <c r="L738" s="61" t="s">
        <v>84</v>
      </c>
      <c r="M738" s="66" t="s">
        <v>45</v>
      </c>
      <c r="N738" s="61" t="s">
        <v>1471</v>
      </c>
      <c r="O738" s="61" t="s">
        <v>414</v>
      </c>
      <c r="P738" s="61" t="s">
        <v>1025</v>
      </c>
      <c r="Q738" s="68">
        <v>112.55</v>
      </c>
      <c r="R738" s="68">
        <v>7.51</v>
      </c>
      <c r="S738" s="69">
        <v>845.12</v>
      </c>
      <c r="T738" s="70">
        <v>0.24</v>
      </c>
      <c r="U738" s="79">
        <v>0</v>
      </c>
      <c r="V738" s="70">
        <v>0.01</v>
      </c>
      <c r="W738" s="69">
        <v>0</v>
      </c>
      <c r="X738" s="61" t="s">
        <v>82</v>
      </c>
      <c r="Y738" s="60" t="s">
        <v>50</v>
      </c>
      <c r="Z738" s="71" t="s">
        <v>51</v>
      </c>
      <c r="AA738" s="60">
        <v>0</v>
      </c>
      <c r="AB738" s="60">
        <v>0</v>
      </c>
      <c r="AC738" s="105" t="s">
        <v>83</v>
      </c>
      <c r="AD738" s="73">
        <v>8.4600000000000009</v>
      </c>
      <c r="AE738" s="73">
        <v>0</v>
      </c>
      <c r="AF738" s="73">
        <v>0</v>
      </c>
      <c r="AG738" s="73">
        <v>0</v>
      </c>
      <c r="AH738" s="73">
        <v>0</v>
      </c>
      <c r="AI738" s="73">
        <v>0</v>
      </c>
      <c r="AJ738" s="73">
        <v>1.83</v>
      </c>
      <c r="AK738" s="74">
        <v>8</v>
      </c>
      <c r="AL738" s="90" t="s">
        <v>90</v>
      </c>
      <c r="AM738" s="82"/>
    </row>
    <row r="739" spans="1:39" ht="21" hidden="1" customHeight="1">
      <c r="A739" s="60">
        <v>715</v>
      </c>
      <c r="B739" s="61">
        <v>7006969</v>
      </c>
      <c r="C739" s="61">
        <v>367633</v>
      </c>
      <c r="D739" s="62">
        <v>44588</v>
      </c>
      <c r="E739" s="63" t="s">
        <v>38</v>
      </c>
      <c r="F739" s="63" t="s">
        <v>84</v>
      </c>
      <c r="G739" s="114" t="s">
        <v>175</v>
      </c>
      <c r="H739" s="78" t="s">
        <v>240</v>
      </c>
      <c r="I739" s="63" t="s">
        <v>396</v>
      </c>
      <c r="J739" s="63" t="s">
        <v>1512</v>
      </c>
      <c r="K739" s="61" t="s">
        <v>44</v>
      </c>
      <c r="L739" s="61" t="s">
        <v>84</v>
      </c>
      <c r="M739" s="66" t="s">
        <v>78</v>
      </c>
      <c r="N739" s="61" t="s">
        <v>868</v>
      </c>
      <c r="O739" s="61" t="s">
        <v>711</v>
      </c>
      <c r="P739" s="61" t="s">
        <v>821</v>
      </c>
      <c r="Q739" s="68">
        <v>84.82</v>
      </c>
      <c r="R739" s="68">
        <v>5.99</v>
      </c>
      <c r="S739" s="69">
        <v>507.98</v>
      </c>
      <c r="T739" s="70">
        <v>0.15</v>
      </c>
      <c r="U739" s="79">
        <v>0</v>
      </c>
      <c r="V739" s="70">
        <v>0.01</v>
      </c>
      <c r="W739" s="69">
        <v>0</v>
      </c>
      <c r="X739" s="61" t="s">
        <v>82</v>
      </c>
      <c r="Y739" s="60" t="s">
        <v>50</v>
      </c>
      <c r="Z739" s="71" t="s">
        <v>51</v>
      </c>
      <c r="AA739" s="60">
        <v>0</v>
      </c>
      <c r="AB739" s="60">
        <v>0</v>
      </c>
      <c r="AC739" s="105" t="s">
        <v>83</v>
      </c>
      <c r="AD739" s="73">
        <v>3.58</v>
      </c>
      <c r="AE739" s="73">
        <v>0</v>
      </c>
      <c r="AF739" s="73">
        <v>0</v>
      </c>
      <c r="AG739" s="73">
        <v>0</v>
      </c>
      <c r="AH739" s="73">
        <v>0</v>
      </c>
      <c r="AI739" s="73">
        <v>0</v>
      </c>
      <c r="AJ739" s="73">
        <v>0.6</v>
      </c>
      <c r="AK739" s="74">
        <v>4</v>
      </c>
      <c r="AL739" s="90" t="s">
        <v>90</v>
      </c>
      <c r="AM739" s="82"/>
    </row>
    <row r="740" spans="1:39" ht="21" hidden="1" customHeight="1">
      <c r="A740" s="60">
        <v>716</v>
      </c>
      <c r="B740" s="61">
        <v>7006982</v>
      </c>
      <c r="C740" s="61">
        <v>367663</v>
      </c>
      <c r="D740" s="62">
        <v>44588</v>
      </c>
      <c r="E740" s="63" t="s">
        <v>38</v>
      </c>
      <c r="F740" s="63" t="s">
        <v>84</v>
      </c>
      <c r="G740" s="114" t="s">
        <v>175</v>
      </c>
      <c r="H740" s="78" t="s">
        <v>240</v>
      </c>
      <c r="I740" s="63" t="s">
        <v>396</v>
      </c>
      <c r="J740" s="63" t="s">
        <v>1512</v>
      </c>
      <c r="K740" s="61" t="s">
        <v>44</v>
      </c>
      <c r="L740" s="61" t="s">
        <v>84</v>
      </c>
      <c r="M740" s="66" t="s">
        <v>78</v>
      </c>
      <c r="N740" s="61" t="s">
        <v>868</v>
      </c>
      <c r="O740" s="61" t="s">
        <v>1500</v>
      </c>
      <c r="P740" s="61" t="s">
        <v>1513</v>
      </c>
      <c r="Q740" s="68">
        <v>41.85</v>
      </c>
      <c r="R740" s="68">
        <v>5.99</v>
      </c>
      <c r="S740" s="69">
        <v>250.8</v>
      </c>
      <c r="T740" s="70">
        <v>7.0000000000000007E-2</v>
      </c>
      <c r="U740" s="79">
        <v>0</v>
      </c>
      <c r="V740" s="70">
        <v>0.01</v>
      </c>
      <c r="W740" s="69">
        <v>0</v>
      </c>
      <c r="X740" s="61" t="s">
        <v>82</v>
      </c>
      <c r="Y740" s="60" t="s">
        <v>50</v>
      </c>
      <c r="Z740" s="71" t="s">
        <v>51</v>
      </c>
      <c r="AA740" s="60">
        <v>0</v>
      </c>
      <c r="AB740" s="60">
        <v>0</v>
      </c>
      <c r="AC740" s="105" t="s">
        <v>83</v>
      </c>
      <c r="AD740" s="73">
        <v>6.5</v>
      </c>
      <c r="AE740" s="73">
        <v>0</v>
      </c>
      <c r="AF740" s="73">
        <v>0</v>
      </c>
      <c r="AG740" s="73">
        <v>0</v>
      </c>
      <c r="AH740" s="73">
        <v>0</v>
      </c>
      <c r="AI740" s="73">
        <v>0</v>
      </c>
      <c r="AJ740" s="73">
        <v>1.2</v>
      </c>
      <c r="AK740" s="74">
        <v>7</v>
      </c>
      <c r="AL740" s="90" t="s">
        <v>90</v>
      </c>
      <c r="AM740" s="82"/>
    </row>
    <row r="741" spans="1:39" ht="21" hidden="1" customHeight="1">
      <c r="A741" s="60">
        <v>717</v>
      </c>
      <c r="B741" s="61">
        <v>7007172</v>
      </c>
      <c r="C741" s="61">
        <v>368157</v>
      </c>
      <c r="D741" s="62">
        <v>44588</v>
      </c>
      <c r="E741" s="63" t="s">
        <v>38</v>
      </c>
      <c r="F741" s="63" t="s">
        <v>84</v>
      </c>
      <c r="G741" s="114" t="s">
        <v>175</v>
      </c>
      <c r="H741" s="78" t="s">
        <v>240</v>
      </c>
      <c r="I741" s="63" t="s">
        <v>396</v>
      </c>
      <c r="J741" s="63" t="s">
        <v>1512</v>
      </c>
      <c r="K741" s="61" t="s">
        <v>44</v>
      </c>
      <c r="L741" s="61" t="s">
        <v>84</v>
      </c>
      <c r="M741" s="66" t="s">
        <v>78</v>
      </c>
      <c r="N741" s="61" t="s">
        <v>820</v>
      </c>
      <c r="O741" s="61" t="s">
        <v>868</v>
      </c>
      <c r="P741" s="61" t="s">
        <v>552</v>
      </c>
      <c r="Q741" s="68">
        <v>106.35</v>
      </c>
      <c r="R741" s="68">
        <v>6.12</v>
      </c>
      <c r="S741" s="69">
        <v>650.41</v>
      </c>
      <c r="T741" s="70">
        <v>0.19</v>
      </c>
      <c r="U741" s="79">
        <v>0</v>
      </c>
      <c r="V741" s="70">
        <v>0.01</v>
      </c>
      <c r="W741" s="69">
        <v>0</v>
      </c>
      <c r="X741" s="61" t="s">
        <v>82</v>
      </c>
      <c r="Y741" s="60" t="s">
        <v>50</v>
      </c>
      <c r="Z741" s="71" t="s">
        <v>51</v>
      </c>
      <c r="AA741" s="60">
        <v>0</v>
      </c>
      <c r="AB741" s="60">
        <v>0</v>
      </c>
      <c r="AC741" s="105" t="s">
        <v>83</v>
      </c>
      <c r="AD741" s="73">
        <v>3.06</v>
      </c>
      <c r="AE741" s="73">
        <v>0</v>
      </c>
      <c r="AF741" s="73">
        <v>0</v>
      </c>
      <c r="AG741" s="73">
        <v>0</v>
      </c>
      <c r="AH741" s="73">
        <v>0</v>
      </c>
      <c r="AI741" s="73">
        <v>0</v>
      </c>
      <c r="AJ741" s="73">
        <v>0.55000000000000004</v>
      </c>
      <c r="AK741" s="74">
        <v>3</v>
      </c>
      <c r="AL741" s="90" t="s">
        <v>90</v>
      </c>
      <c r="AM741" s="82"/>
    </row>
    <row r="742" spans="1:39" ht="21" hidden="1" customHeight="1">
      <c r="A742" s="60">
        <v>718</v>
      </c>
      <c r="B742" s="61">
        <v>2001626</v>
      </c>
      <c r="C742" s="61">
        <v>517151</v>
      </c>
      <c r="D742" s="62">
        <v>44588</v>
      </c>
      <c r="E742" s="334" t="s">
        <v>3571</v>
      </c>
      <c r="F742" s="334" t="s">
        <v>3571</v>
      </c>
      <c r="G742" s="114" t="s">
        <v>73</v>
      </c>
      <c r="H742" s="78" t="s">
        <v>153</v>
      </c>
      <c r="I742" s="63" t="s">
        <v>1012</v>
      </c>
      <c r="J742" s="63" t="s">
        <v>1514</v>
      </c>
      <c r="K742" s="61" t="s">
        <v>44</v>
      </c>
      <c r="L742" s="61">
        <v>20211200096663</v>
      </c>
      <c r="M742" s="66" t="s">
        <v>155</v>
      </c>
      <c r="N742" s="61" t="s">
        <v>309</v>
      </c>
      <c r="O742" s="61" t="s">
        <v>157</v>
      </c>
      <c r="P742" s="61" t="s">
        <v>1515</v>
      </c>
      <c r="Q742" s="68">
        <v>115.94</v>
      </c>
      <c r="R742" s="68">
        <v>7.93</v>
      </c>
      <c r="S742" s="69">
        <v>919.98</v>
      </c>
      <c r="T742" s="70">
        <v>0.26</v>
      </c>
      <c r="U742" s="79">
        <v>0</v>
      </c>
      <c r="V742" s="70">
        <v>0.01</v>
      </c>
      <c r="W742" s="69">
        <v>0</v>
      </c>
      <c r="X742" s="61" t="s">
        <v>856</v>
      </c>
      <c r="Y742" s="60" t="s">
        <v>50</v>
      </c>
      <c r="Z742" s="71" t="s">
        <v>51</v>
      </c>
      <c r="AA742" s="60">
        <v>0</v>
      </c>
      <c r="AB742" s="60">
        <v>0</v>
      </c>
      <c r="AC742" s="105" t="s">
        <v>83</v>
      </c>
      <c r="AD742" s="73">
        <v>46.3</v>
      </c>
      <c r="AE742" s="73">
        <v>715</v>
      </c>
      <c r="AF742" s="73">
        <v>102.14</v>
      </c>
      <c r="AG742" s="73">
        <v>7.74</v>
      </c>
      <c r="AH742" s="73">
        <v>0</v>
      </c>
      <c r="AI742" s="73">
        <v>0</v>
      </c>
      <c r="AJ742" s="73">
        <v>0</v>
      </c>
      <c r="AK742" s="74">
        <v>46</v>
      </c>
      <c r="AL742" s="90" t="s">
        <v>575</v>
      </c>
      <c r="AM742" s="82" t="s">
        <v>3662</v>
      </c>
    </row>
    <row r="743" spans="1:39" ht="21" hidden="1" customHeight="1">
      <c r="A743" s="60">
        <v>719</v>
      </c>
      <c r="B743" s="61">
        <v>1008164</v>
      </c>
      <c r="C743" s="61">
        <v>91010893</v>
      </c>
      <c r="D743" s="62">
        <v>44588</v>
      </c>
      <c r="E743" s="63" t="s">
        <v>38</v>
      </c>
      <c r="F743" s="63" t="s">
        <v>72</v>
      </c>
      <c r="G743" s="114" t="s">
        <v>40</v>
      </c>
      <c r="H743" s="78" t="s">
        <v>41</v>
      </c>
      <c r="I743" s="63" t="s">
        <v>677</v>
      </c>
      <c r="J743" s="63" t="s">
        <v>664</v>
      </c>
      <c r="K743" s="61" t="s">
        <v>44</v>
      </c>
      <c r="L743" s="61" t="s">
        <v>77</v>
      </c>
      <c r="M743" s="66" t="s">
        <v>78</v>
      </c>
      <c r="N743" s="61" t="s">
        <v>666</v>
      </c>
      <c r="O743" s="61" t="s">
        <v>156</v>
      </c>
      <c r="P743" s="61" t="s">
        <v>1516</v>
      </c>
      <c r="Q743" s="68">
        <v>431.17</v>
      </c>
      <c r="R743" s="68">
        <v>8.6</v>
      </c>
      <c r="S743" s="69">
        <v>3705.24</v>
      </c>
      <c r="T743" s="70">
        <v>1.06</v>
      </c>
      <c r="U743" s="79">
        <v>0</v>
      </c>
      <c r="V743" s="70">
        <v>0.01</v>
      </c>
      <c r="W743" s="69">
        <v>0</v>
      </c>
      <c r="X743" s="61" t="s">
        <v>82</v>
      </c>
      <c r="Y743" s="60" t="s">
        <v>50</v>
      </c>
      <c r="Z743" s="71" t="s">
        <v>51</v>
      </c>
      <c r="AA743" s="60">
        <v>0</v>
      </c>
      <c r="AB743" s="60">
        <v>0</v>
      </c>
      <c r="AC743" s="105" t="s">
        <v>83</v>
      </c>
      <c r="AD743" s="73">
        <v>26.17</v>
      </c>
      <c r="AE743" s="73">
        <v>0</v>
      </c>
      <c r="AF743" s="73">
        <v>0</v>
      </c>
      <c r="AG743" s="73">
        <v>7.03</v>
      </c>
      <c r="AH743" s="73">
        <v>0</v>
      </c>
      <c r="AI743" s="73">
        <v>0</v>
      </c>
      <c r="AJ743" s="73">
        <v>0</v>
      </c>
      <c r="AK743" s="74">
        <v>26</v>
      </c>
      <c r="AL743" s="90" t="s">
        <v>52</v>
      </c>
      <c r="AM743" s="82"/>
    </row>
    <row r="744" spans="1:39" ht="21" hidden="1" customHeight="1">
      <c r="A744" s="60">
        <v>720</v>
      </c>
      <c r="B744" s="61">
        <v>9000890</v>
      </c>
      <c r="C744" s="61">
        <v>91014543</v>
      </c>
      <c r="D744" s="62">
        <v>44588</v>
      </c>
      <c r="E744" s="63" t="s">
        <v>38</v>
      </c>
      <c r="F744" s="63" t="s">
        <v>72</v>
      </c>
      <c r="G744" s="114" t="s">
        <v>109</v>
      </c>
      <c r="H744" s="78" t="s">
        <v>495</v>
      </c>
      <c r="I744" s="63" t="s">
        <v>1122</v>
      </c>
      <c r="J744" s="63" t="s">
        <v>1239</v>
      </c>
      <c r="K744" s="61" t="s">
        <v>44</v>
      </c>
      <c r="L744" s="61" t="s">
        <v>77</v>
      </c>
      <c r="M744" s="66" t="s">
        <v>78</v>
      </c>
      <c r="N744" s="61" t="s">
        <v>283</v>
      </c>
      <c r="O744" s="61" t="s">
        <v>1517</v>
      </c>
      <c r="P744" s="61" t="s">
        <v>1518</v>
      </c>
      <c r="Q744" s="68">
        <v>50.29</v>
      </c>
      <c r="R744" s="68">
        <v>6.68</v>
      </c>
      <c r="S744" s="69">
        <v>335.72</v>
      </c>
      <c r="T744" s="70">
        <v>0.1</v>
      </c>
      <c r="U744" s="79">
        <v>0</v>
      </c>
      <c r="V744" s="70">
        <v>0.04</v>
      </c>
      <c r="W744" s="69">
        <v>0</v>
      </c>
      <c r="X744" s="61" t="s">
        <v>82</v>
      </c>
      <c r="Y744" s="60" t="s">
        <v>50</v>
      </c>
      <c r="Z744" s="71" t="s">
        <v>51</v>
      </c>
      <c r="AA744" s="60">
        <v>0</v>
      </c>
      <c r="AB744" s="60">
        <v>0</v>
      </c>
      <c r="AC744" s="105" t="s">
        <v>83</v>
      </c>
      <c r="AD744" s="73">
        <v>130.41</v>
      </c>
      <c r="AE744" s="73">
        <v>0</v>
      </c>
      <c r="AF744" s="73">
        <v>0</v>
      </c>
      <c r="AG744" s="73">
        <v>21.99</v>
      </c>
      <c r="AH744" s="73">
        <v>0</v>
      </c>
      <c r="AI744" s="73">
        <v>0</v>
      </c>
      <c r="AJ744" s="73">
        <v>0</v>
      </c>
      <c r="AK744" s="74">
        <v>130</v>
      </c>
      <c r="AL744" s="90" t="s">
        <v>52</v>
      </c>
      <c r="AM744" s="82"/>
    </row>
    <row r="745" spans="1:39" ht="21" hidden="1" customHeight="1">
      <c r="A745" s="60">
        <v>721</v>
      </c>
      <c r="B745" s="61">
        <v>8004457</v>
      </c>
      <c r="C745" s="61">
        <v>23395</v>
      </c>
      <c r="D745" s="62">
        <v>44589</v>
      </c>
      <c r="E745" s="63" t="s">
        <v>151</v>
      </c>
      <c r="F745" s="63" t="s">
        <v>152</v>
      </c>
      <c r="G745" s="114" t="s">
        <v>175</v>
      </c>
      <c r="H745" s="78" t="s">
        <v>176</v>
      </c>
      <c r="I745" s="63" t="s">
        <v>857</v>
      </c>
      <c r="J745" s="63" t="s">
        <v>1374</v>
      </c>
      <c r="K745" s="61" t="s">
        <v>44</v>
      </c>
      <c r="L745" s="61">
        <v>20211200108353</v>
      </c>
      <c r="M745" s="66" t="s">
        <v>78</v>
      </c>
      <c r="N745" s="61" t="s">
        <v>867</v>
      </c>
      <c r="O745" s="61" t="s">
        <v>1025</v>
      </c>
      <c r="P745" s="61" t="s">
        <v>1196</v>
      </c>
      <c r="Q745" s="68">
        <v>32.89</v>
      </c>
      <c r="R745" s="68">
        <v>1.97</v>
      </c>
      <c r="S745" s="69">
        <v>64.78</v>
      </c>
      <c r="T745" s="70">
        <v>0.02</v>
      </c>
      <c r="U745" s="79">
        <v>0</v>
      </c>
      <c r="V745" s="70">
        <v>0.02</v>
      </c>
      <c r="W745" s="69">
        <v>0</v>
      </c>
      <c r="X745" s="61" t="s">
        <v>1197</v>
      </c>
      <c r="Y745" s="60" t="s">
        <v>50</v>
      </c>
      <c r="Z745" s="71" t="s">
        <v>51</v>
      </c>
      <c r="AA745" s="60">
        <v>0</v>
      </c>
      <c r="AB745" s="60">
        <v>0</v>
      </c>
      <c r="AC745" s="75" t="s">
        <v>1198</v>
      </c>
      <c r="AD745" s="73">
        <v>64</v>
      </c>
      <c r="AE745" s="73">
        <v>0</v>
      </c>
      <c r="AF745" s="73">
        <v>0</v>
      </c>
      <c r="AG745" s="73">
        <v>0</v>
      </c>
      <c r="AH745" s="73">
        <v>0</v>
      </c>
      <c r="AI745" s="73">
        <v>7.6000000000000005</v>
      </c>
      <c r="AJ745" s="73">
        <v>0</v>
      </c>
      <c r="AK745" s="74">
        <v>0</v>
      </c>
      <c r="AL745" s="90" t="s">
        <v>161</v>
      </c>
      <c r="AM745" s="82" t="s">
        <v>3556</v>
      </c>
    </row>
    <row r="746" spans="1:39" ht="21" hidden="1" customHeight="1">
      <c r="A746" s="60">
        <v>722</v>
      </c>
      <c r="B746" s="61">
        <v>8004417</v>
      </c>
      <c r="C746" s="61">
        <v>23371</v>
      </c>
      <c r="D746" s="62">
        <v>44589</v>
      </c>
      <c r="E746" s="63" t="s">
        <v>151</v>
      </c>
      <c r="F746" s="63" t="s">
        <v>152</v>
      </c>
      <c r="G746" s="114" t="s">
        <v>175</v>
      </c>
      <c r="H746" s="78" t="s">
        <v>176</v>
      </c>
      <c r="I746" s="63" t="s">
        <v>857</v>
      </c>
      <c r="J746" s="63" t="s">
        <v>1374</v>
      </c>
      <c r="K746" s="61" t="s">
        <v>44</v>
      </c>
      <c r="L746" s="61">
        <v>20211200108353</v>
      </c>
      <c r="M746" s="66" t="s">
        <v>78</v>
      </c>
      <c r="N746" s="61" t="s">
        <v>1519</v>
      </c>
      <c r="O746" s="61" t="s">
        <v>1375</v>
      </c>
      <c r="P746" s="61" t="s">
        <v>1025</v>
      </c>
      <c r="Q746" s="68">
        <v>30.78</v>
      </c>
      <c r="R746" s="68">
        <v>1.55</v>
      </c>
      <c r="S746" s="69">
        <v>47.81</v>
      </c>
      <c r="T746" s="70">
        <v>0.01</v>
      </c>
      <c r="U746" s="79">
        <v>0</v>
      </c>
      <c r="V746" s="70">
        <v>0.01</v>
      </c>
      <c r="W746" s="69">
        <v>0</v>
      </c>
      <c r="X746" s="64" t="s">
        <v>1197</v>
      </c>
      <c r="Y746" s="60" t="s">
        <v>50</v>
      </c>
      <c r="Z746" s="71" t="s">
        <v>51</v>
      </c>
      <c r="AA746" s="60">
        <v>0</v>
      </c>
      <c r="AB746" s="60">
        <v>0</v>
      </c>
      <c r="AC746" s="75" t="s">
        <v>1198</v>
      </c>
      <c r="AD746" s="73">
        <v>32.32</v>
      </c>
      <c r="AE746" s="73">
        <v>0</v>
      </c>
      <c r="AF746" s="73">
        <v>0</v>
      </c>
      <c r="AG746" s="73">
        <v>0</v>
      </c>
      <c r="AH746" s="73">
        <v>0</v>
      </c>
      <c r="AI746" s="73">
        <v>4.3999999999999995</v>
      </c>
      <c r="AJ746" s="73">
        <v>0</v>
      </c>
      <c r="AK746" s="74">
        <v>0</v>
      </c>
      <c r="AL746" s="90" t="s">
        <v>161</v>
      </c>
      <c r="AM746" s="82" t="s">
        <v>3556</v>
      </c>
    </row>
    <row r="747" spans="1:39" ht="21" hidden="1" customHeight="1">
      <c r="A747" s="60">
        <v>723</v>
      </c>
      <c r="B747" s="61">
        <v>10008457</v>
      </c>
      <c r="C747" s="61">
        <v>157752</v>
      </c>
      <c r="D747" s="62">
        <v>44589</v>
      </c>
      <c r="E747" s="63" t="s">
        <v>38</v>
      </c>
      <c r="F747" s="63" t="s">
        <v>72</v>
      </c>
      <c r="G747" s="114" t="s">
        <v>73</v>
      </c>
      <c r="H747" s="78" t="s">
        <v>74</v>
      </c>
      <c r="I747" s="63" t="s">
        <v>1191</v>
      </c>
      <c r="J747" s="63" t="s">
        <v>1283</v>
      </c>
      <c r="K747" s="61" t="s">
        <v>44</v>
      </c>
      <c r="L747" s="61" t="s">
        <v>77</v>
      </c>
      <c r="M747" s="66" t="s">
        <v>78</v>
      </c>
      <c r="N747" s="61" t="s">
        <v>1284</v>
      </c>
      <c r="O747" s="61" t="s">
        <v>1043</v>
      </c>
      <c r="P747" s="61" t="s">
        <v>848</v>
      </c>
      <c r="Q747" s="68">
        <v>82.13</v>
      </c>
      <c r="R747" s="68">
        <v>9.31</v>
      </c>
      <c r="S747" s="69">
        <v>764.53</v>
      </c>
      <c r="T747" s="70">
        <v>0.22</v>
      </c>
      <c r="U747" s="79">
        <v>0</v>
      </c>
      <c r="V747" s="70">
        <v>0.03</v>
      </c>
      <c r="W747" s="69">
        <v>0</v>
      </c>
      <c r="X747" s="64" t="s">
        <v>856</v>
      </c>
      <c r="Y747" s="60" t="s">
        <v>50</v>
      </c>
      <c r="Z747" s="71" t="s">
        <v>51</v>
      </c>
      <c r="AA747" s="60">
        <v>0</v>
      </c>
      <c r="AB747" s="60">
        <v>0</v>
      </c>
      <c r="AC747" s="105" t="s">
        <v>83</v>
      </c>
      <c r="AD747" s="73">
        <v>83.15</v>
      </c>
      <c r="AE747" s="73">
        <v>510</v>
      </c>
      <c r="AF747" s="73">
        <v>72.849999999999994</v>
      </c>
      <c r="AG747" s="73">
        <v>15.719999999999999</v>
      </c>
      <c r="AH747" s="73">
        <v>0</v>
      </c>
      <c r="AI747" s="73">
        <v>0</v>
      </c>
      <c r="AJ747" s="73">
        <v>0</v>
      </c>
      <c r="AK747" s="74">
        <v>83</v>
      </c>
      <c r="AL747" s="90" t="s">
        <v>52</v>
      </c>
      <c r="AM747" s="82"/>
    </row>
    <row r="748" spans="1:39" ht="21" hidden="1" customHeight="1">
      <c r="A748" s="60">
        <v>724</v>
      </c>
      <c r="B748" s="61">
        <v>13000926</v>
      </c>
      <c r="C748" s="61">
        <v>91033199</v>
      </c>
      <c r="D748" s="62">
        <v>44589</v>
      </c>
      <c r="E748" s="63" t="s">
        <v>38</v>
      </c>
      <c r="F748" s="63" t="s">
        <v>77</v>
      </c>
      <c r="G748" s="114" t="s">
        <v>73</v>
      </c>
      <c r="H748" s="78" t="s">
        <v>440</v>
      </c>
      <c r="I748" s="63" t="s">
        <v>712</v>
      </c>
      <c r="J748" s="63" t="s">
        <v>713</v>
      </c>
      <c r="K748" s="61" t="s">
        <v>44</v>
      </c>
      <c r="L748" s="61" t="s">
        <v>77</v>
      </c>
      <c r="M748" s="66" t="s">
        <v>78</v>
      </c>
      <c r="N748" s="61" t="s">
        <v>716</v>
      </c>
      <c r="O748" s="61" t="s">
        <v>1520</v>
      </c>
      <c r="P748" s="61" t="s">
        <v>466</v>
      </c>
      <c r="Q748" s="68">
        <v>169.55</v>
      </c>
      <c r="R748" s="68">
        <v>6.83</v>
      </c>
      <c r="S748" s="69">
        <v>1180.27</v>
      </c>
      <c r="T748" s="70">
        <v>0.34</v>
      </c>
      <c r="U748" s="79">
        <v>0</v>
      </c>
      <c r="V748" s="70">
        <v>7.0000000000000007E-2</v>
      </c>
      <c r="W748" s="69">
        <v>0</v>
      </c>
      <c r="X748" s="61" t="s">
        <v>82</v>
      </c>
      <c r="Y748" s="60" t="s">
        <v>50</v>
      </c>
      <c r="Z748" s="71" t="s">
        <v>51</v>
      </c>
      <c r="AA748" s="60">
        <v>0</v>
      </c>
      <c r="AB748" s="60">
        <v>0</v>
      </c>
      <c r="AC748" s="105" t="s">
        <v>83</v>
      </c>
      <c r="AD748" s="73">
        <v>229.65</v>
      </c>
      <c r="AE748" s="73">
        <v>0</v>
      </c>
      <c r="AF748" s="73">
        <v>0</v>
      </c>
      <c r="AG748" s="73">
        <v>49.7</v>
      </c>
      <c r="AH748" s="73">
        <v>0</v>
      </c>
      <c r="AI748" s="73">
        <v>0</v>
      </c>
      <c r="AJ748" s="73">
        <v>0</v>
      </c>
      <c r="AK748" s="74">
        <v>230</v>
      </c>
      <c r="AL748" s="90" t="s">
        <v>90</v>
      </c>
      <c r="AM748" s="82"/>
    </row>
    <row r="749" spans="1:39" ht="21" hidden="1" customHeight="1">
      <c r="A749" s="60">
        <v>725</v>
      </c>
      <c r="B749" s="61">
        <v>10004446</v>
      </c>
      <c r="C749" s="61">
        <v>165713</v>
      </c>
      <c r="D749" s="62">
        <v>44589</v>
      </c>
      <c r="E749" s="63" t="s">
        <v>38</v>
      </c>
      <c r="F749" s="63" t="s">
        <v>84</v>
      </c>
      <c r="G749" s="114" t="s">
        <v>73</v>
      </c>
      <c r="H749" s="78" t="s">
        <v>74</v>
      </c>
      <c r="I749" s="63" t="s">
        <v>74</v>
      </c>
      <c r="J749" s="63" t="s">
        <v>1521</v>
      </c>
      <c r="K749" s="61" t="s">
        <v>44</v>
      </c>
      <c r="L749" s="61" t="s">
        <v>84</v>
      </c>
      <c r="M749" s="66" t="s">
        <v>45</v>
      </c>
      <c r="N749" s="61" t="s">
        <v>1028</v>
      </c>
      <c r="O749" s="61" t="s">
        <v>1522</v>
      </c>
      <c r="P749" s="61" t="s">
        <v>873</v>
      </c>
      <c r="Q749" s="68">
        <v>96.07</v>
      </c>
      <c r="R749" s="68">
        <v>10.54</v>
      </c>
      <c r="S749" s="69">
        <v>1011.69</v>
      </c>
      <c r="T749" s="70">
        <v>0.28999999999999998</v>
      </c>
      <c r="U749" s="79">
        <v>0</v>
      </c>
      <c r="V749" s="70">
        <v>0.03</v>
      </c>
      <c r="W749" s="69">
        <v>0</v>
      </c>
      <c r="X749" s="61" t="s">
        <v>856</v>
      </c>
      <c r="Y749" s="60" t="s">
        <v>50</v>
      </c>
      <c r="Z749" s="71" t="s">
        <v>51</v>
      </c>
      <c r="AA749" s="60">
        <v>0</v>
      </c>
      <c r="AB749" s="60">
        <v>0</v>
      </c>
      <c r="AC749" s="105" t="s">
        <v>83</v>
      </c>
      <c r="AD749" s="73">
        <v>122.78</v>
      </c>
      <c r="AE749" s="73">
        <v>900</v>
      </c>
      <c r="AF749" s="73">
        <v>128.57</v>
      </c>
      <c r="AG749" s="73">
        <v>35.69</v>
      </c>
      <c r="AH749" s="73">
        <v>0</v>
      </c>
      <c r="AI749" s="73">
        <v>0</v>
      </c>
      <c r="AJ749" s="73">
        <v>0</v>
      </c>
      <c r="AK749" s="74">
        <v>123</v>
      </c>
      <c r="AL749" s="90" t="s">
        <v>90</v>
      </c>
      <c r="AM749" s="82"/>
    </row>
    <row r="750" spans="1:39" ht="21" hidden="1" customHeight="1">
      <c r="A750" s="60">
        <v>726</v>
      </c>
      <c r="B750" s="61">
        <v>2001159</v>
      </c>
      <c r="C750" s="61">
        <v>143001</v>
      </c>
      <c r="D750" s="62">
        <v>44589</v>
      </c>
      <c r="E750" s="63" t="s">
        <v>38</v>
      </c>
      <c r="F750" s="63" t="s">
        <v>72</v>
      </c>
      <c r="G750" s="114" t="s">
        <v>73</v>
      </c>
      <c r="H750" s="78" t="s">
        <v>153</v>
      </c>
      <c r="I750" s="63" t="s">
        <v>762</v>
      </c>
      <c r="J750" s="63" t="s">
        <v>763</v>
      </c>
      <c r="K750" s="61" t="s">
        <v>44</v>
      </c>
      <c r="L750" s="61" t="s">
        <v>77</v>
      </c>
      <c r="M750" s="66" t="s">
        <v>78</v>
      </c>
      <c r="N750" s="61" t="s">
        <v>1523</v>
      </c>
      <c r="O750" s="61" t="s">
        <v>492</v>
      </c>
      <c r="P750" s="61" t="s">
        <v>156</v>
      </c>
      <c r="Q750" s="68">
        <v>195.16</v>
      </c>
      <c r="R750" s="68">
        <v>6.79</v>
      </c>
      <c r="S750" s="69">
        <v>1324.5</v>
      </c>
      <c r="T750" s="70">
        <v>0.38</v>
      </c>
      <c r="U750" s="79">
        <v>0</v>
      </c>
      <c r="V750" s="70">
        <v>0.02</v>
      </c>
      <c r="W750" s="69">
        <v>0</v>
      </c>
      <c r="X750" s="64" t="s">
        <v>856</v>
      </c>
      <c r="Y750" s="60" t="s">
        <v>50</v>
      </c>
      <c r="Z750" s="71" t="s">
        <v>51</v>
      </c>
      <c r="AA750" s="60">
        <v>0</v>
      </c>
      <c r="AB750" s="60">
        <v>0</v>
      </c>
      <c r="AC750" s="105" t="s">
        <v>83</v>
      </c>
      <c r="AD750" s="73">
        <v>85.26</v>
      </c>
      <c r="AE750" s="73">
        <v>450</v>
      </c>
      <c r="AF750" s="73">
        <v>64.28</v>
      </c>
      <c r="AG750" s="73">
        <v>18.38</v>
      </c>
      <c r="AH750" s="73">
        <v>0</v>
      </c>
      <c r="AI750" s="73">
        <v>0</v>
      </c>
      <c r="AJ750" s="73">
        <v>0</v>
      </c>
      <c r="AK750" s="74">
        <v>85</v>
      </c>
      <c r="AL750" s="90" t="s">
        <v>52</v>
      </c>
      <c r="AM750" s="82"/>
    </row>
    <row r="751" spans="1:39" ht="21" hidden="1" customHeight="1">
      <c r="A751" s="60">
        <v>727</v>
      </c>
      <c r="B751" s="61">
        <v>8008074</v>
      </c>
      <c r="C751" s="61">
        <v>149739</v>
      </c>
      <c r="D751" s="62">
        <v>44589</v>
      </c>
      <c r="E751" s="63" t="s">
        <v>38</v>
      </c>
      <c r="F751" s="63" t="s">
        <v>84</v>
      </c>
      <c r="G751" s="114" t="s">
        <v>175</v>
      </c>
      <c r="H751" s="78" t="s">
        <v>176</v>
      </c>
      <c r="I751" s="63" t="s">
        <v>1016</v>
      </c>
      <c r="J751" s="63" t="s">
        <v>1489</v>
      </c>
      <c r="K751" s="61" t="s">
        <v>44</v>
      </c>
      <c r="L751" s="61" t="s">
        <v>84</v>
      </c>
      <c r="M751" s="66" t="s">
        <v>45</v>
      </c>
      <c r="N751" s="61" t="s">
        <v>1048</v>
      </c>
      <c r="O751" s="61" t="s">
        <v>1491</v>
      </c>
      <c r="P751" s="61" t="s">
        <v>1524</v>
      </c>
      <c r="Q751" s="68">
        <v>24.26</v>
      </c>
      <c r="R751" s="68">
        <v>7.48</v>
      </c>
      <c r="S751" s="69">
        <v>181.34</v>
      </c>
      <c r="T751" s="70">
        <v>0.05</v>
      </c>
      <c r="U751" s="79">
        <v>0</v>
      </c>
      <c r="V751" s="70">
        <v>0.03</v>
      </c>
      <c r="W751" s="69">
        <v>0</v>
      </c>
      <c r="X751" s="64" t="s">
        <v>82</v>
      </c>
      <c r="Y751" s="60" t="s">
        <v>50</v>
      </c>
      <c r="Z751" s="71" t="s">
        <v>51</v>
      </c>
      <c r="AA751" s="60">
        <v>0</v>
      </c>
      <c r="AB751" s="60">
        <v>0</v>
      </c>
      <c r="AC751" s="105" t="s">
        <v>83</v>
      </c>
      <c r="AD751" s="73">
        <v>93.02</v>
      </c>
      <c r="AE751" s="73">
        <v>0</v>
      </c>
      <c r="AF751" s="73">
        <v>0</v>
      </c>
      <c r="AG751" s="73">
        <v>14.83</v>
      </c>
      <c r="AH751" s="73">
        <v>0</v>
      </c>
      <c r="AI751" s="73">
        <v>0</v>
      </c>
      <c r="AJ751" s="73">
        <v>0</v>
      </c>
      <c r="AK751" s="74">
        <v>93</v>
      </c>
      <c r="AL751" s="90" t="s">
        <v>90</v>
      </c>
      <c r="AM751" s="82"/>
    </row>
    <row r="752" spans="1:39" ht="21" hidden="1" customHeight="1">
      <c r="A752" s="60">
        <v>728</v>
      </c>
      <c r="B752" s="61">
        <v>10008498</v>
      </c>
      <c r="C752" s="61">
        <v>157384</v>
      </c>
      <c r="D752" s="62">
        <v>44589</v>
      </c>
      <c r="E752" s="63" t="s">
        <v>38</v>
      </c>
      <c r="F752" s="63" t="s">
        <v>84</v>
      </c>
      <c r="G752" s="114" t="s">
        <v>73</v>
      </c>
      <c r="H752" s="78" t="s">
        <v>74</v>
      </c>
      <c r="I752" s="63" t="s">
        <v>1191</v>
      </c>
      <c r="J752" s="63" t="s">
        <v>1482</v>
      </c>
      <c r="K752" s="61" t="s">
        <v>44</v>
      </c>
      <c r="L752" s="61" t="s">
        <v>84</v>
      </c>
      <c r="M752" s="66" t="s">
        <v>45</v>
      </c>
      <c r="N752" s="61" t="s">
        <v>1492</v>
      </c>
      <c r="O752" s="61" t="s">
        <v>1525</v>
      </c>
      <c r="P752" s="61" t="s">
        <v>101</v>
      </c>
      <c r="Q752" s="68">
        <v>90.55</v>
      </c>
      <c r="R752" s="68">
        <v>5.58</v>
      </c>
      <c r="S752" s="69">
        <v>505.4</v>
      </c>
      <c r="T752" s="70">
        <v>0.14000000000000001</v>
      </c>
      <c r="U752" s="79">
        <v>0</v>
      </c>
      <c r="V752" s="70">
        <v>0.04</v>
      </c>
      <c r="W752" s="69">
        <v>0</v>
      </c>
      <c r="X752" s="64" t="s">
        <v>856</v>
      </c>
      <c r="Y752" s="60" t="s">
        <v>50</v>
      </c>
      <c r="Z752" s="71" t="s">
        <v>51</v>
      </c>
      <c r="AA752" s="60">
        <v>0</v>
      </c>
      <c r="AB752" s="60">
        <v>0</v>
      </c>
      <c r="AC752" s="105" t="s">
        <v>83</v>
      </c>
      <c r="AD752" s="73">
        <v>125.08</v>
      </c>
      <c r="AE752" s="73">
        <v>340</v>
      </c>
      <c r="AF752" s="73">
        <v>48.57</v>
      </c>
      <c r="AG752" s="73">
        <v>20.21</v>
      </c>
      <c r="AH752" s="73">
        <v>0</v>
      </c>
      <c r="AI752" s="73">
        <v>0</v>
      </c>
      <c r="AJ752" s="73">
        <v>0</v>
      </c>
      <c r="AK752" s="74">
        <v>125</v>
      </c>
      <c r="AL752" s="90" t="s">
        <v>90</v>
      </c>
      <c r="AM752" s="82"/>
    </row>
    <row r="753" spans="1:39" ht="21" hidden="1" customHeight="1">
      <c r="A753" s="60">
        <v>729</v>
      </c>
      <c r="B753" s="61">
        <v>2001340</v>
      </c>
      <c r="C753" s="61">
        <v>517175</v>
      </c>
      <c r="D753" s="62">
        <v>44589</v>
      </c>
      <c r="E753" s="334" t="s">
        <v>3571</v>
      </c>
      <c r="F753" s="334" t="s">
        <v>3571</v>
      </c>
      <c r="G753" s="114" t="s">
        <v>73</v>
      </c>
      <c r="H753" s="78" t="s">
        <v>153</v>
      </c>
      <c r="I753" s="63" t="s">
        <v>1012</v>
      </c>
      <c r="J753" s="63" t="s">
        <v>1526</v>
      </c>
      <c r="K753" s="61" t="s">
        <v>44</v>
      </c>
      <c r="L753" s="61">
        <v>20211200096663</v>
      </c>
      <c r="M753" s="66" t="s">
        <v>155</v>
      </c>
      <c r="N753" s="61" t="s">
        <v>121</v>
      </c>
      <c r="O753" s="61" t="s">
        <v>102</v>
      </c>
      <c r="P753" s="61" t="s">
        <v>1527</v>
      </c>
      <c r="Q753" s="68">
        <v>241.33</v>
      </c>
      <c r="R753" s="68">
        <v>7.38</v>
      </c>
      <c r="S753" s="69">
        <v>1779.24</v>
      </c>
      <c r="T753" s="70">
        <v>0.51</v>
      </c>
      <c r="U753" s="79">
        <v>0</v>
      </c>
      <c r="V753" s="70">
        <v>0</v>
      </c>
      <c r="W753" s="69">
        <v>0</v>
      </c>
      <c r="X753" s="61" t="s">
        <v>49</v>
      </c>
      <c r="Y753" s="60" t="s">
        <v>50</v>
      </c>
      <c r="Z753" s="71" t="s">
        <v>51</v>
      </c>
      <c r="AA753" s="60">
        <v>0</v>
      </c>
      <c r="AB753" s="60">
        <v>0</v>
      </c>
      <c r="AC753" s="75" t="s">
        <v>49</v>
      </c>
      <c r="AD753" s="73">
        <v>0</v>
      </c>
      <c r="AE753" s="73">
        <v>1868.8000000000002</v>
      </c>
      <c r="AF753" s="73">
        <v>266.97000000000003</v>
      </c>
      <c r="AG753" s="73">
        <v>0</v>
      </c>
      <c r="AH753" s="73">
        <v>0</v>
      </c>
      <c r="AI753" s="73">
        <v>0</v>
      </c>
      <c r="AJ753" s="73">
        <v>0</v>
      </c>
      <c r="AK753" s="74">
        <v>0</v>
      </c>
      <c r="AL753" s="90" t="s">
        <v>575</v>
      </c>
      <c r="AM753" s="82" t="e">
        <v>#N/A</v>
      </c>
    </row>
    <row r="754" spans="1:39" ht="21" hidden="1" customHeight="1">
      <c r="A754" s="60">
        <v>730</v>
      </c>
      <c r="B754" s="61">
        <v>2001542</v>
      </c>
      <c r="C754" s="61">
        <v>142815</v>
      </c>
      <c r="D754" s="62">
        <v>44589</v>
      </c>
      <c r="E754" s="63" t="s">
        <v>38</v>
      </c>
      <c r="F754" s="63" t="s">
        <v>72</v>
      </c>
      <c r="G754" s="114" t="s">
        <v>73</v>
      </c>
      <c r="H754" s="78" t="s">
        <v>153</v>
      </c>
      <c r="I754" s="63" t="s">
        <v>1012</v>
      </c>
      <c r="J754" s="63" t="s">
        <v>1528</v>
      </c>
      <c r="K754" s="61" t="s">
        <v>44</v>
      </c>
      <c r="L754" s="61" t="s">
        <v>77</v>
      </c>
      <c r="M754" s="66" t="s">
        <v>78</v>
      </c>
      <c r="N754" s="61" t="s">
        <v>1529</v>
      </c>
      <c r="O754" s="61" t="s">
        <v>313</v>
      </c>
      <c r="P754" s="61" t="s">
        <v>237</v>
      </c>
      <c r="Q754" s="68">
        <v>103.09</v>
      </c>
      <c r="R754" s="68">
        <v>9.35</v>
      </c>
      <c r="S754" s="69">
        <v>962.93</v>
      </c>
      <c r="T754" s="70">
        <v>0.28000000000000003</v>
      </c>
      <c r="U754" s="79">
        <v>0</v>
      </c>
      <c r="V754" s="70">
        <v>0.01</v>
      </c>
      <c r="W754" s="69">
        <v>0</v>
      </c>
      <c r="X754" s="61" t="s">
        <v>82</v>
      </c>
      <c r="Y754" s="60" t="s">
        <v>50</v>
      </c>
      <c r="Z754" s="71" t="s">
        <v>51</v>
      </c>
      <c r="AA754" s="60">
        <v>0</v>
      </c>
      <c r="AB754" s="60">
        <v>0</v>
      </c>
      <c r="AC754" s="105" t="s">
        <v>83</v>
      </c>
      <c r="AD754" s="73">
        <v>17.41</v>
      </c>
      <c r="AE754" s="73">
        <v>0</v>
      </c>
      <c r="AF754" s="73">
        <v>0</v>
      </c>
      <c r="AG754" s="73">
        <v>4</v>
      </c>
      <c r="AH754" s="73">
        <v>0</v>
      </c>
      <c r="AI754" s="73">
        <v>0</v>
      </c>
      <c r="AJ754" s="73">
        <v>0</v>
      </c>
      <c r="AK754" s="74">
        <v>17</v>
      </c>
      <c r="AL754" s="90" t="s">
        <v>52</v>
      </c>
      <c r="AM754" s="82"/>
    </row>
    <row r="755" spans="1:39" ht="21" hidden="1" customHeight="1">
      <c r="A755" s="60">
        <v>731</v>
      </c>
      <c r="B755" s="61">
        <v>11001699</v>
      </c>
      <c r="C755" s="61">
        <v>176469</v>
      </c>
      <c r="D755" s="62">
        <v>44589</v>
      </c>
      <c r="E755" s="63" t="s">
        <v>38</v>
      </c>
      <c r="F755" s="63" t="s">
        <v>72</v>
      </c>
      <c r="G755" s="114" t="s">
        <v>40</v>
      </c>
      <c r="H755" s="78" t="s">
        <v>85</v>
      </c>
      <c r="I755" s="63" t="s">
        <v>85</v>
      </c>
      <c r="J755" s="63" t="s">
        <v>201</v>
      </c>
      <c r="K755" s="61" t="s">
        <v>44</v>
      </c>
      <c r="L755" s="61" t="s">
        <v>77</v>
      </c>
      <c r="M755" s="66" t="s">
        <v>78</v>
      </c>
      <c r="N755" s="61" t="s">
        <v>1412</v>
      </c>
      <c r="O755" s="61" t="s">
        <v>901</v>
      </c>
      <c r="P755" s="61" t="s">
        <v>1530</v>
      </c>
      <c r="Q755" s="68">
        <v>60.72</v>
      </c>
      <c r="R755" s="68">
        <v>9.67</v>
      </c>
      <c r="S755" s="69">
        <v>587.49</v>
      </c>
      <c r="T755" s="70">
        <v>0.17</v>
      </c>
      <c r="U755" s="79">
        <v>0</v>
      </c>
      <c r="V755" s="70">
        <v>0.01</v>
      </c>
      <c r="W755" s="79">
        <v>0</v>
      </c>
      <c r="X755" s="64" t="s">
        <v>82</v>
      </c>
      <c r="Y755" s="60" t="s">
        <v>50</v>
      </c>
      <c r="Z755" s="71" t="s">
        <v>51</v>
      </c>
      <c r="AA755" s="60">
        <v>0</v>
      </c>
      <c r="AB755" s="60">
        <v>0</v>
      </c>
      <c r="AC755" s="105" t="s">
        <v>83</v>
      </c>
      <c r="AD755" s="73">
        <v>48.75</v>
      </c>
      <c r="AE755" s="73">
        <v>0</v>
      </c>
      <c r="AF755" s="73">
        <v>0</v>
      </c>
      <c r="AG755" s="73">
        <v>8.59</v>
      </c>
      <c r="AH755" s="73">
        <v>0</v>
      </c>
      <c r="AI755" s="73">
        <v>0</v>
      </c>
      <c r="AJ755" s="73">
        <v>0</v>
      </c>
      <c r="AK755" s="74">
        <v>49</v>
      </c>
      <c r="AL755" s="90" t="s">
        <v>52</v>
      </c>
      <c r="AM755" s="82"/>
    </row>
    <row r="756" spans="1:39" ht="21" hidden="1" customHeight="1">
      <c r="A756" s="60">
        <v>732</v>
      </c>
      <c r="B756" s="61">
        <v>16000950</v>
      </c>
      <c r="C756" s="61">
        <v>188584</v>
      </c>
      <c r="D756" s="62">
        <v>44589</v>
      </c>
      <c r="E756" s="63" t="s">
        <v>38</v>
      </c>
      <c r="F756" s="63" t="s">
        <v>72</v>
      </c>
      <c r="G756" s="114" t="s">
        <v>109</v>
      </c>
      <c r="H756" s="78" t="s">
        <v>110</v>
      </c>
      <c r="I756" s="63" t="s">
        <v>111</v>
      </c>
      <c r="J756" s="63" t="s">
        <v>619</v>
      </c>
      <c r="K756" s="61" t="s">
        <v>44</v>
      </c>
      <c r="L756" s="61" t="s">
        <v>77</v>
      </c>
      <c r="M756" s="66" t="s">
        <v>78</v>
      </c>
      <c r="N756" s="61" t="s">
        <v>1531</v>
      </c>
      <c r="O756" s="61" t="s">
        <v>1532</v>
      </c>
      <c r="P756" s="61" t="s">
        <v>1533</v>
      </c>
      <c r="Q756" s="68">
        <v>53.55</v>
      </c>
      <c r="R756" s="68">
        <v>7.18</v>
      </c>
      <c r="S756" s="69">
        <v>384.44</v>
      </c>
      <c r="T756" s="70">
        <v>0.11</v>
      </c>
      <c r="U756" s="79">
        <v>0</v>
      </c>
      <c r="V756" s="70">
        <v>0.02</v>
      </c>
      <c r="W756" s="79">
        <v>0</v>
      </c>
      <c r="X756" s="64" t="s">
        <v>82</v>
      </c>
      <c r="Y756" s="60" t="s">
        <v>50</v>
      </c>
      <c r="Z756" s="71" t="s">
        <v>51</v>
      </c>
      <c r="AA756" s="60">
        <v>0</v>
      </c>
      <c r="AB756" s="60">
        <v>0</v>
      </c>
      <c r="AC756" s="105" t="s">
        <v>83</v>
      </c>
      <c r="AD756" s="73">
        <v>57.08</v>
      </c>
      <c r="AE756" s="73">
        <v>0</v>
      </c>
      <c r="AF756" s="73">
        <v>0</v>
      </c>
      <c r="AG756" s="73">
        <v>10.050000000000001</v>
      </c>
      <c r="AH756" s="73">
        <v>0</v>
      </c>
      <c r="AI756" s="73">
        <v>0</v>
      </c>
      <c r="AJ756" s="73">
        <v>0</v>
      </c>
      <c r="AK756" s="74">
        <v>57</v>
      </c>
      <c r="AL756" s="90" t="s">
        <v>52</v>
      </c>
      <c r="AM756" s="82"/>
    </row>
    <row r="757" spans="1:39" ht="21" hidden="1" customHeight="1">
      <c r="A757" s="60">
        <v>733</v>
      </c>
      <c r="B757" s="61">
        <v>7006995</v>
      </c>
      <c r="C757" s="61">
        <v>367702</v>
      </c>
      <c r="D757" s="62">
        <v>44589</v>
      </c>
      <c r="E757" s="63" t="s">
        <v>38</v>
      </c>
      <c r="F757" s="63" t="s">
        <v>84</v>
      </c>
      <c r="G757" s="114" t="s">
        <v>175</v>
      </c>
      <c r="H757" s="78" t="s">
        <v>240</v>
      </c>
      <c r="I757" s="63" t="s">
        <v>396</v>
      </c>
      <c r="J757" s="63" t="s">
        <v>1512</v>
      </c>
      <c r="K757" s="61" t="s">
        <v>44</v>
      </c>
      <c r="L757" s="61" t="s">
        <v>84</v>
      </c>
      <c r="M757" s="66" t="s">
        <v>78</v>
      </c>
      <c r="N757" s="61" t="s">
        <v>868</v>
      </c>
      <c r="O757" s="61" t="s">
        <v>848</v>
      </c>
      <c r="P757" s="61" t="s">
        <v>849</v>
      </c>
      <c r="Q757" s="68">
        <v>42.45</v>
      </c>
      <c r="R757" s="68">
        <v>6.29</v>
      </c>
      <c r="S757" s="69">
        <v>266.79000000000002</v>
      </c>
      <c r="T757" s="70">
        <v>0.08</v>
      </c>
      <c r="U757" s="79">
        <v>0</v>
      </c>
      <c r="V757" s="70">
        <v>0.01</v>
      </c>
      <c r="W757" s="79">
        <v>0</v>
      </c>
      <c r="X757" s="61" t="s">
        <v>82</v>
      </c>
      <c r="Y757" s="60" t="s">
        <v>50</v>
      </c>
      <c r="Z757" s="71" t="s">
        <v>51</v>
      </c>
      <c r="AA757" s="60">
        <v>0</v>
      </c>
      <c r="AB757" s="60">
        <v>0</v>
      </c>
      <c r="AC757" s="105" t="s">
        <v>83</v>
      </c>
      <c r="AD757" s="73">
        <v>6.03</v>
      </c>
      <c r="AE757" s="73">
        <v>0</v>
      </c>
      <c r="AF757" s="73">
        <v>0</v>
      </c>
      <c r="AG757" s="73">
        <v>0</v>
      </c>
      <c r="AH757" s="73">
        <v>0</v>
      </c>
      <c r="AI757" s="73">
        <v>0</v>
      </c>
      <c r="AJ757" s="73">
        <v>1.57</v>
      </c>
      <c r="AK757" s="74">
        <v>6</v>
      </c>
      <c r="AL757" s="90" t="s">
        <v>90</v>
      </c>
      <c r="AM757" s="82"/>
    </row>
    <row r="758" spans="1:39" ht="21" hidden="1" customHeight="1">
      <c r="A758" s="60">
        <v>734</v>
      </c>
      <c r="B758" s="61">
        <v>9002357</v>
      </c>
      <c r="C758" s="61">
        <v>386098</v>
      </c>
      <c r="D758" s="62">
        <v>44589</v>
      </c>
      <c r="E758" s="63" t="s">
        <v>38</v>
      </c>
      <c r="F758" s="63" t="s">
        <v>72</v>
      </c>
      <c r="G758" s="114" t="s">
        <v>109</v>
      </c>
      <c r="H758" s="78" t="s">
        <v>495</v>
      </c>
      <c r="I758" s="63" t="s">
        <v>495</v>
      </c>
      <c r="J758" s="63" t="s">
        <v>1177</v>
      </c>
      <c r="K758" s="61" t="s">
        <v>44</v>
      </c>
      <c r="L758" s="61" t="s">
        <v>77</v>
      </c>
      <c r="M758" s="66" t="s">
        <v>78</v>
      </c>
      <c r="N758" s="61" t="s">
        <v>1534</v>
      </c>
      <c r="O758" s="61" t="s">
        <v>691</v>
      </c>
      <c r="P758" s="61" t="s">
        <v>1535</v>
      </c>
      <c r="Q758" s="68">
        <v>73.87</v>
      </c>
      <c r="R758" s="68">
        <v>7.06</v>
      </c>
      <c r="S758" s="69">
        <v>521.25</v>
      </c>
      <c r="T758" s="70">
        <v>0.15</v>
      </c>
      <c r="U758" s="79">
        <v>0</v>
      </c>
      <c r="V758" s="70">
        <v>0.02</v>
      </c>
      <c r="W758" s="79">
        <v>0</v>
      </c>
      <c r="X758" s="61" t="s">
        <v>82</v>
      </c>
      <c r="Y758" s="60" t="s">
        <v>50</v>
      </c>
      <c r="Z758" s="71" t="s">
        <v>51</v>
      </c>
      <c r="AA758" s="60">
        <v>0</v>
      </c>
      <c r="AB758" s="60">
        <v>0</v>
      </c>
      <c r="AC758" s="105" t="s">
        <v>83</v>
      </c>
      <c r="AD758" s="73">
        <v>61.36</v>
      </c>
      <c r="AE758" s="73">
        <v>0</v>
      </c>
      <c r="AF758" s="73">
        <v>0</v>
      </c>
      <c r="AG758" s="73">
        <v>13.15</v>
      </c>
      <c r="AH758" s="73">
        <v>0</v>
      </c>
      <c r="AI758" s="73">
        <v>0</v>
      </c>
      <c r="AJ758" s="73">
        <v>0</v>
      </c>
      <c r="AK758" s="74">
        <v>61</v>
      </c>
      <c r="AL758" s="90" t="s">
        <v>52</v>
      </c>
      <c r="AM758" s="82"/>
    </row>
    <row r="759" spans="1:39" ht="21" hidden="1" customHeight="1">
      <c r="A759" s="60">
        <v>735</v>
      </c>
      <c r="B759" s="61">
        <v>2002733</v>
      </c>
      <c r="C759" s="61">
        <v>91020064</v>
      </c>
      <c r="D759" s="62">
        <v>44589</v>
      </c>
      <c r="E759" s="63" t="s">
        <v>38</v>
      </c>
      <c r="F759" s="63" t="s">
        <v>72</v>
      </c>
      <c r="G759" s="114" t="s">
        <v>73</v>
      </c>
      <c r="H759" s="78" t="s">
        <v>153</v>
      </c>
      <c r="I759" s="63" t="s">
        <v>762</v>
      </c>
      <c r="J759" s="63" t="s">
        <v>762</v>
      </c>
      <c r="K759" s="61" t="s">
        <v>44</v>
      </c>
      <c r="L759" s="61" t="s">
        <v>77</v>
      </c>
      <c r="M759" s="66" t="s">
        <v>78</v>
      </c>
      <c r="N759" s="61" t="s">
        <v>1536</v>
      </c>
      <c r="O759" s="61" t="s">
        <v>769</v>
      </c>
      <c r="P759" s="61" t="s">
        <v>492</v>
      </c>
      <c r="Q759" s="68">
        <v>19.489999999999998</v>
      </c>
      <c r="R759" s="68">
        <v>8.24</v>
      </c>
      <c r="S759" s="69">
        <v>160.85</v>
      </c>
      <c r="T759" s="70">
        <v>0.05</v>
      </c>
      <c r="U759" s="79">
        <v>0</v>
      </c>
      <c r="V759" s="70">
        <v>0.01</v>
      </c>
      <c r="W759" s="79">
        <v>0</v>
      </c>
      <c r="X759" s="61" t="s">
        <v>82</v>
      </c>
      <c r="Y759" s="60" t="s">
        <v>50</v>
      </c>
      <c r="Z759" s="71" t="s">
        <v>51</v>
      </c>
      <c r="AA759" s="60">
        <v>0</v>
      </c>
      <c r="AB759" s="60">
        <v>0</v>
      </c>
      <c r="AC759" s="105" t="s">
        <v>83</v>
      </c>
      <c r="AD759" s="73">
        <v>32.799999999999997</v>
      </c>
      <c r="AE759" s="73">
        <v>0</v>
      </c>
      <c r="AF759" s="73">
        <v>0</v>
      </c>
      <c r="AG759" s="73">
        <v>8.4</v>
      </c>
      <c r="AH759" s="73">
        <v>0</v>
      </c>
      <c r="AI759" s="73">
        <v>0</v>
      </c>
      <c r="AJ759" s="73">
        <v>0</v>
      </c>
      <c r="AK759" s="74">
        <v>33</v>
      </c>
      <c r="AL759" s="90" t="s">
        <v>52</v>
      </c>
      <c r="AM759" s="82"/>
    </row>
    <row r="760" spans="1:39" ht="21" hidden="1" customHeight="1">
      <c r="A760" s="60">
        <v>736</v>
      </c>
      <c r="B760" s="61">
        <v>11014784</v>
      </c>
      <c r="C760" s="61">
        <v>91033566</v>
      </c>
      <c r="D760" s="62">
        <v>44589</v>
      </c>
      <c r="E760" s="63" t="s">
        <v>38</v>
      </c>
      <c r="F760" s="63" t="s">
        <v>77</v>
      </c>
      <c r="G760" s="114" t="s">
        <v>40</v>
      </c>
      <c r="H760" s="78" t="s">
        <v>85</v>
      </c>
      <c r="I760" s="63" t="s">
        <v>201</v>
      </c>
      <c r="J760" s="63" t="s">
        <v>202</v>
      </c>
      <c r="K760" s="61" t="s">
        <v>44</v>
      </c>
      <c r="L760" s="61" t="s">
        <v>77</v>
      </c>
      <c r="M760" s="66" t="s">
        <v>78</v>
      </c>
      <c r="N760" s="61" t="s">
        <v>203</v>
      </c>
      <c r="O760" s="61" t="s">
        <v>1537</v>
      </c>
      <c r="P760" s="61" t="s">
        <v>204</v>
      </c>
      <c r="Q760" s="68">
        <v>60.21</v>
      </c>
      <c r="R760" s="68">
        <v>7.21</v>
      </c>
      <c r="S760" s="69">
        <v>434.26</v>
      </c>
      <c r="T760" s="70">
        <v>0.12</v>
      </c>
      <c r="U760" s="79">
        <v>0</v>
      </c>
      <c r="V760" s="70">
        <v>0.01</v>
      </c>
      <c r="W760" s="79">
        <v>0</v>
      </c>
      <c r="X760" s="61" t="s">
        <v>82</v>
      </c>
      <c r="Y760" s="60" t="s">
        <v>50</v>
      </c>
      <c r="Z760" s="71" t="s">
        <v>51</v>
      </c>
      <c r="AA760" s="60">
        <v>0</v>
      </c>
      <c r="AB760" s="60">
        <v>0</v>
      </c>
      <c r="AC760" s="105" t="s">
        <v>83</v>
      </c>
      <c r="AD760" s="73">
        <v>30.2</v>
      </c>
      <c r="AE760" s="73">
        <v>0</v>
      </c>
      <c r="AF760" s="73">
        <v>0</v>
      </c>
      <c r="AG760" s="73">
        <v>6.14</v>
      </c>
      <c r="AH760" s="73">
        <v>0</v>
      </c>
      <c r="AI760" s="73">
        <v>0</v>
      </c>
      <c r="AJ760" s="73">
        <v>0</v>
      </c>
      <c r="AK760" s="74">
        <v>30</v>
      </c>
      <c r="AL760" s="90" t="s">
        <v>161</v>
      </c>
      <c r="AM760" s="82"/>
    </row>
    <row r="761" spans="1:39" ht="21" hidden="1" customHeight="1">
      <c r="A761" s="60">
        <v>737</v>
      </c>
      <c r="B761" s="61">
        <v>18001622</v>
      </c>
      <c r="C761" s="61">
        <v>414539</v>
      </c>
      <c r="D761" s="62">
        <v>44590</v>
      </c>
      <c r="E761" s="63" t="s">
        <v>38</v>
      </c>
      <c r="F761" s="63" t="s">
        <v>84</v>
      </c>
      <c r="G761" s="114" t="s">
        <v>116</v>
      </c>
      <c r="H761" s="78" t="s">
        <v>918</v>
      </c>
      <c r="I761" s="63" t="s">
        <v>1051</v>
      </c>
      <c r="J761" s="63" t="s">
        <v>1062</v>
      </c>
      <c r="K761" s="61" t="s">
        <v>44</v>
      </c>
      <c r="L761" s="61" t="s">
        <v>84</v>
      </c>
      <c r="M761" s="66" t="s">
        <v>45</v>
      </c>
      <c r="N761" s="61" t="s">
        <v>1234</v>
      </c>
      <c r="O761" s="61" t="s">
        <v>1061</v>
      </c>
      <c r="P761" s="61" t="s">
        <v>1538</v>
      </c>
      <c r="Q761" s="68">
        <v>133.69</v>
      </c>
      <c r="R761" s="68">
        <v>5.57</v>
      </c>
      <c r="S761" s="69">
        <v>744.03</v>
      </c>
      <c r="T761" s="70">
        <v>0.21</v>
      </c>
      <c r="U761" s="79">
        <v>0</v>
      </c>
      <c r="V761" s="70">
        <v>0.04</v>
      </c>
      <c r="W761" s="79">
        <v>0</v>
      </c>
      <c r="X761" s="61" t="s">
        <v>82</v>
      </c>
      <c r="Y761" s="60" t="s">
        <v>50</v>
      </c>
      <c r="Z761" s="71" t="s">
        <v>51</v>
      </c>
      <c r="AA761" s="60">
        <v>0</v>
      </c>
      <c r="AB761" s="60">
        <v>0</v>
      </c>
      <c r="AC761" s="105" t="s">
        <v>83</v>
      </c>
      <c r="AD761" s="73">
        <v>102.4</v>
      </c>
      <c r="AE761" s="73">
        <v>0</v>
      </c>
      <c r="AF761" s="73">
        <v>0</v>
      </c>
      <c r="AG761" s="73">
        <v>6</v>
      </c>
      <c r="AH761" s="73">
        <v>0</v>
      </c>
      <c r="AI761" s="73">
        <v>0</v>
      </c>
      <c r="AJ761" s="73">
        <v>1.28</v>
      </c>
      <c r="AK761" s="74">
        <f>39+63</f>
        <v>102</v>
      </c>
      <c r="AL761" s="90" t="s">
        <v>90</v>
      </c>
      <c r="AM761" s="82"/>
    </row>
    <row r="762" spans="1:39" ht="21" hidden="1" customHeight="1">
      <c r="A762" s="60">
        <v>738</v>
      </c>
      <c r="B762" s="61">
        <v>1003707</v>
      </c>
      <c r="C762" s="61">
        <v>138034</v>
      </c>
      <c r="D762" s="62">
        <v>44590</v>
      </c>
      <c r="E762" s="63" t="s">
        <v>38</v>
      </c>
      <c r="F762" s="63" t="s">
        <v>72</v>
      </c>
      <c r="G762" s="114" t="s">
        <v>40</v>
      </c>
      <c r="H762" s="78" t="s">
        <v>41</v>
      </c>
      <c r="I762" s="63" t="s">
        <v>53</v>
      </c>
      <c r="J762" s="63" t="s">
        <v>59</v>
      </c>
      <c r="K762" s="61" t="s">
        <v>44</v>
      </c>
      <c r="L762" s="61" t="s">
        <v>77</v>
      </c>
      <c r="M762" s="66" t="s">
        <v>78</v>
      </c>
      <c r="N762" s="61" t="s">
        <v>108</v>
      </c>
      <c r="O762" s="61" t="s">
        <v>1539</v>
      </c>
      <c r="P762" s="61" t="s">
        <v>1453</v>
      </c>
      <c r="Q762" s="68">
        <v>63.72</v>
      </c>
      <c r="R762" s="68">
        <v>7.12</v>
      </c>
      <c r="S762" s="69">
        <v>453.39</v>
      </c>
      <c r="T762" s="70">
        <v>0.13</v>
      </c>
      <c r="U762" s="79">
        <v>0</v>
      </c>
      <c r="V762" s="70">
        <v>0.09</v>
      </c>
      <c r="W762" s="79">
        <v>0</v>
      </c>
      <c r="X762" s="61" t="s">
        <v>82</v>
      </c>
      <c r="Y762" s="60" t="s">
        <v>50</v>
      </c>
      <c r="Z762" s="71" t="s">
        <v>51</v>
      </c>
      <c r="AA762" s="60">
        <v>0</v>
      </c>
      <c r="AB762" s="60">
        <v>0</v>
      </c>
      <c r="AC762" s="105" t="s">
        <v>83</v>
      </c>
      <c r="AD762" s="73">
        <v>329.08</v>
      </c>
      <c r="AE762" s="73">
        <v>0</v>
      </c>
      <c r="AF762" s="73">
        <v>0</v>
      </c>
      <c r="AG762" s="73">
        <v>65.510000000000005</v>
      </c>
      <c r="AH762" s="73">
        <v>0</v>
      </c>
      <c r="AI762" s="73">
        <v>0</v>
      </c>
      <c r="AJ762" s="73">
        <v>0</v>
      </c>
      <c r="AK762" s="74">
        <v>329</v>
      </c>
      <c r="AL762" s="90" t="s">
        <v>52</v>
      </c>
      <c r="AM762" s="82"/>
    </row>
    <row r="763" spans="1:39" ht="21" hidden="1" customHeight="1">
      <c r="A763" s="60">
        <v>739</v>
      </c>
      <c r="B763" s="61">
        <v>14000344</v>
      </c>
      <c r="C763" s="61">
        <v>183788</v>
      </c>
      <c r="D763" s="62">
        <v>44590</v>
      </c>
      <c r="E763" s="63" t="s">
        <v>38</v>
      </c>
      <c r="F763" s="63" t="s">
        <v>770</v>
      </c>
      <c r="G763" s="114" t="s">
        <v>109</v>
      </c>
      <c r="H763" s="78" t="s">
        <v>1365</v>
      </c>
      <c r="I763" s="63" t="s">
        <v>1381</v>
      </c>
      <c r="J763" s="63" t="s">
        <v>688</v>
      </c>
      <c r="K763" s="61" t="s">
        <v>44</v>
      </c>
      <c r="L763" s="61">
        <v>20211200118323</v>
      </c>
      <c r="M763" s="66" t="s">
        <v>78</v>
      </c>
      <c r="N763" s="61" t="s">
        <v>845</v>
      </c>
      <c r="O763" s="61" t="s">
        <v>1540</v>
      </c>
      <c r="P763" s="61" t="s">
        <v>108</v>
      </c>
      <c r="Q763" s="68">
        <v>85</v>
      </c>
      <c r="R763" s="68">
        <v>7.3</v>
      </c>
      <c r="S763" s="69">
        <v>611.04</v>
      </c>
      <c r="T763" s="70">
        <v>0.18</v>
      </c>
      <c r="U763" s="79">
        <v>0</v>
      </c>
      <c r="V763" s="70">
        <v>0.18</v>
      </c>
      <c r="W763" s="79">
        <v>0</v>
      </c>
      <c r="X763" s="61" t="s">
        <v>1434</v>
      </c>
      <c r="Y763" s="60" t="s">
        <v>50</v>
      </c>
      <c r="Z763" s="71" t="s">
        <v>51</v>
      </c>
      <c r="AA763" s="60">
        <v>0</v>
      </c>
      <c r="AB763" s="60">
        <v>0</v>
      </c>
      <c r="AC763" s="75" t="s">
        <v>1435</v>
      </c>
      <c r="AD763" s="73">
        <v>620.5</v>
      </c>
      <c r="AE763" s="73">
        <v>0</v>
      </c>
      <c r="AF763" s="73">
        <v>0</v>
      </c>
      <c r="AG763" s="73">
        <v>166.39</v>
      </c>
      <c r="AH763" s="73">
        <v>0</v>
      </c>
      <c r="AI763" s="73">
        <v>0</v>
      </c>
      <c r="AJ763" s="73">
        <v>20.13</v>
      </c>
      <c r="AK763" s="74">
        <v>0</v>
      </c>
      <c r="AL763" s="90" t="s">
        <v>161</v>
      </c>
      <c r="AM763" s="82"/>
    </row>
    <row r="764" spans="1:39" ht="21" hidden="1" customHeight="1">
      <c r="A764" s="60">
        <v>740</v>
      </c>
      <c r="B764" s="61">
        <v>8008332</v>
      </c>
      <c r="C764" s="61">
        <v>149735</v>
      </c>
      <c r="D764" s="62">
        <v>44590</v>
      </c>
      <c r="E764" s="63" t="s">
        <v>38</v>
      </c>
      <c r="F764" s="63" t="s">
        <v>84</v>
      </c>
      <c r="G764" s="114" t="s">
        <v>175</v>
      </c>
      <c r="H764" s="78" t="s">
        <v>176</v>
      </c>
      <c r="I764" s="63" t="s">
        <v>1016</v>
      </c>
      <c r="J764" s="63" t="s">
        <v>1489</v>
      </c>
      <c r="K764" s="61" t="s">
        <v>44</v>
      </c>
      <c r="L764" s="61" t="s">
        <v>84</v>
      </c>
      <c r="M764" s="66" t="s">
        <v>45</v>
      </c>
      <c r="N764" s="61" t="s">
        <v>1048</v>
      </c>
      <c r="O764" s="61" t="s">
        <v>1541</v>
      </c>
      <c r="P764" s="61" t="s">
        <v>1113</v>
      </c>
      <c r="Q764" s="68">
        <v>30.69</v>
      </c>
      <c r="R764" s="68">
        <v>7.62</v>
      </c>
      <c r="S764" s="69">
        <v>233.87</v>
      </c>
      <c r="T764" s="70">
        <v>7.0000000000000007E-2</v>
      </c>
      <c r="U764" s="79">
        <v>0</v>
      </c>
      <c r="V764" s="70">
        <v>0.02</v>
      </c>
      <c r="W764" s="79">
        <v>0</v>
      </c>
      <c r="X764" s="61" t="s">
        <v>82</v>
      </c>
      <c r="Y764" s="60" t="s">
        <v>50</v>
      </c>
      <c r="Z764" s="71" t="s">
        <v>51</v>
      </c>
      <c r="AA764" s="60">
        <v>0</v>
      </c>
      <c r="AB764" s="60">
        <v>0</v>
      </c>
      <c r="AC764" s="105" t="s">
        <v>83</v>
      </c>
      <c r="AD764" s="73">
        <v>77.5</v>
      </c>
      <c r="AE764" s="73">
        <v>0</v>
      </c>
      <c r="AF764" s="73">
        <v>0</v>
      </c>
      <c r="AG764" s="73">
        <v>13.43</v>
      </c>
      <c r="AH764" s="73">
        <v>0</v>
      </c>
      <c r="AI764" s="73">
        <v>0</v>
      </c>
      <c r="AJ764" s="73">
        <v>0</v>
      </c>
      <c r="AK764" s="74">
        <v>78</v>
      </c>
      <c r="AL764" s="90" t="s">
        <v>90</v>
      </c>
      <c r="AM764" s="82"/>
    </row>
    <row r="765" spans="1:39" ht="21" hidden="1" customHeight="1">
      <c r="A765" s="60">
        <v>741</v>
      </c>
      <c r="B765" s="61">
        <v>12000833</v>
      </c>
      <c r="C765" s="61">
        <v>179968</v>
      </c>
      <c r="D765" s="62">
        <v>44590</v>
      </c>
      <c r="E765" s="63" t="s">
        <v>38</v>
      </c>
      <c r="F765" s="63" t="s">
        <v>72</v>
      </c>
      <c r="G765" s="114" t="s">
        <v>73</v>
      </c>
      <c r="H765" s="78" t="s">
        <v>91</v>
      </c>
      <c r="I765" s="63" t="s">
        <v>97</v>
      </c>
      <c r="J765" s="63" t="s">
        <v>576</v>
      </c>
      <c r="K765" s="61" t="s">
        <v>44</v>
      </c>
      <c r="L765" s="61" t="s">
        <v>77</v>
      </c>
      <c r="M765" s="66" t="s">
        <v>78</v>
      </c>
      <c r="N765" s="61" t="s">
        <v>578</v>
      </c>
      <c r="O765" s="61" t="s">
        <v>1403</v>
      </c>
      <c r="P765" s="61" t="s">
        <v>1542</v>
      </c>
      <c r="Q765" s="68">
        <v>53.91</v>
      </c>
      <c r="R765" s="68">
        <v>7.36</v>
      </c>
      <c r="S765" s="69">
        <v>396.76</v>
      </c>
      <c r="T765" s="70">
        <v>0.11</v>
      </c>
      <c r="U765" s="79">
        <v>0</v>
      </c>
      <c r="V765" s="70">
        <v>0.01</v>
      </c>
      <c r="W765" s="79">
        <v>0</v>
      </c>
      <c r="X765" s="61" t="s">
        <v>82</v>
      </c>
      <c r="Y765" s="60" t="s">
        <v>50</v>
      </c>
      <c r="Z765" s="71" t="s">
        <v>51</v>
      </c>
      <c r="AA765" s="60">
        <v>0</v>
      </c>
      <c r="AB765" s="60">
        <v>0</v>
      </c>
      <c r="AC765" s="105" t="s">
        <v>83</v>
      </c>
      <c r="AD765" s="73">
        <v>40.340000000000003</v>
      </c>
      <c r="AE765" s="73">
        <v>0</v>
      </c>
      <c r="AF765" s="73">
        <v>0</v>
      </c>
      <c r="AG765" s="73">
        <v>6.25</v>
      </c>
      <c r="AH765" s="73">
        <v>0</v>
      </c>
      <c r="AI765" s="73">
        <v>0</v>
      </c>
      <c r="AJ765" s="73">
        <v>0</v>
      </c>
      <c r="AK765" s="74">
        <v>40</v>
      </c>
      <c r="AL765" s="90" t="s">
        <v>52</v>
      </c>
      <c r="AM765" s="82"/>
    </row>
    <row r="766" spans="1:39" ht="21" hidden="1" customHeight="1">
      <c r="A766" s="60">
        <v>742</v>
      </c>
      <c r="B766" s="61">
        <v>13001400</v>
      </c>
      <c r="C766" s="61">
        <v>181069</v>
      </c>
      <c r="D766" s="62">
        <v>44590</v>
      </c>
      <c r="E766" s="63" t="s">
        <v>38</v>
      </c>
      <c r="F766" s="63" t="s">
        <v>72</v>
      </c>
      <c r="G766" s="114" t="s">
        <v>73</v>
      </c>
      <c r="H766" s="78" t="s">
        <v>440</v>
      </c>
      <c r="I766" s="63" t="s">
        <v>440</v>
      </c>
      <c r="J766" s="63" t="s">
        <v>980</v>
      </c>
      <c r="K766" s="61" t="s">
        <v>44</v>
      </c>
      <c r="L766" s="61" t="s">
        <v>77</v>
      </c>
      <c r="M766" s="66" t="s">
        <v>78</v>
      </c>
      <c r="N766" s="61" t="s">
        <v>982</v>
      </c>
      <c r="O766" s="61" t="s">
        <v>1121</v>
      </c>
      <c r="P766" s="61" t="s">
        <v>1543</v>
      </c>
      <c r="Q766" s="68">
        <v>51.11</v>
      </c>
      <c r="R766" s="68">
        <v>5.31</v>
      </c>
      <c r="S766" s="69">
        <v>271.35000000000002</v>
      </c>
      <c r="T766" s="70">
        <v>0.08</v>
      </c>
      <c r="U766" s="79">
        <v>0</v>
      </c>
      <c r="V766" s="70">
        <v>0.02</v>
      </c>
      <c r="W766" s="79">
        <v>0</v>
      </c>
      <c r="X766" s="61" t="s">
        <v>82</v>
      </c>
      <c r="Y766" s="60" t="s">
        <v>50</v>
      </c>
      <c r="Z766" s="71" t="s">
        <v>51</v>
      </c>
      <c r="AA766" s="60">
        <v>0</v>
      </c>
      <c r="AB766" s="60">
        <v>0</v>
      </c>
      <c r="AC766" s="105" t="s">
        <v>83</v>
      </c>
      <c r="AD766" s="73">
        <v>56</v>
      </c>
      <c r="AE766" s="73">
        <v>0</v>
      </c>
      <c r="AF766" s="73">
        <v>0</v>
      </c>
      <c r="AG766" s="73">
        <v>13.25</v>
      </c>
      <c r="AH766" s="73">
        <v>0</v>
      </c>
      <c r="AI766" s="73">
        <v>0</v>
      </c>
      <c r="AJ766" s="73">
        <v>0</v>
      </c>
      <c r="AK766" s="74">
        <v>56</v>
      </c>
      <c r="AL766" s="90" t="s">
        <v>52</v>
      </c>
      <c r="AM766" s="82"/>
    </row>
    <row r="767" spans="1:39" ht="21" hidden="1" customHeight="1">
      <c r="A767" s="60">
        <v>743</v>
      </c>
      <c r="B767" s="61">
        <v>15000352</v>
      </c>
      <c r="C767" s="61">
        <v>185148</v>
      </c>
      <c r="D767" s="62">
        <v>44590</v>
      </c>
      <c r="E767" s="63" t="s">
        <v>38</v>
      </c>
      <c r="F767" s="63" t="s">
        <v>84</v>
      </c>
      <c r="G767" s="114" t="s">
        <v>109</v>
      </c>
      <c r="H767" s="78" t="s">
        <v>262</v>
      </c>
      <c r="I767" s="63" t="s">
        <v>263</v>
      </c>
      <c r="J767" s="63" t="s">
        <v>1227</v>
      </c>
      <c r="K767" s="61" t="s">
        <v>44</v>
      </c>
      <c r="L767" s="61" t="s">
        <v>84</v>
      </c>
      <c r="M767" s="66" t="s">
        <v>45</v>
      </c>
      <c r="N767" s="61" t="s">
        <v>196</v>
      </c>
      <c r="O767" s="61" t="s">
        <v>1228</v>
      </c>
      <c r="P767" s="61" t="s">
        <v>1544</v>
      </c>
      <c r="Q767" s="68">
        <v>37.57</v>
      </c>
      <c r="R767" s="68">
        <v>9.02</v>
      </c>
      <c r="S767" s="69">
        <v>338.65</v>
      </c>
      <c r="T767" s="70">
        <v>0.1</v>
      </c>
      <c r="U767" s="79">
        <v>0</v>
      </c>
      <c r="V767" s="70">
        <v>0.01</v>
      </c>
      <c r="W767" s="79">
        <v>0</v>
      </c>
      <c r="X767" s="61" t="s">
        <v>82</v>
      </c>
      <c r="Y767" s="60" t="s">
        <v>50</v>
      </c>
      <c r="Z767" s="71" t="s">
        <v>51</v>
      </c>
      <c r="AA767" s="60">
        <v>0</v>
      </c>
      <c r="AB767" s="60">
        <v>0</v>
      </c>
      <c r="AC767" s="105" t="s">
        <v>83</v>
      </c>
      <c r="AD767" s="73">
        <v>7.61</v>
      </c>
      <c r="AE767" s="73">
        <v>0</v>
      </c>
      <c r="AF767" s="73">
        <v>0</v>
      </c>
      <c r="AG767" s="73">
        <v>0</v>
      </c>
      <c r="AH767" s="73">
        <v>0</v>
      </c>
      <c r="AI767" s="73">
        <v>0</v>
      </c>
      <c r="AJ767" s="73">
        <v>1.5</v>
      </c>
      <c r="AK767" s="74">
        <v>8</v>
      </c>
      <c r="AL767" s="90" t="s">
        <v>90</v>
      </c>
      <c r="AM767" s="82"/>
    </row>
    <row r="768" spans="1:39" ht="21" hidden="1" customHeight="1">
      <c r="A768" s="60">
        <v>744</v>
      </c>
      <c r="B768" s="61">
        <v>1000007</v>
      </c>
      <c r="C768" s="61">
        <v>502901</v>
      </c>
      <c r="D768" s="62">
        <v>44592</v>
      </c>
      <c r="E768" s="63" t="s">
        <v>162</v>
      </c>
      <c r="F768" s="63" t="s">
        <v>77</v>
      </c>
      <c r="G768" s="114" t="s">
        <v>40</v>
      </c>
      <c r="H768" s="78" t="s">
        <v>41</v>
      </c>
      <c r="I768" s="63" t="s">
        <v>468</v>
      </c>
      <c r="J768" s="63" t="s">
        <v>1545</v>
      </c>
      <c r="K768" s="61" t="s">
        <v>44</v>
      </c>
      <c r="L768" s="61" t="s">
        <v>77</v>
      </c>
      <c r="M768" s="66" t="s">
        <v>155</v>
      </c>
      <c r="N768" s="61" t="s">
        <v>156</v>
      </c>
      <c r="O768" s="61" t="s">
        <v>1546</v>
      </c>
      <c r="P768" s="61" t="s">
        <v>678</v>
      </c>
      <c r="Q768" s="68">
        <v>772.81</v>
      </c>
      <c r="R768" s="68">
        <v>6.76</v>
      </c>
      <c r="S768" s="69">
        <v>5227.3100000000004</v>
      </c>
      <c r="T768" s="70">
        <v>1.49</v>
      </c>
      <c r="U768" s="79">
        <v>0</v>
      </c>
      <c r="V768" s="70">
        <v>0.09</v>
      </c>
      <c r="W768" s="79">
        <v>0</v>
      </c>
      <c r="X768" s="61" t="s">
        <v>82</v>
      </c>
      <c r="Y768" s="60" t="s">
        <v>50</v>
      </c>
      <c r="Z768" s="71" t="s">
        <v>51</v>
      </c>
      <c r="AA768" s="60">
        <v>0</v>
      </c>
      <c r="AB768" s="60">
        <v>0</v>
      </c>
      <c r="AC768" s="105" t="s">
        <v>83</v>
      </c>
      <c r="AD768" s="73">
        <v>317.28999999999996</v>
      </c>
      <c r="AE768" s="73">
        <v>0</v>
      </c>
      <c r="AF768" s="73">
        <v>0</v>
      </c>
      <c r="AG768" s="73">
        <v>79.679999999999993</v>
      </c>
      <c r="AH768" s="73">
        <v>0</v>
      </c>
      <c r="AI768" s="73">
        <v>0</v>
      </c>
      <c r="AJ768" s="73">
        <v>0</v>
      </c>
      <c r="AK768" s="74">
        <v>317</v>
      </c>
      <c r="AL768" s="90" t="s">
        <v>90</v>
      </c>
      <c r="AM768" s="82"/>
    </row>
    <row r="769" spans="1:39" ht="21" hidden="1" customHeight="1">
      <c r="A769" s="60">
        <v>745</v>
      </c>
      <c r="B769" s="61">
        <v>2000878</v>
      </c>
      <c r="C769" s="61">
        <v>142115</v>
      </c>
      <c r="D769" s="62">
        <v>44592</v>
      </c>
      <c r="E769" s="63" t="s">
        <v>38</v>
      </c>
      <c r="F769" s="63" t="s">
        <v>72</v>
      </c>
      <c r="G769" s="114" t="s">
        <v>73</v>
      </c>
      <c r="H769" s="78" t="s">
        <v>153</v>
      </c>
      <c r="I769" s="63" t="s">
        <v>702</v>
      </c>
      <c r="J769" s="63" t="s">
        <v>1443</v>
      </c>
      <c r="K769" s="61" t="s">
        <v>44</v>
      </c>
      <c r="L769" s="61" t="s">
        <v>77</v>
      </c>
      <c r="M769" s="66" t="s">
        <v>78</v>
      </c>
      <c r="N769" s="61" t="s">
        <v>446</v>
      </c>
      <c r="O769" s="61" t="s">
        <v>1247</v>
      </c>
      <c r="P769" s="61" t="s">
        <v>1342</v>
      </c>
      <c r="Q769" s="68">
        <v>100.1</v>
      </c>
      <c r="R769" s="68">
        <v>8.64</v>
      </c>
      <c r="S769" s="69">
        <v>864.35</v>
      </c>
      <c r="T769" s="70">
        <v>0.25</v>
      </c>
      <c r="U769" s="79">
        <v>0</v>
      </c>
      <c r="V769" s="70">
        <v>0.2</v>
      </c>
      <c r="W769" s="79">
        <v>0</v>
      </c>
      <c r="X769" s="61" t="s">
        <v>82</v>
      </c>
      <c r="Y769" s="60" t="s">
        <v>50</v>
      </c>
      <c r="Z769" s="71" t="s">
        <v>51</v>
      </c>
      <c r="AA769" s="60">
        <v>0</v>
      </c>
      <c r="AB769" s="60">
        <v>0</v>
      </c>
      <c r="AC769" s="105" t="s">
        <v>83</v>
      </c>
      <c r="AD769" s="73">
        <v>698.29</v>
      </c>
      <c r="AE769" s="73">
        <v>0</v>
      </c>
      <c r="AF769" s="73">
        <v>0</v>
      </c>
      <c r="AG769" s="73">
        <v>127.52999999999999</v>
      </c>
      <c r="AH769" s="73">
        <v>0</v>
      </c>
      <c r="AI769" s="73">
        <v>0</v>
      </c>
      <c r="AJ769" s="73">
        <v>0</v>
      </c>
      <c r="AK769" s="74">
        <v>698</v>
      </c>
      <c r="AL769" s="90" t="s">
        <v>52</v>
      </c>
      <c r="AM769" s="82"/>
    </row>
    <row r="770" spans="1:39" ht="21" hidden="1" customHeight="1">
      <c r="A770" s="60">
        <v>746</v>
      </c>
      <c r="B770" s="61">
        <v>8005842</v>
      </c>
      <c r="C770" s="61">
        <v>147443</v>
      </c>
      <c r="D770" s="62">
        <v>44592</v>
      </c>
      <c r="E770" s="63" t="s">
        <v>38</v>
      </c>
      <c r="F770" s="63" t="s">
        <v>1436</v>
      </c>
      <c r="G770" s="114" t="s">
        <v>175</v>
      </c>
      <c r="H770" s="78" t="s">
        <v>176</v>
      </c>
      <c r="I770" s="63" t="s">
        <v>427</v>
      </c>
      <c r="J770" s="63" t="s">
        <v>696</v>
      </c>
      <c r="K770" s="61" t="s">
        <v>44</v>
      </c>
      <c r="L770" s="61">
        <v>20211200100143</v>
      </c>
      <c r="M770" s="66" t="s">
        <v>78</v>
      </c>
      <c r="N770" s="61" t="s">
        <v>837</v>
      </c>
      <c r="O770" s="61" t="s">
        <v>399</v>
      </c>
      <c r="P770" s="61" t="s">
        <v>468</v>
      </c>
      <c r="Q770" s="68">
        <v>112.23</v>
      </c>
      <c r="R770" s="68">
        <v>6.53</v>
      </c>
      <c r="S770" s="69">
        <v>732.23</v>
      </c>
      <c r="T770" s="70">
        <v>0.21</v>
      </c>
      <c r="U770" s="79">
        <v>0</v>
      </c>
      <c r="V770" s="70">
        <v>0.17</v>
      </c>
      <c r="W770" s="79">
        <v>0</v>
      </c>
      <c r="X770" s="61" t="s">
        <v>1434</v>
      </c>
      <c r="Y770" s="60" t="s">
        <v>50</v>
      </c>
      <c r="Z770" s="71" t="s">
        <v>51</v>
      </c>
      <c r="AA770" s="60">
        <v>0</v>
      </c>
      <c r="AB770" s="60">
        <v>0</v>
      </c>
      <c r="AC770" s="75" t="s">
        <v>1435</v>
      </c>
      <c r="AD770" s="73">
        <v>611.24</v>
      </c>
      <c r="AE770" s="73">
        <v>0</v>
      </c>
      <c r="AF770" s="73">
        <v>0</v>
      </c>
      <c r="AG770" s="73">
        <v>96.17</v>
      </c>
      <c r="AH770" s="73">
        <v>0</v>
      </c>
      <c r="AI770" s="73">
        <v>0</v>
      </c>
      <c r="AJ770" s="73">
        <v>3.5</v>
      </c>
      <c r="AK770" s="74">
        <v>0</v>
      </c>
      <c r="AL770" s="90" t="s">
        <v>1436</v>
      </c>
      <c r="AM770" s="82"/>
    </row>
    <row r="771" spans="1:39" ht="21" hidden="1" customHeight="1">
      <c r="A771" s="60">
        <v>747</v>
      </c>
      <c r="B771" s="61">
        <v>11000994</v>
      </c>
      <c r="C771" s="61">
        <v>531145</v>
      </c>
      <c r="D771" s="62">
        <v>44592</v>
      </c>
      <c r="E771" s="63" t="s">
        <v>38</v>
      </c>
      <c r="F771" s="63" t="s">
        <v>72</v>
      </c>
      <c r="G771" s="114" t="s">
        <v>40</v>
      </c>
      <c r="H771" s="78" t="s">
        <v>85</v>
      </c>
      <c r="I771" s="63" t="s">
        <v>85</v>
      </c>
      <c r="J771" s="63" t="s">
        <v>757</v>
      </c>
      <c r="K771" s="61" t="s">
        <v>44</v>
      </c>
      <c r="L771" s="61" t="s">
        <v>77</v>
      </c>
      <c r="M771" s="66" t="s">
        <v>78</v>
      </c>
      <c r="N771" s="61" t="s">
        <v>681</v>
      </c>
      <c r="O771" s="61" t="s">
        <v>1242</v>
      </c>
      <c r="P771" s="61" t="s">
        <v>1226</v>
      </c>
      <c r="Q771" s="68">
        <v>78.67</v>
      </c>
      <c r="R771" s="68">
        <v>12.2</v>
      </c>
      <c r="S771" s="69">
        <v>959.57</v>
      </c>
      <c r="T771" s="70">
        <v>0.27</v>
      </c>
      <c r="U771" s="79">
        <v>0</v>
      </c>
      <c r="V771" s="70">
        <v>0.05</v>
      </c>
      <c r="W771" s="79">
        <v>0</v>
      </c>
      <c r="X771" s="61" t="s">
        <v>856</v>
      </c>
      <c r="Y771" s="60" t="s">
        <v>50</v>
      </c>
      <c r="Z771" s="71" t="s">
        <v>51</v>
      </c>
      <c r="AA771" s="60">
        <v>0</v>
      </c>
      <c r="AB771" s="60">
        <v>0</v>
      </c>
      <c r="AC771" s="105" t="s">
        <v>83</v>
      </c>
      <c r="AD771" s="73">
        <v>161.5</v>
      </c>
      <c r="AE771" s="73">
        <v>200</v>
      </c>
      <c r="AF771" s="73">
        <v>28.57</v>
      </c>
      <c r="AG771" s="73">
        <v>32.730000000000004</v>
      </c>
      <c r="AH771" s="73">
        <v>0</v>
      </c>
      <c r="AI771" s="73">
        <v>0</v>
      </c>
      <c r="AJ771" s="73">
        <v>0</v>
      </c>
      <c r="AK771" s="74">
        <v>162</v>
      </c>
      <c r="AL771" s="90" t="s">
        <v>52</v>
      </c>
      <c r="AM771" s="82"/>
    </row>
    <row r="772" spans="1:39" ht="21" hidden="1" customHeight="1">
      <c r="A772" s="60">
        <v>748</v>
      </c>
      <c r="B772" s="61">
        <v>8005842</v>
      </c>
      <c r="C772" s="61">
        <v>2059309</v>
      </c>
      <c r="D772" s="62">
        <v>44592</v>
      </c>
      <c r="E772" s="63" t="s">
        <v>38</v>
      </c>
      <c r="F772" s="63" t="s">
        <v>1436</v>
      </c>
      <c r="G772" s="114" t="s">
        <v>175</v>
      </c>
      <c r="H772" s="78" t="s">
        <v>176</v>
      </c>
      <c r="I772" s="63" t="s">
        <v>427</v>
      </c>
      <c r="J772" s="63" t="s">
        <v>696</v>
      </c>
      <c r="K772" s="61" t="s">
        <v>44</v>
      </c>
      <c r="L772" s="61">
        <v>20211200100143</v>
      </c>
      <c r="M772" s="66" t="s">
        <v>78</v>
      </c>
      <c r="N772" s="61" t="s">
        <v>837</v>
      </c>
      <c r="O772" s="61" t="s">
        <v>399</v>
      </c>
      <c r="P772" s="61" t="s">
        <v>861</v>
      </c>
      <c r="Q772" s="68">
        <v>14.5</v>
      </c>
      <c r="R772" s="68">
        <v>9.1199999999999992</v>
      </c>
      <c r="S772" s="69">
        <v>132.15</v>
      </c>
      <c r="T772" s="70">
        <v>0.04</v>
      </c>
      <c r="U772" s="79">
        <v>0</v>
      </c>
      <c r="V772" s="70">
        <v>0.04</v>
      </c>
      <c r="W772" s="79">
        <v>0</v>
      </c>
      <c r="X772" s="61" t="s">
        <v>1434</v>
      </c>
      <c r="Y772" s="60" t="s">
        <v>50</v>
      </c>
      <c r="Z772" s="71" t="s">
        <v>51</v>
      </c>
      <c r="AA772" s="60">
        <v>0</v>
      </c>
      <c r="AB772" s="60">
        <v>0</v>
      </c>
      <c r="AC772" s="75" t="s">
        <v>1435</v>
      </c>
      <c r="AD772" s="73">
        <v>124.34</v>
      </c>
      <c r="AE772" s="73">
        <v>0</v>
      </c>
      <c r="AF772" s="73">
        <v>0</v>
      </c>
      <c r="AG772" s="73">
        <v>18.61</v>
      </c>
      <c r="AH772" s="73">
        <v>0</v>
      </c>
      <c r="AI772" s="73">
        <v>0</v>
      </c>
      <c r="AJ772" s="73">
        <v>0</v>
      </c>
      <c r="AK772" s="74">
        <v>0</v>
      </c>
      <c r="AL772" s="90" t="s">
        <v>1436</v>
      </c>
      <c r="AM772" s="82"/>
    </row>
    <row r="773" spans="1:39" ht="21" hidden="1" customHeight="1">
      <c r="A773" s="60">
        <v>749</v>
      </c>
      <c r="B773" s="61">
        <v>2001808</v>
      </c>
      <c r="C773" s="61">
        <v>141855</v>
      </c>
      <c r="D773" s="62">
        <v>44592</v>
      </c>
      <c r="E773" s="63" t="s">
        <v>38</v>
      </c>
      <c r="F773" s="63" t="s">
        <v>72</v>
      </c>
      <c r="G773" s="114" t="s">
        <v>73</v>
      </c>
      <c r="H773" s="78" t="s">
        <v>153</v>
      </c>
      <c r="I773" s="63" t="s">
        <v>153</v>
      </c>
      <c r="J773" s="63" t="s">
        <v>1547</v>
      </c>
      <c r="K773" s="61" t="s">
        <v>44</v>
      </c>
      <c r="L773" s="61" t="s">
        <v>77</v>
      </c>
      <c r="M773" s="66" t="s">
        <v>78</v>
      </c>
      <c r="N773" s="61" t="s">
        <v>233</v>
      </c>
      <c r="O773" s="61" t="s">
        <v>1346</v>
      </c>
      <c r="P773" s="61" t="s">
        <v>1548</v>
      </c>
      <c r="Q773" s="68">
        <v>79.209999999999994</v>
      </c>
      <c r="R773" s="68">
        <v>6.14</v>
      </c>
      <c r="S773" s="69">
        <v>485.96</v>
      </c>
      <c r="T773" s="70">
        <v>0.14000000000000001</v>
      </c>
      <c r="U773" s="79">
        <v>0</v>
      </c>
      <c r="V773" s="70">
        <v>0.03</v>
      </c>
      <c r="W773" s="79">
        <v>0</v>
      </c>
      <c r="X773" s="61" t="s">
        <v>856</v>
      </c>
      <c r="Y773" s="60" t="s">
        <v>50</v>
      </c>
      <c r="Z773" s="71" t="s">
        <v>51</v>
      </c>
      <c r="AA773" s="60">
        <v>0</v>
      </c>
      <c r="AB773" s="60">
        <v>0</v>
      </c>
      <c r="AC773" s="105" t="s">
        <v>83</v>
      </c>
      <c r="AD773" s="73">
        <v>99.5</v>
      </c>
      <c r="AE773" s="73">
        <v>120</v>
      </c>
      <c r="AF773" s="73">
        <v>17.14</v>
      </c>
      <c r="AG773" s="73">
        <v>36.340000000000003</v>
      </c>
      <c r="AH773" s="73">
        <v>0</v>
      </c>
      <c r="AI773" s="73">
        <v>0</v>
      </c>
      <c r="AJ773" s="73">
        <v>0</v>
      </c>
      <c r="AK773" s="74">
        <v>100</v>
      </c>
      <c r="AL773" s="90" t="s">
        <v>52</v>
      </c>
      <c r="AM773" s="82"/>
    </row>
    <row r="774" spans="1:39" ht="21" hidden="1" customHeight="1">
      <c r="A774" s="60">
        <v>750</v>
      </c>
      <c r="B774" s="61">
        <v>2000304</v>
      </c>
      <c r="C774" s="61">
        <v>142048</v>
      </c>
      <c r="D774" s="62">
        <v>44592</v>
      </c>
      <c r="E774" s="63" t="s">
        <v>38</v>
      </c>
      <c r="F774" s="63" t="s">
        <v>72</v>
      </c>
      <c r="G774" s="114" t="s">
        <v>73</v>
      </c>
      <c r="H774" s="78" t="s">
        <v>153</v>
      </c>
      <c r="I774" s="63" t="s">
        <v>762</v>
      </c>
      <c r="J774" s="63" t="s">
        <v>1439</v>
      </c>
      <c r="K774" s="61" t="s">
        <v>44</v>
      </c>
      <c r="L774" s="61" t="s">
        <v>77</v>
      </c>
      <c r="M774" s="66" t="s">
        <v>78</v>
      </c>
      <c r="N774" s="61" t="s">
        <v>235</v>
      </c>
      <c r="O774" s="61" t="s">
        <v>1094</v>
      </c>
      <c r="P774" s="61" t="s">
        <v>1095</v>
      </c>
      <c r="Q774" s="68">
        <v>70.97</v>
      </c>
      <c r="R774" s="68">
        <v>6.59</v>
      </c>
      <c r="S774" s="69">
        <v>467.39</v>
      </c>
      <c r="T774" s="70">
        <v>0.13</v>
      </c>
      <c r="U774" s="79">
        <v>0</v>
      </c>
      <c r="V774" s="70">
        <v>6.0000000000000005E-2</v>
      </c>
      <c r="W774" s="79">
        <v>0</v>
      </c>
      <c r="X774" s="61" t="s">
        <v>856</v>
      </c>
      <c r="Y774" s="60" t="s">
        <v>50</v>
      </c>
      <c r="Z774" s="71" t="s">
        <v>51</v>
      </c>
      <c r="AA774" s="60">
        <v>0</v>
      </c>
      <c r="AB774" s="60">
        <v>0</v>
      </c>
      <c r="AC774" s="105" t="s">
        <v>83</v>
      </c>
      <c r="AD774" s="73">
        <v>202.2</v>
      </c>
      <c r="AE774" s="73">
        <v>600</v>
      </c>
      <c r="AF774" s="73">
        <v>85.71</v>
      </c>
      <c r="AG774" s="73">
        <v>34.159999999999997</v>
      </c>
      <c r="AH774" s="73">
        <v>0</v>
      </c>
      <c r="AI774" s="73">
        <v>0</v>
      </c>
      <c r="AJ774" s="73">
        <v>0</v>
      </c>
      <c r="AK774" s="74">
        <v>203</v>
      </c>
      <c r="AL774" s="90" t="s">
        <v>52</v>
      </c>
      <c r="AM774" s="82"/>
    </row>
    <row r="775" spans="1:39" ht="21" hidden="1" customHeight="1">
      <c r="A775" s="60">
        <v>751</v>
      </c>
      <c r="B775" s="61">
        <v>2001513</v>
      </c>
      <c r="C775" s="61">
        <v>142807</v>
      </c>
      <c r="D775" s="62">
        <v>44592</v>
      </c>
      <c r="E775" s="63" t="s">
        <v>38</v>
      </c>
      <c r="F775" s="63" t="s">
        <v>72</v>
      </c>
      <c r="G775" s="114" t="s">
        <v>73</v>
      </c>
      <c r="H775" s="78" t="s">
        <v>153</v>
      </c>
      <c r="I775" s="63" t="s">
        <v>1012</v>
      </c>
      <c r="J775" s="63" t="s">
        <v>1528</v>
      </c>
      <c r="K775" s="61" t="s">
        <v>44</v>
      </c>
      <c r="L775" s="61" t="s">
        <v>77</v>
      </c>
      <c r="M775" s="66" t="s">
        <v>78</v>
      </c>
      <c r="N775" s="61" t="s">
        <v>1549</v>
      </c>
      <c r="O775" s="61" t="s">
        <v>492</v>
      </c>
      <c r="P775" s="61" t="s">
        <v>156</v>
      </c>
      <c r="Q775" s="68">
        <v>101.51</v>
      </c>
      <c r="R775" s="68">
        <v>9.3699999999999992</v>
      </c>
      <c r="S775" s="69">
        <v>950.52</v>
      </c>
      <c r="T775" s="70">
        <v>0.27</v>
      </c>
      <c r="U775" s="79">
        <v>0</v>
      </c>
      <c r="V775" s="70">
        <v>0.03</v>
      </c>
      <c r="W775" s="79">
        <v>0</v>
      </c>
      <c r="X775" s="61" t="s">
        <v>856</v>
      </c>
      <c r="Y775" s="60" t="s">
        <v>50</v>
      </c>
      <c r="Z775" s="71" t="s">
        <v>51</v>
      </c>
      <c r="AA775" s="60">
        <v>0</v>
      </c>
      <c r="AB775" s="60">
        <v>0</v>
      </c>
      <c r="AC775" s="105" t="s">
        <v>83</v>
      </c>
      <c r="AD775" s="73">
        <v>112.84</v>
      </c>
      <c r="AE775" s="73">
        <v>460</v>
      </c>
      <c r="AF775" s="73">
        <v>65.709999999999994</v>
      </c>
      <c r="AG775" s="73">
        <v>14.2</v>
      </c>
      <c r="AH775" s="73">
        <v>0</v>
      </c>
      <c r="AI775" s="73">
        <v>0</v>
      </c>
      <c r="AJ775" s="73">
        <v>0</v>
      </c>
      <c r="AK775" s="74">
        <v>113</v>
      </c>
      <c r="AL775" s="90" t="s">
        <v>52</v>
      </c>
      <c r="AM775" s="82"/>
    </row>
    <row r="776" spans="1:39" ht="21" hidden="1" customHeight="1">
      <c r="A776" s="60">
        <v>752</v>
      </c>
      <c r="B776" s="61">
        <v>2001266</v>
      </c>
      <c r="C776" s="61">
        <v>517180</v>
      </c>
      <c r="D776" s="62">
        <v>44592</v>
      </c>
      <c r="E776" s="334" t="s">
        <v>3571</v>
      </c>
      <c r="F776" s="334" t="s">
        <v>3571</v>
      </c>
      <c r="G776" s="114" t="s">
        <v>73</v>
      </c>
      <c r="H776" s="78" t="s">
        <v>153</v>
      </c>
      <c r="I776" s="63" t="s">
        <v>762</v>
      </c>
      <c r="J776" s="63" t="s">
        <v>1526</v>
      </c>
      <c r="K776" s="61" t="s">
        <v>44</v>
      </c>
      <c r="L776" s="61">
        <v>20211200096663</v>
      </c>
      <c r="M776" s="66" t="s">
        <v>155</v>
      </c>
      <c r="N776" s="61" t="s">
        <v>121</v>
      </c>
      <c r="O776" s="61" t="s">
        <v>1527</v>
      </c>
      <c r="P776" s="61" t="s">
        <v>1550</v>
      </c>
      <c r="Q776" s="68">
        <v>231.19</v>
      </c>
      <c r="R776" s="68">
        <v>7.23</v>
      </c>
      <c r="S776" s="69">
        <v>1682.23</v>
      </c>
      <c r="T776" s="70">
        <v>0.48</v>
      </c>
      <c r="U776" s="79">
        <v>0</v>
      </c>
      <c r="V776" s="70">
        <v>0</v>
      </c>
      <c r="W776" s="79">
        <v>0</v>
      </c>
      <c r="X776" s="61" t="s">
        <v>49</v>
      </c>
      <c r="Y776" s="60" t="s">
        <v>50</v>
      </c>
      <c r="Z776" s="71" t="s">
        <v>51</v>
      </c>
      <c r="AA776" s="60">
        <v>0</v>
      </c>
      <c r="AB776" s="60">
        <v>0</v>
      </c>
      <c r="AC776" s="75" t="s">
        <v>49</v>
      </c>
      <c r="AD776" s="73">
        <v>0</v>
      </c>
      <c r="AE776" s="73">
        <v>2038.7</v>
      </c>
      <c r="AF776" s="73">
        <v>291.23</v>
      </c>
      <c r="AG776" s="73">
        <v>0</v>
      </c>
      <c r="AH776" s="73">
        <v>0</v>
      </c>
      <c r="AI776" s="73">
        <v>0</v>
      </c>
      <c r="AJ776" s="73">
        <v>0</v>
      </c>
      <c r="AK776" s="74">
        <v>0</v>
      </c>
      <c r="AL776" s="90" t="s">
        <v>575</v>
      </c>
      <c r="AM776" s="82" t="e">
        <v>#N/A</v>
      </c>
    </row>
    <row r="777" spans="1:39" ht="21" hidden="1" customHeight="1">
      <c r="A777" s="60">
        <v>753</v>
      </c>
      <c r="B777" s="61">
        <v>2002794</v>
      </c>
      <c r="C777" s="61">
        <v>91020134</v>
      </c>
      <c r="D777" s="62">
        <v>44592</v>
      </c>
      <c r="E777" s="334" t="s">
        <v>3571</v>
      </c>
      <c r="F777" s="334" t="s">
        <v>3571</v>
      </c>
      <c r="G777" s="114" t="s">
        <v>73</v>
      </c>
      <c r="H777" s="78" t="s">
        <v>153</v>
      </c>
      <c r="I777" s="63" t="s">
        <v>762</v>
      </c>
      <c r="J777" s="63" t="s">
        <v>1526</v>
      </c>
      <c r="K777" s="61" t="s">
        <v>44</v>
      </c>
      <c r="L777" s="61">
        <v>20211200096663</v>
      </c>
      <c r="M777" s="66" t="s">
        <v>155</v>
      </c>
      <c r="N777" s="61" t="s">
        <v>1550</v>
      </c>
      <c r="O777" s="61" t="s">
        <v>402</v>
      </c>
      <c r="P777" s="61" t="s">
        <v>310</v>
      </c>
      <c r="Q777" s="68">
        <v>116.97</v>
      </c>
      <c r="R777" s="68">
        <v>7.01</v>
      </c>
      <c r="S777" s="69">
        <v>819.13</v>
      </c>
      <c r="T777" s="70">
        <v>0.23</v>
      </c>
      <c r="U777" s="79">
        <v>0</v>
      </c>
      <c r="V777" s="70">
        <v>0</v>
      </c>
      <c r="W777" s="79">
        <v>0</v>
      </c>
      <c r="X777" s="61" t="s">
        <v>49</v>
      </c>
      <c r="Y777" s="60" t="s">
        <v>50</v>
      </c>
      <c r="Z777" s="71" t="s">
        <v>51</v>
      </c>
      <c r="AA777" s="60">
        <v>0</v>
      </c>
      <c r="AB777" s="60">
        <v>0</v>
      </c>
      <c r="AC777" s="75" t="s">
        <v>49</v>
      </c>
      <c r="AD777" s="73">
        <v>0</v>
      </c>
      <c r="AE777" s="73">
        <v>532.79999999999995</v>
      </c>
      <c r="AF777" s="73">
        <v>76.11</v>
      </c>
      <c r="AG777" s="73">
        <v>0</v>
      </c>
      <c r="AH777" s="73">
        <v>0</v>
      </c>
      <c r="AI777" s="73">
        <v>0</v>
      </c>
      <c r="AJ777" s="73">
        <v>0</v>
      </c>
      <c r="AK777" s="74">
        <v>0</v>
      </c>
      <c r="AL777" s="90" t="s">
        <v>575</v>
      </c>
      <c r="AM777" s="82" t="e">
        <v>#N/A</v>
      </c>
    </row>
    <row r="778" spans="1:39" ht="21" hidden="1" customHeight="1">
      <c r="A778" s="60">
        <v>754</v>
      </c>
      <c r="B778" s="61">
        <v>1004619</v>
      </c>
      <c r="C778" s="61">
        <v>136592</v>
      </c>
      <c r="D778" s="62">
        <v>44592</v>
      </c>
      <c r="E778" s="63" t="s">
        <v>38</v>
      </c>
      <c r="F778" s="63" t="s">
        <v>72</v>
      </c>
      <c r="G778" s="114" t="s">
        <v>40</v>
      </c>
      <c r="H778" s="78" t="s">
        <v>41</v>
      </c>
      <c r="I778" s="63" t="s">
        <v>41</v>
      </c>
      <c r="J778" s="63" t="s">
        <v>1202</v>
      </c>
      <c r="K778" s="61" t="s">
        <v>44</v>
      </c>
      <c r="L778" s="61" t="s">
        <v>77</v>
      </c>
      <c r="M778" s="66" t="s">
        <v>78</v>
      </c>
      <c r="N778" s="61" t="s">
        <v>56</v>
      </c>
      <c r="O778" s="61" t="s">
        <v>961</v>
      </c>
      <c r="P778" s="61" t="s">
        <v>1551</v>
      </c>
      <c r="Q778" s="68">
        <v>116.59</v>
      </c>
      <c r="R778" s="68">
        <v>8.08</v>
      </c>
      <c r="S778" s="69">
        <v>942.13</v>
      </c>
      <c r="T778" s="70">
        <v>0.27</v>
      </c>
      <c r="U778" s="79">
        <v>0</v>
      </c>
      <c r="V778" s="70">
        <v>0.04</v>
      </c>
      <c r="W778" s="79">
        <v>0</v>
      </c>
      <c r="X778" s="61" t="s">
        <v>82</v>
      </c>
      <c r="Y778" s="60" t="s">
        <v>50</v>
      </c>
      <c r="Z778" s="71" t="s">
        <v>51</v>
      </c>
      <c r="AA778" s="60">
        <v>0</v>
      </c>
      <c r="AB778" s="60">
        <v>0</v>
      </c>
      <c r="AC778" s="105" t="s">
        <v>83</v>
      </c>
      <c r="AD778" s="73">
        <v>140</v>
      </c>
      <c r="AE778" s="73">
        <v>0</v>
      </c>
      <c r="AF778" s="73">
        <v>0</v>
      </c>
      <c r="AG778" s="73">
        <v>15.03</v>
      </c>
      <c r="AH778" s="73">
        <v>0</v>
      </c>
      <c r="AI778" s="73">
        <v>0</v>
      </c>
      <c r="AJ778" s="73">
        <v>0</v>
      </c>
      <c r="AK778" s="74">
        <v>140</v>
      </c>
      <c r="AL778" s="90" t="s">
        <v>52</v>
      </c>
      <c r="AM778" s="82"/>
    </row>
    <row r="779" spans="1:39" ht="21" hidden="1" customHeight="1">
      <c r="A779" s="60">
        <v>755</v>
      </c>
      <c r="B779" s="61">
        <v>10001227</v>
      </c>
      <c r="C779" s="61">
        <v>163197</v>
      </c>
      <c r="D779" s="62">
        <v>44592</v>
      </c>
      <c r="E779" s="63" t="s">
        <v>38</v>
      </c>
      <c r="F779" s="63" t="s">
        <v>84</v>
      </c>
      <c r="G779" s="114" t="s">
        <v>73</v>
      </c>
      <c r="H779" s="78" t="s">
        <v>74</v>
      </c>
      <c r="I779" s="63" t="s">
        <v>415</v>
      </c>
      <c r="J779" s="63" t="s">
        <v>415</v>
      </c>
      <c r="K779" s="61" t="s">
        <v>44</v>
      </c>
      <c r="L779" s="61" t="s">
        <v>84</v>
      </c>
      <c r="M779" s="66" t="s">
        <v>45</v>
      </c>
      <c r="N779" s="61" t="s">
        <v>1552</v>
      </c>
      <c r="O779" s="61" t="s">
        <v>1553</v>
      </c>
      <c r="P779" s="61" t="s">
        <v>1554</v>
      </c>
      <c r="Q779" s="68">
        <v>46.88</v>
      </c>
      <c r="R779" s="68">
        <v>7.09</v>
      </c>
      <c r="S779" s="69">
        <v>332.13</v>
      </c>
      <c r="T779" s="70">
        <v>0.09</v>
      </c>
      <c r="U779" s="79">
        <v>0</v>
      </c>
      <c r="V779" s="70">
        <v>0.01</v>
      </c>
      <c r="W779" s="79">
        <v>0</v>
      </c>
      <c r="X779" s="61" t="s">
        <v>82</v>
      </c>
      <c r="Y779" s="60" t="s">
        <v>50</v>
      </c>
      <c r="Z779" s="71" t="s">
        <v>51</v>
      </c>
      <c r="AA779" s="60">
        <v>0</v>
      </c>
      <c r="AB779" s="60">
        <v>0</v>
      </c>
      <c r="AC779" s="105" t="s">
        <v>83</v>
      </c>
      <c r="AD779" s="73">
        <v>9.6</v>
      </c>
      <c r="AE779" s="73">
        <v>0</v>
      </c>
      <c r="AF779" s="73">
        <v>0</v>
      </c>
      <c r="AG779" s="73">
        <v>0</v>
      </c>
      <c r="AH779" s="73">
        <v>0</v>
      </c>
      <c r="AI779" s="73">
        <v>0</v>
      </c>
      <c r="AJ779" s="73">
        <v>2.09</v>
      </c>
      <c r="AK779" s="74">
        <v>10</v>
      </c>
      <c r="AL779" s="90" t="s">
        <v>90</v>
      </c>
      <c r="AM779" s="82"/>
    </row>
    <row r="780" spans="1:39" ht="21" hidden="1" customHeight="1">
      <c r="A780" s="60">
        <v>756</v>
      </c>
      <c r="B780" s="61">
        <v>16001157</v>
      </c>
      <c r="C780" s="61">
        <v>188105</v>
      </c>
      <c r="D780" s="62">
        <v>44592</v>
      </c>
      <c r="E780" s="63" t="s">
        <v>38</v>
      </c>
      <c r="F780" s="63" t="s">
        <v>72</v>
      </c>
      <c r="G780" s="114" t="s">
        <v>109</v>
      </c>
      <c r="H780" s="78" t="s">
        <v>110</v>
      </c>
      <c r="I780" s="63" t="s">
        <v>111</v>
      </c>
      <c r="J780" s="63" t="s">
        <v>1555</v>
      </c>
      <c r="K780" s="61" t="s">
        <v>44</v>
      </c>
      <c r="L780" s="61" t="s">
        <v>77</v>
      </c>
      <c r="M780" s="66" t="s">
        <v>78</v>
      </c>
      <c r="N780" s="61" t="s">
        <v>328</v>
      </c>
      <c r="O780" s="61" t="s">
        <v>626</v>
      </c>
      <c r="P780" s="61" t="s">
        <v>621</v>
      </c>
      <c r="Q780" s="68">
        <v>28.9</v>
      </c>
      <c r="R780" s="68">
        <v>6.81</v>
      </c>
      <c r="S780" s="69">
        <v>196.61</v>
      </c>
      <c r="T780" s="70">
        <v>0.06</v>
      </c>
      <c r="U780" s="79">
        <v>0</v>
      </c>
      <c r="V780" s="70">
        <v>0.01</v>
      </c>
      <c r="W780" s="79">
        <v>0</v>
      </c>
      <c r="X780" s="61" t="s">
        <v>82</v>
      </c>
      <c r="Y780" s="60" t="s">
        <v>50</v>
      </c>
      <c r="Z780" s="71" t="s">
        <v>51</v>
      </c>
      <c r="AA780" s="60">
        <v>0</v>
      </c>
      <c r="AB780" s="60">
        <v>0</v>
      </c>
      <c r="AC780" s="105" t="s">
        <v>83</v>
      </c>
      <c r="AD780" s="73">
        <v>6.84</v>
      </c>
      <c r="AE780" s="73">
        <v>0</v>
      </c>
      <c r="AF780" s="73">
        <v>0</v>
      </c>
      <c r="AG780" s="73">
        <v>1.4</v>
      </c>
      <c r="AH780" s="73">
        <v>0</v>
      </c>
      <c r="AI780" s="73">
        <v>0</v>
      </c>
      <c r="AJ780" s="73">
        <v>0</v>
      </c>
      <c r="AK780" s="74">
        <v>7</v>
      </c>
      <c r="AL780" s="90" t="s">
        <v>52</v>
      </c>
      <c r="AM780" s="82"/>
    </row>
    <row r="781" spans="1:39" ht="21" hidden="1" customHeight="1">
      <c r="A781" s="60">
        <v>757</v>
      </c>
      <c r="B781" s="61">
        <v>16001323</v>
      </c>
      <c r="C781" s="61">
        <v>188540</v>
      </c>
      <c r="D781" s="62">
        <v>44592</v>
      </c>
      <c r="E781" s="63" t="s">
        <v>38</v>
      </c>
      <c r="F781" s="63" t="s">
        <v>72</v>
      </c>
      <c r="G781" s="114" t="s">
        <v>109</v>
      </c>
      <c r="H781" s="78" t="s">
        <v>110</v>
      </c>
      <c r="I781" s="63" t="s">
        <v>111</v>
      </c>
      <c r="J781" s="63" t="s">
        <v>1555</v>
      </c>
      <c r="K781" s="61" t="s">
        <v>44</v>
      </c>
      <c r="L781" s="61" t="s">
        <v>77</v>
      </c>
      <c r="M781" s="66" t="s">
        <v>78</v>
      </c>
      <c r="N781" s="61" t="s">
        <v>1556</v>
      </c>
      <c r="O781" s="61" t="s">
        <v>791</v>
      </c>
      <c r="P781" s="61" t="s">
        <v>1557</v>
      </c>
      <c r="Q781" s="68">
        <v>80.760000000000005</v>
      </c>
      <c r="R781" s="68">
        <v>6.13</v>
      </c>
      <c r="S781" s="69">
        <v>494.84</v>
      </c>
      <c r="T781" s="70">
        <v>0.14000000000000001</v>
      </c>
      <c r="U781" s="79">
        <v>0</v>
      </c>
      <c r="V781" s="70">
        <v>0.01</v>
      </c>
      <c r="W781" s="79">
        <v>0</v>
      </c>
      <c r="X781" s="61" t="s">
        <v>82</v>
      </c>
      <c r="Y781" s="60" t="s">
        <v>50</v>
      </c>
      <c r="Z781" s="71" t="s">
        <v>51</v>
      </c>
      <c r="AA781" s="60">
        <v>0</v>
      </c>
      <c r="AB781" s="60">
        <v>0</v>
      </c>
      <c r="AC781" s="105" t="s">
        <v>83</v>
      </c>
      <c r="AD781" s="73">
        <v>7</v>
      </c>
      <c r="AE781" s="73">
        <v>0</v>
      </c>
      <c r="AF781" s="73">
        <v>0</v>
      </c>
      <c r="AG781" s="73">
        <v>1.52</v>
      </c>
      <c r="AH781" s="73">
        <v>0</v>
      </c>
      <c r="AI781" s="73">
        <v>0</v>
      </c>
      <c r="AJ781" s="73">
        <v>0</v>
      </c>
      <c r="AK781" s="74">
        <v>7</v>
      </c>
      <c r="AL781" s="90" t="s">
        <v>52</v>
      </c>
      <c r="AM781" s="82"/>
    </row>
    <row r="782" spans="1:39" ht="21" hidden="1" customHeight="1">
      <c r="A782" s="60">
        <v>758</v>
      </c>
      <c r="B782" s="61">
        <v>1004806</v>
      </c>
      <c r="C782" s="61">
        <v>503536</v>
      </c>
      <c r="D782" s="62">
        <v>44592</v>
      </c>
      <c r="E782" s="63" t="s">
        <v>162</v>
      </c>
      <c r="F782" s="63" t="s">
        <v>77</v>
      </c>
      <c r="G782" s="114" t="s">
        <v>40</v>
      </c>
      <c r="H782" s="78" t="s">
        <v>41</v>
      </c>
      <c r="I782" s="63" t="s">
        <v>41</v>
      </c>
      <c r="J782" s="63" t="s">
        <v>1558</v>
      </c>
      <c r="K782" s="61" t="s">
        <v>44</v>
      </c>
      <c r="L782" s="61" t="s">
        <v>77</v>
      </c>
      <c r="M782" s="66" t="s">
        <v>155</v>
      </c>
      <c r="N782" s="61" t="s">
        <v>156</v>
      </c>
      <c r="O782" s="61" t="s">
        <v>1339</v>
      </c>
      <c r="P782" s="61" t="s">
        <v>1559</v>
      </c>
      <c r="Q782" s="68">
        <v>136.41</v>
      </c>
      <c r="R782" s="68">
        <v>9.8000000000000007</v>
      </c>
      <c r="S782" s="69">
        <v>1336.39</v>
      </c>
      <c r="T782" s="70">
        <v>0.38</v>
      </c>
      <c r="U782" s="79">
        <v>0</v>
      </c>
      <c r="V782" s="70">
        <v>0.02</v>
      </c>
      <c r="W782" s="79">
        <v>0</v>
      </c>
      <c r="X782" s="61" t="s">
        <v>82</v>
      </c>
      <c r="Y782" s="60" t="s">
        <v>50</v>
      </c>
      <c r="Z782" s="71" t="s">
        <v>51</v>
      </c>
      <c r="AA782" s="60">
        <v>0</v>
      </c>
      <c r="AB782" s="60">
        <v>0</v>
      </c>
      <c r="AC782" s="105" t="s">
        <v>83</v>
      </c>
      <c r="AD782" s="73">
        <v>62.82</v>
      </c>
      <c r="AE782" s="73">
        <v>0</v>
      </c>
      <c r="AF782" s="73">
        <v>0</v>
      </c>
      <c r="AG782" s="73">
        <v>12.38</v>
      </c>
      <c r="AH782" s="73">
        <v>0</v>
      </c>
      <c r="AI782" s="73">
        <v>0</v>
      </c>
      <c r="AJ782" s="73">
        <v>0</v>
      </c>
      <c r="AK782" s="74">
        <v>63</v>
      </c>
      <c r="AL782" s="90" t="s">
        <v>90</v>
      </c>
      <c r="AM782" s="82"/>
    </row>
    <row r="783" spans="1:39" ht="21" hidden="1" customHeight="1">
      <c r="A783" s="60">
        <v>759</v>
      </c>
      <c r="B783" s="61">
        <v>2001223</v>
      </c>
      <c r="C783" s="61">
        <v>517185</v>
      </c>
      <c r="D783" s="62">
        <v>44592</v>
      </c>
      <c r="E783" s="334" t="s">
        <v>3571</v>
      </c>
      <c r="F783" s="334" t="s">
        <v>3571</v>
      </c>
      <c r="G783" s="114" t="s">
        <v>73</v>
      </c>
      <c r="H783" s="78" t="s">
        <v>153</v>
      </c>
      <c r="I783" s="63" t="s">
        <v>762</v>
      </c>
      <c r="J783" s="63" t="s">
        <v>1526</v>
      </c>
      <c r="K783" s="61" t="s">
        <v>44</v>
      </c>
      <c r="L783" s="61">
        <v>20211200096663</v>
      </c>
      <c r="M783" s="66" t="s">
        <v>155</v>
      </c>
      <c r="N783" s="61" t="s">
        <v>1550</v>
      </c>
      <c r="O783" s="61" t="s">
        <v>402</v>
      </c>
      <c r="P783" s="61" t="s">
        <v>1560</v>
      </c>
      <c r="Q783" s="68">
        <v>66.489999999999995</v>
      </c>
      <c r="R783" s="68">
        <v>7.86</v>
      </c>
      <c r="S783" s="69">
        <v>522.33000000000004</v>
      </c>
      <c r="T783" s="70">
        <v>0.15</v>
      </c>
      <c r="U783" s="79">
        <v>0</v>
      </c>
      <c r="V783" s="70">
        <v>0</v>
      </c>
      <c r="W783" s="79">
        <v>0</v>
      </c>
      <c r="X783" s="61" t="s">
        <v>49</v>
      </c>
      <c r="Y783" s="60" t="s">
        <v>50</v>
      </c>
      <c r="Z783" s="71" t="s">
        <v>51</v>
      </c>
      <c r="AA783" s="60">
        <v>0</v>
      </c>
      <c r="AB783" s="60">
        <v>0</v>
      </c>
      <c r="AC783" s="75" t="s">
        <v>49</v>
      </c>
      <c r="AD783" s="73">
        <v>0</v>
      </c>
      <c r="AE783" s="73">
        <v>1096.5999999999999</v>
      </c>
      <c r="AF783" s="73">
        <v>156.66</v>
      </c>
      <c r="AG783" s="73">
        <v>0</v>
      </c>
      <c r="AH783" s="73">
        <v>0</v>
      </c>
      <c r="AI783" s="73">
        <v>0</v>
      </c>
      <c r="AJ783" s="73">
        <v>0</v>
      </c>
      <c r="AK783" s="74">
        <v>0</v>
      </c>
      <c r="AL783" s="90" t="s">
        <v>575</v>
      </c>
      <c r="AM783" s="82" t="e">
        <v>#N/A</v>
      </c>
    </row>
    <row r="784" spans="1:39" ht="21" hidden="1" customHeight="1">
      <c r="A784" s="60">
        <v>760</v>
      </c>
      <c r="B784" s="61">
        <v>1004909</v>
      </c>
      <c r="C784" s="61">
        <v>521145</v>
      </c>
      <c r="D784" s="62">
        <v>44592</v>
      </c>
      <c r="E784" s="63" t="s">
        <v>162</v>
      </c>
      <c r="F784" s="63" t="s">
        <v>77</v>
      </c>
      <c r="G784" s="114" t="s">
        <v>40</v>
      </c>
      <c r="H784" s="78" t="s">
        <v>41</v>
      </c>
      <c r="I784" s="63" t="s">
        <v>41</v>
      </c>
      <c r="J784" s="63" t="s">
        <v>1558</v>
      </c>
      <c r="K784" s="61" t="s">
        <v>44</v>
      </c>
      <c r="L784" s="61" t="s">
        <v>77</v>
      </c>
      <c r="M784" s="66" t="s">
        <v>155</v>
      </c>
      <c r="N784" s="61" t="s">
        <v>156</v>
      </c>
      <c r="O784" s="61" t="s">
        <v>1338</v>
      </c>
      <c r="P784" s="61" t="s">
        <v>1339</v>
      </c>
      <c r="Q784" s="68">
        <v>114.06</v>
      </c>
      <c r="R784" s="68">
        <v>9.9</v>
      </c>
      <c r="S784" s="69">
        <v>1128.97</v>
      </c>
      <c r="T784" s="70">
        <v>0.32</v>
      </c>
      <c r="U784" s="79">
        <v>0</v>
      </c>
      <c r="V784" s="70">
        <v>0.01</v>
      </c>
      <c r="W784" s="79">
        <v>0</v>
      </c>
      <c r="X784" s="61" t="s">
        <v>82</v>
      </c>
      <c r="Y784" s="60" t="s">
        <v>50</v>
      </c>
      <c r="Z784" s="71" t="s">
        <v>51</v>
      </c>
      <c r="AA784" s="60">
        <v>0</v>
      </c>
      <c r="AB784" s="60">
        <v>0</v>
      </c>
      <c r="AC784" s="105" t="s">
        <v>83</v>
      </c>
      <c r="AD784" s="73">
        <v>46.86</v>
      </c>
      <c r="AE784" s="73">
        <v>0</v>
      </c>
      <c r="AF784" s="73">
        <v>0</v>
      </c>
      <c r="AG784" s="73">
        <v>10.17</v>
      </c>
      <c r="AH784" s="73">
        <v>0</v>
      </c>
      <c r="AI784" s="73">
        <v>0</v>
      </c>
      <c r="AJ784" s="73">
        <v>0</v>
      </c>
      <c r="AK784" s="74">
        <v>47</v>
      </c>
      <c r="AL784" s="90" t="s">
        <v>90</v>
      </c>
      <c r="AM784" s="82"/>
    </row>
    <row r="785" spans="1:39" ht="21" hidden="1" customHeight="1">
      <c r="A785" s="60">
        <v>761</v>
      </c>
      <c r="B785" s="61">
        <v>1001161</v>
      </c>
      <c r="C785" s="61">
        <v>524911</v>
      </c>
      <c r="D785" s="62">
        <v>44592</v>
      </c>
      <c r="E785" s="63" t="s">
        <v>162</v>
      </c>
      <c r="F785" s="63" t="s">
        <v>77</v>
      </c>
      <c r="G785" s="114" t="s">
        <v>40</v>
      </c>
      <c r="H785" s="78" t="s">
        <v>41</v>
      </c>
      <c r="I785" s="63" t="s">
        <v>1561</v>
      </c>
      <c r="J785" s="63" t="s">
        <v>1562</v>
      </c>
      <c r="K785" s="61" t="s">
        <v>44</v>
      </c>
      <c r="L785" s="61" t="s">
        <v>77</v>
      </c>
      <c r="M785" s="66" t="s">
        <v>155</v>
      </c>
      <c r="N785" s="61" t="s">
        <v>156</v>
      </c>
      <c r="O785" s="61" t="s">
        <v>1563</v>
      </c>
      <c r="P785" s="61" t="s">
        <v>1564</v>
      </c>
      <c r="Q785" s="68">
        <v>222.39</v>
      </c>
      <c r="R785" s="68">
        <v>10.19</v>
      </c>
      <c r="S785" s="69">
        <v>2266</v>
      </c>
      <c r="T785" s="70">
        <v>0.65</v>
      </c>
      <c r="U785" s="79">
        <v>0</v>
      </c>
      <c r="V785" s="70">
        <v>0.02</v>
      </c>
      <c r="W785" s="79">
        <v>0</v>
      </c>
      <c r="X785" s="64" t="s">
        <v>82</v>
      </c>
      <c r="Y785" s="60" t="s">
        <v>50</v>
      </c>
      <c r="Z785" s="71" t="s">
        <v>51</v>
      </c>
      <c r="AA785" s="60">
        <v>0</v>
      </c>
      <c r="AB785" s="60">
        <v>0</v>
      </c>
      <c r="AC785" s="105" t="s">
        <v>83</v>
      </c>
      <c r="AD785" s="73">
        <v>53.51</v>
      </c>
      <c r="AE785" s="73">
        <v>0</v>
      </c>
      <c r="AF785" s="73">
        <v>0</v>
      </c>
      <c r="AG785" s="73">
        <v>12.31</v>
      </c>
      <c r="AH785" s="73">
        <v>0</v>
      </c>
      <c r="AI785" s="73">
        <v>0</v>
      </c>
      <c r="AJ785" s="73">
        <v>0</v>
      </c>
      <c r="AK785" s="74">
        <v>54</v>
      </c>
      <c r="AL785" s="90" t="s">
        <v>90</v>
      </c>
      <c r="AM785" s="82"/>
    </row>
    <row r="786" spans="1:39" ht="21" hidden="1" customHeight="1">
      <c r="A786" s="60">
        <v>762</v>
      </c>
      <c r="B786" s="61">
        <v>1008091</v>
      </c>
      <c r="C786" s="61">
        <v>24123364</v>
      </c>
      <c r="D786" s="62">
        <v>44592</v>
      </c>
      <c r="E786" s="63" t="s">
        <v>162</v>
      </c>
      <c r="F786" s="63" t="s">
        <v>84</v>
      </c>
      <c r="G786" s="114" t="s">
        <v>40</v>
      </c>
      <c r="H786" s="78" t="s">
        <v>41</v>
      </c>
      <c r="I786" s="63" t="s">
        <v>53</v>
      </c>
      <c r="J786" s="63" t="s">
        <v>1565</v>
      </c>
      <c r="K786" s="61" t="s">
        <v>44</v>
      </c>
      <c r="L786" s="61" t="s">
        <v>84</v>
      </c>
      <c r="M786" s="66" t="s">
        <v>155</v>
      </c>
      <c r="N786" s="61" t="s">
        <v>156</v>
      </c>
      <c r="O786" s="61" t="s">
        <v>1566</v>
      </c>
      <c r="P786" s="61" t="s">
        <v>1567</v>
      </c>
      <c r="Q786" s="68">
        <v>152.41</v>
      </c>
      <c r="R786" s="68">
        <v>9.99</v>
      </c>
      <c r="S786" s="69">
        <v>1522.99</v>
      </c>
      <c r="T786" s="70">
        <v>0.44</v>
      </c>
      <c r="U786" s="79">
        <v>0</v>
      </c>
      <c r="V786" s="70">
        <v>0.04</v>
      </c>
      <c r="W786" s="79">
        <v>0</v>
      </c>
      <c r="X786" s="61" t="s">
        <v>82</v>
      </c>
      <c r="Y786" s="60" t="s">
        <v>50</v>
      </c>
      <c r="Z786" s="71" t="s">
        <v>51</v>
      </c>
      <c r="AA786" s="60">
        <v>0</v>
      </c>
      <c r="AB786" s="60">
        <v>0</v>
      </c>
      <c r="AC786" s="105" t="s">
        <v>83</v>
      </c>
      <c r="AD786" s="73">
        <v>155.20999999999998</v>
      </c>
      <c r="AE786" s="73">
        <v>0</v>
      </c>
      <c r="AF786" s="73">
        <v>0</v>
      </c>
      <c r="AG786" s="73">
        <v>29.04</v>
      </c>
      <c r="AH786" s="73">
        <v>0</v>
      </c>
      <c r="AI786" s="73">
        <v>0</v>
      </c>
      <c r="AJ786" s="73">
        <v>0</v>
      </c>
      <c r="AK786" s="74">
        <v>155</v>
      </c>
      <c r="AL786" s="90" t="s">
        <v>90</v>
      </c>
      <c r="AM786" s="82"/>
    </row>
    <row r="787" spans="1:39" ht="21" hidden="1" customHeight="1">
      <c r="A787" s="60">
        <v>763</v>
      </c>
      <c r="B787" s="61">
        <v>8008028</v>
      </c>
      <c r="C787" s="61">
        <v>147064</v>
      </c>
      <c r="D787" s="62">
        <v>44593</v>
      </c>
      <c r="E787" s="63" t="s">
        <v>38</v>
      </c>
      <c r="F787" s="63" t="s">
        <v>39</v>
      </c>
      <c r="G787" s="114" t="s">
        <v>175</v>
      </c>
      <c r="H787" s="78" t="s">
        <v>176</v>
      </c>
      <c r="I787" s="63" t="s">
        <v>864</v>
      </c>
      <c r="J787" s="63" t="s">
        <v>1568</v>
      </c>
      <c r="K787" s="61" t="s">
        <v>44</v>
      </c>
      <c r="L787" s="61">
        <v>20211200047353</v>
      </c>
      <c r="M787" s="66" t="s">
        <v>78</v>
      </c>
      <c r="N787" s="61" t="s">
        <v>1569</v>
      </c>
      <c r="O787" s="61" t="s">
        <v>1570</v>
      </c>
      <c r="P787" s="61" t="s">
        <v>1571</v>
      </c>
      <c r="Q787" s="68">
        <v>48.86</v>
      </c>
      <c r="R787" s="68">
        <v>2.76</v>
      </c>
      <c r="S787" s="69">
        <v>134.80000000000001</v>
      </c>
      <c r="T787" s="70">
        <v>0.04</v>
      </c>
      <c r="U787" s="79">
        <v>0</v>
      </c>
      <c r="V787" s="70">
        <v>0.03</v>
      </c>
      <c r="W787" s="79">
        <v>0</v>
      </c>
      <c r="X787" s="61" t="s">
        <v>1572</v>
      </c>
      <c r="Y787" s="60" t="s">
        <v>50</v>
      </c>
      <c r="Z787" s="65" t="s">
        <v>1573</v>
      </c>
      <c r="AA787" s="60">
        <v>0</v>
      </c>
      <c r="AB787" s="60">
        <v>0</v>
      </c>
      <c r="AC787" s="105" t="s">
        <v>574</v>
      </c>
      <c r="AD787" s="73">
        <v>121.71</v>
      </c>
      <c r="AE787" s="73">
        <v>0</v>
      </c>
      <c r="AF787" s="73">
        <v>0</v>
      </c>
      <c r="AG787" s="73">
        <v>0</v>
      </c>
      <c r="AH787" s="73">
        <v>0</v>
      </c>
      <c r="AI787" s="73">
        <v>16.7</v>
      </c>
      <c r="AJ787" s="73">
        <v>0</v>
      </c>
      <c r="AK787" s="74">
        <v>0</v>
      </c>
      <c r="AL787" s="90" t="s">
        <v>52</v>
      </c>
      <c r="AM787" s="92"/>
    </row>
    <row r="788" spans="1:39" ht="21" hidden="1" customHeight="1">
      <c r="A788" s="60">
        <v>764</v>
      </c>
      <c r="B788" s="61">
        <v>8006164</v>
      </c>
      <c r="C788" s="61">
        <v>147326</v>
      </c>
      <c r="D788" s="62">
        <v>44593</v>
      </c>
      <c r="E788" s="63" t="s">
        <v>38</v>
      </c>
      <c r="F788" s="63" t="s">
        <v>39</v>
      </c>
      <c r="G788" s="114" t="s">
        <v>175</v>
      </c>
      <c r="H788" s="78" t="s">
        <v>176</v>
      </c>
      <c r="I788" s="63" t="s">
        <v>427</v>
      </c>
      <c r="J788" s="63" t="s">
        <v>939</v>
      </c>
      <c r="K788" s="61" t="s">
        <v>44</v>
      </c>
      <c r="L788" s="61" t="s">
        <v>120</v>
      </c>
      <c r="M788" s="66" t="s">
        <v>78</v>
      </c>
      <c r="N788" s="61" t="s">
        <v>617</v>
      </c>
      <c r="O788" s="61" t="s">
        <v>851</v>
      </c>
      <c r="P788" s="61" t="s">
        <v>942</v>
      </c>
      <c r="Q788" s="68">
        <v>34.04</v>
      </c>
      <c r="R788" s="68">
        <v>5.65</v>
      </c>
      <c r="S788" s="69">
        <v>192.4</v>
      </c>
      <c r="T788" s="70">
        <v>0.05</v>
      </c>
      <c r="U788" s="79">
        <v>0</v>
      </c>
      <c r="V788" s="70">
        <v>0.04</v>
      </c>
      <c r="W788" s="79">
        <v>0</v>
      </c>
      <c r="X788" s="61" t="s">
        <v>573</v>
      </c>
      <c r="Y788" s="60" t="s">
        <v>50</v>
      </c>
      <c r="Z788" s="65" t="s">
        <v>1573</v>
      </c>
      <c r="AA788" s="60">
        <v>0</v>
      </c>
      <c r="AB788" s="60">
        <v>0</v>
      </c>
      <c r="AC788" s="105" t="s">
        <v>574</v>
      </c>
      <c r="AD788" s="73">
        <v>131.66999999999999</v>
      </c>
      <c r="AE788" s="73">
        <v>0</v>
      </c>
      <c r="AF788" s="73">
        <v>0</v>
      </c>
      <c r="AG788" s="73">
        <v>0</v>
      </c>
      <c r="AH788" s="73">
        <v>0</v>
      </c>
      <c r="AI788" s="73">
        <v>21</v>
      </c>
      <c r="AJ788" s="73">
        <v>0</v>
      </c>
      <c r="AK788" s="74">
        <v>0</v>
      </c>
      <c r="AL788" s="90" t="s">
        <v>52</v>
      </c>
      <c r="AM788" s="92"/>
    </row>
    <row r="789" spans="1:39" ht="21" hidden="1" customHeight="1">
      <c r="A789" s="60">
        <v>765</v>
      </c>
      <c r="B789" s="61">
        <v>10003047</v>
      </c>
      <c r="C789" s="61">
        <v>163247</v>
      </c>
      <c r="D789" s="62">
        <v>44593</v>
      </c>
      <c r="E789" s="63" t="s">
        <v>38</v>
      </c>
      <c r="F789" s="63" t="s">
        <v>84</v>
      </c>
      <c r="G789" s="114" t="s">
        <v>73</v>
      </c>
      <c r="H789" s="78" t="s">
        <v>74</v>
      </c>
      <c r="I789" s="63" t="s">
        <v>415</v>
      </c>
      <c r="J789" s="63" t="s">
        <v>415</v>
      </c>
      <c r="K789" s="61" t="s">
        <v>44</v>
      </c>
      <c r="L789" s="61" t="s">
        <v>84</v>
      </c>
      <c r="M789" s="66" t="s">
        <v>45</v>
      </c>
      <c r="N789" s="61" t="s">
        <v>1370</v>
      </c>
      <c r="O789" s="61" t="s">
        <v>1574</v>
      </c>
      <c r="P789" s="61" t="s">
        <v>1575</v>
      </c>
      <c r="Q789" s="68">
        <v>20.73</v>
      </c>
      <c r="R789" s="68">
        <v>6.85</v>
      </c>
      <c r="S789" s="69">
        <v>142.04</v>
      </c>
      <c r="T789" s="70">
        <v>0.04</v>
      </c>
      <c r="U789" s="79">
        <v>0</v>
      </c>
      <c r="V789" s="70">
        <v>0.01</v>
      </c>
      <c r="W789" s="79">
        <v>0</v>
      </c>
      <c r="X789" s="61" t="s">
        <v>856</v>
      </c>
      <c r="Y789" s="60" t="s">
        <v>50</v>
      </c>
      <c r="Z789" s="65" t="s">
        <v>1573</v>
      </c>
      <c r="AA789" s="60">
        <v>0</v>
      </c>
      <c r="AB789" s="60">
        <v>0</v>
      </c>
      <c r="AC789" s="105" t="s">
        <v>83</v>
      </c>
      <c r="AD789" s="73">
        <v>12.32</v>
      </c>
      <c r="AE789" s="73">
        <v>115</v>
      </c>
      <c r="AF789" s="73">
        <v>16.420000000000002</v>
      </c>
      <c r="AG789" s="73">
        <v>0</v>
      </c>
      <c r="AH789" s="73">
        <v>0</v>
      </c>
      <c r="AI789" s="73">
        <v>0</v>
      </c>
      <c r="AJ789" s="73">
        <v>2.4</v>
      </c>
      <c r="AK789" s="74">
        <v>12</v>
      </c>
      <c r="AL789" s="90" t="s">
        <v>90</v>
      </c>
      <c r="AM789" s="92"/>
    </row>
    <row r="790" spans="1:39" ht="21" hidden="1" customHeight="1">
      <c r="A790" s="60">
        <v>766</v>
      </c>
      <c r="B790" s="61">
        <v>10005172</v>
      </c>
      <c r="C790" s="61">
        <v>165282</v>
      </c>
      <c r="D790" s="62">
        <v>44593</v>
      </c>
      <c r="E790" s="63" t="s">
        <v>38</v>
      </c>
      <c r="F790" s="63" t="s">
        <v>72</v>
      </c>
      <c r="G790" s="114" t="s">
        <v>73</v>
      </c>
      <c r="H790" s="78" t="s">
        <v>74</v>
      </c>
      <c r="I790" s="63" t="s">
        <v>74</v>
      </c>
      <c r="J790" s="63" t="s">
        <v>1576</v>
      </c>
      <c r="K790" s="61" t="s">
        <v>44</v>
      </c>
      <c r="L790" s="61">
        <v>20221200036843</v>
      </c>
      <c r="M790" s="66" t="s">
        <v>45</v>
      </c>
      <c r="N790" s="61" t="s">
        <v>1577</v>
      </c>
      <c r="O790" s="61" t="s">
        <v>1578</v>
      </c>
      <c r="P790" s="61" t="s">
        <v>1579</v>
      </c>
      <c r="Q790" s="68">
        <v>34.409999999999997</v>
      </c>
      <c r="R790" s="68">
        <v>6.14</v>
      </c>
      <c r="S790" s="69">
        <v>211.43</v>
      </c>
      <c r="T790" s="70">
        <v>0.06</v>
      </c>
      <c r="U790" s="79">
        <v>0</v>
      </c>
      <c r="V790" s="70">
        <v>0.01</v>
      </c>
      <c r="W790" s="79">
        <v>0</v>
      </c>
      <c r="X790" s="61" t="s">
        <v>82</v>
      </c>
      <c r="Y790" s="60" t="s">
        <v>50</v>
      </c>
      <c r="Z790" s="65" t="s">
        <v>1573</v>
      </c>
      <c r="AA790" s="60">
        <v>0</v>
      </c>
      <c r="AB790" s="60">
        <v>0</v>
      </c>
      <c r="AC790" s="105" t="s">
        <v>83</v>
      </c>
      <c r="AD790" s="73">
        <v>30.72</v>
      </c>
      <c r="AE790" s="73">
        <v>0</v>
      </c>
      <c r="AF790" s="73">
        <v>0</v>
      </c>
      <c r="AG790" s="73">
        <v>8</v>
      </c>
      <c r="AH790" s="73">
        <v>0</v>
      </c>
      <c r="AI790" s="73">
        <v>0</v>
      </c>
      <c r="AJ790" s="73">
        <v>0</v>
      </c>
      <c r="AK790" s="74">
        <v>31</v>
      </c>
      <c r="AL790" s="90" t="s">
        <v>52</v>
      </c>
      <c r="AM790" s="92"/>
    </row>
    <row r="791" spans="1:39" ht="21" hidden="1" customHeight="1">
      <c r="A791" s="60">
        <v>767</v>
      </c>
      <c r="B791" s="61">
        <v>11008942</v>
      </c>
      <c r="C791" s="61">
        <v>170453</v>
      </c>
      <c r="D791" s="62">
        <v>44593</v>
      </c>
      <c r="E791" s="63" t="s">
        <v>38</v>
      </c>
      <c r="F791" s="63" t="s">
        <v>39</v>
      </c>
      <c r="G791" s="114" t="s">
        <v>40</v>
      </c>
      <c r="H791" s="78" t="s">
        <v>85</v>
      </c>
      <c r="I791" s="63" t="s">
        <v>1033</v>
      </c>
      <c r="J791" s="63" t="s">
        <v>1580</v>
      </c>
      <c r="K791" s="61" t="s">
        <v>44</v>
      </c>
      <c r="L791" s="61" t="s">
        <v>120</v>
      </c>
      <c r="M791" s="66" t="s">
        <v>78</v>
      </c>
      <c r="N791" s="61" t="s">
        <v>952</v>
      </c>
      <c r="O791" s="61" t="s">
        <v>1581</v>
      </c>
      <c r="P791" s="61" t="s">
        <v>1034</v>
      </c>
      <c r="Q791" s="68">
        <v>25.95</v>
      </c>
      <c r="R791" s="68">
        <v>4.1100000000000003</v>
      </c>
      <c r="S791" s="69">
        <v>106.18</v>
      </c>
      <c r="T791" s="70">
        <v>0.03</v>
      </c>
      <c r="U791" s="79">
        <v>0</v>
      </c>
      <c r="V791" s="70">
        <v>0.01</v>
      </c>
      <c r="W791" s="79">
        <v>0</v>
      </c>
      <c r="X791" s="61" t="s">
        <v>1572</v>
      </c>
      <c r="Y791" s="60" t="s">
        <v>50</v>
      </c>
      <c r="Z791" s="65" t="s">
        <v>1573</v>
      </c>
      <c r="AA791" s="60">
        <v>0</v>
      </c>
      <c r="AB791" s="60">
        <v>0</v>
      </c>
      <c r="AC791" s="105" t="s">
        <v>574</v>
      </c>
      <c r="AD791" s="73">
        <v>14.82</v>
      </c>
      <c r="AE791" s="73">
        <v>0</v>
      </c>
      <c r="AF791" s="73">
        <v>0</v>
      </c>
      <c r="AG791" s="73">
        <v>0</v>
      </c>
      <c r="AH791" s="73">
        <v>0</v>
      </c>
      <c r="AI791" s="73">
        <v>3</v>
      </c>
      <c r="AJ791" s="73">
        <v>0</v>
      </c>
      <c r="AK791" s="74">
        <v>0</v>
      </c>
      <c r="AL791" s="90" t="s">
        <v>52</v>
      </c>
      <c r="AM791" s="92"/>
    </row>
    <row r="792" spans="1:39" ht="21" hidden="1" customHeight="1">
      <c r="A792" s="60">
        <v>768</v>
      </c>
      <c r="B792" s="61">
        <v>11008895</v>
      </c>
      <c r="C792" s="61">
        <v>170454</v>
      </c>
      <c r="D792" s="62">
        <v>44593</v>
      </c>
      <c r="E792" s="63" t="s">
        <v>38</v>
      </c>
      <c r="F792" s="63" t="s">
        <v>39</v>
      </c>
      <c r="G792" s="114" t="s">
        <v>40</v>
      </c>
      <c r="H792" s="78" t="s">
        <v>85</v>
      </c>
      <c r="I792" s="63" t="s">
        <v>1033</v>
      </c>
      <c r="J792" s="63" t="s">
        <v>1580</v>
      </c>
      <c r="K792" s="61" t="s">
        <v>44</v>
      </c>
      <c r="L792" s="61" t="s">
        <v>120</v>
      </c>
      <c r="M792" s="66" t="s">
        <v>78</v>
      </c>
      <c r="N792" s="61" t="s">
        <v>952</v>
      </c>
      <c r="O792" s="61" t="s">
        <v>1034</v>
      </c>
      <c r="P792" s="61" t="s">
        <v>1582</v>
      </c>
      <c r="Q792" s="68">
        <v>60.91</v>
      </c>
      <c r="R792" s="68">
        <v>6.34</v>
      </c>
      <c r="S792" s="69">
        <v>389.78</v>
      </c>
      <c r="T792" s="70">
        <v>0.11</v>
      </c>
      <c r="U792" s="79">
        <v>0</v>
      </c>
      <c r="V792" s="70">
        <v>0.01</v>
      </c>
      <c r="W792" s="79">
        <v>0</v>
      </c>
      <c r="X792" s="61" t="s">
        <v>1572</v>
      </c>
      <c r="Y792" s="60" t="s">
        <v>50</v>
      </c>
      <c r="Z792" s="65" t="s">
        <v>1573</v>
      </c>
      <c r="AA792" s="60">
        <v>0</v>
      </c>
      <c r="AB792" s="60">
        <v>0</v>
      </c>
      <c r="AC792" s="105" t="s">
        <v>574</v>
      </c>
      <c r="AD792" s="73">
        <v>37.82</v>
      </c>
      <c r="AE792" s="73">
        <v>0</v>
      </c>
      <c r="AF792" s="73">
        <v>0</v>
      </c>
      <c r="AG792" s="73">
        <v>0</v>
      </c>
      <c r="AH792" s="73">
        <v>0</v>
      </c>
      <c r="AI792" s="73">
        <v>8.4</v>
      </c>
      <c r="AJ792" s="73">
        <v>0</v>
      </c>
      <c r="AK792" s="74">
        <v>0</v>
      </c>
      <c r="AL792" s="90" t="s">
        <v>52</v>
      </c>
      <c r="AM792" s="92"/>
    </row>
    <row r="793" spans="1:39" ht="21" hidden="1" customHeight="1">
      <c r="A793" s="60">
        <v>769</v>
      </c>
      <c r="B793" s="61">
        <v>11007811</v>
      </c>
      <c r="C793" s="61">
        <v>171568</v>
      </c>
      <c r="D793" s="62">
        <v>44593</v>
      </c>
      <c r="E793" s="63" t="s">
        <v>38</v>
      </c>
      <c r="F793" s="63" t="s">
        <v>39</v>
      </c>
      <c r="G793" s="114" t="s">
        <v>40</v>
      </c>
      <c r="H793" s="78" t="s">
        <v>85</v>
      </c>
      <c r="I793" s="63" t="s">
        <v>1033</v>
      </c>
      <c r="J793" s="63" t="s">
        <v>1037</v>
      </c>
      <c r="K793" s="61" t="s">
        <v>44</v>
      </c>
      <c r="L793" s="61" t="s">
        <v>120</v>
      </c>
      <c r="M793" s="66" t="s">
        <v>78</v>
      </c>
      <c r="N793" s="61" t="s">
        <v>88</v>
      </c>
      <c r="O793" s="61" t="s">
        <v>1583</v>
      </c>
      <c r="P793" s="61" t="s">
        <v>1584</v>
      </c>
      <c r="Q793" s="68">
        <v>87.4</v>
      </c>
      <c r="R793" s="68">
        <v>4.16</v>
      </c>
      <c r="S793" s="69">
        <v>363.58</v>
      </c>
      <c r="T793" s="70">
        <v>0.1</v>
      </c>
      <c r="U793" s="79">
        <v>0</v>
      </c>
      <c r="V793" s="70">
        <v>0.03</v>
      </c>
      <c r="W793" s="79">
        <v>0</v>
      </c>
      <c r="X793" s="61" t="s">
        <v>1572</v>
      </c>
      <c r="Y793" s="60" t="s">
        <v>50</v>
      </c>
      <c r="Z793" s="65" t="s">
        <v>1573</v>
      </c>
      <c r="AA793" s="60">
        <v>0</v>
      </c>
      <c r="AB793" s="60">
        <v>0</v>
      </c>
      <c r="AC793" s="105" t="s">
        <v>574</v>
      </c>
      <c r="AD793" s="73">
        <v>103.48</v>
      </c>
      <c r="AE793" s="73">
        <v>0</v>
      </c>
      <c r="AF793" s="73">
        <v>0</v>
      </c>
      <c r="AG793" s="73">
        <v>0</v>
      </c>
      <c r="AH793" s="73">
        <v>0</v>
      </c>
      <c r="AI793" s="73">
        <v>16.419999999999998</v>
      </c>
      <c r="AJ793" s="73">
        <v>0</v>
      </c>
      <c r="AK793" s="74">
        <v>0</v>
      </c>
      <c r="AL793" s="90" t="s">
        <v>52</v>
      </c>
      <c r="AM793" s="92"/>
    </row>
    <row r="794" spans="1:39" ht="21" hidden="1" customHeight="1">
      <c r="A794" s="60">
        <v>770</v>
      </c>
      <c r="B794" s="61">
        <v>11007893</v>
      </c>
      <c r="C794" s="61">
        <v>171574</v>
      </c>
      <c r="D794" s="62">
        <v>44593</v>
      </c>
      <c r="E794" s="63" t="s">
        <v>38</v>
      </c>
      <c r="F794" s="63" t="s">
        <v>39</v>
      </c>
      <c r="G794" s="114" t="s">
        <v>40</v>
      </c>
      <c r="H794" s="78" t="s">
        <v>85</v>
      </c>
      <c r="I794" s="63" t="s">
        <v>1033</v>
      </c>
      <c r="J794" s="63" t="s">
        <v>1037</v>
      </c>
      <c r="K794" s="61" t="s">
        <v>44</v>
      </c>
      <c r="L794" s="61" t="s">
        <v>120</v>
      </c>
      <c r="M794" s="66" t="s">
        <v>78</v>
      </c>
      <c r="N794" s="61" t="s">
        <v>1583</v>
      </c>
      <c r="O794" s="61" t="s">
        <v>1585</v>
      </c>
      <c r="P794" s="61" t="s">
        <v>88</v>
      </c>
      <c r="Q794" s="68">
        <v>84.54</v>
      </c>
      <c r="R794" s="68">
        <v>2.85</v>
      </c>
      <c r="S794" s="69">
        <v>240.83</v>
      </c>
      <c r="T794" s="70">
        <v>7.0000000000000007E-2</v>
      </c>
      <c r="U794" s="79">
        <v>0</v>
      </c>
      <c r="V794" s="70">
        <v>0.01</v>
      </c>
      <c r="W794" s="79">
        <v>0</v>
      </c>
      <c r="X794" s="61" t="s">
        <v>1572</v>
      </c>
      <c r="Y794" s="60" t="s">
        <v>50</v>
      </c>
      <c r="Z794" s="65" t="s">
        <v>1573</v>
      </c>
      <c r="AA794" s="60">
        <v>0</v>
      </c>
      <c r="AB794" s="60">
        <v>0</v>
      </c>
      <c r="AC794" s="105" t="s">
        <v>574</v>
      </c>
      <c r="AD794" s="73">
        <v>40.22</v>
      </c>
      <c r="AE794" s="73">
        <v>0</v>
      </c>
      <c r="AF794" s="73">
        <v>0</v>
      </c>
      <c r="AG794" s="73">
        <v>0</v>
      </c>
      <c r="AH794" s="73">
        <v>0</v>
      </c>
      <c r="AI794" s="73">
        <v>6.7799999999999994</v>
      </c>
      <c r="AJ794" s="73">
        <v>0</v>
      </c>
      <c r="AK794" s="74">
        <v>0</v>
      </c>
      <c r="AL794" s="90" t="s">
        <v>52</v>
      </c>
      <c r="AM794" s="92"/>
    </row>
    <row r="795" spans="1:39" ht="21" hidden="1" customHeight="1">
      <c r="A795" s="60">
        <v>771</v>
      </c>
      <c r="B795" s="61">
        <v>12000049</v>
      </c>
      <c r="C795" s="61">
        <v>178084</v>
      </c>
      <c r="D795" s="62">
        <v>44593</v>
      </c>
      <c r="E795" s="63" t="s">
        <v>38</v>
      </c>
      <c r="F795" s="63" t="s">
        <v>72</v>
      </c>
      <c r="G795" s="114" t="s">
        <v>73</v>
      </c>
      <c r="H795" s="78" t="s">
        <v>91</v>
      </c>
      <c r="I795" s="63" t="s">
        <v>92</v>
      </c>
      <c r="J795" s="63" t="s">
        <v>92</v>
      </c>
      <c r="K795" s="61" t="s">
        <v>44</v>
      </c>
      <c r="L795" s="61">
        <v>20221200036843</v>
      </c>
      <c r="M795" s="66" t="s">
        <v>78</v>
      </c>
      <c r="N795" s="61" t="s">
        <v>1359</v>
      </c>
      <c r="O795" s="61" t="s">
        <v>1511</v>
      </c>
      <c r="P795" s="61" t="s">
        <v>1586</v>
      </c>
      <c r="Q795" s="68">
        <v>109.88</v>
      </c>
      <c r="R795" s="68">
        <v>6.05</v>
      </c>
      <c r="S795" s="69">
        <v>664.92</v>
      </c>
      <c r="T795" s="70">
        <v>0.19</v>
      </c>
      <c r="U795" s="79">
        <v>0</v>
      </c>
      <c r="V795" s="70">
        <v>0.05</v>
      </c>
      <c r="W795" s="79">
        <v>0</v>
      </c>
      <c r="X795" s="61" t="s">
        <v>856</v>
      </c>
      <c r="Y795" s="60" t="s">
        <v>50</v>
      </c>
      <c r="Z795" s="65" t="s">
        <v>1573</v>
      </c>
      <c r="AA795" s="60">
        <v>0</v>
      </c>
      <c r="AB795" s="60">
        <v>0</v>
      </c>
      <c r="AC795" s="105" t="s">
        <v>83</v>
      </c>
      <c r="AD795" s="73">
        <v>166.07</v>
      </c>
      <c r="AE795" s="73">
        <v>374</v>
      </c>
      <c r="AF795" s="73">
        <v>53.42</v>
      </c>
      <c r="AG795" s="73">
        <v>24</v>
      </c>
      <c r="AH795" s="73">
        <v>0</v>
      </c>
      <c r="AI795" s="73">
        <v>0</v>
      </c>
      <c r="AJ795" s="73">
        <v>0</v>
      </c>
      <c r="AK795" s="74">
        <v>166</v>
      </c>
      <c r="AL795" s="90" t="s">
        <v>52</v>
      </c>
      <c r="AM795" s="92"/>
    </row>
    <row r="796" spans="1:39" ht="21" hidden="1" customHeight="1">
      <c r="A796" s="60">
        <v>772</v>
      </c>
      <c r="B796" s="61">
        <v>14000059</v>
      </c>
      <c r="C796" s="61">
        <v>183749</v>
      </c>
      <c r="D796" s="62">
        <v>44593</v>
      </c>
      <c r="E796" s="63" t="s">
        <v>38</v>
      </c>
      <c r="F796" s="63" t="s">
        <v>72</v>
      </c>
      <c r="G796" s="114" t="s">
        <v>109</v>
      </c>
      <c r="H796" s="78" t="s">
        <v>1365</v>
      </c>
      <c r="I796" s="63" t="s">
        <v>1381</v>
      </c>
      <c r="J796" s="63" t="s">
        <v>688</v>
      </c>
      <c r="K796" s="61" t="s">
        <v>44</v>
      </c>
      <c r="L796" s="61">
        <v>20221200036843</v>
      </c>
      <c r="M796" s="66" t="s">
        <v>78</v>
      </c>
      <c r="N796" s="61" t="s">
        <v>589</v>
      </c>
      <c r="O796" s="61" t="s">
        <v>1587</v>
      </c>
      <c r="P796" s="61" t="s">
        <v>1588</v>
      </c>
      <c r="Q796" s="68">
        <v>70.680000000000007</v>
      </c>
      <c r="R796" s="68">
        <v>10.09</v>
      </c>
      <c r="S796" s="69">
        <v>713.44</v>
      </c>
      <c r="T796" s="70">
        <v>0.2</v>
      </c>
      <c r="U796" s="79">
        <v>0</v>
      </c>
      <c r="V796" s="70">
        <v>0.13</v>
      </c>
      <c r="W796" s="79">
        <v>0</v>
      </c>
      <c r="X796" s="61" t="s">
        <v>82</v>
      </c>
      <c r="Y796" s="60" t="s">
        <v>50</v>
      </c>
      <c r="Z796" s="65" t="s">
        <v>1573</v>
      </c>
      <c r="AA796" s="60">
        <v>0</v>
      </c>
      <c r="AB796" s="60">
        <v>0</v>
      </c>
      <c r="AC796" s="105" t="s">
        <v>83</v>
      </c>
      <c r="AD796" s="73">
        <v>435.88</v>
      </c>
      <c r="AE796" s="73">
        <v>0</v>
      </c>
      <c r="AF796" s="73">
        <v>0</v>
      </c>
      <c r="AG796" s="73">
        <v>76.2</v>
      </c>
      <c r="AH796" s="73">
        <v>0</v>
      </c>
      <c r="AI796" s="73">
        <v>0</v>
      </c>
      <c r="AJ796" s="73">
        <v>0</v>
      </c>
      <c r="AK796" s="74">
        <v>436</v>
      </c>
      <c r="AL796" s="90" t="s">
        <v>52</v>
      </c>
      <c r="AM796" s="92"/>
    </row>
    <row r="797" spans="1:39" ht="21" hidden="1" customHeight="1">
      <c r="A797" s="60">
        <v>773</v>
      </c>
      <c r="B797" s="61">
        <v>16000437</v>
      </c>
      <c r="C797" s="61">
        <v>188224</v>
      </c>
      <c r="D797" s="62">
        <v>44593</v>
      </c>
      <c r="E797" s="63" t="s">
        <v>38</v>
      </c>
      <c r="F797" s="63" t="s">
        <v>72</v>
      </c>
      <c r="G797" s="114" t="s">
        <v>109</v>
      </c>
      <c r="H797" s="78" t="s">
        <v>110</v>
      </c>
      <c r="I797" s="63" t="s">
        <v>111</v>
      </c>
      <c r="J797" s="63" t="s">
        <v>1288</v>
      </c>
      <c r="K797" s="61" t="s">
        <v>44</v>
      </c>
      <c r="L797" s="61">
        <v>20221200036843</v>
      </c>
      <c r="M797" s="66" t="s">
        <v>78</v>
      </c>
      <c r="N797" s="61" t="s">
        <v>451</v>
      </c>
      <c r="O797" s="61" t="s">
        <v>602</v>
      </c>
      <c r="P797" s="61" t="s">
        <v>326</v>
      </c>
      <c r="Q797" s="68">
        <v>203.78</v>
      </c>
      <c r="R797" s="68">
        <v>8.4700000000000006</v>
      </c>
      <c r="S797" s="69">
        <v>1726.68</v>
      </c>
      <c r="T797" s="70">
        <v>0.49</v>
      </c>
      <c r="U797" s="79">
        <v>0</v>
      </c>
      <c r="V797" s="70">
        <v>6.0000000000000005E-2</v>
      </c>
      <c r="W797" s="79">
        <v>0</v>
      </c>
      <c r="X797" s="61" t="s">
        <v>856</v>
      </c>
      <c r="Y797" s="60" t="s">
        <v>50</v>
      </c>
      <c r="Z797" s="65" t="s">
        <v>1573</v>
      </c>
      <c r="AA797" s="60">
        <v>0</v>
      </c>
      <c r="AB797" s="60">
        <v>0</v>
      </c>
      <c r="AC797" s="105" t="s">
        <v>83</v>
      </c>
      <c r="AD797" s="73">
        <v>189.41</v>
      </c>
      <c r="AE797" s="73">
        <v>1000</v>
      </c>
      <c r="AF797" s="73">
        <v>142.85</v>
      </c>
      <c r="AG797" s="73">
        <v>22.19</v>
      </c>
      <c r="AH797" s="73">
        <v>0</v>
      </c>
      <c r="AI797" s="73">
        <v>0</v>
      </c>
      <c r="AJ797" s="73">
        <v>0</v>
      </c>
      <c r="AK797" s="74">
        <v>189</v>
      </c>
      <c r="AL797" s="90" t="s">
        <v>52</v>
      </c>
      <c r="AM797" s="92"/>
    </row>
    <row r="798" spans="1:39" ht="21" hidden="1" customHeight="1">
      <c r="A798" s="60">
        <v>774</v>
      </c>
      <c r="B798" s="61">
        <v>16000333</v>
      </c>
      <c r="C798" s="61">
        <v>188245</v>
      </c>
      <c r="D798" s="62">
        <v>44593</v>
      </c>
      <c r="E798" s="63" t="s">
        <v>38</v>
      </c>
      <c r="F798" s="63" t="s">
        <v>72</v>
      </c>
      <c r="G798" s="114" t="s">
        <v>109</v>
      </c>
      <c r="H798" s="78" t="s">
        <v>110</v>
      </c>
      <c r="I798" s="63" t="s">
        <v>111</v>
      </c>
      <c r="J798" s="63" t="s">
        <v>1288</v>
      </c>
      <c r="K798" s="61" t="s">
        <v>44</v>
      </c>
      <c r="L798" s="61">
        <v>20221200036843</v>
      </c>
      <c r="M798" s="66" t="s">
        <v>78</v>
      </c>
      <c r="N798" s="61" t="s">
        <v>876</v>
      </c>
      <c r="O798" s="61" t="s">
        <v>603</v>
      </c>
      <c r="P798" s="61" t="s">
        <v>623</v>
      </c>
      <c r="Q798" s="68">
        <v>78.540000000000006</v>
      </c>
      <c r="R798" s="68">
        <v>8.61</v>
      </c>
      <c r="S798" s="69">
        <v>676.09</v>
      </c>
      <c r="T798" s="70">
        <v>0.19</v>
      </c>
      <c r="U798" s="79">
        <v>0</v>
      </c>
      <c r="V798" s="70">
        <v>0.02</v>
      </c>
      <c r="W798" s="79">
        <v>0</v>
      </c>
      <c r="X798" s="61" t="s">
        <v>856</v>
      </c>
      <c r="Y798" s="60" t="s">
        <v>50</v>
      </c>
      <c r="Z798" s="65" t="s">
        <v>1573</v>
      </c>
      <c r="AA798" s="60">
        <v>0</v>
      </c>
      <c r="AB798" s="60">
        <v>0</v>
      </c>
      <c r="AC798" s="105" t="s">
        <v>83</v>
      </c>
      <c r="AD798" s="73">
        <v>84.98</v>
      </c>
      <c r="AE798" s="73">
        <v>400</v>
      </c>
      <c r="AF798" s="73">
        <v>57.14</v>
      </c>
      <c r="AG798" s="73">
        <v>18.489999999999998</v>
      </c>
      <c r="AH798" s="73">
        <v>0</v>
      </c>
      <c r="AI798" s="73">
        <v>0</v>
      </c>
      <c r="AJ798" s="73">
        <v>0</v>
      </c>
      <c r="AK798" s="74">
        <v>85</v>
      </c>
      <c r="AL798" s="90" t="s">
        <v>52</v>
      </c>
      <c r="AM798" s="92"/>
    </row>
    <row r="799" spans="1:39" ht="21" hidden="1" customHeight="1">
      <c r="A799" s="60">
        <v>775</v>
      </c>
      <c r="B799" s="61">
        <v>16000426</v>
      </c>
      <c r="C799" s="61">
        <v>188249</v>
      </c>
      <c r="D799" s="62">
        <v>44593</v>
      </c>
      <c r="E799" s="63" t="s">
        <v>38</v>
      </c>
      <c r="F799" s="63" t="s">
        <v>72</v>
      </c>
      <c r="G799" s="114" t="s">
        <v>109</v>
      </c>
      <c r="H799" s="78" t="s">
        <v>110</v>
      </c>
      <c r="I799" s="63" t="s">
        <v>111</v>
      </c>
      <c r="J799" s="63" t="s">
        <v>1288</v>
      </c>
      <c r="K799" s="61" t="s">
        <v>44</v>
      </c>
      <c r="L799" s="61">
        <v>20221200036843</v>
      </c>
      <c r="M799" s="66" t="s">
        <v>78</v>
      </c>
      <c r="N799" s="61" t="s">
        <v>1359</v>
      </c>
      <c r="O799" s="61" t="s">
        <v>628</v>
      </c>
      <c r="P799" s="61" t="s">
        <v>602</v>
      </c>
      <c r="Q799" s="68">
        <v>110.93</v>
      </c>
      <c r="R799" s="68">
        <v>8.1300000000000008</v>
      </c>
      <c r="S799" s="69">
        <v>902.34</v>
      </c>
      <c r="T799" s="70">
        <v>0.26</v>
      </c>
      <c r="U799" s="79">
        <v>0</v>
      </c>
      <c r="V799" s="70">
        <v>0.02</v>
      </c>
      <c r="W799" s="79">
        <v>0</v>
      </c>
      <c r="X799" s="61" t="s">
        <v>82</v>
      </c>
      <c r="Y799" s="60" t="s">
        <v>50</v>
      </c>
      <c r="Z799" s="65" t="s">
        <v>1573</v>
      </c>
      <c r="AA799" s="60">
        <v>0</v>
      </c>
      <c r="AB799" s="60">
        <v>0</v>
      </c>
      <c r="AC799" s="105" t="s">
        <v>83</v>
      </c>
      <c r="AD799" s="73">
        <v>59.52</v>
      </c>
      <c r="AE799" s="73">
        <v>0</v>
      </c>
      <c r="AF799" s="73">
        <v>0</v>
      </c>
      <c r="AG799" s="73">
        <v>11.17</v>
      </c>
      <c r="AH799" s="73">
        <v>0</v>
      </c>
      <c r="AI799" s="73">
        <v>0</v>
      </c>
      <c r="AJ799" s="73">
        <v>0</v>
      </c>
      <c r="AK799" s="74">
        <v>60</v>
      </c>
      <c r="AL799" s="90" t="s">
        <v>52</v>
      </c>
      <c r="AM799" s="92"/>
    </row>
    <row r="800" spans="1:39" ht="21" hidden="1" customHeight="1">
      <c r="A800" s="60">
        <v>776</v>
      </c>
      <c r="B800" s="61">
        <v>16001123</v>
      </c>
      <c r="C800" s="61">
        <v>188856</v>
      </c>
      <c r="D800" s="62">
        <v>44593</v>
      </c>
      <c r="E800" s="63" t="s">
        <v>38</v>
      </c>
      <c r="F800" s="63" t="s">
        <v>39</v>
      </c>
      <c r="G800" s="114" t="s">
        <v>109</v>
      </c>
      <c r="H800" s="78" t="s">
        <v>110</v>
      </c>
      <c r="I800" s="63" t="s">
        <v>1159</v>
      </c>
      <c r="J800" s="63" t="s">
        <v>1589</v>
      </c>
      <c r="K800" s="61" t="s">
        <v>44</v>
      </c>
      <c r="L800" s="61" t="s">
        <v>120</v>
      </c>
      <c r="M800" s="66" t="s">
        <v>78</v>
      </c>
      <c r="N800" s="61" t="s">
        <v>323</v>
      </c>
      <c r="O800" s="61" t="s">
        <v>1446</v>
      </c>
      <c r="P800" s="61" t="s">
        <v>1179</v>
      </c>
      <c r="Q800" s="68">
        <v>118.2</v>
      </c>
      <c r="R800" s="68">
        <v>7.31</v>
      </c>
      <c r="S800" s="69">
        <v>863.48</v>
      </c>
      <c r="T800" s="70">
        <v>0.25</v>
      </c>
      <c r="U800" s="79">
        <v>0</v>
      </c>
      <c r="V800" s="70">
        <v>0.03</v>
      </c>
      <c r="W800" s="79">
        <v>0</v>
      </c>
      <c r="X800" s="61" t="s">
        <v>82</v>
      </c>
      <c r="Y800" s="60" t="s">
        <v>50</v>
      </c>
      <c r="Z800" s="65" t="s">
        <v>1573</v>
      </c>
      <c r="AA800" s="60">
        <v>0</v>
      </c>
      <c r="AB800" s="60">
        <v>0</v>
      </c>
      <c r="AC800" s="105" t="s">
        <v>83</v>
      </c>
      <c r="AD800" s="73">
        <v>92.51</v>
      </c>
      <c r="AE800" s="73">
        <v>0</v>
      </c>
      <c r="AF800" s="73">
        <v>0</v>
      </c>
      <c r="AG800" s="73">
        <v>16.48</v>
      </c>
      <c r="AH800" s="73">
        <v>0</v>
      </c>
      <c r="AI800" s="73">
        <v>0</v>
      </c>
      <c r="AJ800" s="73">
        <v>0</v>
      </c>
      <c r="AK800" s="74">
        <v>93</v>
      </c>
      <c r="AL800" s="90" t="s">
        <v>52</v>
      </c>
      <c r="AM800" s="92"/>
    </row>
    <row r="801" spans="1:39" ht="21" hidden="1" customHeight="1">
      <c r="A801" s="60">
        <v>777</v>
      </c>
      <c r="B801" s="61">
        <v>16001014</v>
      </c>
      <c r="C801" s="61">
        <v>188857</v>
      </c>
      <c r="D801" s="62">
        <v>44593</v>
      </c>
      <c r="E801" s="63" t="s">
        <v>38</v>
      </c>
      <c r="F801" s="63" t="s">
        <v>39</v>
      </c>
      <c r="G801" s="114" t="s">
        <v>109</v>
      </c>
      <c r="H801" s="78" t="s">
        <v>110</v>
      </c>
      <c r="I801" s="63" t="s">
        <v>1159</v>
      </c>
      <c r="J801" s="63" t="s">
        <v>1589</v>
      </c>
      <c r="K801" s="61" t="s">
        <v>44</v>
      </c>
      <c r="L801" s="61" t="s">
        <v>120</v>
      </c>
      <c r="M801" s="66" t="s">
        <v>78</v>
      </c>
      <c r="N801" s="61" t="s">
        <v>323</v>
      </c>
      <c r="O801" s="61" t="s">
        <v>1179</v>
      </c>
      <c r="P801" s="61" t="s">
        <v>1161</v>
      </c>
      <c r="Q801" s="68">
        <v>83.73</v>
      </c>
      <c r="R801" s="68">
        <v>6.72</v>
      </c>
      <c r="S801" s="69">
        <v>562.59</v>
      </c>
      <c r="T801" s="70">
        <v>0.16</v>
      </c>
      <c r="U801" s="79">
        <v>0</v>
      </c>
      <c r="V801" s="70">
        <v>0.03</v>
      </c>
      <c r="W801" s="79">
        <v>0</v>
      </c>
      <c r="X801" s="61" t="s">
        <v>82</v>
      </c>
      <c r="Y801" s="60" t="s">
        <v>50</v>
      </c>
      <c r="Z801" s="65" t="s">
        <v>1573</v>
      </c>
      <c r="AA801" s="60">
        <v>0</v>
      </c>
      <c r="AB801" s="60">
        <v>0</v>
      </c>
      <c r="AC801" s="105" t="s">
        <v>83</v>
      </c>
      <c r="AD801" s="73">
        <v>99.710000000000008</v>
      </c>
      <c r="AE801" s="73">
        <v>0</v>
      </c>
      <c r="AF801" s="73">
        <v>0</v>
      </c>
      <c r="AG801" s="73">
        <v>30.419999999999998</v>
      </c>
      <c r="AH801" s="73">
        <v>0</v>
      </c>
      <c r="AI801" s="73">
        <v>0</v>
      </c>
      <c r="AJ801" s="73">
        <v>0</v>
      </c>
      <c r="AK801" s="74">
        <v>100</v>
      </c>
      <c r="AL801" s="90" t="s">
        <v>52</v>
      </c>
      <c r="AM801" s="92"/>
    </row>
    <row r="802" spans="1:39" ht="21" hidden="1" customHeight="1">
      <c r="A802" s="60">
        <v>778</v>
      </c>
      <c r="B802" s="61">
        <v>16000216</v>
      </c>
      <c r="C802" s="61">
        <v>189145</v>
      </c>
      <c r="D802" s="62">
        <v>44593</v>
      </c>
      <c r="E802" s="63" t="s">
        <v>38</v>
      </c>
      <c r="F802" s="63" t="s">
        <v>1590</v>
      </c>
      <c r="G802" s="114" t="s">
        <v>109</v>
      </c>
      <c r="H802" s="78" t="s">
        <v>110</v>
      </c>
      <c r="I802" s="63" t="s">
        <v>110</v>
      </c>
      <c r="J802" s="63" t="s">
        <v>1591</v>
      </c>
      <c r="K802" s="61" t="s">
        <v>44</v>
      </c>
      <c r="L802" s="61" t="s">
        <v>1590</v>
      </c>
      <c r="M802" s="66" t="s">
        <v>78</v>
      </c>
      <c r="N802" s="61" t="s">
        <v>821</v>
      </c>
      <c r="O802" s="61" t="s">
        <v>1592</v>
      </c>
      <c r="P802" s="61" t="s">
        <v>954</v>
      </c>
      <c r="Q802" s="68">
        <v>147.97</v>
      </c>
      <c r="R802" s="68">
        <v>7.37</v>
      </c>
      <c r="S802" s="69">
        <v>1090.47</v>
      </c>
      <c r="T802" s="70">
        <v>0.31</v>
      </c>
      <c r="U802" s="79">
        <v>0</v>
      </c>
      <c r="V802" s="70">
        <v>0.02</v>
      </c>
      <c r="W802" s="79">
        <v>0</v>
      </c>
      <c r="X802" s="61" t="s">
        <v>82</v>
      </c>
      <c r="Y802" s="60" t="s">
        <v>50</v>
      </c>
      <c r="Z802" s="65" t="s">
        <v>1573</v>
      </c>
      <c r="AA802" s="60">
        <v>0</v>
      </c>
      <c r="AB802" s="60">
        <v>0</v>
      </c>
      <c r="AC802" s="105" t="s">
        <v>83</v>
      </c>
      <c r="AD802" s="73">
        <v>70.650000000000006</v>
      </c>
      <c r="AE802" s="73">
        <v>0</v>
      </c>
      <c r="AF802" s="73">
        <v>0</v>
      </c>
      <c r="AG802" s="73">
        <v>20.05</v>
      </c>
      <c r="AH802" s="73">
        <v>0</v>
      </c>
      <c r="AI802" s="73">
        <v>0</v>
      </c>
      <c r="AJ802" s="73">
        <v>0</v>
      </c>
      <c r="AK802" s="74">
        <v>0</v>
      </c>
      <c r="AL802" s="90" t="s">
        <v>90</v>
      </c>
      <c r="AM802" s="92"/>
    </row>
    <row r="803" spans="1:39" ht="21" hidden="1" customHeight="1">
      <c r="A803" s="60">
        <v>779</v>
      </c>
      <c r="B803" s="61">
        <v>16000954</v>
      </c>
      <c r="C803" s="61">
        <v>189385</v>
      </c>
      <c r="D803" s="62">
        <v>44593</v>
      </c>
      <c r="E803" s="63" t="s">
        <v>38</v>
      </c>
      <c r="F803" s="63" t="s">
        <v>39</v>
      </c>
      <c r="G803" s="114" t="s">
        <v>109</v>
      </c>
      <c r="H803" s="78" t="s">
        <v>110</v>
      </c>
      <c r="I803" s="63" t="s">
        <v>1159</v>
      </c>
      <c r="J803" s="63" t="s">
        <v>1593</v>
      </c>
      <c r="K803" s="61" t="s">
        <v>44</v>
      </c>
      <c r="L803" s="61" t="s">
        <v>120</v>
      </c>
      <c r="M803" s="66" t="s">
        <v>78</v>
      </c>
      <c r="N803" s="61" t="s">
        <v>1309</v>
      </c>
      <c r="O803" s="61" t="s">
        <v>608</v>
      </c>
      <c r="P803" s="61" t="s">
        <v>1078</v>
      </c>
      <c r="Q803" s="68">
        <v>133.16999999999999</v>
      </c>
      <c r="R803" s="68">
        <v>9.19</v>
      </c>
      <c r="S803" s="69">
        <v>1223.3900000000001</v>
      </c>
      <c r="T803" s="70">
        <v>0.35</v>
      </c>
      <c r="U803" s="79">
        <v>0</v>
      </c>
      <c r="V803" s="70">
        <v>0.01</v>
      </c>
      <c r="W803" s="79">
        <v>0</v>
      </c>
      <c r="X803" s="61" t="s">
        <v>82</v>
      </c>
      <c r="Y803" s="60" t="s">
        <v>50</v>
      </c>
      <c r="Z803" s="65" t="s">
        <v>1573</v>
      </c>
      <c r="AA803" s="60">
        <v>0</v>
      </c>
      <c r="AB803" s="60">
        <v>0</v>
      </c>
      <c r="AC803" s="105" t="s">
        <v>83</v>
      </c>
      <c r="AD803" s="73">
        <v>52.08</v>
      </c>
      <c r="AE803" s="73">
        <v>0</v>
      </c>
      <c r="AF803" s="73">
        <v>0</v>
      </c>
      <c r="AG803" s="73">
        <v>8.09</v>
      </c>
      <c r="AH803" s="73">
        <v>0</v>
      </c>
      <c r="AI803" s="73">
        <v>0</v>
      </c>
      <c r="AJ803" s="73">
        <v>0</v>
      </c>
      <c r="AK803" s="74">
        <v>52</v>
      </c>
      <c r="AL803" s="90" t="s">
        <v>52</v>
      </c>
      <c r="AM803" s="92"/>
    </row>
    <row r="804" spans="1:39" ht="21" hidden="1" customHeight="1">
      <c r="A804" s="60">
        <v>780</v>
      </c>
      <c r="B804" s="61">
        <v>4003829</v>
      </c>
      <c r="C804" s="61">
        <v>208221</v>
      </c>
      <c r="D804" s="62">
        <v>44593</v>
      </c>
      <c r="E804" s="63" t="s">
        <v>38</v>
      </c>
      <c r="F804" s="63" t="s">
        <v>39</v>
      </c>
      <c r="G804" s="114" t="s">
        <v>116</v>
      </c>
      <c r="H804" s="78" t="s">
        <v>224</v>
      </c>
      <c r="I804" s="63" t="s">
        <v>349</v>
      </c>
      <c r="J804" s="63" t="s">
        <v>1594</v>
      </c>
      <c r="K804" s="61" t="s">
        <v>44</v>
      </c>
      <c r="L804" s="61" t="s">
        <v>120</v>
      </c>
      <c r="M804" s="66" t="s">
        <v>78</v>
      </c>
      <c r="N804" s="61" t="s">
        <v>866</v>
      </c>
      <c r="O804" s="61" t="s">
        <v>571</v>
      </c>
      <c r="P804" s="61" t="s">
        <v>1457</v>
      </c>
      <c r="Q804" s="68">
        <v>76.52</v>
      </c>
      <c r="R804" s="68">
        <v>5.39</v>
      </c>
      <c r="S804" s="69">
        <v>412.36</v>
      </c>
      <c r="T804" s="70">
        <v>0.12</v>
      </c>
      <c r="U804" s="79">
        <v>0</v>
      </c>
      <c r="V804" s="70">
        <v>0.06</v>
      </c>
      <c r="W804" s="79">
        <v>0</v>
      </c>
      <c r="X804" s="61" t="s">
        <v>1595</v>
      </c>
      <c r="Y804" s="60" t="s">
        <v>50</v>
      </c>
      <c r="Z804" s="65" t="s">
        <v>1573</v>
      </c>
      <c r="AA804" s="60">
        <v>0</v>
      </c>
      <c r="AB804" s="60">
        <v>0</v>
      </c>
      <c r="AC804" s="105" t="s">
        <v>574</v>
      </c>
      <c r="AD804" s="73">
        <v>240.92</v>
      </c>
      <c r="AE804" s="73">
        <v>0</v>
      </c>
      <c r="AF804" s="73">
        <v>0</v>
      </c>
      <c r="AG804" s="73">
        <v>0</v>
      </c>
      <c r="AH804" s="73">
        <v>0</v>
      </c>
      <c r="AI804" s="73">
        <v>22.1</v>
      </c>
      <c r="AJ804" s="73">
        <v>0</v>
      </c>
      <c r="AK804" s="74">
        <v>0</v>
      </c>
      <c r="AL804" s="90" t="s">
        <v>52</v>
      </c>
      <c r="AM804" s="92"/>
    </row>
    <row r="805" spans="1:39" ht="21" hidden="1" customHeight="1">
      <c r="A805" s="60">
        <v>781</v>
      </c>
      <c r="B805" s="61">
        <v>5001397</v>
      </c>
      <c r="C805" s="61">
        <v>292864</v>
      </c>
      <c r="D805" s="62">
        <v>44593</v>
      </c>
      <c r="E805" s="63" t="s">
        <v>38</v>
      </c>
      <c r="F805" s="63" t="s">
        <v>39</v>
      </c>
      <c r="G805" s="114" t="s">
        <v>116</v>
      </c>
      <c r="H805" s="78" t="s">
        <v>117</v>
      </c>
      <c r="I805" s="63" t="s">
        <v>361</v>
      </c>
      <c r="J805" s="63" t="s">
        <v>372</v>
      </c>
      <c r="K805" s="61" t="s">
        <v>44</v>
      </c>
      <c r="L805" s="61">
        <v>20211200074313</v>
      </c>
      <c r="M805" s="66" t="s">
        <v>78</v>
      </c>
      <c r="N805" s="61" t="s">
        <v>572</v>
      </c>
      <c r="O805" s="61" t="s">
        <v>369</v>
      </c>
      <c r="P805" s="61" t="s">
        <v>370</v>
      </c>
      <c r="Q805" s="68">
        <v>40.049999999999997</v>
      </c>
      <c r="R805" s="68">
        <v>6.16</v>
      </c>
      <c r="S805" s="69">
        <v>246.87</v>
      </c>
      <c r="T805" s="70">
        <v>7.0000000000000007E-2</v>
      </c>
      <c r="U805" s="79">
        <v>0</v>
      </c>
      <c r="V805" s="70">
        <v>0.04</v>
      </c>
      <c r="W805" s="79">
        <v>0</v>
      </c>
      <c r="X805" s="61" t="s">
        <v>1595</v>
      </c>
      <c r="Y805" s="60" t="s">
        <v>50</v>
      </c>
      <c r="Z805" s="65" t="s">
        <v>1573</v>
      </c>
      <c r="AA805" s="60">
        <v>0</v>
      </c>
      <c r="AB805" s="60">
        <v>0</v>
      </c>
      <c r="AC805" s="105" t="s">
        <v>574</v>
      </c>
      <c r="AD805" s="73">
        <v>149.13999999999999</v>
      </c>
      <c r="AE805" s="73">
        <v>0</v>
      </c>
      <c r="AF805" s="73">
        <v>0</v>
      </c>
      <c r="AG805" s="73">
        <v>0</v>
      </c>
      <c r="AH805" s="73">
        <v>0</v>
      </c>
      <c r="AI805" s="73">
        <v>30</v>
      </c>
      <c r="AJ805" s="73">
        <v>0</v>
      </c>
      <c r="AK805" s="74">
        <v>0</v>
      </c>
      <c r="AL805" s="90" t="s">
        <v>52</v>
      </c>
      <c r="AM805" s="92"/>
    </row>
    <row r="806" spans="1:39" ht="21" hidden="1" customHeight="1">
      <c r="A806" s="60">
        <v>782</v>
      </c>
      <c r="B806" s="61">
        <v>5001408</v>
      </c>
      <c r="C806" s="61">
        <v>292882</v>
      </c>
      <c r="D806" s="62">
        <v>44593</v>
      </c>
      <c r="E806" s="63" t="s">
        <v>38</v>
      </c>
      <c r="F806" s="63" t="s">
        <v>39</v>
      </c>
      <c r="G806" s="114" t="s">
        <v>116</v>
      </c>
      <c r="H806" s="78" t="s">
        <v>117</v>
      </c>
      <c r="I806" s="63" t="s">
        <v>361</v>
      </c>
      <c r="J806" s="63" t="s">
        <v>372</v>
      </c>
      <c r="K806" s="61" t="s">
        <v>44</v>
      </c>
      <c r="L806" s="61">
        <v>20211200074313</v>
      </c>
      <c r="M806" s="66" t="s">
        <v>78</v>
      </c>
      <c r="N806" s="61" t="s">
        <v>572</v>
      </c>
      <c r="O806" s="61" t="s">
        <v>370</v>
      </c>
      <c r="P806" s="61" t="s">
        <v>371</v>
      </c>
      <c r="Q806" s="68">
        <v>41.28</v>
      </c>
      <c r="R806" s="68">
        <v>5.83</v>
      </c>
      <c r="S806" s="69">
        <v>240.84</v>
      </c>
      <c r="T806" s="70">
        <v>7.0000000000000007E-2</v>
      </c>
      <c r="U806" s="79">
        <v>0</v>
      </c>
      <c r="V806" s="70">
        <v>0.03</v>
      </c>
      <c r="W806" s="79">
        <v>0</v>
      </c>
      <c r="X806" s="61" t="s">
        <v>1596</v>
      </c>
      <c r="Y806" s="60" t="s">
        <v>50</v>
      </c>
      <c r="Z806" s="65" t="s">
        <v>1573</v>
      </c>
      <c r="AA806" s="60">
        <v>0</v>
      </c>
      <c r="AB806" s="60">
        <v>0</v>
      </c>
      <c r="AC806" s="105" t="s">
        <v>574</v>
      </c>
      <c r="AD806" s="73">
        <v>113.55</v>
      </c>
      <c r="AE806" s="73">
        <v>0</v>
      </c>
      <c r="AF806" s="73">
        <v>0</v>
      </c>
      <c r="AG806" s="73">
        <v>0</v>
      </c>
      <c r="AH806" s="73">
        <v>0</v>
      </c>
      <c r="AI806" s="73">
        <v>23.200000000000003</v>
      </c>
      <c r="AJ806" s="73">
        <v>0</v>
      </c>
      <c r="AK806" s="74">
        <v>0</v>
      </c>
      <c r="AL806" s="90" t="s">
        <v>52</v>
      </c>
      <c r="AM806" s="92"/>
    </row>
    <row r="807" spans="1:39" ht="21" customHeight="1">
      <c r="A807" s="60">
        <v>783</v>
      </c>
      <c r="B807" s="61">
        <v>19005526</v>
      </c>
      <c r="C807" s="61">
        <v>451247</v>
      </c>
      <c r="D807" s="62">
        <v>44593</v>
      </c>
      <c r="E807" s="63" t="s">
        <v>38</v>
      </c>
      <c r="F807" s="63" t="s">
        <v>39</v>
      </c>
      <c r="G807" s="114" t="s">
        <v>116</v>
      </c>
      <c r="H807" s="78" t="s">
        <v>130</v>
      </c>
      <c r="I807" s="63" t="s">
        <v>131</v>
      </c>
      <c r="J807" s="63" t="s">
        <v>1597</v>
      </c>
      <c r="K807" s="61" t="s">
        <v>44</v>
      </c>
      <c r="L807" s="61">
        <v>20211200106173</v>
      </c>
      <c r="M807" s="66" t="s">
        <v>78</v>
      </c>
      <c r="N807" s="61" t="s">
        <v>1598</v>
      </c>
      <c r="O807" s="61" t="s">
        <v>605</v>
      </c>
      <c r="P807" s="61" t="s">
        <v>608</v>
      </c>
      <c r="Q807" s="68">
        <v>30.87</v>
      </c>
      <c r="R807" s="68">
        <v>10.86</v>
      </c>
      <c r="S807" s="69">
        <v>335.35</v>
      </c>
      <c r="T807" s="70">
        <v>0.1</v>
      </c>
      <c r="U807" s="79">
        <v>0</v>
      </c>
      <c r="V807" s="70">
        <v>0</v>
      </c>
      <c r="W807" s="79">
        <v>0</v>
      </c>
      <c r="X807" s="61" t="s">
        <v>49</v>
      </c>
      <c r="Y807" s="60" t="s">
        <v>50</v>
      </c>
      <c r="Z807" s="65" t="s">
        <v>1573</v>
      </c>
      <c r="AA807" s="60">
        <v>0</v>
      </c>
      <c r="AB807" s="60">
        <v>0</v>
      </c>
      <c r="AC807" s="75" t="s">
        <v>49</v>
      </c>
      <c r="AD807" s="73">
        <v>0</v>
      </c>
      <c r="AE807" s="73">
        <v>204.3</v>
      </c>
      <c r="AF807" s="73">
        <v>29.18</v>
      </c>
      <c r="AG807" s="73">
        <v>0</v>
      </c>
      <c r="AH807" s="73">
        <v>0</v>
      </c>
      <c r="AI807" s="73">
        <v>0</v>
      </c>
      <c r="AJ807" s="73">
        <v>0</v>
      </c>
      <c r="AK807" s="74">
        <v>0</v>
      </c>
      <c r="AL807" s="90" t="s">
        <v>52</v>
      </c>
      <c r="AM807" s="92"/>
    </row>
    <row r="808" spans="1:39" ht="21" hidden="1" customHeight="1">
      <c r="A808" s="60">
        <v>784</v>
      </c>
      <c r="B808" s="61">
        <v>8012364</v>
      </c>
      <c r="C808" s="61">
        <v>471885</v>
      </c>
      <c r="D808" s="62">
        <v>44593</v>
      </c>
      <c r="E808" s="63" t="s">
        <v>38</v>
      </c>
      <c r="F808" s="63" t="s">
        <v>39</v>
      </c>
      <c r="G808" s="114" t="s">
        <v>175</v>
      </c>
      <c r="H808" s="78" t="s">
        <v>176</v>
      </c>
      <c r="I808" s="63" t="s">
        <v>864</v>
      </c>
      <c r="J808" s="63" t="s">
        <v>1568</v>
      </c>
      <c r="K808" s="61" t="s">
        <v>44</v>
      </c>
      <c r="L808" s="61" t="s">
        <v>120</v>
      </c>
      <c r="M808" s="66" t="s">
        <v>78</v>
      </c>
      <c r="N808" s="61" t="s">
        <v>1569</v>
      </c>
      <c r="O808" s="61" t="s">
        <v>1599</v>
      </c>
      <c r="P808" s="61" t="s">
        <v>1570</v>
      </c>
      <c r="Q808" s="68">
        <v>10.119999999999999</v>
      </c>
      <c r="R808" s="68">
        <v>2.93</v>
      </c>
      <c r="S808" s="69">
        <v>29.66</v>
      </c>
      <c r="T808" s="70">
        <v>0.01</v>
      </c>
      <c r="U808" s="79">
        <v>0</v>
      </c>
      <c r="V808" s="70">
        <v>0.01</v>
      </c>
      <c r="W808" s="79">
        <v>0</v>
      </c>
      <c r="X808" s="61" t="s">
        <v>1595</v>
      </c>
      <c r="Y808" s="60" t="s">
        <v>50</v>
      </c>
      <c r="Z808" s="65" t="s">
        <v>1573</v>
      </c>
      <c r="AA808" s="60">
        <v>0</v>
      </c>
      <c r="AB808" s="60">
        <v>0</v>
      </c>
      <c r="AC808" s="105" t="s">
        <v>574</v>
      </c>
      <c r="AD808" s="73">
        <v>10.48</v>
      </c>
      <c r="AE808" s="73">
        <v>0</v>
      </c>
      <c r="AF808" s="73">
        <v>0</v>
      </c>
      <c r="AG808" s="73">
        <v>0</v>
      </c>
      <c r="AH808" s="73">
        <v>0</v>
      </c>
      <c r="AI808" s="73">
        <v>1.7</v>
      </c>
      <c r="AJ808" s="73">
        <v>0</v>
      </c>
      <c r="AK808" s="74">
        <v>0</v>
      </c>
      <c r="AL808" s="90" t="s">
        <v>52</v>
      </c>
      <c r="AM808" s="92"/>
    </row>
    <row r="809" spans="1:39" ht="21" hidden="1" customHeight="1">
      <c r="A809" s="60">
        <v>785</v>
      </c>
      <c r="B809" s="61">
        <v>1004856</v>
      </c>
      <c r="C809" s="61">
        <v>502374</v>
      </c>
      <c r="D809" s="62">
        <v>44593</v>
      </c>
      <c r="E809" s="63" t="s">
        <v>162</v>
      </c>
      <c r="F809" s="63" t="s">
        <v>77</v>
      </c>
      <c r="G809" s="114" t="s">
        <v>40</v>
      </c>
      <c r="H809" s="78" t="s">
        <v>41</v>
      </c>
      <c r="I809" s="63" t="s">
        <v>41</v>
      </c>
      <c r="J809" s="63" t="s">
        <v>1558</v>
      </c>
      <c r="K809" s="61" t="s">
        <v>44</v>
      </c>
      <c r="L809" s="61">
        <v>20221200036843</v>
      </c>
      <c r="M809" s="66" t="s">
        <v>155</v>
      </c>
      <c r="N809" s="61" t="s">
        <v>156</v>
      </c>
      <c r="O809" s="61" t="s">
        <v>1600</v>
      </c>
      <c r="P809" s="61" t="s">
        <v>1339</v>
      </c>
      <c r="Q809" s="68">
        <v>66.540000000000006</v>
      </c>
      <c r="R809" s="68">
        <v>9.8000000000000007</v>
      </c>
      <c r="S809" s="69">
        <v>652.37</v>
      </c>
      <c r="T809" s="70">
        <v>0.19</v>
      </c>
      <c r="U809" s="79">
        <v>0</v>
      </c>
      <c r="V809" s="70">
        <v>0.02</v>
      </c>
      <c r="W809" s="79">
        <v>0</v>
      </c>
      <c r="X809" s="61" t="s">
        <v>82</v>
      </c>
      <c r="Y809" s="60" t="s">
        <v>50</v>
      </c>
      <c r="Z809" s="65" t="s">
        <v>1573</v>
      </c>
      <c r="AA809" s="60">
        <v>0</v>
      </c>
      <c r="AB809" s="60">
        <v>0</v>
      </c>
      <c r="AC809" s="105" t="s">
        <v>83</v>
      </c>
      <c r="AD809" s="73">
        <v>63.75</v>
      </c>
      <c r="AE809" s="73">
        <v>0</v>
      </c>
      <c r="AF809" s="73">
        <v>0</v>
      </c>
      <c r="AG809" s="73">
        <v>12.23</v>
      </c>
      <c r="AH809" s="73">
        <v>0</v>
      </c>
      <c r="AI809" s="73">
        <v>0</v>
      </c>
      <c r="AJ809" s="73">
        <v>0</v>
      </c>
      <c r="AK809" s="74">
        <v>64</v>
      </c>
      <c r="AL809" s="90" t="s">
        <v>90</v>
      </c>
      <c r="AM809" s="92"/>
    </row>
    <row r="810" spans="1:39" ht="21" hidden="1" customHeight="1">
      <c r="A810" s="60">
        <v>786</v>
      </c>
      <c r="B810" s="61">
        <v>1006275</v>
      </c>
      <c r="C810" s="61">
        <v>510374</v>
      </c>
      <c r="D810" s="62">
        <v>44593</v>
      </c>
      <c r="E810" s="63" t="s">
        <v>162</v>
      </c>
      <c r="F810" s="63" t="s">
        <v>77</v>
      </c>
      <c r="G810" s="114" t="s">
        <v>40</v>
      </c>
      <c r="H810" s="78" t="s">
        <v>41</v>
      </c>
      <c r="I810" s="63" t="s">
        <v>677</v>
      </c>
      <c r="J810" s="63" t="s">
        <v>799</v>
      </c>
      <c r="K810" s="61" t="s">
        <v>44</v>
      </c>
      <c r="L810" s="61">
        <v>20221200036843</v>
      </c>
      <c r="M810" s="66" t="s">
        <v>155</v>
      </c>
      <c r="N810" s="61" t="s">
        <v>1601</v>
      </c>
      <c r="O810" s="61" t="s">
        <v>1602</v>
      </c>
      <c r="P810" s="61" t="s">
        <v>1603</v>
      </c>
      <c r="Q810" s="68">
        <v>83.31</v>
      </c>
      <c r="R810" s="68">
        <v>13.78</v>
      </c>
      <c r="S810" s="69">
        <v>1148.07</v>
      </c>
      <c r="T810" s="70">
        <v>0.33</v>
      </c>
      <c r="U810" s="79">
        <v>0</v>
      </c>
      <c r="V810" s="70">
        <v>0.02</v>
      </c>
      <c r="W810" s="79">
        <v>0</v>
      </c>
      <c r="X810" s="61" t="s">
        <v>82</v>
      </c>
      <c r="Y810" s="60" t="s">
        <v>50</v>
      </c>
      <c r="Z810" s="65" t="s">
        <v>1573</v>
      </c>
      <c r="AA810" s="60">
        <v>0</v>
      </c>
      <c r="AB810" s="60">
        <v>0</v>
      </c>
      <c r="AC810" s="105" t="s">
        <v>83</v>
      </c>
      <c r="AD810" s="73">
        <v>87.17</v>
      </c>
      <c r="AE810" s="73">
        <v>0</v>
      </c>
      <c r="AF810" s="73">
        <v>0</v>
      </c>
      <c r="AG810" s="73">
        <v>24.38</v>
      </c>
      <c r="AH810" s="73">
        <v>0</v>
      </c>
      <c r="AI810" s="73">
        <v>0</v>
      </c>
      <c r="AJ810" s="73">
        <v>0</v>
      </c>
      <c r="AK810" s="74">
        <v>87</v>
      </c>
      <c r="AL810" s="90" t="s">
        <v>90</v>
      </c>
      <c r="AM810" s="92"/>
    </row>
    <row r="811" spans="1:39" ht="21" hidden="1" customHeight="1">
      <c r="A811" s="60">
        <v>787</v>
      </c>
      <c r="B811" s="61">
        <v>1006421</v>
      </c>
      <c r="C811" s="61">
        <v>511092</v>
      </c>
      <c r="D811" s="62">
        <v>44593</v>
      </c>
      <c r="E811" s="63" t="s">
        <v>162</v>
      </c>
      <c r="F811" s="63" t="s">
        <v>84</v>
      </c>
      <c r="G811" s="114" t="s">
        <v>40</v>
      </c>
      <c r="H811" s="78" t="s">
        <v>41</v>
      </c>
      <c r="I811" s="63" t="s">
        <v>677</v>
      </c>
      <c r="J811" s="63" t="s">
        <v>664</v>
      </c>
      <c r="K811" s="61" t="s">
        <v>44</v>
      </c>
      <c r="L811" s="61" t="s">
        <v>84</v>
      </c>
      <c r="M811" s="66" t="s">
        <v>155</v>
      </c>
      <c r="N811" s="61" t="s">
        <v>214</v>
      </c>
      <c r="O811" s="61" t="s">
        <v>410</v>
      </c>
      <c r="P811" s="61" t="s">
        <v>411</v>
      </c>
      <c r="Q811" s="68">
        <v>511.84</v>
      </c>
      <c r="R811" s="68">
        <v>11.67</v>
      </c>
      <c r="S811" s="69">
        <v>5975.54</v>
      </c>
      <c r="T811" s="70">
        <v>1.71</v>
      </c>
      <c r="U811" s="79">
        <v>0</v>
      </c>
      <c r="V811" s="70">
        <v>0.03</v>
      </c>
      <c r="W811" s="79">
        <v>0</v>
      </c>
      <c r="X811" s="61" t="s">
        <v>82</v>
      </c>
      <c r="Y811" s="60" t="s">
        <v>50</v>
      </c>
      <c r="Z811" s="65" t="s">
        <v>1573</v>
      </c>
      <c r="AA811" s="60">
        <v>0</v>
      </c>
      <c r="AB811" s="60">
        <v>0</v>
      </c>
      <c r="AC811" s="105" t="s">
        <v>83</v>
      </c>
      <c r="AD811" s="73">
        <v>101.03</v>
      </c>
      <c r="AE811" s="73">
        <v>0</v>
      </c>
      <c r="AF811" s="73">
        <v>0</v>
      </c>
      <c r="AG811" s="73">
        <v>15.5</v>
      </c>
      <c r="AH811" s="73">
        <v>0</v>
      </c>
      <c r="AI811" s="73">
        <v>0</v>
      </c>
      <c r="AJ811" s="73">
        <v>0</v>
      </c>
      <c r="AK811" s="74">
        <v>101</v>
      </c>
      <c r="AL811" s="90" t="s">
        <v>90</v>
      </c>
      <c r="AM811" s="82" t="s">
        <v>218</v>
      </c>
    </row>
    <row r="812" spans="1:39" ht="21" hidden="1" customHeight="1">
      <c r="A812" s="60">
        <v>788</v>
      </c>
      <c r="B812" s="61">
        <v>2003485</v>
      </c>
      <c r="C812" s="61">
        <v>517504</v>
      </c>
      <c r="D812" s="62">
        <v>44593</v>
      </c>
      <c r="E812" s="334" t="s">
        <v>3571</v>
      </c>
      <c r="F812" s="334" t="s">
        <v>3571</v>
      </c>
      <c r="G812" s="114" t="s">
        <v>73</v>
      </c>
      <c r="H812" s="78" t="s">
        <v>153</v>
      </c>
      <c r="I812" s="63" t="s">
        <v>762</v>
      </c>
      <c r="J812" s="63" t="s">
        <v>1604</v>
      </c>
      <c r="K812" s="61" t="s">
        <v>44</v>
      </c>
      <c r="L812" s="61">
        <v>20211200096663</v>
      </c>
      <c r="M812" s="66" t="s">
        <v>155</v>
      </c>
      <c r="N812" s="61" t="s">
        <v>1550</v>
      </c>
      <c r="O812" s="61" t="s">
        <v>1560</v>
      </c>
      <c r="P812" s="61" t="s">
        <v>854</v>
      </c>
      <c r="Q812" s="68">
        <v>183.22</v>
      </c>
      <c r="R812" s="68">
        <v>7.19</v>
      </c>
      <c r="S812" s="69">
        <v>1248.06</v>
      </c>
      <c r="T812" s="70">
        <v>0.36</v>
      </c>
      <c r="U812" s="79">
        <v>0</v>
      </c>
      <c r="V812" s="70">
        <v>0</v>
      </c>
      <c r="W812" s="79">
        <v>0</v>
      </c>
      <c r="X812" s="61" t="s">
        <v>49</v>
      </c>
      <c r="Y812" s="60" t="s">
        <v>50</v>
      </c>
      <c r="Z812" s="65" t="s">
        <v>1573</v>
      </c>
      <c r="AA812" s="60">
        <v>0</v>
      </c>
      <c r="AB812" s="60">
        <v>0</v>
      </c>
      <c r="AC812" s="75" t="s">
        <v>49</v>
      </c>
      <c r="AD812" s="73">
        <v>0</v>
      </c>
      <c r="AE812" s="73">
        <v>886.4</v>
      </c>
      <c r="AF812" s="73">
        <v>126.62</v>
      </c>
      <c r="AG812" s="73">
        <v>0</v>
      </c>
      <c r="AH812" s="73">
        <v>0</v>
      </c>
      <c r="AI812" s="73">
        <v>0</v>
      </c>
      <c r="AJ812" s="73">
        <v>0</v>
      </c>
      <c r="AK812" s="74">
        <v>0</v>
      </c>
      <c r="AL812" s="90" t="s">
        <v>575</v>
      </c>
      <c r="AM812" s="82" t="e">
        <v>#N/A</v>
      </c>
    </row>
    <row r="813" spans="1:39" ht="21" hidden="1" customHeight="1">
      <c r="A813" s="60">
        <v>789</v>
      </c>
      <c r="B813" s="61">
        <v>1000039</v>
      </c>
      <c r="C813" s="61">
        <v>524932</v>
      </c>
      <c r="D813" s="62">
        <v>44593</v>
      </c>
      <c r="E813" s="63" t="s">
        <v>162</v>
      </c>
      <c r="F813" s="63" t="s">
        <v>77</v>
      </c>
      <c r="G813" s="114" t="s">
        <v>40</v>
      </c>
      <c r="H813" s="78" t="s">
        <v>41</v>
      </c>
      <c r="I813" s="63" t="s">
        <v>468</v>
      </c>
      <c r="J813" s="63" t="s">
        <v>1545</v>
      </c>
      <c r="K813" s="61" t="s">
        <v>44</v>
      </c>
      <c r="L813" s="61">
        <v>20221200036843</v>
      </c>
      <c r="M813" s="66" t="s">
        <v>155</v>
      </c>
      <c r="N813" s="61" t="s">
        <v>156</v>
      </c>
      <c r="O813" s="61" t="s">
        <v>1605</v>
      </c>
      <c r="P813" s="61" t="s">
        <v>1606</v>
      </c>
      <c r="Q813" s="68">
        <v>862.44</v>
      </c>
      <c r="R813" s="68">
        <v>7.9</v>
      </c>
      <c r="S813" s="69">
        <v>6814.21</v>
      </c>
      <c r="T813" s="70">
        <v>1.95</v>
      </c>
      <c r="U813" s="79">
        <v>0</v>
      </c>
      <c r="V813" s="70">
        <v>0.12000000000000001</v>
      </c>
      <c r="W813" s="79">
        <v>0</v>
      </c>
      <c r="X813" s="61" t="s">
        <v>82</v>
      </c>
      <c r="Y813" s="60" t="s">
        <v>50</v>
      </c>
      <c r="Z813" s="65" t="s">
        <v>1573</v>
      </c>
      <c r="AA813" s="60">
        <v>0</v>
      </c>
      <c r="AB813" s="60">
        <v>0</v>
      </c>
      <c r="AC813" s="105" t="s">
        <v>83</v>
      </c>
      <c r="AD813" s="73">
        <v>404.03</v>
      </c>
      <c r="AE813" s="73">
        <v>0</v>
      </c>
      <c r="AF813" s="73">
        <v>0</v>
      </c>
      <c r="AG813" s="73">
        <v>66.77</v>
      </c>
      <c r="AH813" s="73">
        <v>0</v>
      </c>
      <c r="AI813" s="73">
        <v>0</v>
      </c>
      <c r="AJ813" s="73">
        <v>0</v>
      </c>
      <c r="AK813" s="74">
        <v>404</v>
      </c>
      <c r="AL813" s="90" t="s">
        <v>90</v>
      </c>
      <c r="AM813" s="92"/>
    </row>
    <row r="814" spans="1:39" ht="21" hidden="1" customHeight="1">
      <c r="A814" s="60">
        <v>790</v>
      </c>
      <c r="B814" s="61">
        <v>11013035</v>
      </c>
      <c r="C814" s="61">
        <v>91010284</v>
      </c>
      <c r="D814" s="62">
        <v>44593</v>
      </c>
      <c r="E814" s="63" t="s">
        <v>38</v>
      </c>
      <c r="F814" s="63" t="s">
        <v>72</v>
      </c>
      <c r="G814" s="114" t="s">
        <v>40</v>
      </c>
      <c r="H814" s="78" t="s">
        <v>85</v>
      </c>
      <c r="I814" s="63" t="s">
        <v>201</v>
      </c>
      <c r="J814" s="63" t="s">
        <v>202</v>
      </c>
      <c r="K814" s="61" t="s">
        <v>44</v>
      </c>
      <c r="L814" s="61">
        <v>20221200036843</v>
      </c>
      <c r="M814" s="66" t="s">
        <v>45</v>
      </c>
      <c r="N814" s="61" t="s">
        <v>205</v>
      </c>
      <c r="O814" s="61" t="s">
        <v>1607</v>
      </c>
      <c r="P814" s="61" t="s">
        <v>210</v>
      </c>
      <c r="Q814" s="68">
        <v>123.7</v>
      </c>
      <c r="R814" s="68">
        <v>8.7200000000000006</v>
      </c>
      <c r="S814" s="69">
        <v>1078.53</v>
      </c>
      <c r="T814" s="70">
        <v>0.31</v>
      </c>
      <c r="U814" s="79">
        <v>0</v>
      </c>
      <c r="V814" s="70">
        <v>0.03</v>
      </c>
      <c r="W814" s="79">
        <v>0</v>
      </c>
      <c r="X814" s="61" t="s">
        <v>856</v>
      </c>
      <c r="Y814" s="60" t="s">
        <v>50</v>
      </c>
      <c r="Z814" s="65" t="s">
        <v>1573</v>
      </c>
      <c r="AA814" s="60">
        <v>0</v>
      </c>
      <c r="AB814" s="60">
        <v>0</v>
      </c>
      <c r="AC814" s="105" t="s">
        <v>83</v>
      </c>
      <c r="AD814" s="73">
        <v>101.77</v>
      </c>
      <c r="AE814" s="73">
        <v>390</v>
      </c>
      <c r="AF814" s="73">
        <v>55.71</v>
      </c>
      <c r="AG814" s="73">
        <v>16.02</v>
      </c>
      <c r="AH814" s="73">
        <v>0</v>
      </c>
      <c r="AI814" s="73">
        <v>0</v>
      </c>
      <c r="AJ814" s="73">
        <v>0</v>
      </c>
      <c r="AK814" s="74">
        <v>102</v>
      </c>
      <c r="AL814" s="90" t="s">
        <v>52</v>
      </c>
      <c r="AM814" s="92"/>
    </row>
    <row r="815" spans="1:39" ht="21" hidden="1" customHeight="1">
      <c r="A815" s="60">
        <v>791</v>
      </c>
      <c r="B815" s="61">
        <v>10010410</v>
      </c>
      <c r="C815" s="61">
        <v>91018803</v>
      </c>
      <c r="D815" s="62">
        <v>44593</v>
      </c>
      <c r="E815" s="63" t="s">
        <v>38</v>
      </c>
      <c r="F815" s="63" t="s">
        <v>72</v>
      </c>
      <c r="G815" s="114" t="s">
        <v>73</v>
      </c>
      <c r="H815" s="78" t="s">
        <v>74</v>
      </c>
      <c r="I815" s="63" t="s">
        <v>1191</v>
      </c>
      <c r="J815" s="63" t="s">
        <v>1482</v>
      </c>
      <c r="K815" s="61" t="s">
        <v>44</v>
      </c>
      <c r="L815" s="61">
        <v>20221200036843</v>
      </c>
      <c r="M815" s="66" t="s">
        <v>45</v>
      </c>
      <c r="N815" s="61" t="s">
        <v>942</v>
      </c>
      <c r="O815" s="61" t="s">
        <v>149</v>
      </c>
      <c r="P815" s="61" t="s">
        <v>1608</v>
      </c>
      <c r="Q815" s="68">
        <v>41.6</v>
      </c>
      <c r="R815" s="68">
        <v>8.9600000000000009</v>
      </c>
      <c r="S815" s="69">
        <v>372.94</v>
      </c>
      <c r="T815" s="70">
        <v>0.11</v>
      </c>
      <c r="U815" s="79">
        <v>0</v>
      </c>
      <c r="V815" s="70">
        <v>0.02</v>
      </c>
      <c r="W815" s="79">
        <v>0</v>
      </c>
      <c r="X815" s="61" t="s">
        <v>82</v>
      </c>
      <c r="Y815" s="60" t="s">
        <v>50</v>
      </c>
      <c r="Z815" s="65" t="s">
        <v>1573</v>
      </c>
      <c r="AA815" s="60">
        <v>0</v>
      </c>
      <c r="AB815" s="60">
        <v>0</v>
      </c>
      <c r="AC815" s="105" t="s">
        <v>83</v>
      </c>
      <c r="AD815" s="73">
        <v>77.55</v>
      </c>
      <c r="AE815" s="73">
        <v>0</v>
      </c>
      <c r="AF815" s="73">
        <v>0</v>
      </c>
      <c r="AG815" s="73">
        <v>11.96</v>
      </c>
      <c r="AH815" s="73">
        <v>0</v>
      </c>
      <c r="AI815" s="73">
        <v>0</v>
      </c>
      <c r="AJ815" s="73">
        <v>0</v>
      </c>
      <c r="AK815" s="74">
        <v>78</v>
      </c>
      <c r="AL815" s="90" t="s">
        <v>52</v>
      </c>
      <c r="AM815" s="92"/>
    </row>
    <row r="816" spans="1:39" ht="21" hidden="1" customHeight="1">
      <c r="A816" s="60">
        <v>792</v>
      </c>
      <c r="B816" s="61">
        <v>13000811</v>
      </c>
      <c r="C816" s="61">
        <v>91033209</v>
      </c>
      <c r="D816" s="62">
        <v>44593</v>
      </c>
      <c r="E816" s="63" t="s">
        <v>38</v>
      </c>
      <c r="F816" s="63" t="s">
        <v>77</v>
      </c>
      <c r="G816" s="114" t="s">
        <v>73</v>
      </c>
      <c r="H816" s="78" t="s">
        <v>440</v>
      </c>
      <c r="I816" s="63" t="s">
        <v>712</v>
      </c>
      <c r="J816" s="63" t="s">
        <v>713</v>
      </c>
      <c r="K816" s="61" t="s">
        <v>44</v>
      </c>
      <c r="L816" s="61">
        <v>20221200036843</v>
      </c>
      <c r="M816" s="66" t="s">
        <v>45</v>
      </c>
      <c r="N816" s="61" t="s">
        <v>716</v>
      </c>
      <c r="O816" s="61" t="s">
        <v>1194</v>
      </c>
      <c r="P816" s="61" t="s">
        <v>620</v>
      </c>
      <c r="Q816" s="68">
        <v>191.01</v>
      </c>
      <c r="R816" s="68">
        <v>6.68</v>
      </c>
      <c r="S816" s="69">
        <v>1278.68</v>
      </c>
      <c r="T816" s="70">
        <v>0.37</v>
      </c>
      <c r="U816" s="79">
        <v>0</v>
      </c>
      <c r="V816" s="70">
        <v>0.03</v>
      </c>
      <c r="W816" s="79">
        <v>0</v>
      </c>
      <c r="X816" s="61" t="s">
        <v>82</v>
      </c>
      <c r="Y816" s="60" t="s">
        <v>50</v>
      </c>
      <c r="Z816" s="65" t="s">
        <v>1573</v>
      </c>
      <c r="AA816" s="60">
        <v>0</v>
      </c>
      <c r="AB816" s="60">
        <v>0</v>
      </c>
      <c r="AC816" s="105" t="s">
        <v>83</v>
      </c>
      <c r="AD816" s="73">
        <v>115.66</v>
      </c>
      <c r="AE816" s="73">
        <v>0</v>
      </c>
      <c r="AF816" s="73">
        <v>0</v>
      </c>
      <c r="AG816" s="73">
        <v>22.72</v>
      </c>
      <c r="AH816" s="73">
        <v>0</v>
      </c>
      <c r="AI816" s="73">
        <v>0</v>
      </c>
      <c r="AJ816" s="73">
        <v>0</v>
      </c>
      <c r="AK816" s="74">
        <v>116</v>
      </c>
      <c r="AL816" s="90" t="s">
        <v>161</v>
      </c>
      <c r="AM816" s="92"/>
    </row>
    <row r="817" spans="1:39" ht="21" hidden="1" customHeight="1">
      <c r="A817" s="60">
        <v>793</v>
      </c>
      <c r="B817" s="61">
        <v>8013798</v>
      </c>
      <c r="C817" s="61">
        <v>92056536</v>
      </c>
      <c r="D817" s="62">
        <v>44593</v>
      </c>
      <c r="E817" s="63" t="s">
        <v>151</v>
      </c>
      <c r="F817" s="63" t="s">
        <v>152</v>
      </c>
      <c r="G817" s="114" t="s">
        <v>175</v>
      </c>
      <c r="H817" s="78" t="s">
        <v>176</v>
      </c>
      <c r="I817" s="63" t="s">
        <v>1609</v>
      </c>
      <c r="J817" s="63" t="s">
        <v>1609</v>
      </c>
      <c r="K817" s="61" t="s">
        <v>44</v>
      </c>
      <c r="L817" s="61">
        <v>20211200088183</v>
      </c>
      <c r="M817" s="66" t="s">
        <v>78</v>
      </c>
      <c r="N817" s="61" t="s">
        <v>1610</v>
      </c>
      <c r="O817" s="61" t="s">
        <v>1611</v>
      </c>
      <c r="P817" s="61" t="s">
        <v>1571</v>
      </c>
      <c r="Q817" s="68">
        <v>150.77000000000001</v>
      </c>
      <c r="R817" s="68">
        <v>4.63</v>
      </c>
      <c r="S817" s="69">
        <v>697.38</v>
      </c>
      <c r="T817" s="70">
        <v>0.23</v>
      </c>
      <c r="U817" s="79">
        <v>0</v>
      </c>
      <c r="V817" s="70">
        <v>0.2</v>
      </c>
      <c r="W817" s="79">
        <v>0</v>
      </c>
      <c r="X817" s="61" t="s">
        <v>183</v>
      </c>
      <c r="Y817" s="60" t="s">
        <v>50</v>
      </c>
      <c r="Z817" s="65" t="s">
        <v>1573</v>
      </c>
      <c r="AA817" s="60">
        <v>0</v>
      </c>
      <c r="AB817" s="60">
        <v>0</v>
      </c>
      <c r="AC817" s="75" t="s">
        <v>183</v>
      </c>
      <c r="AD817" s="73">
        <v>697.38</v>
      </c>
      <c r="AE817" s="73">
        <v>0</v>
      </c>
      <c r="AF817" s="73">
        <v>0</v>
      </c>
      <c r="AG817" s="73">
        <v>0</v>
      </c>
      <c r="AH817" s="73">
        <v>0</v>
      </c>
      <c r="AI817" s="73">
        <v>0</v>
      </c>
      <c r="AJ817" s="73">
        <v>0</v>
      </c>
      <c r="AK817" s="74">
        <v>0</v>
      </c>
      <c r="AL817" s="90" t="s">
        <v>161</v>
      </c>
      <c r="AM817" s="82" t="s">
        <v>3557</v>
      </c>
    </row>
    <row r="818" spans="1:39" ht="21" hidden="1" customHeight="1">
      <c r="A818" s="60">
        <v>794</v>
      </c>
      <c r="B818" s="61">
        <v>8013799</v>
      </c>
      <c r="C818" s="61">
        <v>92056537</v>
      </c>
      <c r="D818" s="62">
        <v>44593</v>
      </c>
      <c r="E818" s="63" t="s">
        <v>151</v>
      </c>
      <c r="F818" s="63" t="s">
        <v>152</v>
      </c>
      <c r="G818" s="114" t="s">
        <v>175</v>
      </c>
      <c r="H818" s="78" t="s">
        <v>176</v>
      </c>
      <c r="I818" s="63" t="s">
        <v>1609</v>
      </c>
      <c r="J818" s="63" t="s">
        <v>1609</v>
      </c>
      <c r="K818" s="61" t="s">
        <v>44</v>
      </c>
      <c r="L818" s="61">
        <v>20211200088183</v>
      </c>
      <c r="M818" s="66" t="s">
        <v>78</v>
      </c>
      <c r="N818" s="61" t="s">
        <v>1610</v>
      </c>
      <c r="O818" s="61" t="s">
        <v>1571</v>
      </c>
      <c r="P818" s="61" t="s">
        <v>1612</v>
      </c>
      <c r="Q818" s="68">
        <v>61.5</v>
      </c>
      <c r="R818" s="68">
        <v>7.11</v>
      </c>
      <c r="S818" s="69">
        <v>437.39</v>
      </c>
      <c r="T818" s="70">
        <v>0.15</v>
      </c>
      <c r="U818" s="79">
        <v>0</v>
      </c>
      <c r="V818" s="70">
        <v>0.01</v>
      </c>
      <c r="W818" s="79">
        <v>0</v>
      </c>
      <c r="X818" s="61" t="s">
        <v>160</v>
      </c>
      <c r="Y818" s="60" t="s">
        <v>50</v>
      </c>
      <c r="Z818" s="65" t="s">
        <v>1573</v>
      </c>
      <c r="AA818" s="60">
        <v>0</v>
      </c>
      <c r="AB818" s="60">
        <v>0</v>
      </c>
      <c r="AC818" s="75" t="s">
        <v>160</v>
      </c>
      <c r="AD818" s="73">
        <v>46</v>
      </c>
      <c r="AE818" s="73">
        <v>0</v>
      </c>
      <c r="AF818" s="73">
        <v>0</v>
      </c>
      <c r="AG818" s="73">
        <v>0</v>
      </c>
      <c r="AH818" s="73">
        <v>0</v>
      </c>
      <c r="AI818" s="73">
        <v>0</v>
      </c>
      <c r="AJ818" s="73">
        <v>0</v>
      </c>
      <c r="AK818" s="74">
        <v>0</v>
      </c>
      <c r="AL818" s="90" t="s">
        <v>161</v>
      </c>
      <c r="AM818" s="82" t="s">
        <v>3557</v>
      </c>
    </row>
    <row r="819" spans="1:39" ht="21" hidden="1" customHeight="1">
      <c r="A819" s="60">
        <v>795</v>
      </c>
      <c r="B819" s="61">
        <v>9003153</v>
      </c>
      <c r="C819" s="61">
        <v>92086250</v>
      </c>
      <c r="D819" s="62">
        <v>44593</v>
      </c>
      <c r="E819" s="63" t="s">
        <v>173</v>
      </c>
      <c r="F819" s="63" t="s">
        <v>39</v>
      </c>
      <c r="G819" s="114" t="s">
        <v>109</v>
      </c>
      <c r="H819" s="78" t="s">
        <v>495</v>
      </c>
      <c r="I819" s="63" t="s">
        <v>496</v>
      </c>
      <c r="J819" s="63" t="s">
        <v>1613</v>
      </c>
      <c r="K819" s="61" t="s">
        <v>44</v>
      </c>
      <c r="L819" s="61" t="s">
        <v>174</v>
      </c>
      <c r="M819" s="66" t="s">
        <v>155</v>
      </c>
      <c r="N819" s="61" t="s">
        <v>1614</v>
      </c>
      <c r="O819" s="61" t="s">
        <v>1233</v>
      </c>
      <c r="P819" s="61" t="s">
        <v>1615</v>
      </c>
      <c r="Q819" s="68">
        <v>95</v>
      </c>
      <c r="R819" s="68">
        <v>3.6</v>
      </c>
      <c r="S819" s="69">
        <v>1784.87</v>
      </c>
      <c r="T819" s="70">
        <v>0.1</v>
      </c>
      <c r="U819" s="79">
        <v>0.1</v>
      </c>
      <c r="V819" s="70">
        <v>0</v>
      </c>
      <c r="W819" s="79">
        <v>95</v>
      </c>
      <c r="X819" s="61" t="s">
        <v>1616</v>
      </c>
      <c r="Y819" s="60" t="s">
        <v>50</v>
      </c>
      <c r="Z819" s="65" t="s">
        <v>1573</v>
      </c>
      <c r="AA819" s="60">
        <v>0</v>
      </c>
      <c r="AB819" s="60">
        <v>0</v>
      </c>
      <c r="AC819" s="75" t="s">
        <v>183</v>
      </c>
      <c r="AD819" s="73">
        <v>0</v>
      </c>
      <c r="AE819" s="73">
        <v>0</v>
      </c>
      <c r="AF819" s="73">
        <v>0</v>
      </c>
      <c r="AG819" s="73">
        <v>0</v>
      </c>
      <c r="AH819" s="73">
        <v>0</v>
      </c>
      <c r="AI819" s="73">
        <v>0</v>
      </c>
      <c r="AJ819" s="73">
        <v>0</v>
      </c>
      <c r="AK819" s="74">
        <v>0</v>
      </c>
      <c r="AL819" s="90" t="s">
        <v>52</v>
      </c>
      <c r="AM819" s="92"/>
    </row>
    <row r="820" spans="1:39" ht="21" hidden="1" customHeight="1">
      <c r="A820" s="60">
        <v>796</v>
      </c>
      <c r="B820" s="61">
        <v>9004997</v>
      </c>
      <c r="C820" s="61">
        <v>92086251</v>
      </c>
      <c r="D820" s="62">
        <v>44593</v>
      </c>
      <c r="E820" s="63" t="s">
        <v>173</v>
      </c>
      <c r="F820" s="63" t="s">
        <v>39</v>
      </c>
      <c r="G820" s="114" t="s">
        <v>109</v>
      </c>
      <c r="H820" s="78" t="s">
        <v>495</v>
      </c>
      <c r="I820" s="63" t="s">
        <v>496</v>
      </c>
      <c r="J820" s="63" t="s">
        <v>1613</v>
      </c>
      <c r="K820" s="61" t="s">
        <v>44</v>
      </c>
      <c r="L820" s="61" t="s">
        <v>174</v>
      </c>
      <c r="M820" s="66" t="s">
        <v>155</v>
      </c>
      <c r="N820" s="61" t="s">
        <v>1614</v>
      </c>
      <c r="O820" s="61" t="s">
        <v>1233</v>
      </c>
      <c r="P820" s="61" t="s">
        <v>1233</v>
      </c>
      <c r="Q820" s="68">
        <v>182.2</v>
      </c>
      <c r="R820" s="68">
        <v>3.24</v>
      </c>
      <c r="S820" s="69">
        <v>456.7</v>
      </c>
      <c r="T820" s="70">
        <v>0.19</v>
      </c>
      <c r="U820" s="79">
        <v>0.18</v>
      </c>
      <c r="V820" s="70">
        <v>0</v>
      </c>
      <c r="W820" s="79">
        <v>182.2</v>
      </c>
      <c r="X820" s="61" t="s">
        <v>1617</v>
      </c>
      <c r="Y820" s="60" t="s">
        <v>50</v>
      </c>
      <c r="Z820" s="65" t="s">
        <v>1573</v>
      </c>
      <c r="AA820" s="60">
        <v>0</v>
      </c>
      <c r="AB820" s="60">
        <v>0</v>
      </c>
      <c r="AC820" s="75" t="s">
        <v>183</v>
      </c>
      <c r="AD820" s="73">
        <v>0</v>
      </c>
      <c r="AE820" s="73">
        <v>0</v>
      </c>
      <c r="AF820" s="73">
        <v>0</v>
      </c>
      <c r="AG820" s="73">
        <v>0</v>
      </c>
      <c r="AH820" s="73">
        <v>0</v>
      </c>
      <c r="AI820" s="73">
        <v>0</v>
      </c>
      <c r="AJ820" s="73">
        <v>0</v>
      </c>
      <c r="AK820" s="74">
        <v>0</v>
      </c>
      <c r="AL820" s="90" t="s">
        <v>52</v>
      </c>
      <c r="AM820" s="92"/>
    </row>
    <row r="821" spans="1:39" ht="21" hidden="1" customHeight="1">
      <c r="A821" s="60">
        <v>797</v>
      </c>
      <c r="B821" s="61">
        <v>9004999</v>
      </c>
      <c r="C821" s="61">
        <v>92086252</v>
      </c>
      <c r="D821" s="62">
        <v>44593</v>
      </c>
      <c r="E821" s="63" t="s">
        <v>173</v>
      </c>
      <c r="F821" s="63" t="s">
        <v>39</v>
      </c>
      <c r="G821" s="114" t="s">
        <v>109</v>
      </c>
      <c r="H821" s="78" t="s">
        <v>495</v>
      </c>
      <c r="I821" s="63" t="s">
        <v>495</v>
      </c>
      <c r="J821" s="63" t="s">
        <v>1613</v>
      </c>
      <c r="K821" s="61" t="s">
        <v>44</v>
      </c>
      <c r="L821" s="61" t="s">
        <v>174</v>
      </c>
      <c r="M821" s="66" t="s">
        <v>155</v>
      </c>
      <c r="N821" s="61" t="s">
        <v>1614</v>
      </c>
      <c r="O821" s="61" t="s">
        <v>1233</v>
      </c>
      <c r="P821" s="61" t="s">
        <v>283</v>
      </c>
      <c r="Q821" s="68">
        <v>112</v>
      </c>
      <c r="R821" s="68">
        <v>2.3199999999999998</v>
      </c>
      <c r="S821" s="69">
        <v>287.77999999999997</v>
      </c>
      <c r="T821" s="70">
        <v>7.0000000000000007E-2</v>
      </c>
      <c r="U821" s="79">
        <v>0.11</v>
      </c>
      <c r="V821" s="70">
        <v>0</v>
      </c>
      <c r="W821" s="79">
        <v>112</v>
      </c>
      <c r="X821" s="61" t="s">
        <v>1617</v>
      </c>
      <c r="Y821" s="60" t="s">
        <v>50</v>
      </c>
      <c r="Z821" s="65" t="s">
        <v>1573</v>
      </c>
      <c r="AA821" s="60">
        <v>0</v>
      </c>
      <c r="AB821" s="60">
        <v>0</v>
      </c>
      <c r="AC821" s="75" t="s">
        <v>183</v>
      </c>
      <c r="AD821" s="73">
        <v>0</v>
      </c>
      <c r="AE821" s="73">
        <v>0</v>
      </c>
      <c r="AF821" s="73">
        <v>0</v>
      </c>
      <c r="AG821" s="73">
        <v>0</v>
      </c>
      <c r="AH821" s="73">
        <v>0</v>
      </c>
      <c r="AI821" s="73">
        <v>0</v>
      </c>
      <c r="AJ821" s="73">
        <v>0</v>
      </c>
      <c r="AK821" s="74">
        <v>0</v>
      </c>
      <c r="AL821" s="90" t="s">
        <v>52</v>
      </c>
      <c r="AM821" s="92"/>
    </row>
    <row r="822" spans="1:39" ht="21" hidden="1" customHeight="1">
      <c r="A822" s="60">
        <v>798</v>
      </c>
      <c r="B822" s="61">
        <v>9002873</v>
      </c>
      <c r="C822" s="61">
        <v>92086253</v>
      </c>
      <c r="D822" s="62">
        <v>44593</v>
      </c>
      <c r="E822" s="63" t="s">
        <v>173</v>
      </c>
      <c r="F822" s="63" t="s">
        <v>39</v>
      </c>
      <c r="G822" s="114" t="s">
        <v>109</v>
      </c>
      <c r="H822" s="78" t="s">
        <v>495</v>
      </c>
      <c r="I822" s="63" t="s">
        <v>496</v>
      </c>
      <c r="J822" s="63" t="s">
        <v>1613</v>
      </c>
      <c r="K822" s="61" t="s">
        <v>44</v>
      </c>
      <c r="L822" s="61" t="s">
        <v>174</v>
      </c>
      <c r="M822" s="66" t="s">
        <v>155</v>
      </c>
      <c r="N822" s="61" t="s">
        <v>1614</v>
      </c>
      <c r="O822" s="61" t="s">
        <v>283</v>
      </c>
      <c r="P822" s="61" t="s">
        <v>246</v>
      </c>
      <c r="Q822" s="68">
        <v>208</v>
      </c>
      <c r="R822" s="68">
        <v>3.6</v>
      </c>
      <c r="S822" s="69">
        <v>3928.57</v>
      </c>
      <c r="T822" s="70">
        <v>0.21</v>
      </c>
      <c r="U822" s="79">
        <v>0.21</v>
      </c>
      <c r="V822" s="70">
        <v>0</v>
      </c>
      <c r="W822" s="79">
        <v>208</v>
      </c>
      <c r="X822" s="61" t="s">
        <v>1617</v>
      </c>
      <c r="Y822" s="60" t="s">
        <v>50</v>
      </c>
      <c r="Z822" s="65" t="s">
        <v>1573</v>
      </c>
      <c r="AA822" s="60">
        <v>0</v>
      </c>
      <c r="AB822" s="60">
        <v>0</v>
      </c>
      <c r="AC822" s="75" t="s">
        <v>183</v>
      </c>
      <c r="AD822" s="73">
        <v>0</v>
      </c>
      <c r="AE822" s="73">
        <v>0</v>
      </c>
      <c r="AF822" s="73">
        <v>0</v>
      </c>
      <c r="AG822" s="73">
        <v>0</v>
      </c>
      <c r="AH822" s="73">
        <v>0</v>
      </c>
      <c r="AI822" s="73">
        <v>0</v>
      </c>
      <c r="AJ822" s="73">
        <v>0</v>
      </c>
      <c r="AK822" s="74">
        <v>0</v>
      </c>
      <c r="AL822" s="90" t="s">
        <v>52</v>
      </c>
      <c r="AM822" s="92"/>
    </row>
    <row r="823" spans="1:39" ht="21" hidden="1" customHeight="1">
      <c r="A823" s="60">
        <v>799</v>
      </c>
      <c r="B823" s="61">
        <v>9002618</v>
      </c>
      <c r="C823" s="61">
        <v>92086254</v>
      </c>
      <c r="D823" s="62">
        <v>44593</v>
      </c>
      <c r="E823" s="63" t="s">
        <v>173</v>
      </c>
      <c r="F823" s="63" t="s">
        <v>39</v>
      </c>
      <c r="G823" s="114" t="s">
        <v>109</v>
      </c>
      <c r="H823" s="78" t="s">
        <v>495</v>
      </c>
      <c r="I823" s="63" t="s">
        <v>496</v>
      </c>
      <c r="J823" s="63" t="s">
        <v>1613</v>
      </c>
      <c r="K823" s="61" t="s">
        <v>44</v>
      </c>
      <c r="L823" s="61" t="s">
        <v>174</v>
      </c>
      <c r="M823" s="66" t="s">
        <v>45</v>
      </c>
      <c r="N823" s="61" t="s">
        <v>1614</v>
      </c>
      <c r="O823" s="61" t="s">
        <v>246</v>
      </c>
      <c r="P823" s="61" t="s">
        <v>1618</v>
      </c>
      <c r="Q823" s="68">
        <v>190</v>
      </c>
      <c r="R823" s="68">
        <v>3.61</v>
      </c>
      <c r="S823" s="69">
        <v>4853.6400000000003</v>
      </c>
      <c r="T823" s="70">
        <v>0.2</v>
      </c>
      <c r="U823" s="79">
        <v>0.19</v>
      </c>
      <c r="V823" s="70">
        <v>0</v>
      </c>
      <c r="W823" s="79">
        <v>190</v>
      </c>
      <c r="X823" s="61" t="s">
        <v>1617</v>
      </c>
      <c r="Y823" s="60" t="s">
        <v>50</v>
      </c>
      <c r="Z823" s="65" t="s">
        <v>1573</v>
      </c>
      <c r="AA823" s="60">
        <v>0</v>
      </c>
      <c r="AB823" s="60">
        <v>0</v>
      </c>
      <c r="AC823" s="75" t="s">
        <v>183</v>
      </c>
      <c r="AD823" s="73">
        <v>0</v>
      </c>
      <c r="AE823" s="73">
        <v>0</v>
      </c>
      <c r="AF823" s="73">
        <v>0</v>
      </c>
      <c r="AG823" s="73">
        <v>0</v>
      </c>
      <c r="AH823" s="73">
        <v>0</v>
      </c>
      <c r="AI823" s="73">
        <v>0</v>
      </c>
      <c r="AJ823" s="73">
        <v>0</v>
      </c>
      <c r="AK823" s="74">
        <v>0</v>
      </c>
      <c r="AL823" s="90" t="s">
        <v>52</v>
      </c>
      <c r="AM823" s="92"/>
    </row>
    <row r="824" spans="1:39" ht="21" hidden="1" customHeight="1">
      <c r="A824" s="60">
        <v>800</v>
      </c>
      <c r="B824" s="61">
        <v>9001638</v>
      </c>
      <c r="C824" s="61">
        <v>92086259</v>
      </c>
      <c r="D824" s="62">
        <v>44593</v>
      </c>
      <c r="E824" s="63" t="s">
        <v>173</v>
      </c>
      <c r="F824" s="63" t="s">
        <v>39</v>
      </c>
      <c r="G824" s="114" t="s">
        <v>109</v>
      </c>
      <c r="H824" s="78" t="s">
        <v>495</v>
      </c>
      <c r="I824" s="63" t="s">
        <v>496</v>
      </c>
      <c r="J824" s="63" t="s">
        <v>1619</v>
      </c>
      <c r="K824" s="61" t="s">
        <v>44</v>
      </c>
      <c r="L824" s="61" t="s">
        <v>174</v>
      </c>
      <c r="M824" s="66" t="s">
        <v>155</v>
      </c>
      <c r="N824" s="61" t="s">
        <v>1614</v>
      </c>
      <c r="O824" s="61" t="s">
        <v>1620</v>
      </c>
      <c r="P824" s="61" t="s">
        <v>1411</v>
      </c>
      <c r="Q824" s="68">
        <v>50</v>
      </c>
      <c r="R824" s="68">
        <v>3.6</v>
      </c>
      <c r="S824" s="69">
        <v>616.86</v>
      </c>
      <c r="T824" s="70">
        <v>0.05</v>
      </c>
      <c r="U824" s="79">
        <v>0.05</v>
      </c>
      <c r="V824" s="70">
        <v>0</v>
      </c>
      <c r="W824" s="79">
        <v>50</v>
      </c>
      <c r="X824" s="61" t="s">
        <v>1617</v>
      </c>
      <c r="Y824" s="60" t="s">
        <v>50</v>
      </c>
      <c r="Z824" s="65" t="s">
        <v>1573</v>
      </c>
      <c r="AA824" s="60">
        <v>0</v>
      </c>
      <c r="AB824" s="60">
        <v>0</v>
      </c>
      <c r="AC824" s="75" t="s">
        <v>183</v>
      </c>
      <c r="AD824" s="73">
        <v>0</v>
      </c>
      <c r="AE824" s="73">
        <v>0</v>
      </c>
      <c r="AF824" s="73">
        <v>0</v>
      </c>
      <c r="AG824" s="73">
        <v>0</v>
      </c>
      <c r="AH824" s="73">
        <v>0</v>
      </c>
      <c r="AI824" s="73">
        <v>0</v>
      </c>
      <c r="AJ824" s="73">
        <v>0</v>
      </c>
      <c r="AK824" s="74">
        <v>0</v>
      </c>
      <c r="AL824" s="90" t="s">
        <v>52</v>
      </c>
      <c r="AM824" s="92"/>
    </row>
    <row r="825" spans="1:39" ht="21" hidden="1" customHeight="1">
      <c r="A825" s="60">
        <v>801</v>
      </c>
      <c r="B825" s="61">
        <v>9001600</v>
      </c>
      <c r="C825" s="61">
        <v>92086260</v>
      </c>
      <c r="D825" s="62">
        <v>44593</v>
      </c>
      <c r="E825" s="63" t="s">
        <v>173</v>
      </c>
      <c r="F825" s="63" t="s">
        <v>39</v>
      </c>
      <c r="G825" s="114" t="s">
        <v>109</v>
      </c>
      <c r="H825" s="78" t="s">
        <v>495</v>
      </c>
      <c r="I825" s="63" t="s">
        <v>496</v>
      </c>
      <c r="J825" s="63" t="s">
        <v>506</v>
      </c>
      <c r="K825" s="61" t="s">
        <v>44</v>
      </c>
      <c r="L825" s="61" t="s">
        <v>174</v>
      </c>
      <c r="M825" s="66" t="s">
        <v>155</v>
      </c>
      <c r="N825" s="61" t="s">
        <v>1614</v>
      </c>
      <c r="O825" s="61" t="s">
        <v>1411</v>
      </c>
      <c r="P825" s="61" t="s">
        <v>1621</v>
      </c>
      <c r="Q825" s="68">
        <v>44</v>
      </c>
      <c r="R825" s="68">
        <v>3.6</v>
      </c>
      <c r="S825" s="69">
        <v>849.63</v>
      </c>
      <c r="T825" s="70">
        <v>0.05</v>
      </c>
      <c r="U825" s="79">
        <v>0.04</v>
      </c>
      <c r="V825" s="70">
        <v>0</v>
      </c>
      <c r="W825" s="79">
        <v>44</v>
      </c>
      <c r="X825" s="61" t="s">
        <v>272</v>
      </c>
      <c r="Y825" s="60" t="s">
        <v>50</v>
      </c>
      <c r="Z825" s="65" t="s">
        <v>1573</v>
      </c>
      <c r="AA825" s="60">
        <v>0</v>
      </c>
      <c r="AB825" s="60">
        <v>0</v>
      </c>
      <c r="AC825" s="75" t="s">
        <v>183</v>
      </c>
      <c r="AD825" s="73">
        <v>0</v>
      </c>
      <c r="AE825" s="73">
        <v>0</v>
      </c>
      <c r="AF825" s="73">
        <v>0</v>
      </c>
      <c r="AG825" s="73">
        <v>0</v>
      </c>
      <c r="AH825" s="73">
        <v>0</v>
      </c>
      <c r="AI825" s="73">
        <v>0</v>
      </c>
      <c r="AJ825" s="73">
        <v>0</v>
      </c>
      <c r="AK825" s="74">
        <v>0</v>
      </c>
      <c r="AL825" s="90" t="s">
        <v>52</v>
      </c>
      <c r="AM825" s="92"/>
    </row>
    <row r="826" spans="1:39" ht="21" hidden="1" customHeight="1">
      <c r="A826" s="60">
        <v>802</v>
      </c>
      <c r="B826" s="61">
        <v>9001547</v>
      </c>
      <c r="C826" s="61">
        <v>92086261</v>
      </c>
      <c r="D826" s="62">
        <v>44593</v>
      </c>
      <c r="E826" s="63" t="s">
        <v>173</v>
      </c>
      <c r="F826" s="63" t="s">
        <v>39</v>
      </c>
      <c r="G826" s="114" t="s">
        <v>109</v>
      </c>
      <c r="H826" s="78" t="s">
        <v>495</v>
      </c>
      <c r="I826" s="63" t="s">
        <v>496</v>
      </c>
      <c r="J826" s="63" t="s">
        <v>506</v>
      </c>
      <c r="K826" s="61" t="s">
        <v>44</v>
      </c>
      <c r="L826" s="61" t="s">
        <v>174</v>
      </c>
      <c r="M826" s="66" t="s">
        <v>155</v>
      </c>
      <c r="N826" s="61" t="s">
        <v>1614</v>
      </c>
      <c r="O826" s="61" t="s">
        <v>1621</v>
      </c>
      <c r="P826" s="61" t="s">
        <v>1622</v>
      </c>
      <c r="Q826" s="68">
        <v>49</v>
      </c>
      <c r="R826" s="68">
        <v>3.6</v>
      </c>
      <c r="S826" s="69">
        <v>1133.81</v>
      </c>
      <c r="T826" s="70">
        <v>0.05</v>
      </c>
      <c r="U826" s="79">
        <v>0.05</v>
      </c>
      <c r="V826" s="70">
        <v>0</v>
      </c>
      <c r="W826" s="79">
        <v>49</v>
      </c>
      <c r="X826" s="61" t="s">
        <v>1616</v>
      </c>
      <c r="Y826" s="60" t="s">
        <v>50</v>
      </c>
      <c r="Z826" s="65" t="s">
        <v>1573</v>
      </c>
      <c r="AA826" s="60">
        <v>0</v>
      </c>
      <c r="AB826" s="60">
        <v>0</v>
      </c>
      <c r="AC826" s="75" t="s">
        <v>183</v>
      </c>
      <c r="AD826" s="73">
        <v>0</v>
      </c>
      <c r="AE826" s="73">
        <v>0</v>
      </c>
      <c r="AF826" s="73">
        <v>0</v>
      </c>
      <c r="AG826" s="73">
        <v>0</v>
      </c>
      <c r="AH826" s="73">
        <v>0</v>
      </c>
      <c r="AI826" s="73">
        <v>0</v>
      </c>
      <c r="AJ826" s="73">
        <v>0</v>
      </c>
      <c r="AK826" s="74">
        <v>0</v>
      </c>
      <c r="AL826" s="90" t="s">
        <v>52</v>
      </c>
      <c r="AM826" s="92"/>
    </row>
    <row r="827" spans="1:39" ht="21" hidden="1" customHeight="1">
      <c r="A827" s="60">
        <v>803</v>
      </c>
      <c r="B827" s="61">
        <v>9001490</v>
      </c>
      <c r="C827" s="61">
        <v>92086262</v>
      </c>
      <c r="D827" s="62">
        <v>44593</v>
      </c>
      <c r="E827" s="63" t="s">
        <v>173</v>
      </c>
      <c r="F827" s="63" t="s">
        <v>39</v>
      </c>
      <c r="G827" s="114" t="s">
        <v>109</v>
      </c>
      <c r="H827" s="78" t="s">
        <v>495</v>
      </c>
      <c r="I827" s="63" t="s">
        <v>496</v>
      </c>
      <c r="J827" s="63" t="s">
        <v>506</v>
      </c>
      <c r="K827" s="61" t="s">
        <v>44</v>
      </c>
      <c r="L827" s="61" t="s">
        <v>174</v>
      </c>
      <c r="M827" s="66" t="s">
        <v>155</v>
      </c>
      <c r="N827" s="61" t="s">
        <v>1614</v>
      </c>
      <c r="O827" s="61" t="s">
        <v>1622</v>
      </c>
      <c r="P827" s="61" t="s">
        <v>1412</v>
      </c>
      <c r="Q827" s="68">
        <v>50</v>
      </c>
      <c r="R827" s="68">
        <v>3.6</v>
      </c>
      <c r="S827" s="69">
        <v>975.55</v>
      </c>
      <c r="T827" s="70">
        <v>0.05</v>
      </c>
      <c r="U827" s="79">
        <v>0.05</v>
      </c>
      <c r="V827" s="70">
        <v>0</v>
      </c>
      <c r="W827" s="79">
        <v>50</v>
      </c>
      <c r="X827" s="61" t="s">
        <v>1617</v>
      </c>
      <c r="Y827" s="60" t="s">
        <v>50</v>
      </c>
      <c r="Z827" s="65" t="s">
        <v>1573</v>
      </c>
      <c r="AA827" s="60">
        <v>0</v>
      </c>
      <c r="AB827" s="60">
        <v>0</v>
      </c>
      <c r="AC827" s="75" t="s">
        <v>183</v>
      </c>
      <c r="AD827" s="73">
        <v>0</v>
      </c>
      <c r="AE827" s="73">
        <v>0</v>
      </c>
      <c r="AF827" s="73">
        <v>0</v>
      </c>
      <c r="AG827" s="73">
        <v>0</v>
      </c>
      <c r="AH827" s="73">
        <v>0</v>
      </c>
      <c r="AI827" s="73">
        <v>0</v>
      </c>
      <c r="AJ827" s="73">
        <v>0</v>
      </c>
      <c r="AK827" s="74">
        <v>0</v>
      </c>
      <c r="AL827" s="90" t="s">
        <v>52</v>
      </c>
      <c r="AM827" s="92"/>
    </row>
    <row r="828" spans="1:39" ht="21" hidden="1" customHeight="1">
      <c r="A828" s="60">
        <v>804</v>
      </c>
      <c r="B828" s="61">
        <v>9004475</v>
      </c>
      <c r="C828" s="61">
        <v>92086263</v>
      </c>
      <c r="D828" s="62">
        <v>44593</v>
      </c>
      <c r="E828" s="63" t="s">
        <v>173</v>
      </c>
      <c r="F828" s="63" t="s">
        <v>39</v>
      </c>
      <c r="G828" s="114" t="s">
        <v>109</v>
      </c>
      <c r="H828" s="78" t="s">
        <v>495</v>
      </c>
      <c r="I828" s="63" t="s">
        <v>496</v>
      </c>
      <c r="J828" s="63" t="s">
        <v>506</v>
      </c>
      <c r="K828" s="61" t="s">
        <v>44</v>
      </c>
      <c r="L828" s="61" t="s">
        <v>174</v>
      </c>
      <c r="M828" s="66" t="s">
        <v>155</v>
      </c>
      <c r="N828" s="61" t="s">
        <v>1614</v>
      </c>
      <c r="O828" s="61" t="s">
        <v>1412</v>
      </c>
      <c r="P828" s="61" t="s">
        <v>568</v>
      </c>
      <c r="Q828" s="68">
        <v>132</v>
      </c>
      <c r="R828" s="68">
        <v>3.81</v>
      </c>
      <c r="S828" s="69">
        <v>2275.06</v>
      </c>
      <c r="T828" s="70">
        <v>0.14000000000000001</v>
      </c>
      <c r="U828" s="79">
        <v>0.13</v>
      </c>
      <c r="V828" s="70">
        <v>0</v>
      </c>
      <c r="W828" s="79">
        <v>132</v>
      </c>
      <c r="X828" s="61" t="s">
        <v>1617</v>
      </c>
      <c r="Y828" s="60" t="s">
        <v>50</v>
      </c>
      <c r="Z828" s="65" t="s">
        <v>1573</v>
      </c>
      <c r="AA828" s="60">
        <v>0</v>
      </c>
      <c r="AB828" s="60">
        <v>0</v>
      </c>
      <c r="AC828" s="75" t="s">
        <v>183</v>
      </c>
      <c r="AD828" s="73">
        <v>0</v>
      </c>
      <c r="AE828" s="73">
        <v>0</v>
      </c>
      <c r="AF828" s="73">
        <v>0</v>
      </c>
      <c r="AG828" s="73">
        <v>0</v>
      </c>
      <c r="AH828" s="73">
        <v>0</v>
      </c>
      <c r="AI828" s="73">
        <v>0</v>
      </c>
      <c r="AJ828" s="73">
        <v>0</v>
      </c>
      <c r="AK828" s="74">
        <v>0</v>
      </c>
      <c r="AL828" s="90" t="s">
        <v>52</v>
      </c>
      <c r="AM828" s="92"/>
    </row>
    <row r="829" spans="1:39" ht="21" hidden="1" customHeight="1">
      <c r="A829" s="60">
        <v>805</v>
      </c>
      <c r="B829" s="61">
        <v>9004475</v>
      </c>
      <c r="C829" s="61">
        <v>92086264</v>
      </c>
      <c r="D829" s="62">
        <v>44593</v>
      </c>
      <c r="E829" s="63" t="s">
        <v>173</v>
      </c>
      <c r="F829" s="63" t="s">
        <v>39</v>
      </c>
      <c r="G829" s="114" t="s">
        <v>109</v>
      </c>
      <c r="H829" s="78" t="s">
        <v>495</v>
      </c>
      <c r="I829" s="63" t="s">
        <v>496</v>
      </c>
      <c r="J829" s="63" t="s">
        <v>506</v>
      </c>
      <c r="K829" s="61" t="s">
        <v>44</v>
      </c>
      <c r="L829" s="61" t="s">
        <v>174</v>
      </c>
      <c r="M829" s="66" t="s">
        <v>155</v>
      </c>
      <c r="N829" s="61" t="s">
        <v>1614</v>
      </c>
      <c r="O829" s="61" t="s">
        <v>421</v>
      </c>
      <c r="P829" s="61" t="s">
        <v>568</v>
      </c>
      <c r="Q829" s="68">
        <v>323</v>
      </c>
      <c r="R829" s="68">
        <v>3.6</v>
      </c>
      <c r="S829" s="69">
        <v>5202.6899999999996</v>
      </c>
      <c r="T829" s="70">
        <v>0.33</v>
      </c>
      <c r="U829" s="79">
        <v>0.32</v>
      </c>
      <c r="V829" s="70">
        <v>0</v>
      </c>
      <c r="W829" s="79">
        <v>323</v>
      </c>
      <c r="X829" s="61" t="s">
        <v>1617</v>
      </c>
      <c r="Y829" s="60" t="s">
        <v>50</v>
      </c>
      <c r="Z829" s="65" t="s">
        <v>1573</v>
      </c>
      <c r="AA829" s="60">
        <v>0</v>
      </c>
      <c r="AB829" s="60">
        <v>0</v>
      </c>
      <c r="AC829" s="75" t="s">
        <v>183</v>
      </c>
      <c r="AD829" s="73">
        <v>0</v>
      </c>
      <c r="AE829" s="73">
        <v>0</v>
      </c>
      <c r="AF829" s="73">
        <v>0</v>
      </c>
      <c r="AG829" s="73">
        <v>0</v>
      </c>
      <c r="AH829" s="73">
        <v>0</v>
      </c>
      <c r="AI829" s="73">
        <v>0</v>
      </c>
      <c r="AJ829" s="73">
        <v>0</v>
      </c>
      <c r="AK829" s="74">
        <v>0</v>
      </c>
      <c r="AL829" s="90" t="s">
        <v>52</v>
      </c>
      <c r="AM829" s="92"/>
    </row>
    <row r="830" spans="1:39" ht="21" hidden="1" customHeight="1">
      <c r="A830" s="60">
        <v>806</v>
      </c>
      <c r="B830" s="61">
        <v>9000949</v>
      </c>
      <c r="C830" s="61">
        <v>92086265</v>
      </c>
      <c r="D830" s="62">
        <v>44593</v>
      </c>
      <c r="E830" s="63" t="s">
        <v>173</v>
      </c>
      <c r="F830" s="63" t="s">
        <v>39</v>
      </c>
      <c r="G830" s="114" t="s">
        <v>109</v>
      </c>
      <c r="H830" s="78" t="s">
        <v>495</v>
      </c>
      <c r="I830" s="63" t="s">
        <v>496</v>
      </c>
      <c r="J830" s="63" t="s">
        <v>506</v>
      </c>
      <c r="K830" s="61" t="s">
        <v>44</v>
      </c>
      <c r="L830" s="61" t="s">
        <v>174</v>
      </c>
      <c r="M830" s="66" t="s">
        <v>155</v>
      </c>
      <c r="N830" s="61" t="s">
        <v>1614</v>
      </c>
      <c r="O830" s="61" t="s">
        <v>1623</v>
      </c>
      <c r="P830" s="61" t="s">
        <v>421</v>
      </c>
      <c r="Q830" s="68">
        <v>278</v>
      </c>
      <c r="R830" s="68">
        <v>1.6</v>
      </c>
      <c r="S830" s="69">
        <v>4604.12</v>
      </c>
      <c r="T830" s="70">
        <v>0.13</v>
      </c>
      <c r="U830" s="79">
        <v>0.28000000000000003</v>
      </c>
      <c r="V830" s="70">
        <v>0</v>
      </c>
      <c r="W830" s="79">
        <v>278</v>
      </c>
      <c r="X830" s="61" t="s">
        <v>1617</v>
      </c>
      <c r="Y830" s="60" t="s">
        <v>50</v>
      </c>
      <c r="Z830" s="65" t="s">
        <v>1573</v>
      </c>
      <c r="AA830" s="60">
        <v>0</v>
      </c>
      <c r="AB830" s="60">
        <v>0</v>
      </c>
      <c r="AC830" s="75" t="s">
        <v>183</v>
      </c>
      <c r="AD830" s="73">
        <v>0</v>
      </c>
      <c r="AE830" s="73">
        <v>0</v>
      </c>
      <c r="AF830" s="73">
        <v>0</v>
      </c>
      <c r="AG830" s="73">
        <v>0</v>
      </c>
      <c r="AH830" s="73">
        <v>0</v>
      </c>
      <c r="AI830" s="73">
        <v>0</v>
      </c>
      <c r="AJ830" s="73">
        <v>0</v>
      </c>
      <c r="AK830" s="74">
        <v>0</v>
      </c>
      <c r="AL830" s="90" t="s">
        <v>52</v>
      </c>
      <c r="AM830" s="92"/>
    </row>
    <row r="831" spans="1:39" ht="21" hidden="1" customHeight="1">
      <c r="A831" s="60">
        <v>807</v>
      </c>
      <c r="B831" s="61">
        <v>9000702</v>
      </c>
      <c r="C831" s="61">
        <v>92086266</v>
      </c>
      <c r="D831" s="62">
        <v>44593</v>
      </c>
      <c r="E831" s="63" t="s">
        <v>173</v>
      </c>
      <c r="F831" s="63" t="s">
        <v>39</v>
      </c>
      <c r="G831" s="114" t="s">
        <v>109</v>
      </c>
      <c r="H831" s="78" t="s">
        <v>495</v>
      </c>
      <c r="I831" s="63" t="s">
        <v>496</v>
      </c>
      <c r="J831" s="63" t="s">
        <v>506</v>
      </c>
      <c r="K831" s="61" t="s">
        <v>44</v>
      </c>
      <c r="L831" s="61" t="s">
        <v>174</v>
      </c>
      <c r="M831" s="66" t="s">
        <v>155</v>
      </c>
      <c r="N831" s="61" t="s">
        <v>498</v>
      </c>
      <c r="O831" s="61" t="s">
        <v>1623</v>
      </c>
      <c r="P831" s="61" t="s">
        <v>1624</v>
      </c>
      <c r="Q831" s="68">
        <v>32.799999999999997</v>
      </c>
      <c r="R831" s="68">
        <v>3.4</v>
      </c>
      <c r="S831" s="69">
        <v>1413.27</v>
      </c>
      <c r="T831" s="70">
        <v>0.03</v>
      </c>
      <c r="U831" s="79">
        <v>0.03</v>
      </c>
      <c r="V831" s="70">
        <v>0</v>
      </c>
      <c r="W831" s="79">
        <v>32.799999999999997</v>
      </c>
      <c r="X831" s="61" t="s">
        <v>1617</v>
      </c>
      <c r="Y831" s="60" t="s">
        <v>50</v>
      </c>
      <c r="Z831" s="65" t="s">
        <v>1573</v>
      </c>
      <c r="AA831" s="60">
        <v>0</v>
      </c>
      <c r="AB831" s="60">
        <v>0</v>
      </c>
      <c r="AC831" s="75" t="s">
        <v>183</v>
      </c>
      <c r="AD831" s="73">
        <v>0</v>
      </c>
      <c r="AE831" s="73">
        <v>0</v>
      </c>
      <c r="AF831" s="73">
        <v>0</v>
      </c>
      <c r="AG831" s="73">
        <v>0</v>
      </c>
      <c r="AH831" s="73">
        <v>0</v>
      </c>
      <c r="AI831" s="73">
        <v>0</v>
      </c>
      <c r="AJ831" s="73">
        <v>0</v>
      </c>
      <c r="AK831" s="74">
        <v>0</v>
      </c>
      <c r="AL831" s="90" t="s">
        <v>52</v>
      </c>
      <c r="AM831" s="92"/>
    </row>
    <row r="832" spans="1:39" ht="21" hidden="1" customHeight="1">
      <c r="A832" s="60">
        <v>808</v>
      </c>
      <c r="B832" s="61">
        <v>9000608</v>
      </c>
      <c r="C832" s="61">
        <v>92086267</v>
      </c>
      <c r="D832" s="62">
        <v>44593</v>
      </c>
      <c r="E832" s="63" t="s">
        <v>173</v>
      </c>
      <c r="F832" s="63" t="s">
        <v>39</v>
      </c>
      <c r="G832" s="114" t="s">
        <v>109</v>
      </c>
      <c r="H832" s="78" t="s">
        <v>495</v>
      </c>
      <c r="I832" s="63" t="s">
        <v>496</v>
      </c>
      <c r="J832" s="63" t="s">
        <v>506</v>
      </c>
      <c r="K832" s="61" t="s">
        <v>44</v>
      </c>
      <c r="L832" s="61" t="s">
        <v>174</v>
      </c>
      <c r="M832" s="66" t="s">
        <v>155</v>
      </c>
      <c r="N832" s="61" t="s">
        <v>498</v>
      </c>
      <c r="O832" s="61" t="s">
        <v>1624</v>
      </c>
      <c r="P832" s="61" t="s">
        <v>1625</v>
      </c>
      <c r="Q832" s="68">
        <v>65.7</v>
      </c>
      <c r="R832" s="68">
        <v>3.4</v>
      </c>
      <c r="S832" s="69">
        <v>2792.12</v>
      </c>
      <c r="T832" s="70">
        <v>0.06</v>
      </c>
      <c r="U832" s="79">
        <v>7.0000000000000007E-2</v>
      </c>
      <c r="V832" s="70">
        <v>0</v>
      </c>
      <c r="W832" s="79">
        <v>65.7</v>
      </c>
      <c r="X832" s="61" t="s">
        <v>1617</v>
      </c>
      <c r="Y832" s="60" t="s">
        <v>50</v>
      </c>
      <c r="Z832" s="65" t="s">
        <v>1573</v>
      </c>
      <c r="AA832" s="60">
        <v>0</v>
      </c>
      <c r="AB832" s="60">
        <v>0</v>
      </c>
      <c r="AC832" s="75" t="s">
        <v>183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4">
        <v>0</v>
      </c>
      <c r="AL832" s="90" t="s">
        <v>52</v>
      </c>
      <c r="AM832" s="92"/>
    </row>
    <row r="833" spans="1:39" ht="21" hidden="1" customHeight="1">
      <c r="A833" s="60">
        <v>809</v>
      </c>
      <c r="B833" s="61">
        <v>9000566</v>
      </c>
      <c r="C833" s="61">
        <v>92086268</v>
      </c>
      <c r="D833" s="62">
        <v>44593</v>
      </c>
      <c r="E833" s="63" t="s">
        <v>173</v>
      </c>
      <c r="F833" s="63" t="s">
        <v>39</v>
      </c>
      <c r="G833" s="114" t="s">
        <v>109</v>
      </c>
      <c r="H833" s="78" t="s">
        <v>495</v>
      </c>
      <c r="I833" s="63" t="s">
        <v>496</v>
      </c>
      <c r="J833" s="63" t="s">
        <v>506</v>
      </c>
      <c r="K833" s="61" t="s">
        <v>44</v>
      </c>
      <c r="L833" s="61" t="s">
        <v>174</v>
      </c>
      <c r="M833" s="66" t="s">
        <v>155</v>
      </c>
      <c r="N833" s="61" t="s">
        <v>498</v>
      </c>
      <c r="O833" s="61" t="s">
        <v>1625</v>
      </c>
      <c r="P833" s="61" t="s">
        <v>509</v>
      </c>
      <c r="Q833" s="68">
        <v>73</v>
      </c>
      <c r="R833" s="68">
        <v>1.2</v>
      </c>
      <c r="S833" s="69">
        <v>2368.0100000000002</v>
      </c>
      <c r="T833" s="70">
        <v>0.03</v>
      </c>
      <c r="U833" s="79">
        <v>7.0000000000000007E-2</v>
      </c>
      <c r="V833" s="70">
        <v>0</v>
      </c>
      <c r="W833" s="79">
        <v>73</v>
      </c>
      <c r="X833" s="61" t="s">
        <v>1617</v>
      </c>
      <c r="Y833" s="60" t="s">
        <v>50</v>
      </c>
      <c r="Z833" s="65" t="s">
        <v>1573</v>
      </c>
      <c r="AA833" s="60">
        <v>0</v>
      </c>
      <c r="AB833" s="60">
        <v>0</v>
      </c>
      <c r="AC833" s="75" t="s">
        <v>183</v>
      </c>
      <c r="AD833" s="73">
        <v>0</v>
      </c>
      <c r="AE833" s="73">
        <v>0</v>
      </c>
      <c r="AF833" s="73">
        <v>0</v>
      </c>
      <c r="AG833" s="73">
        <v>0</v>
      </c>
      <c r="AH833" s="73">
        <v>0</v>
      </c>
      <c r="AI833" s="73">
        <v>0</v>
      </c>
      <c r="AJ833" s="73">
        <v>0</v>
      </c>
      <c r="AK833" s="74">
        <v>0</v>
      </c>
      <c r="AL833" s="90" t="s">
        <v>52</v>
      </c>
      <c r="AM833" s="92"/>
    </row>
    <row r="834" spans="1:39" ht="21" hidden="1" customHeight="1">
      <c r="A834" s="60">
        <v>810</v>
      </c>
      <c r="B834" s="61">
        <v>9000541</v>
      </c>
      <c r="C834" s="61">
        <v>92086269</v>
      </c>
      <c r="D834" s="62">
        <v>44593</v>
      </c>
      <c r="E834" s="63" t="s">
        <v>173</v>
      </c>
      <c r="F834" s="63" t="s">
        <v>39</v>
      </c>
      <c r="G834" s="114" t="s">
        <v>109</v>
      </c>
      <c r="H834" s="78" t="s">
        <v>495</v>
      </c>
      <c r="I834" s="63" t="s">
        <v>496</v>
      </c>
      <c r="J834" s="63" t="s">
        <v>506</v>
      </c>
      <c r="K834" s="61" t="s">
        <v>44</v>
      </c>
      <c r="L834" s="61" t="s">
        <v>174</v>
      </c>
      <c r="M834" s="66" t="s">
        <v>155</v>
      </c>
      <c r="N834" s="61" t="s">
        <v>498</v>
      </c>
      <c r="O834" s="61" t="s">
        <v>509</v>
      </c>
      <c r="P834" s="61" t="s">
        <v>510</v>
      </c>
      <c r="Q834" s="68">
        <v>79</v>
      </c>
      <c r="R834" s="68">
        <v>3</v>
      </c>
      <c r="S834" s="69">
        <v>1653.31</v>
      </c>
      <c r="T834" s="70">
        <v>7.0000000000000007E-2</v>
      </c>
      <c r="U834" s="79">
        <v>0.08</v>
      </c>
      <c r="V834" s="70">
        <v>0</v>
      </c>
      <c r="W834" s="79">
        <v>79</v>
      </c>
      <c r="X834" s="61" t="s">
        <v>1617</v>
      </c>
      <c r="Y834" s="60" t="s">
        <v>50</v>
      </c>
      <c r="Z834" s="65" t="s">
        <v>1573</v>
      </c>
      <c r="AA834" s="60">
        <v>0</v>
      </c>
      <c r="AB834" s="60">
        <v>0</v>
      </c>
      <c r="AC834" s="75" t="s">
        <v>183</v>
      </c>
      <c r="AD834" s="73">
        <v>0</v>
      </c>
      <c r="AE834" s="73">
        <v>0</v>
      </c>
      <c r="AF834" s="73">
        <v>0</v>
      </c>
      <c r="AG834" s="73">
        <v>0</v>
      </c>
      <c r="AH834" s="73">
        <v>0</v>
      </c>
      <c r="AI834" s="73">
        <v>0</v>
      </c>
      <c r="AJ834" s="73">
        <v>0</v>
      </c>
      <c r="AK834" s="74">
        <v>0</v>
      </c>
      <c r="AL834" s="90" t="s">
        <v>52</v>
      </c>
      <c r="AM834" s="92"/>
    </row>
    <row r="835" spans="1:39" ht="21" hidden="1" customHeight="1">
      <c r="A835" s="60">
        <v>811</v>
      </c>
      <c r="B835" s="61">
        <v>9004838</v>
      </c>
      <c r="C835" s="61">
        <v>92086270</v>
      </c>
      <c r="D835" s="62">
        <v>44593</v>
      </c>
      <c r="E835" s="63" t="s">
        <v>173</v>
      </c>
      <c r="F835" s="63" t="s">
        <v>39</v>
      </c>
      <c r="G835" s="114" t="s">
        <v>109</v>
      </c>
      <c r="H835" s="78" t="s">
        <v>495</v>
      </c>
      <c r="I835" s="63" t="s">
        <v>496</v>
      </c>
      <c r="J835" s="63" t="s">
        <v>506</v>
      </c>
      <c r="K835" s="61" t="s">
        <v>44</v>
      </c>
      <c r="L835" s="61" t="s">
        <v>174</v>
      </c>
      <c r="M835" s="66" t="s">
        <v>155</v>
      </c>
      <c r="N835" s="61" t="s">
        <v>498</v>
      </c>
      <c r="O835" s="61" t="s">
        <v>510</v>
      </c>
      <c r="P835" s="61" t="s">
        <v>507</v>
      </c>
      <c r="Q835" s="68">
        <v>62</v>
      </c>
      <c r="R835" s="68">
        <v>3.6</v>
      </c>
      <c r="S835" s="69">
        <v>804.42</v>
      </c>
      <c r="T835" s="70">
        <v>0.06</v>
      </c>
      <c r="U835" s="79">
        <v>0.06</v>
      </c>
      <c r="V835" s="70">
        <v>0</v>
      </c>
      <c r="W835" s="79">
        <v>62</v>
      </c>
      <c r="X835" s="61" t="s">
        <v>1617</v>
      </c>
      <c r="Y835" s="60" t="s">
        <v>50</v>
      </c>
      <c r="Z835" s="65" t="s">
        <v>1573</v>
      </c>
      <c r="AA835" s="60">
        <v>0</v>
      </c>
      <c r="AB835" s="60">
        <v>0</v>
      </c>
      <c r="AC835" s="75" t="s">
        <v>183</v>
      </c>
      <c r="AD835" s="73">
        <v>0</v>
      </c>
      <c r="AE835" s="73">
        <v>0</v>
      </c>
      <c r="AF835" s="73">
        <v>0</v>
      </c>
      <c r="AG835" s="73">
        <v>0</v>
      </c>
      <c r="AH835" s="73">
        <v>0</v>
      </c>
      <c r="AI835" s="73">
        <v>0</v>
      </c>
      <c r="AJ835" s="73">
        <v>0</v>
      </c>
      <c r="AK835" s="74">
        <v>0</v>
      </c>
      <c r="AL835" s="90" t="s">
        <v>52</v>
      </c>
      <c r="AM835" s="92"/>
    </row>
    <row r="836" spans="1:39" ht="21" hidden="1" customHeight="1">
      <c r="A836" s="60">
        <v>812</v>
      </c>
      <c r="B836" s="61">
        <v>9000500</v>
      </c>
      <c r="C836" s="61">
        <v>92086271</v>
      </c>
      <c r="D836" s="62">
        <v>44593</v>
      </c>
      <c r="E836" s="63" t="s">
        <v>173</v>
      </c>
      <c r="F836" s="63" t="s">
        <v>39</v>
      </c>
      <c r="G836" s="114" t="s">
        <v>109</v>
      </c>
      <c r="H836" s="78" t="s">
        <v>495</v>
      </c>
      <c r="I836" s="63" t="s">
        <v>496</v>
      </c>
      <c r="J836" s="63" t="s">
        <v>506</v>
      </c>
      <c r="K836" s="61" t="s">
        <v>44</v>
      </c>
      <c r="L836" s="61" t="s">
        <v>174</v>
      </c>
      <c r="M836" s="66" t="s">
        <v>155</v>
      </c>
      <c r="N836" s="61" t="s">
        <v>498</v>
      </c>
      <c r="O836" s="61" t="s">
        <v>208</v>
      </c>
      <c r="P836" s="61" t="s">
        <v>507</v>
      </c>
      <c r="Q836" s="68">
        <v>86.7</v>
      </c>
      <c r="R836" s="68">
        <v>3.5</v>
      </c>
      <c r="S836" s="69">
        <v>1326.3</v>
      </c>
      <c r="T836" s="70">
        <v>0.09</v>
      </c>
      <c r="U836" s="79">
        <v>0.09</v>
      </c>
      <c r="V836" s="70">
        <v>0</v>
      </c>
      <c r="W836" s="79">
        <v>86.7</v>
      </c>
      <c r="X836" s="61" t="s">
        <v>1617</v>
      </c>
      <c r="Y836" s="60" t="s">
        <v>50</v>
      </c>
      <c r="Z836" s="65" t="s">
        <v>1573</v>
      </c>
      <c r="AA836" s="60">
        <v>0</v>
      </c>
      <c r="AB836" s="60">
        <v>0</v>
      </c>
      <c r="AC836" s="75" t="s">
        <v>183</v>
      </c>
      <c r="AD836" s="73">
        <v>0</v>
      </c>
      <c r="AE836" s="73">
        <v>0</v>
      </c>
      <c r="AF836" s="73">
        <v>0</v>
      </c>
      <c r="AG836" s="73">
        <v>0</v>
      </c>
      <c r="AH836" s="73">
        <v>0</v>
      </c>
      <c r="AI836" s="73">
        <v>0</v>
      </c>
      <c r="AJ836" s="73">
        <v>0</v>
      </c>
      <c r="AK836" s="74">
        <v>0</v>
      </c>
      <c r="AL836" s="90" t="s">
        <v>52</v>
      </c>
      <c r="AM836" s="92"/>
    </row>
    <row r="837" spans="1:39" ht="21" hidden="1" customHeight="1">
      <c r="A837" s="60">
        <v>813</v>
      </c>
      <c r="B837" s="61">
        <v>9000475</v>
      </c>
      <c r="C837" s="61">
        <v>92086272</v>
      </c>
      <c r="D837" s="62">
        <v>44593</v>
      </c>
      <c r="E837" s="63" t="s">
        <v>173</v>
      </c>
      <c r="F837" s="63" t="s">
        <v>39</v>
      </c>
      <c r="G837" s="114" t="s">
        <v>109</v>
      </c>
      <c r="H837" s="78" t="s">
        <v>495</v>
      </c>
      <c r="I837" s="63" t="s">
        <v>496</v>
      </c>
      <c r="J837" s="63" t="s">
        <v>506</v>
      </c>
      <c r="K837" s="61" t="s">
        <v>44</v>
      </c>
      <c r="L837" s="61" t="s">
        <v>174</v>
      </c>
      <c r="M837" s="66" t="s">
        <v>155</v>
      </c>
      <c r="N837" s="61" t="s">
        <v>498</v>
      </c>
      <c r="O837" s="61" t="s">
        <v>208</v>
      </c>
      <c r="P837" s="61" t="s">
        <v>505</v>
      </c>
      <c r="Q837" s="68">
        <v>135</v>
      </c>
      <c r="R837" s="68">
        <v>3.4</v>
      </c>
      <c r="S837" s="69">
        <v>2158.35</v>
      </c>
      <c r="T837" s="70">
        <v>0.13</v>
      </c>
      <c r="U837" s="79">
        <v>0.14000000000000001</v>
      </c>
      <c r="V837" s="70">
        <v>0</v>
      </c>
      <c r="W837" s="79">
        <v>135</v>
      </c>
      <c r="X837" s="61" t="s">
        <v>1617</v>
      </c>
      <c r="Y837" s="60" t="s">
        <v>50</v>
      </c>
      <c r="Z837" s="65" t="s">
        <v>1573</v>
      </c>
      <c r="AA837" s="60">
        <v>0</v>
      </c>
      <c r="AB837" s="60">
        <v>0</v>
      </c>
      <c r="AC837" s="75" t="s">
        <v>183</v>
      </c>
      <c r="AD837" s="73">
        <v>0</v>
      </c>
      <c r="AE837" s="73">
        <v>0</v>
      </c>
      <c r="AF837" s="73">
        <v>0</v>
      </c>
      <c r="AG837" s="73">
        <v>0</v>
      </c>
      <c r="AH837" s="73">
        <v>0</v>
      </c>
      <c r="AI837" s="73">
        <v>0</v>
      </c>
      <c r="AJ837" s="73">
        <v>0</v>
      </c>
      <c r="AK837" s="74">
        <v>0</v>
      </c>
      <c r="AL837" s="90" t="s">
        <v>52</v>
      </c>
      <c r="AM837" s="92"/>
    </row>
    <row r="838" spans="1:39" ht="21" hidden="1" customHeight="1">
      <c r="A838" s="60">
        <v>814</v>
      </c>
      <c r="B838" s="61">
        <v>9000415</v>
      </c>
      <c r="C838" s="61">
        <v>92086273</v>
      </c>
      <c r="D838" s="62">
        <v>44593</v>
      </c>
      <c r="E838" s="63" t="s">
        <v>173</v>
      </c>
      <c r="F838" s="63" t="s">
        <v>39</v>
      </c>
      <c r="G838" s="114" t="s">
        <v>109</v>
      </c>
      <c r="H838" s="78" t="s">
        <v>495</v>
      </c>
      <c r="I838" s="63" t="s">
        <v>496</v>
      </c>
      <c r="J838" s="63" t="s">
        <v>502</v>
      </c>
      <c r="K838" s="61" t="s">
        <v>44</v>
      </c>
      <c r="L838" s="61" t="s">
        <v>174</v>
      </c>
      <c r="M838" s="66" t="s">
        <v>155</v>
      </c>
      <c r="N838" s="61" t="s">
        <v>498</v>
      </c>
      <c r="O838" s="61" t="s">
        <v>498</v>
      </c>
      <c r="P838" s="61" t="s">
        <v>505</v>
      </c>
      <c r="Q838" s="68">
        <v>223.5</v>
      </c>
      <c r="R838" s="68">
        <v>3.4</v>
      </c>
      <c r="S838" s="69">
        <v>5584.37</v>
      </c>
      <c r="T838" s="70">
        <v>0.22</v>
      </c>
      <c r="U838" s="79">
        <v>0.22</v>
      </c>
      <c r="V838" s="70">
        <v>0</v>
      </c>
      <c r="W838" s="79">
        <v>223.5</v>
      </c>
      <c r="X838" s="61" t="s">
        <v>1617</v>
      </c>
      <c r="Y838" s="60" t="s">
        <v>50</v>
      </c>
      <c r="Z838" s="65" t="s">
        <v>1573</v>
      </c>
      <c r="AA838" s="60">
        <v>0</v>
      </c>
      <c r="AB838" s="60">
        <v>0</v>
      </c>
      <c r="AC838" s="75" t="s">
        <v>183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4">
        <v>0</v>
      </c>
      <c r="AL838" s="90" t="s">
        <v>52</v>
      </c>
      <c r="AM838" s="92"/>
    </row>
    <row r="839" spans="1:39" ht="21" hidden="1" customHeight="1">
      <c r="A839" s="60">
        <v>815</v>
      </c>
      <c r="B839" s="61">
        <v>9000261</v>
      </c>
      <c r="C839" s="61">
        <v>92086274</v>
      </c>
      <c r="D839" s="62">
        <v>44593</v>
      </c>
      <c r="E839" s="63" t="s">
        <v>173</v>
      </c>
      <c r="F839" s="63" t="s">
        <v>39</v>
      </c>
      <c r="G839" s="114" t="s">
        <v>109</v>
      </c>
      <c r="H839" s="78" t="s">
        <v>495</v>
      </c>
      <c r="I839" s="63" t="s">
        <v>496</v>
      </c>
      <c r="J839" s="63" t="s">
        <v>502</v>
      </c>
      <c r="K839" s="61" t="s">
        <v>44</v>
      </c>
      <c r="L839" s="61" t="s">
        <v>174</v>
      </c>
      <c r="M839" s="66" t="s">
        <v>155</v>
      </c>
      <c r="N839" s="61" t="s">
        <v>498</v>
      </c>
      <c r="O839" s="61" t="s">
        <v>498</v>
      </c>
      <c r="P839" s="61" t="s">
        <v>503</v>
      </c>
      <c r="Q839" s="68">
        <v>195</v>
      </c>
      <c r="R839" s="68">
        <v>2.82</v>
      </c>
      <c r="S839" s="69">
        <v>1759.1</v>
      </c>
      <c r="T839" s="70">
        <v>0.16</v>
      </c>
      <c r="U839" s="79">
        <v>0.2</v>
      </c>
      <c r="V839" s="70">
        <v>0</v>
      </c>
      <c r="W839" s="79">
        <v>195</v>
      </c>
      <c r="X839" s="61" t="s">
        <v>182</v>
      </c>
      <c r="Y839" s="60" t="s">
        <v>50</v>
      </c>
      <c r="Z839" s="65" t="s">
        <v>1573</v>
      </c>
      <c r="AA839" s="60">
        <v>0</v>
      </c>
      <c r="AB839" s="60">
        <v>0</v>
      </c>
      <c r="AC839" s="75" t="s">
        <v>183</v>
      </c>
      <c r="AD839" s="73">
        <v>0</v>
      </c>
      <c r="AE839" s="73">
        <v>0</v>
      </c>
      <c r="AF839" s="73">
        <v>0</v>
      </c>
      <c r="AG839" s="73">
        <v>0</v>
      </c>
      <c r="AH839" s="73">
        <v>0</v>
      </c>
      <c r="AI839" s="73">
        <v>0</v>
      </c>
      <c r="AJ839" s="73">
        <v>0</v>
      </c>
      <c r="AK839" s="74">
        <v>0</v>
      </c>
      <c r="AL839" s="90" t="s">
        <v>52</v>
      </c>
      <c r="AM839" s="92"/>
    </row>
    <row r="840" spans="1:39" ht="21" hidden="1" customHeight="1">
      <c r="A840" s="60">
        <v>816</v>
      </c>
      <c r="B840" s="61">
        <v>9000194</v>
      </c>
      <c r="C840" s="61">
        <v>92086275</v>
      </c>
      <c r="D840" s="62">
        <v>44593</v>
      </c>
      <c r="E840" s="63" t="s">
        <v>173</v>
      </c>
      <c r="F840" s="63" t="s">
        <v>39</v>
      </c>
      <c r="G840" s="114" t="s">
        <v>109</v>
      </c>
      <c r="H840" s="78" t="s">
        <v>495</v>
      </c>
      <c r="I840" s="63" t="s">
        <v>496</v>
      </c>
      <c r="J840" s="63" t="s">
        <v>502</v>
      </c>
      <c r="K840" s="61" t="s">
        <v>44</v>
      </c>
      <c r="L840" s="61" t="s">
        <v>174</v>
      </c>
      <c r="M840" s="66" t="s">
        <v>155</v>
      </c>
      <c r="N840" s="61" t="s">
        <v>498</v>
      </c>
      <c r="O840" s="61" t="s">
        <v>503</v>
      </c>
      <c r="P840" s="61" t="s">
        <v>504</v>
      </c>
      <c r="Q840" s="68">
        <v>41</v>
      </c>
      <c r="R840" s="68">
        <v>3.6</v>
      </c>
      <c r="S840" s="69">
        <v>594.41999999999996</v>
      </c>
      <c r="T840" s="70">
        <v>0.04</v>
      </c>
      <c r="U840" s="79">
        <v>0.04</v>
      </c>
      <c r="V840" s="70">
        <v>0</v>
      </c>
      <c r="W840" s="79">
        <v>41</v>
      </c>
      <c r="X840" s="61" t="s">
        <v>182</v>
      </c>
      <c r="Y840" s="60" t="s">
        <v>50</v>
      </c>
      <c r="Z840" s="65" t="s">
        <v>1573</v>
      </c>
      <c r="AA840" s="60">
        <v>0</v>
      </c>
      <c r="AB840" s="60">
        <v>0</v>
      </c>
      <c r="AC840" s="75" t="s">
        <v>183</v>
      </c>
      <c r="AD840" s="73">
        <v>0</v>
      </c>
      <c r="AE840" s="73">
        <v>0</v>
      </c>
      <c r="AF840" s="73">
        <v>0</v>
      </c>
      <c r="AG840" s="73">
        <v>0</v>
      </c>
      <c r="AH840" s="73">
        <v>0</v>
      </c>
      <c r="AI840" s="73">
        <v>0</v>
      </c>
      <c r="AJ840" s="73">
        <v>0</v>
      </c>
      <c r="AK840" s="74">
        <v>0</v>
      </c>
      <c r="AL840" s="90" t="s">
        <v>52</v>
      </c>
      <c r="AM840" s="92"/>
    </row>
    <row r="841" spans="1:39" ht="21" hidden="1" customHeight="1">
      <c r="A841" s="60">
        <v>817</v>
      </c>
      <c r="B841" s="97">
        <v>9000178</v>
      </c>
      <c r="C841" s="97">
        <v>92086276</v>
      </c>
      <c r="D841" s="98">
        <v>44593</v>
      </c>
      <c r="E841" s="99" t="s">
        <v>173</v>
      </c>
      <c r="F841" s="63" t="s">
        <v>39</v>
      </c>
      <c r="G841" s="114" t="s">
        <v>109</v>
      </c>
      <c r="H841" s="100" t="s">
        <v>495</v>
      </c>
      <c r="I841" s="99" t="s">
        <v>496</v>
      </c>
      <c r="J841" s="99" t="s">
        <v>497</v>
      </c>
      <c r="K841" s="97" t="s">
        <v>44</v>
      </c>
      <c r="L841" s="97" t="s">
        <v>174</v>
      </c>
      <c r="M841" s="66" t="s">
        <v>155</v>
      </c>
      <c r="N841" s="97" t="s">
        <v>498</v>
      </c>
      <c r="O841" s="97" t="s">
        <v>504</v>
      </c>
      <c r="P841" s="97" t="s">
        <v>500</v>
      </c>
      <c r="Q841" s="101">
        <v>89</v>
      </c>
      <c r="R841" s="101">
        <v>3.34</v>
      </c>
      <c r="S841" s="102">
        <v>1420.16</v>
      </c>
      <c r="T841" s="103">
        <v>0.08</v>
      </c>
      <c r="U841" s="104">
        <v>0.09</v>
      </c>
      <c r="V841" s="103">
        <v>0</v>
      </c>
      <c r="W841" s="104">
        <v>89</v>
      </c>
      <c r="X841" s="97" t="s">
        <v>182</v>
      </c>
      <c r="Y841" s="60" t="s">
        <v>50</v>
      </c>
      <c r="Z841" s="65" t="s">
        <v>1573</v>
      </c>
      <c r="AA841" s="60">
        <v>0</v>
      </c>
      <c r="AB841" s="60">
        <v>0</v>
      </c>
      <c r="AC841" s="105" t="s">
        <v>183</v>
      </c>
      <c r="AD841" s="106">
        <v>0</v>
      </c>
      <c r="AE841" s="106">
        <v>0</v>
      </c>
      <c r="AF841" s="106">
        <v>0</v>
      </c>
      <c r="AG841" s="106">
        <v>0</v>
      </c>
      <c r="AH841" s="106">
        <v>0</v>
      </c>
      <c r="AI841" s="106">
        <v>0</v>
      </c>
      <c r="AJ841" s="106">
        <v>0</v>
      </c>
      <c r="AK841" s="107">
        <v>0</v>
      </c>
      <c r="AL841" s="90" t="s">
        <v>52</v>
      </c>
      <c r="AM841" s="92"/>
    </row>
    <row r="842" spans="1:39" ht="21" hidden="1" customHeight="1">
      <c r="A842" s="60">
        <v>818</v>
      </c>
      <c r="B842" s="61">
        <v>2001905</v>
      </c>
      <c r="C842" s="61">
        <v>141531</v>
      </c>
      <c r="D842" s="62">
        <v>44594</v>
      </c>
      <c r="E842" s="63" t="s">
        <v>38</v>
      </c>
      <c r="F842" s="63" t="s">
        <v>72</v>
      </c>
      <c r="G842" s="114" t="s">
        <v>73</v>
      </c>
      <c r="H842" s="78" t="s">
        <v>153</v>
      </c>
      <c r="I842" s="63" t="s">
        <v>1012</v>
      </c>
      <c r="J842" s="63" t="s">
        <v>1626</v>
      </c>
      <c r="K842" s="61" t="s">
        <v>44</v>
      </c>
      <c r="L842" s="61">
        <v>20221200036843</v>
      </c>
      <c r="M842" s="66" t="s">
        <v>45</v>
      </c>
      <c r="N842" s="61" t="s">
        <v>569</v>
      </c>
      <c r="O842" s="61" t="s">
        <v>1627</v>
      </c>
      <c r="P842" s="61" t="s">
        <v>1628</v>
      </c>
      <c r="Q842" s="68">
        <v>38.07</v>
      </c>
      <c r="R842" s="68">
        <v>5.77</v>
      </c>
      <c r="S842" s="69">
        <v>219.42</v>
      </c>
      <c r="T842" s="70">
        <v>0.06</v>
      </c>
      <c r="U842" s="79">
        <v>0</v>
      </c>
      <c r="V842" s="70">
        <v>0.01</v>
      </c>
      <c r="W842" s="79">
        <v>0</v>
      </c>
      <c r="X842" s="61" t="s">
        <v>82</v>
      </c>
      <c r="Y842" s="60" t="s">
        <v>50</v>
      </c>
      <c r="Z842" s="65" t="s">
        <v>1573</v>
      </c>
      <c r="AA842" s="60">
        <v>0</v>
      </c>
      <c r="AB842" s="60">
        <v>0</v>
      </c>
      <c r="AC842" s="105" t="s">
        <v>83</v>
      </c>
      <c r="AD842" s="73">
        <v>28.61</v>
      </c>
      <c r="AE842" s="73">
        <v>0</v>
      </c>
      <c r="AF842" s="73">
        <v>0</v>
      </c>
      <c r="AG842" s="73">
        <v>9.15</v>
      </c>
      <c r="AH842" s="73">
        <v>0</v>
      </c>
      <c r="AI842" s="73">
        <v>0</v>
      </c>
      <c r="AJ842" s="73">
        <v>0</v>
      </c>
      <c r="AK842" s="74">
        <v>29</v>
      </c>
      <c r="AL842" s="90" t="s">
        <v>52</v>
      </c>
      <c r="AM842" s="92"/>
    </row>
    <row r="843" spans="1:39" ht="21" hidden="1" customHeight="1">
      <c r="A843" s="60">
        <v>819</v>
      </c>
      <c r="B843" s="61">
        <v>2000441</v>
      </c>
      <c r="C843" s="61">
        <v>142163</v>
      </c>
      <c r="D843" s="62">
        <v>44594</v>
      </c>
      <c r="E843" s="63" t="s">
        <v>38</v>
      </c>
      <c r="F843" s="63" t="s">
        <v>72</v>
      </c>
      <c r="G843" s="114" t="s">
        <v>73</v>
      </c>
      <c r="H843" s="78" t="s">
        <v>153</v>
      </c>
      <c r="I843" s="63" t="s">
        <v>702</v>
      </c>
      <c r="J843" s="63" t="s">
        <v>1629</v>
      </c>
      <c r="K843" s="61" t="s">
        <v>44</v>
      </c>
      <c r="L843" s="61">
        <v>20221200036843</v>
      </c>
      <c r="M843" s="66" t="s">
        <v>45</v>
      </c>
      <c r="N843" s="61" t="s">
        <v>446</v>
      </c>
      <c r="O843" s="61" t="s">
        <v>1630</v>
      </c>
      <c r="P843" s="61" t="s">
        <v>1631</v>
      </c>
      <c r="Q843" s="68">
        <v>80.010000000000005</v>
      </c>
      <c r="R843" s="68">
        <v>9.74</v>
      </c>
      <c r="S843" s="69">
        <v>779.49</v>
      </c>
      <c r="T843" s="70">
        <v>0.22</v>
      </c>
      <c r="U843" s="79">
        <v>0</v>
      </c>
      <c r="V843" s="70">
        <v>7.0000000000000007E-2</v>
      </c>
      <c r="W843" s="79">
        <v>0</v>
      </c>
      <c r="X843" s="61" t="s">
        <v>82</v>
      </c>
      <c r="Y843" s="60" t="s">
        <v>50</v>
      </c>
      <c r="Z843" s="65" t="s">
        <v>1573</v>
      </c>
      <c r="AA843" s="60">
        <v>0</v>
      </c>
      <c r="AB843" s="60">
        <v>0</v>
      </c>
      <c r="AC843" s="105" t="s">
        <v>83</v>
      </c>
      <c r="AD843" s="73">
        <v>243.64</v>
      </c>
      <c r="AE843" s="73">
        <v>0</v>
      </c>
      <c r="AF843" s="73">
        <v>0</v>
      </c>
      <c r="AG843" s="73">
        <v>34.200000000000003</v>
      </c>
      <c r="AH843" s="73">
        <v>0</v>
      </c>
      <c r="AI843" s="73">
        <v>0</v>
      </c>
      <c r="AJ843" s="73">
        <v>0</v>
      </c>
      <c r="AK843" s="74">
        <v>244</v>
      </c>
      <c r="AL843" s="90" t="s">
        <v>52</v>
      </c>
      <c r="AM843" s="92"/>
    </row>
    <row r="844" spans="1:39" ht="21" hidden="1" customHeight="1">
      <c r="A844" s="60">
        <v>820</v>
      </c>
      <c r="B844" s="61">
        <v>2000412</v>
      </c>
      <c r="C844" s="61">
        <v>143412</v>
      </c>
      <c r="D844" s="62">
        <v>44594</v>
      </c>
      <c r="E844" s="63" t="s">
        <v>38</v>
      </c>
      <c r="F844" s="63" t="s">
        <v>72</v>
      </c>
      <c r="G844" s="114" t="s">
        <v>73</v>
      </c>
      <c r="H844" s="78" t="s">
        <v>153</v>
      </c>
      <c r="I844" s="63" t="s">
        <v>762</v>
      </c>
      <c r="J844" s="63" t="s">
        <v>1249</v>
      </c>
      <c r="K844" s="61" t="s">
        <v>44</v>
      </c>
      <c r="L844" s="61">
        <v>20221200036843</v>
      </c>
      <c r="M844" s="66" t="s">
        <v>45</v>
      </c>
      <c r="N844" s="61" t="s">
        <v>1395</v>
      </c>
      <c r="O844" s="61" t="s">
        <v>156</v>
      </c>
      <c r="P844" s="61" t="s">
        <v>56</v>
      </c>
      <c r="Q844" s="68">
        <v>91.94</v>
      </c>
      <c r="R844" s="68">
        <v>9.0399999999999991</v>
      </c>
      <c r="S844" s="69">
        <v>828.25</v>
      </c>
      <c r="T844" s="70">
        <v>0.24</v>
      </c>
      <c r="U844" s="79">
        <v>0</v>
      </c>
      <c r="V844" s="70">
        <v>0.04</v>
      </c>
      <c r="W844" s="79">
        <v>0</v>
      </c>
      <c r="X844" s="61" t="s">
        <v>82</v>
      </c>
      <c r="Y844" s="60" t="s">
        <v>50</v>
      </c>
      <c r="Z844" s="65" t="s">
        <v>1573</v>
      </c>
      <c r="AA844" s="60">
        <v>0</v>
      </c>
      <c r="AB844" s="60">
        <v>0</v>
      </c>
      <c r="AC844" s="105" t="s">
        <v>83</v>
      </c>
      <c r="AD844" s="73">
        <v>155.05000000000001</v>
      </c>
      <c r="AE844" s="73">
        <v>0</v>
      </c>
      <c r="AF844" s="73">
        <v>0</v>
      </c>
      <c r="AG844" s="73">
        <v>15.45</v>
      </c>
      <c r="AH844" s="73">
        <v>0</v>
      </c>
      <c r="AI844" s="73">
        <v>0</v>
      </c>
      <c r="AJ844" s="73">
        <v>0</v>
      </c>
      <c r="AK844" s="74">
        <v>155</v>
      </c>
      <c r="AL844" s="90" t="s">
        <v>52</v>
      </c>
      <c r="AM844" s="92"/>
    </row>
    <row r="845" spans="1:39" ht="21" hidden="1" customHeight="1">
      <c r="A845" s="60">
        <v>821</v>
      </c>
      <c r="B845" s="61">
        <v>8008381</v>
      </c>
      <c r="C845" s="61">
        <v>149734</v>
      </c>
      <c r="D845" s="62">
        <v>44594</v>
      </c>
      <c r="E845" s="63" t="s">
        <v>38</v>
      </c>
      <c r="F845" s="63" t="s">
        <v>84</v>
      </c>
      <c r="G845" s="114" t="s">
        <v>175</v>
      </c>
      <c r="H845" s="78" t="s">
        <v>176</v>
      </c>
      <c r="I845" s="63" t="s">
        <v>1016</v>
      </c>
      <c r="J845" s="63" t="s">
        <v>1489</v>
      </c>
      <c r="K845" s="61" t="s">
        <v>44</v>
      </c>
      <c r="L845" s="61" t="s">
        <v>84</v>
      </c>
      <c r="M845" s="66" t="s">
        <v>45</v>
      </c>
      <c r="N845" s="61" t="s">
        <v>1048</v>
      </c>
      <c r="O845" s="61" t="s">
        <v>1632</v>
      </c>
      <c r="P845" s="61" t="s">
        <v>1541</v>
      </c>
      <c r="Q845" s="68">
        <v>31.24</v>
      </c>
      <c r="R845" s="68">
        <v>7.14</v>
      </c>
      <c r="S845" s="69">
        <v>223.04</v>
      </c>
      <c r="T845" s="70">
        <v>0.06</v>
      </c>
      <c r="U845" s="79">
        <v>0</v>
      </c>
      <c r="V845" s="70">
        <v>0.06</v>
      </c>
      <c r="W845" s="79">
        <v>0</v>
      </c>
      <c r="X845" s="61" t="s">
        <v>856</v>
      </c>
      <c r="Y845" s="60" t="s">
        <v>50</v>
      </c>
      <c r="Z845" s="65" t="s">
        <v>1573</v>
      </c>
      <c r="AA845" s="60">
        <v>0</v>
      </c>
      <c r="AB845" s="60">
        <v>0</v>
      </c>
      <c r="AC845" s="105" t="s">
        <v>83</v>
      </c>
      <c r="AD845" s="73">
        <v>193.5</v>
      </c>
      <c r="AE845" s="73">
        <v>150</v>
      </c>
      <c r="AF845" s="73">
        <v>31.24</v>
      </c>
      <c r="AG845" s="73">
        <v>31.59</v>
      </c>
      <c r="AH845" s="73">
        <v>0</v>
      </c>
      <c r="AI845" s="73">
        <v>0</v>
      </c>
      <c r="AJ845" s="73">
        <v>0</v>
      </c>
      <c r="AK845" s="74">
        <v>194</v>
      </c>
      <c r="AL845" s="90" t="s">
        <v>90</v>
      </c>
      <c r="AM845" s="92"/>
    </row>
    <row r="846" spans="1:39" ht="21" hidden="1" customHeight="1">
      <c r="A846" s="60">
        <v>822</v>
      </c>
      <c r="B846" s="61">
        <v>8008025</v>
      </c>
      <c r="C846" s="61">
        <v>149740</v>
      </c>
      <c r="D846" s="62">
        <v>44594</v>
      </c>
      <c r="E846" s="63" t="s">
        <v>38</v>
      </c>
      <c r="F846" s="63" t="s">
        <v>84</v>
      </c>
      <c r="G846" s="114" t="s">
        <v>175</v>
      </c>
      <c r="H846" s="78" t="s">
        <v>176</v>
      </c>
      <c r="I846" s="63" t="s">
        <v>1016</v>
      </c>
      <c r="J846" s="63" t="s">
        <v>1489</v>
      </c>
      <c r="K846" s="61" t="s">
        <v>44</v>
      </c>
      <c r="L846" s="61" t="s">
        <v>84</v>
      </c>
      <c r="M846" s="66" t="s">
        <v>45</v>
      </c>
      <c r="N846" s="61" t="s">
        <v>1048</v>
      </c>
      <c r="O846" s="61" t="s">
        <v>1524</v>
      </c>
      <c r="P846" s="61" t="s">
        <v>1633</v>
      </c>
      <c r="Q846" s="68">
        <v>18.61</v>
      </c>
      <c r="R846" s="68">
        <v>7.59</v>
      </c>
      <c r="S846" s="69">
        <v>141.22999999999999</v>
      </c>
      <c r="T846" s="70">
        <v>0.04</v>
      </c>
      <c r="U846" s="79">
        <v>0</v>
      </c>
      <c r="V846" s="70">
        <v>0.01</v>
      </c>
      <c r="W846" s="79">
        <v>0</v>
      </c>
      <c r="X846" s="61" t="s">
        <v>856</v>
      </c>
      <c r="Y846" s="60" t="s">
        <v>50</v>
      </c>
      <c r="Z846" s="65" t="s">
        <v>1573</v>
      </c>
      <c r="AA846" s="60">
        <v>0</v>
      </c>
      <c r="AB846" s="60">
        <v>0</v>
      </c>
      <c r="AC846" s="105" t="s">
        <v>83</v>
      </c>
      <c r="AD846" s="73">
        <v>10.23</v>
      </c>
      <c r="AE846" s="73">
        <v>110</v>
      </c>
      <c r="AF846" s="73">
        <v>15.71</v>
      </c>
      <c r="AG846" s="73">
        <v>1.36</v>
      </c>
      <c r="AH846" s="73">
        <v>0</v>
      </c>
      <c r="AI846" s="73">
        <v>0</v>
      </c>
      <c r="AJ846" s="73">
        <v>0</v>
      </c>
      <c r="AK846" s="74">
        <v>10</v>
      </c>
      <c r="AL846" s="90" t="s">
        <v>90</v>
      </c>
      <c r="AM846" s="92"/>
    </row>
    <row r="847" spans="1:39" ht="21" hidden="1" customHeight="1">
      <c r="A847" s="60">
        <v>823</v>
      </c>
      <c r="B847" s="61">
        <v>8007995</v>
      </c>
      <c r="C847" s="61">
        <v>149741</v>
      </c>
      <c r="D847" s="62">
        <v>44594</v>
      </c>
      <c r="E847" s="63" t="s">
        <v>38</v>
      </c>
      <c r="F847" s="63" t="s">
        <v>84</v>
      </c>
      <c r="G847" s="114" t="s">
        <v>175</v>
      </c>
      <c r="H847" s="78" t="s">
        <v>176</v>
      </c>
      <c r="I847" s="63" t="s">
        <v>1016</v>
      </c>
      <c r="J847" s="63" t="s">
        <v>1489</v>
      </c>
      <c r="K847" s="61" t="s">
        <v>44</v>
      </c>
      <c r="L847" s="61" t="s">
        <v>84</v>
      </c>
      <c r="M847" s="66" t="s">
        <v>45</v>
      </c>
      <c r="N847" s="61" t="s">
        <v>1048</v>
      </c>
      <c r="O847" s="61" t="s">
        <v>1633</v>
      </c>
      <c r="P847" s="61" t="s">
        <v>1634</v>
      </c>
      <c r="Q847" s="68">
        <v>23.71</v>
      </c>
      <c r="R847" s="68">
        <v>7.74</v>
      </c>
      <c r="S847" s="69">
        <v>183.46</v>
      </c>
      <c r="T847" s="70">
        <v>0.05</v>
      </c>
      <c r="U847" s="79">
        <v>0</v>
      </c>
      <c r="V847" s="70">
        <v>0.02</v>
      </c>
      <c r="W847" s="79">
        <v>0</v>
      </c>
      <c r="X847" s="61" t="s">
        <v>856</v>
      </c>
      <c r="Y847" s="60" t="s">
        <v>50</v>
      </c>
      <c r="Z847" s="65" t="s">
        <v>1573</v>
      </c>
      <c r="AA847" s="60">
        <v>0</v>
      </c>
      <c r="AB847" s="60">
        <v>0</v>
      </c>
      <c r="AC847" s="105" t="s">
        <v>83</v>
      </c>
      <c r="AD847" s="73">
        <v>56.66</v>
      </c>
      <c r="AE847" s="73">
        <v>140</v>
      </c>
      <c r="AF847" s="73">
        <v>20</v>
      </c>
      <c r="AG847" s="73">
        <v>7.49</v>
      </c>
      <c r="AH847" s="73">
        <v>0</v>
      </c>
      <c r="AI847" s="73">
        <v>0</v>
      </c>
      <c r="AJ847" s="73">
        <v>0</v>
      </c>
      <c r="AK847" s="74">
        <v>57</v>
      </c>
      <c r="AL847" s="90" t="s">
        <v>90</v>
      </c>
      <c r="AM847" s="92"/>
    </row>
    <row r="848" spans="1:39" ht="21" hidden="1" customHeight="1">
      <c r="A848" s="60">
        <v>824</v>
      </c>
      <c r="B848" s="61">
        <v>8007933</v>
      </c>
      <c r="C848" s="61">
        <v>149742</v>
      </c>
      <c r="D848" s="62">
        <v>44594</v>
      </c>
      <c r="E848" s="63" t="s">
        <v>38</v>
      </c>
      <c r="F848" s="63" t="s">
        <v>84</v>
      </c>
      <c r="G848" s="114" t="s">
        <v>175</v>
      </c>
      <c r="H848" s="78" t="s">
        <v>176</v>
      </c>
      <c r="I848" s="63" t="s">
        <v>1016</v>
      </c>
      <c r="J848" s="63" t="s">
        <v>1489</v>
      </c>
      <c r="K848" s="61" t="s">
        <v>44</v>
      </c>
      <c r="L848" s="61" t="s">
        <v>84</v>
      </c>
      <c r="M848" s="66" t="s">
        <v>45</v>
      </c>
      <c r="N848" s="61" t="s">
        <v>1048</v>
      </c>
      <c r="O848" s="61" t="s">
        <v>1634</v>
      </c>
      <c r="P848" s="61" t="s">
        <v>1635</v>
      </c>
      <c r="Q848" s="68">
        <v>38.69</v>
      </c>
      <c r="R848" s="68">
        <v>9.3000000000000007</v>
      </c>
      <c r="S848" s="69">
        <v>359.9</v>
      </c>
      <c r="T848" s="70">
        <v>0.1</v>
      </c>
      <c r="U848" s="79">
        <v>0</v>
      </c>
      <c r="V848" s="70">
        <v>0.05</v>
      </c>
      <c r="W848" s="79">
        <v>0</v>
      </c>
      <c r="X848" s="61" t="s">
        <v>856</v>
      </c>
      <c r="Y848" s="60" t="s">
        <v>50</v>
      </c>
      <c r="Z848" s="65" t="s">
        <v>1573</v>
      </c>
      <c r="AA848" s="60">
        <v>0</v>
      </c>
      <c r="AB848" s="60">
        <v>0</v>
      </c>
      <c r="AC848" s="105" t="s">
        <v>83</v>
      </c>
      <c r="AD848" s="73">
        <v>144.72999999999999</v>
      </c>
      <c r="AE848" s="73">
        <v>200</v>
      </c>
      <c r="AF848" s="73">
        <v>28.57</v>
      </c>
      <c r="AG848" s="73">
        <v>27.419999999999998</v>
      </c>
      <c r="AH848" s="73">
        <v>0</v>
      </c>
      <c r="AI848" s="73">
        <v>0</v>
      </c>
      <c r="AJ848" s="73">
        <v>0</v>
      </c>
      <c r="AK848" s="74">
        <v>145</v>
      </c>
      <c r="AL848" s="90" t="s">
        <v>90</v>
      </c>
      <c r="AM848" s="92"/>
    </row>
    <row r="849" spans="1:39" ht="21" hidden="1" customHeight="1">
      <c r="A849" s="60">
        <v>825</v>
      </c>
      <c r="B849" s="61">
        <v>10006415</v>
      </c>
      <c r="C849" s="61">
        <v>159140</v>
      </c>
      <c r="D849" s="62">
        <v>44594</v>
      </c>
      <c r="E849" s="63" t="s">
        <v>38</v>
      </c>
      <c r="F849" s="63" t="s">
        <v>84</v>
      </c>
      <c r="G849" s="114" t="s">
        <v>73</v>
      </c>
      <c r="H849" s="78" t="s">
        <v>74</v>
      </c>
      <c r="I849" s="63" t="s">
        <v>75</v>
      </c>
      <c r="J849" s="63" t="s">
        <v>810</v>
      </c>
      <c r="K849" s="61" t="s">
        <v>44</v>
      </c>
      <c r="L849" s="61" t="s">
        <v>84</v>
      </c>
      <c r="M849" s="66" t="s">
        <v>45</v>
      </c>
      <c r="N849" s="61" t="s">
        <v>222</v>
      </c>
      <c r="O849" s="61" t="s">
        <v>1636</v>
      </c>
      <c r="P849" s="61" t="s">
        <v>1637</v>
      </c>
      <c r="Q849" s="68">
        <v>75.77</v>
      </c>
      <c r="R849" s="68">
        <v>7.58</v>
      </c>
      <c r="S849" s="69">
        <v>574.25</v>
      </c>
      <c r="T849" s="70">
        <v>0.16</v>
      </c>
      <c r="U849" s="79">
        <v>0</v>
      </c>
      <c r="V849" s="70">
        <v>0.01</v>
      </c>
      <c r="W849" s="79">
        <v>0</v>
      </c>
      <c r="X849" s="61" t="s">
        <v>82</v>
      </c>
      <c r="Y849" s="60" t="s">
        <v>50</v>
      </c>
      <c r="Z849" s="65" t="s">
        <v>1573</v>
      </c>
      <c r="AA849" s="60">
        <v>0</v>
      </c>
      <c r="AB849" s="60">
        <v>0</v>
      </c>
      <c r="AC849" s="105" t="s">
        <v>83</v>
      </c>
      <c r="AD849" s="73">
        <v>3.2</v>
      </c>
      <c r="AE849" s="73">
        <v>0</v>
      </c>
      <c r="AF849" s="73">
        <v>0</v>
      </c>
      <c r="AG849" s="73">
        <v>0</v>
      </c>
      <c r="AH849" s="73">
        <v>0</v>
      </c>
      <c r="AI849" s="73">
        <v>0</v>
      </c>
      <c r="AJ849" s="73">
        <v>0.69</v>
      </c>
      <c r="AK849" s="74">
        <v>3</v>
      </c>
      <c r="AL849" s="90" t="s">
        <v>90</v>
      </c>
      <c r="AM849" s="92"/>
    </row>
    <row r="850" spans="1:39" ht="21" hidden="1" customHeight="1">
      <c r="A850" s="60">
        <v>826</v>
      </c>
      <c r="B850" s="61">
        <v>10005955</v>
      </c>
      <c r="C850" s="61">
        <v>159217</v>
      </c>
      <c r="D850" s="62">
        <v>44594</v>
      </c>
      <c r="E850" s="63" t="s">
        <v>38</v>
      </c>
      <c r="F850" s="63" t="s">
        <v>84</v>
      </c>
      <c r="G850" s="114" t="s">
        <v>73</v>
      </c>
      <c r="H850" s="78" t="s">
        <v>74</v>
      </c>
      <c r="I850" s="63" t="s">
        <v>75</v>
      </c>
      <c r="J850" s="63" t="s">
        <v>810</v>
      </c>
      <c r="K850" s="61" t="s">
        <v>44</v>
      </c>
      <c r="L850" s="61" t="s">
        <v>84</v>
      </c>
      <c r="M850" s="66" t="s">
        <v>78</v>
      </c>
      <c r="N850" s="61" t="s">
        <v>1638</v>
      </c>
      <c r="O850" s="61" t="s">
        <v>146</v>
      </c>
      <c r="P850" s="61" t="s">
        <v>1639</v>
      </c>
      <c r="Q850" s="68">
        <v>108.75</v>
      </c>
      <c r="R850" s="68">
        <v>6.22</v>
      </c>
      <c r="S850" s="69">
        <v>675.69</v>
      </c>
      <c r="T850" s="70">
        <v>0.19</v>
      </c>
      <c r="U850" s="79">
        <v>0</v>
      </c>
      <c r="V850" s="70">
        <v>0.01</v>
      </c>
      <c r="W850" s="79">
        <v>0</v>
      </c>
      <c r="X850" s="61" t="s">
        <v>82</v>
      </c>
      <c r="Y850" s="60" t="s">
        <v>50</v>
      </c>
      <c r="Z850" s="65" t="s">
        <v>1573</v>
      </c>
      <c r="AA850" s="60">
        <v>0</v>
      </c>
      <c r="AB850" s="60">
        <v>0</v>
      </c>
      <c r="AC850" s="105" t="s">
        <v>83</v>
      </c>
      <c r="AD850" s="73">
        <v>4.33</v>
      </c>
      <c r="AE850" s="73">
        <v>0</v>
      </c>
      <c r="AF850" s="73">
        <v>0</v>
      </c>
      <c r="AG850" s="73">
        <v>0</v>
      </c>
      <c r="AH850" s="73">
        <v>0</v>
      </c>
      <c r="AI850" s="73">
        <v>0</v>
      </c>
      <c r="AJ850" s="73">
        <v>0.85</v>
      </c>
      <c r="AK850" s="74">
        <v>4</v>
      </c>
      <c r="AL850" s="90" t="s">
        <v>90</v>
      </c>
      <c r="AM850" s="92"/>
    </row>
    <row r="851" spans="1:39" ht="21" hidden="1" customHeight="1">
      <c r="A851" s="60">
        <v>827</v>
      </c>
      <c r="B851" s="61">
        <v>10006046</v>
      </c>
      <c r="C851" s="61">
        <v>159983</v>
      </c>
      <c r="D851" s="62">
        <v>44594</v>
      </c>
      <c r="E851" s="63" t="s">
        <v>38</v>
      </c>
      <c r="F851" s="63" t="s">
        <v>84</v>
      </c>
      <c r="G851" s="114" t="s">
        <v>73</v>
      </c>
      <c r="H851" s="78" t="s">
        <v>74</v>
      </c>
      <c r="I851" s="63" t="s">
        <v>75</v>
      </c>
      <c r="J851" s="63" t="s">
        <v>810</v>
      </c>
      <c r="K851" s="61" t="s">
        <v>44</v>
      </c>
      <c r="L851" s="61" t="s">
        <v>84</v>
      </c>
      <c r="M851" s="66" t="s">
        <v>78</v>
      </c>
      <c r="N851" s="61" t="s">
        <v>146</v>
      </c>
      <c r="O851" s="61" t="s">
        <v>681</v>
      </c>
      <c r="P851" s="61" t="s">
        <v>1035</v>
      </c>
      <c r="Q851" s="68">
        <v>67.48</v>
      </c>
      <c r="R851" s="68">
        <v>6</v>
      </c>
      <c r="S851" s="69">
        <v>404.58</v>
      </c>
      <c r="T851" s="70">
        <v>0.12</v>
      </c>
      <c r="U851" s="79">
        <v>0</v>
      </c>
      <c r="V851" s="70">
        <v>0.01</v>
      </c>
      <c r="W851" s="79">
        <v>0</v>
      </c>
      <c r="X851" s="61" t="s">
        <v>82</v>
      </c>
      <c r="Y851" s="60" t="s">
        <v>50</v>
      </c>
      <c r="Z851" s="65" t="s">
        <v>1573</v>
      </c>
      <c r="AA851" s="60">
        <v>0</v>
      </c>
      <c r="AB851" s="60">
        <v>0</v>
      </c>
      <c r="AC851" s="105" t="s">
        <v>83</v>
      </c>
      <c r="AD851" s="73">
        <v>4</v>
      </c>
      <c r="AE851" s="73">
        <v>0</v>
      </c>
      <c r="AF851" s="73">
        <v>0</v>
      </c>
      <c r="AG851" s="73">
        <v>0</v>
      </c>
      <c r="AH851" s="73">
        <v>0</v>
      </c>
      <c r="AI851" s="73">
        <v>0</v>
      </c>
      <c r="AJ851" s="73">
        <v>0.77</v>
      </c>
      <c r="AK851" s="74">
        <v>4</v>
      </c>
      <c r="AL851" s="90" t="s">
        <v>90</v>
      </c>
      <c r="AM851" s="92"/>
    </row>
    <row r="852" spans="1:39" ht="21" hidden="1" customHeight="1">
      <c r="A852" s="60">
        <v>828</v>
      </c>
      <c r="B852" s="61">
        <v>1003057</v>
      </c>
      <c r="C852" s="61">
        <v>605821</v>
      </c>
      <c r="D852" s="62">
        <v>44594</v>
      </c>
      <c r="E852" s="63" t="s">
        <v>162</v>
      </c>
      <c r="F852" s="63" t="s">
        <v>84</v>
      </c>
      <c r="G852" s="114" t="s">
        <v>40</v>
      </c>
      <c r="H852" s="78" t="s">
        <v>41</v>
      </c>
      <c r="I852" s="63" t="s">
        <v>62</v>
      </c>
      <c r="J852" s="63" t="s">
        <v>1640</v>
      </c>
      <c r="K852" s="61" t="s">
        <v>44</v>
      </c>
      <c r="L852" s="61" t="s">
        <v>84</v>
      </c>
      <c r="M852" s="66" t="s">
        <v>155</v>
      </c>
      <c r="N852" s="61" t="s">
        <v>1516</v>
      </c>
      <c r="O852" s="61" t="s">
        <v>1641</v>
      </c>
      <c r="P852" s="61" t="s">
        <v>1642</v>
      </c>
      <c r="Q852" s="68">
        <v>178.86</v>
      </c>
      <c r="R852" s="68">
        <v>9.67</v>
      </c>
      <c r="S852" s="69">
        <v>1729.17</v>
      </c>
      <c r="T852" s="70">
        <v>0.49</v>
      </c>
      <c r="U852" s="79">
        <v>0</v>
      </c>
      <c r="V852" s="70">
        <v>0.01</v>
      </c>
      <c r="W852" s="79">
        <v>0</v>
      </c>
      <c r="X852" s="61" t="s">
        <v>82</v>
      </c>
      <c r="Y852" s="60" t="s">
        <v>50</v>
      </c>
      <c r="Z852" s="65" t="s">
        <v>1573</v>
      </c>
      <c r="AA852" s="60">
        <v>0</v>
      </c>
      <c r="AB852" s="60">
        <v>0</v>
      </c>
      <c r="AC852" s="105" t="s">
        <v>83</v>
      </c>
      <c r="AD852" s="73">
        <v>31.68</v>
      </c>
      <c r="AE852" s="73">
        <v>0</v>
      </c>
      <c r="AF852" s="73">
        <v>0</v>
      </c>
      <c r="AG852" s="73">
        <v>6</v>
      </c>
      <c r="AH852" s="73">
        <v>0</v>
      </c>
      <c r="AI852" s="73">
        <v>0</v>
      </c>
      <c r="AJ852" s="73">
        <v>0</v>
      </c>
      <c r="AK852" s="74">
        <v>32</v>
      </c>
      <c r="AL852" s="90" t="s">
        <v>90</v>
      </c>
      <c r="AM852" s="92"/>
    </row>
    <row r="853" spans="1:39" ht="21" hidden="1" customHeight="1">
      <c r="A853" s="60">
        <v>829</v>
      </c>
      <c r="B853" s="61">
        <v>1008015</v>
      </c>
      <c r="C853" s="61">
        <v>24123336</v>
      </c>
      <c r="D853" s="62">
        <v>44594</v>
      </c>
      <c r="E853" s="63" t="s">
        <v>162</v>
      </c>
      <c r="F853" s="63" t="s">
        <v>77</v>
      </c>
      <c r="G853" s="114" t="s">
        <v>40</v>
      </c>
      <c r="H853" s="78" t="s">
        <v>41</v>
      </c>
      <c r="I853" s="63" t="s">
        <v>41</v>
      </c>
      <c r="J853" s="63" t="s">
        <v>1558</v>
      </c>
      <c r="K853" s="61" t="s">
        <v>44</v>
      </c>
      <c r="L853" s="61">
        <v>20221200036843</v>
      </c>
      <c r="M853" s="66" t="s">
        <v>155</v>
      </c>
      <c r="N853" s="61" t="s">
        <v>156</v>
      </c>
      <c r="O853" s="61" t="s">
        <v>1551</v>
      </c>
      <c r="P853" s="61" t="s">
        <v>1643</v>
      </c>
      <c r="Q853" s="68">
        <v>100.39</v>
      </c>
      <c r="R853" s="68">
        <v>9.8800000000000008</v>
      </c>
      <c r="S853" s="69">
        <v>991.91</v>
      </c>
      <c r="T853" s="70">
        <v>0.28000000000000003</v>
      </c>
      <c r="U853" s="79">
        <v>0</v>
      </c>
      <c r="V853" s="70">
        <v>0.02</v>
      </c>
      <c r="W853" s="79">
        <v>0</v>
      </c>
      <c r="X853" s="61" t="s">
        <v>82</v>
      </c>
      <c r="Y853" s="60" t="s">
        <v>50</v>
      </c>
      <c r="Z853" s="65" t="s">
        <v>1573</v>
      </c>
      <c r="AA853" s="60">
        <v>0</v>
      </c>
      <c r="AB853" s="60">
        <v>0</v>
      </c>
      <c r="AC853" s="105" t="s">
        <v>83</v>
      </c>
      <c r="AD853" s="73">
        <v>60.7</v>
      </c>
      <c r="AE853" s="73">
        <v>0</v>
      </c>
      <c r="AF853" s="73">
        <v>0</v>
      </c>
      <c r="AG853" s="73">
        <v>12.42</v>
      </c>
      <c r="AH853" s="73">
        <v>0</v>
      </c>
      <c r="AI853" s="73">
        <v>0</v>
      </c>
      <c r="AJ853" s="73">
        <v>0</v>
      </c>
      <c r="AK853" s="74">
        <v>61</v>
      </c>
      <c r="AL853" s="90" t="s">
        <v>90</v>
      </c>
      <c r="AM853" s="92"/>
    </row>
    <row r="854" spans="1:39" ht="21" hidden="1" customHeight="1">
      <c r="A854" s="60">
        <v>830</v>
      </c>
      <c r="B854" s="61">
        <v>9001876</v>
      </c>
      <c r="C854" s="61">
        <v>92086257</v>
      </c>
      <c r="D854" s="62">
        <v>44594</v>
      </c>
      <c r="E854" s="63" t="s">
        <v>173</v>
      </c>
      <c r="F854" s="63" t="s">
        <v>39</v>
      </c>
      <c r="G854" s="114" t="s">
        <v>109</v>
      </c>
      <c r="H854" s="78" t="s">
        <v>495</v>
      </c>
      <c r="I854" s="63" t="s">
        <v>496</v>
      </c>
      <c r="J854" s="63" t="s">
        <v>1619</v>
      </c>
      <c r="K854" s="61" t="s">
        <v>44</v>
      </c>
      <c r="L854" s="61" t="s">
        <v>174</v>
      </c>
      <c r="M854" s="66" t="s">
        <v>155</v>
      </c>
      <c r="N854" s="61" t="s">
        <v>1614</v>
      </c>
      <c r="O854" s="61" t="s">
        <v>1644</v>
      </c>
      <c r="P854" s="61" t="s">
        <v>1645</v>
      </c>
      <c r="Q854" s="68">
        <v>67</v>
      </c>
      <c r="R854" s="68">
        <v>3.6</v>
      </c>
      <c r="S854" s="69">
        <v>993.4</v>
      </c>
      <c r="T854" s="70">
        <v>7.0000000000000007E-2</v>
      </c>
      <c r="U854" s="79">
        <v>7.0000000000000007E-2</v>
      </c>
      <c r="V854" s="70">
        <v>0</v>
      </c>
      <c r="W854" s="79">
        <v>67</v>
      </c>
      <c r="X854" s="61" t="s">
        <v>1617</v>
      </c>
      <c r="Y854" s="60" t="s">
        <v>50</v>
      </c>
      <c r="Z854" s="65" t="s">
        <v>1573</v>
      </c>
      <c r="AA854" s="60">
        <v>0</v>
      </c>
      <c r="AB854" s="60">
        <v>0</v>
      </c>
      <c r="AC854" s="75" t="s">
        <v>183</v>
      </c>
      <c r="AD854" s="73">
        <v>0</v>
      </c>
      <c r="AE854" s="73">
        <v>0</v>
      </c>
      <c r="AF854" s="73">
        <v>0</v>
      </c>
      <c r="AG854" s="73">
        <v>0</v>
      </c>
      <c r="AH854" s="73">
        <v>0</v>
      </c>
      <c r="AI854" s="73">
        <v>0</v>
      </c>
      <c r="AJ854" s="73">
        <v>0</v>
      </c>
      <c r="AK854" s="74">
        <v>0</v>
      </c>
      <c r="AL854" s="90" t="s">
        <v>52</v>
      </c>
      <c r="AM854" s="92"/>
    </row>
    <row r="855" spans="1:39" ht="21" hidden="1" customHeight="1">
      <c r="A855" s="60">
        <v>831</v>
      </c>
      <c r="B855" s="61">
        <v>9001769</v>
      </c>
      <c r="C855" s="61">
        <v>92086258</v>
      </c>
      <c r="D855" s="62">
        <v>44594</v>
      </c>
      <c r="E855" s="63" t="s">
        <v>173</v>
      </c>
      <c r="F855" s="63" t="s">
        <v>39</v>
      </c>
      <c r="G855" s="114" t="s">
        <v>109</v>
      </c>
      <c r="H855" s="78" t="s">
        <v>495</v>
      </c>
      <c r="I855" s="63" t="s">
        <v>496</v>
      </c>
      <c r="J855" s="63" t="s">
        <v>1619</v>
      </c>
      <c r="K855" s="61" t="s">
        <v>44</v>
      </c>
      <c r="L855" s="61" t="s">
        <v>174</v>
      </c>
      <c r="M855" s="66" t="s">
        <v>155</v>
      </c>
      <c r="N855" s="61" t="s">
        <v>1614</v>
      </c>
      <c r="O855" s="61" t="s">
        <v>1645</v>
      </c>
      <c r="P855" s="61" t="s">
        <v>1620</v>
      </c>
      <c r="Q855" s="68">
        <v>66</v>
      </c>
      <c r="R855" s="68">
        <v>3.6</v>
      </c>
      <c r="S855" s="69">
        <v>2678.77</v>
      </c>
      <c r="T855" s="70">
        <v>7.0000000000000007E-2</v>
      </c>
      <c r="U855" s="79">
        <v>7.0000000000000007E-2</v>
      </c>
      <c r="V855" s="70">
        <v>0</v>
      </c>
      <c r="W855" s="79">
        <v>66</v>
      </c>
      <c r="X855" s="61" t="s">
        <v>1617</v>
      </c>
      <c r="Y855" s="60" t="s">
        <v>50</v>
      </c>
      <c r="Z855" s="65" t="s">
        <v>1573</v>
      </c>
      <c r="AA855" s="60">
        <v>0</v>
      </c>
      <c r="AB855" s="60">
        <v>0</v>
      </c>
      <c r="AC855" s="75" t="s">
        <v>183</v>
      </c>
      <c r="AD855" s="73">
        <v>0</v>
      </c>
      <c r="AE855" s="73">
        <v>0</v>
      </c>
      <c r="AF855" s="73">
        <v>0</v>
      </c>
      <c r="AG855" s="73">
        <v>0</v>
      </c>
      <c r="AH855" s="73">
        <v>0</v>
      </c>
      <c r="AI855" s="73">
        <v>0</v>
      </c>
      <c r="AJ855" s="73">
        <v>0</v>
      </c>
      <c r="AK855" s="74">
        <v>0</v>
      </c>
      <c r="AL855" s="90" t="s">
        <v>52</v>
      </c>
      <c r="AM855" s="92"/>
    </row>
    <row r="856" spans="1:39" ht="21" hidden="1" customHeight="1">
      <c r="A856" s="60">
        <v>832</v>
      </c>
      <c r="B856" s="61">
        <v>8004539</v>
      </c>
      <c r="C856" s="61">
        <v>30647</v>
      </c>
      <c r="D856" s="62">
        <v>44594</v>
      </c>
      <c r="E856" s="63" t="s">
        <v>151</v>
      </c>
      <c r="F856" s="63" t="s">
        <v>152</v>
      </c>
      <c r="G856" s="114" t="s">
        <v>175</v>
      </c>
      <c r="H856" s="78" t="s">
        <v>176</v>
      </c>
      <c r="I856" s="63" t="s">
        <v>1609</v>
      </c>
      <c r="J856" s="63" t="s">
        <v>1609</v>
      </c>
      <c r="K856" s="61" t="s">
        <v>44</v>
      </c>
      <c r="L856" s="61">
        <v>20211200088183</v>
      </c>
      <c r="M856" s="66" t="s">
        <v>78</v>
      </c>
      <c r="N856" s="61" t="s">
        <v>1571</v>
      </c>
      <c r="O856" s="61" t="s">
        <v>1646</v>
      </c>
      <c r="P856" s="61" t="s">
        <v>1610</v>
      </c>
      <c r="Q856" s="68">
        <v>215.96</v>
      </c>
      <c r="R856" s="68">
        <v>4.71</v>
      </c>
      <c r="S856" s="69">
        <v>1016.52</v>
      </c>
      <c r="T856" s="70">
        <v>0.28999999999999998</v>
      </c>
      <c r="U856" s="79">
        <v>0</v>
      </c>
      <c r="V856" s="70">
        <v>0.16</v>
      </c>
      <c r="W856" s="79">
        <v>0</v>
      </c>
      <c r="X856" s="61" t="s">
        <v>160</v>
      </c>
      <c r="Y856" s="60" t="s">
        <v>50</v>
      </c>
      <c r="Z856" s="65" t="s">
        <v>1573</v>
      </c>
      <c r="AA856" s="60">
        <v>0</v>
      </c>
      <c r="AB856" s="60">
        <v>0</v>
      </c>
      <c r="AC856" s="75" t="s">
        <v>160</v>
      </c>
      <c r="AD856" s="73">
        <v>567</v>
      </c>
      <c r="AE856" s="73">
        <v>0</v>
      </c>
      <c r="AF856" s="73">
        <v>0</v>
      </c>
      <c r="AG856" s="73">
        <v>0</v>
      </c>
      <c r="AH856" s="73">
        <v>0</v>
      </c>
      <c r="AI856" s="73">
        <v>0</v>
      </c>
      <c r="AJ856" s="73">
        <v>0</v>
      </c>
      <c r="AK856" s="74">
        <v>0</v>
      </c>
      <c r="AL856" s="90" t="s">
        <v>161</v>
      </c>
      <c r="AM856" s="82" t="s">
        <v>3557</v>
      </c>
    </row>
    <row r="857" spans="1:39" ht="21" hidden="1" customHeight="1">
      <c r="A857" s="60">
        <v>833</v>
      </c>
      <c r="B857" s="61">
        <v>13001812</v>
      </c>
      <c r="C857" s="61">
        <v>182150</v>
      </c>
      <c r="D857" s="62">
        <v>44594</v>
      </c>
      <c r="E857" s="63" t="s">
        <v>38</v>
      </c>
      <c r="F857" s="63" t="s">
        <v>72</v>
      </c>
      <c r="G857" s="114" t="s">
        <v>73</v>
      </c>
      <c r="H857" s="78" t="s">
        <v>440</v>
      </c>
      <c r="I857" s="63" t="s">
        <v>1647</v>
      </c>
      <c r="J857" s="63" t="s">
        <v>1648</v>
      </c>
      <c r="K857" s="61" t="s">
        <v>44</v>
      </c>
      <c r="L857" s="61">
        <v>20221200036843</v>
      </c>
      <c r="M857" s="66" t="s">
        <v>45</v>
      </c>
      <c r="N857" s="61" t="s">
        <v>1104</v>
      </c>
      <c r="O857" s="61" t="s">
        <v>1649</v>
      </c>
      <c r="P857" s="61" t="s">
        <v>1650</v>
      </c>
      <c r="Q857" s="68">
        <v>60.64</v>
      </c>
      <c r="R857" s="68">
        <v>6.1</v>
      </c>
      <c r="S857" s="69">
        <v>369.73</v>
      </c>
      <c r="T857" s="70">
        <v>0.11</v>
      </c>
      <c r="U857" s="79">
        <v>0</v>
      </c>
      <c r="V857" s="70">
        <v>0.05</v>
      </c>
      <c r="W857" s="79">
        <v>0</v>
      </c>
      <c r="X857" s="61" t="s">
        <v>82</v>
      </c>
      <c r="Y857" s="60" t="s">
        <v>50</v>
      </c>
      <c r="Z857" s="65" t="s">
        <v>1573</v>
      </c>
      <c r="AA857" s="60">
        <v>0</v>
      </c>
      <c r="AB857" s="60">
        <v>0</v>
      </c>
      <c r="AC857" s="105" t="s">
        <v>83</v>
      </c>
      <c r="AD857" s="73">
        <v>185</v>
      </c>
      <c r="AE857" s="73">
        <v>0</v>
      </c>
      <c r="AF857" s="73">
        <v>0</v>
      </c>
      <c r="AG857" s="73">
        <v>33.150000000000006</v>
      </c>
      <c r="AH857" s="73">
        <v>0</v>
      </c>
      <c r="AI857" s="73">
        <v>0</v>
      </c>
      <c r="AJ857" s="73">
        <v>0</v>
      </c>
      <c r="AK857" s="74">
        <v>185</v>
      </c>
      <c r="AL857" s="90" t="s">
        <v>52</v>
      </c>
      <c r="AM857" s="92"/>
    </row>
    <row r="858" spans="1:39" ht="21" hidden="1" customHeight="1">
      <c r="A858" s="60">
        <v>834</v>
      </c>
      <c r="B858" s="61">
        <v>16000865</v>
      </c>
      <c r="C858" s="61">
        <v>188127</v>
      </c>
      <c r="D858" s="62">
        <v>44594</v>
      </c>
      <c r="E858" s="63" t="s">
        <v>38</v>
      </c>
      <c r="F858" s="63" t="s">
        <v>72</v>
      </c>
      <c r="G858" s="114" t="s">
        <v>109</v>
      </c>
      <c r="H858" s="78" t="s">
        <v>110</v>
      </c>
      <c r="I858" s="63" t="s">
        <v>111</v>
      </c>
      <c r="J858" s="63" t="s">
        <v>619</v>
      </c>
      <c r="K858" s="61" t="s">
        <v>44</v>
      </c>
      <c r="L858" s="61">
        <v>20221200036843</v>
      </c>
      <c r="M858" s="66" t="s">
        <v>78</v>
      </c>
      <c r="N858" s="61" t="s">
        <v>1651</v>
      </c>
      <c r="O858" s="61" t="s">
        <v>1652</v>
      </c>
      <c r="P858" s="61" t="s">
        <v>602</v>
      </c>
      <c r="Q858" s="68">
        <v>157.07</v>
      </c>
      <c r="R858" s="68">
        <v>7.04</v>
      </c>
      <c r="S858" s="69">
        <v>1105.01</v>
      </c>
      <c r="T858" s="70">
        <v>0.32</v>
      </c>
      <c r="U858" s="79">
        <v>0</v>
      </c>
      <c r="V858" s="70">
        <v>0.02</v>
      </c>
      <c r="W858" s="79">
        <v>0</v>
      </c>
      <c r="X858" s="61" t="s">
        <v>856</v>
      </c>
      <c r="Y858" s="60" t="s">
        <v>50</v>
      </c>
      <c r="Z858" s="65" t="s">
        <v>1573</v>
      </c>
      <c r="AA858" s="60">
        <v>0</v>
      </c>
      <c r="AB858" s="60">
        <v>0</v>
      </c>
      <c r="AC858" s="105" t="s">
        <v>83</v>
      </c>
      <c r="AD858" s="73">
        <v>78.11</v>
      </c>
      <c r="AE858" s="73">
        <v>800</v>
      </c>
      <c r="AF858" s="73">
        <v>114.28</v>
      </c>
      <c r="AG858" s="73">
        <v>11.690000000000001</v>
      </c>
      <c r="AH858" s="73">
        <v>0</v>
      </c>
      <c r="AI858" s="73">
        <v>0</v>
      </c>
      <c r="AJ858" s="73">
        <v>0</v>
      </c>
      <c r="AK858" s="74">
        <v>78</v>
      </c>
      <c r="AL858" s="90" t="s">
        <v>52</v>
      </c>
      <c r="AM858" s="92"/>
    </row>
    <row r="859" spans="1:39" ht="21" hidden="1" customHeight="1">
      <c r="A859" s="60">
        <v>835</v>
      </c>
      <c r="B859" s="61">
        <v>5001387</v>
      </c>
      <c r="C859" s="61">
        <v>292843</v>
      </c>
      <c r="D859" s="62">
        <v>44594</v>
      </c>
      <c r="E859" s="63" t="s">
        <v>38</v>
      </c>
      <c r="F859" s="63" t="s">
        <v>39</v>
      </c>
      <c r="G859" s="114" t="s">
        <v>116</v>
      </c>
      <c r="H859" s="78" t="s">
        <v>117</v>
      </c>
      <c r="I859" s="63" t="s">
        <v>361</v>
      </c>
      <c r="J859" s="63" t="s">
        <v>372</v>
      </c>
      <c r="K859" s="61" t="s">
        <v>44</v>
      </c>
      <c r="L859" s="61">
        <v>20211200074313</v>
      </c>
      <c r="M859" s="66" t="s">
        <v>78</v>
      </c>
      <c r="N859" s="61" t="s">
        <v>572</v>
      </c>
      <c r="O859" s="61" t="s">
        <v>381</v>
      </c>
      <c r="P859" s="61" t="s">
        <v>369</v>
      </c>
      <c r="Q859" s="68">
        <v>50.06</v>
      </c>
      <c r="R859" s="68">
        <v>6.56</v>
      </c>
      <c r="S859" s="69">
        <v>328.41</v>
      </c>
      <c r="T859" s="70">
        <v>0.09</v>
      </c>
      <c r="U859" s="79">
        <v>0</v>
      </c>
      <c r="V859" s="70">
        <v>0.02</v>
      </c>
      <c r="W859" s="79">
        <v>0</v>
      </c>
      <c r="X859" s="61" t="s">
        <v>1595</v>
      </c>
      <c r="Y859" s="60" t="s">
        <v>50</v>
      </c>
      <c r="Z859" s="65" t="s">
        <v>1573</v>
      </c>
      <c r="AA859" s="60">
        <v>0</v>
      </c>
      <c r="AB859" s="60">
        <v>0</v>
      </c>
      <c r="AC859" s="105" t="s">
        <v>574</v>
      </c>
      <c r="AD859" s="73">
        <v>57.94</v>
      </c>
      <c r="AE859" s="73">
        <v>0</v>
      </c>
      <c r="AF859" s="73">
        <v>0</v>
      </c>
      <c r="AG859" s="73">
        <v>0</v>
      </c>
      <c r="AH859" s="73">
        <v>0</v>
      </c>
      <c r="AI859" s="73">
        <v>13.620000000000001</v>
      </c>
      <c r="AJ859" s="73">
        <v>0</v>
      </c>
      <c r="AK859" s="74">
        <v>0</v>
      </c>
      <c r="AL859" s="90" t="s">
        <v>52</v>
      </c>
      <c r="AM859" s="92"/>
    </row>
    <row r="860" spans="1:39" ht="21" hidden="1" customHeight="1">
      <c r="A860" s="60">
        <v>836</v>
      </c>
      <c r="B860" s="61">
        <v>2001144</v>
      </c>
      <c r="C860" s="61">
        <v>517499</v>
      </c>
      <c r="D860" s="62">
        <v>44594</v>
      </c>
      <c r="E860" s="334" t="s">
        <v>3571</v>
      </c>
      <c r="F860" s="334" t="s">
        <v>3571</v>
      </c>
      <c r="G860" s="114" t="s">
        <v>73</v>
      </c>
      <c r="H860" s="78" t="s">
        <v>153</v>
      </c>
      <c r="I860" s="63" t="s">
        <v>762</v>
      </c>
      <c r="J860" s="63" t="s">
        <v>1604</v>
      </c>
      <c r="K860" s="61" t="s">
        <v>44</v>
      </c>
      <c r="L860" s="61">
        <v>20211200096663</v>
      </c>
      <c r="M860" s="66" t="s">
        <v>155</v>
      </c>
      <c r="N860" s="61" t="s">
        <v>854</v>
      </c>
      <c r="O860" s="61" t="s">
        <v>787</v>
      </c>
      <c r="P860" s="61" t="s">
        <v>1653</v>
      </c>
      <c r="Q860" s="68">
        <v>173.97</v>
      </c>
      <c r="R860" s="68">
        <v>6.32</v>
      </c>
      <c r="S860" s="69">
        <v>1145.32</v>
      </c>
      <c r="T860" s="70">
        <v>0.33</v>
      </c>
      <c r="U860" s="79">
        <v>0</v>
      </c>
      <c r="V860" s="70">
        <v>0</v>
      </c>
      <c r="W860" s="79">
        <v>0</v>
      </c>
      <c r="X860" s="61" t="s">
        <v>49</v>
      </c>
      <c r="Y860" s="60" t="s">
        <v>50</v>
      </c>
      <c r="Z860" s="65" t="s">
        <v>1573</v>
      </c>
      <c r="AA860" s="60">
        <v>0</v>
      </c>
      <c r="AB860" s="60">
        <v>0</v>
      </c>
      <c r="AC860" s="75" t="s">
        <v>49</v>
      </c>
      <c r="AD860" s="73">
        <v>0</v>
      </c>
      <c r="AE860" s="73">
        <v>224.5</v>
      </c>
      <c r="AF860" s="73">
        <v>32.07</v>
      </c>
      <c r="AG860" s="73">
        <v>0</v>
      </c>
      <c r="AH860" s="73">
        <v>0</v>
      </c>
      <c r="AI860" s="73">
        <v>0</v>
      </c>
      <c r="AJ860" s="73">
        <v>0</v>
      </c>
      <c r="AK860" s="74">
        <v>0</v>
      </c>
      <c r="AL860" s="90" t="s">
        <v>575</v>
      </c>
      <c r="AM860" s="82" t="e">
        <v>#N/A</v>
      </c>
    </row>
    <row r="861" spans="1:39" ht="21" hidden="1" customHeight="1">
      <c r="A861" s="60">
        <v>837</v>
      </c>
      <c r="B861" s="61">
        <v>3002968</v>
      </c>
      <c r="C861" s="61">
        <v>91034636</v>
      </c>
      <c r="D861" s="62">
        <v>44594</v>
      </c>
      <c r="E861" s="334" t="s">
        <v>3571</v>
      </c>
      <c r="F861" s="334" t="s">
        <v>3571</v>
      </c>
      <c r="G861" s="114" t="s">
        <v>109</v>
      </c>
      <c r="H861" s="78" t="s">
        <v>688</v>
      </c>
      <c r="I861" s="63" t="s">
        <v>1209</v>
      </c>
      <c r="J861" s="63" t="s">
        <v>1654</v>
      </c>
      <c r="K861" s="61" t="s">
        <v>44</v>
      </c>
      <c r="L861" s="61">
        <v>20211200096663</v>
      </c>
      <c r="M861" s="66" t="s">
        <v>155</v>
      </c>
      <c r="N861" s="61" t="s">
        <v>853</v>
      </c>
      <c r="O861" s="61" t="s">
        <v>402</v>
      </c>
      <c r="P861" s="61" t="s">
        <v>855</v>
      </c>
      <c r="Q861" s="68">
        <v>510.05</v>
      </c>
      <c r="R861" s="68">
        <v>9.59</v>
      </c>
      <c r="S861" s="69">
        <v>4890.54</v>
      </c>
      <c r="T861" s="70">
        <v>1.4</v>
      </c>
      <c r="U861" s="79">
        <v>0</v>
      </c>
      <c r="V861" s="70">
        <v>0.13</v>
      </c>
      <c r="W861" s="79">
        <v>0</v>
      </c>
      <c r="X861" s="61" t="s">
        <v>856</v>
      </c>
      <c r="Y861" s="60" t="s">
        <v>50</v>
      </c>
      <c r="Z861" s="65" t="s">
        <v>1573</v>
      </c>
      <c r="AA861" s="60">
        <v>0</v>
      </c>
      <c r="AB861" s="60">
        <v>0</v>
      </c>
      <c r="AC861" s="105" t="s">
        <v>83</v>
      </c>
      <c r="AD861" s="73">
        <v>470.26</v>
      </c>
      <c r="AE861" s="73">
        <v>5041.3</v>
      </c>
      <c r="AF861" s="73">
        <v>720.19</v>
      </c>
      <c r="AG861" s="73">
        <v>0</v>
      </c>
      <c r="AH861" s="73">
        <v>0</v>
      </c>
      <c r="AI861" s="73">
        <v>0</v>
      </c>
      <c r="AJ861" s="73">
        <v>0</v>
      </c>
      <c r="AK861" s="74">
        <v>470</v>
      </c>
      <c r="AL861" s="90" t="s">
        <v>575</v>
      </c>
      <c r="AM861" s="82" t="s">
        <v>3662</v>
      </c>
    </row>
    <row r="862" spans="1:39" ht="21" hidden="1" customHeight="1">
      <c r="A862" s="60">
        <v>838</v>
      </c>
      <c r="B862" s="97">
        <v>8005934</v>
      </c>
      <c r="C862" s="97">
        <v>91101942</v>
      </c>
      <c r="D862" s="98">
        <v>44594</v>
      </c>
      <c r="E862" s="99" t="s">
        <v>38</v>
      </c>
      <c r="F862" s="99" t="s">
        <v>1436</v>
      </c>
      <c r="G862" s="114" t="s">
        <v>175</v>
      </c>
      <c r="H862" s="100" t="s">
        <v>176</v>
      </c>
      <c r="I862" s="99" t="s">
        <v>427</v>
      </c>
      <c r="J862" s="99" t="s">
        <v>696</v>
      </c>
      <c r="K862" s="97" t="s">
        <v>44</v>
      </c>
      <c r="L862" s="97">
        <v>20211200100143</v>
      </c>
      <c r="M862" s="66" t="s">
        <v>78</v>
      </c>
      <c r="N862" s="97" t="s">
        <v>617</v>
      </c>
      <c r="O862" s="97" t="s">
        <v>399</v>
      </c>
      <c r="P862" s="97" t="s">
        <v>568</v>
      </c>
      <c r="Q862" s="101">
        <v>14.33</v>
      </c>
      <c r="R862" s="101">
        <v>8.58</v>
      </c>
      <c r="S862" s="102">
        <v>122.91</v>
      </c>
      <c r="T862" s="103">
        <v>0.04</v>
      </c>
      <c r="U862" s="104">
        <v>0</v>
      </c>
      <c r="V862" s="103">
        <v>0.03</v>
      </c>
      <c r="W862" s="104">
        <v>0</v>
      </c>
      <c r="X862" s="97" t="s">
        <v>1434</v>
      </c>
      <c r="Y862" s="60" t="s">
        <v>50</v>
      </c>
      <c r="Z862" s="65" t="s">
        <v>1573</v>
      </c>
      <c r="AA862" s="60">
        <v>0</v>
      </c>
      <c r="AB862" s="60">
        <v>0</v>
      </c>
      <c r="AC862" s="105" t="s">
        <v>1435</v>
      </c>
      <c r="AD862" s="106">
        <v>120.56</v>
      </c>
      <c r="AE862" s="106">
        <v>0</v>
      </c>
      <c r="AF862" s="106">
        <v>0</v>
      </c>
      <c r="AG862" s="106">
        <v>19.25</v>
      </c>
      <c r="AH862" s="106">
        <v>0</v>
      </c>
      <c r="AI862" s="106">
        <v>0</v>
      </c>
      <c r="AJ862" s="106">
        <v>0</v>
      </c>
      <c r="AK862" s="107">
        <v>0</v>
      </c>
      <c r="AL862" s="108" t="s">
        <v>1436</v>
      </c>
      <c r="AM862" s="92"/>
    </row>
    <row r="863" spans="1:39" ht="21" hidden="1" customHeight="1">
      <c r="A863" s="60">
        <v>839</v>
      </c>
      <c r="B863" s="61">
        <v>10009604</v>
      </c>
      <c r="C863" s="61">
        <v>158488</v>
      </c>
      <c r="D863" s="62">
        <v>44595</v>
      </c>
      <c r="E863" s="63" t="s">
        <v>38</v>
      </c>
      <c r="F863" s="63" t="s">
        <v>39</v>
      </c>
      <c r="G863" s="114" t="s">
        <v>73</v>
      </c>
      <c r="H863" s="78" t="s">
        <v>74</v>
      </c>
      <c r="I863" s="63" t="s">
        <v>1262</v>
      </c>
      <c r="J863" s="63" t="s">
        <v>1655</v>
      </c>
      <c r="K863" s="61" t="s">
        <v>44</v>
      </c>
      <c r="L863" s="61">
        <v>20221200031173</v>
      </c>
      <c r="M863" s="66" t="s">
        <v>45</v>
      </c>
      <c r="N863" s="61" t="s">
        <v>1656</v>
      </c>
      <c r="O863" s="61" t="s">
        <v>1657</v>
      </c>
      <c r="P863" s="61" t="s">
        <v>1658</v>
      </c>
      <c r="Q863" s="68">
        <v>138.91</v>
      </c>
      <c r="R863" s="68">
        <v>9.0399999999999991</v>
      </c>
      <c r="S863" s="69">
        <v>1255.72</v>
      </c>
      <c r="T863" s="70">
        <v>0.36</v>
      </c>
      <c r="U863" s="79">
        <v>0</v>
      </c>
      <c r="V863" s="70">
        <v>0</v>
      </c>
      <c r="W863" s="79">
        <v>0</v>
      </c>
      <c r="X863" s="61" t="s">
        <v>49</v>
      </c>
      <c r="Y863" s="60" t="s">
        <v>50</v>
      </c>
      <c r="Z863" s="65" t="s">
        <v>1573</v>
      </c>
      <c r="AA863" s="60">
        <v>0</v>
      </c>
      <c r="AB863" s="60">
        <v>0</v>
      </c>
      <c r="AC863" s="75" t="s">
        <v>49</v>
      </c>
      <c r="AD863" s="73">
        <v>0</v>
      </c>
      <c r="AE863" s="73">
        <v>650</v>
      </c>
      <c r="AF863" s="73">
        <v>92.85</v>
      </c>
      <c r="AG863" s="73">
        <v>0</v>
      </c>
      <c r="AH863" s="73">
        <v>0</v>
      </c>
      <c r="AI863" s="73">
        <v>0</v>
      </c>
      <c r="AJ863" s="73">
        <v>0</v>
      </c>
      <c r="AK863" s="74">
        <v>0</v>
      </c>
      <c r="AL863" s="90" t="s">
        <v>52</v>
      </c>
      <c r="AM863" s="92"/>
    </row>
    <row r="864" spans="1:39" ht="21" hidden="1" customHeight="1">
      <c r="A864" s="60">
        <v>840</v>
      </c>
      <c r="B864" s="61">
        <v>10009539</v>
      </c>
      <c r="C864" s="61">
        <v>158489</v>
      </c>
      <c r="D864" s="62">
        <v>44595</v>
      </c>
      <c r="E864" s="63" t="s">
        <v>38</v>
      </c>
      <c r="F864" s="63" t="s">
        <v>39</v>
      </c>
      <c r="G864" s="114" t="s">
        <v>73</v>
      </c>
      <c r="H864" s="78" t="s">
        <v>74</v>
      </c>
      <c r="I864" s="63" t="s">
        <v>1262</v>
      </c>
      <c r="J864" s="63" t="s">
        <v>1655</v>
      </c>
      <c r="K864" s="61" t="s">
        <v>44</v>
      </c>
      <c r="L864" s="61">
        <v>20221200031173</v>
      </c>
      <c r="M864" s="66" t="s">
        <v>45</v>
      </c>
      <c r="N864" s="61" t="s">
        <v>1656</v>
      </c>
      <c r="O864" s="61" t="s">
        <v>1658</v>
      </c>
      <c r="P864" s="61" t="s">
        <v>1659</v>
      </c>
      <c r="Q864" s="68">
        <v>137.13</v>
      </c>
      <c r="R864" s="68">
        <v>9.17</v>
      </c>
      <c r="S864" s="69">
        <v>1256.96</v>
      </c>
      <c r="T864" s="70">
        <v>0.36</v>
      </c>
      <c r="U864" s="79">
        <v>0</v>
      </c>
      <c r="V864" s="70">
        <v>0</v>
      </c>
      <c r="W864" s="79">
        <v>0</v>
      </c>
      <c r="X864" s="61" t="s">
        <v>49</v>
      </c>
      <c r="Y864" s="60" t="s">
        <v>50</v>
      </c>
      <c r="Z864" s="65" t="s">
        <v>1573</v>
      </c>
      <c r="AA864" s="60">
        <v>0</v>
      </c>
      <c r="AB864" s="60">
        <v>0</v>
      </c>
      <c r="AC864" s="75" t="s">
        <v>49</v>
      </c>
      <c r="AD864" s="73">
        <v>0</v>
      </c>
      <c r="AE864" s="73">
        <v>570</v>
      </c>
      <c r="AF864" s="73">
        <v>81.42</v>
      </c>
      <c r="AG864" s="73">
        <v>0</v>
      </c>
      <c r="AH864" s="73">
        <v>0</v>
      </c>
      <c r="AI864" s="73">
        <v>0</v>
      </c>
      <c r="AJ864" s="73">
        <v>0</v>
      </c>
      <c r="AK864" s="74">
        <v>0</v>
      </c>
      <c r="AL864" s="90" t="s">
        <v>52</v>
      </c>
      <c r="AM864" s="92"/>
    </row>
    <row r="865" spans="1:39" ht="21" hidden="1" customHeight="1">
      <c r="A865" s="60">
        <v>841</v>
      </c>
      <c r="B865" s="61">
        <v>10009469</v>
      </c>
      <c r="C865" s="61">
        <v>158490</v>
      </c>
      <c r="D865" s="62">
        <v>44595</v>
      </c>
      <c r="E865" s="63" t="s">
        <v>38</v>
      </c>
      <c r="F865" s="63" t="s">
        <v>39</v>
      </c>
      <c r="G865" s="114" t="s">
        <v>73</v>
      </c>
      <c r="H865" s="78" t="s">
        <v>74</v>
      </c>
      <c r="I865" s="63" t="s">
        <v>1262</v>
      </c>
      <c r="J865" s="63" t="s">
        <v>1655</v>
      </c>
      <c r="K865" s="61" t="s">
        <v>44</v>
      </c>
      <c r="L865" s="61">
        <v>20221200031173</v>
      </c>
      <c r="M865" s="66" t="s">
        <v>45</v>
      </c>
      <c r="N865" s="61" t="s">
        <v>1656</v>
      </c>
      <c r="O865" s="61" t="s">
        <v>1659</v>
      </c>
      <c r="P865" s="61" t="s">
        <v>1660</v>
      </c>
      <c r="Q865" s="68">
        <v>62.26</v>
      </c>
      <c r="R865" s="68">
        <v>9.6300000000000008</v>
      </c>
      <c r="S865" s="69">
        <v>599.48</v>
      </c>
      <c r="T865" s="70">
        <v>0.17</v>
      </c>
      <c r="U865" s="79">
        <v>0</v>
      </c>
      <c r="V865" s="70">
        <v>0</v>
      </c>
      <c r="W865" s="79">
        <v>0</v>
      </c>
      <c r="X865" s="61" t="s">
        <v>49</v>
      </c>
      <c r="Y865" s="60" t="s">
        <v>50</v>
      </c>
      <c r="Z865" s="65" t="s">
        <v>1573</v>
      </c>
      <c r="AA865" s="60">
        <v>0</v>
      </c>
      <c r="AB865" s="60">
        <v>0</v>
      </c>
      <c r="AC865" s="75" t="s">
        <v>49</v>
      </c>
      <c r="AD865" s="73">
        <v>0</v>
      </c>
      <c r="AE865" s="73">
        <v>340</v>
      </c>
      <c r="AF865" s="73">
        <v>48.57</v>
      </c>
      <c r="AG865" s="73">
        <v>0</v>
      </c>
      <c r="AH865" s="73">
        <v>0</v>
      </c>
      <c r="AI865" s="73">
        <v>0</v>
      </c>
      <c r="AJ865" s="73">
        <v>0</v>
      </c>
      <c r="AK865" s="74">
        <v>0</v>
      </c>
      <c r="AL865" s="90" t="s">
        <v>52</v>
      </c>
      <c r="AM865" s="92"/>
    </row>
    <row r="866" spans="1:39" ht="21" hidden="1" customHeight="1">
      <c r="A866" s="60">
        <v>842</v>
      </c>
      <c r="B866" s="61">
        <v>10010119</v>
      </c>
      <c r="C866" s="61">
        <v>2501945</v>
      </c>
      <c r="D866" s="62">
        <v>44595</v>
      </c>
      <c r="E866" s="63" t="s">
        <v>162</v>
      </c>
      <c r="F866" s="63" t="s">
        <v>84</v>
      </c>
      <c r="G866" s="114" t="s">
        <v>73</v>
      </c>
      <c r="H866" s="78" t="s">
        <v>74</v>
      </c>
      <c r="I866" s="63" t="s">
        <v>1191</v>
      </c>
      <c r="J866" s="63" t="s">
        <v>1096</v>
      </c>
      <c r="K866" s="61" t="s">
        <v>44</v>
      </c>
      <c r="L866" s="61" t="s">
        <v>84</v>
      </c>
      <c r="M866" s="66" t="s">
        <v>155</v>
      </c>
      <c r="N866" s="61" t="s">
        <v>471</v>
      </c>
      <c r="O866" s="61" t="s">
        <v>471</v>
      </c>
      <c r="P866" s="61" t="s">
        <v>471</v>
      </c>
      <c r="Q866" s="68">
        <v>148.96</v>
      </c>
      <c r="R866" s="68">
        <v>9.8800000000000008</v>
      </c>
      <c r="S866" s="69">
        <v>1471.39</v>
      </c>
      <c r="T866" s="70">
        <v>0.42</v>
      </c>
      <c r="U866" s="79">
        <v>0</v>
      </c>
      <c r="V866" s="70">
        <v>0.02</v>
      </c>
      <c r="W866" s="79">
        <v>0</v>
      </c>
      <c r="X866" s="61" t="s">
        <v>82</v>
      </c>
      <c r="Y866" s="60" t="s">
        <v>50</v>
      </c>
      <c r="Z866" s="65" t="s">
        <v>1573</v>
      </c>
      <c r="AA866" s="60">
        <v>0</v>
      </c>
      <c r="AB866" s="60">
        <v>0</v>
      </c>
      <c r="AC866" s="105" t="s">
        <v>83</v>
      </c>
      <c r="AD866" s="73">
        <v>79.7</v>
      </c>
      <c r="AE866" s="73">
        <v>0</v>
      </c>
      <c r="AF866" s="73">
        <v>0</v>
      </c>
      <c r="AG866" s="73">
        <v>15.32</v>
      </c>
      <c r="AH866" s="73">
        <v>0</v>
      </c>
      <c r="AI866" s="73">
        <v>0</v>
      </c>
      <c r="AJ866" s="73">
        <v>0</v>
      </c>
      <c r="AK866" s="74">
        <v>80</v>
      </c>
      <c r="AL866" s="90" t="s">
        <v>90</v>
      </c>
      <c r="AM866" s="92"/>
    </row>
    <row r="867" spans="1:39" ht="21" hidden="1" customHeight="1">
      <c r="A867" s="60">
        <v>843</v>
      </c>
      <c r="B867" s="61">
        <v>1003679</v>
      </c>
      <c r="C867" s="61">
        <v>138035</v>
      </c>
      <c r="D867" s="62">
        <v>44595</v>
      </c>
      <c r="E867" s="63" t="s">
        <v>38</v>
      </c>
      <c r="F867" s="63" t="s">
        <v>72</v>
      </c>
      <c r="G867" s="114" t="s">
        <v>40</v>
      </c>
      <c r="H867" s="78" t="s">
        <v>41</v>
      </c>
      <c r="I867" s="63" t="s">
        <v>53</v>
      </c>
      <c r="J867" s="63" t="s">
        <v>59</v>
      </c>
      <c r="K867" s="61" t="s">
        <v>44</v>
      </c>
      <c r="L867" s="61">
        <v>20221200036843</v>
      </c>
      <c r="M867" s="66" t="s">
        <v>45</v>
      </c>
      <c r="N867" s="61" t="s">
        <v>108</v>
      </c>
      <c r="O867" s="61" t="s">
        <v>1661</v>
      </c>
      <c r="P867" s="61" t="s">
        <v>1662</v>
      </c>
      <c r="Q867" s="68">
        <v>63.64</v>
      </c>
      <c r="R867" s="68">
        <v>7.05</v>
      </c>
      <c r="S867" s="69">
        <v>448.46</v>
      </c>
      <c r="T867" s="70">
        <v>0.13</v>
      </c>
      <c r="U867" s="79">
        <v>0</v>
      </c>
      <c r="V867" s="70">
        <v>0.06</v>
      </c>
      <c r="W867" s="79">
        <v>0</v>
      </c>
      <c r="X867" s="61" t="s">
        <v>82</v>
      </c>
      <c r="Y867" s="60" t="s">
        <v>50</v>
      </c>
      <c r="Z867" s="65" t="s">
        <v>1573</v>
      </c>
      <c r="AA867" s="60">
        <v>0</v>
      </c>
      <c r="AB867" s="60">
        <v>0</v>
      </c>
      <c r="AC867" s="105" t="s">
        <v>83</v>
      </c>
      <c r="AD867" s="73">
        <v>215.43</v>
      </c>
      <c r="AE867" s="73">
        <v>0</v>
      </c>
      <c r="AF867" s="73">
        <v>0</v>
      </c>
      <c r="AG867" s="73">
        <v>46.660000000000004</v>
      </c>
      <c r="AH867" s="73">
        <v>0</v>
      </c>
      <c r="AI867" s="73">
        <v>0</v>
      </c>
      <c r="AJ867" s="73">
        <v>0</v>
      </c>
      <c r="AK867" s="74">
        <v>215</v>
      </c>
      <c r="AL867" s="90" t="s">
        <v>52</v>
      </c>
      <c r="AM867" s="92"/>
    </row>
    <row r="868" spans="1:39" ht="21" hidden="1" customHeight="1">
      <c r="A868" s="60">
        <v>844</v>
      </c>
      <c r="B868" s="61">
        <v>8005934</v>
      </c>
      <c r="C868" s="61">
        <v>147444</v>
      </c>
      <c r="D868" s="62">
        <v>44595</v>
      </c>
      <c r="E868" s="63" t="s">
        <v>38</v>
      </c>
      <c r="F868" s="63" t="s">
        <v>1436</v>
      </c>
      <c r="G868" s="114" t="s">
        <v>175</v>
      </c>
      <c r="H868" s="78" t="s">
        <v>176</v>
      </c>
      <c r="I868" s="63" t="s">
        <v>427</v>
      </c>
      <c r="J868" s="63" t="s">
        <v>696</v>
      </c>
      <c r="K868" s="61" t="s">
        <v>44</v>
      </c>
      <c r="L868" s="61">
        <v>20211200100143</v>
      </c>
      <c r="M868" s="66" t="s">
        <v>78</v>
      </c>
      <c r="N868" s="61" t="s">
        <v>617</v>
      </c>
      <c r="O868" s="61" t="s">
        <v>399</v>
      </c>
      <c r="P868" s="61" t="s">
        <v>568</v>
      </c>
      <c r="Q868" s="68">
        <v>113.16</v>
      </c>
      <c r="R868" s="68">
        <v>6.76</v>
      </c>
      <c r="S868" s="69">
        <v>763.76</v>
      </c>
      <c r="T868" s="70">
        <v>0.22</v>
      </c>
      <c r="U868" s="79">
        <v>0</v>
      </c>
      <c r="V868" s="70">
        <v>0.18</v>
      </c>
      <c r="W868" s="79">
        <v>0</v>
      </c>
      <c r="X868" s="61" t="s">
        <v>1434</v>
      </c>
      <c r="Y868" s="60" t="s">
        <v>50</v>
      </c>
      <c r="Z868" s="65" t="s">
        <v>1573</v>
      </c>
      <c r="AA868" s="60">
        <v>0</v>
      </c>
      <c r="AB868" s="60">
        <v>0</v>
      </c>
      <c r="AC868" s="75" t="s">
        <v>1435</v>
      </c>
      <c r="AD868" s="73">
        <v>620.23</v>
      </c>
      <c r="AE868" s="73">
        <v>0</v>
      </c>
      <c r="AF868" s="73">
        <v>0</v>
      </c>
      <c r="AG868" s="73">
        <v>106.06</v>
      </c>
      <c r="AH868" s="73">
        <v>0</v>
      </c>
      <c r="AI868" s="73">
        <v>0</v>
      </c>
      <c r="AJ868" s="73">
        <v>0</v>
      </c>
      <c r="AK868" s="74">
        <v>0</v>
      </c>
      <c r="AL868" s="90" t="s">
        <v>1436</v>
      </c>
      <c r="AM868" s="92"/>
    </row>
    <row r="869" spans="1:39" ht="21" hidden="1" customHeight="1">
      <c r="A869" s="60">
        <v>845</v>
      </c>
      <c r="B869" s="61">
        <v>8000503</v>
      </c>
      <c r="C869" s="61">
        <v>152293</v>
      </c>
      <c r="D869" s="62">
        <v>44595</v>
      </c>
      <c r="E869" s="63" t="s">
        <v>1663</v>
      </c>
      <c r="F869" s="63" t="s">
        <v>1436</v>
      </c>
      <c r="G869" s="114" t="s">
        <v>175</v>
      </c>
      <c r="H869" s="78" t="s">
        <v>176</v>
      </c>
      <c r="I869" s="63" t="s">
        <v>459</v>
      </c>
      <c r="J869" s="63" t="s">
        <v>1664</v>
      </c>
      <c r="K869" s="61" t="s">
        <v>1665</v>
      </c>
      <c r="L869" s="61">
        <v>20211200084853</v>
      </c>
      <c r="M869" s="66" t="s">
        <v>78</v>
      </c>
      <c r="N869" s="61" t="s">
        <v>1114</v>
      </c>
      <c r="O869" s="61" t="s">
        <v>1666</v>
      </c>
      <c r="P869" s="61" t="s">
        <v>1667</v>
      </c>
      <c r="Q869" s="68">
        <v>35</v>
      </c>
      <c r="R869" s="68">
        <v>4</v>
      </c>
      <c r="S869" s="69">
        <v>117.14</v>
      </c>
      <c r="T869" s="70">
        <v>0.04</v>
      </c>
      <c r="U869" s="79">
        <v>0</v>
      </c>
      <c r="V869" s="70">
        <v>0.04</v>
      </c>
      <c r="W869" s="79">
        <v>0</v>
      </c>
      <c r="X869" s="61" t="s">
        <v>1668</v>
      </c>
      <c r="Y869" s="60" t="s">
        <v>50</v>
      </c>
      <c r="Z869" s="65" t="s">
        <v>1573</v>
      </c>
      <c r="AA869" s="60">
        <v>0</v>
      </c>
      <c r="AB869" s="60">
        <v>0</v>
      </c>
      <c r="AC869" s="75" t="s">
        <v>1668</v>
      </c>
      <c r="AD869" s="73">
        <v>140</v>
      </c>
      <c r="AE869" s="73">
        <v>0</v>
      </c>
      <c r="AF869" s="73">
        <v>0</v>
      </c>
      <c r="AG869" s="73">
        <v>15.37</v>
      </c>
      <c r="AH869" s="73">
        <v>0</v>
      </c>
      <c r="AI869" s="73">
        <v>0</v>
      </c>
      <c r="AJ869" s="73">
        <v>0</v>
      </c>
      <c r="AK869" s="74">
        <v>0</v>
      </c>
      <c r="AL869" s="90" t="s">
        <v>1436</v>
      </c>
      <c r="AM869" s="92"/>
    </row>
    <row r="870" spans="1:39" ht="21" hidden="1" customHeight="1">
      <c r="A870" s="60">
        <v>846</v>
      </c>
      <c r="B870" s="61">
        <v>5005382</v>
      </c>
      <c r="C870" s="61">
        <v>301817</v>
      </c>
      <c r="D870" s="62">
        <v>44595</v>
      </c>
      <c r="E870" s="63" t="s">
        <v>38</v>
      </c>
      <c r="F870" s="63" t="s">
        <v>39</v>
      </c>
      <c r="G870" s="114" t="s">
        <v>116</v>
      </c>
      <c r="H870" s="78" t="s">
        <v>117</v>
      </c>
      <c r="I870" s="63" t="s">
        <v>118</v>
      </c>
      <c r="J870" s="63" t="s">
        <v>1669</v>
      </c>
      <c r="K870" s="61" t="s">
        <v>44</v>
      </c>
      <c r="L870" s="61" t="s">
        <v>120</v>
      </c>
      <c r="M870" s="66" t="s">
        <v>78</v>
      </c>
      <c r="N870" s="61" t="s">
        <v>675</v>
      </c>
      <c r="O870" s="61" t="s">
        <v>123</v>
      </c>
      <c r="P870" s="61" t="s">
        <v>570</v>
      </c>
      <c r="Q870" s="68">
        <v>103.64</v>
      </c>
      <c r="R870" s="68">
        <v>3.93</v>
      </c>
      <c r="S870" s="69">
        <v>407.69</v>
      </c>
      <c r="T870" s="70">
        <v>0.12</v>
      </c>
      <c r="U870" s="79">
        <v>0</v>
      </c>
      <c r="V870" s="70">
        <v>0.12</v>
      </c>
      <c r="W870" s="79">
        <v>0</v>
      </c>
      <c r="X870" s="61" t="s">
        <v>124</v>
      </c>
      <c r="Y870" s="60" t="s">
        <v>50</v>
      </c>
      <c r="Z870" s="65" t="s">
        <v>1573</v>
      </c>
      <c r="AA870" s="60">
        <v>0</v>
      </c>
      <c r="AB870" s="60">
        <v>0</v>
      </c>
      <c r="AC870" s="105" t="s">
        <v>125</v>
      </c>
      <c r="AD870" s="73">
        <v>413.7</v>
      </c>
      <c r="AE870" s="73">
        <v>0</v>
      </c>
      <c r="AF870" s="73">
        <v>0</v>
      </c>
      <c r="AG870" s="73">
        <v>0</v>
      </c>
      <c r="AH870" s="73">
        <v>0</v>
      </c>
      <c r="AI870" s="73">
        <v>0</v>
      </c>
      <c r="AJ870" s="73">
        <v>100.9</v>
      </c>
      <c r="AK870" s="74">
        <v>0</v>
      </c>
      <c r="AL870" s="90" t="s">
        <v>52</v>
      </c>
      <c r="AM870" s="92"/>
    </row>
    <row r="871" spans="1:39" ht="21" hidden="1" customHeight="1">
      <c r="A871" s="60">
        <v>847</v>
      </c>
      <c r="B871" s="61">
        <v>11001646</v>
      </c>
      <c r="C871" s="61">
        <v>483046</v>
      </c>
      <c r="D871" s="62">
        <v>44595</v>
      </c>
      <c r="E871" s="63" t="s">
        <v>38</v>
      </c>
      <c r="F871" s="63" t="s">
        <v>72</v>
      </c>
      <c r="G871" s="114" t="s">
        <v>40</v>
      </c>
      <c r="H871" s="78" t="s">
        <v>85</v>
      </c>
      <c r="I871" s="63" t="s">
        <v>201</v>
      </c>
      <c r="J871" s="63" t="s">
        <v>207</v>
      </c>
      <c r="K871" s="61" t="s">
        <v>44</v>
      </c>
      <c r="L871" s="61" t="s">
        <v>77</v>
      </c>
      <c r="M871" s="66" t="s">
        <v>45</v>
      </c>
      <c r="N871" s="61" t="s">
        <v>210</v>
      </c>
      <c r="O871" s="61" t="s">
        <v>208</v>
      </c>
      <c r="P871" s="61" t="s">
        <v>1670</v>
      </c>
      <c r="Q871" s="68">
        <v>208.96</v>
      </c>
      <c r="R871" s="68">
        <v>8.1199999999999992</v>
      </c>
      <c r="S871" s="69">
        <v>1695.79</v>
      </c>
      <c r="T871" s="70">
        <v>0.48</v>
      </c>
      <c r="U871" s="79">
        <v>0</v>
      </c>
      <c r="V871" s="70">
        <v>0.19</v>
      </c>
      <c r="W871" s="79">
        <v>0</v>
      </c>
      <c r="X871" s="61" t="s">
        <v>856</v>
      </c>
      <c r="Y871" s="60" t="s">
        <v>50</v>
      </c>
      <c r="Z871" s="65" t="s">
        <v>1573</v>
      </c>
      <c r="AA871" s="60">
        <v>0</v>
      </c>
      <c r="AB871" s="60">
        <v>0</v>
      </c>
      <c r="AC871" s="105" t="s">
        <v>83</v>
      </c>
      <c r="AD871" s="73">
        <v>667.66000000000008</v>
      </c>
      <c r="AE871" s="73">
        <v>740</v>
      </c>
      <c r="AF871" s="73">
        <v>105.71</v>
      </c>
      <c r="AG871" s="73">
        <v>113.37</v>
      </c>
      <c r="AH871" s="73">
        <v>0</v>
      </c>
      <c r="AI871" s="73">
        <v>0</v>
      </c>
      <c r="AJ871" s="73">
        <v>0</v>
      </c>
      <c r="AK871" s="74">
        <v>668</v>
      </c>
      <c r="AL871" s="90" t="s">
        <v>52</v>
      </c>
      <c r="AM871" s="92"/>
    </row>
    <row r="872" spans="1:39" ht="21" hidden="1" customHeight="1">
      <c r="A872" s="60">
        <v>848</v>
      </c>
      <c r="B872" s="61">
        <v>13000811</v>
      </c>
      <c r="C872" s="61">
        <v>91012197</v>
      </c>
      <c r="D872" s="62">
        <v>44595</v>
      </c>
      <c r="E872" s="63" t="s">
        <v>38</v>
      </c>
      <c r="F872" s="63" t="s">
        <v>72</v>
      </c>
      <c r="G872" s="114" t="s">
        <v>73</v>
      </c>
      <c r="H872" s="78" t="s">
        <v>440</v>
      </c>
      <c r="I872" s="63" t="s">
        <v>1152</v>
      </c>
      <c r="J872" s="63" t="s">
        <v>713</v>
      </c>
      <c r="K872" s="61" t="s">
        <v>44</v>
      </c>
      <c r="L872" s="61">
        <v>20221200036843</v>
      </c>
      <c r="M872" s="66" t="s">
        <v>45</v>
      </c>
      <c r="N872" s="61" t="s">
        <v>1194</v>
      </c>
      <c r="O872" s="61" t="s">
        <v>716</v>
      </c>
      <c r="P872" s="61" t="s">
        <v>716</v>
      </c>
      <c r="Q872" s="68">
        <v>35.380000000000003</v>
      </c>
      <c r="R872" s="68">
        <v>9.08</v>
      </c>
      <c r="S872" s="69">
        <v>320.97000000000003</v>
      </c>
      <c r="T872" s="70">
        <v>0.09</v>
      </c>
      <c r="U872" s="79">
        <v>0</v>
      </c>
      <c r="V872" s="70">
        <v>0.06</v>
      </c>
      <c r="W872" s="79">
        <v>0</v>
      </c>
      <c r="X872" s="61" t="s">
        <v>82</v>
      </c>
      <c r="Y872" s="60" t="s">
        <v>50</v>
      </c>
      <c r="Z872" s="65" t="s">
        <v>1573</v>
      </c>
      <c r="AA872" s="60">
        <v>0</v>
      </c>
      <c r="AB872" s="60">
        <v>0</v>
      </c>
      <c r="AC872" s="105" t="s">
        <v>83</v>
      </c>
      <c r="AD872" s="73">
        <v>213.15</v>
      </c>
      <c r="AE872" s="73">
        <v>0</v>
      </c>
      <c r="AF872" s="73">
        <v>0</v>
      </c>
      <c r="AG872" s="73">
        <v>38.97</v>
      </c>
      <c r="AH872" s="73">
        <v>0</v>
      </c>
      <c r="AI872" s="73">
        <v>0</v>
      </c>
      <c r="AJ872" s="73">
        <v>0</v>
      </c>
      <c r="AK872" s="74">
        <v>213</v>
      </c>
      <c r="AL872" s="90" t="s">
        <v>52</v>
      </c>
      <c r="AM872" s="92"/>
    </row>
    <row r="873" spans="1:39" ht="21" hidden="1" customHeight="1">
      <c r="A873" s="60">
        <v>849</v>
      </c>
      <c r="B873" s="61">
        <v>2001002</v>
      </c>
      <c r="C873" s="61">
        <v>143103</v>
      </c>
      <c r="D873" s="62">
        <v>44595</v>
      </c>
      <c r="E873" s="63" t="s">
        <v>38</v>
      </c>
      <c r="F873" s="63" t="s">
        <v>72</v>
      </c>
      <c r="G873" s="114" t="s">
        <v>73</v>
      </c>
      <c r="H873" s="78" t="s">
        <v>153</v>
      </c>
      <c r="I873" s="63" t="s">
        <v>762</v>
      </c>
      <c r="J873" s="63" t="s">
        <v>1671</v>
      </c>
      <c r="K873" s="61" t="s">
        <v>44</v>
      </c>
      <c r="L873" s="61">
        <v>20221200036843</v>
      </c>
      <c r="M873" s="66" t="s">
        <v>45</v>
      </c>
      <c r="N873" s="61" t="s">
        <v>1672</v>
      </c>
      <c r="O873" s="61" t="s">
        <v>1014</v>
      </c>
      <c r="P873" s="61" t="s">
        <v>156</v>
      </c>
      <c r="Q873" s="68">
        <v>214.15</v>
      </c>
      <c r="R873" s="68">
        <v>7.43</v>
      </c>
      <c r="S873" s="69">
        <v>1589.98</v>
      </c>
      <c r="T873" s="70">
        <v>0.45</v>
      </c>
      <c r="U873" s="79">
        <v>0</v>
      </c>
      <c r="V873" s="70">
        <v>0.02</v>
      </c>
      <c r="W873" s="79">
        <v>0</v>
      </c>
      <c r="X873" s="61" t="s">
        <v>82</v>
      </c>
      <c r="Y873" s="60" t="s">
        <v>50</v>
      </c>
      <c r="Z873" s="65" t="s">
        <v>1573</v>
      </c>
      <c r="AA873" s="60">
        <v>0</v>
      </c>
      <c r="AB873" s="60">
        <v>0</v>
      </c>
      <c r="AC873" s="105" t="s">
        <v>83</v>
      </c>
      <c r="AD873" s="73">
        <v>51.32</v>
      </c>
      <c r="AE873" s="73">
        <v>0</v>
      </c>
      <c r="AF873" s="73">
        <v>0</v>
      </c>
      <c r="AG873" s="73">
        <v>13.7</v>
      </c>
      <c r="AH873" s="73">
        <v>0</v>
      </c>
      <c r="AI873" s="73">
        <v>0</v>
      </c>
      <c r="AJ873" s="73">
        <v>0</v>
      </c>
      <c r="AK873" s="74">
        <v>51</v>
      </c>
      <c r="AL873" s="90" t="s">
        <v>52</v>
      </c>
      <c r="AM873" s="92"/>
    </row>
    <row r="874" spans="1:39" ht="21" hidden="1" customHeight="1">
      <c r="A874" s="60">
        <v>850</v>
      </c>
      <c r="B874" s="97">
        <v>10006481</v>
      </c>
      <c r="C874" s="97">
        <v>159139</v>
      </c>
      <c r="D874" s="98">
        <v>44595</v>
      </c>
      <c r="E874" s="99" t="s">
        <v>38</v>
      </c>
      <c r="F874" s="99" t="s">
        <v>84</v>
      </c>
      <c r="G874" s="114" t="s">
        <v>73</v>
      </c>
      <c r="H874" s="100" t="s">
        <v>74</v>
      </c>
      <c r="I874" s="99" t="s">
        <v>75</v>
      </c>
      <c r="J874" s="99" t="s">
        <v>810</v>
      </c>
      <c r="K874" s="97" t="s">
        <v>44</v>
      </c>
      <c r="L874" s="97" t="s">
        <v>84</v>
      </c>
      <c r="M874" s="66" t="s">
        <v>45</v>
      </c>
      <c r="N874" s="97" t="s">
        <v>222</v>
      </c>
      <c r="O874" s="97" t="s">
        <v>102</v>
      </c>
      <c r="P874" s="97" t="s">
        <v>1636</v>
      </c>
      <c r="Q874" s="101">
        <v>52.36</v>
      </c>
      <c r="R874" s="101">
        <v>7.89</v>
      </c>
      <c r="S874" s="102">
        <v>413.11</v>
      </c>
      <c r="T874" s="103">
        <v>0.12</v>
      </c>
      <c r="U874" s="104">
        <v>0</v>
      </c>
      <c r="V874" s="103">
        <v>0.01</v>
      </c>
      <c r="W874" s="104">
        <v>0</v>
      </c>
      <c r="X874" s="97" t="s">
        <v>1318</v>
      </c>
      <c r="Y874" s="60" t="s">
        <v>50</v>
      </c>
      <c r="Z874" s="65" t="s">
        <v>1573</v>
      </c>
      <c r="AA874" s="60">
        <v>0</v>
      </c>
      <c r="AB874" s="60">
        <v>0</v>
      </c>
      <c r="AC874" s="105" t="s">
        <v>83</v>
      </c>
      <c r="AD874" s="106">
        <v>2.86</v>
      </c>
      <c r="AE874" s="106">
        <v>100</v>
      </c>
      <c r="AF874" s="106">
        <v>14.28</v>
      </c>
      <c r="AG874" s="106">
        <v>0</v>
      </c>
      <c r="AH874" s="106">
        <v>0</v>
      </c>
      <c r="AI874" s="106">
        <v>0</v>
      </c>
      <c r="AJ874" s="106">
        <v>0.62</v>
      </c>
      <c r="AK874" s="107">
        <v>3</v>
      </c>
      <c r="AL874" s="90" t="s">
        <v>90</v>
      </c>
      <c r="AM874" s="92"/>
    </row>
    <row r="875" spans="1:39" ht="21" hidden="1" customHeight="1">
      <c r="A875" s="60">
        <v>851</v>
      </c>
      <c r="B875" s="61">
        <v>8004538</v>
      </c>
      <c r="C875" s="61">
        <v>30645</v>
      </c>
      <c r="D875" s="62">
        <v>44596</v>
      </c>
      <c r="E875" s="63" t="s">
        <v>151</v>
      </c>
      <c r="F875" s="63" t="s">
        <v>152</v>
      </c>
      <c r="G875" s="114" t="s">
        <v>175</v>
      </c>
      <c r="H875" s="78" t="s">
        <v>176</v>
      </c>
      <c r="I875" s="63" t="s">
        <v>1609</v>
      </c>
      <c r="J875" s="63" t="s">
        <v>1609</v>
      </c>
      <c r="K875" s="61" t="s">
        <v>44</v>
      </c>
      <c r="L875" s="61">
        <v>20211200088183</v>
      </c>
      <c r="M875" s="66" t="s">
        <v>78</v>
      </c>
      <c r="N875" s="61" t="s">
        <v>1646</v>
      </c>
      <c r="O875" s="61" t="s">
        <v>1673</v>
      </c>
      <c r="P875" s="61" t="s">
        <v>1571</v>
      </c>
      <c r="Q875" s="68">
        <v>0</v>
      </c>
      <c r="R875" s="68">
        <v>0</v>
      </c>
      <c r="S875" s="69">
        <v>99.67</v>
      </c>
      <c r="T875" s="70">
        <v>0.03</v>
      </c>
      <c r="U875" s="79">
        <v>0</v>
      </c>
      <c r="V875" s="70">
        <v>0.03</v>
      </c>
      <c r="W875" s="79">
        <v>0</v>
      </c>
      <c r="X875" s="61" t="s">
        <v>160</v>
      </c>
      <c r="Y875" s="60" t="s">
        <v>50</v>
      </c>
      <c r="Z875" s="65" t="s">
        <v>1573</v>
      </c>
      <c r="AA875" s="60">
        <v>0</v>
      </c>
      <c r="AB875" s="60">
        <v>0</v>
      </c>
      <c r="AC875" s="75" t="s">
        <v>160</v>
      </c>
      <c r="AD875" s="73">
        <v>99.67</v>
      </c>
      <c r="AE875" s="73">
        <v>0</v>
      </c>
      <c r="AF875" s="73">
        <v>0</v>
      </c>
      <c r="AG875" s="73">
        <v>0</v>
      </c>
      <c r="AH875" s="73">
        <v>0</v>
      </c>
      <c r="AI875" s="73">
        <v>0</v>
      </c>
      <c r="AJ875" s="73">
        <v>0</v>
      </c>
      <c r="AK875" s="74">
        <v>0</v>
      </c>
      <c r="AL875" s="90" t="s">
        <v>161</v>
      </c>
      <c r="AM875" s="82" t="s">
        <v>3557</v>
      </c>
    </row>
    <row r="876" spans="1:39" ht="21" hidden="1" customHeight="1">
      <c r="A876" s="60">
        <v>852</v>
      </c>
      <c r="B876" s="61">
        <v>10009652</v>
      </c>
      <c r="C876" s="61">
        <v>158472</v>
      </c>
      <c r="D876" s="62">
        <v>44596</v>
      </c>
      <c r="E876" s="63" t="s">
        <v>38</v>
      </c>
      <c r="F876" s="63" t="s">
        <v>39</v>
      </c>
      <c r="G876" s="114" t="s">
        <v>73</v>
      </c>
      <c r="H876" s="78" t="s">
        <v>74</v>
      </c>
      <c r="I876" s="63" t="s">
        <v>1262</v>
      </c>
      <c r="J876" s="63" t="s">
        <v>1655</v>
      </c>
      <c r="K876" s="61" t="s">
        <v>44</v>
      </c>
      <c r="L876" s="61">
        <v>20221200031173</v>
      </c>
      <c r="M876" s="66" t="s">
        <v>78</v>
      </c>
      <c r="N876" s="61" t="s">
        <v>1333</v>
      </c>
      <c r="O876" s="61" t="s">
        <v>1658</v>
      </c>
      <c r="P876" s="61" t="s">
        <v>1659</v>
      </c>
      <c r="Q876" s="68">
        <v>137.63999999999999</v>
      </c>
      <c r="R876" s="68">
        <v>5.42</v>
      </c>
      <c r="S876" s="69">
        <v>746.05</v>
      </c>
      <c r="T876" s="70">
        <v>0.21</v>
      </c>
      <c r="U876" s="79">
        <v>0</v>
      </c>
      <c r="V876" s="70">
        <v>0</v>
      </c>
      <c r="W876" s="79">
        <v>0</v>
      </c>
      <c r="X876" s="61" t="s">
        <v>49</v>
      </c>
      <c r="Y876" s="60" t="s">
        <v>50</v>
      </c>
      <c r="Z876" s="65" t="s">
        <v>1573</v>
      </c>
      <c r="AA876" s="60">
        <v>0</v>
      </c>
      <c r="AB876" s="60">
        <v>0</v>
      </c>
      <c r="AC876" s="75" t="s">
        <v>49</v>
      </c>
      <c r="AD876" s="73">
        <v>0</v>
      </c>
      <c r="AE876" s="73">
        <v>365</v>
      </c>
      <c r="AF876" s="73">
        <v>52.14</v>
      </c>
      <c r="AG876" s="73">
        <v>0</v>
      </c>
      <c r="AH876" s="73">
        <v>0</v>
      </c>
      <c r="AI876" s="73">
        <v>0</v>
      </c>
      <c r="AJ876" s="73">
        <v>0</v>
      </c>
      <c r="AK876" s="74">
        <v>0</v>
      </c>
      <c r="AL876" s="90" t="s">
        <v>52</v>
      </c>
      <c r="AM876" s="92"/>
    </row>
    <row r="877" spans="1:39" ht="21" hidden="1" customHeight="1">
      <c r="A877" s="60">
        <v>853</v>
      </c>
      <c r="B877" s="61">
        <v>10009356</v>
      </c>
      <c r="C877" s="61">
        <v>158492</v>
      </c>
      <c r="D877" s="62">
        <v>44596</v>
      </c>
      <c r="E877" s="63" t="s">
        <v>38</v>
      </c>
      <c r="F877" s="63" t="s">
        <v>39</v>
      </c>
      <c r="G877" s="114" t="s">
        <v>73</v>
      </c>
      <c r="H877" s="78" t="s">
        <v>74</v>
      </c>
      <c r="I877" s="63" t="s">
        <v>1262</v>
      </c>
      <c r="J877" s="63" t="s">
        <v>1655</v>
      </c>
      <c r="K877" s="61" t="s">
        <v>44</v>
      </c>
      <c r="L877" s="61">
        <v>20221200031173</v>
      </c>
      <c r="M877" s="66" t="s">
        <v>45</v>
      </c>
      <c r="N877" s="61" t="s">
        <v>1656</v>
      </c>
      <c r="O877" s="61" t="s">
        <v>1046</v>
      </c>
      <c r="P877" s="61" t="s">
        <v>1674</v>
      </c>
      <c r="Q877" s="68">
        <v>88.77</v>
      </c>
      <c r="R877" s="68">
        <v>9.2100000000000009</v>
      </c>
      <c r="S877" s="69">
        <v>817.28</v>
      </c>
      <c r="T877" s="70">
        <v>0.23</v>
      </c>
      <c r="U877" s="79">
        <v>0</v>
      </c>
      <c r="V877" s="70">
        <v>0</v>
      </c>
      <c r="W877" s="79">
        <v>0</v>
      </c>
      <c r="X877" s="61" t="s">
        <v>49</v>
      </c>
      <c r="Y877" s="60" t="s">
        <v>50</v>
      </c>
      <c r="Z877" s="65" t="s">
        <v>1573</v>
      </c>
      <c r="AA877" s="60">
        <v>0</v>
      </c>
      <c r="AB877" s="60">
        <v>0</v>
      </c>
      <c r="AC877" s="75" t="s">
        <v>49</v>
      </c>
      <c r="AD877" s="73">
        <v>0</v>
      </c>
      <c r="AE877" s="73">
        <v>350</v>
      </c>
      <c r="AF877" s="73">
        <v>50</v>
      </c>
      <c r="AG877" s="73">
        <v>0</v>
      </c>
      <c r="AH877" s="73">
        <v>0</v>
      </c>
      <c r="AI877" s="73">
        <v>0</v>
      </c>
      <c r="AJ877" s="73">
        <v>0</v>
      </c>
      <c r="AK877" s="74">
        <v>0</v>
      </c>
      <c r="AL877" s="90" t="s">
        <v>52</v>
      </c>
      <c r="AM877" s="92"/>
    </row>
    <row r="878" spans="1:39" ht="21" hidden="1" customHeight="1">
      <c r="A878" s="60">
        <v>854</v>
      </c>
      <c r="B878" s="61">
        <v>10009624</v>
      </c>
      <c r="C878" s="61">
        <v>158572</v>
      </c>
      <c r="D878" s="62">
        <v>44596</v>
      </c>
      <c r="E878" s="63" t="s">
        <v>38</v>
      </c>
      <c r="F878" s="63" t="s">
        <v>39</v>
      </c>
      <c r="G878" s="114" t="s">
        <v>73</v>
      </c>
      <c r="H878" s="78" t="s">
        <v>74</v>
      </c>
      <c r="I878" s="63" t="s">
        <v>1262</v>
      </c>
      <c r="J878" s="63" t="s">
        <v>1655</v>
      </c>
      <c r="K878" s="61" t="s">
        <v>44</v>
      </c>
      <c r="L878" s="61">
        <v>20221200031173</v>
      </c>
      <c r="M878" s="66" t="s">
        <v>45</v>
      </c>
      <c r="N878" s="61" t="s">
        <v>1659</v>
      </c>
      <c r="O878" s="61" t="s">
        <v>288</v>
      </c>
      <c r="P878" s="61" t="s">
        <v>1333</v>
      </c>
      <c r="Q878" s="68">
        <v>51.02</v>
      </c>
      <c r="R878" s="68">
        <v>9.2899999999999991</v>
      </c>
      <c r="S878" s="69">
        <v>474.2</v>
      </c>
      <c r="T878" s="70">
        <v>0.14000000000000001</v>
      </c>
      <c r="U878" s="79">
        <v>0</v>
      </c>
      <c r="V878" s="70">
        <v>0</v>
      </c>
      <c r="W878" s="79">
        <v>0</v>
      </c>
      <c r="X878" s="61" t="s">
        <v>49</v>
      </c>
      <c r="Y878" s="60" t="s">
        <v>50</v>
      </c>
      <c r="Z878" s="65" t="s">
        <v>1573</v>
      </c>
      <c r="AA878" s="60">
        <v>0</v>
      </c>
      <c r="AB878" s="60">
        <v>0</v>
      </c>
      <c r="AC878" s="75" t="s">
        <v>49</v>
      </c>
      <c r="AD878" s="73">
        <v>0</v>
      </c>
      <c r="AE878" s="73">
        <v>300</v>
      </c>
      <c r="AF878" s="73">
        <v>42.85</v>
      </c>
      <c r="AG878" s="73">
        <v>0</v>
      </c>
      <c r="AH878" s="73">
        <v>0</v>
      </c>
      <c r="AI878" s="73">
        <v>0</v>
      </c>
      <c r="AJ878" s="73">
        <v>0</v>
      </c>
      <c r="AK878" s="74">
        <v>0</v>
      </c>
      <c r="AL878" s="90" t="s">
        <v>52</v>
      </c>
      <c r="AM878" s="92"/>
    </row>
    <row r="879" spans="1:39" ht="21" hidden="1" customHeight="1">
      <c r="A879" s="60">
        <v>855</v>
      </c>
      <c r="B879" s="61">
        <v>10009472</v>
      </c>
      <c r="C879" s="61">
        <v>158586</v>
      </c>
      <c r="D879" s="62">
        <v>44596</v>
      </c>
      <c r="E879" s="63" t="s">
        <v>38</v>
      </c>
      <c r="F879" s="63" t="s">
        <v>39</v>
      </c>
      <c r="G879" s="114" t="s">
        <v>73</v>
      </c>
      <c r="H879" s="78" t="s">
        <v>74</v>
      </c>
      <c r="I879" s="63" t="s">
        <v>1262</v>
      </c>
      <c r="J879" s="63" t="s">
        <v>1655</v>
      </c>
      <c r="K879" s="61" t="s">
        <v>44</v>
      </c>
      <c r="L879" s="61">
        <v>20221200031173</v>
      </c>
      <c r="M879" s="66" t="s">
        <v>45</v>
      </c>
      <c r="N879" s="61" t="s">
        <v>1046</v>
      </c>
      <c r="O879" s="61" t="s">
        <v>1675</v>
      </c>
      <c r="P879" s="61" t="s">
        <v>1334</v>
      </c>
      <c r="Q879" s="68">
        <v>61.29</v>
      </c>
      <c r="R879" s="68">
        <v>9.0500000000000007</v>
      </c>
      <c r="S879" s="69">
        <v>554.52</v>
      </c>
      <c r="T879" s="70">
        <v>0.16</v>
      </c>
      <c r="U879" s="79">
        <v>0</v>
      </c>
      <c r="V879" s="70">
        <v>0</v>
      </c>
      <c r="W879" s="79">
        <v>0</v>
      </c>
      <c r="X879" s="61" t="s">
        <v>49</v>
      </c>
      <c r="Y879" s="60" t="s">
        <v>50</v>
      </c>
      <c r="Z879" s="65" t="s">
        <v>1573</v>
      </c>
      <c r="AA879" s="60">
        <v>0</v>
      </c>
      <c r="AB879" s="60">
        <v>0</v>
      </c>
      <c r="AC879" s="75" t="s">
        <v>49</v>
      </c>
      <c r="AD879" s="73">
        <v>0</v>
      </c>
      <c r="AE879" s="73">
        <v>370</v>
      </c>
      <c r="AF879" s="73">
        <v>52.85</v>
      </c>
      <c r="AG879" s="73">
        <v>0</v>
      </c>
      <c r="AH879" s="73">
        <v>0</v>
      </c>
      <c r="AI879" s="73">
        <v>0</v>
      </c>
      <c r="AJ879" s="73">
        <v>0</v>
      </c>
      <c r="AK879" s="74">
        <v>0</v>
      </c>
      <c r="AL879" s="90" t="s">
        <v>52</v>
      </c>
      <c r="AM879" s="92"/>
    </row>
    <row r="880" spans="1:39" ht="21" hidden="1" customHeight="1">
      <c r="A880" s="60">
        <v>856</v>
      </c>
      <c r="B880" s="61">
        <v>16002123</v>
      </c>
      <c r="C880" s="61">
        <v>187810</v>
      </c>
      <c r="D880" s="62">
        <v>44596</v>
      </c>
      <c r="E880" s="63" t="s">
        <v>38</v>
      </c>
      <c r="F880" s="63" t="s">
        <v>72</v>
      </c>
      <c r="G880" s="114" t="s">
        <v>109</v>
      </c>
      <c r="H880" s="78" t="s">
        <v>110</v>
      </c>
      <c r="I880" s="63" t="s">
        <v>320</v>
      </c>
      <c r="J880" s="63" t="s">
        <v>1676</v>
      </c>
      <c r="K880" s="61" t="s">
        <v>44</v>
      </c>
      <c r="L880" s="61">
        <v>20221200036843</v>
      </c>
      <c r="M880" s="66" t="s">
        <v>45</v>
      </c>
      <c r="N880" s="61" t="s">
        <v>1677</v>
      </c>
      <c r="O880" s="61" t="s">
        <v>835</v>
      </c>
      <c r="P880" s="61" t="s">
        <v>836</v>
      </c>
      <c r="Q880" s="68">
        <v>49.99</v>
      </c>
      <c r="R880" s="68">
        <v>7.68</v>
      </c>
      <c r="S880" s="69">
        <v>384.02</v>
      </c>
      <c r="T880" s="70">
        <v>0.11</v>
      </c>
      <c r="U880" s="79">
        <v>0</v>
      </c>
      <c r="V880" s="70">
        <v>0.01</v>
      </c>
      <c r="W880" s="79">
        <v>0</v>
      </c>
      <c r="X880" s="61" t="s">
        <v>82</v>
      </c>
      <c r="Y880" s="60" t="s">
        <v>50</v>
      </c>
      <c r="Z880" s="65" t="s">
        <v>1573</v>
      </c>
      <c r="AA880" s="60">
        <v>0</v>
      </c>
      <c r="AB880" s="60">
        <v>0</v>
      </c>
      <c r="AC880" s="105" t="s">
        <v>83</v>
      </c>
      <c r="AD880" s="73">
        <v>8.8000000000000007</v>
      </c>
      <c r="AE880" s="73">
        <v>0</v>
      </c>
      <c r="AF880" s="73">
        <v>0</v>
      </c>
      <c r="AG880" s="73">
        <v>2</v>
      </c>
      <c r="AH880" s="73">
        <v>0</v>
      </c>
      <c r="AI880" s="73">
        <v>0</v>
      </c>
      <c r="AJ880" s="73">
        <v>0</v>
      </c>
      <c r="AK880" s="74">
        <v>9</v>
      </c>
      <c r="AL880" s="90" t="s">
        <v>52</v>
      </c>
      <c r="AM880" s="92"/>
    </row>
    <row r="881" spans="1:39" ht="21" hidden="1" customHeight="1">
      <c r="A881" s="60">
        <v>857</v>
      </c>
      <c r="B881" s="61">
        <v>17000007</v>
      </c>
      <c r="C881" s="61">
        <v>189940</v>
      </c>
      <c r="D881" s="62">
        <v>44596</v>
      </c>
      <c r="E881" s="63" t="s">
        <v>38</v>
      </c>
      <c r="F881" s="63" t="s">
        <v>72</v>
      </c>
      <c r="G881" s="114" t="s">
        <v>109</v>
      </c>
      <c r="H881" s="78" t="s">
        <v>1678</v>
      </c>
      <c r="I881" s="63" t="s">
        <v>1679</v>
      </c>
      <c r="J881" s="63" t="s">
        <v>690</v>
      </c>
      <c r="K881" s="61" t="s">
        <v>44</v>
      </c>
      <c r="L881" s="61">
        <v>20221200036843</v>
      </c>
      <c r="M881" s="66" t="s">
        <v>78</v>
      </c>
      <c r="N881" s="61" t="s">
        <v>402</v>
      </c>
      <c r="O881" s="61" t="s">
        <v>1680</v>
      </c>
      <c r="P881" s="61" t="s">
        <v>468</v>
      </c>
      <c r="Q881" s="68">
        <v>51.54</v>
      </c>
      <c r="R881" s="68">
        <v>5.21</v>
      </c>
      <c r="S881" s="69">
        <v>268.61</v>
      </c>
      <c r="T881" s="70">
        <v>0.08</v>
      </c>
      <c r="U881" s="79">
        <v>0</v>
      </c>
      <c r="V881" s="70">
        <v>0.05</v>
      </c>
      <c r="W881" s="79">
        <v>0</v>
      </c>
      <c r="X881" s="61" t="s">
        <v>82</v>
      </c>
      <c r="Y881" s="60" t="s">
        <v>50</v>
      </c>
      <c r="Z881" s="65" t="s">
        <v>1573</v>
      </c>
      <c r="AA881" s="60">
        <v>0</v>
      </c>
      <c r="AB881" s="60">
        <v>0</v>
      </c>
      <c r="AC881" s="105" t="s">
        <v>83</v>
      </c>
      <c r="AD881" s="73">
        <v>160.77000000000001</v>
      </c>
      <c r="AE881" s="73">
        <v>0</v>
      </c>
      <c r="AF881" s="73">
        <v>0</v>
      </c>
      <c r="AG881" s="73">
        <v>20.58</v>
      </c>
      <c r="AH881" s="73">
        <v>0</v>
      </c>
      <c r="AI881" s="73">
        <v>0</v>
      </c>
      <c r="AJ881" s="73">
        <v>0</v>
      </c>
      <c r="AK881" s="74">
        <v>161</v>
      </c>
      <c r="AL881" s="90" t="s">
        <v>52</v>
      </c>
      <c r="AM881" s="92"/>
    </row>
    <row r="882" spans="1:39" ht="21" customHeight="1">
      <c r="A882" s="60">
        <v>858</v>
      </c>
      <c r="B882" s="61">
        <v>19000508</v>
      </c>
      <c r="C882" s="61">
        <v>441256</v>
      </c>
      <c r="D882" s="62">
        <v>44596</v>
      </c>
      <c r="E882" s="63" t="s">
        <v>38</v>
      </c>
      <c r="F882" s="63" t="s">
        <v>84</v>
      </c>
      <c r="G882" s="114" t="s">
        <v>116</v>
      </c>
      <c r="H882" s="78" t="s">
        <v>130</v>
      </c>
      <c r="I882" s="63" t="s">
        <v>558</v>
      </c>
      <c r="J882" s="63" t="s">
        <v>1681</v>
      </c>
      <c r="K882" s="61" t="s">
        <v>44</v>
      </c>
      <c r="L882" s="61" t="s">
        <v>84</v>
      </c>
      <c r="M882" s="66" t="s">
        <v>45</v>
      </c>
      <c r="N882" s="61" t="s">
        <v>739</v>
      </c>
      <c r="O882" s="61" t="s">
        <v>1285</v>
      </c>
      <c r="P882" s="61" t="s">
        <v>711</v>
      </c>
      <c r="Q882" s="68">
        <v>28.11</v>
      </c>
      <c r="R882" s="68">
        <v>9.6300000000000008</v>
      </c>
      <c r="S882" s="69">
        <v>270.58999999999997</v>
      </c>
      <c r="T882" s="70">
        <v>0.08</v>
      </c>
      <c r="U882" s="79">
        <v>0</v>
      </c>
      <c r="V882" s="70">
        <v>0.01</v>
      </c>
      <c r="W882" s="79">
        <v>0</v>
      </c>
      <c r="X882" s="61" t="s">
        <v>82</v>
      </c>
      <c r="Y882" s="60" t="s">
        <v>50</v>
      </c>
      <c r="Z882" s="65" t="s">
        <v>1573</v>
      </c>
      <c r="AA882" s="60">
        <v>0</v>
      </c>
      <c r="AB882" s="60">
        <v>0</v>
      </c>
      <c r="AC882" s="105" t="s">
        <v>83</v>
      </c>
      <c r="AD882" s="73">
        <v>2.66</v>
      </c>
      <c r="AE882" s="73">
        <v>0</v>
      </c>
      <c r="AF882" s="73">
        <v>0</v>
      </c>
      <c r="AG882" s="73">
        <v>0</v>
      </c>
      <c r="AH882" s="73">
        <v>0</v>
      </c>
      <c r="AI882" s="73">
        <v>0</v>
      </c>
      <c r="AJ882" s="73">
        <v>0.86</v>
      </c>
      <c r="AK882" s="74">
        <v>3</v>
      </c>
      <c r="AL882" s="90" t="s">
        <v>90</v>
      </c>
      <c r="AM882" s="92"/>
    </row>
    <row r="883" spans="1:39" ht="21" hidden="1" customHeight="1">
      <c r="A883" s="60">
        <v>859</v>
      </c>
      <c r="B883" s="61">
        <v>10006601</v>
      </c>
      <c r="C883" s="61">
        <v>522103</v>
      </c>
      <c r="D883" s="62">
        <v>44596</v>
      </c>
      <c r="E883" s="63" t="s">
        <v>162</v>
      </c>
      <c r="F883" s="63" t="s">
        <v>84</v>
      </c>
      <c r="G883" s="114" t="s">
        <v>73</v>
      </c>
      <c r="H883" s="78" t="s">
        <v>74</v>
      </c>
      <c r="I883" s="63" t="s">
        <v>1191</v>
      </c>
      <c r="J883" s="63" t="s">
        <v>1682</v>
      </c>
      <c r="K883" s="61" t="s">
        <v>44</v>
      </c>
      <c r="L883" s="61" t="s">
        <v>84</v>
      </c>
      <c r="M883" s="66" t="s">
        <v>155</v>
      </c>
      <c r="N883" s="61" t="s">
        <v>288</v>
      </c>
      <c r="O883" s="61" t="s">
        <v>1683</v>
      </c>
      <c r="P883" s="61" t="s">
        <v>413</v>
      </c>
      <c r="Q883" s="68">
        <v>227.94</v>
      </c>
      <c r="R883" s="68">
        <v>9.27</v>
      </c>
      <c r="S883" s="69">
        <v>2113.9</v>
      </c>
      <c r="T883" s="70">
        <v>0.6</v>
      </c>
      <c r="U883" s="79">
        <v>0</v>
      </c>
      <c r="V883" s="70">
        <v>0.03</v>
      </c>
      <c r="W883" s="79">
        <v>0</v>
      </c>
      <c r="X883" s="61" t="s">
        <v>82</v>
      </c>
      <c r="Y883" s="60" t="s">
        <v>50</v>
      </c>
      <c r="Z883" s="65" t="s">
        <v>1573</v>
      </c>
      <c r="AA883" s="60">
        <v>0</v>
      </c>
      <c r="AB883" s="60">
        <v>0</v>
      </c>
      <c r="AC883" s="105" t="s">
        <v>83</v>
      </c>
      <c r="AD883" s="73">
        <v>108.09</v>
      </c>
      <c r="AE883" s="73">
        <v>0</v>
      </c>
      <c r="AF883" s="73">
        <v>0</v>
      </c>
      <c r="AG883" s="73">
        <v>14.7</v>
      </c>
      <c r="AH883" s="73">
        <v>0</v>
      </c>
      <c r="AI883" s="73">
        <v>0</v>
      </c>
      <c r="AJ883" s="73">
        <v>0</v>
      </c>
      <c r="AK883" s="74">
        <v>108</v>
      </c>
      <c r="AL883" s="90" t="s">
        <v>90</v>
      </c>
      <c r="AM883" s="82" t="s">
        <v>3671</v>
      </c>
    </row>
    <row r="884" spans="1:39" ht="21" hidden="1" customHeight="1">
      <c r="A884" s="60">
        <v>860</v>
      </c>
      <c r="B884" s="61">
        <v>10006601</v>
      </c>
      <c r="C884" s="61">
        <v>522105</v>
      </c>
      <c r="D884" s="62">
        <v>44596</v>
      </c>
      <c r="E884" s="63" t="s">
        <v>162</v>
      </c>
      <c r="F884" s="63" t="s">
        <v>84</v>
      </c>
      <c r="G884" s="114" t="s">
        <v>73</v>
      </c>
      <c r="H884" s="78" t="s">
        <v>74</v>
      </c>
      <c r="I884" s="63" t="s">
        <v>1191</v>
      </c>
      <c r="J884" s="63" t="s">
        <v>1682</v>
      </c>
      <c r="K884" s="61" t="s">
        <v>44</v>
      </c>
      <c r="L884" s="61" t="s">
        <v>84</v>
      </c>
      <c r="M884" s="66" t="s">
        <v>155</v>
      </c>
      <c r="N884" s="61" t="s">
        <v>288</v>
      </c>
      <c r="O884" s="61" t="s">
        <v>1683</v>
      </c>
      <c r="P884" s="61" t="s">
        <v>413</v>
      </c>
      <c r="Q884" s="68">
        <v>235.06</v>
      </c>
      <c r="R884" s="68">
        <v>10.47</v>
      </c>
      <c r="S884" s="69">
        <v>2460.0100000000002</v>
      </c>
      <c r="T884" s="70">
        <v>0.7</v>
      </c>
      <c r="U884" s="79">
        <v>0</v>
      </c>
      <c r="V884" s="70">
        <v>0.03</v>
      </c>
      <c r="W884" s="79">
        <v>0</v>
      </c>
      <c r="X884" s="61" t="s">
        <v>82</v>
      </c>
      <c r="Y884" s="60" t="s">
        <v>50</v>
      </c>
      <c r="Z884" s="65" t="s">
        <v>1573</v>
      </c>
      <c r="AA884" s="60">
        <v>0</v>
      </c>
      <c r="AB884" s="60">
        <v>0</v>
      </c>
      <c r="AC884" s="105" t="s">
        <v>83</v>
      </c>
      <c r="AD884" s="73">
        <v>103.15</v>
      </c>
      <c r="AE884" s="73">
        <v>0</v>
      </c>
      <c r="AF884" s="73">
        <v>0</v>
      </c>
      <c r="AG884" s="73">
        <v>15.83</v>
      </c>
      <c r="AH884" s="73">
        <v>0</v>
      </c>
      <c r="AI884" s="73">
        <v>0</v>
      </c>
      <c r="AJ884" s="73">
        <v>0</v>
      </c>
      <c r="AK884" s="74">
        <v>103</v>
      </c>
      <c r="AL884" s="90" t="s">
        <v>90</v>
      </c>
      <c r="AM884" s="82" t="s">
        <v>3671</v>
      </c>
    </row>
    <row r="885" spans="1:39" ht="21" hidden="1" customHeight="1">
      <c r="A885" s="60">
        <v>861</v>
      </c>
      <c r="B885" s="61">
        <v>1008085</v>
      </c>
      <c r="C885" s="61">
        <v>24123333</v>
      </c>
      <c r="D885" s="62">
        <v>44596</v>
      </c>
      <c r="E885" s="63" t="s">
        <v>162</v>
      </c>
      <c r="F885" s="63" t="s">
        <v>84</v>
      </c>
      <c r="G885" s="114" t="s">
        <v>40</v>
      </c>
      <c r="H885" s="78" t="s">
        <v>41</v>
      </c>
      <c r="I885" s="63" t="s">
        <v>959</v>
      </c>
      <c r="J885" s="63" t="s">
        <v>960</v>
      </c>
      <c r="K885" s="61" t="s">
        <v>44</v>
      </c>
      <c r="L885" s="61" t="s">
        <v>84</v>
      </c>
      <c r="M885" s="66" t="s">
        <v>155</v>
      </c>
      <c r="N885" s="61" t="s">
        <v>783</v>
      </c>
      <c r="O885" s="61" t="s">
        <v>1551</v>
      </c>
      <c r="P885" s="61" t="s">
        <v>1643</v>
      </c>
      <c r="Q885" s="68">
        <v>81.83</v>
      </c>
      <c r="R885" s="68">
        <v>7.55</v>
      </c>
      <c r="S885" s="69">
        <v>618.12</v>
      </c>
      <c r="T885" s="70">
        <v>0.18</v>
      </c>
      <c r="U885" s="79">
        <v>0</v>
      </c>
      <c r="V885" s="70">
        <v>0.02</v>
      </c>
      <c r="W885" s="79">
        <v>0</v>
      </c>
      <c r="X885" s="61" t="s">
        <v>82</v>
      </c>
      <c r="Y885" s="60" t="s">
        <v>50</v>
      </c>
      <c r="Z885" s="65" t="s">
        <v>1573</v>
      </c>
      <c r="AA885" s="60">
        <v>0</v>
      </c>
      <c r="AB885" s="60">
        <v>0</v>
      </c>
      <c r="AC885" s="105" t="s">
        <v>83</v>
      </c>
      <c r="AD885" s="73">
        <v>59.5</v>
      </c>
      <c r="AE885" s="73">
        <v>0</v>
      </c>
      <c r="AF885" s="73">
        <v>0</v>
      </c>
      <c r="AG885" s="73">
        <v>10.08</v>
      </c>
      <c r="AH885" s="73">
        <v>0</v>
      </c>
      <c r="AI885" s="73">
        <v>0</v>
      </c>
      <c r="AJ885" s="73">
        <v>0</v>
      </c>
      <c r="AK885" s="74">
        <v>60</v>
      </c>
      <c r="AL885" s="90" t="s">
        <v>90</v>
      </c>
      <c r="AM885" s="92"/>
    </row>
    <row r="886" spans="1:39" ht="21" hidden="1" customHeight="1">
      <c r="A886" s="60">
        <v>862</v>
      </c>
      <c r="B886" s="61">
        <v>1003090</v>
      </c>
      <c r="C886" s="61">
        <v>137923</v>
      </c>
      <c r="D886" s="62">
        <v>44596</v>
      </c>
      <c r="E886" s="63" t="s">
        <v>38</v>
      </c>
      <c r="F886" s="63" t="s">
        <v>72</v>
      </c>
      <c r="G886" s="114" t="s">
        <v>40</v>
      </c>
      <c r="H886" s="78" t="s">
        <v>41</v>
      </c>
      <c r="I886" s="63" t="s">
        <v>53</v>
      </c>
      <c r="J886" s="63" t="s">
        <v>1684</v>
      </c>
      <c r="K886" s="61" t="s">
        <v>44</v>
      </c>
      <c r="L886" s="61">
        <v>20221200036843</v>
      </c>
      <c r="M886" s="66" t="s">
        <v>78</v>
      </c>
      <c r="N886" s="61" t="s">
        <v>1685</v>
      </c>
      <c r="O886" s="61" t="s">
        <v>1686</v>
      </c>
      <c r="P886" s="61" t="s">
        <v>468</v>
      </c>
      <c r="Q886" s="68">
        <v>153.66</v>
      </c>
      <c r="R886" s="68">
        <v>9.0299999999999994</v>
      </c>
      <c r="S886" s="69">
        <v>1385.83</v>
      </c>
      <c r="T886" s="70">
        <v>0.4</v>
      </c>
      <c r="U886" s="79">
        <v>0</v>
      </c>
      <c r="V886" s="70">
        <v>0.24</v>
      </c>
      <c r="W886" s="79">
        <v>0</v>
      </c>
      <c r="X886" s="61" t="s">
        <v>82</v>
      </c>
      <c r="Y886" s="60" t="s">
        <v>50</v>
      </c>
      <c r="Z886" s="65" t="s">
        <v>1573</v>
      </c>
      <c r="AA886" s="60">
        <v>0</v>
      </c>
      <c r="AB886" s="60">
        <v>0</v>
      </c>
      <c r="AC886" s="105" t="s">
        <v>83</v>
      </c>
      <c r="AD886" s="73">
        <v>833.95</v>
      </c>
      <c r="AE886" s="73">
        <v>0</v>
      </c>
      <c r="AF886" s="73">
        <v>0</v>
      </c>
      <c r="AG886" s="73">
        <v>155.73999999999998</v>
      </c>
      <c r="AH886" s="73">
        <v>0</v>
      </c>
      <c r="AI886" s="73">
        <v>0</v>
      </c>
      <c r="AJ886" s="73">
        <v>0</v>
      </c>
      <c r="AK886" s="74">
        <v>834</v>
      </c>
      <c r="AL886" s="90" t="s">
        <v>52</v>
      </c>
      <c r="AM886" s="92"/>
    </row>
    <row r="887" spans="1:39" ht="21" hidden="1" customHeight="1">
      <c r="A887" s="60">
        <v>863</v>
      </c>
      <c r="B887" s="61">
        <v>1004276</v>
      </c>
      <c r="C887" s="61">
        <v>139569</v>
      </c>
      <c r="D887" s="62">
        <v>44596</v>
      </c>
      <c r="E887" s="63" t="s">
        <v>38</v>
      </c>
      <c r="F887" s="63" t="s">
        <v>72</v>
      </c>
      <c r="G887" s="114" t="s">
        <v>40</v>
      </c>
      <c r="H887" s="78" t="s">
        <v>41</v>
      </c>
      <c r="I887" s="63" t="s">
        <v>41</v>
      </c>
      <c r="J887" s="63" t="s">
        <v>1202</v>
      </c>
      <c r="K887" s="61" t="s">
        <v>44</v>
      </c>
      <c r="L887" s="61">
        <v>20221200036843</v>
      </c>
      <c r="M887" s="66" t="s">
        <v>78</v>
      </c>
      <c r="N887" s="61" t="s">
        <v>1584</v>
      </c>
      <c r="O887" s="61" t="s">
        <v>56</v>
      </c>
      <c r="P887" s="61" t="s">
        <v>1687</v>
      </c>
      <c r="Q887" s="68">
        <v>94.74</v>
      </c>
      <c r="R887" s="68">
        <v>7.51</v>
      </c>
      <c r="S887" s="69">
        <v>710.88</v>
      </c>
      <c r="T887" s="70">
        <v>0.2</v>
      </c>
      <c r="U887" s="79">
        <v>0</v>
      </c>
      <c r="V887" s="70">
        <v>0.08</v>
      </c>
      <c r="W887" s="79">
        <v>0</v>
      </c>
      <c r="X887" s="61" t="s">
        <v>82</v>
      </c>
      <c r="Y887" s="60" t="s">
        <v>50</v>
      </c>
      <c r="Z887" s="65" t="s">
        <v>1573</v>
      </c>
      <c r="AA887" s="60">
        <v>0</v>
      </c>
      <c r="AB887" s="60">
        <v>0</v>
      </c>
      <c r="AC887" s="105" t="s">
        <v>83</v>
      </c>
      <c r="AD887" s="73">
        <v>270</v>
      </c>
      <c r="AE887" s="73">
        <v>0</v>
      </c>
      <c r="AF887" s="73">
        <v>0</v>
      </c>
      <c r="AG887" s="73">
        <v>38.42</v>
      </c>
      <c r="AH887" s="73">
        <v>0</v>
      </c>
      <c r="AI887" s="73">
        <v>0</v>
      </c>
      <c r="AJ887" s="73">
        <v>0</v>
      </c>
      <c r="AK887" s="74">
        <v>270</v>
      </c>
      <c r="AL887" s="90" t="s">
        <v>52</v>
      </c>
      <c r="AM887" s="92"/>
    </row>
    <row r="888" spans="1:39" ht="21" hidden="1" customHeight="1">
      <c r="A888" s="60">
        <v>864</v>
      </c>
      <c r="B888" s="61">
        <v>16000387</v>
      </c>
      <c r="C888" s="61">
        <v>188666</v>
      </c>
      <c r="D888" s="62">
        <v>44596</v>
      </c>
      <c r="E888" s="63" t="s">
        <v>38</v>
      </c>
      <c r="F888" s="63" t="s">
        <v>72</v>
      </c>
      <c r="G888" s="114" t="s">
        <v>109</v>
      </c>
      <c r="H888" s="78" t="s">
        <v>110</v>
      </c>
      <c r="I888" s="63" t="s">
        <v>111</v>
      </c>
      <c r="J888" s="63" t="s">
        <v>1288</v>
      </c>
      <c r="K888" s="61" t="s">
        <v>44</v>
      </c>
      <c r="L888" s="61">
        <v>20221200036843</v>
      </c>
      <c r="M888" s="66" t="s">
        <v>78</v>
      </c>
      <c r="N888" s="61" t="s">
        <v>602</v>
      </c>
      <c r="O888" s="61" t="s">
        <v>1359</v>
      </c>
      <c r="P888" s="61" t="s">
        <v>841</v>
      </c>
      <c r="Q888" s="68">
        <v>49.99</v>
      </c>
      <c r="R888" s="68">
        <v>7.47</v>
      </c>
      <c r="S888" s="69">
        <v>373.33</v>
      </c>
      <c r="T888" s="70">
        <v>0.11</v>
      </c>
      <c r="U888" s="79">
        <v>0</v>
      </c>
      <c r="V888" s="70">
        <v>0.08</v>
      </c>
      <c r="W888" s="79">
        <v>0</v>
      </c>
      <c r="X888" s="61" t="s">
        <v>1318</v>
      </c>
      <c r="Y888" s="60" t="s">
        <v>50</v>
      </c>
      <c r="Z888" s="65" t="s">
        <v>1573</v>
      </c>
      <c r="AA888" s="60">
        <v>0</v>
      </c>
      <c r="AB888" s="60">
        <v>0</v>
      </c>
      <c r="AC888" s="105" t="s">
        <v>83</v>
      </c>
      <c r="AD888" s="73">
        <v>295.40999999999997</v>
      </c>
      <c r="AE888" s="73">
        <v>120</v>
      </c>
      <c r="AF888" s="73">
        <v>17.14</v>
      </c>
      <c r="AG888" s="73">
        <v>37.53</v>
      </c>
      <c r="AH888" s="73">
        <v>0</v>
      </c>
      <c r="AI888" s="73">
        <v>0</v>
      </c>
      <c r="AJ888" s="73">
        <v>0</v>
      </c>
      <c r="AK888" s="74">
        <v>295</v>
      </c>
      <c r="AL888" s="90" t="s">
        <v>52</v>
      </c>
      <c r="AM888" s="92"/>
    </row>
    <row r="889" spans="1:39" ht="21" hidden="1" customHeight="1">
      <c r="A889" s="60">
        <v>865</v>
      </c>
      <c r="B889" s="61">
        <v>16000672</v>
      </c>
      <c r="C889" s="61">
        <v>188989</v>
      </c>
      <c r="D889" s="62">
        <v>44596</v>
      </c>
      <c r="E889" s="63" t="s">
        <v>38</v>
      </c>
      <c r="F889" s="63" t="s">
        <v>72</v>
      </c>
      <c r="G889" s="114" t="s">
        <v>109</v>
      </c>
      <c r="H889" s="78" t="s">
        <v>110</v>
      </c>
      <c r="I889" s="63" t="s">
        <v>1159</v>
      </c>
      <c r="J889" s="63" t="s">
        <v>1688</v>
      </c>
      <c r="K889" s="61" t="s">
        <v>44</v>
      </c>
      <c r="L889" s="61">
        <v>20221200036843</v>
      </c>
      <c r="M889" s="66" t="s">
        <v>78</v>
      </c>
      <c r="N889" s="61" t="s">
        <v>141</v>
      </c>
      <c r="O889" s="61" t="s">
        <v>1179</v>
      </c>
      <c r="P889" s="61" t="s">
        <v>1161</v>
      </c>
      <c r="Q889" s="68">
        <v>89.55</v>
      </c>
      <c r="R889" s="68">
        <v>9.6</v>
      </c>
      <c r="S889" s="69">
        <v>859.4</v>
      </c>
      <c r="T889" s="70">
        <v>0.25</v>
      </c>
      <c r="U889" s="79">
        <v>0</v>
      </c>
      <c r="V889" s="70">
        <v>0.18000000000000002</v>
      </c>
      <c r="W889" s="79">
        <v>0</v>
      </c>
      <c r="X889" s="61" t="s">
        <v>82</v>
      </c>
      <c r="Y889" s="60" t="s">
        <v>50</v>
      </c>
      <c r="Z889" s="65" t="s">
        <v>1573</v>
      </c>
      <c r="AA889" s="60">
        <v>0</v>
      </c>
      <c r="AB889" s="60">
        <v>0</v>
      </c>
      <c r="AC889" s="105" t="s">
        <v>83</v>
      </c>
      <c r="AD889" s="73">
        <v>631.33000000000004</v>
      </c>
      <c r="AE889" s="73">
        <v>0</v>
      </c>
      <c r="AF889" s="73">
        <v>0</v>
      </c>
      <c r="AG889" s="73">
        <v>110.57000000000001</v>
      </c>
      <c r="AH889" s="73">
        <v>0</v>
      </c>
      <c r="AI889" s="73">
        <v>0</v>
      </c>
      <c r="AJ889" s="73">
        <v>0</v>
      </c>
      <c r="AK889" s="74">
        <v>631</v>
      </c>
      <c r="AL889" s="90" t="s">
        <v>52</v>
      </c>
      <c r="AM889" s="92"/>
    </row>
    <row r="890" spans="1:39" ht="21" hidden="1" customHeight="1">
      <c r="A890" s="60">
        <v>866</v>
      </c>
      <c r="B890" s="61">
        <v>4001654</v>
      </c>
      <c r="C890" s="61">
        <v>204474</v>
      </c>
      <c r="D890" s="62">
        <v>44596</v>
      </c>
      <c r="E890" s="63" t="s">
        <v>38</v>
      </c>
      <c r="F890" s="63" t="s">
        <v>39</v>
      </c>
      <c r="G890" s="114" t="s">
        <v>116</v>
      </c>
      <c r="H890" s="78" t="s">
        <v>224</v>
      </c>
      <c r="I890" s="63" t="s">
        <v>225</v>
      </c>
      <c r="J890" s="63" t="s">
        <v>234</v>
      </c>
      <c r="K890" s="61" t="s">
        <v>44</v>
      </c>
      <c r="L890" s="61">
        <v>20211200053373</v>
      </c>
      <c r="M890" s="66" t="s">
        <v>78</v>
      </c>
      <c r="N890" s="61" t="s">
        <v>196</v>
      </c>
      <c r="O890" s="61" t="s">
        <v>233</v>
      </c>
      <c r="P890" s="61" t="s">
        <v>65</v>
      </c>
      <c r="Q890" s="68">
        <v>63.69</v>
      </c>
      <c r="R890" s="68">
        <v>3.47</v>
      </c>
      <c r="S890" s="69">
        <v>220.95</v>
      </c>
      <c r="T890" s="70">
        <v>0.06</v>
      </c>
      <c r="U890" s="79">
        <v>0</v>
      </c>
      <c r="V890" s="70">
        <v>0.01</v>
      </c>
      <c r="W890" s="79">
        <v>0</v>
      </c>
      <c r="X890" s="61" t="s">
        <v>1689</v>
      </c>
      <c r="Y890" s="60" t="s">
        <v>50</v>
      </c>
      <c r="Z890" s="65" t="s">
        <v>1573</v>
      </c>
      <c r="AA890" s="60">
        <v>0</v>
      </c>
      <c r="AB890" s="60">
        <v>0</v>
      </c>
      <c r="AC890" s="105" t="s">
        <v>574</v>
      </c>
      <c r="AD890" s="73">
        <v>34.049999999999997</v>
      </c>
      <c r="AE890" s="73">
        <v>0</v>
      </c>
      <c r="AF890" s="73">
        <v>0</v>
      </c>
      <c r="AG890" s="73">
        <v>0</v>
      </c>
      <c r="AH890" s="73">
        <v>0</v>
      </c>
      <c r="AI890" s="73">
        <v>6.5</v>
      </c>
      <c r="AJ890" s="73">
        <v>0</v>
      </c>
      <c r="AK890" s="74">
        <v>0</v>
      </c>
      <c r="AL890" s="90" t="s">
        <v>52</v>
      </c>
      <c r="AM890" s="92"/>
    </row>
    <row r="891" spans="1:39" ht="21" hidden="1" customHeight="1">
      <c r="A891" s="60">
        <v>867</v>
      </c>
      <c r="B891" s="61">
        <v>11004569</v>
      </c>
      <c r="C891" s="61">
        <v>175125</v>
      </c>
      <c r="D891" s="62">
        <v>44596</v>
      </c>
      <c r="E891" s="63" t="s">
        <v>38</v>
      </c>
      <c r="F891" s="63" t="s">
        <v>39</v>
      </c>
      <c r="G891" s="114" t="s">
        <v>40</v>
      </c>
      <c r="H891" s="78" t="s">
        <v>85</v>
      </c>
      <c r="I891" s="63" t="s">
        <v>201</v>
      </c>
      <c r="J891" s="63" t="s">
        <v>1262</v>
      </c>
      <c r="K891" s="61" t="s">
        <v>44</v>
      </c>
      <c r="L891" s="61">
        <v>20221200027533</v>
      </c>
      <c r="M891" s="66" t="s">
        <v>78</v>
      </c>
      <c r="N891" s="61" t="s">
        <v>1690</v>
      </c>
      <c r="O891" s="61" t="s">
        <v>1691</v>
      </c>
      <c r="P891" s="61" t="s">
        <v>1692</v>
      </c>
      <c r="Q891" s="68">
        <v>27.87</v>
      </c>
      <c r="R891" s="68">
        <v>2.66</v>
      </c>
      <c r="S891" s="69">
        <v>74.150000000000006</v>
      </c>
      <c r="T891" s="70">
        <v>0.02</v>
      </c>
      <c r="U891" s="79">
        <v>0</v>
      </c>
      <c r="V891" s="70">
        <v>0.02</v>
      </c>
      <c r="W891" s="79">
        <v>0</v>
      </c>
      <c r="X891" s="61" t="s">
        <v>124</v>
      </c>
      <c r="Y891" s="60" t="s">
        <v>50</v>
      </c>
      <c r="Z891" s="65" t="s">
        <v>1573</v>
      </c>
      <c r="AA891" s="60">
        <v>0</v>
      </c>
      <c r="AB891" s="60">
        <v>0</v>
      </c>
      <c r="AC891" s="105" t="s">
        <v>125</v>
      </c>
      <c r="AD891" s="73">
        <v>80</v>
      </c>
      <c r="AE891" s="73">
        <v>0</v>
      </c>
      <c r="AF891" s="73">
        <v>0</v>
      </c>
      <c r="AG891" s="73">
        <v>0</v>
      </c>
      <c r="AH891" s="73">
        <v>0</v>
      </c>
      <c r="AI891" s="73">
        <v>0</v>
      </c>
      <c r="AJ891" s="73">
        <v>15</v>
      </c>
      <c r="AK891" s="74">
        <v>0</v>
      </c>
      <c r="AL891" s="90" t="s">
        <v>52</v>
      </c>
      <c r="AM891" s="92"/>
    </row>
    <row r="892" spans="1:39" ht="21" hidden="1" customHeight="1">
      <c r="A892" s="60">
        <v>868</v>
      </c>
      <c r="B892" s="61">
        <v>16002422</v>
      </c>
      <c r="C892" s="61">
        <v>186885</v>
      </c>
      <c r="D892" s="62">
        <v>44596</v>
      </c>
      <c r="E892" s="63" t="s">
        <v>38</v>
      </c>
      <c r="F892" s="63" t="s">
        <v>84</v>
      </c>
      <c r="G892" s="114" t="s">
        <v>109</v>
      </c>
      <c r="H892" s="78" t="s">
        <v>110</v>
      </c>
      <c r="I892" s="63" t="s">
        <v>320</v>
      </c>
      <c r="J892" s="63" t="s">
        <v>887</v>
      </c>
      <c r="K892" s="61" t="s">
        <v>44</v>
      </c>
      <c r="L892" s="61" t="s">
        <v>84</v>
      </c>
      <c r="M892" s="66" t="s">
        <v>45</v>
      </c>
      <c r="N892" s="61" t="s">
        <v>614</v>
      </c>
      <c r="O892" s="61" t="s">
        <v>1425</v>
      </c>
      <c r="P892" s="61" t="s">
        <v>888</v>
      </c>
      <c r="Q892" s="68">
        <v>106.95</v>
      </c>
      <c r="R892" s="68">
        <v>7.72</v>
      </c>
      <c r="S892" s="69">
        <v>825.54</v>
      </c>
      <c r="T892" s="70">
        <v>0.24</v>
      </c>
      <c r="U892" s="79">
        <v>0</v>
      </c>
      <c r="V892" s="70">
        <v>0.11</v>
      </c>
      <c r="W892" s="79">
        <v>0</v>
      </c>
      <c r="X892" s="61" t="s">
        <v>82</v>
      </c>
      <c r="Y892" s="60" t="s">
        <v>50</v>
      </c>
      <c r="Z892" s="65" t="s">
        <v>1573</v>
      </c>
      <c r="AA892" s="60">
        <v>0</v>
      </c>
      <c r="AB892" s="60">
        <v>0</v>
      </c>
      <c r="AC892" s="105" t="s">
        <v>83</v>
      </c>
      <c r="AD892" s="73">
        <v>397.87</v>
      </c>
      <c r="AE892" s="73">
        <v>0</v>
      </c>
      <c r="AF892" s="73">
        <v>0</v>
      </c>
      <c r="AG892" s="73">
        <v>58.669999999999995</v>
      </c>
      <c r="AH892" s="73">
        <v>0</v>
      </c>
      <c r="AI892" s="73">
        <v>0</v>
      </c>
      <c r="AJ892" s="73">
        <v>0</v>
      </c>
      <c r="AK892" s="74">
        <v>398</v>
      </c>
      <c r="AL892" s="90" t="s">
        <v>90</v>
      </c>
      <c r="AM892" s="92"/>
    </row>
    <row r="893" spans="1:39" ht="21" hidden="1" customHeight="1">
      <c r="A893" s="60">
        <v>869</v>
      </c>
      <c r="B893" s="61">
        <v>8004719</v>
      </c>
      <c r="C893" s="61">
        <v>92056538</v>
      </c>
      <c r="D893" s="62">
        <v>44596</v>
      </c>
      <c r="E893" s="63" t="s">
        <v>151</v>
      </c>
      <c r="F893" s="63" t="s">
        <v>152</v>
      </c>
      <c r="G893" s="114" t="s">
        <v>175</v>
      </c>
      <c r="H893" s="78" t="s">
        <v>176</v>
      </c>
      <c r="I893" s="63" t="s">
        <v>1609</v>
      </c>
      <c r="J893" s="63" t="s">
        <v>1609</v>
      </c>
      <c r="K893" s="61" t="s">
        <v>44</v>
      </c>
      <c r="L893" s="61">
        <v>20211200088183</v>
      </c>
      <c r="M893" s="66" t="s">
        <v>78</v>
      </c>
      <c r="N893" s="61" t="s">
        <v>1673</v>
      </c>
      <c r="O893" s="61" t="s">
        <v>295</v>
      </c>
      <c r="P893" s="61" t="s">
        <v>1646</v>
      </c>
      <c r="Q893" s="68">
        <v>145.34</v>
      </c>
      <c r="R893" s="68">
        <v>2.4900000000000002</v>
      </c>
      <c r="S893" s="69">
        <v>362.54</v>
      </c>
      <c r="T893" s="70">
        <v>0.1</v>
      </c>
      <c r="U893" s="79">
        <v>0</v>
      </c>
      <c r="V893" s="70">
        <v>0.1</v>
      </c>
      <c r="W893" s="79">
        <v>0</v>
      </c>
      <c r="X893" s="61" t="s">
        <v>160</v>
      </c>
      <c r="Y893" s="60" t="s">
        <v>50</v>
      </c>
      <c r="Z893" s="65" t="s">
        <v>1573</v>
      </c>
      <c r="AA893" s="60">
        <v>0</v>
      </c>
      <c r="AB893" s="60">
        <v>0</v>
      </c>
      <c r="AC893" s="75" t="s">
        <v>160</v>
      </c>
      <c r="AD893" s="73">
        <v>350</v>
      </c>
      <c r="AE893" s="73">
        <v>0</v>
      </c>
      <c r="AF893" s="73">
        <v>0</v>
      </c>
      <c r="AG893" s="73">
        <v>0</v>
      </c>
      <c r="AH893" s="73">
        <v>0</v>
      </c>
      <c r="AI893" s="73">
        <v>0</v>
      </c>
      <c r="AJ893" s="73">
        <v>0</v>
      </c>
      <c r="AK893" s="74">
        <v>0</v>
      </c>
      <c r="AL893" s="90" t="s">
        <v>161</v>
      </c>
      <c r="AM893" s="82" t="s">
        <v>3557</v>
      </c>
    </row>
    <row r="894" spans="1:39" ht="21" hidden="1" customHeight="1">
      <c r="A894" s="60">
        <v>870</v>
      </c>
      <c r="B894" s="61">
        <v>11004649</v>
      </c>
      <c r="C894" s="61">
        <v>175124</v>
      </c>
      <c r="D894" s="62">
        <v>44596</v>
      </c>
      <c r="E894" s="63" t="s">
        <v>38</v>
      </c>
      <c r="F894" s="63" t="s">
        <v>39</v>
      </c>
      <c r="G894" s="114" t="s">
        <v>40</v>
      </c>
      <c r="H894" s="78" t="s">
        <v>85</v>
      </c>
      <c r="I894" s="63" t="s">
        <v>201</v>
      </c>
      <c r="J894" s="63" t="s">
        <v>1262</v>
      </c>
      <c r="K894" s="61" t="s">
        <v>44</v>
      </c>
      <c r="L894" s="61">
        <v>20221200027533</v>
      </c>
      <c r="M894" s="66" t="s">
        <v>78</v>
      </c>
      <c r="N894" s="61" t="s">
        <v>1690</v>
      </c>
      <c r="O894" s="61" t="s">
        <v>1693</v>
      </c>
      <c r="P894" s="61" t="s">
        <v>1691</v>
      </c>
      <c r="Q894" s="68">
        <v>25</v>
      </c>
      <c r="R894" s="68">
        <v>4</v>
      </c>
      <c r="S894" s="69">
        <v>62.83</v>
      </c>
      <c r="T894" s="70">
        <v>0.03</v>
      </c>
      <c r="U894" s="79">
        <v>0</v>
      </c>
      <c r="V894" s="70">
        <v>0.03</v>
      </c>
      <c r="W894" s="79">
        <v>0</v>
      </c>
      <c r="X894" s="61" t="s">
        <v>124</v>
      </c>
      <c r="Y894" s="60" t="s">
        <v>50</v>
      </c>
      <c r="Z894" s="65" t="s">
        <v>1573</v>
      </c>
      <c r="AA894" s="60">
        <v>0</v>
      </c>
      <c r="AB894" s="60">
        <v>0</v>
      </c>
      <c r="AC894" s="105" t="s">
        <v>125</v>
      </c>
      <c r="AD894" s="73">
        <v>100</v>
      </c>
      <c r="AE894" s="73">
        <v>0</v>
      </c>
      <c r="AF894" s="73">
        <v>0</v>
      </c>
      <c r="AG894" s="73">
        <v>0</v>
      </c>
      <c r="AH894" s="73">
        <v>0</v>
      </c>
      <c r="AI894" s="73">
        <v>0</v>
      </c>
      <c r="AJ894" s="73">
        <v>24.7</v>
      </c>
      <c r="AK894" s="74">
        <v>0</v>
      </c>
      <c r="AL894" s="90" t="s">
        <v>52</v>
      </c>
      <c r="AM894" s="92"/>
    </row>
    <row r="895" spans="1:39" ht="21" hidden="1" customHeight="1">
      <c r="A895" s="60">
        <v>871</v>
      </c>
      <c r="B895" s="61">
        <v>13001604</v>
      </c>
      <c r="C895" s="61">
        <v>182154</v>
      </c>
      <c r="D895" s="62">
        <v>44596</v>
      </c>
      <c r="E895" s="63" t="s">
        <v>38</v>
      </c>
      <c r="F895" s="63" t="s">
        <v>72</v>
      </c>
      <c r="G895" s="114" t="s">
        <v>73</v>
      </c>
      <c r="H895" s="78" t="s">
        <v>440</v>
      </c>
      <c r="I895" s="63" t="s">
        <v>1647</v>
      </c>
      <c r="J895" s="63" t="s">
        <v>1648</v>
      </c>
      <c r="K895" s="61" t="s">
        <v>44</v>
      </c>
      <c r="L895" s="61">
        <v>20221200036843</v>
      </c>
      <c r="M895" s="66" t="s">
        <v>78</v>
      </c>
      <c r="N895" s="61" t="s">
        <v>1104</v>
      </c>
      <c r="O895" s="61" t="s">
        <v>998</v>
      </c>
      <c r="P895" s="61" t="s">
        <v>1694</v>
      </c>
      <c r="Q895" s="68">
        <v>82.06</v>
      </c>
      <c r="R895" s="68">
        <v>6.39</v>
      </c>
      <c r="S895" s="69">
        <v>524.38</v>
      </c>
      <c r="T895" s="70">
        <v>0.15</v>
      </c>
      <c r="U895" s="79">
        <v>0</v>
      </c>
      <c r="V895" s="70">
        <v>0.03</v>
      </c>
      <c r="W895" s="79">
        <v>0</v>
      </c>
      <c r="X895" s="61" t="s">
        <v>82</v>
      </c>
      <c r="Y895" s="60" t="s">
        <v>50</v>
      </c>
      <c r="Z895" s="65" t="s">
        <v>1573</v>
      </c>
      <c r="AA895" s="60">
        <v>0</v>
      </c>
      <c r="AB895" s="60">
        <v>0</v>
      </c>
      <c r="AC895" s="105" t="s">
        <v>83</v>
      </c>
      <c r="AD895" s="73">
        <v>112</v>
      </c>
      <c r="AE895" s="73">
        <v>0</v>
      </c>
      <c r="AF895" s="73">
        <v>0</v>
      </c>
      <c r="AG895" s="73">
        <v>14.989999999999998</v>
      </c>
      <c r="AH895" s="73">
        <v>0</v>
      </c>
      <c r="AI895" s="73">
        <v>0</v>
      </c>
      <c r="AJ895" s="73">
        <v>0</v>
      </c>
      <c r="AK895" s="74">
        <v>112</v>
      </c>
      <c r="AL895" s="90" t="s">
        <v>52</v>
      </c>
      <c r="AM895" s="92"/>
    </row>
    <row r="896" spans="1:39" ht="21" hidden="1" customHeight="1">
      <c r="A896" s="60">
        <v>872</v>
      </c>
      <c r="B896" s="61">
        <v>16000576</v>
      </c>
      <c r="C896" s="61">
        <v>188180</v>
      </c>
      <c r="D896" s="62">
        <v>44596</v>
      </c>
      <c r="E896" s="63" t="s">
        <v>38</v>
      </c>
      <c r="F896" s="63" t="s">
        <v>72</v>
      </c>
      <c r="G896" s="114" t="s">
        <v>109</v>
      </c>
      <c r="H896" s="78" t="s">
        <v>110</v>
      </c>
      <c r="I896" s="63" t="s">
        <v>111</v>
      </c>
      <c r="J896" s="63" t="s">
        <v>619</v>
      </c>
      <c r="K896" s="61" t="s">
        <v>44</v>
      </c>
      <c r="L896" s="61">
        <v>20221200036843</v>
      </c>
      <c r="M896" s="66" t="s">
        <v>45</v>
      </c>
      <c r="N896" s="61" t="s">
        <v>620</v>
      </c>
      <c r="O896" s="61" t="s">
        <v>602</v>
      </c>
      <c r="P896" s="61" t="s">
        <v>603</v>
      </c>
      <c r="Q896" s="68">
        <v>107.51</v>
      </c>
      <c r="R896" s="68">
        <v>7.39</v>
      </c>
      <c r="S896" s="69">
        <v>794.66</v>
      </c>
      <c r="T896" s="70">
        <v>0.23</v>
      </c>
      <c r="U896" s="79">
        <v>0</v>
      </c>
      <c r="V896" s="70">
        <v>0.01</v>
      </c>
      <c r="W896" s="79">
        <v>0</v>
      </c>
      <c r="X896" s="61" t="s">
        <v>856</v>
      </c>
      <c r="Y896" s="60" t="s">
        <v>50</v>
      </c>
      <c r="Z896" s="65" t="s">
        <v>1573</v>
      </c>
      <c r="AA896" s="60">
        <v>0</v>
      </c>
      <c r="AB896" s="60">
        <v>0</v>
      </c>
      <c r="AC896" s="105" t="s">
        <v>83</v>
      </c>
      <c r="AD896" s="73">
        <v>40.5</v>
      </c>
      <c r="AE896" s="73">
        <v>230</v>
      </c>
      <c r="AF896" s="73">
        <v>32.85</v>
      </c>
      <c r="AG896" s="73">
        <v>10.37</v>
      </c>
      <c r="AH896" s="73">
        <v>0</v>
      </c>
      <c r="AI896" s="73">
        <v>0</v>
      </c>
      <c r="AJ896" s="73">
        <v>0</v>
      </c>
      <c r="AK896" s="74">
        <v>41</v>
      </c>
      <c r="AL896" s="90" t="s">
        <v>52</v>
      </c>
      <c r="AM896" s="92"/>
    </row>
    <row r="897" spans="1:39" ht="21" hidden="1" customHeight="1">
      <c r="A897" s="60">
        <v>873</v>
      </c>
      <c r="B897" s="61">
        <v>14001480</v>
      </c>
      <c r="C897" s="61">
        <v>511780</v>
      </c>
      <c r="D897" s="62">
        <v>44596</v>
      </c>
      <c r="E897" s="63" t="s">
        <v>38</v>
      </c>
      <c r="F897" s="63" t="s">
        <v>72</v>
      </c>
      <c r="G897" s="114" t="s">
        <v>109</v>
      </c>
      <c r="H897" s="78" t="s">
        <v>1365</v>
      </c>
      <c r="I897" s="63" t="s">
        <v>1366</v>
      </c>
      <c r="J897" s="63" t="s">
        <v>1695</v>
      </c>
      <c r="K897" s="61" t="s">
        <v>44</v>
      </c>
      <c r="L897" s="61">
        <v>20221200036843</v>
      </c>
      <c r="M897" s="66" t="s">
        <v>45</v>
      </c>
      <c r="N897" s="61" t="s">
        <v>987</v>
      </c>
      <c r="O897" s="61" t="s">
        <v>322</v>
      </c>
      <c r="P897" s="61" t="s">
        <v>1405</v>
      </c>
      <c r="Q897" s="68">
        <v>92.32</v>
      </c>
      <c r="R897" s="68">
        <v>8.2200000000000006</v>
      </c>
      <c r="S897" s="69">
        <v>760.95</v>
      </c>
      <c r="T897" s="70">
        <v>0.22</v>
      </c>
      <c r="U897" s="79">
        <v>0</v>
      </c>
      <c r="V897" s="70">
        <v>0.04</v>
      </c>
      <c r="W897" s="79">
        <v>0</v>
      </c>
      <c r="X897" s="61" t="s">
        <v>82</v>
      </c>
      <c r="Y897" s="60" t="s">
        <v>50</v>
      </c>
      <c r="Z897" s="65" t="s">
        <v>1573</v>
      </c>
      <c r="AA897" s="60">
        <v>0</v>
      </c>
      <c r="AB897" s="60">
        <v>0</v>
      </c>
      <c r="AC897" s="105" t="s">
        <v>83</v>
      </c>
      <c r="AD897" s="73">
        <v>130.07</v>
      </c>
      <c r="AE897" s="73">
        <v>0</v>
      </c>
      <c r="AF897" s="73">
        <v>0</v>
      </c>
      <c r="AG897" s="73">
        <v>40.980000000000004</v>
      </c>
      <c r="AH897" s="73">
        <v>0</v>
      </c>
      <c r="AI897" s="73">
        <v>0</v>
      </c>
      <c r="AJ897" s="73">
        <v>0</v>
      </c>
      <c r="AK897" s="74">
        <v>130</v>
      </c>
      <c r="AL897" s="90" t="s">
        <v>52</v>
      </c>
      <c r="AM897" s="92"/>
    </row>
    <row r="898" spans="1:39" ht="21" hidden="1" customHeight="1">
      <c r="A898" s="60">
        <v>874</v>
      </c>
      <c r="B898" s="97">
        <v>3002374</v>
      </c>
      <c r="C898" s="97">
        <v>526999</v>
      </c>
      <c r="D898" s="98">
        <v>44596</v>
      </c>
      <c r="E898" s="334" t="s">
        <v>3571</v>
      </c>
      <c r="F898" s="334" t="s">
        <v>3571</v>
      </c>
      <c r="G898" s="114" t="s">
        <v>109</v>
      </c>
      <c r="H898" s="100" t="s">
        <v>688</v>
      </c>
      <c r="I898" s="99" t="s">
        <v>1209</v>
      </c>
      <c r="J898" s="99" t="s">
        <v>1696</v>
      </c>
      <c r="K898" s="97" t="s">
        <v>44</v>
      </c>
      <c r="L898" s="97">
        <v>20211200096663</v>
      </c>
      <c r="M898" s="66" t="s">
        <v>155</v>
      </c>
      <c r="N898" s="97" t="s">
        <v>402</v>
      </c>
      <c r="O898" s="97" t="s">
        <v>1697</v>
      </c>
      <c r="P898" s="97" t="s">
        <v>853</v>
      </c>
      <c r="Q898" s="101">
        <v>383.79</v>
      </c>
      <c r="R898" s="101">
        <v>9.1199999999999992</v>
      </c>
      <c r="S898" s="102">
        <v>3501.21</v>
      </c>
      <c r="T898" s="103">
        <v>1</v>
      </c>
      <c r="U898" s="104">
        <v>0</v>
      </c>
      <c r="V898" s="103">
        <v>0.03</v>
      </c>
      <c r="W898" s="104">
        <v>0</v>
      </c>
      <c r="X898" s="97" t="s">
        <v>1318</v>
      </c>
      <c r="Y898" s="60" t="s">
        <v>50</v>
      </c>
      <c r="Z898" s="65" t="s">
        <v>1573</v>
      </c>
      <c r="AA898" s="60">
        <v>0</v>
      </c>
      <c r="AB898" s="60">
        <v>0</v>
      </c>
      <c r="AC898" s="105" t="s">
        <v>83</v>
      </c>
      <c r="AD898" s="106">
        <v>100.6</v>
      </c>
      <c r="AE898" s="106">
        <v>2358.5</v>
      </c>
      <c r="AF898" s="106">
        <v>336.93</v>
      </c>
      <c r="AG898" s="106">
        <v>0</v>
      </c>
      <c r="AH898" s="106">
        <v>0</v>
      </c>
      <c r="AI898" s="106">
        <v>0</v>
      </c>
      <c r="AJ898" s="106">
        <v>0</v>
      </c>
      <c r="AK898" s="107">
        <v>101</v>
      </c>
      <c r="AL898" s="90" t="s">
        <v>575</v>
      </c>
      <c r="AM898" s="82" t="s">
        <v>3662</v>
      </c>
    </row>
    <row r="899" spans="1:39" ht="21" hidden="1" customHeight="1">
      <c r="A899" s="60">
        <v>875</v>
      </c>
      <c r="B899" s="61">
        <v>1004309</v>
      </c>
      <c r="C899" s="61">
        <v>136879</v>
      </c>
      <c r="D899" s="62">
        <v>44597</v>
      </c>
      <c r="E899" s="63" t="s">
        <v>38</v>
      </c>
      <c r="F899" s="63" t="s">
        <v>72</v>
      </c>
      <c r="G899" s="114" t="s">
        <v>40</v>
      </c>
      <c r="H899" s="78" t="s">
        <v>41</v>
      </c>
      <c r="I899" s="63" t="s">
        <v>959</v>
      </c>
      <c r="J899" s="63" t="s">
        <v>1698</v>
      </c>
      <c r="K899" s="61" t="s">
        <v>44</v>
      </c>
      <c r="L899" s="61">
        <v>20221200036843</v>
      </c>
      <c r="M899" s="66" t="s">
        <v>45</v>
      </c>
      <c r="N899" s="61" t="s">
        <v>393</v>
      </c>
      <c r="O899" s="61" t="s">
        <v>1699</v>
      </c>
      <c r="P899" s="61" t="s">
        <v>1378</v>
      </c>
      <c r="Q899" s="68">
        <v>81.37</v>
      </c>
      <c r="R899" s="68">
        <v>7.39</v>
      </c>
      <c r="S899" s="69">
        <v>600.79999999999995</v>
      </c>
      <c r="T899" s="70">
        <v>0.17</v>
      </c>
      <c r="U899" s="79">
        <v>0</v>
      </c>
      <c r="V899" s="70">
        <v>0.01</v>
      </c>
      <c r="W899" s="79">
        <v>0</v>
      </c>
      <c r="X899" s="61" t="s">
        <v>82</v>
      </c>
      <c r="Y899" s="60" t="s">
        <v>50</v>
      </c>
      <c r="Z899" s="65" t="s">
        <v>1573</v>
      </c>
      <c r="AA899" s="60">
        <v>0</v>
      </c>
      <c r="AB899" s="60">
        <v>0</v>
      </c>
      <c r="AC899" s="105" t="s">
        <v>83</v>
      </c>
      <c r="AD899" s="73">
        <v>25</v>
      </c>
      <c r="AE899" s="73">
        <v>0</v>
      </c>
      <c r="AF899" s="73">
        <v>0</v>
      </c>
      <c r="AG899" s="73">
        <v>5.09</v>
      </c>
      <c r="AH899" s="73">
        <v>0</v>
      </c>
      <c r="AI899" s="73">
        <v>0</v>
      </c>
      <c r="AJ899" s="73">
        <v>0</v>
      </c>
      <c r="AK899" s="74">
        <v>25</v>
      </c>
      <c r="AL899" s="90" t="s">
        <v>52</v>
      </c>
      <c r="AM899" s="92"/>
    </row>
    <row r="900" spans="1:39" ht="21" hidden="1" customHeight="1">
      <c r="A900" s="60">
        <v>876</v>
      </c>
      <c r="B900" s="61">
        <v>16001913</v>
      </c>
      <c r="C900" s="61">
        <v>188369</v>
      </c>
      <c r="D900" s="62">
        <v>44597</v>
      </c>
      <c r="E900" s="63" t="s">
        <v>38</v>
      </c>
      <c r="F900" s="63" t="s">
        <v>72</v>
      </c>
      <c r="G900" s="114" t="s">
        <v>109</v>
      </c>
      <c r="H900" s="78" t="s">
        <v>110</v>
      </c>
      <c r="I900" s="63" t="s">
        <v>320</v>
      </c>
      <c r="J900" s="63" t="s">
        <v>1676</v>
      </c>
      <c r="K900" s="61" t="s">
        <v>44</v>
      </c>
      <c r="L900" s="61">
        <v>20221200036843</v>
      </c>
      <c r="M900" s="66" t="s">
        <v>78</v>
      </c>
      <c r="N900" s="61" t="s">
        <v>617</v>
      </c>
      <c r="O900" s="61" t="s">
        <v>1520</v>
      </c>
      <c r="P900" s="61" t="s">
        <v>790</v>
      </c>
      <c r="Q900" s="68">
        <v>47.88</v>
      </c>
      <c r="R900" s="68">
        <v>7.07</v>
      </c>
      <c r="S900" s="69">
        <v>338.47</v>
      </c>
      <c r="T900" s="70">
        <v>0.1</v>
      </c>
      <c r="U900" s="79">
        <v>0</v>
      </c>
      <c r="V900" s="70">
        <v>0.02</v>
      </c>
      <c r="W900" s="79">
        <v>0</v>
      </c>
      <c r="X900" s="61" t="s">
        <v>82</v>
      </c>
      <c r="Y900" s="60" t="s">
        <v>50</v>
      </c>
      <c r="Z900" s="65" t="s">
        <v>1573</v>
      </c>
      <c r="AA900" s="60">
        <v>0</v>
      </c>
      <c r="AB900" s="60">
        <v>0</v>
      </c>
      <c r="AC900" s="105" t="s">
        <v>83</v>
      </c>
      <c r="AD900" s="73">
        <v>64.400000000000006</v>
      </c>
      <c r="AE900" s="73">
        <v>0</v>
      </c>
      <c r="AF900" s="73">
        <v>0</v>
      </c>
      <c r="AG900" s="73">
        <v>7.02</v>
      </c>
      <c r="AH900" s="73">
        <v>0</v>
      </c>
      <c r="AI900" s="73">
        <v>0</v>
      </c>
      <c r="AJ900" s="73">
        <v>0</v>
      </c>
      <c r="AK900" s="74">
        <v>64</v>
      </c>
      <c r="AL900" s="90" t="s">
        <v>52</v>
      </c>
      <c r="AM900" s="92"/>
    </row>
    <row r="901" spans="1:39" ht="21" hidden="1" customHeight="1">
      <c r="A901" s="60">
        <v>877</v>
      </c>
      <c r="B901" s="61">
        <v>8005728</v>
      </c>
      <c r="C901" s="61">
        <v>147442</v>
      </c>
      <c r="D901" s="62">
        <v>44597</v>
      </c>
      <c r="E901" s="63" t="s">
        <v>38</v>
      </c>
      <c r="F901" s="63" t="s">
        <v>1436</v>
      </c>
      <c r="G901" s="114" t="s">
        <v>175</v>
      </c>
      <c r="H901" s="78" t="s">
        <v>176</v>
      </c>
      <c r="I901" s="63" t="s">
        <v>427</v>
      </c>
      <c r="J901" s="63" t="s">
        <v>696</v>
      </c>
      <c r="K901" s="61" t="s">
        <v>44</v>
      </c>
      <c r="L901" s="61">
        <v>20211200100143</v>
      </c>
      <c r="M901" s="66" t="s">
        <v>78</v>
      </c>
      <c r="N901" s="61" t="s">
        <v>618</v>
      </c>
      <c r="O901" s="61" t="s">
        <v>399</v>
      </c>
      <c r="P901" s="61" t="s">
        <v>568</v>
      </c>
      <c r="Q901" s="68">
        <v>118.36</v>
      </c>
      <c r="R901" s="68">
        <v>6.37</v>
      </c>
      <c r="S901" s="69">
        <v>753.6</v>
      </c>
      <c r="T901" s="70">
        <v>0.22</v>
      </c>
      <c r="U901" s="79">
        <v>0</v>
      </c>
      <c r="V901" s="70">
        <v>0.19</v>
      </c>
      <c r="W901" s="79">
        <v>0</v>
      </c>
      <c r="X901" s="61" t="s">
        <v>1434</v>
      </c>
      <c r="Y901" s="60" t="s">
        <v>50</v>
      </c>
      <c r="Z901" s="65" t="s">
        <v>1573</v>
      </c>
      <c r="AA901" s="60">
        <v>0</v>
      </c>
      <c r="AB901" s="60">
        <v>0</v>
      </c>
      <c r="AC901" s="75" t="s">
        <v>1435</v>
      </c>
      <c r="AD901" s="73">
        <v>663</v>
      </c>
      <c r="AE901" s="73">
        <v>0</v>
      </c>
      <c r="AF901" s="73">
        <v>0</v>
      </c>
      <c r="AG901" s="73">
        <v>116.33</v>
      </c>
      <c r="AH901" s="73">
        <v>0</v>
      </c>
      <c r="AI901" s="73">
        <v>0</v>
      </c>
      <c r="AJ901" s="73">
        <v>0</v>
      </c>
      <c r="AK901" s="74">
        <v>0</v>
      </c>
      <c r="AL901" s="90" t="s">
        <v>1436</v>
      </c>
      <c r="AM901" s="92"/>
    </row>
    <row r="902" spans="1:39" ht="21" hidden="1" customHeight="1">
      <c r="A902" s="60">
        <v>878</v>
      </c>
      <c r="B902" s="61">
        <v>11007719</v>
      </c>
      <c r="C902" s="61">
        <v>171572</v>
      </c>
      <c r="D902" s="62">
        <v>44597</v>
      </c>
      <c r="E902" s="63" t="s">
        <v>38</v>
      </c>
      <c r="F902" s="63" t="s">
        <v>39</v>
      </c>
      <c r="G902" s="114" t="s">
        <v>40</v>
      </c>
      <c r="H902" s="78" t="s">
        <v>85</v>
      </c>
      <c r="I902" s="63" t="s">
        <v>1033</v>
      </c>
      <c r="J902" s="63" t="s">
        <v>1037</v>
      </c>
      <c r="K902" s="61" t="s">
        <v>44</v>
      </c>
      <c r="L902" s="61" t="s">
        <v>120</v>
      </c>
      <c r="M902" s="66" t="s">
        <v>78</v>
      </c>
      <c r="N902" s="61" t="s">
        <v>1700</v>
      </c>
      <c r="O902" s="61" t="s">
        <v>1701</v>
      </c>
      <c r="P902" s="61" t="s">
        <v>1584</v>
      </c>
      <c r="Q902" s="68">
        <v>35.159999999999997</v>
      </c>
      <c r="R902" s="68">
        <v>4.8899999999999997</v>
      </c>
      <c r="S902" s="69">
        <v>171.82</v>
      </c>
      <c r="T902" s="70">
        <v>0.05</v>
      </c>
      <c r="U902" s="79">
        <v>0</v>
      </c>
      <c r="V902" s="70">
        <v>0.02</v>
      </c>
      <c r="W902" s="79">
        <v>0</v>
      </c>
      <c r="X902" s="61" t="s">
        <v>1702</v>
      </c>
      <c r="Y902" s="60" t="s">
        <v>50</v>
      </c>
      <c r="Z902" s="65" t="s">
        <v>1573</v>
      </c>
      <c r="AA902" s="60">
        <v>0</v>
      </c>
      <c r="AB902" s="60">
        <v>0</v>
      </c>
      <c r="AC902" s="105" t="s">
        <v>574</v>
      </c>
      <c r="AD902" s="73">
        <v>58.16</v>
      </c>
      <c r="AE902" s="73">
        <v>0</v>
      </c>
      <c r="AF902" s="73">
        <v>0</v>
      </c>
      <c r="AG902" s="73">
        <v>0</v>
      </c>
      <c r="AH902" s="73">
        <v>0</v>
      </c>
      <c r="AI902" s="73">
        <v>9.5</v>
      </c>
      <c r="AJ902" s="73">
        <v>0</v>
      </c>
      <c r="AK902" s="74">
        <v>0</v>
      </c>
      <c r="AL902" s="90" t="s">
        <v>52</v>
      </c>
      <c r="AM902" s="92"/>
    </row>
    <row r="903" spans="1:39" ht="21" hidden="1" customHeight="1">
      <c r="A903" s="60">
        <v>879</v>
      </c>
      <c r="B903" s="61">
        <v>14001401</v>
      </c>
      <c r="C903" s="61">
        <v>511806</v>
      </c>
      <c r="D903" s="62">
        <v>44597</v>
      </c>
      <c r="E903" s="63" t="s">
        <v>38</v>
      </c>
      <c r="F903" s="63" t="s">
        <v>72</v>
      </c>
      <c r="G903" s="114" t="s">
        <v>109</v>
      </c>
      <c r="H903" s="78" t="s">
        <v>1365</v>
      </c>
      <c r="I903" s="63" t="s">
        <v>1366</v>
      </c>
      <c r="J903" s="63" t="s">
        <v>1695</v>
      </c>
      <c r="K903" s="61" t="s">
        <v>44</v>
      </c>
      <c r="L903" s="61">
        <v>20221200036843</v>
      </c>
      <c r="M903" s="66" t="s">
        <v>45</v>
      </c>
      <c r="N903" s="61" t="s">
        <v>987</v>
      </c>
      <c r="O903" s="61" t="s">
        <v>1405</v>
      </c>
      <c r="P903" s="61" t="s">
        <v>917</v>
      </c>
      <c r="Q903" s="68">
        <v>87.63</v>
      </c>
      <c r="R903" s="68">
        <v>8.6199999999999992</v>
      </c>
      <c r="S903" s="69">
        <v>755.4</v>
      </c>
      <c r="T903" s="70">
        <v>0.22</v>
      </c>
      <c r="U903" s="79">
        <v>0</v>
      </c>
      <c r="V903" s="70">
        <v>0.11</v>
      </c>
      <c r="W903" s="79">
        <v>0</v>
      </c>
      <c r="X903" s="61" t="s">
        <v>82</v>
      </c>
      <c r="Y903" s="60" t="s">
        <v>50</v>
      </c>
      <c r="Z903" s="65" t="s">
        <v>1573</v>
      </c>
      <c r="AA903" s="60">
        <v>0</v>
      </c>
      <c r="AB903" s="60">
        <v>0</v>
      </c>
      <c r="AC903" s="105" t="s">
        <v>83</v>
      </c>
      <c r="AD903" s="73">
        <v>424.06</v>
      </c>
      <c r="AE903" s="73">
        <v>0</v>
      </c>
      <c r="AF903" s="73">
        <v>0</v>
      </c>
      <c r="AG903" s="73">
        <v>113.50000000000001</v>
      </c>
      <c r="AH903" s="73">
        <v>0</v>
      </c>
      <c r="AI903" s="73">
        <v>0</v>
      </c>
      <c r="AJ903" s="73">
        <v>0</v>
      </c>
      <c r="AK903" s="74">
        <v>423</v>
      </c>
      <c r="AL903" s="90" t="s">
        <v>52</v>
      </c>
      <c r="AM903" s="92"/>
    </row>
    <row r="904" spans="1:39" ht="21" hidden="1" customHeight="1">
      <c r="A904" s="60">
        <v>880</v>
      </c>
      <c r="B904" s="61">
        <v>8005728</v>
      </c>
      <c r="C904" s="61">
        <v>91101943</v>
      </c>
      <c r="D904" s="62">
        <v>44597</v>
      </c>
      <c r="E904" s="63" t="s">
        <v>38</v>
      </c>
      <c r="F904" s="63" t="s">
        <v>1436</v>
      </c>
      <c r="G904" s="114" t="s">
        <v>175</v>
      </c>
      <c r="H904" s="78" t="s">
        <v>176</v>
      </c>
      <c r="I904" s="63" t="s">
        <v>427</v>
      </c>
      <c r="J904" s="63" t="s">
        <v>696</v>
      </c>
      <c r="K904" s="61" t="s">
        <v>44</v>
      </c>
      <c r="L904" s="61">
        <v>20211200100143</v>
      </c>
      <c r="M904" s="66" t="s">
        <v>78</v>
      </c>
      <c r="N904" s="61" t="s">
        <v>618</v>
      </c>
      <c r="O904" s="61" t="s">
        <v>399</v>
      </c>
      <c r="P904" s="61" t="s">
        <v>1151</v>
      </c>
      <c r="Q904" s="68">
        <v>13.95</v>
      </c>
      <c r="R904" s="68">
        <v>9.24</v>
      </c>
      <c r="S904" s="69">
        <v>128.86000000000001</v>
      </c>
      <c r="T904" s="70">
        <v>0.04</v>
      </c>
      <c r="U904" s="79">
        <v>0</v>
      </c>
      <c r="V904" s="70">
        <v>0.04</v>
      </c>
      <c r="W904" s="79">
        <v>0</v>
      </c>
      <c r="X904" s="61" t="s">
        <v>1434</v>
      </c>
      <c r="Y904" s="60" t="s">
        <v>50</v>
      </c>
      <c r="Z904" s="65" t="s">
        <v>1573</v>
      </c>
      <c r="AA904" s="60">
        <v>0</v>
      </c>
      <c r="AB904" s="60">
        <v>0</v>
      </c>
      <c r="AC904" s="75" t="s">
        <v>1435</v>
      </c>
      <c r="AD904" s="73">
        <v>127.8</v>
      </c>
      <c r="AE904" s="73">
        <v>0</v>
      </c>
      <c r="AF904" s="73">
        <v>0</v>
      </c>
      <c r="AG904" s="73">
        <v>21.18</v>
      </c>
      <c r="AH904" s="73">
        <v>0</v>
      </c>
      <c r="AI904" s="73">
        <v>0</v>
      </c>
      <c r="AJ904" s="73">
        <v>0</v>
      </c>
      <c r="AK904" s="74">
        <v>0</v>
      </c>
      <c r="AL904" s="90" t="s">
        <v>1436</v>
      </c>
      <c r="AM904" s="92"/>
    </row>
    <row r="905" spans="1:39" ht="21" hidden="1" customHeight="1">
      <c r="A905" s="60">
        <v>881</v>
      </c>
      <c r="B905" s="61">
        <v>14001258</v>
      </c>
      <c r="C905" s="61">
        <v>511792</v>
      </c>
      <c r="D905" s="62">
        <v>44597</v>
      </c>
      <c r="E905" s="63" t="s">
        <v>38</v>
      </c>
      <c r="F905" s="63" t="s">
        <v>72</v>
      </c>
      <c r="G905" s="114" t="s">
        <v>109</v>
      </c>
      <c r="H905" s="78" t="s">
        <v>1365</v>
      </c>
      <c r="I905" s="63" t="s">
        <v>1366</v>
      </c>
      <c r="J905" s="63" t="s">
        <v>1695</v>
      </c>
      <c r="K905" s="61" t="s">
        <v>44</v>
      </c>
      <c r="L905" s="61">
        <v>20221200036843</v>
      </c>
      <c r="M905" s="66" t="s">
        <v>45</v>
      </c>
      <c r="N905" s="61" t="s">
        <v>987</v>
      </c>
      <c r="O905" s="61" t="s">
        <v>617</v>
      </c>
      <c r="P905" s="61" t="s">
        <v>618</v>
      </c>
      <c r="Q905" s="68">
        <v>68.22</v>
      </c>
      <c r="R905" s="68">
        <v>7.98</v>
      </c>
      <c r="S905" s="69">
        <v>544.59</v>
      </c>
      <c r="T905" s="70">
        <v>0.16</v>
      </c>
      <c r="U905" s="79">
        <v>0</v>
      </c>
      <c r="V905" s="70">
        <v>0.08</v>
      </c>
      <c r="W905" s="79">
        <v>0</v>
      </c>
      <c r="X905" s="61" t="s">
        <v>82</v>
      </c>
      <c r="Y905" s="60" t="s">
        <v>50</v>
      </c>
      <c r="Z905" s="65" t="s">
        <v>1573</v>
      </c>
      <c r="AA905" s="60">
        <v>0</v>
      </c>
      <c r="AB905" s="60">
        <v>0</v>
      </c>
      <c r="AC905" s="105" t="s">
        <v>83</v>
      </c>
      <c r="AD905" s="73">
        <v>311.92</v>
      </c>
      <c r="AE905" s="73">
        <v>0</v>
      </c>
      <c r="AF905" s="73">
        <v>0</v>
      </c>
      <c r="AG905" s="73">
        <v>64.87</v>
      </c>
      <c r="AH905" s="73">
        <v>0</v>
      </c>
      <c r="AI905" s="73">
        <v>0</v>
      </c>
      <c r="AJ905" s="73">
        <v>0</v>
      </c>
      <c r="AK905" s="74">
        <v>312</v>
      </c>
      <c r="AL905" s="90" t="s">
        <v>52</v>
      </c>
      <c r="AM905" s="92"/>
    </row>
    <row r="906" spans="1:39" ht="21" hidden="1" customHeight="1">
      <c r="A906" s="60">
        <v>882</v>
      </c>
      <c r="B906" s="61">
        <v>11004495</v>
      </c>
      <c r="C906" s="61">
        <v>175126</v>
      </c>
      <c r="D906" s="62">
        <v>44597</v>
      </c>
      <c r="E906" s="63" t="s">
        <v>38</v>
      </c>
      <c r="F906" s="63" t="s">
        <v>39</v>
      </c>
      <c r="G906" s="114" t="s">
        <v>40</v>
      </c>
      <c r="H906" s="78" t="s">
        <v>85</v>
      </c>
      <c r="I906" s="63" t="s">
        <v>201</v>
      </c>
      <c r="J906" s="63" t="s">
        <v>1262</v>
      </c>
      <c r="K906" s="61" t="s">
        <v>44</v>
      </c>
      <c r="L906" s="61">
        <v>20221200027533</v>
      </c>
      <c r="M906" s="66" t="s">
        <v>78</v>
      </c>
      <c r="N906" s="61" t="s">
        <v>1690</v>
      </c>
      <c r="O906" s="61" t="s">
        <v>1692</v>
      </c>
      <c r="P906" s="61" t="s">
        <v>1566</v>
      </c>
      <c r="Q906" s="68">
        <v>22</v>
      </c>
      <c r="R906" s="68">
        <v>4</v>
      </c>
      <c r="S906" s="69">
        <v>73.56</v>
      </c>
      <c r="T906" s="70">
        <v>0.03</v>
      </c>
      <c r="U906" s="79">
        <v>0</v>
      </c>
      <c r="V906" s="70">
        <v>0.03</v>
      </c>
      <c r="W906" s="79">
        <v>0</v>
      </c>
      <c r="X906" s="61" t="s">
        <v>124</v>
      </c>
      <c r="Y906" s="60" t="s">
        <v>50</v>
      </c>
      <c r="Z906" s="65" t="s">
        <v>1573</v>
      </c>
      <c r="AA906" s="60">
        <v>0</v>
      </c>
      <c r="AB906" s="60">
        <v>0</v>
      </c>
      <c r="AC906" s="105" t="s">
        <v>125</v>
      </c>
      <c r="AD906" s="73">
        <v>88</v>
      </c>
      <c r="AE906" s="73">
        <v>0</v>
      </c>
      <c r="AF906" s="73">
        <v>0</v>
      </c>
      <c r="AG906" s="73">
        <v>0</v>
      </c>
      <c r="AH906" s="73">
        <v>0</v>
      </c>
      <c r="AI906" s="73">
        <v>0</v>
      </c>
      <c r="AJ906" s="73">
        <v>16.89</v>
      </c>
      <c r="AK906" s="74">
        <v>0</v>
      </c>
      <c r="AL906" s="90" t="s">
        <v>52</v>
      </c>
      <c r="AM906" s="92"/>
    </row>
    <row r="907" spans="1:39" ht="21" hidden="1" customHeight="1">
      <c r="A907" s="60">
        <v>883</v>
      </c>
      <c r="B907" s="61">
        <v>13001620</v>
      </c>
      <c r="C907" s="61">
        <v>181673</v>
      </c>
      <c r="D907" s="62">
        <v>44597</v>
      </c>
      <c r="E907" s="63" t="s">
        <v>38</v>
      </c>
      <c r="F907" s="63" t="s">
        <v>72</v>
      </c>
      <c r="G907" s="114" t="s">
        <v>73</v>
      </c>
      <c r="H907" s="78" t="s">
        <v>440</v>
      </c>
      <c r="I907" s="63" t="s">
        <v>1647</v>
      </c>
      <c r="J907" s="63" t="s">
        <v>1648</v>
      </c>
      <c r="K907" s="61" t="s">
        <v>44</v>
      </c>
      <c r="L907" s="61">
        <v>20221200036843</v>
      </c>
      <c r="M907" s="66" t="s">
        <v>45</v>
      </c>
      <c r="N907" s="61" t="s">
        <v>1694</v>
      </c>
      <c r="O907" s="61" t="s">
        <v>1703</v>
      </c>
      <c r="P907" s="61" t="s">
        <v>1104</v>
      </c>
      <c r="Q907" s="68">
        <v>99.72</v>
      </c>
      <c r="R907" s="68">
        <v>5.72</v>
      </c>
      <c r="S907" s="69">
        <v>568.94000000000005</v>
      </c>
      <c r="T907" s="70">
        <v>0.16</v>
      </c>
      <c r="U907" s="79">
        <v>0</v>
      </c>
      <c r="V907" s="70">
        <v>0.04</v>
      </c>
      <c r="W907" s="79">
        <v>0</v>
      </c>
      <c r="X907" s="61" t="s">
        <v>82</v>
      </c>
      <c r="Y907" s="60" t="s">
        <v>50</v>
      </c>
      <c r="Z907" s="65" t="s">
        <v>1573</v>
      </c>
      <c r="AA907" s="60">
        <v>0</v>
      </c>
      <c r="AB907" s="60">
        <v>0</v>
      </c>
      <c r="AC907" s="105" t="s">
        <v>83</v>
      </c>
      <c r="AD907" s="73">
        <v>153</v>
      </c>
      <c r="AE907" s="73">
        <v>0</v>
      </c>
      <c r="AF907" s="73">
        <v>0</v>
      </c>
      <c r="AG907" s="73">
        <v>22.14</v>
      </c>
      <c r="AH907" s="73">
        <v>0</v>
      </c>
      <c r="AI907" s="73">
        <v>0</v>
      </c>
      <c r="AJ907" s="73">
        <v>0</v>
      </c>
      <c r="AK907" s="74">
        <v>153</v>
      </c>
      <c r="AL907" s="90" t="s">
        <v>52</v>
      </c>
      <c r="AM907" s="92"/>
    </row>
    <row r="908" spans="1:39" ht="21" hidden="1" customHeight="1">
      <c r="A908" s="60">
        <v>884</v>
      </c>
      <c r="B908" s="61">
        <v>13000926</v>
      </c>
      <c r="C908" s="61">
        <v>91012194</v>
      </c>
      <c r="D908" s="62">
        <v>44597</v>
      </c>
      <c r="E908" s="63" t="s">
        <v>38</v>
      </c>
      <c r="F908" s="63" t="s">
        <v>72</v>
      </c>
      <c r="G908" s="114" t="s">
        <v>73</v>
      </c>
      <c r="H908" s="78" t="s">
        <v>440</v>
      </c>
      <c r="I908" s="63" t="s">
        <v>1152</v>
      </c>
      <c r="J908" s="63" t="s">
        <v>713</v>
      </c>
      <c r="K908" s="61" t="s">
        <v>44</v>
      </c>
      <c r="L908" s="61">
        <v>20221200036843</v>
      </c>
      <c r="M908" s="66" t="s">
        <v>45</v>
      </c>
      <c r="N908" s="61" t="s">
        <v>1194</v>
      </c>
      <c r="O908" s="61" t="s">
        <v>716</v>
      </c>
      <c r="P908" s="61" t="s">
        <v>716</v>
      </c>
      <c r="Q908" s="68">
        <v>35.340000000000003</v>
      </c>
      <c r="R908" s="68">
        <v>9.48</v>
      </c>
      <c r="S908" s="69">
        <v>335.08</v>
      </c>
      <c r="T908" s="70">
        <v>0.1</v>
      </c>
      <c r="U908" s="79">
        <v>0</v>
      </c>
      <c r="V908" s="70">
        <v>7.0000000000000007E-2</v>
      </c>
      <c r="W908" s="79">
        <v>0</v>
      </c>
      <c r="X908" s="61" t="s">
        <v>82</v>
      </c>
      <c r="Y908" s="60" t="s">
        <v>50</v>
      </c>
      <c r="Z908" s="65" t="s">
        <v>1573</v>
      </c>
      <c r="AA908" s="60">
        <v>0</v>
      </c>
      <c r="AB908" s="60">
        <v>0</v>
      </c>
      <c r="AC908" s="105" t="s">
        <v>83</v>
      </c>
      <c r="AD908" s="73">
        <v>232.1</v>
      </c>
      <c r="AE908" s="73">
        <v>0</v>
      </c>
      <c r="AF908" s="73">
        <v>0</v>
      </c>
      <c r="AG908" s="73">
        <v>38.819999999999993</v>
      </c>
      <c r="AH908" s="73">
        <v>0</v>
      </c>
      <c r="AI908" s="73">
        <v>0</v>
      </c>
      <c r="AJ908" s="73">
        <v>0</v>
      </c>
      <c r="AK908" s="74">
        <v>232</v>
      </c>
      <c r="AL908" s="90" t="s">
        <v>52</v>
      </c>
      <c r="AM908" s="92"/>
    </row>
    <row r="909" spans="1:39" ht="21" hidden="1" customHeight="1">
      <c r="A909" s="60">
        <v>885</v>
      </c>
      <c r="B909" s="61">
        <v>8004719</v>
      </c>
      <c r="C909" s="61">
        <v>92056553</v>
      </c>
      <c r="D909" s="62">
        <v>44597</v>
      </c>
      <c r="E909" s="63" t="s">
        <v>151</v>
      </c>
      <c r="F909" s="63" t="s">
        <v>152</v>
      </c>
      <c r="G909" s="114" t="s">
        <v>175</v>
      </c>
      <c r="H909" s="78" t="s">
        <v>176</v>
      </c>
      <c r="I909" s="63" t="s">
        <v>1609</v>
      </c>
      <c r="J909" s="63" t="s">
        <v>1609</v>
      </c>
      <c r="K909" s="61" t="s">
        <v>44</v>
      </c>
      <c r="L909" s="61">
        <v>20211200088183</v>
      </c>
      <c r="M909" s="66" t="s">
        <v>78</v>
      </c>
      <c r="N909" s="61" t="s">
        <v>1673</v>
      </c>
      <c r="O909" s="61" t="s">
        <v>295</v>
      </c>
      <c r="P909" s="61" t="s">
        <v>1646</v>
      </c>
      <c r="Q909" s="68">
        <v>0</v>
      </c>
      <c r="R909" s="68">
        <v>0</v>
      </c>
      <c r="S909" s="69">
        <v>451.39</v>
      </c>
      <c r="T909" s="70">
        <v>0.13</v>
      </c>
      <c r="U909" s="79">
        <v>0</v>
      </c>
      <c r="V909" s="70">
        <v>0.13</v>
      </c>
      <c r="W909" s="79">
        <v>0</v>
      </c>
      <c r="X909" s="61" t="s">
        <v>160</v>
      </c>
      <c r="Y909" s="60" t="s">
        <v>50</v>
      </c>
      <c r="Z909" s="65" t="s">
        <v>1573</v>
      </c>
      <c r="AA909" s="60">
        <v>0</v>
      </c>
      <c r="AB909" s="60">
        <v>0</v>
      </c>
      <c r="AC909" s="75" t="s">
        <v>160</v>
      </c>
      <c r="AD909" s="73">
        <v>451.39</v>
      </c>
      <c r="AE909" s="73">
        <v>0</v>
      </c>
      <c r="AF909" s="73">
        <v>0</v>
      </c>
      <c r="AG909" s="73">
        <v>0</v>
      </c>
      <c r="AH909" s="73">
        <v>0</v>
      </c>
      <c r="AI909" s="73">
        <v>0</v>
      </c>
      <c r="AJ909" s="73">
        <v>0</v>
      </c>
      <c r="AK909" s="74">
        <v>0</v>
      </c>
      <c r="AL909" s="90" t="s">
        <v>161</v>
      </c>
      <c r="AM909" s="82" t="s">
        <v>3557</v>
      </c>
    </row>
    <row r="910" spans="1:39" ht="21" hidden="1" customHeight="1">
      <c r="A910" s="60">
        <v>886</v>
      </c>
      <c r="B910" s="61">
        <v>1004530</v>
      </c>
      <c r="C910" s="61">
        <v>136600</v>
      </c>
      <c r="D910" s="62">
        <v>44597</v>
      </c>
      <c r="E910" s="63" t="s">
        <v>38</v>
      </c>
      <c r="F910" s="63" t="s">
        <v>72</v>
      </c>
      <c r="G910" s="114" t="s">
        <v>40</v>
      </c>
      <c r="H910" s="78" t="s">
        <v>41</v>
      </c>
      <c r="I910" s="63" t="s">
        <v>41</v>
      </c>
      <c r="J910" s="63" t="s">
        <v>1202</v>
      </c>
      <c r="K910" s="61" t="s">
        <v>44</v>
      </c>
      <c r="L910" s="61">
        <v>20221200036843</v>
      </c>
      <c r="M910" s="66" t="s">
        <v>45</v>
      </c>
      <c r="N910" s="61" t="s">
        <v>57</v>
      </c>
      <c r="O910" s="61" t="s">
        <v>1551</v>
      </c>
      <c r="P910" s="61" t="s">
        <v>1643</v>
      </c>
      <c r="Q910" s="68">
        <v>120.51</v>
      </c>
      <c r="R910" s="68">
        <v>7.86</v>
      </c>
      <c r="S910" s="69">
        <v>946.82</v>
      </c>
      <c r="T910" s="70">
        <v>0.27</v>
      </c>
      <c r="U910" s="79">
        <v>0</v>
      </c>
      <c r="V910" s="70">
        <v>0.03</v>
      </c>
      <c r="W910" s="79">
        <v>0</v>
      </c>
      <c r="X910" s="61" t="s">
        <v>82</v>
      </c>
      <c r="Y910" s="60" t="s">
        <v>50</v>
      </c>
      <c r="Z910" s="65" t="s">
        <v>1573</v>
      </c>
      <c r="AA910" s="60">
        <v>0</v>
      </c>
      <c r="AB910" s="60">
        <v>0</v>
      </c>
      <c r="AC910" s="105" t="s">
        <v>83</v>
      </c>
      <c r="AD910" s="73">
        <v>120.18</v>
      </c>
      <c r="AE910" s="73">
        <v>0</v>
      </c>
      <c r="AF910" s="73">
        <v>0</v>
      </c>
      <c r="AG910" s="73">
        <v>20.27</v>
      </c>
      <c r="AH910" s="73">
        <v>0</v>
      </c>
      <c r="AI910" s="73">
        <v>0</v>
      </c>
      <c r="AJ910" s="73">
        <v>0</v>
      </c>
      <c r="AK910" s="74">
        <v>120</v>
      </c>
      <c r="AL910" s="90" t="s">
        <v>52</v>
      </c>
      <c r="AM910" s="92"/>
    </row>
    <row r="911" spans="1:39" ht="21" hidden="1" customHeight="1">
      <c r="A911" s="60">
        <v>887</v>
      </c>
      <c r="B911" s="61">
        <v>16002081</v>
      </c>
      <c r="C911" s="61">
        <v>188368</v>
      </c>
      <c r="D911" s="62">
        <v>44597</v>
      </c>
      <c r="E911" s="63" t="s">
        <v>38</v>
      </c>
      <c r="F911" s="63" t="s">
        <v>72</v>
      </c>
      <c r="G911" s="114" t="s">
        <v>109</v>
      </c>
      <c r="H911" s="78" t="s">
        <v>110</v>
      </c>
      <c r="I911" s="63" t="s">
        <v>320</v>
      </c>
      <c r="J911" s="63" t="s">
        <v>1676</v>
      </c>
      <c r="K911" s="61" t="s">
        <v>44</v>
      </c>
      <c r="L911" s="61">
        <v>20221200036843</v>
      </c>
      <c r="M911" s="66" t="s">
        <v>45</v>
      </c>
      <c r="N911" s="61" t="s">
        <v>888</v>
      </c>
      <c r="O911" s="61" t="s">
        <v>1520</v>
      </c>
      <c r="P911" s="61" t="s">
        <v>790</v>
      </c>
      <c r="Q911" s="68">
        <v>52.12</v>
      </c>
      <c r="R911" s="68">
        <v>8.26</v>
      </c>
      <c r="S911" s="69">
        <v>430.7</v>
      </c>
      <c r="T911" s="70">
        <v>0.12</v>
      </c>
      <c r="U911" s="79">
        <v>0</v>
      </c>
      <c r="V911" s="70">
        <v>0.02</v>
      </c>
      <c r="W911" s="79">
        <v>0</v>
      </c>
      <c r="X911" s="61" t="s">
        <v>82</v>
      </c>
      <c r="Y911" s="60" t="s">
        <v>50</v>
      </c>
      <c r="Z911" s="65" t="s">
        <v>1573</v>
      </c>
      <c r="AA911" s="60">
        <v>0</v>
      </c>
      <c r="AB911" s="60">
        <v>0</v>
      </c>
      <c r="AC911" s="105" t="s">
        <v>83</v>
      </c>
      <c r="AD911" s="73">
        <v>31.78</v>
      </c>
      <c r="AE911" s="73">
        <v>0</v>
      </c>
      <c r="AF911" s="73">
        <v>0</v>
      </c>
      <c r="AG911" s="73">
        <v>3.73</v>
      </c>
      <c r="AH911" s="73">
        <v>0</v>
      </c>
      <c r="AI911" s="73">
        <v>0</v>
      </c>
      <c r="AJ911" s="73">
        <v>0</v>
      </c>
      <c r="AK911" s="74">
        <v>32</v>
      </c>
      <c r="AL911" s="90" t="s">
        <v>52</v>
      </c>
      <c r="AM911" s="92"/>
    </row>
    <row r="912" spans="1:39" ht="21" hidden="1" customHeight="1">
      <c r="A912" s="60">
        <v>888</v>
      </c>
      <c r="B912" s="61">
        <v>7006983</v>
      </c>
      <c r="C912" s="61">
        <v>367666</v>
      </c>
      <c r="D912" s="62">
        <v>44597</v>
      </c>
      <c r="E912" s="63" t="s">
        <v>38</v>
      </c>
      <c r="F912" s="63" t="s">
        <v>72</v>
      </c>
      <c r="G912" s="114" t="s">
        <v>175</v>
      </c>
      <c r="H912" s="78" t="s">
        <v>240</v>
      </c>
      <c r="I912" s="63" t="s">
        <v>396</v>
      </c>
      <c r="J912" s="63" t="s">
        <v>1512</v>
      </c>
      <c r="K912" s="61" t="s">
        <v>44</v>
      </c>
      <c r="L912" s="61">
        <v>20221200036843</v>
      </c>
      <c r="M912" s="66" t="s">
        <v>78</v>
      </c>
      <c r="N912" s="61" t="s">
        <v>868</v>
      </c>
      <c r="O912" s="61" t="s">
        <v>1513</v>
      </c>
      <c r="P912" s="61" t="s">
        <v>1043</v>
      </c>
      <c r="Q912" s="68">
        <v>42.21</v>
      </c>
      <c r="R912" s="68">
        <v>5.9</v>
      </c>
      <c r="S912" s="69">
        <v>249.1</v>
      </c>
      <c r="T912" s="70">
        <v>7.0000000000000007E-2</v>
      </c>
      <c r="U912" s="79">
        <v>0</v>
      </c>
      <c r="V912" s="70">
        <v>0.04</v>
      </c>
      <c r="W912" s="79">
        <v>0</v>
      </c>
      <c r="X912" s="61" t="s">
        <v>82</v>
      </c>
      <c r="Y912" s="60" t="s">
        <v>50</v>
      </c>
      <c r="Z912" s="65" t="s">
        <v>1573</v>
      </c>
      <c r="AA912" s="60">
        <v>0</v>
      </c>
      <c r="AB912" s="60">
        <v>0</v>
      </c>
      <c r="AC912" s="105" t="s">
        <v>83</v>
      </c>
      <c r="AD912" s="73">
        <v>161.82999999999998</v>
      </c>
      <c r="AE912" s="73">
        <v>0</v>
      </c>
      <c r="AF912" s="73">
        <v>0</v>
      </c>
      <c r="AG912" s="73">
        <v>30.58</v>
      </c>
      <c r="AH912" s="73">
        <v>0</v>
      </c>
      <c r="AI912" s="73">
        <v>0</v>
      </c>
      <c r="AJ912" s="73">
        <v>0</v>
      </c>
      <c r="AK912" s="74">
        <v>162</v>
      </c>
      <c r="AL912" s="90" t="s">
        <v>52</v>
      </c>
      <c r="AM912" s="92"/>
    </row>
    <row r="913" spans="1:39" ht="21" hidden="1" customHeight="1">
      <c r="A913" s="60">
        <v>889</v>
      </c>
      <c r="B913" s="61">
        <v>10007399</v>
      </c>
      <c r="C913" s="61">
        <v>158801</v>
      </c>
      <c r="D913" s="62">
        <v>44599</v>
      </c>
      <c r="E913" s="63" t="s">
        <v>38</v>
      </c>
      <c r="F913" s="63" t="s">
        <v>39</v>
      </c>
      <c r="G913" s="114" t="s">
        <v>73</v>
      </c>
      <c r="H913" s="78" t="s">
        <v>74</v>
      </c>
      <c r="I913" s="63" t="s">
        <v>75</v>
      </c>
      <c r="J913" s="63" t="s">
        <v>1387</v>
      </c>
      <c r="K913" s="61" t="s">
        <v>44</v>
      </c>
      <c r="L913" s="61">
        <v>20221200031173</v>
      </c>
      <c r="M913" s="66" t="s">
        <v>45</v>
      </c>
      <c r="N913" s="61" t="s">
        <v>1472</v>
      </c>
      <c r="O913" s="61" t="s">
        <v>101</v>
      </c>
      <c r="P913" s="61" t="s">
        <v>1704</v>
      </c>
      <c r="Q913" s="68">
        <v>110.57</v>
      </c>
      <c r="R913" s="68">
        <v>9.36</v>
      </c>
      <c r="S913" s="69">
        <v>1035.04</v>
      </c>
      <c r="T913" s="70">
        <v>0.3</v>
      </c>
      <c r="U913" s="79">
        <v>0</v>
      </c>
      <c r="V913" s="70">
        <v>0</v>
      </c>
      <c r="W913" s="79">
        <v>0</v>
      </c>
      <c r="X913" s="61" t="s">
        <v>49</v>
      </c>
      <c r="Y913" s="60" t="s">
        <v>50</v>
      </c>
      <c r="Z913" s="65" t="s">
        <v>1573</v>
      </c>
      <c r="AA913" s="60">
        <v>0</v>
      </c>
      <c r="AB913" s="60">
        <v>0</v>
      </c>
      <c r="AC913" s="75" t="s">
        <v>49</v>
      </c>
      <c r="AD913" s="73">
        <v>0</v>
      </c>
      <c r="AE913" s="73">
        <v>300</v>
      </c>
      <c r="AF913" s="73">
        <v>42.85</v>
      </c>
      <c r="AG913" s="73">
        <v>0</v>
      </c>
      <c r="AH913" s="73">
        <v>0</v>
      </c>
      <c r="AI913" s="73">
        <v>0</v>
      </c>
      <c r="AJ913" s="73">
        <v>0</v>
      </c>
      <c r="AK913" s="74">
        <v>0</v>
      </c>
      <c r="AL913" s="90" t="s">
        <v>52</v>
      </c>
      <c r="AM913" s="92"/>
    </row>
    <row r="914" spans="1:39" ht="21" hidden="1" customHeight="1">
      <c r="A914" s="60">
        <v>890</v>
      </c>
      <c r="B914" s="61">
        <v>10007316</v>
      </c>
      <c r="C914" s="61">
        <v>158802</v>
      </c>
      <c r="D914" s="62">
        <v>44599</v>
      </c>
      <c r="E914" s="63" t="s">
        <v>38</v>
      </c>
      <c r="F914" s="63" t="s">
        <v>39</v>
      </c>
      <c r="G914" s="114" t="s">
        <v>73</v>
      </c>
      <c r="H914" s="78" t="s">
        <v>74</v>
      </c>
      <c r="I914" s="63" t="s">
        <v>75</v>
      </c>
      <c r="J914" s="63" t="s">
        <v>1387</v>
      </c>
      <c r="K914" s="61" t="s">
        <v>44</v>
      </c>
      <c r="L914" s="61">
        <v>20221200031173</v>
      </c>
      <c r="M914" s="66" t="s">
        <v>45</v>
      </c>
      <c r="N914" s="61" t="s">
        <v>1472</v>
      </c>
      <c r="O914" s="61" t="s">
        <v>1704</v>
      </c>
      <c r="P914" s="61" t="s">
        <v>1705</v>
      </c>
      <c r="Q914" s="68">
        <v>54.47</v>
      </c>
      <c r="R914" s="68">
        <v>9.7200000000000006</v>
      </c>
      <c r="S914" s="69">
        <v>529.69000000000005</v>
      </c>
      <c r="T914" s="70">
        <v>0.15</v>
      </c>
      <c r="U914" s="79">
        <v>0</v>
      </c>
      <c r="V914" s="70">
        <v>0</v>
      </c>
      <c r="W914" s="79">
        <v>0</v>
      </c>
      <c r="X914" s="61" t="s">
        <v>49</v>
      </c>
      <c r="Y914" s="60" t="s">
        <v>50</v>
      </c>
      <c r="Z914" s="65" t="s">
        <v>1573</v>
      </c>
      <c r="AA914" s="60">
        <v>0</v>
      </c>
      <c r="AB914" s="60">
        <v>0</v>
      </c>
      <c r="AC914" s="75" t="s">
        <v>49</v>
      </c>
      <c r="AD914" s="73">
        <v>0</v>
      </c>
      <c r="AE914" s="73">
        <v>100</v>
      </c>
      <c r="AF914" s="73">
        <v>14.28</v>
      </c>
      <c r="AG914" s="73">
        <v>0</v>
      </c>
      <c r="AH914" s="73">
        <v>0</v>
      </c>
      <c r="AI914" s="73">
        <v>0</v>
      </c>
      <c r="AJ914" s="73">
        <v>0</v>
      </c>
      <c r="AK914" s="74">
        <v>0</v>
      </c>
      <c r="AL914" s="90" t="s">
        <v>52</v>
      </c>
      <c r="AM914" s="92"/>
    </row>
    <row r="915" spans="1:39" ht="21" hidden="1" customHeight="1">
      <c r="A915" s="60">
        <v>891</v>
      </c>
      <c r="B915" s="61">
        <v>10007273</v>
      </c>
      <c r="C915" s="61">
        <v>158803</v>
      </c>
      <c r="D915" s="62">
        <v>44599</v>
      </c>
      <c r="E915" s="63" t="s">
        <v>38</v>
      </c>
      <c r="F915" s="63" t="s">
        <v>39</v>
      </c>
      <c r="G915" s="114" t="s">
        <v>73</v>
      </c>
      <c r="H915" s="78" t="s">
        <v>74</v>
      </c>
      <c r="I915" s="63" t="s">
        <v>75</v>
      </c>
      <c r="J915" s="63" t="s">
        <v>1387</v>
      </c>
      <c r="K915" s="61" t="s">
        <v>44</v>
      </c>
      <c r="L915" s="61">
        <v>20221200031173</v>
      </c>
      <c r="M915" s="66" t="s">
        <v>45</v>
      </c>
      <c r="N915" s="61" t="s">
        <v>1472</v>
      </c>
      <c r="O915" s="61" t="s">
        <v>1705</v>
      </c>
      <c r="P915" s="61" t="s">
        <v>146</v>
      </c>
      <c r="Q915" s="68">
        <v>55.74</v>
      </c>
      <c r="R915" s="68">
        <v>9.61</v>
      </c>
      <c r="S915" s="69">
        <v>535.5</v>
      </c>
      <c r="T915" s="70">
        <v>0.15</v>
      </c>
      <c r="U915" s="79">
        <v>0</v>
      </c>
      <c r="V915" s="70">
        <v>0</v>
      </c>
      <c r="W915" s="79">
        <v>0</v>
      </c>
      <c r="X915" s="61" t="s">
        <v>49</v>
      </c>
      <c r="Y915" s="60" t="s">
        <v>50</v>
      </c>
      <c r="Z915" s="65" t="s">
        <v>1573</v>
      </c>
      <c r="AA915" s="60">
        <v>0</v>
      </c>
      <c r="AB915" s="60">
        <v>0</v>
      </c>
      <c r="AC915" s="75" t="s">
        <v>49</v>
      </c>
      <c r="AD915" s="73">
        <v>0</v>
      </c>
      <c r="AE915" s="73">
        <v>170</v>
      </c>
      <c r="AF915" s="73">
        <v>24.28</v>
      </c>
      <c r="AG915" s="73">
        <v>0</v>
      </c>
      <c r="AH915" s="73">
        <v>0</v>
      </c>
      <c r="AI915" s="73">
        <v>0</v>
      </c>
      <c r="AJ915" s="73">
        <v>0</v>
      </c>
      <c r="AK915" s="74">
        <v>0</v>
      </c>
      <c r="AL915" s="90" t="s">
        <v>52</v>
      </c>
      <c r="AM915" s="92"/>
    </row>
    <row r="916" spans="1:39" ht="21" hidden="1" customHeight="1">
      <c r="A916" s="60">
        <v>892</v>
      </c>
      <c r="B916" s="61">
        <v>10007225</v>
      </c>
      <c r="C916" s="61">
        <v>158804</v>
      </c>
      <c r="D916" s="62">
        <v>44599</v>
      </c>
      <c r="E916" s="63" t="s">
        <v>38</v>
      </c>
      <c r="F916" s="63" t="s">
        <v>39</v>
      </c>
      <c r="G916" s="114" t="s">
        <v>73</v>
      </c>
      <c r="H916" s="78" t="s">
        <v>74</v>
      </c>
      <c r="I916" s="63" t="s">
        <v>75</v>
      </c>
      <c r="J916" s="63" t="s">
        <v>1387</v>
      </c>
      <c r="K916" s="61" t="s">
        <v>44</v>
      </c>
      <c r="L916" s="61">
        <v>20221200031173</v>
      </c>
      <c r="M916" s="66" t="s">
        <v>45</v>
      </c>
      <c r="N916" s="61" t="s">
        <v>1472</v>
      </c>
      <c r="O916" s="61" t="s">
        <v>146</v>
      </c>
      <c r="P916" s="61" t="s">
        <v>1639</v>
      </c>
      <c r="Q916" s="68">
        <v>53.25</v>
      </c>
      <c r="R916" s="68">
        <v>9.3800000000000008</v>
      </c>
      <c r="S916" s="69">
        <v>499.48</v>
      </c>
      <c r="T916" s="70">
        <v>0.14000000000000001</v>
      </c>
      <c r="U916" s="79">
        <v>0</v>
      </c>
      <c r="V916" s="70">
        <v>0</v>
      </c>
      <c r="W916" s="79">
        <v>0</v>
      </c>
      <c r="X916" s="61" t="s">
        <v>49</v>
      </c>
      <c r="Y916" s="60" t="s">
        <v>50</v>
      </c>
      <c r="Z916" s="65" t="s">
        <v>1573</v>
      </c>
      <c r="AA916" s="60">
        <v>0</v>
      </c>
      <c r="AB916" s="60">
        <v>0</v>
      </c>
      <c r="AC916" s="75" t="s">
        <v>49</v>
      </c>
      <c r="AD916" s="73">
        <v>0</v>
      </c>
      <c r="AE916" s="73">
        <v>135</v>
      </c>
      <c r="AF916" s="73">
        <v>19.28</v>
      </c>
      <c r="AG916" s="73">
        <v>0</v>
      </c>
      <c r="AH916" s="73">
        <v>0</v>
      </c>
      <c r="AI916" s="73">
        <v>0</v>
      </c>
      <c r="AJ916" s="73">
        <v>0</v>
      </c>
      <c r="AK916" s="74">
        <v>0</v>
      </c>
      <c r="AL916" s="90" t="s">
        <v>52</v>
      </c>
      <c r="AM916" s="92"/>
    </row>
    <row r="917" spans="1:39" ht="21" hidden="1" customHeight="1">
      <c r="A917" s="60">
        <v>893</v>
      </c>
      <c r="B917" s="61">
        <v>10007619</v>
      </c>
      <c r="C917" s="61">
        <v>159619</v>
      </c>
      <c r="D917" s="62">
        <v>44599</v>
      </c>
      <c r="E917" s="63" t="s">
        <v>38</v>
      </c>
      <c r="F917" s="63" t="s">
        <v>39</v>
      </c>
      <c r="G917" s="114" t="s">
        <v>73</v>
      </c>
      <c r="H917" s="78" t="s">
        <v>74</v>
      </c>
      <c r="I917" s="63" t="s">
        <v>1262</v>
      </c>
      <c r="J917" s="63" t="s">
        <v>1263</v>
      </c>
      <c r="K917" s="61" t="s">
        <v>44</v>
      </c>
      <c r="L917" s="61">
        <v>20221200031173</v>
      </c>
      <c r="M917" s="66" t="s">
        <v>78</v>
      </c>
      <c r="N917" s="61" t="s">
        <v>1219</v>
      </c>
      <c r="O917" s="61" t="s">
        <v>1267</v>
      </c>
      <c r="P917" s="61" t="s">
        <v>414</v>
      </c>
      <c r="Q917" s="68">
        <v>52.39</v>
      </c>
      <c r="R917" s="68">
        <v>5.58</v>
      </c>
      <c r="S917" s="69">
        <v>292.47000000000003</v>
      </c>
      <c r="T917" s="70">
        <v>0.08</v>
      </c>
      <c r="U917" s="79">
        <v>0</v>
      </c>
      <c r="V917" s="70">
        <v>0</v>
      </c>
      <c r="W917" s="79">
        <v>0</v>
      </c>
      <c r="X917" s="61" t="s">
        <v>49</v>
      </c>
      <c r="Y917" s="60" t="s">
        <v>50</v>
      </c>
      <c r="Z917" s="65" t="s">
        <v>1573</v>
      </c>
      <c r="AA917" s="60">
        <v>0</v>
      </c>
      <c r="AB917" s="60">
        <v>0</v>
      </c>
      <c r="AC917" s="75" t="s">
        <v>49</v>
      </c>
      <c r="AD917" s="73">
        <v>0</v>
      </c>
      <c r="AE917" s="73">
        <v>27</v>
      </c>
      <c r="AF917" s="73">
        <v>3.85</v>
      </c>
      <c r="AG917" s="73">
        <v>0</v>
      </c>
      <c r="AH917" s="73">
        <v>0</v>
      </c>
      <c r="AI917" s="73">
        <v>0</v>
      </c>
      <c r="AJ917" s="73">
        <v>0</v>
      </c>
      <c r="AK917" s="74">
        <v>0</v>
      </c>
      <c r="AL917" s="90" t="s">
        <v>52</v>
      </c>
      <c r="AM917" s="92"/>
    </row>
    <row r="918" spans="1:39" ht="21" hidden="1" customHeight="1">
      <c r="A918" s="60">
        <v>894</v>
      </c>
      <c r="B918" s="61">
        <v>10007100</v>
      </c>
      <c r="C918" s="61">
        <v>159722</v>
      </c>
      <c r="D918" s="62">
        <v>44599</v>
      </c>
      <c r="E918" s="63" t="s">
        <v>38</v>
      </c>
      <c r="F918" s="63" t="s">
        <v>39</v>
      </c>
      <c r="G918" s="114" t="s">
        <v>73</v>
      </c>
      <c r="H918" s="78" t="s">
        <v>74</v>
      </c>
      <c r="I918" s="63" t="s">
        <v>75</v>
      </c>
      <c r="J918" s="63" t="s">
        <v>1387</v>
      </c>
      <c r="K918" s="61" t="s">
        <v>44</v>
      </c>
      <c r="L918" s="61">
        <v>20221200031173</v>
      </c>
      <c r="M918" s="66" t="s">
        <v>45</v>
      </c>
      <c r="N918" s="61" t="s">
        <v>1525</v>
      </c>
      <c r="O918" s="61" t="s">
        <v>1264</v>
      </c>
      <c r="P918" s="61" t="s">
        <v>1456</v>
      </c>
      <c r="Q918" s="68">
        <v>57.41</v>
      </c>
      <c r="R918" s="68">
        <v>7.61</v>
      </c>
      <c r="S918" s="69">
        <v>436.75</v>
      </c>
      <c r="T918" s="70">
        <v>0.12</v>
      </c>
      <c r="U918" s="79">
        <v>0</v>
      </c>
      <c r="V918" s="70">
        <v>0</v>
      </c>
      <c r="W918" s="79">
        <v>0</v>
      </c>
      <c r="X918" s="61" t="s">
        <v>49</v>
      </c>
      <c r="Y918" s="60" t="s">
        <v>50</v>
      </c>
      <c r="Z918" s="65" t="s">
        <v>1573</v>
      </c>
      <c r="AA918" s="60">
        <v>0</v>
      </c>
      <c r="AB918" s="60">
        <v>0</v>
      </c>
      <c r="AC918" s="75" t="s">
        <v>49</v>
      </c>
      <c r="AD918" s="73">
        <v>0</v>
      </c>
      <c r="AE918" s="73">
        <v>180</v>
      </c>
      <c r="AF918" s="73">
        <v>25.71</v>
      </c>
      <c r="AG918" s="73">
        <v>0</v>
      </c>
      <c r="AH918" s="73">
        <v>0</v>
      </c>
      <c r="AI918" s="73">
        <v>0</v>
      </c>
      <c r="AJ918" s="73">
        <v>0</v>
      </c>
      <c r="AK918" s="74">
        <v>0</v>
      </c>
      <c r="AL918" s="90" t="s">
        <v>52</v>
      </c>
      <c r="AM918" s="92"/>
    </row>
    <row r="919" spans="1:39" ht="21" hidden="1" customHeight="1">
      <c r="A919" s="60">
        <v>895</v>
      </c>
      <c r="B919" s="61">
        <v>11001010</v>
      </c>
      <c r="C919" s="61">
        <v>176633</v>
      </c>
      <c r="D919" s="62">
        <v>44599</v>
      </c>
      <c r="E919" s="63" t="s">
        <v>38</v>
      </c>
      <c r="F919" s="63" t="s">
        <v>72</v>
      </c>
      <c r="G919" s="114" t="s">
        <v>40</v>
      </c>
      <c r="H919" s="78" t="s">
        <v>85</v>
      </c>
      <c r="I919" s="63" t="s">
        <v>85</v>
      </c>
      <c r="J919" s="63" t="s">
        <v>201</v>
      </c>
      <c r="K919" s="61" t="s">
        <v>44</v>
      </c>
      <c r="L919" s="61" t="s">
        <v>77</v>
      </c>
      <c r="M919" s="66" t="s">
        <v>45</v>
      </c>
      <c r="N919" s="61" t="s">
        <v>1706</v>
      </c>
      <c r="O919" s="61" t="s">
        <v>1707</v>
      </c>
      <c r="P919" s="61" t="s">
        <v>1708</v>
      </c>
      <c r="Q919" s="68">
        <v>33.19</v>
      </c>
      <c r="R919" s="68">
        <v>8.93</v>
      </c>
      <c r="S919" s="69">
        <v>296.27999999999997</v>
      </c>
      <c r="T919" s="70">
        <v>0.08</v>
      </c>
      <c r="U919" s="79">
        <v>0</v>
      </c>
      <c r="V919" s="70">
        <v>0.03</v>
      </c>
      <c r="W919" s="79">
        <v>0</v>
      </c>
      <c r="X919" s="61" t="s">
        <v>82</v>
      </c>
      <c r="Y919" s="60" t="s">
        <v>50</v>
      </c>
      <c r="Z919" s="65" t="s">
        <v>1573</v>
      </c>
      <c r="AA919" s="60">
        <v>0</v>
      </c>
      <c r="AB919" s="60">
        <v>0</v>
      </c>
      <c r="AC919" s="105" t="s">
        <v>83</v>
      </c>
      <c r="AD919" s="73">
        <v>99.8</v>
      </c>
      <c r="AE919" s="73">
        <v>0</v>
      </c>
      <c r="AF919" s="73">
        <v>0</v>
      </c>
      <c r="AG919" s="73">
        <v>26.19</v>
      </c>
      <c r="AH919" s="73">
        <v>0</v>
      </c>
      <c r="AI919" s="73">
        <v>0</v>
      </c>
      <c r="AJ919" s="73">
        <v>0</v>
      </c>
      <c r="AK919" s="74">
        <v>100</v>
      </c>
      <c r="AL919" s="90" t="s">
        <v>52</v>
      </c>
      <c r="AM919" s="92"/>
    </row>
    <row r="920" spans="1:39" ht="21" hidden="1" customHeight="1">
      <c r="A920" s="60">
        <v>896</v>
      </c>
      <c r="B920" s="61">
        <v>16001310</v>
      </c>
      <c r="C920" s="61">
        <v>189308</v>
      </c>
      <c r="D920" s="62">
        <v>44599</v>
      </c>
      <c r="E920" s="63" t="s">
        <v>38</v>
      </c>
      <c r="F920" s="63" t="s">
        <v>72</v>
      </c>
      <c r="G920" s="114" t="s">
        <v>109</v>
      </c>
      <c r="H920" s="78" t="s">
        <v>110</v>
      </c>
      <c r="I920" s="63" t="s">
        <v>1159</v>
      </c>
      <c r="J920" s="63" t="s">
        <v>1160</v>
      </c>
      <c r="K920" s="61" t="s">
        <v>44</v>
      </c>
      <c r="L920" s="61">
        <v>20221200036843</v>
      </c>
      <c r="M920" s="66" t="s">
        <v>78</v>
      </c>
      <c r="N920" s="61" t="s">
        <v>1709</v>
      </c>
      <c r="O920" s="61" t="s">
        <v>1162</v>
      </c>
      <c r="P920" s="61" t="s">
        <v>1650</v>
      </c>
      <c r="Q920" s="68">
        <v>96.69</v>
      </c>
      <c r="R920" s="68">
        <v>8.36</v>
      </c>
      <c r="S920" s="69">
        <v>808.3</v>
      </c>
      <c r="T920" s="70">
        <v>0.23</v>
      </c>
      <c r="U920" s="79">
        <v>0</v>
      </c>
      <c r="V920" s="70">
        <v>0.01</v>
      </c>
      <c r="W920" s="79">
        <v>0</v>
      </c>
      <c r="X920" s="61" t="s">
        <v>82</v>
      </c>
      <c r="Y920" s="60" t="s">
        <v>50</v>
      </c>
      <c r="Z920" s="65" t="s">
        <v>1573</v>
      </c>
      <c r="AA920" s="60">
        <v>0</v>
      </c>
      <c r="AB920" s="60">
        <v>0</v>
      </c>
      <c r="AC920" s="105" t="s">
        <v>83</v>
      </c>
      <c r="AD920" s="73">
        <v>8.5</v>
      </c>
      <c r="AE920" s="73">
        <v>0</v>
      </c>
      <c r="AF920" s="73">
        <v>0</v>
      </c>
      <c r="AG920" s="73">
        <v>1.41</v>
      </c>
      <c r="AH920" s="73">
        <v>0</v>
      </c>
      <c r="AI920" s="73">
        <v>0</v>
      </c>
      <c r="AJ920" s="73">
        <v>0</v>
      </c>
      <c r="AK920" s="74">
        <v>9</v>
      </c>
      <c r="AL920" s="90" t="s">
        <v>52</v>
      </c>
      <c r="AM920" s="92"/>
    </row>
    <row r="921" spans="1:39" ht="21" hidden="1" customHeight="1">
      <c r="A921" s="60">
        <v>897</v>
      </c>
      <c r="B921" s="61">
        <v>6000582</v>
      </c>
      <c r="C921" s="61">
        <v>321725</v>
      </c>
      <c r="D921" s="62">
        <v>44599</v>
      </c>
      <c r="E921" s="63" t="s">
        <v>38</v>
      </c>
      <c r="F921" s="63" t="s">
        <v>84</v>
      </c>
      <c r="G921" s="114" t="s">
        <v>116</v>
      </c>
      <c r="H921" s="78" t="s">
        <v>993</v>
      </c>
      <c r="I921" s="63" t="s">
        <v>994</v>
      </c>
      <c r="J921" s="63" t="s">
        <v>995</v>
      </c>
      <c r="K921" s="61" t="s">
        <v>44</v>
      </c>
      <c r="L921" s="61" t="s">
        <v>84</v>
      </c>
      <c r="M921" s="66" t="s">
        <v>78</v>
      </c>
      <c r="N921" s="61" t="s">
        <v>1710</v>
      </c>
      <c r="O921" s="61" t="s">
        <v>997</v>
      </c>
      <c r="P921" s="61" t="s">
        <v>998</v>
      </c>
      <c r="Q921" s="68">
        <v>104.12</v>
      </c>
      <c r="R921" s="68">
        <v>6.31</v>
      </c>
      <c r="S921" s="69">
        <v>657.4</v>
      </c>
      <c r="T921" s="70">
        <v>0.19</v>
      </c>
      <c r="U921" s="79">
        <v>0</v>
      </c>
      <c r="V921" s="70">
        <v>0.01</v>
      </c>
      <c r="W921" s="79">
        <v>0</v>
      </c>
      <c r="X921" s="61" t="s">
        <v>82</v>
      </c>
      <c r="Y921" s="60" t="s">
        <v>50</v>
      </c>
      <c r="Z921" s="65" t="s">
        <v>1573</v>
      </c>
      <c r="AA921" s="60">
        <v>0</v>
      </c>
      <c r="AB921" s="60">
        <v>0</v>
      </c>
      <c r="AC921" s="105" t="s">
        <v>83</v>
      </c>
      <c r="AD921" s="73">
        <v>1.95</v>
      </c>
      <c r="AE921" s="73">
        <v>0</v>
      </c>
      <c r="AF921" s="73">
        <v>0</v>
      </c>
      <c r="AG921" s="73">
        <v>0</v>
      </c>
      <c r="AH921" s="73">
        <v>0</v>
      </c>
      <c r="AI921" s="73">
        <v>0</v>
      </c>
      <c r="AJ921" s="73">
        <v>0.35</v>
      </c>
      <c r="AK921" s="74">
        <v>2</v>
      </c>
      <c r="AL921" s="90" t="s">
        <v>90</v>
      </c>
      <c r="AM921" s="92"/>
    </row>
    <row r="922" spans="1:39" ht="21" hidden="1" customHeight="1">
      <c r="A922" s="60">
        <v>898</v>
      </c>
      <c r="B922" s="61">
        <v>6000888</v>
      </c>
      <c r="C922" s="61">
        <v>322586</v>
      </c>
      <c r="D922" s="62">
        <v>44599</v>
      </c>
      <c r="E922" s="63" t="s">
        <v>38</v>
      </c>
      <c r="F922" s="63" t="s">
        <v>84</v>
      </c>
      <c r="G922" s="114" t="s">
        <v>116</v>
      </c>
      <c r="H922" s="78" t="s">
        <v>993</v>
      </c>
      <c r="I922" s="63" t="s">
        <v>994</v>
      </c>
      <c r="J922" s="63" t="s">
        <v>1711</v>
      </c>
      <c r="K922" s="61" t="s">
        <v>44</v>
      </c>
      <c r="L922" s="61" t="s">
        <v>84</v>
      </c>
      <c r="M922" s="66" t="s">
        <v>45</v>
      </c>
      <c r="N922" s="61" t="s">
        <v>1367</v>
      </c>
      <c r="O922" s="61" t="s">
        <v>1712</v>
      </c>
      <c r="P922" s="61" t="s">
        <v>1713</v>
      </c>
      <c r="Q922" s="68">
        <v>50.91</v>
      </c>
      <c r="R922" s="68">
        <v>5.78</v>
      </c>
      <c r="S922" s="69">
        <v>294.24</v>
      </c>
      <c r="T922" s="70">
        <v>0.08</v>
      </c>
      <c r="U922" s="79">
        <v>0</v>
      </c>
      <c r="V922" s="70">
        <v>0.01</v>
      </c>
      <c r="W922" s="79">
        <v>0</v>
      </c>
      <c r="X922" s="61" t="s">
        <v>82</v>
      </c>
      <c r="Y922" s="60" t="s">
        <v>50</v>
      </c>
      <c r="Z922" s="65" t="s">
        <v>1573</v>
      </c>
      <c r="AA922" s="60">
        <v>0</v>
      </c>
      <c r="AB922" s="60">
        <v>0</v>
      </c>
      <c r="AC922" s="105" t="s">
        <v>83</v>
      </c>
      <c r="AD922" s="73">
        <v>1.69</v>
      </c>
      <c r="AE922" s="73">
        <v>0</v>
      </c>
      <c r="AF922" s="73">
        <v>0</v>
      </c>
      <c r="AG922" s="73">
        <v>0</v>
      </c>
      <c r="AH922" s="73">
        <v>0</v>
      </c>
      <c r="AI922" s="73">
        <v>0</v>
      </c>
      <c r="AJ922" s="73">
        <v>0.37</v>
      </c>
      <c r="AK922" s="74">
        <v>2</v>
      </c>
      <c r="AL922" s="90" t="s">
        <v>90</v>
      </c>
      <c r="AM922" s="92"/>
    </row>
    <row r="923" spans="1:39" ht="21" hidden="1" customHeight="1">
      <c r="A923" s="60">
        <v>899</v>
      </c>
      <c r="B923" s="61">
        <v>6001026</v>
      </c>
      <c r="C923" s="61">
        <v>323003</v>
      </c>
      <c r="D923" s="62">
        <v>44599</v>
      </c>
      <c r="E923" s="63" t="s">
        <v>38</v>
      </c>
      <c r="F923" s="63" t="s">
        <v>84</v>
      </c>
      <c r="G923" s="114" t="s">
        <v>116</v>
      </c>
      <c r="H923" s="78" t="s">
        <v>993</v>
      </c>
      <c r="I923" s="63" t="s">
        <v>994</v>
      </c>
      <c r="J923" s="63" t="s">
        <v>999</v>
      </c>
      <c r="K923" s="61" t="s">
        <v>44</v>
      </c>
      <c r="L923" s="61" t="s">
        <v>84</v>
      </c>
      <c r="M923" s="66" t="s">
        <v>78</v>
      </c>
      <c r="N923" s="61" t="s">
        <v>777</v>
      </c>
      <c r="O923" s="61" t="s">
        <v>1714</v>
      </c>
      <c r="P923" s="61" t="s">
        <v>1710</v>
      </c>
      <c r="Q923" s="68">
        <v>51.72</v>
      </c>
      <c r="R923" s="68">
        <v>5.15</v>
      </c>
      <c r="S923" s="69">
        <v>266.25</v>
      </c>
      <c r="T923" s="70">
        <v>0.08</v>
      </c>
      <c r="U923" s="79">
        <v>0</v>
      </c>
      <c r="V923" s="70">
        <v>0.01</v>
      </c>
      <c r="W923" s="79">
        <v>0</v>
      </c>
      <c r="X923" s="61" t="s">
        <v>82</v>
      </c>
      <c r="Y923" s="60" t="s">
        <v>50</v>
      </c>
      <c r="Z923" s="65" t="s">
        <v>1573</v>
      </c>
      <c r="AA923" s="60">
        <v>0</v>
      </c>
      <c r="AB923" s="60">
        <v>0</v>
      </c>
      <c r="AC923" s="105" t="s">
        <v>83</v>
      </c>
      <c r="AD923" s="73">
        <v>3.74</v>
      </c>
      <c r="AE923" s="73">
        <v>0</v>
      </c>
      <c r="AF923" s="73">
        <v>0</v>
      </c>
      <c r="AG923" s="73">
        <v>0</v>
      </c>
      <c r="AH923" s="73">
        <v>0</v>
      </c>
      <c r="AI923" s="73">
        <v>0</v>
      </c>
      <c r="AJ923" s="73">
        <v>0.67</v>
      </c>
      <c r="AK923" s="74">
        <v>4</v>
      </c>
      <c r="AL923" s="90" t="s">
        <v>90</v>
      </c>
      <c r="AM923" s="92"/>
    </row>
    <row r="924" spans="1:39" ht="21" hidden="1" customHeight="1">
      <c r="A924" s="60">
        <v>900</v>
      </c>
      <c r="B924" s="61">
        <v>13000309</v>
      </c>
      <c r="C924" s="61">
        <v>510955</v>
      </c>
      <c r="D924" s="62">
        <v>44599</v>
      </c>
      <c r="E924" s="334" t="s">
        <v>3571</v>
      </c>
      <c r="F924" s="334" t="s">
        <v>3571</v>
      </c>
      <c r="G924" s="114" t="s">
        <v>73</v>
      </c>
      <c r="H924" s="78" t="s">
        <v>91</v>
      </c>
      <c r="I924" s="63" t="s">
        <v>97</v>
      </c>
      <c r="J924" s="63" t="s">
        <v>1715</v>
      </c>
      <c r="K924" s="61" t="s">
        <v>44</v>
      </c>
      <c r="L924" s="61">
        <v>20211200096663</v>
      </c>
      <c r="M924" s="66" t="s">
        <v>155</v>
      </c>
      <c r="N924" s="61" t="s">
        <v>1522</v>
      </c>
      <c r="O924" s="61" t="s">
        <v>1716</v>
      </c>
      <c r="P924" s="61" t="s">
        <v>99</v>
      </c>
      <c r="Q924" s="68">
        <v>98.41</v>
      </c>
      <c r="R924" s="68">
        <v>10.25</v>
      </c>
      <c r="S924" s="69">
        <v>996.19</v>
      </c>
      <c r="T924" s="70">
        <v>0.28000000000000003</v>
      </c>
      <c r="U924" s="79">
        <v>0</v>
      </c>
      <c r="V924" s="70">
        <v>0.08</v>
      </c>
      <c r="W924" s="79">
        <v>0</v>
      </c>
      <c r="X924" s="61" t="s">
        <v>1318</v>
      </c>
      <c r="Y924" s="60" t="s">
        <v>50</v>
      </c>
      <c r="Z924" s="65" t="s">
        <v>1573</v>
      </c>
      <c r="AA924" s="60">
        <v>0</v>
      </c>
      <c r="AB924" s="60">
        <v>0</v>
      </c>
      <c r="AC924" s="105" t="s">
        <v>83</v>
      </c>
      <c r="AD924" s="73">
        <v>268.08</v>
      </c>
      <c r="AE924" s="73">
        <v>380.6</v>
      </c>
      <c r="AF924" s="73">
        <v>54.37</v>
      </c>
      <c r="AG924" s="73">
        <v>45.29</v>
      </c>
      <c r="AH924" s="73">
        <v>0</v>
      </c>
      <c r="AI924" s="73">
        <v>0</v>
      </c>
      <c r="AJ924" s="73">
        <v>0</v>
      </c>
      <c r="AK924" s="74">
        <v>268</v>
      </c>
      <c r="AL924" s="90" t="s">
        <v>575</v>
      </c>
      <c r="AM924" s="82" t="s">
        <v>3668</v>
      </c>
    </row>
    <row r="925" spans="1:39" ht="21" hidden="1" customHeight="1">
      <c r="A925" s="60">
        <v>901</v>
      </c>
      <c r="B925" s="61">
        <v>13000227</v>
      </c>
      <c r="C925" s="61">
        <v>511472</v>
      </c>
      <c r="D925" s="62">
        <v>44599</v>
      </c>
      <c r="E925" s="334" t="s">
        <v>3571</v>
      </c>
      <c r="F925" s="334" t="s">
        <v>3571</v>
      </c>
      <c r="G925" s="114" t="s">
        <v>73</v>
      </c>
      <c r="H925" s="78" t="s">
        <v>91</v>
      </c>
      <c r="I925" s="63" t="s">
        <v>97</v>
      </c>
      <c r="J925" s="63" t="s">
        <v>1488</v>
      </c>
      <c r="K925" s="61" t="s">
        <v>44</v>
      </c>
      <c r="L925" s="61">
        <v>20211200096663</v>
      </c>
      <c r="M925" s="66" t="s">
        <v>155</v>
      </c>
      <c r="N925" s="61" t="s">
        <v>1522</v>
      </c>
      <c r="O925" s="61" t="s">
        <v>1055</v>
      </c>
      <c r="P925" s="61" t="s">
        <v>878</v>
      </c>
      <c r="Q925" s="68">
        <v>55.09</v>
      </c>
      <c r="R925" s="68">
        <v>9.11</v>
      </c>
      <c r="S925" s="69">
        <v>501.97</v>
      </c>
      <c r="T925" s="70">
        <v>0.14000000000000001</v>
      </c>
      <c r="U925" s="79">
        <v>0</v>
      </c>
      <c r="V925" s="70">
        <v>0.03</v>
      </c>
      <c r="W925" s="79">
        <v>0</v>
      </c>
      <c r="X925" s="61" t="s">
        <v>1318</v>
      </c>
      <c r="Y925" s="60" t="s">
        <v>50</v>
      </c>
      <c r="Z925" s="65" t="s">
        <v>1573</v>
      </c>
      <c r="AA925" s="60">
        <v>0</v>
      </c>
      <c r="AB925" s="60">
        <v>0</v>
      </c>
      <c r="AC925" s="105" t="s">
        <v>83</v>
      </c>
      <c r="AD925" s="73">
        <v>96.19</v>
      </c>
      <c r="AE925" s="73">
        <v>137.19999999999999</v>
      </c>
      <c r="AF925" s="73">
        <v>19.600000000000001</v>
      </c>
      <c r="AG925" s="73">
        <v>15.04</v>
      </c>
      <c r="AH925" s="73">
        <v>0</v>
      </c>
      <c r="AI925" s="73">
        <v>0</v>
      </c>
      <c r="AJ925" s="73">
        <v>0</v>
      </c>
      <c r="AK925" s="74">
        <v>96</v>
      </c>
      <c r="AL925" s="90" t="s">
        <v>575</v>
      </c>
      <c r="AM925" s="82" t="s">
        <v>3668</v>
      </c>
    </row>
    <row r="926" spans="1:39" ht="21" hidden="1" customHeight="1">
      <c r="A926" s="60">
        <v>902</v>
      </c>
      <c r="B926" s="61">
        <v>13000245</v>
      </c>
      <c r="C926" s="61">
        <v>511505</v>
      </c>
      <c r="D926" s="62">
        <v>44599</v>
      </c>
      <c r="E926" s="334" t="s">
        <v>3571</v>
      </c>
      <c r="F926" s="334" t="s">
        <v>3571</v>
      </c>
      <c r="G926" s="114" t="s">
        <v>73</v>
      </c>
      <c r="H926" s="78" t="s">
        <v>91</v>
      </c>
      <c r="I926" s="63" t="s">
        <v>441</v>
      </c>
      <c r="J926" s="63" t="s">
        <v>1488</v>
      </c>
      <c r="K926" s="61" t="s">
        <v>44</v>
      </c>
      <c r="L926" s="61">
        <v>20211200096663</v>
      </c>
      <c r="M926" s="66" t="s">
        <v>155</v>
      </c>
      <c r="N926" s="61" t="s">
        <v>1522</v>
      </c>
      <c r="O926" s="61" t="s">
        <v>1121</v>
      </c>
      <c r="P926" s="61" t="s">
        <v>1717</v>
      </c>
      <c r="Q926" s="68">
        <v>57.86</v>
      </c>
      <c r="R926" s="68">
        <v>9.4600000000000009</v>
      </c>
      <c r="S926" s="69">
        <v>547.4</v>
      </c>
      <c r="T926" s="70">
        <v>0.16</v>
      </c>
      <c r="U926" s="79">
        <v>0</v>
      </c>
      <c r="V926" s="70">
        <v>0.05</v>
      </c>
      <c r="W926" s="79">
        <v>0</v>
      </c>
      <c r="X926" s="61" t="s">
        <v>1318</v>
      </c>
      <c r="Y926" s="60" t="s">
        <v>50</v>
      </c>
      <c r="Z926" s="65" t="s">
        <v>1573</v>
      </c>
      <c r="AA926" s="60">
        <v>0</v>
      </c>
      <c r="AB926" s="60">
        <v>0</v>
      </c>
      <c r="AC926" s="105" t="s">
        <v>83</v>
      </c>
      <c r="AD926" s="73">
        <v>169.12</v>
      </c>
      <c r="AE926" s="73">
        <v>288.7</v>
      </c>
      <c r="AF926" s="73">
        <v>41.24</v>
      </c>
      <c r="AG926" s="73">
        <v>23.63</v>
      </c>
      <c r="AH926" s="73">
        <v>0</v>
      </c>
      <c r="AI926" s="73">
        <v>0</v>
      </c>
      <c r="AJ926" s="73">
        <v>0</v>
      </c>
      <c r="AK926" s="74">
        <v>169</v>
      </c>
      <c r="AL926" s="90" t="s">
        <v>575</v>
      </c>
      <c r="AM926" s="82" t="s">
        <v>3668</v>
      </c>
    </row>
    <row r="927" spans="1:39" ht="21" hidden="1" customHeight="1">
      <c r="A927" s="60">
        <v>903</v>
      </c>
      <c r="B927" s="61">
        <v>10007410</v>
      </c>
      <c r="C927" s="61">
        <v>518116</v>
      </c>
      <c r="D927" s="62">
        <v>44599</v>
      </c>
      <c r="E927" s="63" t="s">
        <v>38</v>
      </c>
      <c r="F927" s="63" t="s">
        <v>39</v>
      </c>
      <c r="G927" s="114" t="s">
        <v>73</v>
      </c>
      <c r="H927" s="78" t="s">
        <v>74</v>
      </c>
      <c r="I927" s="63" t="s">
        <v>1262</v>
      </c>
      <c r="J927" s="63" t="s">
        <v>810</v>
      </c>
      <c r="K927" s="61" t="s">
        <v>44</v>
      </c>
      <c r="L927" s="61">
        <v>20221200031173</v>
      </c>
      <c r="M927" s="66" t="s">
        <v>45</v>
      </c>
      <c r="N927" s="61" t="s">
        <v>1347</v>
      </c>
      <c r="O927" s="61" t="s">
        <v>1463</v>
      </c>
      <c r="P927" s="61" t="s">
        <v>1718</v>
      </c>
      <c r="Q927" s="68">
        <v>52.95</v>
      </c>
      <c r="R927" s="68">
        <v>6.63</v>
      </c>
      <c r="S927" s="69">
        <v>350.83</v>
      </c>
      <c r="T927" s="70">
        <v>0.1</v>
      </c>
      <c r="U927" s="79">
        <v>0</v>
      </c>
      <c r="V927" s="70">
        <v>0</v>
      </c>
      <c r="W927" s="79">
        <v>0</v>
      </c>
      <c r="X927" s="61" t="s">
        <v>49</v>
      </c>
      <c r="Y927" s="60" t="s">
        <v>50</v>
      </c>
      <c r="Z927" s="65" t="s">
        <v>1573</v>
      </c>
      <c r="AA927" s="60">
        <v>0</v>
      </c>
      <c r="AB927" s="60">
        <v>0</v>
      </c>
      <c r="AC927" s="75" t="s">
        <v>49</v>
      </c>
      <c r="AD927" s="73">
        <v>0</v>
      </c>
      <c r="AE927" s="73">
        <v>45</v>
      </c>
      <c r="AF927" s="73">
        <v>6.42</v>
      </c>
      <c r="AG927" s="73">
        <v>0</v>
      </c>
      <c r="AH927" s="73">
        <v>0</v>
      </c>
      <c r="AI927" s="73">
        <v>0</v>
      </c>
      <c r="AJ927" s="73">
        <v>0</v>
      </c>
      <c r="AK927" s="74">
        <v>0</v>
      </c>
      <c r="AL927" s="90" t="s">
        <v>52</v>
      </c>
      <c r="AM927" s="92"/>
    </row>
    <row r="928" spans="1:39" ht="21" hidden="1" customHeight="1">
      <c r="A928" s="60">
        <v>904</v>
      </c>
      <c r="B928" s="61">
        <v>10007459</v>
      </c>
      <c r="C928" s="61">
        <v>518119</v>
      </c>
      <c r="D928" s="62">
        <v>44599</v>
      </c>
      <c r="E928" s="63" t="s">
        <v>38</v>
      </c>
      <c r="F928" s="63" t="s">
        <v>39</v>
      </c>
      <c r="G928" s="114" t="s">
        <v>73</v>
      </c>
      <c r="H928" s="78" t="s">
        <v>74</v>
      </c>
      <c r="I928" s="63" t="s">
        <v>1262</v>
      </c>
      <c r="J928" s="63" t="s">
        <v>810</v>
      </c>
      <c r="K928" s="61" t="s">
        <v>44</v>
      </c>
      <c r="L928" s="61">
        <v>20221200031173</v>
      </c>
      <c r="M928" s="66" t="s">
        <v>45</v>
      </c>
      <c r="N928" s="61" t="s">
        <v>1347</v>
      </c>
      <c r="O928" s="61" t="s">
        <v>1719</v>
      </c>
      <c r="P928" s="61" t="s">
        <v>1463</v>
      </c>
      <c r="Q928" s="68">
        <v>53.66</v>
      </c>
      <c r="R928" s="68">
        <v>6.63</v>
      </c>
      <c r="S928" s="69">
        <v>355.55</v>
      </c>
      <c r="T928" s="70">
        <v>0.1</v>
      </c>
      <c r="U928" s="79">
        <v>0</v>
      </c>
      <c r="V928" s="70">
        <v>0</v>
      </c>
      <c r="W928" s="79">
        <v>0</v>
      </c>
      <c r="X928" s="61" t="s">
        <v>49</v>
      </c>
      <c r="Y928" s="60" t="s">
        <v>50</v>
      </c>
      <c r="Z928" s="65" t="s">
        <v>1573</v>
      </c>
      <c r="AA928" s="60">
        <v>0</v>
      </c>
      <c r="AB928" s="60">
        <v>0</v>
      </c>
      <c r="AC928" s="75" t="s">
        <v>49</v>
      </c>
      <c r="AD928" s="73">
        <v>0</v>
      </c>
      <c r="AE928" s="73">
        <v>60</v>
      </c>
      <c r="AF928" s="73">
        <v>8.57</v>
      </c>
      <c r="AG928" s="73">
        <v>0</v>
      </c>
      <c r="AH928" s="73">
        <v>0</v>
      </c>
      <c r="AI928" s="73">
        <v>0</v>
      </c>
      <c r="AJ928" s="73">
        <v>0</v>
      </c>
      <c r="AK928" s="74">
        <v>0</v>
      </c>
      <c r="AL928" s="90" t="s">
        <v>52</v>
      </c>
      <c r="AM928" s="92"/>
    </row>
    <row r="929" spans="1:39" ht="21" hidden="1" customHeight="1">
      <c r="A929" s="60">
        <v>905</v>
      </c>
      <c r="B929" s="61">
        <v>10007523</v>
      </c>
      <c r="C929" s="61">
        <v>518127</v>
      </c>
      <c r="D929" s="62">
        <v>44599</v>
      </c>
      <c r="E929" s="63" t="s">
        <v>38</v>
      </c>
      <c r="F929" s="63" t="s">
        <v>39</v>
      </c>
      <c r="G929" s="114" t="s">
        <v>73</v>
      </c>
      <c r="H929" s="78" t="s">
        <v>74</v>
      </c>
      <c r="I929" s="63" t="s">
        <v>1262</v>
      </c>
      <c r="J929" s="63" t="s">
        <v>810</v>
      </c>
      <c r="K929" s="61" t="s">
        <v>44</v>
      </c>
      <c r="L929" s="61">
        <v>20221200031173</v>
      </c>
      <c r="M929" s="66" t="s">
        <v>45</v>
      </c>
      <c r="N929" s="61" t="s">
        <v>1347</v>
      </c>
      <c r="O929" s="61" t="s">
        <v>812</v>
      </c>
      <c r="P929" s="61" t="s">
        <v>1719</v>
      </c>
      <c r="Q929" s="68">
        <v>57.93</v>
      </c>
      <c r="R929" s="68">
        <v>8.67</v>
      </c>
      <c r="S929" s="69">
        <v>502.1</v>
      </c>
      <c r="T929" s="70">
        <v>0.14000000000000001</v>
      </c>
      <c r="U929" s="79">
        <v>0</v>
      </c>
      <c r="V929" s="70">
        <v>0</v>
      </c>
      <c r="W929" s="79">
        <v>0</v>
      </c>
      <c r="X929" s="61" t="s">
        <v>49</v>
      </c>
      <c r="Y929" s="60" t="s">
        <v>50</v>
      </c>
      <c r="Z929" s="65" t="s">
        <v>1573</v>
      </c>
      <c r="AA929" s="60">
        <v>0</v>
      </c>
      <c r="AB929" s="60">
        <v>0</v>
      </c>
      <c r="AC929" s="75" t="s">
        <v>49</v>
      </c>
      <c r="AD929" s="73">
        <v>0</v>
      </c>
      <c r="AE929" s="73">
        <v>140</v>
      </c>
      <c r="AF929" s="73">
        <v>20</v>
      </c>
      <c r="AG929" s="73">
        <v>0</v>
      </c>
      <c r="AH929" s="73">
        <v>0</v>
      </c>
      <c r="AI929" s="73">
        <v>0</v>
      </c>
      <c r="AJ929" s="73">
        <v>0</v>
      </c>
      <c r="AK929" s="74">
        <v>0</v>
      </c>
      <c r="AL929" s="90" t="s">
        <v>52</v>
      </c>
      <c r="AM929" s="92"/>
    </row>
    <row r="930" spans="1:39" ht="21" hidden="1" customHeight="1">
      <c r="A930" s="60">
        <v>906</v>
      </c>
      <c r="B930" s="61">
        <v>10007559</v>
      </c>
      <c r="C930" s="61">
        <v>518130</v>
      </c>
      <c r="D930" s="62">
        <v>44599</v>
      </c>
      <c r="E930" s="63" t="s">
        <v>38</v>
      </c>
      <c r="F930" s="63" t="s">
        <v>39</v>
      </c>
      <c r="G930" s="114" t="s">
        <v>73</v>
      </c>
      <c r="H930" s="78" t="s">
        <v>74</v>
      </c>
      <c r="I930" s="63" t="s">
        <v>1262</v>
      </c>
      <c r="J930" s="63" t="s">
        <v>810</v>
      </c>
      <c r="K930" s="61" t="s">
        <v>44</v>
      </c>
      <c r="L930" s="61">
        <v>20221200031173</v>
      </c>
      <c r="M930" s="66" t="s">
        <v>45</v>
      </c>
      <c r="N930" s="61" t="s">
        <v>1347</v>
      </c>
      <c r="O930" s="61" t="s">
        <v>1720</v>
      </c>
      <c r="P930" s="61" t="s">
        <v>812</v>
      </c>
      <c r="Q930" s="68">
        <v>22.64</v>
      </c>
      <c r="R930" s="68">
        <v>11.76</v>
      </c>
      <c r="S930" s="69">
        <v>266.3</v>
      </c>
      <c r="T930" s="70">
        <v>0.08</v>
      </c>
      <c r="U930" s="79">
        <v>0</v>
      </c>
      <c r="V930" s="70">
        <v>0</v>
      </c>
      <c r="W930" s="79">
        <v>0</v>
      </c>
      <c r="X930" s="61" t="s">
        <v>49</v>
      </c>
      <c r="Y930" s="60" t="s">
        <v>50</v>
      </c>
      <c r="Z930" s="65" t="s">
        <v>1573</v>
      </c>
      <c r="AA930" s="60">
        <v>0</v>
      </c>
      <c r="AB930" s="60">
        <v>0</v>
      </c>
      <c r="AC930" s="75" t="s">
        <v>49</v>
      </c>
      <c r="AD930" s="73">
        <v>0</v>
      </c>
      <c r="AE930" s="73">
        <v>130</v>
      </c>
      <c r="AF930" s="73">
        <v>18.57</v>
      </c>
      <c r="AG930" s="73">
        <v>0</v>
      </c>
      <c r="AH930" s="73">
        <v>0</v>
      </c>
      <c r="AI930" s="73">
        <v>0</v>
      </c>
      <c r="AJ930" s="73">
        <v>0</v>
      </c>
      <c r="AK930" s="74">
        <v>0</v>
      </c>
      <c r="AL930" s="90" t="s">
        <v>52</v>
      </c>
      <c r="AM930" s="92"/>
    </row>
    <row r="931" spans="1:39" ht="21" hidden="1" customHeight="1">
      <c r="A931" s="60">
        <v>907</v>
      </c>
      <c r="B931" s="61">
        <v>10006601</v>
      </c>
      <c r="C931" s="61">
        <v>522099</v>
      </c>
      <c r="D931" s="62">
        <v>44599</v>
      </c>
      <c r="E931" s="63" t="s">
        <v>162</v>
      </c>
      <c r="F931" s="63" t="s">
        <v>84</v>
      </c>
      <c r="G931" s="114" t="s">
        <v>73</v>
      </c>
      <c r="H931" s="78" t="s">
        <v>74</v>
      </c>
      <c r="I931" s="63" t="s">
        <v>75</v>
      </c>
      <c r="J931" s="63" t="s">
        <v>1682</v>
      </c>
      <c r="K931" s="61" t="s">
        <v>44</v>
      </c>
      <c r="L931" s="61" t="s">
        <v>84</v>
      </c>
      <c r="M931" s="66" t="s">
        <v>155</v>
      </c>
      <c r="N931" s="61" t="s">
        <v>288</v>
      </c>
      <c r="O931" s="61" t="s">
        <v>1683</v>
      </c>
      <c r="P931" s="61" t="s">
        <v>413</v>
      </c>
      <c r="Q931" s="68">
        <v>248.58</v>
      </c>
      <c r="R931" s="68">
        <v>10.11</v>
      </c>
      <c r="S931" s="69">
        <v>2514.06</v>
      </c>
      <c r="T931" s="70">
        <v>0.72</v>
      </c>
      <c r="U931" s="79">
        <v>0</v>
      </c>
      <c r="V931" s="70">
        <v>0.02</v>
      </c>
      <c r="W931" s="79">
        <v>0</v>
      </c>
      <c r="X931" s="61" t="s">
        <v>82</v>
      </c>
      <c r="Y931" s="60" t="s">
        <v>50</v>
      </c>
      <c r="Z931" s="65" t="s">
        <v>1573</v>
      </c>
      <c r="AA931" s="60">
        <v>0</v>
      </c>
      <c r="AB931" s="60">
        <v>0</v>
      </c>
      <c r="AC931" s="105" t="s">
        <v>83</v>
      </c>
      <c r="AD931" s="73">
        <v>64</v>
      </c>
      <c r="AE931" s="73">
        <v>0</v>
      </c>
      <c r="AF931" s="73">
        <v>0</v>
      </c>
      <c r="AG931" s="73">
        <v>15.16</v>
      </c>
      <c r="AH931" s="73">
        <v>0</v>
      </c>
      <c r="AI931" s="73">
        <v>0</v>
      </c>
      <c r="AJ931" s="73">
        <v>0</v>
      </c>
      <c r="AK931" s="74">
        <v>64</v>
      </c>
      <c r="AL931" s="90" t="s">
        <v>90</v>
      </c>
      <c r="AM931" s="82" t="s">
        <v>3671</v>
      </c>
    </row>
    <row r="932" spans="1:39" ht="21" hidden="1" customHeight="1">
      <c r="A932" s="60">
        <v>908</v>
      </c>
      <c r="B932" s="61">
        <v>10006601</v>
      </c>
      <c r="C932" s="61">
        <v>522101</v>
      </c>
      <c r="D932" s="62">
        <v>44599</v>
      </c>
      <c r="E932" s="63" t="s">
        <v>162</v>
      </c>
      <c r="F932" s="63" t="s">
        <v>84</v>
      </c>
      <c r="G932" s="114" t="s">
        <v>73</v>
      </c>
      <c r="H932" s="78" t="s">
        <v>74</v>
      </c>
      <c r="I932" s="63" t="s">
        <v>1191</v>
      </c>
      <c r="J932" s="63" t="s">
        <v>1682</v>
      </c>
      <c r="K932" s="61" t="s">
        <v>44</v>
      </c>
      <c r="L932" s="61" t="s">
        <v>84</v>
      </c>
      <c r="M932" s="66" t="s">
        <v>155</v>
      </c>
      <c r="N932" s="61" t="s">
        <v>288</v>
      </c>
      <c r="O932" s="61" t="s">
        <v>1683</v>
      </c>
      <c r="P932" s="61" t="s">
        <v>413</v>
      </c>
      <c r="Q932" s="68">
        <v>233.68</v>
      </c>
      <c r="R932" s="68">
        <v>9.61</v>
      </c>
      <c r="S932" s="69">
        <v>2244.5500000000002</v>
      </c>
      <c r="T932" s="70">
        <v>0.64</v>
      </c>
      <c r="U932" s="79">
        <v>0</v>
      </c>
      <c r="V932" s="70">
        <v>0.01</v>
      </c>
      <c r="W932" s="79">
        <v>0</v>
      </c>
      <c r="X932" s="61" t="s">
        <v>82</v>
      </c>
      <c r="Y932" s="60" t="s">
        <v>50</v>
      </c>
      <c r="Z932" s="65" t="s">
        <v>1573</v>
      </c>
      <c r="AA932" s="60">
        <v>0</v>
      </c>
      <c r="AB932" s="60">
        <v>0</v>
      </c>
      <c r="AC932" s="105" t="s">
        <v>83</v>
      </c>
      <c r="AD932" s="73">
        <v>26.04</v>
      </c>
      <c r="AE932" s="73">
        <v>0</v>
      </c>
      <c r="AF932" s="73">
        <v>0</v>
      </c>
      <c r="AG932" s="73">
        <v>7.14</v>
      </c>
      <c r="AH932" s="73">
        <v>0</v>
      </c>
      <c r="AI932" s="73">
        <v>0</v>
      </c>
      <c r="AJ932" s="73">
        <v>0</v>
      </c>
      <c r="AK932" s="74">
        <v>26</v>
      </c>
      <c r="AL932" s="90" t="s">
        <v>90</v>
      </c>
      <c r="AM932" s="82" t="s">
        <v>3671</v>
      </c>
    </row>
    <row r="933" spans="1:39" ht="21" hidden="1" customHeight="1">
      <c r="A933" s="60">
        <v>909</v>
      </c>
      <c r="B933" s="61">
        <v>10010119</v>
      </c>
      <c r="C933" s="61">
        <v>2501944</v>
      </c>
      <c r="D933" s="62">
        <v>44599</v>
      </c>
      <c r="E933" s="63" t="s">
        <v>162</v>
      </c>
      <c r="F933" s="63" t="s">
        <v>84</v>
      </c>
      <c r="G933" s="114" t="s">
        <v>73</v>
      </c>
      <c r="H933" s="78" t="s">
        <v>74</v>
      </c>
      <c r="I933" s="63" t="s">
        <v>219</v>
      </c>
      <c r="J933" s="63" t="s">
        <v>1682</v>
      </c>
      <c r="K933" s="61" t="s">
        <v>44</v>
      </c>
      <c r="L933" s="61" t="s">
        <v>84</v>
      </c>
      <c r="M933" s="66" t="s">
        <v>155</v>
      </c>
      <c r="N933" s="61" t="s">
        <v>471</v>
      </c>
      <c r="O933" s="61" t="s">
        <v>471</v>
      </c>
      <c r="P933" s="61" t="s">
        <v>471</v>
      </c>
      <c r="Q933" s="68">
        <v>148.84</v>
      </c>
      <c r="R933" s="68">
        <v>13.03</v>
      </c>
      <c r="S933" s="69">
        <v>1940.01</v>
      </c>
      <c r="T933" s="70">
        <v>0.55000000000000004</v>
      </c>
      <c r="U933" s="79">
        <v>0</v>
      </c>
      <c r="V933" s="70">
        <v>0.01</v>
      </c>
      <c r="W933" s="79">
        <v>0</v>
      </c>
      <c r="X933" s="61" t="s">
        <v>82</v>
      </c>
      <c r="Y933" s="60" t="s">
        <v>50</v>
      </c>
      <c r="Z933" s="65" t="s">
        <v>1573</v>
      </c>
      <c r="AA933" s="60">
        <v>0</v>
      </c>
      <c r="AB933" s="60">
        <v>0</v>
      </c>
      <c r="AC933" s="105" t="s">
        <v>83</v>
      </c>
      <c r="AD933" s="73">
        <v>25.51</v>
      </c>
      <c r="AE933" s="73">
        <v>0</v>
      </c>
      <c r="AF933" s="73">
        <v>0</v>
      </c>
      <c r="AG933" s="73">
        <v>8.0399999999999991</v>
      </c>
      <c r="AH933" s="73">
        <v>0</v>
      </c>
      <c r="AI933" s="73">
        <v>0</v>
      </c>
      <c r="AJ933" s="73">
        <v>0</v>
      </c>
      <c r="AK933" s="74">
        <v>26</v>
      </c>
      <c r="AL933" s="90" t="s">
        <v>90</v>
      </c>
      <c r="AM933" s="92"/>
    </row>
    <row r="934" spans="1:39" ht="21" hidden="1" customHeight="1">
      <c r="A934" s="60">
        <v>910</v>
      </c>
      <c r="B934" s="61">
        <v>13002553</v>
      </c>
      <c r="C934" s="61">
        <v>91024286</v>
      </c>
      <c r="D934" s="62">
        <v>44599</v>
      </c>
      <c r="E934" s="334" t="s">
        <v>3571</v>
      </c>
      <c r="F934" s="334" t="s">
        <v>3571</v>
      </c>
      <c r="G934" s="114" t="s">
        <v>73</v>
      </c>
      <c r="H934" s="78" t="s">
        <v>440</v>
      </c>
      <c r="I934" s="63" t="s">
        <v>1152</v>
      </c>
      <c r="J934" s="63" t="s">
        <v>1173</v>
      </c>
      <c r="K934" s="61" t="s">
        <v>44</v>
      </c>
      <c r="L934" s="61">
        <v>20211200096663</v>
      </c>
      <c r="M934" s="66" t="s">
        <v>155</v>
      </c>
      <c r="N934" s="61" t="s">
        <v>1520</v>
      </c>
      <c r="O934" s="61" t="s">
        <v>1721</v>
      </c>
      <c r="P934" s="61" t="s">
        <v>468</v>
      </c>
      <c r="Q934" s="68">
        <v>17.14</v>
      </c>
      <c r="R934" s="68">
        <v>10.6</v>
      </c>
      <c r="S934" s="69">
        <v>181.73</v>
      </c>
      <c r="T934" s="70">
        <v>0.05</v>
      </c>
      <c r="U934" s="79">
        <v>0</v>
      </c>
      <c r="V934" s="70">
        <v>0.02</v>
      </c>
      <c r="W934" s="79">
        <v>0</v>
      </c>
      <c r="X934" s="61" t="s">
        <v>1318</v>
      </c>
      <c r="Y934" s="60" t="s">
        <v>50</v>
      </c>
      <c r="Z934" s="65" t="s">
        <v>1573</v>
      </c>
      <c r="AA934" s="60">
        <v>0</v>
      </c>
      <c r="AB934" s="60">
        <v>0</v>
      </c>
      <c r="AC934" s="105" t="s">
        <v>83</v>
      </c>
      <c r="AD934" s="73">
        <v>55.8</v>
      </c>
      <c r="AE934" s="73">
        <v>480.9</v>
      </c>
      <c r="AF934" s="73">
        <v>68.7</v>
      </c>
      <c r="AG934" s="73">
        <v>10.050000000000001</v>
      </c>
      <c r="AH934" s="73">
        <v>0</v>
      </c>
      <c r="AI934" s="73">
        <v>0</v>
      </c>
      <c r="AJ934" s="73">
        <v>0</v>
      </c>
      <c r="AK934" s="74">
        <v>56</v>
      </c>
      <c r="AL934" s="90" t="s">
        <v>575</v>
      </c>
      <c r="AM934" s="82" t="s">
        <v>3669</v>
      </c>
    </row>
    <row r="935" spans="1:39" ht="21" hidden="1" customHeight="1">
      <c r="A935" s="60">
        <v>911</v>
      </c>
      <c r="B935" s="61">
        <v>5005101</v>
      </c>
      <c r="C935" s="61">
        <v>301202</v>
      </c>
      <c r="D935" s="62">
        <v>44599</v>
      </c>
      <c r="E935" s="63" t="s">
        <v>38</v>
      </c>
      <c r="F935" s="63" t="s">
        <v>39</v>
      </c>
      <c r="G935" s="114" t="s">
        <v>116</v>
      </c>
      <c r="H935" s="78" t="s">
        <v>117</v>
      </c>
      <c r="I935" s="63" t="s">
        <v>118</v>
      </c>
      <c r="J935" s="63" t="s">
        <v>1669</v>
      </c>
      <c r="K935" s="61" t="s">
        <v>44</v>
      </c>
      <c r="L935" s="61" t="s">
        <v>120</v>
      </c>
      <c r="M935" s="66" t="s">
        <v>78</v>
      </c>
      <c r="N935" s="61" t="s">
        <v>675</v>
      </c>
      <c r="O935" s="61" t="s">
        <v>122</v>
      </c>
      <c r="P935" s="61" t="s">
        <v>123</v>
      </c>
      <c r="Q935" s="68">
        <v>98.5</v>
      </c>
      <c r="R935" s="68">
        <v>4.3</v>
      </c>
      <c r="S935" s="69">
        <v>316.58</v>
      </c>
      <c r="T935" s="70">
        <v>0.12</v>
      </c>
      <c r="U935" s="79">
        <v>0</v>
      </c>
      <c r="V935" s="70">
        <v>0.12</v>
      </c>
      <c r="W935" s="79">
        <v>0</v>
      </c>
      <c r="X935" s="61" t="s">
        <v>124</v>
      </c>
      <c r="Y935" s="60" t="s">
        <v>50</v>
      </c>
      <c r="Z935" s="65" t="s">
        <v>1573</v>
      </c>
      <c r="AA935" s="60">
        <v>0</v>
      </c>
      <c r="AB935" s="60">
        <v>0</v>
      </c>
      <c r="AC935" s="105" t="s">
        <v>125</v>
      </c>
      <c r="AD935" s="73">
        <v>423.55</v>
      </c>
      <c r="AE935" s="73">
        <v>0</v>
      </c>
      <c r="AF935" s="73">
        <v>0</v>
      </c>
      <c r="AG935" s="73">
        <v>0</v>
      </c>
      <c r="AH935" s="73">
        <v>0</v>
      </c>
      <c r="AI935" s="73">
        <v>0</v>
      </c>
      <c r="AJ935" s="73">
        <v>94.3</v>
      </c>
      <c r="AK935" s="74">
        <v>0</v>
      </c>
      <c r="AL935" s="90" t="s">
        <v>52</v>
      </c>
      <c r="AM935" s="92"/>
    </row>
    <row r="936" spans="1:39" ht="21" hidden="1" customHeight="1">
      <c r="A936" s="60">
        <v>912</v>
      </c>
      <c r="B936" s="61">
        <v>10007408</v>
      </c>
      <c r="C936" s="61">
        <v>159080</v>
      </c>
      <c r="D936" s="62">
        <v>44599</v>
      </c>
      <c r="E936" s="63" t="s">
        <v>38</v>
      </c>
      <c r="F936" s="63" t="s">
        <v>770</v>
      </c>
      <c r="G936" s="114" t="s">
        <v>73</v>
      </c>
      <c r="H936" s="78" t="s">
        <v>74</v>
      </c>
      <c r="I936" s="63" t="s">
        <v>809</v>
      </c>
      <c r="J936" s="63" t="s">
        <v>810</v>
      </c>
      <c r="K936" s="61" t="s">
        <v>44</v>
      </c>
      <c r="L936" s="61">
        <v>20211200073193</v>
      </c>
      <c r="M936" s="66" t="s">
        <v>45</v>
      </c>
      <c r="N936" s="61" t="s">
        <v>811</v>
      </c>
      <c r="O936" s="61" t="s">
        <v>1522</v>
      </c>
      <c r="P936" s="61" t="s">
        <v>873</v>
      </c>
      <c r="Q936" s="68">
        <v>124.12</v>
      </c>
      <c r="R936" s="68">
        <v>8.2200000000000006</v>
      </c>
      <c r="S936" s="69">
        <v>1020.16</v>
      </c>
      <c r="T936" s="70">
        <v>0.28999999999999998</v>
      </c>
      <c r="U936" s="79">
        <v>0</v>
      </c>
      <c r="V936" s="70">
        <v>0.12000000000000001</v>
      </c>
      <c r="W936" s="79">
        <v>0</v>
      </c>
      <c r="X936" s="61" t="s">
        <v>82</v>
      </c>
      <c r="Y936" s="60" t="s">
        <v>50</v>
      </c>
      <c r="Z936" s="65" t="s">
        <v>1573</v>
      </c>
      <c r="AA936" s="60">
        <v>0</v>
      </c>
      <c r="AB936" s="60">
        <v>0</v>
      </c>
      <c r="AC936" s="105" t="s">
        <v>83</v>
      </c>
      <c r="AD936" s="73">
        <v>405.45</v>
      </c>
      <c r="AE936" s="73">
        <v>0</v>
      </c>
      <c r="AF936" s="73">
        <v>0</v>
      </c>
      <c r="AG936" s="73">
        <v>80.150000000000006</v>
      </c>
      <c r="AH936" s="73">
        <v>0</v>
      </c>
      <c r="AI936" s="73">
        <v>0</v>
      </c>
      <c r="AJ936" s="73">
        <v>0</v>
      </c>
      <c r="AK936" s="74">
        <v>405</v>
      </c>
      <c r="AL936" s="90" t="s">
        <v>161</v>
      </c>
      <c r="AM936" s="92"/>
    </row>
    <row r="937" spans="1:39" ht="21" hidden="1" customHeight="1">
      <c r="A937" s="60">
        <v>913</v>
      </c>
      <c r="B937" s="61">
        <v>13000298</v>
      </c>
      <c r="C937" s="61">
        <v>510960</v>
      </c>
      <c r="D937" s="62">
        <v>44599</v>
      </c>
      <c r="E937" s="334" t="s">
        <v>3571</v>
      </c>
      <c r="F937" s="334" t="s">
        <v>3571</v>
      </c>
      <c r="G937" s="114" t="s">
        <v>73</v>
      </c>
      <c r="H937" s="78" t="s">
        <v>91</v>
      </c>
      <c r="I937" s="63" t="s">
        <v>97</v>
      </c>
      <c r="J937" s="63" t="s">
        <v>1715</v>
      </c>
      <c r="K937" s="61" t="s">
        <v>44</v>
      </c>
      <c r="L937" s="61">
        <v>20211200096663</v>
      </c>
      <c r="M937" s="66" t="s">
        <v>155</v>
      </c>
      <c r="N937" s="61" t="s">
        <v>1522</v>
      </c>
      <c r="O937" s="61" t="s">
        <v>99</v>
      </c>
      <c r="P937" s="61" t="s">
        <v>107</v>
      </c>
      <c r="Q937" s="68">
        <v>111.12</v>
      </c>
      <c r="R937" s="68">
        <v>9.69</v>
      </c>
      <c r="S937" s="69">
        <v>1077.23</v>
      </c>
      <c r="T937" s="70">
        <v>0.31</v>
      </c>
      <c r="U937" s="79">
        <v>0</v>
      </c>
      <c r="V937" s="70">
        <v>0.14000000000000001</v>
      </c>
      <c r="W937" s="79">
        <v>0</v>
      </c>
      <c r="X937" s="61" t="s">
        <v>1318</v>
      </c>
      <c r="Y937" s="60" t="s">
        <v>50</v>
      </c>
      <c r="Z937" s="65" t="s">
        <v>1573</v>
      </c>
      <c r="AA937" s="60">
        <v>0</v>
      </c>
      <c r="AB937" s="60">
        <v>0</v>
      </c>
      <c r="AC937" s="105" t="s">
        <v>83</v>
      </c>
      <c r="AD937" s="73">
        <v>484.79999999999995</v>
      </c>
      <c r="AE937" s="73">
        <v>700.9</v>
      </c>
      <c r="AF937" s="73">
        <v>105.13</v>
      </c>
      <c r="AG937" s="73">
        <v>74.97</v>
      </c>
      <c r="AH937" s="73">
        <v>0</v>
      </c>
      <c r="AI937" s="73">
        <v>0</v>
      </c>
      <c r="AJ937" s="73">
        <v>0</v>
      </c>
      <c r="AK937" s="74">
        <v>485</v>
      </c>
      <c r="AL937" s="90" t="s">
        <v>575</v>
      </c>
      <c r="AM937" s="82" t="s">
        <v>3668</v>
      </c>
    </row>
    <row r="938" spans="1:39" ht="21" hidden="1" customHeight="1">
      <c r="A938" s="60">
        <v>914</v>
      </c>
      <c r="B938" s="61">
        <v>13000282</v>
      </c>
      <c r="C938" s="61">
        <v>510965</v>
      </c>
      <c r="D938" s="62">
        <v>44599</v>
      </c>
      <c r="E938" s="334" t="s">
        <v>3571</v>
      </c>
      <c r="F938" s="334" t="s">
        <v>3571</v>
      </c>
      <c r="G938" s="114" t="s">
        <v>73</v>
      </c>
      <c r="H938" s="78" t="s">
        <v>91</v>
      </c>
      <c r="I938" s="63" t="s">
        <v>97</v>
      </c>
      <c r="J938" s="63" t="s">
        <v>1715</v>
      </c>
      <c r="K938" s="61" t="s">
        <v>44</v>
      </c>
      <c r="L938" s="61">
        <v>20211200096663</v>
      </c>
      <c r="M938" s="66" t="s">
        <v>155</v>
      </c>
      <c r="N938" s="61" t="s">
        <v>1522</v>
      </c>
      <c r="O938" s="61" t="s">
        <v>107</v>
      </c>
      <c r="P938" s="61" t="s">
        <v>1540</v>
      </c>
      <c r="Q938" s="68">
        <v>47.88</v>
      </c>
      <c r="R938" s="68">
        <v>9.61</v>
      </c>
      <c r="S938" s="69">
        <v>460.18</v>
      </c>
      <c r="T938" s="70">
        <v>0.13</v>
      </c>
      <c r="U938" s="79">
        <v>0</v>
      </c>
      <c r="V938" s="70">
        <v>0.06</v>
      </c>
      <c r="W938" s="79">
        <v>0</v>
      </c>
      <c r="X938" s="61" t="s">
        <v>1318</v>
      </c>
      <c r="Y938" s="60" t="s">
        <v>50</v>
      </c>
      <c r="Z938" s="65" t="s">
        <v>1573</v>
      </c>
      <c r="AA938" s="60">
        <v>0</v>
      </c>
      <c r="AB938" s="60">
        <v>0</v>
      </c>
      <c r="AC938" s="105" t="s">
        <v>83</v>
      </c>
      <c r="AD938" s="73">
        <v>198.88</v>
      </c>
      <c r="AE938" s="73">
        <v>341.2</v>
      </c>
      <c r="AF938" s="73">
        <v>48.74</v>
      </c>
      <c r="AG938" s="73">
        <v>34.049999999999997</v>
      </c>
      <c r="AH938" s="73">
        <v>0</v>
      </c>
      <c r="AI938" s="73">
        <v>0</v>
      </c>
      <c r="AJ938" s="73">
        <v>0</v>
      </c>
      <c r="AK938" s="74">
        <v>199</v>
      </c>
      <c r="AL938" s="90" t="s">
        <v>575</v>
      </c>
      <c r="AM938" s="82" t="s">
        <v>3668</v>
      </c>
    </row>
    <row r="939" spans="1:39" ht="21" hidden="1" customHeight="1">
      <c r="A939" s="60">
        <v>915</v>
      </c>
      <c r="B939" s="61">
        <v>13000272</v>
      </c>
      <c r="C939" s="61">
        <v>510970</v>
      </c>
      <c r="D939" s="62">
        <v>44599</v>
      </c>
      <c r="E939" s="334" t="s">
        <v>3571</v>
      </c>
      <c r="F939" s="334" t="s">
        <v>3571</v>
      </c>
      <c r="G939" s="114" t="s">
        <v>73</v>
      </c>
      <c r="H939" s="78" t="s">
        <v>91</v>
      </c>
      <c r="I939" s="63" t="s">
        <v>97</v>
      </c>
      <c r="J939" s="63" t="s">
        <v>1715</v>
      </c>
      <c r="K939" s="61" t="s">
        <v>44</v>
      </c>
      <c r="L939" s="61">
        <v>20211200096663</v>
      </c>
      <c r="M939" s="66" t="s">
        <v>155</v>
      </c>
      <c r="N939" s="61" t="s">
        <v>108</v>
      </c>
      <c r="O939" s="61" t="s">
        <v>1722</v>
      </c>
      <c r="P939" s="61" t="s">
        <v>1522</v>
      </c>
      <c r="Q939" s="68">
        <v>52.56</v>
      </c>
      <c r="R939" s="68">
        <v>9.68</v>
      </c>
      <c r="S939" s="69">
        <v>508.56</v>
      </c>
      <c r="T939" s="70">
        <v>0.15</v>
      </c>
      <c r="U939" s="79">
        <v>0</v>
      </c>
      <c r="V939" s="70">
        <v>0.04</v>
      </c>
      <c r="W939" s="79">
        <v>0</v>
      </c>
      <c r="X939" s="61" t="s">
        <v>1318</v>
      </c>
      <c r="Y939" s="60" t="s">
        <v>50</v>
      </c>
      <c r="Z939" s="65" t="s">
        <v>1573</v>
      </c>
      <c r="AA939" s="60">
        <v>0</v>
      </c>
      <c r="AB939" s="60">
        <v>0</v>
      </c>
      <c r="AC939" s="105" t="s">
        <v>83</v>
      </c>
      <c r="AD939" s="73">
        <v>145.55000000000001</v>
      </c>
      <c r="AE939" s="73">
        <v>324.89999999999998</v>
      </c>
      <c r="AF939" s="73">
        <v>46.41</v>
      </c>
      <c r="AG939" s="73">
        <v>25.15</v>
      </c>
      <c r="AH939" s="73">
        <v>0</v>
      </c>
      <c r="AI939" s="73">
        <v>0</v>
      </c>
      <c r="AJ939" s="73">
        <v>0</v>
      </c>
      <c r="AK939" s="74">
        <v>146</v>
      </c>
      <c r="AL939" s="90" t="s">
        <v>575</v>
      </c>
      <c r="AM939" s="82" t="s">
        <v>3668</v>
      </c>
    </row>
    <row r="940" spans="1:39" ht="21" hidden="1" customHeight="1">
      <c r="A940" s="60">
        <v>916</v>
      </c>
      <c r="B940" s="61">
        <v>13000254</v>
      </c>
      <c r="C940" s="61">
        <v>510975</v>
      </c>
      <c r="D940" s="62">
        <v>44599</v>
      </c>
      <c r="E940" s="334" t="s">
        <v>3571</v>
      </c>
      <c r="F940" s="334" t="s">
        <v>3571</v>
      </c>
      <c r="G940" s="114" t="s">
        <v>73</v>
      </c>
      <c r="H940" s="78" t="s">
        <v>91</v>
      </c>
      <c r="I940" s="63" t="s">
        <v>441</v>
      </c>
      <c r="J940" s="63" t="s">
        <v>1488</v>
      </c>
      <c r="K940" s="61" t="s">
        <v>44</v>
      </c>
      <c r="L940" s="61">
        <v>20211200096663</v>
      </c>
      <c r="M940" s="66" t="s">
        <v>155</v>
      </c>
      <c r="N940" s="61" t="s">
        <v>1522</v>
      </c>
      <c r="O940" s="61" t="s">
        <v>61</v>
      </c>
      <c r="P940" s="61" t="s">
        <v>1121</v>
      </c>
      <c r="Q940" s="68">
        <v>60.44</v>
      </c>
      <c r="R940" s="68">
        <v>9.4700000000000006</v>
      </c>
      <c r="S940" s="69">
        <v>572.34</v>
      </c>
      <c r="T940" s="70">
        <v>0.16</v>
      </c>
      <c r="U940" s="79">
        <v>0</v>
      </c>
      <c r="V940" s="70">
        <v>0.08</v>
      </c>
      <c r="W940" s="79">
        <v>0</v>
      </c>
      <c r="X940" s="61" t="s">
        <v>1318</v>
      </c>
      <c r="Y940" s="60" t="s">
        <v>50</v>
      </c>
      <c r="Z940" s="65" t="s">
        <v>1573</v>
      </c>
      <c r="AA940" s="60">
        <v>0</v>
      </c>
      <c r="AB940" s="60">
        <v>0</v>
      </c>
      <c r="AC940" s="105" t="s">
        <v>83</v>
      </c>
      <c r="AD940" s="73">
        <v>272.55</v>
      </c>
      <c r="AE940" s="73">
        <v>423</v>
      </c>
      <c r="AF940" s="73">
        <v>60.43</v>
      </c>
      <c r="AG940" s="73">
        <v>43.05</v>
      </c>
      <c r="AH940" s="73">
        <v>0</v>
      </c>
      <c r="AI940" s="73">
        <v>0</v>
      </c>
      <c r="AJ940" s="73">
        <v>0</v>
      </c>
      <c r="AK940" s="74">
        <v>272</v>
      </c>
      <c r="AL940" s="90" t="s">
        <v>575</v>
      </c>
      <c r="AM940" s="82" t="s">
        <v>3668</v>
      </c>
    </row>
    <row r="941" spans="1:39" ht="21" hidden="1" customHeight="1">
      <c r="A941" s="60">
        <v>917</v>
      </c>
      <c r="B941" s="61">
        <v>13000267</v>
      </c>
      <c r="C941" s="61">
        <v>510980</v>
      </c>
      <c r="D941" s="62">
        <v>44599</v>
      </c>
      <c r="E941" s="334" t="s">
        <v>3571</v>
      </c>
      <c r="F941" s="334" t="s">
        <v>3571</v>
      </c>
      <c r="G941" s="114" t="s">
        <v>73</v>
      </c>
      <c r="H941" s="78" t="s">
        <v>91</v>
      </c>
      <c r="I941" s="63" t="s">
        <v>441</v>
      </c>
      <c r="J941" s="63" t="s">
        <v>1488</v>
      </c>
      <c r="K941" s="61" t="s">
        <v>44</v>
      </c>
      <c r="L941" s="61">
        <v>20211200096663</v>
      </c>
      <c r="M941" s="66" t="s">
        <v>155</v>
      </c>
      <c r="N941" s="61" t="s">
        <v>1522</v>
      </c>
      <c r="O941" s="61" t="s">
        <v>108</v>
      </c>
      <c r="P941" s="61" t="s">
        <v>61</v>
      </c>
      <c r="Q941" s="68">
        <v>94.48</v>
      </c>
      <c r="R941" s="68">
        <v>9.2899999999999991</v>
      </c>
      <c r="S941" s="69">
        <v>878.18</v>
      </c>
      <c r="T941" s="70">
        <v>0.25</v>
      </c>
      <c r="U941" s="79">
        <v>0</v>
      </c>
      <c r="V941" s="70">
        <v>0.05</v>
      </c>
      <c r="W941" s="79">
        <v>0</v>
      </c>
      <c r="X941" s="61" t="s">
        <v>1318</v>
      </c>
      <c r="Y941" s="60" t="s">
        <v>50</v>
      </c>
      <c r="Z941" s="65" t="s">
        <v>1573</v>
      </c>
      <c r="AA941" s="60">
        <v>0</v>
      </c>
      <c r="AB941" s="60">
        <v>0</v>
      </c>
      <c r="AC941" s="105" t="s">
        <v>83</v>
      </c>
      <c r="AD941" s="73">
        <v>164.5</v>
      </c>
      <c r="AE941" s="73">
        <v>680.5</v>
      </c>
      <c r="AF941" s="73">
        <v>97.570000000000007</v>
      </c>
      <c r="AG941" s="73">
        <v>25.26</v>
      </c>
      <c r="AH941" s="73">
        <v>0</v>
      </c>
      <c r="AI941" s="73">
        <v>0</v>
      </c>
      <c r="AJ941" s="73">
        <v>0</v>
      </c>
      <c r="AK941" s="74">
        <v>165</v>
      </c>
      <c r="AL941" s="90" t="s">
        <v>575</v>
      </c>
      <c r="AM941" s="82" t="s">
        <v>3668</v>
      </c>
    </row>
    <row r="942" spans="1:39" ht="21" hidden="1" customHeight="1">
      <c r="A942" s="60">
        <v>918</v>
      </c>
      <c r="B942" s="61">
        <v>8004538</v>
      </c>
      <c r="C942" s="61">
        <v>30644</v>
      </c>
      <c r="D942" s="62">
        <v>44599</v>
      </c>
      <c r="E942" s="63" t="s">
        <v>151</v>
      </c>
      <c r="F942" s="63" t="s">
        <v>152</v>
      </c>
      <c r="G942" s="114" t="s">
        <v>175</v>
      </c>
      <c r="H942" s="78" t="s">
        <v>176</v>
      </c>
      <c r="I942" s="63" t="s">
        <v>1609</v>
      </c>
      <c r="J942" s="63" t="s">
        <v>1609</v>
      </c>
      <c r="K942" s="61" t="s">
        <v>44</v>
      </c>
      <c r="L942" s="61">
        <v>20211200088183</v>
      </c>
      <c r="M942" s="66" t="s">
        <v>78</v>
      </c>
      <c r="N942" s="61" t="s">
        <v>1646</v>
      </c>
      <c r="O942" s="61" t="s">
        <v>1673</v>
      </c>
      <c r="P942" s="61" t="s">
        <v>1571</v>
      </c>
      <c r="Q942" s="68">
        <v>45.95</v>
      </c>
      <c r="R942" s="68">
        <v>2.64</v>
      </c>
      <c r="S942" s="69">
        <v>121.16</v>
      </c>
      <c r="T942" s="70">
        <v>0.03</v>
      </c>
      <c r="U942" s="79">
        <v>0</v>
      </c>
      <c r="V942" s="70">
        <v>0.03</v>
      </c>
      <c r="W942" s="79">
        <v>0</v>
      </c>
      <c r="X942" s="61" t="s">
        <v>160</v>
      </c>
      <c r="Y942" s="60" t="s">
        <v>50</v>
      </c>
      <c r="Z942" s="65" t="s">
        <v>1573</v>
      </c>
      <c r="AA942" s="60">
        <v>0</v>
      </c>
      <c r="AB942" s="60">
        <v>0</v>
      </c>
      <c r="AC942" s="75" t="s">
        <v>160</v>
      </c>
      <c r="AD942" s="73">
        <v>119.47</v>
      </c>
      <c r="AE942" s="73">
        <v>0</v>
      </c>
      <c r="AF942" s="73">
        <v>0</v>
      </c>
      <c r="AG942" s="73">
        <v>0</v>
      </c>
      <c r="AH942" s="73">
        <v>0</v>
      </c>
      <c r="AI942" s="73">
        <v>0</v>
      </c>
      <c r="AJ942" s="73">
        <v>0</v>
      </c>
      <c r="AK942" s="74">
        <v>0</v>
      </c>
      <c r="AL942" s="90" t="s">
        <v>161</v>
      </c>
      <c r="AM942" s="82" t="s">
        <v>3557</v>
      </c>
    </row>
    <row r="943" spans="1:39" ht="21" hidden="1" customHeight="1">
      <c r="A943" s="60">
        <v>919</v>
      </c>
      <c r="B943" s="97">
        <v>16001882</v>
      </c>
      <c r="C943" s="97">
        <v>188384</v>
      </c>
      <c r="D943" s="98">
        <v>44599</v>
      </c>
      <c r="E943" s="99" t="s">
        <v>38</v>
      </c>
      <c r="F943" s="63" t="s">
        <v>72</v>
      </c>
      <c r="G943" s="114" t="s">
        <v>109</v>
      </c>
      <c r="H943" s="100" t="s">
        <v>110</v>
      </c>
      <c r="I943" s="99" t="s">
        <v>320</v>
      </c>
      <c r="J943" s="99" t="s">
        <v>1676</v>
      </c>
      <c r="K943" s="97" t="s">
        <v>44</v>
      </c>
      <c r="L943" s="97">
        <v>20221200036843</v>
      </c>
      <c r="M943" s="66" t="s">
        <v>45</v>
      </c>
      <c r="N943" s="97" t="s">
        <v>835</v>
      </c>
      <c r="O943" s="97" t="s">
        <v>1723</v>
      </c>
      <c r="P943" s="97" t="s">
        <v>1724</v>
      </c>
      <c r="Q943" s="101">
        <v>50.17</v>
      </c>
      <c r="R943" s="101">
        <v>8.2200000000000006</v>
      </c>
      <c r="S943" s="102">
        <v>412.57</v>
      </c>
      <c r="T943" s="103">
        <v>0.12</v>
      </c>
      <c r="U943" s="104">
        <v>0</v>
      </c>
      <c r="V943" s="103">
        <v>0.05</v>
      </c>
      <c r="W943" s="104">
        <v>0</v>
      </c>
      <c r="X943" s="97" t="s">
        <v>82</v>
      </c>
      <c r="Y943" s="60" t="s">
        <v>50</v>
      </c>
      <c r="Z943" s="65" t="s">
        <v>1573</v>
      </c>
      <c r="AA943" s="60">
        <v>0</v>
      </c>
      <c r="AB943" s="60">
        <v>0</v>
      </c>
      <c r="AC943" s="105" t="s">
        <v>83</v>
      </c>
      <c r="AD943" s="106">
        <v>172.36</v>
      </c>
      <c r="AE943" s="106">
        <v>0</v>
      </c>
      <c r="AF943" s="106">
        <v>0</v>
      </c>
      <c r="AG943" s="106">
        <v>30.33</v>
      </c>
      <c r="AH943" s="106">
        <v>0</v>
      </c>
      <c r="AI943" s="106">
        <v>0</v>
      </c>
      <c r="AJ943" s="106">
        <v>0</v>
      </c>
      <c r="AK943" s="107">
        <v>173</v>
      </c>
      <c r="AL943" s="90" t="s">
        <v>52</v>
      </c>
      <c r="AM943" s="92"/>
    </row>
    <row r="944" spans="1:39" ht="21" hidden="1" customHeight="1">
      <c r="A944" s="60">
        <v>920</v>
      </c>
      <c r="B944" s="61">
        <v>16002765</v>
      </c>
      <c r="C944" s="61">
        <v>185931</v>
      </c>
      <c r="D944" s="62">
        <v>44600</v>
      </c>
      <c r="E944" s="63" t="s">
        <v>38</v>
      </c>
      <c r="F944" s="63" t="s">
        <v>72</v>
      </c>
      <c r="G944" s="114" t="s">
        <v>109</v>
      </c>
      <c r="H944" s="78" t="s">
        <v>110</v>
      </c>
      <c r="I944" s="63" t="s">
        <v>320</v>
      </c>
      <c r="J944" s="63" t="s">
        <v>1725</v>
      </c>
      <c r="K944" s="61" t="s">
        <v>44</v>
      </c>
      <c r="L944" s="61">
        <v>20221200036843</v>
      </c>
      <c r="M944" s="66" t="s">
        <v>78</v>
      </c>
      <c r="N944" s="61" t="s">
        <v>591</v>
      </c>
      <c r="O944" s="61" t="s">
        <v>601</v>
      </c>
      <c r="P944" s="61" t="s">
        <v>1520</v>
      </c>
      <c r="Q944" s="68">
        <v>66.88</v>
      </c>
      <c r="R944" s="68">
        <v>6.35</v>
      </c>
      <c r="S944" s="69">
        <v>424.11</v>
      </c>
      <c r="T944" s="70">
        <v>0.12</v>
      </c>
      <c r="U944" s="79">
        <v>0</v>
      </c>
      <c r="V944" s="70">
        <v>0.01</v>
      </c>
      <c r="W944" s="79">
        <v>0</v>
      </c>
      <c r="X944" s="61" t="s">
        <v>82</v>
      </c>
      <c r="Y944" s="60" t="s">
        <v>50</v>
      </c>
      <c r="Z944" s="65" t="s">
        <v>1573</v>
      </c>
      <c r="AA944" s="60">
        <v>0</v>
      </c>
      <c r="AB944" s="60">
        <v>0</v>
      </c>
      <c r="AC944" s="105" t="s">
        <v>83</v>
      </c>
      <c r="AD944" s="73">
        <v>13.57</v>
      </c>
      <c r="AE944" s="73">
        <v>0</v>
      </c>
      <c r="AF944" s="73">
        <v>0</v>
      </c>
      <c r="AG944" s="73">
        <v>2.23</v>
      </c>
      <c r="AH944" s="73">
        <v>0</v>
      </c>
      <c r="AI944" s="73">
        <v>0</v>
      </c>
      <c r="AJ944" s="73">
        <v>0</v>
      </c>
      <c r="AK944" s="74">
        <v>14</v>
      </c>
      <c r="AL944" s="90" t="s">
        <v>52</v>
      </c>
      <c r="AM944" s="92"/>
    </row>
    <row r="945" spans="1:39" ht="21" hidden="1" customHeight="1">
      <c r="A945" s="60">
        <v>921</v>
      </c>
      <c r="B945" s="61">
        <v>16003742</v>
      </c>
      <c r="C945" s="61">
        <v>186600</v>
      </c>
      <c r="D945" s="62">
        <v>44600</v>
      </c>
      <c r="E945" s="63" t="s">
        <v>38</v>
      </c>
      <c r="F945" s="63" t="s">
        <v>72</v>
      </c>
      <c r="G945" s="114" t="s">
        <v>109</v>
      </c>
      <c r="H945" s="78" t="s">
        <v>110</v>
      </c>
      <c r="I945" s="63" t="s">
        <v>320</v>
      </c>
      <c r="J945" s="63" t="s">
        <v>1726</v>
      </c>
      <c r="K945" s="61" t="s">
        <v>44</v>
      </c>
      <c r="L945" s="61">
        <v>20221200036843</v>
      </c>
      <c r="M945" s="66" t="s">
        <v>78</v>
      </c>
      <c r="N945" s="61" t="s">
        <v>608</v>
      </c>
      <c r="O945" s="61" t="s">
        <v>1317</v>
      </c>
      <c r="P945" s="61" t="s">
        <v>1305</v>
      </c>
      <c r="Q945" s="68">
        <v>43.54</v>
      </c>
      <c r="R945" s="68">
        <v>5.94</v>
      </c>
      <c r="S945" s="69">
        <v>258.83999999999997</v>
      </c>
      <c r="T945" s="70">
        <v>7.0000000000000007E-2</v>
      </c>
      <c r="U945" s="79">
        <v>0</v>
      </c>
      <c r="V945" s="70">
        <v>0.02</v>
      </c>
      <c r="W945" s="79">
        <v>0</v>
      </c>
      <c r="X945" s="61" t="s">
        <v>82</v>
      </c>
      <c r="Y945" s="60" t="s">
        <v>50</v>
      </c>
      <c r="Z945" s="65" t="s">
        <v>1573</v>
      </c>
      <c r="AA945" s="60">
        <v>0</v>
      </c>
      <c r="AB945" s="60">
        <v>0</v>
      </c>
      <c r="AC945" s="105" t="s">
        <v>83</v>
      </c>
      <c r="AD945" s="73">
        <v>66.11</v>
      </c>
      <c r="AE945" s="73">
        <v>0</v>
      </c>
      <c r="AF945" s="73">
        <v>0</v>
      </c>
      <c r="AG945" s="73">
        <v>11</v>
      </c>
      <c r="AH945" s="73">
        <v>0</v>
      </c>
      <c r="AI945" s="73">
        <v>0</v>
      </c>
      <c r="AJ945" s="73">
        <v>0</v>
      </c>
      <c r="AK945" s="74">
        <v>66</v>
      </c>
      <c r="AL945" s="90" t="s">
        <v>52</v>
      </c>
      <c r="AM945" s="92"/>
    </row>
    <row r="946" spans="1:39" ht="21" hidden="1" customHeight="1">
      <c r="A946" s="60">
        <v>922</v>
      </c>
      <c r="B946" s="61">
        <v>16001893</v>
      </c>
      <c r="C946" s="61">
        <v>188394</v>
      </c>
      <c r="D946" s="62">
        <v>44600</v>
      </c>
      <c r="E946" s="63" t="s">
        <v>38</v>
      </c>
      <c r="F946" s="63" t="s">
        <v>72</v>
      </c>
      <c r="G946" s="114" t="s">
        <v>109</v>
      </c>
      <c r="H946" s="78" t="s">
        <v>110</v>
      </c>
      <c r="I946" s="63" t="s">
        <v>111</v>
      </c>
      <c r="J946" s="63" t="s">
        <v>833</v>
      </c>
      <c r="K946" s="61" t="s">
        <v>44</v>
      </c>
      <c r="L946" s="61">
        <v>20221200036843</v>
      </c>
      <c r="M946" s="66" t="s">
        <v>78</v>
      </c>
      <c r="N946" s="61" t="s">
        <v>1727</v>
      </c>
      <c r="O946" s="61" t="s">
        <v>1724</v>
      </c>
      <c r="P946" s="61" t="s">
        <v>1728</v>
      </c>
      <c r="Q946" s="68">
        <v>51.95</v>
      </c>
      <c r="R946" s="68">
        <v>6.63</v>
      </c>
      <c r="S946" s="69">
        <v>340.07</v>
      </c>
      <c r="T946" s="70">
        <v>0.1</v>
      </c>
      <c r="U946" s="79">
        <v>0</v>
      </c>
      <c r="V946" s="70">
        <v>0.01</v>
      </c>
      <c r="W946" s="79">
        <v>0</v>
      </c>
      <c r="X946" s="61" t="s">
        <v>82</v>
      </c>
      <c r="Y946" s="60" t="s">
        <v>50</v>
      </c>
      <c r="Z946" s="65" t="s">
        <v>1573</v>
      </c>
      <c r="AA946" s="60">
        <v>0</v>
      </c>
      <c r="AB946" s="60">
        <v>0</v>
      </c>
      <c r="AC946" s="105" t="s">
        <v>83</v>
      </c>
      <c r="AD946" s="73">
        <v>11.66</v>
      </c>
      <c r="AE946" s="73">
        <v>0</v>
      </c>
      <c r="AF946" s="73">
        <v>0</v>
      </c>
      <c r="AG946" s="73">
        <v>2.2400000000000002</v>
      </c>
      <c r="AH946" s="73">
        <v>0</v>
      </c>
      <c r="AI946" s="73">
        <v>0</v>
      </c>
      <c r="AJ946" s="73">
        <v>0</v>
      </c>
      <c r="AK946" s="74">
        <v>12</v>
      </c>
      <c r="AL946" s="90" t="s">
        <v>52</v>
      </c>
      <c r="AM946" s="92"/>
    </row>
    <row r="947" spans="1:39" ht="21" hidden="1" customHeight="1">
      <c r="A947" s="60"/>
      <c r="B947" s="61">
        <v>8005463</v>
      </c>
      <c r="C947" s="61">
        <v>509901</v>
      </c>
      <c r="D947" s="62">
        <v>44600</v>
      </c>
      <c r="E947" s="334" t="s">
        <v>3615</v>
      </c>
      <c r="F947" s="334" t="s">
        <v>3615</v>
      </c>
      <c r="G947" s="114" t="s">
        <v>175</v>
      </c>
      <c r="H947" s="78" t="s">
        <v>176</v>
      </c>
      <c r="I947" s="63" t="s">
        <v>427</v>
      </c>
      <c r="J947" s="63" t="s">
        <v>1729</v>
      </c>
      <c r="K947" s="61" t="s">
        <v>44</v>
      </c>
      <c r="L947" s="61">
        <v>20211200096663</v>
      </c>
      <c r="M947" s="66" t="s">
        <v>45</v>
      </c>
      <c r="N947" s="61" t="s">
        <v>1448</v>
      </c>
      <c r="O947" s="61" t="s">
        <v>1158</v>
      </c>
      <c r="P947" s="61" t="s">
        <v>1730</v>
      </c>
      <c r="Q947" s="68">
        <v>49.42</v>
      </c>
      <c r="R947" s="68">
        <v>5.84</v>
      </c>
      <c r="S947" s="69">
        <v>288.83</v>
      </c>
      <c r="T947" s="70">
        <v>0.08</v>
      </c>
      <c r="U947" s="79">
        <v>0</v>
      </c>
      <c r="V947" s="70">
        <v>0.05</v>
      </c>
      <c r="W947" s="79">
        <v>0</v>
      </c>
      <c r="X947" s="61" t="s">
        <v>1318</v>
      </c>
      <c r="Y947" s="60" t="s">
        <v>50</v>
      </c>
      <c r="Z947" s="65" t="s">
        <v>1573</v>
      </c>
      <c r="AA947" s="60">
        <v>0</v>
      </c>
      <c r="AB947" s="60">
        <v>0</v>
      </c>
      <c r="AC947" s="105" t="s">
        <v>83</v>
      </c>
      <c r="AD947" s="73">
        <v>142.82000000000002</v>
      </c>
      <c r="AE947" s="73">
        <v>286.7</v>
      </c>
      <c r="AF947" s="73">
        <v>40.96</v>
      </c>
      <c r="AG947" s="73">
        <v>25.200000000000003</v>
      </c>
      <c r="AH947" s="73">
        <v>0</v>
      </c>
      <c r="AI947" s="73">
        <v>0</v>
      </c>
      <c r="AJ947" s="73">
        <v>0</v>
      </c>
      <c r="AK947" s="74">
        <v>143</v>
      </c>
      <c r="AL947" s="90" t="s">
        <v>575</v>
      </c>
      <c r="AM947" s="82" t="s">
        <v>3661</v>
      </c>
    </row>
    <row r="948" spans="1:39" ht="21" hidden="1" customHeight="1">
      <c r="A948" s="60"/>
      <c r="B948" s="61">
        <v>8005485</v>
      </c>
      <c r="C948" s="61">
        <v>509913</v>
      </c>
      <c r="D948" s="62">
        <v>44600</v>
      </c>
      <c r="E948" s="334" t="s">
        <v>3615</v>
      </c>
      <c r="F948" s="334" t="s">
        <v>3615</v>
      </c>
      <c r="G948" s="114" t="s">
        <v>175</v>
      </c>
      <c r="H948" s="78" t="s">
        <v>176</v>
      </c>
      <c r="I948" s="63" t="s">
        <v>427</v>
      </c>
      <c r="J948" s="63" t="s">
        <v>1729</v>
      </c>
      <c r="K948" s="61" t="s">
        <v>44</v>
      </c>
      <c r="L948" s="61">
        <v>20211200096663</v>
      </c>
      <c r="M948" s="66" t="s">
        <v>45</v>
      </c>
      <c r="N948" s="61" t="s">
        <v>1448</v>
      </c>
      <c r="O948" s="61" t="s">
        <v>1656</v>
      </c>
      <c r="P948" s="61" t="s">
        <v>1158</v>
      </c>
      <c r="Q948" s="68">
        <v>50.35</v>
      </c>
      <c r="R948" s="68">
        <v>5.62</v>
      </c>
      <c r="S948" s="69">
        <v>282.89999999999998</v>
      </c>
      <c r="T948" s="70">
        <v>0.08</v>
      </c>
      <c r="U948" s="79">
        <v>0</v>
      </c>
      <c r="V948" s="70">
        <v>0.04</v>
      </c>
      <c r="W948" s="79">
        <v>0</v>
      </c>
      <c r="X948" s="61" t="s">
        <v>1318</v>
      </c>
      <c r="Y948" s="60" t="s">
        <v>50</v>
      </c>
      <c r="Z948" s="65" t="s">
        <v>1573</v>
      </c>
      <c r="AA948" s="60">
        <v>0</v>
      </c>
      <c r="AB948" s="60">
        <v>0</v>
      </c>
      <c r="AC948" s="105" t="s">
        <v>83</v>
      </c>
      <c r="AD948" s="73">
        <v>126.07</v>
      </c>
      <c r="AE948" s="73">
        <v>184.3</v>
      </c>
      <c r="AF948" s="73">
        <v>26.33</v>
      </c>
      <c r="AG948" s="73">
        <v>24.18</v>
      </c>
      <c r="AH948" s="73">
        <v>0</v>
      </c>
      <c r="AI948" s="73">
        <v>0</v>
      </c>
      <c r="AJ948" s="73">
        <v>0</v>
      </c>
      <c r="AK948" s="74">
        <v>126</v>
      </c>
      <c r="AL948" s="90" t="s">
        <v>575</v>
      </c>
      <c r="AM948" s="82" t="s">
        <v>3661</v>
      </c>
    </row>
    <row r="949" spans="1:39" ht="21" hidden="1" customHeight="1">
      <c r="A949" s="60"/>
      <c r="B949" s="61">
        <v>8005503</v>
      </c>
      <c r="C949" s="61">
        <v>509916</v>
      </c>
      <c r="D949" s="62">
        <v>44600</v>
      </c>
      <c r="E949" s="334" t="s">
        <v>3615</v>
      </c>
      <c r="F949" s="334" t="s">
        <v>3615</v>
      </c>
      <c r="G949" s="114" t="s">
        <v>175</v>
      </c>
      <c r="H949" s="78" t="s">
        <v>176</v>
      </c>
      <c r="I949" s="63" t="s">
        <v>427</v>
      </c>
      <c r="J949" s="63" t="s">
        <v>1729</v>
      </c>
      <c r="K949" s="61" t="s">
        <v>44</v>
      </c>
      <c r="L949" s="61">
        <v>20211200096663</v>
      </c>
      <c r="M949" s="66" t="s">
        <v>45</v>
      </c>
      <c r="N949" s="61" t="s">
        <v>1448</v>
      </c>
      <c r="O949" s="61" t="s">
        <v>260</v>
      </c>
      <c r="P949" s="61" t="s">
        <v>1334</v>
      </c>
      <c r="Q949" s="68">
        <v>53.14</v>
      </c>
      <c r="R949" s="68">
        <v>5.89</v>
      </c>
      <c r="S949" s="69">
        <v>313.14</v>
      </c>
      <c r="T949" s="70">
        <v>0.09</v>
      </c>
      <c r="U949" s="79">
        <v>0</v>
      </c>
      <c r="V949" s="70">
        <v>0.04</v>
      </c>
      <c r="W949" s="79">
        <v>0</v>
      </c>
      <c r="X949" s="61" t="s">
        <v>1318</v>
      </c>
      <c r="Y949" s="60" t="s">
        <v>50</v>
      </c>
      <c r="Z949" s="65" t="s">
        <v>1573</v>
      </c>
      <c r="AA949" s="60">
        <v>0</v>
      </c>
      <c r="AB949" s="60">
        <v>0</v>
      </c>
      <c r="AC949" s="105" t="s">
        <v>83</v>
      </c>
      <c r="AD949" s="73">
        <v>154.64999999999998</v>
      </c>
      <c r="AE949" s="73">
        <v>172.5</v>
      </c>
      <c r="AF949" s="73">
        <v>24.64</v>
      </c>
      <c r="AG949" s="73">
        <v>35.68</v>
      </c>
      <c r="AH949" s="73">
        <v>0</v>
      </c>
      <c r="AI949" s="73">
        <v>0</v>
      </c>
      <c r="AJ949" s="73">
        <v>0</v>
      </c>
      <c r="AK949" s="74">
        <v>155</v>
      </c>
      <c r="AL949" s="90" t="s">
        <v>575</v>
      </c>
      <c r="AM949" s="82" t="s">
        <v>3661</v>
      </c>
    </row>
    <row r="950" spans="1:39" ht="21" hidden="1" customHeight="1">
      <c r="A950" s="60">
        <v>923</v>
      </c>
      <c r="B950" s="61">
        <v>1004302</v>
      </c>
      <c r="C950" s="61">
        <v>524845</v>
      </c>
      <c r="D950" s="62">
        <v>44600</v>
      </c>
      <c r="E950" s="63" t="s">
        <v>162</v>
      </c>
      <c r="F950" s="63" t="s">
        <v>77</v>
      </c>
      <c r="G950" s="114" t="s">
        <v>40</v>
      </c>
      <c r="H950" s="78" t="s">
        <v>41</v>
      </c>
      <c r="I950" s="63" t="s">
        <v>41</v>
      </c>
      <c r="J950" s="63" t="s">
        <v>1731</v>
      </c>
      <c r="K950" s="61" t="s">
        <v>44</v>
      </c>
      <c r="L950" s="61">
        <v>20221200036843</v>
      </c>
      <c r="M950" s="66" t="s">
        <v>155</v>
      </c>
      <c r="N950" s="61" t="s">
        <v>156</v>
      </c>
      <c r="O950" s="61" t="s">
        <v>1203</v>
      </c>
      <c r="P950" s="61" t="s">
        <v>1584</v>
      </c>
      <c r="Q950" s="68">
        <v>67.95</v>
      </c>
      <c r="R950" s="68">
        <v>11.81</v>
      </c>
      <c r="S950" s="69">
        <v>802.31</v>
      </c>
      <c r="T950" s="70">
        <v>0.23</v>
      </c>
      <c r="U950" s="79">
        <v>0</v>
      </c>
      <c r="V950" s="70">
        <v>0.02</v>
      </c>
      <c r="W950" s="79">
        <v>0</v>
      </c>
      <c r="X950" s="61" t="s">
        <v>82</v>
      </c>
      <c r="Y950" s="60" t="s">
        <v>50</v>
      </c>
      <c r="Z950" s="65" t="s">
        <v>1573</v>
      </c>
      <c r="AA950" s="60">
        <v>0</v>
      </c>
      <c r="AB950" s="60">
        <v>0</v>
      </c>
      <c r="AC950" s="105" t="s">
        <v>83</v>
      </c>
      <c r="AD950" s="73">
        <v>63.18</v>
      </c>
      <c r="AE950" s="73">
        <v>0</v>
      </c>
      <c r="AF950" s="73">
        <v>0</v>
      </c>
      <c r="AG950" s="73">
        <v>14</v>
      </c>
      <c r="AH950" s="73">
        <v>0</v>
      </c>
      <c r="AI950" s="73">
        <v>0</v>
      </c>
      <c r="AJ950" s="73">
        <v>0</v>
      </c>
      <c r="AK950" s="74">
        <v>63</v>
      </c>
      <c r="AL950" s="90" t="s">
        <v>90</v>
      </c>
      <c r="AM950" s="92"/>
    </row>
    <row r="951" spans="1:39" ht="21" hidden="1" customHeight="1">
      <c r="A951" s="60"/>
      <c r="B951" s="61">
        <v>9003073</v>
      </c>
      <c r="C951" s="61">
        <v>603452</v>
      </c>
      <c r="D951" s="62">
        <v>44600</v>
      </c>
      <c r="E951" s="334" t="s">
        <v>3615</v>
      </c>
      <c r="F951" s="334" t="s">
        <v>3615</v>
      </c>
      <c r="G951" s="114" t="s">
        <v>109</v>
      </c>
      <c r="H951" s="78" t="s">
        <v>495</v>
      </c>
      <c r="I951" s="63" t="s">
        <v>1307</v>
      </c>
      <c r="J951" s="63" t="s">
        <v>1732</v>
      </c>
      <c r="K951" s="61" t="s">
        <v>44</v>
      </c>
      <c r="L951" s="61">
        <v>20211200096663</v>
      </c>
      <c r="M951" s="66" t="s">
        <v>155</v>
      </c>
      <c r="N951" s="61" t="s">
        <v>1733</v>
      </c>
      <c r="O951" s="61" t="s">
        <v>1734</v>
      </c>
      <c r="P951" s="61" t="s">
        <v>423</v>
      </c>
      <c r="Q951" s="68">
        <v>61.61</v>
      </c>
      <c r="R951" s="68">
        <v>10.25</v>
      </c>
      <c r="S951" s="69">
        <v>631.53</v>
      </c>
      <c r="T951" s="70">
        <v>0.18</v>
      </c>
      <c r="U951" s="79">
        <v>0</v>
      </c>
      <c r="V951" s="70">
        <v>7.0000000000000007E-2</v>
      </c>
      <c r="W951" s="79">
        <v>0</v>
      </c>
      <c r="X951" s="61" t="s">
        <v>1318</v>
      </c>
      <c r="Y951" s="60" t="s">
        <v>50</v>
      </c>
      <c r="Z951" s="65" t="s">
        <v>1573</v>
      </c>
      <c r="AA951" s="60">
        <v>0</v>
      </c>
      <c r="AB951" s="60">
        <v>0</v>
      </c>
      <c r="AC951" s="105" t="s">
        <v>83</v>
      </c>
      <c r="AD951" s="73">
        <v>261.12</v>
      </c>
      <c r="AE951" s="73">
        <v>481.3</v>
      </c>
      <c r="AF951" s="73">
        <v>68.760000000000005</v>
      </c>
      <c r="AG951" s="73">
        <v>50.809999999999995</v>
      </c>
      <c r="AH951" s="73">
        <v>0</v>
      </c>
      <c r="AI951" s="73">
        <v>0</v>
      </c>
      <c r="AJ951" s="73">
        <v>0</v>
      </c>
      <c r="AK951" s="74">
        <v>262</v>
      </c>
      <c r="AL951" s="90" t="s">
        <v>575</v>
      </c>
      <c r="AM951" s="82" t="s">
        <v>3670</v>
      </c>
    </row>
    <row r="952" spans="1:39" ht="21" hidden="1" customHeight="1">
      <c r="A952" s="60">
        <v>924</v>
      </c>
      <c r="B952" s="61">
        <v>15001668</v>
      </c>
      <c r="C952" s="61">
        <v>24121942</v>
      </c>
      <c r="D952" s="62">
        <v>44600</v>
      </c>
      <c r="E952" s="63" t="s">
        <v>162</v>
      </c>
      <c r="F952" s="63" t="s">
        <v>84</v>
      </c>
      <c r="G952" s="114" t="s">
        <v>109</v>
      </c>
      <c r="H952" s="78" t="s">
        <v>262</v>
      </c>
      <c r="I952" s="63" t="s">
        <v>263</v>
      </c>
      <c r="J952" s="63" t="s">
        <v>1735</v>
      </c>
      <c r="K952" s="61" t="s">
        <v>44</v>
      </c>
      <c r="L952" s="61" t="s">
        <v>84</v>
      </c>
      <c r="M952" s="66" t="s">
        <v>155</v>
      </c>
      <c r="N952" s="61" t="s">
        <v>1736</v>
      </c>
      <c r="O952" s="61" t="s">
        <v>346</v>
      </c>
      <c r="P952" s="61" t="s">
        <v>193</v>
      </c>
      <c r="Q952" s="68">
        <v>144.02000000000001</v>
      </c>
      <c r="R952" s="68">
        <v>9.32</v>
      </c>
      <c r="S952" s="69">
        <v>1342.55</v>
      </c>
      <c r="T952" s="70">
        <v>0.38</v>
      </c>
      <c r="U952" s="79">
        <v>0</v>
      </c>
      <c r="V952" s="70">
        <v>0.01</v>
      </c>
      <c r="W952" s="79">
        <v>0</v>
      </c>
      <c r="X952" s="61" t="s">
        <v>82</v>
      </c>
      <c r="Y952" s="60" t="s">
        <v>50</v>
      </c>
      <c r="Z952" s="65" t="s">
        <v>1573</v>
      </c>
      <c r="AA952" s="60">
        <v>0</v>
      </c>
      <c r="AB952" s="60">
        <v>0</v>
      </c>
      <c r="AC952" s="105" t="s">
        <v>83</v>
      </c>
      <c r="AD952" s="73">
        <v>6.93</v>
      </c>
      <c r="AE952" s="73">
        <v>0</v>
      </c>
      <c r="AF952" s="73">
        <v>0</v>
      </c>
      <c r="AG952" s="73">
        <v>0</v>
      </c>
      <c r="AH952" s="73">
        <v>0</v>
      </c>
      <c r="AI952" s="73">
        <v>0</v>
      </c>
      <c r="AJ952" s="73">
        <v>1.81</v>
      </c>
      <c r="AK952" s="74">
        <v>7</v>
      </c>
      <c r="AL952" s="90" t="s">
        <v>90</v>
      </c>
      <c r="AM952" s="92"/>
    </row>
    <row r="953" spans="1:39" ht="21" hidden="1" customHeight="1">
      <c r="A953" s="60">
        <v>925</v>
      </c>
      <c r="B953" s="61">
        <v>1008090</v>
      </c>
      <c r="C953" s="61">
        <v>24123365</v>
      </c>
      <c r="D953" s="62">
        <v>44600</v>
      </c>
      <c r="E953" s="63" t="s">
        <v>162</v>
      </c>
      <c r="F953" s="63" t="s">
        <v>84</v>
      </c>
      <c r="G953" s="114" t="s">
        <v>40</v>
      </c>
      <c r="H953" s="78" t="s">
        <v>41</v>
      </c>
      <c r="I953" s="63" t="s">
        <v>53</v>
      </c>
      <c r="J953" s="63" t="s">
        <v>1565</v>
      </c>
      <c r="K953" s="61" t="s">
        <v>44</v>
      </c>
      <c r="L953" s="61" t="s">
        <v>84</v>
      </c>
      <c r="M953" s="66" t="s">
        <v>155</v>
      </c>
      <c r="N953" s="61" t="s">
        <v>156</v>
      </c>
      <c r="O953" s="61" t="s">
        <v>1737</v>
      </c>
      <c r="P953" s="61" t="s">
        <v>1566</v>
      </c>
      <c r="Q953" s="68">
        <v>101.46</v>
      </c>
      <c r="R953" s="68">
        <v>10.19</v>
      </c>
      <c r="S953" s="69">
        <v>1033.42</v>
      </c>
      <c r="T953" s="70">
        <v>0.3</v>
      </c>
      <c r="U953" s="79">
        <v>0</v>
      </c>
      <c r="V953" s="70">
        <v>0.01</v>
      </c>
      <c r="W953" s="79">
        <v>0</v>
      </c>
      <c r="X953" s="61" t="s">
        <v>82</v>
      </c>
      <c r="Y953" s="60" t="s">
        <v>50</v>
      </c>
      <c r="Z953" s="65" t="s">
        <v>1573</v>
      </c>
      <c r="AA953" s="60">
        <v>0</v>
      </c>
      <c r="AB953" s="60">
        <v>0</v>
      </c>
      <c r="AC953" s="105" t="s">
        <v>83</v>
      </c>
      <c r="AD953" s="73">
        <v>47.5</v>
      </c>
      <c r="AE953" s="73">
        <v>0</v>
      </c>
      <c r="AF953" s="73">
        <v>0</v>
      </c>
      <c r="AG953" s="73">
        <v>7.77</v>
      </c>
      <c r="AH953" s="73">
        <v>0</v>
      </c>
      <c r="AI953" s="73">
        <v>0</v>
      </c>
      <c r="AJ953" s="73">
        <v>0</v>
      </c>
      <c r="AK953" s="74">
        <v>48</v>
      </c>
      <c r="AL953" s="90" t="s">
        <v>90</v>
      </c>
      <c r="AM953" s="92"/>
    </row>
    <row r="954" spans="1:39" ht="21" hidden="1" customHeight="1">
      <c r="A954" s="60"/>
      <c r="B954" s="61">
        <v>8014401</v>
      </c>
      <c r="C954" s="61">
        <v>24180643</v>
      </c>
      <c r="D954" s="62">
        <v>44600</v>
      </c>
      <c r="E954" s="334" t="s">
        <v>3615</v>
      </c>
      <c r="F954" s="334" t="s">
        <v>3615</v>
      </c>
      <c r="G954" s="114" t="s">
        <v>175</v>
      </c>
      <c r="H954" s="78" t="s">
        <v>176</v>
      </c>
      <c r="I954" s="63" t="s">
        <v>459</v>
      </c>
      <c r="J954" s="63" t="s">
        <v>460</v>
      </c>
      <c r="K954" s="61" t="s">
        <v>44</v>
      </c>
      <c r="L954" s="61">
        <v>20211200096663</v>
      </c>
      <c r="M954" s="66" t="s">
        <v>78</v>
      </c>
      <c r="N954" s="61" t="s">
        <v>750</v>
      </c>
      <c r="O954" s="61" t="s">
        <v>693</v>
      </c>
      <c r="P954" s="61" t="s">
        <v>1738</v>
      </c>
      <c r="Q954" s="68">
        <v>220.73</v>
      </c>
      <c r="R954" s="68">
        <v>9.18</v>
      </c>
      <c r="S954" s="69">
        <v>2026.71</v>
      </c>
      <c r="T954" s="70">
        <v>0.57999999999999996</v>
      </c>
      <c r="U954" s="79">
        <v>0</v>
      </c>
      <c r="V954" s="70">
        <v>0.23</v>
      </c>
      <c r="W954" s="79">
        <v>0</v>
      </c>
      <c r="X954" s="61" t="s">
        <v>1318</v>
      </c>
      <c r="Y954" s="60" t="s">
        <v>50</v>
      </c>
      <c r="Z954" s="65" t="s">
        <v>1573</v>
      </c>
      <c r="AA954" s="60">
        <v>0</v>
      </c>
      <c r="AB954" s="60">
        <v>0</v>
      </c>
      <c r="AC954" s="105" t="s">
        <v>83</v>
      </c>
      <c r="AD954" s="73">
        <v>820.14</v>
      </c>
      <c r="AE954" s="73">
        <v>630.5</v>
      </c>
      <c r="AF954" s="73">
        <v>90.07</v>
      </c>
      <c r="AG954" s="73">
        <v>126.74999999999999</v>
      </c>
      <c r="AH954" s="73">
        <v>0</v>
      </c>
      <c r="AI954" s="73">
        <v>0</v>
      </c>
      <c r="AJ954" s="73">
        <v>0</v>
      </c>
      <c r="AK954" s="74">
        <v>820</v>
      </c>
      <c r="AL954" s="90" t="s">
        <v>575</v>
      </c>
      <c r="AM954" s="82" t="s">
        <v>3661</v>
      </c>
    </row>
    <row r="955" spans="1:39" ht="21" hidden="1" customHeight="1">
      <c r="A955" s="60">
        <v>926</v>
      </c>
      <c r="B955" s="61">
        <v>16001784</v>
      </c>
      <c r="C955" s="61">
        <v>91011235</v>
      </c>
      <c r="D955" s="62">
        <v>44600</v>
      </c>
      <c r="E955" s="63" t="s">
        <v>38</v>
      </c>
      <c r="F955" s="63" t="s">
        <v>72</v>
      </c>
      <c r="G955" s="114" t="s">
        <v>109</v>
      </c>
      <c r="H955" s="78" t="s">
        <v>110</v>
      </c>
      <c r="I955" s="63" t="s">
        <v>111</v>
      </c>
      <c r="J955" s="63" t="s">
        <v>833</v>
      </c>
      <c r="K955" s="61" t="s">
        <v>44</v>
      </c>
      <c r="L955" s="61">
        <v>20221200036843</v>
      </c>
      <c r="M955" s="66" t="s">
        <v>45</v>
      </c>
      <c r="N955" s="61" t="s">
        <v>834</v>
      </c>
      <c r="O955" s="61" t="s">
        <v>1727</v>
      </c>
      <c r="P955" s="61" t="s">
        <v>831</v>
      </c>
      <c r="Q955" s="68">
        <v>9.68</v>
      </c>
      <c r="R955" s="68">
        <v>5.9</v>
      </c>
      <c r="S955" s="69">
        <v>57.13</v>
      </c>
      <c r="T955" s="70">
        <v>0.02</v>
      </c>
      <c r="U955" s="79">
        <v>0</v>
      </c>
      <c r="V955" s="70">
        <v>0.01</v>
      </c>
      <c r="W955" s="79">
        <v>0</v>
      </c>
      <c r="X955" s="61" t="s">
        <v>82</v>
      </c>
      <c r="Y955" s="60" t="s">
        <v>50</v>
      </c>
      <c r="Z955" s="65" t="s">
        <v>1573</v>
      </c>
      <c r="AA955" s="60">
        <v>0</v>
      </c>
      <c r="AB955" s="60">
        <v>0</v>
      </c>
      <c r="AC955" s="105" t="s">
        <v>83</v>
      </c>
      <c r="AD955" s="73">
        <v>16.5</v>
      </c>
      <c r="AE955" s="73">
        <v>0</v>
      </c>
      <c r="AF955" s="73">
        <v>0</v>
      </c>
      <c r="AG955" s="73">
        <v>3.17</v>
      </c>
      <c r="AH955" s="73">
        <v>0</v>
      </c>
      <c r="AI955" s="73">
        <v>0</v>
      </c>
      <c r="AJ955" s="73">
        <v>0</v>
      </c>
      <c r="AK955" s="74">
        <v>17</v>
      </c>
      <c r="AL955" s="90" t="s">
        <v>52</v>
      </c>
      <c r="AM955" s="92"/>
    </row>
    <row r="956" spans="1:39" ht="21" hidden="1" customHeight="1">
      <c r="A956" s="60"/>
      <c r="B956" s="61">
        <v>8005539</v>
      </c>
      <c r="C956" s="61">
        <v>91024881</v>
      </c>
      <c r="D956" s="62">
        <v>44600</v>
      </c>
      <c r="E956" s="334" t="s">
        <v>3615</v>
      </c>
      <c r="F956" s="334" t="s">
        <v>3615</v>
      </c>
      <c r="G956" s="114" t="s">
        <v>175</v>
      </c>
      <c r="H956" s="78" t="s">
        <v>176</v>
      </c>
      <c r="I956" s="63" t="s">
        <v>427</v>
      </c>
      <c r="J956" s="63" t="s">
        <v>1729</v>
      </c>
      <c r="K956" s="61" t="s">
        <v>44</v>
      </c>
      <c r="L956" s="61">
        <v>20211200096663</v>
      </c>
      <c r="M956" s="66" t="s">
        <v>45</v>
      </c>
      <c r="N956" s="61" t="s">
        <v>1448</v>
      </c>
      <c r="O956" s="61" t="s">
        <v>1333</v>
      </c>
      <c r="P956" s="61" t="s">
        <v>1739</v>
      </c>
      <c r="Q956" s="68">
        <v>99.37</v>
      </c>
      <c r="R956" s="68">
        <v>7.09</v>
      </c>
      <c r="S956" s="69">
        <v>632.29999999999995</v>
      </c>
      <c r="T956" s="70">
        <v>0.18</v>
      </c>
      <c r="U956" s="79">
        <v>0</v>
      </c>
      <c r="V956" s="70">
        <v>0.05</v>
      </c>
      <c r="W956" s="79">
        <v>0</v>
      </c>
      <c r="X956" s="61" t="s">
        <v>1318</v>
      </c>
      <c r="Y956" s="60" t="s">
        <v>50</v>
      </c>
      <c r="Z956" s="65" t="s">
        <v>1573</v>
      </c>
      <c r="AA956" s="60">
        <v>0</v>
      </c>
      <c r="AB956" s="60">
        <v>0</v>
      </c>
      <c r="AC956" s="105" t="s">
        <v>83</v>
      </c>
      <c r="AD956" s="73">
        <v>160.75</v>
      </c>
      <c r="AE956" s="73">
        <v>125.9</v>
      </c>
      <c r="AF956" s="73">
        <v>17.989999999999998</v>
      </c>
      <c r="AG956" s="73">
        <v>34.270000000000003</v>
      </c>
      <c r="AH956" s="73">
        <v>0</v>
      </c>
      <c r="AI956" s="73">
        <v>0</v>
      </c>
      <c r="AJ956" s="73">
        <v>0</v>
      </c>
      <c r="AK956" s="74">
        <v>161</v>
      </c>
      <c r="AL956" s="90" t="s">
        <v>575</v>
      </c>
      <c r="AM956" s="82" t="s">
        <v>3661</v>
      </c>
    </row>
    <row r="957" spans="1:39" ht="21" hidden="1" customHeight="1">
      <c r="A957" s="60">
        <v>927</v>
      </c>
      <c r="B957" s="61">
        <v>1008134</v>
      </c>
      <c r="C957" s="61">
        <v>91030534</v>
      </c>
      <c r="D957" s="62">
        <v>44600</v>
      </c>
      <c r="E957" s="63" t="s">
        <v>162</v>
      </c>
      <c r="F957" s="63" t="s">
        <v>77</v>
      </c>
      <c r="G957" s="114" t="s">
        <v>40</v>
      </c>
      <c r="H957" s="78" t="s">
        <v>41</v>
      </c>
      <c r="I957" s="63" t="s">
        <v>41</v>
      </c>
      <c r="J957" s="63" t="s">
        <v>1202</v>
      </c>
      <c r="K957" s="61" t="s">
        <v>44</v>
      </c>
      <c r="L957" s="61">
        <v>20221200036843</v>
      </c>
      <c r="M957" s="66" t="s">
        <v>155</v>
      </c>
      <c r="N957" s="61" t="s">
        <v>156</v>
      </c>
      <c r="O957" s="61" t="s">
        <v>1740</v>
      </c>
      <c r="P957" s="61" t="s">
        <v>1551</v>
      </c>
      <c r="Q957" s="68">
        <v>193.06</v>
      </c>
      <c r="R957" s="68">
        <v>10.45</v>
      </c>
      <c r="S957" s="69">
        <v>2017.38</v>
      </c>
      <c r="T957" s="70">
        <v>0.57999999999999996</v>
      </c>
      <c r="U957" s="79">
        <v>0</v>
      </c>
      <c r="V957" s="70">
        <v>0.03</v>
      </c>
      <c r="W957" s="79">
        <v>0</v>
      </c>
      <c r="X957" s="61" t="s">
        <v>82</v>
      </c>
      <c r="Y957" s="60" t="s">
        <v>50</v>
      </c>
      <c r="Z957" s="65" t="s">
        <v>1573</v>
      </c>
      <c r="AA957" s="60">
        <v>0</v>
      </c>
      <c r="AB957" s="60">
        <v>0</v>
      </c>
      <c r="AC957" s="105" t="s">
        <v>83</v>
      </c>
      <c r="AD957" s="73">
        <v>88.62</v>
      </c>
      <c r="AE957" s="73">
        <v>0</v>
      </c>
      <c r="AF957" s="73">
        <v>0</v>
      </c>
      <c r="AG957" s="73">
        <v>15.46</v>
      </c>
      <c r="AH957" s="73">
        <v>0</v>
      </c>
      <c r="AI957" s="73">
        <v>0</v>
      </c>
      <c r="AJ957" s="73">
        <v>0</v>
      </c>
      <c r="AK957" s="74">
        <v>89</v>
      </c>
      <c r="AL957" s="90" t="s">
        <v>90</v>
      </c>
      <c r="AM957" s="92"/>
    </row>
    <row r="958" spans="1:39" ht="21" hidden="1" customHeight="1">
      <c r="A958" s="60"/>
      <c r="B958" s="61">
        <v>11014491</v>
      </c>
      <c r="C958" s="61">
        <v>91031909</v>
      </c>
      <c r="D958" s="62">
        <v>44600</v>
      </c>
      <c r="E958" s="334" t="s">
        <v>3615</v>
      </c>
      <c r="F958" s="334" t="s">
        <v>3615</v>
      </c>
      <c r="G958" s="114" t="s">
        <v>40</v>
      </c>
      <c r="H958" s="78" t="s">
        <v>85</v>
      </c>
      <c r="I958" s="63" t="s">
        <v>85</v>
      </c>
      <c r="J958" s="63" t="s">
        <v>745</v>
      </c>
      <c r="K958" s="61" t="s">
        <v>44</v>
      </c>
      <c r="L958" s="61">
        <v>20211200096663</v>
      </c>
      <c r="M958" s="66" t="s">
        <v>45</v>
      </c>
      <c r="N958" s="61" t="s">
        <v>746</v>
      </c>
      <c r="O958" s="61" t="s">
        <v>769</v>
      </c>
      <c r="P958" s="61" t="s">
        <v>747</v>
      </c>
      <c r="Q958" s="68">
        <v>99.12</v>
      </c>
      <c r="R958" s="68">
        <v>9.07</v>
      </c>
      <c r="S958" s="69">
        <v>898.76</v>
      </c>
      <c r="T958" s="70">
        <v>0.26</v>
      </c>
      <c r="U958" s="79">
        <v>0</v>
      </c>
      <c r="V958" s="70">
        <v>0.1</v>
      </c>
      <c r="W958" s="79">
        <v>0</v>
      </c>
      <c r="X958" s="61" t="s">
        <v>1318</v>
      </c>
      <c r="Y958" s="60" t="s">
        <v>50</v>
      </c>
      <c r="Z958" s="65" t="s">
        <v>1573</v>
      </c>
      <c r="AA958" s="60">
        <v>0</v>
      </c>
      <c r="AB958" s="60">
        <v>0</v>
      </c>
      <c r="AC958" s="105" t="s">
        <v>83</v>
      </c>
      <c r="AD958" s="73">
        <v>360</v>
      </c>
      <c r="AE958" s="73">
        <v>70.900000000000006</v>
      </c>
      <c r="AF958" s="73">
        <v>10.130000000000001</v>
      </c>
      <c r="AG958" s="73">
        <v>50.83</v>
      </c>
      <c r="AH958" s="73">
        <v>0</v>
      </c>
      <c r="AI958" s="73">
        <v>0</v>
      </c>
      <c r="AJ958" s="73">
        <v>0</v>
      </c>
      <c r="AK958" s="74">
        <v>360</v>
      </c>
      <c r="AL958" s="90" t="s">
        <v>575</v>
      </c>
      <c r="AM958" s="82" t="s">
        <v>3661</v>
      </c>
    </row>
    <row r="959" spans="1:39" ht="21" hidden="1" customHeight="1">
      <c r="A959" s="60">
        <v>928</v>
      </c>
      <c r="B959" s="61">
        <v>16001906</v>
      </c>
      <c r="C959" s="61">
        <v>189208</v>
      </c>
      <c r="D959" s="62">
        <v>44600</v>
      </c>
      <c r="E959" s="63" t="s">
        <v>38</v>
      </c>
      <c r="F959" s="63" t="s">
        <v>72</v>
      </c>
      <c r="G959" s="114" t="s">
        <v>109</v>
      </c>
      <c r="H959" s="78" t="s">
        <v>110</v>
      </c>
      <c r="I959" s="63" t="s">
        <v>1159</v>
      </c>
      <c r="J959" s="63" t="s">
        <v>1741</v>
      </c>
      <c r="K959" s="61" t="s">
        <v>44</v>
      </c>
      <c r="L959" s="61">
        <v>20221200036843</v>
      </c>
      <c r="M959" s="66" t="s">
        <v>78</v>
      </c>
      <c r="N959" s="61" t="s">
        <v>682</v>
      </c>
      <c r="O959" s="61" t="s">
        <v>323</v>
      </c>
      <c r="P959" s="61" t="s">
        <v>1162</v>
      </c>
      <c r="Q959" s="68">
        <v>24.88</v>
      </c>
      <c r="R959" s="68">
        <v>14.85</v>
      </c>
      <c r="S959" s="69">
        <v>369.4</v>
      </c>
      <c r="T959" s="70">
        <v>0.11</v>
      </c>
      <c r="U959" s="79">
        <v>0</v>
      </c>
      <c r="V959" s="70">
        <v>0.04</v>
      </c>
      <c r="W959" s="79">
        <v>0</v>
      </c>
      <c r="X959" s="61" t="s">
        <v>82</v>
      </c>
      <c r="Y959" s="60" t="s">
        <v>50</v>
      </c>
      <c r="Z959" s="65" t="s">
        <v>1573</v>
      </c>
      <c r="AA959" s="60">
        <v>0</v>
      </c>
      <c r="AB959" s="60">
        <v>0</v>
      </c>
      <c r="AC959" s="105" t="s">
        <v>83</v>
      </c>
      <c r="AD959" s="73">
        <v>121.44</v>
      </c>
      <c r="AE959" s="73">
        <v>0</v>
      </c>
      <c r="AF959" s="73">
        <v>0</v>
      </c>
      <c r="AG959" s="73">
        <v>19</v>
      </c>
      <c r="AH959" s="73">
        <v>0</v>
      </c>
      <c r="AI959" s="73">
        <v>0</v>
      </c>
      <c r="AJ959" s="73">
        <v>0</v>
      </c>
      <c r="AK959" s="74">
        <v>122</v>
      </c>
      <c r="AL959" s="90" t="s">
        <v>52</v>
      </c>
      <c r="AM959" s="92"/>
    </row>
    <row r="960" spans="1:39" ht="21" hidden="1" customHeight="1">
      <c r="A960" s="60">
        <v>929</v>
      </c>
      <c r="B960" s="61">
        <v>7006124</v>
      </c>
      <c r="C960" s="61">
        <v>365571</v>
      </c>
      <c r="D960" s="62">
        <v>44600</v>
      </c>
      <c r="E960" s="63" t="s">
        <v>38</v>
      </c>
      <c r="F960" s="63" t="s">
        <v>72</v>
      </c>
      <c r="G960" s="114" t="s">
        <v>175</v>
      </c>
      <c r="H960" s="78" t="s">
        <v>240</v>
      </c>
      <c r="I960" s="63" t="s">
        <v>253</v>
      </c>
      <c r="J960" s="63" t="s">
        <v>1742</v>
      </c>
      <c r="K960" s="61" t="s">
        <v>44</v>
      </c>
      <c r="L960" s="61">
        <v>20221200036843</v>
      </c>
      <c r="M960" s="66" t="s">
        <v>45</v>
      </c>
      <c r="N960" s="61" t="s">
        <v>1743</v>
      </c>
      <c r="O960" s="61" t="s">
        <v>1744</v>
      </c>
      <c r="P960" s="61" t="s">
        <v>1745</v>
      </c>
      <c r="Q960" s="68">
        <v>64.22</v>
      </c>
      <c r="R960" s="68">
        <v>6.33</v>
      </c>
      <c r="S960" s="69">
        <v>406.23</v>
      </c>
      <c r="T960" s="70">
        <v>0.12</v>
      </c>
      <c r="U960" s="79">
        <v>0</v>
      </c>
      <c r="V960" s="70">
        <v>0.05</v>
      </c>
      <c r="W960" s="79">
        <v>0</v>
      </c>
      <c r="X960" s="61" t="s">
        <v>82</v>
      </c>
      <c r="Y960" s="60" t="s">
        <v>50</v>
      </c>
      <c r="Z960" s="65" t="s">
        <v>1573</v>
      </c>
      <c r="AA960" s="60">
        <v>0</v>
      </c>
      <c r="AB960" s="60">
        <v>0</v>
      </c>
      <c r="AC960" s="105" t="s">
        <v>83</v>
      </c>
      <c r="AD960" s="73">
        <v>165.03</v>
      </c>
      <c r="AE960" s="73">
        <v>0</v>
      </c>
      <c r="AF960" s="73">
        <v>0</v>
      </c>
      <c r="AG960" s="73">
        <v>40.549999999999997</v>
      </c>
      <c r="AH960" s="73">
        <v>0</v>
      </c>
      <c r="AI960" s="73">
        <v>0</v>
      </c>
      <c r="AJ960" s="73">
        <v>0</v>
      </c>
      <c r="AK960" s="74">
        <v>165</v>
      </c>
      <c r="AL960" s="90" t="s">
        <v>52</v>
      </c>
      <c r="AM960" s="92"/>
    </row>
    <row r="961" spans="1:39" ht="21" hidden="1" customHeight="1">
      <c r="A961" s="60">
        <v>930</v>
      </c>
      <c r="B961" s="97">
        <v>14001201</v>
      </c>
      <c r="C961" s="97">
        <v>511774</v>
      </c>
      <c r="D961" s="98">
        <v>44600</v>
      </c>
      <c r="E961" s="99" t="s">
        <v>38</v>
      </c>
      <c r="F961" s="63" t="s">
        <v>72</v>
      </c>
      <c r="G961" s="114" t="s">
        <v>109</v>
      </c>
      <c r="H961" s="100" t="s">
        <v>1365</v>
      </c>
      <c r="I961" s="99" t="s">
        <v>1366</v>
      </c>
      <c r="J961" s="99" t="s">
        <v>1695</v>
      </c>
      <c r="K961" s="97" t="s">
        <v>44</v>
      </c>
      <c r="L961" s="97">
        <v>20221200036843</v>
      </c>
      <c r="M961" s="66" t="s">
        <v>45</v>
      </c>
      <c r="N961" s="97" t="s">
        <v>987</v>
      </c>
      <c r="O961" s="97" t="s">
        <v>618</v>
      </c>
      <c r="P961" s="97" t="s">
        <v>1448</v>
      </c>
      <c r="Q961" s="101">
        <v>76.67</v>
      </c>
      <c r="R961" s="101">
        <v>7.85</v>
      </c>
      <c r="S961" s="102">
        <v>601.88</v>
      </c>
      <c r="T961" s="103">
        <v>0.17</v>
      </c>
      <c r="U961" s="104">
        <v>0</v>
      </c>
      <c r="V961" s="103">
        <v>0.02</v>
      </c>
      <c r="W961" s="104">
        <v>0</v>
      </c>
      <c r="X961" s="97" t="s">
        <v>82</v>
      </c>
      <c r="Y961" s="60" t="s">
        <v>50</v>
      </c>
      <c r="Z961" s="65" t="s">
        <v>1573</v>
      </c>
      <c r="AA961" s="60">
        <v>0</v>
      </c>
      <c r="AB961" s="60">
        <v>0</v>
      </c>
      <c r="AC961" s="105" t="s">
        <v>83</v>
      </c>
      <c r="AD961" s="106">
        <v>76.75</v>
      </c>
      <c r="AE961" s="106">
        <v>0</v>
      </c>
      <c r="AF961" s="106">
        <v>0</v>
      </c>
      <c r="AG961" s="106">
        <v>25.77</v>
      </c>
      <c r="AH961" s="106">
        <v>0</v>
      </c>
      <c r="AI961" s="106">
        <v>0</v>
      </c>
      <c r="AJ961" s="106">
        <v>0</v>
      </c>
      <c r="AK961" s="107">
        <v>76</v>
      </c>
      <c r="AL961" s="90" t="s">
        <v>52</v>
      </c>
      <c r="AM961" s="92"/>
    </row>
    <row r="962" spans="1:39" ht="21" hidden="1" customHeight="1">
      <c r="A962" s="60">
        <v>931</v>
      </c>
      <c r="B962" s="61">
        <v>1005057</v>
      </c>
      <c r="C962" s="61">
        <v>137092</v>
      </c>
      <c r="D962" s="62">
        <v>44601</v>
      </c>
      <c r="E962" s="63" t="s">
        <v>38</v>
      </c>
      <c r="F962" s="63" t="s">
        <v>72</v>
      </c>
      <c r="G962" s="114" t="s">
        <v>40</v>
      </c>
      <c r="H962" s="78" t="s">
        <v>41</v>
      </c>
      <c r="I962" s="63" t="s">
        <v>759</v>
      </c>
      <c r="J962" s="63" t="s">
        <v>877</v>
      </c>
      <c r="K962" s="61" t="s">
        <v>44</v>
      </c>
      <c r="L962" s="61">
        <v>20221200036843</v>
      </c>
      <c r="M962" s="66" t="s">
        <v>78</v>
      </c>
      <c r="N962" s="61" t="s">
        <v>61</v>
      </c>
      <c r="O962" s="61" t="s">
        <v>1746</v>
      </c>
      <c r="P962" s="61" t="s">
        <v>1747</v>
      </c>
      <c r="Q962" s="68">
        <v>139.26</v>
      </c>
      <c r="R962" s="68">
        <v>7.75</v>
      </c>
      <c r="S962" s="69">
        <v>1079.6600000000001</v>
      </c>
      <c r="T962" s="70">
        <v>0.31</v>
      </c>
      <c r="U962" s="79">
        <v>0</v>
      </c>
      <c r="V962" s="70">
        <v>0.01</v>
      </c>
      <c r="W962" s="79">
        <v>0</v>
      </c>
      <c r="X962" s="61" t="s">
        <v>82</v>
      </c>
      <c r="Y962" s="60" t="s">
        <v>50</v>
      </c>
      <c r="Z962" s="65" t="s">
        <v>1573</v>
      </c>
      <c r="AA962" s="60">
        <v>0</v>
      </c>
      <c r="AB962" s="60">
        <v>0</v>
      </c>
      <c r="AC962" s="105" t="s">
        <v>83</v>
      </c>
      <c r="AD962" s="73">
        <v>35</v>
      </c>
      <c r="AE962" s="73">
        <v>0</v>
      </c>
      <c r="AF962" s="73">
        <v>0</v>
      </c>
      <c r="AG962" s="73">
        <v>8.43</v>
      </c>
      <c r="AH962" s="73">
        <v>0</v>
      </c>
      <c r="AI962" s="73">
        <v>0</v>
      </c>
      <c r="AJ962" s="73">
        <v>0</v>
      </c>
      <c r="AK962" s="74">
        <v>35</v>
      </c>
      <c r="AL962" s="90" t="s">
        <v>52</v>
      </c>
      <c r="AM962" s="92"/>
    </row>
    <row r="963" spans="1:39" ht="21" hidden="1" customHeight="1">
      <c r="A963" s="60">
        <v>932</v>
      </c>
      <c r="B963" s="61">
        <v>10000672</v>
      </c>
      <c r="C963" s="61">
        <v>163937</v>
      </c>
      <c r="D963" s="62">
        <v>44601</v>
      </c>
      <c r="E963" s="63" t="s">
        <v>38</v>
      </c>
      <c r="F963" s="63" t="s">
        <v>39</v>
      </c>
      <c r="G963" s="114" t="s">
        <v>73</v>
      </c>
      <c r="H963" s="78" t="s">
        <v>74</v>
      </c>
      <c r="I963" s="63" t="s">
        <v>415</v>
      </c>
      <c r="J963" s="63" t="s">
        <v>1748</v>
      </c>
      <c r="K963" s="61" t="s">
        <v>44</v>
      </c>
      <c r="L963" s="61">
        <v>20221200031173</v>
      </c>
      <c r="M963" s="66" t="s">
        <v>45</v>
      </c>
      <c r="N963" s="61" t="s">
        <v>1411</v>
      </c>
      <c r="O963" s="61" t="s">
        <v>1274</v>
      </c>
      <c r="P963" s="61" t="s">
        <v>1377</v>
      </c>
      <c r="Q963" s="68">
        <v>25.91</v>
      </c>
      <c r="R963" s="68">
        <v>9.5500000000000007</v>
      </c>
      <c r="S963" s="69">
        <v>247.41</v>
      </c>
      <c r="T963" s="70">
        <v>7.0000000000000007E-2</v>
      </c>
      <c r="U963" s="79">
        <v>0</v>
      </c>
      <c r="V963" s="70">
        <v>0</v>
      </c>
      <c r="W963" s="79">
        <v>0</v>
      </c>
      <c r="X963" s="61" t="s">
        <v>49</v>
      </c>
      <c r="Y963" s="60" t="s">
        <v>50</v>
      </c>
      <c r="Z963" s="65" t="s">
        <v>1573</v>
      </c>
      <c r="AA963" s="60">
        <v>0</v>
      </c>
      <c r="AB963" s="60">
        <v>0</v>
      </c>
      <c r="AC963" s="75" t="s">
        <v>49</v>
      </c>
      <c r="AD963" s="73">
        <v>0</v>
      </c>
      <c r="AE963" s="73">
        <v>35</v>
      </c>
      <c r="AF963" s="73">
        <v>5</v>
      </c>
      <c r="AG963" s="73">
        <v>0</v>
      </c>
      <c r="AH963" s="73">
        <v>0</v>
      </c>
      <c r="AI963" s="73">
        <v>0</v>
      </c>
      <c r="AJ963" s="73">
        <v>0</v>
      </c>
      <c r="AK963" s="74">
        <v>0</v>
      </c>
      <c r="AL963" s="90" t="s">
        <v>52</v>
      </c>
      <c r="AM963" s="92"/>
    </row>
    <row r="964" spans="1:39" ht="21" hidden="1" customHeight="1">
      <c r="A964" s="60">
        <v>933</v>
      </c>
      <c r="B964" s="61">
        <v>10000631</v>
      </c>
      <c r="C964" s="61">
        <v>163938</v>
      </c>
      <c r="D964" s="62">
        <v>44601</v>
      </c>
      <c r="E964" s="63" t="s">
        <v>38</v>
      </c>
      <c r="F964" s="63" t="s">
        <v>39</v>
      </c>
      <c r="G964" s="114" t="s">
        <v>73</v>
      </c>
      <c r="H964" s="78" t="s">
        <v>74</v>
      </c>
      <c r="I964" s="63" t="s">
        <v>415</v>
      </c>
      <c r="J964" s="63" t="s">
        <v>1749</v>
      </c>
      <c r="K964" s="61" t="s">
        <v>44</v>
      </c>
      <c r="L964" s="61">
        <v>20221200031173</v>
      </c>
      <c r="M964" s="66" t="s">
        <v>45</v>
      </c>
      <c r="N964" s="61" t="s">
        <v>1411</v>
      </c>
      <c r="O964" s="61" t="s">
        <v>1377</v>
      </c>
      <c r="P964" s="61" t="s">
        <v>1750</v>
      </c>
      <c r="Q964" s="68">
        <v>118.75</v>
      </c>
      <c r="R964" s="68">
        <v>9.52</v>
      </c>
      <c r="S964" s="69">
        <v>1130.5</v>
      </c>
      <c r="T964" s="70">
        <v>0.32</v>
      </c>
      <c r="U964" s="79">
        <v>0</v>
      </c>
      <c r="V964" s="70">
        <v>0</v>
      </c>
      <c r="W964" s="79">
        <v>0</v>
      </c>
      <c r="X964" s="61" t="s">
        <v>49</v>
      </c>
      <c r="Y964" s="60" t="s">
        <v>50</v>
      </c>
      <c r="Z964" s="65" t="s">
        <v>1573</v>
      </c>
      <c r="AA964" s="60">
        <v>0</v>
      </c>
      <c r="AB964" s="60">
        <v>0</v>
      </c>
      <c r="AC964" s="75" t="s">
        <v>49</v>
      </c>
      <c r="AD964" s="73">
        <v>0</v>
      </c>
      <c r="AE964" s="73">
        <v>240</v>
      </c>
      <c r="AF964" s="73">
        <v>34.28</v>
      </c>
      <c r="AG964" s="73">
        <v>0</v>
      </c>
      <c r="AH964" s="73">
        <v>0</v>
      </c>
      <c r="AI964" s="73">
        <v>0</v>
      </c>
      <c r="AJ964" s="73">
        <v>0</v>
      </c>
      <c r="AK964" s="74">
        <v>0</v>
      </c>
      <c r="AL964" s="90" t="s">
        <v>52</v>
      </c>
      <c r="AM964" s="92"/>
    </row>
    <row r="965" spans="1:39" ht="21" hidden="1" customHeight="1">
      <c r="A965" s="60">
        <v>934</v>
      </c>
      <c r="B965" s="61">
        <v>10000506</v>
      </c>
      <c r="C965" s="61">
        <v>163939</v>
      </c>
      <c r="D965" s="62">
        <v>44601</v>
      </c>
      <c r="E965" s="63" t="s">
        <v>38</v>
      </c>
      <c r="F965" s="63" t="s">
        <v>39</v>
      </c>
      <c r="G965" s="114" t="s">
        <v>73</v>
      </c>
      <c r="H965" s="78" t="s">
        <v>74</v>
      </c>
      <c r="I965" s="63" t="s">
        <v>415</v>
      </c>
      <c r="J965" s="63" t="s">
        <v>1749</v>
      </c>
      <c r="K965" s="61" t="s">
        <v>44</v>
      </c>
      <c r="L965" s="61">
        <v>20221200031173</v>
      </c>
      <c r="M965" s="66" t="s">
        <v>45</v>
      </c>
      <c r="N965" s="61" t="s">
        <v>1411</v>
      </c>
      <c r="O965" s="61" t="s">
        <v>1750</v>
      </c>
      <c r="P965" s="61" t="s">
        <v>1751</v>
      </c>
      <c r="Q965" s="68">
        <v>29.97</v>
      </c>
      <c r="R965" s="68">
        <v>9.39</v>
      </c>
      <c r="S965" s="69">
        <v>281.43</v>
      </c>
      <c r="T965" s="70">
        <v>0.08</v>
      </c>
      <c r="U965" s="79">
        <v>0</v>
      </c>
      <c r="V965" s="70">
        <v>0</v>
      </c>
      <c r="W965" s="79">
        <v>0</v>
      </c>
      <c r="X965" s="61" t="s">
        <v>49</v>
      </c>
      <c r="Y965" s="60" t="s">
        <v>50</v>
      </c>
      <c r="Z965" s="65" t="s">
        <v>1573</v>
      </c>
      <c r="AA965" s="60">
        <v>0</v>
      </c>
      <c r="AB965" s="60">
        <v>0</v>
      </c>
      <c r="AC965" s="75" t="s">
        <v>49</v>
      </c>
      <c r="AD965" s="73">
        <v>0</v>
      </c>
      <c r="AE965" s="73">
        <v>34</v>
      </c>
      <c r="AF965" s="73">
        <v>4.8499999999999996</v>
      </c>
      <c r="AG965" s="73">
        <v>0</v>
      </c>
      <c r="AH965" s="73">
        <v>0</v>
      </c>
      <c r="AI965" s="73">
        <v>0</v>
      </c>
      <c r="AJ965" s="73">
        <v>0</v>
      </c>
      <c r="AK965" s="74">
        <v>0</v>
      </c>
      <c r="AL965" s="90" t="s">
        <v>52</v>
      </c>
      <c r="AM965" s="92"/>
    </row>
    <row r="966" spans="1:39" ht="21" hidden="1" customHeight="1">
      <c r="A966" s="60">
        <v>935</v>
      </c>
      <c r="B966" s="61">
        <v>10000485</v>
      </c>
      <c r="C966" s="61">
        <v>163940</v>
      </c>
      <c r="D966" s="62">
        <v>44601</v>
      </c>
      <c r="E966" s="63" t="s">
        <v>38</v>
      </c>
      <c r="F966" s="63" t="s">
        <v>39</v>
      </c>
      <c r="G966" s="114" t="s">
        <v>73</v>
      </c>
      <c r="H966" s="78" t="s">
        <v>74</v>
      </c>
      <c r="I966" s="63" t="s">
        <v>415</v>
      </c>
      <c r="J966" s="63" t="s">
        <v>1749</v>
      </c>
      <c r="K966" s="61" t="s">
        <v>44</v>
      </c>
      <c r="L966" s="61">
        <v>20221200031173</v>
      </c>
      <c r="M966" s="66" t="s">
        <v>45</v>
      </c>
      <c r="N966" s="61" t="s">
        <v>1411</v>
      </c>
      <c r="O966" s="61" t="s">
        <v>1751</v>
      </c>
      <c r="P966" s="61" t="s">
        <v>1752</v>
      </c>
      <c r="Q966" s="68">
        <v>31.11</v>
      </c>
      <c r="R966" s="68">
        <v>9.44</v>
      </c>
      <c r="S966" s="69">
        <v>293.77999999999997</v>
      </c>
      <c r="T966" s="70">
        <v>0.08</v>
      </c>
      <c r="U966" s="79">
        <v>0</v>
      </c>
      <c r="V966" s="70">
        <v>0</v>
      </c>
      <c r="W966" s="79">
        <v>0</v>
      </c>
      <c r="X966" s="61" t="s">
        <v>49</v>
      </c>
      <c r="Y966" s="60" t="s">
        <v>50</v>
      </c>
      <c r="Z966" s="65" t="s">
        <v>1573</v>
      </c>
      <c r="AA966" s="60">
        <v>0</v>
      </c>
      <c r="AB966" s="60">
        <v>0</v>
      </c>
      <c r="AC966" s="75" t="s">
        <v>49</v>
      </c>
      <c r="AD966" s="73">
        <v>0</v>
      </c>
      <c r="AE966" s="73">
        <v>38</v>
      </c>
      <c r="AF966" s="73">
        <v>5.42</v>
      </c>
      <c r="AG966" s="73">
        <v>0</v>
      </c>
      <c r="AH966" s="73">
        <v>0</v>
      </c>
      <c r="AI966" s="73">
        <v>0</v>
      </c>
      <c r="AJ966" s="73">
        <v>0</v>
      </c>
      <c r="AK966" s="74">
        <v>0</v>
      </c>
      <c r="AL966" s="90" t="s">
        <v>52</v>
      </c>
      <c r="AM966" s="92"/>
    </row>
    <row r="967" spans="1:39" ht="21" hidden="1" customHeight="1">
      <c r="A967" s="60">
        <v>936</v>
      </c>
      <c r="B967" s="61">
        <v>10000473</v>
      </c>
      <c r="C967" s="61">
        <v>163941</v>
      </c>
      <c r="D967" s="62">
        <v>44601</v>
      </c>
      <c r="E967" s="63" t="s">
        <v>38</v>
      </c>
      <c r="F967" s="63" t="s">
        <v>39</v>
      </c>
      <c r="G967" s="114" t="s">
        <v>73</v>
      </c>
      <c r="H967" s="78" t="s">
        <v>74</v>
      </c>
      <c r="I967" s="63" t="s">
        <v>415</v>
      </c>
      <c r="J967" s="63" t="s">
        <v>1749</v>
      </c>
      <c r="K967" s="61" t="s">
        <v>44</v>
      </c>
      <c r="L967" s="61">
        <v>20221200031173</v>
      </c>
      <c r="M967" s="66" t="s">
        <v>45</v>
      </c>
      <c r="N967" s="61" t="s">
        <v>1411</v>
      </c>
      <c r="O967" s="61" t="s">
        <v>1752</v>
      </c>
      <c r="P967" s="61" t="s">
        <v>1247</v>
      </c>
      <c r="Q967" s="68">
        <v>26.69</v>
      </c>
      <c r="R967" s="68">
        <v>9.65</v>
      </c>
      <c r="S967" s="69">
        <v>257.57</v>
      </c>
      <c r="T967" s="70">
        <v>7.0000000000000007E-2</v>
      </c>
      <c r="U967" s="79">
        <v>0</v>
      </c>
      <c r="V967" s="70">
        <v>0</v>
      </c>
      <c r="W967" s="79">
        <v>0</v>
      </c>
      <c r="X967" s="61" t="s">
        <v>49</v>
      </c>
      <c r="Y967" s="60" t="s">
        <v>50</v>
      </c>
      <c r="Z967" s="65" t="s">
        <v>1573</v>
      </c>
      <c r="AA967" s="60">
        <v>0</v>
      </c>
      <c r="AB967" s="60">
        <v>0</v>
      </c>
      <c r="AC967" s="75" t="s">
        <v>49</v>
      </c>
      <c r="AD967" s="73">
        <v>0</v>
      </c>
      <c r="AE967" s="73">
        <v>40</v>
      </c>
      <c r="AF967" s="73">
        <v>5.71</v>
      </c>
      <c r="AG967" s="73">
        <v>0</v>
      </c>
      <c r="AH967" s="73">
        <v>0</v>
      </c>
      <c r="AI967" s="73">
        <v>0</v>
      </c>
      <c r="AJ967" s="73">
        <v>0</v>
      </c>
      <c r="AK967" s="74">
        <v>0</v>
      </c>
      <c r="AL967" s="90" t="s">
        <v>52</v>
      </c>
      <c r="AM967" s="92"/>
    </row>
    <row r="968" spans="1:39" ht="21" hidden="1" customHeight="1">
      <c r="A968" s="60">
        <v>937</v>
      </c>
      <c r="B968" s="61">
        <v>1006342</v>
      </c>
      <c r="C968" s="61">
        <v>91011032</v>
      </c>
      <c r="D968" s="62">
        <v>44601</v>
      </c>
      <c r="E968" s="63" t="s">
        <v>162</v>
      </c>
      <c r="F968" s="63" t="s">
        <v>77</v>
      </c>
      <c r="G968" s="114" t="s">
        <v>40</v>
      </c>
      <c r="H968" s="78" t="s">
        <v>41</v>
      </c>
      <c r="I968" s="63" t="s">
        <v>41</v>
      </c>
      <c r="J968" s="63" t="s">
        <v>1753</v>
      </c>
      <c r="K968" s="61" t="s">
        <v>44</v>
      </c>
      <c r="L968" s="61">
        <v>20221200036843</v>
      </c>
      <c r="M968" s="66" t="s">
        <v>155</v>
      </c>
      <c r="N968" s="61" t="s">
        <v>156</v>
      </c>
      <c r="O968" s="61" t="s">
        <v>1737</v>
      </c>
      <c r="P968" s="61" t="s">
        <v>1566</v>
      </c>
      <c r="Q968" s="68">
        <v>13.82</v>
      </c>
      <c r="R968" s="68">
        <v>8.32</v>
      </c>
      <c r="S968" s="69">
        <v>114.94</v>
      </c>
      <c r="T968" s="70">
        <v>0.03</v>
      </c>
      <c r="U968" s="79">
        <v>0</v>
      </c>
      <c r="V968" s="70">
        <v>0.01</v>
      </c>
      <c r="W968" s="79">
        <v>0</v>
      </c>
      <c r="X968" s="61" t="s">
        <v>82</v>
      </c>
      <c r="Y968" s="60" t="s">
        <v>50</v>
      </c>
      <c r="Z968" s="65" t="s">
        <v>1573</v>
      </c>
      <c r="AA968" s="60">
        <v>0</v>
      </c>
      <c r="AB968" s="60">
        <v>0</v>
      </c>
      <c r="AC968" s="105" t="s">
        <v>83</v>
      </c>
      <c r="AD968" s="73">
        <v>26.24</v>
      </c>
      <c r="AE968" s="73">
        <v>0</v>
      </c>
      <c r="AF968" s="73">
        <v>0</v>
      </c>
      <c r="AG968" s="73">
        <v>6.1</v>
      </c>
      <c r="AH968" s="73">
        <v>0</v>
      </c>
      <c r="AI968" s="73">
        <v>0</v>
      </c>
      <c r="AJ968" s="73">
        <v>0</v>
      </c>
      <c r="AK968" s="74">
        <v>26</v>
      </c>
      <c r="AL968" s="90" t="s">
        <v>90</v>
      </c>
      <c r="AM968" s="92"/>
    </row>
    <row r="969" spans="1:39" ht="21" hidden="1" customHeight="1">
      <c r="A969" s="60">
        <v>938</v>
      </c>
      <c r="B969" s="61">
        <v>10000722</v>
      </c>
      <c r="C969" s="61">
        <v>91024515</v>
      </c>
      <c r="D969" s="62">
        <v>44601</v>
      </c>
      <c r="E969" s="63" t="s">
        <v>38</v>
      </c>
      <c r="F969" s="63" t="s">
        <v>39</v>
      </c>
      <c r="G969" s="114" t="s">
        <v>73</v>
      </c>
      <c r="H969" s="78" t="s">
        <v>74</v>
      </c>
      <c r="I969" s="63" t="s">
        <v>419</v>
      </c>
      <c r="J969" s="63" t="s">
        <v>1754</v>
      </c>
      <c r="K969" s="61" t="s">
        <v>44</v>
      </c>
      <c r="L969" s="61">
        <v>20221200031173</v>
      </c>
      <c r="M969" s="66" t="s">
        <v>45</v>
      </c>
      <c r="N969" s="61" t="s">
        <v>221</v>
      </c>
      <c r="O969" s="61" t="s">
        <v>1755</v>
      </c>
      <c r="P969" s="61" t="s">
        <v>1756</v>
      </c>
      <c r="Q969" s="68">
        <v>105.63</v>
      </c>
      <c r="R969" s="68">
        <v>10.23</v>
      </c>
      <c r="S969" s="69">
        <v>1080.42</v>
      </c>
      <c r="T969" s="70">
        <v>0.31</v>
      </c>
      <c r="U969" s="79">
        <v>0</v>
      </c>
      <c r="V969" s="70">
        <v>0</v>
      </c>
      <c r="W969" s="79">
        <v>0</v>
      </c>
      <c r="X969" s="61" t="s">
        <v>49</v>
      </c>
      <c r="Y969" s="60" t="s">
        <v>50</v>
      </c>
      <c r="Z969" s="65" t="s">
        <v>1573</v>
      </c>
      <c r="AA969" s="60">
        <v>0</v>
      </c>
      <c r="AB969" s="60">
        <v>0</v>
      </c>
      <c r="AC969" s="75" t="s">
        <v>49</v>
      </c>
      <c r="AD969" s="73">
        <v>0</v>
      </c>
      <c r="AE969" s="73">
        <v>325</v>
      </c>
      <c r="AF969" s="73">
        <v>46.42</v>
      </c>
      <c r="AG969" s="73">
        <v>0</v>
      </c>
      <c r="AH969" s="73">
        <v>0</v>
      </c>
      <c r="AI969" s="73">
        <v>0</v>
      </c>
      <c r="AJ969" s="73">
        <v>0</v>
      </c>
      <c r="AK969" s="74">
        <v>0</v>
      </c>
      <c r="AL969" s="90" t="s">
        <v>52</v>
      </c>
      <c r="AM969" s="92"/>
    </row>
    <row r="970" spans="1:39" ht="21" hidden="1" customHeight="1">
      <c r="A970" s="60">
        <v>939</v>
      </c>
      <c r="B970" s="61">
        <v>10004036</v>
      </c>
      <c r="C970" s="61">
        <v>164588</v>
      </c>
      <c r="D970" s="62">
        <v>44601</v>
      </c>
      <c r="E970" s="63" t="s">
        <v>1663</v>
      </c>
      <c r="F970" s="63" t="s">
        <v>770</v>
      </c>
      <c r="G970" s="114" t="s">
        <v>73</v>
      </c>
      <c r="H970" s="78" t="s">
        <v>74</v>
      </c>
      <c r="I970" s="63" t="s">
        <v>415</v>
      </c>
      <c r="J970" s="63" t="s">
        <v>419</v>
      </c>
      <c r="K970" s="61" t="s">
        <v>1665</v>
      </c>
      <c r="L970" s="61">
        <v>20211200060043</v>
      </c>
      <c r="M970" s="66" t="s">
        <v>78</v>
      </c>
      <c r="N970" s="61" t="s">
        <v>1757</v>
      </c>
      <c r="O970" s="61" t="s">
        <v>101</v>
      </c>
      <c r="P970" s="61" t="s">
        <v>1636</v>
      </c>
      <c r="Q970" s="68">
        <v>118.34</v>
      </c>
      <c r="R970" s="68">
        <v>6.24</v>
      </c>
      <c r="S970" s="69">
        <v>738</v>
      </c>
      <c r="T970" s="70">
        <v>0.21</v>
      </c>
      <c r="U970" s="79">
        <v>0</v>
      </c>
      <c r="V970" s="70">
        <v>0.19</v>
      </c>
      <c r="W970" s="79">
        <v>0</v>
      </c>
      <c r="X970" s="61" t="s">
        <v>1758</v>
      </c>
      <c r="Y970" s="60" t="s">
        <v>50</v>
      </c>
      <c r="Z970" s="65" t="s">
        <v>1573</v>
      </c>
      <c r="AA970" s="60">
        <v>0</v>
      </c>
      <c r="AB970" s="60">
        <v>0</v>
      </c>
      <c r="AC970" s="75" t="s">
        <v>1758</v>
      </c>
      <c r="AD970" s="73">
        <v>672.39</v>
      </c>
      <c r="AE970" s="73">
        <v>0</v>
      </c>
      <c r="AF970" s="73">
        <v>0</v>
      </c>
      <c r="AG970" s="73">
        <v>0</v>
      </c>
      <c r="AH970" s="73">
        <v>0</v>
      </c>
      <c r="AI970" s="73">
        <v>141.1</v>
      </c>
      <c r="AJ970" s="73">
        <v>0</v>
      </c>
      <c r="AK970" s="74">
        <v>0</v>
      </c>
      <c r="AL970" s="90" t="s">
        <v>161</v>
      </c>
      <c r="AM970" s="92"/>
    </row>
    <row r="971" spans="1:39" ht="21" hidden="1" customHeight="1">
      <c r="A971" s="60">
        <v>940</v>
      </c>
      <c r="B971" s="61">
        <v>1004984</v>
      </c>
      <c r="C971" s="61">
        <v>136951</v>
      </c>
      <c r="D971" s="62">
        <v>44601</v>
      </c>
      <c r="E971" s="63" t="s">
        <v>38</v>
      </c>
      <c r="F971" s="63" t="s">
        <v>72</v>
      </c>
      <c r="G971" s="114" t="s">
        <v>40</v>
      </c>
      <c r="H971" s="78" t="s">
        <v>41</v>
      </c>
      <c r="I971" s="63" t="s">
        <v>759</v>
      </c>
      <c r="J971" s="63" t="s">
        <v>1335</v>
      </c>
      <c r="K971" s="61" t="s">
        <v>44</v>
      </c>
      <c r="L971" s="61">
        <v>20221200036843</v>
      </c>
      <c r="M971" s="66" t="s">
        <v>78</v>
      </c>
      <c r="N971" s="61" t="s">
        <v>705</v>
      </c>
      <c r="O971" s="61" t="s">
        <v>1759</v>
      </c>
      <c r="P971" s="61" t="s">
        <v>1760</v>
      </c>
      <c r="Q971" s="68">
        <v>91.76</v>
      </c>
      <c r="R971" s="68">
        <v>7.83</v>
      </c>
      <c r="S971" s="69">
        <v>718.03</v>
      </c>
      <c r="T971" s="70">
        <v>0.21</v>
      </c>
      <c r="U971" s="79">
        <v>0</v>
      </c>
      <c r="V971" s="70">
        <v>0.05</v>
      </c>
      <c r="W971" s="79">
        <v>0</v>
      </c>
      <c r="X971" s="61" t="s">
        <v>82</v>
      </c>
      <c r="Y971" s="60" t="s">
        <v>50</v>
      </c>
      <c r="Z971" s="65" t="s">
        <v>1573</v>
      </c>
      <c r="AA971" s="60">
        <v>0</v>
      </c>
      <c r="AB971" s="60">
        <v>0</v>
      </c>
      <c r="AC971" s="105" t="s">
        <v>83</v>
      </c>
      <c r="AD971" s="73">
        <v>166.2</v>
      </c>
      <c r="AE971" s="73">
        <v>0</v>
      </c>
      <c r="AF971" s="73">
        <v>0</v>
      </c>
      <c r="AG971" s="73">
        <v>43.35</v>
      </c>
      <c r="AH971" s="73">
        <v>0</v>
      </c>
      <c r="AI971" s="73">
        <v>0</v>
      </c>
      <c r="AJ971" s="73">
        <v>0</v>
      </c>
      <c r="AK971" s="74">
        <v>166</v>
      </c>
      <c r="AL971" s="90" t="s">
        <v>52</v>
      </c>
      <c r="AM971" s="92"/>
    </row>
    <row r="972" spans="1:39" ht="21" hidden="1" customHeight="1">
      <c r="A972" s="60">
        <v>941</v>
      </c>
      <c r="B972" s="61">
        <v>11004807</v>
      </c>
      <c r="C972" s="61">
        <v>175122</v>
      </c>
      <c r="D972" s="62">
        <v>44601</v>
      </c>
      <c r="E972" s="63" t="s">
        <v>38</v>
      </c>
      <c r="F972" s="63" t="s">
        <v>39</v>
      </c>
      <c r="G972" s="114" t="s">
        <v>40</v>
      </c>
      <c r="H972" s="78" t="s">
        <v>85</v>
      </c>
      <c r="I972" s="63" t="s">
        <v>201</v>
      </c>
      <c r="J972" s="63" t="s">
        <v>1262</v>
      </c>
      <c r="K972" s="61" t="s">
        <v>44</v>
      </c>
      <c r="L972" s="61">
        <v>20221200027533</v>
      </c>
      <c r="M972" s="66" t="s">
        <v>78</v>
      </c>
      <c r="N972" s="61" t="s">
        <v>1690</v>
      </c>
      <c r="O972" s="61" t="s">
        <v>1761</v>
      </c>
      <c r="P972" s="61" t="s">
        <v>823</v>
      </c>
      <c r="Q972" s="68">
        <v>28</v>
      </c>
      <c r="R972" s="68">
        <v>3.8</v>
      </c>
      <c r="S972" s="69">
        <v>66.97</v>
      </c>
      <c r="T972" s="70">
        <v>0.03</v>
      </c>
      <c r="U972" s="79">
        <v>0</v>
      </c>
      <c r="V972" s="70">
        <v>0.03</v>
      </c>
      <c r="W972" s="79">
        <v>0</v>
      </c>
      <c r="X972" s="61" t="s">
        <v>124</v>
      </c>
      <c r="Y972" s="60" t="s">
        <v>50</v>
      </c>
      <c r="Z972" s="65" t="s">
        <v>1573</v>
      </c>
      <c r="AA972" s="60">
        <v>0</v>
      </c>
      <c r="AB972" s="60">
        <v>0</v>
      </c>
      <c r="AC972" s="105" t="s">
        <v>125</v>
      </c>
      <c r="AD972" s="73">
        <v>106.4</v>
      </c>
      <c r="AE972" s="73">
        <v>0</v>
      </c>
      <c r="AF972" s="73">
        <v>0</v>
      </c>
      <c r="AG972" s="73">
        <v>0</v>
      </c>
      <c r="AH972" s="73">
        <v>0</v>
      </c>
      <c r="AI972" s="73">
        <v>0</v>
      </c>
      <c r="AJ972" s="73">
        <v>23.91</v>
      </c>
      <c r="AK972" s="74">
        <v>0</v>
      </c>
      <c r="AL972" s="90" t="s">
        <v>52</v>
      </c>
      <c r="AM972" s="92"/>
    </row>
    <row r="973" spans="1:39" ht="21" hidden="1" customHeight="1">
      <c r="A973" s="60">
        <v>942</v>
      </c>
      <c r="B973" s="61">
        <v>11004729</v>
      </c>
      <c r="C973" s="61">
        <v>175123</v>
      </c>
      <c r="D973" s="62">
        <v>44601</v>
      </c>
      <c r="E973" s="63" t="s">
        <v>38</v>
      </c>
      <c r="F973" s="63" t="s">
        <v>39</v>
      </c>
      <c r="G973" s="114" t="s">
        <v>40</v>
      </c>
      <c r="H973" s="78" t="s">
        <v>85</v>
      </c>
      <c r="I973" s="63" t="s">
        <v>201</v>
      </c>
      <c r="J973" s="63" t="s">
        <v>1262</v>
      </c>
      <c r="K973" s="61" t="s">
        <v>44</v>
      </c>
      <c r="L973" s="61">
        <v>20221200027533</v>
      </c>
      <c r="M973" s="66" t="s">
        <v>78</v>
      </c>
      <c r="N973" s="61" t="s">
        <v>1690</v>
      </c>
      <c r="O973" s="61" t="s">
        <v>823</v>
      </c>
      <c r="P973" s="61" t="s">
        <v>1693</v>
      </c>
      <c r="Q973" s="68">
        <v>25</v>
      </c>
      <c r="R973" s="68">
        <v>4.0999999999999996</v>
      </c>
      <c r="S973" s="69">
        <v>58.14</v>
      </c>
      <c r="T973" s="70">
        <v>0.03</v>
      </c>
      <c r="U973" s="79">
        <v>0</v>
      </c>
      <c r="V973" s="70">
        <v>0.03</v>
      </c>
      <c r="W973" s="79">
        <v>0</v>
      </c>
      <c r="X973" s="61" t="s">
        <v>124</v>
      </c>
      <c r="Y973" s="60" t="s">
        <v>50</v>
      </c>
      <c r="Z973" s="65" t="s">
        <v>1573</v>
      </c>
      <c r="AA973" s="60">
        <v>0</v>
      </c>
      <c r="AB973" s="60">
        <v>0</v>
      </c>
      <c r="AC973" s="105" t="s">
        <v>125</v>
      </c>
      <c r="AD973" s="73">
        <v>104.14</v>
      </c>
      <c r="AE973" s="73">
        <v>0</v>
      </c>
      <c r="AF973" s="73">
        <v>0</v>
      </c>
      <c r="AG973" s="73">
        <v>0</v>
      </c>
      <c r="AH973" s="73">
        <v>0</v>
      </c>
      <c r="AI973" s="73">
        <v>0</v>
      </c>
      <c r="AJ973" s="73">
        <v>25.85</v>
      </c>
      <c r="AK973" s="74">
        <v>0</v>
      </c>
      <c r="AL973" s="90" t="s">
        <v>52</v>
      </c>
      <c r="AM973" s="92"/>
    </row>
    <row r="974" spans="1:39" ht="21" hidden="1" customHeight="1">
      <c r="A974" s="60">
        <v>943</v>
      </c>
      <c r="B974" s="61">
        <v>13001379</v>
      </c>
      <c r="C974" s="61">
        <v>181766</v>
      </c>
      <c r="D974" s="62">
        <v>44601</v>
      </c>
      <c r="E974" s="63" t="s">
        <v>38</v>
      </c>
      <c r="F974" s="63" t="s">
        <v>72</v>
      </c>
      <c r="G974" s="114" t="s">
        <v>73</v>
      </c>
      <c r="H974" s="78" t="s">
        <v>440</v>
      </c>
      <c r="I974" s="63" t="s">
        <v>1647</v>
      </c>
      <c r="J974" s="63" t="s">
        <v>844</v>
      </c>
      <c r="K974" s="61" t="s">
        <v>44</v>
      </c>
      <c r="L974" s="61">
        <v>20221200036843</v>
      </c>
      <c r="M974" s="66" t="s">
        <v>78</v>
      </c>
      <c r="N974" s="61" t="s">
        <v>1762</v>
      </c>
      <c r="O974" s="61" t="s">
        <v>1763</v>
      </c>
      <c r="P974" s="61" t="s">
        <v>1764</v>
      </c>
      <c r="Q974" s="68">
        <v>123</v>
      </c>
      <c r="R974" s="68">
        <v>6.27</v>
      </c>
      <c r="S974" s="69">
        <v>771.46</v>
      </c>
      <c r="T974" s="70">
        <v>0.22</v>
      </c>
      <c r="U974" s="79">
        <v>0</v>
      </c>
      <c r="V974" s="70">
        <v>0.05</v>
      </c>
      <c r="W974" s="79">
        <v>0</v>
      </c>
      <c r="X974" s="61" t="s">
        <v>82</v>
      </c>
      <c r="Y974" s="60" t="s">
        <v>50</v>
      </c>
      <c r="Z974" s="65" t="s">
        <v>1573</v>
      </c>
      <c r="AA974" s="60">
        <v>0</v>
      </c>
      <c r="AB974" s="60">
        <v>0</v>
      </c>
      <c r="AC974" s="105" t="s">
        <v>83</v>
      </c>
      <c r="AD974" s="73">
        <v>162</v>
      </c>
      <c r="AE974" s="73">
        <v>0</v>
      </c>
      <c r="AF974" s="73">
        <v>0</v>
      </c>
      <c r="AG974" s="73">
        <v>30.19</v>
      </c>
      <c r="AH974" s="73">
        <v>0</v>
      </c>
      <c r="AI974" s="73">
        <v>0</v>
      </c>
      <c r="AJ974" s="73">
        <v>0</v>
      </c>
      <c r="AK974" s="74">
        <v>162</v>
      </c>
      <c r="AL974" s="90" t="s">
        <v>52</v>
      </c>
      <c r="AM974" s="92"/>
    </row>
    <row r="975" spans="1:39" ht="21" hidden="1" customHeight="1">
      <c r="A975" s="60">
        <v>944</v>
      </c>
      <c r="B975" s="61">
        <v>13001352</v>
      </c>
      <c r="C975" s="61">
        <v>182061</v>
      </c>
      <c r="D975" s="62">
        <v>44601</v>
      </c>
      <c r="E975" s="63" t="s">
        <v>38</v>
      </c>
      <c r="F975" s="63" t="s">
        <v>72</v>
      </c>
      <c r="G975" s="114" t="s">
        <v>73</v>
      </c>
      <c r="H975" s="78" t="s">
        <v>440</v>
      </c>
      <c r="I975" s="63" t="s">
        <v>1647</v>
      </c>
      <c r="J975" s="63" t="s">
        <v>844</v>
      </c>
      <c r="K975" s="61" t="s">
        <v>44</v>
      </c>
      <c r="L975" s="61">
        <v>20221200036843</v>
      </c>
      <c r="M975" s="66" t="s">
        <v>78</v>
      </c>
      <c r="N975" s="61" t="s">
        <v>1764</v>
      </c>
      <c r="O975" s="61" t="s">
        <v>1762</v>
      </c>
      <c r="P975" s="61" t="s">
        <v>1281</v>
      </c>
      <c r="Q975" s="68">
        <v>55.48</v>
      </c>
      <c r="R975" s="68">
        <v>5.97</v>
      </c>
      <c r="S975" s="69">
        <v>330.94</v>
      </c>
      <c r="T975" s="70">
        <v>0.09</v>
      </c>
      <c r="U975" s="79">
        <v>0</v>
      </c>
      <c r="V975" s="70">
        <v>0.02</v>
      </c>
      <c r="W975" s="79">
        <v>0</v>
      </c>
      <c r="X975" s="61" t="s">
        <v>82</v>
      </c>
      <c r="Y975" s="60" t="s">
        <v>50</v>
      </c>
      <c r="Z975" s="65" t="s">
        <v>1573</v>
      </c>
      <c r="AA975" s="60">
        <v>0</v>
      </c>
      <c r="AB975" s="60">
        <v>0</v>
      </c>
      <c r="AC975" s="105" t="s">
        <v>83</v>
      </c>
      <c r="AD975" s="73">
        <v>58</v>
      </c>
      <c r="AE975" s="73">
        <v>0</v>
      </c>
      <c r="AF975" s="73">
        <v>0</v>
      </c>
      <c r="AG975" s="73">
        <v>9.93</v>
      </c>
      <c r="AH975" s="73">
        <v>0</v>
      </c>
      <c r="AI975" s="73">
        <v>0</v>
      </c>
      <c r="AJ975" s="73">
        <v>0</v>
      </c>
      <c r="AK975" s="74">
        <v>58</v>
      </c>
      <c r="AL975" s="90" t="s">
        <v>52</v>
      </c>
      <c r="AM975" s="92"/>
    </row>
    <row r="976" spans="1:39" ht="21" hidden="1" customHeight="1">
      <c r="A976" s="60">
        <v>945</v>
      </c>
      <c r="B976" s="61">
        <v>13000811</v>
      </c>
      <c r="C976" s="61">
        <v>91012200</v>
      </c>
      <c r="D976" s="62">
        <v>44601</v>
      </c>
      <c r="E976" s="63" t="s">
        <v>38</v>
      </c>
      <c r="F976" s="63" t="s">
        <v>72</v>
      </c>
      <c r="G976" s="114" t="s">
        <v>73</v>
      </c>
      <c r="H976" s="78" t="s">
        <v>440</v>
      </c>
      <c r="I976" s="63" t="s">
        <v>1152</v>
      </c>
      <c r="J976" s="63" t="s">
        <v>713</v>
      </c>
      <c r="K976" s="61" t="s">
        <v>44</v>
      </c>
      <c r="L976" s="61">
        <v>20221200036843</v>
      </c>
      <c r="M976" s="66" t="s">
        <v>45</v>
      </c>
      <c r="N976" s="61" t="s">
        <v>620</v>
      </c>
      <c r="O976" s="61" t="s">
        <v>716</v>
      </c>
      <c r="P976" s="61" t="s">
        <v>1765</v>
      </c>
      <c r="Q976" s="68">
        <v>35.770000000000003</v>
      </c>
      <c r="R976" s="68">
        <v>8.99</v>
      </c>
      <c r="S976" s="69">
        <v>321.37</v>
      </c>
      <c r="T976" s="70">
        <v>0.09</v>
      </c>
      <c r="U976" s="79">
        <v>0</v>
      </c>
      <c r="V976" s="70">
        <v>7.0000000000000007E-2</v>
      </c>
      <c r="W976" s="79">
        <v>0</v>
      </c>
      <c r="X976" s="61" t="s">
        <v>82</v>
      </c>
      <c r="Y976" s="60" t="s">
        <v>50</v>
      </c>
      <c r="Z976" s="65" t="s">
        <v>1573</v>
      </c>
      <c r="AA976" s="60">
        <v>0</v>
      </c>
      <c r="AB976" s="60">
        <v>0</v>
      </c>
      <c r="AC976" s="105" t="s">
        <v>83</v>
      </c>
      <c r="AD976" s="73">
        <v>244.08</v>
      </c>
      <c r="AE976" s="73">
        <v>0</v>
      </c>
      <c r="AF976" s="73">
        <v>0</v>
      </c>
      <c r="AG976" s="73">
        <v>42.47</v>
      </c>
      <c r="AH976" s="73">
        <v>0</v>
      </c>
      <c r="AI976" s="73">
        <v>0</v>
      </c>
      <c r="AJ976" s="73">
        <v>0</v>
      </c>
      <c r="AK976" s="74">
        <v>244</v>
      </c>
      <c r="AL976" s="90" t="s">
        <v>52</v>
      </c>
      <c r="AM976" s="92"/>
    </row>
    <row r="977" spans="1:39" ht="21" hidden="1" customHeight="1">
      <c r="A977" s="60">
        <v>946</v>
      </c>
      <c r="B977" s="97">
        <v>1006342</v>
      </c>
      <c r="C977" s="97">
        <v>509438</v>
      </c>
      <c r="D977" s="98">
        <v>44601</v>
      </c>
      <c r="E977" s="63" t="s">
        <v>162</v>
      </c>
      <c r="F977" s="99" t="s">
        <v>84</v>
      </c>
      <c r="G977" s="114" t="s">
        <v>40</v>
      </c>
      <c r="H977" s="100" t="s">
        <v>41</v>
      </c>
      <c r="I977" s="99" t="s">
        <v>53</v>
      </c>
      <c r="J977" s="99" t="s">
        <v>1565</v>
      </c>
      <c r="K977" s="97" t="s">
        <v>44</v>
      </c>
      <c r="L977" s="97" t="s">
        <v>84</v>
      </c>
      <c r="M977" s="66" t="s">
        <v>155</v>
      </c>
      <c r="N977" s="97" t="s">
        <v>156</v>
      </c>
      <c r="O977" s="97" t="s">
        <v>1737</v>
      </c>
      <c r="P977" s="97" t="s">
        <v>1566</v>
      </c>
      <c r="Q977" s="101">
        <v>97.97</v>
      </c>
      <c r="R977" s="101">
        <v>10.38</v>
      </c>
      <c r="S977" s="102">
        <v>1016.88</v>
      </c>
      <c r="T977" s="103">
        <v>0.28999999999999998</v>
      </c>
      <c r="U977" s="104">
        <v>0</v>
      </c>
      <c r="V977" s="103">
        <v>0.02</v>
      </c>
      <c r="W977" s="104">
        <v>0</v>
      </c>
      <c r="X977" s="97" t="s">
        <v>82</v>
      </c>
      <c r="Y977" s="60" t="s">
        <v>50</v>
      </c>
      <c r="Z977" s="65" t="s">
        <v>1573</v>
      </c>
      <c r="AA977" s="60">
        <v>0</v>
      </c>
      <c r="AB977" s="60">
        <v>0</v>
      </c>
      <c r="AC977" s="105" t="s">
        <v>83</v>
      </c>
      <c r="AD977" s="106">
        <v>61.64</v>
      </c>
      <c r="AE977" s="106">
        <v>0</v>
      </c>
      <c r="AF977" s="106">
        <v>0</v>
      </c>
      <c r="AG977" s="106">
        <v>14.71</v>
      </c>
      <c r="AH977" s="106">
        <v>0</v>
      </c>
      <c r="AI977" s="106">
        <v>0</v>
      </c>
      <c r="AJ977" s="106">
        <v>0</v>
      </c>
      <c r="AK977" s="107">
        <v>61</v>
      </c>
      <c r="AL977" s="90" t="s">
        <v>90</v>
      </c>
      <c r="AM977" s="92"/>
    </row>
    <row r="978" spans="1:39" ht="21" hidden="1" customHeight="1">
      <c r="A978" s="60"/>
      <c r="B978" s="61">
        <v>8011099</v>
      </c>
      <c r="C978" s="61">
        <v>149310</v>
      </c>
      <c r="D978" s="62">
        <v>44602</v>
      </c>
      <c r="E978" s="334" t="s">
        <v>3615</v>
      </c>
      <c r="F978" s="334" t="s">
        <v>3615</v>
      </c>
      <c r="G978" s="114" t="s">
        <v>175</v>
      </c>
      <c r="H978" s="78" t="s">
        <v>176</v>
      </c>
      <c r="I978" s="63" t="s">
        <v>1016</v>
      </c>
      <c r="J978" s="63" t="s">
        <v>1766</v>
      </c>
      <c r="K978" s="61" t="s">
        <v>44</v>
      </c>
      <c r="L978" s="61">
        <v>20211200096663</v>
      </c>
      <c r="M978" s="66" t="s">
        <v>78</v>
      </c>
      <c r="N978" s="61" t="s">
        <v>1165</v>
      </c>
      <c r="O978" s="61" t="s">
        <v>1767</v>
      </c>
      <c r="P978" s="61" t="s">
        <v>289</v>
      </c>
      <c r="Q978" s="68">
        <v>114.44</v>
      </c>
      <c r="R978" s="68">
        <v>8.02</v>
      </c>
      <c r="S978" s="69">
        <v>917.95</v>
      </c>
      <c r="T978" s="70">
        <v>0.26</v>
      </c>
      <c r="U978" s="79">
        <v>0</v>
      </c>
      <c r="V978" s="70">
        <v>0.01</v>
      </c>
      <c r="W978" s="79">
        <v>0</v>
      </c>
      <c r="X978" s="61" t="s">
        <v>82</v>
      </c>
      <c r="Y978" s="60" t="s">
        <v>50</v>
      </c>
      <c r="Z978" s="65" t="s">
        <v>1573</v>
      </c>
      <c r="AA978" s="60">
        <v>0</v>
      </c>
      <c r="AB978" s="60">
        <v>0</v>
      </c>
      <c r="AC978" s="105" t="s">
        <v>83</v>
      </c>
      <c r="AD978" s="73">
        <v>21.9</v>
      </c>
      <c r="AE978" s="73">
        <v>0</v>
      </c>
      <c r="AF978" s="73">
        <v>0</v>
      </c>
      <c r="AG978" s="73">
        <v>3.63</v>
      </c>
      <c r="AH978" s="73">
        <v>0</v>
      </c>
      <c r="AI978" s="73">
        <v>0</v>
      </c>
      <c r="AJ978" s="73">
        <v>0</v>
      </c>
      <c r="AK978" s="74">
        <v>22</v>
      </c>
      <c r="AL978" s="90" t="s">
        <v>575</v>
      </c>
      <c r="AM978" s="82" t="s">
        <v>3661</v>
      </c>
    </row>
    <row r="979" spans="1:39" ht="21" hidden="1" customHeight="1">
      <c r="A979" s="60">
        <v>947</v>
      </c>
      <c r="B979" s="61">
        <v>11005248</v>
      </c>
      <c r="C979" s="61">
        <v>172067</v>
      </c>
      <c r="D979" s="62">
        <v>44602</v>
      </c>
      <c r="E979" s="63" t="s">
        <v>38</v>
      </c>
      <c r="F979" s="63" t="s">
        <v>84</v>
      </c>
      <c r="G979" s="114" t="s">
        <v>40</v>
      </c>
      <c r="H979" s="78" t="s">
        <v>85</v>
      </c>
      <c r="I979" s="63" t="s">
        <v>1033</v>
      </c>
      <c r="J979" s="63" t="s">
        <v>1768</v>
      </c>
      <c r="K979" s="61" t="s">
        <v>44</v>
      </c>
      <c r="L979" s="61" t="s">
        <v>84</v>
      </c>
      <c r="M979" s="66" t="s">
        <v>45</v>
      </c>
      <c r="N979" s="61" t="s">
        <v>1102</v>
      </c>
      <c r="O979" s="61" t="s">
        <v>1769</v>
      </c>
      <c r="P979" s="61" t="s">
        <v>1770</v>
      </c>
      <c r="Q979" s="68">
        <v>71.5</v>
      </c>
      <c r="R979" s="68">
        <v>11.49</v>
      </c>
      <c r="S979" s="69">
        <v>821.4</v>
      </c>
      <c r="T979" s="70">
        <v>0.23</v>
      </c>
      <c r="U979" s="79">
        <v>0</v>
      </c>
      <c r="V979" s="70">
        <v>0.01</v>
      </c>
      <c r="W979" s="79">
        <v>0</v>
      </c>
      <c r="X979" s="61" t="s">
        <v>82</v>
      </c>
      <c r="Y979" s="60" t="s">
        <v>50</v>
      </c>
      <c r="Z979" s="65" t="s">
        <v>1573</v>
      </c>
      <c r="AA979" s="60">
        <v>0</v>
      </c>
      <c r="AB979" s="60">
        <v>0</v>
      </c>
      <c r="AC979" s="105" t="s">
        <v>83</v>
      </c>
      <c r="AD979" s="73">
        <v>20</v>
      </c>
      <c r="AE979" s="73">
        <v>0</v>
      </c>
      <c r="AF979" s="73">
        <v>0</v>
      </c>
      <c r="AG979" s="73">
        <v>6.2</v>
      </c>
      <c r="AH979" s="73">
        <v>0</v>
      </c>
      <c r="AI979" s="73">
        <v>0</v>
      </c>
      <c r="AJ979" s="73">
        <v>0</v>
      </c>
      <c r="AK979" s="74">
        <v>20</v>
      </c>
      <c r="AL979" s="90" t="s">
        <v>90</v>
      </c>
      <c r="AM979" s="92"/>
    </row>
    <row r="980" spans="1:39" ht="21" hidden="1" customHeight="1">
      <c r="A980" s="60">
        <v>948</v>
      </c>
      <c r="B980" s="61">
        <v>1006342</v>
      </c>
      <c r="C980" s="61">
        <v>509436</v>
      </c>
      <c r="D980" s="62">
        <v>44602</v>
      </c>
      <c r="E980" s="63" t="s">
        <v>162</v>
      </c>
      <c r="F980" s="63" t="s">
        <v>77</v>
      </c>
      <c r="G980" s="114" t="s">
        <v>40</v>
      </c>
      <c r="H980" s="78" t="s">
        <v>41</v>
      </c>
      <c r="I980" s="63" t="s">
        <v>53</v>
      </c>
      <c r="J980" s="63" t="s">
        <v>1753</v>
      </c>
      <c r="K980" s="61" t="s">
        <v>44</v>
      </c>
      <c r="L980" s="61">
        <v>20221200036843</v>
      </c>
      <c r="M980" s="66" t="s">
        <v>155</v>
      </c>
      <c r="N980" s="61" t="s">
        <v>156</v>
      </c>
      <c r="O980" s="61" t="s">
        <v>1737</v>
      </c>
      <c r="P980" s="61" t="s">
        <v>1566</v>
      </c>
      <c r="Q980" s="68">
        <v>101.05</v>
      </c>
      <c r="R980" s="68">
        <v>10.11</v>
      </c>
      <c r="S980" s="69">
        <v>1021.29</v>
      </c>
      <c r="T980" s="70">
        <v>0.28999999999999998</v>
      </c>
      <c r="U980" s="79">
        <v>0</v>
      </c>
      <c r="V980" s="70">
        <v>0.01</v>
      </c>
      <c r="W980" s="79">
        <v>0</v>
      </c>
      <c r="X980" s="61" t="s">
        <v>82</v>
      </c>
      <c r="Y980" s="60" t="s">
        <v>50</v>
      </c>
      <c r="Z980" s="65" t="s">
        <v>1573</v>
      </c>
      <c r="AA980" s="60">
        <v>0</v>
      </c>
      <c r="AB980" s="60">
        <v>0</v>
      </c>
      <c r="AC980" s="105" t="s">
        <v>83</v>
      </c>
      <c r="AD980" s="73">
        <v>36.6</v>
      </c>
      <c r="AE980" s="73">
        <v>0</v>
      </c>
      <c r="AF980" s="73">
        <v>0</v>
      </c>
      <c r="AG980" s="73">
        <v>9.58</v>
      </c>
      <c r="AH980" s="73">
        <v>0</v>
      </c>
      <c r="AI980" s="73">
        <v>0</v>
      </c>
      <c r="AJ980" s="73">
        <v>0</v>
      </c>
      <c r="AK980" s="74">
        <v>37</v>
      </c>
      <c r="AL980" s="90" t="s">
        <v>90</v>
      </c>
      <c r="AM980" s="92"/>
    </row>
    <row r="981" spans="1:39" ht="21" hidden="1" customHeight="1">
      <c r="A981" s="60">
        <v>949</v>
      </c>
      <c r="B981" s="61">
        <v>1004909</v>
      </c>
      <c r="C981" s="61">
        <v>521143</v>
      </c>
      <c r="D981" s="62">
        <v>44602</v>
      </c>
      <c r="E981" s="63" t="s">
        <v>162</v>
      </c>
      <c r="F981" s="63" t="s">
        <v>77</v>
      </c>
      <c r="G981" s="114" t="s">
        <v>40</v>
      </c>
      <c r="H981" s="78" t="s">
        <v>41</v>
      </c>
      <c r="I981" s="63" t="s">
        <v>41</v>
      </c>
      <c r="J981" s="63" t="s">
        <v>1486</v>
      </c>
      <c r="K981" s="61" t="s">
        <v>44</v>
      </c>
      <c r="L981" s="61">
        <v>20221200036843</v>
      </c>
      <c r="M981" s="66" t="s">
        <v>155</v>
      </c>
      <c r="N981" s="61" t="s">
        <v>156</v>
      </c>
      <c r="O981" s="61" t="s">
        <v>1338</v>
      </c>
      <c r="P981" s="61" t="s">
        <v>1339</v>
      </c>
      <c r="Q981" s="68">
        <v>108.09</v>
      </c>
      <c r="R981" s="68">
        <v>10.87</v>
      </c>
      <c r="S981" s="69">
        <v>1175.27</v>
      </c>
      <c r="T981" s="70">
        <v>0.34</v>
      </c>
      <c r="U981" s="79">
        <v>0</v>
      </c>
      <c r="V981" s="70">
        <v>0.02</v>
      </c>
      <c r="W981" s="79">
        <v>0</v>
      </c>
      <c r="X981" s="61" t="s">
        <v>82</v>
      </c>
      <c r="Y981" s="60" t="s">
        <v>50</v>
      </c>
      <c r="Z981" s="65" t="s">
        <v>1573</v>
      </c>
      <c r="AA981" s="60">
        <v>0</v>
      </c>
      <c r="AB981" s="60">
        <v>0</v>
      </c>
      <c r="AC981" s="105" t="s">
        <v>83</v>
      </c>
      <c r="AD981" s="73">
        <v>69.72</v>
      </c>
      <c r="AE981" s="73">
        <v>0</v>
      </c>
      <c r="AF981" s="73">
        <v>0</v>
      </c>
      <c r="AG981" s="73">
        <v>15.16</v>
      </c>
      <c r="AH981" s="73">
        <v>0</v>
      </c>
      <c r="AI981" s="73">
        <v>0</v>
      </c>
      <c r="AJ981" s="73">
        <v>0</v>
      </c>
      <c r="AK981" s="74">
        <v>70</v>
      </c>
      <c r="AL981" s="90" t="s">
        <v>90</v>
      </c>
      <c r="AM981" s="92"/>
    </row>
    <row r="982" spans="1:39" ht="21" hidden="1" customHeight="1">
      <c r="A982" s="60">
        <v>950</v>
      </c>
      <c r="B982" s="61">
        <v>1008668</v>
      </c>
      <c r="C982" s="61">
        <v>24123243</v>
      </c>
      <c r="D982" s="62">
        <v>44602</v>
      </c>
      <c r="E982" s="63" t="s">
        <v>162</v>
      </c>
      <c r="F982" s="63" t="s">
        <v>77</v>
      </c>
      <c r="G982" s="114" t="s">
        <v>40</v>
      </c>
      <c r="H982" s="78" t="s">
        <v>41</v>
      </c>
      <c r="I982" s="63" t="s">
        <v>41</v>
      </c>
      <c r="J982" s="63" t="s">
        <v>1771</v>
      </c>
      <c r="K982" s="61" t="s">
        <v>44</v>
      </c>
      <c r="L982" s="61">
        <v>20221200036843</v>
      </c>
      <c r="M982" s="66" t="s">
        <v>155</v>
      </c>
      <c r="N982" s="61" t="s">
        <v>1772</v>
      </c>
      <c r="O982" s="61" t="s">
        <v>1773</v>
      </c>
      <c r="P982" s="61" t="s">
        <v>156</v>
      </c>
      <c r="Q982" s="68">
        <v>32.43</v>
      </c>
      <c r="R982" s="68">
        <v>12.98</v>
      </c>
      <c r="S982" s="69">
        <v>420.98</v>
      </c>
      <c r="T982" s="70">
        <v>0.12</v>
      </c>
      <c r="U982" s="79">
        <v>0</v>
      </c>
      <c r="V982" s="70">
        <v>0.01</v>
      </c>
      <c r="W982" s="79">
        <v>0</v>
      </c>
      <c r="X982" s="61" t="s">
        <v>82</v>
      </c>
      <c r="Y982" s="60" t="s">
        <v>50</v>
      </c>
      <c r="Z982" s="65" t="s">
        <v>1573</v>
      </c>
      <c r="AA982" s="60">
        <v>0</v>
      </c>
      <c r="AB982" s="60">
        <v>0</v>
      </c>
      <c r="AC982" s="105" t="s">
        <v>83</v>
      </c>
      <c r="AD982" s="73">
        <v>47.3</v>
      </c>
      <c r="AE982" s="73">
        <v>0</v>
      </c>
      <c r="AF982" s="73">
        <v>0</v>
      </c>
      <c r="AG982" s="73">
        <v>10.16</v>
      </c>
      <c r="AH982" s="73">
        <v>0</v>
      </c>
      <c r="AI982" s="73">
        <v>0</v>
      </c>
      <c r="AJ982" s="73">
        <v>0</v>
      </c>
      <c r="AK982" s="74">
        <v>47</v>
      </c>
      <c r="AL982" s="90" t="s">
        <v>90</v>
      </c>
      <c r="AM982" s="92"/>
    </row>
    <row r="983" spans="1:39" ht="21" hidden="1" customHeight="1">
      <c r="A983" s="60">
        <v>951</v>
      </c>
      <c r="B983" s="61">
        <v>10001298</v>
      </c>
      <c r="C983" s="61">
        <v>163199</v>
      </c>
      <c r="D983" s="62">
        <v>44602</v>
      </c>
      <c r="E983" s="63" t="s">
        <v>38</v>
      </c>
      <c r="F983" s="63" t="s">
        <v>84</v>
      </c>
      <c r="G983" s="114" t="s">
        <v>73</v>
      </c>
      <c r="H983" s="78" t="s">
        <v>74</v>
      </c>
      <c r="I983" s="63" t="s">
        <v>415</v>
      </c>
      <c r="J983" s="63" t="s">
        <v>415</v>
      </c>
      <c r="K983" s="61" t="s">
        <v>44</v>
      </c>
      <c r="L983" s="61" t="s">
        <v>84</v>
      </c>
      <c r="M983" s="66" t="s">
        <v>45</v>
      </c>
      <c r="N983" s="61" t="s">
        <v>1553</v>
      </c>
      <c r="O983" s="61" t="s">
        <v>1774</v>
      </c>
      <c r="P983" s="61" t="s">
        <v>1552</v>
      </c>
      <c r="Q983" s="68">
        <v>35.69</v>
      </c>
      <c r="R983" s="68">
        <v>7.61</v>
      </c>
      <c r="S983" s="69">
        <v>271.51</v>
      </c>
      <c r="T983" s="70">
        <v>0.08</v>
      </c>
      <c r="U983" s="79">
        <v>0</v>
      </c>
      <c r="V983" s="70">
        <v>0.04</v>
      </c>
      <c r="W983" s="79">
        <v>0</v>
      </c>
      <c r="X983" s="61" t="s">
        <v>82</v>
      </c>
      <c r="Y983" s="60" t="s">
        <v>50</v>
      </c>
      <c r="Z983" s="65" t="s">
        <v>1573</v>
      </c>
      <c r="AA983" s="60">
        <v>0</v>
      </c>
      <c r="AB983" s="60">
        <v>0</v>
      </c>
      <c r="AC983" s="105" t="s">
        <v>83</v>
      </c>
      <c r="AD983" s="73">
        <v>65.19</v>
      </c>
      <c r="AE983" s="73">
        <v>0</v>
      </c>
      <c r="AF983" s="73">
        <v>0</v>
      </c>
      <c r="AG983" s="73">
        <v>12.38</v>
      </c>
      <c r="AH983" s="73">
        <v>0</v>
      </c>
      <c r="AI983" s="73">
        <v>0</v>
      </c>
      <c r="AJ983" s="73">
        <v>1.1800000000000002</v>
      </c>
      <c r="AK983" s="74">
        <v>65</v>
      </c>
      <c r="AL983" s="90" t="s">
        <v>90</v>
      </c>
      <c r="AM983" s="92"/>
    </row>
    <row r="984" spans="1:39" ht="21" hidden="1" customHeight="1">
      <c r="A984" s="60">
        <v>952</v>
      </c>
      <c r="B984" s="61">
        <v>11002073</v>
      </c>
      <c r="C984" s="61">
        <v>169372</v>
      </c>
      <c r="D984" s="62">
        <v>44602</v>
      </c>
      <c r="E984" s="63" t="s">
        <v>38</v>
      </c>
      <c r="F984" s="63" t="s">
        <v>72</v>
      </c>
      <c r="G984" s="114" t="s">
        <v>40</v>
      </c>
      <c r="H984" s="78" t="s">
        <v>85</v>
      </c>
      <c r="I984" s="63" t="s">
        <v>753</v>
      </c>
      <c r="J984" s="63" t="s">
        <v>815</v>
      </c>
      <c r="K984" s="61" t="s">
        <v>44</v>
      </c>
      <c r="L984" s="61">
        <v>20221200036843</v>
      </c>
      <c r="M984" s="66" t="s">
        <v>45</v>
      </c>
      <c r="N984" s="61" t="s">
        <v>820</v>
      </c>
      <c r="O984" s="61" t="s">
        <v>818</v>
      </c>
      <c r="P984" s="61" t="s">
        <v>1169</v>
      </c>
      <c r="Q984" s="68">
        <v>212.62</v>
      </c>
      <c r="R984" s="68">
        <v>8.92</v>
      </c>
      <c r="S984" s="69">
        <v>1831</v>
      </c>
      <c r="T984" s="70">
        <v>0.52</v>
      </c>
      <c r="U984" s="79">
        <v>0</v>
      </c>
      <c r="V984" s="70">
        <v>0.21999999999999997</v>
      </c>
      <c r="W984" s="79">
        <v>0</v>
      </c>
      <c r="X984" s="61" t="s">
        <v>1318</v>
      </c>
      <c r="Y984" s="60" t="s">
        <v>50</v>
      </c>
      <c r="Z984" s="65" t="s">
        <v>1573</v>
      </c>
      <c r="AA984" s="60">
        <v>0</v>
      </c>
      <c r="AB984" s="60">
        <v>0</v>
      </c>
      <c r="AC984" s="105" t="s">
        <v>83</v>
      </c>
      <c r="AD984" s="73">
        <v>770.11</v>
      </c>
      <c r="AE984" s="73">
        <v>330</v>
      </c>
      <c r="AF984" s="73">
        <v>47.14</v>
      </c>
      <c r="AG984" s="73">
        <v>131.99</v>
      </c>
      <c r="AH984" s="73">
        <v>0</v>
      </c>
      <c r="AI984" s="73">
        <v>0</v>
      </c>
      <c r="AJ984" s="73">
        <v>0</v>
      </c>
      <c r="AK984" s="74">
        <v>770</v>
      </c>
      <c r="AL984" s="90" t="s">
        <v>52</v>
      </c>
      <c r="AM984" s="92"/>
    </row>
    <row r="985" spans="1:39" ht="21" hidden="1" customHeight="1">
      <c r="A985" s="60">
        <v>953</v>
      </c>
      <c r="B985" s="61">
        <v>1003331</v>
      </c>
      <c r="C985" s="61">
        <v>139895</v>
      </c>
      <c r="D985" s="62">
        <v>44602</v>
      </c>
      <c r="E985" s="63" t="s">
        <v>38</v>
      </c>
      <c r="F985" s="63" t="s">
        <v>72</v>
      </c>
      <c r="G985" s="114" t="s">
        <v>40</v>
      </c>
      <c r="H985" s="78" t="s">
        <v>41</v>
      </c>
      <c r="I985" s="63" t="s">
        <v>53</v>
      </c>
      <c r="J985" s="63" t="s">
        <v>53</v>
      </c>
      <c r="K985" s="61" t="s">
        <v>44</v>
      </c>
      <c r="L985" s="61">
        <v>20221200036843</v>
      </c>
      <c r="M985" s="66" t="s">
        <v>78</v>
      </c>
      <c r="N985" s="61" t="s">
        <v>671</v>
      </c>
      <c r="O985" s="61" t="s">
        <v>783</v>
      </c>
      <c r="P985" s="61" t="s">
        <v>878</v>
      </c>
      <c r="Q985" s="68">
        <v>224.53</v>
      </c>
      <c r="R985" s="68">
        <v>9.0399999999999991</v>
      </c>
      <c r="S985" s="69">
        <v>2028.56</v>
      </c>
      <c r="T985" s="70">
        <v>0.57999999999999996</v>
      </c>
      <c r="U985" s="79">
        <v>0</v>
      </c>
      <c r="V985" s="70">
        <v>0.17</v>
      </c>
      <c r="W985" s="79">
        <v>0</v>
      </c>
      <c r="X985" s="61" t="s">
        <v>82</v>
      </c>
      <c r="Y985" s="60" t="s">
        <v>50</v>
      </c>
      <c r="Z985" s="65" t="s">
        <v>1573</v>
      </c>
      <c r="AA985" s="60">
        <v>0</v>
      </c>
      <c r="AB985" s="60">
        <v>0</v>
      </c>
      <c r="AC985" s="105" t="s">
        <v>83</v>
      </c>
      <c r="AD985" s="73">
        <v>609.54</v>
      </c>
      <c r="AE985" s="73">
        <v>0</v>
      </c>
      <c r="AF985" s="73">
        <v>0</v>
      </c>
      <c r="AG985" s="73">
        <v>105.55</v>
      </c>
      <c r="AH985" s="73">
        <v>0</v>
      </c>
      <c r="AI985" s="73">
        <v>0</v>
      </c>
      <c r="AJ985" s="73">
        <v>0</v>
      </c>
      <c r="AK985" s="74">
        <v>610</v>
      </c>
      <c r="AL985" s="90" t="s">
        <v>52</v>
      </c>
      <c r="AM985" s="92"/>
    </row>
    <row r="986" spans="1:39" ht="21" hidden="1" customHeight="1">
      <c r="A986" s="60">
        <v>954</v>
      </c>
      <c r="B986" s="61">
        <v>11002638</v>
      </c>
      <c r="C986" s="61">
        <v>175702</v>
      </c>
      <c r="D986" s="62">
        <v>44602</v>
      </c>
      <c r="E986" s="63" t="s">
        <v>38</v>
      </c>
      <c r="F986" s="63" t="s">
        <v>72</v>
      </c>
      <c r="G986" s="114" t="s">
        <v>40</v>
      </c>
      <c r="H986" s="78" t="s">
        <v>85</v>
      </c>
      <c r="I986" s="63" t="s">
        <v>1033</v>
      </c>
      <c r="J986" s="63" t="s">
        <v>1775</v>
      </c>
      <c r="K986" s="61" t="s">
        <v>44</v>
      </c>
      <c r="L986" s="61">
        <v>20221200036843</v>
      </c>
      <c r="M986" s="66" t="s">
        <v>45</v>
      </c>
      <c r="N986" s="61" t="s">
        <v>1776</v>
      </c>
      <c r="O986" s="61" t="s">
        <v>1777</v>
      </c>
      <c r="P986" s="61" t="s">
        <v>1778</v>
      </c>
      <c r="Q986" s="68">
        <v>131.62</v>
      </c>
      <c r="R986" s="68">
        <v>10.32</v>
      </c>
      <c r="S986" s="69">
        <v>1358.62</v>
      </c>
      <c r="T986" s="70">
        <v>0.39</v>
      </c>
      <c r="U986" s="79">
        <v>0</v>
      </c>
      <c r="V986" s="70">
        <v>0.05</v>
      </c>
      <c r="W986" s="79">
        <v>0</v>
      </c>
      <c r="X986" s="61" t="s">
        <v>856</v>
      </c>
      <c r="Y986" s="60" t="s">
        <v>50</v>
      </c>
      <c r="Z986" s="65" t="s">
        <v>1573</v>
      </c>
      <c r="AA986" s="60">
        <v>0</v>
      </c>
      <c r="AB986" s="60">
        <v>0</v>
      </c>
      <c r="AC986" s="105" t="s">
        <v>83</v>
      </c>
      <c r="AD986" s="73">
        <v>164.5</v>
      </c>
      <c r="AE986" s="73">
        <v>600</v>
      </c>
      <c r="AF986" s="73">
        <v>85.71</v>
      </c>
      <c r="AG986" s="73">
        <v>19.52</v>
      </c>
      <c r="AH986" s="73">
        <v>0</v>
      </c>
      <c r="AI986" s="73">
        <v>0</v>
      </c>
      <c r="AJ986" s="73">
        <v>0</v>
      </c>
      <c r="AK986" s="74">
        <v>165</v>
      </c>
      <c r="AL986" s="90" t="s">
        <v>52</v>
      </c>
      <c r="AM986" s="92"/>
    </row>
    <row r="987" spans="1:39" ht="21" hidden="1" customHeight="1">
      <c r="A987" s="60">
        <v>955</v>
      </c>
      <c r="B987" s="61">
        <v>1003587</v>
      </c>
      <c r="C987" s="61">
        <v>137869</v>
      </c>
      <c r="D987" s="62">
        <v>44602</v>
      </c>
      <c r="E987" s="63" t="s">
        <v>38</v>
      </c>
      <c r="F987" s="63" t="s">
        <v>72</v>
      </c>
      <c r="G987" s="114" t="s">
        <v>40</v>
      </c>
      <c r="H987" s="78" t="s">
        <v>41</v>
      </c>
      <c r="I987" s="63" t="s">
        <v>53</v>
      </c>
      <c r="J987" s="63" t="s">
        <v>1684</v>
      </c>
      <c r="K987" s="61" t="s">
        <v>44</v>
      </c>
      <c r="L987" s="61">
        <v>20221200036843</v>
      </c>
      <c r="M987" s="66" t="s">
        <v>45</v>
      </c>
      <c r="N987" s="61" t="s">
        <v>1779</v>
      </c>
      <c r="O987" s="61" t="s">
        <v>671</v>
      </c>
      <c r="P987" s="61" t="s">
        <v>1780</v>
      </c>
      <c r="Q987" s="68">
        <v>140.47</v>
      </c>
      <c r="R987" s="68">
        <v>9.35</v>
      </c>
      <c r="S987" s="69">
        <v>1312.8</v>
      </c>
      <c r="T987" s="70">
        <v>0.38</v>
      </c>
      <c r="U987" s="79">
        <v>0</v>
      </c>
      <c r="V987" s="70">
        <v>0.09</v>
      </c>
      <c r="W987" s="79">
        <v>0</v>
      </c>
      <c r="X987" s="61" t="s">
        <v>82</v>
      </c>
      <c r="Y987" s="60" t="s">
        <v>50</v>
      </c>
      <c r="Z987" s="65" t="s">
        <v>1573</v>
      </c>
      <c r="AA987" s="60">
        <v>0</v>
      </c>
      <c r="AB987" s="60">
        <v>0</v>
      </c>
      <c r="AC987" s="105" t="s">
        <v>83</v>
      </c>
      <c r="AD987" s="73">
        <v>301.79000000000002</v>
      </c>
      <c r="AE987" s="73">
        <v>0</v>
      </c>
      <c r="AF987" s="73">
        <v>0</v>
      </c>
      <c r="AG987" s="73">
        <v>56.940000000000005</v>
      </c>
      <c r="AH987" s="73">
        <v>0</v>
      </c>
      <c r="AI987" s="73">
        <v>0</v>
      </c>
      <c r="AJ987" s="73">
        <v>0</v>
      </c>
      <c r="AK987" s="74">
        <v>302</v>
      </c>
      <c r="AL987" s="90" t="s">
        <v>52</v>
      </c>
      <c r="AM987" s="92"/>
    </row>
    <row r="988" spans="1:39" ht="21" hidden="1" customHeight="1">
      <c r="A988" s="60">
        <v>956</v>
      </c>
      <c r="B988" s="61">
        <v>10003906</v>
      </c>
      <c r="C988" s="61">
        <v>161328</v>
      </c>
      <c r="D988" s="62">
        <v>44602</v>
      </c>
      <c r="E988" s="63" t="s">
        <v>38</v>
      </c>
      <c r="F988" s="63" t="s">
        <v>84</v>
      </c>
      <c r="G988" s="114" t="s">
        <v>73</v>
      </c>
      <c r="H988" s="78" t="s">
        <v>74</v>
      </c>
      <c r="I988" s="63" t="s">
        <v>219</v>
      </c>
      <c r="J988" s="63" t="s">
        <v>220</v>
      </c>
      <c r="K988" s="61" t="s">
        <v>44</v>
      </c>
      <c r="L988" s="61" t="s">
        <v>84</v>
      </c>
      <c r="M988" s="66" t="s">
        <v>45</v>
      </c>
      <c r="N988" s="61" t="s">
        <v>222</v>
      </c>
      <c r="O988" s="61" t="s">
        <v>1781</v>
      </c>
      <c r="P988" s="61" t="s">
        <v>1782</v>
      </c>
      <c r="Q988" s="68">
        <v>61.66</v>
      </c>
      <c r="R988" s="68">
        <v>7.17</v>
      </c>
      <c r="S988" s="69">
        <v>442.03</v>
      </c>
      <c r="T988" s="70">
        <v>0.13</v>
      </c>
      <c r="U988" s="79">
        <v>0</v>
      </c>
      <c r="V988" s="70">
        <v>0.05</v>
      </c>
      <c r="W988" s="79">
        <v>0</v>
      </c>
      <c r="X988" s="61" t="s">
        <v>1318</v>
      </c>
      <c r="Y988" s="60" t="s">
        <v>50</v>
      </c>
      <c r="Z988" s="65" t="s">
        <v>1573</v>
      </c>
      <c r="AA988" s="60">
        <v>0</v>
      </c>
      <c r="AB988" s="60">
        <v>0</v>
      </c>
      <c r="AC988" s="105" t="s">
        <v>83</v>
      </c>
      <c r="AD988" s="73">
        <v>106.06</v>
      </c>
      <c r="AE988" s="73">
        <v>340</v>
      </c>
      <c r="AF988" s="73">
        <v>48.57</v>
      </c>
      <c r="AG988" s="73">
        <v>15.02</v>
      </c>
      <c r="AH988" s="73">
        <v>0</v>
      </c>
      <c r="AI988" s="73">
        <v>0</v>
      </c>
      <c r="AJ988" s="73">
        <v>2.0099999999999998</v>
      </c>
      <c r="AK988" s="74">
        <v>106</v>
      </c>
      <c r="AL988" s="90" t="s">
        <v>90</v>
      </c>
      <c r="AM988" s="92"/>
    </row>
    <row r="989" spans="1:39" ht="21" hidden="1" customHeight="1">
      <c r="A989" s="60">
        <v>957</v>
      </c>
      <c r="B989" s="61">
        <v>10003667</v>
      </c>
      <c r="C989" s="61">
        <v>161331</v>
      </c>
      <c r="D989" s="62">
        <v>44602</v>
      </c>
      <c r="E989" s="63" t="s">
        <v>38</v>
      </c>
      <c r="F989" s="63" t="s">
        <v>84</v>
      </c>
      <c r="G989" s="114" t="s">
        <v>73</v>
      </c>
      <c r="H989" s="78" t="s">
        <v>74</v>
      </c>
      <c r="I989" s="63" t="s">
        <v>219</v>
      </c>
      <c r="J989" s="63" t="s">
        <v>220</v>
      </c>
      <c r="K989" s="61" t="s">
        <v>44</v>
      </c>
      <c r="L989" s="61" t="s">
        <v>84</v>
      </c>
      <c r="M989" s="66" t="s">
        <v>45</v>
      </c>
      <c r="N989" s="61" t="s">
        <v>222</v>
      </c>
      <c r="O989" s="61" t="s">
        <v>221</v>
      </c>
      <c r="P989" s="61" t="s">
        <v>1783</v>
      </c>
      <c r="Q989" s="68">
        <v>96.09</v>
      </c>
      <c r="R989" s="68">
        <v>7.74</v>
      </c>
      <c r="S989" s="69">
        <v>744.07</v>
      </c>
      <c r="T989" s="70">
        <v>0.21</v>
      </c>
      <c r="U989" s="79">
        <v>0</v>
      </c>
      <c r="V989" s="70">
        <v>9.0000000000000011E-2</v>
      </c>
      <c r="W989" s="79">
        <v>0</v>
      </c>
      <c r="X989" s="61" t="s">
        <v>82</v>
      </c>
      <c r="Y989" s="60" t="s">
        <v>50</v>
      </c>
      <c r="Z989" s="65" t="s">
        <v>1573</v>
      </c>
      <c r="AA989" s="60">
        <v>0</v>
      </c>
      <c r="AB989" s="60">
        <v>0</v>
      </c>
      <c r="AC989" s="105" t="s">
        <v>83</v>
      </c>
      <c r="AD989" s="73">
        <v>255.58</v>
      </c>
      <c r="AE989" s="73">
        <v>0</v>
      </c>
      <c r="AF989" s="73">
        <v>0</v>
      </c>
      <c r="AG989" s="73">
        <v>45.65</v>
      </c>
      <c r="AH989" s="73">
        <v>0</v>
      </c>
      <c r="AI989" s="73">
        <v>0</v>
      </c>
      <c r="AJ989" s="73">
        <v>2.23</v>
      </c>
      <c r="AK989" s="74">
        <v>255</v>
      </c>
      <c r="AL989" s="90" t="s">
        <v>90</v>
      </c>
      <c r="AM989" s="92"/>
    </row>
    <row r="990" spans="1:39" ht="21" hidden="1" customHeight="1">
      <c r="A990" s="60">
        <v>958</v>
      </c>
      <c r="B990" s="61">
        <v>8013972</v>
      </c>
      <c r="C990" s="61">
        <v>900915</v>
      </c>
      <c r="D990" s="62">
        <v>44602</v>
      </c>
      <c r="E990" s="63" t="s">
        <v>38</v>
      </c>
      <c r="F990" s="63" t="s">
        <v>39</v>
      </c>
      <c r="G990" s="114" t="s">
        <v>175</v>
      </c>
      <c r="H990" s="78" t="s">
        <v>176</v>
      </c>
      <c r="I990" s="63" t="s">
        <v>1324</v>
      </c>
      <c r="J990" s="63" t="s">
        <v>1324</v>
      </c>
      <c r="K990" s="61" t="s">
        <v>44</v>
      </c>
      <c r="L990" s="61">
        <v>20211200044493</v>
      </c>
      <c r="M990" s="66" t="s">
        <v>78</v>
      </c>
      <c r="N990" s="61" t="s">
        <v>1784</v>
      </c>
      <c r="O990" s="61" t="s">
        <v>1612</v>
      </c>
      <c r="P990" s="61" t="s">
        <v>1785</v>
      </c>
      <c r="Q990" s="68">
        <v>40.19</v>
      </c>
      <c r="R990" s="68">
        <v>7.16</v>
      </c>
      <c r="S990" s="69">
        <v>287.57</v>
      </c>
      <c r="T990" s="70">
        <v>0.08</v>
      </c>
      <c r="U990" s="79">
        <v>0</v>
      </c>
      <c r="V990" s="70">
        <v>0.04</v>
      </c>
      <c r="W990" s="79">
        <v>0</v>
      </c>
      <c r="X990" s="61" t="s">
        <v>1786</v>
      </c>
      <c r="Y990" s="60" t="s">
        <v>50</v>
      </c>
      <c r="Z990" s="65" t="s">
        <v>1573</v>
      </c>
      <c r="AA990" s="60">
        <v>0</v>
      </c>
      <c r="AB990" s="60">
        <v>0</v>
      </c>
      <c r="AC990" s="105" t="s">
        <v>574</v>
      </c>
      <c r="AD990" s="73">
        <v>147.94</v>
      </c>
      <c r="AE990" s="73">
        <v>0</v>
      </c>
      <c r="AF990" s="73">
        <v>0</v>
      </c>
      <c r="AG990" s="73">
        <v>0</v>
      </c>
      <c r="AH990" s="73">
        <v>0</v>
      </c>
      <c r="AI990" s="73">
        <v>11.3</v>
      </c>
      <c r="AJ990" s="73">
        <v>0</v>
      </c>
      <c r="AK990" s="74">
        <v>0</v>
      </c>
      <c r="AL990" s="90" t="s">
        <v>52</v>
      </c>
      <c r="AM990" s="92"/>
    </row>
    <row r="991" spans="1:39" ht="21" hidden="1" customHeight="1">
      <c r="A991" s="60">
        <v>959</v>
      </c>
      <c r="B991" s="61">
        <v>7005995</v>
      </c>
      <c r="C991" s="61">
        <v>365229</v>
      </c>
      <c r="D991" s="62">
        <v>44602</v>
      </c>
      <c r="E991" s="63" t="s">
        <v>38</v>
      </c>
      <c r="F991" s="63" t="s">
        <v>72</v>
      </c>
      <c r="G991" s="114" t="s">
        <v>175</v>
      </c>
      <c r="H991" s="78" t="s">
        <v>240</v>
      </c>
      <c r="I991" s="63" t="s">
        <v>253</v>
      </c>
      <c r="J991" s="63" t="s">
        <v>1787</v>
      </c>
      <c r="K991" s="61" t="s">
        <v>44</v>
      </c>
      <c r="L991" s="61">
        <v>20221200036843</v>
      </c>
      <c r="M991" s="66" t="s">
        <v>45</v>
      </c>
      <c r="N991" s="61" t="s">
        <v>1788</v>
      </c>
      <c r="O991" s="61" t="s">
        <v>1293</v>
      </c>
      <c r="P991" s="61" t="s">
        <v>1789</v>
      </c>
      <c r="Q991" s="68">
        <v>106.65</v>
      </c>
      <c r="R991" s="68">
        <v>6.12</v>
      </c>
      <c r="S991" s="69">
        <v>652.49</v>
      </c>
      <c r="T991" s="70">
        <v>0.19</v>
      </c>
      <c r="U991" s="79">
        <v>0</v>
      </c>
      <c r="V991" s="70">
        <v>0.04</v>
      </c>
      <c r="W991" s="79">
        <v>0</v>
      </c>
      <c r="X991" s="61" t="s">
        <v>82</v>
      </c>
      <c r="Y991" s="60" t="s">
        <v>50</v>
      </c>
      <c r="Z991" s="65" t="s">
        <v>1573</v>
      </c>
      <c r="AA991" s="60">
        <v>0</v>
      </c>
      <c r="AB991" s="60">
        <v>0</v>
      </c>
      <c r="AC991" s="105" t="s">
        <v>83</v>
      </c>
      <c r="AD991" s="73">
        <v>169.07999999999998</v>
      </c>
      <c r="AE991" s="73">
        <v>0</v>
      </c>
      <c r="AF991" s="73">
        <v>0</v>
      </c>
      <c r="AG991" s="73">
        <v>45.85</v>
      </c>
      <c r="AH991" s="73">
        <v>0</v>
      </c>
      <c r="AI991" s="73">
        <v>0</v>
      </c>
      <c r="AJ991" s="73">
        <v>0</v>
      </c>
      <c r="AK991" s="74">
        <v>169</v>
      </c>
      <c r="AL991" s="90" t="s">
        <v>52</v>
      </c>
      <c r="AM991" s="92"/>
    </row>
    <row r="992" spans="1:39" ht="21" hidden="1" customHeight="1">
      <c r="A992" s="60">
        <v>960</v>
      </c>
      <c r="B992" s="61">
        <v>1004234</v>
      </c>
      <c r="C992" s="61">
        <v>524853</v>
      </c>
      <c r="D992" s="62">
        <v>44602</v>
      </c>
      <c r="E992" s="63" t="s">
        <v>162</v>
      </c>
      <c r="F992" s="63" t="s">
        <v>77</v>
      </c>
      <c r="G992" s="114" t="s">
        <v>40</v>
      </c>
      <c r="H992" s="78" t="s">
        <v>41</v>
      </c>
      <c r="I992" s="63" t="s">
        <v>41</v>
      </c>
      <c r="J992" s="63" t="s">
        <v>1202</v>
      </c>
      <c r="K992" s="61" t="s">
        <v>44</v>
      </c>
      <c r="L992" s="61">
        <v>20221200036843</v>
      </c>
      <c r="M992" s="66" t="s">
        <v>155</v>
      </c>
      <c r="N992" s="61" t="s">
        <v>156</v>
      </c>
      <c r="O992" s="61" t="s">
        <v>1772</v>
      </c>
      <c r="P992" s="61" t="s">
        <v>1737</v>
      </c>
      <c r="Q992" s="68">
        <v>177.33</v>
      </c>
      <c r="R992" s="68">
        <v>9.76</v>
      </c>
      <c r="S992" s="69">
        <v>1731.14</v>
      </c>
      <c r="T992" s="70">
        <v>0.49</v>
      </c>
      <c r="U992" s="79">
        <v>0</v>
      </c>
      <c r="V992" s="70">
        <v>0.03</v>
      </c>
      <c r="W992" s="79">
        <v>0</v>
      </c>
      <c r="X992" s="61" t="s">
        <v>82</v>
      </c>
      <c r="Y992" s="60" t="s">
        <v>50</v>
      </c>
      <c r="Z992" s="65" t="s">
        <v>1573</v>
      </c>
      <c r="AA992" s="60">
        <v>0</v>
      </c>
      <c r="AB992" s="60">
        <v>0</v>
      </c>
      <c r="AC992" s="105" t="s">
        <v>83</v>
      </c>
      <c r="AD992" s="73">
        <v>103.25</v>
      </c>
      <c r="AE992" s="73">
        <v>0</v>
      </c>
      <c r="AF992" s="73">
        <v>0</v>
      </c>
      <c r="AG992" s="73">
        <v>21.52</v>
      </c>
      <c r="AH992" s="73">
        <v>0</v>
      </c>
      <c r="AI992" s="73">
        <v>0</v>
      </c>
      <c r="AJ992" s="73">
        <v>0</v>
      </c>
      <c r="AK992" s="74">
        <v>103</v>
      </c>
      <c r="AL992" s="90" t="s">
        <v>90</v>
      </c>
      <c r="AM992" s="92"/>
    </row>
    <row r="993" spans="1:39" ht="21" hidden="1" customHeight="1">
      <c r="A993" s="60">
        <v>961</v>
      </c>
      <c r="B993" s="97">
        <v>1008069</v>
      </c>
      <c r="C993" s="97">
        <v>24123245</v>
      </c>
      <c r="D993" s="98">
        <v>44602</v>
      </c>
      <c r="E993" s="63" t="s">
        <v>162</v>
      </c>
      <c r="F993" s="99" t="s">
        <v>77</v>
      </c>
      <c r="G993" s="114" t="s">
        <v>40</v>
      </c>
      <c r="H993" s="100" t="s">
        <v>41</v>
      </c>
      <c r="I993" s="99" t="s">
        <v>41</v>
      </c>
      <c r="J993" s="99" t="s">
        <v>1771</v>
      </c>
      <c r="K993" s="97" t="s">
        <v>44</v>
      </c>
      <c r="L993" s="97">
        <v>20221200036843</v>
      </c>
      <c r="M993" s="66" t="s">
        <v>155</v>
      </c>
      <c r="N993" s="97" t="s">
        <v>156</v>
      </c>
      <c r="O993" s="97" t="s">
        <v>1584</v>
      </c>
      <c r="P993" s="97" t="s">
        <v>1772</v>
      </c>
      <c r="Q993" s="101">
        <v>176.65</v>
      </c>
      <c r="R993" s="101">
        <v>10.85</v>
      </c>
      <c r="S993" s="102">
        <v>1916.4</v>
      </c>
      <c r="T993" s="103">
        <v>0.55000000000000004</v>
      </c>
      <c r="U993" s="104">
        <v>0</v>
      </c>
      <c r="V993" s="103">
        <v>0.03</v>
      </c>
      <c r="W993" s="104">
        <v>0</v>
      </c>
      <c r="X993" s="97" t="s">
        <v>82</v>
      </c>
      <c r="Y993" s="60" t="s">
        <v>50</v>
      </c>
      <c r="Z993" s="65" t="s">
        <v>1573</v>
      </c>
      <c r="AA993" s="60">
        <v>0</v>
      </c>
      <c r="AB993" s="60">
        <v>0</v>
      </c>
      <c r="AC993" s="105" t="s">
        <v>83</v>
      </c>
      <c r="AD993" s="106">
        <v>124.61999999999999</v>
      </c>
      <c r="AE993" s="106">
        <v>0</v>
      </c>
      <c r="AF993" s="106">
        <v>0</v>
      </c>
      <c r="AG993" s="106">
        <v>23.6</v>
      </c>
      <c r="AH993" s="106">
        <v>0</v>
      </c>
      <c r="AI993" s="106">
        <v>0</v>
      </c>
      <c r="AJ993" s="106">
        <v>0</v>
      </c>
      <c r="AK993" s="107">
        <v>125</v>
      </c>
      <c r="AL993" s="90" t="s">
        <v>90</v>
      </c>
      <c r="AM993" s="92"/>
    </row>
    <row r="994" spans="1:39" ht="21" hidden="1" customHeight="1">
      <c r="A994" s="60"/>
      <c r="B994" s="61">
        <v>11003237</v>
      </c>
      <c r="C994" s="61">
        <v>169314</v>
      </c>
      <c r="D994" s="62">
        <v>44603</v>
      </c>
      <c r="E994" s="334" t="s">
        <v>3615</v>
      </c>
      <c r="F994" s="334" t="s">
        <v>3615</v>
      </c>
      <c r="G994" s="114" t="s">
        <v>40</v>
      </c>
      <c r="H994" s="78" t="s">
        <v>85</v>
      </c>
      <c r="I994" s="63" t="s">
        <v>753</v>
      </c>
      <c r="J994" s="63" t="s">
        <v>1790</v>
      </c>
      <c r="K994" s="61" t="s">
        <v>44</v>
      </c>
      <c r="L994" s="61">
        <v>20211200096663</v>
      </c>
      <c r="M994" s="66" t="s">
        <v>45</v>
      </c>
      <c r="N994" s="61" t="s">
        <v>876</v>
      </c>
      <c r="O994" s="61" t="s">
        <v>1791</v>
      </c>
      <c r="P994" s="61" t="s">
        <v>1792</v>
      </c>
      <c r="Q994" s="68">
        <v>34.67</v>
      </c>
      <c r="R994" s="68">
        <v>7.29</v>
      </c>
      <c r="S994" s="69">
        <v>252.91</v>
      </c>
      <c r="T994" s="70">
        <v>7.0000000000000007E-2</v>
      </c>
      <c r="U994" s="79">
        <v>0</v>
      </c>
      <c r="V994" s="70">
        <v>0.01</v>
      </c>
      <c r="W994" s="79">
        <v>0</v>
      </c>
      <c r="X994" s="61" t="s">
        <v>82</v>
      </c>
      <c r="Y994" s="60" t="s">
        <v>50</v>
      </c>
      <c r="Z994" s="65" t="s">
        <v>1573</v>
      </c>
      <c r="AA994" s="60">
        <v>0</v>
      </c>
      <c r="AB994" s="60">
        <v>0</v>
      </c>
      <c r="AC994" s="105" t="s">
        <v>83</v>
      </c>
      <c r="AD994" s="73">
        <v>10</v>
      </c>
      <c r="AE994" s="73">
        <v>0</v>
      </c>
      <c r="AF994" s="73">
        <v>0</v>
      </c>
      <c r="AG994" s="73">
        <v>2.02</v>
      </c>
      <c r="AH994" s="73">
        <v>0</v>
      </c>
      <c r="AI994" s="73">
        <v>0</v>
      </c>
      <c r="AJ994" s="73">
        <v>0</v>
      </c>
      <c r="AK994" s="74">
        <v>10</v>
      </c>
      <c r="AL994" s="90" t="s">
        <v>575</v>
      </c>
      <c r="AM994" s="82" t="s">
        <v>3661</v>
      </c>
    </row>
    <row r="995" spans="1:39" ht="21" hidden="1" customHeight="1">
      <c r="A995" s="60"/>
      <c r="B995" s="61">
        <v>11001114</v>
      </c>
      <c r="C995" s="61">
        <v>176614</v>
      </c>
      <c r="D995" s="62">
        <v>44603</v>
      </c>
      <c r="E995" s="334" t="s">
        <v>3615</v>
      </c>
      <c r="F995" s="334" t="s">
        <v>3615</v>
      </c>
      <c r="G995" s="114" t="s">
        <v>40</v>
      </c>
      <c r="H995" s="78" t="s">
        <v>85</v>
      </c>
      <c r="I995" s="63" t="s">
        <v>85</v>
      </c>
      <c r="J995" s="63" t="s">
        <v>1793</v>
      </c>
      <c r="K995" s="61" t="s">
        <v>44</v>
      </c>
      <c r="L995" s="61">
        <v>20211200096663</v>
      </c>
      <c r="M995" s="66" t="s">
        <v>45</v>
      </c>
      <c r="N995" s="61" t="s">
        <v>1644</v>
      </c>
      <c r="O995" s="61" t="s">
        <v>1794</v>
      </c>
      <c r="P995" s="61" t="s">
        <v>1795</v>
      </c>
      <c r="Q995" s="68">
        <v>76.790000000000006</v>
      </c>
      <c r="R995" s="68">
        <v>6.72</v>
      </c>
      <c r="S995" s="69">
        <v>512.88</v>
      </c>
      <c r="T995" s="70">
        <v>0.15</v>
      </c>
      <c r="U995" s="79">
        <v>0</v>
      </c>
      <c r="V995" s="70">
        <v>0.01</v>
      </c>
      <c r="W995" s="79">
        <v>0</v>
      </c>
      <c r="X995" s="61" t="s">
        <v>82</v>
      </c>
      <c r="Y995" s="60" t="s">
        <v>50</v>
      </c>
      <c r="Z995" s="65" t="s">
        <v>1573</v>
      </c>
      <c r="AA995" s="60">
        <v>0</v>
      </c>
      <c r="AB995" s="60">
        <v>0</v>
      </c>
      <c r="AC995" s="105" t="s">
        <v>83</v>
      </c>
      <c r="AD995" s="73">
        <v>4</v>
      </c>
      <c r="AE995" s="73">
        <v>0</v>
      </c>
      <c r="AF995" s="73">
        <v>0</v>
      </c>
      <c r="AG995" s="73">
        <v>2</v>
      </c>
      <c r="AH995" s="73">
        <v>0</v>
      </c>
      <c r="AI995" s="73">
        <v>0</v>
      </c>
      <c r="AJ995" s="73">
        <v>0</v>
      </c>
      <c r="AK995" s="74">
        <v>4</v>
      </c>
      <c r="AL995" s="90" t="s">
        <v>575</v>
      </c>
      <c r="AM995" s="82" t="s">
        <v>3661</v>
      </c>
    </row>
    <row r="996" spans="1:39" ht="21" hidden="1" customHeight="1">
      <c r="A996" s="60"/>
      <c r="B996" s="61">
        <v>11000937</v>
      </c>
      <c r="C996" s="61">
        <v>176617</v>
      </c>
      <c r="D996" s="62">
        <v>44603</v>
      </c>
      <c r="E996" s="334" t="s">
        <v>3615</v>
      </c>
      <c r="F996" s="334" t="s">
        <v>3615</v>
      </c>
      <c r="G996" s="114" t="s">
        <v>40</v>
      </c>
      <c r="H996" s="78" t="s">
        <v>85</v>
      </c>
      <c r="I996" s="63" t="s">
        <v>85</v>
      </c>
      <c r="J996" s="63" t="s">
        <v>1793</v>
      </c>
      <c r="K996" s="61" t="s">
        <v>44</v>
      </c>
      <c r="L996" s="61">
        <v>20211200096663</v>
      </c>
      <c r="M996" s="66" t="s">
        <v>45</v>
      </c>
      <c r="N996" s="61" t="s">
        <v>1644</v>
      </c>
      <c r="O996" s="61" t="s">
        <v>1796</v>
      </c>
      <c r="P996" s="61" t="s">
        <v>1641</v>
      </c>
      <c r="Q996" s="68">
        <v>44.77</v>
      </c>
      <c r="R996" s="68">
        <v>7.98</v>
      </c>
      <c r="S996" s="69">
        <v>357.04</v>
      </c>
      <c r="T996" s="70">
        <v>0.1</v>
      </c>
      <c r="U996" s="79">
        <v>0</v>
      </c>
      <c r="V996" s="70">
        <v>0.01</v>
      </c>
      <c r="W996" s="79">
        <v>0</v>
      </c>
      <c r="X996" s="61" t="s">
        <v>82</v>
      </c>
      <c r="Y996" s="60" t="s">
        <v>50</v>
      </c>
      <c r="Z996" s="65" t="s">
        <v>1573</v>
      </c>
      <c r="AA996" s="60">
        <v>0</v>
      </c>
      <c r="AB996" s="60">
        <v>0</v>
      </c>
      <c r="AC996" s="105" t="s">
        <v>83</v>
      </c>
      <c r="AD996" s="73">
        <v>16</v>
      </c>
      <c r="AE996" s="73">
        <v>0</v>
      </c>
      <c r="AF996" s="73">
        <v>0</v>
      </c>
      <c r="AG996" s="73">
        <v>3.24</v>
      </c>
      <c r="AH996" s="73">
        <v>0</v>
      </c>
      <c r="AI996" s="73">
        <v>0</v>
      </c>
      <c r="AJ996" s="73">
        <v>0</v>
      </c>
      <c r="AK996" s="74">
        <v>16</v>
      </c>
      <c r="AL996" s="90" t="s">
        <v>575</v>
      </c>
      <c r="AM996" s="82" t="s">
        <v>3661</v>
      </c>
    </row>
    <row r="997" spans="1:39" ht="21" hidden="1" customHeight="1">
      <c r="A997" s="60">
        <v>962</v>
      </c>
      <c r="B997" s="61">
        <v>16003082</v>
      </c>
      <c r="C997" s="61">
        <v>187255</v>
      </c>
      <c r="D997" s="62">
        <v>44603</v>
      </c>
      <c r="E997" s="63" t="s">
        <v>38</v>
      </c>
      <c r="F997" s="63" t="s">
        <v>84</v>
      </c>
      <c r="G997" s="114" t="s">
        <v>109</v>
      </c>
      <c r="H997" s="78" t="s">
        <v>110</v>
      </c>
      <c r="I997" s="63" t="s">
        <v>320</v>
      </c>
      <c r="J997" s="63" t="s">
        <v>1726</v>
      </c>
      <c r="K997" s="61" t="s">
        <v>44</v>
      </c>
      <c r="L997" s="61" t="s">
        <v>84</v>
      </c>
      <c r="M997" s="66" t="s">
        <v>45</v>
      </c>
      <c r="N997" s="61" t="s">
        <v>1302</v>
      </c>
      <c r="O997" s="61" t="s">
        <v>1797</v>
      </c>
      <c r="P997" s="61" t="s">
        <v>998</v>
      </c>
      <c r="Q997" s="68">
        <v>47.33</v>
      </c>
      <c r="R997" s="68">
        <v>7.63</v>
      </c>
      <c r="S997" s="69">
        <v>361.27</v>
      </c>
      <c r="T997" s="70">
        <v>0.1</v>
      </c>
      <c r="U997" s="79">
        <v>0</v>
      </c>
      <c r="V997" s="70">
        <v>0.01</v>
      </c>
      <c r="W997" s="79">
        <v>0</v>
      </c>
      <c r="X997" s="61" t="s">
        <v>82</v>
      </c>
      <c r="Y997" s="60" t="s">
        <v>50</v>
      </c>
      <c r="Z997" s="65" t="s">
        <v>1573</v>
      </c>
      <c r="AA997" s="60">
        <v>0</v>
      </c>
      <c r="AB997" s="60">
        <v>0</v>
      </c>
      <c r="AC997" s="105" t="s">
        <v>83</v>
      </c>
      <c r="AD997" s="73">
        <v>5.5</v>
      </c>
      <c r="AE997" s="73">
        <v>0</v>
      </c>
      <c r="AF997" s="73">
        <v>0</v>
      </c>
      <c r="AG997" s="73">
        <v>0</v>
      </c>
      <c r="AH997" s="73">
        <v>0</v>
      </c>
      <c r="AI997" s="73">
        <v>0</v>
      </c>
      <c r="AJ997" s="73">
        <v>1.41</v>
      </c>
      <c r="AK997" s="74">
        <v>6</v>
      </c>
      <c r="AL997" s="90" t="s">
        <v>90</v>
      </c>
      <c r="AM997" s="92"/>
    </row>
    <row r="998" spans="1:39" ht="21" hidden="1" customHeight="1">
      <c r="A998" s="60">
        <v>963</v>
      </c>
      <c r="B998" s="61">
        <v>16003047</v>
      </c>
      <c r="C998" s="61">
        <v>187256</v>
      </c>
      <c r="D998" s="62">
        <v>44603</v>
      </c>
      <c r="E998" s="63" t="s">
        <v>38</v>
      </c>
      <c r="F998" s="63" t="s">
        <v>84</v>
      </c>
      <c r="G998" s="114" t="s">
        <v>109</v>
      </c>
      <c r="H998" s="78" t="s">
        <v>110</v>
      </c>
      <c r="I998" s="63" t="s">
        <v>320</v>
      </c>
      <c r="J998" s="63" t="s">
        <v>1726</v>
      </c>
      <c r="K998" s="61" t="s">
        <v>44</v>
      </c>
      <c r="L998" s="61" t="s">
        <v>84</v>
      </c>
      <c r="M998" s="66" t="s">
        <v>45</v>
      </c>
      <c r="N998" s="61" t="s">
        <v>1302</v>
      </c>
      <c r="O998" s="61" t="s">
        <v>998</v>
      </c>
      <c r="P998" s="61" t="s">
        <v>1798</v>
      </c>
      <c r="Q998" s="68">
        <v>47.32</v>
      </c>
      <c r="R998" s="68">
        <v>7.75</v>
      </c>
      <c r="S998" s="69">
        <v>366.63</v>
      </c>
      <c r="T998" s="70">
        <v>0.1</v>
      </c>
      <c r="U998" s="79">
        <v>0</v>
      </c>
      <c r="V998" s="70">
        <v>0.01</v>
      </c>
      <c r="W998" s="79">
        <v>0</v>
      </c>
      <c r="X998" s="61" t="s">
        <v>82</v>
      </c>
      <c r="Y998" s="60" t="s">
        <v>50</v>
      </c>
      <c r="Z998" s="65" t="s">
        <v>1573</v>
      </c>
      <c r="AA998" s="60">
        <v>0</v>
      </c>
      <c r="AB998" s="60">
        <v>0</v>
      </c>
      <c r="AC998" s="105" t="s">
        <v>83</v>
      </c>
      <c r="AD998" s="73">
        <v>0.81</v>
      </c>
      <c r="AE998" s="73">
        <v>0</v>
      </c>
      <c r="AF998" s="73">
        <v>0</v>
      </c>
      <c r="AG998" s="73">
        <v>0</v>
      </c>
      <c r="AH998" s="73">
        <v>0</v>
      </c>
      <c r="AI998" s="73">
        <v>0</v>
      </c>
      <c r="AJ998" s="73">
        <v>0.21</v>
      </c>
      <c r="AK998" s="74">
        <v>1</v>
      </c>
      <c r="AL998" s="90" t="s">
        <v>90</v>
      </c>
      <c r="AM998" s="92"/>
    </row>
    <row r="999" spans="1:39" ht="21" hidden="1" customHeight="1">
      <c r="A999" s="60">
        <v>964</v>
      </c>
      <c r="B999" s="61">
        <v>16001233</v>
      </c>
      <c r="C999" s="61">
        <v>189240</v>
      </c>
      <c r="D999" s="62">
        <v>44603</v>
      </c>
      <c r="E999" s="63" t="s">
        <v>38</v>
      </c>
      <c r="F999" s="63" t="s">
        <v>84</v>
      </c>
      <c r="G999" s="114" t="s">
        <v>109</v>
      </c>
      <c r="H999" s="78" t="s">
        <v>110</v>
      </c>
      <c r="I999" s="63" t="s">
        <v>1159</v>
      </c>
      <c r="J999" s="63" t="s">
        <v>1160</v>
      </c>
      <c r="K999" s="61" t="s">
        <v>44</v>
      </c>
      <c r="L999" s="61" t="s">
        <v>84</v>
      </c>
      <c r="M999" s="66" t="s">
        <v>45</v>
      </c>
      <c r="N999" s="61" t="s">
        <v>1799</v>
      </c>
      <c r="O999" s="61" t="s">
        <v>1408</v>
      </c>
      <c r="P999" s="61" t="s">
        <v>1800</v>
      </c>
      <c r="Q999" s="68">
        <v>75.61</v>
      </c>
      <c r="R999" s="68">
        <v>16.22</v>
      </c>
      <c r="S999" s="69">
        <v>1226.3699999999999</v>
      </c>
      <c r="T999" s="70">
        <v>0.35</v>
      </c>
      <c r="U999" s="79">
        <v>0</v>
      </c>
      <c r="V999" s="70">
        <v>0.01</v>
      </c>
      <c r="W999" s="79">
        <v>0</v>
      </c>
      <c r="X999" s="61" t="s">
        <v>82</v>
      </c>
      <c r="Y999" s="60" t="s">
        <v>50</v>
      </c>
      <c r="Z999" s="65" t="s">
        <v>1573</v>
      </c>
      <c r="AA999" s="60">
        <v>0</v>
      </c>
      <c r="AB999" s="60">
        <v>0</v>
      </c>
      <c r="AC999" s="105" t="s">
        <v>83</v>
      </c>
      <c r="AD999" s="73">
        <v>6.68</v>
      </c>
      <c r="AE999" s="73">
        <v>0</v>
      </c>
      <c r="AF999" s="73">
        <v>0</v>
      </c>
      <c r="AG999" s="73">
        <v>0</v>
      </c>
      <c r="AH999" s="73">
        <v>0</v>
      </c>
      <c r="AI999" s="73">
        <v>0</v>
      </c>
      <c r="AJ999" s="73">
        <v>1.74</v>
      </c>
      <c r="AK999" s="74">
        <v>7</v>
      </c>
      <c r="AL999" s="90" t="s">
        <v>90</v>
      </c>
      <c r="AM999" s="92"/>
    </row>
    <row r="1000" spans="1:39" ht="21" hidden="1" customHeight="1">
      <c r="A1000" s="60">
        <v>965</v>
      </c>
      <c r="B1000" s="61">
        <v>7007003</v>
      </c>
      <c r="C1000" s="61">
        <v>367720</v>
      </c>
      <c r="D1000" s="62">
        <v>44603</v>
      </c>
      <c r="E1000" s="63" t="s">
        <v>38</v>
      </c>
      <c r="F1000" s="63" t="s">
        <v>84</v>
      </c>
      <c r="G1000" s="114" t="s">
        <v>175</v>
      </c>
      <c r="H1000" s="78" t="s">
        <v>240</v>
      </c>
      <c r="I1000" s="63" t="s">
        <v>396</v>
      </c>
      <c r="J1000" s="63" t="s">
        <v>1512</v>
      </c>
      <c r="K1000" s="61" t="s">
        <v>44</v>
      </c>
      <c r="L1000" s="61" t="s">
        <v>84</v>
      </c>
      <c r="M1000" s="66" t="s">
        <v>78</v>
      </c>
      <c r="N1000" s="61" t="s">
        <v>868</v>
      </c>
      <c r="O1000" s="61" t="s">
        <v>942</v>
      </c>
      <c r="P1000" s="61" t="s">
        <v>941</v>
      </c>
      <c r="Q1000" s="68">
        <v>38.840000000000003</v>
      </c>
      <c r="R1000" s="68">
        <v>6.58</v>
      </c>
      <c r="S1000" s="69">
        <v>255.25</v>
      </c>
      <c r="T1000" s="70">
        <v>7.0000000000000007E-2</v>
      </c>
      <c r="U1000" s="79">
        <v>0</v>
      </c>
      <c r="V1000" s="70">
        <v>0.02</v>
      </c>
      <c r="W1000" s="79">
        <v>0</v>
      </c>
      <c r="X1000" s="61" t="s">
        <v>82</v>
      </c>
      <c r="Y1000" s="60" t="s">
        <v>50</v>
      </c>
      <c r="Z1000" s="65" t="s">
        <v>1573</v>
      </c>
      <c r="AA1000" s="60">
        <v>0</v>
      </c>
      <c r="AB1000" s="60">
        <v>0</v>
      </c>
      <c r="AC1000" s="105" t="s">
        <v>83</v>
      </c>
      <c r="AD1000" s="73">
        <v>75.3</v>
      </c>
      <c r="AE1000" s="73">
        <v>0</v>
      </c>
      <c r="AF1000" s="73">
        <v>0</v>
      </c>
      <c r="AG1000" s="73">
        <v>18.350000000000001</v>
      </c>
      <c r="AH1000" s="73">
        <v>0</v>
      </c>
      <c r="AI1000" s="73">
        <v>0</v>
      </c>
      <c r="AJ1000" s="73">
        <v>0</v>
      </c>
      <c r="AK1000" s="74">
        <v>75</v>
      </c>
      <c r="AL1000" s="90" t="s">
        <v>90</v>
      </c>
      <c r="AM1000" s="92"/>
    </row>
    <row r="1001" spans="1:39" ht="21" hidden="1" customHeight="1">
      <c r="A1001" s="60">
        <v>966</v>
      </c>
      <c r="B1001" s="61">
        <v>2001010</v>
      </c>
      <c r="C1001" s="61">
        <v>518512</v>
      </c>
      <c r="D1001" s="62">
        <v>44603</v>
      </c>
      <c r="E1001" s="63" t="s">
        <v>38</v>
      </c>
      <c r="F1001" s="63" t="s">
        <v>72</v>
      </c>
      <c r="G1001" s="114" t="s">
        <v>73</v>
      </c>
      <c r="H1001" s="78" t="s">
        <v>153</v>
      </c>
      <c r="I1001" s="63" t="s">
        <v>762</v>
      </c>
      <c r="J1001" s="63" t="s">
        <v>1604</v>
      </c>
      <c r="K1001" s="61" t="s">
        <v>44</v>
      </c>
      <c r="L1001" s="61">
        <v>20221200036843</v>
      </c>
      <c r="M1001" s="66" t="s">
        <v>45</v>
      </c>
      <c r="N1001" s="61" t="s">
        <v>764</v>
      </c>
      <c r="O1001" s="61" t="s">
        <v>1377</v>
      </c>
      <c r="P1001" s="61" t="s">
        <v>1247</v>
      </c>
      <c r="Q1001" s="68">
        <v>107.51</v>
      </c>
      <c r="R1001" s="68">
        <v>7.53</v>
      </c>
      <c r="S1001" s="69">
        <v>809.45</v>
      </c>
      <c r="T1001" s="70">
        <v>0.23</v>
      </c>
      <c r="U1001" s="79">
        <v>0</v>
      </c>
      <c r="V1001" s="70">
        <v>0.08</v>
      </c>
      <c r="W1001" s="79">
        <v>0</v>
      </c>
      <c r="X1001" s="61" t="s">
        <v>1318</v>
      </c>
      <c r="Y1001" s="60" t="s">
        <v>50</v>
      </c>
      <c r="Z1001" s="65" t="s">
        <v>1573</v>
      </c>
      <c r="AA1001" s="60">
        <v>0</v>
      </c>
      <c r="AB1001" s="60">
        <v>0</v>
      </c>
      <c r="AC1001" s="105" t="s">
        <v>83</v>
      </c>
      <c r="AD1001" s="73">
        <v>249.41</v>
      </c>
      <c r="AE1001" s="73">
        <v>380</v>
      </c>
      <c r="AF1001" s="73">
        <v>54.28</v>
      </c>
      <c r="AG1001" s="73">
        <v>57.419999999999995</v>
      </c>
      <c r="AH1001" s="73">
        <v>0</v>
      </c>
      <c r="AI1001" s="73">
        <v>0</v>
      </c>
      <c r="AJ1001" s="73">
        <v>0</v>
      </c>
      <c r="AK1001" s="74">
        <v>249</v>
      </c>
      <c r="AL1001" s="90" t="s">
        <v>52</v>
      </c>
      <c r="AM1001" s="92"/>
    </row>
    <row r="1002" spans="1:39" ht="21" hidden="1" customHeight="1">
      <c r="A1002" s="60">
        <v>967</v>
      </c>
      <c r="B1002" s="61">
        <v>2001028</v>
      </c>
      <c r="C1002" s="61">
        <v>143577</v>
      </c>
      <c r="D1002" s="62">
        <v>44603</v>
      </c>
      <c r="E1002" s="63" t="s">
        <v>38</v>
      </c>
      <c r="F1002" s="63" t="s">
        <v>72</v>
      </c>
      <c r="G1002" s="114" t="s">
        <v>73</v>
      </c>
      <c r="H1002" s="78" t="s">
        <v>153</v>
      </c>
      <c r="I1002" s="63" t="s">
        <v>762</v>
      </c>
      <c r="J1002" s="63" t="s">
        <v>1604</v>
      </c>
      <c r="K1002" s="61" t="s">
        <v>44</v>
      </c>
      <c r="L1002" s="61">
        <v>20221200036843</v>
      </c>
      <c r="M1002" s="66" t="s">
        <v>45</v>
      </c>
      <c r="N1002" s="61" t="s">
        <v>492</v>
      </c>
      <c r="O1002" s="61" t="s">
        <v>1801</v>
      </c>
      <c r="P1002" s="61" t="s">
        <v>1247</v>
      </c>
      <c r="Q1002" s="68">
        <v>135.46</v>
      </c>
      <c r="R1002" s="68">
        <v>6.25</v>
      </c>
      <c r="S1002" s="69">
        <v>846.88</v>
      </c>
      <c r="T1002" s="70">
        <v>0.24</v>
      </c>
      <c r="U1002" s="79">
        <v>0</v>
      </c>
      <c r="V1002" s="70">
        <v>7.0000000000000007E-2</v>
      </c>
      <c r="W1002" s="79">
        <v>0</v>
      </c>
      <c r="X1002" s="61" t="s">
        <v>1318</v>
      </c>
      <c r="Y1002" s="60" t="s">
        <v>50</v>
      </c>
      <c r="Z1002" s="65" t="s">
        <v>1573</v>
      </c>
      <c r="AA1002" s="60">
        <v>0</v>
      </c>
      <c r="AB1002" s="60">
        <v>0</v>
      </c>
      <c r="AC1002" s="105" t="s">
        <v>83</v>
      </c>
      <c r="AD1002" s="73">
        <v>232.61</v>
      </c>
      <c r="AE1002" s="73">
        <v>400</v>
      </c>
      <c r="AF1002" s="73">
        <v>57.14</v>
      </c>
      <c r="AG1002" s="73">
        <v>45.94</v>
      </c>
      <c r="AH1002" s="73">
        <v>0</v>
      </c>
      <c r="AI1002" s="73">
        <v>0</v>
      </c>
      <c r="AJ1002" s="73">
        <v>0</v>
      </c>
      <c r="AK1002" s="74">
        <v>233</v>
      </c>
      <c r="AL1002" s="90" t="s">
        <v>52</v>
      </c>
      <c r="AM1002" s="92"/>
    </row>
    <row r="1003" spans="1:39" ht="21" hidden="1" customHeight="1">
      <c r="A1003" s="60"/>
      <c r="B1003" s="61">
        <v>11003135</v>
      </c>
      <c r="C1003" s="61">
        <v>169315</v>
      </c>
      <c r="D1003" s="62">
        <v>44603</v>
      </c>
      <c r="E1003" s="334" t="s">
        <v>3615</v>
      </c>
      <c r="F1003" s="334" t="s">
        <v>3615</v>
      </c>
      <c r="G1003" s="114" t="s">
        <v>40</v>
      </c>
      <c r="H1003" s="78" t="s">
        <v>85</v>
      </c>
      <c r="I1003" s="63" t="s">
        <v>753</v>
      </c>
      <c r="J1003" s="63" t="s">
        <v>1790</v>
      </c>
      <c r="K1003" s="61" t="s">
        <v>44</v>
      </c>
      <c r="L1003" s="61">
        <v>20211200096663</v>
      </c>
      <c r="M1003" s="66" t="s">
        <v>45</v>
      </c>
      <c r="N1003" s="61" t="s">
        <v>876</v>
      </c>
      <c r="O1003" s="61" t="s">
        <v>1792</v>
      </c>
      <c r="P1003" s="61" t="s">
        <v>1802</v>
      </c>
      <c r="Q1003" s="68">
        <v>36.08</v>
      </c>
      <c r="R1003" s="68">
        <v>6.85</v>
      </c>
      <c r="S1003" s="69">
        <v>245.33</v>
      </c>
      <c r="T1003" s="70">
        <v>7.0000000000000007E-2</v>
      </c>
      <c r="U1003" s="79">
        <v>0</v>
      </c>
      <c r="V1003" s="70">
        <v>0.02</v>
      </c>
      <c r="W1003" s="79">
        <v>0</v>
      </c>
      <c r="X1003" s="61" t="s">
        <v>82</v>
      </c>
      <c r="Y1003" s="60" t="s">
        <v>50</v>
      </c>
      <c r="Z1003" s="65" t="s">
        <v>1573</v>
      </c>
      <c r="AA1003" s="60">
        <v>0</v>
      </c>
      <c r="AB1003" s="60">
        <v>0</v>
      </c>
      <c r="AC1003" s="105" t="s">
        <v>83</v>
      </c>
      <c r="AD1003" s="73">
        <v>39.239999999999995</v>
      </c>
      <c r="AE1003" s="73">
        <v>0</v>
      </c>
      <c r="AF1003" s="73">
        <v>0</v>
      </c>
      <c r="AG1003" s="73">
        <v>7.8999999999999995</v>
      </c>
      <c r="AH1003" s="73">
        <v>0</v>
      </c>
      <c r="AI1003" s="73">
        <v>0</v>
      </c>
      <c r="AJ1003" s="73">
        <v>0</v>
      </c>
      <c r="AK1003" s="74">
        <v>39</v>
      </c>
      <c r="AL1003" s="90" t="s">
        <v>575</v>
      </c>
      <c r="AM1003" s="82" t="s">
        <v>3661</v>
      </c>
    </row>
    <row r="1004" spans="1:39" ht="21" hidden="1" customHeight="1">
      <c r="A1004" s="60">
        <v>968</v>
      </c>
      <c r="B1004" s="61">
        <v>2002079</v>
      </c>
      <c r="C1004" s="61">
        <v>142624</v>
      </c>
      <c r="D1004" s="62">
        <v>44603</v>
      </c>
      <c r="E1004" s="63" t="s">
        <v>38</v>
      </c>
      <c r="F1004" s="63" t="s">
        <v>72</v>
      </c>
      <c r="G1004" s="114" t="s">
        <v>73</v>
      </c>
      <c r="H1004" s="78" t="s">
        <v>153</v>
      </c>
      <c r="I1004" s="63" t="s">
        <v>153</v>
      </c>
      <c r="J1004" s="63" t="s">
        <v>1479</v>
      </c>
      <c r="K1004" s="61" t="s">
        <v>44</v>
      </c>
      <c r="L1004" s="61">
        <v>20221200036843</v>
      </c>
      <c r="M1004" s="66" t="s">
        <v>78</v>
      </c>
      <c r="N1004" s="61" t="s">
        <v>1803</v>
      </c>
      <c r="O1004" s="61" t="s">
        <v>233</v>
      </c>
      <c r="P1004" s="61" t="s">
        <v>1053</v>
      </c>
      <c r="Q1004" s="68">
        <v>113.6</v>
      </c>
      <c r="R1004" s="68">
        <v>8.89</v>
      </c>
      <c r="S1004" s="69">
        <v>1009.81</v>
      </c>
      <c r="T1004" s="70">
        <v>0.28999999999999998</v>
      </c>
      <c r="U1004" s="79">
        <v>0</v>
      </c>
      <c r="V1004" s="70">
        <v>0.09</v>
      </c>
      <c r="W1004" s="79">
        <v>0</v>
      </c>
      <c r="X1004" s="61" t="s">
        <v>1318</v>
      </c>
      <c r="Y1004" s="60" t="s">
        <v>50</v>
      </c>
      <c r="Z1004" s="65" t="s">
        <v>1573</v>
      </c>
      <c r="AA1004" s="60">
        <v>0</v>
      </c>
      <c r="AB1004" s="60">
        <v>0</v>
      </c>
      <c r="AC1004" s="105" t="s">
        <v>83</v>
      </c>
      <c r="AD1004" s="73">
        <v>296.07</v>
      </c>
      <c r="AE1004" s="73">
        <v>680</v>
      </c>
      <c r="AF1004" s="73">
        <v>97.14</v>
      </c>
      <c r="AG1004" s="73">
        <v>48.27</v>
      </c>
      <c r="AH1004" s="73">
        <v>0</v>
      </c>
      <c r="AI1004" s="73">
        <v>0</v>
      </c>
      <c r="AJ1004" s="73">
        <v>0</v>
      </c>
      <c r="AK1004" s="74">
        <v>296</v>
      </c>
      <c r="AL1004" s="90" t="s">
        <v>52</v>
      </c>
      <c r="AM1004" s="92"/>
    </row>
    <row r="1005" spans="1:39" ht="21" hidden="1" customHeight="1">
      <c r="A1005" s="60">
        <v>969</v>
      </c>
      <c r="B1005" s="61">
        <v>2001892</v>
      </c>
      <c r="C1005" s="61">
        <v>142665</v>
      </c>
      <c r="D1005" s="62">
        <v>44603</v>
      </c>
      <c r="E1005" s="63" t="s">
        <v>38</v>
      </c>
      <c r="F1005" s="63" t="s">
        <v>72</v>
      </c>
      <c r="G1005" s="114" t="s">
        <v>73</v>
      </c>
      <c r="H1005" s="78" t="s">
        <v>153</v>
      </c>
      <c r="I1005" s="63" t="s">
        <v>153</v>
      </c>
      <c r="J1005" s="63" t="s">
        <v>1547</v>
      </c>
      <c r="K1005" s="61" t="s">
        <v>44</v>
      </c>
      <c r="L1005" s="61">
        <v>20221200036843</v>
      </c>
      <c r="M1005" s="66" t="s">
        <v>45</v>
      </c>
      <c r="N1005" s="61" t="s">
        <v>1108</v>
      </c>
      <c r="O1005" s="61" t="s">
        <v>235</v>
      </c>
      <c r="P1005" s="61" t="s">
        <v>1053</v>
      </c>
      <c r="Q1005" s="68">
        <v>79.5</v>
      </c>
      <c r="R1005" s="68">
        <v>8.15</v>
      </c>
      <c r="S1005" s="69">
        <v>647.66999999999996</v>
      </c>
      <c r="T1005" s="70">
        <v>0.19</v>
      </c>
      <c r="U1005" s="79">
        <v>0</v>
      </c>
      <c r="V1005" s="70">
        <v>7.0000000000000007E-2</v>
      </c>
      <c r="W1005" s="79">
        <v>0</v>
      </c>
      <c r="X1005" s="61" t="s">
        <v>1318</v>
      </c>
      <c r="Y1005" s="60" t="s">
        <v>50</v>
      </c>
      <c r="Z1005" s="65" t="s">
        <v>1573</v>
      </c>
      <c r="AA1005" s="60">
        <v>0</v>
      </c>
      <c r="AB1005" s="60">
        <v>0</v>
      </c>
      <c r="AC1005" s="105" t="s">
        <v>83</v>
      </c>
      <c r="AD1005" s="73">
        <v>274.61</v>
      </c>
      <c r="AE1005" s="73">
        <v>190</v>
      </c>
      <c r="AF1005" s="73">
        <v>27.14</v>
      </c>
      <c r="AG1005" s="73">
        <v>47.879999999999995</v>
      </c>
      <c r="AH1005" s="73">
        <v>0</v>
      </c>
      <c r="AI1005" s="73">
        <v>0</v>
      </c>
      <c r="AJ1005" s="73">
        <v>0</v>
      </c>
      <c r="AK1005" s="74">
        <v>274</v>
      </c>
      <c r="AL1005" s="90" t="s">
        <v>52</v>
      </c>
      <c r="AM1005" s="92"/>
    </row>
    <row r="1006" spans="1:39" ht="21" hidden="1" customHeight="1">
      <c r="A1006" s="60">
        <v>970</v>
      </c>
      <c r="B1006" s="61">
        <v>8004841</v>
      </c>
      <c r="C1006" s="61">
        <v>92056540</v>
      </c>
      <c r="D1006" s="62">
        <v>44603</v>
      </c>
      <c r="E1006" s="63" t="s">
        <v>151</v>
      </c>
      <c r="F1006" s="63" t="s">
        <v>152</v>
      </c>
      <c r="G1006" s="114" t="s">
        <v>175</v>
      </c>
      <c r="H1006" s="78" t="s">
        <v>176</v>
      </c>
      <c r="I1006" s="63" t="s">
        <v>1609</v>
      </c>
      <c r="J1006" s="63" t="s">
        <v>1609</v>
      </c>
      <c r="K1006" s="61" t="s">
        <v>44</v>
      </c>
      <c r="L1006" s="61">
        <v>20211200088183</v>
      </c>
      <c r="M1006" s="66" t="s">
        <v>78</v>
      </c>
      <c r="N1006" s="61" t="s">
        <v>1804</v>
      </c>
      <c r="O1006" s="61" t="s">
        <v>295</v>
      </c>
      <c r="P1006" s="61" t="s">
        <v>540</v>
      </c>
      <c r="Q1006" s="68">
        <v>131.02000000000001</v>
      </c>
      <c r="R1006" s="68">
        <v>3.27</v>
      </c>
      <c r="S1006" s="69">
        <v>428.96</v>
      </c>
      <c r="T1006" s="70">
        <v>0.12</v>
      </c>
      <c r="U1006" s="79">
        <v>0</v>
      </c>
      <c r="V1006" s="70">
        <v>0.12</v>
      </c>
      <c r="W1006" s="79">
        <v>0</v>
      </c>
      <c r="X1006" s="61" t="s">
        <v>160</v>
      </c>
      <c r="Y1006" s="60" t="s">
        <v>50</v>
      </c>
      <c r="Z1006" s="65" t="s">
        <v>1573</v>
      </c>
      <c r="AA1006" s="60">
        <v>0</v>
      </c>
      <c r="AB1006" s="60">
        <v>0</v>
      </c>
      <c r="AC1006" s="75" t="s">
        <v>160</v>
      </c>
      <c r="AD1006" s="73">
        <v>425.75</v>
      </c>
      <c r="AE1006" s="73">
        <v>0</v>
      </c>
      <c r="AF1006" s="73">
        <v>0</v>
      </c>
      <c r="AG1006" s="73">
        <v>0</v>
      </c>
      <c r="AH1006" s="73">
        <v>0</v>
      </c>
      <c r="AI1006" s="73">
        <v>1.3</v>
      </c>
      <c r="AJ1006" s="73">
        <v>0</v>
      </c>
      <c r="AK1006" s="74">
        <v>0</v>
      </c>
      <c r="AL1006" s="90" t="s">
        <v>161</v>
      </c>
      <c r="AM1006" s="82" t="s">
        <v>3557</v>
      </c>
    </row>
    <row r="1007" spans="1:39" ht="21" hidden="1" customHeight="1">
      <c r="A1007" s="60">
        <v>971</v>
      </c>
      <c r="B1007" s="61">
        <v>16001251</v>
      </c>
      <c r="C1007" s="61">
        <v>188898</v>
      </c>
      <c r="D1007" s="62">
        <v>44603</v>
      </c>
      <c r="E1007" s="63" t="s">
        <v>38</v>
      </c>
      <c r="F1007" s="63" t="s">
        <v>72</v>
      </c>
      <c r="G1007" s="114" t="s">
        <v>109</v>
      </c>
      <c r="H1007" s="78" t="s">
        <v>110</v>
      </c>
      <c r="I1007" s="63" t="s">
        <v>1159</v>
      </c>
      <c r="J1007" s="63" t="s">
        <v>1160</v>
      </c>
      <c r="K1007" s="61" t="s">
        <v>44</v>
      </c>
      <c r="L1007" s="61">
        <v>20221200036843</v>
      </c>
      <c r="M1007" s="66" t="s">
        <v>45</v>
      </c>
      <c r="N1007" s="61" t="s">
        <v>1805</v>
      </c>
      <c r="O1007" s="61" t="s">
        <v>693</v>
      </c>
      <c r="P1007" s="61" t="s">
        <v>1507</v>
      </c>
      <c r="Q1007" s="68">
        <v>84.03</v>
      </c>
      <c r="R1007" s="68">
        <v>13.59</v>
      </c>
      <c r="S1007" s="69">
        <v>1142.0899999999999</v>
      </c>
      <c r="T1007" s="70">
        <v>0.33</v>
      </c>
      <c r="U1007" s="79">
        <v>0</v>
      </c>
      <c r="V1007" s="70">
        <v>6.9999999999999993E-2</v>
      </c>
      <c r="W1007" s="79">
        <v>0</v>
      </c>
      <c r="X1007" s="61" t="s">
        <v>82</v>
      </c>
      <c r="Y1007" s="60" t="s">
        <v>50</v>
      </c>
      <c r="Z1007" s="65" t="s">
        <v>1573</v>
      </c>
      <c r="AA1007" s="60">
        <v>0</v>
      </c>
      <c r="AB1007" s="60">
        <v>0</v>
      </c>
      <c r="AC1007" s="105" t="s">
        <v>83</v>
      </c>
      <c r="AD1007" s="73">
        <v>228.23</v>
      </c>
      <c r="AE1007" s="73">
        <v>0</v>
      </c>
      <c r="AF1007" s="73">
        <v>0</v>
      </c>
      <c r="AG1007" s="73">
        <v>45.7</v>
      </c>
      <c r="AH1007" s="73">
        <v>0</v>
      </c>
      <c r="AI1007" s="73">
        <v>0</v>
      </c>
      <c r="AJ1007" s="73">
        <v>0</v>
      </c>
      <c r="AK1007" s="74">
        <v>229</v>
      </c>
      <c r="AL1007" s="90" t="s">
        <v>52</v>
      </c>
      <c r="AM1007" s="92"/>
    </row>
    <row r="1008" spans="1:39" ht="21" hidden="1" customHeight="1">
      <c r="A1008" s="60">
        <v>972</v>
      </c>
      <c r="B1008" s="97">
        <v>13000698</v>
      </c>
      <c r="C1008" s="97">
        <v>91012199</v>
      </c>
      <c r="D1008" s="98">
        <v>44603</v>
      </c>
      <c r="E1008" s="99" t="s">
        <v>38</v>
      </c>
      <c r="F1008" s="63" t="s">
        <v>72</v>
      </c>
      <c r="G1008" s="114" t="s">
        <v>73</v>
      </c>
      <c r="H1008" s="100" t="s">
        <v>440</v>
      </c>
      <c r="I1008" s="99" t="s">
        <v>1152</v>
      </c>
      <c r="J1008" s="99" t="s">
        <v>713</v>
      </c>
      <c r="K1008" s="97" t="s">
        <v>44</v>
      </c>
      <c r="L1008" s="97">
        <v>20221200036843</v>
      </c>
      <c r="M1008" s="66" t="s">
        <v>45</v>
      </c>
      <c r="N1008" s="97" t="s">
        <v>620</v>
      </c>
      <c r="O1008" s="97" t="s">
        <v>716</v>
      </c>
      <c r="P1008" s="97" t="s">
        <v>716</v>
      </c>
      <c r="Q1008" s="101">
        <v>34.78</v>
      </c>
      <c r="R1008" s="101">
        <v>9.18</v>
      </c>
      <c r="S1008" s="102">
        <v>318.93</v>
      </c>
      <c r="T1008" s="103">
        <v>0.09</v>
      </c>
      <c r="U1008" s="104">
        <v>0</v>
      </c>
      <c r="V1008" s="103">
        <v>0.08</v>
      </c>
      <c r="W1008" s="104">
        <v>0</v>
      </c>
      <c r="X1008" s="97" t="s">
        <v>82</v>
      </c>
      <c r="Y1008" s="60" t="s">
        <v>50</v>
      </c>
      <c r="Z1008" s="65" t="s">
        <v>1573</v>
      </c>
      <c r="AA1008" s="60">
        <v>0</v>
      </c>
      <c r="AB1008" s="60">
        <v>0</v>
      </c>
      <c r="AC1008" s="105" t="s">
        <v>83</v>
      </c>
      <c r="AD1008" s="106">
        <v>273</v>
      </c>
      <c r="AE1008" s="106">
        <v>0</v>
      </c>
      <c r="AF1008" s="106">
        <v>0</v>
      </c>
      <c r="AG1008" s="106">
        <v>48.660000000000004</v>
      </c>
      <c r="AH1008" s="106">
        <v>0</v>
      </c>
      <c r="AI1008" s="106">
        <v>0</v>
      </c>
      <c r="AJ1008" s="106">
        <v>0</v>
      </c>
      <c r="AK1008" s="107">
        <v>273</v>
      </c>
      <c r="AL1008" s="90" t="s">
        <v>52</v>
      </c>
      <c r="AM1008" s="92"/>
    </row>
    <row r="1009" spans="1:39" ht="21" hidden="1" customHeight="1">
      <c r="A1009" s="60">
        <v>973</v>
      </c>
      <c r="B1009" s="61">
        <v>11001697</v>
      </c>
      <c r="C1009" s="61">
        <v>175919</v>
      </c>
      <c r="D1009" s="62">
        <v>44604</v>
      </c>
      <c r="E1009" s="63" t="s">
        <v>38</v>
      </c>
      <c r="F1009" s="63" t="s">
        <v>72</v>
      </c>
      <c r="G1009" s="114" t="s">
        <v>40</v>
      </c>
      <c r="H1009" s="78" t="s">
        <v>85</v>
      </c>
      <c r="I1009" s="63" t="s">
        <v>201</v>
      </c>
      <c r="J1009" s="63" t="s">
        <v>883</v>
      </c>
      <c r="K1009" s="61" t="s">
        <v>44</v>
      </c>
      <c r="L1009" s="61" t="s">
        <v>77</v>
      </c>
      <c r="M1009" s="66" t="s">
        <v>45</v>
      </c>
      <c r="N1009" s="61" t="s">
        <v>302</v>
      </c>
      <c r="O1009" s="61" t="s">
        <v>974</v>
      </c>
      <c r="P1009" s="61" t="s">
        <v>975</v>
      </c>
      <c r="Q1009" s="68">
        <v>30.01</v>
      </c>
      <c r="R1009" s="68">
        <v>7.68</v>
      </c>
      <c r="S1009" s="69">
        <v>230.41</v>
      </c>
      <c r="T1009" s="70">
        <v>7.0000000000000007E-2</v>
      </c>
      <c r="U1009" s="79">
        <v>0</v>
      </c>
      <c r="V1009" s="70">
        <v>0.01</v>
      </c>
      <c r="W1009" s="79">
        <v>0</v>
      </c>
      <c r="X1009" s="61" t="s">
        <v>82</v>
      </c>
      <c r="Y1009" s="60" t="s">
        <v>50</v>
      </c>
      <c r="Z1009" s="65" t="s">
        <v>1573</v>
      </c>
      <c r="AA1009" s="60">
        <v>0</v>
      </c>
      <c r="AB1009" s="60">
        <v>0</v>
      </c>
      <c r="AC1009" s="105" t="s">
        <v>83</v>
      </c>
      <c r="AD1009" s="73">
        <v>15.75</v>
      </c>
      <c r="AE1009" s="73">
        <v>0</v>
      </c>
      <c r="AF1009" s="73">
        <v>0</v>
      </c>
      <c r="AG1009" s="73">
        <v>3.02</v>
      </c>
      <c r="AH1009" s="73">
        <v>0</v>
      </c>
      <c r="AI1009" s="73">
        <v>0</v>
      </c>
      <c r="AJ1009" s="73">
        <v>0</v>
      </c>
      <c r="AK1009" s="74">
        <v>16</v>
      </c>
      <c r="AL1009" s="90" t="s">
        <v>52</v>
      </c>
      <c r="AM1009" s="92"/>
    </row>
    <row r="1010" spans="1:39" ht="21" hidden="1" customHeight="1">
      <c r="A1010" s="60">
        <v>974</v>
      </c>
      <c r="B1010" s="61">
        <v>7009365</v>
      </c>
      <c r="C1010" s="61">
        <v>91010428</v>
      </c>
      <c r="D1010" s="62">
        <v>44604</v>
      </c>
      <c r="E1010" s="63" t="s">
        <v>38</v>
      </c>
      <c r="F1010" s="63" t="s">
        <v>72</v>
      </c>
      <c r="G1010" s="114" t="s">
        <v>175</v>
      </c>
      <c r="H1010" s="78" t="s">
        <v>240</v>
      </c>
      <c r="I1010" s="63" t="s">
        <v>396</v>
      </c>
      <c r="J1010" s="63" t="s">
        <v>1512</v>
      </c>
      <c r="K1010" s="61" t="s">
        <v>44</v>
      </c>
      <c r="L1010" s="61">
        <v>20221200036843</v>
      </c>
      <c r="M1010" s="66" t="s">
        <v>78</v>
      </c>
      <c r="N1010" s="61" t="s">
        <v>868</v>
      </c>
      <c r="O1010" s="61" t="s">
        <v>765</v>
      </c>
      <c r="P1010" s="61" t="s">
        <v>699</v>
      </c>
      <c r="Q1010" s="68">
        <v>76.400000000000006</v>
      </c>
      <c r="R1010" s="68">
        <v>6.12</v>
      </c>
      <c r="S1010" s="69">
        <v>467.29</v>
      </c>
      <c r="T1010" s="70">
        <v>0.13</v>
      </c>
      <c r="U1010" s="79">
        <v>0</v>
      </c>
      <c r="V1010" s="70">
        <v>0.02</v>
      </c>
      <c r="W1010" s="79">
        <v>0</v>
      </c>
      <c r="X1010" s="61" t="s">
        <v>82</v>
      </c>
      <c r="Y1010" s="60" t="s">
        <v>50</v>
      </c>
      <c r="Z1010" s="65" t="s">
        <v>1573</v>
      </c>
      <c r="AA1010" s="60">
        <v>0</v>
      </c>
      <c r="AB1010" s="60">
        <v>0</v>
      </c>
      <c r="AC1010" s="105" t="s">
        <v>83</v>
      </c>
      <c r="AD1010" s="73">
        <v>55.78</v>
      </c>
      <c r="AE1010" s="73">
        <v>0</v>
      </c>
      <c r="AF1010" s="73">
        <v>0</v>
      </c>
      <c r="AG1010" s="73">
        <v>12.08</v>
      </c>
      <c r="AH1010" s="73">
        <v>0</v>
      </c>
      <c r="AI1010" s="73">
        <v>0</v>
      </c>
      <c r="AJ1010" s="73">
        <v>0</v>
      </c>
      <c r="AK1010" s="74">
        <v>56</v>
      </c>
      <c r="AL1010" s="90" t="s">
        <v>52</v>
      </c>
      <c r="AM1010" s="92"/>
    </row>
    <row r="1011" spans="1:39" ht="21" hidden="1" customHeight="1">
      <c r="A1011" s="60">
        <v>975</v>
      </c>
      <c r="B1011" s="61">
        <v>8013971</v>
      </c>
      <c r="C1011" s="61">
        <v>900909</v>
      </c>
      <c r="D1011" s="62">
        <v>44604</v>
      </c>
      <c r="E1011" s="63" t="s">
        <v>38</v>
      </c>
      <c r="F1011" s="63" t="s">
        <v>39</v>
      </c>
      <c r="G1011" s="114" t="s">
        <v>175</v>
      </c>
      <c r="H1011" s="78" t="s">
        <v>176</v>
      </c>
      <c r="I1011" s="63" t="s">
        <v>1324</v>
      </c>
      <c r="J1011" s="63" t="s">
        <v>1324</v>
      </c>
      <c r="K1011" s="61" t="s">
        <v>44</v>
      </c>
      <c r="L1011" s="61">
        <v>20211200044493</v>
      </c>
      <c r="M1011" s="66" t="s">
        <v>78</v>
      </c>
      <c r="N1011" s="61" t="s">
        <v>1784</v>
      </c>
      <c r="O1011" s="61" t="s">
        <v>1785</v>
      </c>
      <c r="P1011" s="61" t="s">
        <v>1149</v>
      </c>
      <c r="Q1011" s="68">
        <v>38.659999999999997</v>
      </c>
      <c r="R1011" s="68">
        <v>6.69</v>
      </c>
      <c r="S1011" s="69">
        <v>258.5</v>
      </c>
      <c r="T1011" s="70">
        <v>7.0000000000000007E-2</v>
      </c>
      <c r="U1011" s="79">
        <v>0</v>
      </c>
      <c r="V1011" s="70">
        <v>0.04</v>
      </c>
      <c r="W1011" s="79">
        <v>0</v>
      </c>
      <c r="X1011" s="61" t="s">
        <v>1786</v>
      </c>
      <c r="Y1011" s="60" t="s">
        <v>50</v>
      </c>
      <c r="Z1011" s="65" t="s">
        <v>1573</v>
      </c>
      <c r="AA1011" s="60">
        <v>0</v>
      </c>
      <c r="AB1011" s="60">
        <v>0</v>
      </c>
      <c r="AC1011" s="105" t="s">
        <v>574</v>
      </c>
      <c r="AD1011" s="73">
        <v>147.94</v>
      </c>
      <c r="AE1011" s="73">
        <v>0</v>
      </c>
      <c r="AF1011" s="73">
        <v>0</v>
      </c>
      <c r="AG1011" s="73">
        <v>0</v>
      </c>
      <c r="AH1011" s="73">
        <v>0</v>
      </c>
      <c r="AI1011" s="73">
        <v>25.8</v>
      </c>
      <c r="AJ1011" s="73">
        <v>0</v>
      </c>
      <c r="AK1011" s="74">
        <v>0</v>
      </c>
      <c r="AL1011" s="90" t="s">
        <v>52</v>
      </c>
      <c r="AM1011" s="92"/>
    </row>
    <row r="1012" spans="1:39" ht="21" hidden="1" customHeight="1">
      <c r="A1012" s="60">
        <v>976</v>
      </c>
      <c r="B1012" s="61">
        <v>5004793</v>
      </c>
      <c r="C1012" s="61">
        <v>300563</v>
      </c>
      <c r="D1012" s="62">
        <v>44604</v>
      </c>
      <c r="E1012" s="63" t="s">
        <v>38</v>
      </c>
      <c r="F1012" s="63" t="s">
        <v>39</v>
      </c>
      <c r="G1012" s="114" t="s">
        <v>116</v>
      </c>
      <c r="H1012" s="78" t="s">
        <v>117</v>
      </c>
      <c r="I1012" s="63" t="s">
        <v>118</v>
      </c>
      <c r="J1012" s="63" t="s">
        <v>1669</v>
      </c>
      <c r="K1012" s="61" t="s">
        <v>44</v>
      </c>
      <c r="L1012" s="61" t="s">
        <v>120</v>
      </c>
      <c r="M1012" s="66" t="s">
        <v>78</v>
      </c>
      <c r="N1012" s="61" t="s">
        <v>675</v>
      </c>
      <c r="O1012" s="61" t="s">
        <v>1806</v>
      </c>
      <c r="P1012" s="61" t="s">
        <v>122</v>
      </c>
      <c r="Q1012" s="68">
        <v>100</v>
      </c>
      <c r="R1012" s="68">
        <v>4.2</v>
      </c>
      <c r="S1012" s="69">
        <v>333.75</v>
      </c>
      <c r="T1012" s="70">
        <v>0.12</v>
      </c>
      <c r="U1012" s="79">
        <v>0</v>
      </c>
      <c r="V1012" s="70">
        <v>0.12</v>
      </c>
      <c r="W1012" s="79">
        <v>0</v>
      </c>
      <c r="X1012" s="61" t="s">
        <v>124</v>
      </c>
      <c r="Y1012" s="60" t="s">
        <v>50</v>
      </c>
      <c r="Z1012" s="65" t="s">
        <v>1573</v>
      </c>
      <c r="AA1012" s="60">
        <v>0</v>
      </c>
      <c r="AB1012" s="60">
        <v>0</v>
      </c>
      <c r="AC1012" s="105" t="s">
        <v>125</v>
      </c>
      <c r="AD1012" s="73">
        <v>420</v>
      </c>
      <c r="AE1012" s="73">
        <v>0</v>
      </c>
      <c r="AF1012" s="73">
        <v>0</v>
      </c>
      <c r="AG1012" s="73">
        <v>0</v>
      </c>
      <c r="AH1012" s="73">
        <v>0</v>
      </c>
      <c r="AI1012" s="73">
        <v>0</v>
      </c>
      <c r="AJ1012" s="73">
        <v>93.08</v>
      </c>
      <c r="AK1012" s="74">
        <v>0</v>
      </c>
      <c r="AL1012" s="90" t="s">
        <v>52</v>
      </c>
      <c r="AM1012" s="92"/>
    </row>
    <row r="1013" spans="1:39" ht="21" hidden="1" customHeight="1">
      <c r="A1013" s="60">
        <v>977</v>
      </c>
      <c r="B1013" s="61">
        <v>1001540</v>
      </c>
      <c r="C1013" s="61">
        <v>140876</v>
      </c>
      <c r="D1013" s="62">
        <v>44604</v>
      </c>
      <c r="E1013" s="63" t="s">
        <v>38</v>
      </c>
      <c r="F1013" s="63" t="s">
        <v>72</v>
      </c>
      <c r="G1013" s="114" t="s">
        <v>40</v>
      </c>
      <c r="H1013" s="78" t="s">
        <v>41</v>
      </c>
      <c r="I1013" s="63" t="s">
        <v>1807</v>
      </c>
      <c r="J1013" s="63" t="s">
        <v>1808</v>
      </c>
      <c r="K1013" s="61" t="s">
        <v>44</v>
      </c>
      <c r="L1013" s="61">
        <v>20221200036843</v>
      </c>
      <c r="M1013" s="66" t="s">
        <v>78</v>
      </c>
      <c r="N1013" s="61" t="s">
        <v>1011</v>
      </c>
      <c r="O1013" s="61" t="s">
        <v>1809</v>
      </c>
      <c r="P1013" s="61" t="s">
        <v>1516</v>
      </c>
      <c r="Q1013" s="68">
        <v>106.75</v>
      </c>
      <c r="R1013" s="68">
        <v>7.05</v>
      </c>
      <c r="S1013" s="69">
        <v>752.02</v>
      </c>
      <c r="T1013" s="70">
        <v>0.21</v>
      </c>
      <c r="U1013" s="79">
        <v>0</v>
      </c>
      <c r="V1013" s="70">
        <v>0.03</v>
      </c>
      <c r="W1013" s="79">
        <v>0</v>
      </c>
      <c r="X1013" s="61" t="s">
        <v>82</v>
      </c>
      <c r="Y1013" s="60" t="s">
        <v>50</v>
      </c>
      <c r="Z1013" s="65" t="s">
        <v>1573</v>
      </c>
      <c r="AA1013" s="60">
        <v>0</v>
      </c>
      <c r="AB1013" s="60">
        <v>0</v>
      </c>
      <c r="AC1013" s="105" t="s">
        <v>83</v>
      </c>
      <c r="AD1013" s="73">
        <v>103.16</v>
      </c>
      <c r="AE1013" s="73">
        <v>0</v>
      </c>
      <c r="AF1013" s="73">
        <v>0</v>
      </c>
      <c r="AG1013" s="73">
        <v>16.89</v>
      </c>
      <c r="AH1013" s="73">
        <v>0</v>
      </c>
      <c r="AI1013" s="73">
        <v>0</v>
      </c>
      <c r="AJ1013" s="73">
        <v>0</v>
      </c>
      <c r="AK1013" s="74">
        <v>103</v>
      </c>
      <c r="AL1013" s="90" t="s">
        <v>52</v>
      </c>
      <c r="AM1013" s="92"/>
    </row>
    <row r="1014" spans="1:39" ht="21" hidden="1" customHeight="1">
      <c r="A1014" s="60"/>
      <c r="B1014" s="61">
        <v>8001574</v>
      </c>
      <c r="C1014" s="61">
        <v>152195</v>
      </c>
      <c r="D1014" s="62">
        <v>44604</v>
      </c>
      <c r="E1014" s="334" t="s">
        <v>3615</v>
      </c>
      <c r="F1014" s="334" t="s">
        <v>3615</v>
      </c>
      <c r="G1014" s="114" t="s">
        <v>175</v>
      </c>
      <c r="H1014" s="78" t="s">
        <v>176</v>
      </c>
      <c r="I1014" s="63" t="s">
        <v>459</v>
      </c>
      <c r="J1014" s="63" t="s">
        <v>459</v>
      </c>
      <c r="K1014" s="61" t="s">
        <v>44</v>
      </c>
      <c r="L1014" s="61">
        <v>20211200096663</v>
      </c>
      <c r="M1014" s="66" t="s">
        <v>45</v>
      </c>
      <c r="N1014" s="61" t="s">
        <v>800</v>
      </c>
      <c r="O1014" s="61" t="s">
        <v>1799</v>
      </c>
      <c r="P1014" s="61" t="s">
        <v>694</v>
      </c>
      <c r="Q1014" s="68">
        <v>146.75</v>
      </c>
      <c r="R1014" s="68">
        <v>12.39</v>
      </c>
      <c r="S1014" s="69">
        <v>1820.05</v>
      </c>
      <c r="T1014" s="70">
        <v>0.52</v>
      </c>
      <c r="U1014" s="79">
        <v>0</v>
      </c>
      <c r="V1014" s="70">
        <v>0.02</v>
      </c>
      <c r="W1014" s="79">
        <v>0</v>
      </c>
      <c r="X1014" s="61" t="s">
        <v>82</v>
      </c>
      <c r="Y1014" s="60" t="s">
        <v>50</v>
      </c>
      <c r="Z1014" s="65" t="s">
        <v>1573</v>
      </c>
      <c r="AA1014" s="60">
        <v>0</v>
      </c>
      <c r="AB1014" s="60">
        <v>0</v>
      </c>
      <c r="AC1014" s="105" t="s">
        <v>83</v>
      </c>
      <c r="AD1014" s="73">
        <v>27.5</v>
      </c>
      <c r="AE1014" s="73">
        <v>0</v>
      </c>
      <c r="AF1014" s="73">
        <v>0</v>
      </c>
      <c r="AG1014" s="73">
        <v>8.23</v>
      </c>
      <c r="AH1014" s="73">
        <v>0</v>
      </c>
      <c r="AI1014" s="73">
        <v>0</v>
      </c>
      <c r="AJ1014" s="73">
        <v>0</v>
      </c>
      <c r="AK1014" s="74">
        <v>28</v>
      </c>
      <c r="AL1014" s="90" t="s">
        <v>575</v>
      </c>
      <c r="AM1014" s="82" t="s">
        <v>3661</v>
      </c>
    </row>
    <row r="1015" spans="1:39" ht="21" hidden="1" customHeight="1">
      <c r="A1015" s="60">
        <v>978</v>
      </c>
      <c r="B1015" s="61">
        <v>6000803</v>
      </c>
      <c r="C1015" s="61">
        <v>322334</v>
      </c>
      <c r="D1015" s="62">
        <v>44604</v>
      </c>
      <c r="E1015" s="63" t="s">
        <v>38</v>
      </c>
      <c r="F1015" s="63" t="s">
        <v>72</v>
      </c>
      <c r="G1015" s="114" t="s">
        <v>116</v>
      </c>
      <c r="H1015" s="78" t="s">
        <v>993</v>
      </c>
      <c r="I1015" s="63" t="s">
        <v>994</v>
      </c>
      <c r="J1015" s="63" t="s">
        <v>999</v>
      </c>
      <c r="K1015" s="61" t="s">
        <v>44</v>
      </c>
      <c r="L1015" s="61">
        <v>20221200036843</v>
      </c>
      <c r="M1015" s="66" t="s">
        <v>45</v>
      </c>
      <c r="N1015" s="61" t="s">
        <v>996</v>
      </c>
      <c r="O1015" s="61" t="s">
        <v>1077</v>
      </c>
      <c r="P1015" s="61" t="s">
        <v>1000</v>
      </c>
      <c r="Q1015" s="68">
        <v>107.08</v>
      </c>
      <c r="R1015" s="68">
        <v>6.06</v>
      </c>
      <c r="S1015" s="69">
        <v>649.21</v>
      </c>
      <c r="T1015" s="70">
        <v>0.19</v>
      </c>
      <c r="U1015" s="79">
        <v>0</v>
      </c>
      <c r="V1015" s="70">
        <v>0.14000000000000001</v>
      </c>
      <c r="W1015" s="79">
        <v>0</v>
      </c>
      <c r="X1015" s="61" t="s">
        <v>82</v>
      </c>
      <c r="Y1015" s="60" t="s">
        <v>50</v>
      </c>
      <c r="Z1015" s="65" t="s">
        <v>1573</v>
      </c>
      <c r="AA1015" s="60">
        <v>0</v>
      </c>
      <c r="AB1015" s="60">
        <v>0</v>
      </c>
      <c r="AC1015" s="105" t="s">
        <v>83</v>
      </c>
      <c r="AD1015" s="73">
        <v>466.75</v>
      </c>
      <c r="AE1015" s="73">
        <v>0</v>
      </c>
      <c r="AF1015" s="73">
        <v>0</v>
      </c>
      <c r="AG1015" s="73">
        <v>75.489999999999995</v>
      </c>
      <c r="AH1015" s="73">
        <v>0</v>
      </c>
      <c r="AI1015" s="73">
        <v>0</v>
      </c>
      <c r="AJ1015" s="73">
        <v>0</v>
      </c>
      <c r="AK1015" s="74">
        <v>467</v>
      </c>
      <c r="AL1015" s="90" t="s">
        <v>52</v>
      </c>
      <c r="AM1015" s="92"/>
    </row>
    <row r="1016" spans="1:39" ht="21" hidden="1" customHeight="1">
      <c r="A1016" s="60">
        <v>979</v>
      </c>
      <c r="B1016" s="97">
        <v>16001398</v>
      </c>
      <c r="C1016" s="97">
        <v>188897</v>
      </c>
      <c r="D1016" s="98">
        <v>44604</v>
      </c>
      <c r="E1016" s="99" t="s">
        <v>38</v>
      </c>
      <c r="F1016" s="63" t="s">
        <v>72</v>
      </c>
      <c r="G1016" s="114" t="s">
        <v>109</v>
      </c>
      <c r="H1016" s="100" t="s">
        <v>110</v>
      </c>
      <c r="I1016" s="99" t="s">
        <v>1159</v>
      </c>
      <c r="J1016" s="99" t="s">
        <v>1160</v>
      </c>
      <c r="K1016" s="97" t="s">
        <v>44</v>
      </c>
      <c r="L1016" s="97">
        <v>20221200036843</v>
      </c>
      <c r="M1016" s="66" t="s">
        <v>45</v>
      </c>
      <c r="N1016" s="97" t="s">
        <v>1805</v>
      </c>
      <c r="O1016" s="97" t="s">
        <v>954</v>
      </c>
      <c r="P1016" s="97" t="s">
        <v>693</v>
      </c>
      <c r="Q1016" s="101">
        <v>209.54</v>
      </c>
      <c r="R1016" s="101">
        <v>13.45</v>
      </c>
      <c r="S1016" s="102">
        <v>2819.11</v>
      </c>
      <c r="T1016" s="103">
        <v>0.81</v>
      </c>
      <c r="U1016" s="104">
        <v>0</v>
      </c>
      <c r="V1016" s="103">
        <v>0.03</v>
      </c>
      <c r="W1016" s="104">
        <v>0</v>
      </c>
      <c r="X1016" s="97" t="s">
        <v>82</v>
      </c>
      <c r="Y1016" s="60" t="s">
        <v>50</v>
      </c>
      <c r="Z1016" s="65" t="s">
        <v>1573</v>
      </c>
      <c r="AA1016" s="60">
        <v>0</v>
      </c>
      <c r="AB1016" s="60">
        <v>0</v>
      </c>
      <c r="AC1016" s="105" t="s">
        <v>83</v>
      </c>
      <c r="AD1016" s="106">
        <v>124.24000000000001</v>
      </c>
      <c r="AE1016" s="106">
        <v>0</v>
      </c>
      <c r="AF1016" s="106">
        <v>0</v>
      </c>
      <c r="AG1016" s="106">
        <v>22.73</v>
      </c>
      <c r="AH1016" s="106">
        <v>0</v>
      </c>
      <c r="AI1016" s="106">
        <v>0</v>
      </c>
      <c r="AJ1016" s="106">
        <v>0</v>
      </c>
      <c r="AK1016" s="107">
        <v>124</v>
      </c>
      <c r="AL1016" s="90" t="s">
        <v>52</v>
      </c>
      <c r="AM1016" s="92"/>
    </row>
    <row r="1017" spans="1:39" ht="21" hidden="1" customHeight="1">
      <c r="A1017" s="60">
        <v>980</v>
      </c>
      <c r="B1017" s="61">
        <v>1003504</v>
      </c>
      <c r="C1017" s="61">
        <v>137939</v>
      </c>
      <c r="D1017" s="62">
        <v>44606</v>
      </c>
      <c r="E1017" s="63" t="s">
        <v>38</v>
      </c>
      <c r="F1017" s="63" t="s">
        <v>72</v>
      </c>
      <c r="G1017" s="114" t="s">
        <v>40</v>
      </c>
      <c r="H1017" s="78" t="s">
        <v>41</v>
      </c>
      <c r="I1017" s="63" t="s">
        <v>53</v>
      </c>
      <c r="J1017" s="63" t="s">
        <v>1413</v>
      </c>
      <c r="K1017" s="61" t="s">
        <v>44</v>
      </c>
      <c r="L1017" s="61">
        <v>20221200036843</v>
      </c>
      <c r="M1017" s="66" t="s">
        <v>45</v>
      </c>
      <c r="N1017" s="61" t="s">
        <v>1053</v>
      </c>
      <c r="O1017" s="61" t="s">
        <v>1509</v>
      </c>
      <c r="P1017" s="61" t="s">
        <v>671</v>
      </c>
      <c r="Q1017" s="68">
        <v>84.08</v>
      </c>
      <c r="R1017" s="68">
        <v>7.07</v>
      </c>
      <c r="S1017" s="69">
        <v>594.79</v>
      </c>
      <c r="T1017" s="70">
        <v>0.17</v>
      </c>
      <c r="U1017" s="79">
        <v>0</v>
      </c>
      <c r="V1017" s="70">
        <v>0.01</v>
      </c>
      <c r="W1017" s="79">
        <v>0</v>
      </c>
      <c r="X1017" s="61" t="s">
        <v>82</v>
      </c>
      <c r="Y1017" s="60" t="s">
        <v>50</v>
      </c>
      <c r="Z1017" s="65" t="s">
        <v>1573</v>
      </c>
      <c r="AA1017" s="60">
        <v>0</v>
      </c>
      <c r="AB1017" s="60">
        <v>0</v>
      </c>
      <c r="AC1017" s="105" t="s">
        <v>83</v>
      </c>
      <c r="AD1017" s="73">
        <v>20</v>
      </c>
      <c r="AE1017" s="73">
        <v>0</v>
      </c>
      <c r="AF1017" s="73">
        <v>0</v>
      </c>
      <c r="AG1017" s="73">
        <v>3.88</v>
      </c>
      <c r="AH1017" s="73">
        <v>0</v>
      </c>
      <c r="AI1017" s="73">
        <v>0</v>
      </c>
      <c r="AJ1017" s="73">
        <v>0</v>
      </c>
      <c r="AK1017" s="74">
        <v>20</v>
      </c>
      <c r="AL1017" s="90" t="s">
        <v>52</v>
      </c>
      <c r="AM1017" s="92"/>
    </row>
    <row r="1018" spans="1:39" ht="21" hidden="1" customHeight="1">
      <c r="A1018" s="60">
        <v>981</v>
      </c>
      <c r="B1018" s="61">
        <v>10006033</v>
      </c>
      <c r="C1018" s="61">
        <v>159195</v>
      </c>
      <c r="D1018" s="62">
        <v>44606</v>
      </c>
      <c r="E1018" s="63" t="s">
        <v>38</v>
      </c>
      <c r="F1018" s="63" t="s">
        <v>39</v>
      </c>
      <c r="G1018" s="114" t="s">
        <v>73</v>
      </c>
      <c r="H1018" s="78" t="s">
        <v>74</v>
      </c>
      <c r="I1018" s="63" t="s">
        <v>75</v>
      </c>
      <c r="J1018" s="63" t="s">
        <v>1810</v>
      </c>
      <c r="K1018" s="61" t="s">
        <v>44</v>
      </c>
      <c r="L1018" s="61">
        <v>20221200031173</v>
      </c>
      <c r="M1018" s="66" t="s">
        <v>45</v>
      </c>
      <c r="N1018" s="61" t="s">
        <v>81</v>
      </c>
      <c r="O1018" s="61" t="s">
        <v>101</v>
      </c>
      <c r="P1018" s="61" t="s">
        <v>102</v>
      </c>
      <c r="Q1018" s="68">
        <v>53.23</v>
      </c>
      <c r="R1018" s="68">
        <v>10.25</v>
      </c>
      <c r="S1018" s="69">
        <v>545.76</v>
      </c>
      <c r="T1018" s="70">
        <v>0.16</v>
      </c>
      <c r="U1018" s="79">
        <v>0</v>
      </c>
      <c r="V1018" s="70">
        <v>0</v>
      </c>
      <c r="W1018" s="79">
        <v>0</v>
      </c>
      <c r="X1018" s="61" t="s">
        <v>49</v>
      </c>
      <c r="Y1018" s="60" t="s">
        <v>50</v>
      </c>
      <c r="Z1018" s="65" t="s">
        <v>1573</v>
      </c>
      <c r="AA1018" s="60">
        <v>0</v>
      </c>
      <c r="AB1018" s="60">
        <v>0</v>
      </c>
      <c r="AC1018" s="75" t="s">
        <v>49</v>
      </c>
      <c r="AD1018" s="73">
        <v>0</v>
      </c>
      <c r="AE1018" s="73">
        <v>560</v>
      </c>
      <c r="AF1018" s="73">
        <v>80</v>
      </c>
      <c r="AG1018" s="73">
        <v>0</v>
      </c>
      <c r="AH1018" s="73">
        <v>0</v>
      </c>
      <c r="AI1018" s="73">
        <v>0</v>
      </c>
      <c r="AJ1018" s="73">
        <v>0</v>
      </c>
      <c r="AK1018" s="74">
        <v>0</v>
      </c>
      <c r="AL1018" s="90" t="s">
        <v>52</v>
      </c>
      <c r="AM1018" s="92"/>
    </row>
    <row r="1019" spans="1:39" ht="21" hidden="1" customHeight="1">
      <c r="A1019" s="60">
        <v>982</v>
      </c>
      <c r="B1019" s="61">
        <v>10005554</v>
      </c>
      <c r="C1019" s="61">
        <v>159199</v>
      </c>
      <c r="D1019" s="62">
        <v>44606</v>
      </c>
      <c r="E1019" s="63" t="s">
        <v>38</v>
      </c>
      <c r="F1019" s="63" t="s">
        <v>39</v>
      </c>
      <c r="G1019" s="114" t="s">
        <v>73</v>
      </c>
      <c r="H1019" s="78" t="s">
        <v>74</v>
      </c>
      <c r="I1019" s="63" t="s">
        <v>75</v>
      </c>
      <c r="J1019" s="63" t="s">
        <v>810</v>
      </c>
      <c r="K1019" s="61" t="s">
        <v>44</v>
      </c>
      <c r="L1019" s="61">
        <v>20221200031173</v>
      </c>
      <c r="M1019" s="66" t="s">
        <v>45</v>
      </c>
      <c r="N1019" s="61" t="s">
        <v>81</v>
      </c>
      <c r="O1019" s="61" t="s">
        <v>1639</v>
      </c>
      <c r="P1019" s="61" t="s">
        <v>1811</v>
      </c>
      <c r="Q1019" s="68">
        <v>43.77</v>
      </c>
      <c r="R1019" s="68">
        <v>9.49</v>
      </c>
      <c r="S1019" s="69">
        <v>415.22</v>
      </c>
      <c r="T1019" s="70">
        <v>0.12</v>
      </c>
      <c r="U1019" s="79">
        <v>0</v>
      </c>
      <c r="V1019" s="70">
        <v>0</v>
      </c>
      <c r="W1019" s="79">
        <v>0</v>
      </c>
      <c r="X1019" s="61" t="s">
        <v>49</v>
      </c>
      <c r="Y1019" s="60" t="s">
        <v>50</v>
      </c>
      <c r="Z1019" s="65" t="s">
        <v>1573</v>
      </c>
      <c r="AA1019" s="60">
        <v>0</v>
      </c>
      <c r="AB1019" s="60">
        <v>0</v>
      </c>
      <c r="AC1019" s="75" t="s">
        <v>49</v>
      </c>
      <c r="AD1019" s="73">
        <v>0</v>
      </c>
      <c r="AE1019" s="73">
        <v>200</v>
      </c>
      <c r="AF1019" s="73">
        <v>28.57</v>
      </c>
      <c r="AG1019" s="73">
        <v>0</v>
      </c>
      <c r="AH1019" s="73">
        <v>0</v>
      </c>
      <c r="AI1019" s="73">
        <v>0</v>
      </c>
      <c r="AJ1019" s="73">
        <v>0</v>
      </c>
      <c r="AK1019" s="74">
        <v>0</v>
      </c>
      <c r="AL1019" s="90" t="s">
        <v>52</v>
      </c>
      <c r="AM1019" s="92"/>
    </row>
    <row r="1020" spans="1:39" ht="21" hidden="1" customHeight="1">
      <c r="A1020" s="60">
        <v>983</v>
      </c>
      <c r="B1020" s="61">
        <v>10005489</v>
      </c>
      <c r="C1020" s="61">
        <v>159200</v>
      </c>
      <c r="D1020" s="62">
        <v>44606</v>
      </c>
      <c r="E1020" s="63" t="s">
        <v>38</v>
      </c>
      <c r="F1020" s="63" t="s">
        <v>39</v>
      </c>
      <c r="G1020" s="114" t="s">
        <v>73</v>
      </c>
      <c r="H1020" s="78" t="s">
        <v>74</v>
      </c>
      <c r="I1020" s="63" t="s">
        <v>75</v>
      </c>
      <c r="J1020" s="63" t="s">
        <v>810</v>
      </c>
      <c r="K1020" s="61" t="s">
        <v>44</v>
      </c>
      <c r="L1020" s="61">
        <v>20221200031173</v>
      </c>
      <c r="M1020" s="66" t="s">
        <v>45</v>
      </c>
      <c r="N1020" s="61" t="s">
        <v>81</v>
      </c>
      <c r="O1020" s="61" t="s">
        <v>1811</v>
      </c>
      <c r="P1020" s="61" t="s">
        <v>147</v>
      </c>
      <c r="Q1020" s="68">
        <v>69.27</v>
      </c>
      <c r="R1020" s="68">
        <v>10.54</v>
      </c>
      <c r="S1020" s="69">
        <v>729.82</v>
      </c>
      <c r="T1020" s="70">
        <v>0.21</v>
      </c>
      <c r="U1020" s="79">
        <v>0</v>
      </c>
      <c r="V1020" s="70">
        <v>0</v>
      </c>
      <c r="W1020" s="79">
        <v>0</v>
      </c>
      <c r="X1020" s="61" t="s">
        <v>49</v>
      </c>
      <c r="Y1020" s="60" t="s">
        <v>50</v>
      </c>
      <c r="Z1020" s="65" t="s">
        <v>1573</v>
      </c>
      <c r="AA1020" s="60">
        <v>0</v>
      </c>
      <c r="AB1020" s="60">
        <v>0</v>
      </c>
      <c r="AC1020" s="75" t="s">
        <v>49</v>
      </c>
      <c r="AD1020" s="73">
        <v>0</v>
      </c>
      <c r="AE1020" s="73">
        <v>210</v>
      </c>
      <c r="AF1020" s="73">
        <v>30</v>
      </c>
      <c r="AG1020" s="73">
        <v>0</v>
      </c>
      <c r="AH1020" s="73">
        <v>0</v>
      </c>
      <c r="AI1020" s="73">
        <v>0</v>
      </c>
      <c r="AJ1020" s="73">
        <v>0</v>
      </c>
      <c r="AK1020" s="74">
        <v>0</v>
      </c>
      <c r="AL1020" s="90" t="s">
        <v>52</v>
      </c>
      <c r="AM1020" s="92"/>
    </row>
    <row r="1021" spans="1:39" ht="21" hidden="1" customHeight="1">
      <c r="A1021" s="60">
        <v>984</v>
      </c>
      <c r="B1021" s="61">
        <v>10003841</v>
      </c>
      <c r="C1021" s="61">
        <v>160617</v>
      </c>
      <c r="D1021" s="62">
        <v>44606</v>
      </c>
      <c r="E1021" s="63" t="s">
        <v>38</v>
      </c>
      <c r="F1021" s="63" t="s">
        <v>39</v>
      </c>
      <c r="G1021" s="114" t="s">
        <v>73</v>
      </c>
      <c r="H1021" s="78" t="s">
        <v>74</v>
      </c>
      <c r="I1021" s="63" t="s">
        <v>219</v>
      </c>
      <c r="J1021" s="63" t="s">
        <v>1812</v>
      </c>
      <c r="K1021" s="61" t="s">
        <v>44</v>
      </c>
      <c r="L1021" s="61">
        <v>20221200031173</v>
      </c>
      <c r="M1021" s="66" t="s">
        <v>45</v>
      </c>
      <c r="N1021" s="61" t="s">
        <v>1813</v>
      </c>
      <c r="O1021" s="61" t="s">
        <v>1814</v>
      </c>
      <c r="P1021" s="61" t="s">
        <v>1815</v>
      </c>
      <c r="Q1021" s="68">
        <v>110.17</v>
      </c>
      <c r="R1021" s="68">
        <v>11.22</v>
      </c>
      <c r="S1021" s="69">
        <v>1236.07</v>
      </c>
      <c r="T1021" s="70">
        <v>0.35</v>
      </c>
      <c r="U1021" s="79">
        <v>0</v>
      </c>
      <c r="V1021" s="70">
        <v>0</v>
      </c>
      <c r="W1021" s="79">
        <v>0</v>
      </c>
      <c r="X1021" s="61" t="s">
        <v>49</v>
      </c>
      <c r="Y1021" s="60" t="s">
        <v>50</v>
      </c>
      <c r="Z1021" s="65" t="s">
        <v>1573</v>
      </c>
      <c r="AA1021" s="60">
        <v>0</v>
      </c>
      <c r="AB1021" s="60">
        <v>0</v>
      </c>
      <c r="AC1021" s="75" t="s">
        <v>49</v>
      </c>
      <c r="AD1021" s="73">
        <v>0</v>
      </c>
      <c r="AE1021" s="73">
        <v>120</v>
      </c>
      <c r="AF1021" s="73">
        <v>17.14</v>
      </c>
      <c r="AG1021" s="73">
        <v>0</v>
      </c>
      <c r="AH1021" s="73">
        <v>0</v>
      </c>
      <c r="AI1021" s="73">
        <v>0</v>
      </c>
      <c r="AJ1021" s="73">
        <v>0</v>
      </c>
      <c r="AK1021" s="74">
        <v>0</v>
      </c>
      <c r="AL1021" s="90" t="s">
        <v>52</v>
      </c>
      <c r="AM1021" s="92"/>
    </row>
    <row r="1022" spans="1:39" ht="21" hidden="1" customHeight="1">
      <c r="A1022" s="60">
        <v>985</v>
      </c>
      <c r="B1022" s="61">
        <v>10006576</v>
      </c>
      <c r="C1022" s="61">
        <v>164822</v>
      </c>
      <c r="D1022" s="62">
        <v>44606</v>
      </c>
      <c r="E1022" s="63" t="s">
        <v>38</v>
      </c>
      <c r="F1022" s="63" t="s">
        <v>39</v>
      </c>
      <c r="G1022" s="114" t="s">
        <v>73</v>
      </c>
      <c r="H1022" s="78" t="s">
        <v>74</v>
      </c>
      <c r="I1022" s="63" t="s">
        <v>415</v>
      </c>
      <c r="J1022" s="63" t="s">
        <v>1398</v>
      </c>
      <c r="K1022" s="61" t="s">
        <v>44</v>
      </c>
      <c r="L1022" s="61">
        <v>20221200031173</v>
      </c>
      <c r="M1022" s="66" t="s">
        <v>45</v>
      </c>
      <c r="N1022" s="61" t="s">
        <v>1265</v>
      </c>
      <c r="O1022" s="61" t="s">
        <v>81</v>
      </c>
      <c r="P1022" s="61" t="s">
        <v>1399</v>
      </c>
      <c r="Q1022" s="68">
        <v>50.57</v>
      </c>
      <c r="R1022" s="68">
        <v>7.21</v>
      </c>
      <c r="S1022" s="69">
        <v>364.43</v>
      </c>
      <c r="T1022" s="70">
        <v>0.1</v>
      </c>
      <c r="U1022" s="79">
        <v>0</v>
      </c>
      <c r="V1022" s="70">
        <v>0</v>
      </c>
      <c r="W1022" s="79">
        <v>0</v>
      </c>
      <c r="X1022" s="61" t="s">
        <v>49</v>
      </c>
      <c r="Y1022" s="60" t="s">
        <v>50</v>
      </c>
      <c r="Z1022" s="65" t="s">
        <v>1573</v>
      </c>
      <c r="AA1022" s="60">
        <v>0</v>
      </c>
      <c r="AB1022" s="60">
        <v>0</v>
      </c>
      <c r="AC1022" s="75" t="s">
        <v>49</v>
      </c>
      <c r="AD1022" s="73">
        <v>0</v>
      </c>
      <c r="AE1022" s="73">
        <v>65</v>
      </c>
      <c r="AF1022" s="73">
        <v>9.2799999999999994</v>
      </c>
      <c r="AG1022" s="73">
        <v>0</v>
      </c>
      <c r="AH1022" s="73">
        <v>0</v>
      </c>
      <c r="AI1022" s="73">
        <v>0</v>
      </c>
      <c r="AJ1022" s="73">
        <v>0</v>
      </c>
      <c r="AK1022" s="74">
        <v>0</v>
      </c>
      <c r="AL1022" s="90" t="s">
        <v>52</v>
      </c>
      <c r="AM1022" s="92"/>
    </row>
    <row r="1023" spans="1:39" ht="21" hidden="1" customHeight="1">
      <c r="A1023" s="60">
        <v>986</v>
      </c>
      <c r="B1023" s="61">
        <v>10006533</v>
      </c>
      <c r="C1023" s="61">
        <v>164824</v>
      </c>
      <c r="D1023" s="62">
        <v>44606</v>
      </c>
      <c r="E1023" s="63" t="s">
        <v>38</v>
      </c>
      <c r="F1023" s="63" t="s">
        <v>39</v>
      </c>
      <c r="G1023" s="114" t="s">
        <v>73</v>
      </c>
      <c r="H1023" s="78" t="s">
        <v>74</v>
      </c>
      <c r="I1023" s="63" t="s">
        <v>415</v>
      </c>
      <c r="J1023" s="63" t="s">
        <v>1398</v>
      </c>
      <c r="K1023" s="61" t="s">
        <v>44</v>
      </c>
      <c r="L1023" s="61">
        <v>20221200031173</v>
      </c>
      <c r="M1023" s="66" t="s">
        <v>45</v>
      </c>
      <c r="N1023" s="61" t="s">
        <v>1265</v>
      </c>
      <c r="O1023" s="61" t="s">
        <v>1399</v>
      </c>
      <c r="P1023" s="61" t="s">
        <v>1400</v>
      </c>
      <c r="Q1023" s="68">
        <v>44.78</v>
      </c>
      <c r="R1023" s="68">
        <v>7.32</v>
      </c>
      <c r="S1023" s="69">
        <v>327.91</v>
      </c>
      <c r="T1023" s="70">
        <v>0.09</v>
      </c>
      <c r="U1023" s="79">
        <v>0</v>
      </c>
      <c r="V1023" s="70">
        <v>0</v>
      </c>
      <c r="W1023" s="79">
        <v>0</v>
      </c>
      <c r="X1023" s="61" t="s">
        <v>49</v>
      </c>
      <c r="Y1023" s="60" t="s">
        <v>50</v>
      </c>
      <c r="Z1023" s="65" t="s">
        <v>1573</v>
      </c>
      <c r="AA1023" s="60">
        <v>0</v>
      </c>
      <c r="AB1023" s="60">
        <v>0</v>
      </c>
      <c r="AC1023" s="75" t="s">
        <v>49</v>
      </c>
      <c r="AD1023" s="73">
        <v>0</v>
      </c>
      <c r="AE1023" s="73">
        <v>140</v>
      </c>
      <c r="AF1023" s="73">
        <v>20</v>
      </c>
      <c r="AG1023" s="73">
        <v>0</v>
      </c>
      <c r="AH1023" s="73">
        <v>0</v>
      </c>
      <c r="AI1023" s="73">
        <v>0</v>
      </c>
      <c r="AJ1023" s="73">
        <v>0</v>
      </c>
      <c r="AK1023" s="74">
        <v>0</v>
      </c>
      <c r="AL1023" s="90" t="s">
        <v>52</v>
      </c>
      <c r="AM1023" s="92"/>
    </row>
    <row r="1024" spans="1:39" ht="21" hidden="1" customHeight="1">
      <c r="A1024" s="60"/>
      <c r="B1024" s="61">
        <v>11008260</v>
      </c>
      <c r="C1024" s="61">
        <v>171009</v>
      </c>
      <c r="D1024" s="62">
        <v>44606</v>
      </c>
      <c r="E1024" s="334" t="s">
        <v>3615</v>
      </c>
      <c r="F1024" s="334" t="s">
        <v>3615</v>
      </c>
      <c r="G1024" s="114" t="s">
        <v>40</v>
      </c>
      <c r="H1024" s="78" t="s">
        <v>85</v>
      </c>
      <c r="I1024" s="63" t="s">
        <v>1033</v>
      </c>
      <c r="J1024" s="63" t="s">
        <v>1033</v>
      </c>
      <c r="K1024" s="61" t="s">
        <v>44</v>
      </c>
      <c r="L1024" s="61">
        <v>20211200096663</v>
      </c>
      <c r="M1024" s="66" t="s">
        <v>45</v>
      </c>
      <c r="N1024" s="61" t="s">
        <v>1035</v>
      </c>
      <c r="O1024" s="61" t="s">
        <v>1816</v>
      </c>
      <c r="P1024" s="61" t="s">
        <v>1817</v>
      </c>
      <c r="Q1024" s="68">
        <v>78.709999999999994</v>
      </c>
      <c r="R1024" s="68">
        <v>7</v>
      </c>
      <c r="S1024" s="69">
        <v>550.41</v>
      </c>
      <c r="T1024" s="70">
        <v>0.16</v>
      </c>
      <c r="U1024" s="79">
        <v>0</v>
      </c>
      <c r="V1024" s="70">
        <v>0.01</v>
      </c>
      <c r="W1024" s="79">
        <v>0</v>
      </c>
      <c r="X1024" s="61" t="s">
        <v>82</v>
      </c>
      <c r="Y1024" s="60" t="s">
        <v>50</v>
      </c>
      <c r="Z1024" s="65" t="s">
        <v>1573</v>
      </c>
      <c r="AA1024" s="60">
        <v>0</v>
      </c>
      <c r="AB1024" s="60">
        <v>0</v>
      </c>
      <c r="AC1024" s="105" t="s">
        <v>83</v>
      </c>
      <c r="AD1024" s="73">
        <v>9</v>
      </c>
      <c r="AE1024" s="73">
        <v>0</v>
      </c>
      <c r="AF1024" s="73">
        <v>0</v>
      </c>
      <c r="AG1024" s="73">
        <v>2.67</v>
      </c>
      <c r="AH1024" s="73">
        <v>0</v>
      </c>
      <c r="AI1024" s="73">
        <v>0</v>
      </c>
      <c r="AJ1024" s="73">
        <v>0</v>
      </c>
      <c r="AK1024" s="74">
        <v>9</v>
      </c>
      <c r="AL1024" s="90" t="s">
        <v>575</v>
      </c>
      <c r="AM1024" s="82" t="s">
        <v>3661</v>
      </c>
    </row>
    <row r="1025" spans="1:39" ht="21" hidden="1" customHeight="1">
      <c r="A1025" s="60"/>
      <c r="B1025" s="61">
        <v>13000527</v>
      </c>
      <c r="C1025" s="61">
        <v>181391</v>
      </c>
      <c r="D1025" s="62">
        <v>44606</v>
      </c>
      <c r="E1025" s="334" t="s">
        <v>3615</v>
      </c>
      <c r="F1025" s="334" t="s">
        <v>3615</v>
      </c>
      <c r="G1025" s="114" t="s">
        <v>73</v>
      </c>
      <c r="H1025" s="78" t="s">
        <v>440</v>
      </c>
      <c r="I1025" s="63" t="s">
        <v>441</v>
      </c>
      <c r="J1025" s="63" t="s">
        <v>1818</v>
      </c>
      <c r="K1025" s="61" t="s">
        <v>44</v>
      </c>
      <c r="L1025" s="61">
        <v>20211200096663</v>
      </c>
      <c r="M1025" s="66" t="s">
        <v>45</v>
      </c>
      <c r="N1025" s="61" t="s">
        <v>206</v>
      </c>
      <c r="O1025" s="61" t="s">
        <v>1716</v>
      </c>
      <c r="P1025" s="61" t="s">
        <v>705</v>
      </c>
      <c r="Q1025" s="68">
        <v>79.77</v>
      </c>
      <c r="R1025" s="68">
        <v>7.07</v>
      </c>
      <c r="S1025" s="69">
        <v>564.03</v>
      </c>
      <c r="T1025" s="70">
        <v>0.16</v>
      </c>
      <c r="U1025" s="79">
        <v>0</v>
      </c>
      <c r="V1025" s="70">
        <v>0.01</v>
      </c>
      <c r="W1025" s="79">
        <v>0</v>
      </c>
      <c r="X1025" s="61" t="s">
        <v>82</v>
      </c>
      <c r="Y1025" s="60" t="s">
        <v>50</v>
      </c>
      <c r="Z1025" s="65" t="s">
        <v>1573</v>
      </c>
      <c r="AA1025" s="60">
        <v>0</v>
      </c>
      <c r="AB1025" s="60">
        <v>0</v>
      </c>
      <c r="AC1025" s="105" t="s">
        <v>83</v>
      </c>
      <c r="AD1025" s="73">
        <v>10.5</v>
      </c>
      <c r="AE1025" s="73">
        <v>0</v>
      </c>
      <c r="AF1025" s="73">
        <v>0</v>
      </c>
      <c r="AG1025" s="73">
        <v>2.8</v>
      </c>
      <c r="AH1025" s="73">
        <v>0</v>
      </c>
      <c r="AI1025" s="73">
        <v>0</v>
      </c>
      <c r="AJ1025" s="73">
        <v>0</v>
      </c>
      <c r="AK1025" s="74">
        <v>11</v>
      </c>
      <c r="AL1025" s="90" t="s">
        <v>575</v>
      </c>
      <c r="AM1025" s="82" t="s">
        <v>3661</v>
      </c>
    </row>
    <row r="1026" spans="1:39" ht="21" hidden="1" customHeight="1">
      <c r="A1026" s="60">
        <v>987</v>
      </c>
      <c r="B1026" s="61">
        <v>16002956</v>
      </c>
      <c r="C1026" s="61">
        <v>187259</v>
      </c>
      <c r="D1026" s="62">
        <v>44606</v>
      </c>
      <c r="E1026" s="63" t="s">
        <v>38</v>
      </c>
      <c r="F1026" s="63" t="s">
        <v>84</v>
      </c>
      <c r="G1026" s="114" t="s">
        <v>109</v>
      </c>
      <c r="H1026" s="78" t="s">
        <v>110</v>
      </c>
      <c r="I1026" s="63" t="s">
        <v>320</v>
      </c>
      <c r="J1026" s="63" t="s">
        <v>1726</v>
      </c>
      <c r="K1026" s="61" t="s">
        <v>44</v>
      </c>
      <c r="L1026" s="61" t="s">
        <v>84</v>
      </c>
      <c r="M1026" s="66" t="s">
        <v>45</v>
      </c>
      <c r="N1026" s="61" t="s">
        <v>1302</v>
      </c>
      <c r="O1026" s="61" t="s">
        <v>1819</v>
      </c>
      <c r="P1026" s="61" t="s">
        <v>1694</v>
      </c>
      <c r="Q1026" s="68">
        <v>47.5</v>
      </c>
      <c r="R1026" s="68">
        <v>8.1999999999999993</v>
      </c>
      <c r="S1026" s="69">
        <v>389.37</v>
      </c>
      <c r="T1026" s="70">
        <v>0.11</v>
      </c>
      <c r="U1026" s="79">
        <v>0</v>
      </c>
      <c r="V1026" s="70">
        <v>0.01</v>
      </c>
      <c r="W1026" s="79">
        <v>0</v>
      </c>
      <c r="X1026" s="61" t="s">
        <v>82</v>
      </c>
      <c r="Y1026" s="60" t="s">
        <v>50</v>
      </c>
      <c r="Z1026" s="65" t="s">
        <v>1573</v>
      </c>
      <c r="AA1026" s="60">
        <v>0</v>
      </c>
      <c r="AB1026" s="60">
        <v>0</v>
      </c>
      <c r="AC1026" s="105" t="s">
        <v>83</v>
      </c>
      <c r="AD1026" s="73">
        <v>3.24</v>
      </c>
      <c r="AE1026" s="73">
        <v>0</v>
      </c>
      <c r="AF1026" s="73">
        <v>0</v>
      </c>
      <c r="AG1026" s="73">
        <v>0</v>
      </c>
      <c r="AH1026" s="73">
        <v>0</v>
      </c>
      <c r="AI1026" s="73">
        <v>0</v>
      </c>
      <c r="AJ1026" s="73">
        <v>0.84</v>
      </c>
      <c r="AK1026" s="74">
        <v>3</v>
      </c>
      <c r="AL1026" s="90" t="s">
        <v>90</v>
      </c>
      <c r="AM1026" s="92"/>
    </row>
    <row r="1027" spans="1:39" ht="21" hidden="1" customHeight="1">
      <c r="A1027" s="60">
        <v>988</v>
      </c>
      <c r="B1027" s="61">
        <v>10004549</v>
      </c>
      <c r="C1027" s="61">
        <v>517735</v>
      </c>
      <c r="D1027" s="62">
        <v>44606</v>
      </c>
      <c r="E1027" s="63" t="s">
        <v>38</v>
      </c>
      <c r="F1027" s="63" t="s">
        <v>39</v>
      </c>
      <c r="G1027" s="114" t="s">
        <v>73</v>
      </c>
      <c r="H1027" s="78" t="s">
        <v>74</v>
      </c>
      <c r="I1027" s="63" t="s">
        <v>75</v>
      </c>
      <c r="J1027" s="63" t="s">
        <v>872</v>
      </c>
      <c r="K1027" s="61" t="s">
        <v>44</v>
      </c>
      <c r="L1027" s="61">
        <v>20221200031173</v>
      </c>
      <c r="M1027" s="66" t="s">
        <v>45</v>
      </c>
      <c r="N1027" s="61" t="s">
        <v>81</v>
      </c>
      <c r="O1027" s="61" t="s">
        <v>79</v>
      </c>
      <c r="P1027" s="61" t="s">
        <v>787</v>
      </c>
      <c r="Q1027" s="68">
        <v>47.9</v>
      </c>
      <c r="R1027" s="68">
        <v>6.99</v>
      </c>
      <c r="S1027" s="69">
        <v>335.28</v>
      </c>
      <c r="T1027" s="70">
        <v>0.1</v>
      </c>
      <c r="U1027" s="79">
        <v>0</v>
      </c>
      <c r="V1027" s="70">
        <v>0</v>
      </c>
      <c r="W1027" s="79">
        <v>0</v>
      </c>
      <c r="X1027" s="61" t="s">
        <v>49</v>
      </c>
      <c r="Y1027" s="60" t="s">
        <v>50</v>
      </c>
      <c r="Z1027" s="65" t="s">
        <v>1573</v>
      </c>
      <c r="AA1027" s="60">
        <v>0</v>
      </c>
      <c r="AB1027" s="60">
        <v>0</v>
      </c>
      <c r="AC1027" s="75" t="s">
        <v>49</v>
      </c>
      <c r="AD1027" s="73">
        <v>0</v>
      </c>
      <c r="AE1027" s="73">
        <v>30</v>
      </c>
      <c r="AF1027" s="73">
        <v>4.28</v>
      </c>
      <c r="AG1027" s="73">
        <v>0</v>
      </c>
      <c r="AH1027" s="73">
        <v>0</v>
      </c>
      <c r="AI1027" s="73">
        <v>0</v>
      </c>
      <c r="AJ1027" s="73">
        <v>0</v>
      </c>
      <c r="AK1027" s="74">
        <v>0</v>
      </c>
      <c r="AL1027" s="90" t="s">
        <v>52</v>
      </c>
      <c r="AM1027" s="92"/>
    </row>
    <row r="1028" spans="1:39" ht="21" hidden="1" customHeight="1">
      <c r="A1028" s="60">
        <v>989</v>
      </c>
      <c r="B1028" s="61">
        <v>11012311</v>
      </c>
      <c r="C1028" s="61">
        <v>518538</v>
      </c>
      <c r="D1028" s="62">
        <v>44606</v>
      </c>
      <c r="E1028" s="63" t="s">
        <v>162</v>
      </c>
      <c r="F1028" s="63" t="s">
        <v>84</v>
      </c>
      <c r="G1028" s="114" t="s">
        <v>40</v>
      </c>
      <c r="H1028" s="78" t="s">
        <v>85</v>
      </c>
      <c r="I1028" s="63" t="s">
        <v>447</v>
      </c>
      <c r="J1028" s="63" t="s">
        <v>1820</v>
      </c>
      <c r="K1028" s="61" t="s">
        <v>44</v>
      </c>
      <c r="L1028" s="61" t="s">
        <v>84</v>
      </c>
      <c r="M1028" s="66" t="s">
        <v>155</v>
      </c>
      <c r="N1028" s="61" t="s">
        <v>288</v>
      </c>
      <c r="O1028" s="61" t="s">
        <v>1691</v>
      </c>
      <c r="P1028" s="61" t="s">
        <v>1193</v>
      </c>
      <c r="Q1028" s="68">
        <v>58.5</v>
      </c>
      <c r="R1028" s="68">
        <v>16.36</v>
      </c>
      <c r="S1028" s="69">
        <v>957.12</v>
      </c>
      <c r="T1028" s="70">
        <v>0.27</v>
      </c>
      <c r="U1028" s="79">
        <v>0</v>
      </c>
      <c r="V1028" s="70">
        <v>0.02</v>
      </c>
      <c r="W1028" s="79">
        <v>0</v>
      </c>
      <c r="X1028" s="61" t="s">
        <v>82</v>
      </c>
      <c r="Y1028" s="60" t="s">
        <v>50</v>
      </c>
      <c r="Z1028" s="65" t="s">
        <v>1573</v>
      </c>
      <c r="AA1028" s="60">
        <v>0</v>
      </c>
      <c r="AB1028" s="60">
        <v>0</v>
      </c>
      <c r="AC1028" s="105" t="s">
        <v>83</v>
      </c>
      <c r="AD1028" s="73">
        <v>84.89</v>
      </c>
      <c r="AE1028" s="73">
        <v>0</v>
      </c>
      <c r="AF1028" s="73">
        <v>0</v>
      </c>
      <c r="AG1028" s="73">
        <v>15.22</v>
      </c>
      <c r="AH1028" s="73">
        <v>0</v>
      </c>
      <c r="AI1028" s="73">
        <v>0</v>
      </c>
      <c r="AJ1028" s="73">
        <v>0</v>
      </c>
      <c r="AK1028" s="74">
        <v>85</v>
      </c>
      <c r="AL1028" s="90" t="s">
        <v>90</v>
      </c>
      <c r="AM1028" s="82" t="s">
        <v>3671</v>
      </c>
    </row>
    <row r="1029" spans="1:39" ht="21" hidden="1" customHeight="1">
      <c r="A1029" s="60">
        <v>990</v>
      </c>
      <c r="B1029" s="61">
        <v>1008025</v>
      </c>
      <c r="C1029" s="61">
        <v>24123379</v>
      </c>
      <c r="D1029" s="62">
        <v>44606</v>
      </c>
      <c r="E1029" s="63" t="s">
        <v>162</v>
      </c>
      <c r="F1029" s="63" t="s">
        <v>84</v>
      </c>
      <c r="G1029" s="114" t="s">
        <v>40</v>
      </c>
      <c r="H1029" s="78" t="s">
        <v>41</v>
      </c>
      <c r="I1029" s="63" t="s">
        <v>53</v>
      </c>
      <c r="J1029" s="63" t="s">
        <v>1821</v>
      </c>
      <c r="K1029" s="61" t="s">
        <v>44</v>
      </c>
      <c r="L1029" s="61" t="s">
        <v>84</v>
      </c>
      <c r="M1029" s="66" t="s">
        <v>155</v>
      </c>
      <c r="N1029" s="61" t="s">
        <v>156</v>
      </c>
      <c r="O1029" s="61" t="s">
        <v>1539</v>
      </c>
      <c r="P1029" s="61" t="s">
        <v>1453</v>
      </c>
      <c r="Q1029" s="68">
        <v>46.16</v>
      </c>
      <c r="R1029" s="68">
        <v>10.01</v>
      </c>
      <c r="S1029" s="69">
        <v>461.88</v>
      </c>
      <c r="T1029" s="70">
        <v>0.13</v>
      </c>
      <c r="U1029" s="79">
        <v>0</v>
      </c>
      <c r="V1029" s="70">
        <v>0.01</v>
      </c>
      <c r="W1029" s="79">
        <v>0</v>
      </c>
      <c r="X1029" s="61" t="s">
        <v>82</v>
      </c>
      <c r="Y1029" s="60" t="s">
        <v>50</v>
      </c>
      <c r="Z1029" s="65" t="s">
        <v>1573</v>
      </c>
      <c r="AA1029" s="60">
        <v>0</v>
      </c>
      <c r="AB1029" s="60">
        <v>0</v>
      </c>
      <c r="AC1029" s="105" t="s">
        <v>83</v>
      </c>
      <c r="AD1029" s="73">
        <v>9.15</v>
      </c>
      <c r="AE1029" s="73">
        <v>0</v>
      </c>
      <c r="AF1029" s="73">
        <v>0</v>
      </c>
      <c r="AG1029" s="73">
        <v>0</v>
      </c>
      <c r="AH1029" s="73">
        <v>0</v>
      </c>
      <c r="AI1029" s="73">
        <v>0</v>
      </c>
      <c r="AJ1029" s="73">
        <v>2.73</v>
      </c>
      <c r="AK1029" s="74">
        <v>9</v>
      </c>
      <c r="AL1029" s="90" t="s">
        <v>90</v>
      </c>
      <c r="AM1029" s="92"/>
    </row>
    <row r="1030" spans="1:39" ht="21" hidden="1" customHeight="1">
      <c r="A1030" s="60">
        <v>991</v>
      </c>
      <c r="B1030" s="61">
        <v>1008026</v>
      </c>
      <c r="C1030" s="61">
        <v>24123382</v>
      </c>
      <c r="D1030" s="62">
        <v>44606</v>
      </c>
      <c r="E1030" s="63" t="s">
        <v>162</v>
      </c>
      <c r="F1030" s="63" t="s">
        <v>84</v>
      </c>
      <c r="G1030" s="114" t="s">
        <v>40</v>
      </c>
      <c r="H1030" s="78" t="s">
        <v>41</v>
      </c>
      <c r="I1030" s="63" t="s">
        <v>53</v>
      </c>
      <c r="J1030" s="63" t="s">
        <v>1821</v>
      </c>
      <c r="K1030" s="61" t="s">
        <v>44</v>
      </c>
      <c r="L1030" s="61" t="s">
        <v>84</v>
      </c>
      <c r="M1030" s="66" t="s">
        <v>155</v>
      </c>
      <c r="N1030" s="61" t="s">
        <v>156</v>
      </c>
      <c r="O1030" s="61" t="s">
        <v>55</v>
      </c>
      <c r="P1030" s="61" t="s">
        <v>1539</v>
      </c>
      <c r="Q1030" s="68">
        <v>67.73</v>
      </c>
      <c r="R1030" s="68">
        <v>10.06</v>
      </c>
      <c r="S1030" s="69">
        <v>681.03</v>
      </c>
      <c r="T1030" s="70">
        <v>0.19</v>
      </c>
      <c r="U1030" s="79">
        <v>0</v>
      </c>
      <c r="V1030" s="70">
        <v>0.01</v>
      </c>
      <c r="W1030" s="79">
        <v>0</v>
      </c>
      <c r="X1030" s="61" t="s">
        <v>82</v>
      </c>
      <c r="Y1030" s="60" t="s">
        <v>50</v>
      </c>
      <c r="Z1030" s="65" t="s">
        <v>1573</v>
      </c>
      <c r="AA1030" s="60">
        <v>0</v>
      </c>
      <c r="AB1030" s="60">
        <v>0</v>
      </c>
      <c r="AC1030" s="105" t="s">
        <v>83</v>
      </c>
      <c r="AD1030" s="73">
        <v>1.2</v>
      </c>
      <c r="AE1030" s="73">
        <v>0</v>
      </c>
      <c r="AF1030" s="73">
        <v>0</v>
      </c>
      <c r="AG1030" s="73">
        <v>0</v>
      </c>
      <c r="AH1030" s="73">
        <v>0</v>
      </c>
      <c r="AI1030" s="73">
        <v>0</v>
      </c>
      <c r="AJ1030" s="73">
        <v>0.36</v>
      </c>
      <c r="AK1030" s="74">
        <v>1</v>
      </c>
      <c r="AL1030" s="90" t="s">
        <v>90</v>
      </c>
      <c r="AM1030" s="92"/>
    </row>
    <row r="1031" spans="1:39" ht="21" hidden="1" customHeight="1">
      <c r="A1031" s="60">
        <v>992</v>
      </c>
      <c r="B1031" s="61">
        <v>8012823</v>
      </c>
      <c r="C1031" s="61">
        <v>34010850</v>
      </c>
      <c r="D1031" s="62">
        <v>44606</v>
      </c>
      <c r="E1031" s="63" t="s">
        <v>173</v>
      </c>
      <c r="F1031" s="63" t="s">
        <v>39</v>
      </c>
      <c r="G1031" s="114" t="s">
        <v>175</v>
      </c>
      <c r="H1031" s="78" t="s">
        <v>176</v>
      </c>
      <c r="I1031" s="63" t="s">
        <v>679</v>
      </c>
      <c r="J1031" s="63" t="s">
        <v>680</v>
      </c>
      <c r="K1031" s="61" t="s">
        <v>44</v>
      </c>
      <c r="L1031" s="61">
        <v>20211200082283</v>
      </c>
      <c r="M1031" s="66" t="s">
        <v>178</v>
      </c>
      <c r="N1031" s="61" t="s">
        <v>681</v>
      </c>
      <c r="O1031" s="61" t="s">
        <v>682</v>
      </c>
      <c r="P1031" s="61" t="s">
        <v>683</v>
      </c>
      <c r="Q1031" s="68">
        <v>259.8</v>
      </c>
      <c r="R1031" s="68">
        <v>4.24</v>
      </c>
      <c r="S1031" s="69">
        <v>1101.55</v>
      </c>
      <c r="T1031" s="70">
        <v>0.31</v>
      </c>
      <c r="U1031" s="79">
        <v>0.26</v>
      </c>
      <c r="V1031" s="70">
        <v>0.16</v>
      </c>
      <c r="W1031" s="79">
        <v>259.8</v>
      </c>
      <c r="X1031" s="61" t="s">
        <v>82</v>
      </c>
      <c r="Y1031" s="60" t="s">
        <v>50</v>
      </c>
      <c r="Z1031" s="65" t="s">
        <v>1573</v>
      </c>
      <c r="AA1031" s="60">
        <v>0</v>
      </c>
      <c r="AB1031" s="60">
        <v>0</v>
      </c>
      <c r="AC1031" s="105" t="s">
        <v>83</v>
      </c>
      <c r="AD1031" s="73">
        <v>545.01</v>
      </c>
      <c r="AE1031" s="73">
        <v>0</v>
      </c>
      <c r="AF1031" s="73">
        <v>0</v>
      </c>
      <c r="AG1031" s="73">
        <v>57.49</v>
      </c>
      <c r="AH1031" s="73">
        <v>0</v>
      </c>
      <c r="AI1031" s="73">
        <v>0</v>
      </c>
      <c r="AJ1031" s="73">
        <v>43.77</v>
      </c>
      <c r="AK1031" s="74">
        <v>0</v>
      </c>
      <c r="AL1031" s="90" t="s">
        <v>52</v>
      </c>
      <c r="AM1031" s="92"/>
    </row>
    <row r="1032" spans="1:39" ht="21" hidden="1" customHeight="1">
      <c r="A1032" s="60">
        <v>993</v>
      </c>
      <c r="B1032" s="61">
        <v>10010676</v>
      </c>
      <c r="C1032" s="61">
        <v>91017696</v>
      </c>
      <c r="D1032" s="62">
        <v>44606</v>
      </c>
      <c r="E1032" s="63" t="s">
        <v>38</v>
      </c>
      <c r="F1032" s="63" t="s">
        <v>39</v>
      </c>
      <c r="G1032" s="114" t="s">
        <v>73</v>
      </c>
      <c r="H1032" s="78" t="s">
        <v>74</v>
      </c>
      <c r="I1032" s="63" t="s">
        <v>75</v>
      </c>
      <c r="J1032" s="63" t="s">
        <v>872</v>
      </c>
      <c r="K1032" s="61" t="s">
        <v>44</v>
      </c>
      <c r="L1032" s="61">
        <v>20221200031173</v>
      </c>
      <c r="M1032" s="66" t="s">
        <v>45</v>
      </c>
      <c r="N1032" s="61" t="s">
        <v>81</v>
      </c>
      <c r="O1032" s="61" t="s">
        <v>787</v>
      </c>
      <c r="P1032" s="61" t="s">
        <v>1284</v>
      </c>
      <c r="Q1032" s="68">
        <v>44.18</v>
      </c>
      <c r="R1032" s="68">
        <v>6.35</v>
      </c>
      <c r="S1032" s="69">
        <v>280.73</v>
      </c>
      <c r="T1032" s="70">
        <v>0.08</v>
      </c>
      <c r="U1032" s="79">
        <v>0</v>
      </c>
      <c r="V1032" s="70">
        <v>0</v>
      </c>
      <c r="W1032" s="79">
        <v>0</v>
      </c>
      <c r="X1032" s="61" t="s">
        <v>49</v>
      </c>
      <c r="Y1032" s="60" t="s">
        <v>50</v>
      </c>
      <c r="Z1032" s="65" t="s">
        <v>1573</v>
      </c>
      <c r="AA1032" s="60">
        <v>0</v>
      </c>
      <c r="AB1032" s="60">
        <v>0</v>
      </c>
      <c r="AC1032" s="75" t="s">
        <v>49</v>
      </c>
      <c r="AD1032" s="73">
        <v>0</v>
      </c>
      <c r="AE1032" s="73">
        <v>10</v>
      </c>
      <c r="AF1032" s="73">
        <v>1.42</v>
      </c>
      <c r="AG1032" s="73">
        <v>0</v>
      </c>
      <c r="AH1032" s="73">
        <v>0</v>
      </c>
      <c r="AI1032" s="73">
        <v>0</v>
      </c>
      <c r="AJ1032" s="73">
        <v>0</v>
      </c>
      <c r="AK1032" s="74">
        <v>0</v>
      </c>
      <c r="AL1032" s="90" t="s">
        <v>52</v>
      </c>
      <c r="AM1032" s="92"/>
    </row>
    <row r="1033" spans="1:39" ht="21" hidden="1" customHeight="1">
      <c r="A1033" s="60"/>
      <c r="B1033" s="61">
        <v>11014580</v>
      </c>
      <c r="C1033" s="61">
        <v>91032889</v>
      </c>
      <c r="D1033" s="62">
        <v>44606</v>
      </c>
      <c r="E1033" s="334" t="s">
        <v>3615</v>
      </c>
      <c r="F1033" s="334" t="s">
        <v>3615</v>
      </c>
      <c r="G1033" s="114" t="s">
        <v>40</v>
      </c>
      <c r="H1033" s="78" t="s">
        <v>85</v>
      </c>
      <c r="I1033" s="63" t="s">
        <v>1033</v>
      </c>
      <c r="J1033" s="63" t="s">
        <v>1033</v>
      </c>
      <c r="K1033" s="61" t="s">
        <v>44</v>
      </c>
      <c r="L1033" s="61">
        <v>20211200096663</v>
      </c>
      <c r="M1033" s="66" t="s">
        <v>45</v>
      </c>
      <c r="N1033" s="61" t="s">
        <v>1035</v>
      </c>
      <c r="O1033" s="61" t="s">
        <v>1034</v>
      </c>
      <c r="P1033" s="61" t="s">
        <v>1582</v>
      </c>
      <c r="Q1033" s="68">
        <v>46.3</v>
      </c>
      <c r="R1033" s="68">
        <v>7.08</v>
      </c>
      <c r="S1033" s="69">
        <v>327.76</v>
      </c>
      <c r="T1033" s="70">
        <v>0.09</v>
      </c>
      <c r="U1033" s="79">
        <v>0</v>
      </c>
      <c r="V1033" s="70">
        <v>0.01</v>
      </c>
      <c r="W1033" s="79">
        <v>0</v>
      </c>
      <c r="X1033" s="61" t="s">
        <v>82</v>
      </c>
      <c r="Y1033" s="60" t="s">
        <v>50</v>
      </c>
      <c r="Z1033" s="65" t="s">
        <v>1573</v>
      </c>
      <c r="AA1033" s="60">
        <v>0</v>
      </c>
      <c r="AB1033" s="60">
        <v>0</v>
      </c>
      <c r="AC1033" s="105" t="s">
        <v>83</v>
      </c>
      <c r="AD1033" s="73">
        <v>8</v>
      </c>
      <c r="AE1033" s="73">
        <v>0</v>
      </c>
      <c r="AF1033" s="73">
        <v>0</v>
      </c>
      <c r="AG1033" s="73">
        <v>1.75</v>
      </c>
      <c r="AH1033" s="73">
        <v>0</v>
      </c>
      <c r="AI1033" s="73">
        <v>0</v>
      </c>
      <c r="AJ1033" s="73">
        <v>0</v>
      </c>
      <c r="AK1033" s="74">
        <v>8</v>
      </c>
      <c r="AL1033" s="90" t="s">
        <v>575</v>
      </c>
      <c r="AM1033" s="82" t="s">
        <v>3661</v>
      </c>
    </row>
    <row r="1034" spans="1:39" ht="21" hidden="1" customHeight="1">
      <c r="A1034" s="60">
        <v>994</v>
      </c>
      <c r="B1034" s="61">
        <v>8004841</v>
      </c>
      <c r="C1034" s="61">
        <v>92056552</v>
      </c>
      <c r="D1034" s="62">
        <v>44606</v>
      </c>
      <c r="E1034" s="63" t="s">
        <v>151</v>
      </c>
      <c r="F1034" s="63" t="s">
        <v>152</v>
      </c>
      <c r="G1034" s="114" t="s">
        <v>175</v>
      </c>
      <c r="H1034" s="78" t="s">
        <v>176</v>
      </c>
      <c r="I1034" s="63" t="s">
        <v>1609</v>
      </c>
      <c r="J1034" s="63" t="s">
        <v>1609</v>
      </c>
      <c r="K1034" s="61" t="s">
        <v>44</v>
      </c>
      <c r="L1034" s="61">
        <v>20211200088183</v>
      </c>
      <c r="M1034" s="66" t="s">
        <v>78</v>
      </c>
      <c r="N1034" s="61" t="s">
        <v>1673</v>
      </c>
      <c r="O1034" s="61" t="s">
        <v>295</v>
      </c>
      <c r="P1034" s="61" t="s">
        <v>540</v>
      </c>
      <c r="Q1034" s="68">
        <v>262.63</v>
      </c>
      <c r="R1034" s="68">
        <v>3.57</v>
      </c>
      <c r="S1034" s="69">
        <v>936.41</v>
      </c>
      <c r="T1034" s="70">
        <v>0.27</v>
      </c>
      <c r="U1034" s="79">
        <v>0</v>
      </c>
      <c r="V1034" s="70">
        <v>0.22</v>
      </c>
      <c r="W1034" s="79">
        <v>0</v>
      </c>
      <c r="X1034" s="61" t="s">
        <v>160</v>
      </c>
      <c r="Y1034" s="60" t="s">
        <v>50</v>
      </c>
      <c r="Z1034" s="65" t="s">
        <v>1573</v>
      </c>
      <c r="AA1034" s="60">
        <v>0</v>
      </c>
      <c r="AB1034" s="60">
        <v>0</v>
      </c>
      <c r="AC1034" s="75" t="s">
        <v>160</v>
      </c>
      <c r="AD1034" s="73">
        <v>756</v>
      </c>
      <c r="AE1034" s="73">
        <v>0</v>
      </c>
      <c r="AF1034" s="73">
        <v>0</v>
      </c>
      <c r="AG1034" s="73">
        <v>0</v>
      </c>
      <c r="AH1034" s="73">
        <v>0</v>
      </c>
      <c r="AI1034" s="73">
        <v>0</v>
      </c>
      <c r="AJ1034" s="73">
        <v>0</v>
      </c>
      <c r="AK1034" s="74">
        <v>0</v>
      </c>
      <c r="AL1034" s="90" t="s">
        <v>161</v>
      </c>
      <c r="AM1034" s="82" t="s">
        <v>3557</v>
      </c>
    </row>
    <row r="1035" spans="1:39" ht="21" hidden="1" customHeight="1">
      <c r="A1035" s="60">
        <v>995</v>
      </c>
      <c r="B1035" s="61">
        <v>8004841</v>
      </c>
      <c r="C1035" s="61">
        <v>92056556</v>
      </c>
      <c r="D1035" s="62">
        <v>44606</v>
      </c>
      <c r="E1035" s="63" t="s">
        <v>151</v>
      </c>
      <c r="F1035" s="63" t="s">
        <v>152</v>
      </c>
      <c r="G1035" s="114" t="s">
        <v>175</v>
      </c>
      <c r="H1035" s="78" t="s">
        <v>176</v>
      </c>
      <c r="I1035" s="63" t="s">
        <v>1609</v>
      </c>
      <c r="J1035" s="63" t="s">
        <v>1609</v>
      </c>
      <c r="K1035" s="61" t="s">
        <v>44</v>
      </c>
      <c r="L1035" s="61">
        <v>20211200088183</v>
      </c>
      <c r="M1035" s="66" t="s">
        <v>78</v>
      </c>
      <c r="N1035" s="61" t="s">
        <v>1673</v>
      </c>
      <c r="O1035" s="61" t="s">
        <v>1310</v>
      </c>
      <c r="P1035" s="61" t="s">
        <v>540</v>
      </c>
      <c r="Q1035" s="68">
        <v>80.23</v>
      </c>
      <c r="R1035" s="68">
        <v>3.44</v>
      </c>
      <c r="S1035" s="69">
        <v>275.79000000000002</v>
      </c>
      <c r="T1035" s="70">
        <v>0.08</v>
      </c>
      <c r="U1035" s="79">
        <v>0</v>
      </c>
      <c r="V1035" s="70">
        <v>0.08</v>
      </c>
      <c r="W1035" s="79">
        <v>0</v>
      </c>
      <c r="X1035" s="61" t="s">
        <v>160</v>
      </c>
      <c r="Y1035" s="60" t="s">
        <v>50</v>
      </c>
      <c r="Z1035" s="65" t="s">
        <v>1573</v>
      </c>
      <c r="AA1035" s="60">
        <v>0</v>
      </c>
      <c r="AB1035" s="60">
        <v>0</v>
      </c>
      <c r="AC1035" s="75" t="s">
        <v>160</v>
      </c>
      <c r="AD1035" s="73">
        <v>272.77999999999997</v>
      </c>
      <c r="AE1035" s="73">
        <v>0</v>
      </c>
      <c r="AF1035" s="73">
        <v>0</v>
      </c>
      <c r="AG1035" s="73">
        <v>0</v>
      </c>
      <c r="AH1035" s="73">
        <v>0</v>
      </c>
      <c r="AI1035" s="73">
        <v>0</v>
      </c>
      <c r="AJ1035" s="73">
        <v>0</v>
      </c>
      <c r="AK1035" s="74">
        <v>0</v>
      </c>
      <c r="AL1035" s="90" t="s">
        <v>161</v>
      </c>
      <c r="AM1035" s="82" t="s">
        <v>3557</v>
      </c>
    </row>
    <row r="1036" spans="1:39" ht="21" hidden="1" customHeight="1">
      <c r="A1036" s="60">
        <v>996</v>
      </c>
      <c r="B1036" s="61">
        <v>1003560</v>
      </c>
      <c r="C1036" s="61">
        <v>137889</v>
      </c>
      <c r="D1036" s="62">
        <v>44606</v>
      </c>
      <c r="E1036" s="63" t="s">
        <v>38</v>
      </c>
      <c r="F1036" s="63" t="s">
        <v>72</v>
      </c>
      <c r="G1036" s="114" t="s">
        <v>40</v>
      </c>
      <c r="H1036" s="78" t="s">
        <v>41</v>
      </c>
      <c r="I1036" s="63" t="s">
        <v>53</v>
      </c>
      <c r="J1036" s="63" t="s">
        <v>1413</v>
      </c>
      <c r="K1036" s="61" t="s">
        <v>44</v>
      </c>
      <c r="L1036" s="61">
        <v>20221200036843</v>
      </c>
      <c r="M1036" s="66" t="s">
        <v>78</v>
      </c>
      <c r="N1036" s="61" t="s">
        <v>446</v>
      </c>
      <c r="O1036" s="61" t="s">
        <v>1509</v>
      </c>
      <c r="P1036" s="61" t="s">
        <v>671</v>
      </c>
      <c r="Q1036" s="68">
        <v>78.44</v>
      </c>
      <c r="R1036" s="68">
        <v>8.9</v>
      </c>
      <c r="S1036" s="69">
        <v>697.81</v>
      </c>
      <c r="T1036" s="70">
        <v>0.2</v>
      </c>
      <c r="U1036" s="79">
        <v>0</v>
      </c>
      <c r="V1036" s="70">
        <v>0.16</v>
      </c>
      <c r="W1036" s="79">
        <v>0</v>
      </c>
      <c r="X1036" s="61" t="s">
        <v>82</v>
      </c>
      <c r="Y1036" s="60" t="s">
        <v>50</v>
      </c>
      <c r="Z1036" s="65" t="s">
        <v>1573</v>
      </c>
      <c r="AA1036" s="60">
        <v>0</v>
      </c>
      <c r="AB1036" s="60">
        <v>0</v>
      </c>
      <c r="AC1036" s="105" t="s">
        <v>83</v>
      </c>
      <c r="AD1036" s="73">
        <v>574.29999999999995</v>
      </c>
      <c r="AE1036" s="73">
        <v>0</v>
      </c>
      <c r="AF1036" s="73">
        <v>0</v>
      </c>
      <c r="AG1036" s="73">
        <v>109.03999999999999</v>
      </c>
      <c r="AH1036" s="73">
        <v>0</v>
      </c>
      <c r="AI1036" s="73">
        <v>0</v>
      </c>
      <c r="AJ1036" s="73">
        <v>0</v>
      </c>
      <c r="AK1036" s="74">
        <v>574</v>
      </c>
      <c r="AL1036" s="90" t="s">
        <v>52</v>
      </c>
      <c r="AM1036" s="92"/>
    </row>
    <row r="1037" spans="1:39" ht="21" hidden="1" customHeight="1">
      <c r="A1037" s="60">
        <v>997</v>
      </c>
      <c r="B1037" s="61">
        <v>12001439</v>
      </c>
      <c r="C1037" s="61">
        <v>179718</v>
      </c>
      <c r="D1037" s="62">
        <v>44606</v>
      </c>
      <c r="E1037" s="63" t="s">
        <v>38</v>
      </c>
      <c r="F1037" s="63" t="s">
        <v>72</v>
      </c>
      <c r="G1037" s="114" t="s">
        <v>73</v>
      </c>
      <c r="H1037" s="78" t="s">
        <v>91</v>
      </c>
      <c r="I1037" s="63" t="s">
        <v>97</v>
      </c>
      <c r="J1037" s="63" t="s">
        <v>1363</v>
      </c>
      <c r="K1037" s="61" t="s">
        <v>44</v>
      </c>
      <c r="L1037" s="61">
        <v>20221200036843</v>
      </c>
      <c r="M1037" s="66" t="s">
        <v>45</v>
      </c>
      <c r="N1037" s="61" t="s">
        <v>1247</v>
      </c>
      <c r="O1037" s="61" t="s">
        <v>1823</v>
      </c>
      <c r="P1037" s="61" t="s">
        <v>1824</v>
      </c>
      <c r="Q1037" s="68">
        <v>77.599999999999994</v>
      </c>
      <c r="R1037" s="68">
        <v>8.41</v>
      </c>
      <c r="S1037" s="69">
        <v>652.25</v>
      </c>
      <c r="T1037" s="70">
        <v>0.19</v>
      </c>
      <c r="U1037" s="79">
        <v>0</v>
      </c>
      <c r="V1037" s="70">
        <v>0.08</v>
      </c>
      <c r="W1037" s="79">
        <v>0</v>
      </c>
      <c r="X1037" s="61" t="s">
        <v>82</v>
      </c>
      <c r="Y1037" s="60" t="s">
        <v>50</v>
      </c>
      <c r="Z1037" s="65" t="s">
        <v>1573</v>
      </c>
      <c r="AA1037" s="60">
        <v>0</v>
      </c>
      <c r="AB1037" s="60">
        <v>0</v>
      </c>
      <c r="AC1037" s="105" t="s">
        <v>83</v>
      </c>
      <c r="AD1037" s="73">
        <v>296</v>
      </c>
      <c r="AE1037" s="73">
        <v>0</v>
      </c>
      <c r="AF1037" s="73">
        <v>0</v>
      </c>
      <c r="AG1037" s="73">
        <v>57.260000000000005</v>
      </c>
      <c r="AH1037" s="73">
        <v>0</v>
      </c>
      <c r="AI1037" s="73">
        <v>0</v>
      </c>
      <c r="AJ1037" s="73">
        <v>0</v>
      </c>
      <c r="AK1037" s="74">
        <v>296</v>
      </c>
      <c r="AL1037" s="90" t="s">
        <v>52</v>
      </c>
      <c r="AM1037" s="92"/>
    </row>
    <row r="1038" spans="1:39" ht="21" hidden="1" customHeight="1">
      <c r="A1038" s="60">
        <v>998</v>
      </c>
      <c r="B1038" s="61">
        <v>16002635</v>
      </c>
      <c r="C1038" s="61">
        <v>187558</v>
      </c>
      <c r="D1038" s="62">
        <v>44606</v>
      </c>
      <c r="E1038" s="63" t="s">
        <v>38</v>
      </c>
      <c r="F1038" s="63" t="s">
        <v>84</v>
      </c>
      <c r="G1038" s="114" t="s">
        <v>109</v>
      </c>
      <c r="H1038" s="78" t="s">
        <v>110</v>
      </c>
      <c r="I1038" s="63" t="s">
        <v>320</v>
      </c>
      <c r="J1038" s="63" t="s">
        <v>321</v>
      </c>
      <c r="K1038" s="61" t="s">
        <v>44</v>
      </c>
      <c r="L1038" s="61" t="s">
        <v>84</v>
      </c>
      <c r="M1038" s="66" t="s">
        <v>45</v>
      </c>
      <c r="N1038" s="61" t="s">
        <v>917</v>
      </c>
      <c r="O1038" s="61" t="s">
        <v>1000</v>
      </c>
      <c r="P1038" s="61" t="s">
        <v>1825</v>
      </c>
      <c r="Q1038" s="68">
        <v>42.71</v>
      </c>
      <c r="R1038" s="68">
        <v>8.24</v>
      </c>
      <c r="S1038" s="69">
        <v>351.76</v>
      </c>
      <c r="T1038" s="70">
        <v>0.1</v>
      </c>
      <c r="U1038" s="79">
        <v>0</v>
      </c>
      <c r="V1038" s="70">
        <v>0.05</v>
      </c>
      <c r="W1038" s="79">
        <v>0</v>
      </c>
      <c r="X1038" s="61" t="s">
        <v>82</v>
      </c>
      <c r="Y1038" s="60" t="s">
        <v>50</v>
      </c>
      <c r="Z1038" s="65" t="s">
        <v>1573</v>
      </c>
      <c r="AA1038" s="60">
        <v>0</v>
      </c>
      <c r="AB1038" s="60">
        <v>0</v>
      </c>
      <c r="AC1038" s="105" t="s">
        <v>83</v>
      </c>
      <c r="AD1038" s="73">
        <v>168.47</v>
      </c>
      <c r="AE1038" s="73">
        <v>0</v>
      </c>
      <c r="AF1038" s="73">
        <v>0</v>
      </c>
      <c r="AG1038" s="73">
        <v>30.08</v>
      </c>
      <c r="AH1038" s="73">
        <v>0</v>
      </c>
      <c r="AI1038" s="73">
        <v>0</v>
      </c>
      <c r="AJ1038" s="73">
        <v>1.96</v>
      </c>
      <c r="AK1038" s="74">
        <v>169</v>
      </c>
      <c r="AL1038" s="90" t="s">
        <v>90</v>
      </c>
      <c r="AM1038" s="92"/>
    </row>
    <row r="1039" spans="1:39" ht="21" hidden="1" customHeight="1">
      <c r="A1039" s="60">
        <v>999</v>
      </c>
      <c r="B1039" s="61">
        <v>6000384</v>
      </c>
      <c r="C1039" s="61">
        <v>321153</v>
      </c>
      <c r="D1039" s="62">
        <v>44606</v>
      </c>
      <c r="E1039" s="63" t="s">
        <v>38</v>
      </c>
      <c r="F1039" s="63" t="s">
        <v>72</v>
      </c>
      <c r="G1039" s="114" t="s">
        <v>116</v>
      </c>
      <c r="H1039" s="78" t="s">
        <v>993</v>
      </c>
      <c r="I1039" s="63" t="s">
        <v>994</v>
      </c>
      <c r="J1039" s="63" t="s">
        <v>994</v>
      </c>
      <c r="K1039" s="61" t="s">
        <v>44</v>
      </c>
      <c r="L1039" s="61">
        <v>20221200036843</v>
      </c>
      <c r="M1039" s="66" t="s">
        <v>78</v>
      </c>
      <c r="N1039" s="61" t="s">
        <v>328</v>
      </c>
      <c r="O1039" s="61" t="s">
        <v>1826</v>
      </c>
      <c r="P1039" s="61" t="s">
        <v>1827</v>
      </c>
      <c r="Q1039" s="68">
        <v>50.43</v>
      </c>
      <c r="R1039" s="68">
        <v>7.11</v>
      </c>
      <c r="S1039" s="69">
        <v>357.08</v>
      </c>
      <c r="T1039" s="70">
        <v>0.1</v>
      </c>
      <c r="U1039" s="79">
        <v>0</v>
      </c>
      <c r="V1039" s="70">
        <v>0.09</v>
      </c>
      <c r="W1039" s="79">
        <v>0</v>
      </c>
      <c r="X1039" s="61" t="s">
        <v>82</v>
      </c>
      <c r="Y1039" s="60" t="s">
        <v>50</v>
      </c>
      <c r="Z1039" s="65" t="s">
        <v>1573</v>
      </c>
      <c r="AA1039" s="60">
        <v>0</v>
      </c>
      <c r="AB1039" s="60">
        <v>0</v>
      </c>
      <c r="AC1039" s="105" t="s">
        <v>83</v>
      </c>
      <c r="AD1039" s="73">
        <v>337.15000000000003</v>
      </c>
      <c r="AE1039" s="73">
        <v>0</v>
      </c>
      <c r="AF1039" s="73">
        <v>0</v>
      </c>
      <c r="AG1039" s="73">
        <v>52.98</v>
      </c>
      <c r="AH1039" s="73">
        <v>0</v>
      </c>
      <c r="AI1039" s="73">
        <v>0</v>
      </c>
      <c r="AJ1039" s="73">
        <v>0</v>
      </c>
      <c r="AK1039" s="74">
        <v>338</v>
      </c>
      <c r="AL1039" s="90" t="s">
        <v>52</v>
      </c>
      <c r="AM1039" s="92"/>
    </row>
    <row r="1040" spans="1:39" ht="21" hidden="1" customHeight="1">
      <c r="A1040" s="60"/>
      <c r="B1040" s="97">
        <v>6001672</v>
      </c>
      <c r="C1040" s="97">
        <v>325010</v>
      </c>
      <c r="D1040" s="98">
        <v>44606</v>
      </c>
      <c r="E1040" s="334" t="s">
        <v>3615</v>
      </c>
      <c r="F1040" s="334" t="s">
        <v>3615</v>
      </c>
      <c r="G1040" s="114" t="s">
        <v>116</v>
      </c>
      <c r="H1040" s="100" t="s">
        <v>993</v>
      </c>
      <c r="I1040" s="99" t="s">
        <v>993</v>
      </c>
      <c r="J1040" s="99" t="s">
        <v>1828</v>
      </c>
      <c r="K1040" s="97" t="s">
        <v>44</v>
      </c>
      <c r="L1040" s="97">
        <v>20211200096663</v>
      </c>
      <c r="M1040" s="66" t="s">
        <v>45</v>
      </c>
      <c r="N1040" s="97" t="s">
        <v>437</v>
      </c>
      <c r="O1040" s="97" t="s">
        <v>1071</v>
      </c>
      <c r="P1040" s="97" t="s">
        <v>1829</v>
      </c>
      <c r="Q1040" s="101">
        <v>66.19</v>
      </c>
      <c r="R1040" s="101">
        <v>5.75</v>
      </c>
      <c r="S1040" s="102">
        <v>380.66</v>
      </c>
      <c r="T1040" s="103">
        <v>0.11</v>
      </c>
      <c r="U1040" s="104">
        <v>0</v>
      </c>
      <c r="V1040" s="103">
        <v>0.04</v>
      </c>
      <c r="W1040" s="104">
        <v>0</v>
      </c>
      <c r="X1040" s="97" t="s">
        <v>82</v>
      </c>
      <c r="Y1040" s="60" t="s">
        <v>50</v>
      </c>
      <c r="Z1040" s="65" t="s">
        <v>1573</v>
      </c>
      <c r="AA1040" s="60">
        <v>0</v>
      </c>
      <c r="AB1040" s="60">
        <v>0</v>
      </c>
      <c r="AC1040" s="105" t="s">
        <v>83</v>
      </c>
      <c r="AD1040" s="106">
        <v>116.10000000000001</v>
      </c>
      <c r="AE1040" s="106">
        <v>0</v>
      </c>
      <c r="AF1040" s="106">
        <v>0</v>
      </c>
      <c r="AG1040" s="106">
        <v>19.11</v>
      </c>
      <c r="AH1040" s="106">
        <v>0</v>
      </c>
      <c r="AI1040" s="106">
        <v>0</v>
      </c>
      <c r="AJ1040" s="106">
        <v>0</v>
      </c>
      <c r="AK1040" s="107">
        <v>116</v>
      </c>
      <c r="AL1040" s="90" t="s">
        <v>575</v>
      </c>
      <c r="AM1040" s="82" t="s">
        <v>3661</v>
      </c>
    </row>
    <row r="1041" spans="1:39" ht="21" hidden="1" customHeight="1">
      <c r="A1041" s="60">
        <v>1000</v>
      </c>
      <c r="B1041" s="61">
        <v>1003997</v>
      </c>
      <c r="C1041" s="61">
        <v>524981</v>
      </c>
      <c r="D1041" s="62">
        <v>44607</v>
      </c>
      <c r="E1041" s="63" t="s">
        <v>162</v>
      </c>
      <c r="F1041" s="63" t="s">
        <v>84</v>
      </c>
      <c r="G1041" s="114" t="s">
        <v>40</v>
      </c>
      <c r="H1041" s="78" t="s">
        <v>41</v>
      </c>
      <c r="I1041" s="63" t="s">
        <v>53</v>
      </c>
      <c r="J1041" s="63" t="s">
        <v>1821</v>
      </c>
      <c r="K1041" s="61" t="s">
        <v>1830</v>
      </c>
      <c r="L1041" s="61" t="s">
        <v>84</v>
      </c>
      <c r="M1041" s="66" t="s">
        <v>155</v>
      </c>
      <c r="N1041" s="61" t="s">
        <v>156</v>
      </c>
      <c r="O1041" s="61" t="s">
        <v>1453</v>
      </c>
      <c r="P1041" s="61" t="s">
        <v>1831</v>
      </c>
      <c r="Q1041" s="68">
        <v>53.59</v>
      </c>
      <c r="R1041" s="68">
        <v>10</v>
      </c>
      <c r="S1041" s="69">
        <v>177.21</v>
      </c>
      <c r="T1041" s="70">
        <v>0.15</v>
      </c>
      <c r="U1041" s="79">
        <v>0</v>
      </c>
      <c r="V1041" s="70">
        <v>0.01</v>
      </c>
      <c r="W1041" s="79">
        <v>0</v>
      </c>
      <c r="X1041" s="61" t="s">
        <v>82</v>
      </c>
      <c r="Y1041" s="60" t="s">
        <v>50</v>
      </c>
      <c r="Z1041" s="65" t="s">
        <v>1573</v>
      </c>
      <c r="AA1041" s="60">
        <v>0</v>
      </c>
      <c r="AB1041" s="60">
        <v>0</v>
      </c>
      <c r="AC1041" s="105" t="s">
        <v>83</v>
      </c>
      <c r="AD1041" s="73">
        <v>3.95</v>
      </c>
      <c r="AE1041" s="73">
        <v>0</v>
      </c>
      <c r="AF1041" s="73">
        <v>0</v>
      </c>
      <c r="AG1041" s="73">
        <v>0</v>
      </c>
      <c r="AH1041" s="73">
        <v>0</v>
      </c>
      <c r="AI1041" s="73">
        <v>0</v>
      </c>
      <c r="AJ1041" s="73">
        <v>1.18</v>
      </c>
      <c r="AK1041" s="74">
        <v>4</v>
      </c>
      <c r="AL1041" s="90" t="s">
        <v>90</v>
      </c>
      <c r="AM1041" s="92"/>
    </row>
    <row r="1042" spans="1:39" ht="21" hidden="1" customHeight="1">
      <c r="A1042" s="60">
        <v>1001</v>
      </c>
      <c r="B1042" s="61">
        <v>10006098</v>
      </c>
      <c r="C1042" s="61">
        <v>161677</v>
      </c>
      <c r="D1042" s="62">
        <v>44607</v>
      </c>
      <c r="E1042" s="63" t="s">
        <v>38</v>
      </c>
      <c r="F1042" s="63" t="s">
        <v>39</v>
      </c>
      <c r="G1042" s="114" t="s">
        <v>73</v>
      </c>
      <c r="H1042" s="78" t="s">
        <v>74</v>
      </c>
      <c r="I1042" s="63" t="s">
        <v>219</v>
      </c>
      <c r="J1042" s="63" t="s">
        <v>1221</v>
      </c>
      <c r="K1042" s="61" t="s">
        <v>44</v>
      </c>
      <c r="L1042" s="61">
        <v>20221200031173</v>
      </c>
      <c r="M1042" s="66" t="s">
        <v>45</v>
      </c>
      <c r="N1042" s="61" t="s">
        <v>1832</v>
      </c>
      <c r="O1042" s="61" t="s">
        <v>413</v>
      </c>
      <c r="P1042" s="61" t="s">
        <v>1814</v>
      </c>
      <c r="Q1042" s="68">
        <v>42.71</v>
      </c>
      <c r="R1042" s="68">
        <v>8.6</v>
      </c>
      <c r="S1042" s="69">
        <v>366.8</v>
      </c>
      <c r="T1042" s="70">
        <v>0.1</v>
      </c>
      <c r="U1042" s="79">
        <v>0</v>
      </c>
      <c r="V1042" s="70">
        <v>0</v>
      </c>
      <c r="W1042" s="79">
        <v>0</v>
      </c>
      <c r="X1042" s="61" t="s">
        <v>49</v>
      </c>
      <c r="Y1042" s="60" t="s">
        <v>50</v>
      </c>
      <c r="Z1042" s="65" t="s">
        <v>1573</v>
      </c>
      <c r="AA1042" s="60">
        <v>0</v>
      </c>
      <c r="AB1042" s="60">
        <v>0</v>
      </c>
      <c r="AC1042" s="75" t="s">
        <v>49</v>
      </c>
      <c r="AD1042" s="73">
        <v>0</v>
      </c>
      <c r="AE1042" s="73">
        <v>70</v>
      </c>
      <c r="AF1042" s="73">
        <v>10</v>
      </c>
      <c r="AG1042" s="73">
        <v>0</v>
      </c>
      <c r="AH1042" s="73">
        <v>0</v>
      </c>
      <c r="AI1042" s="73">
        <v>0</v>
      </c>
      <c r="AJ1042" s="73">
        <v>0</v>
      </c>
      <c r="AK1042" s="74">
        <v>0</v>
      </c>
      <c r="AL1042" s="90" t="s">
        <v>52</v>
      </c>
      <c r="AM1042" s="92"/>
    </row>
    <row r="1043" spans="1:39" ht="21" hidden="1" customHeight="1">
      <c r="A1043" s="60">
        <v>1002</v>
      </c>
      <c r="B1043" s="61">
        <v>10006009</v>
      </c>
      <c r="C1043" s="61">
        <v>161679</v>
      </c>
      <c r="D1043" s="62">
        <v>44607</v>
      </c>
      <c r="E1043" s="63" t="s">
        <v>38</v>
      </c>
      <c r="F1043" s="63" t="s">
        <v>39</v>
      </c>
      <c r="G1043" s="114" t="s">
        <v>73</v>
      </c>
      <c r="H1043" s="78" t="s">
        <v>74</v>
      </c>
      <c r="I1043" s="63" t="s">
        <v>219</v>
      </c>
      <c r="J1043" s="63" t="s">
        <v>1221</v>
      </c>
      <c r="K1043" s="61" t="s">
        <v>44</v>
      </c>
      <c r="L1043" s="61">
        <v>20221200031173</v>
      </c>
      <c r="M1043" s="66" t="s">
        <v>45</v>
      </c>
      <c r="N1043" s="61" t="s">
        <v>1832</v>
      </c>
      <c r="O1043" s="61" t="s">
        <v>1814</v>
      </c>
      <c r="P1043" s="61" t="s">
        <v>1833</v>
      </c>
      <c r="Q1043" s="68">
        <v>42.18</v>
      </c>
      <c r="R1043" s="68">
        <v>6.35</v>
      </c>
      <c r="S1043" s="69">
        <v>268.05</v>
      </c>
      <c r="T1043" s="70">
        <v>0.08</v>
      </c>
      <c r="U1043" s="79">
        <v>0</v>
      </c>
      <c r="V1043" s="70">
        <v>0</v>
      </c>
      <c r="W1043" s="79">
        <v>0</v>
      </c>
      <c r="X1043" s="61" t="s">
        <v>49</v>
      </c>
      <c r="Y1043" s="60" t="s">
        <v>50</v>
      </c>
      <c r="Z1043" s="65" t="s">
        <v>1573</v>
      </c>
      <c r="AA1043" s="60">
        <v>0</v>
      </c>
      <c r="AB1043" s="60">
        <v>0</v>
      </c>
      <c r="AC1043" s="75" t="s">
        <v>49</v>
      </c>
      <c r="AD1043" s="73">
        <v>0</v>
      </c>
      <c r="AE1043" s="73">
        <v>56</v>
      </c>
      <c r="AF1043" s="73">
        <v>8</v>
      </c>
      <c r="AG1043" s="73">
        <v>0</v>
      </c>
      <c r="AH1043" s="73">
        <v>0</v>
      </c>
      <c r="AI1043" s="73">
        <v>0</v>
      </c>
      <c r="AJ1043" s="73">
        <v>0</v>
      </c>
      <c r="AK1043" s="74">
        <v>0</v>
      </c>
      <c r="AL1043" s="90" t="s">
        <v>52</v>
      </c>
      <c r="AM1043" s="92"/>
    </row>
    <row r="1044" spans="1:39" ht="21" hidden="1" customHeight="1">
      <c r="A1044" s="60">
        <v>1003</v>
      </c>
      <c r="B1044" s="61">
        <v>10005962</v>
      </c>
      <c r="C1044" s="61">
        <v>161681</v>
      </c>
      <c r="D1044" s="62">
        <v>44607</v>
      </c>
      <c r="E1044" s="63" t="s">
        <v>38</v>
      </c>
      <c r="F1044" s="63" t="s">
        <v>39</v>
      </c>
      <c r="G1044" s="114" t="s">
        <v>73</v>
      </c>
      <c r="H1044" s="78" t="s">
        <v>74</v>
      </c>
      <c r="I1044" s="63" t="s">
        <v>219</v>
      </c>
      <c r="J1044" s="63" t="s">
        <v>1221</v>
      </c>
      <c r="K1044" s="61" t="s">
        <v>44</v>
      </c>
      <c r="L1044" s="61">
        <v>20221200031173</v>
      </c>
      <c r="M1044" s="66" t="s">
        <v>45</v>
      </c>
      <c r="N1044" s="61" t="s">
        <v>1832</v>
      </c>
      <c r="O1044" s="61" t="s">
        <v>1833</v>
      </c>
      <c r="P1044" s="61" t="s">
        <v>1455</v>
      </c>
      <c r="Q1044" s="68">
        <v>36.090000000000003</v>
      </c>
      <c r="R1044" s="68">
        <v>6.35</v>
      </c>
      <c r="S1044" s="69">
        <v>229.12</v>
      </c>
      <c r="T1044" s="70">
        <v>7.0000000000000007E-2</v>
      </c>
      <c r="U1044" s="79">
        <v>0</v>
      </c>
      <c r="V1044" s="70">
        <v>0</v>
      </c>
      <c r="W1044" s="79">
        <v>0</v>
      </c>
      <c r="X1044" s="61" t="s">
        <v>49</v>
      </c>
      <c r="Y1044" s="60" t="s">
        <v>50</v>
      </c>
      <c r="Z1044" s="65" t="s">
        <v>1573</v>
      </c>
      <c r="AA1044" s="60">
        <v>0</v>
      </c>
      <c r="AB1044" s="60">
        <v>0</v>
      </c>
      <c r="AC1044" s="75" t="s">
        <v>49</v>
      </c>
      <c r="AD1044" s="73">
        <v>0</v>
      </c>
      <c r="AE1044" s="73">
        <v>50</v>
      </c>
      <c r="AF1044" s="73">
        <v>7.14</v>
      </c>
      <c r="AG1044" s="73">
        <v>0</v>
      </c>
      <c r="AH1044" s="73">
        <v>0</v>
      </c>
      <c r="AI1044" s="73">
        <v>0</v>
      </c>
      <c r="AJ1044" s="73">
        <v>0</v>
      </c>
      <c r="AK1044" s="74">
        <v>0</v>
      </c>
      <c r="AL1044" s="90" t="s">
        <v>52</v>
      </c>
      <c r="AM1044" s="92"/>
    </row>
    <row r="1045" spans="1:39" ht="21" hidden="1" customHeight="1">
      <c r="A1045" s="60">
        <v>1004</v>
      </c>
      <c r="B1045" s="61">
        <v>10005803</v>
      </c>
      <c r="C1045" s="61">
        <v>161687</v>
      </c>
      <c r="D1045" s="62">
        <v>44607</v>
      </c>
      <c r="E1045" s="63" t="s">
        <v>38</v>
      </c>
      <c r="F1045" s="63" t="s">
        <v>39</v>
      </c>
      <c r="G1045" s="114" t="s">
        <v>73</v>
      </c>
      <c r="H1045" s="78" t="s">
        <v>74</v>
      </c>
      <c r="I1045" s="63" t="s">
        <v>219</v>
      </c>
      <c r="J1045" s="63" t="s">
        <v>1221</v>
      </c>
      <c r="K1045" s="61" t="s">
        <v>44</v>
      </c>
      <c r="L1045" s="61">
        <v>20221200031173</v>
      </c>
      <c r="M1045" s="66" t="s">
        <v>45</v>
      </c>
      <c r="N1045" s="61" t="s">
        <v>1222</v>
      </c>
      <c r="O1045" s="61" t="s">
        <v>1832</v>
      </c>
      <c r="P1045" s="61" t="s">
        <v>1834</v>
      </c>
      <c r="Q1045" s="68">
        <v>84.6</v>
      </c>
      <c r="R1045" s="68">
        <v>5.92</v>
      </c>
      <c r="S1045" s="69">
        <v>501.65</v>
      </c>
      <c r="T1045" s="70">
        <v>0.14000000000000001</v>
      </c>
      <c r="U1045" s="79">
        <v>0</v>
      </c>
      <c r="V1045" s="70">
        <v>0</v>
      </c>
      <c r="W1045" s="79">
        <v>0</v>
      </c>
      <c r="X1045" s="61" t="s">
        <v>49</v>
      </c>
      <c r="Y1045" s="60" t="s">
        <v>50</v>
      </c>
      <c r="Z1045" s="65" t="s">
        <v>1573</v>
      </c>
      <c r="AA1045" s="60">
        <v>0</v>
      </c>
      <c r="AB1045" s="60">
        <v>0</v>
      </c>
      <c r="AC1045" s="75" t="s">
        <v>49</v>
      </c>
      <c r="AD1045" s="73">
        <v>0</v>
      </c>
      <c r="AE1045" s="73">
        <v>160</v>
      </c>
      <c r="AF1045" s="73">
        <v>22.85</v>
      </c>
      <c r="AG1045" s="73">
        <v>0</v>
      </c>
      <c r="AH1045" s="73">
        <v>0</v>
      </c>
      <c r="AI1045" s="73">
        <v>0</v>
      </c>
      <c r="AJ1045" s="73">
        <v>0</v>
      </c>
      <c r="AK1045" s="74">
        <v>0</v>
      </c>
      <c r="AL1045" s="90" t="s">
        <v>52</v>
      </c>
      <c r="AM1045" s="92"/>
    </row>
    <row r="1046" spans="1:39" ht="21" hidden="1" customHeight="1">
      <c r="A1046" s="60">
        <v>1005</v>
      </c>
      <c r="B1046" s="61">
        <v>10005803</v>
      </c>
      <c r="C1046" s="61">
        <v>161688</v>
      </c>
      <c r="D1046" s="62">
        <v>44607</v>
      </c>
      <c r="E1046" s="63" t="s">
        <v>38</v>
      </c>
      <c r="F1046" s="63" t="s">
        <v>39</v>
      </c>
      <c r="G1046" s="114" t="s">
        <v>73</v>
      </c>
      <c r="H1046" s="78" t="s">
        <v>74</v>
      </c>
      <c r="I1046" s="63" t="s">
        <v>219</v>
      </c>
      <c r="J1046" s="63" t="s">
        <v>1682</v>
      </c>
      <c r="K1046" s="61" t="s">
        <v>44</v>
      </c>
      <c r="L1046" s="61">
        <v>20221200031173</v>
      </c>
      <c r="M1046" s="66" t="s">
        <v>45</v>
      </c>
      <c r="N1046" s="61" t="s">
        <v>1222</v>
      </c>
      <c r="O1046" s="61" t="s">
        <v>1832</v>
      </c>
      <c r="P1046" s="61" t="s">
        <v>1834</v>
      </c>
      <c r="Q1046" s="68">
        <v>87.29</v>
      </c>
      <c r="R1046" s="68">
        <v>6.14</v>
      </c>
      <c r="S1046" s="69">
        <v>535.37</v>
      </c>
      <c r="T1046" s="70">
        <v>0.15</v>
      </c>
      <c r="U1046" s="79">
        <v>0</v>
      </c>
      <c r="V1046" s="70">
        <v>0</v>
      </c>
      <c r="W1046" s="79">
        <v>0</v>
      </c>
      <c r="X1046" s="61" t="s">
        <v>49</v>
      </c>
      <c r="Y1046" s="60" t="s">
        <v>50</v>
      </c>
      <c r="Z1046" s="65" t="s">
        <v>1573</v>
      </c>
      <c r="AA1046" s="60">
        <v>0</v>
      </c>
      <c r="AB1046" s="60">
        <v>0</v>
      </c>
      <c r="AC1046" s="75" t="s">
        <v>49</v>
      </c>
      <c r="AD1046" s="73">
        <v>0</v>
      </c>
      <c r="AE1046" s="73">
        <v>420</v>
      </c>
      <c r="AF1046" s="73">
        <v>60</v>
      </c>
      <c r="AG1046" s="73">
        <v>0</v>
      </c>
      <c r="AH1046" s="73">
        <v>0</v>
      </c>
      <c r="AI1046" s="73">
        <v>0</v>
      </c>
      <c r="AJ1046" s="73">
        <v>0</v>
      </c>
      <c r="AK1046" s="74">
        <v>0</v>
      </c>
      <c r="AL1046" s="90" t="s">
        <v>52</v>
      </c>
      <c r="AM1046" s="92"/>
    </row>
    <row r="1047" spans="1:39" ht="21" hidden="1" customHeight="1">
      <c r="A1047" s="60">
        <v>1006</v>
      </c>
      <c r="B1047" s="61">
        <v>10005633</v>
      </c>
      <c r="C1047" s="61">
        <v>161689</v>
      </c>
      <c r="D1047" s="62">
        <v>44607</v>
      </c>
      <c r="E1047" s="63" t="s">
        <v>38</v>
      </c>
      <c r="F1047" s="63" t="s">
        <v>39</v>
      </c>
      <c r="G1047" s="114" t="s">
        <v>73</v>
      </c>
      <c r="H1047" s="78" t="s">
        <v>74</v>
      </c>
      <c r="I1047" s="63" t="s">
        <v>219</v>
      </c>
      <c r="J1047" s="63" t="s">
        <v>1221</v>
      </c>
      <c r="K1047" s="61" t="s">
        <v>44</v>
      </c>
      <c r="L1047" s="61">
        <v>20221200031173</v>
      </c>
      <c r="M1047" s="66" t="s">
        <v>45</v>
      </c>
      <c r="N1047" s="61" t="s">
        <v>1222</v>
      </c>
      <c r="O1047" s="61" t="s">
        <v>1835</v>
      </c>
      <c r="P1047" s="61" t="s">
        <v>1223</v>
      </c>
      <c r="Q1047" s="68">
        <v>52.41</v>
      </c>
      <c r="R1047" s="68">
        <v>6.01</v>
      </c>
      <c r="S1047" s="69">
        <v>315</v>
      </c>
      <c r="T1047" s="70">
        <v>0.09</v>
      </c>
      <c r="U1047" s="79">
        <v>0</v>
      </c>
      <c r="V1047" s="70">
        <v>0</v>
      </c>
      <c r="W1047" s="79">
        <v>0</v>
      </c>
      <c r="X1047" s="61" t="s">
        <v>49</v>
      </c>
      <c r="Y1047" s="60" t="s">
        <v>50</v>
      </c>
      <c r="Z1047" s="65" t="s">
        <v>1573</v>
      </c>
      <c r="AA1047" s="60">
        <v>0</v>
      </c>
      <c r="AB1047" s="60">
        <v>0</v>
      </c>
      <c r="AC1047" s="75" t="s">
        <v>49</v>
      </c>
      <c r="AD1047" s="73">
        <v>0</v>
      </c>
      <c r="AE1047" s="73">
        <v>140</v>
      </c>
      <c r="AF1047" s="73">
        <v>20</v>
      </c>
      <c r="AG1047" s="73">
        <v>0</v>
      </c>
      <c r="AH1047" s="73">
        <v>0</v>
      </c>
      <c r="AI1047" s="73">
        <v>0</v>
      </c>
      <c r="AJ1047" s="73">
        <v>0</v>
      </c>
      <c r="AK1047" s="74">
        <v>0</v>
      </c>
      <c r="AL1047" s="90" t="s">
        <v>52</v>
      </c>
      <c r="AM1047" s="92"/>
    </row>
    <row r="1048" spans="1:39" ht="21" hidden="1" customHeight="1">
      <c r="A1048" s="60">
        <v>1007</v>
      </c>
      <c r="B1048" s="61">
        <v>10005633</v>
      </c>
      <c r="C1048" s="61">
        <v>161690</v>
      </c>
      <c r="D1048" s="62">
        <v>44607</v>
      </c>
      <c r="E1048" s="63" t="s">
        <v>38</v>
      </c>
      <c r="F1048" s="63" t="s">
        <v>39</v>
      </c>
      <c r="G1048" s="114" t="s">
        <v>73</v>
      </c>
      <c r="H1048" s="78" t="s">
        <v>74</v>
      </c>
      <c r="I1048" s="63" t="s">
        <v>219</v>
      </c>
      <c r="J1048" s="63" t="s">
        <v>1682</v>
      </c>
      <c r="K1048" s="61" t="s">
        <v>44</v>
      </c>
      <c r="L1048" s="61">
        <v>20221200031173</v>
      </c>
      <c r="M1048" s="66" t="s">
        <v>45</v>
      </c>
      <c r="N1048" s="61" t="s">
        <v>1222</v>
      </c>
      <c r="O1048" s="61" t="s">
        <v>1835</v>
      </c>
      <c r="P1048" s="61" t="s">
        <v>1223</v>
      </c>
      <c r="Q1048" s="68">
        <v>52.47</v>
      </c>
      <c r="R1048" s="68">
        <v>5.94</v>
      </c>
      <c r="S1048" s="69">
        <v>311.74</v>
      </c>
      <c r="T1048" s="70">
        <v>0.09</v>
      </c>
      <c r="U1048" s="79">
        <v>0</v>
      </c>
      <c r="V1048" s="70">
        <v>0</v>
      </c>
      <c r="W1048" s="79">
        <v>0</v>
      </c>
      <c r="X1048" s="61" t="s">
        <v>49</v>
      </c>
      <c r="Y1048" s="60" t="s">
        <v>50</v>
      </c>
      <c r="Z1048" s="65" t="s">
        <v>1573</v>
      </c>
      <c r="AA1048" s="60">
        <v>0</v>
      </c>
      <c r="AB1048" s="60">
        <v>0</v>
      </c>
      <c r="AC1048" s="75" t="s">
        <v>49</v>
      </c>
      <c r="AD1048" s="73">
        <v>0</v>
      </c>
      <c r="AE1048" s="73">
        <v>90</v>
      </c>
      <c r="AF1048" s="73">
        <v>12.85</v>
      </c>
      <c r="AG1048" s="73">
        <v>0</v>
      </c>
      <c r="AH1048" s="73">
        <v>0</v>
      </c>
      <c r="AI1048" s="73">
        <v>0</v>
      </c>
      <c r="AJ1048" s="73">
        <v>0</v>
      </c>
      <c r="AK1048" s="74">
        <v>0</v>
      </c>
      <c r="AL1048" s="90" t="s">
        <v>52</v>
      </c>
      <c r="AM1048" s="92"/>
    </row>
    <row r="1049" spans="1:39" ht="21" hidden="1" customHeight="1">
      <c r="A1049" s="60">
        <v>1008</v>
      </c>
      <c r="B1049" s="61">
        <v>11010034</v>
      </c>
      <c r="C1049" s="61">
        <v>24120453</v>
      </c>
      <c r="D1049" s="62">
        <v>44607</v>
      </c>
      <c r="E1049" s="63" t="s">
        <v>162</v>
      </c>
      <c r="F1049" s="63" t="s">
        <v>84</v>
      </c>
      <c r="G1049" s="114" t="s">
        <v>40</v>
      </c>
      <c r="H1049" s="78" t="s">
        <v>85</v>
      </c>
      <c r="I1049" s="63" t="s">
        <v>447</v>
      </c>
      <c r="J1049" s="63" t="s">
        <v>955</v>
      </c>
      <c r="K1049" s="61" t="s">
        <v>44</v>
      </c>
      <c r="L1049" s="61" t="s">
        <v>84</v>
      </c>
      <c r="M1049" s="66" t="s">
        <v>155</v>
      </c>
      <c r="N1049" s="61" t="s">
        <v>288</v>
      </c>
      <c r="O1049" s="61" t="s">
        <v>1836</v>
      </c>
      <c r="P1049" s="61" t="s">
        <v>1837</v>
      </c>
      <c r="Q1049" s="68">
        <v>12.06</v>
      </c>
      <c r="R1049" s="68">
        <v>10.07</v>
      </c>
      <c r="S1049" s="69">
        <v>121.49</v>
      </c>
      <c r="T1049" s="70">
        <v>0.03</v>
      </c>
      <c r="U1049" s="79">
        <v>0</v>
      </c>
      <c r="V1049" s="70">
        <v>0.02</v>
      </c>
      <c r="W1049" s="79">
        <v>0</v>
      </c>
      <c r="X1049" s="61" t="s">
        <v>82</v>
      </c>
      <c r="Y1049" s="60" t="s">
        <v>50</v>
      </c>
      <c r="Z1049" s="65" t="s">
        <v>1573</v>
      </c>
      <c r="AA1049" s="60">
        <v>0</v>
      </c>
      <c r="AB1049" s="60">
        <v>0</v>
      </c>
      <c r="AC1049" s="105" t="s">
        <v>83</v>
      </c>
      <c r="AD1049" s="73">
        <v>80.760000000000005</v>
      </c>
      <c r="AE1049" s="73">
        <v>0</v>
      </c>
      <c r="AF1049" s="73">
        <v>0</v>
      </c>
      <c r="AG1049" s="73">
        <v>12</v>
      </c>
      <c r="AH1049" s="73">
        <v>0</v>
      </c>
      <c r="AI1049" s="73">
        <v>0</v>
      </c>
      <c r="AJ1049" s="73">
        <v>0</v>
      </c>
      <c r="AK1049" s="74">
        <v>81</v>
      </c>
      <c r="AL1049" s="90" t="s">
        <v>90</v>
      </c>
      <c r="AM1049" s="82" t="s">
        <v>3671</v>
      </c>
    </row>
    <row r="1050" spans="1:39" ht="21" hidden="1" customHeight="1">
      <c r="A1050" s="60">
        <v>1009</v>
      </c>
      <c r="B1050" s="61">
        <v>10005866</v>
      </c>
      <c r="C1050" s="61">
        <v>91032579</v>
      </c>
      <c r="D1050" s="62">
        <v>44607</v>
      </c>
      <c r="E1050" s="63" t="s">
        <v>38</v>
      </c>
      <c r="F1050" s="63" t="s">
        <v>39</v>
      </c>
      <c r="G1050" s="114" t="s">
        <v>73</v>
      </c>
      <c r="H1050" s="78" t="s">
        <v>74</v>
      </c>
      <c r="I1050" s="63" t="s">
        <v>219</v>
      </c>
      <c r="J1050" s="63" t="s">
        <v>1221</v>
      </c>
      <c r="K1050" s="61" t="s">
        <v>44</v>
      </c>
      <c r="L1050" s="61">
        <v>20221200031173</v>
      </c>
      <c r="M1050" s="66" t="s">
        <v>45</v>
      </c>
      <c r="N1050" s="61" t="s">
        <v>1832</v>
      </c>
      <c r="O1050" s="61" t="s">
        <v>1838</v>
      </c>
      <c r="P1050" s="61" t="s">
        <v>1839</v>
      </c>
      <c r="Q1050" s="68">
        <v>32.14</v>
      </c>
      <c r="R1050" s="68">
        <v>6.31</v>
      </c>
      <c r="S1050" s="69">
        <v>202.75</v>
      </c>
      <c r="T1050" s="70">
        <v>0.06</v>
      </c>
      <c r="U1050" s="79">
        <v>0</v>
      </c>
      <c r="V1050" s="70">
        <v>0</v>
      </c>
      <c r="W1050" s="79">
        <v>0</v>
      </c>
      <c r="X1050" s="61" t="s">
        <v>49</v>
      </c>
      <c r="Y1050" s="60" t="s">
        <v>50</v>
      </c>
      <c r="Z1050" s="65" t="s">
        <v>1573</v>
      </c>
      <c r="AA1050" s="60">
        <v>0</v>
      </c>
      <c r="AB1050" s="60">
        <v>0</v>
      </c>
      <c r="AC1050" s="75" t="s">
        <v>49</v>
      </c>
      <c r="AD1050" s="73">
        <v>0</v>
      </c>
      <c r="AE1050" s="73">
        <v>125</v>
      </c>
      <c r="AF1050" s="73">
        <v>17.850000000000001</v>
      </c>
      <c r="AG1050" s="73">
        <v>0</v>
      </c>
      <c r="AH1050" s="73">
        <v>0</v>
      </c>
      <c r="AI1050" s="73">
        <v>0</v>
      </c>
      <c r="AJ1050" s="73">
        <v>0</v>
      </c>
      <c r="AK1050" s="74">
        <v>0</v>
      </c>
      <c r="AL1050" s="90" t="s">
        <v>52</v>
      </c>
      <c r="AM1050" s="92"/>
    </row>
    <row r="1051" spans="1:39" ht="21" hidden="1" customHeight="1">
      <c r="A1051" s="60">
        <v>1010</v>
      </c>
      <c r="B1051" s="61">
        <v>10005906</v>
      </c>
      <c r="C1051" s="61">
        <v>91032580</v>
      </c>
      <c r="D1051" s="62">
        <v>44607</v>
      </c>
      <c r="E1051" s="63" t="s">
        <v>38</v>
      </c>
      <c r="F1051" s="63" t="s">
        <v>39</v>
      </c>
      <c r="G1051" s="114" t="s">
        <v>73</v>
      </c>
      <c r="H1051" s="78" t="s">
        <v>74</v>
      </c>
      <c r="I1051" s="63" t="s">
        <v>219</v>
      </c>
      <c r="J1051" s="63" t="s">
        <v>1221</v>
      </c>
      <c r="K1051" s="61" t="s">
        <v>44</v>
      </c>
      <c r="L1051" s="61">
        <v>20221200031173</v>
      </c>
      <c r="M1051" s="66" t="s">
        <v>45</v>
      </c>
      <c r="N1051" s="61" t="s">
        <v>1832</v>
      </c>
      <c r="O1051" s="61" t="s">
        <v>1455</v>
      </c>
      <c r="P1051" s="61" t="s">
        <v>1838</v>
      </c>
      <c r="Q1051" s="68">
        <v>35.200000000000003</v>
      </c>
      <c r="R1051" s="68">
        <v>6.56</v>
      </c>
      <c r="S1051" s="69">
        <v>230.82</v>
      </c>
      <c r="T1051" s="70">
        <v>7.0000000000000007E-2</v>
      </c>
      <c r="U1051" s="79">
        <v>0</v>
      </c>
      <c r="V1051" s="70">
        <v>0</v>
      </c>
      <c r="W1051" s="79">
        <v>0</v>
      </c>
      <c r="X1051" s="61" t="s">
        <v>49</v>
      </c>
      <c r="Y1051" s="60" t="s">
        <v>50</v>
      </c>
      <c r="Z1051" s="65" t="s">
        <v>1573</v>
      </c>
      <c r="AA1051" s="60">
        <v>0</v>
      </c>
      <c r="AB1051" s="60">
        <v>0</v>
      </c>
      <c r="AC1051" s="75" t="s">
        <v>49</v>
      </c>
      <c r="AD1051" s="73">
        <v>0</v>
      </c>
      <c r="AE1051" s="73">
        <v>40</v>
      </c>
      <c r="AF1051" s="73">
        <v>5.71</v>
      </c>
      <c r="AG1051" s="73">
        <v>0</v>
      </c>
      <c r="AH1051" s="73">
        <v>0</v>
      </c>
      <c r="AI1051" s="73">
        <v>0</v>
      </c>
      <c r="AJ1051" s="73">
        <v>0</v>
      </c>
      <c r="AK1051" s="74">
        <v>0</v>
      </c>
      <c r="AL1051" s="90" t="s">
        <v>52</v>
      </c>
      <c r="AM1051" s="92"/>
    </row>
    <row r="1052" spans="1:39" ht="21" hidden="1" customHeight="1">
      <c r="A1052" s="60">
        <v>1011</v>
      </c>
      <c r="B1052" s="61">
        <v>10005866</v>
      </c>
      <c r="C1052" s="61">
        <v>91032582</v>
      </c>
      <c r="D1052" s="62">
        <v>44607</v>
      </c>
      <c r="E1052" s="63" t="s">
        <v>38</v>
      </c>
      <c r="F1052" s="63" t="s">
        <v>39</v>
      </c>
      <c r="G1052" s="114" t="s">
        <v>73</v>
      </c>
      <c r="H1052" s="78" t="s">
        <v>74</v>
      </c>
      <c r="I1052" s="63" t="s">
        <v>219</v>
      </c>
      <c r="J1052" s="63" t="s">
        <v>1682</v>
      </c>
      <c r="K1052" s="61" t="s">
        <v>44</v>
      </c>
      <c r="L1052" s="61">
        <v>20221200031173</v>
      </c>
      <c r="M1052" s="66" t="s">
        <v>45</v>
      </c>
      <c r="N1052" s="61" t="s">
        <v>1832</v>
      </c>
      <c r="O1052" s="61" t="s">
        <v>1838</v>
      </c>
      <c r="P1052" s="61" t="s">
        <v>1839</v>
      </c>
      <c r="Q1052" s="68">
        <v>34.92</v>
      </c>
      <c r="R1052" s="68">
        <v>6.59</v>
      </c>
      <c r="S1052" s="69">
        <v>229.94</v>
      </c>
      <c r="T1052" s="70">
        <v>7.0000000000000007E-2</v>
      </c>
      <c r="U1052" s="79">
        <v>0</v>
      </c>
      <c r="V1052" s="70">
        <v>0</v>
      </c>
      <c r="W1052" s="79">
        <v>0</v>
      </c>
      <c r="X1052" s="61" t="s">
        <v>49</v>
      </c>
      <c r="Y1052" s="60" t="s">
        <v>50</v>
      </c>
      <c r="Z1052" s="65" t="s">
        <v>1573</v>
      </c>
      <c r="AA1052" s="60">
        <v>0</v>
      </c>
      <c r="AB1052" s="60">
        <v>0</v>
      </c>
      <c r="AC1052" s="75" t="s">
        <v>49</v>
      </c>
      <c r="AD1052" s="73">
        <v>0</v>
      </c>
      <c r="AE1052" s="73">
        <v>400</v>
      </c>
      <c r="AF1052" s="73">
        <v>57.14</v>
      </c>
      <c r="AG1052" s="73">
        <v>0</v>
      </c>
      <c r="AH1052" s="73">
        <v>0</v>
      </c>
      <c r="AI1052" s="73">
        <v>0</v>
      </c>
      <c r="AJ1052" s="73">
        <v>0</v>
      </c>
      <c r="AK1052" s="74">
        <v>0</v>
      </c>
      <c r="AL1052" s="90" t="s">
        <v>52</v>
      </c>
      <c r="AM1052" s="92"/>
    </row>
    <row r="1053" spans="1:39" ht="21" hidden="1" customHeight="1">
      <c r="A1053" s="60">
        <v>1012</v>
      </c>
      <c r="B1053" s="61">
        <v>10001331</v>
      </c>
      <c r="C1053" s="61">
        <v>163204</v>
      </c>
      <c r="D1053" s="62">
        <v>44607</v>
      </c>
      <c r="E1053" s="63" t="s">
        <v>38</v>
      </c>
      <c r="F1053" s="63" t="s">
        <v>84</v>
      </c>
      <c r="G1053" s="114" t="s">
        <v>73</v>
      </c>
      <c r="H1053" s="78" t="s">
        <v>74</v>
      </c>
      <c r="I1053" s="63" t="s">
        <v>415</v>
      </c>
      <c r="J1053" s="63" t="s">
        <v>415</v>
      </c>
      <c r="K1053" s="61" t="s">
        <v>44</v>
      </c>
      <c r="L1053" s="61" t="s">
        <v>84</v>
      </c>
      <c r="M1053" s="66" t="s">
        <v>45</v>
      </c>
      <c r="N1053" s="61" t="s">
        <v>1553</v>
      </c>
      <c r="O1053" s="61" t="s">
        <v>1840</v>
      </c>
      <c r="P1053" s="61" t="s">
        <v>1774</v>
      </c>
      <c r="Q1053" s="68">
        <v>39.020000000000003</v>
      </c>
      <c r="R1053" s="68">
        <v>7.72</v>
      </c>
      <c r="S1053" s="69">
        <v>301.14</v>
      </c>
      <c r="T1053" s="70">
        <v>0.09</v>
      </c>
      <c r="U1053" s="79">
        <v>0</v>
      </c>
      <c r="V1053" s="70">
        <v>6.0000000000000005E-2</v>
      </c>
      <c r="W1053" s="79">
        <v>0</v>
      </c>
      <c r="X1053" s="61" t="s">
        <v>82</v>
      </c>
      <c r="Y1053" s="60" t="s">
        <v>50</v>
      </c>
      <c r="Z1053" s="65" t="s">
        <v>1573</v>
      </c>
      <c r="AA1053" s="60">
        <v>0</v>
      </c>
      <c r="AB1053" s="60">
        <v>0</v>
      </c>
      <c r="AC1053" s="105" t="s">
        <v>83</v>
      </c>
      <c r="AD1053" s="73">
        <v>160.45999999999998</v>
      </c>
      <c r="AE1053" s="73">
        <v>0</v>
      </c>
      <c r="AF1053" s="73">
        <v>0</v>
      </c>
      <c r="AG1053" s="73">
        <v>40.269999999999996</v>
      </c>
      <c r="AH1053" s="73">
        <v>0</v>
      </c>
      <c r="AI1053" s="73">
        <v>0</v>
      </c>
      <c r="AJ1053" s="73">
        <v>2.65</v>
      </c>
      <c r="AK1053" s="74">
        <v>160</v>
      </c>
      <c r="AL1053" s="90" t="s">
        <v>90</v>
      </c>
      <c r="AM1053" s="92"/>
    </row>
    <row r="1054" spans="1:39" ht="21" hidden="1" customHeight="1">
      <c r="A1054" s="60">
        <v>1013</v>
      </c>
      <c r="B1054" s="61">
        <v>10002639</v>
      </c>
      <c r="C1054" s="61">
        <v>91033530</v>
      </c>
      <c r="D1054" s="62">
        <v>44607</v>
      </c>
      <c r="E1054" s="63" t="s">
        <v>38</v>
      </c>
      <c r="F1054" s="63" t="s">
        <v>84</v>
      </c>
      <c r="G1054" s="114" t="s">
        <v>73</v>
      </c>
      <c r="H1054" s="78" t="s">
        <v>74</v>
      </c>
      <c r="I1054" s="63" t="s">
        <v>415</v>
      </c>
      <c r="J1054" s="63" t="s">
        <v>415</v>
      </c>
      <c r="K1054" s="61" t="s">
        <v>44</v>
      </c>
      <c r="L1054" s="61" t="s">
        <v>84</v>
      </c>
      <c r="M1054" s="66" t="s">
        <v>78</v>
      </c>
      <c r="N1054" s="61" t="s">
        <v>471</v>
      </c>
      <c r="O1054" s="61" t="s">
        <v>471</v>
      </c>
      <c r="P1054" s="61" t="s">
        <v>471</v>
      </c>
      <c r="Q1054" s="68">
        <v>97.56</v>
      </c>
      <c r="R1054" s="68">
        <v>5.98</v>
      </c>
      <c r="S1054" s="69">
        <v>583.66999999999996</v>
      </c>
      <c r="T1054" s="70">
        <v>0.17</v>
      </c>
      <c r="U1054" s="79">
        <v>0</v>
      </c>
      <c r="V1054" s="70">
        <v>0.08</v>
      </c>
      <c r="W1054" s="79">
        <v>0</v>
      </c>
      <c r="X1054" s="61" t="s">
        <v>82</v>
      </c>
      <c r="Y1054" s="60" t="s">
        <v>50</v>
      </c>
      <c r="Z1054" s="65" t="s">
        <v>1573</v>
      </c>
      <c r="AA1054" s="60">
        <v>0</v>
      </c>
      <c r="AB1054" s="60">
        <v>0</v>
      </c>
      <c r="AC1054" s="105" t="s">
        <v>83</v>
      </c>
      <c r="AD1054" s="73">
        <v>235.86</v>
      </c>
      <c r="AE1054" s="73">
        <v>0</v>
      </c>
      <c r="AF1054" s="73">
        <v>0</v>
      </c>
      <c r="AG1054" s="73">
        <v>27.64</v>
      </c>
      <c r="AH1054" s="73">
        <v>0</v>
      </c>
      <c r="AI1054" s="73">
        <v>0</v>
      </c>
      <c r="AJ1054" s="73">
        <v>1.23</v>
      </c>
      <c r="AK1054" s="74">
        <v>236</v>
      </c>
      <c r="AL1054" s="90" t="s">
        <v>90</v>
      </c>
      <c r="AM1054" s="92"/>
    </row>
    <row r="1055" spans="1:39" ht="21" hidden="1" customHeight="1">
      <c r="A1055" s="60">
        <v>1014</v>
      </c>
      <c r="B1055" s="61">
        <v>13000530</v>
      </c>
      <c r="C1055" s="61">
        <v>181401</v>
      </c>
      <c r="D1055" s="62">
        <v>44607</v>
      </c>
      <c r="E1055" s="63" t="s">
        <v>38</v>
      </c>
      <c r="F1055" s="63" t="s">
        <v>84</v>
      </c>
      <c r="G1055" s="114" t="s">
        <v>73</v>
      </c>
      <c r="H1055" s="78" t="s">
        <v>440</v>
      </c>
      <c r="I1055" s="63" t="s">
        <v>441</v>
      </c>
      <c r="J1055" s="63" t="s">
        <v>1841</v>
      </c>
      <c r="K1055" s="61" t="s">
        <v>44</v>
      </c>
      <c r="L1055" s="61" t="s">
        <v>84</v>
      </c>
      <c r="M1055" s="66" t="s">
        <v>78</v>
      </c>
      <c r="N1055" s="61" t="s">
        <v>1842</v>
      </c>
      <c r="O1055" s="61" t="s">
        <v>1843</v>
      </c>
      <c r="P1055" s="61" t="s">
        <v>1844</v>
      </c>
      <c r="Q1055" s="68">
        <v>62.85</v>
      </c>
      <c r="R1055" s="68">
        <v>7.92</v>
      </c>
      <c r="S1055" s="69">
        <v>497.7</v>
      </c>
      <c r="T1055" s="70">
        <v>0.14000000000000001</v>
      </c>
      <c r="U1055" s="79">
        <v>0</v>
      </c>
      <c r="V1055" s="70">
        <v>0.01</v>
      </c>
      <c r="W1055" s="79">
        <v>0</v>
      </c>
      <c r="X1055" s="61" t="s">
        <v>1318</v>
      </c>
      <c r="Y1055" s="60" t="s">
        <v>50</v>
      </c>
      <c r="Z1055" s="65" t="s">
        <v>1573</v>
      </c>
      <c r="AA1055" s="60">
        <v>0</v>
      </c>
      <c r="AB1055" s="60">
        <v>0</v>
      </c>
      <c r="AC1055" s="105" t="s">
        <v>83</v>
      </c>
      <c r="AD1055" s="73">
        <v>5.0199999999999996</v>
      </c>
      <c r="AE1055" s="73">
        <v>300</v>
      </c>
      <c r="AF1055" s="73">
        <v>42.85</v>
      </c>
      <c r="AG1055" s="73">
        <v>0</v>
      </c>
      <c r="AH1055" s="73">
        <v>0</v>
      </c>
      <c r="AI1055" s="73">
        <v>0</v>
      </c>
      <c r="AJ1055" s="73">
        <v>1.31</v>
      </c>
      <c r="AK1055" s="74">
        <v>5</v>
      </c>
      <c r="AL1055" s="90" t="s">
        <v>90</v>
      </c>
      <c r="AM1055" s="92"/>
    </row>
    <row r="1056" spans="1:39" ht="21" hidden="1" customHeight="1">
      <c r="A1056" s="60"/>
      <c r="B1056" s="61">
        <v>11012300</v>
      </c>
      <c r="C1056" s="61">
        <v>518501</v>
      </c>
      <c r="D1056" s="62">
        <v>44607</v>
      </c>
      <c r="E1056" s="334" t="s">
        <v>3615</v>
      </c>
      <c r="F1056" s="334" t="s">
        <v>3615</v>
      </c>
      <c r="G1056" s="114" t="s">
        <v>40</v>
      </c>
      <c r="H1056" s="78" t="s">
        <v>85</v>
      </c>
      <c r="I1056" s="63" t="s">
        <v>753</v>
      </c>
      <c r="J1056" s="63" t="s">
        <v>815</v>
      </c>
      <c r="K1056" s="61" t="s">
        <v>44</v>
      </c>
      <c r="L1056" s="61">
        <v>20211200096663</v>
      </c>
      <c r="M1056" s="66" t="s">
        <v>155</v>
      </c>
      <c r="N1056" s="61" t="s">
        <v>288</v>
      </c>
      <c r="O1056" s="61" t="s">
        <v>1845</v>
      </c>
      <c r="P1056" s="61" t="s">
        <v>818</v>
      </c>
      <c r="Q1056" s="68">
        <v>358.17</v>
      </c>
      <c r="R1056" s="68">
        <v>16.53</v>
      </c>
      <c r="S1056" s="69">
        <v>5921.3</v>
      </c>
      <c r="T1056" s="70">
        <v>1.69</v>
      </c>
      <c r="U1056" s="79">
        <v>0</v>
      </c>
      <c r="V1056" s="70">
        <v>0.43000000000000005</v>
      </c>
      <c r="W1056" s="79">
        <v>0</v>
      </c>
      <c r="X1056" s="61" t="s">
        <v>82</v>
      </c>
      <c r="Y1056" s="60" t="s">
        <v>50</v>
      </c>
      <c r="Z1056" s="65" t="s">
        <v>1573</v>
      </c>
      <c r="AA1056" s="60">
        <v>0</v>
      </c>
      <c r="AB1056" s="60">
        <v>0</v>
      </c>
      <c r="AC1056" s="105" t="s">
        <v>83</v>
      </c>
      <c r="AD1056" s="73">
        <v>1527.82</v>
      </c>
      <c r="AE1056" s="73">
        <v>0</v>
      </c>
      <c r="AF1056" s="73">
        <v>0</v>
      </c>
      <c r="AG1056" s="73">
        <v>276.5</v>
      </c>
      <c r="AH1056" s="73">
        <v>0</v>
      </c>
      <c r="AI1056" s="73">
        <v>0</v>
      </c>
      <c r="AJ1056" s="73">
        <v>0</v>
      </c>
      <c r="AK1056" s="74">
        <v>1528</v>
      </c>
      <c r="AL1056" s="90" t="s">
        <v>575</v>
      </c>
      <c r="AM1056" s="82" t="s">
        <v>3671</v>
      </c>
    </row>
    <row r="1057" spans="1:39" ht="21" hidden="1" customHeight="1">
      <c r="A1057" s="60">
        <v>1015</v>
      </c>
      <c r="B1057" s="61">
        <v>11004579</v>
      </c>
      <c r="C1057" s="61">
        <v>174981</v>
      </c>
      <c r="D1057" s="62">
        <v>44607</v>
      </c>
      <c r="E1057" s="63" t="s">
        <v>38</v>
      </c>
      <c r="F1057" s="63" t="s">
        <v>39</v>
      </c>
      <c r="G1057" s="114" t="s">
        <v>40</v>
      </c>
      <c r="H1057" s="78" t="s">
        <v>85</v>
      </c>
      <c r="I1057" s="63" t="s">
        <v>201</v>
      </c>
      <c r="J1057" s="63" t="s">
        <v>1262</v>
      </c>
      <c r="K1057" s="61" t="s">
        <v>44</v>
      </c>
      <c r="L1057" s="61">
        <v>20221200027533</v>
      </c>
      <c r="M1057" s="66" t="s">
        <v>78</v>
      </c>
      <c r="N1057" s="61" t="s">
        <v>1846</v>
      </c>
      <c r="O1057" s="61" t="s">
        <v>1761</v>
      </c>
      <c r="P1057" s="61" t="s">
        <v>1693</v>
      </c>
      <c r="Q1057" s="68">
        <v>56</v>
      </c>
      <c r="R1057" s="68">
        <v>5</v>
      </c>
      <c r="S1057" s="69">
        <v>176.9</v>
      </c>
      <c r="T1057" s="70">
        <v>0.08</v>
      </c>
      <c r="U1057" s="79">
        <v>0</v>
      </c>
      <c r="V1057" s="70">
        <v>0.08</v>
      </c>
      <c r="W1057" s="79">
        <v>0</v>
      </c>
      <c r="X1057" s="61" t="s">
        <v>124</v>
      </c>
      <c r="Y1057" s="60" t="s">
        <v>50</v>
      </c>
      <c r="Z1057" s="65" t="s">
        <v>1573</v>
      </c>
      <c r="AA1057" s="60">
        <v>0</v>
      </c>
      <c r="AB1057" s="60">
        <v>0</v>
      </c>
      <c r="AC1057" s="105" t="s">
        <v>125</v>
      </c>
      <c r="AD1057" s="73">
        <v>280</v>
      </c>
      <c r="AE1057" s="73">
        <v>0</v>
      </c>
      <c r="AF1057" s="73">
        <v>0</v>
      </c>
      <c r="AG1057" s="73">
        <v>0</v>
      </c>
      <c r="AH1057" s="73">
        <v>0</v>
      </c>
      <c r="AI1057" s="73">
        <v>0</v>
      </c>
      <c r="AJ1057" s="73">
        <v>92.29</v>
      </c>
      <c r="AK1057" s="74">
        <v>0</v>
      </c>
      <c r="AL1057" s="90" t="s">
        <v>52</v>
      </c>
      <c r="AM1057" s="92"/>
    </row>
    <row r="1058" spans="1:39" ht="21" hidden="1" customHeight="1">
      <c r="A1058" s="60">
        <v>1016</v>
      </c>
      <c r="B1058" s="61">
        <v>16002717</v>
      </c>
      <c r="C1058" s="61">
        <v>187556</v>
      </c>
      <c r="D1058" s="62">
        <v>44607</v>
      </c>
      <c r="E1058" s="63" t="s">
        <v>38</v>
      </c>
      <c r="F1058" s="63" t="s">
        <v>72</v>
      </c>
      <c r="G1058" s="114" t="s">
        <v>109</v>
      </c>
      <c r="H1058" s="78" t="s">
        <v>110</v>
      </c>
      <c r="I1058" s="63" t="s">
        <v>320</v>
      </c>
      <c r="J1058" s="63" t="s">
        <v>321</v>
      </c>
      <c r="K1058" s="61" t="s">
        <v>44</v>
      </c>
      <c r="L1058" s="61">
        <v>20221200036843</v>
      </c>
      <c r="M1058" s="66" t="s">
        <v>45</v>
      </c>
      <c r="N1058" s="61" t="s">
        <v>917</v>
      </c>
      <c r="O1058" s="61" t="s">
        <v>323</v>
      </c>
      <c r="P1058" s="61" t="s">
        <v>324</v>
      </c>
      <c r="Q1058" s="68">
        <v>42.42</v>
      </c>
      <c r="R1058" s="68">
        <v>8.14</v>
      </c>
      <c r="S1058" s="69">
        <v>345.17</v>
      </c>
      <c r="T1058" s="70">
        <v>0.1</v>
      </c>
      <c r="U1058" s="79">
        <v>0</v>
      </c>
      <c r="V1058" s="70">
        <v>0.06</v>
      </c>
      <c r="W1058" s="79">
        <v>0</v>
      </c>
      <c r="X1058" s="61" t="s">
        <v>82</v>
      </c>
      <c r="Y1058" s="60" t="s">
        <v>50</v>
      </c>
      <c r="Z1058" s="65" t="s">
        <v>1573</v>
      </c>
      <c r="AA1058" s="60">
        <v>0</v>
      </c>
      <c r="AB1058" s="60">
        <v>0</v>
      </c>
      <c r="AC1058" s="105" t="s">
        <v>83</v>
      </c>
      <c r="AD1058" s="73">
        <v>176.3</v>
      </c>
      <c r="AE1058" s="73">
        <v>0</v>
      </c>
      <c r="AF1058" s="73">
        <v>0</v>
      </c>
      <c r="AG1058" s="73">
        <v>31.1</v>
      </c>
      <c r="AH1058" s="73">
        <v>0</v>
      </c>
      <c r="AI1058" s="73">
        <v>0</v>
      </c>
      <c r="AJ1058" s="73">
        <v>1.1399999999999999</v>
      </c>
      <c r="AK1058" s="74">
        <v>176</v>
      </c>
      <c r="AL1058" s="90" t="s">
        <v>52</v>
      </c>
      <c r="AM1058" s="92"/>
    </row>
    <row r="1059" spans="1:39" ht="21" hidden="1" customHeight="1">
      <c r="A1059" s="60">
        <v>1017</v>
      </c>
      <c r="B1059" s="61">
        <v>11010662</v>
      </c>
      <c r="C1059" s="61">
        <v>167053</v>
      </c>
      <c r="D1059" s="62">
        <v>44607</v>
      </c>
      <c r="E1059" s="63" t="s">
        <v>38</v>
      </c>
      <c r="F1059" s="63" t="s">
        <v>72</v>
      </c>
      <c r="G1059" s="114" t="s">
        <v>40</v>
      </c>
      <c r="H1059" s="78" t="s">
        <v>85</v>
      </c>
      <c r="I1059" s="63" t="s">
        <v>1847</v>
      </c>
      <c r="J1059" s="63" t="s">
        <v>448</v>
      </c>
      <c r="K1059" s="61" t="s">
        <v>44</v>
      </c>
      <c r="L1059" s="61">
        <v>20221200036843</v>
      </c>
      <c r="M1059" s="66" t="s">
        <v>78</v>
      </c>
      <c r="N1059" s="61" t="s">
        <v>1277</v>
      </c>
      <c r="O1059" s="61" t="s">
        <v>1338</v>
      </c>
      <c r="P1059" s="61" t="s">
        <v>1339</v>
      </c>
      <c r="Q1059" s="68">
        <v>150.38</v>
      </c>
      <c r="R1059" s="68">
        <v>7.6</v>
      </c>
      <c r="S1059" s="69">
        <v>1143.03</v>
      </c>
      <c r="T1059" s="70">
        <v>0.33</v>
      </c>
      <c r="U1059" s="79">
        <v>0</v>
      </c>
      <c r="V1059" s="70">
        <v>7.0000000000000007E-2</v>
      </c>
      <c r="W1059" s="79">
        <v>0</v>
      </c>
      <c r="X1059" s="61" t="s">
        <v>82</v>
      </c>
      <c r="Y1059" s="60" t="s">
        <v>50</v>
      </c>
      <c r="Z1059" s="65" t="s">
        <v>1573</v>
      </c>
      <c r="AA1059" s="60">
        <v>0</v>
      </c>
      <c r="AB1059" s="60">
        <v>0</v>
      </c>
      <c r="AC1059" s="105" t="s">
        <v>83</v>
      </c>
      <c r="AD1059" s="73">
        <v>239</v>
      </c>
      <c r="AE1059" s="73">
        <v>0</v>
      </c>
      <c r="AF1059" s="73">
        <v>0</v>
      </c>
      <c r="AG1059" s="73">
        <v>40.21</v>
      </c>
      <c r="AH1059" s="73">
        <v>0</v>
      </c>
      <c r="AI1059" s="73">
        <v>0</v>
      </c>
      <c r="AJ1059" s="73">
        <v>0</v>
      </c>
      <c r="AK1059" s="74">
        <v>239</v>
      </c>
      <c r="AL1059" s="90" t="s">
        <v>52</v>
      </c>
      <c r="AM1059" s="92"/>
    </row>
    <row r="1060" spans="1:39" ht="21" hidden="1" customHeight="1">
      <c r="A1060" s="60">
        <v>1018</v>
      </c>
      <c r="B1060" s="61">
        <v>16001780</v>
      </c>
      <c r="C1060" s="61">
        <v>189282</v>
      </c>
      <c r="D1060" s="62">
        <v>44607</v>
      </c>
      <c r="E1060" s="63" t="s">
        <v>38</v>
      </c>
      <c r="F1060" s="63" t="s">
        <v>72</v>
      </c>
      <c r="G1060" s="114" t="s">
        <v>109</v>
      </c>
      <c r="H1060" s="78" t="s">
        <v>110</v>
      </c>
      <c r="I1060" s="63" t="s">
        <v>1159</v>
      </c>
      <c r="J1060" s="63" t="s">
        <v>1741</v>
      </c>
      <c r="K1060" s="61" t="s">
        <v>44</v>
      </c>
      <c r="L1060" s="61">
        <v>20221200036843</v>
      </c>
      <c r="M1060" s="66" t="s">
        <v>45</v>
      </c>
      <c r="N1060" s="61" t="s">
        <v>1507</v>
      </c>
      <c r="O1060" s="61" t="s">
        <v>606</v>
      </c>
      <c r="P1060" s="61" t="s">
        <v>608</v>
      </c>
      <c r="Q1060" s="68">
        <v>72.37</v>
      </c>
      <c r="R1060" s="68">
        <v>14.06</v>
      </c>
      <c r="S1060" s="69">
        <v>1017.77</v>
      </c>
      <c r="T1060" s="70">
        <v>0.28999999999999998</v>
      </c>
      <c r="U1060" s="79">
        <v>0</v>
      </c>
      <c r="V1060" s="70">
        <v>0.1</v>
      </c>
      <c r="W1060" s="79">
        <v>0</v>
      </c>
      <c r="X1060" s="61" t="s">
        <v>82</v>
      </c>
      <c r="Y1060" s="60" t="s">
        <v>50</v>
      </c>
      <c r="Z1060" s="65" t="s">
        <v>1573</v>
      </c>
      <c r="AA1060" s="60">
        <v>0</v>
      </c>
      <c r="AB1060" s="60">
        <v>0</v>
      </c>
      <c r="AC1060" s="105" t="s">
        <v>83</v>
      </c>
      <c r="AD1060" s="73">
        <v>323.05</v>
      </c>
      <c r="AE1060" s="73">
        <v>0</v>
      </c>
      <c r="AF1060" s="73">
        <v>0</v>
      </c>
      <c r="AG1060" s="73">
        <v>61.37</v>
      </c>
      <c r="AH1060" s="73">
        <v>0</v>
      </c>
      <c r="AI1060" s="73">
        <v>0</v>
      </c>
      <c r="AJ1060" s="73">
        <v>0</v>
      </c>
      <c r="AK1060" s="74">
        <v>323</v>
      </c>
      <c r="AL1060" s="90" t="s">
        <v>52</v>
      </c>
      <c r="AM1060" s="92"/>
    </row>
    <row r="1061" spans="1:39" ht="21" hidden="1" customHeight="1">
      <c r="A1061" s="60"/>
      <c r="B1061" s="61">
        <v>6001648</v>
      </c>
      <c r="C1061" s="61">
        <v>324934</v>
      </c>
      <c r="D1061" s="62">
        <v>44607</v>
      </c>
      <c r="E1061" s="334" t="s">
        <v>3615</v>
      </c>
      <c r="F1061" s="334" t="s">
        <v>3615</v>
      </c>
      <c r="G1061" s="114" t="s">
        <v>116</v>
      </c>
      <c r="H1061" s="78" t="s">
        <v>993</v>
      </c>
      <c r="I1061" s="63" t="s">
        <v>993</v>
      </c>
      <c r="J1061" s="63" t="s">
        <v>1828</v>
      </c>
      <c r="K1061" s="61" t="s">
        <v>44</v>
      </c>
      <c r="L1061" s="61">
        <v>20211200096663</v>
      </c>
      <c r="M1061" s="66" t="s">
        <v>45</v>
      </c>
      <c r="N1061" s="61" t="s">
        <v>437</v>
      </c>
      <c r="O1061" s="61" t="s">
        <v>1829</v>
      </c>
      <c r="P1061" s="61" t="s">
        <v>446</v>
      </c>
      <c r="Q1061" s="68">
        <v>78.569999999999993</v>
      </c>
      <c r="R1061" s="68">
        <v>6.53</v>
      </c>
      <c r="S1061" s="69">
        <v>513.09</v>
      </c>
      <c r="T1061" s="70">
        <v>0.15</v>
      </c>
      <c r="U1061" s="79">
        <v>0</v>
      </c>
      <c r="V1061" s="70">
        <v>0.05</v>
      </c>
      <c r="W1061" s="79">
        <v>0</v>
      </c>
      <c r="X1061" s="61" t="s">
        <v>82</v>
      </c>
      <c r="Y1061" s="60" t="s">
        <v>50</v>
      </c>
      <c r="Z1061" s="65" t="s">
        <v>1573</v>
      </c>
      <c r="AA1061" s="60">
        <v>0</v>
      </c>
      <c r="AB1061" s="60">
        <v>0</v>
      </c>
      <c r="AC1061" s="105" t="s">
        <v>83</v>
      </c>
      <c r="AD1061" s="73">
        <v>159.5</v>
      </c>
      <c r="AE1061" s="73">
        <v>0</v>
      </c>
      <c r="AF1061" s="73">
        <v>0</v>
      </c>
      <c r="AG1061" s="73">
        <v>27.490000000000002</v>
      </c>
      <c r="AH1061" s="73">
        <v>0</v>
      </c>
      <c r="AI1061" s="73">
        <v>0</v>
      </c>
      <c r="AJ1061" s="73">
        <v>0</v>
      </c>
      <c r="AK1061" s="74">
        <v>160</v>
      </c>
      <c r="AL1061" s="90" t="s">
        <v>575</v>
      </c>
      <c r="AM1061" s="82" t="s">
        <v>3661</v>
      </c>
    </row>
    <row r="1062" spans="1:39" ht="21" hidden="1" customHeight="1">
      <c r="A1062" s="60">
        <v>1019</v>
      </c>
      <c r="B1062" s="97">
        <v>11012309</v>
      </c>
      <c r="C1062" s="97">
        <v>518556</v>
      </c>
      <c r="D1062" s="98">
        <v>44607</v>
      </c>
      <c r="E1062" s="63" t="s">
        <v>162</v>
      </c>
      <c r="F1062" s="99" t="s">
        <v>84</v>
      </c>
      <c r="G1062" s="114" t="s">
        <v>40</v>
      </c>
      <c r="H1062" s="100" t="s">
        <v>85</v>
      </c>
      <c r="I1062" s="99" t="s">
        <v>447</v>
      </c>
      <c r="J1062" s="99" t="s">
        <v>1848</v>
      </c>
      <c r="K1062" s="97" t="s">
        <v>44</v>
      </c>
      <c r="L1062" s="97" t="s">
        <v>84</v>
      </c>
      <c r="M1062" s="66" t="s">
        <v>155</v>
      </c>
      <c r="N1062" s="97" t="s">
        <v>288</v>
      </c>
      <c r="O1062" s="97" t="s">
        <v>1737</v>
      </c>
      <c r="P1062" s="97" t="s">
        <v>1691</v>
      </c>
      <c r="Q1062" s="101">
        <v>70.540000000000006</v>
      </c>
      <c r="R1062" s="101">
        <v>16.5</v>
      </c>
      <c r="S1062" s="102">
        <v>1163.99</v>
      </c>
      <c r="T1062" s="103">
        <v>0.33</v>
      </c>
      <c r="U1062" s="104">
        <v>0</v>
      </c>
      <c r="V1062" s="103">
        <v>0.03</v>
      </c>
      <c r="W1062" s="104">
        <v>0</v>
      </c>
      <c r="X1062" s="97" t="s">
        <v>82</v>
      </c>
      <c r="Y1062" s="60" t="s">
        <v>50</v>
      </c>
      <c r="Z1062" s="65" t="s">
        <v>1573</v>
      </c>
      <c r="AA1062" s="60">
        <v>0</v>
      </c>
      <c r="AB1062" s="60">
        <v>0</v>
      </c>
      <c r="AC1062" s="105" t="s">
        <v>83</v>
      </c>
      <c r="AD1062" s="106">
        <v>77.86</v>
      </c>
      <c r="AE1062" s="106">
        <v>0</v>
      </c>
      <c r="AF1062" s="106">
        <v>0</v>
      </c>
      <c r="AG1062" s="106">
        <v>18.66</v>
      </c>
      <c r="AH1062" s="106">
        <v>0</v>
      </c>
      <c r="AI1062" s="106">
        <v>0</v>
      </c>
      <c r="AJ1062" s="106">
        <v>0</v>
      </c>
      <c r="AK1062" s="107">
        <v>78</v>
      </c>
      <c r="AL1062" s="90" t="s">
        <v>90</v>
      </c>
      <c r="AM1062" s="82" t="s">
        <v>3671</v>
      </c>
    </row>
    <row r="1063" spans="1:39" ht="21" hidden="1" customHeight="1">
      <c r="A1063" s="60">
        <v>1020</v>
      </c>
      <c r="B1063" s="61">
        <v>16001539</v>
      </c>
      <c r="C1063" s="61">
        <v>188088</v>
      </c>
      <c r="D1063" s="62">
        <v>44608</v>
      </c>
      <c r="E1063" s="63" t="s">
        <v>38</v>
      </c>
      <c r="F1063" s="63" t="s">
        <v>72</v>
      </c>
      <c r="G1063" s="114" t="s">
        <v>109</v>
      </c>
      <c r="H1063" s="78" t="s">
        <v>110</v>
      </c>
      <c r="I1063" s="63" t="s">
        <v>111</v>
      </c>
      <c r="J1063" s="63" t="s">
        <v>1555</v>
      </c>
      <c r="K1063" s="61" t="s">
        <v>44</v>
      </c>
      <c r="L1063" s="61">
        <v>20221200036843</v>
      </c>
      <c r="M1063" s="66" t="s">
        <v>78</v>
      </c>
      <c r="N1063" s="61" t="s">
        <v>790</v>
      </c>
      <c r="O1063" s="61" t="s">
        <v>697</v>
      </c>
      <c r="P1063" s="61" t="s">
        <v>305</v>
      </c>
      <c r="Q1063" s="68">
        <v>117.98</v>
      </c>
      <c r="R1063" s="68">
        <v>6.72</v>
      </c>
      <c r="S1063" s="69">
        <v>793.19</v>
      </c>
      <c r="T1063" s="70">
        <v>0.23</v>
      </c>
      <c r="U1063" s="79">
        <v>0</v>
      </c>
      <c r="V1063" s="70">
        <v>0.03</v>
      </c>
      <c r="W1063" s="79">
        <v>0</v>
      </c>
      <c r="X1063" s="61" t="s">
        <v>82</v>
      </c>
      <c r="Y1063" s="60" t="s">
        <v>50</v>
      </c>
      <c r="Z1063" s="65" t="s">
        <v>1573</v>
      </c>
      <c r="AA1063" s="60">
        <v>0</v>
      </c>
      <c r="AB1063" s="60">
        <v>0</v>
      </c>
      <c r="AC1063" s="105" t="s">
        <v>83</v>
      </c>
      <c r="AD1063" s="73">
        <v>119.49000000000001</v>
      </c>
      <c r="AE1063" s="73">
        <v>0</v>
      </c>
      <c r="AF1063" s="73">
        <v>0</v>
      </c>
      <c r="AG1063" s="73">
        <v>25.04</v>
      </c>
      <c r="AH1063" s="106">
        <v>0</v>
      </c>
      <c r="AI1063" s="73">
        <v>0</v>
      </c>
      <c r="AJ1063" s="73">
        <v>0</v>
      </c>
      <c r="AK1063" s="74">
        <v>119</v>
      </c>
      <c r="AL1063" s="90" t="s">
        <v>52</v>
      </c>
      <c r="AM1063" s="92"/>
    </row>
    <row r="1064" spans="1:39" ht="21" hidden="1" customHeight="1">
      <c r="A1064" s="60">
        <v>1021</v>
      </c>
      <c r="B1064" s="61">
        <v>10006110</v>
      </c>
      <c r="C1064" s="61">
        <v>159982</v>
      </c>
      <c r="D1064" s="62">
        <v>44608</v>
      </c>
      <c r="E1064" s="63" t="s">
        <v>38</v>
      </c>
      <c r="F1064" s="63" t="s">
        <v>84</v>
      </c>
      <c r="G1064" s="114" t="s">
        <v>73</v>
      </c>
      <c r="H1064" s="78" t="s">
        <v>74</v>
      </c>
      <c r="I1064" s="63" t="s">
        <v>75</v>
      </c>
      <c r="J1064" s="63" t="s">
        <v>810</v>
      </c>
      <c r="K1064" s="61" t="s">
        <v>44</v>
      </c>
      <c r="L1064" s="61" t="s">
        <v>84</v>
      </c>
      <c r="M1064" s="66" t="s">
        <v>78</v>
      </c>
      <c r="N1064" s="61" t="s">
        <v>146</v>
      </c>
      <c r="O1064" s="61" t="s">
        <v>273</v>
      </c>
      <c r="P1064" s="61" t="s">
        <v>681</v>
      </c>
      <c r="Q1064" s="68">
        <v>82.04</v>
      </c>
      <c r="R1064" s="68">
        <v>5.62</v>
      </c>
      <c r="S1064" s="69">
        <v>461.28</v>
      </c>
      <c r="T1064" s="70">
        <v>0.13</v>
      </c>
      <c r="U1064" s="79">
        <v>0</v>
      </c>
      <c r="V1064" s="70">
        <v>0.01</v>
      </c>
      <c r="W1064" s="79">
        <v>0</v>
      </c>
      <c r="X1064" s="61" t="s">
        <v>82</v>
      </c>
      <c r="Y1064" s="60" t="s">
        <v>50</v>
      </c>
      <c r="Z1064" s="65" t="s">
        <v>1573</v>
      </c>
      <c r="AA1064" s="60">
        <v>0</v>
      </c>
      <c r="AB1064" s="60">
        <v>0</v>
      </c>
      <c r="AC1064" s="105" t="s">
        <v>83</v>
      </c>
      <c r="AD1064" s="73">
        <v>1.82</v>
      </c>
      <c r="AE1064" s="73">
        <v>0</v>
      </c>
      <c r="AF1064" s="73">
        <v>0</v>
      </c>
      <c r="AG1064" s="73">
        <v>0</v>
      </c>
      <c r="AH1064" s="106">
        <v>0</v>
      </c>
      <c r="AI1064" s="73">
        <v>0</v>
      </c>
      <c r="AJ1064" s="73">
        <v>0.3</v>
      </c>
      <c r="AK1064" s="74">
        <v>2</v>
      </c>
      <c r="AL1064" s="90" t="s">
        <v>90</v>
      </c>
      <c r="AM1064" s="92"/>
    </row>
    <row r="1065" spans="1:39" ht="21" hidden="1" customHeight="1">
      <c r="A1065" s="60">
        <v>1022</v>
      </c>
      <c r="B1065" s="61">
        <v>16001784</v>
      </c>
      <c r="C1065" s="61">
        <v>187829</v>
      </c>
      <c r="D1065" s="62">
        <v>44608</v>
      </c>
      <c r="E1065" s="63" t="s">
        <v>38</v>
      </c>
      <c r="F1065" s="63" t="s">
        <v>72</v>
      </c>
      <c r="G1065" s="114" t="s">
        <v>109</v>
      </c>
      <c r="H1065" s="78" t="s">
        <v>110</v>
      </c>
      <c r="I1065" s="63" t="s">
        <v>111</v>
      </c>
      <c r="J1065" s="63" t="s">
        <v>615</v>
      </c>
      <c r="K1065" s="61" t="s">
        <v>44</v>
      </c>
      <c r="L1065" s="61">
        <v>20221200036843</v>
      </c>
      <c r="M1065" s="66" t="s">
        <v>45</v>
      </c>
      <c r="N1065" s="61" t="s">
        <v>834</v>
      </c>
      <c r="O1065" s="61" t="s">
        <v>1727</v>
      </c>
      <c r="P1065" s="61" t="s">
        <v>831</v>
      </c>
      <c r="Q1065" s="68">
        <v>90.35</v>
      </c>
      <c r="R1065" s="68">
        <v>7.12</v>
      </c>
      <c r="S1065" s="69">
        <v>643.51</v>
      </c>
      <c r="T1065" s="70">
        <v>0.18</v>
      </c>
      <c r="U1065" s="79">
        <v>0</v>
      </c>
      <c r="V1065" s="70">
        <v>0.01</v>
      </c>
      <c r="W1065" s="79">
        <v>0</v>
      </c>
      <c r="X1065" s="61" t="s">
        <v>82</v>
      </c>
      <c r="Y1065" s="60" t="s">
        <v>50</v>
      </c>
      <c r="Z1065" s="65" t="s">
        <v>1573</v>
      </c>
      <c r="AA1065" s="60">
        <v>0</v>
      </c>
      <c r="AB1065" s="60">
        <v>0</v>
      </c>
      <c r="AC1065" s="105" t="s">
        <v>83</v>
      </c>
      <c r="AD1065" s="73">
        <v>27.84</v>
      </c>
      <c r="AE1065" s="73">
        <v>0</v>
      </c>
      <c r="AF1065" s="73">
        <v>0</v>
      </c>
      <c r="AG1065" s="73">
        <v>5.34</v>
      </c>
      <c r="AH1065" s="106">
        <v>0</v>
      </c>
      <c r="AI1065" s="73">
        <v>0</v>
      </c>
      <c r="AJ1065" s="73">
        <v>0</v>
      </c>
      <c r="AK1065" s="74">
        <v>28</v>
      </c>
      <c r="AL1065" s="90" t="s">
        <v>52</v>
      </c>
      <c r="AM1065" s="92"/>
    </row>
    <row r="1066" spans="1:39" ht="21" hidden="1" customHeight="1">
      <c r="A1066" s="60">
        <v>1023</v>
      </c>
      <c r="B1066" s="61">
        <v>11005035</v>
      </c>
      <c r="C1066" s="61">
        <v>175120</v>
      </c>
      <c r="D1066" s="62">
        <v>44608</v>
      </c>
      <c r="E1066" s="63" t="s">
        <v>38</v>
      </c>
      <c r="F1066" s="63" t="s">
        <v>39</v>
      </c>
      <c r="G1066" s="114" t="s">
        <v>40</v>
      </c>
      <c r="H1066" s="78" t="s">
        <v>85</v>
      </c>
      <c r="I1066" s="63" t="s">
        <v>201</v>
      </c>
      <c r="J1066" s="63" t="s">
        <v>1262</v>
      </c>
      <c r="K1066" s="61" t="s">
        <v>44</v>
      </c>
      <c r="L1066" s="61">
        <v>20221200027533</v>
      </c>
      <c r="M1066" s="66" t="s">
        <v>78</v>
      </c>
      <c r="N1066" s="61" t="s">
        <v>1690</v>
      </c>
      <c r="O1066" s="61" t="s">
        <v>1475</v>
      </c>
      <c r="P1066" s="61" t="s">
        <v>1772</v>
      </c>
      <c r="Q1066" s="68">
        <v>30</v>
      </c>
      <c r="R1066" s="68">
        <v>4</v>
      </c>
      <c r="S1066" s="69">
        <v>64.44</v>
      </c>
      <c r="T1066" s="70">
        <v>0.03</v>
      </c>
      <c r="U1066" s="79">
        <v>0</v>
      </c>
      <c r="V1066" s="70">
        <v>0.03</v>
      </c>
      <c r="W1066" s="79">
        <v>0</v>
      </c>
      <c r="X1066" s="61" t="s">
        <v>124</v>
      </c>
      <c r="Y1066" s="60" t="s">
        <v>50</v>
      </c>
      <c r="Z1066" s="65" t="s">
        <v>1573</v>
      </c>
      <c r="AA1066" s="60">
        <v>0</v>
      </c>
      <c r="AB1066" s="60">
        <v>0</v>
      </c>
      <c r="AC1066" s="105" t="s">
        <v>125</v>
      </c>
      <c r="AD1066" s="73">
        <v>120</v>
      </c>
      <c r="AE1066" s="73">
        <v>0</v>
      </c>
      <c r="AF1066" s="73">
        <v>0</v>
      </c>
      <c r="AG1066" s="73">
        <v>0</v>
      </c>
      <c r="AH1066" s="106">
        <v>0</v>
      </c>
      <c r="AI1066" s="73">
        <v>0</v>
      </c>
      <c r="AJ1066" s="73">
        <v>27.240000000000002</v>
      </c>
      <c r="AK1066" s="74">
        <v>0</v>
      </c>
      <c r="AL1066" s="90" t="s">
        <v>52</v>
      </c>
      <c r="AM1066" s="92"/>
    </row>
    <row r="1067" spans="1:39" ht="21" hidden="1" customHeight="1">
      <c r="A1067" s="60">
        <v>1024</v>
      </c>
      <c r="B1067" s="61">
        <v>10003001</v>
      </c>
      <c r="C1067" s="61">
        <v>163248</v>
      </c>
      <c r="D1067" s="62">
        <v>44608</v>
      </c>
      <c r="E1067" s="63" t="s">
        <v>38</v>
      </c>
      <c r="F1067" s="63" t="s">
        <v>84</v>
      </c>
      <c r="G1067" s="114" t="s">
        <v>73</v>
      </c>
      <c r="H1067" s="78" t="s">
        <v>74</v>
      </c>
      <c r="I1067" s="63" t="s">
        <v>415</v>
      </c>
      <c r="J1067" s="63" t="s">
        <v>415</v>
      </c>
      <c r="K1067" s="61" t="s">
        <v>44</v>
      </c>
      <c r="L1067" s="61" t="s">
        <v>84</v>
      </c>
      <c r="M1067" s="66" t="s">
        <v>45</v>
      </c>
      <c r="N1067" s="61" t="s">
        <v>1370</v>
      </c>
      <c r="O1067" s="61" t="s">
        <v>1575</v>
      </c>
      <c r="P1067" s="61" t="s">
        <v>1849</v>
      </c>
      <c r="Q1067" s="68">
        <v>29.5</v>
      </c>
      <c r="R1067" s="68">
        <v>6.79</v>
      </c>
      <c r="S1067" s="69">
        <v>200.16</v>
      </c>
      <c r="T1067" s="70">
        <v>0.06</v>
      </c>
      <c r="U1067" s="79">
        <v>0</v>
      </c>
      <c r="V1067" s="70">
        <v>0.06</v>
      </c>
      <c r="W1067" s="79">
        <v>0</v>
      </c>
      <c r="X1067" s="61" t="s">
        <v>82</v>
      </c>
      <c r="Y1067" s="60" t="s">
        <v>50</v>
      </c>
      <c r="Z1067" s="65" t="s">
        <v>1573</v>
      </c>
      <c r="AA1067" s="60">
        <v>0</v>
      </c>
      <c r="AB1067" s="60">
        <v>0</v>
      </c>
      <c r="AC1067" s="105" t="s">
        <v>83</v>
      </c>
      <c r="AD1067" s="73">
        <v>147.28</v>
      </c>
      <c r="AE1067" s="73">
        <v>0</v>
      </c>
      <c r="AF1067" s="73">
        <v>0</v>
      </c>
      <c r="AG1067" s="73">
        <v>24.200000000000003</v>
      </c>
      <c r="AH1067" s="106">
        <v>0</v>
      </c>
      <c r="AI1067" s="73">
        <v>0</v>
      </c>
      <c r="AJ1067" s="73">
        <v>1.52</v>
      </c>
      <c r="AK1067" s="74">
        <v>148</v>
      </c>
      <c r="AL1067" s="90" t="s">
        <v>90</v>
      </c>
      <c r="AM1067" s="92"/>
    </row>
    <row r="1068" spans="1:39" ht="21" hidden="1" customHeight="1">
      <c r="A1068" s="60">
        <v>1025</v>
      </c>
      <c r="B1068" s="61">
        <v>11010630</v>
      </c>
      <c r="C1068" s="61">
        <v>167109</v>
      </c>
      <c r="D1068" s="62">
        <v>44608</v>
      </c>
      <c r="E1068" s="63" t="s">
        <v>38</v>
      </c>
      <c r="F1068" s="63" t="s">
        <v>72</v>
      </c>
      <c r="G1068" s="114" t="s">
        <v>40</v>
      </c>
      <c r="H1068" s="78" t="s">
        <v>85</v>
      </c>
      <c r="I1068" s="63" t="s">
        <v>1847</v>
      </c>
      <c r="J1068" s="63" t="s">
        <v>448</v>
      </c>
      <c r="K1068" s="61" t="s">
        <v>44</v>
      </c>
      <c r="L1068" s="61">
        <v>20221200036843</v>
      </c>
      <c r="M1068" s="66" t="s">
        <v>45</v>
      </c>
      <c r="N1068" s="61" t="s">
        <v>327</v>
      </c>
      <c r="O1068" s="61" t="s">
        <v>1850</v>
      </c>
      <c r="P1068" s="61" t="s">
        <v>1338</v>
      </c>
      <c r="Q1068" s="68">
        <v>69.23</v>
      </c>
      <c r="R1068" s="68">
        <v>9.7200000000000006</v>
      </c>
      <c r="S1068" s="69">
        <v>672.5</v>
      </c>
      <c r="T1068" s="70">
        <v>0.19</v>
      </c>
      <c r="U1068" s="79">
        <v>0</v>
      </c>
      <c r="V1068" s="70">
        <v>0.04</v>
      </c>
      <c r="W1068" s="79">
        <v>0</v>
      </c>
      <c r="X1068" s="61" t="s">
        <v>82</v>
      </c>
      <c r="Y1068" s="60" t="s">
        <v>50</v>
      </c>
      <c r="Z1068" s="65" t="s">
        <v>1573</v>
      </c>
      <c r="AA1068" s="60">
        <v>0</v>
      </c>
      <c r="AB1068" s="60">
        <v>0</v>
      </c>
      <c r="AC1068" s="105" t="s">
        <v>83</v>
      </c>
      <c r="AD1068" s="73">
        <v>123.2</v>
      </c>
      <c r="AE1068" s="73">
        <v>0</v>
      </c>
      <c r="AF1068" s="73">
        <v>0</v>
      </c>
      <c r="AG1068" s="73">
        <v>16.310000000000002</v>
      </c>
      <c r="AH1068" s="106">
        <v>0</v>
      </c>
      <c r="AI1068" s="73">
        <v>0</v>
      </c>
      <c r="AJ1068" s="73">
        <v>0</v>
      </c>
      <c r="AK1068" s="74">
        <v>123</v>
      </c>
      <c r="AL1068" s="90" t="s">
        <v>52</v>
      </c>
      <c r="AM1068" s="92"/>
    </row>
    <row r="1069" spans="1:39" ht="21" hidden="1" customHeight="1">
      <c r="A1069" s="60">
        <v>1026</v>
      </c>
      <c r="B1069" s="61">
        <v>11010614</v>
      </c>
      <c r="C1069" s="61">
        <v>168182</v>
      </c>
      <c r="D1069" s="62">
        <v>44608</v>
      </c>
      <c r="E1069" s="63" t="s">
        <v>38</v>
      </c>
      <c r="F1069" s="63" t="s">
        <v>72</v>
      </c>
      <c r="G1069" s="114" t="s">
        <v>40</v>
      </c>
      <c r="H1069" s="78" t="s">
        <v>85</v>
      </c>
      <c r="I1069" s="63" t="s">
        <v>1847</v>
      </c>
      <c r="J1069" s="63" t="s">
        <v>448</v>
      </c>
      <c r="K1069" s="61" t="s">
        <v>44</v>
      </c>
      <c r="L1069" s="61">
        <v>20221200036843</v>
      </c>
      <c r="M1069" s="66" t="s">
        <v>45</v>
      </c>
      <c r="N1069" s="61" t="s">
        <v>328</v>
      </c>
      <c r="O1069" s="61" t="s">
        <v>1851</v>
      </c>
      <c r="P1069" s="61" t="s">
        <v>1338</v>
      </c>
      <c r="Q1069" s="68">
        <v>41.76</v>
      </c>
      <c r="R1069" s="68">
        <v>10.9</v>
      </c>
      <c r="S1069" s="69">
        <v>455.28</v>
      </c>
      <c r="T1069" s="70">
        <v>0.13</v>
      </c>
      <c r="U1069" s="79">
        <v>0</v>
      </c>
      <c r="V1069" s="70">
        <v>0.05</v>
      </c>
      <c r="W1069" s="79">
        <v>0</v>
      </c>
      <c r="X1069" s="61" t="s">
        <v>82</v>
      </c>
      <c r="Y1069" s="60" t="s">
        <v>50</v>
      </c>
      <c r="Z1069" s="65" t="s">
        <v>1573</v>
      </c>
      <c r="AA1069" s="60">
        <v>0</v>
      </c>
      <c r="AB1069" s="60">
        <v>0</v>
      </c>
      <c r="AC1069" s="105" t="s">
        <v>83</v>
      </c>
      <c r="AD1069" s="73">
        <v>169.95</v>
      </c>
      <c r="AE1069" s="73">
        <v>0</v>
      </c>
      <c r="AF1069" s="73">
        <v>0</v>
      </c>
      <c r="AG1069" s="73">
        <v>29.200000000000003</v>
      </c>
      <c r="AH1069" s="106">
        <v>0</v>
      </c>
      <c r="AI1069" s="73">
        <v>0</v>
      </c>
      <c r="AJ1069" s="73">
        <v>0</v>
      </c>
      <c r="AK1069" s="74">
        <v>170</v>
      </c>
      <c r="AL1069" s="90" t="s">
        <v>52</v>
      </c>
      <c r="AM1069" s="92"/>
    </row>
    <row r="1070" spans="1:39" ht="21" hidden="1" customHeight="1">
      <c r="A1070" s="60">
        <v>1027</v>
      </c>
      <c r="B1070" s="61">
        <v>12002419</v>
      </c>
      <c r="C1070" s="61">
        <v>178941</v>
      </c>
      <c r="D1070" s="62">
        <v>44608</v>
      </c>
      <c r="E1070" s="63" t="s">
        <v>38</v>
      </c>
      <c r="F1070" s="63" t="s">
        <v>72</v>
      </c>
      <c r="G1070" s="114" t="s">
        <v>73</v>
      </c>
      <c r="H1070" s="78" t="s">
        <v>91</v>
      </c>
      <c r="I1070" s="63" t="s">
        <v>97</v>
      </c>
      <c r="J1070" s="63" t="s">
        <v>145</v>
      </c>
      <c r="K1070" s="61" t="s">
        <v>44</v>
      </c>
      <c r="L1070" s="61">
        <v>20221200036843</v>
      </c>
      <c r="M1070" s="66" t="s">
        <v>45</v>
      </c>
      <c r="N1070" s="61" t="s">
        <v>1121</v>
      </c>
      <c r="O1070" s="61" t="s">
        <v>150</v>
      </c>
      <c r="P1070" s="61" t="s">
        <v>1388</v>
      </c>
      <c r="Q1070" s="68">
        <v>54.52</v>
      </c>
      <c r="R1070" s="68">
        <v>7.96</v>
      </c>
      <c r="S1070" s="69">
        <v>433.83</v>
      </c>
      <c r="T1070" s="70">
        <v>0.12</v>
      </c>
      <c r="U1070" s="79">
        <v>0</v>
      </c>
      <c r="V1070" s="70">
        <v>0.06</v>
      </c>
      <c r="W1070" s="79">
        <v>0</v>
      </c>
      <c r="X1070" s="61" t="s">
        <v>82</v>
      </c>
      <c r="Y1070" s="60" t="s">
        <v>50</v>
      </c>
      <c r="Z1070" s="65" t="s">
        <v>1573</v>
      </c>
      <c r="AA1070" s="60">
        <v>0</v>
      </c>
      <c r="AB1070" s="60">
        <v>0</v>
      </c>
      <c r="AC1070" s="105" t="s">
        <v>83</v>
      </c>
      <c r="AD1070" s="73">
        <v>227</v>
      </c>
      <c r="AE1070" s="73">
        <v>0</v>
      </c>
      <c r="AF1070" s="73">
        <v>0</v>
      </c>
      <c r="AG1070" s="73">
        <v>40.510000000000005</v>
      </c>
      <c r="AH1070" s="106">
        <v>0</v>
      </c>
      <c r="AI1070" s="73">
        <v>0</v>
      </c>
      <c r="AJ1070" s="73">
        <v>0</v>
      </c>
      <c r="AK1070" s="74">
        <v>227</v>
      </c>
      <c r="AL1070" s="90" t="s">
        <v>52</v>
      </c>
      <c r="AM1070" s="92"/>
    </row>
    <row r="1071" spans="1:39" ht="21" hidden="1" customHeight="1">
      <c r="A1071" s="60"/>
      <c r="B1071" s="61">
        <v>8006486</v>
      </c>
      <c r="C1071" s="61">
        <v>511394</v>
      </c>
      <c r="D1071" s="62">
        <v>44608</v>
      </c>
      <c r="E1071" s="334" t="s">
        <v>3615</v>
      </c>
      <c r="F1071" s="334" t="s">
        <v>3615</v>
      </c>
      <c r="G1071" s="114" t="s">
        <v>175</v>
      </c>
      <c r="H1071" s="78" t="s">
        <v>176</v>
      </c>
      <c r="I1071" s="63" t="s">
        <v>857</v>
      </c>
      <c r="J1071" s="63" t="s">
        <v>1852</v>
      </c>
      <c r="K1071" s="61" t="s">
        <v>44</v>
      </c>
      <c r="L1071" s="61">
        <v>20211200096663</v>
      </c>
      <c r="M1071" s="66" t="s">
        <v>155</v>
      </c>
      <c r="N1071" s="61" t="s">
        <v>859</v>
      </c>
      <c r="O1071" s="61" t="s">
        <v>1853</v>
      </c>
      <c r="P1071" s="61" t="s">
        <v>1854</v>
      </c>
      <c r="Q1071" s="68">
        <v>99.03</v>
      </c>
      <c r="R1071" s="68">
        <v>7.25</v>
      </c>
      <c r="S1071" s="69">
        <v>717.56</v>
      </c>
      <c r="T1071" s="70">
        <v>0.21</v>
      </c>
      <c r="U1071" s="79">
        <v>0</v>
      </c>
      <c r="V1071" s="70">
        <v>0.01</v>
      </c>
      <c r="W1071" s="79">
        <v>0</v>
      </c>
      <c r="X1071" s="61" t="s">
        <v>82</v>
      </c>
      <c r="Y1071" s="60" t="s">
        <v>50</v>
      </c>
      <c r="Z1071" s="65" t="s">
        <v>1573</v>
      </c>
      <c r="AA1071" s="60">
        <v>0</v>
      </c>
      <c r="AB1071" s="60">
        <v>0</v>
      </c>
      <c r="AC1071" s="105" t="s">
        <v>83</v>
      </c>
      <c r="AD1071" s="73">
        <v>38.799999999999997</v>
      </c>
      <c r="AE1071" s="73">
        <v>0</v>
      </c>
      <c r="AF1071" s="73">
        <v>0</v>
      </c>
      <c r="AG1071" s="73">
        <v>6</v>
      </c>
      <c r="AH1071" s="106">
        <v>0</v>
      </c>
      <c r="AI1071" s="73">
        <v>0</v>
      </c>
      <c r="AJ1071" s="73">
        <v>0</v>
      </c>
      <c r="AK1071" s="74">
        <v>39</v>
      </c>
      <c r="AL1071" s="90" t="s">
        <v>575</v>
      </c>
      <c r="AM1071" s="82" t="s">
        <v>3663</v>
      </c>
    </row>
    <row r="1072" spans="1:39" ht="21" hidden="1" customHeight="1">
      <c r="A1072" s="60">
        <v>1028</v>
      </c>
      <c r="B1072" s="61">
        <v>1003965</v>
      </c>
      <c r="C1072" s="61">
        <v>524996</v>
      </c>
      <c r="D1072" s="62">
        <v>44608</v>
      </c>
      <c r="E1072" s="63" t="s">
        <v>162</v>
      </c>
      <c r="F1072" s="63" t="s">
        <v>84</v>
      </c>
      <c r="G1072" s="114" t="s">
        <v>40</v>
      </c>
      <c r="H1072" s="78" t="s">
        <v>41</v>
      </c>
      <c r="I1072" s="63" t="s">
        <v>53</v>
      </c>
      <c r="J1072" s="63" t="s">
        <v>1821</v>
      </c>
      <c r="K1072" s="61" t="s">
        <v>44</v>
      </c>
      <c r="L1072" s="61" t="s">
        <v>84</v>
      </c>
      <c r="M1072" s="66" t="s">
        <v>155</v>
      </c>
      <c r="N1072" s="61" t="s">
        <v>156</v>
      </c>
      <c r="O1072" s="61" t="s">
        <v>1831</v>
      </c>
      <c r="P1072" s="61" t="s">
        <v>1662</v>
      </c>
      <c r="Q1072" s="68">
        <v>105.48</v>
      </c>
      <c r="R1072" s="68">
        <v>10.17</v>
      </c>
      <c r="S1072" s="69">
        <v>1072.9100000000001</v>
      </c>
      <c r="T1072" s="70">
        <v>0.31</v>
      </c>
      <c r="U1072" s="79">
        <v>0</v>
      </c>
      <c r="V1072" s="70">
        <v>0.02</v>
      </c>
      <c r="W1072" s="79">
        <v>0</v>
      </c>
      <c r="X1072" s="61" t="s">
        <v>82</v>
      </c>
      <c r="Y1072" s="60" t="s">
        <v>50</v>
      </c>
      <c r="Z1072" s="65" t="s">
        <v>1573</v>
      </c>
      <c r="AA1072" s="60">
        <v>0</v>
      </c>
      <c r="AB1072" s="60">
        <v>0</v>
      </c>
      <c r="AC1072" s="105" t="s">
        <v>83</v>
      </c>
      <c r="AD1072" s="73">
        <v>9.52</v>
      </c>
      <c r="AE1072" s="73">
        <v>0</v>
      </c>
      <c r="AF1072" s="73">
        <v>0</v>
      </c>
      <c r="AG1072" s="73">
        <v>0</v>
      </c>
      <c r="AH1072" s="106">
        <v>0</v>
      </c>
      <c r="AI1072" s="73">
        <v>0</v>
      </c>
      <c r="AJ1072" s="73">
        <v>2.83</v>
      </c>
      <c r="AK1072" s="74">
        <v>9</v>
      </c>
      <c r="AL1072" s="90" t="s">
        <v>90</v>
      </c>
      <c r="AM1072" s="92"/>
    </row>
    <row r="1073" spans="1:39" ht="21" hidden="1" customHeight="1">
      <c r="A1073" s="60"/>
      <c r="B1073" s="61">
        <v>8013944</v>
      </c>
      <c r="C1073" s="61">
        <v>24122433</v>
      </c>
      <c r="D1073" s="62">
        <v>44608</v>
      </c>
      <c r="E1073" s="334" t="s">
        <v>3615</v>
      </c>
      <c r="F1073" s="334" t="s">
        <v>3615</v>
      </c>
      <c r="G1073" s="114" t="s">
        <v>175</v>
      </c>
      <c r="H1073" s="78" t="s">
        <v>176</v>
      </c>
      <c r="I1073" s="63" t="s">
        <v>1324</v>
      </c>
      <c r="J1073" s="63" t="s">
        <v>1568</v>
      </c>
      <c r="K1073" s="61" t="s">
        <v>44</v>
      </c>
      <c r="L1073" s="61">
        <v>20211200096663</v>
      </c>
      <c r="M1073" s="66" t="s">
        <v>155</v>
      </c>
      <c r="N1073" s="61" t="s">
        <v>859</v>
      </c>
      <c r="O1073" s="61" t="s">
        <v>1855</v>
      </c>
      <c r="P1073" s="61" t="s">
        <v>1856</v>
      </c>
      <c r="Q1073" s="68">
        <v>139.21</v>
      </c>
      <c r="R1073" s="68">
        <v>7.8</v>
      </c>
      <c r="S1073" s="69">
        <v>1086.1300000000001</v>
      </c>
      <c r="T1073" s="70">
        <v>0.31</v>
      </c>
      <c r="U1073" s="79">
        <v>0</v>
      </c>
      <c r="V1073" s="70">
        <v>0.02</v>
      </c>
      <c r="W1073" s="79">
        <v>0</v>
      </c>
      <c r="X1073" s="61" t="s">
        <v>82</v>
      </c>
      <c r="Y1073" s="60" t="s">
        <v>50</v>
      </c>
      <c r="Z1073" s="65" t="s">
        <v>1573</v>
      </c>
      <c r="AA1073" s="60">
        <v>0</v>
      </c>
      <c r="AB1073" s="60">
        <v>0</v>
      </c>
      <c r="AC1073" s="105" t="s">
        <v>83</v>
      </c>
      <c r="AD1073" s="73">
        <v>58</v>
      </c>
      <c r="AE1073" s="73">
        <v>0</v>
      </c>
      <c r="AF1073" s="73">
        <v>0</v>
      </c>
      <c r="AG1073" s="73">
        <v>10</v>
      </c>
      <c r="AH1073" s="106">
        <v>0</v>
      </c>
      <c r="AI1073" s="73">
        <v>0</v>
      </c>
      <c r="AJ1073" s="73">
        <v>0</v>
      </c>
      <c r="AK1073" s="74">
        <v>58</v>
      </c>
      <c r="AL1073" s="90" t="s">
        <v>575</v>
      </c>
      <c r="AM1073" s="82" t="s">
        <v>3663</v>
      </c>
    </row>
    <row r="1074" spans="1:39" ht="21" hidden="1" customHeight="1">
      <c r="A1074" s="60"/>
      <c r="B1074" s="61">
        <v>8013942</v>
      </c>
      <c r="C1074" s="61">
        <v>24122447</v>
      </c>
      <c r="D1074" s="62">
        <v>44608</v>
      </c>
      <c r="E1074" s="334" t="s">
        <v>3615</v>
      </c>
      <c r="F1074" s="334" t="s">
        <v>3615</v>
      </c>
      <c r="G1074" s="114" t="s">
        <v>175</v>
      </c>
      <c r="H1074" s="78" t="s">
        <v>176</v>
      </c>
      <c r="I1074" s="63" t="s">
        <v>857</v>
      </c>
      <c r="J1074" s="63" t="s">
        <v>1852</v>
      </c>
      <c r="K1074" s="61" t="s">
        <v>44</v>
      </c>
      <c r="L1074" s="61">
        <v>20211200096663</v>
      </c>
      <c r="M1074" s="66" t="s">
        <v>155</v>
      </c>
      <c r="N1074" s="61" t="s">
        <v>859</v>
      </c>
      <c r="O1074" s="61" t="s">
        <v>1857</v>
      </c>
      <c r="P1074" s="61" t="s">
        <v>1855</v>
      </c>
      <c r="Q1074" s="68">
        <v>60.46</v>
      </c>
      <c r="R1074" s="68">
        <v>9.16</v>
      </c>
      <c r="S1074" s="69">
        <v>553.89</v>
      </c>
      <c r="T1074" s="70">
        <v>0.16</v>
      </c>
      <c r="U1074" s="79">
        <v>0</v>
      </c>
      <c r="V1074" s="70">
        <v>0.01</v>
      </c>
      <c r="W1074" s="79">
        <v>0</v>
      </c>
      <c r="X1074" s="61" t="s">
        <v>82</v>
      </c>
      <c r="Y1074" s="60" t="s">
        <v>50</v>
      </c>
      <c r="Z1074" s="65" t="s">
        <v>1573</v>
      </c>
      <c r="AA1074" s="60">
        <v>0</v>
      </c>
      <c r="AB1074" s="60">
        <v>0</v>
      </c>
      <c r="AC1074" s="105" t="s">
        <v>83</v>
      </c>
      <c r="AD1074" s="73">
        <v>32.200000000000003</v>
      </c>
      <c r="AE1074" s="73">
        <v>0</v>
      </c>
      <c r="AF1074" s="73">
        <v>0</v>
      </c>
      <c r="AG1074" s="73">
        <v>5.01</v>
      </c>
      <c r="AH1074" s="106">
        <v>0</v>
      </c>
      <c r="AI1074" s="73">
        <v>0</v>
      </c>
      <c r="AJ1074" s="73">
        <v>0</v>
      </c>
      <c r="AK1074" s="74">
        <v>32</v>
      </c>
      <c r="AL1074" s="90" t="s">
        <v>575</v>
      </c>
      <c r="AM1074" s="82" t="s">
        <v>3663</v>
      </c>
    </row>
    <row r="1075" spans="1:39" ht="21" hidden="1" customHeight="1">
      <c r="A1075" s="60"/>
      <c r="B1075" s="61">
        <v>8014095</v>
      </c>
      <c r="C1075" s="61">
        <v>24122450</v>
      </c>
      <c r="D1075" s="62">
        <v>44608</v>
      </c>
      <c r="E1075" s="334" t="s">
        <v>3615</v>
      </c>
      <c r="F1075" s="334" t="s">
        <v>3615</v>
      </c>
      <c r="G1075" s="114" t="s">
        <v>175</v>
      </c>
      <c r="H1075" s="78" t="s">
        <v>176</v>
      </c>
      <c r="I1075" s="63" t="s">
        <v>857</v>
      </c>
      <c r="J1075" s="63" t="s">
        <v>1852</v>
      </c>
      <c r="K1075" s="61" t="s">
        <v>44</v>
      </c>
      <c r="L1075" s="61">
        <v>20211200096663</v>
      </c>
      <c r="M1075" s="66" t="s">
        <v>155</v>
      </c>
      <c r="N1075" s="61" t="s">
        <v>859</v>
      </c>
      <c r="O1075" s="61" t="s">
        <v>1854</v>
      </c>
      <c r="P1075" s="61" t="s">
        <v>1858</v>
      </c>
      <c r="Q1075" s="68">
        <v>118.23</v>
      </c>
      <c r="R1075" s="68">
        <v>7.44</v>
      </c>
      <c r="S1075" s="69">
        <v>875.95</v>
      </c>
      <c r="T1075" s="70">
        <v>0.25</v>
      </c>
      <c r="U1075" s="79">
        <v>0</v>
      </c>
      <c r="V1075" s="70">
        <v>0.01</v>
      </c>
      <c r="W1075" s="79">
        <v>0</v>
      </c>
      <c r="X1075" s="61" t="s">
        <v>82</v>
      </c>
      <c r="Y1075" s="60" t="s">
        <v>50</v>
      </c>
      <c r="Z1075" s="65" t="s">
        <v>1573</v>
      </c>
      <c r="AA1075" s="60">
        <v>0</v>
      </c>
      <c r="AB1075" s="60">
        <v>0</v>
      </c>
      <c r="AC1075" s="105" t="s">
        <v>83</v>
      </c>
      <c r="AD1075" s="73">
        <v>30.8</v>
      </c>
      <c r="AE1075" s="73">
        <v>0</v>
      </c>
      <c r="AF1075" s="73">
        <v>0</v>
      </c>
      <c r="AG1075" s="73">
        <v>4.76</v>
      </c>
      <c r="AH1075" s="106">
        <v>0</v>
      </c>
      <c r="AI1075" s="73">
        <v>0</v>
      </c>
      <c r="AJ1075" s="73">
        <v>0</v>
      </c>
      <c r="AK1075" s="74">
        <v>31</v>
      </c>
      <c r="AL1075" s="90" t="s">
        <v>575</v>
      </c>
      <c r="AM1075" s="82" t="s">
        <v>3663</v>
      </c>
    </row>
    <row r="1076" spans="1:39" ht="21" hidden="1" customHeight="1">
      <c r="A1076" s="60"/>
      <c r="B1076" s="61">
        <v>8007404</v>
      </c>
      <c r="C1076" s="61">
        <v>511322</v>
      </c>
      <c r="D1076" s="62">
        <v>44608</v>
      </c>
      <c r="E1076" s="334" t="s">
        <v>3615</v>
      </c>
      <c r="F1076" s="334" t="s">
        <v>3615</v>
      </c>
      <c r="G1076" s="114" t="s">
        <v>175</v>
      </c>
      <c r="H1076" s="78" t="s">
        <v>176</v>
      </c>
      <c r="I1076" s="63" t="s">
        <v>1324</v>
      </c>
      <c r="J1076" s="63" t="s">
        <v>1325</v>
      </c>
      <c r="K1076" s="61" t="s">
        <v>44</v>
      </c>
      <c r="L1076" s="61">
        <v>20211200096663</v>
      </c>
      <c r="M1076" s="66" t="s">
        <v>155</v>
      </c>
      <c r="N1076" s="61" t="s">
        <v>859</v>
      </c>
      <c r="O1076" s="61" t="s">
        <v>1785</v>
      </c>
      <c r="P1076" s="61" t="s">
        <v>1149</v>
      </c>
      <c r="Q1076" s="68">
        <v>66.33</v>
      </c>
      <c r="R1076" s="68">
        <v>7.57</v>
      </c>
      <c r="S1076" s="69">
        <v>502.08</v>
      </c>
      <c r="T1076" s="70">
        <v>0.14000000000000001</v>
      </c>
      <c r="U1076" s="79">
        <v>0</v>
      </c>
      <c r="V1076" s="70">
        <v>0.01</v>
      </c>
      <c r="W1076" s="79">
        <v>0</v>
      </c>
      <c r="X1076" s="61" t="s">
        <v>82</v>
      </c>
      <c r="Y1076" s="60" t="s">
        <v>50</v>
      </c>
      <c r="Z1076" s="65" t="s">
        <v>1573</v>
      </c>
      <c r="AA1076" s="60">
        <v>0</v>
      </c>
      <c r="AB1076" s="60">
        <v>0</v>
      </c>
      <c r="AC1076" s="105" t="s">
        <v>83</v>
      </c>
      <c r="AD1076" s="73">
        <v>38.75</v>
      </c>
      <c r="AE1076" s="73">
        <v>0</v>
      </c>
      <c r="AF1076" s="73">
        <v>0</v>
      </c>
      <c r="AG1076" s="73">
        <v>6</v>
      </c>
      <c r="AH1076" s="106">
        <v>0</v>
      </c>
      <c r="AI1076" s="73">
        <v>0</v>
      </c>
      <c r="AJ1076" s="73">
        <v>0</v>
      </c>
      <c r="AK1076" s="74">
        <v>39</v>
      </c>
      <c r="AL1076" s="90" t="s">
        <v>575</v>
      </c>
      <c r="AM1076" s="82" t="s">
        <v>3663</v>
      </c>
    </row>
    <row r="1077" spans="1:39" ht="21" hidden="1" customHeight="1">
      <c r="A1077" s="60"/>
      <c r="B1077" s="61">
        <v>8007495</v>
      </c>
      <c r="C1077" s="61">
        <v>511327</v>
      </c>
      <c r="D1077" s="62">
        <v>44608</v>
      </c>
      <c r="E1077" s="334" t="s">
        <v>3615</v>
      </c>
      <c r="F1077" s="334" t="s">
        <v>3615</v>
      </c>
      <c r="G1077" s="114" t="s">
        <v>175</v>
      </c>
      <c r="H1077" s="78" t="s">
        <v>176</v>
      </c>
      <c r="I1077" s="63" t="s">
        <v>1324</v>
      </c>
      <c r="J1077" s="63" t="s">
        <v>1325</v>
      </c>
      <c r="K1077" s="61" t="s">
        <v>44</v>
      </c>
      <c r="L1077" s="61">
        <v>20211200096663</v>
      </c>
      <c r="M1077" s="66" t="s">
        <v>155</v>
      </c>
      <c r="N1077" s="61" t="s">
        <v>859</v>
      </c>
      <c r="O1077" s="61" t="s">
        <v>1859</v>
      </c>
      <c r="P1077" s="61" t="s">
        <v>356</v>
      </c>
      <c r="Q1077" s="68">
        <v>57.47</v>
      </c>
      <c r="R1077" s="68">
        <v>8.58</v>
      </c>
      <c r="S1077" s="69">
        <v>493</v>
      </c>
      <c r="T1077" s="70">
        <v>0.14000000000000001</v>
      </c>
      <c r="U1077" s="79">
        <v>0</v>
      </c>
      <c r="V1077" s="70">
        <v>0.01</v>
      </c>
      <c r="W1077" s="79">
        <v>0</v>
      </c>
      <c r="X1077" s="61" t="s">
        <v>82</v>
      </c>
      <c r="Y1077" s="60" t="s">
        <v>50</v>
      </c>
      <c r="Z1077" s="65" t="s">
        <v>1573</v>
      </c>
      <c r="AA1077" s="60">
        <v>0</v>
      </c>
      <c r="AB1077" s="60">
        <v>0</v>
      </c>
      <c r="AC1077" s="105" t="s">
        <v>83</v>
      </c>
      <c r="AD1077" s="73">
        <v>39</v>
      </c>
      <c r="AE1077" s="73">
        <v>0</v>
      </c>
      <c r="AF1077" s="73">
        <v>0</v>
      </c>
      <c r="AG1077" s="73">
        <v>6</v>
      </c>
      <c r="AH1077" s="106">
        <v>0</v>
      </c>
      <c r="AI1077" s="73">
        <v>0</v>
      </c>
      <c r="AJ1077" s="73">
        <v>0</v>
      </c>
      <c r="AK1077" s="74">
        <v>39</v>
      </c>
      <c r="AL1077" s="90" t="s">
        <v>575</v>
      </c>
      <c r="AM1077" s="82" t="s">
        <v>3663</v>
      </c>
    </row>
    <row r="1078" spans="1:39" ht="21" hidden="1" customHeight="1">
      <c r="A1078" s="60"/>
      <c r="B1078" s="61">
        <v>8007195</v>
      </c>
      <c r="C1078" s="61">
        <v>511379</v>
      </c>
      <c r="D1078" s="62">
        <v>44608</v>
      </c>
      <c r="E1078" s="334" t="s">
        <v>3615</v>
      </c>
      <c r="F1078" s="334" t="s">
        <v>3615</v>
      </c>
      <c r="G1078" s="114" t="s">
        <v>175</v>
      </c>
      <c r="H1078" s="78" t="s">
        <v>176</v>
      </c>
      <c r="I1078" s="63" t="s">
        <v>1324</v>
      </c>
      <c r="J1078" s="63" t="s">
        <v>1325</v>
      </c>
      <c r="K1078" s="61" t="s">
        <v>44</v>
      </c>
      <c r="L1078" s="61">
        <v>20211200096663</v>
      </c>
      <c r="M1078" s="66" t="s">
        <v>155</v>
      </c>
      <c r="N1078" s="61" t="s">
        <v>859</v>
      </c>
      <c r="O1078" s="61" t="s">
        <v>1570</v>
      </c>
      <c r="P1078" s="61" t="s">
        <v>1571</v>
      </c>
      <c r="Q1078" s="68">
        <v>62.93</v>
      </c>
      <c r="R1078" s="68">
        <v>8.32</v>
      </c>
      <c r="S1078" s="69">
        <v>522.07000000000005</v>
      </c>
      <c r="T1078" s="70">
        <v>0.15</v>
      </c>
      <c r="U1078" s="79">
        <v>0</v>
      </c>
      <c r="V1078" s="70">
        <v>0.01</v>
      </c>
      <c r="W1078" s="79">
        <v>0</v>
      </c>
      <c r="X1078" s="61" t="s">
        <v>82</v>
      </c>
      <c r="Y1078" s="60" t="s">
        <v>50</v>
      </c>
      <c r="Z1078" s="65" t="s">
        <v>1573</v>
      </c>
      <c r="AA1078" s="60">
        <v>0</v>
      </c>
      <c r="AB1078" s="60">
        <v>0</v>
      </c>
      <c r="AC1078" s="105" t="s">
        <v>83</v>
      </c>
      <c r="AD1078" s="73">
        <v>12</v>
      </c>
      <c r="AE1078" s="73">
        <v>0</v>
      </c>
      <c r="AF1078" s="73">
        <v>0</v>
      </c>
      <c r="AG1078" s="73">
        <v>2</v>
      </c>
      <c r="AH1078" s="106">
        <v>0</v>
      </c>
      <c r="AI1078" s="73">
        <v>0</v>
      </c>
      <c r="AJ1078" s="73">
        <v>0</v>
      </c>
      <c r="AK1078" s="74">
        <v>12</v>
      </c>
      <c r="AL1078" s="90" t="s">
        <v>575</v>
      </c>
      <c r="AM1078" s="82" t="s">
        <v>3663</v>
      </c>
    </row>
    <row r="1079" spans="1:39" ht="21" hidden="1" customHeight="1">
      <c r="A1079" s="60"/>
      <c r="B1079" s="61">
        <v>8007058</v>
      </c>
      <c r="C1079" s="61">
        <v>511419</v>
      </c>
      <c r="D1079" s="62">
        <v>44608</v>
      </c>
      <c r="E1079" s="334" t="s">
        <v>3615</v>
      </c>
      <c r="F1079" s="334" t="s">
        <v>3615</v>
      </c>
      <c r="G1079" s="114" t="s">
        <v>175</v>
      </c>
      <c r="H1079" s="78" t="s">
        <v>176</v>
      </c>
      <c r="I1079" s="63" t="s">
        <v>1324</v>
      </c>
      <c r="J1079" s="63" t="s">
        <v>1325</v>
      </c>
      <c r="K1079" s="61" t="s">
        <v>44</v>
      </c>
      <c r="L1079" s="61">
        <v>20211200096663</v>
      </c>
      <c r="M1079" s="66" t="s">
        <v>155</v>
      </c>
      <c r="N1079" s="61" t="s">
        <v>859</v>
      </c>
      <c r="O1079" s="61" t="s">
        <v>1166</v>
      </c>
      <c r="P1079" s="61" t="s">
        <v>1860</v>
      </c>
      <c r="Q1079" s="68">
        <v>98.45</v>
      </c>
      <c r="R1079" s="68">
        <v>6.91</v>
      </c>
      <c r="S1079" s="69">
        <v>680.4</v>
      </c>
      <c r="T1079" s="70">
        <v>0.19</v>
      </c>
      <c r="U1079" s="79">
        <v>0</v>
      </c>
      <c r="V1079" s="70">
        <v>0.01</v>
      </c>
      <c r="W1079" s="79">
        <v>0</v>
      </c>
      <c r="X1079" s="61" t="s">
        <v>82</v>
      </c>
      <c r="Y1079" s="60" t="s">
        <v>50</v>
      </c>
      <c r="Z1079" s="65" t="s">
        <v>1573</v>
      </c>
      <c r="AA1079" s="60">
        <v>0</v>
      </c>
      <c r="AB1079" s="60">
        <v>0</v>
      </c>
      <c r="AC1079" s="105" t="s">
        <v>83</v>
      </c>
      <c r="AD1079" s="73">
        <v>4</v>
      </c>
      <c r="AE1079" s="73">
        <v>0</v>
      </c>
      <c r="AF1079" s="73">
        <v>0</v>
      </c>
      <c r="AG1079" s="73">
        <v>1</v>
      </c>
      <c r="AH1079" s="106">
        <v>0</v>
      </c>
      <c r="AI1079" s="73">
        <v>0</v>
      </c>
      <c r="AJ1079" s="73">
        <v>0</v>
      </c>
      <c r="AK1079" s="74">
        <v>4</v>
      </c>
      <c r="AL1079" s="90" t="s">
        <v>575</v>
      </c>
      <c r="AM1079" s="82" t="s">
        <v>3663</v>
      </c>
    </row>
    <row r="1080" spans="1:39" ht="21" hidden="1" customHeight="1">
      <c r="A1080" s="60"/>
      <c r="B1080" s="61">
        <v>8014251</v>
      </c>
      <c r="C1080" s="61">
        <v>24122428</v>
      </c>
      <c r="D1080" s="62">
        <v>44608</v>
      </c>
      <c r="E1080" s="334" t="s">
        <v>3615</v>
      </c>
      <c r="F1080" s="334" t="s">
        <v>3615</v>
      </c>
      <c r="G1080" s="114" t="s">
        <v>175</v>
      </c>
      <c r="H1080" s="78" t="s">
        <v>176</v>
      </c>
      <c r="I1080" s="63" t="s">
        <v>1324</v>
      </c>
      <c r="J1080" s="63" t="s">
        <v>1325</v>
      </c>
      <c r="K1080" s="61" t="s">
        <v>44</v>
      </c>
      <c r="L1080" s="61">
        <v>20211200096663</v>
      </c>
      <c r="M1080" s="66" t="s">
        <v>155</v>
      </c>
      <c r="N1080" s="61" t="s">
        <v>859</v>
      </c>
      <c r="O1080" s="61" t="s">
        <v>1612</v>
      </c>
      <c r="P1080" s="61" t="s">
        <v>1785</v>
      </c>
      <c r="Q1080" s="68">
        <v>114.51</v>
      </c>
      <c r="R1080" s="68">
        <v>8.02</v>
      </c>
      <c r="S1080" s="69">
        <v>919.41</v>
      </c>
      <c r="T1080" s="70">
        <v>0.26</v>
      </c>
      <c r="U1080" s="79">
        <v>0</v>
      </c>
      <c r="V1080" s="70">
        <v>0.01</v>
      </c>
      <c r="W1080" s="79">
        <v>0</v>
      </c>
      <c r="X1080" s="61" t="s">
        <v>82</v>
      </c>
      <c r="Y1080" s="60" t="s">
        <v>50</v>
      </c>
      <c r="Z1080" s="65" t="s">
        <v>1573</v>
      </c>
      <c r="AA1080" s="60">
        <v>0</v>
      </c>
      <c r="AB1080" s="60">
        <v>0</v>
      </c>
      <c r="AC1080" s="105" t="s">
        <v>83</v>
      </c>
      <c r="AD1080" s="73">
        <v>26</v>
      </c>
      <c r="AE1080" s="73">
        <v>0</v>
      </c>
      <c r="AF1080" s="73">
        <v>0</v>
      </c>
      <c r="AG1080" s="73">
        <v>3.99</v>
      </c>
      <c r="AH1080" s="106">
        <v>0</v>
      </c>
      <c r="AI1080" s="73">
        <v>0</v>
      </c>
      <c r="AJ1080" s="73">
        <v>0</v>
      </c>
      <c r="AK1080" s="74">
        <v>26</v>
      </c>
      <c r="AL1080" s="90" t="s">
        <v>575</v>
      </c>
      <c r="AM1080" s="82" t="s">
        <v>3663</v>
      </c>
    </row>
    <row r="1081" spans="1:39" ht="21" hidden="1" customHeight="1">
      <c r="A1081" s="60"/>
      <c r="B1081" s="61">
        <v>8006869</v>
      </c>
      <c r="C1081" s="61">
        <v>91013386</v>
      </c>
      <c r="D1081" s="62">
        <v>44608</v>
      </c>
      <c r="E1081" s="334" t="s">
        <v>3615</v>
      </c>
      <c r="F1081" s="334" t="s">
        <v>3615</v>
      </c>
      <c r="G1081" s="114" t="s">
        <v>175</v>
      </c>
      <c r="H1081" s="78" t="s">
        <v>176</v>
      </c>
      <c r="I1081" s="63" t="s">
        <v>1324</v>
      </c>
      <c r="J1081" s="63" t="s">
        <v>1325</v>
      </c>
      <c r="K1081" s="61" t="s">
        <v>44</v>
      </c>
      <c r="L1081" s="61">
        <v>20211200096663</v>
      </c>
      <c r="M1081" s="66" t="s">
        <v>155</v>
      </c>
      <c r="N1081" s="61" t="s">
        <v>859</v>
      </c>
      <c r="O1081" s="61" t="s">
        <v>1611</v>
      </c>
      <c r="P1081" s="61" t="s">
        <v>1166</v>
      </c>
      <c r="Q1081" s="68">
        <v>68.510000000000005</v>
      </c>
      <c r="R1081" s="68">
        <v>7.92</v>
      </c>
      <c r="S1081" s="69">
        <v>543.22</v>
      </c>
      <c r="T1081" s="70">
        <v>0.16</v>
      </c>
      <c r="U1081" s="79">
        <v>0</v>
      </c>
      <c r="V1081" s="70">
        <v>0.01</v>
      </c>
      <c r="W1081" s="79">
        <v>0</v>
      </c>
      <c r="X1081" s="61" t="s">
        <v>82</v>
      </c>
      <c r="Y1081" s="60" t="s">
        <v>50</v>
      </c>
      <c r="Z1081" s="65" t="s">
        <v>1573</v>
      </c>
      <c r="AA1081" s="60">
        <v>0</v>
      </c>
      <c r="AB1081" s="60">
        <v>0</v>
      </c>
      <c r="AC1081" s="105" t="s">
        <v>83</v>
      </c>
      <c r="AD1081" s="73">
        <v>32.200000000000003</v>
      </c>
      <c r="AE1081" s="73">
        <v>0</v>
      </c>
      <c r="AF1081" s="73">
        <v>0</v>
      </c>
      <c r="AG1081" s="73">
        <v>1</v>
      </c>
      <c r="AH1081" s="106">
        <v>0</v>
      </c>
      <c r="AI1081" s="73">
        <v>0</v>
      </c>
      <c r="AJ1081" s="73">
        <v>0</v>
      </c>
      <c r="AK1081" s="74">
        <v>32</v>
      </c>
      <c r="AL1081" s="90" t="s">
        <v>575</v>
      </c>
      <c r="AM1081" s="82" t="s">
        <v>3663</v>
      </c>
    </row>
    <row r="1082" spans="1:39" ht="21" hidden="1" customHeight="1">
      <c r="A1082" s="60"/>
      <c r="B1082" s="61">
        <v>8006869</v>
      </c>
      <c r="C1082" s="61">
        <v>91013494</v>
      </c>
      <c r="D1082" s="62">
        <v>44608</v>
      </c>
      <c r="E1082" s="334" t="s">
        <v>3615</v>
      </c>
      <c r="F1082" s="334" t="s">
        <v>3615</v>
      </c>
      <c r="G1082" s="114" t="s">
        <v>175</v>
      </c>
      <c r="H1082" s="78" t="s">
        <v>176</v>
      </c>
      <c r="I1082" s="63" t="s">
        <v>1324</v>
      </c>
      <c r="J1082" s="63" t="s">
        <v>1325</v>
      </c>
      <c r="K1082" s="61" t="s">
        <v>44</v>
      </c>
      <c r="L1082" s="61">
        <v>20211200096663</v>
      </c>
      <c r="M1082" s="66" t="s">
        <v>155</v>
      </c>
      <c r="N1082" s="61" t="s">
        <v>859</v>
      </c>
      <c r="O1082" s="61" t="s">
        <v>1611</v>
      </c>
      <c r="P1082" s="61" t="s">
        <v>1166</v>
      </c>
      <c r="Q1082" s="68">
        <v>31.18</v>
      </c>
      <c r="R1082" s="68">
        <v>7.67</v>
      </c>
      <c r="S1082" s="69">
        <v>239.95</v>
      </c>
      <c r="T1082" s="70">
        <v>7.0000000000000007E-2</v>
      </c>
      <c r="U1082" s="79">
        <v>0</v>
      </c>
      <c r="V1082" s="70">
        <v>0.01</v>
      </c>
      <c r="W1082" s="79">
        <v>0</v>
      </c>
      <c r="X1082" s="61" t="s">
        <v>82</v>
      </c>
      <c r="Y1082" s="60" t="s">
        <v>50</v>
      </c>
      <c r="Z1082" s="65" t="s">
        <v>1573</v>
      </c>
      <c r="AA1082" s="60">
        <v>0</v>
      </c>
      <c r="AB1082" s="60">
        <v>0</v>
      </c>
      <c r="AC1082" s="105" t="s">
        <v>83</v>
      </c>
      <c r="AD1082" s="73">
        <v>12</v>
      </c>
      <c r="AE1082" s="73">
        <v>0</v>
      </c>
      <c r="AF1082" s="73">
        <v>0</v>
      </c>
      <c r="AG1082" s="73">
        <v>2</v>
      </c>
      <c r="AH1082" s="106">
        <v>0</v>
      </c>
      <c r="AI1082" s="73">
        <v>0</v>
      </c>
      <c r="AJ1082" s="73">
        <v>0</v>
      </c>
      <c r="AK1082" s="74">
        <v>12</v>
      </c>
      <c r="AL1082" s="90" t="s">
        <v>575</v>
      </c>
      <c r="AM1082" s="82" t="s">
        <v>3663</v>
      </c>
    </row>
    <row r="1083" spans="1:39" ht="21" hidden="1" customHeight="1">
      <c r="A1083" s="60">
        <v>1029</v>
      </c>
      <c r="B1083" s="61">
        <v>16000847</v>
      </c>
      <c r="C1083" s="61">
        <v>189312</v>
      </c>
      <c r="D1083" s="62">
        <v>44608</v>
      </c>
      <c r="E1083" s="63" t="s">
        <v>38</v>
      </c>
      <c r="F1083" s="63" t="s">
        <v>39</v>
      </c>
      <c r="G1083" s="114" t="s">
        <v>109</v>
      </c>
      <c r="H1083" s="78" t="s">
        <v>110</v>
      </c>
      <c r="I1083" s="63" t="s">
        <v>1159</v>
      </c>
      <c r="J1083" s="63" t="s">
        <v>1506</v>
      </c>
      <c r="K1083" s="61" t="s">
        <v>44</v>
      </c>
      <c r="L1083" s="61" t="s">
        <v>120</v>
      </c>
      <c r="M1083" s="66" t="s">
        <v>78</v>
      </c>
      <c r="N1083" s="61" t="s">
        <v>1709</v>
      </c>
      <c r="O1083" s="61" t="s">
        <v>1861</v>
      </c>
      <c r="P1083" s="61" t="s">
        <v>1862</v>
      </c>
      <c r="Q1083" s="68">
        <v>71.099999999999994</v>
      </c>
      <c r="R1083" s="68">
        <v>7.48</v>
      </c>
      <c r="S1083" s="69">
        <v>531.69000000000005</v>
      </c>
      <c r="T1083" s="70">
        <v>0.15</v>
      </c>
      <c r="U1083" s="79">
        <v>0</v>
      </c>
      <c r="V1083" s="70">
        <v>0.02</v>
      </c>
      <c r="W1083" s="79">
        <v>0</v>
      </c>
      <c r="X1083" s="61" t="s">
        <v>82</v>
      </c>
      <c r="Y1083" s="60" t="s">
        <v>50</v>
      </c>
      <c r="Z1083" s="65" t="s">
        <v>1573</v>
      </c>
      <c r="AA1083" s="60">
        <v>0</v>
      </c>
      <c r="AB1083" s="60">
        <v>0</v>
      </c>
      <c r="AC1083" s="105" t="s">
        <v>83</v>
      </c>
      <c r="AD1083" s="73">
        <v>57.66</v>
      </c>
      <c r="AE1083" s="73">
        <v>0</v>
      </c>
      <c r="AF1083" s="73">
        <v>0</v>
      </c>
      <c r="AG1083" s="73">
        <v>10.309999999999999</v>
      </c>
      <c r="AH1083" s="106">
        <v>0</v>
      </c>
      <c r="AI1083" s="73">
        <v>0</v>
      </c>
      <c r="AJ1083" s="73">
        <v>0</v>
      </c>
      <c r="AK1083" s="74">
        <v>58</v>
      </c>
      <c r="AL1083" s="90" t="s">
        <v>52</v>
      </c>
      <c r="AM1083" s="92"/>
    </row>
    <row r="1084" spans="1:39" ht="21" hidden="1" customHeight="1">
      <c r="A1084" s="60">
        <v>1030</v>
      </c>
      <c r="B1084" s="61">
        <v>16000846</v>
      </c>
      <c r="C1084" s="61">
        <v>189386</v>
      </c>
      <c r="D1084" s="62">
        <v>44608</v>
      </c>
      <c r="E1084" s="63" t="s">
        <v>38</v>
      </c>
      <c r="F1084" s="63" t="s">
        <v>39</v>
      </c>
      <c r="G1084" s="114" t="s">
        <v>109</v>
      </c>
      <c r="H1084" s="78" t="s">
        <v>110</v>
      </c>
      <c r="I1084" s="63" t="s">
        <v>1159</v>
      </c>
      <c r="J1084" s="63" t="s">
        <v>1593</v>
      </c>
      <c r="K1084" s="61" t="s">
        <v>44</v>
      </c>
      <c r="L1084" s="61" t="s">
        <v>120</v>
      </c>
      <c r="M1084" s="66" t="s">
        <v>78</v>
      </c>
      <c r="N1084" s="61" t="s">
        <v>1309</v>
      </c>
      <c r="O1084" s="61" t="s">
        <v>1078</v>
      </c>
      <c r="P1084" s="61" t="s">
        <v>1077</v>
      </c>
      <c r="Q1084" s="68">
        <v>114.5</v>
      </c>
      <c r="R1084" s="68">
        <v>9.01</v>
      </c>
      <c r="S1084" s="69">
        <v>1031.47</v>
      </c>
      <c r="T1084" s="70">
        <v>0.28999999999999998</v>
      </c>
      <c r="U1084" s="79">
        <v>0</v>
      </c>
      <c r="V1084" s="70">
        <v>0.02</v>
      </c>
      <c r="W1084" s="79">
        <v>0</v>
      </c>
      <c r="X1084" s="61" t="s">
        <v>82</v>
      </c>
      <c r="Y1084" s="60" t="s">
        <v>50</v>
      </c>
      <c r="Z1084" s="65" t="s">
        <v>1573</v>
      </c>
      <c r="AA1084" s="60">
        <v>0</v>
      </c>
      <c r="AB1084" s="60">
        <v>0</v>
      </c>
      <c r="AC1084" s="105" t="s">
        <v>83</v>
      </c>
      <c r="AD1084" s="73">
        <v>68.040000000000006</v>
      </c>
      <c r="AE1084" s="73">
        <v>0</v>
      </c>
      <c r="AF1084" s="73">
        <v>0</v>
      </c>
      <c r="AG1084" s="73">
        <v>11.45</v>
      </c>
      <c r="AH1084" s="106">
        <v>0</v>
      </c>
      <c r="AI1084" s="73">
        <v>0</v>
      </c>
      <c r="AJ1084" s="73">
        <v>0</v>
      </c>
      <c r="AK1084" s="74">
        <v>68</v>
      </c>
      <c r="AL1084" s="90" t="s">
        <v>52</v>
      </c>
      <c r="AM1084" s="92"/>
    </row>
    <row r="1085" spans="1:39" ht="21" hidden="1" customHeight="1">
      <c r="A1085" s="60">
        <v>1031</v>
      </c>
      <c r="B1085" s="61">
        <v>5006094</v>
      </c>
      <c r="C1085" s="61">
        <v>303440</v>
      </c>
      <c r="D1085" s="62">
        <v>44608</v>
      </c>
      <c r="E1085" s="63" t="s">
        <v>38</v>
      </c>
      <c r="F1085" s="63" t="s">
        <v>39</v>
      </c>
      <c r="G1085" s="114" t="s">
        <v>116</v>
      </c>
      <c r="H1085" s="78" t="s">
        <v>117</v>
      </c>
      <c r="I1085" s="63" t="s">
        <v>118</v>
      </c>
      <c r="J1085" s="63" t="s">
        <v>629</v>
      </c>
      <c r="K1085" s="61" t="s">
        <v>44</v>
      </c>
      <c r="L1085" s="61" t="s">
        <v>120</v>
      </c>
      <c r="M1085" s="66" t="s">
        <v>78</v>
      </c>
      <c r="N1085" s="61" t="s">
        <v>847</v>
      </c>
      <c r="O1085" s="61" t="s">
        <v>686</v>
      </c>
      <c r="P1085" s="61" t="s">
        <v>956</v>
      </c>
      <c r="Q1085" s="68">
        <v>28</v>
      </c>
      <c r="R1085" s="68">
        <v>4.5999999999999996</v>
      </c>
      <c r="S1085" s="69">
        <v>97.43</v>
      </c>
      <c r="T1085" s="70">
        <v>0.04</v>
      </c>
      <c r="U1085" s="79">
        <v>0</v>
      </c>
      <c r="V1085" s="70">
        <v>0.04</v>
      </c>
      <c r="W1085" s="79">
        <v>0</v>
      </c>
      <c r="X1085" s="61" t="s">
        <v>124</v>
      </c>
      <c r="Y1085" s="60" t="s">
        <v>50</v>
      </c>
      <c r="Z1085" s="65" t="s">
        <v>1573</v>
      </c>
      <c r="AA1085" s="60">
        <v>0</v>
      </c>
      <c r="AB1085" s="60">
        <v>0</v>
      </c>
      <c r="AC1085" s="105" t="s">
        <v>125</v>
      </c>
      <c r="AD1085" s="73">
        <v>128.80000000000001</v>
      </c>
      <c r="AE1085" s="73">
        <v>0</v>
      </c>
      <c r="AF1085" s="73">
        <v>0</v>
      </c>
      <c r="AG1085" s="73">
        <v>0</v>
      </c>
      <c r="AH1085" s="106">
        <v>0</v>
      </c>
      <c r="AI1085" s="73">
        <v>0</v>
      </c>
      <c r="AJ1085" s="73">
        <v>25</v>
      </c>
      <c r="AK1085" s="74">
        <v>0</v>
      </c>
      <c r="AL1085" s="90" t="s">
        <v>52</v>
      </c>
      <c r="AM1085" s="92"/>
    </row>
    <row r="1086" spans="1:39" ht="21" hidden="1" customHeight="1">
      <c r="A1086" s="60">
        <v>1032</v>
      </c>
      <c r="B1086" s="61">
        <v>5006237</v>
      </c>
      <c r="C1086" s="61">
        <v>303794</v>
      </c>
      <c r="D1086" s="62">
        <v>44608</v>
      </c>
      <c r="E1086" s="63" t="s">
        <v>38</v>
      </c>
      <c r="F1086" s="63" t="s">
        <v>39</v>
      </c>
      <c r="G1086" s="114" t="s">
        <v>116</v>
      </c>
      <c r="H1086" s="78" t="s">
        <v>117</v>
      </c>
      <c r="I1086" s="63" t="s">
        <v>118</v>
      </c>
      <c r="J1086" s="63" t="s">
        <v>629</v>
      </c>
      <c r="K1086" s="61" t="s">
        <v>44</v>
      </c>
      <c r="L1086" s="61" t="s">
        <v>120</v>
      </c>
      <c r="M1086" s="66" t="s">
        <v>78</v>
      </c>
      <c r="N1086" s="61" t="s">
        <v>686</v>
      </c>
      <c r="O1086" s="61" t="s">
        <v>847</v>
      </c>
      <c r="P1086" s="61" t="s">
        <v>1085</v>
      </c>
      <c r="Q1086" s="68">
        <v>110</v>
      </c>
      <c r="R1086" s="68">
        <v>4.5999999999999996</v>
      </c>
      <c r="S1086" s="69">
        <v>402.89</v>
      </c>
      <c r="T1086" s="70">
        <v>0.14000000000000001</v>
      </c>
      <c r="U1086" s="79">
        <v>0</v>
      </c>
      <c r="V1086" s="70">
        <v>0.14000000000000001</v>
      </c>
      <c r="W1086" s="79">
        <v>0</v>
      </c>
      <c r="X1086" s="61" t="s">
        <v>124</v>
      </c>
      <c r="Y1086" s="60" t="s">
        <v>50</v>
      </c>
      <c r="Z1086" s="65" t="s">
        <v>1573</v>
      </c>
      <c r="AA1086" s="60">
        <v>0</v>
      </c>
      <c r="AB1086" s="60">
        <v>0</v>
      </c>
      <c r="AC1086" s="105" t="s">
        <v>125</v>
      </c>
      <c r="AD1086" s="73">
        <v>506</v>
      </c>
      <c r="AE1086" s="73">
        <v>0</v>
      </c>
      <c r="AF1086" s="73">
        <v>0</v>
      </c>
      <c r="AG1086" s="73">
        <v>0</v>
      </c>
      <c r="AH1086" s="106">
        <v>0</v>
      </c>
      <c r="AI1086" s="73">
        <v>0</v>
      </c>
      <c r="AJ1086" s="73">
        <v>103.38</v>
      </c>
      <c r="AK1086" s="74">
        <v>0</v>
      </c>
      <c r="AL1086" s="90" t="s">
        <v>52</v>
      </c>
      <c r="AM1086" s="92"/>
    </row>
    <row r="1087" spans="1:39" ht="21" hidden="1" customHeight="1">
      <c r="A1087" s="60"/>
      <c r="B1087" s="61">
        <v>6001711</v>
      </c>
      <c r="C1087" s="61">
        <v>325133</v>
      </c>
      <c r="D1087" s="62">
        <v>44608</v>
      </c>
      <c r="E1087" s="334" t="s">
        <v>3615</v>
      </c>
      <c r="F1087" s="334" t="s">
        <v>3615</v>
      </c>
      <c r="G1087" s="114" t="s">
        <v>116</v>
      </c>
      <c r="H1087" s="78" t="s">
        <v>993</v>
      </c>
      <c r="I1087" s="63" t="s">
        <v>993</v>
      </c>
      <c r="J1087" s="63" t="s">
        <v>1828</v>
      </c>
      <c r="K1087" s="61" t="s">
        <v>44</v>
      </c>
      <c r="L1087" s="61">
        <v>20211200096663</v>
      </c>
      <c r="M1087" s="66" t="s">
        <v>45</v>
      </c>
      <c r="N1087" s="61" t="s">
        <v>437</v>
      </c>
      <c r="O1087" s="61" t="s">
        <v>393</v>
      </c>
      <c r="P1087" s="61" t="s">
        <v>1074</v>
      </c>
      <c r="Q1087" s="68">
        <v>50.26</v>
      </c>
      <c r="R1087" s="68">
        <v>6.39</v>
      </c>
      <c r="S1087" s="69">
        <v>321.19</v>
      </c>
      <c r="T1087" s="70">
        <v>0.09</v>
      </c>
      <c r="U1087" s="79">
        <v>0</v>
      </c>
      <c r="V1087" s="70">
        <v>0.02</v>
      </c>
      <c r="W1087" s="79">
        <v>0</v>
      </c>
      <c r="X1087" s="61" t="s">
        <v>82</v>
      </c>
      <c r="Y1087" s="60" t="s">
        <v>50</v>
      </c>
      <c r="Z1087" s="65" t="s">
        <v>1573</v>
      </c>
      <c r="AA1087" s="60">
        <v>0</v>
      </c>
      <c r="AB1087" s="60">
        <v>0</v>
      </c>
      <c r="AC1087" s="105" t="s">
        <v>83</v>
      </c>
      <c r="AD1087" s="73">
        <v>85.33</v>
      </c>
      <c r="AE1087" s="73">
        <v>0</v>
      </c>
      <c r="AF1087" s="73">
        <v>0</v>
      </c>
      <c r="AG1087" s="73">
        <v>20.18</v>
      </c>
      <c r="AH1087" s="106">
        <v>0</v>
      </c>
      <c r="AI1087" s="73">
        <v>0</v>
      </c>
      <c r="AJ1087" s="73">
        <v>0</v>
      </c>
      <c r="AK1087" s="74">
        <v>85</v>
      </c>
      <c r="AL1087" s="90" t="s">
        <v>575</v>
      </c>
      <c r="AM1087" s="82" t="s">
        <v>3661</v>
      </c>
    </row>
    <row r="1088" spans="1:39" ht="21" hidden="1" customHeight="1">
      <c r="A1088" s="60"/>
      <c r="B1088" s="61">
        <v>9001717</v>
      </c>
      <c r="C1088" s="61">
        <v>384485</v>
      </c>
      <c r="D1088" s="62">
        <v>44608</v>
      </c>
      <c r="E1088" s="334" t="s">
        <v>3615</v>
      </c>
      <c r="F1088" s="334" t="s">
        <v>3615</v>
      </c>
      <c r="G1088" s="114" t="s">
        <v>109</v>
      </c>
      <c r="H1088" s="78" t="s">
        <v>495</v>
      </c>
      <c r="I1088" s="63" t="s">
        <v>495</v>
      </c>
      <c r="J1088" s="63" t="s">
        <v>1863</v>
      </c>
      <c r="K1088" s="61" t="s">
        <v>44</v>
      </c>
      <c r="L1088" s="61">
        <v>20211200096663</v>
      </c>
      <c r="M1088" s="66" t="s">
        <v>155</v>
      </c>
      <c r="N1088" s="61" t="s">
        <v>1615</v>
      </c>
      <c r="O1088" s="61" t="s">
        <v>1864</v>
      </c>
      <c r="P1088" s="61" t="s">
        <v>1865</v>
      </c>
      <c r="Q1088" s="68">
        <v>66.459999999999994</v>
      </c>
      <c r="R1088" s="68">
        <v>7.66</v>
      </c>
      <c r="S1088" s="69">
        <v>509.04</v>
      </c>
      <c r="T1088" s="70">
        <v>0.15</v>
      </c>
      <c r="U1088" s="79">
        <v>0</v>
      </c>
      <c r="V1088" s="70">
        <v>0.01</v>
      </c>
      <c r="W1088" s="79">
        <v>0</v>
      </c>
      <c r="X1088" s="61" t="s">
        <v>82</v>
      </c>
      <c r="Y1088" s="60" t="s">
        <v>50</v>
      </c>
      <c r="Z1088" s="65" t="s">
        <v>1573</v>
      </c>
      <c r="AA1088" s="60">
        <v>0</v>
      </c>
      <c r="AB1088" s="60">
        <v>0</v>
      </c>
      <c r="AC1088" s="105" t="s">
        <v>83</v>
      </c>
      <c r="AD1088" s="73">
        <v>20.64</v>
      </c>
      <c r="AE1088" s="73">
        <v>0</v>
      </c>
      <c r="AF1088" s="73">
        <v>0</v>
      </c>
      <c r="AG1088" s="73">
        <v>4.13</v>
      </c>
      <c r="AH1088" s="106">
        <v>0</v>
      </c>
      <c r="AI1088" s="73">
        <v>0</v>
      </c>
      <c r="AJ1088" s="73">
        <v>0</v>
      </c>
      <c r="AK1088" s="74">
        <v>21</v>
      </c>
      <c r="AL1088" s="90" t="s">
        <v>575</v>
      </c>
      <c r="AM1088" s="82" t="s">
        <v>3661</v>
      </c>
    </row>
    <row r="1089" spans="1:39" ht="21" hidden="1" customHeight="1">
      <c r="A1089" s="60">
        <v>1033</v>
      </c>
      <c r="B1089" s="61">
        <v>9002522</v>
      </c>
      <c r="C1089" s="61">
        <v>386529</v>
      </c>
      <c r="D1089" s="62">
        <v>44608</v>
      </c>
      <c r="E1089" s="63" t="s">
        <v>38</v>
      </c>
      <c r="F1089" s="63" t="s">
        <v>84</v>
      </c>
      <c r="G1089" s="114" t="s">
        <v>109</v>
      </c>
      <c r="H1089" s="78" t="s">
        <v>495</v>
      </c>
      <c r="I1089" s="63" t="s">
        <v>1103</v>
      </c>
      <c r="J1089" s="63" t="s">
        <v>1262</v>
      </c>
      <c r="K1089" s="61" t="s">
        <v>44</v>
      </c>
      <c r="L1089" s="61" t="s">
        <v>84</v>
      </c>
      <c r="M1089" s="66" t="s">
        <v>78</v>
      </c>
      <c r="N1089" s="61" t="s">
        <v>1264</v>
      </c>
      <c r="O1089" s="61" t="s">
        <v>1104</v>
      </c>
      <c r="P1089" s="61" t="s">
        <v>1494</v>
      </c>
      <c r="Q1089" s="68">
        <v>62.46</v>
      </c>
      <c r="R1089" s="68">
        <v>5.46</v>
      </c>
      <c r="S1089" s="69">
        <v>341.01</v>
      </c>
      <c r="T1089" s="70">
        <v>0.1</v>
      </c>
      <c r="U1089" s="79">
        <v>0</v>
      </c>
      <c r="V1089" s="70">
        <v>0.1</v>
      </c>
      <c r="W1089" s="79">
        <v>0</v>
      </c>
      <c r="X1089" s="61" t="s">
        <v>82</v>
      </c>
      <c r="Y1089" s="60" t="s">
        <v>50</v>
      </c>
      <c r="Z1089" s="65" t="s">
        <v>1573</v>
      </c>
      <c r="AA1089" s="60">
        <v>0</v>
      </c>
      <c r="AB1089" s="60">
        <v>0</v>
      </c>
      <c r="AC1089" s="105" t="s">
        <v>83</v>
      </c>
      <c r="AD1089" s="73">
        <v>340.2</v>
      </c>
      <c r="AE1089" s="73">
        <v>0</v>
      </c>
      <c r="AF1089" s="73">
        <v>0</v>
      </c>
      <c r="AG1089" s="73">
        <v>45.12</v>
      </c>
      <c r="AH1089" s="106">
        <v>0</v>
      </c>
      <c r="AI1089" s="73">
        <v>0</v>
      </c>
      <c r="AJ1089" s="73">
        <v>0</v>
      </c>
      <c r="AK1089" s="74">
        <v>340</v>
      </c>
      <c r="AL1089" s="90" t="s">
        <v>90</v>
      </c>
      <c r="AM1089" s="92"/>
    </row>
    <row r="1090" spans="1:39" ht="21" hidden="1" customHeight="1">
      <c r="A1090" s="60">
        <v>1034</v>
      </c>
      <c r="B1090" s="61">
        <v>9002565</v>
      </c>
      <c r="C1090" s="61">
        <v>386634</v>
      </c>
      <c r="D1090" s="62">
        <v>44608</v>
      </c>
      <c r="E1090" s="63" t="s">
        <v>38</v>
      </c>
      <c r="F1090" s="63" t="s">
        <v>84</v>
      </c>
      <c r="G1090" s="114" t="s">
        <v>109</v>
      </c>
      <c r="H1090" s="78" t="s">
        <v>495</v>
      </c>
      <c r="I1090" s="63" t="s">
        <v>1103</v>
      </c>
      <c r="J1090" s="63" t="s">
        <v>1262</v>
      </c>
      <c r="K1090" s="61" t="s">
        <v>44</v>
      </c>
      <c r="L1090" s="61" t="s">
        <v>84</v>
      </c>
      <c r="M1090" s="66" t="s">
        <v>78</v>
      </c>
      <c r="N1090" s="61" t="s">
        <v>1104</v>
      </c>
      <c r="O1090" s="61" t="s">
        <v>1025</v>
      </c>
      <c r="P1090" s="61" t="s">
        <v>1264</v>
      </c>
      <c r="Q1090" s="68">
        <v>53.89</v>
      </c>
      <c r="R1090" s="68">
        <v>5.36</v>
      </c>
      <c r="S1090" s="69">
        <v>289.12</v>
      </c>
      <c r="T1090" s="70">
        <v>0.08</v>
      </c>
      <c r="U1090" s="79">
        <v>0</v>
      </c>
      <c r="V1090" s="70">
        <v>0.01</v>
      </c>
      <c r="W1090" s="79">
        <v>0</v>
      </c>
      <c r="X1090" s="61" t="s">
        <v>82</v>
      </c>
      <c r="Y1090" s="60" t="s">
        <v>50</v>
      </c>
      <c r="Z1090" s="65" t="s">
        <v>1573</v>
      </c>
      <c r="AA1090" s="60">
        <v>0</v>
      </c>
      <c r="AB1090" s="60">
        <v>0</v>
      </c>
      <c r="AC1090" s="105" t="s">
        <v>83</v>
      </c>
      <c r="AD1090" s="73">
        <v>25.92</v>
      </c>
      <c r="AE1090" s="73">
        <v>0</v>
      </c>
      <c r="AF1090" s="73">
        <v>0</v>
      </c>
      <c r="AG1090" s="73">
        <v>5</v>
      </c>
      <c r="AH1090" s="106">
        <v>0</v>
      </c>
      <c r="AI1090" s="73">
        <v>0</v>
      </c>
      <c r="AJ1090" s="73">
        <v>0</v>
      </c>
      <c r="AK1090" s="74">
        <v>26</v>
      </c>
      <c r="AL1090" s="90" t="s">
        <v>90</v>
      </c>
      <c r="AM1090" s="92"/>
    </row>
    <row r="1091" spans="1:39" ht="21" hidden="1" customHeight="1">
      <c r="A1091" s="60">
        <v>1035</v>
      </c>
      <c r="B1091" s="61">
        <v>9004908</v>
      </c>
      <c r="C1091" s="61">
        <v>91014359</v>
      </c>
      <c r="D1091" s="62">
        <v>44608</v>
      </c>
      <c r="E1091" s="63" t="s">
        <v>38</v>
      </c>
      <c r="F1091" s="63" t="s">
        <v>84</v>
      </c>
      <c r="G1091" s="114" t="s">
        <v>109</v>
      </c>
      <c r="H1091" s="78" t="s">
        <v>495</v>
      </c>
      <c r="I1091" s="63" t="s">
        <v>1122</v>
      </c>
      <c r="J1091" s="63" t="s">
        <v>1262</v>
      </c>
      <c r="K1091" s="61" t="s">
        <v>44</v>
      </c>
      <c r="L1091" s="61" t="s">
        <v>84</v>
      </c>
      <c r="M1091" s="66" t="s">
        <v>78</v>
      </c>
      <c r="N1091" s="61" t="s">
        <v>1025</v>
      </c>
      <c r="O1091" s="61" t="s">
        <v>1123</v>
      </c>
      <c r="P1091" s="61" t="s">
        <v>471</v>
      </c>
      <c r="Q1091" s="68">
        <v>241.48</v>
      </c>
      <c r="R1091" s="68">
        <v>8.94</v>
      </c>
      <c r="S1091" s="69">
        <v>2158.17</v>
      </c>
      <c r="T1091" s="70">
        <v>0.62</v>
      </c>
      <c r="U1091" s="79">
        <v>0</v>
      </c>
      <c r="V1091" s="70">
        <v>0.02</v>
      </c>
      <c r="W1091" s="79">
        <v>0</v>
      </c>
      <c r="X1091" s="61" t="s">
        <v>82</v>
      </c>
      <c r="Y1091" s="60" t="s">
        <v>50</v>
      </c>
      <c r="Z1091" s="65" t="s">
        <v>1573</v>
      </c>
      <c r="AA1091" s="60">
        <v>0</v>
      </c>
      <c r="AB1091" s="60">
        <v>0</v>
      </c>
      <c r="AC1091" s="105" t="s">
        <v>83</v>
      </c>
      <c r="AD1091" s="73">
        <v>66.400000000000006</v>
      </c>
      <c r="AE1091" s="73">
        <v>0</v>
      </c>
      <c r="AF1091" s="73">
        <v>0</v>
      </c>
      <c r="AG1091" s="73">
        <v>9.9499999999999993</v>
      </c>
      <c r="AH1091" s="106">
        <v>0</v>
      </c>
      <c r="AI1091" s="73">
        <v>0</v>
      </c>
      <c r="AJ1091" s="73">
        <v>0</v>
      </c>
      <c r="AK1091" s="74">
        <v>66</v>
      </c>
      <c r="AL1091" s="90" t="s">
        <v>90</v>
      </c>
      <c r="AM1091" s="92"/>
    </row>
    <row r="1092" spans="1:39" ht="21" hidden="1" customHeight="1">
      <c r="A1092" s="60">
        <v>1036</v>
      </c>
      <c r="B1092" s="61">
        <v>1006851</v>
      </c>
      <c r="C1092" s="61">
        <v>91019188</v>
      </c>
      <c r="D1092" s="62">
        <v>44608</v>
      </c>
      <c r="E1092" s="63" t="s">
        <v>162</v>
      </c>
      <c r="F1092" s="63" t="s">
        <v>84</v>
      </c>
      <c r="G1092" s="114" t="s">
        <v>40</v>
      </c>
      <c r="H1092" s="78" t="s">
        <v>41</v>
      </c>
      <c r="I1092" s="63" t="s">
        <v>53</v>
      </c>
      <c r="J1092" s="63" t="s">
        <v>1821</v>
      </c>
      <c r="K1092" s="61" t="s">
        <v>44</v>
      </c>
      <c r="L1092" s="61" t="s">
        <v>84</v>
      </c>
      <c r="M1092" s="66" t="s">
        <v>155</v>
      </c>
      <c r="N1092" s="61" t="s">
        <v>156</v>
      </c>
      <c r="O1092" s="61" t="s">
        <v>1662</v>
      </c>
      <c r="P1092" s="61" t="s">
        <v>203</v>
      </c>
      <c r="Q1092" s="68">
        <v>121.07</v>
      </c>
      <c r="R1092" s="68">
        <v>10.119999999999999</v>
      </c>
      <c r="S1092" s="69">
        <v>1224.9100000000001</v>
      </c>
      <c r="T1092" s="70">
        <v>0.35</v>
      </c>
      <c r="U1092" s="79">
        <v>0</v>
      </c>
      <c r="V1092" s="70">
        <v>0.01</v>
      </c>
      <c r="W1092" s="79">
        <v>0</v>
      </c>
      <c r="X1092" s="61" t="s">
        <v>82</v>
      </c>
      <c r="Y1092" s="60" t="s">
        <v>50</v>
      </c>
      <c r="Z1092" s="65" t="s">
        <v>1573</v>
      </c>
      <c r="AA1092" s="60">
        <v>0</v>
      </c>
      <c r="AB1092" s="60">
        <v>0</v>
      </c>
      <c r="AC1092" s="105" t="s">
        <v>83</v>
      </c>
      <c r="AD1092" s="73">
        <v>5</v>
      </c>
      <c r="AE1092" s="73">
        <v>0</v>
      </c>
      <c r="AF1092" s="73">
        <v>0</v>
      </c>
      <c r="AG1092" s="73">
        <v>0</v>
      </c>
      <c r="AH1092" s="106">
        <v>0</v>
      </c>
      <c r="AI1092" s="73">
        <v>0</v>
      </c>
      <c r="AJ1092" s="73">
        <v>1.49</v>
      </c>
      <c r="AK1092" s="74">
        <v>5</v>
      </c>
      <c r="AL1092" s="90" t="s">
        <v>90</v>
      </c>
      <c r="AM1092" s="92"/>
    </row>
    <row r="1093" spans="1:39" ht="21" hidden="1" customHeight="1">
      <c r="A1093" s="60">
        <v>1037</v>
      </c>
      <c r="B1093" s="97">
        <v>8004484</v>
      </c>
      <c r="C1093" s="97">
        <v>92062907</v>
      </c>
      <c r="D1093" s="98">
        <v>44608</v>
      </c>
      <c r="E1093" s="63" t="s">
        <v>151</v>
      </c>
      <c r="F1093" s="99" t="s">
        <v>152</v>
      </c>
      <c r="G1093" s="114" t="s">
        <v>175</v>
      </c>
      <c r="H1093" s="100" t="s">
        <v>176</v>
      </c>
      <c r="I1093" s="99" t="s">
        <v>857</v>
      </c>
      <c r="J1093" s="99" t="s">
        <v>1374</v>
      </c>
      <c r="K1093" s="97" t="s">
        <v>44</v>
      </c>
      <c r="L1093" s="97">
        <v>20211200108353</v>
      </c>
      <c r="M1093" s="66" t="s">
        <v>78</v>
      </c>
      <c r="N1093" s="97" t="s">
        <v>1375</v>
      </c>
      <c r="O1093" s="97" t="s">
        <v>1519</v>
      </c>
      <c r="P1093" s="97" t="s">
        <v>867</v>
      </c>
      <c r="Q1093" s="101">
        <v>78.400000000000006</v>
      </c>
      <c r="R1093" s="101">
        <v>2.81</v>
      </c>
      <c r="S1093" s="102">
        <v>220.3</v>
      </c>
      <c r="T1093" s="103">
        <v>0.06</v>
      </c>
      <c r="U1093" s="104">
        <v>0</v>
      </c>
      <c r="V1093" s="103">
        <v>0.06</v>
      </c>
      <c r="W1093" s="104">
        <v>0</v>
      </c>
      <c r="X1093" s="97" t="s">
        <v>1197</v>
      </c>
      <c r="Y1093" s="60" t="s">
        <v>50</v>
      </c>
      <c r="Z1093" s="65" t="s">
        <v>1573</v>
      </c>
      <c r="AA1093" s="60">
        <v>0</v>
      </c>
      <c r="AB1093" s="60">
        <v>0</v>
      </c>
      <c r="AC1093" s="75" t="s">
        <v>1198</v>
      </c>
      <c r="AD1093" s="106">
        <v>219.99</v>
      </c>
      <c r="AE1093" s="106">
        <v>0</v>
      </c>
      <c r="AF1093" s="106">
        <v>0</v>
      </c>
      <c r="AG1093" s="106">
        <v>0</v>
      </c>
      <c r="AH1093" s="106">
        <v>0</v>
      </c>
      <c r="AI1093" s="106">
        <v>27.7</v>
      </c>
      <c r="AJ1093" s="106">
        <v>0</v>
      </c>
      <c r="AK1093" s="107">
        <v>0</v>
      </c>
      <c r="AL1093" s="90" t="s">
        <v>161</v>
      </c>
      <c r="AM1093" s="82" t="s">
        <v>3556</v>
      </c>
    </row>
    <row r="1094" spans="1:39" ht="21" hidden="1" customHeight="1">
      <c r="A1094" s="60">
        <v>1038</v>
      </c>
      <c r="B1094" s="61">
        <v>16002604</v>
      </c>
      <c r="C1094" s="61">
        <v>187559</v>
      </c>
      <c r="D1094" s="62">
        <v>44609</v>
      </c>
      <c r="E1094" s="63" t="s">
        <v>38</v>
      </c>
      <c r="F1094" s="63" t="s">
        <v>72</v>
      </c>
      <c r="G1094" s="114" t="s">
        <v>109</v>
      </c>
      <c r="H1094" s="78" t="s">
        <v>110</v>
      </c>
      <c r="I1094" s="63" t="s">
        <v>320</v>
      </c>
      <c r="J1094" s="63" t="s">
        <v>321</v>
      </c>
      <c r="K1094" s="61" t="s">
        <v>44</v>
      </c>
      <c r="L1094" s="61">
        <v>20221200036843</v>
      </c>
      <c r="M1094" s="66" t="s">
        <v>45</v>
      </c>
      <c r="N1094" s="61" t="s">
        <v>917</v>
      </c>
      <c r="O1094" s="61" t="s">
        <v>1825</v>
      </c>
      <c r="P1094" s="61" t="s">
        <v>1162</v>
      </c>
      <c r="Q1094" s="68">
        <v>50.81</v>
      </c>
      <c r="R1094" s="68">
        <v>8.26</v>
      </c>
      <c r="S1094" s="69">
        <v>419.82</v>
      </c>
      <c r="T1094" s="70">
        <v>0.12</v>
      </c>
      <c r="U1094" s="79">
        <v>0</v>
      </c>
      <c r="V1094" s="70">
        <v>7.0000000000000007E-2</v>
      </c>
      <c r="W1094" s="79">
        <v>0</v>
      </c>
      <c r="X1094" s="61" t="s">
        <v>82</v>
      </c>
      <c r="Y1094" s="60" t="s">
        <v>50</v>
      </c>
      <c r="Z1094" s="65" t="s">
        <v>1573</v>
      </c>
      <c r="AA1094" s="60">
        <v>0</v>
      </c>
      <c r="AB1094" s="60">
        <v>0</v>
      </c>
      <c r="AC1094" s="105" t="s">
        <v>83</v>
      </c>
      <c r="AD1094" s="73">
        <v>172.70999999999998</v>
      </c>
      <c r="AE1094" s="73">
        <v>0</v>
      </c>
      <c r="AF1094" s="73">
        <v>0</v>
      </c>
      <c r="AG1094" s="73">
        <v>30.18</v>
      </c>
      <c r="AH1094" s="106">
        <v>0</v>
      </c>
      <c r="AI1094" s="73">
        <v>0</v>
      </c>
      <c r="AJ1094" s="73">
        <v>4.43</v>
      </c>
      <c r="AK1094" s="74">
        <v>173</v>
      </c>
      <c r="AL1094" s="90" t="s">
        <v>52</v>
      </c>
      <c r="AM1094" s="92"/>
    </row>
    <row r="1095" spans="1:39" ht="21" hidden="1" customHeight="1">
      <c r="A1095" s="60">
        <v>1039</v>
      </c>
      <c r="B1095" s="61">
        <v>8007245</v>
      </c>
      <c r="C1095" s="61">
        <v>147085</v>
      </c>
      <c r="D1095" s="62">
        <v>44609</v>
      </c>
      <c r="E1095" s="63" t="s">
        <v>38</v>
      </c>
      <c r="F1095" s="63" t="s">
        <v>72</v>
      </c>
      <c r="G1095" s="114" t="s">
        <v>175</v>
      </c>
      <c r="H1095" s="78" t="s">
        <v>176</v>
      </c>
      <c r="I1095" s="63" t="s">
        <v>864</v>
      </c>
      <c r="J1095" s="63" t="s">
        <v>1568</v>
      </c>
      <c r="K1095" s="61" t="s">
        <v>44</v>
      </c>
      <c r="L1095" s="61">
        <v>20221200036843</v>
      </c>
      <c r="M1095" s="66" t="s">
        <v>45</v>
      </c>
      <c r="N1095" s="61" t="s">
        <v>1570</v>
      </c>
      <c r="O1095" s="61" t="s">
        <v>1866</v>
      </c>
      <c r="P1095" s="61" t="s">
        <v>1867</v>
      </c>
      <c r="Q1095" s="68">
        <v>101.61</v>
      </c>
      <c r="R1095" s="68">
        <v>11.48</v>
      </c>
      <c r="S1095" s="69">
        <v>1166.18</v>
      </c>
      <c r="T1095" s="70">
        <v>0.33</v>
      </c>
      <c r="U1095" s="79">
        <v>0</v>
      </c>
      <c r="V1095" s="70">
        <v>0.06</v>
      </c>
      <c r="W1095" s="79">
        <v>0</v>
      </c>
      <c r="X1095" s="61" t="s">
        <v>82</v>
      </c>
      <c r="Y1095" s="60" t="s">
        <v>50</v>
      </c>
      <c r="Z1095" s="65" t="s">
        <v>1573</v>
      </c>
      <c r="AA1095" s="60">
        <v>0</v>
      </c>
      <c r="AB1095" s="60">
        <v>0</v>
      </c>
      <c r="AC1095" s="105" t="s">
        <v>83</v>
      </c>
      <c r="AD1095" s="73">
        <v>178.8</v>
      </c>
      <c r="AE1095" s="73">
        <v>0</v>
      </c>
      <c r="AF1095" s="73">
        <v>0</v>
      </c>
      <c r="AG1095" s="73">
        <v>45.550000000000004</v>
      </c>
      <c r="AH1095" s="106">
        <v>0</v>
      </c>
      <c r="AI1095" s="73">
        <v>0</v>
      </c>
      <c r="AJ1095" s="73">
        <v>0</v>
      </c>
      <c r="AK1095" s="74">
        <v>178</v>
      </c>
      <c r="AL1095" s="90" t="s">
        <v>52</v>
      </c>
      <c r="AM1095" s="92"/>
    </row>
    <row r="1096" spans="1:39" ht="21" hidden="1" customHeight="1">
      <c r="A1096" s="60">
        <v>1040</v>
      </c>
      <c r="B1096" s="61">
        <v>11014694</v>
      </c>
      <c r="C1096" s="61">
        <v>91010117</v>
      </c>
      <c r="D1096" s="62">
        <v>44609</v>
      </c>
      <c r="E1096" s="63" t="s">
        <v>38</v>
      </c>
      <c r="F1096" s="63" t="s">
        <v>72</v>
      </c>
      <c r="G1096" s="114" t="s">
        <v>40</v>
      </c>
      <c r="H1096" s="78" t="s">
        <v>85</v>
      </c>
      <c r="I1096" s="63" t="s">
        <v>1847</v>
      </c>
      <c r="J1096" s="63" t="s">
        <v>448</v>
      </c>
      <c r="K1096" s="61" t="s">
        <v>44</v>
      </c>
      <c r="L1096" s="61">
        <v>20221200036843</v>
      </c>
      <c r="M1096" s="66" t="s">
        <v>78</v>
      </c>
      <c r="N1096" s="61" t="s">
        <v>790</v>
      </c>
      <c r="O1096" s="61" t="s">
        <v>1868</v>
      </c>
      <c r="P1096" s="61" t="s">
        <v>1559</v>
      </c>
      <c r="Q1096" s="68">
        <v>34.32</v>
      </c>
      <c r="R1096" s="68">
        <v>6.36</v>
      </c>
      <c r="S1096" s="69">
        <v>218.25</v>
      </c>
      <c r="T1096" s="70">
        <v>0.06</v>
      </c>
      <c r="U1096" s="79">
        <v>0</v>
      </c>
      <c r="V1096" s="70">
        <v>0.03</v>
      </c>
      <c r="W1096" s="79">
        <v>0</v>
      </c>
      <c r="X1096" s="61" t="s">
        <v>82</v>
      </c>
      <c r="Y1096" s="60" t="s">
        <v>50</v>
      </c>
      <c r="Z1096" s="65" t="s">
        <v>1573</v>
      </c>
      <c r="AA1096" s="60">
        <v>0</v>
      </c>
      <c r="AB1096" s="60">
        <v>0</v>
      </c>
      <c r="AC1096" s="105" t="s">
        <v>83</v>
      </c>
      <c r="AD1096" s="73">
        <v>88.5</v>
      </c>
      <c r="AE1096" s="73">
        <v>0</v>
      </c>
      <c r="AF1096" s="73">
        <v>0</v>
      </c>
      <c r="AG1096" s="73">
        <v>30.46</v>
      </c>
      <c r="AH1096" s="106">
        <v>0</v>
      </c>
      <c r="AI1096" s="73">
        <v>0</v>
      </c>
      <c r="AJ1096" s="73">
        <v>0</v>
      </c>
      <c r="AK1096" s="74">
        <v>89</v>
      </c>
      <c r="AL1096" s="90" t="s">
        <v>52</v>
      </c>
      <c r="AM1096" s="92"/>
    </row>
    <row r="1097" spans="1:39" ht="21" hidden="1" customHeight="1">
      <c r="A1097" s="60">
        <v>1041</v>
      </c>
      <c r="B1097" s="61">
        <v>8013800</v>
      </c>
      <c r="C1097" s="61">
        <v>92078542</v>
      </c>
      <c r="D1097" s="62">
        <v>44609</v>
      </c>
      <c r="E1097" s="63" t="s">
        <v>151</v>
      </c>
      <c r="F1097" s="63" t="s">
        <v>152</v>
      </c>
      <c r="G1097" s="114" t="s">
        <v>175</v>
      </c>
      <c r="H1097" s="78" t="s">
        <v>176</v>
      </c>
      <c r="I1097" s="63" t="s">
        <v>1609</v>
      </c>
      <c r="J1097" s="63" t="s">
        <v>1609</v>
      </c>
      <c r="K1097" s="61" t="s">
        <v>44</v>
      </c>
      <c r="L1097" s="61">
        <v>20211200088183</v>
      </c>
      <c r="M1097" s="66" t="s">
        <v>78</v>
      </c>
      <c r="N1097" s="61" t="s">
        <v>1869</v>
      </c>
      <c r="O1097" s="61" t="s">
        <v>1611</v>
      </c>
      <c r="P1097" s="61" t="s">
        <v>1673</v>
      </c>
      <c r="Q1097" s="68">
        <v>39.9</v>
      </c>
      <c r="R1097" s="68">
        <v>8.11</v>
      </c>
      <c r="S1097" s="69">
        <v>324.10000000000002</v>
      </c>
      <c r="T1097" s="70">
        <v>0.11</v>
      </c>
      <c r="U1097" s="79">
        <v>0</v>
      </c>
      <c r="V1097" s="70">
        <v>0.09</v>
      </c>
      <c r="W1097" s="79">
        <v>0</v>
      </c>
      <c r="X1097" s="61" t="s">
        <v>160</v>
      </c>
      <c r="Y1097" s="60" t="s">
        <v>50</v>
      </c>
      <c r="Z1097" s="65" t="s">
        <v>1573</v>
      </c>
      <c r="AA1097" s="60">
        <v>0</v>
      </c>
      <c r="AB1097" s="60">
        <v>0</v>
      </c>
      <c r="AC1097" s="75" t="s">
        <v>160</v>
      </c>
      <c r="AD1097" s="73">
        <v>307.41000000000003</v>
      </c>
      <c r="AE1097" s="73">
        <v>0</v>
      </c>
      <c r="AF1097" s="73">
        <v>0</v>
      </c>
      <c r="AG1097" s="73">
        <v>0</v>
      </c>
      <c r="AH1097" s="106">
        <v>0</v>
      </c>
      <c r="AI1097" s="73">
        <v>0</v>
      </c>
      <c r="AJ1097" s="73">
        <v>0</v>
      </c>
      <c r="AK1097" s="74">
        <v>0</v>
      </c>
      <c r="AL1097" s="90" t="s">
        <v>161</v>
      </c>
      <c r="AM1097" s="82" t="s">
        <v>3557</v>
      </c>
    </row>
    <row r="1098" spans="1:39" ht="21" hidden="1" customHeight="1">
      <c r="A1098" s="60">
        <v>1042</v>
      </c>
      <c r="B1098" s="61">
        <v>12002555</v>
      </c>
      <c r="C1098" s="61">
        <v>179077</v>
      </c>
      <c r="D1098" s="62">
        <v>44609</v>
      </c>
      <c r="E1098" s="63" t="s">
        <v>38</v>
      </c>
      <c r="F1098" s="63" t="s">
        <v>72</v>
      </c>
      <c r="G1098" s="114" t="s">
        <v>73</v>
      </c>
      <c r="H1098" s="78" t="s">
        <v>91</v>
      </c>
      <c r="I1098" s="63" t="s">
        <v>97</v>
      </c>
      <c r="J1098" s="63" t="s">
        <v>1870</v>
      </c>
      <c r="K1098" s="61" t="s">
        <v>44</v>
      </c>
      <c r="L1098" s="61">
        <v>20221200036843</v>
      </c>
      <c r="M1098" s="66" t="s">
        <v>78</v>
      </c>
      <c r="N1098" s="61" t="s">
        <v>104</v>
      </c>
      <c r="O1098" s="61" t="s">
        <v>1403</v>
      </c>
      <c r="P1098" s="61" t="s">
        <v>1871</v>
      </c>
      <c r="Q1098" s="68">
        <v>60.43</v>
      </c>
      <c r="R1098" s="68">
        <v>4.07</v>
      </c>
      <c r="S1098" s="69">
        <v>245.9</v>
      </c>
      <c r="T1098" s="70">
        <v>7.0000000000000007E-2</v>
      </c>
      <c r="U1098" s="79">
        <v>0</v>
      </c>
      <c r="V1098" s="70">
        <v>0.02</v>
      </c>
      <c r="W1098" s="79">
        <v>0</v>
      </c>
      <c r="X1098" s="61" t="s">
        <v>82</v>
      </c>
      <c r="Y1098" s="60" t="s">
        <v>50</v>
      </c>
      <c r="Z1098" s="65" t="s">
        <v>1573</v>
      </c>
      <c r="AA1098" s="60">
        <v>0</v>
      </c>
      <c r="AB1098" s="60">
        <v>0</v>
      </c>
      <c r="AC1098" s="105" t="s">
        <v>83</v>
      </c>
      <c r="AD1098" s="73">
        <v>70</v>
      </c>
      <c r="AE1098" s="73">
        <v>0</v>
      </c>
      <c r="AF1098" s="73">
        <v>0</v>
      </c>
      <c r="AG1098" s="73">
        <v>8.43</v>
      </c>
      <c r="AH1098" s="106">
        <v>0</v>
      </c>
      <c r="AI1098" s="73">
        <v>0</v>
      </c>
      <c r="AJ1098" s="73">
        <v>0</v>
      </c>
      <c r="AK1098" s="74">
        <v>70</v>
      </c>
      <c r="AL1098" s="90" t="s">
        <v>52</v>
      </c>
      <c r="AM1098" s="92"/>
    </row>
    <row r="1099" spans="1:39" ht="21" hidden="1" customHeight="1">
      <c r="A1099" s="60"/>
      <c r="B1099" s="61">
        <v>6001703</v>
      </c>
      <c r="C1099" s="61">
        <v>325107</v>
      </c>
      <c r="D1099" s="62">
        <v>44609</v>
      </c>
      <c r="E1099" s="334" t="s">
        <v>3615</v>
      </c>
      <c r="F1099" s="334" t="s">
        <v>3615</v>
      </c>
      <c r="G1099" s="114" t="s">
        <v>116</v>
      </c>
      <c r="H1099" s="78" t="s">
        <v>993</v>
      </c>
      <c r="I1099" s="63" t="s">
        <v>993</v>
      </c>
      <c r="J1099" s="63" t="s">
        <v>1828</v>
      </c>
      <c r="K1099" s="61" t="s">
        <v>44</v>
      </c>
      <c r="L1099" s="61">
        <v>20211200096663</v>
      </c>
      <c r="M1099" s="66" t="s">
        <v>45</v>
      </c>
      <c r="N1099" s="61" t="s">
        <v>437</v>
      </c>
      <c r="O1099" s="61" t="s">
        <v>1074</v>
      </c>
      <c r="P1099" s="61" t="s">
        <v>1779</v>
      </c>
      <c r="Q1099" s="68">
        <v>49.92</v>
      </c>
      <c r="R1099" s="68">
        <v>6.59</v>
      </c>
      <c r="S1099" s="69">
        <v>329.14</v>
      </c>
      <c r="T1099" s="70">
        <v>0.09</v>
      </c>
      <c r="U1099" s="79">
        <v>0</v>
      </c>
      <c r="V1099" s="70">
        <v>0.03</v>
      </c>
      <c r="W1099" s="79">
        <v>0</v>
      </c>
      <c r="X1099" s="61" t="s">
        <v>82</v>
      </c>
      <c r="Y1099" s="60" t="s">
        <v>50</v>
      </c>
      <c r="Z1099" s="65" t="s">
        <v>1573</v>
      </c>
      <c r="AA1099" s="60">
        <v>0</v>
      </c>
      <c r="AB1099" s="60">
        <v>0</v>
      </c>
      <c r="AC1099" s="105" t="s">
        <v>83</v>
      </c>
      <c r="AD1099" s="73">
        <v>119.7</v>
      </c>
      <c r="AE1099" s="73">
        <v>0</v>
      </c>
      <c r="AF1099" s="73">
        <v>0</v>
      </c>
      <c r="AG1099" s="73">
        <v>20.68</v>
      </c>
      <c r="AH1099" s="106">
        <v>0</v>
      </c>
      <c r="AI1099" s="73">
        <v>0</v>
      </c>
      <c r="AJ1099" s="73">
        <v>0</v>
      </c>
      <c r="AK1099" s="74">
        <v>120</v>
      </c>
      <c r="AL1099" s="90" t="s">
        <v>575</v>
      </c>
      <c r="AM1099" s="82" t="s">
        <v>3661</v>
      </c>
    </row>
    <row r="1100" spans="1:39" ht="21" hidden="1" customHeight="1">
      <c r="A1100" s="60">
        <v>1043</v>
      </c>
      <c r="B1100" s="61">
        <v>9004044</v>
      </c>
      <c r="C1100" s="61">
        <v>390492</v>
      </c>
      <c r="D1100" s="62">
        <v>44609</v>
      </c>
      <c r="E1100" s="63" t="s">
        <v>162</v>
      </c>
      <c r="F1100" s="63" t="s">
        <v>84</v>
      </c>
      <c r="G1100" s="114" t="s">
        <v>175</v>
      </c>
      <c r="H1100" s="78" t="s">
        <v>176</v>
      </c>
      <c r="I1100" s="63" t="s">
        <v>582</v>
      </c>
      <c r="J1100" s="63" t="s">
        <v>1872</v>
      </c>
      <c r="K1100" s="61" t="s">
        <v>44</v>
      </c>
      <c r="L1100" s="61" t="s">
        <v>84</v>
      </c>
      <c r="M1100" s="66" t="s">
        <v>155</v>
      </c>
      <c r="N1100" s="61" t="s">
        <v>1873</v>
      </c>
      <c r="O1100" s="61" t="s">
        <v>1043</v>
      </c>
      <c r="P1100" s="61" t="s">
        <v>1874</v>
      </c>
      <c r="Q1100" s="68">
        <v>240.22</v>
      </c>
      <c r="R1100" s="68">
        <v>10.26</v>
      </c>
      <c r="S1100" s="69">
        <v>2464.21</v>
      </c>
      <c r="T1100" s="70">
        <v>0.7</v>
      </c>
      <c r="U1100" s="79">
        <v>0</v>
      </c>
      <c r="V1100" s="70">
        <v>0.01</v>
      </c>
      <c r="W1100" s="79">
        <v>0</v>
      </c>
      <c r="X1100" s="61" t="s">
        <v>82</v>
      </c>
      <c r="Y1100" s="60" t="s">
        <v>50</v>
      </c>
      <c r="Z1100" s="65" t="s">
        <v>1573</v>
      </c>
      <c r="AA1100" s="60">
        <v>0</v>
      </c>
      <c r="AB1100" s="60">
        <v>0</v>
      </c>
      <c r="AC1100" s="105" t="s">
        <v>83</v>
      </c>
      <c r="AD1100" s="73">
        <v>42.3</v>
      </c>
      <c r="AE1100" s="73">
        <v>0</v>
      </c>
      <c r="AF1100" s="73">
        <v>0</v>
      </c>
      <c r="AG1100" s="73">
        <v>12.36</v>
      </c>
      <c r="AH1100" s="106">
        <v>0</v>
      </c>
      <c r="AI1100" s="73">
        <v>0</v>
      </c>
      <c r="AJ1100" s="73">
        <v>0</v>
      </c>
      <c r="AK1100" s="74">
        <v>42</v>
      </c>
      <c r="AL1100" s="90" t="s">
        <v>90</v>
      </c>
      <c r="AM1100" s="92"/>
    </row>
    <row r="1101" spans="1:39" ht="21" customHeight="1">
      <c r="A1101" s="60">
        <v>1044</v>
      </c>
      <c r="B1101" s="61">
        <v>19005855</v>
      </c>
      <c r="C1101" s="61">
        <v>451709</v>
      </c>
      <c r="D1101" s="62">
        <v>44609</v>
      </c>
      <c r="E1101" s="63" t="s">
        <v>38</v>
      </c>
      <c r="F1101" s="63" t="s">
        <v>39</v>
      </c>
      <c r="G1101" s="114" t="s">
        <v>116</v>
      </c>
      <c r="H1101" s="78" t="s">
        <v>130</v>
      </c>
      <c r="I1101" s="63" t="s">
        <v>112</v>
      </c>
      <c r="J1101" s="63" t="s">
        <v>1526</v>
      </c>
      <c r="K1101" s="61" t="s">
        <v>44</v>
      </c>
      <c r="L1101" s="61">
        <v>20221200032413</v>
      </c>
      <c r="M1101" s="66" t="s">
        <v>78</v>
      </c>
      <c r="N1101" s="61" t="s">
        <v>1875</v>
      </c>
      <c r="O1101" s="61" t="s">
        <v>740</v>
      </c>
      <c r="P1101" s="61" t="s">
        <v>168</v>
      </c>
      <c r="Q1101" s="68">
        <v>115.5</v>
      </c>
      <c r="R1101" s="68">
        <v>6.5</v>
      </c>
      <c r="S1101" s="69">
        <v>751.12</v>
      </c>
      <c r="T1101" s="70">
        <v>0.21</v>
      </c>
      <c r="U1101" s="79">
        <v>0</v>
      </c>
      <c r="V1101" s="70">
        <v>0</v>
      </c>
      <c r="W1101" s="79">
        <v>0</v>
      </c>
      <c r="X1101" s="61" t="s">
        <v>1876</v>
      </c>
      <c r="Y1101" s="60" t="s">
        <v>50</v>
      </c>
      <c r="Z1101" s="65" t="s">
        <v>1573</v>
      </c>
      <c r="AA1101" s="60">
        <v>0</v>
      </c>
      <c r="AB1101" s="60">
        <v>0</v>
      </c>
      <c r="AC1101" s="75" t="s">
        <v>1876</v>
      </c>
      <c r="AD1101" s="73">
        <v>0</v>
      </c>
      <c r="AE1101" s="73">
        <v>400</v>
      </c>
      <c r="AF1101" s="73">
        <v>57.14</v>
      </c>
      <c r="AG1101" s="73">
        <v>0</v>
      </c>
      <c r="AH1101" s="106">
        <v>0</v>
      </c>
      <c r="AI1101" s="73">
        <v>0</v>
      </c>
      <c r="AJ1101" s="73">
        <v>0</v>
      </c>
      <c r="AK1101" s="74">
        <v>0</v>
      </c>
      <c r="AL1101" s="90" t="s">
        <v>52</v>
      </c>
      <c r="AM1101" s="92"/>
    </row>
    <row r="1102" spans="1:39" ht="21" customHeight="1">
      <c r="A1102" s="60">
        <v>1045</v>
      </c>
      <c r="B1102" s="61">
        <v>19006021</v>
      </c>
      <c r="C1102" s="61">
        <v>452022</v>
      </c>
      <c r="D1102" s="62">
        <v>44609</v>
      </c>
      <c r="E1102" s="63" t="s">
        <v>38</v>
      </c>
      <c r="F1102" s="63" t="s">
        <v>39</v>
      </c>
      <c r="G1102" s="114" t="s">
        <v>116</v>
      </c>
      <c r="H1102" s="78" t="s">
        <v>130</v>
      </c>
      <c r="I1102" s="63" t="s">
        <v>112</v>
      </c>
      <c r="J1102" s="63" t="s">
        <v>1526</v>
      </c>
      <c r="K1102" s="61" t="s">
        <v>44</v>
      </c>
      <c r="L1102" s="61">
        <v>20221200032413</v>
      </c>
      <c r="M1102" s="66" t="s">
        <v>78</v>
      </c>
      <c r="N1102" s="61" t="s">
        <v>878</v>
      </c>
      <c r="O1102" s="61" t="s">
        <v>1292</v>
      </c>
      <c r="P1102" s="61" t="s">
        <v>1293</v>
      </c>
      <c r="Q1102" s="68">
        <v>115.27</v>
      </c>
      <c r="R1102" s="68">
        <v>7.17</v>
      </c>
      <c r="S1102" s="69">
        <v>825.98</v>
      </c>
      <c r="T1102" s="70">
        <v>0.24</v>
      </c>
      <c r="U1102" s="79">
        <v>0</v>
      </c>
      <c r="V1102" s="70">
        <v>0</v>
      </c>
      <c r="W1102" s="79">
        <v>0</v>
      </c>
      <c r="X1102" s="61" t="s">
        <v>1876</v>
      </c>
      <c r="Y1102" s="60" t="s">
        <v>50</v>
      </c>
      <c r="Z1102" s="65" t="s">
        <v>1573</v>
      </c>
      <c r="AA1102" s="60">
        <v>0</v>
      </c>
      <c r="AB1102" s="60">
        <v>0</v>
      </c>
      <c r="AC1102" s="75" t="s">
        <v>1876</v>
      </c>
      <c r="AD1102" s="73">
        <v>0</v>
      </c>
      <c r="AE1102" s="73">
        <v>380</v>
      </c>
      <c r="AF1102" s="73">
        <v>54.28</v>
      </c>
      <c r="AG1102" s="73">
        <v>0</v>
      </c>
      <c r="AH1102" s="106">
        <v>0</v>
      </c>
      <c r="AI1102" s="73">
        <v>0</v>
      </c>
      <c r="AJ1102" s="73">
        <v>0</v>
      </c>
      <c r="AK1102" s="74">
        <v>0</v>
      </c>
      <c r="AL1102" s="90" t="s">
        <v>52</v>
      </c>
      <c r="AM1102" s="92"/>
    </row>
    <row r="1103" spans="1:39" ht="21" customHeight="1">
      <c r="A1103" s="60">
        <v>1046</v>
      </c>
      <c r="B1103" s="61">
        <v>19006064</v>
      </c>
      <c r="C1103" s="61">
        <v>452107</v>
      </c>
      <c r="D1103" s="62">
        <v>44609</v>
      </c>
      <c r="E1103" s="63" t="s">
        <v>38</v>
      </c>
      <c r="F1103" s="63" t="s">
        <v>39</v>
      </c>
      <c r="G1103" s="114" t="s">
        <v>116</v>
      </c>
      <c r="H1103" s="78" t="s">
        <v>130</v>
      </c>
      <c r="I1103" s="63" t="s">
        <v>112</v>
      </c>
      <c r="J1103" s="63" t="s">
        <v>112</v>
      </c>
      <c r="K1103" s="61" t="s">
        <v>44</v>
      </c>
      <c r="L1103" s="61">
        <v>20221200032413</v>
      </c>
      <c r="M1103" s="66" t="s">
        <v>78</v>
      </c>
      <c r="N1103" s="61" t="s">
        <v>1875</v>
      </c>
      <c r="O1103" s="61" t="s">
        <v>992</v>
      </c>
      <c r="P1103" s="61" t="s">
        <v>1877</v>
      </c>
      <c r="Q1103" s="68">
        <v>113.03</v>
      </c>
      <c r="R1103" s="68">
        <v>6.58</v>
      </c>
      <c r="S1103" s="69">
        <v>743.92</v>
      </c>
      <c r="T1103" s="70">
        <v>0.21</v>
      </c>
      <c r="U1103" s="79">
        <v>0</v>
      </c>
      <c r="V1103" s="70">
        <v>0</v>
      </c>
      <c r="W1103" s="79">
        <v>0</v>
      </c>
      <c r="X1103" s="61" t="s">
        <v>1876</v>
      </c>
      <c r="Y1103" s="60" t="s">
        <v>50</v>
      </c>
      <c r="Z1103" s="65" t="s">
        <v>1573</v>
      </c>
      <c r="AA1103" s="60">
        <v>0</v>
      </c>
      <c r="AB1103" s="60">
        <v>0</v>
      </c>
      <c r="AC1103" s="75" t="s">
        <v>1876</v>
      </c>
      <c r="AD1103" s="73">
        <v>0</v>
      </c>
      <c r="AE1103" s="73">
        <v>425</v>
      </c>
      <c r="AF1103" s="73">
        <v>60.71</v>
      </c>
      <c r="AG1103" s="73">
        <v>0</v>
      </c>
      <c r="AH1103" s="106">
        <v>0</v>
      </c>
      <c r="AI1103" s="73">
        <v>0</v>
      </c>
      <c r="AJ1103" s="73">
        <v>0</v>
      </c>
      <c r="AK1103" s="74">
        <v>0</v>
      </c>
      <c r="AL1103" s="90" t="s">
        <v>52</v>
      </c>
      <c r="AM1103" s="92"/>
    </row>
    <row r="1104" spans="1:39" ht="21" customHeight="1">
      <c r="A1104" s="60">
        <v>1047</v>
      </c>
      <c r="B1104" s="61">
        <v>19006115</v>
      </c>
      <c r="C1104" s="61">
        <v>452190</v>
      </c>
      <c r="D1104" s="62">
        <v>44609</v>
      </c>
      <c r="E1104" s="63" t="s">
        <v>38</v>
      </c>
      <c r="F1104" s="63" t="s">
        <v>39</v>
      </c>
      <c r="G1104" s="114" t="s">
        <v>116</v>
      </c>
      <c r="H1104" s="78" t="s">
        <v>130</v>
      </c>
      <c r="I1104" s="63" t="s">
        <v>112</v>
      </c>
      <c r="J1104" s="63" t="s">
        <v>112</v>
      </c>
      <c r="K1104" s="61" t="s">
        <v>44</v>
      </c>
      <c r="L1104" s="61">
        <v>20221200032413</v>
      </c>
      <c r="M1104" s="66" t="s">
        <v>78</v>
      </c>
      <c r="N1104" s="61" t="s">
        <v>1875</v>
      </c>
      <c r="O1104" s="61" t="s">
        <v>1877</v>
      </c>
      <c r="P1104" s="61" t="s">
        <v>709</v>
      </c>
      <c r="Q1104" s="68">
        <v>77.510000000000005</v>
      </c>
      <c r="R1104" s="68">
        <v>6.47</v>
      </c>
      <c r="S1104" s="69">
        <v>501.75</v>
      </c>
      <c r="T1104" s="70">
        <v>0.14000000000000001</v>
      </c>
      <c r="U1104" s="79">
        <v>0</v>
      </c>
      <c r="V1104" s="70">
        <v>0</v>
      </c>
      <c r="W1104" s="79">
        <v>0</v>
      </c>
      <c r="X1104" s="61" t="s">
        <v>1876</v>
      </c>
      <c r="Y1104" s="60" t="s">
        <v>50</v>
      </c>
      <c r="Z1104" s="65" t="s">
        <v>1573</v>
      </c>
      <c r="AA1104" s="60">
        <v>0</v>
      </c>
      <c r="AB1104" s="60">
        <v>0</v>
      </c>
      <c r="AC1104" s="75" t="s">
        <v>1876</v>
      </c>
      <c r="AD1104" s="73">
        <v>0</v>
      </c>
      <c r="AE1104" s="73">
        <v>300</v>
      </c>
      <c r="AF1104" s="73">
        <v>42.85</v>
      </c>
      <c r="AG1104" s="73">
        <v>0</v>
      </c>
      <c r="AH1104" s="106">
        <v>0</v>
      </c>
      <c r="AI1104" s="73">
        <v>0</v>
      </c>
      <c r="AJ1104" s="73">
        <v>0</v>
      </c>
      <c r="AK1104" s="74">
        <v>0</v>
      </c>
      <c r="AL1104" s="90" t="s">
        <v>52</v>
      </c>
      <c r="AM1104" s="92"/>
    </row>
    <row r="1105" spans="1:39" ht="21" hidden="1" customHeight="1">
      <c r="A1105" s="60">
        <v>1048</v>
      </c>
      <c r="B1105" s="97">
        <v>1003633</v>
      </c>
      <c r="C1105" s="97">
        <v>509466</v>
      </c>
      <c r="D1105" s="98">
        <v>44609</v>
      </c>
      <c r="E1105" s="63" t="s">
        <v>162</v>
      </c>
      <c r="F1105" s="99" t="s">
        <v>84</v>
      </c>
      <c r="G1105" s="114" t="s">
        <v>40</v>
      </c>
      <c r="H1105" s="100" t="s">
        <v>41</v>
      </c>
      <c r="I1105" s="99" t="s">
        <v>53</v>
      </c>
      <c r="J1105" s="99" t="s">
        <v>1878</v>
      </c>
      <c r="K1105" s="97" t="s">
        <v>44</v>
      </c>
      <c r="L1105" s="97" t="s">
        <v>84</v>
      </c>
      <c r="M1105" s="66" t="s">
        <v>155</v>
      </c>
      <c r="N1105" s="97" t="s">
        <v>156</v>
      </c>
      <c r="O1105" s="97" t="s">
        <v>901</v>
      </c>
      <c r="P1105" s="97" t="s">
        <v>1879</v>
      </c>
      <c r="Q1105" s="101">
        <v>110.69</v>
      </c>
      <c r="R1105" s="101">
        <v>10.28</v>
      </c>
      <c r="S1105" s="102">
        <v>1138.4000000000001</v>
      </c>
      <c r="T1105" s="103">
        <v>0.33</v>
      </c>
      <c r="U1105" s="104">
        <v>0</v>
      </c>
      <c r="V1105" s="103">
        <v>0.02</v>
      </c>
      <c r="W1105" s="104">
        <v>0</v>
      </c>
      <c r="X1105" s="97" t="s">
        <v>82</v>
      </c>
      <c r="Y1105" s="60" t="s">
        <v>50</v>
      </c>
      <c r="Z1105" s="65" t="s">
        <v>1573</v>
      </c>
      <c r="AA1105" s="60">
        <v>0</v>
      </c>
      <c r="AB1105" s="60">
        <v>0</v>
      </c>
      <c r="AC1105" s="105" t="s">
        <v>83</v>
      </c>
      <c r="AD1105" s="106">
        <v>39.869999999999997</v>
      </c>
      <c r="AE1105" s="106">
        <v>0</v>
      </c>
      <c r="AF1105" s="106">
        <v>0</v>
      </c>
      <c r="AG1105" s="106">
        <v>8.0299999999999994</v>
      </c>
      <c r="AH1105" s="106">
        <v>0</v>
      </c>
      <c r="AI1105" s="106">
        <v>0</v>
      </c>
      <c r="AJ1105" s="106">
        <v>1.1000000000000001</v>
      </c>
      <c r="AK1105" s="107">
        <v>40</v>
      </c>
      <c r="AL1105" s="90" t="s">
        <v>90</v>
      </c>
      <c r="AM1105" s="92"/>
    </row>
    <row r="1106" spans="1:39" ht="21" hidden="1" customHeight="1">
      <c r="A1106" s="60"/>
      <c r="B1106" s="61">
        <v>11013818</v>
      </c>
      <c r="C1106" s="61">
        <v>91034041</v>
      </c>
      <c r="D1106" s="62">
        <v>44610</v>
      </c>
      <c r="E1106" s="334" t="s">
        <v>3615</v>
      </c>
      <c r="F1106" s="334" t="s">
        <v>3615</v>
      </c>
      <c r="G1106" s="114" t="s">
        <v>40</v>
      </c>
      <c r="H1106" s="78" t="s">
        <v>85</v>
      </c>
      <c r="I1106" s="63" t="s">
        <v>1092</v>
      </c>
      <c r="J1106" s="63" t="s">
        <v>136</v>
      </c>
      <c r="K1106" s="61" t="s">
        <v>44</v>
      </c>
      <c r="L1106" s="61">
        <v>20211200096663</v>
      </c>
      <c r="M1106" s="66" t="s">
        <v>155</v>
      </c>
      <c r="N1106" s="61" t="s">
        <v>288</v>
      </c>
      <c r="O1106" s="61" t="s">
        <v>1880</v>
      </c>
      <c r="P1106" s="61" t="s">
        <v>1250</v>
      </c>
      <c r="Q1106" s="68">
        <v>75.7</v>
      </c>
      <c r="R1106" s="68">
        <v>15.8</v>
      </c>
      <c r="S1106" s="69">
        <v>1196.44</v>
      </c>
      <c r="T1106" s="70">
        <v>0.34</v>
      </c>
      <c r="U1106" s="79">
        <v>0</v>
      </c>
      <c r="V1106" s="70">
        <v>0.11000000000000001</v>
      </c>
      <c r="W1106" s="79">
        <v>0</v>
      </c>
      <c r="X1106" s="61" t="s">
        <v>82</v>
      </c>
      <c r="Y1106" s="60" t="s">
        <v>50</v>
      </c>
      <c r="Z1106" s="65" t="s">
        <v>1573</v>
      </c>
      <c r="AA1106" s="60">
        <v>0</v>
      </c>
      <c r="AB1106" s="60">
        <v>0</v>
      </c>
      <c r="AC1106" s="105" t="s">
        <v>83</v>
      </c>
      <c r="AD1106" s="73">
        <v>371.6</v>
      </c>
      <c r="AE1106" s="73">
        <v>0</v>
      </c>
      <c r="AF1106" s="73">
        <v>0</v>
      </c>
      <c r="AG1106" s="73">
        <v>35.979999999999997</v>
      </c>
      <c r="AH1106" s="106">
        <v>0</v>
      </c>
      <c r="AI1106" s="73">
        <v>0</v>
      </c>
      <c r="AJ1106" s="73">
        <v>0</v>
      </c>
      <c r="AK1106" s="74">
        <v>372</v>
      </c>
      <c r="AL1106" s="90" t="s">
        <v>575</v>
      </c>
      <c r="AM1106" s="82" t="s">
        <v>3671</v>
      </c>
    </row>
    <row r="1107" spans="1:39" ht="21" hidden="1" customHeight="1">
      <c r="A1107" s="60">
        <v>1049</v>
      </c>
      <c r="B1107" s="61">
        <v>11008351</v>
      </c>
      <c r="C1107" s="61">
        <v>171384</v>
      </c>
      <c r="D1107" s="62">
        <v>44610</v>
      </c>
      <c r="E1107" s="63" t="s">
        <v>38</v>
      </c>
      <c r="F1107" s="63" t="s">
        <v>39</v>
      </c>
      <c r="G1107" s="114" t="s">
        <v>40</v>
      </c>
      <c r="H1107" s="78" t="s">
        <v>85</v>
      </c>
      <c r="I1107" s="63" t="s">
        <v>1033</v>
      </c>
      <c r="J1107" s="63" t="s">
        <v>1033</v>
      </c>
      <c r="K1107" s="61" t="s">
        <v>44</v>
      </c>
      <c r="L1107" s="61" t="s">
        <v>120</v>
      </c>
      <c r="M1107" s="66" t="s">
        <v>78</v>
      </c>
      <c r="N1107" s="61" t="s">
        <v>1034</v>
      </c>
      <c r="O1107" s="61" t="s">
        <v>1881</v>
      </c>
      <c r="P1107" s="61" t="s">
        <v>1080</v>
      </c>
      <c r="Q1107" s="68">
        <v>33.119999999999997</v>
      </c>
      <c r="R1107" s="68">
        <v>5.93</v>
      </c>
      <c r="S1107" s="69">
        <v>196.42</v>
      </c>
      <c r="T1107" s="70">
        <v>0.06</v>
      </c>
      <c r="U1107" s="79">
        <v>0</v>
      </c>
      <c r="V1107" s="70">
        <v>0.02</v>
      </c>
      <c r="W1107" s="79">
        <v>0</v>
      </c>
      <c r="X1107" s="61" t="s">
        <v>1572</v>
      </c>
      <c r="Y1107" s="60" t="s">
        <v>50</v>
      </c>
      <c r="Z1107" s="65" t="s">
        <v>1573</v>
      </c>
      <c r="AA1107" s="60">
        <v>0</v>
      </c>
      <c r="AB1107" s="60">
        <v>0</v>
      </c>
      <c r="AC1107" s="105" t="s">
        <v>574</v>
      </c>
      <c r="AD1107" s="73">
        <v>80.86</v>
      </c>
      <c r="AE1107" s="73">
        <v>0</v>
      </c>
      <c r="AF1107" s="73">
        <v>0</v>
      </c>
      <c r="AG1107" s="73">
        <v>0</v>
      </c>
      <c r="AH1107" s="106">
        <v>0</v>
      </c>
      <c r="AI1107" s="73">
        <v>13.3</v>
      </c>
      <c r="AJ1107" s="73">
        <v>0</v>
      </c>
      <c r="AK1107" s="74">
        <v>0</v>
      </c>
      <c r="AL1107" s="90" t="s">
        <v>52</v>
      </c>
      <c r="AM1107" s="92"/>
    </row>
    <row r="1108" spans="1:39" ht="21" hidden="1" customHeight="1">
      <c r="A1108" s="60">
        <v>1050</v>
      </c>
      <c r="B1108" s="61">
        <v>8013707</v>
      </c>
      <c r="C1108" s="61">
        <v>904000</v>
      </c>
      <c r="D1108" s="62">
        <v>44610</v>
      </c>
      <c r="E1108" s="63" t="s">
        <v>173</v>
      </c>
      <c r="F1108" s="63" t="s">
        <v>39</v>
      </c>
      <c r="G1108" s="114" t="s">
        <v>175</v>
      </c>
      <c r="H1108" s="78" t="s">
        <v>176</v>
      </c>
      <c r="I1108" s="63" t="s">
        <v>177</v>
      </c>
      <c r="J1108" s="63" t="s">
        <v>951</v>
      </c>
      <c r="K1108" s="61" t="s">
        <v>44</v>
      </c>
      <c r="L1108" s="61">
        <v>20211200082283</v>
      </c>
      <c r="M1108" s="66" t="s">
        <v>178</v>
      </c>
      <c r="N1108" s="61" t="s">
        <v>1882</v>
      </c>
      <c r="O1108" s="61" t="s">
        <v>1883</v>
      </c>
      <c r="P1108" s="61" t="s">
        <v>540</v>
      </c>
      <c r="Q1108" s="68">
        <v>149.62</v>
      </c>
      <c r="R1108" s="68">
        <v>3.86</v>
      </c>
      <c r="S1108" s="69">
        <v>577.53</v>
      </c>
      <c r="T1108" s="70">
        <v>0.17</v>
      </c>
      <c r="U1108" s="79">
        <v>0.15</v>
      </c>
      <c r="V1108" s="70">
        <v>0.16</v>
      </c>
      <c r="W1108" s="79">
        <v>152.9</v>
      </c>
      <c r="X1108" s="61" t="s">
        <v>82</v>
      </c>
      <c r="Y1108" s="60" t="s">
        <v>50</v>
      </c>
      <c r="Z1108" s="65" t="s">
        <v>1573</v>
      </c>
      <c r="AA1108" s="60">
        <v>0</v>
      </c>
      <c r="AB1108" s="60">
        <v>0</v>
      </c>
      <c r="AC1108" s="105" t="s">
        <v>83</v>
      </c>
      <c r="AD1108" s="73">
        <v>564.62</v>
      </c>
      <c r="AE1108" s="73">
        <v>0</v>
      </c>
      <c r="AF1108" s="73">
        <v>0</v>
      </c>
      <c r="AG1108" s="73">
        <v>43.64</v>
      </c>
      <c r="AH1108" s="106">
        <v>0</v>
      </c>
      <c r="AI1108" s="73">
        <v>0</v>
      </c>
      <c r="AJ1108" s="73">
        <v>96.38</v>
      </c>
      <c r="AK1108" s="74">
        <v>0</v>
      </c>
      <c r="AL1108" s="90" t="s">
        <v>52</v>
      </c>
      <c r="AM1108" s="92"/>
    </row>
    <row r="1109" spans="1:39" ht="21" hidden="1" customHeight="1">
      <c r="A1109" s="60">
        <v>1051</v>
      </c>
      <c r="B1109" s="61">
        <v>11014264</v>
      </c>
      <c r="C1109" s="61">
        <v>24123113</v>
      </c>
      <c r="D1109" s="62">
        <v>44610</v>
      </c>
      <c r="E1109" s="63" t="s">
        <v>162</v>
      </c>
      <c r="F1109" s="63" t="s">
        <v>84</v>
      </c>
      <c r="G1109" s="114" t="s">
        <v>40</v>
      </c>
      <c r="H1109" s="78" t="s">
        <v>85</v>
      </c>
      <c r="I1109" s="63" t="s">
        <v>1092</v>
      </c>
      <c r="J1109" s="63" t="s">
        <v>1884</v>
      </c>
      <c r="K1109" s="61" t="s">
        <v>44</v>
      </c>
      <c r="L1109" s="61" t="s">
        <v>84</v>
      </c>
      <c r="M1109" s="66" t="s">
        <v>155</v>
      </c>
      <c r="N1109" s="61" t="s">
        <v>288</v>
      </c>
      <c r="O1109" s="61" t="s">
        <v>1316</v>
      </c>
      <c r="P1109" s="61" t="s">
        <v>1885</v>
      </c>
      <c r="Q1109" s="68">
        <v>40.98</v>
      </c>
      <c r="R1109" s="68">
        <v>9.77</v>
      </c>
      <c r="S1109" s="69">
        <v>400.27</v>
      </c>
      <c r="T1109" s="70">
        <v>0.11</v>
      </c>
      <c r="U1109" s="79">
        <v>0</v>
      </c>
      <c r="V1109" s="70">
        <v>0.04</v>
      </c>
      <c r="W1109" s="79">
        <v>0</v>
      </c>
      <c r="X1109" s="61" t="s">
        <v>82</v>
      </c>
      <c r="Y1109" s="60" t="s">
        <v>50</v>
      </c>
      <c r="Z1109" s="65" t="s">
        <v>1573</v>
      </c>
      <c r="AA1109" s="60">
        <v>0</v>
      </c>
      <c r="AB1109" s="60">
        <v>0</v>
      </c>
      <c r="AC1109" s="105" t="s">
        <v>83</v>
      </c>
      <c r="AD1109" s="73">
        <v>143.1</v>
      </c>
      <c r="AE1109" s="73">
        <v>0</v>
      </c>
      <c r="AF1109" s="73">
        <v>0</v>
      </c>
      <c r="AG1109" s="73">
        <v>30.3</v>
      </c>
      <c r="AH1109" s="106">
        <v>0</v>
      </c>
      <c r="AI1109" s="73">
        <v>0</v>
      </c>
      <c r="AJ1109" s="73">
        <v>0</v>
      </c>
      <c r="AK1109" s="74">
        <v>143</v>
      </c>
      <c r="AL1109" s="90" t="s">
        <v>90</v>
      </c>
      <c r="AM1109" s="82" t="s">
        <v>3671</v>
      </c>
    </row>
    <row r="1110" spans="1:39" ht="21" hidden="1" customHeight="1">
      <c r="A1110" s="60">
        <v>1052</v>
      </c>
      <c r="B1110" s="61">
        <v>10002949</v>
      </c>
      <c r="C1110" s="61">
        <v>163321</v>
      </c>
      <c r="D1110" s="62">
        <v>44610</v>
      </c>
      <c r="E1110" s="63" t="s">
        <v>38</v>
      </c>
      <c r="F1110" s="63" t="s">
        <v>84</v>
      </c>
      <c r="G1110" s="114" t="s">
        <v>73</v>
      </c>
      <c r="H1110" s="78" t="s">
        <v>74</v>
      </c>
      <c r="I1110" s="63" t="s">
        <v>415</v>
      </c>
      <c r="J1110" s="63" t="s">
        <v>415</v>
      </c>
      <c r="K1110" s="61" t="s">
        <v>44</v>
      </c>
      <c r="L1110" s="61" t="s">
        <v>84</v>
      </c>
      <c r="M1110" s="66" t="s">
        <v>78</v>
      </c>
      <c r="N1110" s="61" t="s">
        <v>1849</v>
      </c>
      <c r="O1110" s="61" t="s">
        <v>1370</v>
      </c>
      <c r="P1110" s="61" t="s">
        <v>1379</v>
      </c>
      <c r="Q1110" s="68">
        <v>105.54</v>
      </c>
      <c r="R1110" s="68">
        <v>6.71</v>
      </c>
      <c r="S1110" s="69">
        <v>708.65</v>
      </c>
      <c r="T1110" s="70">
        <v>0.2</v>
      </c>
      <c r="U1110" s="79">
        <v>0</v>
      </c>
      <c r="V1110" s="70">
        <v>0.17</v>
      </c>
      <c r="W1110" s="79">
        <v>0</v>
      </c>
      <c r="X1110" s="61" t="s">
        <v>82</v>
      </c>
      <c r="Y1110" s="60" t="s">
        <v>50</v>
      </c>
      <c r="Z1110" s="65" t="s">
        <v>1573</v>
      </c>
      <c r="AA1110" s="60">
        <v>0</v>
      </c>
      <c r="AB1110" s="60">
        <v>0</v>
      </c>
      <c r="AC1110" s="105" t="s">
        <v>83</v>
      </c>
      <c r="AD1110" s="73">
        <v>545.71</v>
      </c>
      <c r="AE1110" s="73">
        <v>0</v>
      </c>
      <c r="AF1110" s="73">
        <v>0</v>
      </c>
      <c r="AG1110" s="73">
        <v>60.57</v>
      </c>
      <c r="AH1110" s="106">
        <v>0</v>
      </c>
      <c r="AI1110" s="73">
        <v>0</v>
      </c>
      <c r="AJ1110" s="73">
        <v>2.21</v>
      </c>
      <c r="AK1110" s="74">
        <v>546</v>
      </c>
      <c r="AL1110" s="90" t="s">
        <v>90</v>
      </c>
      <c r="AM1110" s="92"/>
    </row>
    <row r="1111" spans="1:39" ht="21" hidden="1" customHeight="1">
      <c r="A1111" s="60">
        <v>1053</v>
      </c>
      <c r="B1111" s="61">
        <v>11010649</v>
      </c>
      <c r="C1111" s="61">
        <v>167079</v>
      </c>
      <c r="D1111" s="62">
        <v>44610</v>
      </c>
      <c r="E1111" s="63" t="s">
        <v>38</v>
      </c>
      <c r="F1111" s="63" t="s">
        <v>72</v>
      </c>
      <c r="G1111" s="114" t="s">
        <v>40</v>
      </c>
      <c r="H1111" s="78" t="s">
        <v>85</v>
      </c>
      <c r="I1111" s="63" t="s">
        <v>1847</v>
      </c>
      <c r="J1111" s="63" t="s">
        <v>448</v>
      </c>
      <c r="K1111" s="61" t="s">
        <v>44</v>
      </c>
      <c r="L1111" s="61">
        <v>20221200036843</v>
      </c>
      <c r="M1111" s="66" t="s">
        <v>78</v>
      </c>
      <c r="N1111" s="61" t="s">
        <v>300</v>
      </c>
      <c r="O1111" s="61" t="s">
        <v>1338</v>
      </c>
      <c r="P1111" s="61" t="s">
        <v>1600</v>
      </c>
      <c r="Q1111" s="68">
        <v>61.34</v>
      </c>
      <c r="R1111" s="68">
        <v>5.96</v>
      </c>
      <c r="S1111" s="69">
        <v>365.55</v>
      </c>
      <c r="T1111" s="70">
        <v>0.1</v>
      </c>
      <c r="U1111" s="79">
        <v>0</v>
      </c>
      <c r="V1111" s="70">
        <v>0.1</v>
      </c>
      <c r="W1111" s="79">
        <v>0</v>
      </c>
      <c r="X1111" s="61" t="s">
        <v>82</v>
      </c>
      <c r="Y1111" s="60" t="s">
        <v>50</v>
      </c>
      <c r="Z1111" s="65" t="s">
        <v>1573</v>
      </c>
      <c r="AA1111" s="60">
        <v>0</v>
      </c>
      <c r="AB1111" s="60">
        <v>0</v>
      </c>
      <c r="AC1111" s="105" t="s">
        <v>83</v>
      </c>
      <c r="AD1111" s="73">
        <v>360</v>
      </c>
      <c r="AE1111" s="73">
        <v>0</v>
      </c>
      <c r="AF1111" s="73">
        <v>0</v>
      </c>
      <c r="AG1111" s="73">
        <v>68.009999999999991</v>
      </c>
      <c r="AH1111" s="106">
        <v>0</v>
      </c>
      <c r="AI1111" s="73">
        <v>0</v>
      </c>
      <c r="AJ1111" s="73">
        <v>0</v>
      </c>
      <c r="AK1111" s="74">
        <v>360</v>
      </c>
      <c r="AL1111" s="90" t="s">
        <v>52</v>
      </c>
      <c r="AM1111" s="92"/>
    </row>
    <row r="1112" spans="1:39" ht="21" hidden="1" customHeight="1">
      <c r="A1112" s="60">
        <v>1054</v>
      </c>
      <c r="B1112" s="61">
        <v>11010591</v>
      </c>
      <c r="C1112" s="61">
        <v>167046</v>
      </c>
      <c r="D1112" s="62">
        <v>44610</v>
      </c>
      <c r="E1112" s="63" t="s">
        <v>38</v>
      </c>
      <c r="F1112" s="63" t="s">
        <v>72</v>
      </c>
      <c r="G1112" s="114" t="s">
        <v>40</v>
      </c>
      <c r="H1112" s="78" t="s">
        <v>85</v>
      </c>
      <c r="I1112" s="63" t="s">
        <v>1847</v>
      </c>
      <c r="J1112" s="63" t="s">
        <v>448</v>
      </c>
      <c r="K1112" s="61" t="s">
        <v>44</v>
      </c>
      <c r="L1112" s="61">
        <v>20221200036843</v>
      </c>
      <c r="M1112" s="66" t="s">
        <v>45</v>
      </c>
      <c r="N1112" s="61" t="s">
        <v>1338</v>
      </c>
      <c r="O1112" s="61" t="s">
        <v>327</v>
      </c>
      <c r="P1112" s="61" t="s">
        <v>328</v>
      </c>
      <c r="Q1112" s="68">
        <v>33.21</v>
      </c>
      <c r="R1112" s="68">
        <v>9.59</v>
      </c>
      <c r="S1112" s="69">
        <v>318.45</v>
      </c>
      <c r="T1112" s="70">
        <v>0.09</v>
      </c>
      <c r="U1112" s="79">
        <v>0</v>
      </c>
      <c r="V1112" s="70">
        <v>0.05</v>
      </c>
      <c r="W1112" s="79">
        <v>0</v>
      </c>
      <c r="X1112" s="61" t="s">
        <v>82</v>
      </c>
      <c r="Y1112" s="60" t="s">
        <v>50</v>
      </c>
      <c r="Z1112" s="65" t="s">
        <v>1573</v>
      </c>
      <c r="AA1112" s="60">
        <v>0</v>
      </c>
      <c r="AB1112" s="60">
        <v>0</v>
      </c>
      <c r="AC1112" s="105" t="s">
        <v>83</v>
      </c>
      <c r="AD1112" s="73">
        <v>187.72</v>
      </c>
      <c r="AE1112" s="73">
        <v>0</v>
      </c>
      <c r="AF1112" s="73">
        <v>0</v>
      </c>
      <c r="AG1112" s="73">
        <v>25.270000000000003</v>
      </c>
      <c r="AH1112" s="106">
        <v>0</v>
      </c>
      <c r="AI1112" s="73">
        <v>0</v>
      </c>
      <c r="AJ1112" s="73">
        <v>0</v>
      </c>
      <c r="AK1112" s="74">
        <v>188</v>
      </c>
      <c r="AL1112" s="90" t="s">
        <v>52</v>
      </c>
      <c r="AM1112" s="92"/>
    </row>
    <row r="1113" spans="1:39" ht="21" hidden="1" customHeight="1">
      <c r="A1113" s="60"/>
      <c r="B1113" s="61">
        <v>11011125</v>
      </c>
      <c r="C1113" s="61">
        <v>522913</v>
      </c>
      <c r="D1113" s="62">
        <v>44610</v>
      </c>
      <c r="E1113" s="334" t="s">
        <v>3615</v>
      </c>
      <c r="F1113" s="334" t="s">
        <v>3615</v>
      </c>
      <c r="G1113" s="114" t="s">
        <v>40</v>
      </c>
      <c r="H1113" s="78" t="s">
        <v>85</v>
      </c>
      <c r="I1113" s="63" t="s">
        <v>1092</v>
      </c>
      <c r="J1113" s="63" t="s">
        <v>136</v>
      </c>
      <c r="K1113" s="61" t="s">
        <v>44</v>
      </c>
      <c r="L1113" s="61">
        <v>20211200096663</v>
      </c>
      <c r="M1113" s="66" t="s">
        <v>155</v>
      </c>
      <c r="N1113" s="61" t="s">
        <v>288</v>
      </c>
      <c r="O1113" s="61" t="s">
        <v>1094</v>
      </c>
      <c r="P1113" s="61" t="s">
        <v>1886</v>
      </c>
      <c r="Q1113" s="68">
        <v>143.41</v>
      </c>
      <c r="R1113" s="68">
        <v>12.58</v>
      </c>
      <c r="S1113" s="69">
        <v>1804.78</v>
      </c>
      <c r="T1113" s="70">
        <v>0.52</v>
      </c>
      <c r="U1113" s="79">
        <v>0</v>
      </c>
      <c r="V1113" s="70">
        <v>0.12</v>
      </c>
      <c r="W1113" s="79">
        <v>0</v>
      </c>
      <c r="X1113" s="61" t="s">
        <v>82</v>
      </c>
      <c r="Y1113" s="60" t="s">
        <v>50</v>
      </c>
      <c r="Z1113" s="65" t="s">
        <v>1573</v>
      </c>
      <c r="AA1113" s="60">
        <v>0</v>
      </c>
      <c r="AB1113" s="60">
        <v>0</v>
      </c>
      <c r="AC1113" s="105" t="s">
        <v>83</v>
      </c>
      <c r="AD1113" s="73">
        <v>417.70000000000005</v>
      </c>
      <c r="AE1113" s="73">
        <v>0</v>
      </c>
      <c r="AF1113" s="73">
        <v>0</v>
      </c>
      <c r="AG1113" s="73">
        <v>72.38</v>
      </c>
      <c r="AH1113" s="106">
        <v>0</v>
      </c>
      <c r="AI1113" s="73">
        <v>0</v>
      </c>
      <c r="AJ1113" s="73">
        <v>0</v>
      </c>
      <c r="AK1113" s="74">
        <v>418</v>
      </c>
      <c r="AL1113" s="90" t="s">
        <v>575</v>
      </c>
      <c r="AM1113" s="82" t="s">
        <v>3671</v>
      </c>
    </row>
    <row r="1114" spans="1:39" ht="21" hidden="1" customHeight="1">
      <c r="A1114" s="60">
        <v>1055</v>
      </c>
      <c r="B1114" s="61">
        <v>11014695</v>
      </c>
      <c r="C1114" s="61">
        <v>91010116</v>
      </c>
      <c r="D1114" s="62">
        <v>44610</v>
      </c>
      <c r="E1114" s="63" t="s">
        <v>38</v>
      </c>
      <c r="F1114" s="63" t="s">
        <v>72</v>
      </c>
      <c r="G1114" s="114" t="s">
        <v>40</v>
      </c>
      <c r="H1114" s="78" t="s">
        <v>85</v>
      </c>
      <c r="I1114" s="63" t="s">
        <v>1847</v>
      </c>
      <c r="J1114" s="63" t="s">
        <v>448</v>
      </c>
      <c r="K1114" s="61" t="s">
        <v>44</v>
      </c>
      <c r="L1114" s="61">
        <v>20221200036843</v>
      </c>
      <c r="M1114" s="66" t="s">
        <v>78</v>
      </c>
      <c r="N1114" s="61" t="s">
        <v>790</v>
      </c>
      <c r="O1114" s="61" t="s">
        <v>1600</v>
      </c>
      <c r="P1114" s="61" t="s">
        <v>468</v>
      </c>
      <c r="Q1114" s="68">
        <v>102.62</v>
      </c>
      <c r="R1114" s="68">
        <v>5.72</v>
      </c>
      <c r="S1114" s="69">
        <v>587.09</v>
      </c>
      <c r="T1114" s="70">
        <v>0.17</v>
      </c>
      <c r="U1114" s="79">
        <v>0</v>
      </c>
      <c r="V1114" s="70">
        <v>0.05</v>
      </c>
      <c r="W1114" s="79">
        <v>0</v>
      </c>
      <c r="X1114" s="61" t="s">
        <v>82</v>
      </c>
      <c r="Y1114" s="60" t="s">
        <v>50</v>
      </c>
      <c r="Z1114" s="65" t="s">
        <v>1573</v>
      </c>
      <c r="AA1114" s="60">
        <v>0</v>
      </c>
      <c r="AB1114" s="60">
        <v>0</v>
      </c>
      <c r="AC1114" s="105" t="s">
        <v>83</v>
      </c>
      <c r="AD1114" s="73">
        <v>181.41</v>
      </c>
      <c r="AE1114" s="73">
        <v>0</v>
      </c>
      <c r="AF1114" s="73">
        <v>0</v>
      </c>
      <c r="AG1114" s="73">
        <v>29.97</v>
      </c>
      <c r="AH1114" s="106">
        <v>0</v>
      </c>
      <c r="AI1114" s="73">
        <v>0</v>
      </c>
      <c r="AJ1114" s="73">
        <v>0</v>
      </c>
      <c r="AK1114" s="74">
        <v>181</v>
      </c>
      <c r="AL1114" s="90" t="s">
        <v>52</v>
      </c>
      <c r="AM1114" s="92"/>
    </row>
    <row r="1115" spans="1:39" ht="21" hidden="1" customHeight="1">
      <c r="A1115" s="60">
        <v>1056</v>
      </c>
      <c r="B1115" s="61">
        <v>2001650</v>
      </c>
      <c r="C1115" s="61">
        <v>91011634</v>
      </c>
      <c r="D1115" s="62">
        <v>44610</v>
      </c>
      <c r="E1115" s="63" t="s">
        <v>38</v>
      </c>
      <c r="F1115" s="63" t="s">
        <v>72</v>
      </c>
      <c r="G1115" s="114" t="s">
        <v>73</v>
      </c>
      <c r="H1115" s="78" t="s">
        <v>153</v>
      </c>
      <c r="I1115" s="63" t="s">
        <v>153</v>
      </c>
      <c r="J1115" s="63" t="s">
        <v>154</v>
      </c>
      <c r="K1115" s="61" t="s">
        <v>44</v>
      </c>
      <c r="L1115" s="61">
        <v>20221200036843</v>
      </c>
      <c r="M1115" s="66" t="s">
        <v>78</v>
      </c>
      <c r="N1115" s="61" t="s">
        <v>1887</v>
      </c>
      <c r="O1115" s="61" t="s">
        <v>393</v>
      </c>
      <c r="P1115" s="61" t="s">
        <v>1888</v>
      </c>
      <c r="Q1115" s="68">
        <v>55.3</v>
      </c>
      <c r="R1115" s="68">
        <v>8.43</v>
      </c>
      <c r="S1115" s="69">
        <v>465.32</v>
      </c>
      <c r="T1115" s="70">
        <v>0.13</v>
      </c>
      <c r="U1115" s="79">
        <v>0</v>
      </c>
      <c r="V1115" s="70">
        <v>0.09</v>
      </c>
      <c r="W1115" s="79">
        <v>0</v>
      </c>
      <c r="X1115" s="61" t="s">
        <v>82</v>
      </c>
      <c r="Y1115" s="60" t="s">
        <v>50</v>
      </c>
      <c r="Z1115" s="65" t="s">
        <v>1573</v>
      </c>
      <c r="AA1115" s="60">
        <v>0</v>
      </c>
      <c r="AB1115" s="60">
        <v>0</v>
      </c>
      <c r="AC1115" s="105" t="s">
        <v>83</v>
      </c>
      <c r="AD1115" s="73">
        <v>289.61</v>
      </c>
      <c r="AE1115" s="73">
        <v>0</v>
      </c>
      <c r="AF1115" s="73">
        <v>0</v>
      </c>
      <c r="AG1115" s="73">
        <v>43.3</v>
      </c>
      <c r="AH1115" s="106">
        <v>0</v>
      </c>
      <c r="AI1115" s="73">
        <v>0</v>
      </c>
      <c r="AJ1115" s="73">
        <v>0</v>
      </c>
      <c r="AK1115" s="74">
        <v>290</v>
      </c>
      <c r="AL1115" s="90" t="s">
        <v>52</v>
      </c>
      <c r="AM1115" s="92"/>
    </row>
    <row r="1116" spans="1:39" ht="21" hidden="1" customHeight="1">
      <c r="A1116" s="60">
        <v>1057</v>
      </c>
      <c r="B1116" s="61">
        <v>11010623</v>
      </c>
      <c r="C1116" s="61">
        <v>167008</v>
      </c>
      <c r="D1116" s="62">
        <v>44610</v>
      </c>
      <c r="E1116" s="63" t="s">
        <v>38</v>
      </c>
      <c r="F1116" s="63" t="s">
        <v>72</v>
      </c>
      <c r="G1116" s="114" t="s">
        <v>40</v>
      </c>
      <c r="H1116" s="78" t="s">
        <v>85</v>
      </c>
      <c r="I1116" s="63" t="s">
        <v>1847</v>
      </c>
      <c r="J1116" s="63" t="s">
        <v>448</v>
      </c>
      <c r="K1116" s="61" t="s">
        <v>44</v>
      </c>
      <c r="L1116" s="61">
        <v>20221200036843</v>
      </c>
      <c r="M1116" s="66" t="s">
        <v>78</v>
      </c>
      <c r="N1116" s="61" t="s">
        <v>1338</v>
      </c>
      <c r="O1116" s="61" t="s">
        <v>1194</v>
      </c>
      <c r="P1116" s="61" t="s">
        <v>1889</v>
      </c>
      <c r="Q1116" s="68">
        <v>63.11</v>
      </c>
      <c r="R1116" s="68">
        <v>6.33</v>
      </c>
      <c r="S1116" s="69">
        <v>399.25</v>
      </c>
      <c r="T1116" s="70">
        <v>0.11</v>
      </c>
      <c r="U1116" s="79">
        <v>0</v>
      </c>
      <c r="V1116" s="70">
        <v>0.03</v>
      </c>
      <c r="W1116" s="79">
        <v>0</v>
      </c>
      <c r="X1116" s="61" t="s">
        <v>82</v>
      </c>
      <c r="Y1116" s="60" t="s">
        <v>50</v>
      </c>
      <c r="Z1116" s="65" t="s">
        <v>1573</v>
      </c>
      <c r="AA1116" s="60">
        <v>0</v>
      </c>
      <c r="AB1116" s="60">
        <v>0</v>
      </c>
      <c r="AC1116" s="105" t="s">
        <v>83</v>
      </c>
      <c r="AD1116" s="73">
        <v>108</v>
      </c>
      <c r="AE1116" s="73">
        <v>0</v>
      </c>
      <c r="AF1116" s="73">
        <v>0</v>
      </c>
      <c r="AG1116" s="73">
        <v>15.55</v>
      </c>
      <c r="AH1116" s="106">
        <v>0</v>
      </c>
      <c r="AI1116" s="73">
        <v>0</v>
      </c>
      <c r="AJ1116" s="73">
        <v>0</v>
      </c>
      <c r="AK1116" s="74">
        <v>108</v>
      </c>
      <c r="AL1116" s="90" t="s">
        <v>52</v>
      </c>
      <c r="AM1116" s="92"/>
    </row>
    <row r="1117" spans="1:39" ht="21" hidden="1" customHeight="1">
      <c r="A1117" s="60"/>
      <c r="B1117" s="61">
        <v>6001289</v>
      </c>
      <c r="C1117" s="61">
        <v>323779</v>
      </c>
      <c r="D1117" s="62">
        <v>44610</v>
      </c>
      <c r="E1117" s="334" t="s">
        <v>3615</v>
      </c>
      <c r="F1117" s="334" t="s">
        <v>3615</v>
      </c>
      <c r="G1117" s="114" t="s">
        <v>116</v>
      </c>
      <c r="H1117" s="78" t="s">
        <v>993</v>
      </c>
      <c r="I1117" s="63" t="s">
        <v>994</v>
      </c>
      <c r="J1117" s="63" t="s">
        <v>1890</v>
      </c>
      <c r="K1117" s="61" t="s">
        <v>44</v>
      </c>
      <c r="L1117" s="61">
        <v>20211200096663</v>
      </c>
      <c r="M1117" s="66" t="s">
        <v>155</v>
      </c>
      <c r="N1117" s="61" t="s">
        <v>1891</v>
      </c>
      <c r="O1117" s="61" t="s">
        <v>1892</v>
      </c>
      <c r="P1117" s="61" t="s">
        <v>1713</v>
      </c>
      <c r="Q1117" s="68">
        <v>132.11000000000001</v>
      </c>
      <c r="R1117" s="68">
        <v>10.130000000000001</v>
      </c>
      <c r="S1117" s="69">
        <v>1338.41</v>
      </c>
      <c r="T1117" s="70">
        <v>0.38</v>
      </c>
      <c r="U1117" s="79">
        <v>0</v>
      </c>
      <c r="V1117" s="70">
        <v>0.01</v>
      </c>
      <c r="W1117" s="79">
        <v>0</v>
      </c>
      <c r="X1117" s="61" t="s">
        <v>82</v>
      </c>
      <c r="Y1117" s="60" t="s">
        <v>50</v>
      </c>
      <c r="Z1117" s="65" t="s">
        <v>1573</v>
      </c>
      <c r="AA1117" s="60">
        <v>0</v>
      </c>
      <c r="AB1117" s="60">
        <v>0</v>
      </c>
      <c r="AC1117" s="105" t="s">
        <v>83</v>
      </c>
      <c r="AD1117" s="73">
        <v>29.75</v>
      </c>
      <c r="AE1117" s="73">
        <v>0</v>
      </c>
      <c r="AF1117" s="73">
        <v>0</v>
      </c>
      <c r="AG1117" s="73">
        <v>6.36</v>
      </c>
      <c r="AH1117" s="106">
        <v>0</v>
      </c>
      <c r="AI1117" s="73">
        <v>0</v>
      </c>
      <c r="AJ1117" s="73">
        <v>0</v>
      </c>
      <c r="AK1117" s="74">
        <v>30</v>
      </c>
      <c r="AL1117" s="90" t="s">
        <v>575</v>
      </c>
      <c r="AM1117" s="82" t="s">
        <v>3661</v>
      </c>
    </row>
    <row r="1118" spans="1:39" ht="21" hidden="1" customHeight="1">
      <c r="A1118" s="60"/>
      <c r="B1118" s="61">
        <v>6001684</v>
      </c>
      <c r="C1118" s="61">
        <v>325046</v>
      </c>
      <c r="D1118" s="62">
        <v>44610</v>
      </c>
      <c r="E1118" s="334" t="s">
        <v>3615</v>
      </c>
      <c r="F1118" s="334" t="s">
        <v>3615</v>
      </c>
      <c r="G1118" s="114" t="s">
        <v>116</v>
      </c>
      <c r="H1118" s="78" t="s">
        <v>993</v>
      </c>
      <c r="I1118" s="63" t="s">
        <v>993</v>
      </c>
      <c r="J1118" s="63" t="s">
        <v>1828</v>
      </c>
      <c r="K1118" s="61" t="s">
        <v>44</v>
      </c>
      <c r="L1118" s="61">
        <v>20211200096663</v>
      </c>
      <c r="M1118" s="66" t="s">
        <v>45</v>
      </c>
      <c r="N1118" s="61" t="s">
        <v>437</v>
      </c>
      <c r="O1118" s="61" t="s">
        <v>1779</v>
      </c>
      <c r="P1118" s="61" t="s">
        <v>1071</v>
      </c>
      <c r="Q1118" s="68">
        <v>49.85</v>
      </c>
      <c r="R1118" s="68">
        <v>6.42</v>
      </c>
      <c r="S1118" s="69">
        <v>319.86</v>
      </c>
      <c r="T1118" s="70">
        <v>0.09</v>
      </c>
      <c r="U1118" s="79">
        <v>0</v>
      </c>
      <c r="V1118" s="70">
        <v>0.01</v>
      </c>
      <c r="W1118" s="79">
        <v>0</v>
      </c>
      <c r="X1118" s="61" t="s">
        <v>82</v>
      </c>
      <c r="Y1118" s="60" t="s">
        <v>50</v>
      </c>
      <c r="Z1118" s="65" t="s">
        <v>1573</v>
      </c>
      <c r="AA1118" s="60">
        <v>0</v>
      </c>
      <c r="AB1118" s="60">
        <v>0</v>
      </c>
      <c r="AC1118" s="105" t="s">
        <v>83</v>
      </c>
      <c r="AD1118" s="73">
        <v>22.5</v>
      </c>
      <c r="AE1118" s="73">
        <v>0</v>
      </c>
      <c r="AF1118" s="73">
        <v>0</v>
      </c>
      <c r="AG1118" s="73">
        <v>5</v>
      </c>
      <c r="AH1118" s="106">
        <v>0</v>
      </c>
      <c r="AI1118" s="73">
        <v>0</v>
      </c>
      <c r="AJ1118" s="73">
        <v>0</v>
      </c>
      <c r="AK1118" s="74">
        <v>23</v>
      </c>
      <c r="AL1118" s="90" t="s">
        <v>575</v>
      </c>
      <c r="AM1118" s="82" t="s">
        <v>3661</v>
      </c>
    </row>
    <row r="1119" spans="1:39" ht="21" customHeight="1">
      <c r="A1119" s="60">
        <v>1058</v>
      </c>
      <c r="B1119" s="61">
        <v>19006208</v>
      </c>
      <c r="C1119" s="61">
        <v>452348</v>
      </c>
      <c r="D1119" s="62">
        <v>44610</v>
      </c>
      <c r="E1119" s="63" t="s">
        <v>38</v>
      </c>
      <c r="F1119" s="63" t="s">
        <v>39</v>
      </c>
      <c r="G1119" s="114" t="s">
        <v>116</v>
      </c>
      <c r="H1119" s="78" t="s">
        <v>130</v>
      </c>
      <c r="I1119" s="63" t="s">
        <v>112</v>
      </c>
      <c r="J1119" s="63" t="s">
        <v>1526</v>
      </c>
      <c r="K1119" s="61" t="s">
        <v>44</v>
      </c>
      <c r="L1119" s="61">
        <v>20221200032413</v>
      </c>
      <c r="M1119" s="66" t="s">
        <v>78</v>
      </c>
      <c r="N1119" s="61" t="s">
        <v>1893</v>
      </c>
      <c r="O1119" s="61" t="s">
        <v>1894</v>
      </c>
      <c r="P1119" s="61" t="s">
        <v>740</v>
      </c>
      <c r="Q1119" s="68">
        <v>110.99</v>
      </c>
      <c r="R1119" s="68">
        <v>7.04</v>
      </c>
      <c r="S1119" s="69">
        <v>780.98</v>
      </c>
      <c r="T1119" s="70">
        <v>0.22</v>
      </c>
      <c r="U1119" s="79">
        <v>0</v>
      </c>
      <c r="V1119" s="70">
        <v>0</v>
      </c>
      <c r="W1119" s="79">
        <v>0</v>
      </c>
      <c r="X1119" s="61" t="s">
        <v>1876</v>
      </c>
      <c r="Y1119" s="60" t="s">
        <v>50</v>
      </c>
      <c r="Z1119" s="65" t="s">
        <v>1573</v>
      </c>
      <c r="AA1119" s="60">
        <v>0</v>
      </c>
      <c r="AB1119" s="60">
        <v>0</v>
      </c>
      <c r="AC1119" s="75" t="s">
        <v>1876</v>
      </c>
      <c r="AD1119" s="73">
        <v>0</v>
      </c>
      <c r="AE1119" s="73">
        <v>340</v>
      </c>
      <c r="AF1119" s="73">
        <v>48.57</v>
      </c>
      <c r="AG1119" s="73">
        <v>0</v>
      </c>
      <c r="AH1119" s="106">
        <v>0</v>
      </c>
      <c r="AI1119" s="73">
        <v>0</v>
      </c>
      <c r="AJ1119" s="73">
        <v>0</v>
      </c>
      <c r="AK1119" s="74">
        <v>0</v>
      </c>
      <c r="AL1119" s="90" t="s">
        <v>52</v>
      </c>
      <c r="AM1119" s="92"/>
    </row>
    <row r="1120" spans="1:39" ht="21" customHeight="1">
      <c r="A1120" s="60">
        <v>1059</v>
      </c>
      <c r="B1120" s="61">
        <v>19006396</v>
      </c>
      <c r="C1120" s="61">
        <v>452683</v>
      </c>
      <c r="D1120" s="62">
        <v>44610</v>
      </c>
      <c r="E1120" s="63" t="s">
        <v>38</v>
      </c>
      <c r="F1120" s="63" t="s">
        <v>39</v>
      </c>
      <c r="G1120" s="114" t="s">
        <v>116</v>
      </c>
      <c r="H1120" s="78" t="s">
        <v>130</v>
      </c>
      <c r="I1120" s="63" t="s">
        <v>112</v>
      </c>
      <c r="J1120" s="63" t="s">
        <v>1526</v>
      </c>
      <c r="K1120" s="61" t="s">
        <v>44</v>
      </c>
      <c r="L1120" s="61">
        <v>20221200032413</v>
      </c>
      <c r="M1120" s="66" t="s">
        <v>78</v>
      </c>
      <c r="N1120" s="61" t="s">
        <v>1293</v>
      </c>
      <c r="O1120" s="61" t="s">
        <v>1893</v>
      </c>
      <c r="P1120" s="61" t="s">
        <v>1895</v>
      </c>
      <c r="Q1120" s="68">
        <v>44.01</v>
      </c>
      <c r="R1120" s="68">
        <v>6.15</v>
      </c>
      <c r="S1120" s="69">
        <v>270.72000000000003</v>
      </c>
      <c r="T1120" s="70">
        <v>0.08</v>
      </c>
      <c r="U1120" s="79">
        <v>0</v>
      </c>
      <c r="V1120" s="70">
        <v>0</v>
      </c>
      <c r="W1120" s="79">
        <v>0</v>
      </c>
      <c r="X1120" s="61" t="s">
        <v>1876</v>
      </c>
      <c r="Y1120" s="60" t="s">
        <v>50</v>
      </c>
      <c r="Z1120" s="65" t="s">
        <v>1573</v>
      </c>
      <c r="AA1120" s="60">
        <v>0</v>
      </c>
      <c r="AB1120" s="60">
        <v>0</v>
      </c>
      <c r="AC1120" s="75" t="s">
        <v>1876</v>
      </c>
      <c r="AD1120" s="73">
        <v>0</v>
      </c>
      <c r="AE1120" s="73">
        <v>216</v>
      </c>
      <c r="AF1120" s="73">
        <v>30.85</v>
      </c>
      <c r="AG1120" s="73">
        <v>0</v>
      </c>
      <c r="AH1120" s="106">
        <v>0</v>
      </c>
      <c r="AI1120" s="73">
        <v>0</v>
      </c>
      <c r="AJ1120" s="73">
        <v>0</v>
      </c>
      <c r="AK1120" s="74">
        <v>0</v>
      </c>
      <c r="AL1120" s="90" t="s">
        <v>52</v>
      </c>
      <c r="AM1120" s="92"/>
    </row>
    <row r="1121" spans="1:39" ht="21" customHeight="1">
      <c r="A1121" s="60">
        <v>1060</v>
      </c>
      <c r="B1121" s="61">
        <v>19006565</v>
      </c>
      <c r="C1121" s="61">
        <v>453033</v>
      </c>
      <c r="D1121" s="62">
        <v>44610</v>
      </c>
      <c r="E1121" s="63" t="s">
        <v>38</v>
      </c>
      <c r="F1121" s="63" t="s">
        <v>39</v>
      </c>
      <c r="G1121" s="114" t="s">
        <v>116</v>
      </c>
      <c r="H1121" s="78" t="s">
        <v>130</v>
      </c>
      <c r="I1121" s="63" t="s">
        <v>112</v>
      </c>
      <c r="J1121" s="63" t="s">
        <v>1526</v>
      </c>
      <c r="K1121" s="61" t="s">
        <v>44</v>
      </c>
      <c r="L1121" s="61">
        <v>20221200032413</v>
      </c>
      <c r="M1121" s="66" t="s">
        <v>78</v>
      </c>
      <c r="N1121" s="61" t="s">
        <v>1896</v>
      </c>
      <c r="O1121" s="61" t="s">
        <v>740</v>
      </c>
      <c r="P1121" s="61" t="s">
        <v>168</v>
      </c>
      <c r="Q1121" s="68">
        <v>115.35</v>
      </c>
      <c r="R1121" s="68">
        <v>6.78</v>
      </c>
      <c r="S1121" s="69">
        <v>781.52</v>
      </c>
      <c r="T1121" s="70">
        <v>0.22</v>
      </c>
      <c r="U1121" s="79">
        <v>0</v>
      </c>
      <c r="V1121" s="70">
        <v>0</v>
      </c>
      <c r="W1121" s="79">
        <v>0</v>
      </c>
      <c r="X1121" s="61" t="s">
        <v>1897</v>
      </c>
      <c r="Y1121" s="60" t="s">
        <v>50</v>
      </c>
      <c r="Z1121" s="65" t="s">
        <v>1573</v>
      </c>
      <c r="AA1121" s="60">
        <v>0</v>
      </c>
      <c r="AB1121" s="60">
        <v>0</v>
      </c>
      <c r="AC1121" s="75" t="s">
        <v>1897</v>
      </c>
      <c r="AD1121" s="73">
        <v>0</v>
      </c>
      <c r="AE1121" s="73">
        <v>400</v>
      </c>
      <c r="AF1121" s="73">
        <v>57.14</v>
      </c>
      <c r="AG1121" s="73">
        <v>0</v>
      </c>
      <c r="AH1121" s="106">
        <v>0</v>
      </c>
      <c r="AI1121" s="73">
        <v>0</v>
      </c>
      <c r="AJ1121" s="73">
        <v>0</v>
      </c>
      <c r="AK1121" s="74">
        <v>0</v>
      </c>
      <c r="AL1121" s="90" t="s">
        <v>52</v>
      </c>
      <c r="AM1121" s="92"/>
    </row>
    <row r="1122" spans="1:39" ht="21" customHeight="1">
      <c r="A1122" s="60">
        <v>1061</v>
      </c>
      <c r="B1122" s="61">
        <v>19006680</v>
      </c>
      <c r="C1122" s="61">
        <v>453315</v>
      </c>
      <c r="D1122" s="62">
        <v>44610</v>
      </c>
      <c r="E1122" s="63" t="s">
        <v>38</v>
      </c>
      <c r="F1122" s="63" t="s">
        <v>39</v>
      </c>
      <c r="G1122" s="114" t="s">
        <v>116</v>
      </c>
      <c r="H1122" s="78" t="s">
        <v>130</v>
      </c>
      <c r="I1122" s="63" t="s">
        <v>112</v>
      </c>
      <c r="J1122" s="63" t="s">
        <v>112</v>
      </c>
      <c r="K1122" s="61" t="s">
        <v>44</v>
      </c>
      <c r="L1122" s="61">
        <v>20221200032413</v>
      </c>
      <c r="M1122" s="66" t="s">
        <v>78</v>
      </c>
      <c r="N1122" s="61" t="s">
        <v>1896</v>
      </c>
      <c r="O1122" s="61" t="s">
        <v>1293</v>
      </c>
      <c r="P1122" s="61" t="s">
        <v>992</v>
      </c>
      <c r="Q1122" s="68">
        <v>123.27</v>
      </c>
      <c r="R1122" s="68">
        <v>7.17</v>
      </c>
      <c r="S1122" s="69">
        <v>884.14</v>
      </c>
      <c r="T1122" s="70">
        <v>0.25</v>
      </c>
      <c r="U1122" s="79">
        <v>0</v>
      </c>
      <c r="V1122" s="70">
        <v>0</v>
      </c>
      <c r="W1122" s="79">
        <v>0</v>
      </c>
      <c r="X1122" s="61" t="s">
        <v>1897</v>
      </c>
      <c r="Y1122" s="60" t="s">
        <v>50</v>
      </c>
      <c r="Z1122" s="65" t="s">
        <v>1573</v>
      </c>
      <c r="AA1122" s="60">
        <v>0</v>
      </c>
      <c r="AB1122" s="60">
        <v>0</v>
      </c>
      <c r="AC1122" s="75" t="s">
        <v>1897</v>
      </c>
      <c r="AD1122" s="73">
        <v>0</v>
      </c>
      <c r="AE1122" s="73">
        <v>420</v>
      </c>
      <c r="AF1122" s="73">
        <v>60</v>
      </c>
      <c r="AG1122" s="73">
        <v>0</v>
      </c>
      <c r="AH1122" s="106">
        <v>0</v>
      </c>
      <c r="AI1122" s="73">
        <v>0</v>
      </c>
      <c r="AJ1122" s="73">
        <v>0</v>
      </c>
      <c r="AK1122" s="74">
        <v>0</v>
      </c>
      <c r="AL1122" s="90" t="s">
        <v>52</v>
      </c>
      <c r="AM1122" s="92"/>
    </row>
    <row r="1123" spans="1:39" ht="21" hidden="1" customHeight="1">
      <c r="A1123" s="60">
        <v>1062</v>
      </c>
      <c r="B1123" s="61">
        <v>1003844</v>
      </c>
      <c r="C1123" s="61">
        <v>503587</v>
      </c>
      <c r="D1123" s="62">
        <v>44610</v>
      </c>
      <c r="E1123" s="63" t="s">
        <v>162</v>
      </c>
      <c r="F1123" s="63" t="s">
        <v>84</v>
      </c>
      <c r="G1123" s="114" t="s">
        <v>40</v>
      </c>
      <c r="H1123" s="78" t="s">
        <v>41</v>
      </c>
      <c r="I1123" s="63" t="s">
        <v>53</v>
      </c>
      <c r="J1123" s="63" t="s">
        <v>54</v>
      </c>
      <c r="K1123" s="61" t="s">
        <v>44</v>
      </c>
      <c r="L1123" s="61" t="s">
        <v>84</v>
      </c>
      <c r="M1123" s="66" t="s">
        <v>155</v>
      </c>
      <c r="N1123" s="61" t="s">
        <v>706</v>
      </c>
      <c r="O1123" s="61" t="s">
        <v>1415</v>
      </c>
      <c r="P1123" s="61" t="s">
        <v>1102</v>
      </c>
      <c r="Q1123" s="68">
        <v>84.51</v>
      </c>
      <c r="R1123" s="68">
        <v>8.17</v>
      </c>
      <c r="S1123" s="69">
        <v>690.61</v>
      </c>
      <c r="T1123" s="70">
        <v>0.2</v>
      </c>
      <c r="U1123" s="79">
        <v>0</v>
      </c>
      <c r="V1123" s="70">
        <v>0.01</v>
      </c>
      <c r="W1123" s="79">
        <v>0</v>
      </c>
      <c r="X1123" s="61" t="s">
        <v>82</v>
      </c>
      <c r="Y1123" s="60" t="s">
        <v>50</v>
      </c>
      <c r="Z1123" s="65" t="s">
        <v>1573</v>
      </c>
      <c r="AA1123" s="60">
        <v>0</v>
      </c>
      <c r="AB1123" s="60">
        <v>0</v>
      </c>
      <c r="AC1123" s="105" t="s">
        <v>83</v>
      </c>
      <c r="AD1123" s="73">
        <v>2.54</v>
      </c>
      <c r="AE1123" s="73">
        <v>0</v>
      </c>
      <c r="AF1123" s="73">
        <v>0</v>
      </c>
      <c r="AG1123" s="73">
        <v>0</v>
      </c>
      <c r="AH1123" s="106">
        <v>0</v>
      </c>
      <c r="AI1123" s="73">
        <v>0</v>
      </c>
      <c r="AJ1123" s="73">
        <v>0.56000000000000005</v>
      </c>
      <c r="AK1123" s="74">
        <v>3</v>
      </c>
      <c r="AL1123" s="90" t="s">
        <v>90</v>
      </c>
      <c r="AM1123" s="92"/>
    </row>
    <row r="1124" spans="1:39" ht="21" hidden="1" customHeight="1">
      <c r="A1124" s="60">
        <v>1063</v>
      </c>
      <c r="B1124" s="61">
        <v>1003955</v>
      </c>
      <c r="C1124" s="61">
        <v>503592</v>
      </c>
      <c r="D1124" s="62">
        <v>44610</v>
      </c>
      <c r="E1124" s="63" t="s">
        <v>162</v>
      </c>
      <c r="F1124" s="63" t="s">
        <v>84</v>
      </c>
      <c r="G1124" s="114" t="s">
        <v>40</v>
      </c>
      <c r="H1124" s="78" t="s">
        <v>41</v>
      </c>
      <c r="I1124" s="63" t="s">
        <v>53</v>
      </c>
      <c r="J1124" s="63" t="s">
        <v>1753</v>
      </c>
      <c r="K1124" s="61" t="s">
        <v>44</v>
      </c>
      <c r="L1124" s="61" t="s">
        <v>84</v>
      </c>
      <c r="M1124" s="66" t="s">
        <v>155</v>
      </c>
      <c r="N1124" s="61" t="s">
        <v>706</v>
      </c>
      <c r="O1124" s="61" t="s">
        <v>1566</v>
      </c>
      <c r="P1124" s="61" t="s">
        <v>1898</v>
      </c>
      <c r="Q1124" s="68">
        <v>90.2</v>
      </c>
      <c r="R1124" s="68">
        <v>7.83</v>
      </c>
      <c r="S1124" s="69">
        <v>706.17</v>
      </c>
      <c r="T1124" s="70">
        <v>0.2</v>
      </c>
      <c r="U1124" s="79">
        <v>0</v>
      </c>
      <c r="V1124" s="70">
        <v>0.01</v>
      </c>
      <c r="W1124" s="79">
        <v>0</v>
      </c>
      <c r="X1124" s="61" t="s">
        <v>82</v>
      </c>
      <c r="Y1124" s="60" t="s">
        <v>50</v>
      </c>
      <c r="Z1124" s="65" t="s">
        <v>1573</v>
      </c>
      <c r="AA1124" s="60">
        <v>0</v>
      </c>
      <c r="AB1124" s="60">
        <v>0</v>
      </c>
      <c r="AC1124" s="105" t="s">
        <v>83</v>
      </c>
      <c r="AD1124" s="73">
        <v>2.16</v>
      </c>
      <c r="AE1124" s="73">
        <v>0</v>
      </c>
      <c r="AF1124" s="73">
        <v>0</v>
      </c>
      <c r="AG1124" s="73">
        <v>0</v>
      </c>
      <c r="AH1124" s="106">
        <v>0</v>
      </c>
      <c r="AI1124" s="73">
        <v>0</v>
      </c>
      <c r="AJ1124" s="73">
        <v>0.56000000000000005</v>
      </c>
      <c r="AK1124" s="74">
        <v>2</v>
      </c>
      <c r="AL1124" s="90" t="s">
        <v>90</v>
      </c>
      <c r="AM1124" s="92"/>
    </row>
    <row r="1125" spans="1:39" ht="21" hidden="1" customHeight="1">
      <c r="A1125" s="60">
        <v>1064</v>
      </c>
      <c r="B1125" s="97">
        <v>1003912</v>
      </c>
      <c r="C1125" s="97">
        <v>503597</v>
      </c>
      <c r="D1125" s="98">
        <v>44610</v>
      </c>
      <c r="E1125" s="63" t="s">
        <v>162</v>
      </c>
      <c r="F1125" s="99" t="s">
        <v>84</v>
      </c>
      <c r="G1125" s="114" t="s">
        <v>40</v>
      </c>
      <c r="H1125" s="100" t="s">
        <v>41</v>
      </c>
      <c r="I1125" s="99" t="s">
        <v>53</v>
      </c>
      <c r="J1125" s="99" t="s">
        <v>1753</v>
      </c>
      <c r="K1125" s="97" t="s">
        <v>44</v>
      </c>
      <c r="L1125" s="97" t="s">
        <v>84</v>
      </c>
      <c r="M1125" s="66" t="s">
        <v>155</v>
      </c>
      <c r="N1125" s="97" t="s">
        <v>706</v>
      </c>
      <c r="O1125" s="97" t="s">
        <v>1898</v>
      </c>
      <c r="P1125" s="97" t="s">
        <v>1899</v>
      </c>
      <c r="Q1125" s="101">
        <v>50.01</v>
      </c>
      <c r="R1125" s="101">
        <v>8.14</v>
      </c>
      <c r="S1125" s="102">
        <v>409.89</v>
      </c>
      <c r="T1125" s="103">
        <v>0.12</v>
      </c>
      <c r="U1125" s="104">
        <v>0</v>
      </c>
      <c r="V1125" s="103">
        <v>0.02</v>
      </c>
      <c r="W1125" s="104">
        <v>0</v>
      </c>
      <c r="X1125" s="97" t="s">
        <v>82</v>
      </c>
      <c r="Y1125" s="60" t="s">
        <v>50</v>
      </c>
      <c r="Z1125" s="65" t="s">
        <v>1573</v>
      </c>
      <c r="AA1125" s="60">
        <v>0</v>
      </c>
      <c r="AB1125" s="60">
        <v>0</v>
      </c>
      <c r="AC1125" s="105" t="s">
        <v>83</v>
      </c>
      <c r="AD1125" s="106">
        <v>5.92</v>
      </c>
      <c r="AE1125" s="106">
        <v>0</v>
      </c>
      <c r="AF1125" s="106">
        <v>0</v>
      </c>
      <c r="AG1125" s="106">
        <v>0</v>
      </c>
      <c r="AH1125" s="106">
        <v>0</v>
      </c>
      <c r="AI1125" s="106">
        <v>0</v>
      </c>
      <c r="AJ1125" s="106">
        <v>2.02</v>
      </c>
      <c r="AK1125" s="107">
        <v>6</v>
      </c>
      <c r="AL1125" s="90" t="s">
        <v>90</v>
      </c>
      <c r="AM1125" s="92"/>
    </row>
    <row r="1126" spans="1:39" ht="21" hidden="1" customHeight="1">
      <c r="A1126" s="60"/>
      <c r="B1126" s="61">
        <v>11013288</v>
      </c>
      <c r="C1126" s="61">
        <v>91019815</v>
      </c>
      <c r="D1126" s="62">
        <v>44611</v>
      </c>
      <c r="E1126" s="334" t="s">
        <v>3615</v>
      </c>
      <c r="F1126" s="334" t="s">
        <v>3615</v>
      </c>
      <c r="G1126" s="114" t="s">
        <v>40</v>
      </c>
      <c r="H1126" s="78" t="s">
        <v>85</v>
      </c>
      <c r="I1126" s="63" t="s">
        <v>753</v>
      </c>
      <c r="J1126" s="63" t="s">
        <v>1790</v>
      </c>
      <c r="K1126" s="61" t="s">
        <v>44</v>
      </c>
      <c r="L1126" s="61">
        <v>20211200096663</v>
      </c>
      <c r="M1126" s="66" t="s">
        <v>45</v>
      </c>
      <c r="N1126" s="61" t="s">
        <v>876</v>
      </c>
      <c r="O1126" s="61" t="s">
        <v>1900</v>
      </c>
      <c r="P1126" s="61" t="s">
        <v>1901</v>
      </c>
      <c r="Q1126" s="68">
        <v>30.39</v>
      </c>
      <c r="R1126" s="68">
        <v>7.42</v>
      </c>
      <c r="S1126" s="69">
        <v>225.44</v>
      </c>
      <c r="T1126" s="70">
        <v>0.06</v>
      </c>
      <c r="U1126" s="79">
        <v>0</v>
      </c>
      <c r="V1126" s="70">
        <v>0.03</v>
      </c>
      <c r="W1126" s="79">
        <v>0</v>
      </c>
      <c r="X1126" s="61" t="s">
        <v>82</v>
      </c>
      <c r="Y1126" s="60" t="s">
        <v>50</v>
      </c>
      <c r="Z1126" s="65" t="s">
        <v>1573</v>
      </c>
      <c r="AA1126" s="60">
        <v>0</v>
      </c>
      <c r="AB1126" s="60">
        <v>0</v>
      </c>
      <c r="AC1126" s="105" t="s">
        <v>83</v>
      </c>
      <c r="AD1126" s="73">
        <v>92.49</v>
      </c>
      <c r="AE1126" s="73">
        <v>0</v>
      </c>
      <c r="AF1126" s="73">
        <v>0</v>
      </c>
      <c r="AG1126" s="73">
        <v>19.21</v>
      </c>
      <c r="AH1126" s="106">
        <v>0</v>
      </c>
      <c r="AI1126" s="73">
        <v>0</v>
      </c>
      <c r="AJ1126" s="73">
        <v>0</v>
      </c>
      <c r="AK1126" s="74">
        <v>92</v>
      </c>
      <c r="AL1126" s="90" t="s">
        <v>575</v>
      </c>
      <c r="AM1126" s="82" t="s">
        <v>3661</v>
      </c>
    </row>
    <row r="1127" spans="1:39" ht="21" hidden="1" customHeight="1">
      <c r="A1127" s="60">
        <v>1065</v>
      </c>
      <c r="B1127" s="61">
        <v>16001679</v>
      </c>
      <c r="C1127" s="61">
        <v>187836</v>
      </c>
      <c r="D1127" s="62">
        <v>44611</v>
      </c>
      <c r="E1127" s="63" t="s">
        <v>38</v>
      </c>
      <c r="F1127" s="63" t="s">
        <v>72</v>
      </c>
      <c r="G1127" s="114" t="s">
        <v>109</v>
      </c>
      <c r="H1127" s="78" t="s">
        <v>110</v>
      </c>
      <c r="I1127" s="63" t="s">
        <v>111</v>
      </c>
      <c r="J1127" s="63" t="s">
        <v>615</v>
      </c>
      <c r="K1127" s="61" t="s">
        <v>44</v>
      </c>
      <c r="L1127" s="61">
        <v>20221200036843</v>
      </c>
      <c r="M1127" s="66" t="s">
        <v>45</v>
      </c>
      <c r="N1127" s="61" t="s">
        <v>834</v>
      </c>
      <c r="O1127" s="61" t="s">
        <v>917</v>
      </c>
      <c r="P1127" s="61" t="s">
        <v>1902</v>
      </c>
      <c r="Q1127" s="68">
        <v>60.56</v>
      </c>
      <c r="R1127" s="68">
        <v>7.02</v>
      </c>
      <c r="S1127" s="69">
        <v>425.36</v>
      </c>
      <c r="T1127" s="70">
        <v>0.12</v>
      </c>
      <c r="U1127" s="79">
        <v>0</v>
      </c>
      <c r="V1127" s="70">
        <v>7.0000000000000007E-2</v>
      </c>
      <c r="W1127" s="79">
        <v>0</v>
      </c>
      <c r="X1127" s="61" t="s">
        <v>1318</v>
      </c>
      <c r="Y1127" s="60" t="s">
        <v>50</v>
      </c>
      <c r="Z1127" s="65" t="s">
        <v>1573</v>
      </c>
      <c r="AA1127" s="60">
        <v>0</v>
      </c>
      <c r="AB1127" s="60">
        <v>0</v>
      </c>
      <c r="AC1127" s="105" t="s">
        <v>83</v>
      </c>
      <c r="AD1127" s="73">
        <v>211.34</v>
      </c>
      <c r="AE1127" s="73">
        <v>200</v>
      </c>
      <c r="AF1127" s="73">
        <v>28.57</v>
      </c>
      <c r="AG1127" s="73">
        <v>33.75</v>
      </c>
      <c r="AH1127" s="106">
        <v>0</v>
      </c>
      <c r="AI1127" s="73">
        <v>0</v>
      </c>
      <c r="AJ1127" s="73">
        <v>0</v>
      </c>
      <c r="AK1127" s="74">
        <v>212</v>
      </c>
      <c r="AL1127" s="90" t="s">
        <v>52</v>
      </c>
      <c r="AM1127" s="92"/>
    </row>
    <row r="1128" spans="1:39" ht="21" hidden="1" customHeight="1">
      <c r="A1128" s="60">
        <v>1066</v>
      </c>
      <c r="B1128" s="61">
        <v>14001458</v>
      </c>
      <c r="C1128" s="61">
        <v>182631</v>
      </c>
      <c r="D1128" s="62">
        <v>44611</v>
      </c>
      <c r="E1128" s="63" t="s">
        <v>38</v>
      </c>
      <c r="F1128" s="63" t="s">
        <v>84</v>
      </c>
      <c r="G1128" s="114" t="s">
        <v>109</v>
      </c>
      <c r="H1128" s="78" t="s">
        <v>1365</v>
      </c>
      <c r="I1128" s="63" t="s">
        <v>1366</v>
      </c>
      <c r="J1128" s="63" t="s">
        <v>1424</v>
      </c>
      <c r="K1128" s="61" t="s">
        <v>44</v>
      </c>
      <c r="L1128" s="61" t="s">
        <v>84</v>
      </c>
      <c r="M1128" s="66" t="s">
        <v>78</v>
      </c>
      <c r="N1128" s="61" t="s">
        <v>984</v>
      </c>
      <c r="O1128" s="61" t="s">
        <v>1425</v>
      </c>
      <c r="P1128" s="61" t="s">
        <v>1903</v>
      </c>
      <c r="Q1128" s="68">
        <v>56.08</v>
      </c>
      <c r="R1128" s="68">
        <v>7.21</v>
      </c>
      <c r="S1128" s="69">
        <v>404.19</v>
      </c>
      <c r="T1128" s="70">
        <v>0.12</v>
      </c>
      <c r="U1128" s="79">
        <v>0</v>
      </c>
      <c r="V1128" s="70">
        <v>0.05</v>
      </c>
      <c r="W1128" s="79">
        <v>0</v>
      </c>
      <c r="X1128" s="61" t="s">
        <v>1318</v>
      </c>
      <c r="Y1128" s="60" t="s">
        <v>50</v>
      </c>
      <c r="Z1128" s="65" t="s">
        <v>1573</v>
      </c>
      <c r="AA1128" s="60">
        <v>0</v>
      </c>
      <c r="AB1128" s="60">
        <v>0</v>
      </c>
      <c r="AC1128" s="105" t="s">
        <v>83</v>
      </c>
      <c r="AD1128" s="73">
        <v>137.25</v>
      </c>
      <c r="AE1128" s="73">
        <v>170</v>
      </c>
      <c r="AF1128" s="73">
        <v>24.28</v>
      </c>
      <c r="AG1128" s="73">
        <v>15.01</v>
      </c>
      <c r="AH1128" s="106">
        <v>0</v>
      </c>
      <c r="AI1128" s="73">
        <v>0</v>
      </c>
      <c r="AJ1128" s="73">
        <v>2.67</v>
      </c>
      <c r="AK1128" s="74">
        <v>137</v>
      </c>
      <c r="AL1128" s="90" t="s">
        <v>90</v>
      </c>
      <c r="AM1128" s="92"/>
    </row>
    <row r="1129" spans="1:39" ht="21" hidden="1" customHeight="1">
      <c r="A1129" s="60">
        <v>1067</v>
      </c>
      <c r="B1129" s="61">
        <v>8007102</v>
      </c>
      <c r="C1129" s="61">
        <v>147636</v>
      </c>
      <c r="D1129" s="62">
        <v>44611</v>
      </c>
      <c r="E1129" s="63" t="s">
        <v>1663</v>
      </c>
      <c r="F1129" s="63" t="s">
        <v>1436</v>
      </c>
      <c r="G1129" s="114" t="s">
        <v>175</v>
      </c>
      <c r="H1129" s="78" t="s">
        <v>176</v>
      </c>
      <c r="I1129" s="63" t="s">
        <v>427</v>
      </c>
      <c r="J1129" s="63" t="s">
        <v>939</v>
      </c>
      <c r="K1129" s="61" t="s">
        <v>1665</v>
      </c>
      <c r="L1129" s="61">
        <v>20211200084853</v>
      </c>
      <c r="M1129" s="66" t="s">
        <v>78</v>
      </c>
      <c r="N1129" s="61" t="s">
        <v>1513</v>
      </c>
      <c r="O1129" s="61" t="s">
        <v>1904</v>
      </c>
      <c r="P1129" s="61" t="s">
        <v>1905</v>
      </c>
      <c r="Q1129" s="68">
        <v>84.8</v>
      </c>
      <c r="R1129" s="68">
        <v>3.42</v>
      </c>
      <c r="S1129" s="69">
        <v>290.10000000000002</v>
      </c>
      <c r="T1129" s="70">
        <v>0.08</v>
      </c>
      <c r="U1129" s="79">
        <v>0</v>
      </c>
      <c r="V1129" s="70">
        <v>0.08</v>
      </c>
      <c r="W1129" s="79">
        <v>0</v>
      </c>
      <c r="X1129" s="61" t="s">
        <v>1668</v>
      </c>
      <c r="Y1129" s="60" t="s">
        <v>50</v>
      </c>
      <c r="Z1129" s="65" t="s">
        <v>1573</v>
      </c>
      <c r="AA1129" s="60">
        <v>0</v>
      </c>
      <c r="AB1129" s="60">
        <v>0</v>
      </c>
      <c r="AC1129" s="75" t="s">
        <v>1668</v>
      </c>
      <c r="AD1129" s="73">
        <v>288.95999999999998</v>
      </c>
      <c r="AE1129" s="73">
        <v>0</v>
      </c>
      <c r="AF1129" s="73">
        <v>0</v>
      </c>
      <c r="AG1129" s="73">
        <v>37.44</v>
      </c>
      <c r="AH1129" s="106">
        <v>0</v>
      </c>
      <c r="AI1129" s="73">
        <v>0</v>
      </c>
      <c r="AJ1129" s="73">
        <v>0</v>
      </c>
      <c r="AK1129" s="74">
        <v>0</v>
      </c>
      <c r="AL1129" s="90" t="s">
        <v>1436</v>
      </c>
      <c r="AM1129" s="92"/>
    </row>
    <row r="1130" spans="1:39" ht="21" customHeight="1">
      <c r="A1130" s="60">
        <v>1068</v>
      </c>
      <c r="B1130" s="61">
        <v>19014716</v>
      </c>
      <c r="C1130" s="61">
        <v>91062492</v>
      </c>
      <c r="D1130" s="62">
        <v>44611</v>
      </c>
      <c r="E1130" s="63" t="s">
        <v>1906</v>
      </c>
      <c r="F1130" s="63" t="s">
        <v>1906</v>
      </c>
      <c r="G1130" s="114" t="s">
        <v>116</v>
      </c>
      <c r="H1130" s="78" t="s">
        <v>130</v>
      </c>
      <c r="I1130" s="63" t="s">
        <v>1907</v>
      </c>
      <c r="J1130" s="63" t="s">
        <v>1908</v>
      </c>
      <c r="K1130" s="61" t="s">
        <v>44</v>
      </c>
      <c r="L1130" s="61">
        <v>20211200121703</v>
      </c>
      <c r="M1130" s="132" t="s">
        <v>1909</v>
      </c>
      <c r="N1130" s="61" t="s">
        <v>917</v>
      </c>
      <c r="O1130" s="61" t="s">
        <v>402</v>
      </c>
      <c r="P1130" s="61" t="s">
        <v>692</v>
      </c>
      <c r="Q1130" s="68">
        <v>109</v>
      </c>
      <c r="R1130" s="68">
        <v>7.69</v>
      </c>
      <c r="S1130" s="69">
        <v>512.4</v>
      </c>
      <c r="T1130" s="70">
        <v>0.24</v>
      </c>
      <c r="U1130" s="79">
        <v>0</v>
      </c>
      <c r="V1130" s="70">
        <v>0.24</v>
      </c>
      <c r="W1130" s="79">
        <v>0</v>
      </c>
      <c r="X1130" s="61" t="s">
        <v>124</v>
      </c>
      <c r="Y1130" s="60" t="s">
        <v>50</v>
      </c>
      <c r="Z1130" s="65" t="s">
        <v>1573</v>
      </c>
      <c r="AA1130" s="60">
        <v>0</v>
      </c>
      <c r="AB1130" s="60">
        <v>0</v>
      </c>
      <c r="AC1130" s="105" t="s">
        <v>125</v>
      </c>
      <c r="AD1130" s="73">
        <v>838.21</v>
      </c>
      <c r="AE1130" s="73">
        <v>0</v>
      </c>
      <c r="AF1130" s="73">
        <v>0</v>
      </c>
      <c r="AG1130" s="73">
        <v>0</v>
      </c>
      <c r="AH1130" s="106">
        <v>0</v>
      </c>
      <c r="AI1130" s="73">
        <v>0</v>
      </c>
      <c r="AJ1130" s="73">
        <v>186.44</v>
      </c>
      <c r="AK1130" s="74">
        <v>0</v>
      </c>
      <c r="AL1130" s="90" t="s">
        <v>161</v>
      </c>
      <c r="AM1130" s="92"/>
    </row>
    <row r="1131" spans="1:39" ht="21" hidden="1" customHeight="1">
      <c r="A1131" s="60">
        <v>1069</v>
      </c>
      <c r="B1131" s="61">
        <v>16001753</v>
      </c>
      <c r="C1131" s="61">
        <v>188408</v>
      </c>
      <c r="D1131" s="62">
        <v>44611</v>
      </c>
      <c r="E1131" s="63" t="s">
        <v>38</v>
      </c>
      <c r="F1131" s="63" t="s">
        <v>72</v>
      </c>
      <c r="G1131" s="114" t="s">
        <v>109</v>
      </c>
      <c r="H1131" s="78" t="s">
        <v>110</v>
      </c>
      <c r="I1131" s="63" t="s">
        <v>111</v>
      </c>
      <c r="J1131" s="63" t="s">
        <v>833</v>
      </c>
      <c r="K1131" s="61" t="s">
        <v>44</v>
      </c>
      <c r="L1131" s="61">
        <v>20221200036843</v>
      </c>
      <c r="M1131" s="66" t="s">
        <v>45</v>
      </c>
      <c r="N1131" s="61" t="s">
        <v>917</v>
      </c>
      <c r="O1131" s="61" t="s">
        <v>1728</v>
      </c>
      <c r="P1131" s="61" t="s">
        <v>834</v>
      </c>
      <c r="Q1131" s="68">
        <v>57.7</v>
      </c>
      <c r="R1131" s="68">
        <v>9.49</v>
      </c>
      <c r="S1131" s="69">
        <v>547.07000000000005</v>
      </c>
      <c r="T1131" s="70">
        <v>0.16</v>
      </c>
      <c r="U1131" s="79">
        <v>0</v>
      </c>
      <c r="V1131" s="70">
        <v>7.0000000000000007E-2</v>
      </c>
      <c r="W1131" s="79">
        <v>0</v>
      </c>
      <c r="X1131" s="61" t="s">
        <v>1318</v>
      </c>
      <c r="Y1131" s="60" t="s">
        <v>50</v>
      </c>
      <c r="Z1131" s="65" t="s">
        <v>1573</v>
      </c>
      <c r="AA1131" s="60">
        <v>0</v>
      </c>
      <c r="AB1131" s="60">
        <v>0</v>
      </c>
      <c r="AC1131" s="105" t="s">
        <v>83</v>
      </c>
      <c r="AD1131" s="73">
        <v>247.53</v>
      </c>
      <c r="AE1131" s="73">
        <v>280</v>
      </c>
      <c r="AF1131" s="73">
        <v>40</v>
      </c>
      <c r="AG1131" s="73">
        <v>49.370000000000005</v>
      </c>
      <c r="AH1131" s="106">
        <v>0</v>
      </c>
      <c r="AI1131" s="73">
        <v>0</v>
      </c>
      <c r="AJ1131" s="73">
        <v>0</v>
      </c>
      <c r="AK1131" s="74">
        <v>248</v>
      </c>
      <c r="AL1131" s="90" t="s">
        <v>52</v>
      </c>
      <c r="AM1131" s="92"/>
    </row>
    <row r="1132" spans="1:39" ht="21" hidden="1" customHeight="1">
      <c r="A1132" s="60">
        <v>1070</v>
      </c>
      <c r="B1132" s="61">
        <v>8007680</v>
      </c>
      <c r="C1132" s="61">
        <v>148457</v>
      </c>
      <c r="D1132" s="62">
        <v>44611</v>
      </c>
      <c r="E1132" s="63" t="s">
        <v>38</v>
      </c>
      <c r="F1132" s="63" t="s">
        <v>1436</v>
      </c>
      <c r="G1132" s="114" t="s">
        <v>175</v>
      </c>
      <c r="H1132" s="78" t="s">
        <v>176</v>
      </c>
      <c r="I1132" s="63" t="s">
        <v>285</v>
      </c>
      <c r="J1132" s="63" t="s">
        <v>1910</v>
      </c>
      <c r="K1132" s="61" t="s">
        <v>1665</v>
      </c>
      <c r="L1132" s="61">
        <v>20211200084853</v>
      </c>
      <c r="M1132" s="66" t="s">
        <v>155</v>
      </c>
      <c r="N1132" s="61" t="s">
        <v>181</v>
      </c>
      <c r="O1132" s="61" t="s">
        <v>400</v>
      </c>
      <c r="P1132" s="61" t="s">
        <v>288</v>
      </c>
      <c r="Q1132" s="68">
        <v>126.2</v>
      </c>
      <c r="R1132" s="68">
        <v>6.9</v>
      </c>
      <c r="S1132" s="69">
        <v>816.31</v>
      </c>
      <c r="T1132" s="70">
        <v>0.25</v>
      </c>
      <c r="U1132" s="79">
        <v>0</v>
      </c>
      <c r="V1132" s="70">
        <v>0.25</v>
      </c>
      <c r="W1132" s="79">
        <v>0</v>
      </c>
      <c r="X1132" s="61" t="s">
        <v>1434</v>
      </c>
      <c r="Y1132" s="60" t="s">
        <v>50</v>
      </c>
      <c r="Z1132" s="65" t="s">
        <v>1573</v>
      </c>
      <c r="AA1132" s="60">
        <v>0</v>
      </c>
      <c r="AB1132" s="60">
        <v>0</v>
      </c>
      <c r="AC1132" s="75" t="s">
        <v>1435</v>
      </c>
      <c r="AD1132" s="73">
        <v>870.78</v>
      </c>
      <c r="AE1132" s="73">
        <v>0</v>
      </c>
      <c r="AF1132" s="73">
        <v>0</v>
      </c>
      <c r="AG1132" s="73">
        <v>229.06</v>
      </c>
      <c r="AH1132" s="106">
        <v>0</v>
      </c>
      <c r="AI1132" s="73">
        <v>0</v>
      </c>
      <c r="AJ1132" s="73">
        <v>0</v>
      </c>
      <c r="AK1132" s="74">
        <v>0</v>
      </c>
      <c r="AL1132" s="90" t="s">
        <v>1436</v>
      </c>
      <c r="AM1132" s="92"/>
    </row>
    <row r="1133" spans="1:39" ht="21" hidden="1" customHeight="1">
      <c r="A1133" s="60">
        <v>1071</v>
      </c>
      <c r="B1133" s="61">
        <v>13000926</v>
      </c>
      <c r="C1133" s="61">
        <v>91033200</v>
      </c>
      <c r="D1133" s="62">
        <v>44611</v>
      </c>
      <c r="E1133" s="63" t="s">
        <v>38</v>
      </c>
      <c r="F1133" s="63" t="s">
        <v>77</v>
      </c>
      <c r="G1133" s="114" t="s">
        <v>73</v>
      </c>
      <c r="H1133" s="78" t="s">
        <v>440</v>
      </c>
      <c r="I1133" s="63" t="s">
        <v>1152</v>
      </c>
      <c r="J1133" s="63" t="s">
        <v>1152</v>
      </c>
      <c r="K1133" s="61" t="s">
        <v>44</v>
      </c>
      <c r="L1133" s="61">
        <v>20221200036843</v>
      </c>
      <c r="M1133" s="66" t="s">
        <v>45</v>
      </c>
      <c r="N1133" s="61" t="s">
        <v>716</v>
      </c>
      <c r="O1133" s="61" t="s">
        <v>1194</v>
      </c>
      <c r="P1133" s="61" t="s">
        <v>1520</v>
      </c>
      <c r="Q1133" s="68">
        <v>169.55</v>
      </c>
      <c r="R1133" s="68">
        <v>7.4</v>
      </c>
      <c r="S1133" s="69">
        <v>1249.19</v>
      </c>
      <c r="T1133" s="70">
        <v>0.36</v>
      </c>
      <c r="U1133" s="79">
        <v>0</v>
      </c>
      <c r="V1133" s="70">
        <v>0.23</v>
      </c>
      <c r="W1133" s="79">
        <v>0</v>
      </c>
      <c r="X1133" s="61" t="s">
        <v>82</v>
      </c>
      <c r="Y1133" s="60" t="s">
        <v>50</v>
      </c>
      <c r="Z1133" s="65" t="s">
        <v>1573</v>
      </c>
      <c r="AA1133" s="60">
        <v>0</v>
      </c>
      <c r="AB1133" s="60">
        <v>0</v>
      </c>
      <c r="AC1133" s="105" t="s">
        <v>83</v>
      </c>
      <c r="AD1133" s="73">
        <v>812.08</v>
      </c>
      <c r="AE1133" s="73">
        <v>0</v>
      </c>
      <c r="AF1133" s="73">
        <v>0</v>
      </c>
      <c r="AG1133" s="73">
        <v>119.69000000000001</v>
      </c>
      <c r="AH1133" s="106">
        <v>0</v>
      </c>
      <c r="AI1133" s="73">
        <v>0</v>
      </c>
      <c r="AJ1133" s="73">
        <v>0</v>
      </c>
      <c r="AK1133" s="74">
        <v>812</v>
      </c>
      <c r="AL1133" s="90" t="s">
        <v>161</v>
      </c>
      <c r="AM1133" s="92"/>
    </row>
    <row r="1134" spans="1:39" ht="21" hidden="1" customHeight="1">
      <c r="A1134" s="60">
        <v>1072</v>
      </c>
      <c r="B1134" s="61">
        <v>16001461</v>
      </c>
      <c r="C1134" s="61">
        <v>185892</v>
      </c>
      <c r="D1134" s="62">
        <v>44611</v>
      </c>
      <c r="E1134" s="63" t="s">
        <v>38</v>
      </c>
      <c r="F1134" s="63" t="s">
        <v>72</v>
      </c>
      <c r="G1134" s="114" t="s">
        <v>109</v>
      </c>
      <c r="H1134" s="78" t="s">
        <v>110</v>
      </c>
      <c r="I1134" s="63" t="s">
        <v>111</v>
      </c>
      <c r="J1134" s="63" t="s">
        <v>1911</v>
      </c>
      <c r="K1134" s="61" t="s">
        <v>44</v>
      </c>
      <c r="L1134" s="61">
        <v>20221200036843</v>
      </c>
      <c r="M1134" s="66" t="s">
        <v>45</v>
      </c>
      <c r="N1134" s="61" t="s">
        <v>1912</v>
      </c>
      <c r="O1134" s="61" t="s">
        <v>1359</v>
      </c>
      <c r="P1134" s="61" t="s">
        <v>1205</v>
      </c>
      <c r="Q1134" s="68">
        <v>47.91</v>
      </c>
      <c r="R1134" s="68">
        <v>7.64</v>
      </c>
      <c r="S1134" s="69">
        <v>365.56</v>
      </c>
      <c r="T1134" s="70">
        <v>0.1</v>
      </c>
      <c r="U1134" s="79">
        <v>0</v>
      </c>
      <c r="V1134" s="70">
        <v>0.04</v>
      </c>
      <c r="W1134" s="79">
        <v>0</v>
      </c>
      <c r="X1134" s="61" t="s">
        <v>1318</v>
      </c>
      <c r="Y1134" s="60" t="s">
        <v>50</v>
      </c>
      <c r="Z1134" s="65" t="s">
        <v>1573</v>
      </c>
      <c r="AA1134" s="60">
        <v>0</v>
      </c>
      <c r="AB1134" s="60">
        <v>0</v>
      </c>
      <c r="AC1134" s="105" t="s">
        <v>83</v>
      </c>
      <c r="AD1134" s="73">
        <v>142.78</v>
      </c>
      <c r="AE1134" s="73">
        <v>160</v>
      </c>
      <c r="AF1134" s="73">
        <v>22.85</v>
      </c>
      <c r="AG1134" s="73">
        <v>20.440000000000001</v>
      </c>
      <c r="AH1134" s="106">
        <v>0</v>
      </c>
      <c r="AI1134" s="73">
        <v>0</v>
      </c>
      <c r="AJ1134" s="73">
        <v>0</v>
      </c>
      <c r="AK1134" s="74">
        <v>143</v>
      </c>
      <c r="AL1134" s="90" t="s">
        <v>52</v>
      </c>
      <c r="AM1134" s="92"/>
    </row>
    <row r="1135" spans="1:39" ht="21" hidden="1" customHeight="1">
      <c r="A1135" s="60">
        <v>1073</v>
      </c>
      <c r="B1135" s="61">
        <v>7008483</v>
      </c>
      <c r="C1135" s="61">
        <v>2503978</v>
      </c>
      <c r="D1135" s="62">
        <v>44611</v>
      </c>
      <c r="E1135" s="63" t="s">
        <v>38</v>
      </c>
      <c r="F1135" s="63" t="s">
        <v>72</v>
      </c>
      <c r="G1135" s="114" t="s">
        <v>175</v>
      </c>
      <c r="H1135" s="78" t="s">
        <v>240</v>
      </c>
      <c r="I1135" s="63" t="s">
        <v>1913</v>
      </c>
      <c r="J1135" s="63" t="s">
        <v>1914</v>
      </c>
      <c r="K1135" s="61" t="s">
        <v>44</v>
      </c>
      <c r="L1135" s="61">
        <v>20221200036843</v>
      </c>
      <c r="M1135" s="66" t="s">
        <v>78</v>
      </c>
      <c r="N1135" s="61" t="s">
        <v>572</v>
      </c>
      <c r="O1135" s="61" t="s">
        <v>1769</v>
      </c>
      <c r="P1135" s="61" t="s">
        <v>1915</v>
      </c>
      <c r="Q1135" s="68">
        <v>107.89</v>
      </c>
      <c r="R1135" s="68">
        <v>8.93</v>
      </c>
      <c r="S1135" s="69">
        <v>963.52</v>
      </c>
      <c r="T1135" s="70">
        <v>0.28000000000000003</v>
      </c>
      <c r="U1135" s="79">
        <v>0</v>
      </c>
      <c r="V1135" s="70">
        <v>0.08</v>
      </c>
      <c r="W1135" s="79">
        <v>0</v>
      </c>
      <c r="X1135" s="61" t="s">
        <v>82</v>
      </c>
      <c r="Y1135" s="60" t="s">
        <v>50</v>
      </c>
      <c r="Z1135" s="65" t="s">
        <v>1573</v>
      </c>
      <c r="AA1135" s="60">
        <v>0</v>
      </c>
      <c r="AB1135" s="60">
        <v>0</v>
      </c>
      <c r="AC1135" s="105" t="s">
        <v>83</v>
      </c>
      <c r="AD1135" s="73">
        <v>277.35000000000002</v>
      </c>
      <c r="AE1135" s="73">
        <v>0</v>
      </c>
      <c r="AF1135" s="73">
        <v>0</v>
      </c>
      <c r="AG1135" s="73">
        <v>44.769999999999996</v>
      </c>
      <c r="AH1135" s="106">
        <v>0</v>
      </c>
      <c r="AI1135" s="73">
        <v>0</v>
      </c>
      <c r="AJ1135" s="73">
        <v>0</v>
      </c>
      <c r="AK1135" s="74">
        <v>278</v>
      </c>
      <c r="AL1135" s="90" t="s">
        <v>52</v>
      </c>
      <c r="AM1135" s="92"/>
    </row>
    <row r="1136" spans="1:39" ht="21" hidden="1" customHeight="1">
      <c r="A1136" s="60">
        <v>1074</v>
      </c>
      <c r="B1136" s="61">
        <v>11010594</v>
      </c>
      <c r="C1136" s="61">
        <v>167081</v>
      </c>
      <c r="D1136" s="62">
        <v>44611</v>
      </c>
      <c r="E1136" s="63" t="s">
        <v>38</v>
      </c>
      <c r="F1136" s="63" t="s">
        <v>72</v>
      </c>
      <c r="G1136" s="114" t="s">
        <v>40</v>
      </c>
      <c r="H1136" s="78" t="s">
        <v>85</v>
      </c>
      <c r="I1136" s="63" t="s">
        <v>1847</v>
      </c>
      <c r="J1136" s="63" t="s">
        <v>448</v>
      </c>
      <c r="K1136" s="61" t="s">
        <v>44</v>
      </c>
      <c r="L1136" s="61">
        <v>20221200036843</v>
      </c>
      <c r="M1136" s="66" t="s">
        <v>78</v>
      </c>
      <c r="N1136" s="61" t="s">
        <v>300</v>
      </c>
      <c r="O1136" s="61" t="s">
        <v>1339</v>
      </c>
      <c r="P1136" s="61" t="s">
        <v>1559</v>
      </c>
      <c r="Q1136" s="68">
        <v>72.86</v>
      </c>
      <c r="R1136" s="68">
        <v>6.25</v>
      </c>
      <c r="S1136" s="69">
        <v>455.54</v>
      </c>
      <c r="T1136" s="70">
        <v>0.13</v>
      </c>
      <c r="U1136" s="79">
        <v>0</v>
      </c>
      <c r="V1136" s="70">
        <v>0.03</v>
      </c>
      <c r="W1136" s="79">
        <v>0</v>
      </c>
      <c r="X1136" s="61" t="s">
        <v>82</v>
      </c>
      <c r="Y1136" s="60" t="s">
        <v>50</v>
      </c>
      <c r="Z1136" s="65" t="s">
        <v>1573</v>
      </c>
      <c r="AA1136" s="60">
        <v>0</v>
      </c>
      <c r="AB1136" s="60">
        <v>0</v>
      </c>
      <c r="AC1136" s="105" t="s">
        <v>83</v>
      </c>
      <c r="AD1136" s="73">
        <v>96.32</v>
      </c>
      <c r="AE1136" s="73">
        <v>0</v>
      </c>
      <c r="AF1136" s="73">
        <v>0</v>
      </c>
      <c r="AG1136" s="73">
        <v>11.22</v>
      </c>
      <c r="AH1136" s="106">
        <v>0</v>
      </c>
      <c r="AI1136" s="73">
        <v>0</v>
      </c>
      <c r="AJ1136" s="73">
        <v>0</v>
      </c>
      <c r="AK1136" s="74">
        <v>96</v>
      </c>
      <c r="AL1136" s="90" t="s">
        <v>52</v>
      </c>
      <c r="AM1136" s="92"/>
    </row>
    <row r="1137" spans="1:39" ht="21" hidden="1" customHeight="1">
      <c r="A1137" s="60">
        <v>1075</v>
      </c>
      <c r="B1137" s="97">
        <v>11010584</v>
      </c>
      <c r="C1137" s="97">
        <v>167120</v>
      </c>
      <c r="D1137" s="98">
        <v>44611</v>
      </c>
      <c r="E1137" s="99" t="s">
        <v>38</v>
      </c>
      <c r="F1137" s="63" t="s">
        <v>72</v>
      </c>
      <c r="G1137" s="114" t="s">
        <v>40</v>
      </c>
      <c r="H1137" s="100" t="s">
        <v>85</v>
      </c>
      <c r="I1137" s="99" t="s">
        <v>1847</v>
      </c>
      <c r="J1137" s="99" t="s">
        <v>448</v>
      </c>
      <c r="K1137" s="97" t="s">
        <v>44</v>
      </c>
      <c r="L1137" s="97">
        <v>20221200036843</v>
      </c>
      <c r="M1137" s="66" t="s">
        <v>78</v>
      </c>
      <c r="N1137" s="97" t="s">
        <v>1194</v>
      </c>
      <c r="O1137" s="97" t="s">
        <v>1600</v>
      </c>
      <c r="P1137" s="97" t="s">
        <v>1916</v>
      </c>
      <c r="Q1137" s="101">
        <v>34.82</v>
      </c>
      <c r="R1137" s="101">
        <v>5.94</v>
      </c>
      <c r="S1137" s="102">
        <v>206.92</v>
      </c>
      <c r="T1137" s="103">
        <v>0.06</v>
      </c>
      <c r="U1137" s="104">
        <v>0</v>
      </c>
      <c r="V1137" s="103">
        <v>0.02</v>
      </c>
      <c r="W1137" s="104">
        <v>0</v>
      </c>
      <c r="X1137" s="97" t="s">
        <v>82</v>
      </c>
      <c r="Y1137" s="60" t="s">
        <v>50</v>
      </c>
      <c r="Z1137" s="65" t="s">
        <v>1573</v>
      </c>
      <c r="AA1137" s="60">
        <v>0</v>
      </c>
      <c r="AB1137" s="60">
        <v>0</v>
      </c>
      <c r="AC1137" s="105" t="s">
        <v>83</v>
      </c>
      <c r="AD1137" s="106">
        <v>78.02</v>
      </c>
      <c r="AE1137" s="106">
        <v>0</v>
      </c>
      <c r="AF1137" s="106">
        <v>0</v>
      </c>
      <c r="AG1137" s="106">
        <v>15.02</v>
      </c>
      <c r="AH1137" s="106">
        <v>0</v>
      </c>
      <c r="AI1137" s="106">
        <v>0</v>
      </c>
      <c r="AJ1137" s="106">
        <v>0</v>
      </c>
      <c r="AK1137" s="107">
        <v>78</v>
      </c>
      <c r="AL1137" s="90" t="s">
        <v>52</v>
      </c>
      <c r="AM1137" s="92"/>
    </row>
    <row r="1138" spans="1:39" ht="21" hidden="1" customHeight="1">
      <c r="A1138" s="60"/>
      <c r="B1138" s="61">
        <v>14001662</v>
      </c>
      <c r="C1138" s="61">
        <v>182898</v>
      </c>
      <c r="D1138" s="62">
        <v>44613</v>
      </c>
      <c r="E1138" s="334" t="s">
        <v>3615</v>
      </c>
      <c r="F1138" s="334" t="s">
        <v>3615</v>
      </c>
      <c r="G1138" s="114" t="s">
        <v>109</v>
      </c>
      <c r="H1138" s="78" t="s">
        <v>1365</v>
      </c>
      <c r="I1138" s="63" t="s">
        <v>1366</v>
      </c>
      <c r="J1138" s="63" t="s">
        <v>1447</v>
      </c>
      <c r="K1138" s="61" t="s">
        <v>44</v>
      </c>
      <c r="L1138" s="61">
        <v>20211200096663</v>
      </c>
      <c r="M1138" s="66" t="s">
        <v>45</v>
      </c>
      <c r="N1138" s="61" t="s">
        <v>1917</v>
      </c>
      <c r="O1138" s="61" t="s">
        <v>917</v>
      </c>
      <c r="P1138" s="61" t="s">
        <v>108</v>
      </c>
      <c r="Q1138" s="68">
        <v>59.02</v>
      </c>
      <c r="R1138" s="68">
        <v>7.75</v>
      </c>
      <c r="S1138" s="69">
        <v>457.35</v>
      </c>
      <c r="T1138" s="70">
        <v>0.13</v>
      </c>
      <c r="U1138" s="79">
        <v>0</v>
      </c>
      <c r="V1138" s="70">
        <v>0.01</v>
      </c>
      <c r="W1138" s="79">
        <v>0</v>
      </c>
      <c r="X1138" s="61" t="s">
        <v>1318</v>
      </c>
      <c r="Y1138" s="60" t="s">
        <v>50</v>
      </c>
      <c r="Z1138" s="65" t="s">
        <v>1573</v>
      </c>
      <c r="AA1138" s="60">
        <v>0</v>
      </c>
      <c r="AB1138" s="60">
        <v>0</v>
      </c>
      <c r="AC1138" s="105" t="s">
        <v>83</v>
      </c>
      <c r="AD1138" s="73">
        <v>12</v>
      </c>
      <c r="AE1138" s="73">
        <v>139.6</v>
      </c>
      <c r="AF1138" s="73">
        <v>19.940000000000001</v>
      </c>
      <c r="AG1138" s="73">
        <v>2</v>
      </c>
      <c r="AH1138" s="106">
        <v>0</v>
      </c>
      <c r="AI1138" s="73">
        <v>0</v>
      </c>
      <c r="AJ1138" s="73">
        <v>0</v>
      </c>
      <c r="AK1138" s="74">
        <v>12</v>
      </c>
      <c r="AL1138" s="90" t="s">
        <v>575</v>
      </c>
      <c r="AM1138" s="82" t="s">
        <v>3661</v>
      </c>
    </row>
    <row r="1139" spans="1:39" ht="21" hidden="1" customHeight="1">
      <c r="A1139" s="60">
        <v>1076</v>
      </c>
      <c r="B1139" s="61">
        <v>11003103</v>
      </c>
      <c r="C1139" s="61">
        <v>169110</v>
      </c>
      <c r="D1139" s="62">
        <v>44613</v>
      </c>
      <c r="E1139" s="63" t="s">
        <v>38</v>
      </c>
      <c r="F1139" s="63" t="s">
        <v>84</v>
      </c>
      <c r="G1139" s="114" t="s">
        <v>40</v>
      </c>
      <c r="H1139" s="78" t="s">
        <v>85</v>
      </c>
      <c r="I1139" s="63" t="s">
        <v>753</v>
      </c>
      <c r="J1139" s="63" t="s">
        <v>753</v>
      </c>
      <c r="K1139" s="61" t="s">
        <v>44</v>
      </c>
      <c r="L1139" s="61" t="s">
        <v>84</v>
      </c>
      <c r="M1139" s="66" t="s">
        <v>45</v>
      </c>
      <c r="N1139" s="61" t="s">
        <v>471</v>
      </c>
      <c r="O1139" s="61" t="s">
        <v>471</v>
      </c>
      <c r="P1139" s="61" t="s">
        <v>471</v>
      </c>
      <c r="Q1139" s="68">
        <v>60.36</v>
      </c>
      <c r="R1139" s="68">
        <v>9.18</v>
      </c>
      <c r="S1139" s="69">
        <v>504.49</v>
      </c>
      <c r="T1139" s="70">
        <v>0.14000000000000001</v>
      </c>
      <c r="U1139" s="79">
        <v>0</v>
      </c>
      <c r="V1139" s="70">
        <v>0.09</v>
      </c>
      <c r="W1139" s="79">
        <v>0</v>
      </c>
      <c r="X1139" s="61" t="s">
        <v>1318</v>
      </c>
      <c r="Y1139" s="60" t="s">
        <v>50</v>
      </c>
      <c r="Z1139" s="65" t="s">
        <v>1573</v>
      </c>
      <c r="AA1139" s="60">
        <v>0</v>
      </c>
      <c r="AB1139" s="60">
        <v>0</v>
      </c>
      <c r="AC1139" s="105" t="s">
        <v>83</v>
      </c>
      <c r="AD1139" s="73">
        <v>328.94</v>
      </c>
      <c r="AE1139" s="73">
        <v>280</v>
      </c>
      <c r="AF1139" s="73">
        <v>40</v>
      </c>
      <c r="AG1139" s="73">
        <v>39.78</v>
      </c>
      <c r="AH1139" s="106">
        <v>0</v>
      </c>
      <c r="AI1139" s="73">
        <v>0</v>
      </c>
      <c r="AJ1139" s="73">
        <v>0</v>
      </c>
      <c r="AK1139" s="74">
        <v>329</v>
      </c>
      <c r="AL1139" s="90" t="s">
        <v>90</v>
      </c>
      <c r="AM1139" s="92"/>
    </row>
    <row r="1140" spans="1:39" ht="21" hidden="1" customHeight="1">
      <c r="A1140" s="60"/>
      <c r="B1140" s="61">
        <v>14001528</v>
      </c>
      <c r="C1140" s="61">
        <v>182904</v>
      </c>
      <c r="D1140" s="62">
        <v>44613</v>
      </c>
      <c r="E1140" s="334" t="s">
        <v>3615</v>
      </c>
      <c r="F1140" s="334" t="s">
        <v>3615</v>
      </c>
      <c r="G1140" s="114" t="s">
        <v>109</v>
      </c>
      <c r="H1140" s="78" t="s">
        <v>1365</v>
      </c>
      <c r="I1140" s="63" t="s">
        <v>1366</v>
      </c>
      <c r="J1140" s="63" t="s">
        <v>1447</v>
      </c>
      <c r="K1140" s="61" t="s">
        <v>44</v>
      </c>
      <c r="L1140" s="61">
        <v>20211200096663</v>
      </c>
      <c r="M1140" s="66" t="s">
        <v>45</v>
      </c>
      <c r="N1140" s="61" t="s">
        <v>60</v>
      </c>
      <c r="O1140" s="61" t="s">
        <v>917</v>
      </c>
      <c r="P1140" s="61" t="s">
        <v>1902</v>
      </c>
      <c r="Q1140" s="68">
        <v>47.35</v>
      </c>
      <c r="R1140" s="68">
        <v>9.5500000000000007</v>
      </c>
      <c r="S1140" s="69">
        <v>452.28</v>
      </c>
      <c r="T1140" s="70">
        <v>0.13</v>
      </c>
      <c r="U1140" s="79">
        <v>0</v>
      </c>
      <c r="V1140" s="70">
        <v>0.02</v>
      </c>
      <c r="W1140" s="79">
        <v>0</v>
      </c>
      <c r="X1140" s="61" t="s">
        <v>1318</v>
      </c>
      <c r="Y1140" s="60" t="s">
        <v>50</v>
      </c>
      <c r="Z1140" s="65" t="s">
        <v>1573</v>
      </c>
      <c r="AA1140" s="60">
        <v>0</v>
      </c>
      <c r="AB1140" s="60">
        <v>0</v>
      </c>
      <c r="AC1140" s="105" t="s">
        <v>83</v>
      </c>
      <c r="AD1140" s="73">
        <v>37.159999999999997</v>
      </c>
      <c r="AE1140" s="73">
        <v>198</v>
      </c>
      <c r="AF1140" s="73">
        <v>28.28</v>
      </c>
      <c r="AG1140" s="73">
        <v>5.4700000000000006</v>
      </c>
      <c r="AH1140" s="106">
        <v>0</v>
      </c>
      <c r="AI1140" s="73">
        <v>0</v>
      </c>
      <c r="AJ1140" s="73">
        <v>0</v>
      </c>
      <c r="AK1140" s="74">
        <v>38</v>
      </c>
      <c r="AL1140" s="90" t="s">
        <v>575</v>
      </c>
      <c r="AM1140" s="82" t="s">
        <v>3661</v>
      </c>
    </row>
    <row r="1141" spans="1:39" ht="21" hidden="1" customHeight="1">
      <c r="A1141" s="60"/>
      <c r="B1141" s="61">
        <v>14000455</v>
      </c>
      <c r="C1141" s="61">
        <v>183570</v>
      </c>
      <c r="D1141" s="62">
        <v>44613</v>
      </c>
      <c r="E1141" s="334" t="s">
        <v>3615</v>
      </c>
      <c r="F1141" s="334" t="s">
        <v>3615</v>
      </c>
      <c r="G1141" s="114" t="s">
        <v>109</v>
      </c>
      <c r="H1141" s="78" t="s">
        <v>1365</v>
      </c>
      <c r="I1141" s="63" t="s">
        <v>1381</v>
      </c>
      <c r="J1141" s="63" t="s">
        <v>1918</v>
      </c>
      <c r="K1141" s="61" t="s">
        <v>44</v>
      </c>
      <c r="L1141" s="61">
        <v>20211200096663</v>
      </c>
      <c r="M1141" s="66" t="s">
        <v>45</v>
      </c>
      <c r="N1141" s="61" t="s">
        <v>108</v>
      </c>
      <c r="O1141" s="61" t="s">
        <v>1161</v>
      </c>
      <c r="P1141" s="61" t="s">
        <v>1178</v>
      </c>
      <c r="Q1141" s="68">
        <v>37.71</v>
      </c>
      <c r="R1141" s="68">
        <v>10.02</v>
      </c>
      <c r="S1141" s="69">
        <v>385.96</v>
      </c>
      <c r="T1141" s="70">
        <v>0.11</v>
      </c>
      <c r="U1141" s="79">
        <v>0</v>
      </c>
      <c r="V1141" s="70">
        <v>0.03</v>
      </c>
      <c r="W1141" s="79">
        <v>0</v>
      </c>
      <c r="X1141" s="61" t="s">
        <v>1318</v>
      </c>
      <c r="Y1141" s="60" t="s">
        <v>50</v>
      </c>
      <c r="Z1141" s="65" t="s">
        <v>1573</v>
      </c>
      <c r="AA1141" s="60">
        <v>0</v>
      </c>
      <c r="AB1141" s="60">
        <v>0</v>
      </c>
      <c r="AC1141" s="105" t="s">
        <v>83</v>
      </c>
      <c r="AD1141" s="73">
        <v>104.78</v>
      </c>
      <c r="AE1141" s="73">
        <v>211.8</v>
      </c>
      <c r="AF1141" s="73">
        <v>30.26</v>
      </c>
      <c r="AG1141" s="73">
        <v>29.16</v>
      </c>
      <c r="AH1141" s="106">
        <v>0</v>
      </c>
      <c r="AI1141" s="73">
        <v>0</v>
      </c>
      <c r="AJ1141" s="73">
        <v>0</v>
      </c>
      <c r="AK1141" s="74">
        <v>105</v>
      </c>
      <c r="AL1141" s="90" t="s">
        <v>575</v>
      </c>
      <c r="AM1141" s="82" t="s">
        <v>3661</v>
      </c>
    </row>
    <row r="1142" spans="1:39" ht="21" hidden="1" customHeight="1">
      <c r="A1142" s="60"/>
      <c r="B1142" s="61">
        <v>14001707</v>
      </c>
      <c r="C1142" s="61">
        <v>472661</v>
      </c>
      <c r="D1142" s="62">
        <v>44613</v>
      </c>
      <c r="E1142" s="334" t="s">
        <v>3615</v>
      </c>
      <c r="F1142" s="334" t="s">
        <v>3615</v>
      </c>
      <c r="G1142" s="114" t="s">
        <v>109</v>
      </c>
      <c r="H1142" s="78" t="s">
        <v>1365</v>
      </c>
      <c r="I1142" s="63" t="s">
        <v>1381</v>
      </c>
      <c r="J1142" s="63" t="s">
        <v>1918</v>
      </c>
      <c r="K1142" s="61" t="s">
        <v>44</v>
      </c>
      <c r="L1142" s="61">
        <v>20211200096663</v>
      </c>
      <c r="M1142" s="66" t="s">
        <v>45</v>
      </c>
      <c r="N1142" s="61" t="s">
        <v>108</v>
      </c>
      <c r="O1142" s="61" t="s">
        <v>1161</v>
      </c>
      <c r="P1142" s="61" t="s">
        <v>1178</v>
      </c>
      <c r="Q1142" s="68">
        <v>20.420000000000002</v>
      </c>
      <c r="R1142" s="68">
        <v>10.09</v>
      </c>
      <c r="S1142" s="69">
        <v>205.99</v>
      </c>
      <c r="T1142" s="70">
        <v>0.06</v>
      </c>
      <c r="U1142" s="79">
        <v>0</v>
      </c>
      <c r="V1142" s="70">
        <v>0.01</v>
      </c>
      <c r="W1142" s="79">
        <v>0</v>
      </c>
      <c r="X1142" s="61" t="s">
        <v>1318</v>
      </c>
      <c r="Y1142" s="60" t="s">
        <v>50</v>
      </c>
      <c r="Z1142" s="65" t="s">
        <v>1573</v>
      </c>
      <c r="AA1142" s="60">
        <v>0</v>
      </c>
      <c r="AB1142" s="60">
        <v>0</v>
      </c>
      <c r="AC1142" s="105" t="s">
        <v>83</v>
      </c>
      <c r="AD1142" s="73">
        <v>26</v>
      </c>
      <c r="AE1142" s="73">
        <v>167.3</v>
      </c>
      <c r="AF1142" s="73">
        <v>23.9</v>
      </c>
      <c r="AG1142" s="73">
        <v>7.21</v>
      </c>
      <c r="AH1142" s="106">
        <v>0</v>
      </c>
      <c r="AI1142" s="73">
        <v>0</v>
      </c>
      <c r="AJ1142" s="73">
        <v>0</v>
      </c>
      <c r="AK1142" s="74">
        <v>26</v>
      </c>
      <c r="AL1142" s="90" t="s">
        <v>575</v>
      </c>
      <c r="AM1142" s="82" t="s">
        <v>3661</v>
      </c>
    </row>
    <row r="1143" spans="1:39" ht="21" hidden="1" customHeight="1">
      <c r="A1143" s="60">
        <v>1077</v>
      </c>
      <c r="B1143" s="61">
        <v>2001642</v>
      </c>
      <c r="C1143" s="61">
        <v>141870</v>
      </c>
      <c r="D1143" s="62">
        <v>44613</v>
      </c>
      <c r="E1143" s="63" t="s">
        <v>38</v>
      </c>
      <c r="F1143" s="63" t="s">
        <v>72</v>
      </c>
      <c r="G1143" s="114" t="s">
        <v>73</v>
      </c>
      <c r="H1143" s="78" t="s">
        <v>153</v>
      </c>
      <c r="I1143" s="63" t="s">
        <v>153</v>
      </c>
      <c r="J1143" s="63" t="s">
        <v>154</v>
      </c>
      <c r="K1143" s="61" t="s">
        <v>44</v>
      </c>
      <c r="L1143" s="61">
        <v>20221200036843</v>
      </c>
      <c r="M1143" s="66" t="s">
        <v>45</v>
      </c>
      <c r="N1143" s="61" t="s">
        <v>1887</v>
      </c>
      <c r="O1143" s="61" t="s">
        <v>393</v>
      </c>
      <c r="P1143" s="61" t="s">
        <v>1888</v>
      </c>
      <c r="Q1143" s="68">
        <v>37.840000000000003</v>
      </c>
      <c r="R1143" s="68">
        <v>13.6</v>
      </c>
      <c r="S1143" s="69">
        <v>514.29999999999995</v>
      </c>
      <c r="T1143" s="70">
        <v>0.15</v>
      </c>
      <c r="U1143" s="79">
        <v>0</v>
      </c>
      <c r="V1143" s="70">
        <v>0.05</v>
      </c>
      <c r="W1143" s="79">
        <v>0</v>
      </c>
      <c r="X1143" s="61" t="s">
        <v>1318</v>
      </c>
      <c r="Y1143" s="60" t="s">
        <v>50</v>
      </c>
      <c r="Z1143" s="65" t="s">
        <v>1573</v>
      </c>
      <c r="AA1143" s="60">
        <v>0</v>
      </c>
      <c r="AB1143" s="60">
        <v>0</v>
      </c>
      <c r="AC1143" s="105" t="s">
        <v>83</v>
      </c>
      <c r="AD1143" s="73">
        <v>160.70999999999998</v>
      </c>
      <c r="AE1143" s="73">
        <v>230</v>
      </c>
      <c r="AF1143" s="73">
        <v>32.85</v>
      </c>
      <c r="AG1143" s="73">
        <v>30.4</v>
      </c>
      <c r="AH1143" s="106">
        <v>0</v>
      </c>
      <c r="AI1143" s="73">
        <v>0</v>
      </c>
      <c r="AJ1143" s="73">
        <v>0</v>
      </c>
      <c r="AK1143" s="74">
        <v>161</v>
      </c>
      <c r="AL1143" s="90" t="s">
        <v>52</v>
      </c>
      <c r="AM1143" s="92"/>
    </row>
    <row r="1144" spans="1:39" ht="21" hidden="1" customHeight="1">
      <c r="A1144" s="60">
        <v>1078</v>
      </c>
      <c r="B1144" s="61">
        <v>10010001</v>
      </c>
      <c r="C1144" s="61">
        <v>527967</v>
      </c>
      <c r="D1144" s="62">
        <v>44613</v>
      </c>
      <c r="E1144" s="63" t="s">
        <v>38</v>
      </c>
      <c r="F1144" s="63" t="s">
        <v>84</v>
      </c>
      <c r="G1144" s="114" t="s">
        <v>73</v>
      </c>
      <c r="H1144" s="78" t="s">
        <v>74</v>
      </c>
      <c r="I1144" s="63" t="s">
        <v>1191</v>
      </c>
      <c r="J1144" s="63" t="s">
        <v>1096</v>
      </c>
      <c r="K1144" s="61" t="s">
        <v>44</v>
      </c>
      <c r="L1144" s="61" t="s">
        <v>84</v>
      </c>
      <c r="M1144" s="66" t="s">
        <v>45</v>
      </c>
      <c r="N1144" s="61" t="s">
        <v>1919</v>
      </c>
      <c r="O1144" s="61" t="s">
        <v>1920</v>
      </c>
      <c r="P1144" s="61" t="s">
        <v>578</v>
      </c>
      <c r="Q1144" s="68">
        <v>59.05</v>
      </c>
      <c r="R1144" s="68">
        <v>9</v>
      </c>
      <c r="S1144" s="69">
        <v>531.54</v>
      </c>
      <c r="T1144" s="70">
        <v>0.15</v>
      </c>
      <c r="U1144" s="79">
        <v>0</v>
      </c>
      <c r="V1144" s="70">
        <v>0.01</v>
      </c>
      <c r="W1144" s="79">
        <v>0</v>
      </c>
      <c r="X1144" s="61" t="s">
        <v>1318</v>
      </c>
      <c r="Y1144" s="60" t="s">
        <v>50</v>
      </c>
      <c r="Z1144" s="65" t="s">
        <v>1573</v>
      </c>
      <c r="AA1144" s="60">
        <v>0</v>
      </c>
      <c r="AB1144" s="60">
        <v>0</v>
      </c>
      <c r="AC1144" s="105" t="s">
        <v>83</v>
      </c>
      <c r="AD1144" s="73">
        <v>40.57</v>
      </c>
      <c r="AE1144" s="73">
        <v>130</v>
      </c>
      <c r="AF1144" s="73">
        <v>18.57</v>
      </c>
      <c r="AG1144" s="73">
        <v>10.39</v>
      </c>
      <c r="AH1144" s="106">
        <v>0</v>
      </c>
      <c r="AI1144" s="73">
        <v>0</v>
      </c>
      <c r="AJ1144" s="73">
        <v>0</v>
      </c>
      <c r="AK1144" s="74">
        <v>41</v>
      </c>
      <c r="AL1144" s="90" t="s">
        <v>90</v>
      </c>
      <c r="AM1144" s="92"/>
    </row>
    <row r="1145" spans="1:39" ht="21" customHeight="1">
      <c r="A1145" s="60">
        <v>1079</v>
      </c>
      <c r="B1145" s="61">
        <v>19014320</v>
      </c>
      <c r="C1145" s="61">
        <v>91023457</v>
      </c>
      <c r="D1145" s="62">
        <v>44613</v>
      </c>
      <c r="E1145" s="63" t="s">
        <v>1906</v>
      </c>
      <c r="F1145" s="63" t="s">
        <v>1906</v>
      </c>
      <c r="G1145" s="114" t="s">
        <v>116</v>
      </c>
      <c r="H1145" s="78" t="s">
        <v>130</v>
      </c>
      <c r="I1145" s="63" t="s">
        <v>1907</v>
      </c>
      <c r="J1145" s="63" t="s">
        <v>1921</v>
      </c>
      <c r="K1145" s="61" t="s">
        <v>44</v>
      </c>
      <c r="L1145" s="61">
        <v>20211200108573</v>
      </c>
      <c r="M1145" s="132" t="s">
        <v>1909</v>
      </c>
      <c r="N1145" s="61" t="s">
        <v>540</v>
      </c>
      <c r="O1145" s="61" t="s">
        <v>540</v>
      </c>
      <c r="P1145" s="61" t="s">
        <v>540</v>
      </c>
      <c r="Q1145" s="68">
        <v>580</v>
      </c>
      <c r="R1145" s="68">
        <v>5.65</v>
      </c>
      <c r="S1145" s="69">
        <v>2876.8</v>
      </c>
      <c r="T1145" s="70">
        <v>0.94</v>
      </c>
      <c r="U1145" s="79">
        <v>0</v>
      </c>
      <c r="V1145" s="70">
        <v>0.94</v>
      </c>
      <c r="W1145" s="79">
        <v>0</v>
      </c>
      <c r="X1145" s="61" t="s">
        <v>124</v>
      </c>
      <c r="Y1145" s="60" t="s">
        <v>50</v>
      </c>
      <c r="Z1145" s="65" t="s">
        <v>1573</v>
      </c>
      <c r="AA1145" s="60">
        <v>0</v>
      </c>
      <c r="AB1145" s="60">
        <v>0</v>
      </c>
      <c r="AC1145" s="105" t="s">
        <v>125</v>
      </c>
      <c r="AD1145" s="73">
        <v>3277</v>
      </c>
      <c r="AE1145" s="73">
        <v>0</v>
      </c>
      <c r="AF1145" s="73">
        <v>0</v>
      </c>
      <c r="AG1145" s="73">
        <v>0</v>
      </c>
      <c r="AH1145" s="106">
        <v>0</v>
      </c>
      <c r="AI1145" s="73">
        <v>0</v>
      </c>
      <c r="AJ1145" s="73">
        <v>748.36</v>
      </c>
      <c r="AK1145" s="74">
        <v>0</v>
      </c>
      <c r="AL1145" s="90" t="s">
        <v>161</v>
      </c>
      <c r="AM1145" s="92"/>
    </row>
    <row r="1146" spans="1:39" ht="21" hidden="1" customHeight="1">
      <c r="A1146" s="60">
        <v>1080</v>
      </c>
      <c r="B1146" s="61">
        <v>2001623</v>
      </c>
      <c r="C1146" s="61">
        <v>141872</v>
      </c>
      <c r="D1146" s="62">
        <v>44613</v>
      </c>
      <c r="E1146" s="63" t="s">
        <v>38</v>
      </c>
      <c r="F1146" s="63" t="s">
        <v>72</v>
      </c>
      <c r="G1146" s="114" t="s">
        <v>73</v>
      </c>
      <c r="H1146" s="78" t="s">
        <v>153</v>
      </c>
      <c r="I1146" s="63" t="s">
        <v>153</v>
      </c>
      <c r="J1146" s="63" t="s">
        <v>154</v>
      </c>
      <c r="K1146" s="61" t="s">
        <v>44</v>
      </c>
      <c r="L1146" s="61">
        <v>20221200036843</v>
      </c>
      <c r="M1146" s="66" t="s">
        <v>45</v>
      </c>
      <c r="N1146" s="61" t="s">
        <v>233</v>
      </c>
      <c r="O1146" s="61" t="s">
        <v>1888</v>
      </c>
      <c r="P1146" s="61" t="s">
        <v>1496</v>
      </c>
      <c r="Q1146" s="68">
        <v>115.86</v>
      </c>
      <c r="R1146" s="68">
        <v>7.34</v>
      </c>
      <c r="S1146" s="69">
        <v>850.42</v>
      </c>
      <c r="T1146" s="70">
        <v>0.24</v>
      </c>
      <c r="U1146" s="79">
        <v>0</v>
      </c>
      <c r="V1146" s="70">
        <v>0.12000000000000001</v>
      </c>
      <c r="W1146" s="79">
        <v>0</v>
      </c>
      <c r="X1146" s="61" t="s">
        <v>1318</v>
      </c>
      <c r="Y1146" s="60" t="s">
        <v>50</v>
      </c>
      <c r="Z1146" s="65" t="s">
        <v>1573</v>
      </c>
      <c r="AA1146" s="60">
        <v>0</v>
      </c>
      <c r="AB1146" s="60">
        <v>0</v>
      </c>
      <c r="AC1146" s="105" t="s">
        <v>83</v>
      </c>
      <c r="AD1146" s="73">
        <v>414.83</v>
      </c>
      <c r="AE1146" s="73">
        <v>400</v>
      </c>
      <c r="AF1146" s="73">
        <v>57.14</v>
      </c>
      <c r="AG1146" s="73">
        <v>60.69</v>
      </c>
      <c r="AH1146" s="106">
        <v>0</v>
      </c>
      <c r="AI1146" s="73">
        <v>0</v>
      </c>
      <c r="AJ1146" s="73">
        <v>0</v>
      </c>
      <c r="AK1146" s="74">
        <v>415</v>
      </c>
      <c r="AL1146" s="90" t="s">
        <v>52</v>
      </c>
      <c r="AM1146" s="92"/>
    </row>
    <row r="1147" spans="1:39" ht="21" hidden="1" customHeight="1">
      <c r="A1147" s="60">
        <v>1081</v>
      </c>
      <c r="B1147" s="61">
        <v>4000532</v>
      </c>
      <c r="C1147" s="61">
        <v>201495</v>
      </c>
      <c r="D1147" s="62">
        <v>44613</v>
      </c>
      <c r="E1147" s="63" t="s">
        <v>38</v>
      </c>
      <c r="F1147" s="63" t="s">
        <v>72</v>
      </c>
      <c r="G1147" s="114" t="s">
        <v>116</v>
      </c>
      <c r="H1147" s="78" t="s">
        <v>224</v>
      </c>
      <c r="I1147" s="63" t="s">
        <v>225</v>
      </c>
      <c r="J1147" s="63" t="s">
        <v>226</v>
      </c>
      <c r="K1147" s="61" t="s">
        <v>44</v>
      </c>
      <c r="L1147" s="61">
        <v>20221200036843</v>
      </c>
      <c r="M1147" s="66" t="s">
        <v>45</v>
      </c>
      <c r="N1147" s="61" t="s">
        <v>233</v>
      </c>
      <c r="O1147" s="61" t="s">
        <v>265</v>
      </c>
      <c r="P1147" s="61" t="s">
        <v>228</v>
      </c>
      <c r="Q1147" s="68">
        <v>82.27</v>
      </c>
      <c r="R1147" s="68">
        <v>8.25</v>
      </c>
      <c r="S1147" s="69">
        <v>678.36</v>
      </c>
      <c r="T1147" s="70">
        <v>0.19</v>
      </c>
      <c r="U1147" s="79">
        <v>0</v>
      </c>
      <c r="V1147" s="70">
        <v>0.12</v>
      </c>
      <c r="W1147" s="79">
        <v>0</v>
      </c>
      <c r="X1147" s="61" t="s">
        <v>82</v>
      </c>
      <c r="Y1147" s="60" t="s">
        <v>50</v>
      </c>
      <c r="Z1147" s="65" t="s">
        <v>1573</v>
      </c>
      <c r="AA1147" s="60">
        <v>0</v>
      </c>
      <c r="AB1147" s="60">
        <v>0</v>
      </c>
      <c r="AC1147" s="105" t="s">
        <v>83</v>
      </c>
      <c r="AD1147" s="73">
        <v>411.64</v>
      </c>
      <c r="AE1147" s="73">
        <v>0</v>
      </c>
      <c r="AF1147" s="73">
        <v>0</v>
      </c>
      <c r="AG1147" s="73">
        <v>111.07</v>
      </c>
      <c r="AH1147" s="106">
        <v>0</v>
      </c>
      <c r="AI1147" s="73">
        <v>0</v>
      </c>
      <c r="AJ1147" s="73">
        <v>0</v>
      </c>
      <c r="AK1147" s="74">
        <v>412</v>
      </c>
      <c r="AL1147" s="90" t="s">
        <v>52</v>
      </c>
      <c r="AM1147" s="92"/>
    </row>
    <row r="1148" spans="1:39" ht="21" hidden="1" customHeight="1">
      <c r="A1148" s="60">
        <v>1082</v>
      </c>
      <c r="B1148" s="61">
        <v>7009739</v>
      </c>
      <c r="C1148" s="61">
        <v>91012581</v>
      </c>
      <c r="D1148" s="62">
        <v>44613</v>
      </c>
      <c r="E1148" s="63" t="s">
        <v>38</v>
      </c>
      <c r="F1148" s="63" t="s">
        <v>72</v>
      </c>
      <c r="G1148" s="114" t="s">
        <v>175</v>
      </c>
      <c r="H1148" s="78" t="s">
        <v>240</v>
      </c>
      <c r="I1148" s="63" t="s">
        <v>1913</v>
      </c>
      <c r="J1148" s="63" t="s">
        <v>1914</v>
      </c>
      <c r="K1148" s="61" t="s">
        <v>44</v>
      </c>
      <c r="L1148" s="61">
        <v>20221200036843</v>
      </c>
      <c r="M1148" s="66" t="s">
        <v>1922</v>
      </c>
      <c r="N1148" s="61" t="s">
        <v>1769</v>
      </c>
      <c r="O1148" s="61" t="s">
        <v>572</v>
      </c>
      <c r="P1148" s="61" t="s">
        <v>1923</v>
      </c>
      <c r="Q1148" s="68">
        <v>301.58999999999997</v>
      </c>
      <c r="R1148" s="68">
        <v>9.19</v>
      </c>
      <c r="S1148" s="69">
        <v>2770.06</v>
      </c>
      <c r="T1148" s="70">
        <v>0.79</v>
      </c>
      <c r="U1148" s="79">
        <v>0</v>
      </c>
      <c r="V1148" s="70">
        <v>0.21</v>
      </c>
      <c r="W1148" s="79">
        <v>0</v>
      </c>
      <c r="X1148" s="61" t="s">
        <v>82</v>
      </c>
      <c r="Y1148" s="60" t="s">
        <v>50</v>
      </c>
      <c r="Z1148" s="65" t="s">
        <v>1573</v>
      </c>
      <c r="AA1148" s="60">
        <v>0</v>
      </c>
      <c r="AB1148" s="60">
        <v>0</v>
      </c>
      <c r="AC1148" s="105" t="s">
        <v>83</v>
      </c>
      <c r="AD1148" s="73">
        <v>715.04</v>
      </c>
      <c r="AE1148" s="73">
        <v>0</v>
      </c>
      <c r="AF1148" s="73">
        <v>0</v>
      </c>
      <c r="AG1148" s="73">
        <v>128.03</v>
      </c>
      <c r="AH1148" s="106">
        <v>0</v>
      </c>
      <c r="AI1148" s="73">
        <v>0</v>
      </c>
      <c r="AJ1148" s="73">
        <v>0</v>
      </c>
      <c r="AK1148" s="74">
        <v>716</v>
      </c>
      <c r="AL1148" s="90" t="s">
        <v>52</v>
      </c>
      <c r="AM1148" s="92"/>
    </row>
    <row r="1149" spans="1:39" ht="21" hidden="1" customHeight="1">
      <c r="A1149" s="60">
        <v>1083</v>
      </c>
      <c r="B1149" s="61">
        <v>2003435</v>
      </c>
      <c r="C1149" s="61">
        <v>141871</v>
      </c>
      <c r="D1149" s="62">
        <v>44613</v>
      </c>
      <c r="E1149" s="63" t="s">
        <v>38</v>
      </c>
      <c r="F1149" s="63" t="s">
        <v>72</v>
      </c>
      <c r="G1149" s="114" t="s">
        <v>73</v>
      </c>
      <c r="H1149" s="78" t="s">
        <v>153</v>
      </c>
      <c r="I1149" s="63" t="s">
        <v>153</v>
      </c>
      <c r="J1149" s="63" t="s">
        <v>154</v>
      </c>
      <c r="K1149" s="61" t="s">
        <v>44</v>
      </c>
      <c r="L1149" s="61">
        <v>20221200036843</v>
      </c>
      <c r="M1149" s="66" t="s">
        <v>45</v>
      </c>
      <c r="N1149" s="61" t="s">
        <v>1887</v>
      </c>
      <c r="O1149" s="61" t="s">
        <v>393</v>
      </c>
      <c r="P1149" s="61" t="s">
        <v>1888</v>
      </c>
      <c r="Q1149" s="68">
        <v>55.49</v>
      </c>
      <c r="R1149" s="68">
        <v>8.73</v>
      </c>
      <c r="S1149" s="69">
        <v>484.29</v>
      </c>
      <c r="T1149" s="70">
        <v>0.14000000000000001</v>
      </c>
      <c r="U1149" s="79">
        <v>0</v>
      </c>
      <c r="V1149" s="70">
        <v>0.04</v>
      </c>
      <c r="W1149" s="79">
        <v>0</v>
      </c>
      <c r="X1149" s="61" t="s">
        <v>1318</v>
      </c>
      <c r="Y1149" s="60" t="s">
        <v>50</v>
      </c>
      <c r="Z1149" s="65" t="s">
        <v>1573</v>
      </c>
      <c r="AA1149" s="60">
        <v>0</v>
      </c>
      <c r="AB1149" s="60">
        <v>0</v>
      </c>
      <c r="AC1149" s="105" t="s">
        <v>83</v>
      </c>
      <c r="AD1149" s="73">
        <v>152.86000000000001</v>
      </c>
      <c r="AE1149" s="73">
        <v>373</v>
      </c>
      <c r="AF1149" s="73">
        <v>53.28</v>
      </c>
      <c r="AG1149" s="73">
        <v>31</v>
      </c>
      <c r="AH1149" s="106">
        <v>0</v>
      </c>
      <c r="AI1149" s="73">
        <v>0</v>
      </c>
      <c r="AJ1149" s="73">
        <v>0</v>
      </c>
      <c r="AK1149" s="74">
        <v>153</v>
      </c>
      <c r="AL1149" s="90" t="s">
        <v>52</v>
      </c>
      <c r="AM1149" s="92"/>
    </row>
    <row r="1150" spans="1:39" ht="21" hidden="1" customHeight="1">
      <c r="A1150" s="60">
        <v>1084</v>
      </c>
      <c r="B1150" s="97">
        <v>4001572</v>
      </c>
      <c r="C1150" s="97">
        <v>204264</v>
      </c>
      <c r="D1150" s="98">
        <v>44613</v>
      </c>
      <c r="E1150" s="99" t="s">
        <v>38</v>
      </c>
      <c r="F1150" s="63" t="s">
        <v>72</v>
      </c>
      <c r="G1150" s="114" t="s">
        <v>116</v>
      </c>
      <c r="H1150" s="100" t="s">
        <v>224</v>
      </c>
      <c r="I1150" s="99" t="s">
        <v>225</v>
      </c>
      <c r="J1150" s="99" t="s">
        <v>232</v>
      </c>
      <c r="K1150" s="97" t="s">
        <v>44</v>
      </c>
      <c r="L1150" s="97">
        <v>20221200036843</v>
      </c>
      <c r="M1150" s="66" t="s">
        <v>45</v>
      </c>
      <c r="N1150" s="97" t="s">
        <v>1143</v>
      </c>
      <c r="O1150" s="97" t="s">
        <v>1924</v>
      </c>
      <c r="P1150" s="97" t="s">
        <v>346</v>
      </c>
      <c r="Q1150" s="101">
        <v>26.18</v>
      </c>
      <c r="R1150" s="101">
        <v>8.93</v>
      </c>
      <c r="S1150" s="102">
        <v>233.91</v>
      </c>
      <c r="T1150" s="103">
        <v>7.0000000000000007E-2</v>
      </c>
      <c r="U1150" s="104">
        <v>0</v>
      </c>
      <c r="V1150" s="103">
        <v>0.11</v>
      </c>
      <c r="W1150" s="104">
        <v>0</v>
      </c>
      <c r="X1150" s="97" t="s">
        <v>82</v>
      </c>
      <c r="Y1150" s="60" t="s">
        <v>50</v>
      </c>
      <c r="Z1150" s="65" t="s">
        <v>1573</v>
      </c>
      <c r="AA1150" s="60">
        <v>0</v>
      </c>
      <c r="AB1150" s="60">
        <v>0</v>
      </c>
      <c r="AC1150" s="105" t="s">
        <v>83</v>
      </c>
      <c r="AD1150" s="106">
        <v>377.03999999999996</v>
      </c>
      <c r="AE1150" s="106">
        <v>0</v>
      </c>
      <c r="AF1150" s="106">
        <v>0</v>
      </c>
      <c r="AG1150" s="106">
        <v>85.92</v>
      </c>
      <c r="AH1150" s="106">
        <v>0</v>
      </c>
      <c r="AI1150" s="106">
        <v>0</v>
      </c>
      <c r="AJ1150" s="106">
        <v>0</v>
      </c>
      <c r="AK1150" s="107">
        <v>377</v>
      </c>
      <c r="AL1150" s="90" t="s">
        <v>52</v>
      </c>
      <c r="AM1150" s="92"/>
    </row>
    <row r="1151" spans="1:39" ht="21" hidden="1" customHeight="1">
      <c r="A1151" s="60">
        <v>1085</v>
      </c>
      <c r="B1151" s="61">
        <v>16002683</v>
      </c>
      <c r="C1151" s="61">
        <v>187557</v>
      </c>
      <c r="D1151" s="62">
        <v>44613</v>
      </c>
      <c r="E1151" s="63" t="s">
        <v>38</v>
      </c>
      <c r="F1151" s="63" t="s">
        <v>84</v>
      </c>
      <c r="G1151" s="114" t="s">
        <v>109</v>
      </c>
      <c r="H1151" s="78" t="s">
        <v>110</v>
      </c>
      <c r="I1151" s="63" t="s">
        <v>320</v>
      </c>
      <c r="J1151" s="63" t="s">
        <v>321</v>
      </c>
      <c r="K1151" s="61" t="s">
        <v>44</v>
      </c>
      <c r="L1151" s="61" t="s">
        <v>84</v>
      </c>
      <c r="M1151" s="66" t="s">
        <v>45</v>
      </c>
      <c r="N1151" s="61" t="s">
        <v>917</v>
      </c>
      <c r="O1151" s="61" t="s">
        <v>324</v>
      </c>
      <c r="P1151" s="61" t="s">
        <v>1000</v>
      </c>
      <c r="Q1151" s="68">
        <v>42.77</v>
      </c>
      <c r="R1151" s="68">
        <v>7.97</v>
      </c>
      <c r="S1151" s="69">
        <v>340.75</v>
      </c>
      <c r="T1151" s="70">
        <v>0.1</v>
      </c>
      <c r="U1151" s="79">
        <v>0</v>
      </c>
      <c r="V1151" s="70">
        <v>0.05</v>
      </c>
      <c r="W1151" s="79">
        <v>0</v>
      </c>
      <c r="X1151" s="61" t="s">
        <v>82</v>
      </c>
      <c r="Y1151" s="60" t="s">
        <v>50</v>
      </c>
      <c r="Z1151" s="65" t="s">
        <v>1573</v>
      </c>
      <c r="AA1151" s="60">
        <v>0</v>
      </c>
      <c r="AB1151" s="60">
        <v>0</v>
      </c>
      <c r="AC1151" s="105" t="s">
        <v>83</v>
      </c>
      <c r="AD1151" s="73">
        <v>153.91999999999999</v>
      </c>
      <c r="AE1151" s="73">
        <v>0</v>
      </c>
      <c r="AF1151" s="73">
        <v>0</v>
      </c>
      <c r="AG1151" s="73">
        <v>23.46</v>
      </c>
      <c r="AH1151" s="106">
        <v>0</v>
      </c>
      <c r="AI1151" s="73">
        <v>0</v>
      </c>
      <c r="AJ1151" s="73">
        <v>0.88</v>
      </c>
      <c r="AK1151" s="74">
        <v>154</v>
      </c>
      <c r="AL1151" s="90" t="s">
        <v>90</v>
      </c>
      <c r="AM1151" s="92"/>
    </row>
    <row r="1152" spans="1:39" ht="21" hidden="1" customHeight="1">
      <c r="A1152" s="60">
        <v>1086</v>
      </c>
      <c r="B1152" s="61">
        <v>11010622</v>
      </c>
      <c r="C1152" s="61">
        <v>167119</v>
      </c>
      <c r="D1152" s="62">
        <v>44613</v>
      </c>
      <c r="E1152" s="63" t="s">
        <v>38</v>
      </c>
      <c r="F1152" s="63" t="s">
        <v>72</v>
      </c>
      <c r="G1152" s="114" t="s">
        <v>40</v>
      </c>
      <c r="H1152" s="78" t="s">
        <v>85</v>
      </c>
      <c r="I1152" s="63" t="s">
        <v>1847</v>
      </c>
      <c r="J1152" s="63" t="s">
        <v>448</v>
      </c>
      <c r="K1152" s="61" t="s">
        <v>44</v>
      </c>
      <c r="L1152" s="61">
        <v>20221200036843</v>
      </c>
      <c r="M1152" s="66" t="s">
        <v>78</v>
      </c>
      <c r="N1152" s="61" t="s">
        <v>1194</v>
      </c>
      <c r="O1152" s="61" t="s">
        <v>1338</v>
      </c>
      <c r="P1152" s="61" t="s">
        <v>1600</v>
      </c>
      <c r="Q1152" s="68">
        <v>56.71</v>
      </c>
      <c r="R1152" s="68">
        <v>6.02</v>
      </c>
      <c r="S1152" s="69">
        <v>341.32</v>
      </c>
      <c r="T1152" s="70">
        <v>0.1</v>
      </c>
      <c r="U1152" s="79">
        <v>0</v>
      </c>
      <c r="V1152" s="70">
        <v>7.0000000000000007E-2</v>
      </c>
      <c r="W1152" s="79">
        <v>0</v>
      </c>
      <c r="X1152" s="61" t="s">
        <v>82</v>
      </c>
      <c r="Y1152" s="60" t="s">
        <v>50</v>
      </c>
      <c r="Z1152" s="65" t="s">
        <v>1573</v>
      </c>
      <c r="AA1152" s="60">
        <v>0</v>
      </c>
      <c r="AB1152" s="60">
        <v>0</v>
      </c>
      <c r="AC1152" s="105" t="s">
        <v>83</v>
      </c>
      <c r="AD1152" s="73">
        <v>252.66</v>
      </c>
      <c r="AE1152" s="73">
        <v>0</v>
      </c>
      <c r="AF1152" s="73">
        <v>0</v>
      </c>
      <c r="AG1152" s="73">
        <v>35.01</v>
      </c>
      <c r="AH1152" s="106">
        <v>0</v>
      </c>
      <c r="AI1152" s="73">
        <v>0</v>
      </c>
      <c r="AJ1152" s="73">
        <v>0</v>
      </c>
      <c r="AK1152" s="74">
        <v>253</v>
      </c>
      <c r="AL1152" s="90" t="s">
        <v>52</v>
      </c>
      <c r="AM1152" s="92"/>
    </row>
    <row r="1153" spans="1:39" ht="21" hidden="1" customHeight="1">
      <c r="A1153" s="60"/>
      <c r="B1153" s="61">
        <v>10008510</v>
      </c>
      <c r="C1153" s="61">
        <v>157741</v>
      </c>
      <c r="D1153" s="62">
        <v>44613</v>
      </c>
      <c r="E1153" s="334" t="s">
        <v>3615</v>
      </c>
      <c r="F1153" s="334" t="s">
        <v>3615</v>
      </c>
      <c r="G1153" s="114" t="s">
        <v>73</v>
      </c>
      <c r="H1153" s="78" t="s">
        <v>74</v>
      </c>
      <c r="I1153" s="63" t="s">
        <v>1191</v>
      </c>
      <c r="J1153" s="63" t="s">
        <v>1191</v>
      </c>
      <c r="K1153" s="61" t="s">
        <v>44</v>
      </c>
      <c r="L1153" s="61">
        <v>20211200096663</v>
      </c>
      <c r="M1153" s="66" t="s">
        <v>45</v>
      </c>
      <c r="N1153" s="61" t="s">
        <v>848</v>
      </c>
      <c r="O1153" s="61" t="s">
        <v>1925</v>
      </c>
      <c r="P1153" s="61" t="s">
        <v>785</v>
      </c>
      <c r="Q1153" s="68">
        <v>106.5</v>
      </c>
      <c r="R1153" s="68">
        <v>10.3</v>
      </c>
      <c r="S1153" s="69">
        <v>1096.98</v>
      </c>
      <c r="T1153" s="70">
        <v>0.31</v>
      </c>
      <c r="U1153" s="79">
        <v>0</v>
      </c>
      <c r="V1153" s="70">
        <v>0.01</v>
      </c>
      <c r="W1153" s="79">
        <v>0</v>
      </c>
      <c r="X1153" s="61" t="s">
        <v>82</v>
      </c>
      <c r="Y1153" s="60" t="s">
        <v>50</v>
      </c>
      <c r="Z1153" s="65" t="s">
        <v>1573</v>
      </c>
      <c r="AA1153" s="60">
        <v>0</v>
      </c>
      <c r="AB1153" s="60">
        <v>0</v>
      </c>
      <c r="AC1153" s="105" t="s">
        <v>83</v>
      </c>
      <c r="AD1153" s="73">
        <v>23.4</v>
      </c>
      <c r="AE1153" s="73">
        <v>0</v>
      </c>
      <c r="AF1153" s="73">
        <v>0</v>
      </c>
      <c r="AG1153" s="73">
        <v>5.31</v>
      </c>
      <c r="AH1153" s="106">
        <v>0</v>
      </c>
      <c r="AI1153" s="73">
        <v>0</v>
      </c>
      <c r="AJ1153" s="73">
        <v>0</v>
      </c>
      <c r="AK1153" s="74">
        <v>23</v>
      </c>
      <c r="AL1153" s="90" t="s">
        <v>575</v>
      </c>
      <c r="AM1153" s="82" t="s">
        <v>3661</v>
      </c>
    </row>
    <row r="1154" spans="1:39" ht="21" hidden="1" customHeight="1">
      <c r="A1154" s="60">
        <v>1087</v>
      </c>
      <c r="B1154" s="61">
        <v>11010512</v>
      </c>
      <c r="C1154" s="61">
        <v>167040</v>
      </c>
      <c r="D1154" s="62">
        <v>44613</v>
      </c>
      <c r="E1154" s="63" t="s">
        <v>38</v>
      </c>
      <c r="F1154" s="63" t="s">
        <v>72</v>
      </c>
      <c r="G1154" s="114" t="s">
        <v>40</v>
      </c>
      <c r="H1154" s="78" t="s">
        <v>85</v>
      </c>
      <c r="I1154" s="63" t="s">
        <v>1847</v>
      </c>
      <c r="J1154" s="63" t="s">
        <v>448</v>
      </c>
      <c r="K1154" s="61" t="s">
        <v>44</v>
      </c>
      <c r="L1154" s="61">
        <v>20221200036843</v>
      </c>
      <c r="M1154" s="66" t="s">
        <v>78</v>
      </c>
      <c r="N1154" s="61" t="s">
        <v>1487</v>
      </c>
      <c r="O1154" s="61" t="s">
        <v>1281</v>
      </c>
      <c r="P1154" s="61" t="s">
        <v>94</v>
      </c>
      <c r="Q1154" s="68">
        <v>65.69</v>
      </c>
      <c r="R1154" s="68">
        <v>7.36</v>
      </c>
      <c r="S1154" s="69">
        <v>483.74</v>
      </c>
      <c r="T1154" s="70">
        <v>0.14000000000000001</v>
      </c>
      <c r="U1154" s="79">
        <v>0</v>
      </c>
      <c r="V1154" s="70">
        <v>0.03</v>
      </c>
      <c r="W1154" s="79">
        <v>0</v>
      </c>
      <c r="X1154" s="61" t="s">
        <v>82</v>
      </c>
      <c r="Y1154" s="60" t="s">
        <v>50</v>
      </c>
      <c r="Z1154" s="65" t="s">
        <v>1573</v>
      </c>
      <c r="AA1154" s="60">
        <v>0</v>
      </c>
      <c r="AB1154" s="60">
        <v>0</v>
      </c>
      <c r="AC1154" s="105" t="s">
        <v>83</v>
      </c>
      <c r="AD1154" s="73">
        <v>117.56</v>
      </c>
      <c r="AE1154" s="73">
        <v>0</v>
      </c>
      <c r="AF1154" s="73">
        <v>0</v>
      </c>
      <c r="AG1154" s="73">
        <v>19.989999999999998</v>
      </c>
      <c r="AH1154" s="106">
        <v>0</v>
      </c>
      <c r="AI1154" s="73">
        <v>0</v>
      </c>
      <c r="AJ1154" s="73">
        <v>0</v>
      </c>
      <c r="AK1154" s="74">
        <v>118</v>
      </c>
      <c r="AL1154" s="90" t="s">
        <v>52</v>
      </c>
      <c r="AM1154" s="92"/>
    </row>
    <row r="1155" spans="1:39" ht="21" hidden="1" customHeight="1">
      <c r="A1155" s="60">
        <v>1088</v>
      </c>
      <c r="B1155" s="61">
        <v>11010643</v>
      </c>
      <c r="C1155" s="61">
        <v>167118</v>
      </c>
      <c r="D1155" s="62">
        <v>44613</v>
      </c>
      <c r="E1155" s="63" t="s">
        <v>38</v>
      </c>
      <c r="F1155" s="63" t="s">
        <v>72</v>
      </c>
      <c r="G1155" s="114" t="s">
        <v>40</v>
      </c>
      <c r="H1155" s="78" t="s">
        <v>85</v>
      </c>
      <c r="I1155" s="63" t="s">
        <v>1847</v>
      </c>
      <c r="J1155" s="63" t="s">
        <v>448</v>
      </c>
      <c r="K1155" s="61" t="s">
        <v>44</v>
      </c>
      <c r="L1155" s="61">
        <v>20221200036843</v>
      </c>
      <c r="M1155" s="66" t="s">
        <v>78</v>
      </c>
      <c r="N1155" s="61" t="s">
        <v>1194</v>
      </c>
      <c r="O1155" s="61" t="s">
        <v>1850</v>
      </c>
      <c r="P1155" s="61" t="s">
        <v>1338</v>
      </c>
      <c r="Q1155" s="68">
        <v>67.010000000000005</v>
      </c>
      <c r="R1155" s="68">
        <v>5.91</v>
      </c>
      <c r="S1155" s="69">
        <v>395.79</v>
      </c>
      <c r="T1155" s="70">
        <v>0.11</v>
      </c>
      <c r="U1155" s="79">
        <v>0</v>
      </c>
      <c r="V1155" s="70">
        <v>0.04</v>
      </c>
      <c r="W1155" s="79">
        <v>0</v>
      </c>
      <c r="X1155" s="61" t="s">
        <v>82</v>
      </c>
      <c r="Y1155" s="60" t="s">
        <v>50</v>
      </c>
      <c r="Z1155" s="65" t="s">
        <v>1573</v>
      </c>
      <c r="AA1155" s="60">
        <v>0</v>
      </c>
      <c r="AB1155" s="60">
        <v>0</v>
      </c>
      <c r="AC1155" s="105" t="s">
        <v>83</v>
      </c>
      <c r="AD1155" s="73">
        <v>128</v>
      </c>
      <c r="AE1155" s="73">
        <v>0</v>
      </c>
      <c r="AF1155" s="73">
        <v>0</v>
      </c>
      <c r="AG1155" s="73">
        <v>20.149999999999999</v>
      </c>
      <c r="AH1155" s="106">
        <v>0</v>
      </c>
      <c r="AI1155" s="73">
        <v>0</v>
      </c>
      <c r="AJ1155" s="73">
        <v>0</v>
      </c>
      <c r="AK1155" s="74">
        <v>128</v>
      </c>
      <c r="AL1155" s="90" t="s">
        <v>52</v>
      </c>
      <c r="AM1155" s="92"/>
    </row>
    <row r="1156" spans="1:39" ht="21" hidden="1" customHeight="1">
      <c r="A1156" s="60">
        <v>1089</v>
      </c>
      <c r="B1156" s="61">
        <v>16003777</v>
      </c>
      <c r="C1156" s="61">
        <v>185748</v>
      </c>
      <c r="D1156" s="62">
        <v>44613</v>
      </c>
      <c r="E1156" s="63" t="s">
        <v>38</v>
      </c>
      <c r="F1156" s="63" t="s">
        <v>72</v>
      </c>
      <c r="G1156" s="114" t="s">
        <v>109</v>
      </c>
      <c r="H1156" s="78" t="s">
        <v>110</v>
      </c>
      <c r="I1156" s="63" t="s">
        <v>825</v>
      </c>
      <c r="J1156" s="63" t="s">
        <v>908</v>
      </c>
      <c r="K1156" s="61" t="s">
        <v>44</v>
      </c>
      <c r="L1156" s="61">
        <v>20221200036843</v>
      </c>
      <c r="M1156" s="66" t="s">
        <v>45</v>
      </c>
      <c r="N1156" s="61" t="s">
        <v>909</v>
      </c>
      <c r="O1156" s="61" t="s">
        <v>985</v>
      </c>
      <c r="P1156" s="61" t="s">
        <v>986</v>
      </c>
      <c r="Q1156" s="68">
        <v>51.36</v>
      </c>
      <c r="R1156" s="68">
        <v>9.18</v>
      </c>
      <c r="S1156" s="69">
        <v>471.41</v>
      </c>
      <c r="T1156" s="70">
        <v>0.13</v>
      </c>
      <c r="U1156" s="79">
        <v>0</v>
      </c>
      <c r="V1156" s="70">
        <v>0.02</v>
      </c>
      <c r="W1156" s="79">
        <v>0</v>
      </c>
      <c r="X1156" s="61" t="s">
        <v>82</v>
      </c>
      <c r="Y1156" s="60" t="s">
        <v>50</v>
      </c>
      <c r="Z1156" s="65" t="s">
        <v>1573</v>
      </c>
      <c r="AA1156" s="60">
        <v>0</v>
      </c>
      <c r="AB1156" s="60">
        <v>0</v>
      </c>
      <c r="AC1156" s="105" t="s">
        <v>83</v>
      </c>
      <c r="AD1156" s="73">
        <v>69.42</v>
      </c>
      <c r="AE1156" s="73">
        <v>0</v>
      </c>
      <c r="AF1156" s="73">
        <v>0</v>
      </c>
      <c r="AG1156" s="73">
        <v>16.18</v>
      </c>
      <c r="AH1156" s="106">
        <v>0</v>
      </c>
      <c r="AI1156" s="73">
        <v>0</v>
      </c>
      <c r="AJ1156" s="73">
        <v>0</v>
      </c>
      <c r="AK1156" s="74">
        <v>69</v>
      </c>
      <c r="AL1156" s="90" t="s">
        <v>52</v>
      </c>
      <c r="AM1156" s="92"/>
    </row>
    <row r="1157" spans="1:39" ht="21" hidden="1" customHeight="1">
      <c r="A1157" s="60">
        <v>1090</v>
      </c>
      <c r="B1157" s="61">
        <v>16003065</v>
      </c>
      <c r="C1157" s="61">
        <v>186198</v>
      </c>
      <c r="D1157" s="62">
        <v>44613</v>
      </c>
      <c r="E1157" s="63" t="s">
        <v>38</v>
      </c>
      <c r="F1157" s="63" t="s">
        <v>72</v>
      </c>
      <c r="G1157" s="114" t="s">
        <v>109</v>
      </c>
      <c r="H1157" s="78" t="s">
        <v>110</v>
      </c>
      <c r="I1157" s="63" t="s">
        <v>825</v>
      </c>
      <c r="J1157" s="63" t="s">
        <v>908</v>
      </c>
      <c r="K1157" s="61" t="s">
        <v>44</v>
      </c>
      <c r="L1157" s="61">
        <v>20221200036843</v>
      </c>
      <c r="M1157" s="66" t="s">
        <v>45</v>
      </c>
      <c r="N1157" s="61" t="s">
        <v>194</v>
      </c>
      <c r="O1157" s="61" t="s">
        <v>1926</v>
      </c>
      <c r="P1157" s="61" t="s">
        <v>1889</v>
      </c>
      <c r="Q1157" s="68">
        <v>30.96</v>
      </c>
      <c r="R1157" s="68">
        <v>8.25</v>
      </c>
      <c r="S1157" s="69">
        <v>255.3</v>
      </c>
      <c r="T1157" s="70">
        <v>7.0000000000000007E-2</v>
      </c>
      <c r="U1157" s="79">
        <v>0</v>
      </c>
      <c r="V1157" s="70">
        <v>0.01</v>
      </c>
      <c r="W1157" s="79">
        <v>0</v>
      </c>
      <c r="X1157" s="61" t="s">
        <v>82</v>
      </c>
      <c r="Y1157" s="60" t="s">
        <v>50</v>
      </c>
      <c r="Z1157" s="65" t="s">
        <v>1573</v>
      </c>
      <c r="AA1157" s="60">
        <v>0</v>
      </c>
      <c r="AB1157" s="60">
        <v>0</v>
      </c>
      <c r="AC1157" s="105" t="s">
        <v>83</v>
      </c>
      <c r="AD1157" s="73">
        <v>35.4</v>
      </c>
      <c r="AE1157" s="73">
        <v>0</v>
      </c>
      <c r="AF1157" s="73">
        <v>0</v>
      </c>
      <c r="AG1157" s="73">
        <v>6.39</v>
      </c>
      <c r="AH1157" s="106">
        <v>0</v>
      </c>
      <c r="AI1157" s="73">
        <v>0</v>
      </c>
      <c r="AJ1157" s="73">
        <v>0</v>
      </c>
      <c r="AK1157" s="74">
        <v>35</v>
      </c>
      <c r="AL1157" s="90" t="s">
        <v>52</v>
      </c>
      <c r="AM1157" s="92"/>
    </row>
    <row r="1158" spans="1:39" ht="21" hidden="1" customHeight="1">
      <c r="A1158" s="60">
        <v>1091</v>
      </c>
      <c r="B1158" s="61">
        <v>1003844</v>
      </c>
      <c r="C1158" s="61">
        <v>503585</v>
      </c>
      <c r="D1158" s="62">
        <v>44613</v>
      </c>
      <c r="E1158" s="63" t="s">
        <v>162</v>
      </c>
      <c r="F1158" s="63" t="s">
        <v>84</v>
      </c>
      <c r="G1158" s="114" t="s">
        <v>40</v>
      </c>
      <c r="H1158" s="78" t="s">
        <v>41</v>
      </c>
      <c r="I1158" s="63" t="s">
        <v>53</v>
      </c>
      <c r="J1158" s="63" t="s">
        <v>59</v>
      </c>
      <c r="K1158" s="61" t="s">
        <v>44</v>
      </c>
      <c r="L1158" s="61" t="s">
        <v>84</v>
      </c>
      <c r="M1158" s="66" t="s">
        <v>155</v>
      </c>
      <c r="N1158" s="61" t="s">
        <v>706</v>
      </c>
      <c r="O1158" s="61" t="s">
        <v>1415</v>
      </c>
      <c r="P1158" s="61" t="s">
        <v>1102</v>
      </c>
      <c r="Q1158" s="68">
        <v>83.97</v>
      </c>
      <c r="R1158" s="68">
        <v>7.45</v>
      </c>
      <c r="S1158" s="69">
        <v>625.78</v>
      </c>
      <c r="T1158" s="70">
        <v>0.18</v>
      </c>
      <c r="U1158" s="79">
        <v>0</v>
      </c>
      <c r="V1158" s="70">
        <v>0.01</v>
      </c>
      <c r="W1158" s="79">
        <v>0</v>
      </c>
      <c r="X1158" s="61" t="s">
        <v>82</v>
      </c>
      <c r="Y1158" s="60" t="s">
        <v>50</v>
      </c>
      <c r="Z1158" s="65" t="s">
        <v>1573</v>
      </c>
      <c r="AA1158" s="60">
        <v>0</v>
      </c>
      <c r="AB1158" s="60">
        <v>0</v>
      </c>
      <c r="AC1158" s="105" t="s">
        <v>83</v>
      </c>
      <c r="AD1158" s="73">
        <v>51.64</v>
      </c>
      <c r="AE1158" s="73">
        <v>0</v>
      </c>
      <c r="AF1158" s="73">
        <v>0</v>
      </c>
      <c r="AG1158" s="73">
        <v>8.5299999999999994</v>
      </c>
      <c r="AH1158" s="106">
        <v>0</v>
      </c>
      <c r="AI1158" s="73">
        <v>0</v>
      </c>
      <c r="AJ1158" s="73">
        <v>0</v>
      </c>
      <c r="AK1158" s="74">
        <v>52</v>
      </c>
      <c r="AL1158" s="90" t="s">
        <v>90</v>
      </c>
      <c r="AM1158" s="92"/>
    </row>
    <row r="1159" spans="1:39" ht="21" hidden="1" customHeight="1">
      <c r="A1159" s="60">
        <v>1092</v>
      </c>
      <c r="B1159" s="61">
        <v>15000216</v>
      </c>
      <c r="C1159" s="61">
        <v>512485</v>
      </c>
      <c r="D1159" s="62">
        <v>44613</v>
      </c>
      <c r="E1159" s="334" t="s">
        <v>3571</v>
      </c>
      <c r="F1159" s="334" t="s">
        <v>3571</v>
      </c>
      <c r="G1159" s="114" t="s">
        <v>109</v>
      </c>
      <c r="H1159" s="78" t="s">
        <v>262</v>
      </c>
      <c r="I1159" s="63" t="s">
        <v>263</v>
      </c>
      <c r="J1159" s="63" t="s">
        <v>1301</v>
      </c>
      <c r="K1159" s="61" t="s">
        <v>44</v>
      </c>
      <c r="L1159" s="61">
        <v>20211200096663</v>
      </c>
      <c r="M1159" s="66" t="s">
        <v>155</v>
      </c>
      <c r="N1159" s="61" t="s">
        <v>1306</v>
      </c>
      <c r="O1159" s="61" t="s">
        <v>1904</v>
      </c>
      <c r="P1159" s="61" t="s">
        <v>1927</v>
      </c>
      <c r="Q1159" s="68">
        <v>50.29</v>
      </c>
      <c r="R1159" s="68">
        <v>8.6999999999999993</v>
      </c>
      <c r="S1159" s="69">
        <v>437.75</v>
      </c>
      <c r="T1159" s="70">
        <v>0.13</v>
      </c>
      <c r="U1159" s="79">
        <v>0</v>
      </c>
      <c r="V1159" s="70">
        <v>0.05</v>
      </c>
      <c r="W1159" s="79">
        <v>0</v>
      </c>
      <c r="X1159" s="61" t="s">
        <v>1318</v>
      </c>
      <c r="Y1159" s="60" t="s">
        <v>50</v>
      </c>
      <c r="Z1159" s="65" t="s">
        <v>1573</v>
      </c>
      <c r="AA1159" s="60">
        <v>0</v>
      </c>
      <c r="AB1159" s="60">
        <v>0</v>
      </c>
      <c r="AC1159" s="105" t="s">
        <v>83</v>
      </c>
      <c r="AD1159" s="73">
        <v>175.2</v>
      </c>
      <c r="AE1159" s="73">
        <v>313.8</v>
      </c>
      <c r="AF1159" s="73">
        <v>44.83</v>
      </c>
      <c r="AG1159" s="73">
        <v>27.34</v>
      </c>
      <c r="AH1159" s="106">
        <v>0</v>
      </c>
      <c r="AI1159" s="73">
        <v>0</v>
      </c>
      <c r="AJ1159" s="73">
        <v>0</v>
      </c>
      <c r="AK1159" s="74">
        <v>175</v>
      </c>
      <c r="AL1159" s="90" t="s">
        <v>575</v>
      </c>
      <c r="AM1159" s="82" t="s">
        <v>3664</v>
      </c>
    </row>
    <row r="1160" spans="1:39" ht="21" hidden="1" customHeight="1">
      <c r="A1160" s="60">
        <v>1093</v>
      </c>
      <c r="B1160" s="61">
        <v>15000362</v>
      </c>
      <c r="C1160" s="61">
        <v>512501</v>
      </c>
      <c r="D1160" s="62">
        <v>44613</v>
      </c>
      <c r="E1160" s="334" t="s">
        <v>3571</v>
      </c>
      <c r="F1160" s="334" t="s">
        <v>3571</v>
      </c>
      <c r="G1160" s="114" t="s">
        <v>109</v>
      </c>
      <c r="H1160" s="78" t="s">
        <v>262</v>
      </c>
      <c r="I1160" s="63" t="s">
        <v>263</v>
      </c>
      <c r="J1160" s="63" t="s">
        <v>1304</v>
      </c>
      <c r="K1160" s="61" t="s">
        <v>44</v>
      </c>
      <c r="L1160" s="61">
        <v>20211200096663</v>
      </c>
      <c r="M1160" s="66" t="s">
        <v>155</v>
      </c>
      <c r="N1160" s="61" t="s">
        <v>987</v>
      </c>
      <c r="O1160" s="61" t="s">
        <v>1928</v>
      </c>
      <c r="P1160" s="61" t="s">
        <v>1929</v>
      </c>
      <c r="Q1160" s="68">
        <v>59.35</v>
      </c>
      <c r="R1160" s="68">
        <v>9.91</v>
      </c>
      <c r="S1160" s="69">
        <v>587.91</v>
      </c>
      <c r="T1160" s="70">
        <v>0.17</v>
      </c>
      <c r="U1160" s="79">
        <v>0</v>
      </c>
      <c r="V1160" s="70">
        <v>0.08</v>
      </c>
      <c r="W1160" s="79">
        <v>0</v>
      </c>
      <c r="X1160" s="61" t="s">
        <v>1318</v>
      </c>
      <c r="Y1160" s="60" t="s">
        <v>50</v>
      </c>
      <c r="Z1160" s="65" t="s">
        <v>1573</v>
      </c>
      <c r="AA1160" s="60">
        <v>0</v>
      </c>
      <c r="AB1160" s="60">
        <v>0</v>
      </c>
      <c r="AC1160" s="105" t="s">
        <v>83</v>
      </c>
      <c r="AD1160" s="73">
        <v>287.7</v>
      </c>
      <c r="AE1160" s="73">
        <v>626</v>
      </c>
      <c r="AF1160" s="73">
        <v>89.43</v>
      </c>
      <c r="AG1160" s="73">
        <v>44.879999999999995</v>
      </c>
      <c r="AH1160" s="106">
        <v>0</v>
      </c>
      <c r="AI1160" s="73">
        <v>0</v>
      </c>
      <c r="AJ1160" s="73">
        <v>0</v>
      </c>
      <c r="AK1160" s="74">
        <v>288</v>
      </c>
      <c r="AL1160" s="90" t="s">
        <v>575</v>
      </c>
      <c r="AM1160" s="82" t="s">
        <v>3664</v>
      </c>
    </row>
    <row r="1161" spans="1:39" ht="21" hidden="1" customHeight="1">
      <c r="A1161" s="60">
        <v>1094</v>
      </c>
      <c r="B1161" s="97">
        <v>15001484</v>
      </c>
      <c r="C1161" s="97">
        <v>512525</v>
      </c>
      <c r="D1161" s="98">
        <v>44613</v>
      </c>
      <c r="E1161" s="334" t="s">
        <v>3571</v>
      </c>
      <c r="F1161" s="334" t="s">
        <v>3571</v>
      </c>
      <c r="G1161" s="114" t="s">
        <v>109</v>
      </c>
      <c r="H1161" s="100" t="s">
        <v>262</v>
      </c>
      <c r="I1161" s="99" t="s">
        <v>263</v>
      </c>
      <c r="J1161" s="99" t="s">
        <v>1304</v>
      </c>
      <c r="K1161" s="97" t="s">
        <v>44</v>
      </c>
      <c r="L1161" s="97">
        <v>20211200096663</v>
      </c>
      <c r="M1161" s="66" t="s">
        <v>155</v>
      </c>
      <c r="N1161" s="97" t="s">
        <v>987</v>
      </c>
      <c r="O1161" s="97" t="s">
        <v>1306</v>
      </c>
      <c r="P1161" s="97" t="s">
        <v>1930</v>
      </c>
      <c r="Q1161" s="101">
        <v>32.65</v>
      </c>
      <c r="R1161" s="101">
        <v>9.58</v>
      </c>
      <c r="S1161" s="102">
        <v>312.83999999999997</v>
      </c>
      <c r="T1161" s="103">
        <v>0.09</v>
      </c>
      <c r="U1161" s="104">
        <v>0</v>
      </c>
      <c r="V1161" s="103">
        <v>0.04</v>
      </c>
      <c r="W1161" s="104">
        <v>0</v>
      </c>
      <c r="X1161" s="97" t="s">
        <v>1318</v>
      </c>
      <c r="Y1161" s="60" t="s">
        <v>50</v>
      </c>
      <c r="Z1161" s="65" t="s">
        <v>1573</v>
      </c>
      <c r="AA1161" s="60">
        <v>0</v>
      </c>
      <c r="AB1161" s="60">
        <v>0</v>
      </c>
      <c r="AC1161" s="105" t="s">
        <v>83</v>
      </c>
      <c r="AD1161" s="106">
        <v>150.5</v>
      </c>
      <c r="AE1161" s="106">
        <v>233.3</v>
      </c>
      <c r="AF1161" s="106">
        <v>33.33</v>
      </c>
      <c r="AG1161" s="106">
        <v>23.47</v>
      </c>
      <c r="AH1161" s="106">
        <v>0</v>
      </c>
      <c r="AI1161" s="106">
        <v>0</v>
      </c>
      <c r="AJ1161" s="106">
        <v>0</v>
      </c>
      <c r="AK1161" s="107">
        <v>151</v>
      </c>
      <c r="AL1161" s="90" t="s">
        <v>575</v>
      </c>
      <c r="AM1161" s="82" t="s">
        <v>3664</v>
      </c>
    </row>
    <row r="1162" spans="1:39" ht="21" hidden="1" customHeight="1">
      <c r="A1162" s="60">
        <v>1095</v>
      </c>
      <c r="B1162" s="61">
        <v>11010093</v>
      </c>
      <c r="C1162" s="61">
        <v>603144</v>
      </c>
      <c r="D1162" s="62">
        <v>44614</v>
      </c>
      <c r="E1162" s="63" t="s">
        <v>162</v>
      </c>
      <c r="F1162" s="63" t="s">
        <v>84</v>
      </c>
      <c r="G1162" s="114" t="s">
        <v>40</v>
      </c>
      <c r="H1162" s="78" t="s">
        <v>85</v>
      </c>
      <c r="I1162" s="63" t="s">
        <v>447</v>
      </c>
      <c r="J1162" s="63" t="s">
        <v>899</v>
      </c>
      <c r="K1162" s="61" t="s">
        <v>44</v>
      </c>
      <c r="L1162" s="61" t="s">
        <v>84</v>
      </c>
      <c r="M1162" s="66" t="s">
        <v>155</v>
      </c>
      <c r="N1162" s="61" t="s">
        <v>288</v>
      </c>
      <c r="O1162" s="61" t="s">
        <v>1699</v>
      </c>
      <c r="P1162" s="61" t="s">
        <v>1836</v>
      </c>
      <c r="Q1162" s="68">
        <v>80.540000000000006</v>
      </c>
      <c r="R1162" s="68">
        <v>8.9600000000000009</v>
      </c>
      <c r="S1162" s="69">
        <v>721.75</v>
      </c>
      <c r="T1162" s="70">
        <v>0.21</v>
      </c>
      <c r="U1162" s="79">
        <v>0</v>
      </c>
      <c r="V1162" s="70">
        <v>7.0000000000000007E-2</v>
      </c>
      <c r="W1162" s="79">
        <v>0</v>
      </c>
      <c r="X1162" s="61" t="s">
        <v>82</v>
      </c>
      <c r="Y1162" s="60" t="s">
        <v>50</v>
      </c>
      <c r="Z1162" s="65" t="s">
        <v>1573</v>
      </c>
      <c r="AA1162" s="60">
        <v>0</v>
      </c>
      <c r="AB1162" s="60">
        <v>0</v>
      </c>
      <c r="AC1162" s="105" t="s">
        <v>83</v>
      </c>
      <c r="AD1162" s="73">
        <v>250.65999999999997</v>
      </c>
      <c r="AE1162" s="73">
        <v>0</v>
      </c>
      <c r="AF1162" s="73">
        <v>0</v>
      </c>
      <c r="AG1162" s="73">
        <v>46.24</v>
      </c>
      <c r="AH1162" s="106">
        <v>0</v>
      </c>
      <c r="AI1162" s="73">
        <v>0</v>
      </c>
      <c r="AJ1162" s="73">
        <v>0</v>
      </c>
      <c r="AK1162" s="74">
        <v>250</v>
      </c>
      <c r="AL1162" s="90" t="s">
        <v>90</v>
      </c>
      <c r="AM1162" s="82" t="s">
        <v>3671</v>
      </c>
    </row>
    <row r="1163" spans="1:39" ht="21" hidden="1" customHeight="1">
      <c r="A1163" s="60">
        <v>1096</v>
      </c>
      <c r="B1163" s="61">
        <v>16003225</v>
      </c>
      <c r="C1163" s="61">
        <v>185621</v>
      </c>
      <c r="D1163" s="62">
        <v>44614</v>
      </c>
      <c r="E1163" s="63" t="s">
        <v>38</v>
      </c>
      <c r="F1163" s="63" t="s">
        <v>72</v>
      </c>
      <c r="G1163" s="114" t="s">
        <v>109</v>
      </c>
      <c r="H1163" s="78" t="s">
        <v>110</v>
      </c>
      <c r="I1163" s="63" t="s">
        <v>825</v>
      </c>
      <c r="J1163" s="63" t="s">
        <v>1931</v>
      </c>
      <c r="K1163" s="61" t="s">
        <v>44</v>
      </c>
      <c r="L1163" s="61">
        <v>20221200036843</v>
      </c>
      <c r="M1163" s="66" t="s">
        <v>78</v>
      </c>
      <c r="N1163" s="61" t="s">
        <v>936</v>
      </c>
      <c r="O1163" s="61" t="s">
        <v>193</v>
      </c>
      <c r="P1163" s="61" t="s">
        <v>196</v>
      </c>
      <c r="Q1163" s="68">
        <v>46.97</v>
      </c>
      <c r="R1163" s="68">
        <v>6.22</v>
      </c>
      <c r="S1163" s="69">
        <v>292.10000000000002</v>
      </c>
      <c r="T1163" s="70">
        <v>0.08</v>
      </c>
      <c r="U1163" s="79">
        <v>0</v>
      </c>
      <c r="V1163" s="70">
        <v>0.04</v>
      </c>
      <c r="W1163" s="79">
        <v>0</v>
      </c>
      <c r="X1163" s="61" t="s">
        <v>82</v>
      </c>
      <c r="Y1163" s="60" t="s">
        <v>50</v>
      </c>
      <c r="Z1163" s="65" t="s">
        <v>1573</v>
      </c>
      <c r="AA1163" s="60">
        <v>0</v>
      </c>
      <c r="AB1163" s="60">
        <v>0</v>
      </c>
      <c r="AC1163" s="105" t="s">
        <v>83</v>
      </c>
      <c r="AD1163" s="73">
        <v>164.04000000000002</v>
      </c>
      <c r="AE1163" s="73">
        <v>0</v>
      </c>
      <c r="AF1163" s="73">
        <v>0</v>
      </c>
      <c r="AG1163" s="73">
        <v>19.22</v>
      </c>
      <c r="AH1163" s="106">
        <v>0</v>
      </c>
      <c r="AI1163" s="73">
        <v>0</v>
      </c>
      <c r="AJ1163" s="73">
        <v>0</v>
      </c>
      <c r="AK1163" s="74">
        <v>164</v>
      </c>
      <c r="AL1163" s="90" t="s">
        <v>52</v>
      </c>
      <c r="AM1163" s="92"/>
    </row>
    <row r="1164" spans="1:39" ht="21" hidden="1" customHeight="1">
      <c r="A1164" s="60">
        <v>1097</v>
      </c>
      <c r="B1164" s="61">
        <v>16000180</v>
      </c>
      <c r="C1164" s="61">
        <v>189171</v>
      </c>
      <c r="D1164" s="62">
        <v>44614</v>
      </c>
      <c r="E1164" s="63" t="s">
        <v>38</v>
      </c>
      <c r="F1164" s="63" t="s">
        <v>72</v>
      </c>
      <c r="G1164" s="114" t="s">
        <v>109</v>
      </c>
      <c r="H1164" s="78" t="s">
        <v>110</v>
      </c>
      <c r="I1164" s="63" t="s">
        <v>110</v>
      </c>
      <c r="J1164" s="63" t="s">
        <v>1591</v>
      </c>
      <c r="K1164" s="61" t="s">
        <v>44</v>
      </c>
      <c r="L1164" s="61">
        <v>20221200036843</v>
      </c>
      <c r="M1164" s="66" t="s">
        <v>78</v>
      </c>
      <c r="N1164" s="61" t="s">
        <v>1285</v>
      </c>
      <c r="O1164" s="61" t="s">
        <v>954</v>
      </c>
      <c r="P1164" s="61" t="s">
        <v>1932</v>
      </c>
      <c r="Q1164" s="68">
        <v>167.52</v>
      </c>
      <c r="R1164" s="68">
        <v>6.07</v>
      </c>
      <c r="S1164" s="69">
        <v>1016.67</v>
      </c>
      <c r="T1164" s="70">
        <v>0.28999999999999998</v>
      </c>
      <c r="U1164" s="79">
        <v>0</v>
      </c>
      <c r="V1164" s="70">
        <v>0.05</v>
      </c>
      <c r="W1164" s="79">
        <v>0</v>
      </c>
      <c r="X1164" s="61" t="s">
        <v>82</v>
      </c>
      <c r="Y1164" s="60" t="s">
        <v>50</v>
      </c>
      <c r="Z1164" s="65" t="s">
        <v>1573</v>
      </c>
      <c r="AA1164" s="60">
        <v>0</v>
      </c>
      <c r="AB1164" s="60">
        <v>0</v>
      </c>
      <c r="AC1164" s="105" t="s">
        <v>83</v>
      </c>
      <c r="AD1164" s="73">
        <v>147.66</v>
      </c>
      <c r="AE1164" s="73">
        <v>0</v>
      </c>
      <c r="AF1164" s="73">
        <v>0</v>
      </c>
      <c r="AG1164" s="73">
        <v>24.79</v>
      </c>
      <c r="AH1164" s="106">
        <v>0</v>
      </c>
      <c r="AI1164" s="73">
        <v>0</v>
      </c>
      <c r="AJ1164" s="73">
        <v>0</v>
      </c>
      <c r="AK1164" s="74">
        <v>148</v>
      </c>
      <c r="AL1164" s="90" t="s">
        <v>52</v>
      </c>
      <c r="AM1164" s="92"/>
    </row>
    <row r="1165" spans="1:39" ht="21" hidden="1" customHeight="1">
      <c r="A1165" s="60"/>
      <c r="B1165" s="61">
        <v>10008613</v>
      </c>
      <c r="C1165" s="61">
        <v>157739</v>
      </c>
      <c r="D1165" s="62">
        <v>44614</v>
      </c>
      <c r="E1165" s="334" t="s">
        <v>3615</v>
      </c>
      <c r="F1165" s="334" t="s">
        <v>3615</v>
      </c>
      <c r="G1165" s="114" t="s">
        <v>73</v>
      </c>
      <c r="H1165" s="78" t="s">
        <v>74</v>
      </c>
      <c r="I1165" s="63" t="s">
        <v>1191</v>
      </c>
      <c r="J1165" s="63" t="s">
        <v>1191</v>
      </c>
      <c r="K1165" s="61" t="s">
        <v>44</v>
      </c>
      <c r="L1165" s="61">
        <v>20211200096663</v>
      </c>
      <c r="M1165" s="66" t="s">
        <v>45</v>
      </c>
      <c r="N1165" s="61" t="s">
        <v>848</v>
      </c>
      <c r="O1165" s="61" t="s">
        <v>147</v>
      </c>
      <c r="P1165" s="61" t="s">
        <v>786</v>
      </c>
      <c r="Q1165" s="68">
        <v>44.79</v>
      </c>
      <c r="R1165" s="68">
        <v>9.3800000000000008</v>
      </c>
      <c r="S1165" s="69">
        <v>420.24</v>
      </c>
      <c r="T1165" s="70">
        <v>0.12</v>
      </c>
      <c r="U1165" s="79">
        <v>0</v>
      </c>
      <c r="V1165" s="70">
        <v>0.01</v>
      </c>
      <c r="W1165" s="79">
        <v>0</v>
      </c>
      <c r="X1165" s="61" t="s">
        <v>82</v>
      </c>
      <c r="Y1165" s="60" t="s">
        <v>50</v>
      </c>
      <c r="Z1165" s="65" t="s">
        <v>1573</v>
      </c>
      <c r="AA1165" s="60">
        <v>0</v>
      </c>
      <c r="AB1165" s="60">
        <v>0</v>
      </c>
      <c r="AC1165" s="105" t="s">
        <v>83</v>
      </c>
      <c r="AD1165" s="73">
        <v>24.5</v>
      </c>
      <c r="AE1165" s="73">
        <v>0</v>
      </c>
      <c r="AF1165" s="73">
        <v>0</v>
      </c>
      <c r="AG1165" s="73">
        <v>5.43</v>
      </c>
      <c r="AH1165" s="106">
        <v>0</v>
      </c>
      <c r="AI1165" s="73">
        <v>0</v>
      </c>
      <c r="AJ1165" s="73">
        <v>0</v>
      </c>
      <c r="AK1165" s="74">
        <v>25</v>
      </c>
      <c r="AL1165" s="90" t="s">
        <v>575</v>
      </c>
      <c r="AM1165" s="82" t="s">
        <v>3661</v>
      </c>
    </row>
    <row r="1166" spans="1:39" ht="21" hidden="1" customHeight="1">
      <c r="A1166" s="60">
        <v>1098</v>
      </c>
      <c r="B1166" s="61">
        <v>4004148</v>
      </c>
      <c r="C1166" s="61">
        <v>208794</v>
      </c>
      <c r="D1166" s="62">
        <v>44614</v>
      </c>
      <c r="E1166" s="63" t="s">
        <v>38</v>
      </c>
      <c r="F1166" s="63" t="s">
        <v>39</v>
      </c>
      <c r="G1166" s="114" t="s">
        <v>116</v>
      </c>
      <c r="H1166" s="78" t="s">
        <v>224</v>
      </c>
      <c r="I1166" s="63" t="s">
        <v>349</v>
      </c>
      <c r="J1166" s="63" t="s">
        <v>1933</v>
      </c>
      <c r="K1166" s="61" t="s">
        <v>44</v>
      </c>
      <c r="L1166" s="61">
        <v>20221200032413</v>
      </c>
      <c r="M1166" s="66" t="s">
        <v>78</v>
      </c>
      <c r="N1166" s="61" t="s">
        <v>1853</v>
      </c>
      <c r="O1166" s="61" t="s">
        <v>121</v>
      </c>
      <c r="P1166" s="61" t="s">
        <v>1934</v>
      </c>
      <c r="Q1166" s="68">
        <v>48.97</v>
      </c>
      <c r="R1166" s="68">
        <v>5.64</v>
      </c>
      <c r="S1166" s="69">
        <v>276.08999999999997</v>
      </c>
      <c r="T1166" s="70">
        <v>0.08</v>
      </c>
      <c r="U1166" s="79">
        <v>0</v>
      </c>
      <c r="V1166" s="70">
        <v>0</v>
      </c>
      <c r="W1166" s="79">
        <v>0</v>
      </c>
      <c r="X1166" s="61" t="s">
        <v>1876</v>
      </c>
      <c r="Y1166" s="60" t="s">
        <v>50</v>
      </c>
      <c r="Z1166" s="65" t="s">
        <v>1573</v>
      </c>
      <c r="AA1166" s="60">
        <v>0</v>
      </c>
      <c r="AB1166" s="60">
        <v>0</v>
      </c>
      <c r="AC1166" s="75" t="s">
        <v>1876</v>
      </c>
      <c r="AD1166" s="73">
        <v>0</v>
      </c>
      <c r="AE1166" s="73">
        <v>220</v>
      </c>
      <c r="AF1166" s="73">
        <v>31.42</v>
      </c>
      <c r="AG1166" s="73">
        <v>0</v>
      </c>
      <c r="AH1166" s="106">
        <v>0</v>
      </c>
      <c r="AI1166" s="73">
        <v>0</v>
      </c>
      <c r="AJ1166" s="73">
        <v>0</v>
      </c>
      <c r="AK1166" s="74">
        <v>0</v>
      </c>
      <c r="AL1166" s="90" t="s">
        <v>52</v>
      </c>
      <c r="AM1166" s="92"/>
    </row>
    <row r="1167" spans="1:39" ht="21" hidden="1" customHeight="1">
      <c r="A1167" s="60">
        <v>1099</v>
      </c>
      <c r="B1167" s="61">
        <v>4004195</v>
      </c>
      <c r="C1167" s="61">
        <v>208842</v>
      </c>
      <c r="D1167" s="62">
        <v>44614</v>
      </c>
      <c r="E1167" s="63" t="s">
        <v>38</v>
      </c>
      <c r="F1167" s="63" t="s">
        <v>39</v>
      </c>
      <c r="G1167" s="114" t="s">
        <v>116</v>
      </c>
      <c r="H1167" s="78" t="s">
        <v>224</v>
      </c>
      <c r="I1167" s="63" t="s">
        <v>349</v>
      </c>
      <c r="J1167" s="63" t="s">
        <v>1935</v>
      </c>
      <c r="K1167" s="61" t="s">
        <v>44</v>
      </c>
      <c r="L1167" s="61">
        <v>20221200032413</v>
      </c>
      <c r="M1167" s="66" t="s">
        <v>78</v>
      </c>
      <c r="N1167" s="61" t="s">
        <v>357</v>
      </c>
      <c r="O1167" s="61" t="s">
        <v>863</v>
      </c>
      <c r="P1167" s="61" t="s">
        <v>1853</v>
      </c>
      <c r="Q1167" s="68">
        <v>57.83</v>
      </c>
      <c r="R1167" s="68">
        <v>5.63</v>
      </c>
      <c r="S1167" s="69">
        <v>325.33999999999997</v>
      </c>
      <c r="T1167" s="70">
        <v>0.09</v>
      </c>
      <c r="U1167" s="79">
        <v>0</v>
      </c>
      <c r="V1167" s="70">
        <v>0</v>
      </c>
      <c r="W1167" s="79">
        <v>0</v>
      </c>
      <c r="X1167" s="61" t="s">
        <v>1876</v>
      </c>
      <c r="Y1167" s="60" t="s">
        <v>50</v>
      </c>
      <c r="Z1167" s="65" t="s">
        <v>1573</v>
      </c>
      <c r="AA1167" s="60">
        <v>0</v>
      </c>
      <c r="AB1167" s="60">
        <v>0</v>
      </c>
      <c r="AC1167" s="75" t="s">
        <v>1876</v>
      </c>
      <c r="AD1167" s="73">
        <v>0</v>
      </c>
      <c r="AE1167" s="73">
        <v>210</v>
      </c>
      <c r="AF1167" s="73">
        <v>30</v>
      </c>
      <c r="AG1167" s="73">
        <v>0</v>
      </c>
      <c r="AH1167" s="106">
        <v>0</v>
      </c>
      <c r="AI1167" s="73">
        <v>0</v>
      </c>
      <c r="AJ1167" s="73">
        <v>0</v>
      </c>
      <c r="AK1167" s="74">
        <v>0</v>
      </c>
      <c r="AL1167" s="90" t="s">
        <v>52</v>
      </c>
      <c r="AM1167" s="92"/>
    </row>
    <row r="1168" spans="1:39" ht="21" hidden="1" customHeight="1">
      <c r="A1168" s="60">
        <v>1100</v>
      </c>
      <c r="B1168" s="61">
        <v>4004218</v>
      </c>
      <c r="C1168" s="61">
        <v>208872</v>
      </c>
      <c r="D1168" s="62">
        <v>44614</v>
      </c>
      <c r="E1168" s="63" t="s">
        <v>38</v>
      </c>
      <c r="F1168" s="63" t="s">
        <v>39</v>
      </c>
      <c r="G1168" s="114" t="s">
        <v>116</v>
      </c>
      <c r="H1168" s="78" t="s">
        <v>224</v>
      </c>
      <c r="I1168" s="63" t="s">
        <v>349</v>
      </c>
      <c r="J1168" s="63" t="s">
        <v>1935</v>
      </c>
      <c r="K1168" s="61" t="s">
        <v>44</v>
      </c>
      <c r="L1168" s="61">
        <v>20221200032413</v>
      </c>
      <c r="M1168" s="66" t="s">
        <v>78</v>
      </c>
      <c r="N1168" s="61" t="s">
        <v>1853</v>
      </c>
      <c r="O1168" s="61" t="s">
        <v>357</v>
      </c>
      <c r="P1168" s="61" t="s">
        <v>1936</v>
      </c>
      <c r="Q1168" s="68">
        <v>84.65</v>
      </c>
      <c r="R1168" s="68">
        <v>6.08</v>
      </c>
      <c r="S1168" s="69">
        <v>514.76</v>
      </c>
      <c r="T1168" s="70">
        <v>0.15</v>
      </c>
      <c r="U1168" s="79">
        <v>0</v>
      </c>
      <c r="V1168" s="70">
        <v>0</v>
      </c>
      <c r="W1168" s="79">
        <v>0</v>
      </c>
      <c r="X1168" s="61" t="s">
        <v>1876</v>
      </c>
      <c r="Y1168" s="60" t="s">
        <v>50</v>
      </c>
      <c r="Z1168" s="65" t="s">
        <v>1573</v>
      </c>
      <c r="AA1168" s="60">
        <v>0</v>
      </c>
      <c r="AB1168" s="60">
        <v>0</v>
      </c>
      <c r="AC1168" s="75" t="s">
        <v>1876</v>
      </c>
      <c r="AD1168" s="73">
        <v>0</v>
      </c>
      <c r="AE1168" s="73">
        <v>283</v>
      </c>
      <c r="AF1168" s="73">
        <v>40.42</v>
      </c>
      <c r="AG1168" s="73">
        <v>0</v>
      </c>
      <c r="AH1168" s="106">
        <v>0</v>
      </c>
      <c r="AI1168" s="73">
        <v>0</v>
      </c>
      <c r="AJ1168" s="73">
        <v>0</v>
      </c>
      <c r="AK1168" s="74">
        <v>0</v>
      </c>
      <c r="AL1168" s="90" t="s">
        <v>52</v>
      </c>
      <c r="AM1168" s="92"/>
    </row>
    <row r="1169" spans="1:39" ht="21" hidden="1" customHeight="1">
      <c r="A1169" s="60">
        <v>1101</v>
      </c>
      <c r="B1169" s="61">
        <v>4004317</v>
      </c>
      <c r="C1169" s="61">
        <v>209035</v>
      </c>
      <c r="D1169" s="62">
        <v>44614</v>
      </c>
      <c r="E1169" s="63" t="s">
        <v>38</v>
      </c>
      <c r="F1169" s="63" t="s">
        <v>39</v>
      </c>
      <c r="G1169" s="114" t="s">
        <v>116</v>
      </c>
      <c r="H1169" s="78" t="s">
        <v>224</v>
      </c>
      <c r="I1169" s="63" t="s">
        <v>349</v>
      </c>
      <c r="J1169" s="63" t="s">
        <v>1935</v>
      </c>
      <c r="K1169" s="61" t="s">
        <v>44</v>
      </c>
      <c r="L1169" s="61">
        <v>20221200032413</v>
      </c>
      <c r="M1169" s="66" t="s">
        <v>78</v>
      </c>
      <c r="N1169" s="61" t="s">
        <v>1937</v>
      </c>
      <c r="O1169" s="61" t="s">
        <v>1767</v>
      </c>
      <c r="P1169" s="61" t="s">
        <v>1938</v>
      </c>
      <c r="Q1169" s="68">
        <v>48.26</v>
      </c>
      <c r="R1169" s="68">
        <v>5.72</v>
      </c>
      <c r="S1169" s="69">
        <v>276.06</v>
      </c>
      <c r="T1169" s="70">
        <v>0.08</v>
      </c>
      <c r="U1169" s="79">
        <v>0</v>
      </c>
      <c r="V1169" s="70">
        <v>0</v>
      </c>
      <c r="W1169" s="79">
        <v>0</v>
      </c>
      <c r="X1169" s="61" t="s">
        <v>1876</v>
      </c>
      <c r="Y1169" s="60" t="s">
        <v>50</v>
      </c>
      <c r="Z1169" s="65" t="s">
        <v>1573</v>
      </c>
      <c r="AA1169" s="60">
        <v>0</v>
      </c>
      <c r="AB1169" s="60">
        <v>0</v>
      </c>
      <c r="AC1169" s="75" t="s">
        <v>1876</v>
      </c>
      <c r="AD1169" s="73">
        <v>0</v>
      </c>
      <c r="AE1169" s="73">
        <v>140</v>
      </c>
      <c r="AF1169" s="73">
        <v>20</v>
      </c>
      <c r="AG1169" s="73">
        <v>0</v>
      </c>
      <c r="AH1169" s="106">
        <v>0</v>
      </c>
      <c r="AI1169" s="73">
        <v>0</v>
      </c>
      <c r="AJ1169" s="73">
        <v>0</v>
      </c>
      <c r="AK1169" s="74">
        <v>0</v>
      </c>
      <c r="AL1169" s="90" t="s">
        <v>52</v>
      </c>
      <c r="AM1169" s="92"/>
    </row>
    <row r="1170" spans="1:39" ht="21" hidden="1" customHeight="1">
      <c r="A1170" s="60"/>
      <c r="B1170" s="61">
        <v>9001688</v>
      </c>
      <c r="C1170" s="61">
        <v>384404</v>
      </c>
      <c r="D1170" s="62">
        <v>44614</v>
      </c>
      <c r="E1170" s="334" t="s">
        <v>3615</v>
      </c>
      <c r="F1170" s="334" t="s">
        <v>3615</v>
      </c>
      <c r="G1170" s="114" t="s">
        <v>109</v>
      </c>
      <c r="H1170" s="78" t="s">
        <v>495</v>
      </c>
      <c r="I1170" s="63" t="s">
        <v>495</v>
      </c>
      <c r="J1170" s="63" t="s">
        <v>1863</v>
      </c>
      <c r="K1170" s="61" t="s">
        <v>44</v>
      </c>
      <c r="L1170" s="61">
        <v>20211200096663</v>
      </c>
      <c r="M1170" s="66" t="s">
        <v>155</v>
      </c>
      <c r="N1170" s="61" t="s">
        <v>1615</v>
      </c>
      <c r="O1170" s="61" t="s">
        <v>1865</v>
      </c>
      <c r="P1170" s="61" t="s">
        <v>1939</v>
      </c>
      <c r="Q1170" s="68">
        <v>40.119999999999997</v>
      </c>
      <c r="R1170" s="68">
        <v>7.09</v>
      </c>
      <c r="S1170" s="69">
        <v>284.48</v>
      </c>
      <c r="T1170" s="70">
        <v>0.08</v>
      </c>
      <c r="U1170" s="79">
        <v>0</v>
      </c>
      <c r="V1170" s="70">
        <v>0.01</v>
      </c>
      <c r="W1170" s="79">
        <v>0</v>
      </c>
      <c r="X1170" s="61" t="s">
        <v>82</v>
      </c>
      <c r="Y1170" s="60" t="s">
        <v>50</v>
      </c>
      <c r="Z1170" s="65" t="s">
        <v>1573</v>
      </c>
      <c r="AA1170" s="60">
        <v>0</v>
      </c>
      <c r="AB1170" s="60">
        <v>0</v>
      </c>
      <c r="AC1170" s="105" t="s">
        <v>83</v>
      </c>
      <c r="AD1170" s="73">
        <v>38.4</v>
      </c>
      <c r="AE1170" s="73">
        <v>0</v>
      </c>
      <c r="AF1170" s="73">
        <v>0</v>
      </c>
      <c r="AG1170" s="73">
        <v>8.5299999999999994</v>
      </c>
      <c r="AH1170" s="106">
        <v>0</v>
      </c>
      <c r="AI1170" s="73">
        <v>0</v>
      </c>
      <c r="AJ1170" s="73">
        <v>0</v>
      </c>
      <c r="AK1170" s="74">
        <v>38</v>
      </c>
      <c r="AL1170" s="90" t="s">
        <v>575</v>
      </c>
      <c r="AM1170" s="82" t="s">
        <v>3661</v>
      </c>
    </row>
    <row r="1171" spans="1:39" ht="21" hidden="1" customHeight="1">
      <c r="A1171" s="60"/>
      <c r="B1171" s="61">
        <v>8002312</v>
      </c>
      <c r="C1171" s="61">
        <v>512683</v>
      </c>
      <c r="D1171" s="62">
        <v>44614</v>
      </c>
      <c r="E1171" s="334" t="s">
        <v>3615</v>
      </c>
      <c r="F1171" s="334" t="s">
        <v>3615</v>
      </c>
      <c r="G1171" s="114" t="s">
        <v>175</v>
      </c>
      <c r="H1171" s="78" t="s">
        <v>176</v>
      </c>
      <c r="I1171" s="63" t="s">
        <v>459</v>
      </c>
      <c r="J1171" s="63" t="s">
        <v>582</v>
      </c>
      <c r="K1171" s="61" t="s">
        <v>44</v>
      </c>
      <c r="L1171" s="61">
        <v>20211200096663</v>
      </c>
      <c r="M1171" s="66" t="s">
        <v>45</v>
      </c>
      <c r="N1171" s="61" t="s">
        <v>1799</v>
      </c>
      <c r="O1171" s="61" t="s">
        <v>1675</v>
      </c>
      <c r="P1171" s="61" t="s">
        <v>1739</v>
      </c>
      <c r="Q1171" s="68">
        <v>63.85</v>
      </c>
      <c r="R1171" s="68">
        <v>12.36</v>
      </c>
      <c r="S1171" s="69">
        <v>788.93</v>
      </c>
      <c r="T1171" s="70">
        <v>0.23</v>
      </c>
      <c r="U1171" s="79">
        <v>0</v>
      </c>
      <c r="V1171" s="70">
        <v>0.01</v>
      </c>
      <c r="W1171" s="79">
        <v>0</v>
      </c>
      <c r="X1171" s="61" t="s">
        <v>1318</v>
      </c>
      <c r="Y1171" s="60" t="s">
        <v>50</v>
      </c>
      <c r="Z1171" s="65" t="s">
        <v>1573</v>
      </c>
      <c r="AA1171" s="60">
        <v>0</v>
      </c>
      <c r="AB1171" s="60">
        <v>0</v>
      </c>
      <c r="AC1171" s="105" t="s">
        <v>83</v>
      </c>
      <c r="AD1171" s="73">
        <v>21</v>
      </c>
      <c r="AE1171" s="73">
        <v>484</v>
      </c>
      <c r="AF1171" s="73">
        <v>69.14</v>
      </c>
      <c r="AG1171" s="73">
        <v>5.5</v>
      </c>
      <c r="AH1171" s="106">
        <v>0</v>
      </c>
      <c r="AI1171" s="73">
        <v>0</v>
      </c>
      <c r="AJ1171" s="73">
        <v>0</v>
      </c>
      <c r="AK1171" s="74">
        <v>21</v>
      </c>
      <c r="AL1171" s="90" t="s">
        <v>575</v>
      </c>
      <c r="AM1171" s="82" t="s">
        <v>3661</v>
      </c>
    </row>
    <row r="1172" spans="1:39" ht="21" hidden="1" customHeight="1">
      <c r="A1172" s="60"/>
      <c r="B1172" s="61">
        <v>8002242</v>
      </c>
      <c r="C1172" s="61">
        <v>512712</v>
      </c>
      <c r="D1172" s="62">
        <v>44614</v>
      </c>
      <c r="E1172" s="334" t="s">
        <v>3615</v>
      </c>
      <c r="F1172" s="334" t="s">
        <v>3615</v>
      </c>
      <c r="G1172" s="114" t="s">
        <v>175</v>
      </c>
      <c r="H1172" s="78" t="s">
        <v>176</v>
      </c>
      <c r="I1172" s="63" t="s">
        <v>459</v>
      </c>
      <c r="J1172" s="63" t="s">
        <v>582</v>
      </c>
      <c r="K1172" s="61" t="s">
        <v>44</v>
      </c>
      <c r="L1172" s="61">
        <v>20211200096663</v>
      </c>
      <c r="M1172" s="66" t="s">
        <v>45</v>
      </c>
      <c r="N1172" s="61" t="s">
        <v>1799</v>
      </c>
      <c r="O1172" s="61" t="s">
        <v>1739</v>
      </c>
      <c r="P1172" s="61" t="s">
        <v>1334</v>
      </c>
      <c r="Q1172" s="68">
        <v>63.36</v>
      </c>
      <c r="R1172" s="68">
        <v>12.15</v>
      </c>
      <c r="S1172" s="69">
        <v>769.67</v>
      </c>
      <c r="T1172" s="70">
        <v>0.22</v>
      </c>
      <c r="U1172" s="79">
        <v>0</v>
      </c>
      <c r="V1172" s="70">
        <v>0.01</v>
      </c>
      <c r="W1172" s="79">
        <v>0</v>
      </c>
      <c r="X1172" s="61" t="s">
        <v>1318</v>
      </c>
      <c r="Y1172" s="60" t="s">
        <v>50</v>
      </c>
      <c r="Z1172" s="65" t="s">
        <v>1573</v>
      </c>
      <c r="AA1172" s="60">
        <v>0</v>
      </c>
      <c r="AB1172" s="60">
        <v>0</v>
      </c>
      <c r="AC1172" s="105" t="s">
        <v>83</v>
      </c>
      <c r="AD1172" s="73">
        <v>17.350000000000001</v>
      </c>
      <c r="AE1172" s="73">
        <v>302.10000000000002</v>
      </c>
      <c r="AF1172" s="73">
        <v>43.16</v>
      </c>
      <c r="AG1172" s="73">
        <v>4.4400000000000004</v>
      </c>
      <c r="AH1172" s="106">
        <v>0</v>
      </c>
      <c r="AI1172" s="73">
        <v>0</v>
      </c>
      <c r="AJ1172" s="73">
        <v>0</v>
      </c>
      <c r="AK1172" s="74">
        <v>17</v>
      </c>
      <c r="AL1172" s="90" t="s">
        <v>575</v>
      </c>
      <c r="AM1172" s="82" t="s">
        <v>3661</v>
      </c>
    </row>
    <row r="1173" spans="1:39" ht="21" hidden="1" customHeight="1">
      <c r="A1173" s="60">
        <v>1102</v>
      </c>
      <c r="B1173" s="97">
        <v>1003788</v>
      </c>
      <c r="C1173" s="97">
        <v>525050</v>
      </c>
      <c r="D1173" s="98">
        <v>44614</v>
      </c>
      <c r="E1173" s="63" t="s">
        <v>162</v>
      </c>
      <c r="F1173" s="99" t="s">
        <v>77</v>
      </c>
      <c r="G1173" s="114" t="s">
        <v>40</v>
      </c>
      <c r="H1173" s="100" t="s">
        <v>41</v>
      </c>
      <c r="I1173" s="99" t="s">
        <v>53</v>
      </c>
      <c r="J1173" s="99" t="s">
        <v>54</v>
      </c>
      <c r="K1173" s="97" t="s">
        <v>44</v>
      </c>
      <c r="L1173" s="97">
        <v>20221200036843</v>
      </c>
      <c r="M1173" s="66" t="s">
        <v>155</v>
      </c>
      <c r="N1173" s="97" t="s">
        <v>706</v>
      </c>
      <c r="O1173" s="97" t="s">
        <v>1102</v>
      </c>
      <c r="P1173" s="97" t="s">
        <v>55</v>
      </c>
      <c r="Q1173" s="101">
        <v>67.08</v>
      </c>
      <c r="R1173" s="101">
        <v>8.1199999999999992</v>
      </c>
      <c r="S1173" s="102">
        <v>544.85</v>
      </c>
      <c r="T1173" s="103">
        <v>0.16</v>
      </c>
      <c r="U1173" s="104">
        <v>0</v>
      </c>
      <c r="V1173" s="103">
        <v>0.02</v>
      </c>
      <c r="W1173" s="104">
        <v>0</v>
      </c>
      <c r="X1173" s="97" t="s">
        <v>82</v>
      </c>
      <c r="Y1173" s="60" t="s">
        <v>50</v>
      </c>
      <c r="Z1173" s="65" t="s">
        <v>1573</v>
      </c>
      <c r="AA1173" s="60">
        <v>0</v>
      </c>
      <c r="AB1173" s="60">
        <v>0</v>
      </c>
      <c r="AC1173" s="105" t="s">
        <v>83</v>
      </c>
      <c r="AD1173" s="106">
        <v>55.85</v>
      </c>
      <c r="AE1173" s="106">
        <v>0</v>
      </c>
      <c r="AF1173" s="106">
        <v>0</v>
      </c>
      <c r="AG1173" s="106">
        <v>10.06</v>
      </c>
      <c r="AH1173" s="106">
        <v>0</v>
      </c>
      <c r="AI1173" s="106">
        <v>0</v>
      </c>
      <c r="AJ1173" s="106">
        <v>0</v>
      </c>
      <c r="AK1173" s="107">
        <v>56</v>
      </c>
      <c r="AL1173" s="90" t="s">
        <v>90</v>
      </c>
      <c r="AM1173" s="92"/>
    </row>
    <row r="1174" spans="1:39" ht="21" hidden="1" customHeight="1">
      <c r="A1174" s="60"/>
      <c r="B1174" s="61">
        <v>8011099</v>
      </c>
      <c r="C1174" s="61">
        <v>149309</v>
      </c>
      <c r="D1174" s="62">
        <v>44615</v>
      </c>
      <c r="E1174" s="334" t="s">
        <v>3615</v>
      </c>
      <c r="F1174" s="334" t="s">
        <v>3615</v>
      </c>
      <c r="G1174" s="114" t="s">
        <v>175</v>
      </c>
      <c r="H1174" s="78" t="s">
        <v>176</v>
      </c>
      <c r="I1174" s="63" t="s">
        <v>1016</v>
      </c>
      <c r="J1174" s="63" t="s">
        <v>1766</v>
      </c>
      <c r="K1174" s="61" t="s">
        <v>44</v>
      </c>
      <c r="L1174" s="61">
        <v>20211200096663</v>
      </c>
      <c r="M1174" s="66" t="s">
        <v>78</v>
      </c>
      <c r="N1174" s="61" t="s">
        <v>1165</v>
      </c>
      <c r="O1174" s="61" t="s">
        <v>1767</v>
      </c>
      <c r="P1174" s="61" t="s">
        <v>289</v>
      </c>
      <c r="Q1174" s="68">
        <v>114.6</v>
      </c>
      <c r="R1174" s="68">
        <v>7.44</v>
      </c>
      <c r="S1174" s="69">
        <v>852.65</v>
      </c>
      <c r="T1174" s="70">
        <v>0.24</v>
      </c>
      <c r="U1174" s="79">
        <v>0</v>
      </c>
      <c r="V1174" s="70">
        <v>0.01</v>
      </c>
      <c r="W1174" s="79">
        <v>0</v>
      </c>
      <c r="X1174" s="61" t="s">
        <v>1318</v>
      </c>
      <c r="Y1174" s="60" t="s">
        <v>50</v>
      </c>
      <c r="Z1174" s="65" t="s">
        <v>1573</v>
      </c>
      <c r="AA1174" s="60">
        <v>0</v>
      </c>
      <c r="AB1174" s="60">
        <v>0</v>
      </c>
      <c r="AC1174" s="105" t="s">
        <v>83</v>
      </c>
      <c r="AD1174" s="73">
        <v>34.08</v>
      </c>
      <c r="AE1174" s="73">
        <v>1057</v>
      </c>
      <c r="AF1174" s="73">
        <v>151</v>
      </c>
      <c r="AG1174" s="73">
        <v>5.66</v>
      </c>
      <c r="AH1174" s="106">
        <v>0</v>
      </c>
      <c r="AI1174" s="73">
        <v>0</v>
      </c>
      <c r="AJ1174" s="73">
        <v>0</v>
      </c>
      <c r="AK1174" s="74">
        <v>34</v>
      </c>
      <c r="AL1174" s="90" t="s">
        <v>575</v>
      </c>
      <c r="AM1174" s="82" t="s">
        <v>3661</v>
      </c>
    </row>
    <row r="1175" spans="1:39" ht="21" hidden="1" customHeight="1">
      <c r="A1175" s="60">
        <v>1103</v>
      </c>
      <c r="B1175" s="61">
        <v>4000941</v>
      </c>
      <c r="C1175" s="61">
        <v>202593</v>
      </c>
      <c r="D1175" s="62">
        <v>44615</v>
      </c>
      <c r="E1175" s="63" t="s">
        <v>38</v>
      </c>
      <c r="F1175" s="63" t="s">
        <v>39</v>
      </c>
      <c r="G1175" s="114" t="s">
        <v>116</v>
      </c>
      <c r="H1175" s="78" t="s">
        <v>224</v>
      </c>
      <c r="I1175" s="63" t="s">
        <v>343</v>
      </c>
      <c r="J1175" s="63" t="s">
        <v>343</v>
      </c>
      <c r="K1175" s="61" t="s">
        <v>44</v>
      </c>
      <c r="L1175" s="61">
        <v>20211200053373</v>
      </c>
      <c r="M1175" s="66" t="s">
        <v>78</v>
      </c>
      <c r="N1175" s="61" t="s">
        <v>1940</v>
      </c>
      <c r="O1175" s="61" t="s">
        <v>468</v>
      </c>
      <c r="P1175" s="61" t="s">
        <v>1941</v>
      </c>
      <c r="Q1175" s="68">
        <v>88.31</v>
      </c>
      <c r="R1175" s="68">
        <v>4.3600000000000003</v>
      </c>
      <c r="S1175" s="69">
        <v>385.04</v>
      </c>
      <c r="T1175" s="70">
        <v>0.11</v>
      </c>
      <c r="U1175" s="79">
        <v>0</v>
      </c>
      <c r="V1175" s="70">
        <v>0.06</v>
      </c>
      <c r="W1175" s="79">
        <v>0</v>
      </c>
      <c r="X1175" s="61" t="s">
        <v>1572</v>
      </c>
      <c r="Y1175" s="60" t="s">
        <v>50</v>
      </c>
      <c r="Z1175" s="65" t="s">
        <v>1573</v>
      </c>
      <c r="AA1175" s="60">
        <v>0</v>
      </c>
      <c r="AB1175" s="60">
        <v>0</v>
      </c>
      <c r="AC1175" s="105" t="s">
        <v>574</v>
      </c>
      <c r="AD1175" s="73">
        <v>226.28</v>
      </c>
      <c r="AE1175" s="73">
        <v>0</v>
      </c>
      <c r="AF1175" s="73">
        <v>0</v>
      </c>
      <c r="AG1175" s="73">
        <v>0</v>
      </c>
      <c r="AH1175" s="106">
        <v>0</v>
      </c>
      <c r="AI1175" s="73">
        <v>42.4</v>
      </c>
      <c r="AJ1175" s="73">
        <v>0</v>
      </c>
      <c r="AK1175" s="74">
        <v>0</v>
      </c>
      <c r="AL1175" s="90" t="s">
        <v>52</v>
      </c>
      <c r="AM1175" s="92"/>
    </row>
    <row r="1176" spans="1:39" ht="21" hidden="1" customHeight="1">
      <c r="A1176" s="60">
        <v>1104</v>
      </c>
      <c r="B1176" s="61">
        <v>8013797</v>
      </c>
      <c r="C1176" s="61">
        <v>92081822</v>
      </c>
      <c r="D1176" s="62">
        <v>44615</v>
      </c>
      <c r="E1176" s="63" t="s">
        <v>151</v>
      </c>
      <c r="F1176" s="63" t="s">
        <v>152</v>
      </c>
      <c r="G1176" s="114" t="s">
        <v>175</v>
      </c>
      <c r="H1176" s="78" t="s">
        <v>176</v>
      </c>
      <c r="I1176" s="63" t="s">
        <v>1609</v>
      </c>
      <c r="J1176" s="63" t="s">
        <v>1609</v>
      </c>
      <c r="K1176" s="61" t="s">
        <v>44</v>
      </c>
      <c r="L1176" s="61">
        <v>20211200088183</v>
      </c>
      <c r="M1176" s="66" t="s">
        <v>78</v>
      </c>
      <c r="N1176" s="61" t="s">
        <v>1610</v>
      </c>
      <c r="O1176" s="61" t="s">
        <v>1855</v>
      </c>
      <c r="P1176" s="61" t="s">
        <v>289</v>
      </c>
      <c r="Q1176" s="68">
        <v>103.42</v>
      </c>
      <c r="R1176" s="68">
        <v>5.91</v>
      </c>
      <c r="S1176" s="69">
        <v>611.13</v>
      </c>
      <c r="T1176" s="70">
        <v>0.2</v>
      </c>
      <c r="U1176" s="79">
        <v>0</v>
      </c>
      <c r="V1176" s="70">
        <v>0.14000000000000001</v>
      </c>
      <c r="W1176" s="79">
        <v>0</v>
      </c>
      <c r="X1176" s="61" t="s">
        <v>183</v>
      </c>
      <c r="Y1176" s="60" t="s">
        <v>50</v>
      </c>
      <c r="Z1176" s="65" t="s">
        <v>1573</v>
      </c>
      <c r="AA1176" s="60">
        <v>0</v>
      </c>
      <c r="AB1176" s="60">
        <v>0</v>
      </c>
      <c r="AC1176" s="75" t="s">
        <v>183</v>
      </c>
      <c r="AD1176" s="73">
        <v>477.8</v>
      </c>
      <c r="AE1176" s="73">
        <v>0</v>
      </c>
      <c r="AF1176" s="73">
        <v>0</v>
      </c>
      <c r="AG1176" s="73">
        <v>0</v>
      </c>
      <c r="AH1176" s="106">
        <v>0</v>
      </c>
      <c r="AI1176" s="73">
        <v>0</v>
      </c>
      <c r="AJ1176" s="73">
        <v>0</v>
      </c>
      <c r="AK1176" s="74">
        <v>0</v>
      </c>
      <c r="AL1176" s="90" t="s">
        <v>161</v>
      </c>
      <c r="AM1176" s="82" t="s">
        <v>3557</v>
      </c>
    </row>
    <row r="1177" spans="1:39" ht="21" hidden="1" customHeight="1">
      <c r="A1177" s="60">
        <v>1105</v>
      </c>
      <c r="B1177" s="61">
        <v>12002699</v>
      </c>
      <c r="C1177" s="61">
        <v>178394</v>
      </c>
      <c r="D1177" s="62">
        <v>44615</v>
      </c>
      <c r="E1177" s="63" t="s">
        <v>38</v>
      </c>
      <c r="F1177" s="63" t="s">
        <v>84</v>
      </c>
      <c r="G1177" s="114" t="s">
        <v>73</v>
      </c>
      <c r="H1177" s="78" t="s">
        <v>91</v>
      </c>
      <c r="I1177" s="63" t="s">
        <v>1942</v>
      </c>
      <c r="J1177" s="63" t="s">
        <v>1943</v>
      </c>
      <c r="K1177" s="61" t="s">
        <v>44</v>
      </c>
      <c r="L1177" s="61" t="s">
        <v>84</v>
      </c>
      <c r="M1177" s="66" t="s">
        <v>45</v>
      </c>
      <c r="N1177" s="61" t="s">
        <v>1001</v>
      </c>
      <c r="O1177" s="61" t="s">
        <v>1522</v>
      </c>
      <c r="P1177" s="61" t="s">
        <v>1215</v>
      </c>
      <c r="Q1177" s="68">
        <v>93.3</v>
      </c>
      <c r="R1177" s="68">
        <v>8.1999999999999993</v>
      </c>
      <c r="S1177" s="69">
        <v>763.57</v>
      </c>
      <c r="T1177" s="70">
        <v>0.22</v>
      </c>
      <c r="U1177" s="79">
        <v>0</v>
      </c>
      <c r="V1177" s="70">
        <v>0.08</v>
      </c>
      <c r="W1177" s="79">
        <v>0</v>
      </c>
      <c r="X1177" s="61" t="s">
        <v>82</v>
      </c>
      <c r="Y1177" s="60" t="s">
        <v>50</v>
      </c>
      <c r="Z1177" s="65" t="s">
        <v>1573</v>
      </c>
      <c r="AA1177" s="60">
        <v>0</v>
      </c>
      <c r="AB1177" s="60">
        <v>0</v>
      </c>
      <c r="AC1177" s="105" t="s">
        <v>83</v>
      </c>
      <c r="AD1177" s="73">
        <v>236.65000000000003</v>
      </c>
      <c r="AE1177" s="73">
        <v>0</v>
      </c>
      <c r="AF1177" s="73">
        <v>0</v>
      </c>
      <c r="AG1177" s="73">
        <v>43.67</v>
      </c>
      <c r="AH1177" s="106">
        <v>0</v>
      </c>
      <c r="AI1177" s="73">
        <v>0</v>
      </c>
      <c r="AJ1177" s="73">
        <v>0.25</v>
      </c>
      <c r="AK1177" s="74">
        <v>236</v>
      </c>
      <c r="AL1177" s="90" t="s">
        <v>90</v>
      </c>
      <c r="AM1177" s="92"/>
    </row>
    <row r="1178" spans="1:39" ht="21" hidden="1" customHeight="1">
      <c r="A1178" s="60">
        <v>1106</v>
      </c>
      <c r="B1178" s="61">
        <v>11011445</v>
      </c>
      <c r="C1178" s="61">
        <v>166725</v>
      </c>
      <c r="D1178" s="62">
        <v>44615</v>
      </c>
      <c r="E1178" s="63" t="s">
        <v>38</v>
      </c>
      <c r="F1178" s="63" t="s">
        <v>72</v>
      </c>
      <c r="G1178" s="114" t="s">
        <v>40</v>
      </c>
      <c r="H1178" s="78" t="s">
        <v>85</v>
      </c>
      <c r="I1178" s="63" t="s">
        <v>1847</v>
      </c>
      <c r="J1178" s="63" t="s">
        <v>1944</v>
      </c>
      <c r="K1178" s="61" t="s">
        <v>44</v>
      </c>
      <c r="L1178" s="61">
        <v>20221200036843</v>
      </c>
      <c r="M1178" s="66" t="s">
        <v>78</v>
      </c>
      <c r="N1178" s="61" t="s">
        <v>724</v>
      </c>
      <c r="O1178" s="61" t="s">
        <v>1945</v>
      </c>
      <c r="P1178" s="61" t="s">
        <v>1946</v>
      </c>
      <c r="Q1178" s="68">
        <v>138.80000000000001</v>
      </c>
      <c r="R1178" s="68">
        <v>7.16</v>
      </c>
      <c r="S1178" s="69">
        <v>993.34</v>
      </c>
      <c r="T1178" s="70">
        <v>0.28000000000000003</v>
      </c>
      <c r="U1178" s="79">
        <v>0</v>
      </c>
      <c r="V1178" s="70">
        <v>0.03</v>
      </c>
      <c r="W1178" s="79">
        <v>0</v>
      </c>
      <c r="X1178" s="61" t="s">
        <v>82</v>
      </c>
      <c r="Y1178" s="60" t="s">
        <v>50</v>
      </c>
      <c r="Z1178" s="65" t="s">
        <v>1573</v>
      </c>
      <c r="AA1178" s="60">
        <v>0</v>
      </c>
      <c r="AB1178" s="60">
        <v>0</v>
      </c>
      <c r="AC1178" s="105" t="s">
        <v>83</v>
      </c>
      <c r="AD1178" s="73">
        <v>118.88</v>
      </c>
      <c r="AE1178" s="73">
        <v>0</v>
      </c>
      <c r="AF1178" s="73">
        <v>0</v>
      </c>
      <c r="AG1178" s="73">
        <v>25.65</v>
      </c>
      <c r="AH1178" s="106">
        <v>0</v>
      </c>
      <c r="AI1178" s="73">
        <v>0</v>
      </c>
      <c r="AJ1178" s="73">
        <v>0</v>
      </c>
      <c r="AK1178" s="74">
        <v>119</v>
      </c>
      <c r="AL1178" s="90" t="s">
        <v>52</v>
      </c>
      <c r="AM1178" s="92"/>
    </row>
    <row r="1179" spans="1:39" ht="21" hidden="1" customHeight="1">
      <c r="A1179" s="60">
        <v>1107</v>
      </c>
      <c r="B1179" s="61">
        <v>11010516</v>
      </c>
      <c r="C1179" s="61">
        <v>167039</v>
      </c>
      <c r="D1179" s="62">
        <v>44615</v>
      </c>
      <c r="E1179" s="63" t="s">
        <v>38</v>
      </c>
      <c r="F1179" s="63" t="s">
        <v>72</v>
      </c>
      <c r="G1179" s="114" t="s">
        <v>40</v>
      </c>
      <c r="H1179" s="78" t="s">
        <v>85</v>
      </c>
      <c r="I1179" s="63" t="s">
        <v>1847</v>
      </c>
      <c r="J1179" s="63" t="s">
        <v>448</v>
      </c>
      <c r="K1179" s="61" t="s">
        <v>44</v>
      </c>
      <c r="L1179" s="61">
        <v>20221200036843</v>
      </c>
      <c r="M1179" s="66" t="s">
        <v>78</v>
      </c>
      <c r="N1179" s="61" t="s">
        <v>1487</v>
      </c>
      <c r="O1179" s="61" t="s">
        <v>300</v>
      </c>
      <c r="P1179" s="61" t="s">
        <v>1281</v>
      </c>
      <c r="Q1179" s="68">
        <v>108.61</v>
      </c>
      <c r="R1179" s="68">
        <v>7.32</v>
      </c>
      <c r="S1179" s="69">
        <v>795.18</v>
      </c>
      <c r="T1179" s="70">
        <v>0.23</v>
      </c>
      <c r="U1179" s="79">
        <v>0</v>
      </c>
      <c r="V1179" s="70">
        <v>0.08</v>
      </c>
      <c r="W1179" s="79">
        <v>0</v>
      </c>
      <c r="X1179" s="61" t="s">
        <v>82</v>
      </c>
      <c r="Y1179" s="60" t="s">
        <v>50</v>
      </c>
      <c r="Z1179" s="65" t="s">
        <v>1573</v>
      </c>
      <c r="AA1179" s="60">
        <v>0</v>
      </c>
      <c r="AB1179" s="60">
        <v>0</v>
      </c>
      <c r="AC1179" s="105" t="s">
        <v>83</v>
      </c>
      <c r="AD1179" s="73">
        <v>284.63</v>
      </c>
      <c r="AE1179" s="73">
        <v>0</v>
      </c>
      <c r="AF1179" s="73">
        <v>0</v>
      </c>
      <c r="AG1179" s="73">
        <v>46.06</v>
      </c>
      <c r="AH1179" s="106">
        <v>0</v>
      </c>
      <c r="AI1179" s="73">
        <v>0</v>
      </c>
      <c r="AJ1179" s="73">
        <v>0</v>
      </c>
      <c r="AK1179" s="74">
        <v>285</v>
      </c>
      <c r="AL1179" s="90" t="s">
        <v>52</v>
      </c>
      <c r="AM1179" s="92"/>
    </row>
    <row r="1180" spans="1:39" ht="21" hidden="1" customHeight="1">
      <c r="A1180" s="60">
        <v>1108</v>
      </c>
      <c r="B1180" s="61">
        <v>11010553</v>
      </c>
      <c r="C1180" s="61">
        <v>167123</v>
      </c>
      <c r="D1180" s="62">
        <v>44615</v>
      </c>
      <c r="E1180" s="63" t="s">
        <v>38</v>
      </c>
      <c r="F1180" s="63" t="s">
        <v>72</v>
      </c>
      <c r="G1180" s="114" t="s">
        <v>40</v>
      </c>
      <c r="H1180" s="78" t="s">
        <v>85</v>
      </c>
      <c r="I1180" s="63" t="s">
        <v>1847</v>
      </c>
      <c r="J1180" s="63" t="s">
        <v>448</v>
      </c>
      <c r="K1180" s="61" t="s">
        <v>44</v>
      </c>
      <c r="L1180" s="61">
        <v>20221200036843</v>
      </c>
      <c r="M1180" s="66" t="s">
        <v>78</v>
      </c>
      <c r="N1180" s="61" t="s">
        <v>1889</v>
      </c>
      <c r="O1180" s="61" t="s">
        <v>1916</v>
      </c>
      <c r="P1180" s="61" t="s">
        <v>1559</v>
      </c>
      <c r="Q1180" s="68">
        <v>103.59</v>
      </c>
      <c r="R1180" s="68">
        <v>6.46</v>
      </c>
      <c r="S1180" s="69">
        <v>668.72</v>
      </c>
      <c r="T1180" s="70">
        <v>0.19</v>
      </c>
      <c r="U1180" s="79">
        <v>0</v>
      </c>
      <c r="V1180" s="70">
        <v>0.06</v>
      </c>
      <c r="W1180" s="79">
        <v>0</v>
      </c>
      <c r="X1180" s="61" t="s">
        <v>82</v>
      </c>
      <c r="Y1180" s="60" t="s">
        <v>50</v>
      </c>
      <c r="Z1180" s="65" t="s">
        <v>1573</v>
      </c>
      <c r="AA1180" s="60">
        <v>0</v>
      </c>
      <c r="AB1180" s="60">
        <v>0</v>
      </c>
      <c r="AC1180" s="105" t="s">
        <v>83</v>
      </c>
      <c r="AD1180" s="73">
        <v>197.4</v>
      </c>
      <c r="AE1180" s="73">
        <v>0</v>
      </c>
      <c r="AF1180" s="73">
        <v>0</v>
      </c>
      <c r="AG1180" s="73">
        <v>30.34</v>
      </c>
      <c r="AH1180" s="106">
        <v>0</v>
      </c>
      <c r="AI1180" s="73">
        <v>0</v>
      </c>
      <c r="AJ1180" s="73">
        <v>0</v>
      </c>
      <c r="AK1180" s="74">
        <v>197</v>
      </c>
      <c r="AL1180" s="90" t="s">
        <v>52</v>
      </c>
      <c r="AM1180" s="92"/>
    </row>
    <row r="1181" spans="1:39" ht="21" hidden="1" customHeight="1">
      <c r="A1181" s="60">
        <v>1109</v>
      </c>
      <c r="B1181" s="61">
        <v>4000620</v>
      </c>
      <c r="C1181" s="61">
        <v>201765</v>
      </c>
      <c r="D1181" s="62">
        <v>44615</v>
      </c>
      <c r="E1181" s="63" t="s">
        <v>38</v>
      </c>
      <c r="F1181" s="63" t="s">
        <v>72</v>
      </c>
      <c r="G1181" s="114" t="s">
        <v>116</v>
      </c>
      <c r="H1181" s="78" t="s">
        <v>224</v>
      </c>
      <c r="I1181" s="63" t="s">
        <v>343</v>
      </c>
      <c r="J1181" s="63" t="s">
        <v>1947</v>
      </c>
      <c r="K1181" s="61" t="s">
        <v>44</v>
      </c>
      <c r="L1181" s="61">
        <v>20221200036843</v>
      </c>
      <c r="M1181" s="66" t="s">
        <v>78</v>
      </c>
      <c r="N1181" s="61" t="s">
        <v>1302</v>
      </c>
      <c r="O1181" s="61" t="s">
        <v>1948</v>
      </c>
      <c r="P1181" s="61" t="s">
        <v>1305</v>
      </c>
      <c r="Q1181" s="68">
        <v>204.49</v>
      </c>
      <c r="R1181" s="68">
        <v>6.96</v>
      </c>
      <c r="S1181" s="69">
        <v>1423.28</v>
      </c>
      <c r="T1181" s="70">
        <v>0.41</v>
      </c>
      <c r="U1181" s="79">
        <v>0</v>
      </c>
      <c r="V1181" s="70">
        <v>0.03</v>
      </c>
      <c r="W1181" s="79">
        <v>0</v>
      </c>
      <c r="X1181" s="61" t="s">
        <v>82</v>
      </c>
      <c r="Y1181" s="60" t="s">
        <v>50</v>
      </c>
      <c r="Z1181" s="65" t="s">
        <v>1573</v>
      </c>
      <c r="AA1181" s="60">
        <v>0</v>
      </c>
      <c r="AB1181" s="60">
        <v>0</v>
      </c>
      <c r="AC1181" s="105" t="s">
        <v>83</v>
      </c>
      <c r="AD1181" s="73">
        <v>110.03</v>
      </c>
      <c r="AE1181" s="73">
        <v>0</v>
      </c>
      <c r="AF1181" s="73">
        <v>0</v>
      </c>
      <c r="AG1181" s="73">
        <v>24.42</v>
      </c>
      <c r="AH1181" s="106">
        <v>0</v>
      </c>
      <c r="AI1181" s="73">
        <v>0</v>
      </c>
      <c r="AJ1181" s="73">
        <v>0</v>
      </c>
      <c r="AK1181" s="74">
        <v>110</v>
      </c>
      <c r="AL1181" s="90" t="s">
        <v>52</v>
      </c>
      <c r="AM1181" s="92"/>
    </row>
    <row r="1182" spans="1:39" ht="21" hidden="1" customHeight="1">
      <c r="A1182" s="60"/>
      <c r="B1182" s="61">
        <v>9003020</v>
      </c>
      <c r="C1182" s="61">
        <v>387609</v>
      </c>
      <c r="D1182" s="62">
        <v>44615</v>
      </c>
      <c r="E1182" s="334" t="s">
        <v>3615</v>
      </c>
      <c r="F1182" s="334" t="s">
        <v>3615</v>
      </c>
      <c r="G1182" s="114" t="s">
        <v>109</v>
      </c>
      <c r="H1182" s="78" t="s">
        <v>495</v>
      </c>
      <c r="I1182" s="63" t="s">
        <v>496</v>
      </c>
      <c r="J1182" s="63" t="s">
        <v>496</v>
      </c>
      <c r="K1182" s="61" t="s">
        <v>44</v>
      </c>
      <c r="L1182" s="61">
        <v>20211200096663</v>
      </c>
      <c r="M1182" s="66" t="s">
        <v>45</v>
      </c>
      <c r="N1182" s="61" t="s">
        <v>1618</v>
      </c>
      <c r="O1182" s="61" t="s">
        <v>1666</v>
      </c>
      <c r="P1182" s="61" t="s">
        <v>1949</v>
      </c>
      <c r="Q1182" s="68">
        <v>90.05</v>
      </c>
      <c r="R1182" s="68">
        <v>7.83</v>
      </c>
      <c r="S1182" s="69">
        <v>705.15</v>
      </c>
      <c r="T1182" s="70">
        <v>0.2</v>
      </c>
      <c r="U1182" s="79">
        <v>0</v>
      </c>
      <c r="V1182" s="70">
        <v>0.03</v>
      </c>
      <c r="W1182" s="79">
        <v>0</v>
      </c>
      <c r="X1182" s="61" t="s">
        <v>82</v>
      </c>
      <c r="Y1182" s="60" t="s">
        <v>50</v>
      </c>
      <c r="Z1182" s="65" t="s">
        <v>1573</v>
      </c>
      <c r="AA1182" s="60">
        <v>0</v>
      </c>
      <c r="AB1182" s="60">
        <v>0</v>
      </c>
      <c r="AC1182" s="105" t="s">
        <v>83</v>
      </c>
      <c r="AD1182" s="73">
        <v>70</v>
      </c>
      <c r="AE1182" s="73">
        <v>0</v>
      </c>
      <c r="AF1182" s="73">
        <v>0</v>
      </c>
      <c r="AG1182" s="73">
        <v>15.94</v>
      </c>
      <c r="AH1182" s="106">
        <v>0</v>
      </c>
      <c r="AI1182" s="73">
        <v>0</v>
      </c>
      <c r="AJ1182" s="73">
        <v>0</v>
      </c>
      <c r="AK1182" s="74">
        <v>70</v>
      </c>
      <c r="AL1182" s="90" t="s">
        <v>575</v>
      </c>
      <c r="AM1182" s="82" t="s">
        <v>3661</v>
      </c>
    </row>
    <row r="1183" spans="1:39" ht="21" hidden="1" customHeight="1">
      <c r="A1183" s="60">
        <v>1110</v>
      </c>
      <c r="B1183" s="61">
        <v>11010615</v>
      </c>
      <c r="C1183" s="61">
        <v>167017</v>
      </c>
      <c r="D1183" s="62">
        <v>44615</v>
      </c>
      <c r="E1183" s="63" t="s">
        <v>38</v>
      </c>
      <c r="F1183" s="63" t="s">
        <v>72</v>
      </c>
      <c r="G1183" s="114" t="s">
        <v>40</v>
      </c>
      <c r="H1183" s="78" t="s">
        <v>85</v>
      </c>
      <c r="I1183" s="63" t="s">
        <v>1847</v>
      </c>
      <c r="J1183" s="63" t="s">
        <v>448</v>
      </c>
      <c r="K1183" s="61" t="s">
        <v>44</v>
      </c>
      <c r="L1183" s="61">
        <v>20221200036843</v>
      </c>
      <c r="M1183" s="66" t="s">
        <v>45</v>
      </c>
      <c r="N1183" s="61" t="s">
        <v>1851</v>
      </c>
      <c r="O1183" s="61" t="s">
        <v>328</v>
      </c>
      <c r="P1183" s="61" t="s">
        <v>620</v>
      </c>
      <c r="Q1183" s="68">
        <v>71.760000000000005</v>
      </c>
      <c r="R1183" s="68">
        <v>6.1</v>
      </c>
      <c r="S1183" s="69">
        <v>437.96</v>
      </c>
      <c r="T1183" s="70">
        <v>0.13</v>
      </c>
      <c r="U1183" s="79">
        <v>0</v>
      </c>
      <c r="V1183" s="70">
        <v>0.02</v>
      </c>
      <c r="W1183" s="79">
        <v>0</v>
      </c>
      <c r="X1183" s="61" t="s">
        <v>82</v>
      </c>
      <c r="Y1183" s="60" t="s">
        <v>50</v>
      </c>
      <c r="Z1183" s="65" t="s">
        <v>1573</v>
      </c>
      <c r="AA1183" s="60">
        <v>0</v>
      </c>
      <c r="AB1183" s="60">
        <v>0</v>
      </c>
      <c r="AC1183" s="105" t="s">
        <v>83</v>
      </c>
      <c r="AD1183" s="73">
        <v>72</v>
      </c>
      <c r="AE1183" s="73">
        <v>0</v>
      </c>
      <c r="AF1183" s="73">
        <v>0</v>
      </c>
      <c r="AG1183" s="73">
        <v>10.029999999999999</v>
      </c>
      <c r="AH1183" s="106">
        <v>0</v>
      </c>
      <c r="AI1183" s="73">
        <v>0</v>
      </c>
      <c r="AJ1183" s="73">
        <v>0</v>
      </c>
      <c r="AK1183" s="74">
        <v>72</v>
      </c>
      <c r="AL1183" s="90" t="s">
        <v>52</v>
      </c>
      <c r="AM1183" s="92"/>
    </row>
    <row r="1184" spans="1:39" ht="21" hidden="1" customHeight="1">
      <c r="A1184" s="60">
        <v>1111</v>
      </c>
      <c r="B1184" s="61">
        <v>4003728</v>
      </c>
      <c r="C1184" s="61">
        <v>208029</v>
      </c>
      <c r="D1184" s="62">
        <v>44615</v>
      </c>
      <c r="E1184" s="63" t="s">
        <v>38</v>
      </c>
      <c r="F1184" s="63" t="s">
        <v>39</v>
      </c>
      <c r="G1184" s="114" t="s">
        <v>116</v>
      </c>
      <c r="H1184" s="78" t="s">
        <v>224</v>
      </c>
      <c r="I1184" s="63" t="s">
        <v>349</v>
      </c>
      <c r="J1184" s="63" t="s">
        <v>1933</v>
      </c>
      <c r="K1184" s="61" t="s">
        <v>44</v>
      </c>
      <c r="L1184" s="61">
        <v>20221200032413</v>
      </c>
      <c r="M1184" s="66" t="s">
        <v>78</v>
      </c>
      <c r="N1184" s="61" t="s">
        <v>910</v>
      </c>
      <c r="O1184" s="61" t="s">
        <v>1950</v>
      </c>
      <c r="P1184" s="61" t="s">
        <v>121</v>
      </c>
      <c r="Q1184" s="68">
        <v>63.91</v>
      </c>
      <c r="R1184" s="68">
        <v>6.18</v>
      </c>
      <c r="S1184" s="69">
        <v>395</v>
      </c>
      <c r="T1184" s="70">
        <v>0.11</v>
      </c>
      <c r="U1184" s="79">
        <v>0</v>
      </c>
      <c r="V1184" s="70">
        <v>0</v>
      </c>
      <c r="W1184" s="79">
        <v>0</v>
      </c>
      <c r="X1184" s="61" t="s">
        <v>1876</v>
      </c>
      <c r="Y1184" s="60" t="s">
        <v>50</v>
      </c>
      <c r="Z1184" s="65" t="s">
        <v>1573</v>
      </c>
      <c r="AA1184" s="60">
        <v>0</v>
      </c>
      <c r="AB1184" s="60">
        <v>0</v>
      </c>
      <c r="AC1184" s="75" t="s">
        <v>1876</v>
      </c>
      <c r="AD1184" s="73">
        <v>0</v>
      </c>
      <c r="AE1184" s="73">
        <v>170</v>
      </c>
      <c r="AF1184" s="73">
        <v>24.28</v>
      </c>
      <c r="AG1184" s="73">
        <v>0</v>
      </c>
      <c r="AH1184" s="106">
        <v>0</v>
      </c>
      <c r="AI1184" s="73">
        <v>0</v>
      </c>
      <c r="AJ1184" s="73">
        <v>0</v>
      </c>
      <c r="AK1184" s="74">
        <v>0</v>
      </c>
      <c r="AL1184" s="90" t="s">
        <v>52</v>
      </c>
      <c r="AM1184" s="92"/>
    </row>
    <row r="1185" spans="1:39" ht="21" hidden="1" customHeight="1">
      <c r="A1185" s="60">
        <v>1112</v>
      </c>
      <c r="B1185" s="61">
        <v>4003991</v>
      </c>
      <c r="C1185" s="61">
        <v>208533</v>
      </c>
      <c r="D1185" s="62">
        <v>44615</v>
      </c>
      <c r="E1185" s="63" t="s">
        <v>38</v>
      </c>
      <c r="F1185" s="63" t="s">
        <v>39</v>
      </c>
      <c r="G1185" s="114" t="s">
        <v>116</v>
      </c>
      <c r="H1185" s="78" t="s">
        <v>224</v>
      </c>
      <c r="I1185" s="63" t="s">
        <v>349</v>
      </c>
      <c r="J1185" s="63" t="s">
        <v>1933</v>
      </c>
      <c r="K1185" s="61" t="s">
        <v>44</v>
      </c>
      <c r="L1185" s="61">
        <v>20221200032413</v>
      </c>
      <c r="M1185" s="66" t="s">
        <v>78</v>
      </c>
      <c r="N1185" s="61" t="s">
        <v>986</v>
      </c>
      <c r="O1185" s="61" t="s">
        <v>121</v>
      </c>
      <c r="P1185" s="61" t="s">
        <v>1937</v>
      </c>
      <c r="Q1185" s="68">
        <v>88.22</v>
      </c>
      <c r="R1185" s="68">
        <v>6.21</v>
      </c>
      <c r="S1185" s="69">
        <v>548.05999999999995</v>
      </c>
      <c r="T1185" s="70">
        <v>0.16</v>
      </c>
      <c r="U1185" s="79">
        <v>0</v>
      </c>
      <c r="V1185" s="70">
        <v>0</v>
      </c>
      <c r="W1185" s="79">
        <v>0</v>
      </c>
      <c r="X1185" s="61" t="s">
        <v>1876</v>
      </c>
      <c r="Y1185" s="60" t="s">
        <v>50</v>
      </c>
      <c r="Z1185" s="65" t="s">
        <v>1573</v>
      </c>
      <c r="AA1185" s="60">
        <v>0</v>
      </c>
      <c r="AB1185" s="60">
        <v>0</v>
      </c>
      <c r="AC1185" s="75" t="s">
        <v>1876</v>
      </c>
      <c r="AD1185" s="73">
        <v>0</v>
      </c>
      <c r="AE1185" s="73">
        <v>220</v>
      </c>
      <c r="AF1185" s="73">
        <v>31.42</v>
      </c>
      <c r="AG1185" s="73">
        <v>0</v>
      </c>
      <c r="AH1185" s="106">
        <v>0</v>
      </c>
      <c r="AI1185" s="73">
        <v>0</v>
      </c>
      <c r="AJ1185" s="73">
        <v>0</v>
      </c>
      <c r="AK1185" s="74">
        <v>0</v>
      </c>
      <c r="AL1185" s="90" t="s">
        <v>52</v>
      </c>
      <c r="AM1185" s="92"/>
    </row>
    <row r="1186" spans="1:39" ht="21" hidden="1" customHeight="1">
      <c r="A1186" s="60">
        <v>1113</v>
      </c>
      <c r="B1186" s="61">
        <v>4004572</v>
      </c>
      <c r="C1186" s="61">
        <v>209580</v>
      </c>
      <c r="D1186" s="62">
        <v>44615</v>
      </c>
      <c r="E1186" s="63" t="s">
        <v>38</v>
      </c>
      <c r="F1186" s="63" t="s">
        <v>39</v>
      </c>
      <c r="G1186" s="114" t="s">
        <v>116</v>
      </c>
      <c r="H1186" s="78" t="s">
        <v>224</v>
      </c>
      <c r="I1186" s="63" t="s">
        <v>349</v>
      </c>
      <c r="J1186" s="63" t="s">
        <v>1951</v>
      </c>
      <c r="K1186" s="61" t="s">
        <v>44</v>
      </c>
      <c r="L1186" s="61">
        <v>20221200032413</v>
      </c>
      <c r="M1186" s="66" t="s">
        <v>78</v>
      </c>
      <c r="N1186" s="61" t="s">
        <v>1767</v>
      </c>
      <c r="O1186" s="61" t="s">
        <v>956</v>
      </c>
      <c r="P1186" s="61" t="s">
        <v>1328</v>
      </c>
      <c r="Q1186" s="68">
        <v>56.74</v>
      </c>
      <c r="R1186" s="68">
        <v>5.79</v>
      </c>
      <c r="S1186" s="69">
        <v>328.61</v>
      </c>
      <c r="T1186" s="70">
        <v>0.09</v>
      </c>
      <c r="U1186" s="79">
        <v>0</v>
      </c>
      <c r="V1186" s="70">
        <v>0</v>
      </c>
      <c r="W1186" s="79">
        <v>0</v>
      </c>
      <c r="X1186" s="61" t="s">
        <v>1876</v>
      </c>
      <c r="Y1186" s="60" t="s">
        <v>50</v>
      </c>
      <c r="Z1186" s="65" t="s">
        <v>1573</v>
      </c>
      <c r="AA1186" s="60">
        <v>0</v>
      </c>
      <c r="AB1186" s="60">
        <v>0</v>
      </c>
      <c r="AC1186" s="75" t="s">
        <v>1876</v>
      </c>
      <c r="AD1186" s="73">
        <v>0</v>
      </c>
      <c r="AE1186" s="73">
        <v>185</v>
      </c>
      <c r="AF1186" s="73">
        <v>26.42</v>
      </c>
      <c r="AG1186" s="73">
        <v>0</v>
      </c>
      <c r="AH1186" s="106">
        <v>0</v>
      </c>
      <c r="AI1186" s="73">
        <v>0</v>
      </c>
      <c r="AJ1186" s="73">
        <v>0</v>
      </c>
      <c r="AK1186" s="74">
        <v>0</v>
      </c>
      <c r="AL1186" s="90" t="s">
        <v>52</v>
      </c>
      <c r="AM1186" s="92"/>
    </row>
    <row r="1187" spans="1:39" ht="21" hidden="1" customHeight="1">
      <c r="A1187" s="60">
        <v>1114</v>
      </c>
      <c r="B1187" s="61">
        <v>4004588</v>
      </c>
      <c r="C1187" s="61">
        <v>209625</v>
      </c>
      <c r="D1187" s="62">
        <v>44615</v>
      </c>
      <c r="E1187" s="63" t="s">
        <v>38</v>
      </c>
      <c r="F1187" s="63" t="s">
        <v>39</v>
      </c>
      <c r="G1187" s="114" t="s">
        <v>116</v>
      </c>
      <c r="H1187" s="78" t="s">
        <v>224</v>
      </c>
      <c r="I1187" s="63" t="s">
        <v>349</v>
      </c>
      <c r="J1187" s="63" t="s">
        <v>1951</v>
      </c>
      <c r="K1187" s="61" t="s">
        <v>44</v>
      </c>
      <c r="L1187" s="61">
        <v>20221200032413</v>
      </c>
      <c r="M1187" s="66" t="s">
        <v>78</v>
      </c>
      <c r="N1187" s="61" t="s">
        <v>956</v>
      </c>
      <c r="O1187" s="61" t="s">
        <v>1952</v>
      </c>
      <c r="P1187" s="61" t="s">
        <v>1767</v>
      </c>
      <c r="Q1187" s="68">
        <v>12.54</v>
      </c>
      <c r="R1187" s="68">
        <v>6.64</v>
      </c>
      <c r="S1187" s="69">
        <v>83.24</v>
      </c>
      <c r="T1187" s="70">
        <v>0.02</v>
      </c>
      <c r="U1187" s="79">
        <v>0</v>
      </c>
      <c r="V1187" s="70">
        <v>0</v>
      </c>
      <c r="W1187" s="79">
        <v>0</v>
      </c>
      <c r="X1187" s="61" t="s">
        <v>1876</v>
      </c>
      <c r="Y1187" s="60" t="s">
        <v>50</v>
      </c>
      <c r="Z1187" s="65" t="s">
        <v>1573</v>
      </c>
      <c r="AA1187" s="60">
        <v>0</v>
      </c>
      <c r="AB1187" s="60">
        <v>0</v>
      </c>
      <c r="AC1187" s="75" t="s">
        <v>1876</v>
      </c>
      <c r="AD1187" s="73">
        <v>0</v>
      </c>
      <c r="AE1187" s="73">
        <v>70</v>
      </c>
      <c r="AF1187" s="73">
        <v>10</v>
      </c>
      <c r="AG1187" s="73">
        <v>0</v>
      </c>
      <c r="AH1187" s="106">
        <v>0</v>
      </c>
      <c r="AI1187" s="73">
        <v>0</v>
      </c>
      <c r="AJ1187" s="73">
        <v>0</v>
      </c>
      <c r="AK1187" s="74">
        <v>0</v>
      </c>
      <c r="AL1187" s="90" t="s">
        <v>52</v>
      </c>
      <c r="AM1187" s="92"/>
    </row>
    <row r="1188" spans="1:39" ht="21" hidden="1" customHeight="1">
      <c r="A1188" s="60">
        <v>1115</v>
      </c>
      <c r="B1188" s="61">
        <v>8006166</v>
      </c>
      <c r="C1188" s="61">
        <v>525815</v>
      </c>
      <c r="D1188" s="62">
        <v>44615</v>
      </c>
      <c r="E1188" s="334" t="s">
        <v>3571</v>
      </c>
      <c r="F1188" s="334" t="s">
        <v>3571</v>
      </c>
      <c r="G1188" s="114" t="s">
        <v>175</v>
      </c>
      <c r="H1188" s="78" t="s">
        <v>176</v>
      </c>
      <c r="I1188" s="63" t="s">
        <v>857</v>
      </c>
      <c r="J1188" s="63" t="s">
        <v>1852</v>
      </c>
      <c r="K1188" s="61" t="s">
        <v>44</v>
      </c>
      <c r="L1188" s="61">
        <v>20211200096663</v>
      </c>
      <c r="M1188" s="66" t="s">
        <v>155</v>
      </c>
      <c r="N1188" s="61" t="s">
        <v>859</v>
      </c>
      <c r="O1188" s="61" t="s">
        <v>863</v>
      </c>
      <c r="P1188" s="61" t="s">
        <v>1048</v>
      </c>
      <c r="Q1188" s="68">
        <v>156.28</v>
      </c>
      <c r="R1188" s="68">
        <v>7.85</v>
      </c>
      <c r="S1188" s="69">
        <v>1226.76</v>
      </c>
      <c r="T1188" s="70">
        <v>0.35</v>
      </c>
      <c r="U1188" s="79">
        <v>0</v>
      </c>
      <c r="V1188" s="70">
        <v>0.12</v>
      </c>
      <c r="W1188" s="79">
        <v>0</v>
      </c>
      <c r="X1188" s="61" t="s">
        <v>1318</v>
      </c>
      <c r="Y1188" s="60" t="s">
        <v>50</v>
      </c>
      <c r="Z1188" s="65" t="s">
        <v>1573</v>
      </c>
      <c r="AA1188" s="60">
        <v>0</v>
      </c>
      <c r="AB1188" s="60">
        <v>0</v>
      </c>
      <c r="AC1188" s="105" t="s">
        <v>83</v>
      </c>
      <c r="AD1188" s="73">
        <v>392</v>
      </c>
      <c r="AE1188" s="73">
        <v>1000</v>
      </c>
      <c r="AF1188" s="73">
        <v>142.86000000000001</v>
      </c>
      <c r="AG1188" s="73">
        <v>51.269999999999996</v>
      </c>
      <c r="AH1188" s="106">
        <v>0</v>
      </c>
      <c r="AI1188" s="73">
        <v>0</v>
      </c>
      <c r="AJ1188" s="73">
        <v>0</v>
      </c>
      <c r="AK1188" s="74">
        <v>392</v>
      </c>
      <c r="AL1188" s="90" t="s">
        <v>575</v>
      </c>
      <c r="AM1188" s="82" t="s">
        <v>3663</v>
      </c>
    </row>
    <row r="1189" spans="1:39" ht="21" hidden="1" customHeight="1">
      <c r="A1189" s="60">
        <v>1116</v>
      </c>
      <c r="B1189" s="97">
        <v>2003414</v>
      </c>
      <c r="C1189" s="97">
        <v>24122142</v>
      </c>
      <c r="D1189" s="98">
        <v>44615</v>
      </c>
      <c r="E1189" s="63" t="s">
        <v>162</v>
      </c>
      <c r="F1189" s="99" t="s">
        <v>84</v>
      </c>
      <c r="G1189" s="114" t="s">
        <v>73</v>
      </c>
      <c r="H1189" s="100" t="s">
        <v>153</v>
      </c>
      <c r="I1189" s="99" t="s">
        <v>1012</v>
      </c>
      <c r="J1189" s="99" t="s">
        <v>1012</v>
      </c>
      <c r="K1189" s="97" t="s">
        <v>44</v>
      </c>
      <c r="L1189" s="97" t="s">
        <v>84</v>
      </c>
      <c r="M1189" s="66" t="s">
        <v>155</v>
      </c>
      <c r="N1189" s="97" t="s">
        <v>854</v>
      </c>
      <c r="O1189" s="97" t="s">
        <v>1953</v>
      </c>
      <c r="P1189" s="97" t="s">
        <v>1659</v>
      </c>
      <c r="Q1189" s="101">
        <v>306.70999999999998</v>
      </c>
      <c r="R1189" s="101">
        <v>6.89</v>
      </c>
      <c r="S1189" s="102">
        <v>2108.96</v>
      </c>
      <c r="T1189" s="103">
        <v>0.6</v>
      </c>
      <c r="U1189" s="104">
        <v>0</v>
      </c>
      <c r="V1189" s="103">
        <v>0.03</v>
      </c>
      <c r="W1189" s="104">
        <v>0</v>
      </c>
      <c r="X1189" s="97" t="s">
        <v>82</v>
      </c>
      <c r="Y1189" s="60" t="s">
        <v>50</v>
      </c>
      <c r="Z1189" s="65" t="s">
        <v>1573</v>
      </c>
      <c r="AA1189" s="60">
        <v>0</v>
      </c>
      <c r="AB1189" s="60">
        <v>0</v>
      </c>
      <c r="AC1189" s="105" t="s">
        <v>83</v>
      </c>
      <c r="AD1189" s="106">
        <v>95.16</v>
      </c>
      <c r="AE1189" s="106">
        <v>0</v>
      </c>
      <c r="AF1189" s="106">
        <v>0</v>
      </c>
      <c r="AG1189" s="106">
        <v>12.69</v>
      </c>
      <c r="AH1189" s="106">
        <v>0</v>
      </c>
      <c r="AI1189" s="106">
        <v>0</v>
      </c>
      <c r="AJ1189" s="106">
        <v>0</v>
      </c>
      <c r="AK1189" s="107">
        <v>95</v>
      </c>
      <c r="AL1189" s="90" t="s">
        <v>90</v>
      </c>
      <c r="AM1189" s="92"/>
    </row>
    <row r="1190" spans="1:39" ht="21" hidden="1" customHeight="1">
      <c r="A1190" s="60">
        <v>1117</v>
      </c>
      <c r="B1190" s="61">
        <v>12002633</v>
      </c>
      <c r="C1190" s="61">
        <v>179053</v>
      </c>
      <c r="D1190" s="62">
        <v>44616</v>
      </c>
      <c r="E1190" s="63" t="s">
        <v>38</v>
      </c>
      <c r="F1190" s="63" t="s">
        <v>72</v>
      </c>
      <c r="G1190" s="114" t="s">
        <v>73</v>
      </c>
      <c r="H1190" s="78" t="s">
        <v>91</v>
      </c>
      <c r="I1190" s="63" t="s">
        <v>97</v>
      </c>
      <c r="J1190" s="63" t="s">
        <v>103</v>
      </c>
      <c r="K1190" s="61" t="s">
        <v>44</v>
      </c>
      <c r="L1190" s="61">
        <v>20221200036843</v>
      </c>
      <c r="M1190" s="66" t="s">
        <v>78</v>
      </c>
      <c r="N1190" s="61" t="s">
        <v>1216</v>
      </c>
      <c r="O1190" s="61" t="s">
        <v>577</v>
      </c>
      <c r="P1190" s="61" t="s">
        <v>589</v>
      </c>
      <c r="Q1190" s="68">
        <v>71.95</v>
      </c>
      <c r="R1190" s="68">
        <v>9.3699999999999992</v>
      </c>
      <c r="S1190" s="69">
        <v>674.25</v>
      </c>
      <c r="T1190" s="70">
        <v>0.19</v>
      </c>
      <c r="U1190" s="79">
        <v>0</v>
      </c>
      <c r="V1190" s="70">
        <v>0.17</v>
      </c>
      <c r="W1190" s="79">
        <v>0</v>
      </c>
      <c r="X1190" s="61" t="s">
        <v>82</v>
      </c>
      <c r="Y1190" s="60" t="s">
        <v>50</v>
      </c>
      <c r="Z1190" s="65" t="s">
        <v>1573</v>
      </c>
      <c r="AA1190" s="60">
        <v>0</v>
      </c>
      <c r="AB1190" s="60">
        <v>0</v>
      </c>
      <c r="AC1190" s="105" t="s">
        <v>83</v>
      </c>
      <c r="AD1190" s="73">
        <v>605</v>
      </c>
      <c r="AE1190" s="73">
        <v>0</v>
      </c>
      <c r="AF1190" s="73">
        <v>0</v>
      </c>
      <c r="AG1190" s="73">
        <v>111.73</v>
      </c>
      <c r="AH1190" s="106">
        <v>0</v>
      </c>
      <c r="AI1190" s="73">
        <v>0</v>
      </c>
      <c r="AJ1190" s="73">
        <v>0</v>
      </c>
      <c r="AK1190" s="74">
        <v>605</v>
      </c>
      <c r="AL1190" s="90" t="s">
        <v>52</v>
      </c>
      <c r="AM1190" s="92"/>
    </row>
    <row r="1191" spans="1:39" ht="21" hidden="1" customHeight="1">
      <c r="A1191" s="60">
        <v>1118</v>
      </c>
      <c r="B1191" s="61">
        <v>16003266</v>
      </c>
      <c r="C1191" s="61">
        <v>185620</v>
      </c>
      <c r="D1191" s="62">
        <v>44616</v>
      </c>
      <c r="E1191" s="63" t="s">
        <v>38</v>
      </c>
      <c r="F1191" s="63" t="s">
        <v>72</v>
      </c>
      <c r="G1191" s="114" t="s">
        <v>109</v>
      </c>
      <c r="H1191" s="78" t="s">
        <v>110</v>
      </c>
      <c r="I1191" s="63" t="s">
        <v>825</v>
      </c>
      <c r="J1191" s="63" t="s">
        <v>1931</v>
      </c>
      <c r="K1191" s="61" t="s">
        <v>44</v>
      </c>
      <c r="L1191" s="61">
        <v>20221200036843</v>
      </c>
      <c r="M1191" s="66" t="s">
        <v>78</v>
      </c>
      <c r="N1191" s="61" t="s">
        <v>936</v>
      </c>
      <c r="O1191" s="61" t="s">
        <v>196</v>
      </c>
      <c r="P1191" s="61" t="s">
        <v>194</v>
      </c>
      <c r="Q1191" s="68">
        <v>47.07</v>
      </c>
      <c r="R1191" s="68">
        <v>6.28</v>
      </c>
      <c r="S1191" s="69">
        <v>295.74</v>
      </c>
      <c r="T1191" s="70">
        <v>0.08</v>
      </c>
      <c r="U1191" s="79">
        <v>0</v>
      </c>
      <c r="V1191" s="70">
        <v>0.05</v>
      </c>
      <c r="W1191" s="79">
        <v>0</v>
      </c>
      <c r="X1191" s="61" t="s">
        <v>1318</v>
      </c>
      <c r="Y1191" s="60" t="s">
        <v>50</v>
      </c>
      <c r="Z1191" s="65" t="s">
        <v>1573</v>
      </c>
      <c r="AA1191" s="60">
        <v>0</v>
      </c>
      <c r="AB1191" s="60">
        <v>0</v>
      </c>
      <c r="AC1191" s="105" t="s">
        <v>83</v>
      </c>
      <c r="AD1191" s="73">
        <v>167.89999999999998</v>
      </c>
      <c r="AE1191" s="73">
        <v>210</v>
      </c>
      <c r="AF1191" s="73">
        <v>30</v>
      </c>
      <c r="AG1191" s="73">
        <v>20.68</v>
      </c>
      <c r="AH1191" s="106">
        <v>0</v>
      </c>
      <c r="AI1191" s="73">
        <v>0</v>
      </c>
      <c r="AJ1191" s="73">
        <v>0</v>
      </c>
      <c r="AK1191" s="74">
        <v>168</v>
      </c>
      <c r="AL1191" s="90" t="s">
        <v>52</v>
      </c>
      <c r="AM1191" s="92"/>
    </row>
    <row r="1192" spans="1:39" ht="21" hidden="1" customHeight="1">
      <c r="A1192" s="60">
        <v>1119</v>
      </c>
      <c r="B1192" s="61">
        <v>13000532</v>
      </c>
      <c r="C1192" s="61">
        <v>180615</v>
      </c>
      <c r="D1192" s="62">
        <v>44616</v>
      </c>
      <c r="E1192" s="63" t="s">
        <v>38</v>
      </c>
      <c r="F1192" s="63" t="s">
        <v>72</v>
      </c>
      <c r="G1192" s="114" t="s">
        <v>73</v>
      </c>
      <c r="H1192" s="78" t="s">
        <v>440</v>
      </c>
      <c r="I1192" s="63" t="s">
        <v>441</v>
      </c>
      <c r="J1192" s="63" t="s">
        <v>1841</v>
      </c>
      <c r="K1192" s="61" t="s">
        <v>44</v>
      </c>
      <c r="L1192" s="61">
        <v>20221200036843</v>
      </c>
      <c r="M1192" s="66" t="s">
        <v>45</v>
      </c>
      <c r="N1192" s="61" t="s">
        <v>1722</v>
      </c>
      <c r="O1192" s="61" t="s">
        <v>1954</v>
      </c>
      <c r="P1192" s="61" t="s">
        <v>1955</v>
      </c>
      <c r="Q1192" s="68">
        <v>46.81</v>
      </c>
      <c r="R1192" s="68">
        <v>7.44</v>
      </c>
      <c r="S1192" s="69">
        <v>348.49</v>
      </c>
      <c r="T1192" s="70">
        <v>0.1</v>
      </c>
      <c r="U1192" s="79">
        <v>0</v>
      </c>
      <c r="V1192" s="70">
        <v>0.08</v>
      </c>
      <c r="W1192" s="79">
        <v>0</v>
      </c>
      <c r="X1192" s="61" t="s">
        <v>82</v>
      </c>
      <c r="Y1192" s="60" t="s">
        <v>50</v>
      </c>
      <c r="Z1192" s="65" t="s">
        <v>1573</v>
      </c>
      <c r="AA1192" s="60">
        <v>0</v>
      </c>
      <c r="AB1192" s="60">
        <v>0</v>
      </c>
      <c r="AC1192" s="105" t="s">
        <v>83</v>
      </c>
      <c r="AD1192" s="73">
        <v>292.39999999999998</v>
      </c>
      <c r="AE1192" s="73">
        <v>0</v>
      </c>
      <c r="AF1192" s="73">
        <v>0</v>
      </c>
      <c r="AG1192" s="73">
        <v>56.97</v>
      </c>
      <c r="AH1192" s="106">
        <v>0</v>
      </c>
      <c r="AI1192" s="73">
        <v>0</v>
      </c>
      <c r="AJ1192" s="73">
        <v>0</v>
      </c>
      <c r="AK1192" s="74">
        <v>292</v>
      </c>
      <c r="AL1192" s="90" t="s">
        <v>52</v>
      </c>
      <c r="AM1192" s="92"/>
    </row>
    <row r="1193" spans="1:39" ht="21" hidden="1" customHeight="1">
      <c r="A1193" s="60">
        <v>1120</v>
      </c>
      <c r="B1193" s="61">
        <v>2000324</v>
      </c>
      <c r="C1193" s="61">
        <v>143404</v>
      </c>
      <c r="D1193" s="62">
        <v>44616</v>
      </c>
      <c r="E1193" s="63" t="s">
        <v>38</v>
      </c>
      <c r="F1193" s="63" t="s">
        <v>72</v>
      </c>
      <c r="G1193" s="114" t="s">
        <v>73</v>
      </c>
      <c r="H1193" s="78" t="s">
        <v>153</v>
      </c>
      <c r="I1193" s="63" t="s">
        <v>702</v>
      </c>
      <c r="J1193" s="63" t="s">
        <v>1249</v>
      </c>
      <c r="K1193" s="61" t="s">
        <v>44</v>
      </c>
      <c r="L1193" s="61">
        <v>20221200036843</v>
      </c>
      <c r="M1193" s="66" t="s">
        <v>78</v>
      </c>
      <c r="N1193" s="61" t="s">
        <v>1251</v>
      </c>
      <c r="O1193" s="61" t="s">
        <v>1071</v>
      </c>
      <c r="P1193" s="61" t="s">
        <v>1053</v>
      </c>
      <c r="Q1193" s="68">
        <v>178.17</v>
      </c>
      <c r="R1193" s="68">
        <v>7</v>
      </c>
      <c r="S1193" s="69">
        <v>1246.57</v>
      </c>
      <c r="T1193" s="70">
        <v>0.36</v>
      </c>
      <c r="U1193" s="79">
        <v>0</v>
      </c>
      <c r="V1193" s="70">
        <v>0.2</v>
      </c>
      <c r="W1193" s="79">
        <v>0</v>
      </c>
      <c r="X1193" s="61" t="s">
        <v>1318</v>
      </c>
      <c r="Y1193" s="60" t="s">
        <v>50</v>
      </c>
      <c r="Z1193" s="65" t="s">
        <v>1573</v>
      </c>
      <c r="AA1193" s="60">
        <v>0</v>
      </c>
      <c r="AB1193" s="60">
        <v>0</v>
      </c>
      <c r="AC1193" s="105" t="s">
        <v>83</v>
      </c>
      <c r="AD1193" s="73">
        <v>671.31</v>
      </c>
      <c r="AE1193" s="73">
        <v>470</v>
      </c>
      <c r="AF1193" s="73">
        <v>67.14</v>
      </c>
      <c r="AG1193" s="73">
        <v>90.34</v>
      </c>
      <c r="AH1193" s="106">
        <v>0</v>
      </c>
      <c r="AI1193" s="73">
        <v>0</v>
      </c>
      <c r="AJ1193" s="73">
        <v>0</v>
      </c>
      <c r="AK1193" s="74">
        <v>671</v>
      </c>
      <c r="AL1193" s="90" t="s">
        <v>52</v>
      </c>
      <c r="AM1193" s="92"/>
    </row>
    <row r="1194" spans="1:39" ht="21" hidden="1" customHeight="1">
      <c r="A1194" s="60">
        <v>1121</v>
      </c>
      <c r="B1194" s="61">
        <v>16002553</v>
      </c>
      <c r="C1194" s="61">
        <v>185682</v>
      </c>
      <c r="D1194" s="62">
        <v>44616</v>
      </c>
      <c r="E1194" s="63" t="s">
        <v>38</v>
      </c>
      <c r="F1194" s="63" t="s">
        <v>72</v>
      </c>
      <c r="G1194" s="114" t="s">
        <v>109</v>
      </c>
      <c r="H1194" s="78" t="s">
        <v>110</v>
      </c>
      <c r="I1194" s="63" t="s">
        <v>320</v>
      </c>
      <c r="J1194" s="63" t="s">
        <v>1956</v>
      </c>
      <c r="K1194" s="61" t="s">
        <v>44</v>
      </c>
      <c r="L1194" s="61">
        <v>20221200036843</v>
      </c>
      <c r="M1194" s="66" t="s">
        <v>45</v>
      </c>
      <c r="N1194" s="61" t="s">
        <v>1194</v>
      </c>
      <c r="O1194" s="61" t="s">
        <v>265</v>
      </c>
      <c r="P1194" s="61" t="s">
        <v>334</v>
      </c>
      <c r="Q1194" s="68">
        <v>65.209999999999994</v>
      </c>
      <c r="R1194" s="68">
        <v>8.5500000000000007</v>
      </c>
      <c r="S1194" s="69">
        <v>557.46</v>
      </c>
      <c r="T1194" s="70">
        <v>0.16</v>
      </c>
      <c r="U1194" s="79">
        <v>0</v>
      </c>
      <c r="V1194" s="70">
        <v>0.06</v>
      </c>
      <c r="W1194" s="79">
        <v>0</v>
      </c>
      <c r="X1194" s="61" t="s">
        <v>1318</v>
      </c>
      <c r="Y1194" s="60" t="s">
        <v>50</v>
      </c>
      <c r="Z1194" s="65" t="s">
        <v>1573</v>
      </c>
      <c r="AA1194" s="60">
        <v>0</v>
      </c>
      <c r="AB1194" s="60">
        <v>0</v>
      </c>
      <c r="AC1194" s="105" t="s">
        <v>83</v>
      </c>
      <c r="AD1194" s="73">
        <v>193.82</v>
      </c>
      <c r="AE1194" s="73">
        <v>110</v>
      </c>
      <c r="AF1194" s="73">
        <v>15.71</v>
      </c>
      <c r="AG1194" s="73">
        <v>31.02</v>
      </c>
      <c r="AH1194" s="106">
        <v>0</v>
      </c>
      <c r="AI1194" s="73">
        <v>0</v>
      </c>
      <c r="AJ1194" s="73">
        <v>0</v>
      </c>
      <c r="AK1194" s="74">
        <v>194</v>
      </c>
      <c r="AL1194" s="90" t="s">
        <v>52</v>
      </c>
      <c r="AM1194" s="92"/>
    </row>
    <row r="1195" spans="1:39" ht="21" hidden="1" customHeight="1">
      <c r="A1195" s="60">
        <v>1122</v>
      </c>
      <c r="B1195" s="61">
        <v>4008650</v>
      </c>
      <c r="C1195" s="61">
        <v>804601</v>
      </c>
      <c r="D1195" s="62">
        <v>44616</v>
      </c>
      <c r="E1195" s="63" t="s">
        <v>38</v>
      </c>
      <c r="F1195" s="63" t="s">
        <v>72</v>
      </c>
      <c r="G1195" s="114" t="s">
        <v>116</v>
      </c>
      <c r="H1195" s="78" t="s">
        <v>224</v>
      </c>
      <c r="I1195" s="63" t="s">
        <v>343</v>
      </c>
      <c r="J1195" s="63" t="s">
        <v>1957</v>
      </c>
      <c r="K1195" s="61" t="s">
        <v>44</v>
      </c>
      <c r="L1195" s="61">
        <v>20221200036843</v>
      </c>
      <c r="M1195" s="66" t="s">
        <v>78</v>
      </c>
      <c r="N1195" s="61" t="s">
        <v>127</v>
      </c>
      <c r="O1195" s="61" t="s">
        <v>1928</v>
      </c>
      <c r="P1195" s="61" t="s">
        <v>1958</v>
      </c>
      <c r="Q1195" s="68">
        <v>122.98</v>
      </c>
      <c r="R1195" s="68">
        <v>6.65</v>
      </c>
      <c r="S1195" s="69">
        <v>818.7</v>
      </c>
      <c r="T1195" s="70">
        <v>0.23</v>
      </c>
      <c r="U1195" s="79">
        <v>0</v>
      </c>
      <c r="V1195" s="70">
        <v>6.9999999999999993E-2</v>
      </c>
      <c r="W1195" s="79">
        <v>0</v>
      </c>
      <c r="X1195" s="61" t="s">
        <v>82</v>
      </c>
      <c r="Y1195" s="60" t="s">
        <v>50</v>
      </c>
      <c r="Z1195" s="65" t="s">
        <v>1573</v>
      </c>
      <c r="AA1195" s="60">
        <v>0</v>
      </c>
      <c r="AB1195" s="60">
        <v>0</v>
      </c>
      <c r="AC1195" s="105" t="s">
        <v>83</v>
      </c>
      <c r="AD1195" s="73">
        <v>245</v>
      </c>
      <c r="AE1195" s="73">
        <v>0</v>
      </c>
      <c r="AF1195" s="73">
        <v>0</v>
      </c>
      <c r="AG1195" s="73">
        <v>40.51</v>
      </c>
      <c r="AH1195" s="106">
        <v>0</v>
      </c>
      <c r="AI1195" s="73">
        <v>0</v>
      </c>
      <c r="AJ1195" s="73">
        <v>0</v>
      </c>
      <c r="AK1195" s="74">
        <v>245</v>
      </c>
      <c r="AL1195" s="90" t="s">
        <v>52</v>
      </c>
      <c r="AM1195" s="92"/>
    </row>
    <row r="1196" spans="1:39" ht="21" hidden="1" customHeight="1">
      <c r="A1196" s="60"/>
      <c r="B1196" s="61">
        <v>10007275</v>
      </c>
      <c r="C1196" s="61">
        <v>159305</v>
      </c>
      <c r="D1196" s="62">
        <v>44616</v>
      </c>
      <c r="E1196" s="334" t="s">
        <v>3615</v>
      </c>
      <c r="F1196" s="334" t="s">
        <v>3615</v>
      </c>
      <c r="G1196" s="114" t="s">
        <v>73</v>
      </c>
      <c r="H1196" s="78" t="s">
        <v>74</v>
      </c>
      <c r="I1196" s="63" t="s">
        <v>75</v>
      </c>
      <c r="J1196" s="63" t="s">
        <v>1387</v>
      </c>
      <c r="K1196" s="61" t="s">
        <v>44</v>
      </c>
      <c r="L1196" s="61">
        <v>20211200096663</v>
      </c>
      <c r="M1196" s="66" t="s">
        <v>45</v>
      </c>
      <c r="N1196" s="61" t="s">
        <v>1959</v>
      </c>
      <c r="O1196" s="61" t="s">
        <v>149</v>
      </c>
      <c r="P1196" s="61" t="s">
        <v>1015</v>
      </c>
      <c r="Q1196" s="68">
        <v>43.2</v>
      </c>
      <c r="R1196" s="68">
        <v>5.46</v>
      </c>
      <c r="S1196" s="69">
        <v>235.73</v>
      </c>
      <c r="T1196" s="70">
        <v>7.0000000000000007E-2</v>
      </c>
      <c r="U1196" s="79">
        <v>0</v>
      </c>
      <c r="V1196" s="70">
        <v>0.02</v>
      </c>
      <c r="W1196" s="79">
        <v>0</v>
      </c>
      <c r="X1196" s="61" t="s">
        <v>82</v>
      </c>
      <c r="Y1196" s="60" t="s">
        <v>50</v>
      </c>
      <c r="Z1196" s="65" t="s">
        <v>1573</v>
      </c>
      <c r="AA1196" s="60">
        <v>0</v>
      </c>
      <c r="AB1196" s="60">
        <v>0</v>
      </c>
      <c r="AC1196" s="105" t="s">
        <v>83</v>
      </c>
      <c r="AD1196" s="73">
        <v>54.85</v>
      </c>
      <c r="AE1196" s="73">
        <v>0</v>
      </c>
      <c r="AF1196" s="73">
        <v>0</v>
      </c>
      <c r="AG1196" s="73">
        <v>12.41</v>
      </c>
      <c r="AH1196" s="106">
        <v>0</v>
      </c>
      <c r="AI1196" s="73">
        <v>0</v>
      </c>
      <c r="AJ1196" s="73">
        <v>0</v>
      </c>
      <c r="AK1196" s="74">
        <v>55</v>
      </c>
      <c r="AL1196" s="90" t="s">
        <v>575</v>
      </c>
      <c r="AM1196" s="82" t="s">
        <v>3661</v>
      </c>
    </row>
    <row r="1197" spans="1:39" ht="21" hidden="1" customHeight="1">
      <c r="A1197" s="60">
        <v>1123</v>
      </c>
      <c r="B1197" s="61">
        <v>11010674</v>
      </c>
      <c r="C1197" s="61">
        <v>167083</v>
      </c>
      <c r="D1197" s="62">
        <v>44616</v>
      </c>
      <c r="E1197" s="63" t="s">
        <v>38</v>
      </c>
      <c r="F1197" s="63" t="s">
        <v>72</v>
      </c>
      <c r="G1197" s="114" t="s">
        <v>40</v>
      </c>
      <c r="H1197" s="78" t="s">
        <v>85</v>
      </c>
      <c r="I1197" s="63" t="s">
        <v>1847</v>
      </c>
      <c r="J1197" s="63" t="s">
        <v>448</v>
      </c>
      <c r="K1197" s="61" t="s">
        <v>44</v>
      </c>
      <c r="L1197" s="61">
        <v>20221200036843</v>
      </c>
      <c r="M1197" s="66" t="s">
        <v>78</v>
      </c>
      <c r="N1197" s="61" t="s">
        <v>1281</v>
      </c>
      <c r="O1197" s="61" t="s">
        <v>1850</v>
      </c>
      <c r="P1197" s="61" t="s">
        <v>1338</v>
      </c>
      <c r="Q1197" s="68">
        <v>62.15</v>
      </c>
      <c r="R1197" s="68">
        <v>6.24</v>
      </c>
      <c r="S1197" s="69">
        <v>387.85</v>
      </c>
      <c r="T1197" s="70">
        <v>0.11</v>
      </c>
      <c r="U1197" s="79">
        <v>0</v>
      </c>
      <c r="V1197" s="70">
        <v>0.04</v>
      </c>
      <c r="W1197" s="79">
        <v>0</v>
      </c>
      <c r="X1197" s="61" t="s">
        <v>82</v>
      </c>
      <c r="Y1197" s="60" t="s">
        <v>50</v>
      </c>
      <c r="Z1197" s="65" t="s">
        <v>1573</v>
      </c>
      <c r="AA1197" s="60">
        <v>0</v>
      </c>
      <c r="AB1197" s="60">
        <v>0</v>
      </c>
      <c r="AC1197" s="105" t="s">
        <v>83</v>
      </c>
      <c r="AD1197" s="73">
        <v>144.04</v>
      </c>
      <c r="AE1197" s="73">
        <v>0</v>
      </c>
      <c r="AF1197" s="73">
        <v>0</v>
      </c>
      <c r="AG1197" s="73">
        <v>20.58</v>
      </c>
      <c r="AH1197" s="106">
        <v>0</v>
      </c>
      <c r="AI1197" s="73">
        <v>0</v>
      </c>
      <c r="AJ1197" s="73">
        <v>0</v>
      </c>
      <c r="AK1197" s="74">
        <v>144</v>
      </c>
      <c r="AL1197" s="90" t="s">
        <v>52</v>
      </c>
      <c r="AM1197" s="92"/>
    </row>
    <row r="1198" spans="1:39" ht="21" hidden="1" customHeight="1">
      <c r="A1198" s="60">
        <v>1124</v>
      </c>
      <c r="B1198" s="61">
        <v>11010601</v>
      </c>
      <c r="C1198" s="61">
        <v>167129</v>
      </c>
      <c r="D1198" s="62">
        <v>44616</v>
      </c>
      <c r="E1198" s="63" t="s">
        <v>38</v>
      </c>
      <c r="F1198" s="63" t="s">
        <v>72</v>
      </c>
      <c r="G1198" s="114" t="s">
        <v>40</v>
      </c>
      <c r="H1198" s="78" t="s">
        <v>85</v>
      </c>
      <c r="I1198" s="63" t="s">
        <v>1847</v>
      </c>
      <c r="J1198" s="63" t="s">
        <v>448</v>
      </c>
      <c r="K1198" s="61" t="s">
        <v>44</v>
      </c>
      <c r="L1198" s="61">
        <v>20221200036843</v>
      </c>
      <c r="M1198" s="66" t="s">
        <v>45</v>
      </c>
      <c r="N1198" s="61" t="s">
        <v>620</v>
      </c>
      <c r="O1198" s="61" t="s">
        <v>1851</v>
      </c>
      <c r="P1198" s="61" t="s">
        <v>1338</v>
      </c>
      <c r="Q1198" s="68">
        <v>46.63</v>
      </c>
      <c r="R1198" s="68">
        <v>7.61</v>
      </c>
      <c r="S1198" s="69">
        <v>354.66</v>
      </c>
      <c r="T1198" s="70">
        <v>0.1</v>
      </c>
      <c r="U1198" s="79">
        <v>0</v>
      </c>
      <c r="V1198" s="70">
        <v>0.01</v>
      </c>
      <c r="W1198" s="79">
        <v>0</v>
      </c>
      <c r="X1198" s="61" t="s">
        <v>82</v>
      </c>
      <c r="Y1198" s="60" t="s">
        <v>50</v>
      </c>
      <c r="Z1198" s="65" t="s">
        <v>1573</v>
      </c>
      <c r="AA1198" s="60">
        <v>0</v>
      </c>
      <c r="AB1198" s="60">
        <v>0</v>
      </c>
      <c r="AC1198" s="105" t="s">
        <v>83</v>
      </c>
      <c r="AD1198" s="73">
        <v>36</v>
      </c>
      <c r="AE1198" s="73">
        <v>0</v>
      </c>
      <c r="AF1198" s="73">
        <v>0</v>
      </c>
      <c r="AG1198" s="73">
        <v>12.26</v>
      </c>
      <c r="AH1198" s="106">
        <v>0</v>
      </c>
      <c r="AI1198" s="73">
        <v>0</v>
      </c>
      <c r="AJ1198" s="73">
        <v>0</v>
      </c>
      <c r="AK1198" s="74">
        <v>36</v>
      </c>
      <c r="AL1198" s="90" t="s">
        <v>52</v>
      </c>
      <c r="AM1198" s="92"/>
    </row>
    <row r="1199" spans="1:39" ht="21" hidden="1" customHeight="1">
      <c r="A1199" s="60">
        <v>1125</v>
      </c>
      <c r="B1199" s="61">
        <v>1003528</v>
      </c>
      <c r="C1199" s="61">
        <v>503570</v>
      </c>
      <c r="D1199" s="62">
        <v>44616</v>
      </c>
      <c r="E1199" s="63" t="s">
        <v>162</v>
      </c>
      <c r="F1199" s="63" t="s">
        <v>84</v>
      </c>
      <c r="G1199" s="114" t="s">
        <v>40</v>
      </c>
      <c r="H1199" s="78" t="s">
        <v>41</v>
      </c>
      <c r="I1199" s="63" t="s">
        <v>53</v>
      </c>
      <c r="J1199" s="63" t="s">
        <v>53</v>
      </c>
      <c r="K1199" s="61" t="s">
        <v>44</v>
      </c>
      <c r="L1199" s="61" t="s">
        <v>84</v>
      </c>
      <c r="M1199" s="66" t="s">
        <v>155</v>
      </c>
      <c r="N1199" s="61" t="s">
        <v>471</v>
      </c>
      <c r="O1199" s="61" t="s">
        <v>471</v>
      </c>
      <c r="P1199" s="61" t="s">
        <v>471</v>
      </c>
      <c r="Q1199" s="68">
        <v>50.01</v>
      </c>
      <c r="R1199" s="68">
        <v>7.12</v>
      </c>
      <c r="S1199" s="69">
        <v>356.02</v>
      </c>
      <c r="T1199" s="70">
        <v>0.1</v>
      </c>
      <c r="U1199" s="79">
        <v>0</v>
      </c>
      <c r="V1199" s="70">
        <v>0.01</v>
      </c>
      <c r="W1199" s="79">
        <v>0</v>
      </c>
      <c r="X1199" s="61" t="s">
        <v>82</v>
      </c>
      <c r="Y1199" s="60" t="s">
        <v>50</v>
      </c>
      <c r="Z1199" s="65" t="s">
        <v>1573</v>
      </c>
      <c r="AA1199" s="60">
        <v>0</v>
      </c>
      <c r="AB1199" s="60">
        <v>0</v>
      </c>
      <c r="AC1199" s="105" t="s">
        <v>83</v>
      </c>
      <c r="AD1199" s="73">
        <v>0.17</v>
      </c>
      <c r="AE1199" s="73">
        <v>0</v>
      </c>
      <c r="AF1199" s="73">
        <v>0</v>
      </c>
      <c r="AG1199" s="73">
        <v>0</v>
      </c>
      <c r="AH1199" s="106">
        <v>0</v>
      </c>
      <c r="AI1199" s="73">
        <v>0</v>
      </c>
      <c r="AJ1199" s="73">
        <v>0.64</v>
      </c>
      <c r="AK1199" s="74">
        <v>1</v>
      </c>
      <c r="AL1199" s="90" t="s">
        <v>90</v>
      </c>
      <c r="AM1199" s="92"/>
    </row>
    <row r="1200" spans="1:39" ht="21" hidden="1" customHeight="1">
      <c r="A1200" s="60">
        <v>1126</v>
      </c>
      <c r="B1200" s="97">
        <v>7009576</v>
      </c>
      <c r="C1200" s="97">
        <v>91012661</v>
      </c>
      <c r="D1200" s="98">
        <v>44616</v>
      </c>
      <c r="E1200" s="99" t="s">
        <v>38</v>
      </c>
      <c r="F1200" s="63" t="s">
        <v>72</v>
      </c>
      <c r="G1200" s="114" t="s">
        <v>175</v>
      </c>
      <c r="H1200" s="100" t="s">
        <v>240</v>
      </c>
      <c r="I1200" s="99" t="s">
        <v>241</v>
      </c>
      <c r="J1200" s="99" t="s">
        <v>267</v>
      </c>
      <c r="K1200" s="97" t="s">
        <v>44</v>
      </c>
      <c r="L1200" s="97">
        <v>20221200036843</v>
      </c>
      <c r="M1200" s="66" t="s">
        <v>78</v>
      </c>
      <c r="N1200" s="97" t="s">
        <v>1960</v>
      </c>
      <c r="O1200" s="97" t="s">
        <v>1961</v>
      </c>
      <c r="P1200" s="97" t="s">
        <v>437</v>
      </c>
      <c r="Q1200" s="101">
        <v>99.11</v>
      </c>
      <c r="R1200" s="101">
        <v>6.3</v>
      </c>
      <c r="S1200" s="102">
        <v>624.34</v>
      </c>
      <c r="T1200" s="103">
        <v>0.18</v>
      </c>
      <c r="U1200" s="104">
        <v>0</v>
      </c>
      <c r="V1200" s="103">
        <v>0.01</v>
      </c>
      <c r="W1200" s="104">
        <v>0</v>
      </c>
      <c r="X1200" s="97" t="s">
        <v>82</v>
      </c>
      <c r="Y1200" s="60" t="s">
        <v>50</v>
      </c>
      <c r="Z1200" s="65" t="s">
        <v>1573</v>
      </c>
      <c r="AA1200" s="60">
        <v>0</v>
      </c>
      <c r="AB1200" s="60">
        <v>0</v>
      </c>
      <c r="AC1200" s="105" t="s">
        <v>83</v>
      </c>
      <c r="AD1200" s="106">
        <v>47.78</v>
      </c>
      <c r="AE1200" s="106">
        <v>0</v>
      </c>
      <c r="AF1200" s="106">
        <v>0</v>
      </c>
      <c r="AG1200" s="106">
        <v>8.06</v>
      </c>
      <c r="AH1200" s="106">
        <v>0</v>
      </c>
      <c r="AI1200" s="106">
        <v>0</v>
      </c>
      <c r="AJ1200" s="106">
        <v>0</v>
      </c>
      <c r="AK1200" s="107">
        <v>48</v>
      </c>
      <c r="AL1200" s="90" t="s">
        <v>52</v>
      </c>
      <c r="AM1200" s="92"/>
    </row>
    <row r="1201" spans="1:39" ht="21" hidden="1" customHeight="1">
      <c r="A1201" s="60">
        <v>1127</v>
      </c>
      <c r="B1201" s="61">
        <v>14001313</v>
      </c>
      <c r="C1201" s="61">
        <v>511777</v>
      </c>
      <c r="D1201" s="62">
        <v>44617</v>
      </c>
      <c r="E1201" s="63" t="s">
        <v>38</v>
      </c>
      <c r="F1201" s="63" t="s">
        <v>72</v>
      </c>
      <c r="G1201" s="114" t="s">
        <v>109</v>
      </c>
      <c r="H1201" s="78" t="s">
        <v>1365</v>
      </c>
      <c r="I1201" s="63" t="s">
        <v>1366</v>
      </c>
      <c r="J1201" s="63" t="s">
        <v>1695</v>
      </c>
      <c r="K1201" s="61" t="s">
        <v>44</v>
      </c>
      <c r="L1201" s="61">
        <v>20221200036843</v>
      </c>
      <c r="M1201" s="66" t="s">
        <v>45</v>
      </c>
      <c r="N1201" s="61" t="s">
        <v>987</v>
      </c>
      <c r="O1201" s="61" t="s">
        <v>917</v>
      </c>
      <c r="P1201" s="61" t="s">
        <v>617</v>
      </c>
      <c r="Q1201" s="68">
        <v>73.040000000000006</v>
      </c>
      <c r="R1201" s="68">
        <v>7.81</v>
      </c>
      <c r="S1201" s="69">
        <v>570.45000000000005</v>
      </c>
      <c r="T1201" s="70">
        <v>0.16</v>
      </c>
      <c r="U1201" s="79">
        <v>0</v>
      </c>
      <c r="V1201" s="70">
        <v>6.9999999999999993E-2</v>
      </c>
      <c r="W1201" s="79">
        <v>0</v>
      </c>
      <c r="X1201" s="61" t="s">
        <v>82</v>
      </c>
      <c r="Y1201" s="60" t="s">
        <v>50</v>
      </c>
      <c r="Z1201" s="65" t="s">
        <v>1573</v>
      </c>
      <c r="AA1201" s="60">
        <v>0</v>
      </c>
      <c r="AB1201" s="60">
        <v>0</v>
      </c>
      <c r="AC1201" s="105" t="s">
        <v>83</v>
      </c>
      <c r="AD1201" s="73">
        <v>286.51</v>
      </c>
      <c r="AE1201" s="73">
        <v>0</v>
      </c>
      <c r="AF1201" s="73">
        <v>0</v>
      </c>
      <c r="AG1201" s="73">
        <v>73.69</v>
      </c>
      <c r="AH1201" s="106">
        <v>0</v>
      </c>
      <c r="AI1201" s="73">
        <v>0</v>
      </c>
      <c r="AJ1201" s="73">
        <v>0</v>
      </c>
      <c r="AK1201" s="74">
        <v>286</v>
      </c>
      <c r="AL1201" s="90" t="s">
        <v>52</v>
      </c>
      <c r="AM1201" s="92"/>
    </row>
    <row r="1202" spans="1:39" ht="21" hidden="1" customHeight="1">
      <c r="A1202" s="60">
        <v>1128</v>
      </c>
      <c r="B1202" s="61">
        <v>7000971</v>
      </c>
      <c r="C1202" s="61">
        <v>479931</v>
      </c>
      <c r="D1202" s="62">
        <v>44617</v>
      </c>
      <c r="E1202" s="63" t="s">
        <v>38</v>
      </c>
      <c r="F1202" s="63" t="s">
        <v>72</v>
      </c>
      <c r="G1202" s="114" t="s">
        <v>175</v>
      </c>
      <c r="H1202" s="78" t="s">
        <v>240</v>
      </c>
      <c r="I1202" s="63" t="s">
        <v>241</v>
      </c>
      <c r="J1202" s="63" t="s">
        <v>1609</v>
      </c>
      <c r="K1202" s="61" t="s">
        <v>44</v>
      </c>
      <c r="L1202" s="61">
        <v>20221200036843</v>
      </c>
      <c r="M1202" s="66" t="s">
        <v>78</v>
      </c>
      <c r="N1202" s="61" t="s">
        <v>1962</v>
      </c>
      <c r="O1202" s="61" t="s">
        <v>275</v>
      </c>
      <c r="P1202" s="61" t="s">
        <v>273</v>
      </c>
      <c r="Q1202" s="68">
        <v>97.13</v>
      </c>
      <c r="R1202" s="68">
        <v>9.65</v>
      </c>
      <c r="S1202" s="69">
        <v>936.79</v>
      </c>
      <c r="T1202" s="70">
        <v>0.27</v>
      </c>
      <c r="U1202" s="79">
        <v>0</v>
      </c>
      <c r="V1202" s="70">
        <v>0.19</v>
      </c>
      <c r="W1202" s="79">
        <v>0</v>
      </c>
      <c r="X1202" s="61" t="s">
        <v>82</v>
      </c>
      <c r="Y1202" s="60" t="s">
        <v>50</v>
      </c>
      <c r="Z1202" s="65" t="s">
        <v>1573</v>
      </c>
      <c r="AA1202" s="60">
        <v>0</v>
      </c>
      <c r="AB1202" s="60">
        <v>0</v>
      </c>
      <c r="AC1202" s="105" t="s">
        <v>83</v>
      </c>
      <c r="AD1202" s="73">
        <v>662.64</v>
      </c>
      <c r="AE1202" s="73">
        <v>0</v>
      </c>
      <c r="AF1202" s="73">
        <v>0</v>
      </c>
      <c r="AG1202" s="73">
        <v>109.95</v>
      </c>
      <c r="AH1202" s="106">
        <v>0</v>
      </c>
      <c r="AI1202" s="73">
        <v>0</v>
      </c>
      <c r="AJ1202" s="73">
        <v>0</v>
      </c>
      <c r="AK1202" s="74">
        <v>662</v>
      </c>
      <c r="AL1202" s="90" t="s">
        <v>52</v>
      </c>
      <c r="AM1202" s="92"/>
    </row>
    <row r="1203" spans="1:39" ht="21" hidden="1" customHeight="1">
      <c r="A1203" s="60">
        <v>1129</v>
      </c>
      <c r="B1203" s="61">
        <v>16000070</v>
      </c>
      <c r="C1203" s="61">
        <v>189143</v>
      </c>
      <c r="D1203" s="62">
        <v>44617</v>
      </c>
      <c r="E1203" s="63" t="s">
        <v>38</v>
      </c>
      <c r="F1203" s="63" t="s">
        <v>72</v>
      </c>
      <c r="G1203" s="114" t="s">
        <v>109</v>
      </c>
      <c r="H1203" s="78" t="s">
        <v>110</v>
      </c>
      <c r="I1203" s="63" t="s">
        <v>110</v>
      </c>
      <c r="J1203" s="63" t="s">
        <v>1591</v>
      </c>
      <c r="K1203" s="61" t="s">
        <v>44</v>
      </c>
      <c r="L1203" s="61">
        <v>20221200036843</v>
      </c>
      <c r="M1203" s="66" t="s">
        <v>78</v>
      </c>
      <c r="N1203" s="61" t="s">
        <v>1171</v>
      </c>
      <c r="O1203" s="61" t="s">
        <v>1709</v>
      </c>
      <c r="P1203" s="61" t="s">
        <v>1873</v>
      </c>
      <c r="Q1203" s="68">
        <v>122.15</v>
      </c>
      <c r="R1203" s="68">
        <v>6.76</v>
      </c>
      <c r="S1203" s="69">
        <v>826.29</v>
      </c>
      <c r="T1203" s="70">
        <v>0.24</v>
      </c>
      <c r="U1203" s="79">
        <v>0</v>
      </c>
      <c r="V1203" s="70">
        <v>0.06</v>
      </c>
      <c r="W1203" s="79">
        <v>0</v>
      </c>
      <c r="X1203" s="61" t="s">
        <v>82</v>
      </c>
      <c r="Y1203" s="60" t="s">
        <v>50</v>
      </c>
      <c r="Z1203" s="65" t="s">
        <v>1573</v>
      </c>
      <c r="AA1203" s="60">
        <v>0</v>
      </c>
      <c r="AB1203" s="60">
        <v>0</v>
      </c>
      <c r="AC1203" s="105" t="s">
        <v>83</v>
      </c>
      <c r="AD1203" s="73">
        <v>210.63</v>
      </c>
      <c r="AE1203" s="73">
        <v>0</v>
      </c>
      <c r="AF1203" s="73">
        <v>0</v>
      </c>
      <c r="AG1203" s="73">
        <v>46.03</v>
      </c>
      <c r="AH1203" s="106">
        <v>0</v>
      </c>
      <c r="AI1203" s="73">
        <v>0</v>
      </c>
      <c r="AJ1203" s="73">
        <v>0</v>
      </c>
      <c r="AK1203" s="74">
        <v>211</v>
      </c>
      <c r="AL1203" s="90" t="s">
        <v>52</v>
      </c>
      <c r="AM1203" s="92"/>
    </row>
    <row r="1204" spans="1:39" ht="21" hidden="1" customHeight="1">
      <c r="A1204" s="60">
        <v>1130</v>
      </c>
      <c r="B1204" s="61">
        <v>8004967</v>
      </c>
      <c r="C1204" s="61">
        <v>145854</v>
      </c>
      <c r="D1204" s="62">
        <v>44617</v>
      </c>
      <c r="E1204" s="63" t="s">
        <v>38</v>
      </c>
      <c r="F1204" s="63" t="s">
        <v>72</v>
      </c>
      <c r="G1204" s="114" t="s">
        <v>175</v>
      </c>
      <c r="H1204" s="78" t="s">
        <v>176</v>
      </c>
      <c r="I1204" s="63" t="s">
        <v>864</v>
      </c>
      <c r="J1204" s="63" t="s">
        <v>1963</v>
      </c>
      <c r="K1204" s="61" t="s">
        <v>44</v>
      </c>
      <c r="L1204" s="61">
        <v>20221200036843</v>
      </c>
      <c r="M1204" s="66" t="s">
        <v>45</v>
      </c>
      <c r="N1204" s="61" t="s">
        <v>1964</v>
      </c>
      <c r="O1204" s="61" t="s">
        <v>1965</v>
      </c>
      <c r="P1204" s="61" t="s">
        <v>1928</v>
      </c>
      <c r="Q1204" s="68">
        <v>88.12</v>
      </c>
      <c r="R1204" s="68">
        <v>7.77</v>
      </c>
      <c r="S1204" s="69">
        <v>684.68</v>
      </c>
      <c r="T1204" s="70">
        <v>0.2</v>
      </c>
      <c r="U1204" s="79">
        <v>0</v>
      </c>
      <c r="V1204" s="70">
        <v>0.03</v>
      </c>
      <c r="W1204" s="79">
        <v>0</v>
      </c>
      <c r="X1204" s="61" t="s">
        <v>82</v>
      </c>
      <c r="Y1204" s="60" t="s">
        <v>50</v>
      </c>
      <c r="Z1204" s="65" t="s">
        <v>1573</v>
      </c>
      <c r="AA1204" s="60">
        <v>0</v>
      </c>
      <c r="AB1204" s="60">
        <v>0</v>
      </c>
      <c r="AC1204" s="105" t="s">
        <v>83</v>
      </c>
      <c r="AD1204" s="73">
        <v>102.36</v>
      </c>
      <c r="AE1204" s="73">
        <v>0</v>
      </c>
      <c r="AF1204" s="73">
        <v>0</v>
      </c>
      <c r="AG1204" s="73">
        <v>17.96</v>
      </c>
      <c r="AH1204" s="106">
        <v>0</v>
      </c>
      <c r="AI1204" s="73">
        <v>0</v>
      </c>
      <c r="AJ1204" s="73">
        <v>0</v>
      </c>
      <c r="AK1204" s="74">
        <v>102</v>
      </c>
      <c r="AL1204" s="90" t="s">
        <v>52</v>
      </c>
      <c r="AM1204" s="92"/>
    </row>
    <row r="1205" spans="1:39" ht="21" hidden="1" customHeight="1">
      <c r="A1205" s="60">
        <v>1131</v>
      </c>
      <c r="B1205" s="61">
        <v>7006637</v>
      </c>
      <c r="C1205" s="61">
        <v>366783</v>
      </c>
      <c r="D1205" s="62">
        <v>44617</v>
      </c>
      <c r="E1205" s="63" t="s">
        <v>38</v>
      </c>
      <c r="F1205" s="63" t="s">
        <v>770</v>
      </c>
      <c r="G1205" s="114" t="s">
        <v>175</v>
      </c>
      <c r="H1205" s="78" t="s">
        <v>240</v>
      </c>
      <c r="I1205" s="63" t="s">
        <v>396</v>
      </c>
      <c r="J1205" s="63" t="s">
        <v>1966</v>
      </c>
      <c r="K1205" s="61" t="s">
        <v>44</v>
      </c>
      <c r="L1205" s="61">
        <v>20211200106173</v>
      </c>
      <c r="M1205" s="66" t="s">
        <v>45</v>
      </c>
      <c r="N1205" s="61" t="s">
        <v>871</v>
      </c>
      <c r="O1205" s="61" t="s">
        <v>260</v>
      </c>
      <c r="P1205" s="61" t="s">
        <v>1967</v>
      </c>
      <c r="Q1205" s="68">
        <v>20.79</v>
      </c>
      <c r="R1205" s="68">
        <v>5.99</v>
      </c>
      <c r="S1205" s="69">
        <v>124.55</v>
      </c>
      <c r="T1205" s="70">
        <v>0.04</v>
      </c>
      <c r="U1205" s="79">
        <v>0</v>
      </c>
      <c r="V1205" s="70">
        <v>0.02</v>
      </c>
      <c r="W1205" s="79">
        <v>0</v>
      </c>
      <c r="X1205" s="61" t="s">
        <v>82</v>
      </c>
      <c r="Y1205" s="60" t="s">
        <v>50</v>
      </c>
      <c r="Z1205" s="65" t="s">
        <v>1573</v>
      </c>
      <c r="AA1205" s="60">
        <v>0</v>
      </c>
      <c r="AB1205" s="60">
        <v>0</v>
      </c>
      <c r="AC1205" s="105" t="s">
        <v>83</v>
      </c>
      <c r="AD1205" s="73">
        <v>65.19</v>
      </c>
      <c r="AE1205" s="73">
        <v>0</v>
      </c>
      <c r="AF1205" s="73">
        <v>0</v>
      </c>
      <c r="AG1205" s="73">
        <v>11.43</v>
      </c>
      <c r="AH1205" s="106">
        <v>0</v>
      </c>
      <c r="AI1205" s="73">
        <v>0</v>
      </c>
      <c r="AJ1205" s="73">
        <v>0</v>
      </c>
      <c r="AK1205" s="74">
        <v>65</v>
      </c>
      <c r="AL1205" s="90" t="s">
        <v>161</v>
      </c>
      <c r="AM1205" s="92"/>
    </row>
    <row r="1206" spans="1:39" ht="21" hidden="1" customHeight="1">
      <c r="A1206" s="60">
        <v>1132</v>
      </c>
      <c r="B1206" s="61">
        <v>2001828</v>
      </c>
      <c r="C1206" s="61">
        <v>521388</v>
      </c>
      <c r="D1206" s="62">
        <v>44617</v>
      </c>
      <c r="E1206" s="63" t="s">
        <v>162</v>
      </c>
      <c r="F1206" s="63" t="s">
        <v>84</v>
      </c>
      <c r="G1206" s="114" t="s">
        <v>73</v>
      </c>
      <c r="H1206" s="78" t="s">
        <v>153</v>
      </c>
      <c r="I1206" s="63" t="s">
        <v>153</v>
      </c>
      <c r="J1206" s="63" t="s">
        <v>1547</v>
      </c>
      <c r="K1206" s="61" t="s">
        <v>44</v>
      </c>
      <c r="L1206" s="61" t="s">
        <v>84</v>
      </c>
      <c r="M1206" s="66" t="s">
        <v>155</v>
      </c>
      <c r="N1206" s="61" t="s">
        <v>156</v>
      </c>
      <c r="O1206" s="61" t="s">
        <v>1657</v>
      </c>
      <c r="P1206" s="61" t="s">
        <v>1968</v>
      </c>
      <c r="Q1206" s="68">
        <v>60.14</v>
      </c>
      <c r="R1206" s="68">
        <v>9.15</v>
      </c>
      <c r="S1206" s="69">
        <v>550.57000000000005</v>
      </c>
      <c r="T1206" s="70">
        <v>0.16</v>
      </c>
      <c r="U1206" s="79">
        <v>0</v>
      </c>
      <c r="V1206" s="70">
        <v>0.01</v>
      </c>
      <c r="W1206" s="79">
        <v>0</v>
      </c>
      <c r="X1206" s="61" t="s">
        <v>82</v>
      </c>
      <c r="Y1206" s="60" t="s">
        <v>50</v>
      </c>
      <c r="Z1206" s="65" t="s">
        <v>1573</v>
      </c>
      <c r="AA1206" s="60">
        <v>0</v>
      </c>
      <c r="AB1206" s="60">
        <v>0</v>
      </c>
      <c r="AC1206" s="105" t="s">
        <v>83</v>
      </c>
      <c r="AD1206" s="73">
        <v>36.799999999999997</v>
      </c>
      <c r="AE1206" s="73">
        <v>0</v>
      </c>
      <c r="AF1206" s="73">
        <v>0</v>
      </c>
      <c r="AG1206" s="73">
        <v>8.4700000000000006</v>
      </c>
      <c r="AH1206" s="106">
        <v>0</v>
      </c>
      <c r="AI1206" s="73">
        <v>0</v>
      </c>
      <c r="AJ1206" s="73">
        <v>0</v>
      </c>
      <c r="AK1206" s="74">
        <v>37</v>
      </c>
      <c r="AL1206" s="90" t="s">
        <v>90</v>
      </c>
      <c r="AM1206" s="92"/>
    </row>
    <row r="1207" spans="1:39" ht="21" hidden="1" customHeight="1">
      <c r="A1207" s="60">
        <v>1133</v>
      </c>
      <c r="B1207" s="61">
        <v>2001491</v>
      </c>
      <c r="C1207" s="61">
        <v>524758</v>
      </c>
      <c r="D1207" s="62">
        <v>44617</v>
      </c>
      <c r="E1207" s="63" t="s">
        <v>162</v>
      </c>
      <c r="F1207" s="63" t="s">
        <v>84</v>
      </c>
      <c r="G1207" s="114" t="s">
        <v>73</v>
      </c>
      <c r="H1207" s="78" t="s">
        <v>153</v>
      </c>
      <c r="I1207" s="63" t="s">
        <v>153</v>
      </c>
      <c r="J1207" s="63" t="s">
        <v>154</v>
      </c>
      <c r="K1207" s="61" t="s">
        <v>44</v>
      </c>
      <c r="L1207" s="61" t="s">
        <v>84</v>
      </c>
      <c r="M1207" s="66" t="s">
        <v>155</v>
      </c>
      <c r="N1207" s="61" t="s">
        <v>156</v>
      </c>
      <c r="O1207" s="61" t="s">
        <v>1549</v>
      </c>
      <c r="P1207" s="61" t="s">
        <v>1529</v>
      </c>
      <c r="Q1207" s="68">
        <v>71.25</v>
      </c>
      <c r="R1207" s="68">
        <v>9.91</v>
      </c>
      <c r="S1207" s="69">
        <v>706.32</v>
      </c>
      <c r="T1207" s="70">
        <v>0.2</v>
      </c>
      <c r="U1207" s="79">
        <v>0</v>
      </c>
      <c r="V1207" s="70">
        <v>0.03</v>
      </c>
      <c r="W1207" s="79">
        <v>0</v>
      </c>
      <c r="X1207" s="61" t="s">
        <v>82</v>
      </c>
      <c r="Y1207" s="60" t="s">
        <v>50</v>
      </c>
      <c r="Z1207" s="65" t="s">
        <v>1573</v>
      </c>
      <c r="AA1207" s="60">
        <v>0</v>
      </c>
      <c r="AB1207" s="60">
        <v>0</v>
      </c>
      <c r="AC1207" s="105" t="s">
        <v>83</v>
      </c>
      <c r="AD1207" s="73">
        <v>92</v>
      </c>
      <c r="AE1207" s="73">
        <v>0</v>
      </c>
      <c r="AF1207" s="73">
        <v>0</v>
      </c>
      <c r="AG1207" s="73">
        <v>20.010000000000002</v>
      </c>
      <c r="AH1207" s="106">
        <v>0</v>
      </c>
      <c r="AI1207" s="73">
        <v>0</v>
      </c>
      <c r="AJ1207" s="73">
        <v>0</v>
      </c>
      <c r="AK1207" s="74">
        <v>92</v>
      </c>
      <c r="AL1207" s="90" t="s">
        <v>90</v>
      </c>
      <c r="AM1207" s="92"/>
    </row>
    <row r="1208" spans="1:39" ht="21" hidden="1" customHeight="1">
      <c r="A1208" s="60">
        <v>1134</v>
      </c>
      <c r="B1208" s="61">
        <v>16001249</v>
      </c>
      <c r="C1208" s="61">
        <v>188122</v>
      </c>
      <c r="D1208" s="62">
        <v>44617</v>
      </c>
      <c r="E1208" s="63" t="s">
        <v>38</v>
      </c>
      <c r="F1208" s="63" t="s">
        <v>72</v>
      </c>
      <c r="G1208" s="114" t="s">
        <v>109</v>
      </c>
      <c r="H1208" s="78" t="s">
        <v>110</v>
      </c>
      <c r="I1208" s="63" t="s">
        <v>111</v>
      </c>
      <c r="J1208" s="63" t="s">
        <v>1555</v>
      </c>
      <c r="K1208" s="61" t="s">
        <v>44</v>
      </c>
      <c r="L1208" s="61">
        <v>20221200036843</v>
      </c>
      <c r="M1208" s="66" t="s">
        <v>78</v>
      </c>
      <c r="N1208" s="61" t="s">
        <v>1651</v>
      </c>
      <c r="O1208" s="61" t="s">
        <v>1969</v>
      </c>
      <c r="P1208" s="61" t="s">
        <v>305</v>
      </c>
      <c r="Q1208" s="68">
        <v>51.32</v>
      </c>
      <c r="R1208" s="68">
        <v>6.29</v>
      </c>
      <c r="S1208" s="69">
        <v>322.69</v>
      </c>
      <c r="T1208" s="70">
        <v>0.09</v>
      </c>
      <c r="U1208" s="79">
        <v>0</v>
      </c>
      <c r="V1208" s="70">
        <v>0.01</v>
      </c>
      <c r="W1208" s="79">
        <v>0</v>
      </c>
      <c r="X1208" s="61" t="s">
        <v>82</v>
      </c>
      <c r="Y1208" s="60" t="s">
        <v>50</v>
      </c>
      <c r="Z1208" s="65" t="s">
        <v>1573</v>
      </c>
      <c r="AA1208" s="60">
        <v>0</v>
      </c>
      <c r="AB1208" s="60">
        <v>0</v>
      </c>
      <c r="AC1208" s="105" t="s">
        <v>83</v>
      </c>
      <c r="AD1208" s="73">
        <v>9.5</v>
      </c>
      <c r="AE1208" s="73">
        <v>0</v>
      </c>
      <c r="AF1208" s="73">
        <v>0</v>
      </c>
      <c r="AG1208" s="73">
        <v>1.5</v>
      </c>
      <c r="AH1208" s="106">
        <v>0</v>
      </c>
      <c r="AI1208" s="73">
        <v>0</v>
      </c>
      <c r="AJ1208" s="73">
        <v>0</v>
      </c>
      <c r="AK1208" s="74">
        <v>10</v>
      </c>
      <c r="AL1208" s="90" t="s">
        <v>52</v>
      </c>
      <c r="AM1208" s="92"/>
    </row>
    <row r="1209" spans="1:39" ht="21" hidden="1" customHeight="1">
      <c r="A1209" s="60">
        <v>1135</v>
      </c>
      <c r="B1209" s="97">
        <v>7006606</v>
      </c>
      <c r="C1209" s="97">
        <v>366707</v>
      </c>
      <c r="D1209" s="98">
        <v>44617</v>
      </c>
      <c r="E1209" s="99" t="s">
        <v>38</v>
      </c>
      <c r="F1209" s="99" t="s">
        <v>770</v>
      </c>
      <c r="G1209" s="114" t="s">
        <v>175</v>
      </c>
      <c r="H1209" s="100" t="s">
        <v>240</v>
      </c>
      <c r="I1209" s="99" t="s">
        <v>396</v>
      </c>
      <c r="J1209" s="99" t="s">
        <v>1966</v>
      </c>
      <c r="K1209" s="97" t="s">
        <v>44</v>
      </c>
      <c r="L1209" s="97">
        <v>20211200106173</v>
      </c>
      <c r="M1209" s="66" t="s">
        <v>45</v>
      </c>
      <c r="N1209" s="97" t="s">
        <v>871</v>
      </c>
      <c r="O1209" s="97" t="s">
        <v>1967</v>
      </c>
      <c r="P1209" s="97" t="s">
        <v>1970</v>
      </c>
      <c r="Q1209" s="101">
        <v>35.479999999999997</v>
      </c>
      <c r="R1209" s="101">
        <v>6.51</v>
      </c>
      <c r="S1209" s="102">
        <v>230.87</v>
      </c>
      <c r="T1209" s="103">
        <v>7.0000000000000007E-2</v>
      </c>
      <c r="U1209" s="104">
        <v>0</v>
      </c>
      <c r="V1209" s="103">
        <v>0.02</v>
      </c>
      <c r="W1209" s="104">
        <v>0</v>
      </c>
      <c r="X1209" s="97" t="s">
        <v>82</v>
      </c>
      <c r="Y1209" s="60" t="s">
        <v>50</v>
      </c>
      <c r="Z1209" s="65" t="s">
        <v>1573</v>
      </c>
      <c r="AA1209" s="60">
        <v>0</v>
      </c>
      <c r="AB1209" s="60">
        <v>0</v>
      </c>
      <c r="AC1209" s="105" t="s">
        <v>83</v>
      </c>
      <c r="AD1209" s="106">
        <v>58</v>
      </c>
      <c r="AE1209" s="106">
        <v>0</v>
      </c>
      <c r="AF1209" s="106">
        <v>0</v>
      </c>
      <c r="AG1209" s="106">
        <v>10.17</v>
      </c>
      <c r="AH1209" s="106">
        <v>0</v>
      </c>
      <c r="AI1209" s="106">
        <v>0</v>
      </c>
      <c r="AJ1209" s="106">
        <v>0</v>
      </c>
      <c r="AK1209" s="107">
        <v>58</v>
      </c>
      <c r="AL1209" s="90" t="s">
        <v>161</v>
      </c>
      <c r="AM1209" s="92"/>
    </row>
    <row r="1210" spans="1:39" ht="21" hidden="1" customHeight="1">
      <c r="A1210" s="60">
        <v>1136</v>
      </c>
      <c r="B1210" s="61">
        <v>16003110</v>
      </c>
      <c r="C1210" s="61">
        <v>186775</v>
      </c>
      <c r="D1210" s="62">
        <v>44618</v>
      </c>
      <c r="E1210" s="63" t="s">
        <v>1663</v>
      </c>
      <c r="F1210" s="63" t="s">
        <v>770</v>
      </c>
      <c r="G1210" s="114" t="s">
        <v>109</v>
      </c>
      <c r="H1210" s="78" t="s">
        <v>110</v>
      </c>
      <c r="I1210" s="63" t="s">
        <v>320</v>
      </c>
      <c r="J1210" s="63" t="s">
        <v>604</v>
      </c>
      <c r="K1210" s="61" t="s">
        <v>1665</v>
      </c>
      <c r="L1210" s="61">
        <v>20211200112363</v>
      </c>
      <c r="M1210" s="66" t="s">
        <v>78</v>
      </c>
      <c r="N1210" s="61" t="s">
        <v>610</v>
      </c>
      <c r="O1210" s="61" t="s">
        <v>1425</v>
      </c>
      <c r="P1210" s="61" t="s">
        <v>322</v>
      </c>
      <c r="Q1210" s="68">
        <v>62.32</v>
      </c>
      <c r="R1210" s="68">
        <v>7.09</v>
      </c>
      <c r="S1210" s="69">
        <v>442.11</v>
      </c>
      <c r="T1210" s="70">
        <v>0.13</v>
      </c>
      <c r="U1210" s="79">
        <v>0</v>
      </c>
      <c r="V1210" s="70">
        <v>0.12</v>
      </c>
      <c r="W1210" s="79">
        <v>0</v>
      </c>
      <c r="X1210" s="61" t="s">
        <v>1668</v>
      </c>
      <c r="Y1210" s="60" t="s">
        <v>50</v>
      </c>
      <c r="Z1210" s="65" t="s">
        <v>1573</v>
      </c>
      <c r="AA1210" s="60">
        <v>0</v>
      </c>
      <c r="AB1210" s="60">
        <v>0</v>
      </c>
      <c r="AC1210" s="75" t="s">
        <v>1668</v>
      </c>
      <c r="AD1210" s="73">
        <v>436.15</v>
      </c>
      <c r="AE1210" s="73">
        <v>0</v>
      </c>
      <c r="AF1210" s="73">
        <v>0</v>
      </c>
      <c r="AG1210" s="73">
        <v>64.16</v>
      </c>
      <c r="AH1210" s="106">
        <v>0</v>
      </c>
      <c r="AI1210" s="73">
        <v>0</v>
      </c>
      <c r="AJ1210" s="73">
        <v>0</v>
      </c>
      <c r="AK1210" s="74">
        <v>0</v>
      </c>
      <c r="AL1210" s="90" t="s">
        <v>161</v>
      </c>
      <c r="AM1210" s="92"/>
    </row>
    <row r="1211" spans="1:39" ht="21" hidden="1" customHeight="1">
      <c r="A1211" s="60">
        <v>1137</v>
      </c>
      <c r="B1211" s="61">
        <v>8014386</v>
      </c>
      <c r="C1211" s="61">
        <v>91014070</v>
      </c>
      <c r="D1211" s="62">
        <v>44618</v>
      </c>
      <c r="E1211" s="63" t="s">
        <v>38</v>
      </c>
      <c r="F1211" s="63" t="s">
        <v>1436</v>
      </c>
      <c r="G1211" s="114" t="s">
        <v>175</v>
      </c>
      <c r="H1211" s="78" t="s">
        <v>176</v>
      </c>
      <c r="I1211" s="63" t="s">
        <v>177</v>
      </c>
      <c r="J1211" s="63" t="s">
        <v>1371</v>
      </c>
      <c r="K1211" s="61" t="s">
        <v>1665</v>
      </c>
      <c r="L1211" s="61">
        <v>20211200084853</v>
      </c>
      <c r="M1211" s="66" t="s">
        <v>45</v>
      </c>
      <c r="N1211" s="61" t="s">
        <v>270</v>
      </c>
      <c r="O1211" s="61" t="s">
        <v>917</v>
      </c>
      <c r="P1211" s="61" t="s">
        <v>736</v>
      </c>
      <c r="Q1211" s="68">
        <v>201.79</v>
      </c>
      <c r="R1211" s="68">
        <v>12.44</v>
      </c>
      <c r="S1211" s="69">
        <v>2510.48</v>
      </c>
      <c r="T1211" s="70">
        <v>0.72</v>
      </c>
      <c r="U1211" s="79">
        <v>0</v>
      </c>
      <c r="V1211" s="70">
        <v>0.65</v>
      </c>
      <c r="W1211" s="79">
        <v>0</v>
      </c>
      <c r="X1211" s="61" t="s">
        <v>1434</v>
      </c>
      <c r="Y1211" s="60" t="s">
        <v>50</v>
      </c>
      <c r="Z1211" s="65" t="s">
        <v>1573</v>
      </c>
      <c r="AA1211" s="60">
        <v>0</v>
      </c>
      <c r="AB1211" s="60">
        <v>0</v>
      </c>
      <c r="AC1211" s="75" t="s">
        <v>1435</v>
      </c>
      <c r="AD1211" s="73">
        <v>2286.9</v>
      </c>
      <c r="AE1211" s="73">
        <v>0</v>
      </c>
      <c r="AF1211" s="73">
        <v>0</v>
      </c>
      <c r="AG1211" s="73">
        <v>571.72</v>
      </c>
      <c r="AH1211" s="106">
        <v>0</v>
      </c>
      <c r="AI1211" s="73">
        <v>0</v>
      </c>
      <c r="AJ1211" s="73">
        <v>0</v>
      </c>
      <c r="AK1211" s="74">
        <v>0</v>
      </c>
      <c r="AL1211" s="90" t="s">
        <v>1436</v>
      </c>
      <c r="AM1211" s="92"/>
    </row>
    <row r="1212" spans="1:39" ht="21" hidden="1" customHeight="1">
      <c r="A1212" s="60">
        <v>1138</v>
      </c>
      <c r="B1212" s="61">
        <v>11011247</v>
      </c>
      <c r="C1212" s="61">
        <v>166843</v>
      </c>
      <c r="D1212" s="62">
        <v>44618</v>
      </c>
      <c r="E1212" s="63" t="s">
        <v>38</v>
      </c>
      <c r="F1212" s="63" t="s">
        <v>72</v>
      </c>
      <c r="G1212" s="114" t="s">
        <v>40</v>
      </c>
      <c r="H1212" s="78" t="s">
        <v>85</v>
      </c>
      <c r="I1212" s="63" t="s">
        <v>1847</v>
      </c>
      <c r="J1212" s="63" t="s">
        <v>1971</v>
      </c>
      <c r="K1212" s="61" t="s">
        <v>44</v>
      </c>
      <c r="L1212" s="61">
        <v>20221200036843</v>
      </c>
      <c r="M1212" s="66" t="s">
        <v>78</v>
      </c>
      <c r="N1212" s="61" t="s">
        <v>620</v>
      </c>
      <c r="O1212" s="61" t="s">
        <v>1972</v>
      </c>
      <c r="P1212" s="61" t="s">
        <v>879</v>
      </c>
      <c r="Q1212" s="68">
        <v>63.63</v>
      </c>
      <c r="R1212" s="68">
        <v>7.64</v>
      </c>
      <c r="S1212" s="69">
        <v>486.13</v>
      </c>
      <c r="T1212" s="70">
        <v>0.14000000000000001</v>
      </c>
      <c r="U1212" s="79">
        <v>0</v>
      </c>
      <c r="V1212" s="70">
        <v>0.06</v>
      </c>
      <c r="W1212" s="79">
        <v>0</v>
      </c>
      <c r="X1212" s="61" t="s">
        <v>82</v>
      </c>
      <c r="Y1212" s="60" t="s">
        <v>50</v>
      </c>
      <c r="Z1212" s="65" t="s">
        <v>1573</v>
      </c>
      <c r="AA1212" s="60">
        <v>0</v>
      </c>
      <c r="AB1212" s="60">
        <v>0</v>
      </c>
      <c r="AC1212" s="105" t="s">
        <v>83</v>
      </c>
      <c r="AD1212" s="73">
        <v>212.76</v>
      </c>
      <c r="AE1212" s="73">
        <v>0</v>
      </c>
      <c r="AF1212" s="73">
        <v>0</v>
      </c>
      <c r="AG1212" s="73">
        <v>41.33</v>
      </c>
      <c r="AH1212" s="106">
        <v>0</v>
      </c>
      <c r="AI1212" s="73">
        <v>0</v>
      </c>
      <c r="AJ1212" s="73">
        <v>0</v>
      </c>
      <c r="AK1212" s="74">
        <v>213</v>
      </c>
      <c r="AL1212" s="90" t="s">
        <v>52</v>
      </c>
      <c r="AM1212" s="92"/>
    </row>
    <row r="1213" spans="1:39" ht="21" hidden="1" customHeight="1">
      <c r="A1213" s="60">
        <v>1139</v>
      </c>
      <c r="B1213" s="61">
        <v>1003583</v>
      </c>
      <c r="C1213" s="61">
        <v>525068</v>
      </c>
      <c r="D1213" s="62">
        <v>44618</v>
      </c>
      <c r="E1213" s="63" t="s">
        <v>162</v>
      </c>
      <c r="F1213" s="63" t="s">
        <v>84</v>
      </c>
      <c r="G1213" s="114" t="s">
        <v>40</v>
      </c>
      <c r="H1213" s="78" t="s">
        <v>41</v>
      </c>
      <c r="I1213" s="63" t="s">
        <v>53</v>
      </c>
      <c r="J1213" s="63" t="s">
        <v>53</v>
      </c>
      <c r="K1213" s="61" t="s">
        <v>44</v>
      </c>
      <c r="L1213" s="61" t="s">
        <v>84</v>
      </c>
      <c r="M1213" s="66" t="s">
        <v>155</v>
      </c>
      <c r="N1213" s="61" t="s">
        <v>706</v>
      </c>
      <c r="O1213" s="61" t="s">
        <v>1454</v>
      </c>
      <c r="P1213" s="61" t="s">
        <v>203</v>
      </c>
      <c r="Q1213" s="68">
        <v>92.81</v>
      </c>
      <c r="R1213" s="68">
        <v>7.01</v>
      </c>
      <c r="S1213" s="69">
        <v>650.70000000000005</v>
      </c>
      <c r="T1213" s="70">
        <v>0.19</v>
      </c>
      <c r="U1213" s="79">
        <v>0</v>
      </c>
      <c r="V1213" s="70">
        <v>0.01</v>
      </c>
      <c r="W1213" s="79">
        <v>0</v>
      </c>
      <c r="X1213" s="61" t="s">
        <v>82</v>
      </c>
      <c r="Y1213" s="60" t="s">
        <v>50</v>
      </c>
      <c r="Z1213" s="65" t="s">
        <v>1573</v>
      </c>
      <c r="AA1213" s="60">
        <v>0</v>
      </c>
      <c r="AB1213" s="60">
        <v>0</v>
      </c>
      <c r="AC1213" s="105" t="s">
        <v>83</v>
      </c>
      <c r="AD1213" s="73">
        <v>7.82</v>
      </c>
      <c r="AE1213" s="73">
        <v>0</v>
      </c>
      <c r="AF1213" s="73">
        <v>0</v>
      </c>
      <c r="AG1213" s="73">
        <v>0</v>
      </c>
      <c r="AH1213" s="106">
        <v>0</v>
      </c>
      <c r="AI1213" s="73">
        <v>0</v>
      </c>
      <c r="AJ1213" s="73">
        <v>3.69</v>
      </c>
      <c r="AK1213" s="74">
        <v>8</v>
      </c>
      <c r="AL1213" s="90" t="s">
        <v>90</v>
      </c>
      <c r="AM1213" s="92"/>
    </row>
    <row r="1214" spans="1:39" ht="21" hidden="1" customHeight="1">
      <c r="A1214" s="60">
        <v>1140</v>
      </c>
      <c r="B1214" s="61">
        <v>8013744</v>
      </c>
      <c r="C1214" s="61">
        <v>92081821</v>
      </c>
      <c r="D1214" s="62">
        <v>44618</v>
      </c>
      <c r="E1214" s="63" t="s">
        <v>151</v>
      </c>
      <c r="F1214" s="63" t="s">
        <v>152</v>
      </c>
      <c r="G1214" s="114" t="s">
        <v>175</v>
      </c>
      <c r="H1214" s="78" t="s">
        <v>176</v>
      </c>
      <c r="I1214" s="63" t="s">
        <v>1609</v>
      </c>
      <c r="J1214" s="63" t="s">
        <v>1609</v>
      </c>
      <c r="K1214" s="61" t="s">
        <v>44</v>
      </c>
      <c r="L1214" s="61" t="e">
        <v>#N/A</v>
      </c>
      <c r="M1214" s="66" t="s">
        <v>78</v>
      </c>
      <c r="N1214" s="61" t="s">
        <v>1610</v>
      </c>
      <c r="O1214" s="61" t="s">
        <v>1855</v>
      </c>
      <c r="P1214" s="61" t="s">
        <v>1611</v>
      </c>
      <c r="Q1214" s="68">
        <v>166.84</v>
      </c>
      <c r="R1214" s="68">
        <v>5.75</v>
      </c>
      <c r="S1214" s="69">
        <v>960.01</v>
      </c>
      <c r="T1214" s="70">
        <v>0.32</v>
      </c>
      <c r="U1214" s="79">
        <v>0</v>
      </c>
      <c r="V1214" s="70">
        <v>0.01</v>
      </c>
      <c r="W1214" s="79">
        <v>0</v>
      </c>
      <c r="X1214" s="61" t="s">
        <v>183</v>
      </c>
      <c r="Y1214" s="60" t="s">
        <v>50</v>
      </c>
      <c r="Z1214" s="65" t="s">
        <v>1573</v>
      </c>
      <c r="AA1214" s="60">
        <v>0</v>
      </c>
      <c r="AB1214" s="60">
        <v>0</v>
      </c>
      <c r="AC1214" s="75" t="s">
        <v>183</v>
      </c>
      <c r="AD1214" s="73">
        <v>48</v>
      </c>
      <c r="AE1214" s="73">
        <v>0</v>
      </c>
      <c r="AF1214" s="73">
        <v>0</v>
      </c>
      <c r="AG1214" s="73">
        <v>0</v>
      </c>
      <c r="AH1214" s="106">
        <v>0</v>
      </c>
      <c r="AI1214" s="73">
        <v>0</v>
      </c>
      <c r="AJ1214" s="73">
        <v>0</v>
      </c>
      <c r="AK1214" s="74">
        <v>0</v>
      </c>
      <c r="AL1214" s="90" t="s">
        <v>161</v>
      </c>
      <c r="AM1214" s="82" t="s">
        <v>3557</v>
      </c>
    </row>
    <row r="1215" spans="1:39" ht="21" hidden="1" customHeight="1">
      <c r="A1215" s="60">
        <v>1141</v>
      </c>
      <c r="B1215" s="61">
        <v>7000925</v>
      </c>
      <c r="C1215" s="61">
        <v>352391</v>
      </c>
      <c r="D1215" s="62">
        <v>44618</v>
      </c>
      <c r="E1215" s="63" t="s">
        <v>38</v>
      </c>
      <c r="F1215" s="63" t="s">
        <v>72</v>
      </c>
      <c r="G1215" s="114" t="s">
        <v>175</v>
      </c>
      <c r="H1215" s="78" t="s">
        <v>240</v>
      </c>
      <c r="I1215" s="63" t="s">
        <v>241</v>
      </c>
      <c r="J1215" s="63" t="s">
        <v>1609</v>
      </c>
      <c r="K1215" s="61" t="s">
        <v>44</v>
      </c>
      <c r="L1215" s="61">
        <v>20221200036843</v>
      </c>
      <c r="M1215" s="66" t="s">
        <v>78</v>
      </c>
      <c r="N1215" s="61" t="s">
        <v>1962</v>
      </c>
      <c r="O1215" s="61" t="s">
        <v>273</v>
      </c>
      <c r="P1215" s="61" t="s">
        <v>681</v>
      </c>
      <c r="Q1215" s="68">
        <v>72.38</v>
      </c>
      <c r="R1215" s="68">
        <v>9.15</v>
      </c>
      <c r="S1215" s="69">
        <v>666.06</v>
      </c>
      <c r="T1215" s="70">
        <v>0.19</v>
      </c>
      <c r="U1215" s="79">
        <v>0</v>
      </c>
      <c r="V1215" s="70">
        <v>0.06</v>
      </c>
      <c r="W1215" s="79">
        <v>0</v>
      </c>
      <c r="X1215" s="61" t="s">
        <v>82</v>
      </c>
      <c r="Y1215" s="60" t="s">
        <v>50</v>
      </c>
      <c r="Z1215" s="65" t="s">
        <v>1573</v>
      </c>
      <c r="AA1215" s="60">
        <v>0</v>
      </c>
      <c r="AB1215" s="60">
        <v>0</v>
      </c>
      <c r="AC1215" s="105" t="s">
        <v>83</v>
      </c>
      <c r="AD1215" s="73">
        <v>197.89999999999998</v>
      </c>
      <c r="AE1215" s="73">
        <v>0</v>
      </c>
      <c r="AF1215" s="73">
        <v>0</v>
      </c>
      <c r="AG1215" s="73">
        <v>38.81</v>
      </c>
      <c r="AH1215" s="106">
        <v>0</v>
      </c>
      <c r="AI1215" s="73">
        <v>0</v>
      </c>
      <c r="AJ1215" s="73">
        <v>0</v>
      </c>
      <c r="AK1215" s="74">
        <v>198</v>
      </c>
      <c r="AL1215" s="90" t="s">
        <v>52</v>
      </c>
      <c r="AM1215" s="92"/>
    </row>
    <row r="1216" spans="1:39" ht="21" hidden="1" customHeight="1">
      <c r="A1216" s="60"/>
      <c r="B1216" s="61">
        <v>11003021</v>
      </c>
      <c r="C1216" s="61">
        <v>169316</v>
      </c>
      <c r="D1216" s="62">
        <v>44618</v>
      </c>
      <c r="E1216" s="334" t="s">
        <v>3615</v>
      </c>
      <c r="F1216" s="334" t="s">
        <v>3615</v>
      </c>
      <c r="G1216" s="114" t="s">
        <v>40</v>
      </c>
      <c r="H1216" s="78" t="s">
        <v>85</v>
      </c>
      <c r="I1216" s="63" t="s">
        <v>753</v>
      </c>
      <c r="J1216" s="63" t="s">
        <v>1790</v>
      </c>
      <c r="K1216" s="61" t="s">
        <v>44</v>
      </c>
      <c r="L1216" s="61">
        <v>20211200096663</v>
      </c>
      <c r="M1216" s="66" t="s">
        <v>45</v>
      </c>
      <c r="N1216" s="61" t="s">
        <v>876</v>
      </c>
      <c r="O1216" s="61" t="s">
        <v>1802</v>
      </c>
      <c r="P1216" s="61" t="s">
        <v>1242</v>
      </c>
      <c r="Q1216" s="68">
        <v>13.46</v>
      </c>
      <c r="R1216" s="68">
        <v>7</v>
      </c>
      <c r="S1216" s="69">
        <v>94.2</v>
      </c>
      <c r="T1216" s="70">
        <v>0.03</v>
      </c>
      <c r="U1216" s="79">
        <v>0</v>
      </c>
      <c r="V1216" s="70">
        <v>0.01</v>
      </c>
      <c r="W1216" s="79">
        <v>0</v>
      </c>
      <c r="X1216" s="61" t="s">
        <v>82</v>
      </c>
      <c r="Y1216" s="60" t="s">
        <v>50</v>
      </c>
      <c r="Z1216" s="65" t="s">
        <v>1573</v>
      </c>
      <c r="AA1216" s="60">
        <v>0</v>
      </c>
      <c r="AB1216" s="60">
        <v>0</v>
      </c>
      <c r="AC1216" s="105" t="s">
        <v>83</v>
      </c>
      <c r="AD1216" s="73">
        <v>15</v>
      </c>
      <c r="AE1216" s="73">
        <v>0</v>
      </c>
      <c r="AF1216" s="73">
        <v>0</v>
      </c>
      <c r="AG1216" s="73">
        <v>3.59</v>
      </c>
      <c r="AH1216" s="106">
        <v>0</v>
      </c>
      <c r="AI1216" s="73">
        <v>0</v>
      </c>
      <c r="AJ1216" s="73">
        <v>0</v>
      </c>
      <c r="AK1216" s="74">
        <v>15</v>
      </c>
      <c r="AL1216" s="90" t="s">
        <v>575</v>
      </c>
      <c r="AM1216" s="82" t="s">
        <v>3661</v>
      </c>
    </row>
    <row r="1217" spans="1:39" ht="21" hidden="1" customHeight="1">
      <c r="A1217" s="60"/>
      <c r="B1217" s="61">
        <v>11003806</v>
      </c>
      <c r="C1217" s="61">
        <v>169327</v>
      </c>
      <c r="D1217" s="62">
        <v>44618</v>
      </c>
      <c r="E1217" s="334" t="s">
        <v>3615</v>
      </c>
      <c r="F1217" s="334" t="s">
        <v>3615</v>
      </c>
      <c r="G1217" s="114" t="s">
        <v>40</v>
      </c>
      <c r="H1217" s="78" t="s">
        <v>85</v>
      </c>
      <c r="I1217" s="63" t="s">
        <v>753</v>
      </c>
      <c r="J1217" s="63" t="s">
        <v>1790</v>
      </c>
      <c r="K1217" s="61" t="s">
        <v>44</v>
      </c>
      <c r="L1217" s="61">
        <v>20211200096663</v>
      </c>
      <c r="M1217" s="66" t="s">
        <v>45</v>
      </c>
      <c r="N1217" s="61" t="s">
        <v>48</v>
      </c>
      <c r="O1217" s="61" t="s">
        <v>876</v>
      </c>
      <c r="P1217" s="61" t="s">
        <v>1359</v>
      </c>
      <c r="Q1217" s="68">
        <v>36.74</v>
      </c>
      <c r="R1217" s="68">
        <v>11.44</v>
      </c>
      <c r="S1217" s="69">
        <v>420.19</v>
      </c>
      <c r="T1217" s="70">
        <v>0.12</v>
      </c>
      <c r="U1217" s="79">
        <v>0</v>
      </c>
      <c r="V1217" s="70">
        <v>0.01</v>
      </c>
      <c r="W1217" s="79">
        <v>0</v>
      </c>
      <c r="X1217" s="61" t="s">
        <v>82</v>
      </c>
      <c r="Y1217" s="60" t="s">
        <v>50</v>
      </c>
      <c r="Z1217" s="65" t="s">
        <v>1573</v>
      </c>
      <c r="AA1217" s="60">
        <v>0</v>
      </c>
      <c r="AB1217" s="60">
        <v>0</v>
      </c>
      <c r="AC1217" s="105" t="s">
        <v>83</v>
      </c>
      <c r="AD1217" s="73">
        <v>6.25</v>
      </c>
      <c r="AE1217" s="73">
        <v>0</v>
      </c>
      <c r="AF1217" s="73">
        <v>0</v>
      </c>
      <c r="AG1217" s="73">
        <v>1.52</v>
      </c>
      <c r="AH1217" s="106">
        <v>0</v>
      </c>
      <c r="AI1217" s="73">
        <v>0</v>
      </c>
      <c r="AJ1217" s="73">
        <v>0</v>
      </c>
      <c r="AK1217" s="74">
        <v>6</v>
      </c>
      <c r="AL1217" s="90" t="s">
        <v>575</v>
      </c>
      <c r="AM1217" s="82" t="s">
        <v>3661</v>
      </c>
    </row>
    <row r="1218" spans="1:39" ht="21" hidden="1" customHeight="1">
      <c r="A1218" s="60">
        <v>1142</v>
      </c>
      <c r="B1218" s="97">
        <v>16004975</v>
      </c>
      <c r="C1218" s="97">
        <v>187856</v>
      </c>
      <c r="D1218" s="98">
        <v>44618</v>
      </c>
      <c r="E1218" s="99" t="s">
        <v>38</v>
      </c>
      <c r="F1218" s="63" t="s">
        <v>72</v>
      </c>
      <c r="G1218" s="114" t="s">
        <v>109</v>
      </c>
      <c r="H1218" s="100" t="s">
        <v>110</v>
      </c>
      <c r="I1218" s="99" t="s">
        <v>111</v>
      </c>
      <c r="J1218" s="99" t="s">
        <v>615</v>
      </c>
      <c r="K1218" s="97" t="s">
        <v>44</v>
      </c>
      <c r="L1218" s="97">
        <v>20221200036843</v>
      </c>
      <c r="M1218" s="66" t="s">
        <v>45</v>
      </c>
      <c r="N1218" s="97" t="s">
        <v>1445</v>
      </c>
      <c r="O1218" s="97" t="s">
        <v>938</v>
      </c>
      <c r="P1218" s="97" t="s">
        <v>1359</v>
      </c>
      <c r="Q1218" s="101">
        <v>91.39</v>
      </c>
      <c r="R1218" s="101">
        <v>10</v>
      </c>
      <c r="S1218" s="102">
        <v>913.72</v>
      </c>
      <c r="T1218" s="103">
        <v>0.26</v>
      </c>
      <c r="U1218" s="104">
        <v>0</v>
      </c>
      <c r="V1218" s="103">
        <v>0.03</v>
      </c>
      <c r="W1218" s="104">
        <v>0</v>
      </c>
      <c r="X1218" s="97" t="s">
        <v>82</v>
      </c>
      <c r="Y1218" s="60" t="s">
        <v>50</v>
      </c>
      <c r="Z1218" s="65" t="s">
        <v>1573</v>
      </c>
      <c r="AA1218" s="60">
        <v>0</v>
      </c>
      <c r="AB1218" s="60">
        <v>0</v>
      </c>
      <c r="AC1218" s="105" t="s">
        <v>83</v>
      </c>
      <c r="AD1218" s="106">
        <v>93.53</v>
      </c>
      <c r="AE1218" s="106">
        <v>0</v>
      </c>
      <c r="AF1218" s="106">
        <v>0</v>
      </c>
      <c r="AG1218" s="106">
        <v>20.350000000000001</v>
      </c>
      <c r="AH1218" s="106">
        <v>0</v>
      </c>
      <c r="AI1218" s="106">
        <v>0</v>
      </c>
      <c r="AJ1218" s="106">
        <v>0</v>
      </c>
      <c r="AK1218" s="107">
        <v>94</v>
      </c>
      <c r="AL1218" s="90" t="s">
        <v>52</v>
      </c>
      <c r="AM1218" s="92"/>
    </row>
    <row r="1219" spans="1:39" ht="21" hidden="1" customHeight="1">
      <c r="A1219" s="60">
        <v>1143</v>
      </c>
      <c r="B1219" s="61">
        <v>16003198</v>
      </c>
      <c r="C1219" s="61">
        <v>186114</v>
      </c>
      <c r="D1219" s="62">
        <v>44620</v>
      </c>
      <c r="E1219" s="63" t="s">
        <v>38</v>
      </c>
      <c r="F1219" s="63" t="s">
        <v>72</v>
      </c>
      <c r="G1219" s="114" t="s">
        <v>109</v>
      </c>
      <c r="H1219" s="78" t="s">
        <v>110</v>
      </c>
      <c r="I1219" s="63" t="s">
        <v>825</v>
      </c>
      <c r="J1219" s="63" t="s">
        <v>1931</v>
      </c>
      <c r="K1219" s="61" t="s">
        <v>44</v>
      </c>
      <c r="L1219" s="61">
        <v>20221200036843</v>
      </c>
      <c r="M1219" s="66" t="s">
        <v>78</v>
      </c>
      <c r="N1219" s="61" t="s">
        <v>181</v>
      </c>
      <c r="O1219" s="61" t="s">
        <v>791</v>
      </c>
      <c r="P1219" s="61" t="s">
        <v>936</v>
      </c>
      <c r="Q1219" s="68">
        <v>151.77000000000001</v>
      </c>
      <c r="R1219" s="68">
        <v>6.15</v>
      </c>
      <c r="S1219" s="69">
        <v>933.49</v>
      </c>
      <c r="T1219" s="70">
        <v>0.27</v>
      </c>
      <c r="U1219" s="79">
        <v>0</v>
      </c>
      <c r="V1219" s="70">
        <v>0.19</v>
      </c>
      <c r="W1219" s="79">
        <v>0</v>
      </c>
      <c r="X1219" s="61" t="s">
        <v>82</v>
      </c>
      <c r="Y1219" s="60" t="s">
        <v>50</v>
      </c>
      <c r="Z1219" s="65" t="s">
        <v>1573</v>
      </c>
      <c r="AA1219" s="60">
        <v>0</v>
      </c>
      <c r="AB1219" s="60">
        <v>0</v>
      </c>
      <c r="AC1219" s="105" t="s">
        <v>83</v>
      </c>
      <c r="AD1219" s="73">
        <v>658.93</v>
      </c>
      <c r="AE1219" s="73">
        <v>0</v>
      </c>
      <c r="AF1219" s="73">
        <v>0</v>
      </c>
      <c r="AG1219" s="73">
        <v>102.66</v>
      </c>
      <c r="AH1219" s="106">
        <v>0</v>
      </c>
      <c r="AI1219" s="73">
        <v>0</v>
      </c>
      <c r="AJ1219" s="73">
        <v>0</v>
      </c>
      <c r="AK1219" s="74">
        <v>658</v>
      </c>
      <c r="AL1219" s="90" t="s">
        <v>52</v>
      </c>
      <c r="AM1219" s="92"/>
    </row>
    <row r="1220" spans="1:39" ht="21" hidden="1" customHeight="1">
      <c r="A1220" s="60">
        <v>1144</v>
      </c>
      <c r="B1220" s="61">
        <v>2001504</v>
      </c>
      <c r="C1220" s="61">
        <v>524753</v>
      </c>
      <c r="D1220" s="62">
        <v>44620</v>
      </c>
      <c r="E1220" s="63" t="s">
        <v>162</v>
      </c>
      <c r="F1220" s="63" t="s">
        <v>84</v>
      </c>
      <c r="G1220" s="114" t="s">
        <v>73</v>
      </c>
      <c r="H1220" s="78" t="s">
        <v>153</v>
      </c>
      <c r="I1220" s="63" t="s">
        <v>153</v>
      </c>
      <c r="J1220" s="63" t="s">
        <v>154</v>
      </c>
      <c r="K1220" s="61" t="s">
        <v>44</v>
      </c>
      <c r="L1220" s="61" t="s">
        <v>84</v>
      </c>
      <c r="M1220" s="66" t="s">
        <v>155</v>
      </c>
      <c r="N1220" s="61" t="s">
        <v>156</v>
      </c>
      <c r="O1220" s="61" t="s">
        <v>206</v>
      </c>
      <c r="P1220" s="61" t="s">
        <v>1549</v>
      </c>
      <c r="Q1220" s="68">
        <v>46.61</v>
      </c>
      <c r="R1220" s="68">
        <v>10.119999999999999</v>
      </c>
      <c r="S1220" s="69">
        <v>471.7</v>
      </c>
      <c r="T1220" s="70">
        <v>0.13</v>
      </c>
      <c r="U1220" s="79">
        <v>0</v>
      </c>
      <c r="V1220" s="70">
        <v>0.02</v>
      </c>
      <c r="W1220" s="79">
        <v>0</v>
      </c>
      <c r="X1220" s="61" t="s">
        <v>82</v>
      </c>
      <c r="Y1220" s="60" t="s">
        <v>50</v>
      </c>
      <c r="Z1220" s="65" t="s">
        <v>1573</v>
      </c>
      <c r="AA1220" s="60">
        <v>0</v>
      </c>
      <c r="AB1220" s="60">
        <v>0</v>
      </c>
      <c r="AC1220" s="105" t="s">
        <v>83</v>
      </c>
      <c r="AD1220" s="73">
        <v>55.08</v>
      </c>
      <c r="AE1220" s="73">
        <v>0</v>
      </c>
      <c r="AF1220" s="73">
        <v>0</v>
      </c>
      <c r="AG1220" s="73">
        <v>13.100000000000001</v>
      </c>
      <c r="AH1220" s="106">
        <v>0</v>
      </c>
      <c r="AI1220" s="73">
        <v>0</v>
      </c>
      <c r="AJ1220" s="73">
        <v>0</v>
      </c>
      <c r="AK1220" s="74">
        <v>55</v>
      </c>
      <c r="AL1220" s="90" t="s">
        <v>90</v>
      </c>
      <c r="AM1220" s="92"/>
    </row>
    <row r="1221" spans="1:39" ht="21" hidden="1" customHeight="1">
      <c r="A1221" s="60">
        <v>1145</v>
      </c>
      <c r="B1221" s="61">
        <v>14001135</v>
      </c>
      <c r="C1221" s="61">
        <v>511771</v>
      </c>
      <c r="D1221" s="62">
        <v>44620</v>
      </c>
      <c r="E1221" s="63" t="s">
        <v>38</v>
      </c>
      <c r="F1221" s="63" t="s">
        <v>72</v>
      </c>
      <c r="G1221" s="114" t="s">
        <v>109</v>
      </c>
      <c r="H1221" s="78" t="s">
        <v>1365</v>
      </c>
      <c r="I1221" s="63" t="s">
        <v>1366</v>
      </c>
      <c r="J1221" s="63" t="s">
        <v>1973</v>
      </c>
      <c r="K1221" s="61" t="s">
        <v>44</v>
      </c>
      <c r="L1221" s="61">
        <v>20221200036843</v>
      </c>
      <c r="M1221" s="66" t="s">
        <v>45</v>
      </c>
      <c r="N1221" s="61" t="s">
        <v>987</v>
      </c>
      <c r="O1221" s="61" t="s">
        <v>1448</v>
      </c>
      <c r="P1221" s="61" t="s">
        <v>1974</v>
      </c>
      <c r="Q1221" s="68">
        <v>38.76</v>
      </c>
      <c r="R1221" s="68">
        <v>14.87</v>
      </c>
      <c r="S1221" s="69">
        <v>575.54</v>
      </c>
      <c r="T1221" s="70">
        <v>0.16</v>
      </c>
      <c r="U1221" s="79">
        <v>0</v>
      </c>
      <c r="V1221" s="70">
        <v>0.03</v>
      </c>
      <c r="W1221" s="79">
        <v>0</v>
      </c>
      <c r="X1221" s="61" t="s">
        <v>82</v>
      </c>
      <c r="Y1221" s="60" t="s">
        <v>50</v>
      </c>
      <c r="Z1221" s="65" t="s">
        <v>1573</v>
      </c>
      <c r="AA1221" s="60">
        <v>0</v>
      </c>
      <c r="AB1221" s="60">
        <v>0</v>
      </c>
      <c r="AC1221" s="105" t="s">
        <v>83</v>
      </c>
      <c r="AD1221" s="73">
        <v>119.67</v>
      </c>
      <c r="AE1221" s="73">
        <v>0</v>
      </c>
      <c r="AF1221" s="73">
        <v>0</v>
      </c>
      <c r="AG1221" s="73">
        <v>32.28</v>
      </c>
      <c r="AH1221" s="106">
        <v>0</v>
      </c>
      <c r="AI1221" s="73">
        <v>0</v>
      </c>
      <c r="AJ1221" s="73">
        <v>0</v>
      </c>
      <c r="AK1221" s="74">
        <v>120</v>
      </c>
      <c r="AL1221" s="90" t="s">
        <v>52</v>
      </c>
      <c r="AM1221" s="92"/>
    </row>
    <row r="1222" spans="1:39" ht="21" hidden="1" customHeight="1">
      <c r="A1222" s="60">
        <v>1146</v>
      </c>
      <c r="B1222" s="61">
        <v>8005228</v>
      </c>
      <c r="C1222" s="61">
        <v>146274</v>
      </c>
      <c r="D1222" s="62">
        <v>44620</v>
      </c>
      <c r="E1222" s="63" t="s">
        <v>38</v>
      </c>
      <c r="F1222" s="63" t="s">
        <v>72</v>
      </c>
      <c r="G1222" s="114" t="s">
        <v>175</v>
      </c>
      <c r="H1222" s="78" t="s">
        <v>176</v>
      </c>
      <c r="I1222" s="63" t="s">
        <v>864</v>
      </c>
      <c r="J1222" s="63" t="s">
        <v>1975</v>
      </c>
      <c r="K1222" s="61" t="s">
        <v>44</v>
      </c>
      <c r="L1222" s="61">
        <v>20221200036843</v>
      </c>
      <c r="M1222" s="66" t="s">
        <v>45</v>
      </c>
      <c r="N1222" s="61" t="s">
        <v>1964</v>
      </c>
      <c r="O1222" s="61" t="s">
        <v>180</v>
      </c>
      <c r="P1222" s="61" t="s">
        <v>188</v>
      </c>
      <c r="Q1222" s="68">
        <v>66.760000000000005</v>
      </c>
      <c r="R1222" s="68">
        <v>8.5500000000000007</v>
      </c>
      <c r="S1222" s="69">
        <v>570.74</v>
      </c>
      <c r="T1222" s="70">
        <v>0.16</v>
      </c>
      <c r="U1222" s="79">
        <v>0</v>
      </c>
      <c r="V1222" s="70">
        <v>0.01</v>
      </c>
      <c r="W1222" s="79">
        <v>0</v>
      </c>
      <c r="X1222" s="61" t="s">
        <v>82</v>
      </c>
      <c r="Y1222" s="60" t="s">
        <v>50</v>
      </c>
      <c r="Z1222" s="65" t="s">
        <v>1573</v>
      </c>
      <c r="AA1222" s="60">
        <v>0</v>
      </c>
      <c r="AB1222" s="60">
        <v>0</v>
      </c>
      <c r="AC1222" s="105" t="s">
        <v>83</v>
      </c>
      <c r="AD1222" s="73">
        <v>36.25</v>
      </c>
      <c r="AE1222" s="73">
        <v>0</v>
      </c>
      <c r="AF1222" s="73">
        <v>0</v>
      </c>
      <c r="AG1222" s="73">
        <v>11.14</v>
      </c>
      <c r="AH1222" s="106">
        <v>0</v>
      </c>
      <c r="AI1222" s="73">
        <v>0</v>
      </c>
      <c r="AJ1222" s="73">
        <v>0</v>
      </c>
      <c r="AK1222" s="74">
        <v>36</v>
      </c>
      <c r="AL1222" s="90" t="s">
        <v>52</v>
      </c>
      <c r="AM1222" s="92"/>
    </row>
    <row r="1223" spans="1:39" ht="21" hidden="1" customHeight="1">
      <c r="A1223" s="60"/>
      <c r="B1223" s="61">
        <v>10003603</v>
      </c>
      <c r="C1223" s="61">
        <v>161480</v>
      </c>
      <c r="D1223" s="62">
        <v>44620</v>
      </c>
      <c r="E1223" s="334" t="s">
        <v>3615</v>
      </c>
      <c r="F1223" s="334" t="s">
        <v>3615</v>
      </c>
      <c r="G1223" s="114" t="s">
        <v>73</v>
      </c>
      <c r="H1223" s="78" t="s">
        <v>74</v>
      </c>
      <c r="I1223" s="63" t="s">
        <v>219</v>
      </c>
      <c r="J1223" s="63" t="s">
        <v>1976</v>
      </c>
      <c r="K1223" s="61" t="s">
        <v>44</v>
      </c>
      <c r="L1223" s="61">
        <v>20211200096663</v>
      </c>
      <c r="M1223" s="66" t="s">
        <v>45</v>
      </c>
      <c r="N1223" s="61" t="s">
        <v>1977</v>
      </c>
      <c r="O1223" s="61" t="s">
        <v>424</v>
      </c>
      <c r="P1223" s="61" t="s">
        <v>222</v>
      </c>
      <c r="Q1223" s="68">
        <v>72.8</v>
      </c>
      <c r="R1223" s="68">
        <v>6.26</v>
      </c>
      <c r="S1223" s="69">
        <v>455.68</v>
      </c>
      <c r="T1223" s="70">
        <v>0.13</v>
      </c>
      <c r="U1223" s="79">
        <v>0</v>
      </c>
      <c r="V1223" s="70">
        <v>0.03</v>
      </c>
      <c r="W1223" s="79">
        <v>0</v>
      </c>
      <c r="X1223" s="61" t="s">
        <v>82</v>
      </c>
      <c r="Y1223" s="60" t="s">
        <v>50</v>
      </c>
      <c r="Z1223" s="65" t="s">
        <v>1573</v>
      </c>
      <c r="AA1223" s="60">
        <v>0</v>
      </c>
      <c r="AB1223" s="60">
        <v>0</v>
      </c>
      <c r="AC1223" s="105" t="s">
        <v>83</v>
      </c>
      <c r="AD1223" s="73">
        <v>93.4</v>
      </c>
      <c r="AE1223" s="73">
        <v>0</v>
      </c>
      <c r="AF1223" s="73">
        <v>0</v>
      </c>
      <c r="AG1223" s="73">
        <v>20.02</v>
      </c>
      <c r="AH1223" s="106">
        <v>0</v>
      </c>
      <c r="AI1223" s="73">
        <v>0</v>
      </c>
      <c r="AJ1223" s="73">
        <v>0</v>
      </c>
      <c r="AK1223" s="74">
        <v>93</v>
      </c>
      <c r="AL1223" s="90" t="s">
        <v>575</v>
      </c>
      <c r="AM1223" s="82" t="s">
        <v>3661</v>
      </c>
    </row>
    <row r="1224" spans="1:39" ht="21" hidden="1" customHeight="1">
      <c r="A1224" s="60">
        <v>1147</v>
      </c>
      <c r="B1224" s="61">
        <v>13001527</v>
      </c>
      <c r="C1224" s="61">
        <v>182156</v>
      </c>
      <c r="D1224" s="62">
        <v>44620</v>
      </c>
      <c r="E1224" s="63" t="s">
        <v>38</v>
      </c>
      <c r="F1224" s="63" t="s">
        <v>72</v>
      </c>
      <c r="G1224" s="114" t="s">
        <v>73</v>
      </c>
      <c r="H1224" s="78" t="s">
        <v>440</v>
      </c>
      <c r="I1224" s="63" t="s">
        <v>1647</v>
      </c>
      <c r="J1224" s="63" t="s">
        <v>1648</v>
      </c>
      <c r="K1224" s="61" t="s">
        <v>44</v>
      </c>
      <c r="L1224" s="61">
        <v>20221200036843</v>
      </c>
      <c r="M1224" s="66" t="s">
        <v>45</v>
      </c>
      <c r="N1224" s="61" t="s">
        <v>1104</v>
      </c>
      <c r="O1224" s="61" t="s">
        <v>916</v>
      </c>
      <c r="P1224" s="61" t="s">
        <v>846</v>
      </c>
      <c r="Q1224" s="68">
        <v>69.599999999999994</v>
      </c>
      <c r="R1224" s="68">
        <v>6.59</v>
      </c>
      <c r="S1224" s="69">
        <v>458.81</v>
      </c>
      <c r="T1224" s="70">
        <v>0.13</v>
      </c>
      <c r="U1224" s="79">
        <v>0</v>
      </c>
      <c r="V1224" s="70">
        <v>0.01</v>
      </c>
      <c r="W1224" s="79">
        <v>0</v>
      </c>
      <c r="X1224" s="61" t="s">
        <v>82</v>
      </c>
      <c r="Y1224" s="60" t="s">
        <v>50</v>
      </c>
      <c r="Z1224" s="65" t="s">
        <v>1573</v>
      </c>
      <c r="AA1224" s="60">
        <v>0</v>
      </c>
      <c r="AB1224" s="60">
        <v>0</v>
      </c>
      <c r="AC1224" s="105" t="s">
        <v>83</v>
      </c>
      <c r="AD1224" s="73">
        <v>1.21</v>
      </c>
      <c r="AE1224" s="73">
        <v>0</v>
      </c>
      <c r="AF1224" s="73">
        <v>0</v>
      </c>
      <c r="AG1224" s="73">
        <v>0</v>
      </c>
      <c r="AH1224" s="106">
        <v>0</v>
      </c>
      <c r="AI1224" s="73">
        <v>0</v>
      </c>
      <c r="AJ1224" s="73">
        <v>0.31</v>
      </c>
      <c r="AK1224" s="74">
        <v>1</v>
      </c>
      <c r="AL1224" s="90" t="s">
        <v>52</v>
      </c>
      <c r="AM1224" s="92"/>
    </row>
    <row r="1225" spans="1:39" ht="21" hidden="1" customHeight="1">
      <c r="A1225" s="60">
        <v>1148</v>
      </c>
      <c r="B1225" s="61">
        <v>16001067</v>
      </c>
      <c r="C1225" s="61">
        <v>187192</v>
      </c>
      <c r="D1225" s="62">
        <v>44620</v>
      </c>
      <c r="E1225" s="63" t="s">
        <v>38</v>
      </c>
      <c r="F1225" s="63" t="s">
        <v>72</v>
      </c>
      <c r="G1225" s="114" t="s">
        <v>109</v>
      </c>
      <c r="H1225" s="78" t="s">
        <v>110</v>
      </c>
      <c r="I1225" s="63" t="s">
        <v>111</v>
      </c>
      <c r="J1225" s="63" t="s">
        <v>112</v>
      </c>
      <c r="K1225" s="61" t="s">
        <v>44</v>
      </c>
      <c r="L1225" s="61">
        <v>20221200036843</v>
      </c>
      <c r="M1225" s="66" t="s">
        <v>45</v>
      </c>
      <c r="N1225" s="61" t="s">
        <v>114</v>
      </c>
      <c r="O1225" s="61" t="s">
        <v>602</v>
      </c>
      <c r="P1225" s="61" t="s">
        <v>1978</v>
      </c>
      <c r="Q1225" s="68">
        <v>84.69</v>
      </c>
      <c r="R1225" s="68">
        <v>6.19</v>
      </c>
      <c r="S1225" s="69">
        <v>523.91999999999996</v>
      </c>
      <c r="T1225" s="70">
        <v>0.15</v>
      </c>
      <c r="U1225" s="79">
        <v>0</v>
      </c>
      <c r="V1225" s="70">
        <v>0.02</v>
      </c>
      <c r="W1225" s="79">
        <v>0</v>
      </c>
      <c r="X1225" s="61" t="s">
        <v>82</v>
      </c>
      <c r="Y1225" s="60" t="s">
        <v>50</v>
      </c>
      <c r="Z1225" s="65" t="s">
        <v>1573</v>
      </c>
      <c r="AA1225" s="60">
        <v>0</v>
      </c>
      <c r="AB1225" s="60">
        <v>0</v>
      </c>
      <c r="AC1225" s="105" t="s">
        <v>83</v>
      </c>
      <c r="AD1225" s="73">
        <v>74.56</v>
      </c>
      <c r="AE1225" s="73">
        <v>0</v>
      </c>
      <c r="AF1225" s="73">
        <v>0</v>
      </c>
      <c r="AG1225" s="73">
        <v>15.97</v>
      </c>
      <c r="AH1225" s="106">
        <v>0</v>
      </c>
      <c r="AI1225" s="73">
        <v>0</v>
      </c>
      <c r="AJ1225" s="73">
        <v>0</v>
      </c>
      <c r="AK1225" s="74">
        <v>75</v>
      </c>
      <c r="AL1225" s="90" t="s">
        <v>52</v>
      </c>
      <c r="AM1225" s="92"/>
    </row>
    <row r="1226" spans="1:39" ht="21" hidden="1" customHeight="1">
      <c r="A1226" s="60">
        <v>1149</v>
      </c>
      <c r="B1226" s="61">
        <v>1004151</v>
      </c>
      <c r="C1226" s="61">
        <v>509951</v>
      </c>
      <c r="D1226" s="62">
        <v>44620</v>
      </c>
      <c r="E1226" s="63" t="s">
        <v>162</v>
      </c>
      <c r="F1226" s="63" t="s">
        <v>84</v>
      </c>
      <c r="G1226" s="114" t="s">
        <v>40</v>
      </c>
      <c r="H1226" s="78" t="s">
        <v>41</v>
      </c>
      <c r="I1226" s="63" t="s">
        <v>53</v>
      </c>
      <c r="J1226" s="63" t="s">
        <v>1753</v>
      </c>
      <c r="K1226" s="61" t="s">
        <v>44</v>
      </c>
      <c r="L1226" s="61" t="s">
        <v>84</v>
      </c>
      <c r="M1226" s="66" t="s">
        <v>155</v>
      </c>
      <c r="N1226" s="61" t="s">
        <v>1737</v>
      </c>
      <c r="O1226" s="61" t="s">
        <v>1779</v>
      </c>
      <c r="P1226" s="61" t="s">
        <v>1829</v>
      </c>
      <c r="Q1226" s="68">
        <v>137.68</v>
      </c>
      <c r="R1226" s="68">
        <v>10.14</v>
      </c>
      <c r="S1226" s="69">
        <v>1397.35</v>
      </c>
      <c r="T1226" s="70">
        <v>0.4</v>
      </c>
      <c r="U1226" s="79">
        <v>0</v>
      </c>
      <c r="V1226" s="70">
        <v>0.01</v>
      </c>
      <c r="W1226" s="79">
        <v>0</v>
      </c>
      <c r="X1226" s="61" t="s">
        <v>82</v>
      </c>
      <c r="Y1226" s="60" t="s">
        <v>50</v>
      </c>
      <c r="Z1226" s="65" t="s">
        <v>1573</v>
      </c>
      <c r="AA1226" s="60">
        <v>0</v>
      </c>
      <c r="AB1226" s="60">
        <v>0</v>
      </c>
      <c r="AC1226" s="105" t="s">
        <v>83</v>
      </c>
      <c r="AD1226" s="73">
        <v>7.44</v>
      </c>
      <c r="AE1226" s="73">
        <v>0</v>
      </c>
      <c r="AF1226" s="73">
        <v>0</v>
      </c>
      <c r="AG1226" s="73">
        <v>0</v>
      </c>
      <c r="AH1226" s="106">
        <v>0</v>
      </c>
      <c r="AI1226" s="73">
        <v>0</v>
      </c>
      <c r="AJ1226" s="73">
        <v>1.94</v>
      </c>
      <c r="AK1226" s="74">
        <v>7</v>
      </c>
      <c r="AL1226" s="90" t="s">
        <v>90</v>
      </c>
      <c r="AM1226" s="92"/>
    </row>
    <row r="1227" spans="1:39" ht="21" hidden="1" customHeight="1">
      <c r="A1227" s="60">
        <v>1150</v>
      </c>
      <c r="B1227" s="97">
        <v>2001575</v>
      </c>
      <c r="C1227" s="97">
        <v>521318</v>
      </c>
      <c r="D1227" s="98">
        <v>44620</v>
      </c>
      <c r="E1227" s="63" t="s">
        <v>162</v>
      </c>
      <c r="F1227" s="99" t="s">
        <v>84</v>
      </c>
      <c r="G1227" s="114" t="s">
        <v>73</v>
      </c>
      <c r="H1227" s="100" t="s">
        <v>153</v>
      </c>
      <c r="I1227" s="99" t="s">
        <v>153</v>
      </c>
      <c r="J1227" s="99" t="s">
        <v>154</v>
      </c>
      <c r="K1227" s="97" t="s">
        <v>44</v>
      </c>
      <c r="L1227" s="97" t="s">
        <v>84</v>
      </c>
      <c r="M1227" s="66" t="s">
        <v>155</v>
      </c>
      <c r="N1227" s="97" t="s">
        <v>156</v>
      </c>
      <c r="O1227" s="97" t="s">
        <v>1979</v>
      </c>
      <c r="P1227" s="97" t="s">
        <v>157</v>
      </c>
      <c r="Q1227" s="101">
        <v>85.31</v>
      </c>
      <c r="R1227" s="101">
        <v>9.9499999999999993</v>
      </c>
      <c r="S1227" s="102">
        <v>848.73</v>
      </c>
      <c r="T1227" s="103">
        <v>0.24</v>
      </c>
      <c r="U1227" s="104">
        <v>0</v>
      </c>
      <c r="V1227" s="103">
        <v>0.01</v>
      </c>
      <c r="W1227" s="104">
        <v>0</v>
      </c>
      <c r="X1227" s="97" t="s">
        <v>82</v>
      </c>
      <c r="Y1227" s="60" t="s">
        <v>50</v>
      </c>
      <c r="Z1227" s="65" t="s">
        <v>1573</v>
      </c>
      <c r="AA1227" s="60">
        <v>0</v>
      </c>
      <c r="AB1227" s="60">
        <v>0</v>
      </c>
      <c r="AC1227" s="105" t="s">
        <v>83</v>
      </c>
      <c r="AD1227" s="106">
        <v>34.6</v>
      </c>
      <c r="AE1227" s="106">
        <v>0</v>
      </c>
      <c r="AF1227" s="106">
        <v>0</v>
      </c>
      <c r="AG1227" s="106">
        <v>6.19</v>
      </c>
      <c r="AH1227" s="106">
        <v>0</v>
      </c>
      <c r="AI1227" s="106">
        <v>0</v>
      </c>
      <c r="AJ1227" s="106">
        <v>0</v>
      </c>
      <c r="AK1227" s="107">
        <v>35</v>
      </c>
      <c r="AL1227" s="90" t="s">
        <v>90</v>
      </c>
      <c r="AM1227" s="92"/>
    </row>
    <row r="1228" spans="1:39" ht="21" hidden="1" customHeight="1">
      <c r="A1228" s="60">
        <v>1151</v>
      </c>
      <c r="B1228" s="61">
        <v>8008131</v>
      </c>
      <c r="C1228" s="61">
        <v>147065</v>
      </c>
      <c r="D1228" s="62">
        <v>44621</v>
      </c>
      <c r="E1228" s="63" t="s">
        <v>38</v>
      </c>
      <c r="F1228" s="63" t="s">
        <v>39</v>
      </c>
      <c r="G1228" s="114" t="s">
        <v>175</v>
      </c>
      <c r="H1228" s="78" t="s">
        <v>176</v>
      </c>
      <c r="I1228" s="63" t="s">
        <v>864</v>
      </c>
      <c r="J1228" s="63" t="s">
        <v>1568</v>
      </c>
      <c r="K1228" s="61" t="s">
        <v>44</v>
      </c>
      <c r="L1228" s="61">
        <v>20211200047353</v>
      </c>
      <c r="M1228" s="66" t="s">
        <v>78</v>
      </c>
      <c r="N1228" s="61" t="s">
        <v>1569</v>
      </c>
      <c r="O1228" s="61" t="s">
        <v>1571</v>
      </c>
      <c r="P1228" s="61" t="s">
        <v>1612</v>
      </c>
      <c r="Q1228" s="68">
        <v>55.61</v>
      </c>
      <c r="R1228" s="68">
        <v>2.91</v>
      </c>
      <c r="S1228" s="69">
        <v>161.97999999999999</v>
      </c>
      <c r="T1228" s="70">
        <v>0.05</v>
      </c>
      <c r="U1228" s="79">
        <v>0</v>
      </c>
      <c r="V1228" s="70">
        <v>0.05</v>
      </c>
      <c r="W1228" s="79">
        <v>0</v>
      </c>
      <c r="X1228" s="61" t="s">
        <v>1595</v>
      </c>
      <c r="Y1228" s="60" t="s">
        <v>50</v>
      </c>
      <c r="Z1228" s="65" t="s">
        <v>1980</v>
      </c>
      <c r="AA1228" s="60">
        <v>0</v>
      </c>
      <c r="AB1228" s="60">
        <v>0</v>
      </c>
      <c r="AC1228" s="105" t="s">
        <v>574</v>
      </c>
      <c r="AD1228" s="73">
        <v>161.33000000000001</v>
      </c>
      <c r="AE1228" s="73">
        <v>0</v>
      </c>
      <c r="AF1228" s="73">
        <v>0</v>
      </c>
      <c r="AG1228" s="73">
        <v>0</v>
      </c>
      <c r="AH1228" s="73">
        <v>0</v>
      </c>
      <c r="AI1228" s="73">
        <v>26.75</v>
      </c>
      <c r="AJ1228" s="73">
        <v>0</v>
      </c>
      <c r="AK1228" s="74">
        <v>0</v>
      </c>
      <c r="AL1228" s="90" t="s">
        <v>52</v>
      </c>
      <c r="AM1228" s="92"/>
    </row>
    <row r="1229" spans="1:39" ht="21" hidden="1" customHeight="1">
      <c r="A1229" s="60">
        <v>1152</v>
      </c>
      <c r="B1229" s="61">
        <v>8011553</v>
      </c>
      <c r="C1229" s="61">
        <v>148010</v>
      </c>
      <c r="D1229" s="62">
        <v>44621</v>
      </c>
      <c r="E1229" s="63" t="s">
        <v>38</v>
      </c>
      <c r="F1229" s="63" t="s">
        <v>72</v>
      </c>
      <c r="G1229" s="114" t="s">
        <v>175</v>
      </c>
      <c r="H1229" s="78" t="s">
        <v>176</v>
      </c>
      <c r="I1229" s="63" t="s">
        <v>285</v>
      </c>
      <c r="J1229" s="63" t="s">
        <v>286</v>
      </c>
      <c r="K1229" s="61" t="s">
        <v>44</v>
      </c>
      <c r="L1229" s="61">
        <v>20221200036843</v>
      </c>
      <c r="M1229" s="66" t="s">
        <v>78</v>
      </c>
      <c r="N1229" s="61" t="s">
        <v>1981</v>
      </c>
      <c r="O1229" s="61" t="s">
        <v>1982</v>
      </c>
      <c r="P1229" s="61" t="s">
        <v>1983</v>
      </c>
      <c r="Q1229" s="68">
        <v>127.08</v>
      </c>
      <c r="R1229" s="68">
        <v>5.61</v>
      </c>
      <c r="S1229" s="69">
        <v>713.42</v>
      </c>
      <c r="T1229" s="70">
        <v>0.2</v>
      </c>
      <c r="U1229" s="79">
        <v>0</v>
      </c>
      <c r="V1229" s="70">
        <v>0.22999999999999998</v>
      </c>
      <c r="W1229" s="79">
        <v>0</v>
      </c>
      <c r="X1229" s="61" t="s">
        <v>82</v>
      </c>
      <c r="Y1229" s="60" t="s">
        <v>50</v>
      </c>
      <c r="Z1229" s="65" t="s">
        <v>1980</v>
      </c>
      <c r="AA1229" s="60">
        <v>0</v>
      </c>
      <c r="AB1229" s="60">
        <v>0</v>
      </c>
      <c r="AC1229" s="105" t="s">
        <v>83</v>
      </c>
      <c r="AD1229" s="73">
        <v>782.91</v>
      </c>
      <c r="AE1229" s="73">
        <v>0</v>
      </c>
      <c r="AF1229" s="73">
        <v>0</v>
      </c>
      <c r="AG1229" s="73">
        <v>104.00999999999999</v>
      </c>
      <c r="AH1229" s="73">
        <v>0</v>
      </c>
      <c r="AI1229" s="73">
        <v>0</v>
      </c>
      <c r="AJ1229" s="73">
        <v>0</v>
      </c>
      <c r="AK1229" s="74">
        <v>784</v>
      </c>
      <c r="AL1229" s="90" t="s">
        <v>52</v>
      </c>
      <c r="AM1229" s="92"/>
    </row>
    <row r="1230" spans="1:39" ht="21" hidden="1" customHeight="1">
      <c r="A1230" s="60">
        <v>1153</v>
      </c>
      <c r="B1230" s="61">
        <v>8010673</v>
      </c>
      <c r="C1230" s="61">
        <v>149054</v>
      </c>
      <c r="D1230" s="62">
        <v>44621</v>
      </c>
      <c r="E1230" s="63" t="s">
        <v>38</v>
      </c>
      <c r="F1230" s="63" t="s">
        <v>77</v>
      </c>
      <c r="G1230" s="114" t="s">
        <v>175</v>
      </c>
      <c r="H1230" s="78" t="s">
        <v>176</v>
      </c>
      <c r="I1230" s="63" t="s">
        <v>1016</v>
      </c>
      <c r="J1230" s="63" t="s">
        <v>1984</v>
      </c>
      <c r="K1230" s="61" t="s">
        <v>44</v>
      </c>
      <c r="L1230" s="61">
        <v>20221200036843</v>
      </c>
      <c r="M1230" s="66" t="s">
        <v>45</v>
      </c>
      <c r="N1230" s="61" t="s">
        <v>1970</v>
      </c>
      <c r="O1230" s="61" t="s">
        <v>353</v>
      </c>
      <c r="P1230" s="61" t="s">
        <v>986</v>
      </c>
      <c r="Q1230" s="68">
        <v>113.38</v>
      </c>
      <c r="R1230" s="68">
        <v>7.04</v>
      </c>
      <c r="S1230" s="69">
        <v>797.89</v>
      </c>
      <c r="T1230" s="70">
        <v>0.23</v>
      </c>
      <c r="U1230" s="79">
        <v>0</v>
      </c>
      <c r="V1230" s="70">
        <v>0.01</v>
      </c>
      <c r="W1230" s="79">
        <v>0</v>
      </c>
      <c r="X1230" s="61" t="s">
        <v>82</v>
      </c>
      <c r="Y1230" s="60" t="s">
        <v>50</v>
      </c>
      <c r="Z1230" s="65" t="s">
        <v>1980</v>
      </c>
      <c r="AA1230" s="60">
        <v>0</v>
      </c>
      <c r="AB1230" s="60">
        <v>0</v>
      </c>
      <c r="AC1230" s="105" t="s">
        <v>83</v>
      </c>
      <c r="AD1230" s="73">
        <v>26.13</v>
      </c>
      <c r="AE1230" s="73">
        <v>0</v>
      </c>
      <c r="AF1230" s="73">
        <v>0</v>
      </c>
      <c r="AG1230" s="73">
        <v>9.17</v>
      </c>
      <c r="AH1230" s="73">
        <v>0</v>
      </c>
      <c r="AI1230" s="73">
        <v>0</v>
      </c>
      <c r="AJ1230" s="73">
        <v>0</v>
      </c>
      <c r="AK1230" s="74">
        <v>26</v>
      </c>
      <c r="AL1230" s="90" t="s">
        <v>161</v>
      </c>
      <c r="AM1230" s="92"/>
    </row>
    <row r="1231" spans="1:39" ht="21" hidden="1" customHeight="1">
      <c r="A1231" s="60">
        <v>1154</v>
      </c>
      <c r="B1231" s="61">
        <v>10006729</v>
      </c>
      <c r="C1231" s="61">
        <v>164661</v>
      </c>
      <c r="D1231" s="62">
        <v>44621</v>
      </c>
      <c r="E1231" s="63" t="s">
        <v>1985</v>
      </c>
      <c r="F1231" s="63" t="s">
        <v>770</v>
      </c>
      <c r="G1231" s="114" t="s">
        <v>73</v>
      </c>
      <c r="H1231" s="78" t="s">
        <v>74</v>
      </c>
      <c r="I1231" s="63" t="s">
        <v>809</v>
      </c>
      <c r="J1231" s="63" t="s">
        <v>1398</v>
      </c>
      <c r="K1231" s="61" t="s">
        <v>1665</v>
      </c>
      <c r="L1231" s="61">
        <v>20211200097993</v>
      </c>
      <c r="M1231" s="66" t="s">
        <v>78</v>
      </c>
      <c r="N1231" s="61" t="s">
        <v>1986</v>
      </c>
      <c r="O1231" s="61" t="s">
        <v>1218</v>
      </c>
      <c r="P1231" s="61" t="s">
        <v>1219</v>
      </c>
      <c r="Q1231" s="68">
        <v>137.5</v>
      </c>
      <c r="R1231" s="68">
        <v>5.54</v>
      </c>
      <c r="S1231" s="69">
        <v>761.75</v>
      </c>
      <c r="T1231" s="70">
        <v>0.22</v>
      </c>
      <c r="U1231" s="79">
        <v>0</v>
      </c>
      <c r="V1231" s="70">
        <v>0.22</v>
      </c>
      <c r="W1231" s="79">
        <v>0</v>
      </c>
      <c r="X1231" s="61" t="s">
        <v>1668</v>
      </c>
      <c r="Y1231" s="60" t="s">
        <v>50</v>
      </c>
      <c r="Z1231" s="65" t="s">
        <v>1980</v>
      </c>
      <c r="AA1231" s="60">
        <v>0</v>
      </c>
      <c r="AB1231" s="60">
        <v>0</v>
      </c>
      <c r="AC1231" s="75" t="s">
        <v>1668</v>
      </c>
      <c r="AD1231" s="73">
        <v>761.06</v>
      </c>
      <c r="AE1231" s="73">
        <v>0</v>
      </c>
      <c r="AF1231" s="73">
        <v>0</v>
      </c>
      <c r="AG1231" s="73">
        <v>80.319999999999993</v>
      </c>
      <c r="AH1231" s="73">
        <v>0</v>
      </c>
      <c r="AI1231" s="73">
        <v>0</v>
      </c>
      <c r="AJ1231" s="73">
        <v>0</v>
      </c>
      <c r="AK1231" s="74">
        <v>0</v>
      </c>
      <c r="AL1231" s="90" t="s">
        <v>161</v>
      </c>
      <c r="AM1231" s="92"/>
    </row>
    <row r="1232" spans="1:39" ht="21" hidden="1" customHeight="1">
      <c r="A1232" s="60">
        <v>1155</v>
      </c>
      <c r="B1232" s="61">
        <v>11011266</v>
      </c>
      <c r="C1232" s="61">
        <v>166764</v>
      </c>
      <c r="D1232" s="62">
        <v>44621</v>
      </c>
      <c r="E1232" s="63" t="s">
        <v>38</v>
      </c>
      <c r="F1232" s="63" t="s">
        <v>77</v>
      </c>
      <c r="G1232" s="114" t="s">
        <v>40</v>
      </c>
      <c r="H1232" s="78" t="s">
        <v>85</v>
      </c>
      <c r="I1232" s="63" t="s">
        <v>1847</v>
      </c>
      <c r="J1232" s="63" t="s">
        <v>1971</v>
      </c>
      <c r="K1232" s="61" t="s">
        <v>44</v>
      </c>
      <c r="L1232" s="61">
        <v>20221200036843</v>
      </c>
      <c r="M1232" s="66" t="s">
        <v>45</v>
      </c>
      <c r="N1232" s="61" t="s">
        <v>1972</v>
      </c>
      <c r="O1232" s="61" t="s">
        <v>620</v>
      </c>
      <c r="P1232" s="61" t="s">
        <v>1987</v>
      </c>
      <c r="Q1232" s="68">
        <v>143.26</v>
      </c>
      <c r="R1232" s="68">
        <v>6.18</v>
      </c>
      <c r="S1232" s="69">
        <v>879.29</v>
      </c>
      <c r="T1232" s="70">
        <v>0.25</v>
      </c>
      <c r="U1232" s="79">
        <v>0</v>
      </c>
      <c r="V1232" s="70">
        <v>0.09</v>
      </c>
      <c r="W1232" s="79">
        <v>0</v>
      </c>
      <c r="X1232" s="61" t="s">
        <v>82</v>
      </c>
      <c r="Y1232" s="60" t="s">
        <v>50</v>
      </c>
      <c r="Z1232" s="65" t="s">
        <v>1980</v>
      </c>
      <c r="AA1232" s="60">
        <v>0</v>
      </c>
      <c r="AB1232" s="60">
        <v>0</v>
      </c>
      <c r="AC1232" s="105" t="s">
        <v>83</v>
      </c>
      <c r="AD1232" s="73">
        <v>310.3</v>
      </c>
      <c r="AE1232" s="73">
        <v>0</v>
      </c>
      <c r="AF1232" s="73">
        <v>0</v>
      </c>
      <c r="AG1232" s="73">
        <v>81.48</v>
      </c>
      <c r="AH1232" s="73">
        <v>0</v>
      </c>
      <c r="AI1232" s="73">
        <v>0</v>
      </c>
      <c r="AJ1232" s="73">
        <v>0</v>
      </c>
      <c r="AK1232" s="74">
        <v>310</v>
      </c>
      <c r="AL1232" s="90" t="s">
        <v>161</v>
      </c>
      <c r="AM1232" s="92"/>
    </row>
    <row r="1233" spans="1:39" ht="21" hidden="1" customHeight="1">
      <c r="A1233" s="60">
        <v>1156</v>
      </c>
      <c r="B1233" s="61">
        <v>11010670</v>
      </c>
      <c r="C1233" s="61">
        <v>167085</v>
      </c>
      <c r="D1233" s="62">
        <v>44621</v>
      </c>
      <c r="E1233" s="63" t="s">
        <v>38</v>
      </c>
      <c r="F1233" s="63" t="s">
        <v>72</v>
      </c>
      <c r="G1233" s="114" t="s">
        <v>40</v>
      </c>
      <c r="H1233" s="78" t="s">
        <v>85</v>
      </c>
      <c r="I1233" s="63" t="s">
        <v>1847</v>
      </c>
      <c r="J1233" s="63" t="s">
        <v>448</v>
      </c>
      <c r="K1233" s="61" t="s">
        <v>44</v>
      </c>
      <c r="L1233" s="61">
        <v>20221200036843</v>
      </c>
      <c r="M1233" s="66" t="s">
        <v>78</v>
      </c>
      <c r="N1233" s="61" t="s">
        <v>94</v>
      </c>
      <c r="O1233" s="61" t="s">
        <v>1850</v>
      </c>
      <c r="P1233" s="61" t="s">
        <v>1600</v>
      </c>
      <c r="Q1233" s="68">
        <v>129.86000000000001</v>
      </c>
      <c r="R1233" s="68">
        <v>6.07</v>
      </c>
      <c r="S1233" s="69">
        <v>787.82</v>
      </c>
      <c r="T1233" s="70">
        <v>0.23</v>
      </c>
      <c r="U1233" s="79">
        <v>0</v>
      </c>
      <c r="V1233" s="70">
        <v>0.16</v>
      </c>
      <c r="W1233" s="79">
        <v>0</v>
      </c>
      <c r="X1233" s="61" t="s">
        <v>82</v>
      </c>
      <c r="Y1233" s="60" t="s">
        <v>50</v>
      </c>
      <c r="Z1233" s="65" t="s">
        <v>1980</v>
      </c>
      <c r="AA1233" s="60">
        <v>0</v>
      </c>
      <c r="AB1233" s="60">
        <v>0</v>
      </c>
      <c r="AC1233" s="105" t="s">
        <v>83</v>
      </c>
      <c r="AD1233" s="73">
        <v>567.20000000000005</v>
      </c>
      <c r="AE1233" s="73">
        <v>0</v>
      </c>
      <c r="AF1233" s="73">
        <v>0</v>
      </c>
      <c r="AG1233" s="73">
        <v>93.220000000000013</v>
      </c>
      <c r="AH1233" s="73">
        <v>0</v>
      </c>
      <c r="AI1233" s="73">
        <v>0</v>
      </c>
      <c r="AJ1233" s="73">
        <v>0</v>
      </c>
      <c r="AK1233" s="74">
        <v>567</v>
      </c>
      <c r="AL1233" s="90" t="s">
        <v>52</v>
      </c>
      <c r="AM1233" s="92"/>
    </row>
    <row r="1234" spans="1:39" ht="21" hidden="1" customHeight="1">
      <c r="A1234" s="60">
        <v>1157</v>
      </c>
      <c r="B1234" s="61">
        <v>11005607</v>
      </c>
      <c r="C1234" s="61">
        <v>169553</v>
      </c>
      <c r="D1234" s="62">
        <v>44621</v>
      </c>
      <c r="E1234" s="63" t="s">
        <v>38</v>
      </c>
      <c r="F1234" s="63" t="s">
        <v>39</v>
      </c>
      <c r="G1234" s="114" t="s">
        <v>40</v>
      </c>
      <c r="H1234" s="78" t="s">
        <v>85</v>
      </c>
      <c r="I1234" s="63" t="s">
        <v>593</v>
      </c>
      <c r="J1234" s="63" t="s">
        <v>594</v>
      </c>
      <c r="K1234" s="61" t="s">
        <v>44</v>
      </c>
      <c r="L1234" s="61" t="s">
        <v>120</v>
      </c>
      <c r="M1234" s="66" t="s">
        <v>78</v>
      </c>
      <c r="N1234" s="61" t="s">
        <v>1988</v>
      </c>
      <c r="O1234" s="61" t="s">
        <v>592</v>
      </c>
      <c r="P1234" s="61" t="s">
        <v>452</v>
      </c>
      <c r="Q1234" s="68">
        <v>69.19</v>
      </c>
      <c r="R1234" s="68">
        <v>4.46</v>
      </c>
      <c r="S1234" s="69">
        <v>306.56</v>
      </c>
      <c r="T1234" s="70">
        <v>0.09</v>
      </c>
      <c r="U1234" s="79">
        <v>0</v>
      </c>
      <c r="V1234" s="70">
        <v>0.04</v>
      </c>
      <c r="W1234" s="79">
        <v>0</v>
      </c>
      <c r="X1234" s="61" t="s">
        <v>1572</v>
      </c>
      <c r="Y1234" s="60" t="s">
        <v>50</v>
      </c>
      <c r="Z1234" s="65" t="s">
        <v>1980</v>
      </c>
      <c r="AA1234" s="60">
        <v>0</v>
      </c>
      <c r="AB1234" s="60">
        <v>0</v>
      </c>
      <c r="AC1234" s="105" t="s">
        <v>574</v>
      </c>
      <c r="AD1234" s="73">
        <v>136.94999999999999</v>
      </c>
      <c r="AE1234" s="73">
        <v>0</v>
      </c>
      <c r="AF1234" s="73">
        <v>0</v>
      </c>
      <c r="AG1234" s="73">
        <v>0</v>
      </c>
      <c r="AH1234" s="73">
        <v>0</v>
      </c>
      <c r="AI1234" s="73">
        <v>23.2</v>
      </c>
      <c r="AJ1234" s="73">
        <v>0</v>
      </c>
      <c r="AK1234" s="74">
        <v>0</v>
      </c>
      <c r="AL1234" s="90" t="s">
        <v>52</v>
      </c>
      <c r="AM1234" s="92"/>
    </row>
    <row r="1235" spans="1:39" ht="21" hidden="1" customHeight="1">
      <c r="A1235" s="60">
        <v>1158</v>
      </c>
      <c r="B1235" s="61">
        <v>11004414</v>
      </c>
      <c r="C1235" s="61">
        <v>175127</v>
      </c>
      <c r="D1235" s="62">
        <v>44621</v>
      </c>
      <c r="E1235" s="63" t="s">
        <v>38</v>
      </c>
      <c r="F1235" s="63" t="s">
        <v>39</v>
      </c>
      <c r="G1235" s="114" t="s">
        <v>40</v>
      </c>
      <c r="H1235" s="78" t="s">
        <v>85</v>
      </c>
      <c r="I1235" s="63" t="s">
        <v>201</v>
      </c>
      <c r="J1235" s="63" t="s">
        <v>1262</v>
      </c>
      <c r="K1235" s="61" t="s">
        <v>44</v>
      </c>
      <c r="L1235" s="61">
        <v>20221200027533</v>
      </c>
      <c r="M1235" s="66" t="s">
        <v>78</v>
      </c>
      <c r="N1235" s="61" t="s">
        <v>1690</v>
      </c>
      <c r="O1235" s="61" t="s">
        <v>1566</v>
      </c>
      <c r="P1235" s="61" t="s">
        <v>1415</v>
      </c>
      <c r="Q1235" s="68">
        <v>26.72</v>
      </c>
      <c r="R1235" s="68">
        <v>3.45</v>
      </c>
      <c r="S1235" s="69">
        <v>92.13</v>
      </c>
      <c r="T1235" s="70">
        <v>0.03</v>
      </c>
      <c r="U1235" s="79">
        <v>0</v>
      </c>
      <c r="V1235" s="70">
        <v>0.03</v>
      </c>
      <c r="W1235" s="79">
        <v>0</v>
      </c>
      <c r="X1235" s="61" t="s">
        <v>124</v>
      </c>
      <c r="Y1235" s="60" t="s">
        <v>50</v>
      </c>
      <c r="Z1235" s="65" t="s">
        <v>1980</v>
      </c>
      <c r="AA1235" s="60">
        <v>0</v>
      </c>
      <c r="AB1235" s="60">
        <v>0</v>
      </c>
      <c r="AC1235" s="105" t="s">
        <v>125</v>
      </c>
      <c r="AD1235" s="73">
        <v>96</v>
      </c>
      <c r="AE1235" s="73">
        <v>0</v>
      </c>
      <c r="AF1235" s="73">
        <v>0</v>
      </c>
      <c r="AG1235" s="73">
        <v>0</v>
      </c>
      <c r="AH1235" s="73">
        <v>0</v>
      </c>
      <c r="AI1235" s="73">
        <v>0</v>
      </c>
      <c r="AJ1235" s="73">
        <v>26</v>
      </c>
      <c r="AK1235" s="74">
        <v>0</v>
      </c>
      <c r="AL1235" s="90" t="s">
        <v>52</v>
      </c>
      <c r="AM1235" s="92"/>
    </row>
    <row r="1236" spans="1:39" ht="21" hidden="1" customHeight="1">
      <c r="A1236" s="60">
        <v>1159</v>
      </c>
      <c r="B1236" s="61">
        <v>12001588</v>
      </c>
      <c r="C1236" s="61">
        <v>178023</v>
      </c>
      <c r="D1236" s="62">
        <v>44621</v>
      </c>
      <c r="E1236" s="63" t="s">
        <v>38</v>
      </c>
      <c r="F1236" s="63" t="s">
        <v>84</v>
      </c>
      <c r="G1236" s="114" t="s">
        <v>73</v>
      </c>
      <c r="H1236" s="78" t="s">
        <v>91</v>
      </c>
      <c r="I1236" s="63" t="s">
        <v>1245</v>
      </c>
      <c r="J1236" s="63" t="s">
        <v>1464</v>
      </c>
      <c r="K1236" s="61" t="s">
        <v>44</v>
      </c>
      <c r="L1236" s="61" t="s">
        <v>84</v>
      </c>
      <c r="M1236" s="66" t="s">
        <v>78</v>
      </c>
      <c r="N1236" s="61" t="s">
        <v>1989</v>
      </c>
      <c r="O1236" s="61" t="s">
        <v>1990</v>
      </c>
      <c r="P1236" s="61" t="s">
        <v>1991</v>
      </c>
      <c r="Q1236" s="68">
        <v>50.14</v>
      </c>
      <c r="R1236" s="68">
        <v>6.06</v>
      </c>
      <c r="S1236" s="69">
        <v>303.56</v>
      </c>
      <c r="T1236" s="70">
        <v>0.09</v>
      </c>
      <c r="U1236" s="79">
        <v>0</v>
      </c>
      <c r="V1236" s="70">
        <v>0.08</v>
      </c>
      <c r="W1236" s="79">
        <v>0</v>
      </c>
      <c r="X1236" s="61" t="s">
        <v>82</v>
      </c>
      <c r="Y1236" s="60" t="s">
        <v>50</v>
      </c>
      <c r="Z1236" s="65" t="s">
        <v>1980</v>
      </c>
      <c r="AA1236" s="60">
        <v>0</v>
      </c>
      <c r="AB1236" s="60">
        <v>0</v>
      </c>
      <c r="AC1236" s="105" t="s">
        <v>83</v>
      </c>
      <c r="AD1236" s="73">
        <v>284.03999999999996</v>
      </c>
      <c r="AE1236" s="73">
        <v>0</v>
      </c>
      <c r="AF1236" s="73">
        <v>0</v>
      </c>
      <c r="AG1236" s="73">
        <v>41.35</v>
      </c>
      <c r="AH1236" s="73">
        <v>0</v>
      </c>
      <c r="AI1236" s="73">
        <v>0</v>
      </c>
      <c r="AJ1236" s="73">
        <v>0</v>
      </c>
      <c r="AK1236" s="74">
        <v>285</v>
      </c>
      <c r="AL1236" s="90" t="s">
        <v>90</v>
      </c>
      <c r="AM1236" s="92"/>
    </row>
    <row r="1237" spans="1:39" ht="21" hidden="1" customHeight="1">
      <c r="A1237" s="60">
        <v>1160</v>
      </c>
      <c r="B1237" s="61">
        <v>13000513</v>
      </c>
      <c r="C1237" s="61">
        <v>180616</v>
      </c>
      <c r="D1237" s="62">
        <v>44621</v>
      </c>
      <c r="E1237" s="63" t="s">
        <v>38</v>
      </c>
      <c r="F1237" s="63" t="s">
        <v>77</v>
      </c>
      <c r="G1237" s="114" t="s">
        <v>73</v>
      </c>
      <c r="H1237" s="78" t="s">
        <v>440</v>
      </c>
      <c r="I1237" s="63" t="s">
        <v>441</v>
      </c>
      <c r="J1237" s="63" t="s">
        <v>771</v>
      </c>
      <c r="K1237" s="61" t="s">
        <v>44</v>
      </c>
      <c r="L1237" s="61">
        <v>20221200036843</v>
      </c>
      <c r="M1237" s="66" t="s">
        <v>45</v>
      </c>
      <c r="N1237" s="61" t="s">
        <v>577</v>
      </c>
      <c r="O1237" s="61" t="s">
        <v>1955</v>
      </c>
      <c r="P1237" s="61" t="s">
        <v>1992</v>
      </c>
      <c r="Q1237" s="68">
        <v>52.33</v>
      </c>
      <c r="R1237" s="68">
        <v>13.17</v>
      </c>
      <c r="S1237" s="69">
        <v>689.25</v>
      </c>
      <c r="T1237" s="70">
        <v>0.2</v>
      </c>
      <c r="U1237" s="79">
        <v>0</v>
      </c>
      <c r="V1237" s="70">
        <v>0.18</v>
      </c>
      <c r="W1237" s="79">
        <v>0</v>
      </c>
      <c r="X1237" s="61" t="s">
        <v>82</v>
      </c>
      <c r="Y1237" s="60" t="s">
        <v>50</v>
      </c>
      <c r="Z1237" s="65" t="s">
        <v>1980</v>
      </c>
      <c r="AA1237" s="60">
        <v>0</v>
      </c>
      <c r="AB1237" s="60">
        <v>0</v>
      </c>
      <c r="AC1237" s="105" t="s">
        <v>83</v>
      </c>
      <c r="AD1237" s="73">
        <v>622</v>
      </c>
      <c r="AE1237" s="73">
        <v>0</v>
      </c>
      <c r="AF1237" s="73">
        <v>0</v>
      </c>
      <c r="AG1237" s="73">
        <v>116.07</v>
      </c>
      <c r="AH1237" s="73">
        <v>0</v>
      </c>
      <c r="AI1237" s="73">
        <v>0</v>
      </c>
      <c r="AJ1237" s="73">
        <v>0</v>
      </c>
      <c r="AK1237" s="74">
        <v>622</v>
      </c>
      <c r="AL1237" s="90" t="s">
        <v>161</v>
      </c>
      <c r="AM1237" s="92"/>
    </row>
    <row r="1238" spans="1:39" ht="21" hidden="1" customHeight="1">
      <c r="A1238" s="60">
        <v>1161</v>
      </c>
      <c r="B1238" s="61">
        <v>13001597</v>
      </c>
      <c r="C1238" s="61">
        <v>181676</v>
      </c>
      <c r="D1238" s="62">
        <v>44621</v>
      </c>
      <c r="E1238" s="63" t="s">
        <v>38</v>
      </c>
      <c r="F1238" s="63" t="s">
        <v>84</v>
      </c>
      <c r="G1238" s="114" t="s">
        <v>73</v>
      </c>
      <c r="H1238" s="78" t="s">
        <v>440</v>
      </c>
      <c r="I1238" s="63" t="s">
        <v>1647</v>
      </c>
      <c r="J1238" s="63" t="s">
        <v>1648</v>
      </c>
      <c r="K1238" s="61" t="s">
        <v>44</v>
      </c>
      <c r="L1238" s="61" t="s">
        <v>84</v>
      </c>
      <c r="M1238" s="66" t="s">
        <v>78</v>
      </c>
      <c r="N1238" s="61" t="s">
        <v>916</v>
      </c>
      <c r="O1238" s="61" t="s">
        <v>1993</v>
      </c>
      <c r="P1238" s="61" t="s">
        <v>1104</v>
      </c>
      <c r="Q1238" s="68">
        <v>111.65</v>
      </c>
      <c r="R1238" s="68">
        <v>6.11</v>
      </c>
      <c r="S1238" s="69">
        <v>682.88</v>
      </c>
      <c r="T1238" s="70">
        <v>0.2</v>
      </c>
      <c r="U1238" s="79">
        <v>0</v>
      </c>
      <c r="V1238" s="70">
        <v>0.01</v>
      </c>
      <c r="W1238" s="79">
        <v>0</v>
      </c>
      <c r="X1238" s="61" t="s">
        <v>82</v>
      </c>
      <c r="Y1238" s="60" t="s">
        <v>50</v>
      </c>
      <c r="Z1238" s="65" t="s">
        <v>1980</v>
      </c>
      <c r="AA1238" s="60">
        <v>0</v>
      </c>
      <c r="AB1238" s="60">
        <v>0</v>
      </c>
      <c r="AC1238" s="105" t="s">
        <v>83</v>
      </c>
      <c r="AD1238" s="73">
        <v>2.2000000000000002</v>
      </c>
      <c r="AE1238" s="73">
        <v>0</v>
      </c>
      <c r="AF1238" s="73">
        <v>0</v>
      </c>
      <c r="AG1238" s="73">
        <v>0</v>
      </c>
      <c r="AH1238" s="73">
        <v>0</v>
      </c>
      <c r="AI1238" s="73">
        <v>0</v>
      </c>
      <c r="AJ1238" s="73">
        <v>0.56999999999999995</v>
      </c>
      <c r="AK1238" s="74">
        <v>2</v>
      </c>
      <c r="AL1238" s="90" t="s">
        <v>90</v>
      </c>
      <c r="AM1238" s="92"/>
    </row>
    <row r="1239" spans="1:39" ht="21" hidden="1" customHeight="1">
      <c r="A1239" s="60">
        <v>1162</v>
      </c>
      <c r="B1239" s="61">
        <v>16003903</v>
      </c>
      <c r="C1239" s="61">
        <v>185380</v>
      </c>
      <c r="D1239" s="62">
        <v>44621</v>
      </c>
      <c r="E1239" s="63" t="s">
        <v>38</v>
      </c>
      <c r="F1239" s="63" t="s">
        <v>72</v>
      </c>
      <c r="G1239" s="114" t="s">
        <v>109</v>
      </c>
      <c r="H1239" s="78" t="s">
        <v>110</v>
      </c>
      <c r="I1239" s="63" t="s">
        <v>825</v>
      </c>
      <c r="J1239" s="63" t="s">
        <v>1994</v>
      </c>
      <c r="K1239" s="61" t="s">
        <v>44</v>
      </c>
      <c r="L1239" s="61">
        <v>20221200036843</v>
      </c>
      <c r="M1239" s="66" t="s">
        <v>78</v>
      </c>
      <c r="N1239" s="61" t="s">
        <v>1995</v>
      </c>
      <c r="O1239" s="61" t="s">
        <v>318</v>
      </c>
      <c r="P1239" s="61" t="s">
        <v>319</v>
      </c>
      <c r="Q1239" s="68">
        <v>54.32</v>
      </c>
      <c r="R1239" s="68">
        <v>5.78</v>
      </c>
      <c r="S1239" s="69">
        <v>313.89</v>
      </c>
      <c r="T1239" s="70">
        <v>0.09</v>
      </c>
      <c r="U1239" s="79">
        <v>0</v>
      </c>
      <c r="V1239" s="70">
        <v>0.08</v>
      </c>
      <c r="W1239" s="79">
        <v>0</v>
      </c>
      <c r="X1239" s="61" t="s">
        <v>82</v>
      </c>
      <c r="Y1239" s="60" t="s">
        <v>50</v>
      </c>
      <c r="Z1239" s="65" t="s">
        <v>1980</v>
      </c>
      <c r="AA1239" s="60">
        <v>0</v>
      </c>
      <c r="AB1239" s="60">
        <v>0</v>
      </c>
      <c r="AC1239" s="105" t="s">
        <v>83</v>
      </c>
      <c r="AD1239" s="73">
        <v>269.64</v>
      </c>
      <c r="AE1239" s="73">
        <v>0</v>
      </c>
      <c r="AF1239" s="73">
        <v>0</v>
      </c>
      <c r="AG1239" s="73">
        <v>48.790000000000006</v>
      </c>
      <c r="AH1239" s="73">
        <v>0</v>
      </c>
      <c r="AI1239" s="73">
        <v>0</v>
      </c>
      <c r="AJ1239" s="73">
        <v>0</v>
      </c>
      <c r="AK1239" s="74">
        <v>270</v>
      </c>
      <c r="AL1239" s="90" t="s">
        <v>52</v>
      </c>
      <c r="AM1239" s="92"/>
    </row>
    <row r="1240" spans="1:39" ht="21" hidden="1" customHeight="1">
      <c r="A1240" s="60">
        <v>1163</v>
      </c>
      <c r="B1240" s="61">
        <v>16000961</v>
      </c>
      <c r="C1240" s="61">
        <v>187214</v>
      </c>
      <c r="D1240" s="62">
        <v>44621</v>
      </c>
      <c r="E1240" s="63" t="s">
        <v>38</v>
      </c>
      <c r="F1240" s="63" t="s">
        <v>72</v>
      </c>
      <c r="G1240" s="114" t="s">
        <v>109</v>
      </c>
      <c r="H1240" s="78" t="s">
        <v>110</v>
      </c>
      <c r="I1240" s="63" t="s">
        <v>111</v>
      </c>
      <c r="J1240" s="63" t="s">
        <v>112</v>
      </c>
      <c r="K1240" s="61" t="s">
        <v>44</v>
      </c>
      <c r="L1240" s="61">
        <v>20221200036843</v>
      </c>
      <c r="M1240" s="66" t="s">
        <v>78</v>
      </c>
      <c r="N1240" s="61" t="s">
        <v>714</v>
      </c>
      <c r="O1240" s="61" t="s">
        <v>602</v>
      </c>
      <c r="P1240" s="61" t="s">
        <v>1996</v>
      </c>
      <c r="Q1240" s="68">
        <v>140.54</v>
      </c>
      <c r="R1240" s="68">
        <v>6.11</v>
      </c>
      <c r="S1240" s="69">
        <v>859.38</v>
      </c>
      <c r="T1240" s="70">
        <v>0.25</v>
      </c>
      <c r="U1240" s="79">
        <v>0</v>
      </c>
      <c r="V1240" s="70">
        <v>0.01</v>
      </c>
      <c r="W1240" s="79">
        <v>0</v>
      </c>
      <c r="X1240" s="61" t="s">
        <v>82</v>
      </c>
      <c r="Y1240" s="60" t="s">
        <v>50</v>
      </c>
      <c r="Z1240" s="65" t="s">
        <v>1980</v>
      </c>
      <c r="AA1240" s="60">
        <v>0</v>
      </c>
      <c r="AB1240" s="60">
        <v>0</v>
      </c>
      <c r="AC1240" s="105" t="s">
        <v>83</v>
      </c>
      <c r="AD1240" s="73">
        <v>51.3</v>
      </c>
      <c r="AE1240" s="73">
        <v>0</v>
      </c>
      <c r="AF1240" s="73">
        <v>0</v>
      </c>
      <c r="AG1240" s="73">
        <v>7.88</v>
      </c>
      <c r="AH1240" s="73">
        <v>0</v>
      </c>
      <c r="AI1240" s="73">
        <v>0</v>
      </c>
      <c r="AJ1240" s="73">
        <v>0</v>
      </c>
      <c r="AK1240" s="74">
        <v>51</v>
      </c>
      <c r="AL1240" s="90" t="s">
        <v>52</v>
      </c>
      <c r="AM1240" s="92"/>
    </row>
    <row r="1241" spans="1:39" ht="21" hidden="1" customHeight="1">
      <c r="A1241" s="60">
        <v>1164</v>
      </c>
      <c r="B1241" s="61">
        <v>16003010</v>
      </c>
      <c r="C1241" s="61">
        <v>187257</v>
      </c>
      <c r="D1241" s="62">
        <v>44621</v>
      </c>
      <c r="E1241" s="63" t="s">
        <v>38</v>
      </c>
      <c r="F1241" s="63" t="s">
        <v>84</v>
      </c>
      <c r="G1241" s="114" t="s">
        <v>109</v>
      </c>
      <c r="H1241" s="78" t="s">
        <v>110</v>
      </c>
      <c r="I1241" s="63" t="s">
        <v>320</v>
      </c>
      <c r="J1241" s="63" t="s">
        <v>1726</v>
      </c>
      <c r="K1241" s="61" t="s">
        <v>44</v>
      </c>
      <c r="L1241" s="61" t="s">
        <v>84</v>
      </c>
      <c r="M1241" s="66" t="s">
        <v>45</v>
      </c>
      <c r="N1241" s="61" t="s">
        <v>1302</v>
      </c>
      <c r="O1241" s="61" t="s">
        <v>1798</v>
      </c>
      <c r="P1241" s="61" t="s">
        <v>1997</v>
      </c>
      <c r="Q1241" s="68">
        <v>47.83</v>
      </c>
      <c r="R1241" s="68">
        <v>8.0299999999999994</v>
      </c>
      <c r="S1241" s="69">
        <v>384.24</v>
      </c>
      <c r="T1241" s="70">
        <v>0.11</v>
      </c>
      <c r="U1241" s="79">
        <v>0</v>
      </c>
      <c r="V1241" s="70">
        <v>0.02</v>
      </c>
      <c r="W1241" s="79">
        <v>0</v>
      </c>
      <c r="X1241" s="61" t="s">
        <v>82</v>
      </c>
      <c r="Y1241" s="60" t="s">
        <v>50</v>
      </c>
      <c r="Z1241" s="65" t="s">
        <v>1980</v>
      </c>
      <c r="AA1241" s="60">
        <v>0</v>
      </c>
      <c r="AB1241" s="60">
        <v>0</v>
      </c>
      <c r="AC1241" s="105" t="s">
        <v>83</v>
      </c>
      <c r="AD1241" s="73">
        <v>13.2</v>
      </c>
      <c r="AE1241" s="73">
        <v>0</v>
      </c>
      <c r="AF1241" s="73">
        <v>0</v>
      </c>
      <c r="AG1241" s="73">
        <v>0</v>
      </c>
      <c r="AH1241" s="73">
        <v>0</v>
      </c>
      <c r="AI1241" s="73">
        <v>0</v>
      </c>
      <c r="AJ1241" s="73">
        <v>3.37</v>
      </c>
      <c r="AK1241" s="74">
        <v>14</v>
      </c>
      <c r="AL1241" s="90" t="s">
        <v>90</v>
      </c>
      <c r="AM1241" s="92"/>
    </row>
    <row r="1242" spans="1:39" ht="21" hidden="1" customHeight="1">
      <c r="A1242" s="60">
        <v>1165</v>
      </c>
      <c r="B1242" s="61">
        <v>16000914</v>
      </c>
      <c r="C1242" s="61">
        <v>187749</v>
      </c>
      <c r="D1242" s="62">
        <v>44621</v>
      </c>
      <c r="E1242" s="63" t="s">
        <v>38</v>
      </c>
      <c r="F1242" s="63" t="s">
        <v>72</v>
      </c>
      <c r="G1242" s="114" t="s">
        <v>109</v>
      </c>
      <c r="H1242" s="78" t="s">
        <v>110</v>
      </c>
      <c r="I1242" s="63" t="s">
        <v>111</v>
      </c>
      <c r="J1242" s="63" t="s">
        <v>112</v>
      </c>
      <c r="K1242" s="61" t="s">
        <v>44</v>
      </c>
      <c r="L1242" s="61">
        <v>20221200036843</v>
      </c>
      <c r="M1242" s="66" t="s">
        <v>78</v>
      </c>
      <c r="N1242" s="61" t="s">
        <v>1998</v>
      </c>
      <c r="O1242" s="61" t="s">
        <v>1999</v>
      </c>
      <c r="P1242" s="61" t="s">
        <v>469</v>
      </c>
      <c r="Q1242" s="68">
        <v>118.93</v>
      </c>
      <c r="R1242" s="68">
        <v>6.08</v>
      </c>
      <c r="S1242" s="69">
        <v>722.91</v>
      </c>
      <c r="T1242" s="70">
        <v>0.21</v>
      </c>
      <c r="U1242" s="79">
        <v>0</v>
      </c>
      <c r="V1242" s="70">
        <v>0.08</v>
      </c>
      <c r="W1242" s="79">
        <v>0</v>
      </c>
      <c r="X1242" s="61" t="s">
        <v>1318</v>
      </c>
      <c r="Y1242" s="60" t="s">
        <v>50</v>
      </c>
      <c r="Z1242" s="65" t="s">
        <v>1980</v>
      </c>
      <c r="AA1242" s="60">
        <v>0</v>
      </c>
      <c r="AB1242" s="60">
        <v>0</v>
      </c>
      <c r="AC1242" s="105" t="s">
        <v>83</v>
      </c>
      <c r="AD1242" s="73">
        <v>273.20999999999998</v>
      </c>
      <c r="AE1242" s="73">
        <v>340</v>
      </c>
      <c r="AF1242" s="73">
        <v>48.57</v>
      </c>
      <c r="AG1242" s="73">
        <v>33.120000000000005</v>
      </c>
      <c r="AH1242" s="73">
        <v>0</v>
      </c>
      <c r="AI1242" s="73">
        <v>0</v>
      </c>
      <c r="AJ1242" s="73">
        <v>0</v>
      </c>
      <c r="AK1242" s="74">
        <v>273</v>
      </c>
      <c r="AL1242" s="90" t="s">
        <v>52</v>
      </c>
      <c r="AM1242" s="92"/>
    </row>
    <row r="1243" spans="1:39" ht="21" hidden="1" customHeight="1">
      <c r="A1243" s="60">
        <v>1166</v>
      </c>
      <c r="B1243" s="61">
        <v>16001218</v>
      </c>
      <c r="C1243" s="61">
        <v>188059</v>
      </c>
      <c r="D1243" s="62">
        <v>44621</v>
      </c>
      <c r="E1243" s="63" t="s">
        <v>38</v>
      </c>
      <c r="F1243" s="63" t="s">
        <v>72</v>
      </c>
      <c r="G1243" s="114" t="s">
        <v>109</v>
      </c>
      <c r="H1243" s="78" t="s">
        <v>110</v>
      </c>
      <c r="I1243" s="63" t="s">
        <v>111</v>
      </c>
      <c r="J1243" s="63" t="s">
        <v>615</v>
      </c>
      <c r="K1243" s="61" t="s">
        <v>44</v>
      </c>
      <c r="L1243" s="61">
        <v>20221200036843</v>
      </c>
      <c r="M1243" s="66" t="s">
        <v>78</v>
      </c>
      <c r="N1243" s="61" t="s">
        <v>895</v>
      </c>
      <c r="O1243" s="61" t="s">
        <v>617</v>
      </c>
      <c r="P1243" s="61" t="s">
        <v>837</v>
      </c>
      <c r="Q1243" s="68">
        <v>94.2</v>
      </c>
      <c r="R1243" s="68">
        <v>6.51</v>
      </c>
      <c r="S1243" s="69">
        <v>613.49</v>
      </c>
      <c r="T1243" s="70">
        <v>0.18</v>
      </c>
      <c r="U1243" s="79">
        <v>0</v>
      </c>
      <c r="V1243" s="70">
        <v>9.0000000000000011E-2</v>
      </c>
      <c r="W1243" s="79">
        <v>0</v>
      </c>
      <c r="X1243" s="61" t="s">
        <v>1318</v>
      </c>
      <c r="Y1243" s="60" t="s">
        <v>50</v>
      </c>
      <c r="Z1243" s="65" t="s">
        <v>1980</v>
      </c>
      <c r="AA1243" s="60">
        <v>0</v>
      </c>
      <c r="AB1243" s="60">
        <v>0</v>
      </c>
      <c r="AC1243" s="105" t="s">
        <v>83</v>
      </c>
      <c r="AD1243" s="73">
        <v>318.5</v>
      </c>
      <c r="AE1243" s="73">
        <v>90</v>
      </c>
      <c r="AF1243" s="73">
        <v>12.85</v>
      </c>
      <c r="AG1243" s="73">
        <v>50.269999999999996</v>
      </c>
      <c r="AH1243" s="73">
        <v>0</v>
      </c>
      <c r="AI1243" s="73">
        <v>0</v>
      </c>
      <c r="AJ1243" s="73">
        <v>0</v>
      </c>
      <c r="AK1243" s="74">
        <v>319</v>
      </c>
      <c r="AL1243" s="90" t="s">
        <v>52</v>
      </c>
      <c r="AM1243" s="92"/>
    </row>
    <row r="1244" spans="1:39" ht="21" hidden="1" customHeight="1">
      <c r="A1244" s="60">
        <v>1167</v>
      </c>
      <c r="B1244" s="61">
        <v>16001424</v>
      </c>
      <c r="C1244" s="61">
        <v>188521</v>
      </c>
      <c r="D1244" s="62">
        <v>44621</v>
      </c>
      <c r="E1244" s="63" t="s">
        <v>38</v>
      </c>
      <c r="F1244" s="63" t="s">
        <v>72</v>
      </c>
      <c r="G1244" s="114" t="s">
        <v>109</v>
      </c>
      <c r="H1244" s="78" t="s">
        <v>110</v>
      </c>
      <c r="I1244" s="63" t="s">
        <v>111</v>
      </c>
      <c r="J1244" s="63" t="s">
        <v>1555</v>
      </c>
      <c r="K1244" s="61" t="s">
        <v>44</v>
      </c>
      <c r="L1244" s="61">
        <v>20221200036843</v>
      </c>
      <c r="M1244" s="66" t="s">
        <v>78</v>
      </c>
      <c r="N1244" s="61" t="s">
        <v>1969</v>
      </c>
      <c r="O1244" s="61" t="s">
        <v>1557</v>
      </c>
      <c r="P1244" s="61" t="s">
        <v>328</v>
      </c>
      <c r="Q1244" s="68">
        <v>132.58000000000001</v>
      </c>
      <c r="R1244" s="68">
        <v>6.56</v>
      </c>
      <c r="S1244" s="69">
        <v>870.15</v>
      </c>
      <c r="T1244" s="70">
        <v>0.25</v>
      </c>
      <c r="U1244" s="79">
        <v>0</v>
      </c>
      <c r="V1244" s="70">
        <v>0.16</v>
      </c>
      <c r="W1244" s="79">
        <v>0</v>
      </c>
      <c r="X1244" s="61" t="s">
        <v>1318</v>
      </c>
      <c r="Y1244" s="60" t="s">
        <v>50</v>
      </c>
      <c r="Z1244" s="65" t="s">
        <v>1980</v>
      </c>
      <c r="AA1244" s="60">
        <v>0</v>
      </c>
      <c r="AB1244" s="60">
        <v>0</v>
      </c>
      <c r="AC1244" s="105" t="s">
        <v>83</v>
      </c>
      <c r="AD1244" s="73">
        <v>567.41999999999996</v>
      </c>
      <c r="AE1244" s="73">
        <v>200</v>
      </c>
      <c r="AF1244" s="73">
        <v>28.57</v>
      </c>
      <c r="AG1244" s="73">
        <v>93.37</v>
      </c>
      <c r="AH1244" s="73">
        <v>0</v>
      </c>
      <c r="AI1244" s="73">
        <v>0</v>
      </c>
      <c r="AJ1244" s="73">
        <v>0</v>
      </c>
      <c r="AK1244" s="74">
        <v>568</v>
      </c>
      <c r="AL1244" s="90" t="s">
        <v>52</v>
      </c>
      <c r="AM1244" s="92"/>
    </row>
    <row r="1245" spans="1:39" ht="21" hidden="1" customHeight="1">
      <c r="A1245" s="60">
        <v>1168</v>
      </c>
      <c r="B1245" s="61">
        <v>16001327</v>
      </c>
      <c r="C1245" s="61">
        <v>188523</v>
      </c>
      <c r="D1245" s="62">
        <v>44621</v>
      </c>
      <c r="E1245" s="63" t="s">
        <v>38</v>
      </c>
      <c r="F1245" s="63" t="s">
        <v>72</v>
      </c>
      <c r="G1245" s="114" t="s">
        <v>109</v>
      </c>
      <c r="H1245" s="78" t="s">
        <v>110</v>
      </c>
      <c r="I1245" s="63" t="s">
        <v>111</v>
      </c>
      <c r="J1245" s="63" t="s">
        <v>1555</v>
      </c>
      <c r="K1245" s="61" t="s">
        <v>44</v>
      </c>
      <c r="L1245" s="61">
        <v>20221200036843</v>
      </c>
      <c r="M1245" s="66" t="s">
        <v>78</v>
      </c>
      <c r="N1245" s="61" t="s">
        <v>1969</v>
      </c>
      <c r="O1245" s="61" t="s">
        <v>2000</v>
      </c>
      <c r="P1245" s="61" t="s">
        <v>1651</v>
      </c>
      <c r="Q1245" s="68">
        <v>128.19</v>
      </c>
      <c r="R1245" s="68">
        <v>6.46</v>
      </c>
      <c r="S1245" s="69">
        <v>828.21</v>
      </c>
      <c r="T1245" s="70">
        <v>0.24</v>
      </c>
      <c r="U1245" s="79">
        <v>0</v>
      </c>
      <c r="V1245" s="70">
        <v>0.17</v>
      </c>
      <c r="W1245" s="79">
        <v>0</v>
      </c>
      <c r="X1245" s="61" t="s">
        <v>1318</v>
      </c>
      <c r="Y1245" s="60" t="s">
        <v>50</v>
      </c>
      <c r="Z1245" s="65" t="s">
        <v>1980</v>
      </c>
      <c r="AA1245" s="60">
        <v>0</v>
      </c>
      <c r="AB1245" s="60">
        <v>0</v>
      </c>
      <c r="AC1245" s="105" t="s">
        <v>83</v>
      </c>
      <c r="AD1245" s="73">
        <v>595.76</v>
      </c>
      <c r="AE1245" s="73">
        <v>280</v>
      </c>
      <c r="AF1245" s="73">
        <v>40</v>
      </c>
      <c r="AG1245" s="73">
        <v>79.150000000000006</v>
      </c>
      <c r="AH1245" s="73">
        <v>0</v>
      </c>
      <c r="AI1245" s="73">
        <v>0</v>
      </c>
      <c r="AJ1245" s="73">
        <v>0</v>
      </c>
      <c r="AK1245" s="74">
        <v>596</v>
      </c>
      <c r="AL1245" s="90" t="s">
        <v>52</v>
      </c>
      <c r="AM1245" s="92"/>
    </row>
    <row r="1246" spans="1:39" ht="21" hidden="1" customHeight="1">
      <c r="A1246" s="60">
        <v>1169</v>
      </c>
      <c r="B1246" s="61">
        <v>16004446</v>
      </c>
      <c r="C1246" s="61">
        <v>189170</v>
      </c>
      <c r="D1246" s="62">
        <v>44621</v>
      </c>
      <c r="E1246" s="63" t="s">
        <v>38</v>
      </c>
      <c r="F1246" s="63" t="s">
        <v>77</v>
      </c>
      <c r="G1246" s="114" t="s">
        <v>109</v>
      </c>
      <c r="H1246" s="78" t="s">
        <v>110</v>
      </c>
      <c r="I1246" s="63" t="s">
        <v>110</v>
      </c>
      <c r="J1246" s="63" t="s">
        <v>1591</v>
      </c>
      <c r="K1246" s="61" t="s">
        <v>44</v>
      </c>
      <c r="L1246" s="61">
        <v>20221200036843</v>
      </c>
      <c r="M1246" s="66" t="s">
        <v>45</v>
      </c>
      <c r="N1246" s="61" t="s">
        <v>2001</v>
      </c>
      <c r="O1246" s="61" t="s">
        <v>954</v>
      </c>
      <c r="P1246" s="61" t="s">
        <v>1932</v>
      </c>
      <c r="Q1246" s="68">
        <v>26.82</v>
      </c>
      <c r="R1246" s="68">
        <v>9.09</v>
      </c>
      <c r="S1246" s="69">
        <v>243.76</v>
      </c>
      <c r="T1246" s="70">
        <v>7.0000000000000007E-2</v>
      </c>
      <c r="U1246" s="79">
        <v>0</v>
      </c>
      <c r="V1246" s="70">
        <v>0.03</v>
      </c>
      <c r="W1246" s="79">
        <v>0</v>
      </c>
      <c r="X1246" s="61" t="s">
        <v>1318</v>
      </c>
      <c r="Y1246" s="60" t="s">
        <v>50</v>
      </c>
      <c r="Z1246" s="65" t="s">
        <v>1980</v>
      </c>
      <c r="AA1246" s="60">
        <v>0</v>
      </c>
      <c r="AB1246" s="60">
        <v>0</v>
      </c>
      <c r="AC1246" s="105" t="s">
        <v>83</v>
      </c>
      <c r="AD1246" s="73">
        <v>112.5</v>
      </c>
      <c r="AE1246" s="73">
        <v>140</v>
      </c>
      <c r="AF1246" s="73">
        <v>20</v>
      </c>
      <c r="AG1246" s="73">
        <v>11.52</v>
      </c>
      <c r="AH1246" s="73">
        <v>0</v>
      </c>
      <c r="AI1246" s="73">
        <v>0</v>
      </c>
      <c r="AJ1246" s="73">
        <v>0</v>
      </c>
      <c r="AK1246" s="74">
        <v>113</v>
      </c>
      <c r="AL1246" s="90" t="s">
        <v>161</v>
      </c>
      <c r="AM1246" s="92"/>
    </row>
    <row r="1247" spans="1:39" ht="21" hidden="1" customHeight="1">
      <c r="A1247" s="60">
        <v>1170</v>
      </c>
      <c r="B1247" s="61">
        <v>7004310</v>
      </c>
      <c r="C1247" s="61">
        <v>361021</v>
      </c>
      <c r="D1247" s="62">
        <v>44621</v>
      </c>
      <c r="E1247" s="63" t="s">
        <v>38</v>
      </c>
      <c r="F1247" s="63" t="s">
        <v>39</v>
      </c>
      <c r="G1247" s="114" t="s">
        <v>175</v>
      </c>
      <c r="H1247" s="78" t="s">
        <v>240</v>
      </c>
      <c r="I1247" s="63" t="s">
        <v>253</v>
      </c>
      <c r="J1247" s="63" t="s">
        <v>279</v>
      </c>
      <c r="K1247" s="61" t="s">
        <v>44</v>
      </c>
      <c r="L1247" s="61">
        <v>20221200041473</v>
      </c>
      <c r="M1247" s="66" t="s">
        <v>78</v>
      </c>
      <c r="N1247" s="61" t="s">
        <v>2003</v>
      </c>
      <c r="O1247" s="61" t="s">
        <v>2004</v>
      </c>
      <c r="P1247" s="61" t="s">
        <v>2005</v>
      </c>
      <c r="Q1247" s="68">
        <v>137.75</v>
      </c>
      <c r="R1247" s="68">
        <v>8.64</v>
      </c>
      <c r="S1247" s="69">
        <v>1190.6199999999999</v>
      </c>
      <c r="T1247" s="70">
        <v>0.34</v>
      </c>
      <c r="U1247" s="79">
        <v>0</v>
      </c>
      <c r="V1247" s="70">
        <v>0.23</v>
      </c>
      <c r="W1247" s="79">
        <v>0</v>
      </c>
      <c r="X1247" s="61" t="s">
        <v>124</v>
      </c>
      <c r="Y1247" s="60" t="s">
        <v>50</v>
      </c>
      <c r="Z1247" s="65" t="s">
        <v>1980</v>
      </c>
      <c r="AA1247" s="60">
        <v>0</v>
      </c>
      <c r="AB1247" s="60">
        <v>0</v>
      </c>
      <c r="AC1247" s="105" t="s">
        <v>125</v>
      </c>
      <c r="AD1247" s="73">
        <v>798.4</v>
      </c>
      <c r="AE1247" s="73">
        <v>0</v>
      </c>
      <c r="AF1247" s="73">
        <v>0</v>
      </c>
      <c r="AG1247" s="73">
        <v>3.5</v>
      </c>
      <c r="AH1247" s="73">
        <v>0</v>
      </c>
      <c r="AI1247" s="73">
        <v>0</v>
      </c>
      <c r="AJ1247" s="73">
        <v>393.56</v>
      </c>
      <c r="AK1247" s="74">
        <v>0</v>
      </c>
      <c r="AL1247" s="90" t="s">
        <v>52</v>
      </c>
      <c r="AM1247" s="92"/>
    </row>
    <row r="1248" spans="1:39" ht="21" hidden="1" customHeight="1">
      <c r="A1248" s="60">
        <v>1171</v>
      </c>
      <c r="B1248" s="61">
        <v>7005767</v>
      </c>
      <c r="C1248" s="61">
        <v>364655</v>
      </c>
      <c r="D1248" s="62">
        <v>44621</v>
      </c>
      <c r="E1248" s="63" t="s">
        <v>38</v>
      </c>
      <c r="F1248" s="63" t="s">
        <v>39</v>
      </c>
      <c r="G1248" s="114" t="s">
        <v>175</v>
      </c>
      <c r="H1248" s="78" t="s">
        <v>240</v>
      </c>
      <c r="I1248" s="63" t="s">
        <v>253</v>
      </c>
      <c r="J1248" s="63" t="s">
        <v>2006</v>
      </c>
      <c r="K1248" s="61" t="s">
        <v>44</v>
      </c>
      <c r="L1248" s="61">
        <v>20211200107773</v>
      </c>
      <c r="M1248" s="66" t="s">
        <v>78</v>
      </c>
      <c r="N1248" s="61" t="s">
        <v>2007</v>
      </c>
      <c r="O1248" s="61" t="s">
        <v>2008</v>
      </c>
      <c r="P1248" s="61" t="s">
        <v>1076</v>
      </c>
      <c r="Q1248" s="68">
        <v>6.86</v>
      </c>
      <c r="R1248" s="68">
        <v>6.4</v>
      </c>
      <c r="S1248" s="69">
        <v>43.75</v>
      </c>
      <c r="T1248" s="70">
        <v>0.01</v>
      </c>
      <c r="U1248" s="79">
        <v>0</v>
      </c>
      <c r="V1248" s="70">
        <v>0.01</v>
      </c>
      <c r="W1248" s="79">
        <v>0</v>
      </c>
      <c r="X1248" s="61" t="s">
        <v>1434</v>
      </c>
      <c r="Y1248" s="60" t="s">
        <v>50</v>
      </c>
      <c r="Z1248" s="65" t="s">
        <v>1980</v>
      </c>
      <c r="AA1248" s="60">
        <v>0</v>
      </c>
      <c r="AB1248" s="60">
        <v>0</v>
      </c>
      <c r="AC1248" s="75" t="s">
        <v>1434</v>
      </c>
      <c r="AD1248" s="73">
        <v>45.56</v>
      </c>
      <c r="AE1248" s="73">
        <v>0</v>
      </c>
      <c r="AF1248" s="73">
        <v>0</v>
      </c>
      <c r="AG1248" s="73">
        <v>9.69</v>
      </c>
      <c r="AH1248" s="73">
        <v>0</v>
      </c>
      <c r="AI1248" s="73">
        <v>0</v>
      </c>
      <c r="AJ1248" s="73">
        <v>0</v>
      </c>
      <c r="AK1248" s="74">
        <v>0</v>
      </c>
      <c r="AL1248" s="90" t="s">
        <v>52</v>
      </c>
      <c r="AM1248" s="92"/>
    </row>
    <row r="1249" spans="1:39" ht="21" hidden="1" customHeight="1">
      <c r="A1249" s="60">
        <v>1172</v>
      </c>
      <c r="B1249" s="61">
        <v>7005833</v>
      </c>
      <c r="C1249" s="61">
        <v>364814</v>
      </c>
      <c r="D1249" s="62">
        <v>44621</v>
      </c>
      <c r="E1249" s="63" t="s">
        <v>38</v>
      </c>
      <c r="F1249" s="63" t="s">
        <v>39</v>
      </c>
      <c r="G1249" s="114" t="s">
        <v>175</v>
      </c>
      <c r="H1249" s="78" t="s">
        <v>240</v>
      </c>
      <c r="I1249" s="63" t="s">
        <v>253</v>
      </c>
      <c r="J1249" s="63" t="s">
        <v>2006</v>
      </c>
      <c r="K1249" s="61" t="s">
        <v>44</v>
      </c>
      <c r="L1249" s="61">
        <v>20211200107773</v>
      </c>
      <c r="M1249" s="66" t="s">
        <v>78</v>
      </c>
      <c r="N1249" s="61" t="s">
        <v>2007</v>
      </c>
      <c r="O1249" s="61" t="s">
        <v>2009</v>
      </c>
      <c r="P1249" s="61" t="s">
        <v>2008</v>
      </c>
      <c r="Q1249" s="68">
        <v>47.69</v>
      </c>
      <c r="R1249" s="68">
        <v>6.44</v>
      </c>
      <c r="S1249" s="69">
        <v>307.20999999999998</v>
      </c>
      <c r="T1249" s="70">
        <v>0.09</v>
      </c>
      <c r="U1249" s="79">
        <v>0</v>
      </c>
      <c r="V1249" s="70">
        <v>0.09</v>
      </c>
      <c r="W1249" s="79">
        <v>0</v>
      </c>
      <c r="X1249" s="61" t="s">
        <v>1434</v>
      </c>
      <c r="Y1249" s="60" t="s">
        <v>50</v>
      </c>
      <c r="Z1249" s="65" t="s">
        <v>1980</v>
      </c>
      <c r="AA1249" s="60">
        <v>0</v>
      </c>
      <c r="AB1249" s="60">
        <v>0</v>
      </c>
      <c r="AC1249" s="75" t="s">
        <v>1434</v>
      </c>
      <c r="AD1249" s="73">
        <v>308.39</v>
      </c>
      <c r="AE1249" s="73">
        <v>0</v>
      </c>
      <c r="AF1249" s="73">
        <v>0</v>
      </c>
      <c r="AG1249" s="73">
        <v>61.94</v>
      </c>
      <c r="AH1249" s="73">
        <v>0</v>
      </c>
      <c r="AI1249" s="73">
        <v>0</v>
      </c>
      <c r="AJ1249" s="73">
        <v>0</v>
      </c>
      <c r="AK1249" s="74">
        <v>0</v>
      </c>
      <c r="AL1249" s="90" t="s">
        <v>52</v>
      </c>
      <c r="AM1249" s="92"/>
    </row>
    <row r="1250" spans="1:39" ht="21" hidden="1" customHeight="1">
      <c r="A1250" s="60">
        <v>1173</v>
      </c>
      <c r="B1250" s="61">
        <v>7006041</v>
      </c>
      <c r="C1250" s="61">
        <v>365357</v>
      </c>
      <c r="D1250" s="62">
        <v>44621</v>
      </c>
      <c r="E1250" s="63" t="s">
        <v>38</v>
      </c>
      <c r="F1250" s="63" t="s">
        <v>770</v>
      </c>
      <c r="G1250" s="114" t="s">
        <v>175</v>
      </c>
      <c r="H1250" s="78" t="s">
        <v>240</v>
      </c>
      <c r="I1250" s="63" t="s">
        <v>253</v>
      </c>
      <c r="J1250" s="63" t="s">
        <v>2006</v>
      </c>
      <c r="K1250" s="61" t="s">
        <v>44</v>
      </c>
      <c r="L1250" s="61">
        <v>20211200107773</v>
      </c>
      <c r="M1250" s="66" t="s">
        <v>78</v>
      </c>
      <c r="N1250" s="61" t="s">
        <v>1745</v>
      </c>
      <c r="O1250" s="61" t="s">
        <v>2008</v>
      </c>
      <c r="P1250" s="61" t="s">
        <v>2010</v>
      </c>
      <c r="Q1250" s="68">
        <v>50.32</v>
      </c>
      <c r="R1250" s="68">
        <v>3.49</v>
      </c>
      <c r="S1250" s="69">
        <v>175.68</v>
      </c>
      <c r="T1250" s="70">
        <v>0.05</v>
      </c>
      <c r="U1250" s="79">
        <v>0</v>
      </c>
      <c r="V1250" s="70">
        <v>0.05</v>
      </c>
      <c r="W1250" s="79">
        <v>0</v>
      </c>
      <c r="X1250" s="61" t="s">
        <v>1434</v>
      </c>
      <c r="Y1250" s="60" t="s">
        <v>50</v>
      </c>
      <c r="Z1250" s="65" t="s">
        <v>1980</v>
      </c>
      <c r="AA1250" s="60">
        <v>0</v>
      </c>
      <c r="AB1250" s="60">
        <v>0</v>
      </c>
      <c r="AC1250" s="75" t="s">
        <v>1434</v>
      </c>
      <c r="AD1250" s="73">
        <v>192.27</v>
      </c>
      <c r="AE1250" s="73">
        <v>0</v>
      </c>
      <c r="AF1250" s="73">
        <v>0</v>
      </c>
      <c r="AG1250" s="73">
        <v>36.64</v>
      </c>
      <c r="AH1250" s="73">
        <v>0</v>
      </c>
      <c r="AI1250" s="73">
        <v>0</v>
      </c>
      <c r="AJ1250" s="73">
        <v>0</v>
      </c>
      <c r="AK1250" s="74">
        <v>0</v>
      </c>
      <c r="AL1250" s="90" t="s">
        <v>161</v>
      </c>
      <c r="AM1250" s="92"/>
    </row>
    <row r="1251" spans="1:39" ht="21" hidden="1" customHeight="1">
      <c r="A1251" s="60">
        <v>1174</v>
      </c>
      <c r="B1251" s="61">
        <v>9002532</v>
      </c>
      <c r="C1251" s="61">
        <v>386556</v>
      </c>
      <c r="D1251" s="62">
        <v>44621</v>
      </c>
      <c r="E1251" s="63" t="s">
        <v>38</v>
      </c>
      <c r="F1251" s="63" t="s">
        <v>84</v>
      </c>
      <c r="G1251" s="114" t="s">
        <v>109</v>
      </c>
      <c r="H1251" s="78" t="s">
        <v>495</v>
      </c>
      <c r="I1251" s="63" t="s">
        <v>1103</v>
      </c>
      <c r="J1251" s="63" t="s">
        <v>1262</v>
      </c>
      <c r="K1251" s="61" t="s">
        <v>44</v>
      </c>
      <c r="L1251" s="61" t="s">
        <v>84</v>
      </c>
      <c r="M1251" s="66" t="s">
        <v>45</v>
      </c>
      <c r="N1251" s="61" t="s">
        <v>1123</v>
      </c>
      <c r="O1251" s="61" t="s">
        <v>2011</v>
      </c>
      <c r="P1251" s="61" t="s">
        <v>1025</v>
      </c>
      <c r="Q1251" s="68">
        <v>157.55000000000001</v>
      </c>
      <c r="R1251" s="68">
        <v>5.59</v>
      </c>
      <c r="S1251" s="69">
        <v>879.94</v>
      </c>
      <c r="T1251" s="70">
        <v>0.25</v>
      </c>
      <c r="U1251" s="79">
        <v>0</v>
      </c>
      <c r="V1251" s="70">
        <v>0.04</v>
      </c>
      <c r="W1251" s="79">
        <v>0</v>
      </c>
      <c r="X1251" s="61" t="s">
        <v>1318</v>
      </c>
      <c r="Y1251" s="60" t="s">
        <v>50</v>
      </c>
      <c r="Z1251" s="65" t="s">
        <v>1980</v>
      </c>
      <c r="AA1251" s="60">
        <v>0</v>
      </c>
      <c r="AB1251" s="60">
        <v>0</v>
      </c>
      <c r="AC1251" s="105" t="s">
        <v>83</v>
      </c>
      <c r="AD1251" s="73">
        <v>130.82999999999998</v>
      </c>
      <c r="AE1251" s="73">
        <v>100</v>
      </c>
      <c r="AF1251" s="73">
        <v>14.28</v>
      </c>
      <c r="AG1251" s="73">
        <v>20.16</v>
      </c>
      <c r="AH1251" s="73">
        <v>0</v>
      </c>
      <c r="AI1251" s="73">
        <v>0</v>
      </c>
      <c r="AJ1251" s="73">
        <v>0</v>
      </c>
      <c r="AK1251" s="74">
        <v>131</v>
      </c>
      <c r="AL1251" s="90" t="s">
        <v>90</v>
      </c>
      <c r="AM1251" s="92"/>
    </row>
    <row r="1252" spans="1:39" ht="21" hidden="1" customHeight="1">
      <c r="A1252" s="60">
        <v>1175</v>
      </c>
      <c r="B1252" s="61">
        <v>16004498</v>
      </c>
      <c r="C1252" s="61">
        <v>473617</v>
      </c>
      <c r="D1252" s="62">
        <v>44621</v>
      </c>
      <c r="E1252" s="63" t="s">
        <v>38</v>
      </c>
      <c r="F1252" s="63" t="s">
        <v>77</v>
      </c>
      <c r="G1252" s="114" t="s">
        <v>109</v>
      </c>
      <c r="H1252" s="78" t="s">
        <v>110</v>
      </c>
      <c r="I1252" s="63" t="s">
        <v>320</v>
      </c>
      <c r="J1252" s="63" t="s">
        <v>1956</v>
      </c>
      <c r="K1252" s="61" t="s">
        <v>44</v>
      </c>
      <c r="L1252" s="61">
        <v>20221200036843</v>
      </c>
      <c r="M1252" s="66" t="s">
        <v>45</v>
      </c>
      <c r="N1252" s="61" t="s">
        <v>2012</v>
      </c>
      <c r="O1252" s="61" t="s">
        <v>2013</v>
      </c>
      <c r="P1252" s="61" t="s">
        <v>1151</v>
      </c>
      <c r="Q1252" s="68">
        <v>16.48</v>
      </c>
      <c r="R1252" s="68">
        <v>8.35</v>
      </c>
      <c r="S1252" s="69">
        <v>137.54</v>
      </c>
      <c r="T1252" s="70">
        <v>0.04</v>
      </c>
      <c r="U1252" s="79">
        <v>0</v>
      </c>
      <c r="V1252" s="70">
        <v>0.03</v>
      </c>
      <c r="W1252" s="79">
        <v>0</v>
      </c>
      <c r="X1252" s="61" t="s">
        <v>82</v>
      </c>
      <c r="Y1252" s="60" t="s">
        <v>50</v>
      </c>
      <c r="Z1252" s="65" t="s">
        <v>1980</v>
      </c>
      <c r="AA1252" s="60">
        <v>0</v>
      </c>
      <c r="AB1252" s="60">
        <v>0</v>
      </c>
      <c r="AC1252" s="105" t="s">
        <v>83</v>
      </c>
      <c r="AD1252" s="73">
        <v>114.21</v>
      </c>
      <c r="AE1252" s="73">
        <v>0</v>
      </c>
      <c r="AF1252" s="73">
        <v>0</v>
      </c>
      <c r="AG1252" s="73">
        <v>16</v>
      </c>
      <c r="AH1252" s="73">
        <v>0</v>
      </c>
      <c r="AI1252" s="73">
        <v>0</v>
      </c>
      <c r="AJ1252" s="73">
        <v>0</v>
      </c>
      <c r="AK1252" s="74">
        <v>114</v>
      </c>
      <c r="AL1252" s="90" t="s">
        <v>161</v>
      </c>
      <c r="AM1252" s="92"/>
    </row>
    <row r="1253" spans="1:39" ht="21" hidden="1" customHeight="1">
      <c r="A1253" s="60">
        <v>1176</v>
      </c>
      <c r="B1253" s="61">
        <v>7005029</v>
      </c>
      <c r="C1253" s="61">
        <v>480576</v>
      </c>
      <c r="D1253" s="62">
        <v>44621</v>
      </c>
      <c r="E1253" s="63" t="s">
        <v>38</v>
      </c>
      <c r="F1253" s="63" t="s">
        <v>72</v>
      </c>
      <c r="G1253" s="114" t="s">
        <v>175</v>
      </c>
      <c r="H1253" s="78" t="s">
        <v>240</v>
      </c>
      <c r="I1253" s="63" t="s">
        <v>253</v>
      </c>
      <c r="J1253" s="63" t="s">
        <v>279</v>
      </c>
      <c r="K1253" s="61" t="s">
        <v>44</v>
      </c>
      <c r="L1253" s="61">
        <v>20221200036843</v>
      </c>
      <c r="M1253" s="66" t="s">
        <v>78</v>
      </c>
      <c r="N1253" s="61" t="s">
        <v>1113</v>
      </c>
      <c r="O1253" s="61" t="s">
        <v>139</v>
      </c>
      <c r="P1253" s="61" t="s">
        <v>2014</v>
      </c>
      <c r="Q1253" s="68">
        <v>177.63</v>
      </c>
      <c r="R1253" s="68">
        <v>7.02</v>
      </c>
      <c r="S1253" s="69">
        <v>1246.7</v>
      </c>
      <c r="T1253" s="70">
        <v>0.36</v>
      </c>
      <c r="U1253" s="79">
        <v>0</v>
      </c>
      <c r="V1253" s="70">
        <v>0.18</v>
      </c>
      <c r="W1253" s="79">
        <v>0</v>
      </c>
      <c r="X1253" s="61" t="s">
        <v>82</v>
      </c>
      <c r="Y1253" s="60" t="s">
        <v>50</v>
      </c>
      <c r="Z1253" s="65" t="s">
        <v>1980</v>
      </c>
      <c r="AA1253" s="60">
        <v>0</v>
      </c>
      <c r="AB1253" s="60">
        <v>0</v>
      </c>
      <c r="AC1253" s="105" t="s">
        <v>83</v>
      </c>
      <c r="AD1253" s="73">
        <v>600.55999999999995</v>
      </c>
      <c r="AE1253" s="73">
        <v>0</v>
      </c>
      <c r="AF1253" s="73">
        <v>0</v>
      </c>
      <c r="AG1253" s="73">
        <v>122.15</v>
      </c>
      <c r="AH1253" s="73">
        <v>0</v>
      </c>
      <c r="AI1253" s="73">
        <v>0</v>
      </c>
      <c r="AJ1253" s="73">
        <v>0</v>
      </c>
      <c r="AK1253" s="74">
        <v>601</v>
      </c>
      <c r="AL1253" s="90" t="s">
        <v>52</v>
      </c>
      <c r="AM1253" s="92"/>
    </row>
    <row r="1254" spans="1:39" ht="21" hidden="1" customHeight="1">
      <c r="A1254" s="60">
        <v>1177</v>
      </c>
      <c r="B1254" s="61">
        <v>14001089</v>
      </c>
      <c r="C1254" s="61">
        <v>511768</v>
      </c>
      <c r="D1254" s="62">
        <v>44621</v>
      </c>
      <c r="E1254" s="63" t="s">
        <v>38</v>
      </c>
      <c r="F1254" s="63" t="s">
        <v>77</v>
      </c>
      <c r="G1254" s="114" t="s">
        <v>109</v>
      </c>
      <c r="H1254" s="78" t="s">
        <v>1365</v>
      </c>
      <c r="I1254" s="63" t="s">
        <v>1366</v>
      </c>
      <c r="J1254" s="63" t="s">
        <v>1973</v>
      </c>
      <c r="K1254" s="61" t="s">
        <v>44</v>
      </c>
      <c r="L1254" s="61">
        <v>20221200036843</v>
      </c>
      <c r="M1254" s="66" t="s">
        <v>45</v>
      </c>
      <c r="N1254" s="61" t="s">
        <v>987</v>
      </c>
      <c r="O1254" s="61" t="s">
        <v>1974</v>
      </c>
      <c r="P1254" s="61" t="s">
        <v>626</v>
      </c>
      <c r="Q1254" s="68">
        <v>49.59</v>
      </c>
      <c r="R1254" s="68">
        <v>11.95</v>
      </c>
      <c r="S1254" s="69">
        <v>593.07000000000005</v>
      </c>
      <c r="T1254" s="70">
        <v>0.17</v>
      </c>
      <c r="U1254" s="79">
        <v>0</v>
      </c>
      <c r="V1254" s="70">
        <v>0.04</v>
      </c>
      <c r="W1254" s="79">
        <v>0</v>
      </c>
      <c r="X1254" s="61" t="s">
        <v>82</v>
      </c>
      <c r="Y1254" s="60" t="s">
        <v>50</v>
      </c>
      <c r="Z1254" s="65" t="s">
        <v>1980</v>
      </c>
      <c r="AA1254" s="60">
        <v>0</v>
      </c>
      <c r="AB1254" s="60">
        <v>0</v>
      </c>
      <c r="AC1254" s="105" t="s">
        <v>83</v>
      </c>
      <c r="AD1254" s="73">
        <v>155.44</v>
      </c>
      <c r="AE1254" s="73">
        <v>0</v>
      </c>
      <c r="AF1254" s="73">
        <v>0</v>
      </c>
      <c r="AG1254" s="73">
        <v>32.61</v>
      </c>
      <c r="AH1254" s="73">
        <v>0</v>
      </c>
      <c r="AI1254" s="73">
        <v>0</v>
      </c>
      <c r="AJ1254" s="73">
        <v>0</v>
      </c>
      <c r="AK1254" s="74">
        <v>155</v>
      </c>
      <c r="AL1254" s="90" t="s">
        <v>161</v>
      </c>
      <c r="AM1254" s="92"/>
    </row>
    <row r="1255" spans="1:39" ht="21" hidden="1" customHeight="1">
      <c r="A1255" s="60">
        <v>1178</v>
      </c>
      <c r="B1255" s="61">
        <v>14000985</v>
      </c>
      <c r="C1255" s="61">
        <v>511789</v>
      </c>
      <c r="D1255" s="62">
        <v>44621</v>
      </c>
      <c r="E1255" s="63" t="s">
        <v>38</v>
      </c>
      <c r="F1255" s="63" t="s">
        <v>77</v>
      </c>
      <c r="G1255" s="114" t="s">
        <v>109</v>
      </c>
      <c r="H1255" s="78" t="s">
        <v>1365</v>
      </c>
      <c r="I1255" s="63" t="s">
        <v>1366</v>
      </c>
      <c r="J1255" s="63" t="s">
        <v>2015</v>
      </c>
      <c r="K1255" s="61" t="s">
        <v>44</v>
      </c>
      <c r="L1255" s="61">
        <v>20221200036843</v>
      </c>
      <c r="M1255" s="66" t="s">
        <v>45</v>
      </c>
      <c r="N1255" s="61" t="s">
        <v>987</v>
      </c>
      <c r="O1255" s="61" t="s">
        <v>736</v>
      </c>
      <c r="P1255" s="61" t="s">
        <v>602</v>
      </c>
      <c r="Q1255" s="68">
        <v>72.23</v>
      </c>
      <c r="R1255" s="68">
        <v>13.85</v>
      </c>
      <c r="S1255" s="69">
        <v>1000.39</v>
      </c>
      <c r="T1255" s="70">
        <v>0.28999999999999998</v>
      </c>
      <c r="U1255" s="79">
        <v>0</v>
      </c>
      <c r="V1255" s="70">
        <v>0.19</v>
      </c>
      <c r="W1255" s="79">
        <v>0</v>
      </c>
      <c r="X1255" s="61" t="s">
        <v>82</v>
      </c>
      <c r="Y1255" s="60" t="s">
        <v>50</v>
      </c>
      <c r="Z1255" s="65" t="s">
        <v>1980</v>
      </c>
      <c r="AA1255" s="60">
        <v>0</v>
      </c>
      <c r="AB1255" s="60">
        <v>0</v>
      </c>
      <c r="AC1255" s="105" t="s">
        <v>83</v>
      </c>
      <c r="AD1255" s="73">
        <v>660.31000000000006</v>
      </c>
      <c r="AE1255" s="73">
        <v>0</v>
      </c>
      <c r="AF1255" s="73">
        <v>0</v>
      </c>
      <c r="AG1255" s="73">
        <v>116.52999999999999</v>
      </c>
      <c r="AH1255" s="73">
        <v>0</v>
      </c>
      <c r="AI1255" s="73">
        <v>0</v>
      </c>
      <c r="AJ1255" s="73">
        <v>0</v>
      </c>
      <c r="AK1255" s="74">
        <v>661</v>
      </c>
      <c r="AL1255" s="90" t="s">
        <v>161</v>
      </c>
      <c r="AM1255" s="92"/>
    </row>
    <row r="1256" spans="1:39" ht="21" hidden="1" customHeight="1">
      <c r="A1256" s="60">
        <v>1179</v>
      </c>
      <c r="B1256" s="61">
        <v>13000135</v>
      </c>
      <c r="C1256" s="61">
        <v>513312</v>
      </c>
      <c r="D1256" s="62">
        <v>44621</v>
      </c>
      <c r="E1256" s="63" t="s">
        <v>162</v>
      </c>
      <c r="F1256" s="63" t="s">
        <v>2016</v>
      </c>
      <c r="G1256" s="114" t="s">
        <v>73</v>
      </c>
      <c r="H1256" s="78" t="s">
        <v>440</v>
      </c>
      <c r="I1256" s="63" t="s">
        <v>712</v>
      </c>
      <c r="J1256" s="63" t="s">
        <v>1170</v>
      </c>
      <c r="K1256" s="61" t="s">
        <v>44</v>
      </c>
      <c r="L1256" s="61">
        <v>20211200130153</v>
      </c>
      <c r="M1256" s="66" t="s">
        <v>155</v>
      </c>
      <c r="N1256" s="61" t="s">
        <v>2017</v>
      </c>
      <c r="O1256" s="61" t="s">
        <v>2018</v>
      </c>
      <c r="P1256" s="61" t="s">
        <v>1171</v>
      </c>
      <c r="Q1256" s="68">
        <v>541.05999999999995</v>
      </c>
      <c r="R1256" s="68">
        <v>10.65</v>
      </c>
      <c r="S1256" s="69">
        <v>5763.87</v>
      </c>
      <c r="T1256" s="70">
        <v>1.65</v>
      </c>
      <c r="U1256" s="79">
        <v>0</v>
      </c>
      <c r="V1256" s="70">
        <v>0.01</v>
      </c>
      <c r="W1256" s="79">
        <v>0</v>
      </c>
      <c r="X1256" s="61" t="s">
        <v>82</v>
      </c>
      <c r="Y1256" s="60" t="s">
        <v>50</v>
      </c>
      <c r="Z1256" s="65" t="s">
        <v>1980</v>
      </c>
      <c r="AA1256" s="60">
        <v>0</v>
      </c>
      <c r="AB1256" s="60">
        <v>0</v>
      </c>
      <c r="AC1256" s="105" t="s">
        <v>83</v>
      </c>
      <c r="AD1256" s="73">
        <v>2.16</v>
      </c>
      <c r="AE1256" s="73">
        <v>0</v>
      </c>
      <c r="AF1256" s="73">
        <v>0</v>
      </c>
      <c r="AG1256" s="73">
        <v>0</v>
      </c>
      <c r="AH1256" s="73">
        <v>0</v>
      </c>
      <c r="AI1256" s="73">
        <v>0</v>
      </c>
      <c r="AJ1256" s="73">
        <v>0.56000000000000005</v>
      </c>
      <c r="AK1256" s="74">
        <v>2</v>
      </c>
      <c r="AL1256" s="90" t="s">
        <v>161</v>
      </c>
      <c r="AM1256" s="92"/>
    </row>
    <row r="1257" spans="1:39" ht="21" hidden="1" customHeight="1">
      <c r="A1257" s="60">
        <v>1180</v>
      </c>
      <c r="B1257" s="61">
        <v>13000169</v>
      </c>
      <c r="C1257" s="61">
        <v>523583</v>
      </c>
      <c r="D1257" s="62">
        <v>44621</v>
      </c>
      <c r="E1257" s="63" t="s">
        <v>162</v>
      </c>
      <c r="F1257" s="63" t="s">
        <v>2016</v>
      </c>
      <c r="G1257" s="114" t="s">
        <v>73</v>
      </c>
      <c r="H1257" s="78" t="s">
        <v>440</v>
      </c>
      <c r="I1257" s="63" t="s">
        <v>1152</v>
      </c>
      <c r="J1257" s="63" t="s">
        <v>1152</v>
      </c>
      <c r="K1257" s="61" t="s">
        <v>44</v>
      </c>
      <c r="L1257" s="61">
        <v>20211200130153</v>
      </c>
      <c r="M1257" s="66" t="s">
        <v>155</v>
      </c>
      <c r="N1257" s="61" t="s">
        <v>2018</v>
      </c>
      <c r="O1257" s="61" t="s">
        <v>2019</v>
      </c>
      <c r="P1257" s="61" t="s">
        <v>2017</v>
      </c>
      <c r="Q1257" s="68">
        <v>190.59</v>
      </c>
      <c r="R1257" s="68">
        <v>7.97</v>
      </c>
      <c r="S1257" s="69">
        <v>1519.73</v>
      </c>
      <c r="T1257" s="70">
        <v>0.43</v>
      </c>
      <c r="U1257" s="79">
        <v>0</v>
      </c>
      <c r="V1257" s="70">
        <v>0.01</v>
      </c>
      <c r="W1257" s="79">
        <v>0</v>
      </c>
      <c r="X1257" s="61" t="s">
        <v>82</v>
      </c>
      <c r="Y1257" s="60" t="s">
        <v>50</v>
      </c>
      <c r="Z1257" s="65" t="s">
        <v>1980</v>
      </c>
      <c r="AA1257" s="60">
        <v>0</v>
      </c>
      <c r="AB1257" s="60">
        <v>0</v>
      </c>
      <c r="AC1257" s="105" t="s">
        <v>83</v>
      </c>
      <c r="AD1257" s="73">
        <v>4.16</v>
      </c>
      <c r="AE1257" s="73">
        <v>0</v>
      </c>
      <c r="AF1257" s="73">
        <v>0</v>
      </c>
      <c r="AG1257" s="73">
        <v>0</v>
      </c>
      <c r="AH1257" s="73">
        <v>0</v>
      </c>
      <c r="AI1257" s="73">
        <v>0</v>
      </c>
      <c r="AJ1257" s="73">
        <v>0.9</v>
      </c>
      <c r="AK1257" s="74">
        <v>4</v>
      </c>
      <c r="AL1257" s="90" t="s">
        <v>161</v>
      </c>
      <c r="AM1257" s="92"/>
    </row>
    <row r="1258" spans="1:39" ht="21" hidden="1" customHeight="1">
      <c r="A1258" s="60">
        <v>1181</v>
      </c>
      <c r="B1258" s="61">
        <v>13002717</v>
      </c>
      <c r="C1258" s="61">
        <v>532060</v>
      </c>
      <c r="D1258" s="62">
        <v>44621</v>
      </c>
      <c r="E1258" s="63" t="s">
        <v>162</v>
      </c>
      <c r="F1258" s="63" t="s">
        <v>2016</v>
      </c>
      <c r="G1258" s="114" t="s">
        <v>73</v>
      </c>
      <c r="H1258" s="78" t="s">
        <v>440</v>
      </c>
      <c r="I1258" s="63" t="s">
        <v>712</v>
      </c>
      <c r="J1258" s="63" t="s">
        <v>1170</v>
      </c>
      <c r="K1258" s="61" t="s">
        <v>44</v>
      </c>
      <c r="L1258" s="61">
        <v>20211200130153</v>
      </c>
      <c r="M1258" s="66" t="s">
        <v>155</v>
      </c>
      <c r="N1258" s="61" t="s">
        <v>2017</v>
      </c>
      <c r="O1258" s="61" t="s">
        <v>2018</v>
      </c>
      <c r="P1258" s="61" t="s">
        <v>568</v>
      </c>
      <c r="Q1258" s="68">
        <v>40.880000000000003</v>
      </c>
      <c r="R1258" s="68">
        <v>12.6</v>
      </c>
      <c r="S1258" s="69">
        <v>515.08000000000004</v>
      </c>
      <c r="T1258" s="70">
        <v>0.15</v>
      </c>
      <c r="U1258" s="79">
        <v>0</v>
      </c>
      <c r="V1258" s="70">
        <v>0.01</v>
      </c>
      <c r="W1258" s="79">
        <v>0</v>
      </c>
      <c r="X1258" s="61" t="s">
        <v>82</v>
      </c>
      <c r="Y1258" s="60" t="s">
        <v>50</v>
      </c>
      <c r="Z1258" s="65" t="s">
        <v>1980</v>
      </c>
      <c r="AA1258" s="60">
        <v>0</v>
      </c>
      <c r="AB1258" s="60">
        <v>0</v>
      </c>
      <c r="AC1258" s="105" t="s">
        <v>83</v>
      </c>
      <c r="AD1258" s="73">
        <v>2.52</v>
      </c>
      <c r="AE1258" s="73">
        <v>0</v>
      </c>
      <c r="AF1258" s="73">
        <v>0</v>
      </c>
      <c r="AG1258" s="73">
        <v>0</v>
      </c>
      <c r="AH1258" s="73">
        <v>0</v>
      </c>
      <c r="AI1258" s="73">
        <v>0</v>
      </c>
      <c r="AJ1258" s="73">
        <v>0.66</v>
      </c>
      <c r="AK1258" s="74">
        <v>3</v>
      </c>
      <c r="AL1258" s="90" t="s">
        <v>161</v>
      </c>
      <c r="AM1258" s="92"/>
    </row>
    <row r="1259" spans="1:39" ht="21" hidden="1" customHeight="1">
      <c r="A1259" s="60">
        <v>1182</v>
      </c>
      <c r="B1259" s="61">
        <v>50002735</v>
      </c>
      <c r="C1259" s="61">
        <v>34012119</v>
      </c>
      <c r="D1259" s="62">
        <v>44621</v>
      </c>
      <c r="E1259" s="63" t="s">
        <v>173</v>
      </c>
      <c r="F1259" s="63" t="s">
        <v>39</v>
      </c>
      <c r="G1259" s="114" t="s">
        <v>175</v>
      </c>
      <c r="H1259" s="78" t="s">
        <v>240</v>
      </c>
      <c r="I1259" s="63" t="s">
        <v>241</v>
      </c>
      <c r="J1259" s="63" t="s">
        <v>267</v>
      </c>
      <c r="K1259" s="61" t="s">
        <v>44</v>
      </c>
      <c r="L1259" s="61" t="s">
        <v>174</v>
      </c>
      <c r="M1259" s="66" t="s">
        <v>178</v>
      </c>
      <c r="N1259" s="61" t="s">
        <v>278</v>
      </c>
      <c r="O1259" s="61" t="s">
        <v>268</v>
      </c>
      <c r="P1259" s="61" t="s">
        <v>437</v>
      </c>
      <c r="Q1259" s="68">
        <v>80.17</v>
      </c>
      <c r="R1259" s="68">
        <v>2.17</v>
      </c>
      <c r="S1259" s="69">
        <v>173.97</v>
      </c>
      <c r="T1259" s="70">
        <v>0.05</v>
      </c>
      <c r="U1259" s="79">
        <v>0.08</v>
      </c>
      <c r="V1259" s="70">
        <v>0</v>
      </c>
      <c r="W1259" s="79">
        <v>80.17</v>
      </c>
      <c r="X1259" s="61" t="s">
        <v>182</v>
      </c>
      <c r="Y1259" s="60" t="s">
        <v>50</v>
      </c>
      <c r="Z1259" s="65" t="s">
        <v>1980</v>
      </c>
      <c r="AA1259" s="60">
        <v>0</v>
      </c>
      <c r="AB1259" s="60">
        <v>0</v>
      </c>
      <c r="AC1259" s="75" t="s">
        <v>183</v>
      </c>
      <c r="AD1259" s="73">
        <v>0</v>
      </c>
      <c r="AE1259" s="73">
        <v>0</v>
      </c>
      <c r="AF1259" s="73">
        <v>0</v>
      </c>
      <c r="AG1259" s="73">
        <v>0</v>
      </c>
      <c r="AH1259" s="73">
        <v>0</v>
      </c>
      <c r="AI1259" s="73">
        <v>0</v>
      </c>
      <c r="AJ1259" s="73">
        <v>0</v>
      </c>
      <c r="AK1259" s="74">
        <v>0</v>
      </c>
      <c r="AL1259" s="90" t="s">
        <v>52</v>
      </c>
      <c r="AM1259" s="92"/>
    </row>
    <row r="1260" spans="1:39" ht="21" hidden="1" customHeight="1">
      <c r="A1260" s="60">
        <v>1183</v>
      </c>
      <c r="B1260" s="61">
        <v>1002579</v>
      </c>
      <c r="C1260" s="61">
        <v>91011001</v>
      </c>
      <c r="D1260" s="62">
        <v>44621</v>
      </c>
      <c r="E1260" s="63" t="s">
        <v>38</v>
      </c>
      <c r="F1260" s="63" t="s">
        <v>77</v>
      </c>
      <c r="G1260" s="114" t="s">
        <v>40</v>
      </c>
      <c r="H1260" s="78" t="s">
        <v>41</v>
      </c>
      <c r="I1260" s="63" t="s">
        <v>42</v>
      </c>
      <c r="J1260" s="63" t="s">
        <v>2020</v>
      </c>
      <c r="K1260" s="61" t="s">
        <v>44</v>
      </c>
      <c r="L1260" s="61">
        <v>20221200036843</v>
      </c>
      <c r="M1260" s="66" t="s">
        <v>45</v>
      </c>
      <c r="N1260" s="61" t="s">
        <v>1642</v>
      </c>
      <c r="O1260" s="61" t="s">
        <v>2021</v>
      </c>
      <c r="P1260" s="61" t="s">
        <v>706</v>
      </c>
      <c r="Q1260" s="68">
        <v>227.64</v>
      </c>
      <c r="R1260" s="68">
        <v>7.32</v>
      </c>
      <c r="S1260" s="69">
        <v>1667.45</v>
      </c>
      <c r="T1260" s="70">
        <v>0.48</v>
      </c>
      <c r="U1260" s="79">
        <v>0</v>
      </c>
      <c r="V1260" s="70">
        <v>0.1</v>
      </c>
      <c r="W1260" s="79">
        <v>0</v>
      </c>
      <c r="X1260" s="61" t="s">
        <v>82</v>
      </c>
      <c r="Y1260" s="60" t="s">
        <v>50</v>
      </c>
      <c r="Z1260" s="65" t="s">
        <v>1980</v>
      </c>
      <c r="AA1260" s="60">
        <v>0</v>
      </c>
      <c r="AB1260" s="60">
        <v>0</v>
      </c>
      <c r="AC1260" s="105" t="s">
        <v>83</v>
      </c>
      <c r="AD1260" s="73">
        <v>350.14</v>
      </c>
      <c r="AE1260" s="73">
        <v>0</v>
      </c>
      <c r="AF1260" s="73">
        <v>0</v>
      </c>
      <c r="AG1260" s="73">
        <v>80.89</v>
      </c>
      <c r="AH1260" s="73">
        <v>0</v>
      </c>
      <c r="AI1260" s="73">
        <v>0</v>
      </c>
      <c r="AJ1260" s="73">
        <v>0</v>
      </c>
      <c r="AK1260" s="74">
        <v>350</v>
      </c>
      <c r="AL1260" s="90" t="s">
        <v>161</v>
      </c>
      <c r="AM1260" s="92"/>
    </row>
    <row r="1261" spans="1:39" ht="21" hidden="1" customHeight="1">
      <c r="A1261" s="60">
        <v>1184</v>
      </c>
      <c r="B1261" s="61">
        <v>11013289</v>
      </c>
      <c r="C1261" s="61">
        <v>91019891</v>
      </c>
      <c r="D1261" s="62">
        <v>44621</v>
      </c>
      <c r="E1261" s="63" t="s">
        <v>162</v>
      </c>
      <c r="F1261" s="63" t="s">
        <v>77</v>
      </c>
      <c r="G1261" s="114" t="s">
        <v>40</v>
      </c>
      <c r="H1261" s="78" t="s">
        <v>85</v>
      </c>
      <c r="I1261" s="63" t="s">
        <v>753</v>
      </c>
      <c r="J1261" s="63" t="s">
        <v>815</v>
      </c>
      <c r="K1261" s="61" t="s">
        <v>44</v>
      </c>
      <c r="L1261" s="61">
        <v>20221200036843</v>
      </c>
      <c r="M1261" s="66" t="s">
        <v>155</v>
      </c>
      <c r="N1261" s="61" t="s">
        <v>818</v>
      </c>
      <c r="O1261" s="61" t="s">
        <v>821</v>
      </c>
      <c r="P1261" s="61" t="s">
        <v>288</v>
      </c>
      <c r="Q1261" s="68">
        <v>22.85</v>
      </c>
      <c r="R1261" s="68">
        <v>19.29</v>
      </c>
      <c r="S1261" s="69">
        <v>440.76</v>
      </c>
      <c r="T1261" s="70">
        <v>0.13</v>
      </c>
      <c r="U1261" s="79">
        <v>0</v>
      </c>
      <c r="V1261" s="70">
        <v>0.13</v>
      </c>
      <c r="W1261" s="79">
        <v>0</v>
      </c>
      <c r="X1261" s="61" t="s">
        <v>82</v>
      </c>
      <c r="Y1261" s="60" t="s">
        <v>50</v>
      </c>
      <c r="Z1261" s="65" t="s">
        <v>1980</v>
      </c>
      <c r="AA1261" s="60">
        <v>0</v>
      </c>
      <c r="AB1261" s="60">
        <v>0</v>
      </c>
      <c r="AC1261" s="105" t="s">
        <v>83</v>
      </c>
      <c r="AD1261" s="73">
        <v>455.11</v>
      </c>
      <c r="AE1261" s="73">
        <v>0</v>
      </c>
      <c r="AF1261" s="73">
        <v>0</v>
      </c>
      <c r="AG1261" s="73">
        <v>71.94</v>
      </c>
      <c r="AH1261" s="73">
        <v>0</v>
      </c>
      <c r="AI1261" s="73">
        <v>0</v>
      </c>
      <c r="AJ1261" s="73">
        <v>0</v>
      </c>
      <c r="AK1261" s="74">
        <v>455</v>
      </c>
      <c r="AL1261" s="90" t="s">
        <v>90</v>
      </c>
      <c r="AM1261" s="92"/>
    </row>
    <row r="1262" spans="1:39" ht="21" hidden="1" customHeight="1">
      <c r="A1262" s="60">
        <v>1185</v>
      </c>
      <c r="B1262" s="61">
        <v>8013800</v>
      </c>
      <c r="C1262" s="61">
        <v>92078541</v>
      </c>
      <c r="D1262" s="62">
        <v>44621</v>
      </c>
      <c r="E1262" s="63" t="s">
        <v>151</v>
      </c>
      <c r="F1262" s="63" t="s">
        <v>152</v>
      </c>
      <c r="G1262" s="114" t="s">
        <v>175</v>
      </c>
      <c r="H1262" s="78" t="s">
        <v>176</v>
      </c>
      <c r="I1262" s="63" t="s">
        <v>1609</v>
      </c>
      <c r="J1262" s="63" t="s">
        <v>1609</v>
      </c>
      <c r="K1262" s="61" t="s">
        <v>44</v>
      </c>
      <c r="L1262" s="61">
        <v>20211200088183</v>
      </c>
      <c r="M1262" s="66" t="s">
        <v>78</v>
      </c>
      <c r="N1262" s="61" t="s">
        <v>1869</v>
      </c>
      <c r="O1262" s="61" t="s">
        <v>1611</v>
      </c>
      <c r="P1262" s="61" t="s">
        <v>1673</v>
      </c>
      <c r="Q1262" s="68">
        <v>114.82</v>
      </c>
      <c r="R1262" s="68">
        <v>4.67</v>
      </c>
      <c r="S1262" s="69">
        <v>535.77</v>
      </c>
      <c r="T1262" s="70">
        <v>0.18</v>
      </c>
      <c r="U1262" s="79">
        <v>0</v>
      </c>
      <c r="V1262" s="70">
        <v>0.15</v>
      </c>
      <c r="W1262" s="79">
        <v>0</v>
      </c>
      <c r="X1262" s="61" t="s">
        <v>160</v>
      </c>
      <c r="Y1262" s="60" t="s">
        <v>50</v>
      </c>
      <c r="Z1262" s="65" t="s">
        <v>1980</v>
      </c>
      <c r="AA1262" s="60">
        <v>0</v>
      </c>
      <c r="AB1262" s="60">
        <v>0</v>
      </c>
      <c r="AC1262" s="75" t="s">
        <v>160</v>
      </c>
      <c r="AD1262" s="73">
        <v>508.98</v>
      </c>
      <c r="AE1262" s="73">
        <v>0</v>
      </c>
      <c r="AF1262" s="73">
        <v>0</v>
      </c>
      <c r="AG1262" s="73">
        <v>0</v>
      </c>
      <c r="AH1262" s="73">
        <v>0</v>
      </c>
      <c r="AI1262" s="73">
        <v>0</v>
      </c>
      <c r="AJ1262" s="73">
        <v>0</v>
      </c>
      <c r="AK1262" s="74">
        <v>0</v>
      </c>
      <c r="AL1262" s="90" t="s">
        <v>161</v>
      </c>
      <c r="AM1262" s="82" t="s">
        <v>3557</v>
      </c>
    </row>
    <row r="1263" spans="1:39" ht="21" hidden="1" customHeight="1">
      <c r="A1263" s="60">
        <v>1186</v>
      </c>
      <c r="B1263" s="61">
        <v>9002618</v>
      </c>
      <c r="C1263" s="61">
        <v>92086277</v>
      </c>
      <c r="D1263" s="62">
        <v>44621</v>
      </c>
      <c r="E1263" s="63" t="s">
        <v>173</v>
      </c>
      <c r="F1263" s="63" t="s">
        <v>39</v>
      </c>
      <c r="G1263" s="114" t="s">
        <v>109</v>
      </c>
      <c r="H1263" s="78" t="s">
        <v>495</v>
      </c>
      <c r="I1263" s="63" t="s">
        <v>496</v>
      </c>
      <c r="J1263" s="63" t="s">
        <v>1613</v>
      </c>
      <c r="K1263" s="61" t="s">
        <v>44</v>
      </c>
      <c r="L1263" s="61" t="s">
        <v>174</v>
      </c>
      <c r="M1263" s="66" t="s">
        <v>155</v>
      </c>
      <c r="N1263" s="61" t="s">
        <v>2022</v>
      </c>
      <c r="O1263" s="61" t="s">
        <v>246</v>
      </c>
      <c r="P1263" s="61" t="s">
        <v>568</v>
      </c>
      <c r="Q1263" s="68">
        <v>82</v>
      </c>
      <c r="R1263" s="68">
        <v>3.6</v>
      </c>
      <c r="S1263" s="69">
        <v>295.2</v>
      </c>
      <c r="T1263" s="70">
        <v>0.08</v>
      </c>
      <c r="U1263" s="79">
        <v>0.08</v>
      </c>
      <c r="V1263" s="70">
        <v>0</v>
      </c>
      <c r="W1263" s="79">
        <v>82</v>
      </c>
      <c r="X1263" s="61" t="s">
        <v>1617</v>
      </c>
      <c r="Y1263" s="60" t="s">
        <v>50</v>
      </c>
      <c r="Z1263" s="65" t="s">
        <v>1980</v>
      </c>
      <c r="AA1263" s="60">
        <v>0</v>
      </c>
      <c r="AB1263" s="60">
        <v>0</v>
      </c>
      <c r="AC1263" s="75" t="s">
        <v>183</v>
      </c>
      <c r="AD1263" s="73">
        <v>0</v>
      </c>
      <c r="AE1263" s="73">
        <v>0</v>
      </c>
      <c r="AF1263" s="73">
        <v>0</v>
      </c>
      <c r="AG1263" s="73">
        <v>0</v>
      </c>
      <c r="AH1263" s="73">
        <v>0</v>
      </c>
      <c r="AI1263" s="73">
        <v>0</v>
      </c>
      <c r="AJ1263" s="73">
        <v>0</v>
      </c>
      <c r="AK1263" s="74">
        <v>0</v>
      </c>
      <c r="AL1263" s="90" t="s">
        <v>52</v>
      </c>
      <c r="AM1263" s="92"/>
    </row>
    <row r="1264" spans="1:39" ht="21" hidden="1" customHeight="1">
      <c r="A1264" s="60">
        <v>1187</v>
      </c>
      <c r="B1264" s="61">
        <v>9002618</v>
      </c>
      <c r="C1264" s="61">
        <v>92086278</v>
      </c>
      <c r="D1264" s="62">
        <v>44621</v>
      </c>
      <c r="E1264" s="63" t="s">
        <v>173</v>
      </c>
      <c r="F1264" s="63" t="s">
        <v>39</v>
      </c>
      <c r="G1264" s="114" t="s">
        <v>109</v>
      </c>
      <c r="H1264" s="78" t="s">
        <v>495</v>
      </c>
      <c r="I1264" s="63" t="s">
        <v>496</v>
      </c>
      <c r="J1264" s="63" t="s">
        <v>1613</v>
      </c>
      <c r="K1264" s="61" t="s">
        <v>44</v>
      </c>
      <c r="L1264" s="61" t="s">
        <v>174</v>
      </c>
      <c r="M1264" s="66" t="s">
        <v>155</v>
      </c>
      <c r="N1264" s="61" t="s">
        <v>1614</v>
      </c>
      <c r="O1264" s="61" t="s">
        <v>2023</v>
      </c>
      <c r="P1264" s="61" t="s">
        <v>568</v>
      </c>
      <c r="Q1264" s="68">
        <v>27</v>
      </c>
      <c r="R1264" s="68">
        <v>3.6</v>
      </c>
      <c r="S1264" s="69">
        <v>97.2</v>
      </c>
      <c r="T1264" s="70">
        <v>0.03</v>
      </c>
      <c r="U1264" s="79">
        <v>0.03</v>
      </c>
      <c r="V1264" s="70">
        <v>0</v>
      </c>
      <c r="W1264" s="79">
        <v>27</v>
      </c>
      <c r="X1264" s="61" t="s">
        <v>1617</v>
      </c>
      <c r="Y1264" s="60" t="s">
        <v>50</v>
      </c>
      <c r="Z1264" s="65" t="s">
        <v>1980</v>
      </c>
      <c r="AA1264" s="60">
        <v>0</v>
      </c>
      <c r="AB1264" s="60">
        <v>0</v>
      </c>
      <c r="AC1264" s="75" t="s">
        <v>183</v>
      </c>
      <c r="AD1264" s="73">
        <v>0</v>
      </c>
      <c r="AE1264" s="73">
        <v>0</v>
      </c>
      <c r="AF1264" s="73">
        <v>0</v>
      </c>
      <c r="AG1264" s="73">
        <v>0</v>
      </c>
      <c r="AH1264" s="73">
        <v>0</v>
      </c>
      <c r="AI1264" s="73">
        <v>0</v>
      </c>
      <c r="AJ1264" s="73">
        <v>0</v>
      </c>
      <c r="AK1264" s="74">
        <v>0</v>
      </c>
      <c r="AL1264" s="90" t="s">
        <v>52</v>
      </c>
      <c r="AM1264" s="92"/>
    </row>
    <row r="1265" spans="1:39" ht="21" hidden="1" customHeight="1">
      <c r="A1265" s="60">
        <v>1188</v>
      </c>
      <c r="B1265" s="61">
        <v>9000150</v>
      </c>
      <c r="C1265" s="61">
        <v>92086282</v>
      </c>
      <c r="D1265" s="62">
        <v>44621</v>
      </c>
      <c r="E1265" s="63" t="s">
        <v>173</v>
      </c>
      <c r="F1265" s="63" t="s">
        <v>39</v>
      </c>
      <c r="G1265" s="114" t="s">
        <v>109</v>
      </c>
      <c r="H1265" s="78" t="s">
        <v>495</v>
      </c>
      <c r="I1265" s="63" t="s">
        <v>496</v>
      </c>
      <c r="J1265" s="63" t="s">
        <v>497</v>
      </c>
      <c r="K1265" s="61" t="s">
        <v>44</v>
      </c>
      <c r="L1265" s="61" t="s">
        <v>174</v>
      </c>
      <c r="M1265" s="66" t="s">
        <v>155</v>
      </c>
      <c r="N1265" s="61" t="s">
        <v>498</v>
      </c>
      <c r="O1265" s="61" t="s">
        <v>2024</v>
      </c>
      <c r="P1265" s="61" t="s">
        <v>500</v>
      </c>
      <c r="Q1265" s="68">
        <v>28</v>
      </c>
      <c r="R1265" s="68">
        <v>3.6</v>
      </c>
      <c r="S1265" s="69">
        <v>100.8</v>
      </c>
      <c r="T1265" s="70">
        <v>0.03</v>
      </c>
      <c r="U1265" s="79">
        <v>0.03</v>
      </c>
      <c r="V1265" s="70">
        <v>0</v>
      </c>
      <c r="W1265" s="79">
        <v>28</v>
      </c>
      <c r="X1265" s="61" t="s">
        <v>272</v>
      </c>
      <c r="Y1265" s="60" t="s">
        <v>50</v>
      </c>
      <c r="Z1265" s="65" t="s">
        <v>1980</v>
      </c>
      <c r="AA1265" s="60">
        <v>0</v>
      </c>
      <c r="AB1265" s="60">
        <v>0</v>
      </c>
      <c r="AC1265" s="75" t="s">
        <v>183</v>
      </c>
      <c r="AD1265" s="73">
        <v>0</v>
      </c>
      <c r="AE1265" s="73">
        <v>0</v>
      </c>
      <c r="AF1265" s="73">
        <v>0</v>
      </c>
      <c r="AG1265" s="73">
        <v>0</v>
      </c>
      <c r="AH1265" s="73">
        <v>0</v>
      </c>
      <c r="AI1265" s="73">
        <v>0</v>
      </c>
      <c r="AJ1265" s="73">
        <v>0</v>
      </c>
      <c r="AK1265" s="74">
        <v>0</v>
      </c>
      <c r="AL1265" s="90" t="s">
        <v>52</v>
      </c>
      <c r="AM1265" s="92"/>
    </row>
    <row r="1266" spans="1:39" ht="21" hidden="1" customHeight="1">
      <c r="A1266" s="60">
        <v>1189</v>
      </c>
      <c r="B1266" s="97">
        <v>9004969</v>
      </c>
      <c r="C1266" s="97">
        <v>92086285</v>
      </c>
      <c r="D1266" s="98">
        <v>44621</v>
      </c>
      <c r="E1266" s="99" t="s">
        <v>173</v>
      </c>
      <c r="F1266" s="99" t="s">
        <v>39</v>
      </c>
      <c r="G1266" s="114" t="s">
        <v>109</v>
      </c>
      <c r="H1266" s="100" t="s">
        <v>495</v>
      </c>
      <c r="I1266" s="99" t="s">
        <v>496</v>
      </c>
      <c r="J1266" s="99" t="s">
        <v>1613</v>
      </c>
      <c r="K1266" s="97" t="s">
        <v>44</v>
      </c>
      <c r="L1266" s="97" t="s">
        <v>174</v>
      </c>
      <c r="M1266" s="66" t="s">
        <v>155</v>
      </c>
      <c r="N1266" s="97" t="s">
        <v>1614</v>
      </c>
      <c r="O1266" s="97" t="s">
        <v>246</v>
      </c>
      <c r="P1266" s="97" t="s">
        <v>246</v>
      </c>
      <c r="Q1266" s="101">
        <v>6</v>
      </c>
      <c r="R1266" s="101">
        <v>4</v>
      </c>
      <c r="S1266" s="102">
        <v>24</v>
      </c>
      <c r="T1266" s="103">
        <v>0.01</v>
      </c>
      <c r="U1266" s="104">
        <v>0.01</v>
      </c>
      <c r="V1266" s="103">
        <v>0</v>
      </c>
      <c r="W1266" s="104">
        <v>6</v>
      </c>
      <c r="X1266" s="97" t="s">
        <v>1617</v>
      </c>
      <c r="Y1266" s="60" t="s">
        <v>50</v>
      </c>
      <c r="Z1266" s="65" t="s">
        <v>1980</v>
      </c>
      <c r="AA1266" s="60">
        <v>0</v>
      </c>
      <c r="AB1266" s="60">
        <v>0</v>
      </c>
      <c r="AC1266" s="105" t="s">
        <v>183</v>
      </c>
      <c r="AD1266" s="106">
        <v>0</v>
      </c>
      <c r="AE1266" s="106">
        <v>0</v>
      </c>
      <c r="AF1266" s="106">
        <v>0</v>
      </c>
      <c r="AG1266" s="106">
        <v>0</v>
      </c>
      <c r="AH1266" s="106">
        <v>0</v>
      </c>
      <c r="AI1266" s="106">
        <v>0</v>
      </c>
      <c r="AJ1266" s="106">
        <v>0</v>
      </c>
      <c r="AK1266" s="107">
        <v>0</v>
      </c>
      <c r="AL1266" s="90" t="s">
        <v>52</v>
      </c>
      <c r="AM1266" s="92"/>
    </row>
    <row r="1267" spans="1:39" ht="21" hidden="1" customHeight="1">
      <c r="A1267" s="60">
        <v>1190</v>
      </c>
      <c r="B1267" s="61">
        <v>2000067</v>
      </c>
      <c r="C1267" s="61">
        <v>142378</v>
      </c>
      <c r="D1267" s="62">
        <v>44622</v>
      </c>
      <c r="E1267" s="63" t="s">
        <v>38</v>
      </c>
      <c r="F1267" s="63" t="s">
        <v>84</v>
      </c>
      <c r="G1267" s="114" t="s">
        <v>73</v>
      </c>
      <c r="H1267" s="78" t="s">
        <v>153</v>
      </c>
      <c r="I1267" s="63" t="s">
        <v>702</v>
      </c>
      <c r="J1267" s="63" t="s">
        <v>1252</v>
      </c>
      <c r="K1267" s="61" t="s">
        <v>44</v>
      </c>
      <c r="L1267" s="61" t="s">
        <v>84</v>
      </c>
      <c r="M1267" s="66" t="s">
        <v>45</v>
      </c>
      <c r="N1267" s="61" t="s">
        <v>1892</v>
      </c>
      <c r="O1267" s="61" t="s">
        <v>1094</v>
      </c>
      <c r="P1267" s="61" t="s">
        <v>1095</v>
      </c>
      <c r="Q1267" s="68">
        <v>90.04</v>
      </c>
      <c r="R1267" s="68">
        <v>9.18</v>
      </c>
      <c r="S1267" s="69">
        <v>826.19</v>
      </c>
      <c r="T1267" s="70">
        <v>0.24</v>
      </c>
      <c r="U1267" s="79">
        <v>0</v>
      </c>
      <c r="V1267" s="70">
        <v>0.04</v>
      </c>
      <c r="W1267" s="79">
        <v>0</v>
      </c>
      <c r="X1267" s="61" t="s">
        <v>82</v>
      </c>
      <c r="Y1267" s="60" t="s">
        <v>50</v>
      </c>
      <c r="Z1267" s="65" t="s">
        <v>1980</v>
      </c>
      <c r="AA1267" s="60">
        <v>0</v>
      </c>
      <c r="AB1267" s="60">
        <v>0</v>
      </c>
      <c r="AC1267" s="105" t="s">
        <v>83</v>
      </c>
      <c r="AD1267" s="73">
        <v>130.54</v>
      </c>
      <c r="AE1267" s="73">
        <v>0</v>
      </c>
      <c r="AF1267" s="73">
        <v>0</v>
      </c>
      <c r="AG1267" s="73">
        <v>20.059999999999999</v>
      </c>
      <c r="AH1267" s="73">
        <v>0</v>
      </c>
      <c r="AI1267" s="73">
        <v>0</v>
      </c>
      <c r="AJ1267" s="73">
        <v>0</v>
      </c>
      <c r="AK1267" s="74">
        <v>131</v>
      </c>
      <c r="AL1267" s="90" t="s">
        <v>90</v>
      </c>
      <c r="AM1267" s="92"/>
    </row>
    <row r="1268" spans="1:39" ht="21" hidden="1" customHeight="1">
      <c r="A1268" s="60">
        <v>1191</v>
      </c>
      <c r="B1268" s="61">
        <v>2000068</v>
      </c>
      <c r="C1268" s="61">
        <v>143465</v>
      </c>
      <c r="D1268" s="62">
        <v>44622</v>
      </c>
      <c r="E1268" s="63" t="s">
        <v>38</v>
      </c>
      <c r="F1268" s="63" t="s">
        <v>84</v>
      </c>
      <c r="G1268" s="114" t="s">
        <v>73</v>
      </c>
      <c r="H1268" s="78" t="s">
        <v>153</v>
      </c>
      <c r="I1268" s="63" t="s">
        <v>702</v>
      </c>
      <c r="J1268" s="63" t="s">
        <v>1252</v>
      </c>
      <c r="K1268" s="61" t="s">
        <v>44</v>
      </c>
      <c r="L1268" s="61" t="s">
        <v>84</v>
      </c>
      <c r="M1268" s="66" t="s">
        <v>78</v>
      </c>
      <c r="N1268" s="61" t="s">
        <v>1094</v>
      </c>
      <c r="O1268" s="61" t="s">
        <v>1892</v>
      </c>
      <c r="P1268" s="61" t="s">
        <v>1844</v>
      </c>
      <c r="Q1268" s="68">
        <v>165.78</v>
      </c>
      <c r="R1268" s="68">
        <v>9.85</v>
      </c>
      <c r="S1268" s="69">
        <v>1633.56</v>
      </c>
      <c r="T1268" s="70">
        <v>0.47</v>
      </c>
      <c r="U1268" s="79">
        <v>0</v>
      </c>
      <c r="V1268" s="70">
        <v>0.06</v>
      </c>
      <c r="W1268" s="79">
        <v>0</v>
      </c>
      <c r="X1268" s="61" t="s">
        <v>82</v>
      </c>
      <c r="Y1268" s="60" t="s">
        <v>50</v>
      </c>
      <c r="Z1268" s="65" t="s">
        <v>1980</v>
      </c>
      <c r="AA1268" s="60">
        <v>0</v>
      </c>
      <c r="AB1268" s="60">
        <v>0</v>
      </c>
      <c r="AC1268" s="105" t="s">
        <v>83</v>
      </c>
      <c r="AD1268" s="73">
        <v>216.1</v>
      </c>
      <c r="AE1268" s="73">
        <v>0</v>
      </c>
      <c r="AF1268" s="73">
        <v>0</v>
      </c>
      <c r="AG1268" s="73">
        <v>32.18</v>
      </c>
      <c r="AH1268" s="73">
        <v>0</v>
      </c>
      <c r="AI1268" s="73">
        <v>0</v>
      </c>
      <c r="AJ1268" s="73">
        <v>0</v>
      </c>
      <c r="AK1268" s="74">
        <v>216</v>
      </c>
      <c r="AL1268" s="90" t="s">
        <v>90</v>
      </c>
      <c r="AM1268" s="92"/>
    </row>
    <row r="1269" spans="1:39" ht="21" hidden="1" customHeight="1">
      <c r="A1269" s="60">
        <v>1192</v>
      </c>
      <c r="B1269" s="61">
        <v>16002588</v>
      </c>
      <c r="C1269" s="61">
        <v>185681</v>
      </c>
      <c r="D1269" s="62">
        <v>44622</v>
      </c>
      <c r="E1269" s="63" t="s">
        <v>38</v>
      </c>
      <c r="F1269" s="63" t="s">
        <v>77</v>
      </c>
      <c r="G1269" s="114" t="s">
        <v>109</v>
      </c>
      <c r="H1269" s="78" t="s">
        <v>110</v>
      </c>
      <c r="I1269" s="63" t="s">
        <v>320</v>
      </c>
      <c r="J1269" s="63" t="s">
        <v>1956</v>
      </c>
      <c r="K1269" s="61" t="s">
        <v>44</v>
      </c>
      <c r="L1269" s="61">
        <v>20221200036843</v>
      </c>
      <c r="M1269" s="66" t="s">
        <v>45</v>
      </c>
      <c r="N1269" s="61" t="s">
        <v>1194</v>
      </c>
      <c r="O1269" s="61" t="s">
        <v>334</v>
      </c>
      <c r="P1269" s="61" t="s">
        <v>1060</v>
      </c>
      <c r="Q1269" s="68">
        <v>35.619999999999997</v>
      </c>
      <c r="R1269" s="68">
        <v>8.44</v>
      </c>
      <c r="S1269" s="69">
        <v>300.58999999999997</v>
      </c>
      <c r="T1269" s="70">
        <v>0.09</v>
      </c>
      <c r="U1269" s="79">
        <v>0</v>
      </c>
      <c r="V1269" s="70">
        <v>0.06</v>
      </c>
      <c r="W1269" s="79">
        <v>0</v>
      </c>
      <c r="X1269" s="61" t="s">
        <v>82</v>
      </c>
      <c r="Y1269" s="60" t="s">
        <v>50</v>
      </c>
      <c r="Z1269" s="65" t="s">
        <v>1980</v>
      </c>
      <c r="AA1269" s="60">
        <v>0</v>
      </c>
      <c r="AB1269" s="60">
        <v>0</v>
      </c>
      <c r="AC1269" s="105" t="s">
        <v>83</v>
      </c>
      <c r="AD1269" s="73">
        <v>196.91</v>
      </c>
      <c r="AE1269" s="73">
        <v>0</v>
      </c>
      <c r="AF1269" s="73">
        <v>0</v>
      </c>
      <c r="AG1269" s="73">
        <v>27.88</v>
      </c>
      <c r="AH1269" s="73">
        <v>0</v>
      </c>
      <c r="AI1269" s="73">
        <v>0</v>
      </c>
      <c r="AJ1269" s="73">
        <v>0</v>
      </c>
      <c r="AK1269" s="74">
        <v>197</v>
      </c>
      <c r="AL1269" s="90" t="s">
        <v>161</v>
      </c>
      <c r="AM1269" s="92"/>
    </row>
    <row r="1270" spans="1:39" ht="21" hidden="1" customHeight="1">
      <c r="A1270" s="60">
        <v>1193</v>
      </c>
      <c r="B1270" s="61">
        <v>7006479</v>
      </c>
      <c r="C1270" s="61">
        <v>366370</v>
      </c>
      <c r="D1270" s="62">
        <v>44622</v>
      </c>
      <c r="E1270" s="63" t="s">
        <v>38</v>
      </c>
      <c r="F1270" s="63" t="s">
        <v>39</v>
      </c>
      <c r="G1270" s="114" t="s">
        <v>175</v>
      </c>
      <c r="H1270" s="78" t="s">
        <v>240</v>
      </c>
      <c r="I1270" s="63" t="s">
        <v>396</v>
      </c>
      <c r="J1270" s="63" t="s">
        <v>397</v>
      </c>
      <c r="K1270" s="61" t="s">
        <v>44</v>
      </c>
      <c r="L1270" s="61">
        <v>20221200032413</v>
      </c>
      <c r="M1270" s="66" t="s">
        <v>78</v>
      </c>
      <c r="N1270" s="61" t="s">
        <v>1333</v>
      </c>
      <c r="O1270" s="61" t="s">
        <v>2025</v>
      </c>
      <c r="P1270" s="61" t="s">
        <v>2026</v>
      </c>
      <c r="Q1270" s="68">
        <v>29.86</v>
      </c>
      <c r="R1270" s="68">
        <v>3.67</v>
      </c>
      <c r="S1270" s="69">
        <v>109.52</v>
      </c>
      <c r="T1270" s="70">
        <v>0.03</v>
      </c>
      <c r="U1270" s="79">
        <v>0</v>
      </c>
      <c r="V1270" s="70">
        <v>0</v>
      </c>
      <c r="W1270" s="79">
        <v>0</v>
      </c>
      <c r="X1270" s="61" t="s">
        <v>1876</v>
      </c>
      <c r="Y1270" s="60" t="s">
        <v>50</v>
      </c>
      <c r="Z1270" s="65" t="s">
        <v>1980</v>
      </c>
      <c r="AA1270" s="60">
        <v>0</v>
      </c>
      <c r="AB1270" s="60">
        <v>0</v>
      </c>
      <c r="AC1270" s="75" t="s">
        <v>1876</v>
      </c>
      <c r="AD1270" s="73">
        <v>0</v>
      </c>
      <c r="AE1270" s="73">
        <v>40</v>
      </c>
      <c r="AF1270" s="73">
        <v>5.71</v>
      </c>
      <c r="AG1270" s="73">
        <v>0</v>
      </c>
      <c r="AH1270" s="73">
        <v>0</v>
      </c>
      <c r="AI1270" s="73">
        <v>0</v>
      </c>
      <c r="AJ1270" s="73">
        <v>0</v>
      </c>
      <c r="AK1270" s="74">
        <v>0</v>
      </c>
      <c r="AL1270" s="90" t="s">
        <v>52</v>
      </c>
      <c r="AM1270" s="92"/>
    </row>
    <row r="1271" spans="1:39" ht="21" hidden="1" customHeight="1">
      <c r="A1271" s="60">
        <v>1194</v>
      </c>
      <c r="B1271" s="61">
        <v>7006480</v>
      </c>
      <c r="C1271" s="61">
        <v>366373</v>
      </c>
      <c r="D1271" s="62">
        <v>44622</v>
      </c>
      <c r="E1271" s="63" t="s">
        <v>38</v>
      </c>
      <c r="F1271" s="63" t="s">
        <v>39</v>
      </c>
      <c r="G1271" s="114" t="s">
        <v>175</v>
      </c>
      <c r="H1271" s="78" t="s">
        <v>240</v>
      </c>
      <c r="I1271" s="63" t="s">
        <v>396</v>
      </c>
      <c r="J1271" s="63" t="s">
        <v>397</v>
      </c>
      <c r="K1271" s="61" t="s">
        <v>44</v>
      </c>
      <c r="L1271" s="61">
        <v>20221200032413</v>
      </c>
      <c r="M1271" s="66" t="s">
        <v>78</v>
      </c>
      <c r="N1271" s="61" t="s">
        <v>2026</v>
      </c>
      <c r="O1271" s="61" t="s">
        <v>1333</v>
      </c>
      <c r="P1271" s="61" t="s">
        <v>1333</v>
      </c>
      <c r="Q1271" s="68">
        <v>8.48</v>
      </c>
      <c r="R1271" s="68">
        <v>3.82</v>
      </c>
      <c r="S1271" s="69">
        <v>32.369999999999997</v>
      </c>
      <c r="T1271" s="70">
        <v>0.01</v>
      </c>
      <c r="U1271" s="79">
        <v>0</v>
      </c>
      <c r="V1271" s="70">
        <v>0</v>
      </c>
      <c r="W1271" s="79">
        <v>0</v>
      </c>
      <c r="X1271" s="61" t="s">
        <v>1876</v>
      </c>
      <c r="Y1271" s="60" t="s">
        <v>50</v>
      </c>
      <c r="Z1271" s="65" t="s">
        <v>1980</v>
      </c>
      <c r="AA1271" s="60">
        <v>0</v>
      </c>
      <c r="AB1271" s="60">
        <v>0</v>
      </c>
      <c r="AC1271" s="75" t="s">
        <v>1876</v>
      </c>
      <c r="AD1271" s="73">
        <v>0</v>
      </c>
      <c r="AE1271" s="73">
        <v>25</v>
      </c>
      <c r="AF1271" s="73">
        <v>3.57</v>
      </c>
      <c r="AG1271" s="73">
        <v>0</v>
      </c>
      <c r="AH1271" s="73">
        <v>0</v>
      </c>
      <c r="AI1271" s="73">
        <v>0</v>
      </c>
      <c r="AJ1271" s="73">
        <v>0</v>
      </c>
      <c r="AK1271" s="74">
        <v>0</v>
      </c>
      <c r="AL1271" s="90" t="s">
        <v>52</v>
      </c>
      <c r="AM1271" s="92"/>
    </row>
    <row r="1272" spans="1:39" ht="21" hidden="1" customHeight="1">
      <c r="A1272" s="60">
        <v>1195</v>
      </c>
      <c r="B1272" s="61">
        <v>7006559</v>
      </c>
      <c r="C1272" s="61">
        <v>366583</v>
      </c>
      <c r="D1272" s="62">
        <v>44622</v>
      </c>
      <c r="E1272" s="63" t="s">
        <v>38</v>
      </c>
      <c r="F1272" s="63" t="s">
        <v>39</v>
      </c>
      <c r="G1272" s="114" t="s">
        <v>175</v>
      </c>
      <c r="H1272" s="78" t="s">
        <v>240</v>
      </c>
      <c r="I1272" s="63" t="s">
        <v>396</v>
      </c>
      <c r="J1272" s="63" t="s">
        <v>397</v>
      </c>
      <c r="K1272" s="61" t="s">
        <v>44</v>
      </c>
      <c r="L1272" s="61">
        <v>20221200032413</v>
      </c>
      <c r="M1272" s="66" t="s">
        <v>78</v>
      </c>
      <c r="N1272" s="61" t="s">
        <v>1333</v>
      </c>
      <c r="O1272" s="61" t="s">
        <v>2026</v>
      </c>
      <c r="P1272" s="61" t="s">
        <v>2027</v>
      </c>
      <c r="Q1272" s="68">
        <v>28.6</v>
      </c>
      <c r="R1272" s="68">
        <v>4.74</v>
      </c>
      <c r="S1272" s="69">
        <v>135.63</v>
      </c>
      <c r="T1272" s="70">
        <v>0.04</v>
      </c>
      <c r="U1272" s="79">
        <v>0</v>
      </c>
      <c r="V1272" s="70">
        <v>0</v>
      </c>
      <c r="W1272" s="79">
        <v>0</v>
      </c>
      <c r="X1272" s="61" t="s">
        <v>1876</v>
      </c>
      <c r="Y1272" s="60" t="s">
        <v>50</v>
      </c>
      <c r="Z1272" s="65" t="s">
        <v>1980</v>
      </c>
      <c r="AA1272" s="60">
        <v>0</v>
      </c>
      <c r="AB1272" s="60">
        <v>0</v>
      </c>
      <c r="AC1272" s="75" t="s">
        <v>1876</v>
      </c>
      <c r="AD1272" s="73">
        <v>0</v>
      </c>
      <c r="AE1272" s="73">
        <v>47</v>
      </c>
      <c r="AF1272" s="73">
        <v>6.71</v>
      </c>
      <c r="AG1272" s="73">
        <v>0</v>
      </c>
      <c r="AH1272" s="73">
        <v>0</v>
      </c>
      <c r="AI1272" s="73">
        <v>0</v>
      </c>
      <c r="AJ1272" s="73">
        <v>0</v>
      </c>
      <c r="AK1272" s="74">
        <v>0</v>
      </c>
      <c r="AL1272" s="90" t="s">
        <v>52</v>
      </c>
      <c r="AM1272" s="92"/>
    </row>
    <row r="1273" spans="1:39" ht="21" hidden="1" customHeight="1">
      <c r="A1273" s="60">
        <v>1196</v>
      </c>
      <c r="B1273" s="61">
        <v>7006651</v>
      </c>
      <c r="C1273" s="61">
        <v>366813</v>
      </c>
      <c r="D1273" s="62">
        <v>44622</v>
      </c>
      <c r="E1273" s="63" t="s">
        <v>38</v>
      </c>
      <c r="F1273" s="63" t="s">
        <v>39</v>
      </c>
      <c r="G1273" s="114" t="s">
        <v>175</v>
      </c>
      <c r="H1273" s="78" t="s">
        <v>240</v>
      </c>
      <c r="I1273" s="63" t="s">
        <v>396</v>
      </c>
      <c r="J1273" s="63" t="s">
        <v>397</v>
      </c>
      <c r="K1273" s="61" t="s">
        <v>44</v>
      </c>
      <c r="L1273" s="61">
        <v>20221200032413</v>
      </c>
      <c r="M1273" s="66" t="s">
        <v>78</v>
      </c>
      <c r="N1273" s="61" t="s">
        <v>1333</v>
      </c>
      <c r="O1273" s="61" t="s">
        <v>2027</v>
      </c>
      <c r="P1273" s="61" t="s">
        <v>2028</v>
      </c>
      <c r="Q1273" s="68">
        <v>27.28</v>
      </c>
      <c r="R1273" s="68">
        <v>4.32</v>
      </c>
      <c r="S1273" s="69">
        <v>117.89</v>
      </c>
      <c r="T1273" s="70">
        <v>0.03</v>
      </c>
      <c r="U1273" s="79">
        <v>0</v>
      </c>
      <c r="V1273" s="70">
        <v>0</v>
      </c>
      <c r="W1273" s="79">
        <v>0</v>
      </c>
      <c r="X1273" s="61" t="s">
        <v>1876</v>
      </c>
      <c r="Y1273" s="60" t="s">
        <v>50</v>
      </c>
      <c r="Z1273" s="65" t="s">
        <v>1980</v>
      </c>
      <c r="AA1273" s="60">
        <v>0</v>
      </c>
      <c r="AB1273" s="60">
        <v>0</v>
      </c>
      <c r="AC1273" s="75" t="s">
        <v>1876</v>
      </c>
      <c r="AD1273" s="73">
        <v>0</v>
      </c>
      <c r="AE1273" s="73">
        <v>40</v>
      </c>
      <c r="AF1273" s="73">
        <v>5.71</v>
      </c>
      <c r="AG1273" s="73">
        <v>0</v>
      </c>
      <c r="AH1273" s="73">
        <v>0</v>
      </c>
      <c r="AI1273" s="73">
        <v>0</v>
      </c>
      <c r="AJ1273" s="73">
        <v>0</v>
      </c>
      <c r="AK1273" s="74">
        <v>0</v>
      </c>
      <c r="AL1273" s="90" t="s">
        <v>52</v>
      </c>
      <c r="AM1273" s="92"/>
    </row>
    <row r="1274" spans="1:39" ht="21" hidden="1" customHeight="1">
      <c r="A1274" s="60">
        <v>1197</v>
      </c>
      <c r="B1274" s="61">
        <v>9002440</v>
      </c>
      <c r="C1274" s="61">
        <v>386302</v>
      </c>
      <c r="D1274" s="62">
        <v>44622</v>
      </c>
      <c r="E1274" s="63" t="s">
        <v>38</v>
      </c>
      <c r="F1274" s="63" t="s">
        <v>84</v>
      </c>
      <c r="G1274" s="114" t="s">
        <v>109</v>
      </c>
      <c r="H1274" s="78" t="s">
        <v>495</v>
      </c>
      <c r="I1274" s="63" t="s">
        <v>1103</v>
      </c>
      <c r="J1274" s="63" t="s">
        <v>1262</v>
      </c>
      <c r="K1274" s="61" t="s">
        <v>44</v>
      </c>
      <c r="L1274" s="61" t="s">
        <v>84</v>
      </c>
      <c r="M1274" s="66" t="s">
        <v>45</v>
      </c>
      <c r="N1274" s="61" t="s">
        <v>2029</v>
      </c>
      <c r="O1274" s="61" t="s">
        <v>2030</v>
      </c>
      <c r="P1274" s="61" t="s">
        <v>1123</v>
      </c>
      <c r="Q1274" s="68">
        <v>67.83</v>
      </c>
      <c r="R1274" s="68">
        <v>8.1300000000000008</v>
      </c>
      <c r="S1274" s="69">
        <v>551.64</v>
      </c>
      <c r="T1274" s="70">
        <v>0.16</v>
      </c>
      <c r="U1274" s="79">
        <v>0</v>
      </c>
      <c r="V1274" s="70">
        <v>0.04</v>
      </c>
      <c r="W1274" s="79">
        <v>0</v>
      </c>
      <c r="X1274" s="61" t="s">
        <v>1318</v>
      </c>
      <c r="Y1274" s="60" t="s">
        <v>50</v>
      </c>
      <c r="Z1274" s="65" t="s">
        <v>1980</v>
      </c>
      <c r="AA1274" s="60">
        <v>0</v>
      </c>
      <c r="AB1274" s="60">
        <v>0</v>
      </c>
      <c r="AC1274" s="105" t="s">
        <v>83</v>
      </c>
      <c r="AD1274" s="73">
        <v>126.52000000000001</v>
      </c>
      <c r="AE1274" s="73">
        <v>290</v>
      </c>
      <c r="AF1274" s="73">
        <v>41.42</v>
      </c>
      <c r="AG1274" s="73">
        <v>20.45</v>
      </c>
      <c r="AH1274" s="73">
        <v>0</v>
      </c>
      <c r="AI1274" s="73">
        <v>0</v>
      </c>
      <c r="AJ1274" s="73">
        <v>0</v>
      </c>
      <c r="AK1274" s="74">
        <v>126</v>
      </c>
      <c r="AL1274" s="90" t="s">
        <v>90</v>
      </c>
      <c r="AM1274" s="92"/>
    </row>
    <row r="1275" spans="1:39" ht="21" hidden="1" customHeight="1">
      <c r="A1275" s="60">
        <v>1198</v>
      </c>
      <c r="B1275" s="61">
        <v>9002464</v>
      </c>
      <c r="C1275" s="61">
        <v>386363</v>
      </c>
      <c r="D1275" s="62">
        <v>44622</v>
      </c>
      <c r="E1275" s="63" t="s">
        <v>38</v>
      </c>
      <c r="F1275" s="63" t="s">
        <v>84</v>
      </c>
      <c r="G1275" s="114" t="s">
        <v>109</v>
      </c>
      <c r="H1275" s="78" t="s">
        <v>495</v>
      </c>
      <c r="I1275" s="63" t="s">
        <v>1103</v>
      </c>
      <c r="J1275" s="63" t="s">
        <v>1262</v>
      </c>
      <c r="K1275" s="61" t="s">
        <v>44</v>
      </c>
      <c r="L1275" s="61" t="s">
        <v>84</v>
      </c>
      <c r="M1275" s="66" t="s">
        <v>45</v>
      </c>
      <c r="N1275" s="61" t="s">
        <v>1025</v>
      </c>
      <c r="O1275" s="61" t="s">
        <v>2030</v>
      </c>
      <c r="P1275" s="61" t="s">
        <v>1123</v>
      </c>
      <c r="Q1275" s="68">
        <v>55.23</v>
      </c>
      <c r="R1275" s="68">
        <v>10.44</v>
      </c>
      <c r="S1275" s="69">
        <v>576.54999999999995</v>
      </c>
      <c r="T1275" s="70">
        <v>0.16</v>
      </c>
      <c r="U1275" s="79">
        <v>0</v>
      </c>
      <c r="V1275" s="70">
        <v>0.03</v>
      </c>
      <c r="W1275" s="79">
        <v>0</v>
      </c>
      <c r="X1275" s="61" t="s">
        <v>1318</v>
      </c>
      <c r="Y1275" s="60" t="s">
        <v>50</v>
      </c>
      <c r="Z1275" s="65" t="s">
        <v>1980</v>
      </c>
      <c r="AA1275" s="60">
        <v>0</v>
      </c>
      <c r="AB1275" s="60">
        <v>0</v>
      </c>
      <c r="AC1275" s="105" t="s">
        <v>83</v>
      </c>
      <c r="AD1275" s="73">
        <v>116.64</v>
      </c>
      <c r="AE1275" s="73">
        <v>260</v>
      </c>
      <c r="AF1275" s="73">
        <v>37.14</v>
      </c>
      <c r="AG1275" s="73">
        <v>10.38</v>
      </c>
      <c r="AH1275" s="73">
        <v>0</v>
      </c>
      <c r="AI1275" s="73">
        <v>0</v>
      </c>
      <c r="AJ1275" s="73">
        <v>0</v>
      </c>
      <c r="AK1275" s="74">
        <v>117</v>
      </c>
      <c r="AL1275" s="90" t="s">
        <v>90</v>
      </c>
      <c r="AM1275" s="92"/>
    </row>
    <row r="1276" spans="1:39" ht="21" hidden="1" customHeight="1">
      <c r="A1276" s="60">
        <v>1199</v>
      </c>
      <c r="B1276" s="61">
        <v>13000135</v>
      </c>
      <c r="C1276" s="61">
        <v>513314</v>
      </c>
      <c r="D1276" s="62">
        <v>44622</v>
      </c>
      <c r="E1276" s="63" t="s">
        <v>162</v>
      </c>
      <c r="F1276" s="63" t="s">
        <v>2016</v>
      </c>
      <c r="G1276" s="114" t="s">
        <v>73</v>
      </c>
      <c r="H1276" s="78" t="s">
        <v>440</v>
      </c>
      <c r="I1276" s="63" t="s">
        <v>712</v>
      </c>
      <c r="J1276" s="63" t="s">
        <v>2031</v>
      </c>
      <c r="K1276" s="61" t="s">
        <v>44</v>
      </c>
      <c r="L1276" s="61">
        <v>20211200130153</v>
      </c>
      <c r="M1276" s="66" t="s">
        <v>155</v>
      </c>
      <c r="N1276" s="61" t="s">
        <v>2017</v>
      </c>
      <c r="O1276" s="61" t="s">
        <v>2018</v>
      </c>
      <c r="P1276" s="61" t="s">
        <v>1171</v>
      </c>
      <c r="Q1276" s="68">
        <v>546.39</v>
      </c>
      <c r="R1276" s="68">
        <v>10.51</v>
      </c>
      <c r="S1276" s="69">
        <v>5740.24</v>
      </c>
      <c r="T1276" s="70">
        <v>1.64</v>
      </c>
      <c r="U1276" s="79">
        <v>0</v>
      </c>
      <c r="V1276" s="70">
        <v>0.01</v>
      </c>
      <c r="W1276" s="79">
        <v>0</v>
      </c>
      <c r="X1276" s="61" t="s">
        <v>82</v>
      </c>
      <c r="Y1276" s="60" t="s">
        <v>50</v>
      </c>
      <c r="Z1276" s="65" t="s">
        <v>1980</v>
      </c>
      <c r="AA1276" s="60">
        <v>0</v>
      </c>
      <c r="AB1276" s="60">
        <v>0</v>
      </c>
      <c r="AC1276" s="105" t="s">
        <v>83</v>
      </c>
      <c r="AD1276" s="73">
        <v>0.54</v>
      </c>
      <c r="AE1276" s="73">
        <v>0</v>
      </c>
      <c r="AF1276" s="73">
        <v>0</v>
      </c>
      <c r="AG1276" s="73">
        <v>0</v>
      </c>
      <c r="AH1276" s="73">
        <v>0</v>
      </c>
      <c r="AI1276" s="73">
        <v>0</v>
      </c>
      <c r="AJ1276" s="73">
        <v>0.14000000000000001</v>
      </c>
      <c r="AK1276" s="74">
        <v>1</v>
      </c>
      <c r="AL1276" s="90" t="s">
        <v>161</v>
      </c>
      <c r="AM1276" s="92"/>
    </row>
    <row r="1277" spans="1:39" ht="21" hidden="1" customHeight="1">
      <c r="A1277" s="60">
        <v>1200</v>
      </c>
      <c r="B1277" s="61">
        <v>13000134</v>
      </c>
      <c r="C1277" s="61">
        <v>91012318</v>
      </c>
      <c r="D1277" s="62">
        <v>44622</v>
      </c>
      <c r="E1277" s="63" t="s">
        <v>162</v>
      </c>
      <c r="F1277" s="63" t="s">
        <v>2016</v>
      </c>
      <c r="G1277" s="114" t="s">
        <v>73</v>
      </c>
      <c r="H1277" s="78" t="s">
        <v>440</v>
      </c>
      <c r="I1277" s="63" t="s">
        <v>712</v>
      </c>
      <c r="J1277" s="63" t="s">
        <v>2031</v>
      </c>
      <c r="K1277" s="61" t="s">
        <v>44</v>
      </c>
      <c r="L1277" s="61">
        <v>20211200130153</v>
      </c>
      <c r="M1277" s="66" t="s">
        <v>155</v>
      </c>
      <c r="N1277" s="61" t="s">
        <v>2018</v>
      </c>
      <c r="O1277" s="61" t="s">
        <v>2017</v>
      </c>
      <c r="P1277" s="61" t="s">
        <v>2032</v>
      </c>
      <c r="Q1277" s="68">
        <v>29.53</v>
      </c>
      <c r="R1277" s="68">
        <v>11.92</v>
      </c>
      <c r="S1277" s="69">
        <v>352.1</v>
      </c>
      <c r="T1277" s="70">
        <v>0.1</v>
      </c>
      <c r="U1277" s="79">
        <v>0</v>
      </c>
      <c r="V1277" s="70">
        <v>0.01</v>
      </c>
      <c r="W1277" s="79">
        <v>0</v>
      </c>
      <c r="X1277" s="61" t="s">
        <v>82</v>
      </c>
      <c r="Y1277" s="60" t="s">
        <v>50</v>
      </c>
      <c r="Z1277" s="65" t="s">
        <v>1980</v>
      </c>
      <c r="AA1277" s="60">
        <v>0</v>
      </c>
      <c r="AB1277" s="60">
        <v>0</v>
      </c>
      <c r="AC1277" s="105" t="s">
        <v>83</v>
      </c>
      <c r="AD1277" s="73">
        <v>1.5</v>
      </c>
      <c r="AE1277" s="73">
        <v>0</v>
      </c>
      <c r="AF1277" s="73">
        <v>0</v>
      </c>
      <c r="AG1277" s="73">
        <v>0</v>
      </c>
      <c r="AH1277" s="73">
        <v>0</v>
      </c>
      <c r="AI1277" s="73">
        <v>0</v>
      </c>
      <c r="AJ1277" s="73">
        <v>0.39</v>
      </c>
      <c r="AK1277" s="74">
        <v>2</v>
      </c>
      <c r="AL1277" s="90" t="s">
        <v>161</v>
      </c>
      <c r="AM1277" s="92"/>
    </row>
    <row r="1278" spans="1:39" ht="21" hidden="1" customHeight="1">
      <c r="A1278" s="60">
        <v>1201</v>
      </c>
      <c r="B1278" s="61">
        <v>11013334</v>
      </c>
      <c r="C1278" s="61">
        <v>91019794</v>
      </c>
      <c r="D1278" s="62">
        <v>44622</v>
      </c>
      <c r="E1278" s="63" t="s">
        <v>38</v>
      </c>
      <c r="F1278" s="63" t="s">
        <v>84</v>
      </c>
      <c r="G1278" s="114" t="s">
        <v>40</v>
      </c>
      <c r="H1278" s="78" t="s">
        <v>85</v>
      </c>
      <c r="I1278" s="63" t="s">
        <v>447</v>
      </c>
      <c r="J1278" s="63" t="s">
        <v>894</v>
      </c>
      <c r="K1278" s="61" t="s">
        <v>44</v>
      </c>
      <c r="L1278" s="61" t="s">
        <v>84</v>
      </c>
      <c r="M1278" s="66" t="s">
        <v>78</v>
      </c>
      <c r="N1278" s="61" t="s">
        <v>2033</v>
      </c>
      <c r="O1278" s="61" t="s">
        <v>754</v>
      </c>
      <c r="P1278" s="61" t="s">
        <v>471</v>
      </c>
      <c r="Q1278" s="68">
        <v>67.64</v>
      </c>
      <c r="R1278" s="68">
        <v>9.77</v>
      </c>
      <c r="S1278" s="69">
        <v>662.03</v>
      </c>
      <c r="T1278" s="70">
        <v>0.19</v>
      </c>
      <c r="U1278" s="79">
        <v>0</v>
      </c>
      <c r="V1278" s="70">
        <v>0.01</v>
      </c>
      <c r="W1278" s="79">
        <v>0</v>
      </c>
      <c r="X1278" s="61" t="s">
        <v>82</v>
      </c>
      <c r="Y1278" s="60" t="s">
        <v>50</v>
      </c>
      <c r="Z1278" s="65" t="s">
        <v>1980</v>
      </c>
      <c r="AA1278" s="60">
        <v>0</v>
      </c>
      <c r="AB1278" s="60">
        <v>0</v>
      </c>
      <c r="AC1278" s="105" t="s">
        <v>83</v>
      </c>
      <c r="AD1278" s="73">
        <v>1.3</v>
      </c>
      <c r="AE1278" s="73">
        <v>0</v>
      </c>
      <c r="AF1278" s="73">
        <v>0</v>
      </c>
      <c r="AG1278" s="73">
        <v>0</v>
      </c>
      <c r="AH1278" s="73">
        <v>0</v>
      </c>
      <c r="AI1278" s="73">
        <v>0</v>
      </c>
      <c r="AJ1278" s="73">
        <v>0.35</v>
      </c>
      <c r="AK1278" s="74">
        <v>1</v>
      </c>
      <c r="AL1278" s="90" t="s">
        <v>90</v>
      </c>
      <c r="AM1278" s="92"/>
    </row>
    <row r="1279" spans="1:39" ht="21" hidden="1" customHeight="1">
      <c r="A1279" s="60"/>
      <c r="B1279" s="61">
        <v>11013289</v>
      </c>
      <c r="C1279" s="61">
        <v>91019890</v>
      </c>
      <c r="D1279" s="62">
        <v>44622</v>
      </c>
      <c r="E1279" s="334" t="s">
        <v>3615</v>
      </c>
      <c r="F1279" s="334" t="s">
        <v>3615</v>
      </c>
      <c r="G1279" s="114" t="s">
        <v>40</v>
      </c>
      <c r="H1279" s="78" t="s">
        <v>85</v>
      </c>
      <c r="I1279" s="63" t="s">
        <v>593</v>
      </c>
      <c r="J1279" s="63" t="s">
        <v>815</v>
      </c>
      <c r="K1279" s="61" t="s">
        <v>44</v>
      </c>
      <c r="L1279" s="61">
        <v>20211200096663</v>
      </c>
      <c r="M1279" s="66" t="s">
        <v>155</v>
      </c>
      <c r="N1279" s="61" t="s">
        <v>818</v>
      </c>
      <c r="O1279" s="61" t="s">
        <v>821</v>
      </c>
      <c r="P1279" s="61" t="s">
        <v>288</v>
      </c>
      <c r="Q1279" s="68">
        <v>22.76</v>
      </c>
      <c r="R1279" s="68">
        <v>20.010000000000002</v>
      </c>
      <c r="S1279" s="69">
        <v>455.43</v>
      </c>
      <c r="T1279" s="70">
        <v>0.13</v>
      </c>
      <c r="U1279" s="79">
        <v>0</v>
      </c>
      <c r="V1279" s="70">
        <v>0.02</v>
      </c>
      <c r="W1279" s="79">
        <v>0</v>
      </c>
      <c r="X1279" s="61" t="s">
        <v>82</v>
      </c>
      <c r="Y1279" s="60" t="s">
        <v>50</v>
      </c>
      <c r="Z1279" s="65" t="s">
        <v>1980</v>
      </c>
      <c r="AA1279" s="60">
        <v>0</v>
      </c>
      <c r="AB1279" s="60">
        <v>0</v>
      </c>
      <c r="AC1279" s="105" t="s">
        <v>83</v>
      </c>
      <c r="AD1279" s="73">
        <v>68.38</v>
      </c>
      <c r="AE1279" s="73">
        <v>0</v>
      </c>
      <c r="AF1279" s="73">
        <v>0</v>
      </c>
      <c r="AG1279" s="73">
        <v>12.97</v>
      </c>
      <c r="AH1279" s="73">
        <v>0</v>
      </c>
      <c r="AI1279" s="73">
        <v>0</v>
      </c>
      <c r="AJ1279" s="73">
        <v>0</v>
      </c>
      <c r="AK1279" s="74">
        <v>68</v>
      </c>
      <c r="AL1279" s="90" t="s">
        <v>575</v>
      </c>
      <c r="AM1279" s="82" t="s">
        <v>3671</v>
      </c>
    </row>
    <row r="1280" spans="1:39" ht="21" hidden="1" customHeight="1">
      <c r="A1280" s="60">
        <v>1202</v>
      </c>
      <c r="B1280" s="61">
        <v>1002830</v>
      </c>
      <c r="C1280" s="61">
        <v>140199</v>
      </c>
      <c r="D1280" s="62">
        <v>44623</v>
      </c>
      <c r="E1280" s="63" t="s">
        <v>38</v>
      </c>
      <c r="F1280" s="63" t="s">
        <v>77</v>
      </c>
      <c r="G1280" s="114" t="s">
        <v>40</v>
      </c>
      <c r="H1280" s="78" t="s">
        <v>41</v>
      </c>
      <c r="I1280" s="63" t="s">
        <v>42</v>
      </c>
      <c r="J1280" s="63" t="s">
        <v>2020</v>
      </c>
      <c r="K1280" s="61" t="s">
        <v>44</v>
      </c>
      <c r="L1280" s="61">
        <v>20221200036843</v>
      </c>
      <c r="M1280" s="66" t="s">
        <v>45</v>
      </c>
      <c r="N1280" s="61" t="s">
        <v>1642</v>
      </c>
      <c r="O1280" s="61" t="s">
        <v>1516</v>
      </c>
      <c r="P1280" s="61" t="s">
        <v>1053</v>
      </c>
      <c r="Q1280" s="68">
        <v>247.28</v>
      </c>
      <c r="R1280" s="68">
        <v>9.6</v>
      </c>
      <c r="S1280" s="69">
        <v>2373.0300000000002</v>
      </c>
      <c r="T1280" s="70">
        <v>0.68</v>
      </c>
      <c r="U1280" s="79">
        <v>0</v>
      </c>
      <c r="V1280" s="70">
        <v>0.1</v>
      </c>
      <c r="W1280" s="79">
        <v>0</v>
      </c>
      <c r="X1280" s="61" t="s">
        <v>82</v>
      </c>
      <c r="Y1280" s="60" t="s">
        <v>50</v>
      </c>
      <c r="Z1280" s="65" t="s">
        <v>1980</v>
      </c>
      <c r="AA1280" s="60">
        <v>0</v>
      </c>
      <c r="AB1280" s="60">
        <v>0</v>
      </c>
      <c r="AC1280" s="105" t="s">
        <v>83</v>
      </c>
      <c r="AD1280" s="73">
        <v>353.26</v>
      </c>
      <c r="AE1280" s="73">
        <v>0</v>
      </c>
      <c r="AF1280" s="73">
        <v>0</v>
      </c>
      <c r="AG1280" s="73">
        <v>53.67</v>
      </c>
      <c r="AH1280" s="73">
        <v>0</v>
      </c>
      <c r="AI1280" s="73">
        <v>0</v>
      </c>
      <c r="AJ1280" s="73">
        <v>0</v>
      </c>
      <c r="AK1280" s="74">
        <v>353</v>
      </c>
      <c r="AL1280" s="90" t="s">
        <v>161</v>
      </c>
      <c r="AM1280" s="92"/>
    </row>
    <row r="1281" spans="1:39" ht="21" hidden="1" customHeight="1">
      <c r="A1281" s="60">
        <v>1203</v>
      </c>
      <c r="B1281" s="61">
        <v>3000587</v>
      </c>
      <c r="C1281" s="61">
        <v>143817</v>
      </c>
      <c r="D1281" s="62">
        <v>44623</v>
      </c>
      <c r="E1281" s="63" t="s">
        <v>38</v>
      </c>
      <c r="F1281" s="63" t="s">
        <v>84</v>
      </c>
      <c r="G1281" s="114" t="s">
        <v>109</v>
      </c>
      <c r="H1281" s="78" t="s">
        <v>688</v>
      </c>
      <c r="I1281" s="63" t="s">
        <v>802</v>
      </c>
      <c r="J1281" s="63" t="s">
        <v>2034</v>
      </c>
      <c r="K1281" s="61" t="s">
        <v>44</v>
      </c>
      <c r="L1281" s="61" t="s">
        <v>84</v>
      </c>
      <c r="M1281" s="66" t="s">
        <v>45</v>
      </c>
      <c r="N1281" s="61" t="s">
        <v>235</v>
      </c>
      <c r="O1281" s="61" t="s">
        <v>1178</v>
      </c>
      <c r="P1281" s="61" t="s">
        <v>891</v>
      </c>
      <c r="Q1281" s="68">
        <v>72.569999999999993</v>
      </c>
      <c r="R1281" s="68">
        <v>8.1300000000000008</v>
      </c>
      <c r="S1281" s="69">
        <v>589.66999999999996</v>
      </c>
      <c r="T1281" s="70">
        <v>0.17</v>
      </c>
      <c r="U1281" s="79">
        <v>0</v>
      </c>
      <c r="V1281" s="70">
        <v>0.02</v>
      </c>
      <c r="W1281" s="79">
        <v>0</v>
      </c>
      <c r="X1281" s="61" t="s">
        <v>82</v>
      </c>
      <c r="Y1281" s="60" t="s">
        <v>50</v>
      </c>
      <c r="Z1281" s="65" t="s">
        <v>1980</v>
      </c>
      <c r="AA1281" s="60">
        <v>0</v>
      </c>
      <c r="AB1281" s="60">
        <v>0</v>
      </c>
      <c r="AC1281" s="105" t="s">
        <v>83</v>
      </c>
      <c r="AD1281" s="73">
        <v>57.64</v>
      </c>
      <c r="AE1281" s="73">
        <v>0</v>
      </c>
      <c r="AF1281" s="73">
        <v>0</v>
      </c>
      <c r="AG1281" s="73">
        <v>15.39</v>
      </c>
      <c r="AH1281" s="73">
        <v>0</v>
      </c>
      <c r="AI1281" s="73">
        <v>0</v>
      </c>
      <c r="AJ1281" s="73">
        <v>0</v>
      </c>
      <c r="AK1281" s="74">
        <v>58</v>
      </c>
      <c r="AL1281" s="90" t="s">
        <v>90</v>
      </c>
      <c r="AM1281" s="92"/>
    </row>
    <row r="1282" spans="1:39" ht="21" hidden="1" customHeight="1">
      <c r="A1282" s="60">
        <v>1204</v>
      </c>
      <c r="B1282" s="61">
        <v>11004590</v>
      </c>
      <c r="C1282" s="61">
        <v>175144</v>
      </c>
      <c r="D1282" s="62">
        <v>44623</v>
      </c>
      <c r="E1282" s="63" t="s">
        <v>38</v>
      </c>
      <c r="F1282" s="63" t="s">
        <v>39</v>
      </c>
      <c r="G1282" s="114" t="s">
        <v>40</v>
      </c>
      <c r="H1282" s="78" t="s">
        <v>85</v>
      </c>
      <c r="I1282" s="63" t="s">
        <v>201</v>
      </c>
      <c r="J1282" s="63" t="s">
        <v>1262</v>
      </c>
      <c r="K1282" s="61" t="s">
        <v>44</v>
      </c>
      <c r="L1282" s="61">
        <v>20221200027533</v>
      </c>
      <c r="M1282" s="66" t="s">
        <v>78</v>
      </c>
      <c r="N1282" s="61" t="s">
        <v>2035</v>
      </c>
      <c r="O1282" s="61" t="s">
        <v>1692</v>
      </c>
      <c r="P1282" s="61" t="s">
        <v>1566</v>
      </c>
      <c r="Q1282" s="68">
        <v>32.03</v>
      </c>
      <c r="R1282" s="68">
        <v>4.13</v>
      </c>
      <c r="S1282" s="69">
        <v>132.44</v>
      </c>
      <c r="T1282" s="70">
        <v>0.04</v>
      </c>
      <c r="U1282" s="79">
        <v>0</v>
      </c>
      <c r="V1282" s="70">
        <v>0.04</v>
      </c>
      <c r="W1282" s="79">
        <v>0</v>
      </c>
      <c r="X1282" s="61" t="s">
        <v>124</v>
      </c>
      <c r="Y1282" s="60" t="s">
        <v>50</v>
      </c>
      <c r="Z1282" s="65" t="s">
        <v>1980</v>
      </c>
      <c r="AA1282" s="60">
        <v>0</v>
      </c>
      <c r="AB1282" s="60">
        <v>0</v>
      </c>
      <c r="AC1282" s="105" t="s">
        <v>125</v>
      </c>
      <c r="AD1282" s="73">
        <v>133.4</v>
      </c>
      <c r="AE1282" s="73">
        <v>0</v>
      </c>
      <c r="AF1282" s="73">
        <v>0</v>
      </c>
      <c r="AG1282" s="73">
        <v>0</v>
      </c>
      <c r="AH1282" s="73">
        <v>0</v>
      </c>
      <c r="AI1282" s="73">
        <v>0</v>
      </c>
      <c r="AJ1282" s="73">
        <v>36.25</v>
      </c>
      <c r="AK1282" s="74">
        <v>0</v>
      </c>
      <c r="AL1282" s="90" t="s">
        <v>52</v>
      </c>
      <c r="AM1282" s="92"/>
    </row>
    <row r="1283" spans="1:39" ht="21" hidden="1" customHeight="1">
      <c r="A1283" s="60">
        <v>1205</v>
      </c>
      <c r="B1283" s="61">
        <v>15001270</v>
      </c>
      <c r="C1283" s="61">
        <v>184782</v>
      </c>
      <c r="D1283" s="62">
        <v>44623</v>
      </c>
      <c r="E1283" s="63" t="s">
        <v>38</v>
      </c>
      <c r="F1283" s="63" t="s">
        <v>72</v>
      </c>
      <c r="G1283" s="114" t="s">
        <v>109</v>
      </c>
      <c r="H1283" s="78" t="s">
        <v>262</v>
      </c>
      <c r="I1283" s="63" t="s">
        <v>263</v>
      </c>
      <c r="J1283" s="63" t="s">
        <v>263</v>
      </c>
      <c r="K1283" s="61" t="s">
        <v>44</v>
      </c>
      <c r="L1283" s="61">
        <v>20221200036843</v>
      </c>
      <c r="M1283" s="66" t="s">
        <v>78</v>
      </c>
      <c r="N1283" s="61" t="s">
        <v>2036</v>
      </c>
      <c r="O1283" s="61" t="s">
        <v>445</v>
      </c>
      <c r="P1283" s="61" t="s">
        <v>107</v>
      </c>
      <c r="Q1283" s="68">
        <v>77.97</v>
      </c>
      <c r="R1283" s="68">
        <v>6.7</v>
      </c>
      <c r="S1283" s="69">
        <v>533.94000000000005</v>
      </c>
      <c r="T1283" s="70">
        <v>0.15</v>
      </c>
      <c r="U1283" s="79">
        <v>0</v>
      </c>
      <c r="V1283" s="70">
        <v>0.01</v>
      </c>
      <c r="W1283" s="79">
        <v>0</v>
      </c>
      <c r="X1283" s="61" t="s">
        <v>82</v>
      </c>
      <c r="Y1283" s="60" t="s">
        <v>50</v>
      </c>
      <c r="Z1283" s="65" t="s">
        <v>1980</v>
      </c>
      <c r="AA1283" s="60">
        <v>0</v>
      </c>
      <c r="AB1283" s="60">
        <v>0</v>
      </c>
      <c r="AC1283" s="105" t="s">
        <v>83</v>
      </c>
      <c r="AD1283" s="73">
        <v>33.46</v>
      </c>
      <c r="AE1283" s="73">
        <v>0</v>
      </c>
      <c r="AF1283" s="73">
        <v>0</v>
      </c>
      <c r="AG1283" s="73">
        <v>10.44</v>
      </c>
      <c r="AH1283" s="73">
        <v>0</v>
      </c>
      <c r="AI1283" s="73">
        <v>0</v>
      </c>
      <c r="AJ1283" s="73">
        <v>0</v>
      </c>
      <c r="AK1283" s="74">
        <v>33</v>
      </c>
      <c r="AL1283" s="90" t="s">
        <v>52</v>
      </c>
      <c r="AM1283" s="92"/>
    </row>
    <row r="1284" spans="1:39" ht="21" hidden="1" customHeight="1">
      <c r="A1284" s="60">
        <v>1206</v>
      </c>
      <c r="B1284" s="61">
        <v>16004150</v>
      </c>
      <c r="C1284" s="61">
        <v>185376</v>
      </c>
      <c r="D1284" s="62">
        <v>44623</v>
      </c>
      <c r="E1284" s="63" t="s">
        <v>38</v>
      </c>
      <c r="F1284" s="63" t="s">
        <v>72</v>
      </c>
      <c r="G1284" s="114" t="s">
        <v>109</v>
      </c>
      <c r="H1284" s="78" t="s">
        <v>110</v>
      </c>
      <c r="I1284" s="63" t="s">
        <v>825</v>
      </c>
      <c r="J1284" s="63" t="s">
        <v>1994</v>
      </c>
      <c r="K1284" s="61" t="s">
        <v>44</v>
      </c>
      <c r="L1284" s="61">
        <v>20221200036843</v>
      </c>
      <c r="M1284" s="66" t="s">
        <v>78</v>
      </c>
      <c r="N1284" s="61" t="s">
        <v>1995</v>
      </c>
      <c r="O1284" s="61" t="s">
        <v>353</v>
      </c>
      <c r="P1284" s="61" t="s">
        <v>910</v>
      </c>
      <c r="Q1284" s="68">
        <v>54.1</v>
      </c>
      <c r="R1284" s="68">
        <v>6.19</v>
      </c>
      <c r="S1284" s="69">
        <v>335.06</v>
      </c>
      <c r="T1284" s="70">
        <v>0.1</v>
      </c>
      <c r="U1284" s="79">
        <v>0</v>
      </c>
      <c r="V1284" s="70">
        <v>0.05</v>
      </c>
      <c r="W1284" s="79">
        <v>0</v>
      </c>
      <c r="X1284" s="61" t="s">
        <v>82</v>
      </c>
      <c r="Y1284" s="60" t="s">
        <v>50</v>
      </c>
      <c r="Z1284" s="65" t="s">
        <v>1980</v>
      </c>
      <c r="AA1284" s="60">
        <v>0</v>
      </c>
      <c r="AB1284" s="60">
        <v>0</v>
      </c>
      <c r="AC1284" s="105" t="s">
        <v>83</v>
      </c>
      <c r="AD1284" s="73">
        <v>165.82999999999998</v>
      </c>
      <c r="AE1284" s="73">
        <v>0</v>
      </c>
      <c r="AF1284" s="73">
        <v>0</v>
      </c>
      <c r="AG1284" s="73">
        <v>33.24</v>
      </c>
      <c r="AH1284" s="73">
        <v>0</v>
      </c>
      <c r="AI1284" s="73">
        <v>0</v>
      </c>
      <c r="AJ1284" s="73">
        <v>0</v>
      </c>
      <c r="AK1284" s="74">
        <v>165</v>
      </c>
      <c r="AL1284" s="90" t="s">
        <v>52</v>
      </c>
      <c r="AM1284" s="92"/>
    </row>
    <row r="1285" spans="1:39" ht="21" hidden="1" customHeight="1">
      <c r="A1285" s="60">
        <v>1207</v>
      </c>
      <c r="B1285" s="61">
        <v>16002689</v>
      </c>
      <c r="C1285" s="61">
        <v>185971</v>
      </c>
      <c r="D1285" s="62">
        <v>44623</v>
      </c>
      <c r="E1285" s="63" t="s">
        <v>38</v>
      </c>
      <c r="F1285" s="63" t="s">
        <v>84</v>
      </c>
      <c r="G1285" s="114" t="s">
        <v>109</v>
      </c>
      <c r="H1285" s="78" t="s">
        <v>110</v>
      </c>
      <c r="I1285" s="63" t="s">
        <v>320</v>
      </c>
      <c r="J1285" s="63" t="s">
        <v>1956</v>
      </c>
      <c r="K1285" s="61" t="s">
        <v>44</v>
      </c>
      <c r="L1285" s="61" t="s">
        <v>84</v>
      </c>
      <c r="M1285" s="66" t="s">
        <v>78</v>
      </c>
      <c r="N1285" s="61" t="s">
        <v>334</v>
      </c>
      <c r="O1285" s="61" t="s">
        <v>936</v>
      </c>
      <c r="P1285" s="61" t="s">
        <v>2037</v>
      </c>
      <c r="Q1285" s="68">
        <v>78.13</v>
      </c>
      <c r="R1285" s="68">
        <v>5.63</v>
      </c>
      <c r="S1285" s="69">
        <v>439.74</v>
      </c>
      <c r="T1285" s="70">
        <v>0.13</v>
      </c>
      <c r="U1285" s="79">
        <v>0</v>
      </c>
      <c r="V1285" s="70">
        <v>0.01</v>
      </c>
      <c r="W1285" s="79">
        <v>0</v>
      </c>
      <c r="X1285" s="61" t="s">
        <v>1318</v>
      </c>
      <c r="Y1285" s="60" t="s">
        <v>50</v>
      </c>
      <c r="Z1285" s="65" t="s">
        <v>1980</v>
      </c>
      <c r="AA1285" s="60">
        <v>0</v>
      </c>
      <c r="AB1285" s="60">
        <v>0</v>
      </c>
      <c r="AC1285" s="105" t="s">
        <v>83</v>
      </c>
      <c r="AD1285" s="73">
        <v>39.270000000000003</v>
      </c>
      <c r="AE1285" s="73">
        <v>170</v>
      </c>
      <c r="AF1285" s="73">
        <v>24.28</v>
      </c>
      <c r="AG1285" s="73">
        <v>7.4</v>
      </c>
      <c r="AH1285" s="73">
        <v>0</v>
      </c>
      <c r="AI1285" s="73">
        <v>0</v>
      </c>
      <c r="AJ1285" s="73">
        <v>0</v>
      </c>
      <c r="AK1285" s="74">
        <v>39</v>
      </c>
      <c r="AL1285" s="90" t="s">
        <v>90</v>
      </c>
      <c r="AM1285" s="92"/>
    </row>
    <row r="1286" spans="1:39" ht="21" hidden="1" customHeight="1">
      <c r="A1286" s="60">
        <v>1208</v>
      </c>
      <c r="B1286" s="61">
        <v>16002626</v>
      </c>
      <c r="C1286" s="61">
        <v>185972</v>
      </c>
      <c r="D1286" s="62">
        <v>44623</v>
      </c>
      <c r="E1286" s="63" t="s">
        <v>38</v>
      </c>
      <c r="F1286" s="63" t="s">
        <v>72</v>
      </c>
      <c r="G1286" s="114" t="s">
        <v>109</v>
      </c>
      <c r="H1286" s="78" t="s">
        <v>110</v>
      </c>
      <c r="I1286" s="63" t="s">
        <v>320</v>
      </c>
      <c r="J1286" s="63" t="s">
        <v>1956</v>
      </c>
      <c r="K1286" s="61" t="s">
        <v>44</v>
      </c>
      <c r="L1286" s="61">
        <v>20221200036843</v>
      </c>
      <c r="M1286" s="66" t="s">
        <v>78</v>
      </c>
      <c r="N1286" s="61" t="s">
        <v>334</v>
      </c>
      <c r="O1286" s="61" t="s">
        <v>2037</v>
      </c>
      <c r="P1286" s="61" t="s">
        <v>1194</v>
      </c>
      <c r="Q1286" s="68">
        <v>82.84</v>
      </c>
      <c r="R1286" s="68">
        <v>5.88</v>
      </c>
      <c r="S1286" s="69">
        <v>487.24</v>
      </c>
      <c r="T1286" s="70">
        <v>0.14000000000000001</v>
      </c>
      <c r="U1286" s="79">
        <v>0</v>
      </c>
      <c r="V1286" s="70">
        <v>0.01</v>
      </c>
      <c r="W1286" s="79">
        <v>0</v>
      </c>
      <c r="X1286" s="61" t="s">
        <v>82</v>
      </c>
      <c r="Y1286" s="60" t="s">
        <v>50</v>
      </c>
      <c r="Z1286" s="65" t="s">
        <v>1980</v>
      </c>
      <c r="AA1286" s="60">
        <v>0</v>
      </c>
      <c r="AB1286" s="60">
        <v>0</v>
      </c>
      <c r="AC1286" s="105" t="s">
        <v>83</v>
      </c>
      <c r="AD1286" s="73">
        <v>8</v>
      </c>
      <c r="AE1286" s="73">
        <v>0</v>
      </c>
      <c r="AF1286" s="73">
        <v>0</v>
      </c>
      <c r="AG1286" s="73">
        <v>1.44</v>
      </c>
      <c r="AH1286" s="73">
        <v>0</v>
      </c>
      <c r="AI1286" s="73">
        <v>0</v>
      </c>
      <c r="AJ1286" s="73">
        <v>0</v>
      </c>
      <c r="AK1286" s="74">
        <v>8</v>
      </c>
      <c r="AL1286" s="90" t="s">
        <v>52</v>
      </c>
      <c r="AM1286" s="92"/>
    </row>
    <row r="1287" spans="1:39" ht="21" hidden="1" customHeight="1">
      <c r="A1287" s="60">
        <v>1209</v>
      </c>
      <c r="B1287" s="61">
        <v>16001179</v>
      </c>
      <c r="C1287" s="61">
        <v>187723</v>
      </c>
      <c r="D1287" s="62">
        <v>44623</v>
      </c>
      <c r="E1287" s="63" t="s">
        <v>38</v>
      </c>
      <c r="F1287" s="63" t="s">
        <v>77</v>
      </c>
      <c r="G1287" s="114" t="s">
        <v>109</v>
      </c>
      <c r="H1287" s="78" t="s">
        <v>110</v>
      </c>
      <c r="I1287" s="63" t="s">
        <v>111</v>
      </c>
      <c r="J1287" s="63" t="s">
        <v>112</v>
      </c>
      <c r="K1287" s="61" t="s">
        <v>44</v>
      </c>
      <c r="L1287" s="61">
        <v>20221200036843</v>
      </c>
      <c r="M1287" s="66" t="s">
        <v>45</v>
      </c>
      <c r="N1287" s="61" t="s">
        <v>1652</v>
      </c>
      <c r="O1287" s="61" t="s">
        <v>1508</v>
      </c>
      <c r="P1287" s="61" t="s">
        <v>714</v>
      </c>
      <c r="Q1287" s="68">
        <v>48.14</v>
      </c>
      <c r="R1287" s="68">
        <v>6.06</v>
      </c>
      <c r="S1287" s="69">
        <v>291.62</v>
      </c>
      <c r="T1287" s="70">
        <v>0.08</v>
      </c>
      <c r="U1287" s="79">
        <v>0</v>
      </c>
      <c r="V1287" s="70">
        <v>0.05</v>
      </c>
      <c r="W1287" s="79">
        <v>0</v>
      </c>
      <c r="X1287" s="61" t="s">
        <v>82</v>
      </c>
      <c r="Y1287" s="60" t="s">
        <v>50</v>
      </c>
      <c r="Z1287" s="65" t="s">
        <v>1980</v>
      </c>
      <c r="AA1287" s="60">
        <v>0</v>
      </c>
      <c r="AB1287" s="60">
        <v>0</v>
      </c>
      <c r="AC1287" s="105" t="s">
        <v>83</v>
      </c>
      <c r="AD1287" s="73">
        <v>157.79999999999998</v>
      </c>
      <c r="AE1287" s="73">
        <v>0</v>
      </c>
      <c r="AF1287" s="73">
        <v>0</v>
      </c>
      <c r="AG1287" s="73">
        <v>21.2</v>
      </c>
      <c r="AH1287" s="73">
        <v>0</v>
      </c>
      <c r="AI1287" s="73">
        <v>0</v>
      </c>
      <c r="AJ1287" s="73">
        <v>0</v>
      </c>
      <c r="AK1287" s="74">
        <v>158</v>
      </c>
      <c r="AL1287" s="90" t="s">
        <v>161</v>
      </c>
      <c r="AM1287" s="92"/>
    </row>
    <row r="1288" spans="1:39" ht="21" hidden="1" customHeight="1">
      <c r="A1288" s="60">
        <v>1210</v>
      </c>
      <c r="B1288" s="61">
        <v>7006384</v>
      </c>
      <c r="C1288" s="61">
        <v>366146</v>
      </c>
      <c r="D1288" s="62">
        <v>44623</v>
      </c>
      <c r="E1288" s="63" t="s">
        <v>38</v>
      </c>
      <c r="F1288" s="63" t="s">
        <v>39</v>
      </c>
      <c r="G1288" s="114" t="s">
        <v>175</v>
      </c>
      <c r="H1288" s="78" t="s">
        <v>240</v>
      </c>
      <c r="I1288" s="63" t="s">
        <v>396</v>
      </c>
      <c r="J1288" s="63" t="s">
        <v>1966</v>
      </c>
      <c r="K1288" s="61" t="s">
        <v>44</v>
      </c>
      <c r="L1288" s="61">
        <v>20221200032413</v>
      </c>
      <c r="M1288" s="66" t="s">
        <v>78</v>
      </c>
      <c r="N1288" s="61" t="s">
        <v>2028</v>
      </c>
      <c r="O1288" s="61" t="s">
        <v>1967</v>
      </c>
      <c r="P1288" s="61" t="s">
        <v>1970</v>
      </c>
      <c r="Q1288" s="68">
        <v>30.43</v>
      </c>
      <c r="R1288" s="68">
        <v>2.06</v>
      </c>
      <c r="S1288" s="69">
        <v>62.7</v>
      </c>
      <c r="T1288" s="70">
        <v>0.02</v>
      </c>
      <c r="U1288" s="79">
        <v>0</v>
      </c>
      <c r="V1288" s="70">
        <v>0</v>
      </c>
      <c r="W1288" s="79">
        <v>0</v>
      </c>
      <c r="X1288" s="61" t="s">
        <v>1876</v>
      </c>
      <c r="Y1288" s="60" t="s">
        <v>50</v>
      </c>
      <c r="Z1288" s="65" t="s">
        <v>1980</v>
      </c>
      <c r="AA1288" s="60">
        <v>0</v>
      </c>
      <c r="AB1288" s="60">
        <v>0</v>
      </c>
      <c r="AC1288" s="75" t="s">
        <v>1876</v>
      </c>
      <c r="AD1288" s="73">
        <v>0</v>
      </c>
      <c r="AE1288" s="73">
        <v>60</v>
      </c>
      <c r="AF1288" s="73">
        <v>8.57</v>
      </c>
      <c r="AG1288" s="73">
        <v>0</v>
      </c>
      <c r="AH1288" s="73">
        <v>0</v>
      </c>
      <c r="AI1288" s="73">
        <v>0</v>
      </c>
      <c r="AJ1288" s="73">
        <v>0</v>
      </c>
      <c r="AK1288" s="74">
        <v>0</v>
      </c>
      <c r="AL1288" s="90" t="s">
        <v>52</v>
      </c>
      <c r="AM1288" s="92"/>
    </row>
    <row r="1289" spans="1:39" ht="21" hidden="1" customHeight="1">
      <c r="A1289" s="60">
        <v>1211</v>
      </c>
      <c r="B1289" s="61">
        <v>7006499</v>
      </c>
      <c r="C1289" s="61">
        <v>366426</v>
      </c>
      <c r="D1289" s="62">
        <v>44623</v>
      </c>
      <c r="E1289" s="63" t="s">
        <v>38</v>
      </c>
      <c r="F1289" s="63" t="s">
        <v>39</v>
      </c>
      <c r="G1289" s="114" t="s">
        <v>175</v>
      </c>
      <c r="H1289" s="78" t="s">
        <v>240</v>
      </c>
      <c r="I1289" s="63" t="s">
        <v>396</v>
      </c>
      <c r="J1289" s="63" t="s">
        <v>397</v>
      </c>
      <c r="K1289" s="61" t="s">
        <v>44</v>
      </c>
      <c r="L1289" s="61">
        <v>20221200032413</v>
      </c>
      <c r="M1289" s="66" t="s">
        <v>78</v>
      </c>
      <c r="N1289" s="61" t="s">
        <v>2028</v>
      </c>
      <c r="O1289" s="61" t="s">
        <v>1739</v>
      </c>
      <c r="P1289" s="61" t="s">
        <v>2038</v>
      </c>
      <c r="Q1289" s="68">
        <v>27.05</v>
      </c>
      <c r="R1289" s="68">
        <v>5.0199999999999996</v>
      </c>
      <c r="S1289" s="69">
        <v>135.63</v>
      </c>
      <c r="T1289" s="70">
        <v>0.04</v>
      </c>
      <c r="U1289" s="79">
        <v>0</v>
      </c>
      <c r="V1289" s="70">
        <v>0</v>
      </c>
      <c r="W1289" s="79">
        <v>0</v>
      </c>
      <c r="X1289" s="61" t="s">
        <v>49</v>
      </c>
      <c r="Y1289" s="60" t="s">
        <v>50</v>
      </c>
      <c r="Z1289" s="65" t="s">
        <v>1980</v>
      </c>
      <c r="AA1289" s="60">
        <v>0</v>
      </c>
      <c r="AB1289" s="60">
        <v>0</v>
      </c>
      <c r="AC1289" s="75" t="s">
        <v>49</v>
      </c>
      <c r="AD1289" s="73">
        <v>0</v>
      </c>
      <c r="AE1289" s="73">
        <v>25</v>
      </c>
      <c r="AF1289" s="73">
        <v>3.57</v>
      </c>
      <c r="AG1289" s="73">
        <v>0</v>
      </c>
      <c r="AH1289" s="73">
        <v>0</v>
      </c>
      <c r="AI1289" s="73">
        <v>0</v>
      </c>
      <c r="AJ1289" s="73">
        <v>0</v>
      </c>
      <c r="AK1289" s="74">
        <v>0</v>
      </c>
      <c r="AL1289" s="90" t="s">
        <v>52</v>
      </c>
      <c r="AM1289" s="92"/>
    </row>
    <row r="1290" spans="1:39" ht="21" hidden="1" customHeight="1">
      <c r="A1290" s="60">
        <v>1212</v>
      </c>
      <c r="B1290" s="61">
        <v>7006535</v>
      </c>
      <c r="C1290" s="61">
        <v>366519</v>
      </c>
      <c r="D1290" s="62">
        <v>44623</v>
      </c>
      <c r="E1290" s="63" t="s">
        <v>38</v>
      </c>
      <c r="F1290" s="63" t="s">
        <v>39</v>
      </c>
      <c r="G1290" s="114" t="s">
        <v>175</v>
      </c>
      <c r="H1290" s="78" t="s">
        <v>240</v>
      </c>
      <c r="I1290" s="63" t="s">
        <v>396</v>
      </c>
      <c r="J1290" s="63" t="s">
        <v>397</v>
      </c>
      <c r="K1290" s="61" t="s">
        <v>44</v>
      </c>
      <c r="L1290" s="61">
        <v>20221200032413</v>
      </c>
      <c r="M1290" s="66" t="s">
        <v>78</v>
      </c>
      <c r="N1290" s="61" t="s">
        <v>2028</v>
      </c>
      <c r="O1290" s="61" t="s">
        <v>1675</v>
      </c>
      <c r="P1290" s="61" t="s">
        <v>1739</v>
      </c>
      <c r="Q1290" s="68">
        <v>19.87</v>
      </c>
      <c r="R1290" s="68">
        <v>3.56</v>
      </c>
      <c r="S1290" s="69">
        <v>70.650000000000006</v>
      </c>
      <c r="T1290" s="70">
        <v>0.02</v>
      </c>
      <c r="U1290" s="79">
        <v>0</v>
      </c>
      <c r="V1290" s="70">
        <v>0</v>
      </c>
      <c r="W1290" s="79">
        <v>0</v>
      </c>
      <c r="X1290" s="61" t="s">
        <v>1897</v>
      </c>
      <c r="Y1290" s="60" t="s">
        <v>50</v>
      </c>
      <c r="Z1290" s="65" t="s">
        <v>1980</v>
      </c>
      <c r="AA1290" s="60">
        <v>0</v>
      </c>
      <c r="AB1290" s="60">
        <v>0</v>
      </c>
      <c r="AC1290" s="75" t="s">
        <v>1897</v>
      </c>
      <c r="AD1290" s="73">
        <v>0</v>
      </c>
      <c r="AE1290" s="73">
        <v>52</v>
      </c>
      <c r="AF1290" s="73">
        <v>7.42</v>
      </c>
      <c r="AG1290" s="73">
        <v>0</v>
      </c>
      <c r="AH1290" s="73">
        <v>0</v>
      </c>
      <c r="AI1290" s="73">
        <v>0</v>
      </c>
      <c r="AJ1290" s="73">
        <v>0</v>
      </c>
      <c r="AK1290" s="74">
        <v>0</v>
      </c>
      <c r="AL1290" s="90" t="s">
        <v>52</v>
      </c>
      <c r="AM1290" s="92"/>
    </row>
    <row r="1291" spans="1:39" ht="21" hidden="1" customHeight="1">
      <c r="A1291" s="60">
        <v>1213</v>
      </c>
      <c r="B1291" s="61">
        <v>7006551</v>
      </c>
      <c r="C1291" s="61">
        <v>366560</v>
      </c>
      <c r="D1291" s="62">
        <v>44623</v>
      </c>
      <c r="E1291" s="63" t="s">
        <v>38</v>
      </c>
      <c r="F1291" s="63" t="s">
        <v>770</v>
      </c>
      <c r="G1291" s="114" t="s">
        <v>175</v>
      </c>
      <c r="H1291" s="78" t="s">
        <v>240</v>
      </c>
      <c r="I1291" s="63" t="s">
        <v>396</v>
      </c>
      <c r="J1291" s="63" t="s">
        <v>1966</v>
      </c>
      <c r="K1291" s="61" t="s">
        <v>44</v>
      </c>
      <c r="L1291" s="61">
        <v>20211200106173</v>
      </c>
      <c r="M1291" s="66" t="s">
        <v>45</v>
      </c>
      <c r="N1291" s="61" t="s">
        <v>871</v>
      </c>
      <c r="O1291" s="61" t="s">
        <v>1970</v>
      </c>
      <c r="P1291" s="61" t="s">
        <v>2039</v>
      </c>
      <c r="Q1291" s="68">
        <v>35.340000000000003</v>
      </c>
      <c r="R1291" s="68">
        <v>6.52</v>
      </c>
      <c r="S1291" s="69">
        <v>230.59</v>
      </c>
      <c r="T1291" s="70">
        <v>7.0000000000000007E-2</v>
      </c>
      <c r="U1291" s="79">
        <v>0</v>
      </c>
      <c r="V1291" s="70">
        <v>0.02</v>
      </c>
      <c r="W1291" s="79">
        <v>0</v>
      </c>
      <c r="X1291" s="61" t="s">
        <v>82</v>
      </c>
      <c r="Y1291" s="60" t="s">
        <v>50</v>
      </c>
      <c r="Z1291" s="65" t="s">
        <v>1980</v>
      </c>
      <c r="AA1291" s="60">
        <v>0</v>
      </c>
      <c r="AB1291" s="60">
        <v>0</v>
      </c>
      <c r="AC1291" s="105" t="s">
        <v>83</v>
      </c>
      <c r="AD1291" s="73">
        <v>84</v>
      </c>
      <c r="AE1291" s="73">
        <v>0</v>
      </c>
      <c r="AF1291" s="73">
        <v>0</v>
      </c>
      <c r="AG1291" s="73">
        <v>20.22</v>
      </c>
      <c r="AH1291" s="73">
        <v>0</v>
      </c>
      <c r="AI1291" s="73">
        <v>0</v>
      </c>
      <c r="AJ1291" s="73">
        <v>0</v>
      </c>
      <c r="AK1291" s="74">
        <v>84</v>
      </c>
      <c r="AL1291" s="90" t="s">
        <v>161</v>
      </c>
      <c r="AM1291" s="92"/>
    </row>
    <row r="1292" spans="1:39" ht="21" hidden="1" customHeight="1">
      <c r="A1292" s="60">
        <v>1214</v>
      </c>
      <c r="B1292" s="61">
        <v>7006993</v>
      </c>
      <c r="C1292" s="61">
        <v>367696</v>
      </c>
      <c r="D1292" s="62">
        <v>44623</v>
      </c>
      <c r="E1292" s="63" t="s">
        <v>38</v>
      </c>
      <c r="F1292" s="63" t="s">
        <v>39</v>
      </c>
      <c r="G1292" s="114" t="s">
        <v>175</v>
      </c>
      <c r="H1292" s="78" t="s">
        <v>240</v>
      </c>
      <c r="I1292" s="63" t="s">
        <v>396</v>
      </c>
      <c r="J1292" s="63" t="s">
        <v>397</v>
      </c>
      <c r="K1292" s="61" t="s">
        <v>44</v>
      </c>
      <c r="L1292" s="61">
        <v>20221200032413</v>
      </c>
      <c r="M1292" s="66" t="s">
        <v>78</v>
      </c>
      <c r="N1292" s="61" t="s">
        <v>2040</v>
      </c>
      <c r="O1292" s="61" t="s">
        <v>399</v>
      </c>
      <c r="P1292" s="61" t="s">
        <v>400</v>
      </c>
      <c r="Q1292" s="68">
        <v>22.07</v>
      </c>
      <c r="R1292" s="68">
        <v>3.51</v>
      </c>
      <c r="S1292" s="69">
        <v>77.37</v>
      </c>
      <c r="T1292" s="70">
        <v>0.02</v>
      </c>
      <c r="U1292" s="79">
        <v>0</v>
      </c>
      <c r="V1292" s="70">
        <v>0</v>
      </c>
      <c r="W1292" s="79">
        <v>0</v>
      </c>
      <c r="X1292" s="61" t="s">
        <v>1876</v>
      </c>
      <c r="Y1292" s="60" t="s">
        <v>50</v>
      </c>
      <c r="Z1292" s="65" t="s">
        <v>1980</v>
      </c>
      <c r="AA1292" s="60">
        <v>0</v>
      </c>
      <c r="AB1292" s="60">
        <v>0</v>
      </c>
      <c r="AC1292" s="75" t="s">
        <v>1876</v>
      </c>
      <c r="AD1292" s="73">
        <v>0</v>
      </c>
      <c r="AE1292" s="73">
        <v>50</v>
      </c>
      <c r="AF1292" s="73">
        <v>7.14</v>
      </c>
      <c r="AG1292" s="73">
        <v>0</v>
      </c>
      <c r="AH1292" s="73">
        <v>0</v>
      </c>
      <c r="AI1292" s="73">
        <v>0</v>
      </c>
      <c r="AJ1292" s="73">
        <v>0</v>
      </c>
      <c r="AK1292" s="74">
        <v>0</v>
      </c>
      <c r="AL1292" s="90" t="s">
        <v>52</v>
      </c>
      <c r="AM1292" s="92"/>
    </row>
    <row r="1293" spans="1:39" ht="21" hidden="1" customHeight="1">
      <c r="A1293" s="60">
        <v>1215</v>
      </c>
      <c r="B1293" s="61">
        <v>7007056</v>
      </c>
      <c r="C1293" s="61">
        <v>367861</v>
      </c>
      <c r="D1293" s="62">
        <v>44623</v>
      </c>
      <c r="E1293" s="63" t="s">
        <v>38</v>
      </c>
      <c r="F1293" s="63" t="s">
        <v>39</v>
      </c>
      <c r="G1293" s="114" t="s">
        <v>175</v>
      </c>
      <c r="H1293" s="78" t="s">
        <v>240</v>
      </c>
      <c r="I1293" s="63" t="s">
        <v>396</v>
      </c>
      <c r="J1293" s="63" t="s">
        <v>397</v>
      </c>
      <c r="K1293" s="61" t="s">
        <v>44</v>
      </c>
      <c r="L1293" s="61">
        <v>20221200032413</v>
      </c>
      <c r="M1293" s="66" t="s">
        <v>78</v>
      </c>
      <c r="N1293" s="61" t="s">
        <v>400</v>
      </c>
      <c r="O1293" s="61" t="s">
        <v>2040</v>
      </c>
      <c r="P1293" s="61" t="s">
        <v>398</v>
      </c>
      <c r="Q1293" s="68">
        <v>42.07</v>
      </c>
      <c r="R1293" s="68">
        <v>3.26</v>
      </c>
      <c r="S1293" s="69">
        <v>137.30000000000001</v>
      </c>
      <c r="T1293" s="70">
        <v>0.04</v>
      </c>
      <c r="U1293" s="79">
        <v>0</v>
      </c>
      <c r="V1293" s="70">
        <v>0</v>
      </c>
      <c r="W1293" s="79">
        <v>0</v>
      </c>
      <c r="X1293" s="61" t="s">
        <v>1897</v>
      </c>
      <c r="Y1293" s="60" t="s">
        <v>50</v>
      </c>
      <c r="Z1293" s="65" t="s">
        <v>1980</v>
      </c>
      <c r="AA1293" s="60">
        <v>0</v>
      </c>
      <c r="AB1293" s="60">
        <v>0</v>
      </c>
      <c r="AC1293" s="75" t="s">
        <v>1897</v>
      </c>
      <c r="AD1293" s="73">
        <v>0</v>
      </c>
      <c r="AE1293" s="73">
        <v>70</v>
      </c>
      <c r="AF1293" s="73">
        <v>10</v>
      </c>
      <c r="AG1293" s="73">
        <v>0</v>
      </c>
      <c r="AH1293" s="73">
        <v>0</v>
      </c>
      <c r="AI1293" s="73">
        <v>0</v>
      </c>
      <c r="AJ1293" s="73">
        <v>0</v>
      </c>
      <c r="AK1293" s="74">
        <v>0</v>
      </c>
      <c r="AL1293" s="90" t="s">
        <v>52</v>
      </c>
      <c r="AM1293" s="92"/>
    </row>
    <row r="1294" spans="1:39" ht="21" hidden="1" customHeight="1">
      <c r="A1294" s="60">
        <v>1216</v>
      </c>
      <c r="B1294" s="61">
        <v>1000003</v>
      </c>
      <c r="C1294" s="61">
        <v>502898</v>
      </c>
      <c r="D1294" s="62">
        <v>44623</v>
      </c>
      <c r="E1294" s="63" t="s">
        <v>162</v>
      </c>
      <c r="F1294" s="63" t="s">
        <v>84</v>
      </c>
      <c r="G1294" s="114" t="s">
        <v>40</v>
      </c>
      <c r="H1294" s="78" t="s">
        <v>41</v>
      </c>
      <c r="I1294" s="63" t="s">
        <v>468</v>
      </c>
      <c r="J1294" s="63" t="s">
        <v>673</v>
      </c>
      <c r="K1294" s="61" t="s">
        <v>44</v>
      </c>
      <c r="L1294" s="61" t="s">
        <v>84</v>
      </c>
      <c r="M1294" s="66" t="s">
        <v>155</v>
      </c>
      <c r="N1294" s="61" t="s">
        <v>156</v>
      </c>
      <c r="O1294" s="61" t="s">
        <v>215</v>
      </c>
      <c r="P1294" s="61" t="s">
        <v>215</v>
      </c>
      <c r="Q1294" s="68">
        <v>505.7</v>
      </c>
      <c r="R1294" s="68">
        <v>6.93</v>
      </c>
      <c r="S1294" s="69">
        <v>3504.11</v>
      </c>
      <c r="T1294" s="70">
        <v>1</v>
      </c>
      <c r="U1294" s="79">
        <v>0</v>
      </c>
      <c r="V1294" s="70">
        <v>0.02</v>
      </c>
      <c r="W1294" s="79">
        <v>0</v>
      </c>
      <c r="X1294" s="61" t="s">
        <v>82</v>
      </c>
      <c r="Y1294" s="60" t="s">
        <v>50</v>
      </c>
      <c r="Z1294" s="65" t="s">
        <v>1980</v>
      </c>
      <c r="AA1294" s="60">
        <v>0</v>
      </c>
      <c r="AB1294" s="60">
        <v>0</v>
      </c>
      <c r="AC1294" s="105" t="s">
        <v>83</v>
      </c>
      <c r="AD1294" s="73">
        <v>52.96</v>
      </c>
      <c r="AE1294" s="73">
        <v>0</v>
      </c>
      <c r="AF1294" s="73">
        <v>0</v>
      </c>
      <c r="AG1294" s="73">
        <v>15.38</v>
      </c>
      <c r="AH1294" s="73">
        <v>0</v>
      </c>
      <c r="AI1294" s="73">
        <v>0</v>
      </c>
      <c r="AJ1294" s="73">
        <v>0</v>
      </c>
      <c r="AK1294" s="74">
        <v>53</v>
      </c>
      <c r="AL1294" s="90" t="s">
        <v>90</v>
      </c>
      <c r="AM1294" s="92"/>
    </row>
    <row r="1295" spans="1:39" ht="21" hidden="1" customHeight="1">
      <c r="A1295" s="60">
        <v>1217</v>
      </c>
      <c r="B1295" s="61">
        <v>2001857</v>
      </c>
      <c r="C1295" s="61">
        <v>521393</v>
      </c>
      <c r="D1295" s="62">
        <v>44623</v>
      </c>
      <c r="E1295" s="63" t="s">
        <v>162</v>
      </c>
      <c r="F1295" s="63" t="s">
        <v>84</v>
      </c>
      <c r="G1295" s="114" t="s">
        <v>73</v>
      </c>
      <c r="H1295" s="78" t="s">
        <v>153</v>
      </c>
      <c r="I1295" s="63" t="s">
        <v>153</v>
      </c>
      <c r="J1295" s="63" t="s">
        <v>1547</v>
      </c>
      <c r="K1295" s="61" t="s">
        <v>44</v>
      </c>
      <c r="L1295" s="61" t="s">
        <v>84</v>
      </c>
      <c r="M1295" s="66" t="s">
        <v>155</v>
      </c>
      <c r="N1295" s="61" t="s">
        <v>156</v>
      </c>
      <c r="O1295" s="61" t="s">
        <v>1953</v>
      </c>
      <c r="P1295" s="61" t="s">
        <v>1657</v>
      </c>
      <c r="Q1295" s="68">
        <v>106.48</v>
      </c>
      <c r="R1295" s="68">
        <v>10.039999999999999</v>
      </c>
      <c r="S1295" s="69">
        <v>1068.99</v>
      </c>
      <c r="T1295" s="70">
        <v>0.31</v>
      </c>
      <c r="U1295" s="79">
        <v>0</v>
      </c>
      <c r="V1295" s="70">
        <v>0.01</v>
      </c>
      <c r="W1295" s="79">
        <v>0</v>
      </c>
      <c r="X1295" s="61" t="s">
        <v>82</v>
      </c>
      <c r="Y1295" s="60" t="s">
        <v>50</v>
      </c>
      <c r="Z1295" s="65" t="s">
        <v>1980</v>
      </c>
      <c r="AA1295" s="60">
        <v>0</v>
      </c>
      <c r="AB1295" s="60">
        <v>0</v>
      </c>
      <c r="AC1295" s="105" t="s">
        <v>83</v>
      </c>
      <c r="AD1295" s="73">
        <v>24.48</v>
      </c>
      <c r="AE1295" s="73">
        <v>0</v>
      </c>
      <c r="AF1295" s="73">
        <v>0</v>
      </c>
      <c r="AG1295" s="73">
        <v>5.64</v>
      </c>
      <c r="AH1295" s="73">
        <v>0</v>
      </c>
      <c r="AI1295" s="73">
        <v>0</v>
      </c>
      <c r="AJ1295" s="73">
        <v>0</v>
      </c>
      <c r="AK1295" s="74">
        <v>24</v>
      </c>
      <c r="AL1295" s="90" t="s">
        <v>90</v>
      </c>
      <c r="AM1295" s="92"/>
    </row>
    <row r="1296" spans="1:39" ht="21" hidden="1" customHeight="1">
      <c r="A1296" s="60">
        <v>1218</v>
      </c>
      <c r="B1296" s="61">
        <v>2001916</v>
      </c>
      <c r="C1296" s="61">
        <v>521398</v>
      </c>
      <c r="D1296" s="62">
        <v>44623</v>
      </c>
      <c r="E1296" s="63" t="s">
        <v>162</v>
      </c>
      <c r="F1296" s="63" t="s">
        <v>84</v>
      </c>
      <c r="G1296" s="114" t="s">
        <v>73</v>
      </c>
      <c r="H1296" s="78" t="s">
        <v>153</v>
      </c>
      <c r="I1296" s="63" t="s">
        <v>153</v>
      </c>
      <c r="J1296" s="63" t="s">
        <v>1547</v>
      </c>
      <c r="K1296" s="61" t="s">
        <v>44</v>
      </c>
      <c r="L1296" s="61" t="s">
        <v>84</v>
      </c>
      <c r="M1296" s="66" t="s">
        <v>155</v>
      </c>
      <c r="N1296" s="61" t="s">
        <v>156</v>
      </c>
      <c r="O1296" s="61" t="s">
        <v>1108</v>
      </c>
      <c r="P1296" s="61" t="s">
        <v>1953</v>
      </c>
      <c r="Q1296" s="68">
        <v>121.22</v>
      </c>
      <c r="R1296" s="68">
        <v>9.9499999999999993</v>
      </c>
      <c r="S1296" s="69">
        <v>1206.02</v>
      </c>
      <c r="T1296" s="70">
        <v>0.34</v>
      </c>
      <c r="U1296" s="79">
        <v>0</v>
      </c>
      <c r="V1296" s="70">
        <v>0.02</v>
      </c>
      <c r="W1296" s="79">
        <v>0</v>
      </c>
      <c r="X1296" s="61" t="s">
        <v>82</v>
      </c>
      <c r="Y1296" s="60" t="s">
        <v>50</v>
      </c>
      <c r="Z1296" s="65" t="s">
        <v>1980</v>
      </c>
      <c r="AA1296" s="60">
        <v>0</v>
      </c>
      <c r="AB1296" s="60">
        <v>0</v>
      </c>
      <c r="AC1296" s="105" t="s">
        <v>83</v>
      </c>
      <c r="AD1296" s="73">
        <v>58.819999999999993</v>
      </c>
      <c r="AE1296" s="73">
        <v>0</v>
      </c>
      <c r="AF1296" s="73">
        <v>0</v>
      </c>
      <c r="AG1296" s="73">
        <v>14.84</v>
      </c>
      <c r="AH1296" s="73">
        <v>0</v>
      </c>
      <c r="AI1296" s="73">
        <v>0</v>
      </c>
      <c r="AJ1296" s="73">
        <v>0</v>
      </c>
      <c r="AK1296" s="74">
        <v>59</v>
      </c>
      <c r="AL1296" s="90" t="s">
        <v>90</v>
      </c>
      <c r="AM1296" s="92"/>
    </row>
    <row r="1297" spans="1:39" ht="21" hidden="1" customHeight="1">
      <c r="A1297" s="60">
        <v>1219</v>
      </c>
      <c r="B1297" s="97">
        <v>13000428</v>
      </c>
      <c r="C1297" s="97">
        <v>91024244</v>
      </c>
      <c r="D1297" s="98">
        <v>44623</v>
      </c>
      <c r="E1297" s="63" t="s">
        <v>162</v>
      </c>
      <c r="F1297" s="99" t="s">
        <v>2016</v>
      </c>
      <c r="G1297" s="114" t="s">
        <v>73</v>
      </c>
      <c r="H1297" s="100" t="s">
        <v>440</v>
      </c>
      <c r="I1297" s="99" t="s">
        <v>1152</v>
      </c>
      <c r="J1297" s="99" t="s">
        <v>1173</v>
      </c>
      <c r="K1297" s="97" t="s">
        <v>44</v>
      </c>
      <c r="L1297" s="97">
        <v>20211200130153</v>
      </c>
      <c r="M1297" s="66" t="s">
        <v>155</v>
      </c>
      <c r="N1297" s="97" t="s">
        <v>2017</v>
      </c>
      <c r="O1297" s="97" t="s">
        <v>911</v>
      </c>
      <c r="P1297" s="97" t="s">
        <v>620</v>
      </c>
      <c r="Q1297" s="101">
        <v>95.84</v>
      </c>
      <c r="R1297" s="101">
        <v>7.97</v>
      </c>
      <c r="S1297" s="102">
        <v>763.51</v>
      </c>
      <c r="T1297" s="103">
        <v>0.22</v>
      </c>
      <c r="U1297" s="104">
        <v>0</v>
      </c>
      <c r="V1297" s="103">
        <v>0.01</v>
      </c>
      <c r="W1297" s="104">
        <v>0</v>
      </c>
      <c r="X1297" s="97" t="s">
        <v>82</v>
      </c>
      <c r="Y1297" s="60" t="s">
        <v>50</v>
      </c>
      <c r="Z1297" s="65" t="s">
        <v>1980</v>
      </c>
      <c r="AA1297" s="60">
        <v>0</v>
      </c>
      <c r="AB1297" s="60">
        <v>0</v>
      </c>
      <c r="AC1297" s="105" t="s">
        <v>83</v>
      </c>
      <c r="AD1297" s="106">
        <v>1.55</v>
      </c>
      <c r="AE1297" s="106">
        <v>0</v>
      </c>
      <c r="AF1297" s="106">
        <v>0</v>
      </c>
      <c r="AG1297" s="106">
        <v>0</v>
      </c>
      <c r="AH1297" s="106">
        <v>0</v>
      </c>
      <c r="AI1297" s="106">
        <v>0</v>
      </c>
      <c r="AJ1297" s="106">
        <v>0.4</v>
      </c>
      <c r="AK1297" s="107">
        <v>2</v>
      </c>
      <c r="AL1297" s="90" t="s">
        <v>161</v>
      </c>
      <c r="AM1297" s="92"/>
    </row>
    <row r="1298" spans="1:39" ht="21" hidden="1" customHeight="1">
      <c r="A1298" s="60">
        <v>1220</v>
      </c>
      <c r="B1298" s="61">
        <v>8008047</v>
      </c>
      <c r="C1298" s="61">
        <v>146975</v>
      </c>
      <c r="D1298" s="62">
        <v>44624</v>
      </c>
      <c r="E1298" s="63" t="s">
        <v>38</v>
      </c>
      <c r="F1298" s="63" t="s">
        <v>39</v>
      </c>
      <c r="G1298" s="114" t="s">
        <v>175</v>
      </c>
      <c r="H1298" s="78" t="s">
        <v>176</v>
      </c>
      <c r="I1298" s="63" t="s">
        <v>864</v>
      </c>
      <c r="J1298" s="63" t="s">
        <v>1568</v>
      </c>
      <c r="K1298" s="61" t="s">
        <v>44</v>
      </c>
      <c r="L1298" s="61" t="s">
        <v>120</v>
      </c>
      <c r="M1298" s="66" t="s">
        <v>78</v>
      </c>
      <c r="N1298" s="61" t="s">
        <v>1599</v>
      </c>
      <c r="O1298" s="61" t="s">
        <v>468</v>
      </c>
      <c r="P1298" s="61" t="s">
        <v>2041</v>
      </c>
      <c r="Q1298" s="68">
        <v>39.83</v>
      </c>
      <c r="R1298" s="68">
        <v>3.13</v>
      </c>
      <c r="S1298" s="69">
        <v>124.76</v>
      </c>
      <c r="T1298" s="70">
        <v>0.04</v>
      </c>
      <c r="U1298" s="79">
        <v>0</v>
      </c>
      <c r="V1298" s="70">
        <v>0.01</v>
      </c>
      <c r="W1298" s="79">
        <v>0</v>
      </c>
      <c r="X1298" s="61" t="s">
        <v>573</v>
      </c>
      <c r="Y1298" s="60" t="s">
        <v>50</v>
      </c>
      <c r="Z1298" s="65" t="s">
        <v>1980</v>
      </c>
      <c r="AA1298" s="60">
        <v>0</v>
      </c>
      <c r="AB1298" s="60">
        <v>0</v>
      </c>
      <c r="AC1298" s="105" t="s">
        <v>574</v>
      </c>
      <c r="AD1298" s="73">
        <v>50.92</v>
      </c>
      <c r="AE1298" s="73">
        <v>0</v>
      </c>
      <c r="AF1298" s="73">
        <v>0</v>
      </c>
      <c r="AG1298" s="73">
        <v>0</v>
      </c>
      <c r="AH1298" s="73">
        <v>0</v>
      </c>
      <c r="AI1298" s="73">
        <v>6.8</v>
      </c>
      <c r="AJ1298" s="73">
        <v>0</v>
      </c>
      <c r="AK1298" s="74">
        <v>0</v>
      </c>
      <c r="AL1298" s="90" t="s">
        <v>52</v>
      </c>
      <c r="AM1298" s="92"/>
    </row>
    <row r="1299" spans="1:39" ht="21" hidden="1" customHeight="1">
      <c r="A1299" s="60">
        <v>1221</v>
      </c>
      <c r="B1299" s="61">
        <v>8011035</v>
      </c>
      <c r="C1299" s="61">
        <v>147880</v>
      </c>
      <c r="D1299" s="62">
        <v>44624</v>
      </c>
      <c r="E1299" s="63" t="s">
        <v>38</v>
      </c>
      <c r="F1299" s="63" t="s">
        <v>72</v>
      </c>
      <c r="G1299" s="114" t="s">
        <v>175</v>
      </c>
      <c r="H1299" s="78" t="s">
        <v>176</v>
      </c>
      <c r="I1299" s="63" t="s">
        <v>285</v>
      </c>
      <c r="J1299" s="63" t="s">
        <v>1384</v>
      </c>
      <c r="K1299" s="61" t="s">
        <v>44</v>
      </c>
      <c r="L1299" s="61">
        <v>20221200036843</v>
      </c>
      <c r="M1299" s="66" t="s">
        <v>78</v>
      </c>
      <c r="N1299" s="61" t="s">
        <v>933</v>
      </c>
      <c r="O1299" s="61" t="s">
        <v>850</v>
      </c>
      <c r="P1299" s="61" t="s">
        <v>851</v>
      </c>
      <c r="Q1299" s="68">
        <v>46.79</v>
      </c>
      <c r="R1299" s="68">
        <v>4.08</v>
      </c>
      <c r="S1299" s="69">
        <v>190.69</v>
      </c>
      <c r="T1299" s="70">
        <v>0.05</v>
      </c>
      <c r="U1299" s="79">
        <v>0</v>
      </c>
      <c r="V1299" s="70">
        <v>0.03</v>
      </c>
      <c r="W1299" s="79">
        <v>0</v>
      </c>
      <c r="X1299" s="61" t="s">
        <v>82</v>
      </c>
      <c r="Y1299" s="60" t="s">
        <v>50</v>
      </c>
      <c r="Z1299" s="65" t="s">
        <v>1980</v>
      </c>
      <c r="AA1299" s="60">
        <v>0</v>
      </c>
      <c r="AB1299" s="60">
        <v>0</v>
      </c>
      <c r="AC1299" s="105" t="s">
        <v>83</v>
      </c>
      <c r="AD1299" s="73">
        <v>114.68</v>
      </c>
      <c r="AE1299" s="73">
        <v>0</v>
      </c>
      <c r="AF1299" s="73">
        <v>0</v>
      </c>
      <c r="AG1299" s="73">
        <v>17.5</v>
      </c>
      <c r="AH1299" s="73">
        <v>0</v>
      </c>
      <c r="AI1299" s="73">
        <v>0</v>
      </c>
      <c r="AJ1299" s="73">
        <v>0</v>
      </c>
      <c r="AK1299" s="74">
        <v>115</v>
      </c>
      <c r="AL1299" s="90" t="s">
        <v>52</v>
      </c>
      <c r="AM1299" s="92"/>
    </row>
    <row r="1300" spans="1:39" ht="21" hidden="1" customHeight="1">
      <c r="A1300" s="60">
        <v>1222</v>
      </c>
      <c r="B1300" s="61">
        <v>8011847</v>
      </c>
      <c r="C1300" s="61">
        <v>148059</v>
      </c>
      <c r="D1300" s="62">
        <v>44624</v>
      </c>
      <c r="E1300" s="63" t="s">
        <v>38</v>
      </c>
      <c r="F1300" s="63" t="s">
        <v>84</v>
      </c>
      <c r="G1300" s="114" t="s">
        <v>175</v>
      </c>
      <c r="H1300" s="78" t="s">
        <v>176</v>
      </c>
      <c r="I1300" s="63" t="s">
        <v>285</v>
      </c>
      <c r="J1300" s="63" t="s">
        <v>2042</v>
      </c>
      <c r="K1300" s="61" t="s">
        <v>44</v>
      </c>
      <c r="L1300" s="61" t="s">
        <v>84</v>
      </c>
      <c r="M1300" s="66" t="s">
        <v>45</v>
      </c>
      <c r="N1300" s="61" t="s">
        <v>1513</v>
      </c>
      <c r="O1300" s="61" t="s">
        <v>2043</v>
      </c>
      <c r="P1300" s="61" t="s">
        <v>353</v>
      </c>
      <c r="Q1300" s="68">
        <v>150.52000000000001</v>
      </c>
      <c r="R1300" s="68">
        <v>10.32</v>
      </c>
      <c r="S1300" s="69">
        <v>1552.63</v>
      </c>
      <c r="T1300" s="70">
        <v>0.44</v>
      </c>
      <c r="U1300" s="79">
        <v>0</v>
      </c>
      <c r="V1300" s="70">
        <v>0.02</v>
      </c>
      <c r="W1300" s="79">
        <v>0</v>
      </c>
      <c r="X1300" s="61" t="s">
        <v>82</v>
      </c>
      <c r="Y1300" s="60" t="s">
        <v>50</v>
      </c>
      <c r="Z1300" s="65" t="s">
        <v>1980</v>
      </c>
      <c r="AA1300" s="60">
        <v>0</v>
      </c>
      <c r="AB1300" s="60">
        <v>0</v>
      </c>
      <c r="AC1300" s="105" t="s">
        <v>83</v>
      </c>
      <c r="AD1300" s="73">
        <v>86.2</v>
      </c>
      <c r="AE1300" s="73">
        <v>0</v>
      </c>
      <c r="AF1300" s="73">
        <v>0</v>
      </c>
      <c r="AG1300" s="73">
        <v>21</v>
      </c>
      <c r="AH1300" s="73">
        <v>0</v>
      </c>
      <c r="AI1300" s="73">
        <v>0</v>
      </c>
      <c r="AJ1300" s="73">
        <v>0</v>
      </c>
      <c r="AK1300" s="74">
        <v>86</v>
      </c>
      <c r="AL1300" s="90" t="s">
        <v>90</v>
      </c>
      <c r="AM1300" s="92"/>
    </row>
    <row r="1301" spans="1:39" ht="21" hidden="1" customHeight="1">
      <c r="A1301" s="60"/>
      <c r="B1301" s="61">
        <v>10007201</v>
      </c>
      <c r="C1301" s="61">
        <v>158913</v>
      </c>
      <c r="D1301" s="62">
        <v>44624</v>
      </c>
      <c r="E1301" s="334" t="s">
        <v>3615</v>
      </c>
      <c r="F1301" s="334" t="s">
        <v>3615</v>
      </c>
      <c r="G1301" s="114" t="s">
        <v>73</v>
      </c>
      <c r="H1301" s="78" t="s">
        <v>74</v>
      </c>
      <c r="I1301" s="63" t="s">
        <v>75</v>
      </c>
      <c r="J1301" s="63" t="s">
        <v>1810</v>
      </c>
      <c r="K1301" s="61" t="s">
        <v>44</v>
      </c>
      <c r="L1301" s="61">
        <v>20211200096663</v>
      </c>
      <c r="M1301" s="66" t="s">
        <v>155</v>
      </c>
      <c r="N1301" s="61" t="s">
        <v>1265</v>
      </c>
      <c r="O1301" s="61" t="s">
        <v>295</v>
      </c>
      <c r="P1301" s="61" t="s">
        <v>1432</v>
      </c>
      <c r="Q1301" s="68">
        <v>91.27</v>
      </c>
      <c r="R1301" s="68">
        <v>6.99</v>
      </c>
      <c r="S1301" s="69">
        <v>637.84</v>
      </c>
      <c r="T1301" s="70">
        <v>0.18</v>
      </c>
      <c r="U1301" s="79">
        <v>0</v>
      </c>
      <c r="V1301" s="70">
        <v>0.03</v>
      </c>
      <c r="W1301" s="79">
        <v>0</v>
      </c>
      <c r="X1301" s="61" t="s">
        <v>82</v>
      </c>
      <c r="Y1301" s="60" t="s">
        <v>50</v>
      </c>
      <c r="Z1301" s="65" t="s">
        <v>1980</v>
      </c>
      <c r="AA1301" s="60">
        <v>0</v>
      </c>
      <c r="AB1301" s="60">
        <v>0</v>
      </c>
      <c r="AC1301" s="105" t="s">
        <v>83</v>
      </c>
      <c r="AD1301" s="73">
        <v>97.5</v>
      </c>
      <c r="AE1301" s="73">
        <v>0</v>
      </c>
      <c r="AF1301" s="73">
        <v>0</v>
      </c>
      <c r="AG1301" s="73">
        <v>30.64</v>
      </c>
      <c r="AH1301" s="73">
        <v>0</v>
      </c>
      <c r="AI1301" s="73">
        <v>0</v>
      </c>
      <c r="AJ1301" s="73">
        <v>0</v>
      </c>
      <c r="AK1301" s="74">
        <v>98</v>
      </c>
      <c r="AL1301" s="90" t="s">
        <v>575</v>
      </c>
      <c r="AM1301" s="82" t="s">
        <v>3661</v>
      </c>
    </row>
    <row r="1302" spans="1:39" ht="21" hidden="1" customHeight="1">
      <c r="A1302" s="60"/>
      <c r="B1302" s="61">
        <v>10007075</v>
      </c>
      <c r="C1302" s="61">
        <v>158915</v>
      </c>
      <c r="D1302" s="62">
        <v>44624</v>
      </c>
      <c r="E1302" s="334" t="s">
        <v>3615</v>
      </c>
      <c r="F1302" s="334" t="s">
        <v>3615</v>
      </c>
      <c r="G1302" s="114" t="s">
        <v>73</v>
      </c>
      <c r="H1302" s="78" t="s">
        <v>74</v>
      </c>
      <c r="I1302" s="63" t="s">
        <v>75</v>
      </c>
      <c r="J1302" s="63" t="s">
        <v>1810</v>
      </c>
      <c r="K1302" s="61" t="s">
        <v>44</v>
      </c>
      <c r="L1302" s="61">
        <v>20211200096663</v>
      </c>
      <c r="M1302" s="66" t="s">
        <v>155</v>
      </c>
      <c r="N1302" s="61" t="s">
        <v>1265</v>
      </c>
      <c r="O1302" s="61" t="s">
        <v>423</v>
      </c>
      <c r="P1302" s="61" t="s">
        <v>222</v>
      </c>
      <c r="Q1302" s="68">
        <v>90.97</v>
      </c>
      <c r="R1302" s="68">
        <v>6.83</v>
      </c>
      <c r="S1302" s="69">
        <v>621.32000000000005</v>
      </c>
      <c r="T1302" s="70">
        <v>0.18</v>
      </c>
      <c r="U1302" s="79">
        <v>0</v>
      </c>
      <c r="V1302" s="70">
        <v>0.01</v>
      </c>
      <c r="W1302" s="79">
        <v>0</v>
      </c>
      <c r="X1302" s="61" t="s">
        <v>82</v>
      </c>
      <c r="Y1302" s="60" t="s">
        <v>50</v>
      </c>
      <c r="Z1302" s="65" t="s">
        <v>1980</v>
      </c>
      <c r="AA1302" s="60">
        <v>0</v>
      </c>
      <c r="AB1302" s="60">
        <v>0</v>
      </c>
      <c r="AC1302" s="105" t="s">
        <v>83</v>
      </c>
      <c r="AD1302" s="73">
        <v>11.2</v>
      </c>
      <c r="AE1302" s="73">
        <v>0</v>
      </c>
      <c r="AF1302" s="73">
        <v>0</v>
      </c>
      <c r="AG1302" s="73">
        <v>3.76</v>
      </c>
      <c r="AH1302" s="73">
        <v>0</v>
      </c>
      <c r="AI1302" s="73">
        <v>0</v>
      </c>
      <c r="AJ1302" s="73">
        <v>0</v>
      </c>
      <c r="AK1302" s="74">
        <v>11</v>
      </c>
      <c r="AL1302" s="90" t="s">
        <v>575</v>
      </c>
      <c r="AM1302" s="82" t="s">
        <v>3661</v>
      </c>
    </row>
    <row r="1303" spans="1:39" ht="21" hidden="1" customHeight="1">
      <c r="A1303" s="60">
        <v>1223</v>
      </c>
      <c r="B1303" s="61">
        <v>15001282</v>
      </c>
      <c r="C1303" s="61">
        <v>184265</v>
      </c>
      <c r="D1303" s="62">
        <v>44624</v>
      </c>
      <c r="E1303" s="63" t="s">
        <v>38</v>
      </c>
      <c r="F1303" s="63" t="s">
        <v>77</v>
      </c>
      <c r="G1303" s="114" t="s">
        <v>109</v>
      </c>
      <c r="H1303" s="78" t="s">
        <v>262</v>
      </c>
      <c r="I1303" s="63" t="s">
        <v>2044</v>
      </c>
      <c r="J1303" s="63" t="s">
        <v>2045</v>
      </c>
      <c r="K1303" s="61" t="s">
        <v>44</v>
      </c>
      <c r="L1303" s="61">
        <v>20221200036843</v>
      </c>
      <c r="M1303" s="66" t="s">
        <v>45</v>
      </c>
      <c r="N1303" s="61" t="s">
        <v>1068</v>
      </c>
      <c r="O1303" s="61" t="s">
        <v>1176</v>
      </c>
      <c r="P1303" s="61" t="s">
        <v>1120</v>
      </c>
      <c r="Q1303" s="68">
        <v>60.62</v>
      </c>
      <c r="R1303" s="68">
        <v>6.22</v>
      </c>
      <c r="S1303" s="69">
        <v>377.21</v>
      </c>
      <c r="T1303" s="70">
        <v>0.11</v>
      </c>
      <c r="U1303" s="79">
        <v>0</v>
      </c>
      <c r="V1303" s="70">
        <v>0.02</v>
      </c>
      <c r="W1303" s="79">
        <v>0</v>
      </c>
      <c r="X1303" s="61" t="s">
        <v>82</v>
      </c>
      <c r="Y1303" s="60" t="s">
        <v>50</v>
      </c>
      <c r="Z1303" s="65" t="s">
        <v>1980</v>
      </c>
      <c r="AA1303" s="60">
        <v>0</v>
      </c>
      <c r="AB1303" s="60">
        <v>0</v>
      </c>
      <c r="AC1303" s="105" t="s">
        <v>83</v>
      </c>
      <c r="AD1303" s="73">
        <v>61.48</v>
      </c>
      <c r="AE1303" s="73">
        <v>0</v>
      </c>
      <c r="AF1303" s="73">
        <v>0</v>
      </c>
      <c r="AG1303" s="73">
        <v>12.02</v>
      </c>
      <c r="AH1303" s="73">
        <v>0</v>
      </c>
      <c r="AI1303" s="73">
        <v>0</v>
      </c>
      <c r="AJ1303" s="73">
        <v>0</v>
      </c>
      <c r="AK1303" s="74">
        <v>61</v>
      </c>
      <c r="AL1303" s="90" t="s">
        <v>161</v>
      </c>
      <c r="AM1303" s="92"/>
    </row>
    <row r="1304" spans="1:39" ht="21" hidden="1" customHeight="1">
      <c r="A1304" s="60">
        <v>1224</v>
      </c>
      <c r="B1304" s="61">
        <v>16003634</v>
      </c>
      <c r="C1304" s="61">
        <v>185384</v>
      </c>
      <c r="D1304" s="62">
        <v>44624</v>
      </c>
      <c r="E1304" s="63" t="s">
        <v>38</v>
      </c>
      <c r="F1304" s="63" t="s">
        <v>72</v>
      </c>
      <c r="G1304" s="114" t="s">
        <v>109</v>
      </c>
      <c r="H1304" s="78" t="s">
        <v>110</v>
      </c>
      <c r="I1304" s="63" t="s">
        <v>825</v>
      </c>
      <c r="J1304" s="63" t="s">
        <v>1994</v>
      </c>
      <c r="K1304" s="61" t="s">
        <v>44</v>
      </c>
      <c r="L1304" s="61">
        <v>20221200036843</v>
      </c>
      <c r="M1304" s="66" t="s">
        <v>78</v>
      </c>
      <c r="N1304" s="61" t="s">
        <v>196</v>
      </c>
      <c r="O1304" s="61" t="s">
        <v>2046</v>
      </c>
      <c r="P1304" s="61" t="s">
        <v>790</v>
      </c>
      <c r="Q1304" s="68">
        <v>70.959999999999994</v>
      </c>
      <c r="R1304" s="68">
        <v>6.56</v>
      </c>
      <c r="S1304" s="69">
        <v>465.63</v>
      </c>
      <c r="T1304" s="70">
        <v>0.13</v>
      </c>
      <c r="U1304" s="79">
        <v>0</v>
      </c>
      <c r="V1304" s="70">
        <v>0.03</v>
      </c>
      <c r="W1304" s="79">
        <v>0</v>
      </c>
      <c r="X1304" s="61" t="s">
        <v>82</v>
      </c>
      <c r="Y1304" s="60" t="s">
        <v>50</v>
      </c>
      <c r="Z1304" s="65" t="s">
        <v>1980</v>
      </c>
      <c r="AA1304" s="60">
        <v>0</v>
      </c>
      <c r="AB1304" s="60">
        <v>0</v>
      </c>
      <c r="AC1304" s="105" t="s">
        <v>83</v>
      </c>
      <c r="AD1304" s="73">
        <v>98</v>
      </c>
      <c r="AE1304" s="73">
        <v>0</v>
      </c>
      <c r="AF1304" s="73">
        <v>0</v>
      </c>
      <c r="AG1304" s="73">
        <v>10.16</v>
      </c>
      <c r="AH1304" s="73">
        <v>0</v>
      </c>
      <c r="AI1304" s="73">
        <v>0</v>
      </c>
      <c r="AJ1304" s="73">
        <v>0</v>
      </c>
      <c r="AK1304" s="74">
        <v>98</v>
      </c>
      <c r="AL1304" s="90" t="s">
        <v>52</v>
      </c>
      <c r="AM1304" s="92"/>
    </row>
    <row r="1305" spans="1:39" ht="21" hidden="1" customHeight="1">
      <c r="A1305" s="60">
        <v>1225</v>
      </c>
      <c r="B1305" s="61">
        <v>16001811</v>
      </c>
      <c r="C1305" s="61">
        <v>185847</v>
      </c>
      <c r="D1305" s="62">
        <v>44624</v>
      </c>
      <c r="E1305" s="63" t="s">
        <v>38</v>
      </c>
      <c r="F1305" s="63" t="s">
        <v>72</v>
      </c>
      <c r="G1305" s="114" t="s">
        <v>109</v>
      </c>
      <c r="H1305" s="78" t="s">
        <v>110</v>
      </c>
      <c r="I1305" s="63" t="s">
        <v>111</v>
      </c>
      <c r="J1305" s="63" t="s">
        <v>1911</v>
      </c>
      <c r="K1305" s="61" t="s">
        <v>44</v>
      </c>
      <c r="L1305" s="61">
        <v>20221200036843</v>
      </c>
      <c r="M1305" s="66" t="s">
        <v>78</v>
      </c>
      <c r="N1305" s="61" t="s">
        <v>451</v>
      </c>
      <c r="O1305" s="61" t="s">
        <v>1176</v>
      </c>
      <c r="P1305" s="61" t="s">
        <v>1120</v>
      </c>
      <c r="Q1305" s="68">
        <v>52.46</v>
      </c>
      <c r="R1305" s="68">
        <v>6.25</v>
      </c>
      <c r="S1305" s="69">
        <v>327.63</v>
      </c>
      <c r="T1305" s="70">
        <v>0.09</v>
      </c>
      <c r="U1305" s="79">
        <v>0</v>
      </c>
      <c r="V1305" s="70">
        <v>0.01</v>
      </c>
      <c r="W1305" s="79">
        <v>0</v>
      </c>
      <c r="X1305" s="61" t="s">
        <v>82</v>
      </c>
      <c r="Y1305" s="60" t="s">
        <v>50</v>
      </c>
      <c r="Z1305" s="65" t="s">
        <v>1980</v>
      </c>
      <c r="AA1305" s="60">
        <v>0</v>
      </c>
      <c r="AB1305" s="60">
        <v>0</v>
      </c>
      <c r="AC1305" s="105" t="s">
        <v>83</v>
      </c>
      <c r="AD1305" s="73">
        <v>7.3</v>
      </c>
      <c r="AE1305" s="73">
        <v>0</v>
      </c>
      <c r="AF1305" s="73">
        <v>0</v>
      </c>
      <c r="AG1305" s="73">
        <v>1.6</v>
      </c>
      <c r="AH1305" s="73">
        <v>0</v>
      </c>
      <c r="AI1305" s="73">
        <v>0</v>
      </c>
      <c r="AJ1305" s="73">
        <v>0</v>
      </c>
      <c r="AK1305" s="74">
        <v>7</v>
      </c>
      <c r="AL1305" s="90" t="s">
        <v>52</v>
      </c>
      <c r="AM1305" s="92"/>
    </row>
    <row r="1306" spans="1:39" ht="21" hidden="1" customHeight="1">
      <c r="A1306" s="60">
        <v>1226</v>
      </c>
      <c r="B1306" s="61">
        <v>16001380</v>
      </c>
      <c r="C1306" s="61">
        <v>185864</v>
      </c>
      <c r="D1306" s="62">
        <v>44624</v>
      </c>
      <c r="E1306" s="63" t="s">
        <v>38</v>
      </c>
      <c r="F1306" s="63" t="s">
        <v>72</v>
      </c>
      <c r="G1306" s="114" t="s">
        <v>109</v>
      </c>
      <c r="H1306" s="78" t="s">
        <v>110</v>
      </c>
      <c r="I1306" s="63" t="s">
        <v>111</v>
      </c>
      <c r="J1306" s="63" t="s">
        <v>1911</v>
      </c>
      <c r="K1306" s="61" t="s">
        <v>44</v>
      </c>
      <c r="L1306" s="61">
        <v>20221200036843</v>
      </c>
      <c r="M1306" s="66" t="s">
        <v>78</v>
      </c>
      <c r="N1306" s="61" t="s">
        <v>1359</v>
      </c>
      <c r="O1306" s="61" t="s">
        <v>2047</v>
      </c>
      <c r="P1306" s="61" t="s">
        <v>1302</v>
      </c>
      <c r="Q1306" s="68">
        <v>124.76</v>
      </c>
      <c r="R1306" s="68">
        <v>5.97</v>
      </c>
      <c r="S1306" s="69">
        <v>745.19</v>
      </c>
      <c r="T1306" s="70">
        <v>0.21</v>
      </c>
      <c r="U1306" s="79">
        <v>0</v>
      </c>
      <c r="V1306" s="70">
        <v>0.01</v>
      </c>
      <c r="W1306" s="79">
        <v>0</v>
      </c>
      <c r="X1306" s="61" t="s">
        <v>82</v>
      </c>
      <c r="Y1306" s="60" t="s">
        <v>50</v>
      </c>
      <c r="Z1306" s="65" t="s">
        <v>1980</v>
      </c>
      <c r="AA1306" s="60">
        <v>0</v>
      </c>
      <c r="AB1306" s="60">
        <v>0</v>
      </c>
      <c r="AC1306" s="105" t="s">
        <v>83</v>
      </c>
      <c r="AD1306" s="73">
        <v>34.200000000000003</v>
      </c>
      <c r="AE1306" s="73">
        <v>0</v>
      </c>
      <c r="AF1306" s="73">
        <v>0</v>
      </c>
      <c r="AG1306" s="73">
        <v>6.5</v>
      </c>
      <c r="AH1306" s="73">
        <v>0</v>
      </c>
      <c r="AI1306" s="73">
        <v>0</v>
      </c>
      <c r="AJ1306" s="73">
        <v>0</v>
      </c>
      <c r="AK1306" s="74">
        <v>34</v>
      </c>
      <c r="AL1306" s="90" t="s">
        <v>52</v>
      </c>
      <c r="AM1306" s="92"/>
    </row>
    <row r="1307" spans="1:39" ht="21" hidden="1" customHeight="1">
      <c r="A1307" s="60">
        <v>1227</v>
      </c>
      <c r="B1307" s="61">
        <v>16001477</v>
      </c>
      <c r="C1307" s="61">
        <v>185891</v>
      </c>
      <c r="D1307" s="62">
        <v>44624</v>
      </c>
      <c r="E1307" s="63" t="s">
        <v>38</v>
      </c>
      <c r="F1307" s="63" t="s">
        <v>72</v>
      </c>
      <c r="G1307" s="114" t="s">
        <v>109</v>
      </c>
      <c r="H1307" s="78" t="s">
        <v>110</v>
      </c>
      <c r="I1307" s="63" t="s">
        <v>111</v>
      </c>
      <c r="J1307" s="63" t="s">
        <v>1911</v>
      </c>
      <c r="K1307" s="61" t="s">
        <v>44</v>
      </c>
      <c r="L1307" s="61">
        <v>20221200036843</v>
      </c>
      <c r="M1307" s="66" t="s">
        <v>78</v>
      </c>
      <c r="N1307" s="61" t="s">
        <v>1912</v>
      </c>
      <c r="O1307" s="61" t="s">
        <v>2048</v>
      </c>
      <c r="P1307" s="61" t="s">
        <v>1359</v>
      </c>
      <c r="Q1307" s="68">
        <v>113.91</v>
      </c>
      <c r="R1307" s="68">
        <v>6.22</v>
      </c>
      <c r="S1307" s="69">
        <v>708.87</v>
      </c>
      <c r="T1307" s="70">
        <v>0.2</v>
      </c>
      <c r="U1307" s="79">
        <v>0</v>
      </c>
      <c r="V1307" s="70">
        <v>0.01</v>
      </c>
      <c r="W1307" s="79">
        <v>0</v>
      </c>
      <c r="X1307" s="61" t="s">
        <v>82</v>
      </c>
      <c r="Y1307" s="60" t="s">
        <v>50</v>
      </c>
      <c r="Z1307" s="65" t="s">
        <v>1980</v>
      </c>
      <c r="AA1307" s="60">
        <v>0</v>
      </c>
      <c r="AB1307" s="60">
        <v>0</v>
      </c>
      <c r="AC1307" s="105" t="s">
        <v>83</v>
      </c>
      <c r="AD1307" s="73">
        <v>37.950000000000003</v>
      </c>
      <c r="AE1307" s="73">
        <v>0</v>
      </c>
      <c r="AF1307" s="73">
        <v>0</v>
      </c>
      <c r="AG1307" s="73">
        <v>5.0199999999999996</v>
      </c>
      <c r="AH1307" s="73">
        <v>0</v>
      </c>
      <c r="AI1307" s="73">
        <v>0</v>
      </c>
      <c r="AJ1307" s="73">
        <v>0</v>
      </c>
      <c r="AK1307" s="74">
        <v>38</v>
      </c>
      <c r="AL1307" s="90" t="s">
        <v>52</v>
      </c>
      <c r="AM1307" s="92"/>
    </row>
    <row r="1308" spans="1:39" ht="21" hidden="1" customHeight="1">
      <c r="A1308" s="60">
        <v>1228</v>
      </c>
      <c r="B1308" s="61">
        <v>16001064</v>
      </c>
      <c r="C1308" s="61">
        <v>189259</v>
      </c>
      <c r="D1308" s="62">
        <v>44624</v>
      </c>
      <c r="E1308" s="63" t="s">
        <v>38</v>
      </c>
      <c r="F1308" s="63" t="s">
        <v>72</v>
      </c>
      <c r="G1308" s="114" t="s">
        <v>109</v>
      </c>
      <c r="H1308" s="78" t="s">
        <v>110</v>
      </c>
      <c r="I1308" s="63" t="s">
        <v>1159</v>
      </c>
      <c r="J1308" s="63" t="s">
        <v>1506</v>
      </c>
      <c r="K1308" s="61" t="s">
        <v>44</v>
      </c>
      <c r="L1308" s="61">
        <v>20221200036843</v>
      </c>
      <c r="M1308" s="66" t="s">
        <v>78</v>
      </c>
      <c r="N1308" s="61" t="s">
        <v>2049</v>
      </c>
      <c r="O1308" s="61" t="s">
        <v>1861</v>
      </c>
      <c r="P1308" s="61" t="s">
        <v>1862</v>
      </c>
      <c r="Q1308" s="68">
        <v>63.62</v>
      </c>
      <c r="R1308" s="68">
        <v>9.16</v>
      </c>
      <c r="S1308" s="69">
        <v>582.44000000000005</v>
      </c>
      <c r="T1308" s="70">
        <v>0.17</v>
      </c>
      <c r="U1308" s="79">
        <v>0</v>
      </c>
      <c r="V1308" s="70">
        <v>0.03</v>
      </c>
      <c r="W1308" s="79">
        <v>0</v>
      </c>
      <c r="X1308" s="61" t="s">
        <v>82</v>
      </c>
      <c r="Y1308" s="60" t="s">
        <v>50</v>
      </c>
      <c r="Z1308" s="65" t="s">
        <v>1980</v>
      </c>
      <c r="AA1308" s="60">
        <v>0</v>
      </c>
      <c r="AB1308" s="60">
        <v>0</v>
      </c>
      <c r="AC1308" s="105" t="s">
        <v>83</v>
      </c>
      <c r="AD1308" s="73">
        <v>88.78</v>
      </c>
      <c r="AE1308" s="73">
        <v>0</v>
      </c>
      <c r="AF1308" s="73">
        <v>0</v>
      </c>
      <c r="AG1308" s="73">
        <v>10.23</v>
      </c>
      <c r="AH1308" s="73">
        <v>0</v>
      </c>
      <c r="AI1308" s="73">
        <v>0</v>
      </c>
      <c r="AJ1308" s="73">
        <v>0</v>
      </c>
      <c r="AK1308" s="74">
        <v>89</v>
      </c>
      <c r="AL1308" s="90" t="s">
        <v>52</v>
      </c>
      <c r="AM1308" s="92"/>
    </row>
    <row r="1309" spans="1:39" ht="21" hidden="1" customHeight="1">
      <c r="A1309" s="60">
        <v>1229</v>
      </c>
      <c r="B1309" s="61">
        <v>7006979</v>
      </c>
      <c r="C1309" s="61">
        <v>367654</v>
      </c>
      <c r="D1309" s="62">
        <v>44624</v>
      </c>
      <c r="E1309" s="63" t="s">
        <v>38</v>
      </c>
      <c r="F1309" s="63" t="s">
        <v>39</v>
      </c>
      <c r="G1309" s="114" t="s">
        <v>175</v>
      </c>
      <c r="H1309" s="78" t="s">
        <v>240</v>
      </c>
      <c r="I1309" s="63" t="s">
        <v>396</v>
      </c>
      <c r="J1309" s="63" t="s">
        <v>1512</v>
      </c>
      <c r="K1309" s="61" t="s">
        <v>44</v>
      </c>
      <c r="L1309" s="61">
        <v>20221200032413</v>
      </c>
      <c r="M1309" s="66" t="s">
        <v>78</v>
      </c>
      <c r="N1309" s="61" t="s">
        <v>1513</v>
      </c>
      <c r="O1309" s="61" t="s">
        <v>568</v>
      </c>
      <c r="P1309" s="61" t="s">
        <v>868</v>
      </c>
      <c r="Q1309" s="68">
        <v>56.8</v>
      </c>
      <c r="R1309" s="68">
        <v>6.46</v>
      </c>
      <c r="S1309" s="69">
        <v>366.98</v>
      </c>
      <c r="T1309" s="70">
        <v>0.1</v>
      </c>
      <c r="U1309" s="79">
        <v>0</v>
      </c>
      <c r="V1309" s="70">
        <v>0</v>
      </c>
      <c r="W1309" s="79">
        <v>0</v>
      </c>
      <c r="X1309" s="61" t="s">
        <v>49</v>
      </c>
      <c r="Y1309" s="60" t="s">
        <v>50</v>
      </c>
      <c r="Z1309" s="65" t="s">
        <v>1980</v>
      </c>
      <c r="AA1309" s="60">
        <v>0</v>
      </c>
      <c r="AB1309" s="60">
        <v>0</v>
      </c>
      <c r="AC1309" s="75" t="s">
        <v>49</v>
      </c>
      <c r="AD1309" s="73">
        <v>0</v>
      </c>
      <c r="AE1309" s="73">
        <v>100</v>
      </c>
      <c r="AF1309" s="73">
        <v>14.28</v>
      </c>
      <c r="AG1309" s="73">
        <v>0</v>
      </c>
      <c r="AH1309" s="73">
        <v>0</v>
      </c>
      <c r="AI1309" s="73">
        <v>0</v>
      </c>
      <c r="AJ1309" s="73">
        <v>0</v>
      </c>
      <c r="AK1309" s="74">
        <v>0</v>
      </c>
      <c r="AL1309" s="90" t="s">
        <v>52</v>
      </c>
      <c r="AM1309" s="92"/>
    </row>
    <row r="1310" spans="1:39" ht="21" hidden="1" customHeight="1">
      <c r="A1310" s="60">
        <v>1230</v>
      </c>
      <c r="B1310" s="61">
        <v>7007193</v>
      </c>
      <c r="C1310" s="61">
        <v>368211</v>
      </c>
      <c r="D1310" s="62">
        <v>44624</v>
      </c>
      <c r="E1310" s="63" t="s">
        <v>38</v>
      </c>
      <c r="F1310" s="63" t="s">
        <v>39</v>
      </c>
      <c r="G1310" s="114" t="s">
        <v>175</v>
      </c>
      <c r="H1310" s="78" t="s">
        <v>240</v>
      </c>
      <c r="I1310" s="63" t="s">
        <v>396</v>
      </c>
      <c r="J1310" s="63" t="s">
        <v>1512</v>
      </c>
      <c r="K1310" s="61" t="s">
        <v>44</v>
      </c>
      <c r="L1310" s="61">
        <v>20221200032413</v>
      </c>
      <c r="M1310" s="66" t="s">
        <v>78</v>
      </c>
      <c r="N1310" s="61" t="s">
        <v>1513</v>
      </c>
      <c r="O1310" s="61" t="s">
        <v>868</v>
      </c>
      <c r="P1310" s="61" t="s">
        <v>552</v>
      </c>
      <c r="Q1310" s="68">
        <v>100.13</v>
      </c>
      <c r="R1310" s="68">
        <v>6.29</v>
      </c>
      <c r="S1310" s="69">
        <v>629.37</v>
      </c>
      <c r="T1310" s="70">
        <v>0.18</v>
      </c>
      <c r="U1310" s="79">
        <v>0</v>
      </c>
      <c r="V1310" s="70">
        <v>0</v>
      </c>
      <c r="W1310" s="79">
        <v>0</v>
      </c>
      <c r="X1310" s="61" t="s">
        <v>49</v>
      </c>
      <c r="Y1310" s="60" t="s">
        <v>50</v>
      </c>
      <c r="Z1310" s="65" t="s">
        <v>1980</v>
      </c>
      <c r="AA1310" s="60">
        <v>0</v>
      </c>
      <c r="AB1310" s="60">
        <v>0</v>
      </c>
      <c r="AC1310" s="75" t="s">
        <v>49</v>
      </c>
      <c r="AD1310" s="73">
        <v>0</v>
      </c>
      <c r="AE1310" s="73">
        <v>180</v>
      </c>
      <c r="AF1310" s="73">
        <v>25.71</v>
      </c>
      <c r="AG1310" s="73">
        <v>0</v>
      </c>
      <c r="AH1310" s="73">
        <v>0</v>
      </c>
      <c r="AI1310" s="73">
        <v>0</v>
      </c>
      <c r="AJ1310" s="73">
        <v>0</v>
      </c>
      <c r="AK1310" s="74">
        <v>0</v>
      </c>
      <c r="AL1310" s="90" t="s">
        <v>52</v>
      </c>
      <c r="AM1310" s="92"/>
    </row>
    <row r="1311" spans="1:39" ht="21" hidden="1" customHeight="1">
      <c r="A1311" s="60">
        <v>1231</v>
      </c>
      <c r="B1311" s="61">
        <v>7007668</v>
      </c>
      <c r="C1311" s="61">
        <v>369548</v>
      </c>
      <c r="D1311" s="62">
        <v>44624</v>
      </c>
      <c r="E1311" s="63" t="s">
        <v>38</v>
      </c>
      <c r="F1311" s="63" t="s">
        <v>39</v>
      </c>
      <c r="G1311" s="114" t="s">
        <v>175</v>
      </c>
      <c r="H1311" s="78" t="s">
        <v>240</v>
      </c>
      <c r="I1311" s="63" t="s">
        <v>396</v>
      </c>
      <c r="J1311" s="63" t="s">
        <v>1512</v>
      </c>
      <c r="K1311" s="61" t="s">
        <v>44</v>
      </c>
      <c r="L1311" s="61">
        <v>20221200032413</v>
      </c>
      <c r="M1311" s="66" t="s">
        <v>78</v>
      </c>
      <c r="N1311" s="61" t="s">
        <v>2050</v>
      </c>
      <c r="O1311" s="61" t="s">
        <v>1171</v>
      </c>
      <c r="P1311" s="61" t="s">
        <v>821</v>
      </c>
      <c r="Q1311" s="68">
        <v>42.5</v>
      </c>
      <c r="R1311" s="68">
        <v>6.14</v>
      </c>
      <c r="S1311" s="69">
        <v>261.02</v>
      </c>
      <c r="T1311" s="70">
        <v>7.0000000000000007E-2</v>
      </c>
      <c r="U1311" s="79">
        <v>0</v>
      </c>
      <c r="V1311" s="70">
        <v>0</v>
      </c>
      <c r="W1311" s="79">
        <v>0</v>
      </c>
      <c r="X1311" s="61" t="s">
        <v>1876</v>
      </c>
      <c r="Y1311" s="60" t="s">
        <v>50</v>
      </c>
      <c r="Z1311" s="65" t="s">
        <v>1980</v>
      </c>
      <c r="AA1311" s="60">
        <v>0</v>
      </c>
      <c r="AB1311" s="60">
        <v>0</v>
      </c>
      <c r="AC1311" s="75" t="s">
        <v>1876</v>
      </c>
      <c r="AD1311" s="73">
        <v>0</v>
      </c>
      <c r="AE1311" s="73">
        <v>80</v>
      </c>
      <c r="AF1311" s="73">
        <v>11.42</v>
      </c>
      <c r="AG1311" s="73">
        <v>0</v>
      </c>
      <c r="AH1311" s="73">
        <v>0</v>
      </c>
      <c r="AI1311" s="73">
        <v>0</v>
      </c>
      <c r="AJ1311" s="73">
        <v>0</v>
      </c>
      <c r="AK1311" s="74">
        <v>0</v>
      </c>
      <c r="AL1311" s="90" t="s">
        <v>52</v>
      </c>
      <c r="AM1311" s="92"/>
    </row>
    <row r="1312" spans="1:39" ht="21" hidden="1" customHeight="1">
      <c r="A1312" s="60">
        <v>1232</v>
      </c>
      <c r="B1312" s="61">
        <v>7007679</v>
      </c>
      <c r="C1312" s="61">
        <v>369583</v>
      </c>
      <c r="D1312" s="62">
        <v>44624</v>
      </c>
      <c r="E1312" s="63" t="s">
        <v>38</v>
      </c>
      <c r="F1312" s="63" t="s">
        <v>39</v>
      </c>
      <c r="G1312" s="114" t="s">
        <v>175</v>
      </c>
      <c r="H1312" s="78" t="s">
        <v>240</v>
      </c>
      <c r="I1312" s="63" t="s">
        <v>396</v>
      </c>
      <c r="J1312" s="63" t="s">
        <v>1512</v>
      </c>
      <c r="K1312" s="61" t="s">
        <v>44</v>
      </c>
      <c r="L1312" s="61">
        <v>20221200032413</v>
      </c>
      <c r="M1312" s="66" t="s">
        <v>78</v>
      </c>
      <c r="N1312" s="61" t="s">
        <v>820</v>
      </c>
      <c r="O1312" s="61" t="s">
        <v>2051</v>
      </c>
      <c r="P1312" s="61" t="s">
        <v>2050</v>
      </c>
      <c r="Q1312" s="68">
        <v>56.89</v>
      </c>
      <c r="R1312" s="68">
        <v>6.07</v>
      </c>
      <c r="S1312" s="69">
        <v>345.28</v>
      </c>
      <c r="T1312" s="70">
        <v>0.1</v>
      </c>
      <c r="U1312" s="79">
        <v>0</v>
      </c>
      <c r="V1312" s="70">
        <v>0</v>
      </c>
      <c r="W1312" s="79">
        <v>0</v>
      </c>
      <c r="X1312" s="61" t="s">
        <v>49</v>
      </c>
      <c r="Y1312" s="60" t="s">
        <v>50</v>
      </c>
      <c r="Z1312" s="65" t="s">
        <v>1980</v>
      </c>
      <c r="AA1312" s="60">
        <v>0</v>
      </c>
      <c r="AB1312" s="60">
        <v>0</v>
      </c>
      <c r="AC1312" s="75" t="s">
        <v>49</v>
      </c>
      <c r="AD1312" s="73">
        <v>0</v>
      </c>
      <c r="AE1312" s="73">
        <v>100</v>
      </c>
      <c r="AF1312" s="73">
        <v>14.28</v>
      </c>
      <c r="AG1312" s="73">
        <v>0</v>
      </c>
      <c r="AH1312" s="73">
        <v>0</v>
      </c>
      <c r="AI1312" s="73">
        <v>0</v>
      </c>
      <c r="AJ1312" s="73">
        <v>0</v>
      </c>
      <c r="AK1312" s="74">
        <v>0</v>
      </c>
      <c r="AL1312" s="90" t="s">
        <v>52</v>
      </c>
      <c r="AM1312" s="92"/>
    </row>
    <row r="1313" spans="1:39" ht="21" hidden="1" customHeight="1">
      <c r="A1313" s="60">
        <v>1233</v>
      </c>
      <c r="B1313" s="61">
        <v>9000934</v>
      </c>
      <c r="C1313" s="61">
        <v>481820</v>
      </c>
      <c r="D1313" s="62">
        <v>44624</v>
      </c>
      <c r="E1313" s="63" t="s">
        <v>38</v>
      </c>
      <c r="F1313" s="63" t="s">
        <v>72</v>
      </c>
      <c r="G1313" s="114" t="s">
        <v>109</v>
      </c>
      <c r="H1313" s="78" t="s">
        <v>495</v>
      </c>
      <c r="I1313" s="63" t="s">
        <v>1122</v>
      </c>
      <c r="J1313" s="63" t="s">
        <v>1239</v>
      </c>
      <c r="K1313" s="61" t="s">
        <v>44</v>
      </c>
      <c r="L1313" s="61">
        <v>20221200036843</v>
      </c>
      <c r="M1313" s="66" t="s">
        <v>78</v>
      </c>
      <c r="N1313" s="61" t="s">
        <v>542</v>
      </c>
      <c r="O1313" s="61" t="s">
        <v>1104</v>
      </c>
      <c r="P1313" s="61" t="s">
        <v>2052</v>
      </c>
      <c r="Q1313" s="68">
        <v>54.02</v>
      </c>
      <c r="R1313" s="68">
        <v>7.02</v>
      </c>
      <c r="S1313" s="69">
        <v>379.2</v>
      </c>
      <c r="T1313" s="70">
        <v>0.11</v>
      </c>
      <c r="U1313" s="79">
        <v>0</v>
      </c>
      <c r="V1313" s="70">
        <v>0.06</v>
      </c>
      <c r="W1313" s="79">
        <v>0</v>
      </c>
      <c r="X1313" s="61" t="s">
        <v>82</v>
      </c>
      <c r="Y1313" s="60" t="s">
        <v>50</v>
      </c>
      <c r="Z1313" s="65" t="s">
        <v>1980</v>
      </c>
      <c r="AA1313" s="60">
        <v>0</v>
      </c>
      <c r="AB1313" s="60">
        <v>0</v>
      </c>
      <c r="AC1313" s="105" t="s">
        <v>83</v>
      </c>
      <c r="AD1313" s="73">
        <v>212.52</v>
      </c>
      <c r="AE1313" s="73">
        <v>0</v>
      </c>
      <c r="AF1313" s="73">
        <v>0</v>
      </c>
      <c r="AG1313" s="73">
        <v>22.34</v>
      </c>
      <c r="AH1313" s="73">
        <v>0</v>
      </c>
      <c r="AI1313" s="73">
        <v>0</v>
      </c>
      <c r="AJ1313" s="73">
        <v>0</v>
      </c>
      <c r="AK1313" s="74">
        <v>213</v>
      </c>
      <c r="AL1313" s="90" t="s">
        <v>52</v>
      </c>
      <c r="AM1313" s="92"/>
    </row>
    <row r="1314" spans="1:39" ht="21" hidden="1" customHeight="1">
      <c r="A1314" s="60">
        <v>1234</v>
      </c>
      <c r="B1314" s="61">
        <v>9000963</v>
      </c>
      <c r="C1314" s="61">
        <v>481824</v>
      </c>
      <c r="D1314" s="62">
        <v>44624</v>
      </c>
      <c r="E1314" s="63" t="s">
        <v>38</v>
      </c>
      <c r="F1314" s="63" t="s">
        <v>72</v>
      </c>
      <c r="G1314" s="114" t="s">
        <v>109</v>
      </c>
      <c r="H1314" s="78" t="s">
        <v>495</v>
      </c>
      <c r="I1314" s="63" t="s">
        <v>1122</v>
      </c>
      <c r="J1314" s="63" t="s">
        <v>1239</v>
      </c>
      <c r="K1314" s="61" t="s">
        <v>44</v>
      </c>
      <c r="L1314" s="61">
        <v>20221200036843</v>
      </c>
      <c r="M1314" s="66" t="s">
        <v>78</v>
      </c>
      <c r="N1314" s="61" t="s">
        <v>2052</v>
      </c>
      <c r="O1314" s="61" t="s">
        <v>283</v>
      </c>
      <c r="P1314" s="61" t="s">
        <v>542</v>
      </c>
      <c r="Q1314" s="68">
        <v>94.87</v>
      </c>
      <c r="R1314" s="68">
        <v>7.28</v>
      </c>
      <c r="S1314" s="69">
        <v>690.36</v>
      </c>
      <c r="T1314" s="70">
        <v>0.2</v>
      </c>
      <c r="U1314" s="79">
        <v>0</v>
      </c>
      <c r="V1314" s="70">
        <v>0.04</v>
      </c>
      <c r="W1314" s="79">
        <v>0</v>
      </c>
      <c r="X1314" s="61" t="s">
        <v>82</v>
      </c>
      <c r="Y1314" s="60" t="s">
        <v>50</v>
      </c>
      <c r="Z1314" s="65" t="s">
        <v>1980</v>
      </c>
      <c r="AA1314" s="60">
        <v>0</v>
      </c>
      <c r="AB1314" s="60">
        <v>0</v>
      </c>
      <c r="AC1314" s="105" t="s">
        <v>83</v>
      </c>
      <c r="AD1314" s="73">
        <v>134.97999999999999</v>
      </c>
      <c r="AE1314" s="73">
        <v>0</v>
      </c>
      <c r="AF1314" s="73">
        <v>0</v>
      </c>
      <c r="AG1314" s="73">
        <v>23.46</v>
      </c>
      <c r="AH1314" s="73">
        <v>0</v>
      </c>
      <c r="AI1314" s="73">
        <v>0</v>
      </c>
      <c r="AJ1314" s="73">
        <v>0</v>
      </c>
      <c r="AK1314" s="74">
        <v>135</v>
      </c>
      <c r="AL1314" s="90" t="s">
        <v>52</v>
      </c>
      <c r="AM1314" s="92"/>
    </row>
    <row r="1315" spans="1:39" ht="21" hidden="1" customHeight="1">
      <c r="A1315" s="60">
        <v>1235</v>
      </c>
      <c r="B1315" s="61">
        <v>1003633</v>
      </c>
      <c r="C1315" s="61">
        <v>509464</v>
      </c>
      <c r="D1315" s="62">
        <v>44624</v>
      </c>
      <c r="E1315" s="63" t="s">
        <v>162</v>
      </c>
      <c r="F1315" s="63" t="s">
        <v>84</v>
      </c>
      <c r="G1315" s="114" t="s">
        <v>40</v>
      </c>
      <c r="H1315" s="78" t="s">
        <v>41</v>
      </c>
      <c r="I1315" s="63" t="s">
        <v>53</v>
      </c>
      <c r="J1315" s="63" t="s">
        <v>2053</v>
      </c>
      <c r="K1315" s="61" t="s">
        <v>44</v>
      </c>
      <c r="L1315" s="61" t="s">
        <v>84</v>
      </c>
      <c r="M1315" s="66" t="s">
        <v>155</v>
      </c>
      <c r="N1315" s="61" t="s">
        <v>156</v>
      </c>
      <c r="O1315" s="61" t="s">
        <v>901</v>
      </c>
      <c r="P1315" s="61" t="s">
        <v>1879</v>
      </c>
      <c r="Q1315" s="68">
        <v>115.18</v>
      </c>
      <c r="R1315" s="68">
        <v>10.08</v>
      </c>
      <c r="S1315" s="69">
        <v>1160.78</v>
      </c>
      <c r="T1315" s="70">
        <v>0.33</v>
      </c>
      <c r="U1315" s="79">
        <v>0</v>
      </c>
      <c r="V1315" s="70">
        <v>0.03</v>
      </c>
      <c r="W1315" s="79">
        <v>0</v>
      </c>
      <c r="X1315" s="61" t="s">
        <v>82</v>
      </c>
      <c r="Y1315" s="60" t="s">
        <v>50</v>
      </c>
      <c r="Z1315" s="65" t="s">
        <v>1980</v>
      </c>
      <c r="AA1315" s="60">
        <v>0</v>
      </c>
      <c r="AB1315" s="60">
        <v>0</v>
      </c>
      <c r="AC1315" s="105" t="s">
        <v>83</v>
      </c>
      <c r="AD1315" s="73">
        <v>109.8</v>
      </c>
      <c r="AE1315" s="73">
        <v>0</v>
      </c>
      <c r="AF1315" s="73">
        <v>0</v>
      </c>
      <c r="AG1315" s="73">
        <v>15.18</v>
      </c>
      <c r="AH1315" s="73">
        <v>0</v>
      </c>
      <c r="AI1315" s="73">
        <v>0</v>
      </c>
      <c r="AJ1315" s="73">
        <v>0</v>
      </c>
      <c r="AK1315" s="74">
        <v>110</v>
      </c>
      <c r="AL1315" s="90" t="s">
        <v>90</v>
      </c>
      <c r="AM1315" s="92"/>
    </row>
    <row r="1316" spans="1:39" ht="21" hidden="1" customHeight="1">
      <c r="A1316" s="60"/>
      <c r="B1316" s="61">
        <v>8007828</v>
      </c>
      <c r="C1316" s="61">
        <v>511347</v>
      </c>
      <c r="D1316" s="62">
        <v>44624</v>
      </c>
      <c r="E1316" s="334" t="s">
        <v>3615</v>
      </c>
      <c r="F1316" s="334" t="s">
        <v>3615</v>
      </c>
      <c r="G1316" s="114" t="s">
        <v>175</v>
      </c>
      <c r="H1316" s="78" t="s">
        <v>176</v>
      </c>
      <c r="I1316" s="63" t="s">
        <v>1324</v>
      </c>
      <c r="J1316" s="63" t="s">
        <v>1325</v>
      </c>
      <c r="K1316" s="61" t="s">
        <v>44</v>
      </c>
      <c r="L1316" s="61">
        <v>20211200096663</v>
      </c>
      <c r="M1316" s="66" t="s">
        <v>155</v>
      </c>
      <c r="N1316" s="61" t="s">
        <v>859</v>
      </c>
      <c r="O1316" s="61" t="s">
        <v>1710</v>
      </c>
      <c r="P1316" s="61" t="s">
        <v>2054</v>
      </c>
      <c r="Q1316" s="68">
        <v>33.090000000000003</v>
      </c>
      <c r="R1316" s="68">
        <v>8.9</v>
      </c>
      <c r="S1316" s="69">
        <v>294.42</v>
      </c>
      <c r="T1316" s="70">
        <v>0.08</v>
      </c>
      <c r="U1316" s="79">
        <v>0</v>
      </c>
      <c r="V1316" s="70">
        <v>0.01</v>
      </c>
      <c r="W1316" s="79">
        <v>0</v>
      </c>
      <c r="X1316" s="61" t="s">
        <v>82</v>
      </c>
      <c r="Y1316" s="60" t="s">
        <v>50</v>
      </c>
      <c r="Z1316" s="65" t="s">
        <v>1980</v>
      </c>
      <c r="AA1316" s="60">
        <v>0</v>
      </c>
      <c r="AB1316" s="60">
        <v>0</v>
      </c>
      <c r="AC1316" s="105" t="s">
        <v>83</v>
      </c>
      <c r="AD1316" s="73">
        <v>45.08</v>
      </c>
      <c r="AE1316" s="73">
        <v>0</v>
      </c>
      <c r="AF1316" s="73">
        <v>0</v>
      </c>
      <c r="AG1316" s="73">
        <v>9.41</v>
      </c>
      <c r="AH1316" s="73">
        <v>0</v>
      </c>
      <c r="AI1316" s="73">
        <v>0</v>
      </c>
      <c r="AJ1316" s="73">
        <v>0</v>
      </c>
      <c r="AK1316" s="74">
        <v>45</v>
      </c>
      <c r="AL1316" s="90" t="s">
        <v>575</v>
      </c>
      <c r="AM1316" s="82" t="s">
        <v>3663</v>
      </c>
    </row>
    <row r="1317" spans="1:39" ht="21" hidden="1" customHeight="1">
      <c r="A1317" s="60">
        <v>1236</v>
      </c>
      <c r="B1317" s="61">
        <v>15000655</v>
      </c>
      <c r="C1317" s="61">
        <v>513177</v>
      </c>
      <c r="D1317" s="62">
        <v>44624</v>
      </c>
      <c r="E1317" s="63" t="s">
        <v>162</v>
      </c>
      <c r="F1317" s="63" t="s">
        <v>84</v>
      </c>
      <c r="G1317" s="114" t="s">
        <v>109</v>
      </c>
      <c r="H1317" s="78" t="s">
        <v>262</v>
      </c>
      <c r="I1317" s="63" t="s">
        <v>263</v>
      </c>
      <c r="J1317" s="63" t="s">
        <v>264</v>
      </c>
      <c r="K1317" s="61" t="s">
        <v>44</v>
      </c>
      <c r="L1317" s="61" t="s">
        <v>84</v>
      </c>
      <c r="M1317" s="66" t="s">
        <v>155</v>
      </c>
      <c r="N1317" s="61" t="s">
        <v>265</v>
      </c>
      <c r="O1317" s="61" t="s">
        <v>105</v>
      </c>
      <c r="P1317" s="61" t="s">
        <v>266</v>
      </c>
      <c r="Q1317" s="68">
        <v>309.87</v>
      </c>
      <c r="R1317" s="68">
        <v>10.08</v>
      </c>
      <c r="S1317" s="69">
        <v>3122.33</v>
      </c>
      <c r="T1317" s="70">
        <v>0.89</v>
      </c>
      <c r="U1317" s="79">
        <v>0</v>
      </c>
      <c r="V1317" s="70">
        <v>0.02</v>
      </c>
      <c r="W1317" s="79">
        <v>0</v>
      </c>
      <c r="X1317" s="61" t="s">
        <v>82</v>
      </c>
      <c r="Y1317" s="60" t="s">
        <v>50</v>
      </c>
      <c r="Z1317" s="65" t="s">
        <v>1980</v>
      </c>
      <c r="AA1317" s="60">
        <v>0</v>
      </c>
      <c r="AB1317" s="60">
        <v>0</v>
      </c>
      <c r="AC1317" s="105" t="s">
        <v>83</v>
      </c>
      <c r="AD1317" s="73">
        <v>26.28</v>
      </c>
      <c r="AE1317" s="73">
        <v>0</v>
      </c>
      <c r="AF1317" s="73">
        <v>0</v>
      </c>
      <c r="AG1317" s="73">
        <v>0</v>
      </c>
      <c r="AH1317" s="73">
        <v>0</v>
      </c>
      <c r="AI1317" s="73">
        <v>0</v>
      </c>
      <c r="AJ1317" s="73">
        <v>5.7</v>
      </c>
      <c r="AK1317" s="74">
        <v>26</v>
      </c>
      <c r="AL1317" s="90" t="s">
        <v>90</v>
      </c>
      <c r="AM1317" s="92"/>
    </row>
    <row r="1318" spans="1:39" ht="21" hidden="1" customHeight="1">
      <c r="A1318" s="60"/>
      <c r="B1318" s="97">
        <v>8007967</v>
      </c>
      <c r="C1318" s="97">
        <v>519274</v>
      </c>
      <c r="D1318" s="98">
        <v>44624</v>
      </c>
      <c r="E1318" s="334" t="s">
        <v>3615</v>
      </c>
      <c r="F1318" s="334" t="s">
        <v>3615</v>
      </c>
      <c r="G1318" s="114" t="s">
        <v>175</v>
      </c>
      <c r="H1318" s="100" t="s">
        <v>176</v>
      </c>
      <c r="I1318" s="99" t="s">
        <v>1324</v>
      </c>
      <c r="J1318" s="99" t="s">
        <v>1325</v>
      </c>
      <c r="K1318" s="97" t="s">
        <v>44</v>
      </c>
      <c r="L1318" s="97">
        <v>20211200096663</v>
      </c>
      <c r="M1318" s="66" t="s">
        <v>155</v>
      </c>
      <c r="N1318" s="97" t="s">
        <v>859</v>
      </c>
      <c r="O1318" s="97" t="s">
        <v>996</v>
      </c>
      <c r="P1318" s="97" t="s">
        <v>2027</v>
      </c>
      <c r="Q1318" s="101">
        <v>47.49</v>
      </c>
      <c r="R1318" s="101">
        <v>10.71</v>
      </c>
      <c r="S1318" s="102">
        <v>508.57</v>
      </c>
      <c r="T1318" s="103">
        <v>0.15</v>
      </c>
      <c r="U1318" s="104">
        <v>0</v>
      </c>
      <c r="V1318" s="103">
        <v>0.01</v>
      </c>
      <c r="W1318" s="104">
        <v>0</v>
      </c>
      <c r="X1318" s="97" t="s">
        <v>82</v>
      </c>
      <c r="Y1318" s="60" t="s">
        <v>50</v>
      </c>
      <c r="Z1318" s="65" t="s">
        <v>1980</v>
      </c>
      <c r="AA1318" s="60">
        <v>0</v>
      </c>
      <c r="AB1318" s="60">
        <v>0</v>
      </c>
      <c r="AC1318" s="105" t="s">
        <v>83</v>
      </c>
      <c r="AD1318" s="106">
        <v>28.31</v>
      </c>
      <c r="AE1318" s="106">
        <v>0</v>
      </c>
      <c r="AF1318" s="106">
        <v>0</v>
      </c>
      <c r="AG1318" s="106">
        <v>5.92</v>
      </c>
      <c r="AH1318" s="106">
        <v>0</v>
      </c>
      <c r="AI1318" s="106">
        <v>0</v>
      </c>
      <c r="AJ1318" s="106">
        <v>0</v>
      </c>
      <c r="AK1318" s="107">
        <v>28</v>
      </c>
      <c r="AL1318" s="90" t="s">
        <v>575</v>
      </c>
      <c r="AM1318" s="82" t="s">
        <v>3663</v>
      </c>
    </row>
    <row r="1319" spans="1:39" ht="21" hidden="1" customHeight="1">
      <c r="A1319" s="60">
        <v>1237</v>
      </c>
      <c r="B1319" s="61">
        <v>12001224</v>
      </c>
      <c r="C1319" s="61">
        <v>177788</v>
      </c>
      <c r="D1319" s="62">
        <v>44625</v>
      </c>
      <c r="E1319" s="63" t="s">
        <v>38</v>
      </c>
      <c r="F1319" s="63" t="s">
        <v>770</v>
      </c>
      <c r="G1319" s="114" t="s">
        <v>73</v>
      </c>
      <c r="H1319" s="78" t="s">
        <v>91</v>
      </c>
      <c r="I1319" s="63" t="s">
        <v>1245</v>
      </c>
      <c r="J1319" s="63" t="s">
        <v>2055</v>
      </c>
      <c r="K1319" s="61" t="s">
        <v>44</v>
      </c>
      <c r="L1319" s="61">
        <v>20221200039863</v>
      </c>
      <c r="M1319" s="66" t="s">
        <v>45</v>
      </c>
      <c r="N1319" s="61" t="s">
        <v>711</v>
      </c>
      <c r="O1319" s="61" t="s">
        <v>149</v>
      </c>
      <c r="P1319" s="61" t="s">
        <v>2056</v>
      </c>
      <c r="Q1319" s="68">
        <v>31.29</v>
      </c>
      <c r="R1319" s="68">
        <v>7.02</v>
      </c>
      <c r="S1319" s="69">
        <v>219.55</v>
      </c>
      <c r="T1319" s="70">
        <v>0.06</v>
      </c>
      <c r="U1319" s="79">
        <v>0</v>
      </c>
      <c r="V1319" s="70">
        <v>0.06</v>
      </c>
      <c r="W1319" s="79">
        <v>0</v>
      </c>
      <c r="X1319" s="61" t="s">
        <v>1434</v>
      </c>
      <c r="Y1319" s="60" t="s">
        <v>50</v>
      </c>
      <c r="Z1319" s="65" t="s">
        <v>1980</v>
      </c>
      <c r="AA1319" s="60">
        <v>0</v>
      </c>
      <c r="AB1319" s="60">
        <v>0</v>
      </c>
      <c r="AC1319" s="75" t="s">
        <v>1434</v>
      </c>
      <c r="AD1319" s="73">
        <v>210</v>
      </c>
      <c r="AE1319" s="73">
        <v>0</v>
      </c>
      <c r="AF1319" s="73">
        <v>0</v>
      </c>
      <c r="AG1319" s="73">
        <v>40.33</v>
      </c>
      <c r="AH1319" s="73">
        <v>0</v>
      </c>
      <c r="AI1319" s="73">
        <v>0</v>
      </c>
      <c r="AJ1319" s="73">
        <v>0</v>
      </c>
      <c r="AK1319" s="74">
        <v>0</v>
      </c>
      <c r="AL1319" s="90" t="s">
        <v>161</v>
      </c>
      <c r="AM1319" s="92"/>
    </row>
    <row r="1320" spans="1:39" ht="21" hidden="1" customHeight="1">
      <c r="A1320" s="60">
        <v>1238</v>
      </c>
      <c r="B1320" s="61">
        <v>7007422</v>
      </c>
      <c r="C1320" s="61">
        <v>368858</v>
      </c>
      <c r="D1320" s="62">
        <v>44625</v>
      </c>
      <c r="E1320" s="63" t="s">
        <v>38</v>
      </c>
      <c r="F1320" s="63" t="s">
        <v>39</v>
      </c>
      <c r="G1320" s="114" t="s">
        <v>175</v>
      </c>
      <c r="H1320" s="78" t="s">
        <v>240</v>
      </c>
      <c r="I1320" s="63" t="s">
        <v>253</v>
      </c>
      <c r="J1320" s="63" t="s">
        <v>2057</v>
      </c>
      <c r="K1320" s="61" t="s">
        <v>44</v>
      </c>
      <c r="L1320" s="61">
        <v>20221200032413</v>
      </c>
      <c r="M1320" s="66" t="s">
        <v>78</v>
      </c>
      <c r="N1320" s="61" t="s">
        <v>2058</v>
      </c>
      <c r="O1320" s="61" t="s">
        <v>2059</v>
      </c>
      <c r="P1320" s="61" t="s">
        <v>1744</v>
      </c>
      <c r="Q1320" s="68">
        <v>36.93</v>
      </c>
      <c r="R1320" s="68">
        <v>1.75</v>
      </c>
      <c r="S1320" s="69">
        <v>64.599999999999994</v>
      </c>
      <c r="T1320" s="70">
        <v>0.02</v>
      </c>
      <c r="U1320" s="79">
        <v>0</v>
      </c>
      <c r="V1320" s="70">
        <v>0</v>
      </c>
      <c r="W1320" s="79">
        <v>0</v>
      </c>
      <c r="X1320" s="61" t="s">
        <v>1897</v>
      </c>
      <c r="Y1320" s="60" t="s">
        <v>50</v>
      </c>
      <c r="Z1320" s="65" t="s">
        <v>1980</v>
      </c>
      <c r="AA1320" s="60">
        <v>0</v>
      </c>
      <c r="AB1320" s="60">
        <v>0</v>
      </c>
      <c r="AC1320" s="75" t="s">
        <v>1897</v>
      </c>
      <c r="AD1320" s="73">
        <v>0</v>
      </c>
      <c r="AE1320" s="73">
        <v>110</v>
      </c>
      <c r="AF1320" s="73">
        <v>15.71</v>
      </c>
      <c r="AG1320" s="73">
        <v>0</v>
      </c>
      <c r="AH1320" s="73">
        <v>0</v>
      </c>
      <c r="AI1320" s="73">
        <v>0</v>
      </c>
      <c r="AJ1320" s="73">
        <v>0</v>
      </c>
      <c r="AK1320" s="74">
        <v>0</v>
      </c>
      <c r="AL1320" s="90" t="s">
        <v>52</v>
      </c>
      <c r="AM1320" s="92"/>
    </row>
    <row r="1321" spans="1:39" ht="21" hidden="1" customHeight="1">
      <c r="A1321" s="60">
        <v>1239</v>
      </c>
      <c r="B1321" s="61">
        <v>7007529</v>
      </c>
      <c r="C1321" s="61">
        <v>369163</v>
      </c>
      <c r="D1321" s="62">
        <v>44625</v>
      </c>
      <c r="E1321" s="63" t="s">
        <v>38</v>
      </c>
      <c r="F1321" s="63" t="s">
        <v>39</v>
      </c>
      <c r="G1321" s="114" t="s">
        <v>175</v>
      </c>
      <c r="H1321" s="78" t="s">
        <v>240</v>
      </c>
      <c r="I1321" s="63" t="s">
        <v>253</v>
      </c>
      <c r="J1321" s="63" t="s">
        <v>2057</v>
      </c>
      <c r="K1321" s="61" t="s">
        <v>44</v>
      </c>
      <c r="L1321" s="61">
        <v>20221200032413</v>
      </c>
      <c r="M1321" s="66" t="s">
        <v>78</v>
      </c>
      <c r="N1321" s="61" t="s">
        <v>2059</v>
      </c>
      <c r="O1321" s="61" t="s">
        <v>280</v>
      </c>
      <c r="P1321" s="61" t="s">
        <v>2060</v>
      </c>
      <c r="Q1321" s="68">
        <v>12.84</v>
      </c>
      <c r="R1321" s="68">
        <v>6.27</v>
      </c>
      <c r="S1321" s="69">
        <v>80.48</v>
      </c>
      <c r="T1321" s="70">
        <v>0.02</v>
      </c>
      <c r="U1321" s="79">
        <v>0</v>
      </c>
      <c r="V1321" s="70">
        <v>0</v>
      </c>
      <c r="W1321" s="79">
        <v>0</v>
      </c>
      <c r="X1321" s="61" t="s">
        <v>49</v>
      </c>
      <c r="Y1321" s="60" t="s">
        <v>50</v>
      </c>
      <c r="Z1321" s="65" t="s">
        <v>1980</v>
      </c>
      <c r="AA1321" s="60">
        <v>0</v>
      </c>
      <c r="AB1321" s="60">
        <v>0</v>
      </c>
      <c r="AC1321" s="75" t="s">
        <v>49</v>
      </c>
      <c r="AD1321" s="73">
        <v>0</v>
      </c>
      <c r="AE1321" s="73">
        <v>26</v>
      </c>
      <c r="AF1321" s="73">
        <v>3.71</v>
      </c>
      <c r="AG1321" s="73">
        <v>0</v>
      </c>
      <c r="AH1321" s="73">
        <v>0</v>
      </c>
      <c r="AI1321" s="73">
        <v>0</v>
      </c>
      <c r="AJ1321" s="73">
        <v>0</v>
      </c>
      <c r="AK1321" s="74">
        <v>0</v>
      </c>
      <c r="AL1321" s="90" t="s">
        <v>52</v>
      </c>
      <c r="AM1321" s="92"/>
    </row>
    <row r="1322" spans="1:39" ht="21" hidden="1" customHeight="1">
      <c r="A1322" s="60">
        <v>1240</v>
      </c>
      <c r="B1322" s="61">
        <v>7007603</v>
      </c>
      <c r="C1322" s="61">
        <v>369353</v>
      </c>
      <c r="D1322" s="62">
        <v>44625</v>
      </c>
      <c r="E1322" s="63" t="s">
        <v>38</v>
      </c>
      <c r="F1322" s="63" t="s">
        <v>39</v>
      </c>
      <c r="G1322" s="114" t="s">
        <v>175</v>
      </c>
      <c r="H1322" s="78" t="s">
        <v>240</v>
      </c>
      <c r="I1322" s="63" t="s">
        <v>253</v>
      </c>
      <c r="J1322" s="63" t="s">
        <v>2057</v>
      </c>
      <c r="K1322" s="61" t="s">
        <v>44</v>
      </c>
      <c r="L1322" s="61">
        <v>20221200032413</v>
      </c>
      <c r="M1322" s="66" t="s">
        <v>78</v>
      </c>
      <c r="N1322" s="61" t="s">
        <v>2059</v>
      </c>
      <c r="O1322" s="61" t="s">
        <v>2061</v>
      </c>
      <c r="P1322" s="61" t="s">
        <v>280</v>
      </c>
      <c r="Q1322" s="68">
        <v>49.03</v>
      </c>
      <c r="R1322" s="68">
        <v>6.53</v>
      </c>
      <c r="S1322" s="69">
        <v>320.22000000000003</v>
      </c>
      <c r="T1322" s="70">
        <v>0.09</v>
      </c>
      <c r="U1322" s="79">
        <v>0</v>
      </c>
      <c r="V1322" s="70">
        <v>0</v>
      </c>
      <c r="W1322" s="79">
        <v>0</v>
      </c>
      <c r="X1322" s="61" t="s">
        <v>1876</v>
      </c>
      <c r="Y1322" s="60" t="s">
        <v>50</v>
      </c>
      <c r="Z1322" s="65" t="s">
        <v>1980</v>
      </c>
      <c r="AA1322" s="60">
        <v>0</v>
      </c>
      <c r="AB1322" s="60">
        <v>0</v>
      </c>
      <c r="AC1322" s="75" t="s">
        <v>1876</v>
      </c>
      <c r="AD1322" s="73">
        <v>0</v>
      </c>
      <c r="AE1322" s="73">
        <v>180</v>
      </c>
      <c r="AF1322" s="73">
        <v>25.71</v>
      </c>
      <c r="AG1322" s="73">
        <v>0</v>
      </c>
      <c r="AH1322" s="73">
        <v>0</v>
      </c>
      <c r="AI1322" s="73">
        <v>0</v>
      </c>
      <c r="AJ1322" s="73">
        <v>0</v>
      </c>
      <c r="AK1322" s="74">
        <v>0</v>
      </c>
      <c r="AL1322" s="90" t="s">
        <v>52</v>
      </c>
      <c r="AM1322" s="92"/>
    </row>
    <row r="1323" spans="1:39" ht="21" hidden="1" customHeight="1">
      <c r="A1323" s="60">
        <v>1241</v>
      </c>
      <c r="B1323" s="61">
        <v>7007671</v>
      </c>
      <c r="C1323" s="61">
        <v>369559</v>
      </c>
      <c r="D1323" s="62">
        <v>44625</v>
      </c>
      <c r="E1323" s="63" t="s">
        <v>38</v>
      </c>
      <c r="F1323" s="63" t="s">
        <v>39</v>
      </c>
      <c r="G1323" s="114" t="s">
        <v>175</v>
      </c>
      <c r="H1323" s="78" t="s">
        <v>240</v>
      </c>
      <c r="I1323" s="63" t="s">
        <v>253</v>
      </c>
      <c r="J1323" s="63" t="s">
        <v>2057</v>
      </c>
      <c r="K1323" s="61" t="s">
        <v>44</v>
      </c>
      <c r="L1323" s="61">
        <v>20221200032413</v>
      </c>
      <c r="M1323" s="66" t="s">
        <v>78</v>
      </c>
      <c r="N1323" s="61" t="s">
        <v>2062</v>
      </c>
      <c r="O1323" s="61" t="s">
        <v>2063</v>
      </c>
      <c r="P1323" s="61" t="s">
        <v>2060</v>
      </c>
      <c r="Q1323" s="68">
        <v>99.4</v>
      </c>
      <c r="R1323" s="68">
        <v>7.67</v>
      </c>
      <c r="S1323" s="69">
        <v>762.84</v>
      </c>
      <c r="T1323" s="70">
        <v>0.22</v>
      </c>
      <c r="U1323" s="79">
        <v>0</v>
      </c>
      <c r="V1323" s="70">
        <v>0</v>
      </c>
      <c r="W1323" s="79">
        <v>0</v>
      </c>
      <c r="X1323" s="61" t="s">
        <v>1876</v>
      </c>
      <c r="Y1323" s="60" t="s">
        <v>50</v>
      </c>
      <c r="Z1323" s="65" t="s">
        <v>1980</v>
      </c>
      <c r="AA1323" s="60">
        <v>0</v>
      </c>
      <c r="AB1323" s="60">
        <v>0</v>
      </c>
      <c r="AC1323" s="75" t="s">
        <v>1876</v>
      </c>
      <c r="AD1323" s="73">
        <v>0</v>
      </c>
      <c r="AE1323" s="73">
        <v>400</v>
      </c>
      <c r="AF1323" s="73">
        <v>57.14</v>
      </c>
      <c r="AG1323" s="73">
        <v>0</v>
      </c>
      <c r="AH1323" s="73">
        <v>0</v>
      </c>
      <c r="AI1323" s="73">
        <v>0</v>
      </c>
      <c r="AJ1323" s="73">
        <v>0</v>
      </c>
      <c r="AK1323" s="74">
        <v>0</v>
      </c>
      <c r="AL1323" s="90" t="s">
        <v>52</v>
      </c>
      <c r="AM1323" s="92"/>
    </row>
    <row r="1324" spans="1:39" ht="21" hidden="1" customHeight="1">
      <c r="A1324" s="60">
        <v>1242</v>
      </c>
      <c r="B1324" s="61">
        <v>7007822</v>
      </c>
      <c r="C1324" s="61">
        <v>369957</v>
      </c>
      <c r="D1324" s="62">
        <v>44625</v>
      </c>
      <c r="E1324" s="63" t="s">
        <v>38</v>
      </c>
      <c r="F1324" s="63" t="s">
        <v>39</v>
      </c>
      <c r="G1324" s="114" t="s">
        <v>175</v>
      </c>
      <c r="H1324" s="78" t="s">
        <v>240</v>
      </c>
      <c r="I1324" s="63" t="s">
        <v>253</v>
      </c>
      <c r="J1324" s="63" t="s">
        <v>1290</v>
      </c>
      <c r="K1324" s="61" t="s">
        <v>44</v>
      </c>
      <c r="L1324" s="61">
        <v>20221200032413</v>
      </c>
      <c r="M1324" s="66" t="s">
        <v>78</v>
      </c>
      <c r="N1324" s="61" t="s">
        <v>1291</v>
      </c>
      <c r="O1324" s="61" t="s">
        <v>2064</v>
      </c>
      <c r="P1324" s="61" t="s">
        <v>2065</v>
      </c>
      <c r="Q1324" s="68">
        <v>51.67</v>
      </c>
      <c r="R1324" s="68">
        <v>5.79</v>
      </c>
      <c r="S1324" s="69">
        <v>299.38</v>
      </c>
      <c r="T1324" s="70">
        <v>0.09</v>
      </c>
      <c r="U1324" s="79">
        <v>0</v>
      </c>
      <c r="V1324" s="70">
        <v>0</v>
      </c>
      <c r="W1324" s="79">
        <v>0</v>
      </c>
      <c r="X1324" s="61" t="s">
        <v>1876</v>
      </c>
      <c r="Y1324" s="60" t="s">
        <v>50</v>
      </c>
      <c r="Z1324" s="65" t="s">
        <v>1980</v>
      </c>
      <c r="AA1324" s="60">
        <v>0</v>
      </c>
      <c r="AB1324" s="60">
        <v>0</v>
      </c>
      <c r="AC1324" s="75" t="s">
        <v>1876</v>
      </c>
      <c r="AD1324" s="73">
        <v>0</v>
      </c>
      <c r="AE1324" s="73">
        <v>200</v>
      </c>
      <c r="AF1324" s="73">
        <v>28.57</v>
      </c>
      <c r="AG1324" s="73">
        <v>0</v>
      </c>
      <c r="AH1324" s="73">
        <v>0</v>
      </c>
      <c r="AI1324" s="73">
        <v>0</v>
      </c>
      <c r="AJ1324" s="73">
        <v>0</v>
      </c>
      <c r="AK1324" s="74">
        <v>0</v>
      </c>
      <c r="AL1324" s="90" t="s">
        <v>52</v>
      </c>
      <c r="AM1324" s="92"/>
    </row>
    <row r="1325" spans="1:39" ht="21" hidden="1" customHeight="1">
      <c r="A1325" s="60">
        <v>1243</v>
      </c>
      <c r="B1325" s="61">
        <v>7008044</v>
      </c>
      <c r="C1325" s="61">
        <v>473636</v>
      </c>
      <c r="D1325" s="62">
        <v>44625</v>
      </c>
      <c r="E1325" s="63" t="s">
        <v>38</v>
      </c>
      <c r="F1325" s="63" t="s">
        <v>39</v>
      </c>
      <c r="G1325" s="114" t="s">
        <v>175</v>
      </c>
      <c r="H1325" s="78" t="s">
        <v>240</v>
      </c>
      <c r="I1325" s="63" t="s">
        <v>253</v>
      </c>
      <c r="J1325" s="63" t="s">
        <v>2057</v>
      </c>
      <c r="K1325" s="61" t="s">
        <v>44</v>
      </c>
      <c r="L1325" s="61">
        <v>20221200032413</v>
      </c>
      <c r="M1325" s="66" t="s">
        <v>78</v>
      </c>
      <c r="N1325" s="61" t="s">
        <v>2059</v>
      </c>
      <c r="O1325" s="61" t="s">
        <v>2060</v>
      </c>
      <c r="P1325" s="61" t="s">
        <v>2058</v>
      </c>
      <c r="Q1325" s="68">
        <v>53.82</v>
      </c>
      <c r="R1325" s="68">
        <v>5.71</v>
      </c>
      <c r="S1325" s="69">
        <v>307.58</v>
      </c>
      <c r="T1325" s="70">
        <v>0.09</v>
      </c>
      <c r="U1325" s="79">
        <v>0</v>
      </c>
      <c r="V1325" s="70">
        <v>0</v>
      </c>
      <c r="W1325" s="79">
        <v>0</v>
      </c>
      <c r="X1325" s="61" t="s">
        <v>1876</v>
      </c>
      <c r="Y1325" s="60" t="s">
        <v>50</v>
      </c>
      <c r="Z1325" s="65" t="s">
        <v>1980</v>
      </c>
      <c r="AA1325" s="60">
        <v>0</v>
      </c>
      <c r="AB1325" s="60">
        <v>0</v>
      </c>
      <c r="AC1325" s="75" t="s">
        <v>1876</v>
      </c>
      <c r="AD1325" s="73">
        <v>0</v>
      </c>
      <c r="AE1325" s="73">
        <v>160</v>
      </c>
      <c r="AF1325" s="73">
        <v>22.85</v>
      </c>
      <c r="AG1325" s="73">
        <v>0</v>
      </c>
      <c r="AH1325" s="73">
        <v>0</v>
      </c>
      <c r="AI1325" s="73">
        <v>0</v>
      </c>
      <c r="AJ1325" s="73">
        <v>0</v>
      </c>
      <c r="AK1325" s="74">
        <v>0</v>
      </c>
      <c r="AL1325" s="90" t="s">
        <v>52</v>
      </c>
      <c r="AM1325" s="92"/>
    </row>
    <row r="1326" spans="1:39" ht="21" hidden="1" customHeight="1">
      <c r="A1326" s="60">
        <v>1244</v>
      </c>
      <c r="B1326" s="61">
        <v>8005348</v>
      </c>
      <c r="C1326" s="61">
        <v>147781</v>
      </c>
      <c r="D1326" s="62">
        <v>44627</v>
      </c>
      <c r="E1326" s="63" t="s">
        <v>38</v>
      </c>
      <c r="F1326" s="63" t="s">
        <v>77</v>
      </c>
      <c r="G1326" s="114" t="s">
        <v>175</v>
      </c>
      <c r="H1326" s="78" t="s">
        <v>176</v>
      </c>
      <c r="I1326" s="63" t="s">
        <v>427</v>
      </c>
      <c r="J1326" s="63" t="s">
        <v>428</v>
      </c>
      <c r="K1326" s="61" t="s">
        <v>44</v>
      </c>
      <c r="L1326" s="61">
        <v>20221200036843</v>
      </c>
      <c r="M1326" s="66" t="s">
        <v>45</v>
      </c>
      <c r="N1326" s="61" t="s">
        <v>1098</v>
      </c>
      <c r="O1326" s="61" t="s">
        <v>305</v>
      </c>
      <c r="P1326" s="61" t="s">
        <v>736</v>
      </c>
      <c r="Q1326" s="68">
        <v>56.61</v>
      </c>
      <c r="R1326" s="68">
        <v>7.76</v>
      </c>
      <c r="S1326" s="69">
        <v>439.03</v>
      </c>
      <c r="T1326" s="70">
        <v>0.13</v>
      </c>
      <c r="U1326" s="79">
        <v>0</v>
      </c>
      <c r="V1326" s="70">
        <v>0.01</v>
      </c>
      <c r="W1326" s="79">
        <v>0</v>
      </c>
      <c r="X1326" s="61" t="s">
        <v>82</v>
      </c>
      <c r="Y1326" s="60" t="s">
        <v>50</v>
      </c>
      <c r="Z1326" s="65" t="s">
        <v>1980</v>
      </c>
      <c r="AA1326" s="60">
        <v>0</v>
      </c>
      <c r="AB1326" s="60">
        <v>0</v>
      </c>
      <c r="AC1326" s="105" t="s">
        <v>83</v>
      </c>
      <c r="AD1326" s="73">
        <v>48.18</v>
      </c>
      <c r="AE1326" s="73">
        <v>0</v>
      </c>
      <c r="AF1326" s="73">
        <v>0</v>
      </c>
      <c r="AG1326" s="73">
        <v>10.48</v>
      </c>
      <c r="AH1326" s="73">
        <v>0</v>
      </c>
      <c r="AI1326" s="73">
        <v>0</v>
      </c>
      <c r="AJ1326" s="73">
        <v>0</v>
      </c>
      <c r="AK1326" s="74">
        <v>48</v>
      </c>
      <c r="AL1326" s="90" t="s">
        <v>161</v>
      </c>
      <c r="AM1326" s="92"/>
    </row>
    <row r="1327" spans="1:39" ht="21" hidden="1" customHeight="1">
      <c r="A1327" s="60"/>
      <c r="B1327" s="61">
        <v>13000159</v>
      </c>
      <c r="C1327" s="61">
        <v>511432</v>
      </c>
      <c r="D1327" s="62">
        <v>44627</v>
      </c>
      <c r="E1327" s="334" t="s">
        <v>3615</v>
      </c>
      <c r="F1327" s="334" t="s">
        <v>3615</v>
      </c>
      <c r="G1327" s="114" t="s">
        <v>73</v>
      </c>
      <c r="H1327" s="78" t="s">
        <v>91</v>
      </c>
      <c r="I1327" s="63" t="s">
        <v>97</v>
      </c>
      <c r="J1327" s="63" t="s">
        <v>2066</v>
      </c>
      <c r="K1327" s="61" t="s">
        <v>44</v>
      </c>
      <c r="L1327" s="61">
        <v>20211200096663</v>
      </c>
      <c r="M1327" s="66" t="s">
        <v>155</v>
      </c>
      <c r="N1327" s="61" t="s">
        <v>1522</v>
      </c>
      <c r="O1327" s="61" t="s">
        <v>1367</v>
      </c>
      <c r="P1327" s="61" t="s">
        <v>1823</v>
      </c>
      <c r="Q1327" s="68">
        <v>146.19999999999999</v>
      </c>
      <c r="R1327" s="68">
        <v>10.5</v>
      </c>
      <c r="S1327" s="69">
        <v>1533.93</v>
      </c>
      <c r="T1327" s="70">
        <v>0.44</v>
      </c>
      <c r="U1327" s="79">
        <v>0</v>
      </c>
      <c r="V1327" s="70">
        <v>0.01</v>
      </c>
      <c r="W1327" s="79">
        <v>0</v>
      </c>
      <c r="X1327" s="61" t="s">
        <v>82</v>
      </c>
      <c r="Y1327" s="60" t="s">
        <v>50</v>
      </c>
      <c r="Z1327" s="65" t="s">
        <v>1980</v>
      </c>
      <c r="AA1327" s="60">
        <v>0</v>
      </c>
      <c r="AB1327" s="60">
        <v>0</v>
      </c>
      <c r="AC1327" s="105" t="s">
        <v>83</v>
      </c>
      <c r="AD1327" s="73">
        <v>4.5999999999999996</v>
      </c>
      <c r="AE1327" s="73">
        <v>0</v>
      </c>
      <c r="AF1327" s="73">
        <v>0</v>
      </c>
      <c r="AG1327" s="73">
        <v>1.36</v>
      </c>
      <c r="AH1327" s="73">
        <v>0</v>
      </c>
      <c r="AI1327" s="73">
        <v>0</v>
      </c>
      <c r="AJ1327" s="73">
        <v>0</v>
      </c>
      <c r="AK1327" s="74">
        <v>5</v>
      </c>
      <c r="AL1327" s="90" t="s">
        <v>575</v>
      </c>
      <c r="AM1327" s="82" t="s">
        <v>3668</v>
      </c>
    </row>
    <row r="1328" spans="1:39" ht="21" hidden="1" customHeight="1">
      <c r="A1328" s="60"/>
      <c r="B1328" s="61">
        <v>13000177</v>
      </c>
      <c r="C1328" s="61">
        <v>511442</v>
      </c>
      <c r="D1328" s="62">
        <v>44627</v>
      </c>
      <c r="E1328" s="334" t="s">
        <v>3615</v>
      </c>
      <c r="F1328" s="334" t="s">
        <v>3615</v>
      </c>
      <c r="G1328" s="114" t="s">
        <v>73</v>
      </c>
      <c r="H1328" s="78" t="s">
        <v>91</v>
      </c>
      <c r="I1328" s="63" t="s">
        <v>97</v>
      </c>
      <c r="J1328" s="63" t="s">
        <v>103</v>
      </c>
      <c r="K1328" s="61" t="s">
        <v>44</v>
      </c>
      <c r="L1328" s="61">
        <v>20211200096663</v>
      </c>
      <c r="M1328" s="66" t="s">
        <v>155</v>
      </c>
      <c r="N1328" s="61" t="s">
        <v>1522</v>
      </c>
      <c r="O1328" s="61" t="s">
        <v>105</v>
      </c>
      <c r="P1328" s="61" t="s">
        <v>2067</v>
      </c>
      <c r="Q1328" s="68">
        <v>132.08000000000001</v>
      </c>
      <c r="R1328" s="68">
        <v>9.27</v>
      </c>
      <c r="S1328" s="69">
        <v>1223.79</v>
      </c>
      <c r="T1328" s="70">
        <v>0.35</v>
      </c>
      <c r="U1328" s="79">
        <v>0</v>
      </c>
      <c r="V1328" s="70">
        <v>0.01</v>
      </c>
      <c r="W1328" s="79">
        <v>0</v>
      </c>
      <c r="X1328" s="61" t="s">
        <v>82</v>
      </c>
      <c r="Y1328" s="60" t="s">
        <v>50</v>
      </c>
      <c r="Z1328" s="65" t="s">
        <v>1980</v>
      </c>
      <c r="AA1328" s="60">
        <v>0</v>
      </c>
      <c r="AB1328" s="60">
        <v>0</v>
      </c>
      <c r="AC1328" s="105" t="s">
        <v>83</v>
      </c>
      <c r="AD1328" s="73">
        <v>10.23</v>
      </c>
      <c r="AE1328" s="73">
        <v>0</v>
      </c>
      <c r="AF1328" s="73">
        <v>0</v>
      </c>
      <c r="AG1328" s="73">
        <v>2.98</v>
      </c>
      <c r="AH1328" s="73">
        <v>0</v>
      </c>
      <c r="AI1328" s="73">
        <v>0</v>
      </c>
      <c r="AJ1328" s="73">
        <v>0</v>
      </c>
      <c r="AK1328" s="74">
        <v>10</v>
      </c>
      <c r="AL1328" s="90" t="s">
        <v>575</v>
      </c>
      <c r="AM1328" s="82" t="s">
        <v>3668</v>
      </c>
    </row>
    <row r="1329" spans="1:39" ht="21" hidden="1" customHeight="1">
      <c r="A1329" s="60"/>
      <c r="B1329" s="61">
        <v>13000203</v>
      </c>
      <c r="C1329" s="61">
        <v>511457</v>
      </c>
      <c r="D1329" s="62">
        <v>44627</v>
      </c>
      <c r="E1329" s="334" t="s">
        <v>3615</v>
      </c>
      <c r="F1329" s="334" t="s">
        <v>3615</v>
      </c>
      <c r="G1329" s="114" t="s">
        <v>73</v>
      </c>
      <c r="H1329" s="78" t="s">
        <v>91</v>
      </c>
      <c r="I1329" s="63" t="s">
        <v>97</v>
      </c>
      <c r="J1329" s="63" t="s">
        <v>103</v>
      </c>
      <c r="K1329" s="61" t="s">
        <v>44</v>
      </c>
      <c r="L1329" s="61">
        <v>20211200096663</v>
      </c>
      <c r="M1329" s="66" t="s">
        <v>155</v>
      </c>
      <c r="N1329" s="61" t="s">
        <v>1522</v>
      </c>
      <c r="O1329" s="61" t="s">
        <v>577</v>
      </c>
      <c r="P1329" s="61" t="s">
        <v>467</v>
      </c>
      <c r="Q1329" s="68">
        <v>101.81</v>
      </c>
      <c r="R1329" s="68">
        <v>9.1300000000000008</v>
      </c>
      <c r="S1329" s="69">
        <v>929.02</v>
      </c>
      <c r="T1329" s="70">
        <v>0.27</v>
      </c>
      <c r="U1329" s="79">
        <v>0</v>
      </c>
      <c r="V1329" s="70">
        <v>0.01</v>
      </c>
      <c r="W1329" s="79">
        <v>0</v>
      </c>
      <c r="X1329" s="61" t="s">
        <v>82</v>
      </c>
      <c r="Y1329" s="60" t="s">
        <v>50</v>
      </c>
      <c r="Z1329" s="65" t="s">
        <v>1980</v>
      </c>
      <c r="AA1329" s="60">
        <v>0</v>
      </c>
      <c r="AB1329" s="60">
        <v>0</v>
      </c>
      <c r="AC1329" s="105" t="s">
        <v>83</v>
      </c>
      <c r="AD1329" s="73">
        <v>4</v>
      </c>
      <c r="AE1329" s="73">
        <v>0</v>
      </c>
      <c r="AF1329" s="73">
        <v>0</v>
      </c>
      <c r="AG1329" s="73">
        <v>1.1599999999999999</v>
      </c>
      <c r="AH1329" s="73">
        <v>0</v>
      </c>
      <c r="AI1329" s="73">
        <v>0</v>
      </c>
      <c r="AJ1329" s="73">
        <v>0</v>
      </c>
      <c r="AK1329" s="74">
        <v>4</v>
      </c>
      <c r="AL1329" s="90" t="s">
        <v>575</v>
      </c>
      <c r="AM1329" s="82" t="s">
        <v>3668</v>
      </c>
    </row>
    <row r="1330" spans="1:39" ht="21" hidden="1" customHeight="1">
      <c r="A1330" s="60">
        <v>1245</v>
      </c>
      <c r="B1330" s="61">
        <v>13000214</v>
      </c>
      <c r="C1330" s="61">
        <v>511462</v>
      </c>
      <c r="D1330" s="62">
        <v>44627</v>
      </c>
      <c r="E1330" s="334" t="s">
        <v>3571</v>
      </c>
      <c r="F1330" s="334" t="s">
        <v>3571</v>
      </c>
      <c r="G1330" s="114" t="s">
        <v>73</v>
      </c>
      <c r="H1330" s="78" t="s">
        <v>91</v>
      </c>
      <c r="I1330" s="63" t="s">
        <v>97</v>
      </c>
      <c r="J1330" s="63" t="s">
        <v>1870</v>
      </c>
      <c r="K1330" s="61" t="s">
        <v>44</v>
      </c>
      <c r="L1330" s="61">
        <v>20211200096663</v>
      </c>
      <c r="M1330" s="66" t="s">
        <v>155</v>
      </c>
      <c r="N1330" s="61" t="s">
        <v>1522</v>
      </c>
      <c r="O1330" s="61" t="s">
        <v>1403</v>
      </c>
      <c r="P1330" s="61" t="s">
        <v>1871</v>
      </c>
      <c r="Q1330" s="68">
        <v>69.37</v>
      </c>
      <c r="R1330" s="68">
        <v>8.58</v>
      </c>
      <c r="S1330" s="69">
        <v>595.1</v>
      </c>
      <c r="T1330" s="70">
        <v>0.17</v>
      </c>
      <c r="U1330" s="79">
        <v>0</v>
      </c>
      <c r="V1330" s="70">
        <v>0.03</v>
      </c>
      <c r="W1330" s="79">
        <v>0</v>
      </c>
      <c r="X1330" s="61" t="s">
        <v>82</v>
      </c>
      <c r="Y1330" s="60" t="s">
        <v>50</v>
      </c>
      <c r="Z1330" s="65" t="s">
        <v>1980</v>
      </c>
      <c r="AA1330" s="60">
        <v>0</v>
      </c>
      <c r="AB1330" s="60">
        <v>0</v>
      </c>
      <c r="AC1330" s="105" t="s">
        <v>83</v>
      </c>
      <c r="AD1330" s="73">
        <v>105.68</v>
      </c>
      <c r="AE1330" s="73">
        <v>0</v>
      </c>
      <c r="AF1330" s="73">
        <v>0</v>
      </c>
      <c r="AG1330" s="73">
        <v>3.5</v>
      </c>
      <c r="AH1330" s="73">
        <v>0</v>
      </c>
      <c r="AI1330" s="73">
        <v>0</v>
      </c>
      <c r="AJ1330" s="73">
        <v>0</v>
      </c>
      <c r="AK1330" s="74">
        <v>106</v>
      </c>
      <c r="AL1330" s="90" t="s">
        <v>575</v>
      </c>
      <c r="AM1330" s="82" t="s">
        <v>3668</v>
      </c>
    </row>
    <row r="1331" spans="1:39" ht="21" hidden="1" customHeight="1">
      <c r="A1331" s="60">
        <v>1246</v>
      </c>
      <c r="B1331" s="61">
        <v>2001685</v>
      </c>
      <c r="C1331" s="61">
        <v>521343</v>
      </c>
      <c r="D1331" s="62">
        <v>44627</v>
      </c>
      <c r="E1331" s="63" t="s">
        <v>162</v>
      </c>
      <c r="F1331" s="63" t="s">
        <v>84</v>
      </c>
      <c r="G1331" s="114" t="s">
        <v>73</v>
      </c>
      <c r="H1331" s="78" t="s">
        <v>153</v>
      </c>
      <c r="I1331" s="63" t="s">
        <v>153</v>
      </c>
      <c r="J1331" s="63" t="s">
        <v>154</v>
      </c>
      <c r="K1331" s="61" t="s">
        <v>44</v>
      </c>
      <c r="L1331" s="61" t="s">
        <v>84</v>
      </c>
      <c r="M1331" s="66" t="s">
        <v>155</v>
      </c>
      <c r="N1331" s="61" t="s">
        <v>156</v>
      </c>
      <c r="O1331" s="61" t="s">
        <v>1505</v>
      </c>
      <c r="P1331" s="61" t="s">
        <v>2068</v>
      </c>
      <c r="Q1331" s="68">
        <v>75.430000000000007</v>
      </c>
      <c r="R1331" s="68">
        <v>9.61</v>
      </c>
      <c r="S1331" s="69">
        <v>725.01</v>
      </c>
      <c r="T1331" s="70">
        <v>0.21</v>
      </c>
      <c r="U1331" s="79">
        <v>0</v>
      </c>
      <c r="V1331" s="70">
        <v>0.01</v>
      </c>
      <c r="W1331" s="79">
        <v>0</v>
      </c>
      <c r="X1331" s="61" t="s">
        <v>82</v>
      </c>
      <c r="Y1331" s="60" t="s">
        <v>50</v>
      </c>
      <c r="Z1331" s="65" t="s">
        <v>1980</v>
      </c>
      <c r="AA1331" s="60">
        <v>0</v>
      </c>
      <c r="AB1331" s="60">
        <v>0</v>
      </c>
      <c r="AC1331" s="105" t="s">
        <v>83</v>
      </c>
      <c r="AD1331" s="73">
        <v>32.799999999999997</v>
      </c>
      <c r="AE1331" s="73">
        <v>0</v>
      </c>
      <c r="AF1331" s="73">
        <v>0</v>
      </c>
      <c r="AG1331" s="73">
        <v>8.39</v>
      </c>
      <c r="AH1331" s="73">
        <v>0</v>
      </c>
      <c r="AI1331" s="73">
        <v>0</v>
      </c>
      <c r="AJ1331" s="73">
        <v>0</v>
      </c>
      <c r="AK1331" s="74">
        <v>33</v>
      </c>
      <c r="AL1331" s="90" t="s">
        <v>90</v>
      </c>
      <c r="AM1331" s="92"/>
    </row>
    <row r="1332" spans="1:39" ht="21" hidden="1" customHeight="1">
      <c r="A1332" s="60">
        <v>1247</v>
      </c>
      <c r="B1332" s="61">
        <v>2001698</v>
      </c>
      <c r="C1332" s="61">
        <v>521348</v>
      </c>
      <c r="D1332" s="62">
        <v>44627</v>
      </c>
      <c r="E1332" s="63" t="s">
        <v>162</v>
      </c>
      <c r="F1332" s="63" t="s">
        <v>84</v>
      </c>
      <c r="G1332" s="114" t="s">
        <v>73</v>
      </c>
      <c r="H1332" s="78" t="s">
        <v>153</v>
      </c>
      <c r="I1332" s="63" t="s">
        <v>153</v>
      </c>
      <c r="J1332" s="63" t="s">
        <v>154</v>
      </c>
      <c r="K1332" s="61" t="s">
        <v>44</v>
      </c>
      <c r="L1332" s="61" t="s">
        <v>84</v>
      </c>
      <c r="M1332" s="66" t="s">
        <v>155</v>
      </c>
      <c r="N1332" s="61" t="s">
        <v>156</v>
      </c>
      <c r="O1332" s="61" t="s">
        <v>1504</v>
      </c>
      <c r="P1332" s="61" t="s">
        <v>1505</v>
      </c>
      <c r="Q1332" s="68">
        <v>60.18</v>
      </c>
      <c r="R1332" s="68">
        <v>9.58</v>
      </c>
      <c r="S1332" s="69">
        <v>576.39</v>
      </c>
      <c r="T1332" s="70">
        <v>0.16</v>
      </c>
      <c r="U1332" s="79">
        <v>0</v>
      </c>
      <c r="V1332" s="70">
        <v>0.01</v>
      </c>
      <c r="W1332" s="79">
        <v>0</v>
      </c>
      <c r="X1332" s="61" t="s">
        <v>82</v>
      </c>
      <c r="Y1332" s="60" t="s">
        <v>50</v>
      </c>
      <c r="Z1332" s="65" t="s">
        <v>1980</v>
      </c>
      <c r="AA1332" s="60">
        <v>0</v>
      </c>
      <c r="AB1332" s="60">
        <v>0</v>
      </c>
      <c r="AC1332" s="105" t="s">
        <v>83</v>
      </c>
      <c r="AD1332" s="73">
        <v>30.99</v>
      </c>
      <c r="AE1332" s="73">
        <v>0</v>
      </c>
      <c r="AF1332" s="73">
        <v>0</v>
      </c>
      <c r="AG1332" s="73">
        <v>7.14</v>
      </c>
      <c r="AH1332" s="73">
        <v>0</v>
      </c>
      <c r="AI1332" s="73">
        <v>0</v>
      </c>
      <c r="AJ1332" s="73">
        <v>0</v>
      </c>
      <c r="AK1332" s="74">
        <v>31</v>
      </c>
      <c r="AL1332" s="90" t="s">
        <v>90</v>
      </c>
      <c r="AM1332" s="92"/>
    </row>
    <row r="1333" spans="1:39" ht="21" hidden="1" customHeight="1">
      <c r="A1333" s="60">
        <v>1248</v>
      </c>
      <c r="B1333" s="61">
        <v>2001828</v>
      </c>
      <c r="C1333" s="61">
        <v>521390</v>
      </c>
      <c r="D1333" s="62">
        <v>44627</v>
      </c>
      <c r="E1333" s="63" t="s">
        <v>162</v>
      </c>
      <c r="F1333" s="63" t="s">
        <v>84</v>
      </c>
      <c r="G1333" s="114" t="s">
        <v>73</v>
      </c>
      <c r="H1333" s="78" t="s">
        <v>153</v>
      </c>
      <c r="I1333" s="63" t="s">
        <v>1012</v>
      </c>
      <c r="J1333" s="63" t="s">
        <v>1012</v>
      </c>
      <c r="K1333" s="61" t="s">
        <v>44</v>
      </c>
      <c r="L1333" s="61" t="s">
        <v>84</v>
      </c>
      <c r="M1333" s="66" t="s">
        <v>155</v>
      </c>
      <c r="N1333" s="61" t="s">
        <v>156</v>
      </c>
      <c r="O1333" s="61" t="s">
        <v>1657</v>
      </c>
      <c r="P1333" s="61" t="s">
        <v>1968</v>
      </c>
      <c r="Q1333" s="68">
        <v>61.28</v>
      </c>
      <c r="R1333" s="68">
        <v>9.7799999999999994</v>
      </c>
      <c r="S1333" s="69">
        <v>599.14</v>
      </c>
      <c r="T1333" s="70">
        <v>0.17</v>
      </c>
      <c r="U1333" s="79">
        <v>0</v>
      </c>
      <c r="V1333" s="70">
        <v>0.01</v>
      </c>
      <c r="W1333" s="79">
        <v>0</v>
      </c>
      <c r="X1333" s="61" t="s">
        <v>82</v>
      </c>
      <c r="Y1333" s="60" t="s">
        <v>50</v>
      </c>
      <c r="Z1333" s="65" t="s">
        <v>1980</v>
      </c>
      <c r="AA1333" s="60">
        <v>0</v>
      </c>
      <c r="AB1333" s="60">
        <v>0</v>
      </c>
      <c r="AC1333" s="105" t="s">
        <v>83</v>
      </c>
      <c r="AD1333" s="73">
        <v>45</v>
      </c>
      <c r="AE1333" s="73">
        <v>0</v>
      </c>
      <c r="AF1333" s="73">
        <v>0</v>
      </c>
      <c r="AG1333" s="73">
        <v>10.06</v>
      </c>
      <c r="AH1333" s="73">
        <v>0</v>
      </c>
      <c r="AI1333" s="73">
        <v>0</v>
      </c>
      <c r="AJ1333" s="73">
        <v>0</v>
      </c>
      <c r="AK1333" s="74">
        <v>45</v>
      </c>
      <c r="AL1333" s="90" t="s">
        <v>90</v>
      </c>
      <c r="AM1333" s="92"/>
    </row>
    <row r="1334" spans="1:39" ht="21" hidden="1" customHeight="1">
      <c r="A1334" s="60">
        <v>1249</v>
      </c>
      <c r="B1334" s="61">
        <v>2001020</v>
      </c>
      <c r="C1334" s="61">
        <v>524860</v>
      </c>
      <c r="D1334" s="62">
        <v>44627</v>
      </c>
      <c r="E1334" s="63" t="s">
        <v>162</v>
      </c>
      <c r="F1334" s="63" t="s">
        <v>84</v>
      </c>
      <c r="G1334" s="114" t="s">
        <v>73</v>
      </c>
      <c r="H1334" s="78" t="s">
        <v>153</v>
      </c>
      <c r="I1334" s="63" t="s">
        <v>762</v>
      </c>
      <c r="J1334" s="63" t="s">
        <v>1604</v>
      </c>
      <c r="K1334" s="61" t="s">
        <v>44</v>
      </c>
      <c r="L1334" s="61" t="s">
        <v>84</v>
      </c>
      <c r="M1334" s="66" t="s">
        <v>155</v>
      </c>
      <c r="N1334" s="61" t="s">
        <v>156</v>
      </c>
      <c r="O1334" s="61" t="s">
        <v>1274</v>
      </c>
      <c r="P1334" s="61" t="s">
        <v>1377</v>
      </c>
      <c r="Q1334" s="68">
        <v>94.78</v>
      </c>
      <c r="R1334" s="68">
        <v>9.5399999999999991</v>
      </c>
      <c r="S1334" s="69">
        <v>904.05</v>
      </c>
      <c r="T1334" s="70">
        <v>0.26</v>
      </c>
      <c r="U1334" s="79">
        <v>0</v>
      </c>
      <c r="V1334" s="70">
        <v>0.03</v>
      </c>
      <c r="W1334" s="79">
        <v>0</v>
      </c>
      <c r="X1334" s="61" t="s">
        <v>82</v>
      </c>
      <c r="Y1334" s="60" t="s">
        <v>50</v>
      </c>
      <c r="Z1334" s="65" t="s">
        <v>1980</v>
      </c>
      <c r="AA1334" s="60">
        <v>0</v>
      </c>
      <c r="AB1334" s="60">
        <v>0</v>
      </c>
      <c r="AC1334" s="105" t="s">
        <v>83</v>
      </c>
      <c r="AD1334" s="73">
        <v>93.67</v>
      </c>
      <c r="AE1334" s="73">
        <v>0</v>
      </c>
      <c r="AF1334" s="73">
        <v>0</v>
      </c>
      <c r="AG1334" s="73">
        <v>15.37</v>
      </c>
      <c r="AH1334" s="73">
        <v>0</v>
      </c>
      <c r="AI1334" s="73">
        <v>0</v>
      </c>
      <c r="AJ1334" s="73">
        <v>0</v>
      </c>
      <c r="AK1334" s="74">
        <v>94</v>
      </c>
      <c r="AL1334" s="90" t="s">
        <v>90</v>
      </c>
      <c r="AM1334" s="92"/>
    </row>
    <row r="1335" spans="1:39" ht="21" hidden="1" customHeight="1">
      <c r="A1335" s="60"/>
      <c r="B1335" s="97">
        <v>8013875</v>
      </c>
      <c r="C1335" s="97">
        <v>24122441</v>
      </c>
      <c r="D1335" s="98">
        <v>44627</v>
      </c>
      <c r="E1335" s="334" t="s">
        <v>3615</v>
      </c>
      <c r="F1335" s="334" t="s">
        <v>3615</v>
      </c>
      <c r="G1335" s="114" t="s">
        <v>175</v>
      </c>
      <c r="H1335" s="100" t="s">
        <v>176</v>
      </c>
      <c r="I1335" s="99" t="s">
        <v>1324</v>
      </c>
      <c r="J1335" s="99" t="s">
        <v>1325</v>
      </c>
      <c r="K1335" s="97" t="s">
        <v>44</v>
      </c>
      <c r="L1335" s="97">
        <v>20211200096663</v>
      </c>
      <c r="M1335" s="66" t="s">
        <v>155</v>
      </c>
      <c r="N1335" s="97" t="s">
        <v>859</v>
      </c>
      <c r="O1335" s="97" t="s">
        <v>2027</v>
      </c>
      <c r="P1335" s="97" t="s">
        <v>2028</v>
      </c>
      <c r="Q1335" s="101">
        <v>43.56</v>
      </c>
      <c r="R1335" s="101">
        <v>8.06</v>
      </c>
      <c r="S1335" s="102">
        <v>350.86</v>
      </c>
      <c r="T1335" s="103">
        <v>0.1</v>
      </c>
      <c r="U1335" s="104">
        <v>0</v>
      </c>
      <c r="V1335" s="103">
        <v>0.01</v>
      </c>
      <c r="W1335" s="104">
        <v>0</v>
      </c>
      <c r="X1335" s="97" t="s">
        <v>82</v>
      </c>
      <c r="Y1335" s="60" t="s">
        <v>50</v>
      </c>
      <c r="Z1335" s="65" t="s">
        <v>1980</v>
      </c>
      <c r="AA1335" s="60">
        <v>0</v>
      </c>
      <c r="AB1335" s="60">
        <v>0</v>
      </c>
      <c r="AC1335" s="105" t="s">
        <v>83</v>
      </c>
      <c r="AD1335" s="106">
        <v>9.76</v>
      </c>
      <c r="AE1335" s="106">
        <v>0</v>
      </c>
      <c r="AF1335" s="106">
        <v>0</v>
      </c>
      <c r="AG1335" s="106">
        <v>3.95</v>
      </c>
      <c r="AH1335" s="106">
        <v>0</v>
      </c>
      <c r="AI1335" s="106">
        <v>0</v>
      </c>
      <c r="AJ1335" s="106">
        <v>0</v>
      </c>
      <c r="AK1335" s="107">
        <v>10</v>
      </c>
      <c r="AL1335" s="90" t="s">
        <v>575</v>
      </c>
      <c r="AM1335" s="82" t="s">
        <v>3663</v>
      </c>
    </row>
    <row r="1336" spans="1:39" ht="21" hidden="1" customHeight="1">
      <c r="A1336" s="60">
        <v>1250</v>
      </c>
      <c r="B1336" s="97">
        <v>8007934</v>
      </c>
      <c r="C1336" s="97">
        <v>147063</v>
      </c>
      <c r="D1336" s="98">
        <v>44628</v>
      </c>
      <c r="E1336" s="99" t="s">
        <v>38</v>
      </c>
      <c r="F1336" s="63" t="s">
        <v>39</v>
      </c>
      <c r="G1336" s="114" t="s">
        <v>175</v>
      </c>
      <c r="H1336" s="100" t="s">
        <v>176</v>
      </c>
      <c r="I1336" s="99" t="s">
        <v>864</v>
      </c>
      <c r="J1336" s="99" t="s">
        <v>1568</v>
      </c>
      <c r="K1336" s="97" t="s">
        <v>44</v>
      </c>
      <c r="L1336" s="97" t="s">
        <v>120</v>
      </c>
      <c r="M1336" s="66" t="s">
        <v>78</v>
      </c>
      <c r="N1336" s="97" t="s">
        <v>1569</v>
      </c>
      <c r="O1336" s="97" t="s">
        <v>1599</v>
      </c>
      <c r="P1336" s="97" t="s">
        <v>1570</v>
      </c>
      <c r="Q1336" s="101">
        <v>18.41</v>
      </c>
      <c r="R1336" s="101">
        <v>3.05</v>
      </c>
      <c r="S1336" s="102">
        <v>56.02</v>
      </c>
      <c r="T1336" s="103">
        <v>0.02</v>
      </c>
      <c r="U1336" s="104">
        <v>0</v>
      </c>
      <c r="V1336" s="103">
        <v>0.01</v>
      </c>
      <c r="W1336" s="104">
        <v>0</v>
      </c>
      <c r="X1336" s="97" t="s">
        <v>1702</v>
      </c>
      <c r="Y1336" s="60" t="s">
        <v>50</v>
      </c>
      <c r="Z1336" s="65" t="s">
        <v>1980</v>
      </c>
      <c r="AA1336" s="60">
        <v>0</v>
      </c>
      <c r="AB1336" s="60">
        <v>0</v>
      </c>
      <c r="AC1336" s="105" t="s">
        <v>574</v>
      </c>
      <c r="AD1336" s="106">
        <v>11.86</v>
      </c>
      <c r="AE1336" s="106">
        <v>0</v>
      </c>
      <c r="AF1336" s="106">
        <v>0</v>
      </c>
      <c r="AG1336" s="106">
        <v>0</v>
      </c>
      <c r="AH1336" s="106">
        <v>0</v>
      </c>
      <c r="AI1336" s="106">
        <v>1.8</v>
      </c>
      <c r="AJ1336" s="106">
        <v>0</v>
      </c>
      <c r="AK1336" s="107">
        <v>0</v>
      </c>
      <c r="AL1336" s="90" t="s">
        <v>52</v>
      </c>
      <c r="AM1336" s="92"/>
    </row>
    <row r="1337" spans="1:39" ht="21" hidden="1" customHeight="1">
      <c r="A1337" s="60">
        <v>1251</v>
      </c>
      <c r="B1337" s="61">
        <v>12000277</v>
      </c>
      <c r="C1337" s="61">
        <v>178153</v>
      </c>
      <c r="D1337" s="62">
        <v>44628</v>
      </c>
      <c r="E1337" s="63" t="s">
        <v>38</v>
      </c>
      <c r="F1337" s="63" t="s">
        <v>84</v>
      </c>
      <c r="G1337" s="114" t="s">
        <v>73</v>
      </c>
      <c r="H1337" s="78" t="s">
        <v>91</v>
      </c>
      <c r="I1337" s="63" t="s">
        <v>92</v>
      </c>
      <c r="J1337" s="63" t="s">
        <v>92</v>
      </c>
      <c r="K1337" s="61" t="s">
        <v>44</v>
      </c>
      <c r="L1337" s="61" t="s">
        <v>84</v>
      </c>
      <c r="M1337" s="66" t="s">
        <v>78</v>
      </c>
      <c r="N1337" s="61" t="s">
        <v>2069</v>
      </c>
      <c r="O1337" s="61" t="s">
        <v>1395</v>
      </c>
      <c r="P1337" s="61" t="s">
        <v>2070</v>
      </c>
      <c r="Q1337" s="68">
        <v>33.26</v>
      </c>
      <c r="R1337" s="68">
        <v>5.9</v>
      </c>
      <c r="S1337" s="69">
        <v>196.17</v>
      </c>
      <c r="T1337" s="70">
        <v>0.06</v>
      </c>
      <c r="U1337" s="79">
        <v>0</v>
      </c>
      <c r="V1337" s="70">
        <v>0.01</v>
      </c>
      <c r="W1337" s="79">
        <v>0</v>
      </c>
      <c r="X1337" s="61" t="s">
        <v>82</v>
      </c>
      <c r="Y1337" s="60" t="s">
        <v>50</v>
      </c>
      <c r="Z1337" s="65" t="s">
        <v>1980</v>
      </c>
      <c r="AA1337" s="60">
        <v>0</v>
      </c>
      <c r="AB1337" s="60">
        <v>0</v>
      </c>
      <c r="AC1337" s="105" t="s">
        <v>83</v>
      </c>
      <c r="AD1337" s="73">
        <v>4.18</v>
      </c>
      <c r="AE1337" s="73">
        <v>0</v>
      </c>
      <c r="AF1337" s="73">
        <v>0</v>
      </c>
      <c r="AG1337" s="73">
        <v>0</v>
      </c>
      <c r="AH1337" s="73">
        <v>0</v>
      </c>
      <c r="AI1337" s="73">
        <v>0</v>
      </c>
      <c r="AJ1337" s="73">
        <v>2.1800000000000002</v>
      </c>
      <c r="AK1337" s="74">
        <v>4</v>
      </c>
      <c r="AL1337" s="90" t="s">
        <v>90</v>
      </c>
      <c r="AM1337" s="92"/>
    </row>
    <row r="1338" spans="1:39" ht="21" hidden="1" customHeight="1">
      <c r="A1338" s="60">
        <v>1252</v>
      </c>
      <c r="B1338" s="61">
        <v>13000684</v>
      </c>
      <c r="C1338" s="61">
        <v>180613</v>
      </c>
      <c r="D1338" s="62">
        <v>44628</v>
      </c>
      <c r="E1338" s="63" t="s">
        <v>38</v>
      </c>
      <c r="F1338" s="63" t="s">
        <v>72</v>
      </c>
      <c r="G1338" s="114" t="s">
        <v>73</v>
      </c>
      <c r="H1338" s="78" t="s">
        <v>440</v>
      </c>
      <c r="I1338" s="63" t="s">
        <v>441</v>
      </c>
      <c r="J1338" s="63" t="s">
        <v>1841</v>
      </c>
      <c r="K1338" s="61" t="s">
        <v>44</v>
      </c>
      <c r="L1338" s="61">
        <v>20221200036843</v>
      </c>
      <c r="M1338" s="66" t="s">
        <v>78</v>
      </c>
      <c r="N1338" s="61" t="s">
        <v>1954</v>
      </c>
      <c r="O1338" s="61" t="s">
        <v>2071</v>
      </c>
      <c r="P1338" s="61" t="s">
        <v>1722</v>
      </c>
      <c r="Q1338" s="68">
        <v>152.63999999999999</v>
      </c>
      <c r="R1338" s="68">
        <v>6.81</v>
      </c>
      <c r="S1338" s="69">
        <v>1034.9000000000001</v>
      </c>
      <c r="T1338" s="70">
        <v>0.3</v>
      </c>
      <c r="U1338" s="79">
        <v>0</v>
      </c>
      <c r="V1338" s="70">
        <v>0.28000000000000003</v>
      </c>
      <c r="W1338" s="79">
        <v>0</v>
      </c>
      <c r="X1338" s="61" t="s">
        <v>82</v>
      </c>
      <c r="Y1338" s="60" t="s">
        <v>50</v>
      </c>
      <c r="Z1338" s="65" t="s">
        <v>1980</v>
      </c>
      <c r="AA1338" s="60">
        <v>0</v>
      </c>
      <c r="AB1338" s="60">
        <v>0</v>
      </c>
      <c r="AC1338" s="105" t="s">
        <v>83</v>
      </c>
      <c r="AD1338" s="73">
        <v>979.8</v>
      </c>
      <c r="AE1338" s="73">
        <v>0</v>
      </c>
      <c r="AF1338" s="73">
        <v>0</v>
      </c>
      <c r="AG1338" s="73">
        <v>178.94</v>
      </c>
      <c r="AH1338" s="73">
        <v>0</v>
      </c>
      <c r="AI1338" s="73">
        <v>0</v>
      </c>
      <c r="AJ1338" s="73">
        <v>0</v>
      </c>
      <c r="AK1338" s="74">
        <v>980</v>
      </c>
      <c r="AL1338" s="90" t="s">
        <v>52</v>
      </c>
      <c r="AM1338" s="92"/>
    </row>
    <row r="1339" spans="1:39" ht="21" hidden="1" customHeight="1">
      <c r="A1339" s="60">
        <v>1253</v>
      </c>
      <c r="B1339" s="61">
        <v>16003116</v>
      </c>
      <c r="C1339" s="61">
        <v>186143</v>
      </c>
      <c r="D1339" s="62">
        <v>44628</v>
      </c>
      <c r="E1339" s="63" t="s">
        <v>38</v>
      </c>
      <c r="F1339" s="63" t="s">
        <v>72</v>
      </c>
      <c r="G1339" s="114" t="s">
        <v>109</v>
      </c>
      <c r="H1339" s="78" t="s">
        <v>110</v>
      </c>
      <c r="I1339" s="63" t="s">
        <v>825</v>
      </c>
      <c r="J1339" s="63" t="s">
        <v>1931</v>
      </c>
      <c r="K1339" s="61" t="s">
        <v>44</v>
      </c>
      <c r="L1339" s="61">
        <v>20221200036843</v>
      </c>
      <c r="M1339" s="66" t="s">
        <v>78</v>
      </c>
      <c r="N1339" s="61" t="s">
        <v>187</v>
      </c>
      <c r="O1339" s="61" t="s">
        <v>2037</v>
      </c>
      <c r="P1339" s="61" t="s">
        <v>1889</v>
      </c>
      <c r="Q1339" s="68">
        <v>219.87</v>
      </c>
      <c r="R1339" s="68">
        <v>6.39</v>
      </c>
      <c r="S1339" s="69">
        <v>1405.51</v>
      </c>
      <c r="T1339" s="70">
        <v>0.4</v>
      </c>
      <c r="U1339" s="79">
        <v>0</v>
      </c>
      <c r="V1339" s="70">
        <v>0.23</v>
      </c>
      <c r="W1339" s="79">
        <v>0</v>
      </c>
      <c r="X1339" s="61" t="s">
        <v>1318</v>
      </c>
      <c r="Y1339" s="60" t="s">
        <v>50</v>
      </c>
      <c r="Z1339" s="65" t="s">
        <v>1980</v>
      </c>
      <c r="AA1339" s="60">
        <v>0</v>
      </c>
      <c r="AB1339" s="60">
        <v>0</v>
      </c>
      <c r="AC1339" s="105" t="s">
        <v>83</v>
      </c>
      <c r="AD1339" s="73">
        <v>824.35</v>
      </c>
      <c r="AE1339" s="73">
        <v>320</v>
      </c>
      <c r="AF1339" s="73">
        <v>45.71</v>
      </c>
      <c r="AG1339" s="73">
        <v>132.95000000000002</v>
      </c>
      <c r="AH1339" s="73">
        <v>0</v>
      </c>
      <c r="AI1339" s="73">
        <v>0</v>
      </c>
      <c r="AJ1339" s="73">
        <v>0</v>
      </c>
      <c r="AK1339" s="74">
        <v>825</v>
      </c>
      <c r="AL1339" s="90" t="s">
        <v>52</v>
      </c>
      <c r="AM1339" s="92"/>
    </row>
    <row r="1340" spans="1:39" ht="21" hidden="1" customHeight="1">
      <c r="A1340" s="60">
        <v>1254</v>
      </c>
      <c r="B1340" s="61">
        <v>5004022</v>
      </c>
      <c r="C1340" s="61">
        <v>298820</v>
      </c>
      <c r="D1340" s="62">
        <v>44628</v>
      </c>
      <c r="E1340" s="63" t="s">
        <v>38</v>
      </c>
      <c r="F1340" s="63" t="s">
        <v>39</v>
      </c>
      <c r="G1340" s="114" t="s">
        <v>116</v>
      </c>
      <c r="H1340" s="78" t="s">
        <v>117</v>
      </c>
      <c r="I1340" s="63" t="s">
        <v>118</v>
      </c>
      <c r="J1340" s="63" t="s">
        <v>2072</v>
      </c>
      <c r="K1340" s="61" t="s">
        <v>44</v>
      </c>
      <c r="L1340" s="61">
        <v>20221200027533</v>
      </c>
      <c r="M1340" s="66" t="s">
        <v>78</v>
      </c>
      <c r="N1340" s="61" t="s">
        <v>571</v>
      </c>
      <c r="O1340" s="61" t="s">
        <v>2073</v>
      </c>
      <c r="P1340" s="61" t="s">
        <v>2074</v>
      </c>
      <c r="Q1340" s="68">
        <v>35.020000000000003</v>
      </c>
      <c r="R1340" s="68">
        <v>3.1</v>
      </c>
      <c r="S1340" s="69">
        <v>108.39</v>
      </c>
      <c r="T1340" s="70">
        <v>0.03</v>
      </c>
      <c r="U1340" s="79">
        <v>0</v>
      </c>
      <c r="V1340" s="70">
        <v>0.03</v>
      </c>
      <c r="W1340" s="79">
        <v>0</v>
      </c>
      <c r="X1340" s="61" t="s">
        <v>124</v>
      </c>
      <c r="Y1340" s="60" t="s">
        <v>50</v>
      </c>
      <c r="Z1340" s="65" t="s">
        <v>1980</v>
      </c>
      <c r="AA1340" s="60">
        <v>0</v>
      </c>
      <c r="AB1340" s="60">
        <v>0</v>
      </c>
      <c r="AC1340" s="105" t="s">
        <v>125</v>
      </c>
      <c r="AD1340" s="73">
        <v>108.81</v>
      </c>
      <c r="AE1340" s="73">
        <v>0</v>
      </c>
      <c r="AF1340" s="73">
        <v>0</v>
      </c>
      <c r="AG1340" s="73">
        <v>0</v>
      </c>
      <c r="AH1340" s="73">
        <v>0</v>
      </c>
      <c r="AI1340" s="73">
        <v>0</v>
      </c>
      <c r="AJ1340" s="73">
        <v>27.08</v>
      </c>
      <c r="AK1340" s="74">
        <v>0</v>
      </c>
      <c r="AL1340" s="90" t="s">
        <v>52</v>
      </c>
      <c r="AM1340" s="92"/>
    </row>
    <row r="1341" spans="1:39" ht="21" hidden="1" customHeight="1">
      <c r="A1341" s="60">
        <v>1255</v>
      </c>
      <c r="B1341" s="61">
        <v>5004097</v>
      </c>
      <c r="C1341" s="61">
        <v>298963</v>
      </c>
      <c r="D1341" s="62">
        <v>44628</v>
      </c>
      <c r="E1341" s="63" t="s">
        <v>38</v>
      </c>
      <c r="F1341" s="63" t="s">
        <v>39</v>
      </c>
      <c r="G1341" s="114" t="s">
        <v>116</v>
      </c>
      <c r="H1341" s="78" t="s">
        <v>117</v>
      </c>
      <c r="I1341" s="63" t="s">
        <v>118</v>
      </c>
      <c r="J1341" s="63" t="s">
        <v>2072</v>
      </c>
      <c r="K1341" s="61" t="s">
        <v>44</v>
      </c>
      <c r="L1341" s="61">
        <v>20221200027533</v>
      </c>
      <c r="M1341" s="66" t="s">
        <v>78</v>
      </c>
      <c r="N1341" s="61" t="s">
        <v>571</v>
      </c>
      <c r="O1341" s="61" t="s">
        <v>2075</v>
      </c>
      <c r="P1341" s="61" t="s">
        <v>2076</v>
      </c>
      <c r="Q1341" s="68">
        <v>25.53</v>
      </c>
      <c r="R1341" s="68">
        <v>4.51</v>
      </c>
      <c r="S1341" s="69">
        <v>115.1</v>
      </c>
      <c r="T1341" s="70">
        <v>0.03</v>
      </c>
      <c r="U1341" s="79">
        <v>0</v>
      </c>
      <c r="V1341" s="70">
        <v>0.03</v>
      </c>
      <c r="W1341" s="79">
        <v>0</v>
      </c>
      <c r="X1341" s="61" t="s">
        <v>124</v>
      </c>
      <c r="Y1341" s="60" t="s">
        <v>50</v>
      </c>
      <c r="Z1341" s="65" t="s">
        <v>1980</v>
      </c>
      <c r="AA1341" s="60">
        <v>0</v>
      </c>
      <c r="AB1341" s="60">
        <v>0</v>
      </c>
      <c r="AC1341" s="105" t="s">
        <v>125</v>
      </c>
      <c r="AD1341" s="73">
        <v>120.35</v>
      </c>
      <c r="AE1341" s="73">
        <v>0</v>
      </c>
      <c r="AF1341" s="73">
        <v>0</v>
      </c>
      <c r="AG1341" s="73">
        <v>0</v>
      </c>
      <c r="AH1341" s="73">
        <v>0</v>
      </c>
      <c r="AI1341" s="73">
        <v>0</v>
      </c>
      <c r="AJ1341" s="73">
        <v>26.58</v>
      </c>
      <c r="AK1341" s="74">
        <v>0</v>
      </c>
      <c r="AL1341" s="90" t="s">
        <v>52</v>
      </c>
      <c r="AM1341" s="92"/>
    </row>
    <row r="1342" spans="1:39" ht="21" hidden="1" customHeight="1">
      <c r="A1342" s="60">
        <v>1256</v>
      </c>
      <c r="B1342" s="61">
        <v>7006601</v>
      </c>
      <c r="C1342" s="61">
        <v>366692</v>
      </c>
      <c r="D1342" s="62">
        <v>44628</v>
      </c>
      <c r="E1342" s="63" t="s">
        <v>38</v>
      </c>
      <c r="F1342" s="63" t="s">
        <v>39</v>
      </c>
      <c r="G1342" s="114" t="s">
        <v>175</v>
      </c>
      <c r="H1342" s="78" t="s">
        <v>240</v>
      </c>
      <c r="I1342" s="63" t="s">
        <v>253</v>
      </c>
      <c r="J1342" s="63" t="s">
        <v>1290</v>
      </c>
      <c r="K1342" s="61" t="s">
        <v>44</v>
      </c>
      <c r="L1342" s="61">
        <v>20221200032413</v>
      </c>
      <c r="M1342" s="66" t="s">
        <v>78</v>
      </c>
      <c r="N1342" s="61" t="s">
        <v>991</v>
      </c>
      <c r="O1342" s="61" t="s">
        <v>2077</v>
      </c>
      <c r="P1342" s="61" t="s">
        <v>2078</v>
      </c>
      <c r="Q1342" s="68">
        <v>40.549999999999997</v>
      </c>
      <c r="R1342" s="68">
        <v>5.73</v>
      </c>
      <c r="S1342" s="69">
        <v>232.26</v>
      </c>
      <c r="T1342" s="70">
        <v>7.0000000000000007E-2</v>
      </c>
      <c r="U1342" s="79">
        <v>0</v>
      </c>
      <c r="V1342" s="70">
        <v>0</v>
      </c>
      <c r="W1342" s="79">
        <v>0</v>
      </c>
      <c r="X1342" s="61" t="s">
        <v>49</v>
      </c>
      <c r="Y1342" s="60" t="s">
        <v>50</v>
      </c>
      <c r="Z1342" s="65" t="s">
        <v>1980</v>
      </c>
      <c r="AA1342" s="60">
        <v>0</v>
      </c>
      <c r="AB1342" s="60">
        <v>0</v>
      </c>
      <c r="AC1342" s="75" t="s">
        <v>49</v>
      </c>
      <c r="AD1342" s="73">
        <v>0</v>
      </c>
      <c r="AE1342" s="73">
        <v>80</v>
      </c>
      <c r="AF1342" s="73">
        <v>11.42</v>
      </c>
      <c r="AG1342" s="73">
        <v>0</v>
      </c>
      <c r="AH1342" s="73">
        <v>0</v>
      </c>
      <c r="AI1342" s="73">
        <v>0</v>
      </c>
      <c r="AJ1342" s="73">
        <v>0</v>
      </c>
      <c r="AK1342" s="74">
        <v>0</v>
      </c>
      <c r="AL1342" s="90" t="s">
        <v>52</v>
      </c>
      <c r="AM1342" s="92"/>
    </row>
    <row r="1343" spans="1:39" ht="21" hidden="1" customHeight="1">
      <c r="A1343" s="60">
        <v>1257</v>
      </c>
      <c r="B1343" s="61">
        <v>7006826</v>
      </c>
      <c r="C1343" s="61">
        <v>367259</v>
      </c>
      <c r="D1343" s="62">
        <v>44628</v>
      </c>
      <c r="E1343" s="63" t="s">
        <v>38</v>
      </c>
      <c r="F1343" s="63" t="s">
        <v>39</v>
      </c>
      <c r="G1343" s="114" t="s">
        <v>175</v>
      </c>
      <c r="H1343" s="78" t="s">
        <v>240</v>
      </c>
      <c r="I1343" s="63" t="s">
        <v>253</v>
      </c>
      <c r="J1343" s="63" t="s">
        <v>1742</v>
      </c>
      <c r="K1343" s="61" t="s">
        <v>44</v>
      </c>
      <c r="L1343" s="61">
        <v>20221200032413</v>
      </c>
      <c r="M1343" s="66" t="s">
        <v>78</v>
      </c>
      <c r="N1343" s="61" t="s">
        <v>2079</v>
      </c>
      <c r="O1343" s="61" t="s">
        <v>2078</v>
      </c>
      <c r="P1343" s="61" t="s">
        <v>2080</v>
      </c>
      <c r="Q1343" s="68">
        <v>101.15</v>
      </c>
      <c r="R1343" s="68">
        <v>6.11</v>
      </c>
      <c r="S1343" s="69">
        <v>617.86</v>
      </c>
      <c r="T1343" s="70">
        <v>0.18</v>
      </c>
      <c r="U1343" s="79">
        <v>0</v>
      </c>
      <c r="V1343" s="70">
        <v>0</v>
      </c>
      <c r="W1343" s="79">
        <v>0</v>
      </c>
      <c r="X1343" s="61" t="s">
        <v>1897</v>
      </c>
      <c r="Y1343" s="60" t="s">
        <v>50</v>
      </c>
      <c r="Z1343" s="65" t="s">
        <v>1980</v>
      </c>
      <c r="AA1343" s="60">
        <v>0</v>
      </c>
      <c r="AB1343" s="60">
        <v>0</v>
      </c>
      <c r="AC1343" s="75" t="s">
        <v>1897</v>
      </c>
      <c r="AD1343" s="73">
        <v>0</v>
      </c>
      <c r="AE1343" s="73">
        <v>320</v>
      </c>
      <c r="AF1343" s="73">
        <v>45.71</v>
      </c>
      <c r="AG1343" s="73">
        <v>0</v>
      </c>
      <c r="AH1343" s="73">
        <v>0</v>
      </c>
      <c r="AI1343" s="73">
        <v>0</v>
      </c>
      <c r="AJ1343" s="73">
        <v>0</v>
      </c>
      <c r="AK1343" s="74">
        <v>0</v>
      </c>
      <c r="AL1343" s="90" t="s">
        <v>52</v>
      </c>
      <c r="AM1343" s="92"/>
    </row>
    <row r="1344" spans="1:39" ht="21" hidden="1" customHeight="1">
      <c r="A1344" s="60">
        <v>1258</v>
      </c>
      <c r="B1344" s="61">
        <v>7006990</v>
      </c>
      <c r="C1344" s="61">
        <v>367687</v>
      </c>
      <c r="D1344" s="62">
        <v>44628</v>
      </c>
      <c r="E1344" s="63" t="s">
        <v>38</v>
      </c>
      <c r="F1344" s="63" t="s">
        <v>39</v>
      </c>
      <c r="G1344" s="114" t="s">
        <v>175</v>
      </c>
      <c r="H1344" s="78" t="s">
        <v>240</v>
      </c>
      <c r="I1344" s="63" t="s">
        <v>253</v>
      </c>
      <c r="J1344" s="63" t="s">
        <v>2081</v>
      </c>
      <c r="K1344" s="61" t="s">
        <v>44</v>
      </c>
      <c r="L1344" s="61">
        <v>20221200032413</v>
      </c>
      <c r="M1344" s="66" t="s">
        <v>78</v>
      </c>
      <c r="N1344" s="61" t="s">
        <v>452</v>
      </c>
      <c r="O1344" s="61" t="s">
        <v>249</v>
      </c>
      <c r="P1344" s="61" t="s">
        <v>2082</v>
      </c>
      <c r="Q1344" s="68">
        <v>43.49</v>
      </c>
      <c r="R1344" s="68">
        <v>5.87</v>
      </c>
      <c r="S1344" s="69">
        <v>254.62</v>
      </c>
      <c r="T1344" s="70">
        <v>7.0000000000000007E-2</v>
      </c>
      <c r="U1344" s="79">
        <v>0</v>
      </c>
      <c r="V1344" s="70">
        <v>0</v>
      </c>
      <c r="W1344" s="79">
        <v>0</v>
      </c>
      <c r="X1344" s="61" t="s">
        <v>1876</v>
      </c>
      <c r="Y1344" s="60" t="s">
        <v>50</v>
      </c>
      <c r="Z1344" s="65" t="s">
        <v>1980</v>
      </c>
      <c r="AA1344" s="60">
        <v>0</v>
      </c>
      <c r="AB1344" s="60">
        <v>0</v>
      </c>
      <c r="AC1344" s="75" t="s">
        <v>1876</v>
      </c>
      <c r="AD1344" s="73">
        <v>0</v>
      </c>
      <c r="AE1344" s="73">
        <v>230</v>
      </c>
      <c r="AF1344" s="73">
        <v>32.85</v>
      </c>
      <c r="AG1344" s="73">
        <v>0</v>
      </c>
      <c r="AH1344" s="73">
        <v>0</v>
      </c>
      <c r="AI1344" s="73">
        <v>0</v>
      </c>
      <c r="AJ1344" s="73">
        <v>0</v>
      </c>
      <c r="AK1344" s="74">
        <v>0</v>
      </c>
      <c r="AL1344" s="90" t="s">
        <v>52</v>
      </c>
      <c r="AM1344" s="92"/>
    </row>
    <row r="1345" spans="1:39" ht="21" hidden="1" customHeight="1">
      <c r="A1345" s="60">
        <v>1259</v>
      </c>
      <c r="B1345" s="61">
        <v>7007575</v>
      </c>
      <c r="C1345" s="61">
        <v>369276</v>
      </c>
      <c r="D1345" s="62">
        <v>44628</v>
      </c>
      <c r="E1345" s="63" t="s">
        <v>38</v>
      </c>
      <c r="F1345" s="63" t="s">
        <v>39</v>
      </c>
      <c r="G1345" s="114" t="s">
        <v>175</v>
      </c>
      <c r="H1345" s="78" t="s">
        <v>240</v>
      </c>
      <c r="I1345" s="63" t="s">
        <v>253</v>
      </c>
      <c r="J1345" s="63" t="s">
        <v>2081</v>
      </c>
      <c r="K1345" s="61" t="s">
        <v>44</v>
      </c>
      <c r="L1345" s="61">
        <v>20221200032413</v>
      </c>
      <c r="M1345" s="66" t="s">
        <v>78</v>
      </c>
      <c r="N1345" s="61" t="s">
        <v>167</v>
      </c>
      <c r="O1345" s="61" t="s">
        <v>2083</v>
      </c>
      <c r="P1345" s="61" t="s">
        <v>2061</v>
      </c>
      <c r="Q1345" s="68">
        <v>60.69</v>
      </c>
      <c r="R1345" s="68">
        <v>5.91</v>
      </c>
      <c r="S1345" s="69">
        <v>358.93</v>
      </c>
      <c r="T1345" s="70">
        <v>0.1</v>
      </c>
      <c r="U1345" s="79">
        <v>0</v>
      </c>
      <c r="V1345" s="70">
        <v>0</v>
      </c>
      <c r="W1345" s="79">
        <v>0</v>
      </c>
      <c r="X1345" s="61" t="s">
        <v>1876</v>
      </c>
      <c r="Y1345" s="60" t="s">
        <v>50</v>
      </c>
      <c r="Z1345" s="65" t="s">
        <v>1980</v>
      </c>
      <c r="AA1345" s="60">
        <v>0</v>
      </c>
      <c r="AB1345" s="60">
        <v>0</v>
      </c>
      <c r="AC1345" s="75" t="s">
        <v>1876</v>
      </c>
      <c r="AD1345" s="73">
        <v>0</v>
      </c>
      <c r="AE1345" s="73">
        <v>220</v>
      </c>
      <c r="AF1345" s="73">
        <v>31.42</v>
      </c>
      <c r="AG1345" s="73">
        <v>0</v>
      </c>
      <c r="AH1345" s="73">
        <v>0</v>
      </c>
      <c r="AI1345" s="73">
        <v>0</v>
      </c>
      <c r="AJ1345" s="73">
        <v>0</v>
      </c>
      <c r="AK1345" s="74">
        <v>0</v>
      </c>
      <c r="AL1345" s="90" t="s">
        <v>52</v>
      </c>
      <c r="AM1345" s="92"/>
    </row>
    <row r="1346" spans="1:39" ht="21" hidden="1" customHeight="1">
      <c r="A1346" s="60">
        <v>1260</v>
      </c>
      <c r="B1346" s="61">
        <v>7007607</v>
      </c>
      <c r="C1346" s="61">
        <v>369362</v>
      </c>
      <c r="D1346" s="62">
        <v>44628</v>
      </c>
      <c r="E1346" s="63" t="s">
        <v>38</v>
      </c>
      <c r="F1346" s="63" t="s">
        <v>39</v>
      </c>
      <c r="G1346" s="114" t="s">
        <v>175</v>
      </c>
      <c r="H1346" s="78" t="s">
        <v>240</v>
      </c>
      <c r="I1346" s="63" t="s">
        <v>253</v>
      </c>
      <c r="J1346" s="63" t="s">
        <v>2081</v>
      </c>
      <c r="K1346" s="61" t="s">
        <v>44</v>
      </c>
      <c r="L1346" s="61">
        <v>20221200032413</v>
      </c>
      <c r="M1346" s="66" t="s">
        <v>78</v>
      </c>
      <c r="N1346" s="61" t="s">
        <v>2083</v>
      </c>
      <c r="O1346" s="61" t="s">
        <v>167</v>
      </c>
      <c r="P1346" s="61" t="s">
        <v>168</v>
      </c>
      <c r="Q1346" s="68">
        <v>101.73</v>
      </c>
      <c r="R1346" s="68">
        <v>5.69</v>
      </c>
      <c r="S1346" s="69">
        <v>578.79999999999995</v>
      </c>
      <c r="T1346" s="70">
        <v>0.17</v>
      </c>
      <c r="U1346" s="79">
        <v>0</v>
      </c>
      <c r="V1346" s="70">
        <v>0</v>
      </c>
      <c r="W1346" s="79">
        <v>0</v>
      </c>
      <c r="X1346" s="61" t="s">
        <v>1876</v>
      </c>
      <c r="Y1346" s="60" t="s">
        <v>50</v>
      </c>
      <c r="Z1346" s="65" t="s">
        <v>1980</v>
      </c>
      <c r="AA1346" s="60">
        <v>0</v>
      </c>
      <c r="AB1346" s="60">
        <v>0</v>
      </c>
      <c r="AC1346" s="75" t="s">
        <v>1876</v>
      </c>
      <c r="AD1346" s="73">
        <v>0</v>
      </c>
      <c r="AE1346" s="73">
        <v>290</v>
      </c>
      <c r="AF1346" s="73">
        <v>41.42</v>
      </c>
      <c r="AG1346" s="73">
        <v>0</v>
      </c>
      <c r="AH1346" s="73">
        <v>0</v>
      </c>
      <c r="AI1346" s="73">
        <v>0</v>
      </c>
      <c r="AJ1346" s="73">
        <v>0</v>
      </c>
      <c r="AK1346" s="74">
        <v>0</v>
      </c>
      <c r="AL1346" s="90" t="s">
        <v>52</v>
      </c>
      <c r="AM1346" s="92"/>
    </row>
    <row r="1347" spans="1:39" ht="21" hidden="1" customHeight="1">
      <c r="A1347" s="60">
        <v>1261</v>
      </c>
      <c r="B1347" s="61">
        <v>7007661</v>
      </c>
      <c r="C1347" s="61">
        <v>369527</v>
      </c>
      <c r="D1347" s="62">
        <v>44628</v>
      </c>
      <c r="E1347" s="63" t="s">
        <v>38</v>
      </c>
      <c r="F1347" s="63" t="s">
        <v>39</v>
      </c>
      <c r="G1347" s="114" t="s">
        <v>175</v>
      </c>
      <c r="H1347" s="78" t="s">
        <v>240</v>
      </c>
      <c r="I1347" s="63" t="s">
        <v>253</v>
      </c>
      <c r="J1347" s="63" t="s">
        <v>1290</v>
      </c>
      <c r="K1347" s="61" t="s">
        <v>44</v>
      </c>
      <c r="L1347" s="61">
        <v>20221200032413</v>
      </c>
      <c r="M1347" s="66" t="s">
        <v>78</v>
      </c>
      <c r="N1347" s="61" t="s">
        <v>2083</v>
      </c>
      <c r="O1347" s="61" t="s">
        <v>1292</v>
      </c>
      <c r="P1347" s="61" t="s">
        <v>1293</v>
      </c>
      <c r="Q1347" s="68">
        <v>56.81</v>
      </c>
      <c r="R1347" s="68">
        <v>6.94</v>
      </c>
      <c r="S1347" s="69">
        <v>394.08</v>
      </c>
      <c r="T1347" s="70">
        <v>0.11</v>
      </c>
      <c r="U1347" s="79">
        <v>0</v>
      </c>
      <c r="V1347" s="70">
        <v>0</v>
      </c>
      <c r="W1347" s="79">
        <v>0</v>
      </c>
      <c r="X1347" s="61" t="s">
        <v>1876</v>
      </c>
      <c r="Y1347" s="60" t="s">
        <v>50</v>
      </c>
      <c r="Z1347" s="65" t="s">
        <v>1980</v>
      </c>
      <c r="AA1347" s="60">
        <v>0</v>
      </c>
      <c r="AB1347" s="60">
        <v>0</v>
      </c>
      <c r="AC1347" s="75" t="s">
        <v>1876</v>
      </c>
      <c r="AD1347" s="73">
        <v>0</v>
      </c>
      <c r="AE1347" s="73">
        <v>270</v>
      </c>
      <c r="AF1347" s="73">
        <v>38.57</v>
      </c>
      <c r="AG1347" s="73">
        <v>0</v>
      </c>
      <c r="AH1347" s="73">
        <v>0</v>
      </c>
      <c r="AI1347" s="73">
        <v>0</v>
      </c>
      <c r="AJ1347" s="73">
        <v>0</v>
      </c>
      <c r="AK1347" s="74">
        <v>0</v>
      </c>
      <c r="AL1347" s="90" t="s">
        <v>52</v>
      </c>
      <c r="AM1347" s="92"/>
    </row>
    <row r="1348" spans="1:39" ht="21" hidden="1" customHeight="1">
      <c r="A1348" s="60">
        <v>1262</v>
      </c>
      <c r="B1348" s="61">
        <v>8012414</v>
      </c>
      <c r="C1348" s="61">
        <v>471930</v>
      </c>
      <c r="D1348" s="62">
        <v>44628</v>
      </c>
      <c r="E1348" s="63" t="s">
        <v>38</v>
      </c>
      <c r="F1348" s="63" t="s">
        <v>1436</v>
      </c>
      <c r="G1348" s="114" t="s">
        <v>175</v>
      </c>
      <c r="H1348" s="78" t="s">
        <v>176</v>
      </c>
      <c r="I1348" s="63" t="s">
        <v>864</v>
      </c>
      <c r="J1348" s="63" t="s">
        <v>2084</v>
      </c>
      <c r="K1348" s="61" t="s">
        <v>44</v>
      </c>
      <c r="L1348" s="61">
        <v>20221200036843</v>
      </c>
      <c r="M1348" s="66" t="s">
        <v>45</v>
      </c>
      <c r="N1348" s="61" t="s">
        <v>180</v>
      </c>
      <c r="O1348" s="61" t="s">
        <v>1730</v>
      </c>
      <c r="P1348" s="61" t="s">
        <v>2085</v>
      </c>
      <c r="Q1348" s="68">
        <v>56.62</v>
      </c>
      <c r="R1348" s="68">
        <v>9.0399999999999991</v>
      </c>
      <c r="S1348" s="69">
        <v>512.05999999999995</v>
      </c>
      <c r="T1348" s="70">
        <v>0.15</v>
      </c>
      <c r="U1348" s="79">
        <v>0</v>
      </c>
      <c r="V1348" s="70">
        <v>0.01</v>
      </c>
      <c r="W1348" s="79">
        <v>0</v>
      </c>
      <c r="X1348" s="61" t="s">
        <v>82</v>
      </c>
      <c r="Y1348" s="60" t="s">
        <v>50</v>
      </c>
      <c r="Z1348" s="65" t="s">
        <v>1980</v>
      </c>
      <c r="AA1348" s="60">
        <v>0</v>
      </c>
      <c r="AB1348" s="60">
        <v>0</v>
      </c>
      <c r="AC1348" s="105" t="s">
        <v>83</v>
      </c>
      <c r="AD1348" s="73">
        <v>37.4</v>
      </c>
      <c r="AE1348" s="73">
        <v>0</v>
      </c>
      <c r="AF1348" s="73">
        <v>0</v>
      </c>
      <c r="AG1348" s="73">
        <v>9.25</v>
      </c>
      <c r="AH1348" s="73">
        <v>0</v>
      </c>
      <c r="AI1348" s="73">
        <v>0</v>
      </c>
      <c r="AJ1348" s="73">
        <v>15.56</v>
      </c>
      <c r="AK1348" s="74">
        <v>37</v>
      </c>
      <c r="AL1348" s="90" t="s">
        <v>1436</v>
      </c>
      <c r="AM1348" s="92"/>
    </row>
    <row r="1349" spans="1:39" ht="21" hidden="1" customHeight="1">
      <c r="A1349" s="60">
        <v>1263</v>
      </c>
      <c r="B1349" s="61">
        <v>7006545</v>
      </c>
      <c r="C1349" s="61">
        <v>480877</v>
      </c>
      <c r="D1349" s="62">
        <v>44628</v>
      </c>
      <c r="E1349" s="63" t="s">
        <v>38</v>
      </c>
      <c r="F1349" s="63" t="s">
        <v>39</v>
      </c>
      <c r="G1349" s="114" t="s">
        <v>175</v>
      </c>
      <c r="H1349" s="78" t="s">
        <v>240</v>
      </c>
      <c r="I1349" s="63" t="s">
        <v>253</v>
      </c>
      <c r="J1349" s="63" t="s">
        <v>1742</v>
      </c>
      <c r="K1349" s="61" t="s">
        <v>44</v>
      </c>
      <c r="L1349" s="61">
        <v>20221200032413</v>
      </c>
      <c r="M1349" s="66" t="s">
        <v>78</v>
      </c>
      <c r="N1349" s="61" t="s">
        <v>2080</v>
      </c>
      <c r="O1349" s="61" t="s">
        <v>1877</v>
      </c>
      <c r="P1349" s="61" t="s">
        <v>709</v>
      </c>
      <c r="Q1349" s="68">
        <v>49.1</v>
      </c>
      <c r="R1349" s="68">
        <v>6.04</v>
      </c>
      <c r="S1349" s="69">
        <v>296.76</v>
      </c>
      <c r="T1349" s="70">
        <v>0.08</v>
      </c>
      <c r="U1349" s="79">
        <v>0</v>
      </c>
      <c r="V1349" s="70">
        <v>0</v>
      </c>
      <c r="W1349" s="79">
        <v>0</v>
      </c>
      <c r="X1349" s="61" t="s">
        <v>1876</v>
      </c>
      <c r="Y1349" s="60" t="s">
        <v>50</v>
      </c>
      <c r="Z1349" s="65" t="s">
        <v>1980</v>
      </c>
      <c r="AA1349" s="60">
        <v>0</v>
      </c>
      <c r="AB1349" s="60">
        <v>0</v>
      </c>
      <c r="AC1349" s="75" t="s">
        <v>1876</v>
      </c>
      <c r="AD1349" s="73">
        <v>0</v>
      </c>
      <c r="AE1349" s="73">
        <v>160</v>
      </c>
      <c r="AF1349" s="73">
        <v>22.85</v>
      </c>
      <c r="AG1349" s="73">
        <v>0</v>
      </c>
      <c r="AH1349" s="73">
        <v>0</v>
      </c>
      <c r="AI1349" s="73">
        <v>0</v>
      </c>
      <c r="AJ1349" s="73">
        <v>0</v>
      </c>
      <c r="AK1349" s="74">
        <v>0</v>
      </c>
      <c r="AL1349" s="90" t="s">
        <v>52</v>
      </c>
      <c r="AM1349" s="92"/>
    </row>
    <row r="1350" spans="1:39" ht="21" hidden="1" customHeight="1">
      <c r="A1350" s="60">
        <v>1264</v>
      </c>
      <c r="B1350" s="61">
        <v>7006783</v>
      </c>
      <c r="C1350" s="61">
        <v>480918</v>
      </c>
      <c r="D1350" s="62">
        <v>44628</v>
      </c>
      <c r="E1350" s="63" t="s">
        <v>38</v>
      </c>
      <c r="F1350" s="63" t="s">
        <v>39</v>
      </c>
      <c r="G1350" s="114" t="s">
        <v>175</v>
      </c>
      <c r="H1350" s="78" t="s">
        <v>240</v>
      </c>
      <c r="I1350" s="63" t="s">
        <v>253</v>
      </c>
      <c r="J1350" s="63" t="s">
        <v>1742</v>
      </c>
      <c r="K1350" s="61" t="s">
        <v>44</v>
      </c>
      <c r="L1350" s="61">
        <v>20221200032413</v>
      </c>
      <c r="M1350" s="66" t="s">
        <v>78</v>
      </c>
      <c r="N1350" s="61" t="s">
        <v>2078</v>
      </c>
      <c r="O1350" s="61" t="s">
        <v>1877</v>
      </c>
      <c r="P1350" s="61" t="s">
        <v>709</v>
      </c>
      <c r="Q1350" s="68">
        <v>53.17</v>
      </c>
      <c r="R1350" s="68">
        <v>6.05</v>
      </c>
      <c r="S1350" s="69">
        <v>321.39999999999998</v>
      </c>
      <c r="T1350" s="70">
        <v>0.09</v>
      </c>
      <c r="U1350" s="79">
        <v>0</v>
      </c>
      <c r="V1350" s="70">
        <v>0</v>
      </c>
      <c r="W1350" s="79">
        <v>0</v>
      </c>
      <c r="X1350" s="61" t="s">
        <v>1897</v>
      </c>
      <c r="Y1350" s="60" t="s">
        <v>50</v>
      </c>
      <c r="Z1350" s="65" t="s">
        <v>1980</v>
      </c>
      <c r="AA1350" s="60">
        <v>0</v>
      </c>
      <c r="AB1350" s="60">
        <v>0</v>
      </c>
      <c r="AC1350" s="75" t="s">
        <v>1897</v>
      </c>
      <c r="AD1350" s="73">
        <v>0</v>
      </c>
      <c r="AE1350" s="73">
        <v>180</v>
      </c>
      <c r="AF1350" s="73">
        <v>25.71</v>
      </c>
      <c r="AG1350" s="73">
        <v>0</v>
      </c>
      <c r="AH1350" s="73">
        <v>0</v>
      </c>
      <c r="AI1350" s="73">
        <v>0</v>
      </c>
      <c r="AJ1350" s="73">
        <v>0</v>
      </c>
      <c r="AK1350" s="74">
        <v>0</v>
      </c>
      <c r="AL1350" s="90" t="s">
        <v>52</v>
      </c>
      <c r="AM1350" s="92"/>
    </row>
    <row r="1351" spans="1:39" ht="21" hidden="1" customHeight="1">
      <c r="A1351" s="60"/>
      <c r="B1351" s="61">
        <v>8007150</v>
      </c>
      <c r="C1351" s="61">
        <v>511387</v>
      </c>
      <c r="D1351" s="62">
        <v>44628</v>
      </c>
      <c r="E1351" s="334" t="s">
        <v>3615</v>
      </c>
      <c r="F1351" s="334" t="s">
        <v>3615</v>
      </c>
      <c r="G1351" s="114" t="s">
        <v>175</v>
      </c>
      <c r="H1351" s="78" t="s">
        <v>176</v>
      </c>
      <c r="I1351" s="63" t="s">
        <v>864</v>
      </c>
      <c r="J1351" s="63" t="s">
        <v>1568</v>
      </c>
      <c r="K1351" s="61" t="s">
        <v>44</v>
      </c>
      <c r="L1351" s="61">
        <v>20211200096663</v>
      </c>
      <c r="M1351" s="66" t="s">
        <v>155</v>
      </c>
      <c r="N1351" s="61" t="s">
        <v>859</v>
      </c>
      <c r="O1351" s="61" t="s">
        <v>1860</v>
      </c>
      <c r="P1351" s="61" t="s">
        <v>1570</v>
      </c>
      <c r="Q1351" s="68">
        <v>66.510000000000005</v>
      </c>
      <c r="R1351" s="68">
        <v>7.95</v>
      </c>
      <c r="S1351" s="69">
        <v>528.75</v>
      </c>
      <c r="T1351" s="70">
        <v>0.15</v>
      </c>
      <c r="U1351" s="79">
        <v>0</v>
      </c>
      <c r="V1351" s="70">
        <v>0.06</v>
      </c>
      <c r="W1351" s="79">
        <v>0</v>
      </c>
      <c r="X1351" s="61" t="s">
        <v>82</v>
      </c>
      <c r="Y1351" s="60" t="s">
        <v>50</v>
      </c>
      <c r="Z1351" s="65" t="s">
        <v>1980</v>
      </c>
      <c r="AA1351" s="60">
        <v>0</v>
      </c>
      <c r="AB1351" s="60">
        <v>0</v>
      </c>
      <c r="AC1351" s="105" t="s">
        <v>83</v>
      </c>
      <c r="AD1351" s="73">
        <v>198.58</v>
      </c>
      <c r="AE1351" s="73">
        <v>0</v>
      </c>
      <c r="AF1351" s="73">
        <v>0</v>
      </c>
      <c r="AG1351" s="73">
        <v>30.21</v>
      </c>
      <c r="AH1351" s="73">
        <v>0</v>
      </c>
      <c r="AI1351" s="73">
        <v>0</v>
      </c>
      <c r="AJ1351" s="73">
        <v>0</v>
      </c>
      <c r="AK1351" s="74">
        <v>199</v>
      </c>
      <c r="AL1351" s="90" t="s">
        <v>575</v>
      </c>
      <c r="AM1351" s="82" t="s">
        <v>3663</v>
      </c>
    </row>
    <row r="1352" spans="1:39" ht="21" hidden="1" customHeight="1">
      <c r="A1352" s="60"/>
      <c r="B1352" s="61">
        <v>8006486</v>
      </c>
      <c r="C1352" s="61">
        <v>511392</v>
      </c>
      <c r="D1352" s="62">
        <v>44628</v>
      </c>
      <c r="E1352" s="334" t="s">
        <v>3615</v>
      </c>
      <c r="F1352" s="334" t="s">
        <v>3615</v>
      </c>
      <c r="G1352" s="114" t="s">
        <v>175</v>
      </c>
      <c r="H1352" s="78" t="s">
        <v>176</v>
      </c>
      <c r="I1352" s="63" t="s">
        <v>857</v>
      </c>
      <c r="J1352" s="63" t="s">
        <v>858</v>
      </c>
      <c r="K1352" s="61" t="s">
        <v>44</v>
      </c>
      <c r="L1352" s="61">
        <v>20211200096663</v>
      </c>
      <c r="M1352" s="66" t="s">
        <v>155</v>
      </c>
      <c r="N1352" s="61" t="s">
        <v>859</v>
      </c>
      <c r="O1352" s="61" t="s">
        <v>1853</v>
      </c>
      <c r="P1352" s="61" t="s">
        <v>1854</v>
      </c>
      <c r="Q1352" s="68">
        <v>99.24</v>
      </c>
      <c r="R1352" s="68">
        <v>7.13</v>
      </c>
      <c r="S1352" s="69">
        <v>707.83</v>
      </c>
      <c r="T1352" s="70">
        <v>0.2</v>
      </c>
      <c r="U1352" s="79">
        <v>0</v>
      </c>
      <c r="V1352" s="70">
        <v>0.01</v>
      </c>
      <c r="W1352" s="79">
        <v>0</v>
      </c>
      <c r="X1352" s="61" t="s">
        <v>82</v>
      </c>
      <c r="Y1352" s="60" t="s">
        <v>50</v>
      </c>
      <c r="Z1352" s="65" t="s">
        <v>1980</v>
      </c>
      <c r="AA1352" s="60">
        <v>0</v>
      </c>
      <c r="AB1352" s="60">
        <v>0</v>
      </c>
      <c r="AC1352" s="105" t="s">
        <v>83</v>
      </c>
      <c r="AD1352" s="73">
        <v>7.35</v>
      </c>
      <c r="AE1352" s="73">
        <v>0</v>
      </c>
      <c r="AF1352" s="73">
        <v>0</v>
      </c>
      <c r="AG1352" s="73">
        <v>2.23</v>
      </c>
      <c r="AH1352" s="73">
        <v>0</v>
      </c>
      <c r="AI1352" s="73">
        <v>0</v>
      </c>
      <c r="AJ1352" s="73">
        <v>0</v>
      </c>
      <c r="AK1352" s="74">
        <v>7</v>
      </c>
      <c r="AL1352" s="90" t="s">
        <v>575</v>
      </c>
      <c r="AM1352" s="82" t="s">
        <v>3663</v>
      </c>
    </row>
    <row r="1353" spans="1:39" ht="21" hidden="1" customHeight="1">
      <c r="A1353" s="60"/>
      <c r="B1353" s="61">
        <v>8007058</v>
      </c>
      <c r="C1353" s="61">
        <v>511417</v>
      </c>
      <c r="D1353" s="62">
        <v>44628</v>
      </c>
      <c r="E1353" s="334" t="s">
        <v>3615</v>
      </c>
      <c r="F1353" s="334" t="s">
        <v>3615</v>
      </c>
      <c r="G1353" s="114" t="s">
        <v>175</v>
      </c>
      <c r="H1353" s="78" t="s">
        <v>176</v>
      </c>
      <c r="I1353" s="63" t="s">
        <v>1324</v>
      </c>
      <c r="J1353" s="63" t="s">
        <v>1568</v>
      </c>
      <c r="K1353" s="61" t="s">
        <v>44</v>
      </c>
      <c r="L1353" s="61">
        <v>20211200096663</v>
      </c>
      <c r="M1353" s="66" t="s">
        <v>155</v>
      </c>
      <c r="N1353" s="61" t="s">
        <v>859</v>
      </c>
      <c r="O1353" s="61" t="s">
        <v>1166</v>
      </c>
      <c r="P1353" s="61" t="s">
        <v>1860</v>
      </c>
      <c r="Q1353" s="68">
        <v>98.38</v>
      </c>
      <c r="R1353" s="68">
        <v>8.73</v>
      </c>
      <c r="S1353" s="69">
        <v>857.84</v>
      </c>
      <c r="T1353" s="70">
        <v>0.25</v>
      </c>
      <c r="U1353" s="79">
        <v>0</v>
      </c>
      <c r="V1353" s="70">
        <v>0.02</v>
      </c>
      <c r="W1353" s="79">
        <v>0</v>
      </c>
      <c r="X1353" s="61" t="s">
        <v>82</v>
      </c>
      <c r="Y1353" s="60" t="s">
        <v>50</v>
      </c>
      <c r="Z1353" s="65" t="s">
        <v>1980</v>
      </c>
      <c r="AA1353" s="60">
        <v>0</v>
      </c>
      <c r="AB1353" s="60">
        <v>0</v>
      </c>
      <c r="AC1353" s="105" t="s">
        <v>83</v>
      </c>
      <c r="AD1353" s="73">
        <v>82</v>
      </c>
      <c r="AE1353" s="73">
        <v>0</v>
      </c>
      <c r="AF1353" s="73">
        <v>0</v>
      </c>
      <c r="AG1353" s="73">
        <v>16</v>
      </c>
      <c r="AH1353" s="73">
        <v>0</v>
      </c>
      <c r="AI1353" s="73">
        <v>0</v>
      </c>
      <c r="AJ1353" s="73">
        <v>0</v>
      </c>
      <c r="AK1353" s="74">
        <v>82</v>
      </c>
      <c r="AL1353" s="90" t="s">
        <v>575</v>
      </c>
      <c r="AM1353" s="82" t="s">
        <v>3663</v>
      </c>
    </row>
    <row r="1354" spans="1:39" ht="21" hidden="1" customHeight="1">
      <c r="A1354" s="60"/>
      <c r="B1354" s="61">
        <v>13000191</v>
      </c>
      <c r="C1354" s="61">
        <v>511450</v>
      </c>
      <c r="D1354" s="62">
        <v>44628</v>
      </c>
      <c r="E1354" s="334" t="s">
        <v>3615</v>
      </c>
      <c r="F1354" s="334" t="s">
        <v>3615</v>
      </c>
      <c r="G1354" s="114" t="s">
        <v>73</v>
      </c>
      <c r="H1354" s="78" t="s">
        <v>440</v>
      </c>
      <c r="I1354" s="63" t="s">
        <v>441</v>
      </c>
      <c r="J1354" s="63" t="s">
        <v>771</v>
      </c>
      <c r="K1354" s="61" t="s">
        <v>44</v>
      </c>
      <c r="L1354" s="61">
        <v>20211200096663</v>
      </c>
      <c r="M1354" s="66" t="s">
        <v>155</v>
      </c>
      <c r="N1354" s="61" t="s">
        <v>1522</v>
      </c>
      <c r="O1354" s="61" t="s">
        <v>467</v>
      </c>
      <c r="P1354" s="61" t="s">
        <v>779</v>
      </c>
      <c r="Q1354" s="68">
        <v>48.67</v>
      </c>
      <c r="R1354" s="68">
        <v>9.01</v>
      </c>
      <c r="S1354" s="69">
        <v>438.35</v>
      </c>
      <c r="T1354" s="70">
        <v>0.13</v>
      </c>
      <c r="U1354" s="79">
        <v>0</v>
      </c>
      <c r="V1354" s="70">
        <v>0.03</v>
      </c>
      <c r="W1354" s="79">
        <v>0</v>
      </c>
      <c r="X1354" s="61" t="s">
        <v>82</v>
      </c>
      <c r="Y1354" s="60" t="s">
        <v>50</v>
      </c>
      <c r="Z1354" s="65" t="s">
        <v>1980</v>
      </c>
      <c r="AA1354" s="60">
        <v>0</v>
      </c>
      <c r="AB1354" s="60">
        <v>0</v>
      </c>
      <c r="AC1354" s="105" t="s">
        <v>83</v>
      </c>
      <c r="AD1354" s="73">
        <v>97.73</v>
      </c>
      <c r="AE1354" s="73">
        <v>0</v>
      </c>
      <c r="AF1354" s="73">
        <v>0</v>
      </c>
      <c r="AG1354" s="73">
        <v>23.13</v>
      </c>
      <c r="AH1354" s="73">
        <v>0</v>
      </c>
      <c r="AI1354" s="73">
        <v>0</v>
      </c>
      <c r="AJ1354" s="73">
        <v>0</v>
      </c>
      <c r="AK1354" s="74">
        <v>98</v>
      </c>
      <c r="AL1354" s="90" t="s">
        <v>575</v>
      </c>
      <c r="AM1354" s="82" t="s">
        <v>3668</v>
      </c>
    </row>
    <row r="1355" spans="1:39" ht="21" hidden="1" customHeight="1">
      <c r="A1355" s="60">
        <v>1265</v>
      </c>
      <c r="B1355" s="61">
        <v>14001041</v>
      </c>
      <c r="C1355" s="61">
        <v>511765</v>
      </c>
      <c r="D1355" s="62">
        <v>44628</v>
      </c>
      <c r="E1355" s="63" t="s">
        <v>38</v>
      </c>
      <c r="F1355" s="63" t="s">
        <v>77</v>
      </c>
      <c r="G1355" s="114" t="s">
        <v>109</v>
      </c>
      <c r="H1355" s="78" t="s">
        <v>1365</v>
      </c>
      <c r="I1355" s="63" t="s">
        <v>1366</v>
      </c>
      <c r="J1355" s="63" t="s">
        <v>1973</v>
      </c>
      <c r="K1355" s="61" t="s">
        <v>44</v>
      </c>
      <c r="L1355" s="61">
        <v>20221200036843</v>
      </c>
      <c r="M1355" s="66" t="s">
        <v>45</v>
      </c>
      <c r="N1355" s="61" t="s">
        <v>987</v>
      </c>
      <c r="O1355" s="61" t="s">
        <v>626</v>
      </c>
      <c r="P1355" s="61" t="s">
        <v>736</v>
      </c>
      <c r="Q1355" s="68">
        <v>76.790000000000006</v>
      </c>
      <c r="R1355" s="68">
        <v>11.61</v>
      </c>
      <c r="S1355" s="69">
        <v>889.08</v>
      </c>
      <c r="T1355" s="70">
        <v>0.25</v>
      </c>
      <c r="U1355" s="79">
        <v>0</v>
      </c>
      <c r="V1355" s="70">
        <v>0.13999999999999999</v>
      </c>
      <c r="W1355" s="79">
        <v>0</v>
      </c>
      <c r="X1355" s="61" t="s">
        <v>82</v>
      </c>
      <c r="Y1355" s="60" t="s">
        <v>50</v>
      </c>
      <c r="Z1355" s="65" t="s">
        <v>1980</v>
      </c>
      <c r="AA1355" s="60">
        <v>0</v>
      </c>
      <c r="AB1355" s="60">
        <v>0</v>
      </c>
      <c r="AC1355" s="105" t="s">
        <v>83</v>
      </c>
      <c r="AD1355" s="73">
        <v>459.39</v>
      </c>
      <c r="AE1355" s="73">
        <v>0</v>
      </c>
      <c r="AF1355" s="73">
        <v>0</v>
      </c>
      <c r="AG1355" s="73">
        <v>103.12</v>
      </c>
      <c r="AH1355" s="73">
        <v>0</v>
      </c>
      <c r="AI1355" s="73">
        <v>0</v>
      </c>
      <c r="AJ1355" s="73">
        <v>0</v>
      </c>
      <c r="AK1355" s="74">
        <v>459</v>
      </c>
      <c r="AL1355" s="90" t="s">
        <v>161</v>
      </c>
      <c r="AM1355" s="92"/>
    </row>
    <row r="1356" spans="1:39" ht="21" hidden="1" customHeight="1">
      <c r="A1356" s="60">
        <v>1266</v>
      </c>
      <c r="B1356" s="61">
        <v>8011650</v>
      </c>
      <c r="C1356" s="61">
        <v>511855</v>
      </c>
      <c r="D1356" s="62">
        <v>44628</v>
      </c>
      <c r="E1356" s="63" t="s">
        <v>38</v>
      </c>
      <c r="F1356" s="63" t="s">
        <v>84</v>
      </c>
      <c r="G1356" s="114" t="s">
        <v>175</v>
      </c>
      <c r="H1356" s="78" t="s">
        <v>176</v>
      </c>
      <c r="I1356" s="63" t="s">
        <v>285</v>
      </c>
      <c r="J1356" s="63" t="s">
        <v>2042</v>
      </c>
      <c r="K1356" s="61" t="s">
        <v>44</v>
      </c>
      <c r="L1356" s="61" t="s">
        <v>84</v>
      </c>
      <c r="M1356" s="66" t="s">
        <v>45</v>
      </c>
      <c r="N1356" s="61" t="s">
        <v>353</v>
      </c>
      <c r="O1356" s="61" t="s">
        <v>287</v>
      </c>
      <c r="P1356" s="61" t="s">
        <v>1513</v>
      </c>
      <c r="Q1356" s="68">
        <v>100</v>
      </c>
      <c r="R1356" s="68">
        <v>8.6999999999999993</v>
      </c>
      <c r="S1356" s="69">
        <v>869.93</v>
      </c>
      <c r="T1356" s="70">
        <v>0.25</v>
      </c>
      <c r="U1356" s="79">
        <v>0</v>
      </c>
      <c r="V1356" s="70">
        <v>0.02</v>
      </c>
      <c r="W1356" s="79">
        <v>0</v>
      </c>
      <c r="X1356" s="61" t="s">
        <v>82</v>
      </c>
      <c r="Y1356" s="60" t="s">
        <v>50</v>
      </c>
      <c r="Z1356" s="65" t="s">
        <v>1980</v>
      </c>
      <c r="AA1356" s="60">
        <v>0</v>
      </c>
      <c r="AB1356" s="60">
        <v>0</v>
      </c>
      <c r="AC1356" s="105" t="s">
        <v>83</v>
      </c>
      <c r="AD1356" s="73">
        <v>62.08</v>
      </c>
      <c r="AE1356" s="73">
        <v>0</v>
      </c>
      <c r="AF1356" s="73">
        <v>0</v>
      </c>
      <c r="AG1356" s="73">
        <v>64.3</v>
      </c>
      <c r="AH1356" s="73">
        <v>0</v>
      </c>
      <c r="AI1356" s="73">
        <v>0</v>
      </c>
      <c r="AJ1356" s="73">
        <v>0</v>
      </c>
      <c r="AK1356" s="74">
        <v>62</v>
      </c>
      <c r="AL1356" s="90" t="s">
        <v>90</v>
      </c>
      <c r="AM1356" s="92"/>
    </row>
    <row r="1357" spans="1:39" ht="21" hidden="1" customHeight="1">
      <c r="A1357" s="60">
        <v>1267</v>
      </c>
      <c r="B1357" s="61">
        <v>1004182</v>
      </c>
      <c r="C1357" s="61">
        <v>518877</v>
      </c>
      <c r="D1357" s="62">
        <v>44628</v>
      </c>
      <c r="E1357" s="63" t="s">
        <v>162</v>
      </c>
      <c r="F1357" s="63" t="s">
        <v>77</v>
      </c>
      <c r="G1357" s="114" t="s">
        <v>40</v>
      </c>
      <c r="H1357" s="78" t="s">
        <v>41</v>
      </c>
      <c r="I1357" s="63" t="s">
        <v>53</v>
      </c>
      <c r="J1357" s="63" t="s">
        <v>1753</v>
      </c>
      <c r="K1357" s="61" t="s">
        <v>44</v>
      </c>
      <c r="L1357" s="61">
        <v>20221200036843</v>
      </c>
      <c r="M1357" s="66" t="s">
        <v>155</v>
      </c>
      <c r="N1357" s="61" t="s">
        <v>2033</v>
      </c>
      <c r="O1357" s="61" t="s">
        <v>57</v>
      </c>
      <c r="P1357" s="61" t="s">
        <v>1516</v>
      </c>
      <c r="Q1357" s="68">
        <v>115.95</v>
      </c>
      <c r="R1357" s="68">
        <v>7.12</v>
      </c>
      <c r="S1357" s="69">
        <v>825.43</v>
      </c>
      <c r="T1357" s="70">
        <v>0.24</v>
      </c>
      <c r="U1357" s="79">
        <v>0</v>
      </c>
      <c r="V1357" s="70">
        <v>0.01</v>
      </c>
      <c r="W1357" s="79">
        <v>0</v>
      </c>
      <c r="X1357" s="61" t="s">
        <v>82</v>
      </c>
      <c r="Y1357" s="60" t="s">
        <v>50</v>
      </c>
      <c r="Z1357" s="65" t="s">
        <v>1980</v>
      </c>
      <c r="AA1357" s="60">
        <v>0</v>
      </c>
      <c r="AB1357" s="60">
        <v>0</v>
      </c>
      <c r="AC1357" s="105" t="s">
        <v>83</v>
      </c>
      <c r="AD1357" s="73">
        <v>5.4</v>
      </c>
      <c r="AE1357" s="73">
        <v>0</v>
      </c>
      <c r="AF1357" s="73">
        <v>0</v>
      </c>
      <c r="AG1357" s="73">
        <v>0.76</v>
      </c>
      <c r="AH1357" s="73">
        <v>0</v>
      </c>
      <c r="AI1357" s="73">
        <v>0</v>
      </c>
      <c r="AJ1357" s="73">
        <v>0</v>
      </c>
      <c r="AK1357" s="74">
        <v>5</v>
      </c>
      <c r="AL1357" s="90" t="s">
        <v>90</v>
      </c>
      <c r="AM1357" s="92"/>
    </row>
    <row r="1358" spans="1:39" ht="21" hidden="1" customHeight="1">
      <c r="A1358" s="60">
        <v>1268</v>
      </c>
      <c r="B1358" s="61">
        <v>2001769</v>
      </c>
      <c r="C1358" s="61">
        <v>521363</v>
      </c>
      <c r="D1358" s="62">
        <v>44628</v>
      </c>
      <c r="E1358" s="63" t="s">
        <v>162</v>
      </c>
      <c r="F1358" s="63" t="s">
        <v>84</v>
      </c>
      <c r="G1358" s="114" t="s">
        <v>73</v>
      </c>
      <c r="H1358" s="78" t="s">
        <v>153</v>
      </c>
      <c r="I1358" s="63" t="s">
        <v>153</v>
      </c>
      <c r="J1358" s="63" t="s">
        <v>1547</v>
      </c>
      <c r="K1358" s="61" t="s">
        <v>44</v>
      </c>
      <c r="L1358" s="61" t="s">
        <v>84</v>
      </c>
      <c r="M1358" s="66" t="s">
        <v>155</v>
      </c>
      <c r="N1358" s="61" t="s">
        <v>156</v>
      </c>
      <c r="O1358" s="61" t="s">
        <v>1660</v>
      </c>
      <c r="P1358" s="61" t="s">
        <v>466</v>
      </c>
      <c r="Q1358" s="68">
        <v>40.6</v>
      </c>
      <c r="R1358" s="68">
        <v>9.7899999999999991</v>
      </c>
      <c r="S1358" s="69">
        <v>397.34</v>
      </c>
      <c r="T1358" s="70">
        <v>0.11</v>
      </c>
      <c r="U1358" s="79">
        <v>0</v>
      </c>
      <c r="V1358" s="70">
        <v>0.02</v>
      </c>
      <c r="W1358" s="79">
        <v>0</v>
      </c>
      <c r="X1358" s="61" t="s">
        <v>82</v>
      </c>
      <c r="Y1358" s="60" t="s">
        <v>50</v>
      </c>
      <c r="Z1358" s="65" t="s">
        <v>1980</v>
      </c>
      <c r="AA1358" s="60">
        <v>0</v>
      </c>
      <c r="AB1358" s="60">
        <v>0</v>
      </c>
      <c r="AC1358" s="105" t="s">
        <v>83</v>
      </c>
      <c r="AD1358" s="73">
        <v>66.3</v>
      </c>
      <c r="AE1358" s="73">
        <v>0</v>
      </c>
      <c r="AF1358" s="73">
        <v>0</v>
      </c>
      <c r="AG1358" s="73">
        <v>12.92</v>
      </c>
      <c r="AH1358" s="73">
        <v>0</v>
      </c>
      <c r="AI1358" s="73">
        <v>0</v>
      </c>
      <c r="AJ1358" s="73">
        <v>0</v>
      </c>
      <c r="AK1358" s="74">
        <v>66</v>
      </c>
      <c r="AL1358" s="90" t="s">
        <v>90</v>
      </c>
      <c r="AM1358" s="92"/>
    </row>
    <row r="1359" spans="1:39" ht="21" hidden="1" customHeight="1">
      <c r="A1359" s="60">
        <v>1269</v>
      </c>
      <c r="B1359" s="61">
        <v>2002058</v>
      </c>
      <c r="C1359" s="61">
        <v>521418</v>
      </c>
      <c r="D1359" s="62">
        <v>44628</v>
      </c>
      <c r="E1359" s="63" t="s">
        <v>162</v>
      </c>
      <c r="F1359" s="63" t="s">
        <v>84</v>
      </c>
      <c r="G1359" s="114" t="s">
        <v>73</v>
      </c>
      <c r="H1359" s="78" t="s">
        <v>153</v>
      </c>
      <c r="I1359" s="63" t="s">
        <v>153</v>
      </c>
      <c r="J1359" s="63" t="s">
        <v>1479</v>
      </c>
      <c r="K1359" s="61" t="s">
        <v>44</v>
      </c>
      <c r="L1359" s="61" t="s">
        <v>84</v>
      </c>
      <c r="M1359" s="66" t="s">
        <v>155</v>
      </c>
      <c r="N1359" s="61" t="s">
        <v>156</v>
      </c>
      <c r="O1359" s="61" t="s">
        <v>1480</v>
      </c>
      <c r="P1359" s="61" t="s">
        <v>2086</v>
      </c>
      <c r="Q1359" s="68">
        <v>90.76</v>
      </c>
      <c r="R1359" s="68">
        <v>9.2899999999999991</v>
      </c>
      <c r="S1359" s="69">
        <v>843.09</v>
      </c>
      <c r="T1359" s="70">
        <v>0.24</v>
      </c>
      <c r="U1359" s="79">
        <v>0</v>
      </c>
      <c r="V1359" s="70">
        <v>0.02</v>
      </c>
      <c r="W1359" s="79">
        <v>0</v>
      </c>
      <c r="X1359" s="61" t="s">
        <v>82</v>
      </c>
      <c r="Y1359" s="60" t="s">
        <v>50</v>
      </c>
      <c r="Z1359" s="65" t="s">
        <v>1980</v>
      </c>
      <c r="AA1359" s="60">
        <v>0</v>
      </c>
      <c r="AB1359" s="60">
        <v>0</v>
      </c>
      <c r="AC1359" s="105" t="s">
        <v>83</v>
      </c>
      <c r="AD1359" s="73">
        <v>58.16</v>
      </c>
      <c r="AE1359" s="73">
        <v>0</v>
      </c>
      <c r="AF1359" s="73">
        <v>0</v>
      </c>
      <c r="AG1359" s="73">
        <v>13.37</v>
      </c>
      <c r="AH1359" s="73">
        <v>0</v>
      </c>
      <c r="AI1359" s="73">
        <v>0</v>
      </c>
      <c r="AJ1359" s="73">
        <v>0</v>
      </c>
      <c r="AK1359" s="74">
        <v>58</v>
      </c>
      <c r="AL1359" s="90" t="s">
        <v>90</v>
      </c>
      <c r="AM1359" s="92"/>
    </row>
    <row r="1360" spans="1:39" ht="21" hidden="1" customHeight="1">
      <c r="A1360" s="60">
        <v>1270</v>
      </c>
      <c r="B1360" s="61">
        <v>2001360</v>
      </c>
      <c r="C1360" s="61">
        <v>524740</v>
      </c>
      <c r="D1360" s="62">
        <v>44628</v>
      </c>
      <c r="E1360" s="63" t="s">
        <v>162</v>
      </c>
      <c r="F1360" s="63" t="s">
        <v>84</v>
      </c>
      <c r="G1360" s="114" t="s">
        <v>73</v>
      </c>
      <c r="H1360" s="78" t="s">
        <v>153</v>
      </c>
      <c r="I1360" s="63" t="s">
        <v>1012</v>
      </c>
      <c r="J1360" s="63" t="s">
        <v>1013</v>
      </c>
      <c r="K1360" s="61" t="s">
        <v>44</v>
      </c>
      <c r="L1360" s="61" t="s">
        <v>84</v>
      </c>
      <c r="M1360" s="66" t="s">
        <v>155</v>
      </c>
      <c r="N1360" s="61" t="s">
        <v>156</v>
      </c>
      <c r="O1360" s="61" t="s">
        <v>1218</v>
      </c>
      <c r="P1360" s="61" t="s">
        <v>1219</v>
      </c>
      <c r="Q1360" s="68">
        <v>72.34</v>
      </c>
      <c r="R1360" s="68">
        <v>9.19</v>
      </c>
      <c r="S1360" s="69">
        <v>665.15</v>
      </c>
      <c r="T1360" s="70">
        <v>0.19</v>
      </c>
      <c r="U1360" s="79">
        <v>0</v>
      </c>
      <c r="V1360" s="70">
        <v>0.02</v>
      </c>
      <c r="W1360" s="79">
        <v>0</v>
      </c>
      <c r="X1360" s="61" t="s">
        <v>82</v>
      </c>
      <c r="Y1360" s="60" t="s">
        <v>50</v>
      </c>
      <c r="Z1360" s="65" t="s">
        <v>1980</v>
      </c>
      <c r="AA1360" s="60">
        <v>0</v>
      </c>
      <c r="AB1360" s="60">
        <v>0</v>
      </c>
      <c r="AC1360" s="105" t="s">
        <v>83</v>
      </c>
      <c r="AD1360" s="73">
        <v>60</v>
      </c>
      <c r="AE1360" s="73">
        <v>0</v>
      </c>
      <c r="AF1360" s="73">
        <v>0</v>
      </c>
      <c r="AG1360" s="73">
        <v>9.9</v>
      </c>
      <c r="AH1360" s="73">
        <v>0</v>
      </c>
      <c r="AI1360" s="73">
        <v>0</v>
      </c>
      <c r="AJ1360" s="73">
        <v>0</v>
      </c>
      <c r="AK1360" s="74">
        <v>60</v>
      </c>
      <c r="AL1360" s="90" t="s">
        <v>90</v>
      </c>
      <c r="AM1360" s="92"/>
    </row>
    <row r="1361" spans="1:39" ht="21" hidden="1" customHeight="1">
      <c r="A1361" s="60">
        <v>1271</v>
      </c>
      <c r="B1361" s="61">
        <v>2001391</v>
      </c>
      <c r="C1361" s="61">
        <v>524770</v>
      </c>
      <c r="D1361" s="62">
        <v>44628</v>
      </c>
      <c r="E1361" s="63" t="s">
        <v>162</v>
      </c>
      <c r="F1361" s="63" t="s">
        <v>84</v>
      </c>
      <c r="G1361" s="114" t="s">
        <v>73</v>
      </c>
      <c r="H1361" s="78" t="s">
        <v>153</v>
      </c>
      <c r="I1361" s="63" t="s">
        <v>1012</v>
      </c>
      <c r="J1361" s="63" t="s">
        <v>2087</v>
      </c>
      <c r="K1361" s="61" t="s">
        <v>44</v>
      </c>
      <c r="L1361" s="61" t="s">
        <v>84</v>
      </c>
      <c r="M1361" s="66" t="s">
        <v>155</v>
      </c>
      <c r="N1361" s="61" t="s">
        <v>156</v>
      </c>
      <c r="O1361" s="61" t="s">
        <v>873</v>
      </c>
      <c r="P1361" s="61" t="s">
        <v>1218</v>
      </c>
      <c r="Q1361" s="68">
        <v>97.74</v>
      </c>
      <c r="R1361" s="68">
        <v>9.2799999999999994</v>
      </c>
      <c r="S1361" s="69">
        <v>907.4</v>
      </c>
      <c r="T1361" s="70">
        <v>0.26</v>
      </c>
      <c r="U1361" s="79">
        <v>0</v>
      </c>
      <c r="V1361" s="70">
        <v>0.01</v>
      </c>
      <c r="W1361" s="79">
        <v>0</v>
      </c>
      <c r="X1361" s="61" t="s">
        <v>82</v>
      </c>
      <c r="Y1361" s="60" t="s">
        <v>50</v>
      </c>
      <c r="Z1361" s="65" t="s">
        <v>1980</v>
      </c>
      <c r="AA1361" s="60">
        <v>0</v>
      </c>
      <c r="AB1361" s="60">
        <v>0</v>
      </c>
      <c r="AC1361" s="105" t="s">
        <v>83</v>
      </c>
      <c r="AD1361" s="73">
        <v>49.4</v>
      </c>
      <c r="AE1361" s="73">
        <v>0</v>
      </c>
      <c r="AF1361" s="73">
        <v>0</v>
      </c>
      <c r="AG1361" s="73">
        <v>10.38</v>
      </c>
      <c r="AH1361" s="73">
        <v>0</v>
      </c>
      <c r="AI1361" s="73">
        <v>0</v>
      </c>
      <c r="AJ1361" s="73">
        <v>0</v>
      </c>
      <c r="AK1361" s="74">
        <v>49</v>
      </c>
      <c r="AL1361" s="90" t="s">
        <v>90</v>
      </c>
      <c r="AM1361" s="92"/>
    </row>
    <row r="1362" spans="1:39" ht="21" hidden="1" customHeight="1">
      <c r="A1362" s="60">
        <v>1272</v>
      </c>
      <c r="B1362" s="61">
        <v>7006283</v>
      </c>
      <c r="C1362" s="61">
        <v>601867</v>
      </c>
      <c r="D1362" s="62">
        <v>44628</v>
      </c>
      <c r="E1362" s="63" t="s">
        <v>162</v>
      </c>
      <c r="F1362" s="63" t="s">
        <v>84</v>
      </c>
      <c r="G1362" s="114" t="s">
        <v>175</v>
      </c>
      <c r="H1362" s="78" t="s">
        <v>240</v>
      </c>
      <c r="I1362" s="63" t="s">
        <v>253</v>
      </c>
      <c r="J1362" s="63" t="s">
        <v>1742</v>
      </c>
      <c r="K1362" s="61" t="s">
        <v>44</v>
      </c>
      <c r="L1362" s="61" t="s">
        <v>84</v>
      </c>
      <c r="M1362" s="66" t="s">
        <v>155</v>
      </c>
      <c r="N1362" s="61" t="s">
        <v>2088</v>
      </c>
      <c r="O1362" s="61" t="s">
        <v>709</v>
      </c>
      <c r="P1362" s="61" t="s">
        <v>2041</v>
      </c>
      <c r="Q1362" s="68">
        <v>30.79</v>
      </c>
      <c r="R1362" s="68">
        <v>6.67</v>
      </c>
      <c r="S1362" s="69">
        <v>205.46</v>
      </c>
      <c r="T1362" s="70">
        <v>0.06</v>
      </c>
      <c r="U1362" s="79">
        <v>0</v>
      </c>
      <c r="V1362" s="70">
        <v>0.02</v>
      </c>
      <c r="W1362" s="79">
        <v>0</v>
      </c>
      <c r="X1362" s="61" t="s">
        <v>82</v>
      </c>
      <c r="Y1362" s="60" t="s">
        <v>50</v>
      </c>
      <c r="Z1362" s="65" t="s">
        <v>1980</v>
      </c>
      <c r="AA1362" s="60">
        <v>0</v>
      </c>
      <c r="AB1362" s="60">
        <v>0</v>
      </c>
      <c r="AC1362" s="105" t="s">
        <v>83</v>
      </c>
      <c r="AD1362" s="73">
        <v>87.12</v>
      </c>
      <c r="AE1362" s="73">
        <v>0</v>
      </c>
      <c r="AF1362" s="73">
        <v>0</v>
      </c>
      <c r="AG1362" s="73">
        <v>18.510000000000002</v>
      </c>
      <c r="AH1362" s="73">
        <v>0</v>
      </c>
      <c r="AI1362" s="73">
        <v>0</v>
      </c>
      <c r="AJ1362" s="73">
        <v>0</v>
      </c>
      <c r="AK1362" s="74">
        <v>87</v>
      </c>
      <c r="AL1362" s="90" t="s">
        <v>90</v>
      </c>
      <c r="AM1362" s="92"/>
    </row>
    <row r="1363" spans="1:39" ht="21" hidden="1" customHeight="1">
      <c r="A1363" s="60"/>
      <c r="B1363" s="61">
        <v>8014095</v>
      </c>
      <c r="C1363" s="61">
        <v>24122451</v>
      </c>
      <c r="D1363" s="62">
        <v>44628</v>
      </c>
      <c r="E1363" s="334" t="s">
        <v>3615</v>
      </c>
      <c r="F1363" s="334" t="s">
        <v>3615</v>
      </c>
      <c r="G1363" s="114" t="s">
        <v>175</v>
      </c>
      <c r="H1363" s="78" t="s">
        <v>176</v>
      </c>
      <c r="I1363" s="63" t="s">
        <v>857</v>
      </c>
      <c r="J1363" s="63" t="s">
        <v>858</v>
      </c>
      <c r="K1363" s="61" t="s">
        <v>44</v>
      </c>
      <c r="L1363" s="61">
        <v>20211200096663</v>
      </c>
      <c r="M1363" s="66" t="s">
        <v>155</v>
      </c>
      <c r="N1363" s="61" t="s">
        <v>859</v>
      </c>
      <c r="O1363" s="61" t="s">
        <v>1854</v>
      </c>
      <c r="P1363" s="61" t="s">
        <v>1858</v>
      </c>
      <c r="Q1363" s="68">
        <v>119.62</v>
      </c>
      <c r="R1363" s="68">
        <v>7.16</v>
      </c>
      <c r="S1363" s="69">
        <v>856.49</v>
      </c>
      <c r="T1363" s="70">
        <v>0.24</v>
      </c>
      <c r="U1363" s="79">
        <v>0</v>
      </c>
      <c r="V1363" s="70">
        <v>0.03</v>
      </c>
      <c r="W1363" s="79">
        <v>0</v>
      </c>
      <c r="X1363" s="61" t="s">
        <v>82</v>
      </c>
      <c r="Y1363" s="60" t="s">
        <v>50</v>
      </c>
      <c r="Z1363" s="65" t="s">
        <v>1980</v>
      </c>
      <c r="AA1363" s="60">
        <v>0</v>
      </c>
      <c r="AB1363" s="60">
        <v>0</v>
      </c>
      <c r="AC1363" s="105" t="s">
        <v>83</v>
      </c>
      <c r="AD1363" s="73">
        <v>115.75</v>
      </c>
      <c r="AE1363" s="73">
        <v>0</v>
      </c>
      <c r="AF1363" s="73">
        <v>0</v>
      </c>
      <c r="AG1363" s="73">
        <v>14.84</v>
      </c>
      <c r="AH1363" s="73">
        <v>0</v>
      </c>
      <c r="AI1363" s="73">
        <v>0</v>
      </c>
      <c r="AJ1363" s="73">
        <v>0</v>
      </c>
      <c r="AK1363" s="74">
        <v>116</v>
      </c>
      <c r="AL1363" s="90" t="s">
        <v>575</v>
      </c>
      <c r="AM1363" s="82" t="s">
        <v>3663</v>
      </c>
    </row>
    <row r="1364" spans="1:39" ht="21" hidden="1" customHeight="1">
      <c r="A1364" s="60">
        <v>1273</v>
      </c>
      <c r="B1364" s="61">
        <v>1008131</v>
      </c>
      <c r="C1364" s="61">
        <v>24123359</v>
      </c>
      <c r="D1364" s="62">
        <v>44628</v>
      </c>
      <c r="E1364" s="63" t="s">
        <v>162</v>
      </c>
      <c r="F1364" s="63" t="s">
        <v>77</v>
      </c>
      <c r="G1364" s="114" t="s">
        <v>40</v>
      </c>
      <c r="H1364" s="78" t="s">
        <v>41</v>
      </c>
      <c r="I1364" s="63" t="s">
        <v>41</v>
      </c>
      <c r="J1364" s="63" t="s">
        <v>1202</v>
      </c>
      <c r="K1364" s="61" t="s">
        <v>44</v>
      </c>
      <c r="L1364" s="61">
        <v>20221200036843</v>
      </c>
      <c r="M1364" s="66" t="s">
        <v>155</v>
      </c>
      <c r="N1364" s="61" t="s">
        <v>1737</v>
      </c>
      <c r="O1364" s="61" t="s">
        <v>156</v>
      </c>
      <c r="P1364" s="61" t="s">
        <v>1687</v>
      </c>
      <c r="Q1364" s="68">
        <v>109.89</v>
      </c>
      <c r="R1364" s="68">
        <v>10.64</v>
      </c>
      <c r="S1364" s="69">
        <v>1168.29</v>
      </c>
      <c r="T1364" s="70">
        <v>0.33</v>
      </c>
      <c r="U1364" s="79">
        <v>0</v>
      </c>
      <c r="V1364" s="70">
        <v>0.01</v>
      </c>
      <c r="W1364" s="79">
        <v>0</v>
      </c>
      <c r="X1364" s="61" t="s">
        <v>82</v>
      </c>
      <c r="Y1364" s="60" t="s">
        <v>50</v>
      </c>
      <c r="Z1364" s="65" t="s">
        <v>1980</v>
      </c>
      <c r="AA1364" s="60">
        <v>0</v>
      </c>
      <c r="AB1364" s="60">
        <v>0</v>
      </c>
      <c r="AC1364" s="105" t="s">
        <v>83</v>
      </c>
      <c r="AD1364" s="73">
        <v>9.8000000000000007</v>
      </c>
      <c r="AE1364" s="73">
        <v>0</v>
      </c>
      <c r="AF1364" s="73">
        <v>0</v>
      </c>
      <c r="AG1364" s="73">
        <v>3.39</v>
      </c>
      <c r="AH1364" s="73">
        <v>0</v>
      </c>
      <c r="AI1364" s="73">
        <v>0</v>
      </c>
      <c r="AJ1364" s="73">
        <v>0</v>
      </c>
      <c r="AK1364" s="74">
        <v>10</v>
      </c>
      <c r="AL1364" s="90" t="s">
        <v>90</v>
      </c>
      <c r="AM1364" s="92"/>
    </row>
    <row r="1365" spans="1:39" ht="21" hidden="1" customHeight="1">
      <c r="A1365" s="60">
        <v>1274</v>
      </c>
      <c r="B1365" s="61">
        <v>1008131</v>
      </c>
      <c r="C1365" s="61">
        <v>24123360</v>
      </c>
      <c r="D1365" s="62">
        <v>44628</v>
      </c>
      <c r="E1365" s="63" t="s">
        <v>162</v>
      </c>
      <c r="F1365" s="63" t="s">
        <v>77</v>
      </c>
      <c r="G1365" s="114" t="s">
        <v>40</v>
      </c>
      <c r="H1365" s="78" t="s">
        <v>41</v>
      </c>
      <c r="I1365" s="63" t="s">
        <v>53</v>
      </c>
      <c r="J1365" s="63" t="s">
        <v>1753</v>
      </c>
      <c r="K1365" s="61" t="s">
        <v>44</v>
      </c>
      <c r="L1365" s="61">
        <v>20221200036843</v>
      </c>
      <c r="M1365" s="66" t="s">
        <v>155</v>
      </c>
      <c r="N1365" s="61" t="s">
        <v>1737</v>
      </c>
      <c r="O1365" s="61" t="s">
        <v>156</v>
      </c>
      <c r="P1365" s="61" t="s">
        <v>1687</v>
      </c>
      <c r="Q1365" s="68">
        <v>100.62</v>
      </c>
      <c r="R1365" s="68">
        <v>8.3000000000000007</v>
      </c>
      <c r="S1365" s="69">
        <v>834.7</v>
      </c>
      <c r="T1365" s="70">
        <v>0.24</v>
      </c>
      <c r="U1365" s="79">
        <v>0</v>
      </c>
      <c r="V1365" s="70">
        <v>0.01</v>
      </c>
      <c r="W1365" s="79">
        <v>0</v>
      </c>
      <c r="X1365" s="61" t="s">
        <v>82</v>
      </c>
      <c r="Y1365" s="60" t="s">
        <v>50</v>
      </c>
      <c r="Z1365" s="65" t="s">
        <v>1980</v>
      </c>
      <c r="AA1365" s="60">
        <v>0</v>
      </c>
      <c r="AB1365" s="60">
        <v>0</v>
      </c>
      <c r="AC1365" s="105" t="s">
        <v>83</v>
      </c>
      <c r="AD1365" s="73">
        <v>25</v>
      </c>
      <c r="AE1365" s="73">
        <v>0</v>
      </c>
      <c r="AF1365" s="73">
        <v>0</v>
      </c>
      <c r="AG1365" s="73">
        <v>8.9600000000000009</v>
      </c>
      <c r="AH1365" s="73">
        <v>0</v>
      </c>
      <c r="AI1365" s="73">
        <v>0</v>
      </c>
      <c r="AJ1365" s="73">
        <v>0</v>
      </c>
      <c r="AK1365" s="74">
        <v>25</v>
      </c>
      <c r="AL1365" s="90" t="s">
        <v>90</v>
      </c>
      <c r="AM1365" s="92"/>
    </row>
    <row r="1366" spans="1:39" ht="21" hidden="1" customHeight="1">
      <c r="A1366" s="60">
        <v>1275</v>
      </c>
      <c r="B1366" s="97">
        <v>1007183</v>
      </c>
      <c r="C1366" s="97">
        <v>91019460</v>
      </c>
      <c r="D1366" s="98">
        <v>44628</v>
      </c>
      <c r="E1366" s="63" t="s">
        <v>162</v>
      </c>
      <c r="F1366" s="99" t="s">
        <v>84</v>
      </c>
      <c r="G1366" s="114" t="s">
        <v>40</v>
      </c>
      <c r="H1366" s="100" t="s">
        <v>41</v>
      </c>
      <c r="I1366" s="99" t="s">
        <v>53</v>
      </c>
      <c r="J1366" s="99" t="s">
        <v>1753</v>
      </c>
      <c r="K1366" s="97" t="s">
        <v>44</v>
      </c>
      <c r="L1366" s="97" t="s">
        <v>84</v>
      </c>
      <c r="M1366" s="66" t="s">
        <v>155</v>
      </c>
      <c r="N1366" s="97" t="s">
        <v>1737</v>
      </c>
      <c r="O1366" s="97" t="s">
        <v>706</v>
      </c>
      <c r="P1366" s="97" t="s">
        <v>706</v>
      </c>
      <c r="Q1366" s="101">
        <v>31.7</v>
      </c>
      <c r="R1366" s="101">
        <v>8.2100000000000009</v>
      </c>
      <c r="S1366" s="102">
        <v>260.3</v>
      </c>
      <c r="T1366" s="103">
        <v>7.0000000000000007E-2</v>
      </c>
      <c r="U1366" s="104">
        <v>0</v>
      </c>
      <c r="V1366" s="103">
        <v>0.02</v>
      </c>
      <c r="W1366" s="104">
        <v>0</v>
      </c>
      <c r="X1366" s="97" t="s">
        <v>82</v>
      </c>
      <c r="Y1366" s="60" t="s">
        <v>50</v>
      </c>
      <c r="Z1366" s="65" t="s">
        <v>1980</v>
      </c>
      <c r="AA1366" s="60">
        <v>0</v>
      </c>
      <c r="AB1366" s="60">
        <v>0</v>
      </c>
      <c r="AC1366" s="105" t="s">
        <v>83</v>
      </c>
      <c r="AD1366" s="106">
        <v>6.08</v>
      </c>
      <c r="AE1366" s="106">
        <v>0</v>
      </c>
      <c r="AF1366" s="106">
        <v>0</v>
      </c>
      <c r="AG1366" s="106">
        <v>0</v>
      </c>
      <c r="AH1366" s="106">
        <v>0</v>
      </c>
      <c r="AI1366" s="106">
        <v>0</v>
      </c>
      <c r="AJ1366" s="106">
        <v>1.88</v>
      </c>
      <c r="AK1366" s="107">
        <v>6</v>
      </c>
      <c r="AL1366" s="90" t="s">
        <v>90</v>
      </c>
      <c r="AM1366" s="92"/>
    </row>
    <row r="1367" spans="1:39" ht="21" hidden="1" customHeight="1">
      <c r="A1367" s="60">
        <v>1276</v>
      </c>
      <c r="B1367" s="61">
        <v>1003890</v>
      </c>
      <c r="C1367" s="61">
        <v>137913</v>
      </c>
      <c r="D1367" s="62">
        <v>44629</v>
      </c>
      <c r="E1367" s="63" t="s">
        <v>38</v>
      </c>
      <c r="F1367" s="63" t="s">
        <v>72</v>
      </c>
      <c r="G1367" s="114" t="s">
        <v>40</v>
      </c>
      <c r="H1367" s="78" t="s">
        <v>41</v>
      </c>
      <c r="I1367" s="63" t="s">
        <v>53</v>
      </c>
      <c r="J1367" s="63" t="s">
        <v>54</v>
      </c>
      <c r="K1367" s="61" t="s">
        <v>44</v>
      </c>
      <c r="L1367" s="61">
        <v>20221200036843</v>
      </c>
      <c r="M1367" s="66" t="s">
        <v>78</v>
      </c>
      <c r="N1367" s="61" t="s">
        <v>1067</v>
      </c>
      <c r="O1367" s="61" t="s">
        <v>896</v>
      </c>
      <c r="P1367" s="61" t="s">
        <v>55</v>
      </c>
      <c r="Q1367" s="68">
        <v>147.99</v>
      </c>
      <c r="R1367" s="68">
        <v>5.89</v>
      </c>
      <c r="S1367" s="69">
        <v>871.74</v>
      </c>
      <c r="T1367" s="70">
        <v>0.25</v>
      </c>
      <c r="U1367" s="79">
        <v>0</v>
      </c>
      <c r="V1367" s="70">
        <v>0.1</v>
      </c>
      <c r="W1367" s="79">
        <v>0</v>
      </c>
      <c r="X1367" s="61" t="s">
        <v>82</v>
      </c>
      <c r="Y1367" s="60" t="s">
        <v>50</v>
      </c>
      <c r="Z1367" s="65" t="s">
        <v>1980</v>
      </c>
      <c r="AA1367" s="60">
        <v>0</v>
      </c>
      <c r="AB1367" s="60">
        <v>0</v>
      </c>
      <c r="AC1367" s="105" t="s">
        <v>83</v>
      </c>
      <c r="AD1367" s="73">
        <v>361.87</v>
      </c>
      <c r="AE1367" s="73">
        <v>0</v>
      </c>
      <c r="AF1367" s="73">
        <v>0</v>
      </c>
      <c r="AG1367" s="73">
        <v>65.400000000000006</v>
      </c>
      <c r="AH1367" s="73">
        <v>0</v>
      </c>
      <c r="AI1367" s="73">
        <v>0</v>
      </c>
      <c r="AJ1367" s="73">
        <v>0</v>
      </c>
      <c r="AK1367" s="74">
        <v>362</v>
      </c>
      <c r="AL1367" s="90" t="s">
        <v>52</v>
      </c>
      <c r="AM1367" s="92"/>
    </row>
    <row r="1368" spans="1:39" ht="21" hidden="1" customHeight="1">
      <c r="A1368" s="60"/>
      <c r="B1368" s="61">
        <v>2001364</v>
      </c>
      <c r="C1368" s="61">
        <v>141897</v>
      </c>
      <c r="D1368" s="62">
        <v>44629</v>
      </c>
      <c r="E1368" s="334" t="s">
        <v>3615</v>
      </c>
      <c r="F1368" s="334" t="s">
        <v>3615</v>
      </c>
      <c r="G1368" s="114" t="s">
        <v>73</v>
      </c>
      <c r="H1368" s="78" t="s">
        <v>153</v>
      </c>
      <c r="I1368" s="63" t="s">
        <v>153</v>
      </c>
      <c r="J1368" s="63" t="s">
        <v>2089</v>
      </c>
      <c r="K1368" s="61" t="s">
        <v>44</v>
      </c>
      <c r="L1368" s="61">
        <v>20211200096663</v>
      </c>
      <c r="M1368" s="66" t="s">
        <v>155</v>
      </c>
      <c r="N1368" s="61" t="s">
        <v>227</v>
      </c>
      <c r="O1368" s="61" t="s">
        <v>1522</v>
      </c>
      <c r="P1368" s="61" t="s">
        <v>873</v>
      </c>
      <c r="Q1368" s="68">
        <v>72.47</v>
      </c>
      <c r="R1368" s="68">
        <v>7.8</v>
      </c>
      <c r="S1368" s="69">
        <v>564.92999999999995</v>
      </c>
      <c r="T1368" s="70">
        <v>0.16</v>
      </c>
      <c r="U1368" s="79">
        <v>0</v>
      </c>
      <c r="V1368" s="70">
        <v>0.01</v>
      </c>
      <c r="W1368" s="79">
        <v>0</v>
      </c>
      <c r="X1368" s="61" t="s">
        <v>82</v>
      </c>
      <c r="Y1368" s="60" t="s">
        <v>50</v>
      </c>
      <c r="Z1368" s="65" t="s">
        <v>1980</v>
      </c>
      <c r="AA1368" s="60">
        <v>0</v>
      </c>
      <c r="AB1368" s="60">
        <v>0</v>
      </c>
      <c r="AC1368" s="105" t="s">
        <v>83</v>
      </c>
      <c r="AD1368" s="73">
        <v>19.2</v>
      </c>
      <c r="AE1368" s="73">
        <v>0</v>
      </c>
      <c r="AF1368" s="73">
        <v>0</v>
      </c>
      <c r="AG1368" s="73">
        <v>5.05</v>
      </c>
      <c r="AH1368" s="73">
        <v>0</v>
      </c>
      <c r="AI1368" s="73">
        <v>0</v>
      </c>
      <c r="AJ1368" s="73">
        <v>0</v>
      </c>
      <c r="AK1368" s="74">
        <v>19</v>
      </c>
      <c r="AL1368" s="90" t="s">
        <v>575</v>
      </c>
      <c r="AM1368" s="82" t="s">
        <v>3668</v>
      </c>
    </row>
    <row r="1369" spans="1:39" ht="21" hidden="1" customHeight="1">
      <c r="A1369" s="60">
        <v>1277</v>
      </c>
      <c r="B1369" s="61">
        <v>2001355</v>
      </c>
      <c r="C1369" s="61">
        <v>142848</v>
      </c>
      <c r="D1369" s="62">
        <v>44629</v>
      </c>
      <c r="E1369" s="334" t="s">
        <v>3571</v>
      </c>
      <c r="F1369" s="334" t="s">
        <v>3571</v>
      </c>
      <c r="G1369" s="114" t="s">
        <v>73</v>
      </c>
      <c r="H1369" s="78" t="s">
        <v>153</v>
      </c>
      <c r="I1369" s="63" t="s">
        <v>153</v>
      </c>
      <c r="J1369" s="63" t="s">
        <v>2089</v>
      </c>
      <c r="K1369" s="61" t="s">
        <v>44</v>
      </c>
      <c r="L1369" s="61">
        <v>20211200096663</v>
      </c>
      <c r="M1369" s="66" t="s">
        <v>155</v>
      </c>
      <c r="N1369" s="61" t="s">
        <v>1522</v>
      </c>
      <c r="O1369" s="61" t="s">
        <v>1779</v>
      </c>
      <c r="P1369" s="61" t="s">
        <v>1053</v>
      </c>
      <c r="Q1369" s="68">
        <v>213.31</v>
      </c>
      <c r="R1369" s="68">
        <v>10.74</v>
      </c>
      <c r="S1369" s="69">
        <v>2290.41</v>
      </c>
      <c r="T1369" s="70">
        <v>0.65</v>
      </c>
      <c r="U1369" s="79">
        <v>0</v>
      </c>
      <c r="V1369" s="70">
        <v>0.08</v>
      </c>
      <c r="W1369" s="79">
        <v>0</v>
      </c>
      <c r="X1369" s="61" t="s">
        <v>82</v>
      </c>
      <c r="Y1369" s="60" t="s">
        <v>50</v>
      </c>
      <c r="Z1369" s="65" t="s">
        <v>1980</v>
      </c>
      <c r="AA1369" s="60">
        <v>0</v>
      </c>
      <c r="AB1369" s="60">
        <v>0</v>
      </c>
      <c r="AC1369" s="105" t="s">
        <v>83</v>
      </c>
      <c r="AD1369" s="73">
        <v>296.90000000000003</v>
      </c>
      <c r="AE1369" s="73">
        <v>0</v>
      </c>
      <c r="AF1369" s="73">
        <v>0</v>
      </c>
      <c r="AG1369" s="73">
        <v>7.3</v>
      </c>
      <c r="AH1369" s="73">
        <v>0</v>
      </c>
      <c r="AI1369" s="73">
        <v>0</v>
      </c>
      <c r="AJ1369" s="73">
        <v>0</v>
      </c>
      <c r="AK1369" s="74">
        <v>297</v>
      </c>
      <c r="AL1369" s="90" t="s">
        <v>575</v>
      </c>
      <c r="AM1369" s="82" t="s">
        <v>3668</v>
      </c>
    </row>
    <row r="1370" spans="1:39" ht="21" hidden="1" customHeight="1">
      <c r="A1370" s="60">
        <v>1278</v>
      </c>
      <c r="B1370" s="61">
        <v>10004245</v>
      </c>
      <c r="C1370" s="61">
        <v>164587</v>
      </c>
      <c r="D1370" s="62">
        <v>44629</v>
      </c>
      <c r="E1370" s="63" t="s">
        <v>1985</v>
      </c>
      <c r="F1370" s="63" t="s">
        <v>770</v>
      </c>
      <c r="G1370" s="114" t="s">
        <v>73</v>
      </c>
      <c r="H1370" s="78" t="s">
        <v>74</v>
      </c>
      <c r="I1370" s="63" t="s">
        <v>415</v>
      </c>
      <c r="J1370" s="63" t="s">
        <v>1576</v>
      </c>
      <c r="K1370" s="61" t="s">
        <v>1665</v>
      </c>
      <c r="L1370" s="61">
        <v>20211200060043</v>
      </c>
      <c r="M1370" s="66" t="s">
        <v>78</v>
      </c>
      <c r="N1370" s="61" t="s">
        <v>1757</v>
      </c>
      <c r="O1370" s="61" t="s">
        <v>2090</v>
      </c>
      <c r="P1370" s="61" t="s">
        <v>101</v>
      </c>
      <c r="Q1370" s="68">
        <v>96.51</v>
      </c>
      <c r="R1370" s="68">
        <v>5.93</v>
      </c>
      <c r="S1370" s="69">
        <v>572.4</v>
      </c>
      <c r="T1370" s="70">
        <v>0.16</v>
      </c>
      <c r="U1370" s="79">
        <v>0</v>
      </c>
      <c r="V1370" s="70">
        <v>0.16</v>
      </c>
      <c r="W1370" s="79">
        <v>0</v>
      </c>
      <c r="X1370" s="61" t="s">
        <v>1758</v>
      </c>
      <c r="Y1370" s="60" t="s">
        <v>50</v>
      </c>
      <c r="Z1370" s="65" t="s">
        <v>1980</v>
      </c>
      <c r="AA1370" s="60">
        <v>0</v>
      </c>
      <c r="AB1370" s="60">
        <v>0</v>
      </c>
      <c r="AC1370" s="75" t="s">
        <v>1758</v>
      </c>
      <c r="AD1370" s="73">
        <v>552.80999999999995</v>
      </c>
      <c r="AE1370" s="73">
        <v>0</v>
      </c>
      <c r="AF1370" s="73">
        <v>0</v>
      </c>
      <c r="AG1370" s="73">
        <v>0</v>
      </c>
      <c r="AH1370" s="73">
        <v>0</v>
      </c>
      <c r="AI1370" s="73">
        <v>97.76</v>
      </c>
      <c r="AJ1370" s="73">
        <v>0</v>
      </c>
      <c r="AK1370" s="74">
        <v>0</v>
      </c>
      <c r="AL1370" s="90" t="s">
        <v>161</v>
      </c>
      <c r="AM1370" s="92"/>
    </row>
    <row r="1371" spans="1:39" ht="21" hidden="1" customHeight="1">
      <c r="A1371" s="60">
        <v>1279</v>
      </c>
      <c r="B1371" s="61">
        <v>12000264</v>
      </c>
      <c r="C1371" s="61">
        <v>178154</v>
      </c>
      <c r="D1371" s="62">
        <v>44629</v>
      </c>
      <c r="E1371" s="63" t="s">
        <v>38</v>
      </c>
      <c r="F1371" s="63" t="s">
        <v>77</v>
      </c>
      <c r="G1371" s="114" t="s">
        <v>73</v>
      </c>
      <c r="H1371" s="78" t="s">
        <v>91</v>
      </c>
      <c r="I1371" s="63" t="s">
        <v>92</v>
      </c>
      <c r="J1371" s="63" t="s">
        <v>92</v>
      </c>
      <c r="K1371" s="61" t="s">
        <v>44</v>
      </c>
      <c r="L1371" s="61">
        <v>20221200036843</v>
      </c>
      <c r="M1371" s="66" t="s">
        <v>45</v>
      </c>
      <c r="N1371" s="61" t="s">
        <v>2070</v>
      </c>
      <c r="O1371" s="61" t="s">
        <v>2091</v>
      </c>
      <c r="P1371" s="61" t="s">
        <v>2069</v>
      </c>
      <c r="Q1371" s="68">
        <v>31.99</v>
      </c>
      <c r="R1371" s="68">
        <v>8.35</v>
      </c>
      <c r="S1371" s="69">
        <v>267.27</v>
      </c>
      <c r="T1371" s="70">
        <v>0.08</v>
      </c>
      <c r="U1371" s="79">
        <v>0</v>
      </c>
      <c r="V1371" s="70">
        <v>0.03</v>
      </c>
      <c r="W1371" s="79">
        <v>0</v>
      </c>
      <c r="X1371" s="61" t="s">
        <v>82</v>
      </c>
      <c r="Y1371" s="60" t="s">
        <v>50</v>
      </c>
      <c r="Z1371" s="65" t="s">
        <v>1980</v>
      </c>
      <c r="AA1371" s="60">
        <v>0</v>
      </c>
      <c r="AB1371" s="60">
        <v>0</v>
      </c>
      <c r="AC1371" s="105" t="s">
        <v>83</v>
      </c>
      <c r="AD1371" s="73">
        <v>69.39</v>
      </c>
      <c r="AE1371" s="73">
        <v>0</v>
      </c>
      <c r="AF1371" s="73">
        <v>0</v>
      </c>
      <c r="AG1371" s="73">
        <v>12.03</v>
      </c>
      <c r="AH1371" s="73">
        <v>0</v>
      </c>
      <c r="AI1371" s="73">
        <v>0</v>
      </c>
      <c r="AJ1371" s="73">
        <v>2.86</v>
      </c>
      <c r="AK1371" s="74">
        <v>69</v>
      </c>
      <c r="AL1371" s="90" t="s">
        <v>161</v>
      </c>
      <c r="AM1371" s="92"/>
    </row>
    <row r="1372" spans="1:39" ht="21" hidden="1" customHeight="1">
      <c r="A1372" s="60">
        <v>1280</v>
      </c>
      <c r="B1372" s="61">
        <v>12000288</v>
      </c>
      <c r="C1372" s="61">
        <v>180096</v>
      </c>
      <c r="D1372" s="62">
        <v>44629</v>
      </c>
      <c r="E1372" s="63" t="s">
        <v>38</v>
      </c>
      <c r="F1372" s="63" t="s">
        <v>84</v>
      </c>
      <c r="G1372" s="114" t="s">
        <v>73</v>
      </c>
      <c r="H1372" s="78" t="s">
        <v>91</v>
      </c>
      <c r="I1372" s="63" t="s">
        <v>92</v>
      </c>
      <c r="J1372" s="63" t="s">
        <v>2092</v>
      </c>
      <c r="K1372" s="61" t="s">
        <v>44</v>
      </c>
      <c r="L1372" s="61" t="s">
        <v>84</v>
      </c>
      <c r="M1372" s="66" t="s">
        <v>78</v>
      </c>
      <c r="N1372" s="61" t="s">
        <v>1395</v>
      </c>
      <c r="O1372" s="61" t="s">
        <v>1289</v>
      </c>
      <c r="P1372" s="61" t="s">
        <v>2091</v>
      </c>
      <c r="Q1372" s="68">
        <v>152.16999999999999</v>
      </c>
      <c r="R1372" s="68">
        <v>6.87</v>
      </c>
      <c r="S1372" s="69">
        <v>1044.7</v>
      </c>
      <c r="T1372" s="70">
        <v>0.3</v>
      </c>
      <c r="U1372" s="79">
        <v>0</v>
      </c>
      <c r="V1372" s="70">
        <v>0.01</v>
      </c>
      <c r="W1372" s="79">
        <v>0</v>
      </c>
      <c r="X1372" s="61" t="s">
        <v>82</v>
      </c>
      <c r="Y1372" s="60" t="s">
        <v>50</v>
      </c>
      <c r="Z1372" s="65" t="s">
        <v>1980</v>
      </c>
      <c r="AA1372" s="60">
        <v>0</v>
      </c>
      <c r="AB1372" s="60">
        <v>0</v>
      </c>
      <c r="AC1372" s="105" t="s">
        <v>83</v>
      </c>
      <c r="AD1372" s="73">
        <v>12.29</v>
      </c>
      <c r="AE1372" s="73">
        <v>0</v>
      </c>
      <c r="AF1372" s="73">
        <v>0</v>
      </c>
      <c r="AG1372" s="73">
        <v>0</v>
      </c>
      <c r="AH1372" s="73">
        <v>0</v>
      </c>
      <c r="AI1372" s="73">
        <v>0</v>
      </c>
      <c r="AJ1372" s="73">
        <v>2.23</v>
      </c>
      <c r="AK1372" s="74">
        <v>12</v>
      </c>
      <c r="AL1372" s="90" t="s">
        <v>90</v>
      </c>
      <c r="AM1372" s="92"/>
    </row>
    <row r="1373" spans="1:39" ht="21" hidden="1" customHeight="1">
      <c r="A1373" s="60">
        <v>1281</v>
      </c>
      <c r="B1373" s="61">
        <v>6000248</v>
      </c>
      <c r="C1373" s="61">
        <v>320780</v>
      </c>
      <c r="D1373" s="62">
        <v>44629</v>
      </c>
      <c r="E1373" s="63" t="s">
        <v>38</v>
      </c>
      <c r="F1373" s="63" t="s">
        <v>39</v>
      </c>
      <c r="G1373" s="114" t="s">
        <v>116</v>
      </c>
      <c r="H1373" s="78" t="s">
        <v>993</v>
      </c>
      <c r="I1373" s="63" t="s">
        <v>994</v>
      </c>
      <c r="J1373" s="63" t="s">
        <v>2093</v>
      </c>
      <c r="K1373" s="61" t="s">
        <v>44</v>
      </c>
      <c r="L1373" s="61">
        <v>20211200042143</v>
      </c>
      <c r="M1373" s="66" t="s">
        <v>45</v>
      </c>
      <c r="N1373" s="61" t="s">
        <v>2094</v>
      </c>
      <c r="O1373" s="61" t="s">
        <v>2095</v>
      </c>
      <c r="P1373" s="61" t="s">
        <v>468</v>
      </c>
      <c r="Q1373" s="68">
        <v>28.66</v>
      </c>
      <c r="R1373" s="68">
        <v>7.37</v>
      </c>
      <c r="S1373" s="69">
        <v>211.32</v>
      </c>
      <c r="T1373" s="70">
        <v>0.06</v>
      </c>
      <c r="U1373" s="79">
        <v>0</v>
      </c>
      <c r="V1373" s="70">
        <v>0.06</v>
      </c>
      <c r="W1373" s="79">
        <v>0</v>
      </c>
      <c r="X1373" s="61" t="s">
        <v>1434</v>
      </c>
      <c r="Y1373" s="60" t="s">
        <v>50</v>
      </c>
      <c r="Z1373" s="65" t="s">
        <v>1980</v>
      </c>
      <c r="AA1373" s="60">
        <v>0</v>
      </c>
      <c r="AB1373" s="60">
        <v>0</v>
      </c>
      <c r="AC1373" s="75" t="s">
        <v>1435</v>
      </c>
      <c r="AD1373" s="73">
        <v>203</v>
      </c>
      <c r="AE1373" s="73">
        <v>0</v>
      </c>
      <c r="AF1373" s="73">
        <v>0</v>
      </c>
      <c r="AG1373" s="73">
        <v>51.25</v>
      </c>
      <c r="AH1373" s="73">
        <v>0</v>
      </c>
      <c r="AI1373" s="73">
        <v>0</v>
      </c>
      <c r="AJ1373" s="73">
        <v>0</v>
      </c>
      <c r="AK1373" s="74">
        <v>0</v>
      </c>
      <c r="AL1373" s="90" t="s">
        <v>52</v>
      </c>
      <c r="AM1373" s="92"/>
    </row>
    <row r="1374" spans="1:39" ht="21" hidden="1" customHeight="1">
      <c r="A1374" s="60">
        <v>1282</v>
      </c>
      <c r="B1374" s="61">
        <v>6000273</v>
      </c>
      <c r="C1374" s="61">
        <v>320835</v>
      </c>
      <c r="D1374" s="62">
        <v>44629</v>
      </c>
      <c r="E1374" s="63" t="s">
        <v>38</v>
      </c>
      <c r="F1374" s="63" t="s">
        <v>770</v>
      </c>
      <c r="G1374" s="114" t="s">
        <v>116</v>
      </c>
      <c r="H1374" s="78" t="s">
        <v>993</v>
      </c>
      <c r="I1374" s="63" t="s">
        <v>994</v>
      </c>
      <c r="J1374" s="63" t="s">
        <v>2093</v>
      </c>
      <c r="K1374" s="61" t="s">
        <v>44</v>
      </c>
      <c r="L1374" s="61">
        <v>20211200042143</v>
      </c>
      <c r="M1374" s="66" t="s">
        <v>45</v>
      </c>
      <c r="N1374" s="61" t="s">
        <v>2094</v>
      </c>
      <c r="O1374" s="61" t="s">
        <v>2096</v>
      </c>
      <c r="P1374" s="61" t="s">
        <v>2097</v>
      </c>
      <c r="Q1374" s="68">
        <v>55.79</v>
      </c>
      <c r="R1374" s="68">
        <v>7.74</v>
      </c>
      <c r="S1374" s="69">
        <v>431.96</v>
      </c>
      <c r="T1374" s="70">
        <v>0.12</v>
      </c>
      <c r="U1374" s="79">
        <v>0</v>
      </c>
      <c r="V1374" s="70">
        <v>0.11</v>
      </c>
      <c r="W1374" s="79">
        <v>0</v>
      </c>
      <c r="X1374" s="61" t="s">
        <v>1434</v>
      </c>
      <c r="Y1374" s="60" t="s">
        <v>50</v>
      </c>
      <c r="Z1374" s="65" t="s">
        <v>1980</v>
      </c>
      <c r="AA1374" s="60">
        <v>0</v>
      </c>
      <c r="AB1374" s="60">
        <v>0</v>
      </c>
      <c r="AC1374" s="75" t="s">
        <v>1435</v>
      </c>
      <c r="AD1374" s="73">
        <v>376.48</v>
      </c>
      <c r="AE1374" s="73">
        <v>0</v>
      </c>
      <c r="AF1374" s="73">
        <v>0</v>
      </c>
      <c r="AG1374" s="73">
        <v>93.84</v>
      </c>
      <c r="AH1374" s="73">
        <v>0</v>
      </c>
      <c r="AI1374" s="73">
        <v>0</v>
      </c>
      <c r="AJ1374" s="73">
        <v>0</v>
      </c>
      <c r="AK1374" s="74">
        <v>0</v>
      </c>
      <c r="AL1374" s="90" t="s">
        <v>161</v>
      </c>
      <c r="AM1374" s="92"/>
    </row>
    <row r="1375" spans="1:39" ht="21" hidden="1" customHeight="1">
      <c r="A1375" s="60">
        <v>1283</v>
      </c>
      <c r="B1375" s="61">
        <v>7005063</v>
      </c>
      <c r="C1375" s="61">
        <v>362885</v>
      </c>
      <c r="D1375" s="62">
        <v>44629</v>
      </c>
      <c r="E1375" s="63" t="s">
        <v>38</v>
      </c>
      <c r="F1375" s="63" t="s">
        <v>39</v>
      </c>
      <c r="G1375" s="114" t="s">
        <v>175</v>
      </c>
      <c r="H1375" s="78" t="s">
        <v>240</v>
      </c>
      <c r="I1375" s="63" t="s">
        <v>253</v>
      </c>
      <c r="J1375" s="63" t="s">
        <v>240</v>
      </c>
      <c r="K1375" s="61" t="s">
        <v>44</v>
      </c>
      <c r="L1375" s="61">
        <v>20221200032413</v>
      </c>
      <c r="M1375" s="66" t="s">
        <v>78</v>
      </c>
      <c r="N1375" s="61" t="s">
        <v>2098</v>
      </c>
      <c r="O1375" s="61" t="s">
        <v>2082</v>
      </c>
      <c r="P1375" s="61" t="s">
        <v>2099</v>
      </c>
      <c r="Q1375" s="68">
        <v>46.84</v>
      </c>
      <c r="R1375" s="68">
        <v>15.84</v>
      </c>
      <c r="S1375" s="69">
        <v>741.89</v>
      </c>
      <c r="T1375" s="70">
        <v>0.21</v>
      </c>
      <c r="U1375" s="79">
        <v>0</v>
      </c>
      <c r="V1375" s="70">
        <v>0</v>
      </c>
      <c r="W1375" s="79">
        <v>0</v>
      </c>
      <c r="X1375" s="61" t="s">
        <v>49</v>
      </c>
      <c r="Y1375" s="60" t="s">
        <v>50</v>
      </c>
      <c r="Z1375" s="65" t="s">
        <v>1980</v>
      </c>
      <c r="AA1375" s="60">
        <v>0</v>
      </c>
      <c r="AB1375" s="60">
        <v>0</v>
      </c>
      <c r="AC1375" s="75" t="s">
        <v>49</v>
      </c>
      <c r="AD1375" s="73">
        <v>0</v>
      </c>
      <c r="AE1375" s="73">
        <v>8</v>
      </c>
      <c r="AF1375" s="73">
        <v>1.1399999999999999</v>
      </c>
      <c r="AG1375" s="73">
        <v>0</v>
      </c>
      <c r="AH1375" s="73">
        <v>0</v>
      </c>
      <c r="AI1375" s="73">
        <v>0</v>
      </c>
      <c r="AJ1375" s="73">
        <v>0</v>
      </c>
      <c r="AK1375" s="74">
        <v>0</v>
      </c>
      <c r="AL1375" s="90" t="s">
        <v>52</v>
      </c>
      <c r="AM1375" s="92"/>
    </row>
    <row r="1376" spans="1:39" ht="21" hidden="1" customHeight="1">
      <c r="A1376" s="60">
        <v>1284</v>
      </c>
      <c r="B1376" s="61">
        <v>7005094</v>
      </c>
      <c r="C1376" s="61">
        <v>362973</v>
      </c>
      <c r="D1376" s="62">
        <v>44629</v>
      </c>
      <c r="E1376" s="63" t="s">
        <v>38</v>
      </c>
      <c r="F1376" s="63" t="s">
        <v>39</v>
      </c>
      <c r="G1376" s="114" t="s">
        <v>175</v>
      </c>
      <c r="H1376" s="78" t="s">
        <v>240</v>
      </c>
      <c r="I1376" s="63" t="s">
        <v>253</v>
      </c>
      <c r="J1376" s="63" t="s">
        <v>240</v>
      </c>
      <c r="K1376" s="61" t="s">
        <v>44</v>
      </c>
      <c r="L1376" s="61">
        <v>20221200032413</v>
      </c>
      <c r="M1376" s="66" t="s">
        <v>78</v>
      </c>
      <c r="N1376" s="61" t="s">
        <v>2098</v>
      </c>
      <c r="O1376" s="61" t="s">
        <v>2099</v>
      </c>
      <c r="P1376" s="61" t="s">
        <v>167</v>
      </c>
      <c r="Q1376" s="68">
        <v>31.42</v>
      </c>
      <c r="R1376" s="68">
        <v>10.220000000000001</v>
      </c>
      <c r="S1376" s="69">
        <v>321.07</v>
      </c>
      <c r="T1376" s="70">
        <v>0.09</v>
      </c>
      <c r="U1376" s="79">
        <v>0</v>
      </c>
      <c r="V1376" s="70">
        <v>0</v>
      </c>
      <c r="W1376" s="79">
        <v>0</v>
      </c>
      <c r="X1376" s="61" t="s">
        <v>49</v>
      </c>
      <c r="Y1376" s="60" t="s">
        <v>50</v>
      </c>
      <c r="Z1376" s="65" t="s">
        <v>1980</v>
      </c>
      <c r="AA1376" s="60">
        <v>0</v>
      </c>
      <c r="AB1376" s="60">
        <v>0</v>
      </c>
      <c r="AC1376" s="75" t="s">
        <v>49</v>
      </c>
      <c r="AD1376" s="73">
        <v>0</v>
      </c>
      <c r="AE1376" s="73">
        <v>3</v>
      </c>
      <c r="AF1376" s="73">
        <v>0.42</v>
      </c>
      <c r="AG1376" s="73">
        <v>0</v>
      </c>
      <c r="AH1376" s="73">
        <v>0</v>
      </c>
      <c r="AI1376" s="73">
        <v>0</v>
      </c>
      <c r="AJ1376" s="73">
        <v>0</v>
      </c>
      <c r="AK1376" s="74">
        <v>0</v>
      </c>
      <c r="AL1376" s="90" t="s">
        <v>52</v>
      </c>
      <c r="AM1376" s="92"/>
    </row>
    <row r="1377" spans="1:39" ht="21" hidden="1" customHeight="1">
      <c r="A1377" s="60">
        <v>1285</v>
      </c>
      <c r="B1377" s="61">
        <v>7006589</v>
      </c>
      <c r="C1377" s="61">
        <v>366657</v>
      </c>
      <c r="D1377" s="62">
        <v>44629</v>
      </c>
      <c r="E1377" s="63" t="s">
        <v>38</v>
      </c>
      <c r="F1377" s="63" t="s">
        <v>39</v>
      </c>
      <c r="G1377" s="114" t="s">
        <v>175</v>
      </c>
      <c r="H1377" s="78" t="s">
        <v>240</v>
      </c>
      <c r="I1377" s="63" t="s">
        <v>253</v>
      </c>
      <c r="J1377" s="63" t="s">
        <v>1742</v>
      </c>
      <c r="K1377" s="61" t="s">
        <v>44</v>
      </c>
      <c r="L1377" s="61">
        <v>20221200032413</v>
      </c>
      <c r="M1377" s="66" t="s">
        <v>78</v>
      </c>
      <c r="N1377" s="61" t="s">
        <v>2079</v>
      </c>
      <c r="O1377" s="61" t="s">
        <v>2080</v>
      </c>
      <c r="P1377" s="61" t="s">
        <v>2088</v>
      </c>
      <c r="Q1377" s="68">
        <v>55.02</v>
      </c>
      <c r="R1377" s="68">
        <v>6.03</v>
      </c>
      <c r="S1377" s="69">
        <v>331.7</v>
      </c>
      <c r="T1377" s="70">
        <v>0.09</v>
      </c>
      <c r="U1377" s="79">
        <v>0</v>
      </c>
      <c r="V1377" s="70">
        <v>0</v>
      </c>
      <c r="W1377" s="79">
        <v>0</v>
      </c>
      <c r="X1377" s="61" t="s">
        <v>1876</v>
      </c>
      <c r="Y1377" s="60" t="s">
        <v>50</v>
      </c>
      <c r="Z1377" s="65" t="s">
        <v>1980</v>
      </c>
      <c r="AA1377" s="60">
        <v>0</v>
      </c>
      <c r="AB1377" s="60">
        <v>0</v>
      </c>
      <c r="AC1377" s="75" t="s">
        <v>1876</v>
      </c>
      <c r="AD1377" s="73">
        <v>0</v>
      </c>
      <c r="AE1377" s="73">
        <v>170</v>
      </c>
      <c r="AF1377" s="73">
        <v>24.28</v>
      </c>
      <c r="AG1377" s="73">
        <v>0</v>
      </c>
      <c r="AH1377" s="73">
        <v>0</v>
      </c>
      <c r="AI1377" s="73">
        <v>0</v>
      </c>
      <c r="AJ1377" s="73">
        <v>0</v>
      </c>
      <c r="AK1377" s="74">
        <v>0</v>
      </c>
      <c r="AL1377" s="90" t="s">
        <v>52</v>
      </c>
      <c r="AM1377" s="92"/>
    </row>
    <row r="1378" spans="1:39" ht="21" hidden="1" customHeight="1">
      <c r="A1378" s="60">
        <v>1286</v>
      </c>
      <c r="B1378" s="61">
        <v>7006897</v>
      </c>
      <c r="C1378" s="61">
        <v>367455</v>
      </c>
      <c r="D1378" s="62">
        <v>44629</v>
      </c>
      <c r="E1378" s="63" t="s">
        <v>38</v>
      </c>
      <c r="F1378" s="63" t="s">
        <v>39</v>
      </c>
      <c r="G1378" s="114" t="s">
        <v>175</v>
      </c>
      <c r="H1378" s="78" t="s">
        <v>240</v>
      </c>
      <c r="I1378" s="63" t="s">
        <v>253</v>
      </c>
      <c r="J1378" s="63" t="s">
        <v>2100</v>
      </c>
      <c r="K1378" s="61" t="s">
        <v>44</v>
      </c>
      <c r="L1378" s="61">
        <v>20221200032413</v>
      </c>
      <c r="M1378" s="66" t="s">
        <v>78</v>
      </c>
      <c r="N1378" s="61" t="s">
        <v>2060</v>
      </c>
      <c r="O1378" s="61" t="s">
        <v>2101</v>
      </c>
      <c r="P1378" s="61" t="s">
        <v>2102</v>
      </c>
      <c r="Q1378" s="68">
        <v>39.049999999999997</v>
      </c>
      <c r="R1378" s="68">
        <v>4.55</v>
      </c>
      <c r="S1378" s="69">
        <v>177.73</v>
      </c>
      <c r="T1378" s="70">
        <v>0.05</v>
      </c>
      <c r="U1378" s="79">
        <v>0</v>
      </c>
      <c r="V1378" s="70">
        <v>0</v>
      </c>
      <c r="W1378" s="79">
        <v>0</v>
      </c>
      <c r="X1378" s="61" t="s">
        <v>1876</v>
      </c>
      <c r="Y1378" s="60" t="s">
        <v>50</v>
      </c>
      <c r="Z1378" s="65" t="s">
        <v>1980</v>
      </c>
      <c r="AA1378" s="60">
        <v>0</v>
      </c>
      <c r="AB1378" s="60">
        <v>0</v>
      </c>
      <c r="AC1378" s="75" t="s">
        <v>1876</v>
      </c>
      <c r="AD1378" s="73">
        <v>0</v>
      </c>
      <c r="AE1378" s="73">
        <v>50</v>
      </c>
      <c r="AF1378" s="73">
        <v>7.14</v>
      </c>
      <c r="AG1378" s="73">
        <v>0</v>
      </c>
      <c r="AH1378" s="73">
        <v>0</v>
      </c>
      <c r="AI1378" s="73">
        <v>0</v>
      </c>
      <c r="AJ1378" s="73">
        <v>0</v>
      </c>
      <c r="AK1378" s="74">
        <v>0</v>
      </c>
      <c r="AL1378" s="90" t="s">
        <v>52</v>
      </c>
      <c r="AM1378" s="92"/>
    </row>
    <row r="1379" spans="1:39" ht="21" hidden="1" customHeight="1">
      <c r="A1379" s="60">
        <v>1287</v>
      </c>
      <c r="B1379" s="61">
        <v>7006923</v>
      </c>
      <c r="C1379" s="61">
        <v>367518</v>
      </c>
      <c r="D1379" s="62">
        <v>44629</v>
      </c>
      <c r="E1379" s="63" t="s">
        <v>38</v>
      </c>
      <c r="F1379" s="63" t="s">
        <v>39</v>
      </c>
      <c r="G1379" s="114" t="s">
        <v>175</v>
      </c>
      <c r="H1379" s="78" t="s">
        <v>240</v>
      </c>
      <c r="I1379" s="63" t="s">
        <v>253</v>
      </c>
      <c r="J1379" s="63" t="s">
        <v>2100</v>
      </c>
      <c r="K1379" s="61" t="s">
        <v>44</v>
      </c>
      <c r="L1379" s="61">
        <v>20221200032413</v>
      </c>
      <c r="M1379" s="66" t="s">
        <v>78</v>
      </c>
      <c r="N1379" s="61" t="s">
        <v>2060</v>
      </c>
      <c r="O1379" s="61" t="s">
        <v>2103</v>
      </c>
      <c r="P1379" s="61" t="s">
        <v>2104</v>
      </c>
      <c r="Q1379" s="68">
        <v>46.28</v>
      </c>
      <c r="R1379" s="68">
        <v>5.4</v>
      </c>
      <c r="S1379" s="69">
        <v>249.81</v>
      </c>
      <c r="T1379" s="70">
        <v>7.0000000000000007E-2</v>
      </c>
      <c r="U1379" s="79">
        <v>0</v>
      </c>
      <c r="V1379" s="70">
        <v>0</v>
      </c>
      <c r="W1379" s="79">
        <v>0</v>
      </c>
      <c r="X1379" s="61" t="s">
        <v>49</v>
      </c>
      <c r="Y1379" s="60" t="s">
        <v>50</v>
      </c>
      <c r="Z1379" s="65" t="s">
        <v>1980</v>
      </c>
      <c r="AA1379" s="60">
        <v>0</v>
      </c>
      <c r="AB1379" s="60">
        <v>0</v>
      </c>
      <c r="AC1379" s="75" t="s">
        <v>49</v>
      </c>
      <c r="AD1379" s="73">
        <v>0</v>
      </c>
      <c r="AE1379" s="73">
        <v>67</v>
      </c>
      <c r="AF1379" s="73">
        <v>9.57</v>
      </c>
      <c r="AG1379" s="73">
        <v>0</v>
      </c>
      <c r="AH1379" s="73">
        <v>0</v>
      </c>
      <c r="AI1379" s="73">
        <v>0</v>
      </c>
      <c r="AJ1379" s="73">
        <v>0</v>
      </c>
      <c r="AK1379" s="74">
        <v>0</v>
      </c>
      <c r="AL1379" s="90" t="s">
        <v>52</v>
      </c>
      <c r="AM1379" s="92"/>
    </row>
    <row r="1380" spans="1:39" ht="21" hidden="1" customHeight="1">
      <c r="A1380" s="60">
        <v>1288</v>
      </c>
      <c r="B1380" s="61">
        <v>7006945</v>
      </c>
      <c r="C1380" s="61">
        <v>367574</v>
      </c>
      <c r="D1380" s="62">
        <v>44629</v>
      </c>
      <c r="E1380" s="63" t="s">
        <v>38</v>
      </c>
      <c r="F1380" s="63" t="s">
        <v>39</v>
      </c>
      <c r="G1380" s="114" t="s">
        <v>175</v>
      </c>
      <c r="H1380" s="78" t="s">
        <v>240</v>
      </c>
      <c r="I1380" s="63" t="s">
        <v>253</v>
      </c>
      <c r="J1380" s="63" t="s">
        <v>2100</v>
      </c>
      <c r="K1380" s="61" t="s">
        <v>44</v>
      </c>
      <c r="L1380" s="61">
        <v>20221200032413</v>
      </c>
      <c r="M1380" s="66" t="s">
        <v>78</v>
      </c>
      <c r="N1380" s="61" t="s">
        <v>2060</v>
      </c>
      <c r="O1380" s="61" t="s">
        <v>2105</v>
      </c>
      <c r="P1380" s="61" t="s">
        <v>2103</v>
      </c>
      <c r="Q1380" s="68">
        <v>39.78</v>
      </c>
      <c r="R1380" s="68">
        <v>5.46</v>
      </c>
      <c r="S1380" s="69">
        <v>217.38</v>
      </c>
      <c r="T1380" s="70">
        <v>0.06</v>
      </c>
      <c r="U1380" s="79">
        <v>0</v>
      </c>
      <c r="V1380" s="70">
        <v>0</v>
      </c>
      <c r="W1380" s="79">
        <v>0</v>
      </c>
      <c r="X1380" s="61" t="s">
        <v>49</v>
      </c>
      <c r="Y1380" s="60" t="s">
        <v>50</v>
      </c>
      <c r="Z1380" s="65" t="s">
        <v>1980</v>
      </c>
      <c r="AA1380" s="60">
        <v>0</v>
      </c>
      <c r="AB1380" s="60">
        <v>0</v>
      </c>
      <c r="AC1380" s="75" t="s">
        <v>49</v>
      </c>
      <c r="AD1380" s="73">
        <v>0</v>
      </c>
      <c r="AE1380" s="73">
        <v>16</v>
      </c>
      <c r="AF1380" s="73">
        <v>2.2799999999999998</v>
      </c>
      <c r="AG1380" s="73">
        <v>0</v>
      </c>
      <c r="AH1380" s="73">
        <v>0</v>
      </c>
      <c r="AI1380" s="73">
        <v>0</v>
      </c>
      <c r="AJ1380" s="73">
        <v>0</v>
      </c>
      <c r="AK1380" s="74">
        <v>0</v>
      </c>
      <c r="AL1380" s="90" t="s">
        <v>52</v>
      </c>
      <c r="AM1380" s="92"/>
    </row>
    <row r="1381" spans="1:39" ht="21" hidden="1" customHeight="1">
      <c r="A1381" s="60">
        <v>1289</v>
      </c>
      <c r="B1381" s="61">
        <v>7007328</v>
      </c>
      <c r="C1381" s="61">
        <v>368587</v>
      </c>
      <c r="D1381" s="62">
        <v>44629</v>
      </c>
      <c r="E1381" s="63" t="s">
        <v>38</v>
      </c>
      <c r="F1381" s="63" t="s">
        <v>39</v>
      </c>
      <c r="G1381" s="114" t="s">
        <v>175</v>
      </c>
      <c r="H1381" s="78" t="s">
        <v>240</v>
      </c>
      <c r="I1381" s="63" t="s">
        <v>253</v>
      </c>
      <c r="J1381" s="63" t="s">
        <v>2106</v>
      </c>
      <c r="K1381" s="61" t="s">
        <v>44</v>
      </c>
      <c r="L1381" s="61">
        <v>20221200032413</v>
      </c>
      <c r="M1381" s="66" t="s">
        <v>78</v>
      </c>
      <c r="N1381" s="61" t="s">
        <v>2107</v>
      </c>
      <c r="O1381" s="61" t="s">
        <v>2083</v>
      </c>
      <c r="P1381" s="61" t="s">
        <v>2061</v>
      </c>
      <c r="Q1381" s="68">
        <v>119.89</v>
      </c>
      <c r="R1381" s="68">
        <v>2.83</v>
      </c>
      <c r="S1381" s="69">
        <v>339.28</v>
      </c>
      <c r="T1381" s="70">
        <v>0.1</v>
      </c>
      <c r="U1381" s="79">
        <v>0</v>
      </c>
      <c r="V1381" s="70">
        <v>0</v>
      </c>
      <c r="W1381" s="79">
        <v>0</v>
      </c>
      <c r="X1381" s="61" t="s">
        <v>1876</v>
      </c>
      <c r="Y1381" s="60" t="s">
        <v>50</v>
      </c>
      <c r="Z1381" s="65" t="s">
        <v>1980</v>
      </c>
      <c r="AA1381" s="60">
        <v>0</v>
      </c>
      <c r="AB1381" s="60">
        <v>0</v>
      </c>
      <c r="AC1381" s="75" t="s">
        <v>1876</v>
      </c>
      <c r="AD1381" s="73">
        <v>0</v>
      </c>
      <c r="AE1381" s="73">
        <v>250</v>
      </c>
      <c r="AF1381" s="73">
        <v>35.71</v>
      </c>
      <c r="AG1381" s="73">
        <v>0</v>
      </c>
      <c r="AH1381" s="73">
        <v>0</v>
      </c>
      <c r="AI1381" s="73">
        <v>0</v>
      </c>
      <c r="AJ1381" s="73">
        <v>0</v>
      </c>
      <c r="AK1381" s="74">
        <v>0</v>
      </c>
      <c r="AL1381" s="90" t="s">
        <v>52</v>
      </c>
      <c r="AM1381" s="92"/>
    </row>
    <row r="1382" spans="1:39" ht="21" hidden="1" customHeight="1">
      <c r="A1382" s="60"/>
      <c r="B1382" s="61">
        <v>8009140</v>
      </c>
      <c r="C1382" s="61">
        <v>511879</v>
      </c>
      <c r="D1382" s="62">
        <v>44629</v>
      </c>
      <c r="E1382" s="334" t="s">
        <v>3615</v>
      </c>
      <c r="F1382" s="334" t="s">
        <v>3615</v>
      </c>
      <c r="G1382" s="114" t="s">
        <v>175</v>
      </c>
      <c r="H1382" s="78" t="s">
        <v>176</v>
      </c>
      <c r="I1382" s="63" t="s">
        <v>1016</v>
      </c>
      <c r="J1382" s="63" t="s">
        <v>2108</v>
      </c>
      <c r="K1382" s="61" t="s">
        <v>44</v>
      </c>
      <c r="L1382" s="61">
        <v>20211200096663</v>
      </c>
      <c r="M1382" s="66" t="s">
        <v>155</v>
      </c>
      <c r="N1382" s="61" t="s">
        <v>859</v>
      </c>
      <c r="O1382" s="61" t="s">
        <v>2050</v>
      </c>
      <c r="P1382" s="61" t="s">
        <v>243</v>
      </c>
      <c r="Q1382" s="68">
        <v>114.9</v>
      </c>
      <c r="R1382" s="68">
        <v>9.99</v>
      </c>
      <c r="S1382" s="69">
        <v>1158.54</v>
      </c>
      <c r="T1382" s="70">
        <v>0.33</v>
      </c>
      <c r="U1382" s="79">
        <v>0</v>
      </c>
      <c r="V1382" s="70">
        <v>0.01</v>
      </c>
      <c r="W1382" s="79">
        <v>0</v>
      </c>
      <c r="X1382" s="61" t="s">
        <v>82</v>
      </c>
      <c r="Y1382" s="60" t="s">
        <v>50</v>
      </c>
      <c r="Z1382" s="65" t="s">
        <v>1980</v>
      </c>
      <c r="AA1382" s="60">
        <v>0</v>
      </c>
      <c r="AB1382" s="60">
        <v>0</v>
      </c>
      <c r="AC1382" s="105" t="s">
        <v>83</v>
      </c>
      <c r="AD1382" s="73">
        <v>6.25</v>
      </c>
      <c r="AE1382" s="73">
        <v>0</v>
      </c>
      <c r="AF1382" s="73">
        <v>0</v>
      </c>
      <c r="AG1382" s="73">
        <v>2.0099999999999998</v>
      </c>
      <c r="AH1382" s="73">
        <v>0</v>
      </c>
      <c r="AI1382" s="73">
        <v>0</v>
      </c>
      <c r="AJ1382" s="73">
        <v>0</v>
      </c>
      <c r="AK1382" s="74">
        <v>6</v>
      </c>
      <c r="AL1382" s="90" t="s">
        <v>575</v>
      </c>
      <c r="AM1382" s="82" t="s">
        <v>3663</v>
      </c>
    </row>
    <row r="1383" spans="1:39" ht="21" hidden="1" customHeight="1">
      <c r="A1383" s="60"/>
      <c r="B1383" s="61">
        <v>8009140</v>
      </c>
      <c r="C1383" s="61">
        <v>511881</v>
      </c>
      <c r="D1383" s="62">
        <v>44629</v>
      </c>
      <c r="E1383" s="334" t="s">
        <v>3615</v>
      </c>
      <c r="F1383" s="334" t="s">
        <v>3615</v>
      </c>
      <c r="G1383" s="114" t="s">
        <v>175</v>
      </c>
      <c r="H1383" s="78" t="s">
        <v>176</v>
      </c>
      <c r="I1383" s="63" t="s">
        <v>1324</v>
      </c>
      <c r="J1383" s="63" t="s">
        <v>2108</v>
      </c>
      <c r="K1383" s="61" t="s">
        <v>44</v>
      </c>
      <c r="L1383" s="61">
        <v>20211200096663</v>
      </c>
      <c r="M1383" s="66" t="s">
        <v>155</v>
      </c>
      <c r="N1383" s="61" t="s">
        <v>859</v>
      </c>
      <c r="O1383" s="61" t="s">
        <v>2050</v>
      </c>
      <c r="P1383" s="61" t="s">
        <v>243</v>
      </c>
      <c r="Q1383" s="68">
        <v>114.65</v>
      </c>
      <c r="R1383" s="68">
        <v>10.56</v>
      </c>
      <c r="S1383" s="69">
        <v>1198.21</v>
      </c>
      <c r="T1383" s="70">
        <v>0.34</v>
      </c>
      <c r="U1383" s="79">
        <v>0</v>
      </c>
      <c r="V1383" s="70">
        <v>0.01</v>
      </c>
      <c r="W1383" s="79">
        <v>0</v>
      </c>
      <c r="X1383" s="61" t="s">
        <v>82</v>
      </c>
      <c r="Y1383" s="60" t="s">
        <v>50</v>
      </c>
      <c r="Z1383" s="65" t="s">
        <v>1980</v>
      </c>
      <c r="AA1383" s="60">
        <v>0</v>
      </c>
      <c r="AB1383" s="60">
        <v>0</v>
      </c>
      <c r="AC1383" s="105" t="s">
        <v>83</v>
      </c>
      <c r="AD1383" s="73">
        <v>6</v>
      </c>
      <c r="AE1383" s="73">
        <v>0</v>
      </c>
      <c r="AF1383" s="73">
        <v>0</v>
      </c>
      <c r="AG1383" s="73">
        <v>1.47</v>
      </c>
      <c r="AH1383" s="73">
        <v>0</v>
      </c>
      <c r="AI1383" s="73">
        <v>0</v>
      </c>
      <c r="AJ1383" s="73">
        <v>0</v>
      </c>
      <c r="AK1383" s="74">
        <v>6</v>
      </c>
      <c r="AL1383" s="90" t="s">
        <v>575</v>
      </c>
      <c r="AM1383" s="82" t="s">
        <v>3663</v>
      </c>
    </row>
    <row r="1384" spans="1:39" ht="21" hidden="1" customHeight="1">
      <c r="A1384" s="60"/>
      <c r="B1384" s="61">
        <v>7005081</v>
      </c>
      <c r="C1384" s="61">
        <v>601785</v>
      </c>
      <c r="D1384" s="62">
        <v>44629</v>
      </c>
      <c r="E1384" s="334" t="s">
        <v>3615</v>
      </c>
      <c r="F1384" s="334" t="s">
        <v>3615</v>
      </c>
      <c r="G1384" s="114" t="s">
        <v>175</v>
      </c>
      <c r="H1384" s="78" t="s">
        <v>240</v>
      </c>
      <c r="I1384" s="63" t="s">
        <v>253</v>
      </c>
      <c r="J1384" s="63" t="s">
        <v>240</v>
      </c>
      <c r="K1384" s="61" t="s">
        <v>44</v>
      </c>
      <c r="L1384" s="61">
        <v>20211200096663</v>
      </c>
      <c r="M1384" s="66" t="s">
        <v>155</v>
      </c>
      <c r="N1384" s="61" t="s">
        <v>859</v>
      </c>
      <c r="O1384" s="61" t="s">
        <v>725</v>
      </c>
      <c r="P1384" s="61" t="s">
        <v>2109</v>
      </c>
      <c r="Q1384" s="68">
        <v>86.23</v>
      </c>
      <c r="R1384" s="68">
        <v>10.43</v>
      </c>
      <c r="S1384" s="69">
        <v>899.17</v>
      </c>
      <c r="T1384" s="70">
        <v>0.26</v>
      </c>
      <c r="U1384" s="79">
        <v>0</v>
      </c>
      <c r="V1384" s="70">
        <v>0.01</v>
      </c>
      <c r="W1384" s="79">
        <v>0</v>
      </c>
      <c r="X1384" s="61" t="s">
        <v>82</v>
      </c>
      <c r="Y1384" s="60" t="s">
        <v>50</v>
      </c>
      <c r="Z1384" s="65" t="s">
        <v>1980</v>
      </c>
      <c r="AA1384" s="60">
        <v>0</v>
      </c>
      <c r="AB1384" s="60">
        <v>0</v>
      </c>
      <c r="AC1384" s="105" t="s">
        <v>83</v>
      </c>
      <c r="AD1384" s="73">
        <v>10</v>
      </c>
      <c r="AE1384" s="73">
        <v>0</v>
      </c>
      <c r="AF1384" s="73">
        <v>0</v>
      </c>
      <c r="AG1384" s="73">
        <v>2.3199999999999998</v>
      </c>
      <c r="AH1384" s="73">
        <v>0</v>
      </c>
      <c r="AI1384" s="73">
        <v>0</v>
      </c>
      <c r="AJ1384" s="73">
        <v>0</v>
      </c>
      <c r="AK1384" s="74">
        <v>10</v>
      </c>
      <c r="AL1384" s="90" t="s">
        <v>575</v>
      </c>
      <c r="AM1384" s="82" t="s">
        <v>3663</v>
      </c>
    </row>
    <row r="1385" spans="1:39" ht="21" hidden="1" customHeight="1">
      <c r="A1385" s="60">
        <v>1290</v>
      </c>
      <c r="B1385" s="61">
        <v>6000248</v>
      </c>
      <c r="C1385" s="61">
        <v>2056165</v>
      </c>
      <c r="D1385" s="62">
        <v>44629</v>
      </c>
      <c r="E1385" s="63" t="s">
        <v>38</v>
      </c>
      <c r="F1385" s="63" t="s">
        <v>39</v>
      </c>
      <c r="G1385" s="114" t="s">
        <v>116</v>
      </c>
      <c r="H1385" s="78" t="s">
        <v>993</v>
      </c>
      <c r="I1385" s="63" t="s">
        <v>994</v>
      </c>
      <c r="J1385" s="63" t="s">
        <v>2093</v>
      </c>
      <c r="K1385" s="61" t="s">
        <v>44</v>
      </c>
      <c r="L1385" s="61">
        <v>20211200042143</v>
      </c>
      <c r="M1385" s="66" t="s">
        <v>178</v>
      </c>
      <c r="N1385" s="61" t="s">
        <v>2094</v>
      </c>
      <c r="O1385" s="61" t="s">
        <v>2095</v>
      </c>
      <c r="P1385" s="61" t="s">
        <v>1151</v>
      </c>
      <c r="Q1385" s="68">
        <v>25.81</v>
      </c>
      <c r="R1385" s="68">
        <v>3.1</v>
      </c>
      <c r="S1385" s="69">
        <v>78.09</v>
      </c>
      <c r="T1385" s="70">
        <v>0.02</v>
      </c>
      <c r="U1385" s="79">
        <v>0</v>
      </c>
      <c r="V1385" s="70">
        <v>0.02</v>
      </c>
      <c r="W1385" s="79">
        <v>0</v>
      </c>
      <c r="X1385" s="61" t="s">
        <v>1434</v>
      </c>
      <c r="Y1385" s="60" t="s">
        <v>50</v>
      </c>
      <c r="Z1385" s="65" t="s">
        <v>1980</v>
      </c>
      <c r="AA1385" s="60">
        <v>0</v>
      </c>
      <c r="AB1385" s="60">
        <v>0</v>
      </c>
      <c r="AC1385" s="75" t="s">
        <v>1435</v>
      </c>
      <c r="AD1385" s="73">
        <v>75.23</v>
      </c>
      <c r="AE1385" s="73">
        <v>0</v>
      </c>
      <c r="AF1385" s="73">
        <v>0</v>
      </c>
      <c r="AG1385" s="73">
        <v>19.119999999999997</v>
      </c>
      <c r="AH1385" s="73">
        <v>0</v>
      </c>
      <c r="AI1385" s="73">
        <v>0</v>
      </c>
      <c r="AJ1385" s="73">
        <v>0</v>
      </c>
      <c r="AK1385" s="74">
        <v>0</v>
      </c>
      <c r="AL1385" s="90" t="s">
        <v>52</v>
      </c>
      <c r="AM1385" s="92"/>
    </row>
    <row r="1386" spans="1:39" ht="21" hidden="1" customHeight="1">
      <c r="A1386" s="60">
        <v>1291</v>
      </c>
      <c r="B1386" s="61">
        <v>6000273</v>
      </c>
      <c r="C1386" s="61">
        <v>2056166</v>
      </c>
      <c r="D1386" s="62">
        <v>44629</v>
      </c>
      <c r="E1386" s="63" t="s">
        <v>38</v>
      </c>
      <c r="F1386" s="63" t="s">
        <v>770</v>
      </c>
      <c r="G1386" s="114" t="s">
        <v>116</v>
      </c>
      <c r="H1386" s="78" t="s">
        <v>993</v>
      </c>
      <c r="I1386" s="63" t="s">
        <v>994</v>
      </c>
      <c r="J1386" s="63" t="s">
        <v>2093</v>
      </c>
      <c r="K1386" s="61" t="s">
        <v>44</v>
      </c>
      <c r="L1386" s="61">
        <v>20211200042143</v>
      </c>
      <c r="M1386" s="66" t="s">
        <v>178</v>
      </c>
      <c r="N1386" s="61" t="s">
        <v>2094</v>
      </c>
      <c r="O1386" s="61" t="s">
        <v>2096</v>
      </c>
      <c r="P1386" s="61" t="s">
        <v>2097</v>
      </c>
      <c r="Q1386" s="68">
        <v>27.4</v>
      </c>
      <c r="R1386" s="68">
        <v>3.15</v>
      </c>
      <c r="S1386" s="69">
        <v>91.16</v>
      </c>
      <c r="T1386" s="70">
        <v>0.03</v>
      </c>
      <c r="U1386" s="79">
        <v>0</v>
      </c>
      <c r="V1386" s="70">
        <v>0.02</v>
      </c>
      <c r="W1386" s="79">
        <v>0</v>
      </c>
      <c r="X1386" s="61" t="s">
        <v>1434</v>
      </c>
      <c r="Y1386" s="60" t="s">
        <v>50</v>
      </c>
      <c r="Z1386" s="65" t="s">
        <v>1980</v>
      </c>
      <c r="AA1386" s="60">
        <v>0</v>
      </c>
      <c r="AB1386" s="60">
        <v>0</v>
      </c>
      <c r="AC1386" s="75" t="s">
        <v>1435</v>
      </c>
      <c r="AD1386" s="73">
        <v>78</v>
      </c>
      <c r="AE1386" s="73">
        <v>0</v>
      </c>
      <c r="AF1386" s="73">
        <v>0</v>
      </c>
      <c r="AG1386" s="73">
        <v>19.810000000000002</v>
      </c>
      <c r="AH1386" s="73">
        <v>0</v>
      </c>
      <c r="AI1386" s="73">
        <v>0</v>
      </c>
      <c r="AJ1386" s="73">
        <v>0</v>
      </c>
      <c r="AK1386" s="74">
        <v>0</v>
      </c>
      <c r="AL1386" s="90" t="s">
        <v>161</v>
      </c>
      <c r="AM1386" s="92"/>
    </row>
    <row r="1387" spans="1:39" ht="21" hidden="1" customHeight="1">
      <c r="A1387" s="60"/>
      <c r="B1387" s="61">
        <v>7005001</v>
      </c>
      <c r="C1387" s="61">
        <v>2501861</v>
      </c>
      <c r="D1387" s="62">
        <v>44629</v>
      </c>
      <c r="E1387" s="334" t="s">
        <v>3615</v>
      </c>
      <c r="F1387" s="334" t="s">
        <v>3615</v>
      </c>
      <c r="G1387" s="114" t="s">
        <v>175</v>
      </c>
      <c r="H1387" s="78" t="s">
        <v>240</v>
      </c>
      <c r="I1387" s="63" t="s">
        <v>253</v>
      </c>
      <c r="J1387" s="63" t="s">
        <v>240</v>
      </c>
      <c r="K1387" s="61" t="s">
        <v>44</v>
      </c>
      <c r="L1387" s="61">
        <v>20211200096663</v>
      </c>
      <c r="M1387" s="66" t="s">
        <v>155</v>
      </c>
      <c r="N1387" s="61" t="s">
        <v>859</v>
      </c>
      <c r="O1387" s="61" t="s">
        <v>2110</v>
      </c>
      <c r="P1387" s="61" t="s">
        <v>725</v>
      </c>
      <c r="Q1387" s="68">
        <v>58.23</v>
      </c>
      <c r="R1387" s="68">
        <v>10.06</v>
      </c>
      <c r="S1387" s="69">
        <v>580.41</v>
      </c>
      <c r="T1387" s="70">
        <v>0.17</v>
      </c>
      <c r="U1387" s="79">
        <v>0</v>
      </c>
      <c r="V1387" s="70">
        <v>0.01</v>
      </c>
      <c r="W1387" s="79">
        <v>0</v>
      </c>
      <c r="X1387" s="61" t="s">
        <v>82</v>
      </c>
      <c r="Y1387" s="60" t="s">
        <v>50</v>
      </c>
      <c r="Z1387" s="65" t="s">
        <v>1980</v>
      </c>
      <c r="AA1387" s="60">
        <v>0</v>
      </c>
      <c r="AB1387" s="60">
        <v>0</v>
      </c>
      <c r="AC1387" s="105" t="s">
        <v>83</v>
      </c>
      <c r="AD1387" s="73">
        <v>1</v>
      </c>
      <c r="AE1387" s="73">
        <v>0</v>
      </c>
      <c r="AF1387" s="73">
        <v>0</v>
      </c>
      <c r="AG1387" s="73">
        <v>0.24</v>
      </c>
      <c r="AH1387" s="73">
        <v>0</v>
      </c>
      <c r="AI1387" s="73">
        <v>0</v>
      </c>
      <c r="AJ1387" s="73">
        <v>0</v>
      </c>
      <c r="AK1387" s="74">
        <v>1</v>
      </c>
      <c r="AL1387" s="90" t="s">
        <v>575</v>
      </c>
      <c r="AM1387" s="82" t="s">
        <v>3663</v>
      </c>
    </row>
    <row r="1388" spans="1:39" ht="21" hidden="1" customHeight="1">
      <c r="A1388" s="60">
        <v>1292</v>
      </c>
      <c r="B1388" s="97">
        <v>8013695</v>
      </c>
      <c r="C1388" s="97">
        <v>92079955</v>
      </c>
      <c r="D1388" s="98">
        <v>44629</v>
      </c>
      <c r="E1388" s="63" t="s">
        <v>151</v>
      </c>
      <c r="F1388" s="99" t="s">
        <v>152</v>
      </c>
      <c r="G1388" s="114" t="s">
        <v>175</v>
      </c>
      <c r="H1388" s="100" t="s">
        <v>176</v>
      </c>
      <c r="I1388" s="99" t="s">
        <v>679</v>
      </c>
      <c r="J1388" s="99" t="s">
        <v>680</v>
      </c>
      <c r="K1388" s="97" t="s">
        <v>44</v>
      </c>
      <c r="L1388" s="97">
        <v>20211200140603</v>
      </c>
      <c r="M1388" s="66" t="s">
        <v>78</v>
      </c>
      <c r="N1388" s="97" t="s">
        <v>2111</v>
      </c>
      <c r="O1388" s="97" t="s">
        <v>2112</v>
      </c>
      <c r="P1388" s="97" t="s">
        <v>2113</v>
      </c>
      <c r="Q1388" s="101">
        <v>93.3</v>
      </c>
      <c r="R1388" s="101">
        <v>9.7200000000000006</v>
      </c>
      <c r="S1388" s="102">
        <v>906.88</v>
      </c>
      <c r="T1388" s="103">
        <v>0.26</v>
      </c>
      <c r="U1388" s="104">
        <v>0</v>
      </c>
      <c r="V1388" s="103">
        <v>0.26</v>
      </c>
      <c r="W1388" s="104">
        <v>0</v>
      </c>
      <c r="X1388" s="97" t="s">
        <v>160</v>
      </c>
      <c r="Y1388" s="60" t="s">
        <v>50</v>
      </c>
      <c r="Z1388" s="65" t="s">
        <v>1980</v>
      </c>
      <c r="AA1388" s="60">
        <v>0</v>
      </c>
      <c r="AB1388" s="60">
        <v>0</v>
      </c>
      <c r="AC1388" s="105" t="s">
        <v>160</v>
      </c>
      <c r="AD1388" s="106">
        <v>906.9</v>
      </c>
      <c r="AE1388" s="106">
        <v>0</v>
      </c>
      <c r="AF1388" s="106">
        <v>0</v>
      </c>
      <c r="AG1388" s="106">
        <v>0</v>
      </c>
      <c r="AH1388" s="106">
        <v>0</v>
      </c>
      <c r="AI1388" s="106">
        <v>0.72</v>
      </c>
      <c r="AJ1388" s="106">
        <v>0</v>
      </c>
      <c r="AK1388" s="107">
        <v>0</v>
      </c>
      <c r="AL1388" s="90" t="s">
        <v>161</v>
      </c>
      <c r="AM1388" s="82" t="s">
        <v>3555</v>
      </c>
    </row>
    <row r="1389" spans="1:39" ht="21" hidden="1" customHeight="1">
      <c r="A1389" s="60"/>
      <c r="B1389" s="61">
        <v>2001400</v>
      </c>
      <c r="C1389" s="61">
        <v>141896</v>
      </c>
      <c r="D1389" s="62">
        <v>44630</v>
      </c>
      <c r="E1389" s="334" t="s">
        <v>3615</v>
      </c>
      <c r="F1389" s="334" t="s">
        <v>3615</v>
      </c>
      <c r="G1389" s="114" t="s">
        <v>73</v>
      </c>
      <c r="H1389" s="78" t="s">
        <v>153</v>
      </c>
      <c r="I1389" s="63" t="s">
        <v>153</v>
      </c>
      <c r="J1389" s="63" t="s">
        <v>154</v>
      </c>
      <c r="K1389" s="61" t="s">
        <v>44</v>
      </c>
      <c r="L1389" s="61">
        <v>20211200096663</v>
      </c>
      <c r="M1389" s="66" t="s">
        <v>45</v>
      </c>
      <c r="N1389" s="61" t="s">
        <v>227</v>
      </c>
      <c r="O1389" s="61" t="s">
        <v>2114</v>
      </c>
      <c r="P1389" s="61" t="s">
        <v>1522</v>
      </c>
      <c r="Q1389" s="68">
        <v>102.77</v>
      </c>
      <c r="R1389" s="68">
        <v>8.67</v>
      </c>
      <c r="S1389" s="69">
        <v>890.89</v>
      </c>
      <c r="T1389" s="70">
        <v>0.25</v>
      </c>
      <c r="U1389" s="79">
        <v>0</v>
      </c>
      <c r="V1389" s="70">
        <v>0.01</v>
      </c>
      <c r="W1389" s="79">
        <v>0</v>
      </c>
      <c r="X1389" s="61" t="s">
        <v>82</v>
      </c>
      <c r="Y1389" s="60" t="s">
        <v>50</v>
      </c>
      <c r="Z1389" s="65" t="s">
        <v>1980</v>
      </c>
      <c r="AA1389" s="60">
        <v>0</v>
      </c>
      <c r="AB1389" s="60">
        <v>0</v>
      </c>
      <c r="AC1389" s="105" t="s">
        <v>83</v>
      </c>
      <c r="AD1389" s="73">
        <v>26</v>
      </c>
      <c r="AE1389" s="73">
        <v>0</v>
      </c>
      <c r="AF1389" s="73">
        <v>0</v>
      </c>
      <c r="AG1389" s="73">
        <v>5.36</v>
      </c>
      <c r="AH1389" s="73">
        <v>0</v>
      </c>
      <c r="AI1389" s="73">
        <v>0</v>
      </c>
      <c r="AJ1389" s="73">
        <v>0</v>
      </c>
      <c r="AK1389" s="74">
        <v>26</v>
      </c>
      <c r="AL1389" s="90" t="s">
        <v>575</v>
      </c>
      <c r="AM1389" s="82" t="s">
        <v>3668</v>
      </c>
    </row>
    <row r="1390" spans="1:39" ht="21" hidden="1" customHeight="1">
      <c r="A1390" s="60">
        <v>1293</v>
      </c>
      <c r="B1390" s="61">
        <v>8007942</v>
      </c>
      <c r="C1390" s="61">
        <v>146976</v>
      </c>
      <c r="D1390" s="62">
        <v>44630</v>
      </c>
      <c r="E1390" s="63" t="s">
        <v>38</v>
      </c>
      <c r="F1390" s="63" t="s">
        <v>39</v>
      </c>
      <c r="G1390" s="114" t="s">
        <v>175</v>
      </c>
      <c r="H1390" s="78" t="s">
        <v>176</v>
      </c>
      <c r="I1390" s="63" t="s">
        <v>864</v>
      </c>
      <c r="J1390" s="63" t="s">
        <v>1568</v>
      </c>
      <c r="K1390" s="61" t="s">
        <v>44</v>
      </c>
      <c r="L1390" s="61" t="s">
        <v>120</v>
      </c>
      <c r="M1390" s="66" t="s">
        <v>78</v>
      </c>
      <c r="N1390" s="61" t="s">
        <v>1599</v>
      </c>
      <c r="O1390" s="61" t="s">
        <v>2041</v>
      </c>
      <c r="P1390" s="61" t="s">
        <v>1569</v>
      </c>
      <c r="Q1390" s="68">
        <v>22.8</v>
      </c>
      <c r="R1390" s="68">
        <v>3.57</v>
      </c>
      <c r="S1390" s="69">
        <v>81.37</v>
      </c>
      <c r="T1390" s="70">
        <v>0.02</v>
      </c>
      <c r="U1390" s="79">
        <v>0</v>
      </c>
      <c r="V1390" s="70">
        <v>0.01</v>
      </c>
      <c r="W1390" s="79">
        <v>0</v>
      </c>
      <c r="X1390" s="61" t="s">
        <v>573</v>
      </c>
      <c r="Y1390" s="60" t="s">
        <v>50</v>
      </c>
      <c r="Z1390" s="65" t="s">
        <v>1980</v>
      </c>
      <c r="AA1390" s="60">
        <v>0</v>
      </c>
      <c r="AB1390" s="60">
        <v>0</v>
      </c>
      <c r="AC1390" s="105" t="s">
        <v>574</v>
      </c>
      <c r="AD1390" s="73">
        <v>48.99</v>
      </c>
      <c r="AE1390" s="73">
        <v>0</v>
      </c>
      <c r="AF1390" s="73">
        <v>0</v>
      </c>
      <c r="AG1390" s="73">
        <v>0</v>
      </c>
      <c r="AH1390" s="73">
        <v>0</v>
      </c>
      <c r="AI1390" s="73">
        <v>9</v>
      </c>
      <c r="AJ1390" s="73">
        <v>0</v>
      </c>
      <c r="AK1390" s="74">
        <v>0</v>
      </c>
      <c r="AL1390" s="90" t="s">
        <v>52</v>
      </c>
      <c r="AM1390" s="92"/>
    </row>
    <row r="1391" spans="1:39" ht="21" hidden="1" customHeight="1">
      <c r="A1391" s="60">
        <v>1294</v>
      </c>
      <c r="B1391" s="61">
        <v>11014145</v>
      </c>
      <c r="C1391" s="61">
        <v>166811</v>
      </c>
      <c r="D1391" s="62">
        <v>44630</v>
      </c>
      <c r="E1391" s="63" t="s">
        <v>38</v>
      </c>
      <c r="F1391" s="63" t="s">
        <v>72</v>
      </c>
      <c r="G1391" s="114" t="s">
        <v>40</v>
      </c>
      <c r="H1391" s="78" t="s">
        <v>85</v>
      </c>
      <c r="I1391" s="63" t="s">
        <v>1847</v>
      </c>
      <c r="J1391" s="63" t="s">
        <v>1971</v>
      </c>
      <c r="K1391" s="61" t="s">
        <v>44</v>
      </c>
      <c r="L1391" s="61">
        <v>20221200036843</v>
      </c>
      <c r="M1391" s="66" t="s">
        <v>78</v>
      </c>
      <c r="N1391" s="61" t="s">
        <v>1747</v>
      </c>
      <c r="O1391" s="61" t="s">
        <v>1987</v>
      </c>
      <c r="P1391" s="61" t="s">
        <v>2032</v>
      </c>
      <c r="Q1391" s="68">
        <v>185.93</v>
      </c>
      <c r="R1391" s="68">
        <v>7.51</v>
      </c>
      <c r="S1391" s="69">
        <v>1393.92</v>
      </c>
      <c r="T1391" s="70">
        <v>0.4</v>
      </c>
      <c r="U1391" s="79">
        <v>0</v>
      </c>
      <c r="V1391" s="70">
        <v>0.18</v>
      </c>
      <c r="W1391" s="79">
        <v>0</v>
      </c>
      <c r="X1391" s="61" t="s">
        <v>82</v>
      </c>
      <c r="Y1391" s="60" t="s">
        <v>50</v>
      </c>
      <c r="Z1391" s="65" t="s">
        <v>1980</v>
      </c>
      <c r="AA1391" s="60">
        <v>0</v>
      </c>
      <c r="AB1391" s="60">
        <v>0</v>
      </c>
      <c r="AC1391" s="105" t="s">
        <v>83</v>
      </c>
      <c r="AD1391" s="73">
        <v>624.79</v>
      </c>
      <c r="AE1391" s="73">
        <v>0</v>
      </c>
      <c r="AF1391" s="73">
        <v>0</v>
      </c>
      <c r="AG1391" s="73">
        <v>98.990000000000009</v>
      </c>
      <c r="AH1391" s="73">
        <v>0</v>
      </c>
      <c r="AI1391" s="73">
        <v>0</v>
      </c>
      <c r="AJ1391" s="73">
        <v>0</v>
      </c>
      <c r="AK1391" s="74">
        <v>625</v>
      </c>
      <c r="AL1391" s="90" t="s">
        <v>52</v>
      </c>
      <c r="AM1391" s="92"/>
    </row>
    <row r="1392" spans="1:39" ht="21" hidden="1" customHeight="1">
      <c r="A1392" s="60">
        <v>1295</v>
      </c>
      <c r="B1392" s="61">
        <v>11010970</v>
      </c>
      <c r="C1392" s="61">
        <v>166883</v>
      </c>
      <c r="D1392" s="62">
        <v>44630</v>
      </c>
      <c r="E1392" s="63" t="s">
        <v>38</v>
      </c>
      <c r="F1392" s="63" t="s">
        <v>84</v>
      </c>
      <c r="G1392" s="114" t="s">
        <v>40</v>
      </c>
      <c r="H1392" s="78" t="s">
        <v>85</v>
      </c>
      <c r="I1392" s="63" t="s">
        <v>1847</v>
      </c>
      <c r="J1392" s="63" t="s">
        <v>1971</v>
      </c>
      <c r="K1392" s="61" t="s">
        <v>44</v>
      </c>
      <c r="L1392" s="61" t="s">
        <v>84</v>
      </c>
      <c r="M1392" s="66" t="s">
        <v>78</v>
      </c>
      <c r="N1392" s="61" t="s">
        <v>2115</v>
      </c>
      <c r="O1392" s="61" t="s">
        <v>2116</v>
      </c>
      <c r="P1392" s="61" t="s">
        <v>2117</v>
      </c>
      <c r="Q1392" s="68">
        <v>57.38</v>
      </c>
      <c r="R1392" s="68">
        <v>5.61</v>
      </c>
      <c r="S1392" s="69">
        <v>321.51</v>
      </c>
      <c r="T1392" s="70">
        <v>0.09</v>
      </c>
      <c r="U1392" s="79">
        <v>0</v>
      </c>
      <c r="V1392" s="70">
        <v>0.08</v>
      </c>
      <c r="W1392" s="79">
        <v>0</v>
      </c>
      <c r="X1392" s="61" t="s">
        <v>82</v>
      </c>
      <c r="Y1392" s="60" t="s">
        <v>50</v>
      </c>
      <c r="Z1392" s="65" t="s">
        <v>1980</v>
      </c>
      <c r="AA1392" s="60">
        <v>0</v>
      </c>
      <c r="AB1392" s="60">
        <v>0</v>
      </c>
      <c r="AC1392" s="105" t="s">
        <v>83</v>
      </c>
      <c r="AD1392" s="73">
        <v>296.7</v>
      </c>
      <c r="AE1392" s="73">
        <v>0</v>
      </c>
      <c r="AF1392" s="73">
        <v>0</v>
      </c>
      <c r="AG1392" s="73">
        <v>37.99</v>
      </c>
      <c r="AH1392" s="73">
        <v>0</v>
      </c>
      <c r="AI1392" s="73">
        <v>0</v>
      </c>
      <c r="AJ1392" s="73">
        <v>0</v>
      </c>
      <c r="AK1392" s="74">
        <v>296</v>
      </c>
      <c r="AL1392" s="90" t="s">
        <v>90</v>
      </c>
      <c r="AM1392" s="92"/>
    </row>
    <row r="1393" spans="1:39" ht="21" hidden="1" customHeight="1">
      <c r="A1393" s="60">
        <v>1296</v>
      </c>
      <c r="B1393" s="61">
        <v>15001403</v>
      </c>
      <c r="C1393" s="61">
        <v>184288</v>
      </c>
      <c r="D1393" s="62">
        <v>44630</v>
      </c>
      <c r="E1393" s="63" t="s">
        <v>38</v>
      </c>
      <c r="F1393" s="63" t="s">
        <v>77</v>
      </c>
      <c r="G1393" s="114" t="s">
        <v>109</v>
      </c>
      <c r="H1393" s="78" t="s">
        <v>262</v>
      </c>
      <c r="I1393" s="63" t="s">
        <v>2044</v>
      </c>
      <c r="J1393" s="63" t="s">
        <v>2045</v>
      </c>
      <c r="K1393" s="61" t="s">
        <v>44</v>
      </c>
      <c r="L1393" s="61">
        <v>20221200036843</v>
      </c>
      <c r="M1393" s="66" t="s">
        <v>45</v>
      </c>
      <c r="N1393" s="61" t="s">
        <v>2118</v>
      </c>
      <c r="O1393" s="61" t="s">
        <v>1779</v>
      </c>
      <c r="P1393" s="61" t="s">
        <v>1071</v>
      </c>
      <c r="Q1393" s="68">
        <v>58.05</v>
      </c>
      <c r="R1393" s="68">
        <v>7.54</v>
      </c>
      <c r="S1393" s="69">
        <v>437.66</v>
      </c>
      <c r="T1393" s="70">
        <v>0.13</v>
      </c>
      <c r="U1393" s="79">
        <v>0</v>
      </c>
      <c r="V1393" s="70">
        <v>0.13</v>
      </c>
      <c r="W1393" s="79">
        <v>0</v>
      </c>
      <c r="X1393" s="61" t="s">
        <v>82</v>
      </c>
      <c r="Y1393" s="60" t="s">
        <v>50</v>
      </c>
      <c r="Z1393" s="65" t="s">
        <v>1980</v>
      </c>
      <c r="AA1393" s="60">
        <v>0</v>
      </c>
      <c r="AB1393" s="60">
        <v>0</v>
      </c>
      <c r="AC1393" s="105" t="s">
        <v>83</v>
      </c>
      <c r="AD1393" s="73">
        <v>478.93</v>
      </c>
      <c r="AE1393" s="73">
        <v>0</v>
      </c>
      <c r="AF1393" s="73">
        <v>0</v>
      </c>
      <c r="AG1393" s="73">
        <v>83.15</v>
      </c>
      <c r="AH1393" s="73">
        <v>0</v>
      </c>
      <c r="AI1393" s="73">
        <v>0</v>
      </c>
      <c r="AJ1393" s="73">
        <v>0</v>
      </c>
      <c r="AK1393" s="74">
        <v>478</v>
      </c>
      <c r="AL1393" s="90" t="s">
        <v>161</v>
      </c>
      <c r="AM1393" s="92"/>
    </row>
    <row r="1394" spans="1:39" ht="21" hidden="1" customHeight="1">
      <c r="A1394" s="60">
        <v>1297</v>
      </c>
      <c r="B1394" s="61">
        <v>15001244</v>
      </c>
      <c r="C1394" s="61">
        <v>184337</v>
      </c>
      <c r="D1394" s="62">
        <v>44630</v>
      </c>
      <c r="E1394" s="63" t="s">
        <v>38</v>
      </c>
      <c r="F1394" s="63" t="s">
        <v>77</v>
      </c>
      <c r="G1394" s="114" t="s">
        <v>109</v>
      </c>
      <c r="H1394" s="78" t="s">
        <v>262</v>
      </c>
      <c r="I1394" s="63" t="s">
        <v>2044</v>
      </c>
      <c r="J1394" s="63" t="s">
        <v>2045</v>
      </c>
      <c r="K1394" s="61" t="s">
        <v>44</v>
      </c>
      <c r="L1394" s="61">
        <v>20221200036843</v>
      </c>
      <c r="M1394" s="66" t="s">
        <v>45</v>
      </c>
      <c r="N1394" s="61" t="s">
        <v>1057</v>
      </c>
      <c r="O1394" s="61" t="s">
        <v>1176</v>
      </c>
      <c r="P1394" s="61" t="s">
        <v>1120</v>
      </c>
      <c r="Q1394" s="68">
        <v>61.14</v>
      </c>
      <c r="R1394" s="68">
        <v>6.91</v>
      </c>
      <c r="S1394" s="69">
        <v>422.64</v>
      </c>
      <c r="T1394" s="70">
        <v>0.12</v>
      </c>
      <c r="U1394" s="79">
        <v>0</v>
      </c>
      <c r="V1394" s="70">
        <v>0.04</v>
      </c>
      <c r="W1394" s="79">
        <v>0</v>
      </c>
      <c r="X1394" s="61" t="s">
        <v>82</v>
      </c>
      <c r="Y1394" s="60" t="s">
        <v>50</v>
      </c>
      <c r="Z1394" s="65" t="s">
        <v>1980</v>
      </c>
      <c r="AA1394" s="60">
        <v>0</v>
      </c>
      <c r="AB1394" s="60">
        <v>0</v>
      </c>
      <c r="AC1394" s="105" t="s">
        <v>83</v>
      </c>
      <c r="AD1394" s="73">
        <v>126.78999999999999</v>
      </c>
      <c r="AE1394" s="73">
        <v>0</v>
      </c>
      <c r="AF1394" s="73">
        <v>0</v>
      </c>
      <c r="AG1394" s="73">
        <v>24.92</v>
      </c>
      <c r="AH1394" s="73">
        <v>0</v>
      </c>
      <c r="AI1394" s="73">
        <v>0</v>
      </c>
      <c r="AJ1394" s="73">
        <v>0</v>
      </c>
      <c r="AK1394" s="74">
        <v>127</v>
      </c>
      <c r="AL1394" s="90" t="s">
        <v>161</v>
      </c>
      <c r="AM1394" s="92"/>
    </row>
    <row r="1395" spans="1:39" ht="21" hidden="1" customHeight="1">
      <c r="A1395" s="60">
        <v>1298</v>
      </c>
      <c r="B1395" s="61">
        <v>16000645</v>
      </c>
      <c r="C1395" s="61">
        <v>189030</v>
      </c>
      <c r="D1395" s="62">
        <v>44630</v>
      </c>
      <c r="E1395" s="63" t="s">
        <v>38</v>
      </c>
      <c r="F1395" s="63" t="s">
        <v>84</v>
      </c>
      <c r="G1395" s="114" t="s">
        <v>109</v>
      </c>
      <c r="H1395" s="78" t="s">
        <v>110</v>
      </c>
      <c r="I1395" s="63" t="s">
        <v>1159</v>
      </c>
      <c r="J1395" s="63" t="s">
        <v>1506</v>
      </c>
      <c r="K1395" s="61" t="s">
        <v>44</v>
      </c>
      <c r="L1395" s="61" t="s">
        <v>84</v>
      </c>
      <c r="M1395" s="66" t="s">
        <v>78</v>
      </c>
      <c r="N1395" s="61" t="s">
        <v>299</v>
      </c>
      <c r="O1395" s="61" t="s">
        <v>1507</v>
      </c>
      <c r="P1395" s="61" t="s">
        <v>1709</v>
      </c>
      <c r="Q1395" s="68">
        <v>82.81</v>
      </c>
      <c r="R1395" s="68">
        <v>9.34</v>
      </c>
      <c r="S1395" s="69">
        <v>773.75</v>
      </c>
      <c r="T1395" s="70">
        <v>0.22</v>
      </c>
      <c r="U1395" s="79">
        <v>0</v>
      </c>
      <c r="V1395" s="70">
        <v>0.05</v>
      </c>
      <c r="W1395" s="79">
        <v>0</v>
      </c>
      <c r="X1395" s="61" t="s">
        <v>82</v>
      </c>
      <c r="Y1395" s="60" t="s">
        <v>50</v>
      </c>
      <c r="Z1395" s="65" t="s">
        <v>1980</v>
      </c>
      <c r="AA1395" s="60">
        <v>0</v>
      </c>
      <c r="AB1395" s="60">
        <v>0</v>
      </c>
      <c r="AC1395" s="105" t="s">
        <v>83</v>
      </c>
      <c r="AD1395" s="73">
        <v>139.35</v>
      </c>
      <c r="AE1395" s="73">
        <v>0</v>
      </c>
      <c r="AF1395" s="73">
        <v>0</v>
      </c>
      <c r="AG1395" s="73">
        <v>20.27</v>
      </c>
      <c r="AH1395" s="73">
        <v>0</v>
      </c>
      <c r="AI1395" s="73">
        <v>0</v>
      </c>
      <c r="AJ1395" s="73">
        <v>1.84</v>
      </c>
      <c r="AK1395" s="74">
        <v>140</v>
      </c>
      <c r="AL1395" s="90" t="s">
        <v>90</v>
      </c>
      <c r="AM1395" s="92"/>
    </row>
    <row r="1396" spans="1:39" ht="21" hidden="1" customHeight="1">
      <c r="A1396" s="60">
        <v>1299</v>
      </c>
      <c r="B1396" s="61">
        <v>1006515</v>
      </c>
      <c r="C1396" s="61">
        <v>534194</v>
      </c>
      <c r="D1396" s="62">
        <v>44630</v>
      </c>
      <c r="E1396" s="63" t="s">
        <v>162</v>
      </c>
      <c r="F1396" s="63" t="s">
        <v>84</v>
      </c>
      <c r="G1396" s="114" t="s">
        <v>40</v>
      </c>
      <c r="H1396" s="78" t="s">
        <v>41</v>
      </c>
      <c r="I1396" s="63" t="s">
        <v>41</v>
      </c>
      <c r="J1396" s="63" t="s">
        <v>2119</v>
      </c>
      <c r="K1396" s="61" t="s">
        <v>44</v>
      </c>
      <c r="L1396" s="61" t="s">
        <v>84</v>
      </c>
      <c r="M1396" s="66" t="s">
        <v>155</v>
      </c>
      <c r="N1396" s="61" t="s">
        <v>2120</v>
      </c>
      <c r="O1396" s="61" t="s">
        <v>156</v>
      </c>
      <c r="P1396" s="61" t="s">
        <v>1516</v>
      </c>
      <c r="Q1396" s="68">
        <v>41.64</v>
      </c>
      <c r="R1396" s="68">
        <v>7.55</v>
      </c>
      <c r="S1396" s="69">
        <v>314.57</v>
      </c>
      <c r="T1396" s="70">
        <v>0.09</v>
      </c>
      <c r="U1396" s="79">
        <v>0</v>
      </c>
      <c r="V1396" s="70">
        <v>0.05</v>
      </c>
      <c r="W1396" s="79">
        <v>0</v>
      </c>
      <c r="X1396" s="61" t="s">
        <v>82</v>
      </c>
      <c r="Y1396" s="60" t="s">
        <v>50</v>
      </c>
      <c r="Z1396" s="65" t="s">
        <v>1980</v>
      </c>
      <c r="AA1396" s="60">
        <v>0</v>
      </c>
      <c r="AB1396" s="60">
        <v>0</v>
      </c>
      <c r="AC1396" s="105" t="s">
        <v>83</v>
      </c>
      <c r="AD1396" s="73">
        <v>188.9</v>
      </c>
      <c r="AE1396" s="73">
        <v>0</v>
      </c>
      <c r="AF1396" s="73">
        <v>0</v>
      </c>
      <c r="AG1396" s="73">
        <v>41.09</v>
      </c>
      <c r="AH1396" s="73">
        <v>0</v>
      </c>
      <c r="AI1396" s="73">
        <v>0</v>
      </c>
      <c r="AJ1396" s="73">
        <v>0</v>
      </c>
      <c r="AK1396" s="74">
        <v>189</v>
      </c>
      <c r="AL1396" s="90" t="s">
        <v>90</v>
      </c>
      <c r="AM1396" s="92"/>
    </row>
    <row r="1397" spans="1:39" ht="21" hidden="1" customHeight="1">
      <c r="A1397" s="60">
        <v>1300</v>
      </c>
      <c r="B1397" s="61">
        <v>1006515</v>
      </c>
      <c r="C1397" s="61">
        <v>534195</v>
      </c>
      <c r="D1397" s="62">
        <v>44630</v>
      </c>
      <c r="E1397" s="63" t="s">
        <v>162</v>
      </c>
      <c r="F1397" s="63" t="s">
        <v>84</v>
      </c>
      <c r="G1397" s="114" t="s">
        <v>40</v>
      </c>
      <c r="H1397" s="78" t="s">
        <v>41</v>
      </c>
      <c r="I1397" s="63" t="s">
        <v>41</v>
      </c>
      <c r="J1397" s="63" t="s">
        <v>1486</v>
      </c>
      <c r="K1397" s="61" t="s">
        <v>44</v>
      </c>
      <c r="L1397" s="61" t="s">
        <v>84</v>
      </c>
      <c r="M1397" s="66" t="s">
        <v>155</v>
      </c>
      <c r="N1397" s="61" t="s">
        <v>2120</v>
      </c>
      <c r="O1397" s="61" t="s">
        <v>156</v>
      </c>
      <c r="P1397" s="61" t="s">
        <v>1516</v>
      </c>
      <c r="Q1397" s="68">
        <v>41.6</v>
      </c>
      <c r="R1397" s="68">
        <v>9.86</v>
      </c>
      <c r="S1397" s="69">
        <v>410.14</v>
      </c>
      <c r="T1397" s="70">
        <v>0.12</v>
      </c>
      <c r="U1397" s="79">
        <v>0</v>
      </c>
      <c r="V1397" s="70">
        <v>0.04</v>
      </c>
      <c r="W1397" s="79">
        <v>0</v>
      </c>
      <c r="X1397" s="61" t="s">
        <v>82</v>
      </c>
      <c r="Y1397" s="60" t="s">
        <v>50</v>
      </c>
      <c r="Z1397" s="65" t="s">
        <v>1980</v>
      </c>
      <c r="AA1397" s="60">
        <v>0</v>
      </c>
      <c r="AB1397" s="60">
        <v>0</v>
      </c>
      <c r="AC1397" s="105" t="s">
        <v>83</v>
      </c>
      <c r="AD1397" s="73">
        <v>116.01</v>
      </c>
      <c r="AE1397" s="73">
        <v>0</v>
      </c>
      <c r="AF1397" s="73">
        <v>0</v>
      </c>
      <c r="AG1397" s="73">
        <v>21</v>
      </c>
      <c r="AH1397" s="73">
        <v>0</v>
      </c>
      <c r="AI1397" s="73">
        <v>0</v>
      </c>
      <c r="AJ1397" s="73">
        <v>0</v>
      </c>
      <c r="AK1397" s="74">
        <v>116</v>
      </c>
      <c r="AL1397" s="90" t="s">
        <v>90</v>
      </c>
      <c r="AM1397" s="92"/>
    </row>
    <row r="1398" spans="1:39" ht="21" hidden="1" customHeight="1">
      <c r="A1398" s="60">
        <v>1301</v>
      </c>
      <c r="B1398" s="61">
        <v>8004181</v>
      </c>
      <c r="C1398" s="61">
        <v>34010857</v>
      </c>
      <c r="D1398" s="62">
        <v>44630</v>
      </c>
      <c r="E1398" s="63" t="s">
        <v>173</v>
      </c>
      <c r="F1398" s="63" t="s">
        <v>39</v>
      </c>
      <c r="G1398" s="114" t="s">
        <v>175</v>
      </c>
      <c r="H1398" s="78" t="s">
        <v>176</v>
      </c>
      <c r="I1398" s="63" t="s">
        <v>459</v>
      </c>
      <c r="J1398" s="63" t="s">
        <v>1427</v>
      </c>
      <c r="K1398" s="61" t="s">
        <v>44</v>
      </c>
      <c r="L1398" s="61">
        <v>20211200082283</v>
      </c>
      <c r="M1398" s="66" t="s">
        <v>78</v>
      </c>
      <c r="N1398" s="61" t="s">
        <v>2121</v>
      </c>
      <c r="O1398" s="61" t="s">
        <v>2122</v>
      </c>
      <c r="P1398" s="61" t="s">
        <v>2123</v>
      </c>
      <c r="Q1398" s="68">
        <v>64.55</v>
      </c>
      <c r="R1398" s="68">
        <v>3.96</v>
      </c>
      <c r="S1398" s="69">
        <v>150.68</v>
      </c>
      <c r="T1398" s="70">
        <v>7.0000000000000007E-2</v>
      </c>
      <c r="U1398" s="79">
        <v>0.06</v>
      </c>
      <c r="V1398" s="70">
        <v>0.04</v>
      </c>
      <c r="W1398" s="79">
        <v>64.55</v>
      </c>
      <c r="X1398" s="61" t="s">
        <v>82</v>
      </c>
      <c r="Y1398" s="60" t="s">
        <v>50</v>
      </c>
      <c r="Z1398" s="65" t="s">
        <v>1980</v>
      </c>
      <c r="AA1398" s="60">
        <v>0</v>
      </c>
      <c r="AB1398" s="60">
        <v>0</v>
      </c>
      <c r="AC1398" s="105" t="s">
        <v>83</v>
      </c>
      <c r="AD1398" s="73">
        <v>142.01</v>
      </c>
      <c r="AE1398" s="73">
        <v>0</v>
      </c>
      <c r="AF1398" s="73">
        <v>0</v>
      </c>
      <c r="AG1398" s="73">
        <v>15.96</v>
      </c>
      <c r="AH1398" s="73">
        <v>0</v>
      </c>
      <c r="AI1398" s="73">
        <v>0</v>
      </c>
      <c r="AJ1398" s="73">
        <v>0</v>
      </c>
      <c r="AK1398" s="74">
        <v>0</v>
      </c>
      <c r="AL1398" s="90" t="s">
        <v>52</v>
      </c>
      <c r="AM1398" s="92"/>
    </row>
    <row r="1399" spans="1:39" ht="21" hidden="1" customHeight="1">
      <c r="A1399" s="60">
        <v>1302</v>
      </c>
      <c r="B1399" s="61">
        <v>8013037</v>
      </c>
      <c r="C1399" s="61">
        <v>34011973</v>
      </c>
      <c r="D1399" s="62">
        <v>44630</v>
      </c>
      <c r="E1399" s="63" t="s">
        <v>173</v>
      </c>
      <c r="F1399" s="63" t="s">
        <v>39</v>
      </c>
      <c r="G1399" s="114" t="s">
        <v>175</v>
      </c>
      <c r="H1399" s="78" t="s">
        <v>176</v>
      </c>
      <c r="I1399" s="63" t="s">
        <v>459</v>
      </c>
      <c r="J1399" s="63" t="s">
        <v>1427</v>
      </c>
      <c r="K1399" s="61" t="s">
        <v>44</v>
      </c>
      <c r="L1399" s="61">
        <v>20211200082283</v>
      </c>
      <c r="M1399" s="66" t="s">
        <v>78</v>
      </c>
      <c r="N1399" s="61" t="s">
        <v>861</v>
      </c>
      <c r="O1399" s="61" t="s">
        <v>2124</v>
      </c>
      <c r="P1399" s="61" t="s">
        <v>2125</v>
      </c>
      <c r="Q1399" s="68">
        <v>231.95</v>
      </c>
      <c r="R1399" s="68">
        <v>2.99</v>
      </c>
      <c r="S1399" s="69">
        <v>693.53</v>
      </c>
      <c r="T1399" s="70">
        <v>0.2</v>
      </c>
      <c r="U1399" s="79">
        <v>0.23</v>
      </c>
      <c r="V1399" s="70">
        <v>9.9999999999999992E-2</v>
      </c>
      <c r="W1399" s="79">
        <v>231.95</v>
      </c>
      <c r="X1399" s="61" t="s">
        <v>82</v>
      </c>
      <c r="Y1399" s="60" t="s">
        <v>50</v>
      </c>
      <c r="Z1399" s="65" t="s">
        <v>1980</v>
      </c>
      <c r="AA1399" s="60">
        <v>0</v>
      </c>
      <c r="AB1399" s="60">
        <v>0</v>
      </c>
      <c r="AC1399" s="105" t="s">
        <v>83</v>
      </c>
      <c r="AD1399" s="73">
        <v>343.8</v>
      </c>
      <c r="AE1399" s="73">
        <v>0</v>
      </c>
      <c r="AF1399" s="73">
        <v>0</v>
      </c>
      <c r="AG1399" s="73">
        <v>77.460000000000008</v>
      </c>
      <c r="AH1399" s="73">
        <v>0</v>
      </c>
      <c r="AI1399" s="73">
        <v>0</v>
      </c>
      <c r="AJ1399" s="73">
        <v>0</v>
      </c>
      <c r="AK1399" s="74">
        <v>0</v>
      </c>
      <c r="AL1399" s="90" t="s">
        <v>52</v>
      </c>
      <c r="AM1399" s="92"/>
    </row>
    <row r="1400" spans="1:39" ht="21" hidden="1" customHeight="1">
      <c r="A1400" s="60">
        <v>1303</v>
      </c>
      <c r="B1400" s="61">
        <v>1006513</v>
      </c>
      <c r="C1400" s="61">
        <v>91011089</v>
      </c>
      <c r="D1400" s="62">
        <v>44630</v>
      </c>
      <c r="E1400" s="63" t="s">
        <v>162</v>
      </c>
      <c r="F1400" s="63" t="s">
        <v>84</v>
      </c>
      <c r="G1400" s="114" t="s">
        <v>40</v>
      </c>
      <c r="H1400" s="78" t="s">
        <v>41</v>
      </c>
      <c r="I1400" s="63" t="s">
        <v>41</v>
      </c>
      <c r="J1400" s="63" t="s">
        <v>2119</v>
      </c>
      <c r="K1400" s="61" t="s">
        <v>44</v>
      </c>
      <c r="L1400" s="61" t="s">
        <v>84</v>
      </c>
      <c r="M1400" s="66" t="s">
        <v>155</v>
      </c>
      <c r="N1400" s="61" t="s">
        <v>2120</v>
      </c>
      <c r="O1400" s="61" t="s">
        <v>156</v>
      </c>
      <c r="P1400" s="61" t="s">
        <v>1516</v>
      </c>
      <c r="Q1400" s="68">
        <v>35.39</v>
      </c>
      <c r="R1400" s="68">
        <v>4.42</v>
      </c>
      <c r="S1400" s="69">
        <v>156.26</v>
      </c>
      <c r="T1400" s="70">
        <v>0.04</v>
      </c>
      <c r="U1400" s="79">
        <v>0</v>
      </c>
      <c r="V1400" s="70">
        <v>0.01</v>
      </c>
      <c r="W1400" s="79">
        <v>0</v>
      </c>
      <c r="X1400" s="61" t="s">
        <v>82</v>
      </c>
      <c r="Y1400" s="60" t="s">
        <v>50</v>
      </c>
      <c r="Z1400" s="65" t="s">
        <v>1980</v>
      </c>
      <c r="AA1400" s="60">
        <v>0</v>
      </c>
      <c r="AB1400" s="60">
        <v>0</v>
      </c>
      <c r="AC1400" s="105" t="s">
        <v>83</v>
      </c>
      <c r="AD1400" s="73">
        <v>49.5</v>
      </c>
      <c r="AE1400" s="73">
        <v>0</v>
      </c>
      <c r="AF1400" s="73">
        <v>0</v>
      </c>
      <c r="AG1400" s="73">
        <v>7.4</v>
      </c>
      <c r="AH1400" s="73">
        <v>0</v>
      </c>
      <c r="AI1400" s="73">
        <v>0</v>
      </c>
      <c r="AJ1400" s="73">
        <v>0</v>
      </c>
      <c r="AK1400" s="74">
        <v>50</v>
      </c>
      <c r="AL1400" s="90" t="s">
        <v>90</v>
      </c>
      <c r="AM1400" s="92"/>
    </row>
    <row r="1401" spans="1:39" ht="21" hidden="1" customHeight="1">
      <c r="A1401" s="60">
        <v>1304</v>
      </c>
      <c r="B1401" s="61">
        <v>8012863</v>
      </c>
      <c r="C1401" s="61">
        <v>91021140</v>
      </c>
      <c r="D1401" s="62">
        <v>44630</v>
      </c>
      <c r="E1401" s="63" t="s">
        <v>38</v>
      </c>
      <c r="F1401" s="63" t="s">
        <v>770</v>
      </c>
      <c r="G1401" s="114" t="s">
        <v>175</v>
      </c>
      <c r="H1401" s="78" t="s">
        <v>176</v>
      </c>
      <c r="I1401" s="63" t="s">
        <v>459</v>
      </c>
      <c r="J1401" s="63" t="s">
        <v>2126</v>
      </c>
      <c r="K1401" s="61" t="s">
        <v>44</v>
      </c>
      <c r="L1401" s="61">
        <v>20221200036843</v>
      </c>
      <c r="M1401" s="66" t="s">
        <v>45</v>
      </c>
      <c r="N1401" s="61" t="s">
        <v>2127</v>
      </c>
      <c r="O1401" s="61" t="s">
        <v>1264</v>
      </c>
      <c r="P1401" s="61" t="s">
        <v>1026</v>
      </c>
      <c r="Q1401" s="68">
        <v>19.11</v>
      </c>
      <c r="R1401" s="68">
        <v>7.98</v>
      </c>
      <c r="S1401" s="69">
        <v>152.52000000000001</v>
      </c>
      <c r="T1401" s="70">
        <v>0.04</v>
      </c>
      <c r="U1401" s="79">
        <v>0</v>
      </c>
      <c r="V1401" s="70">
        <v>0.04</v>
      </c>
      <c r="W1401" s="79">
        <v>0</v>
      </c>
      <c r="X1401" s="61" t="s">
        <v>82</v>
      </c>
      <c r="Y1401" s="60" t="s">
        <v>50</v>
      </c>
      <c r="Z1401" s="65" t="s">
        <v>1980</v>
      </c>
      <c r="AA1401" s="60">
        <v>0</v>
      </c>
      <c r="AB1401" s="60">
        <v>0</v>
      </c>
      <c r="AC1401" s="105" t="s">
        <v>83</v>
      </c>
      <c r="AD1401" s="73">
        <v>138.66</v>
      </c>
      <c r="AE1401" s="73">
        <v>0</v>
      </c>
      <c r="AF1401" s="73">
        <v>0</v>
      </c>
      <c r="AG1401" s="73">
        <v>29.729999999999997</v>
      </c>
      <c r="AH1401" s="73">
        <v>0</v>
      </c>
      <c r="AI1401" s="73">
        <v>0</v>
      </c>
      <c r="AJ1401" s="73">
        <v>0</v>
      </c>
      <c r="AK1401" s="74">
        <v>139</v>
      </c>
      <c r="AL1401" s="90" t="s">
        <v>161</v>
      </c>
      <c r="AM1401" s="92"/>
    </row>
    <row r="1402" spans="1:39" ht="21" hidden="1" customHeight="1">
      <c r="A1402" s="60">
        <v>1305</v>
      </c>
      <c r="B1402" s="97">
        <v>11012495</v>
      </c>
      <c r="C1402" s="97">
        <v>91031537</v>
      </c>
      <c r="D1402" s="98">
        <v>44630</v>
      </c>
      <c r="E1402" s="63" t="s">
        <v>162</v>
      </c>
      <c r="F1402" s="99" t="s">
        <v>84</v>
      </c>
      <c r="G1402" s="114" t="s">
        <v>40</v>
      </c>
      <c r="H1402" s="100" t="s">
        <v>85</v>
      </c>
      <c r="I1402" s="99" t="s">
        <v>405</v>
      </c>
      <c r="J1402" s="99" t="s">
        <v>213</v>
      </c>
      <c r="K1402" s="97" t="s">
        <v>44</v>
      </c>
      <c r="L1402" s="97" t="s">
        <v>84</v>
      </c>
      <c r="M1402" s="66" t="s">
        <v>155</v>
      </c>
      <c r="N1402" s="97" t="s">
        <v>471</v>
      </c>
      <c r="O1402" s="97" t="s">
        <v>471</v>
      </c>
      <c r="P1402" s="97" t="s">
        <v>471</v>
      </c>
      <c r="Q1402" s="101">
        <v>1002.05</v>
      </c>
      <c r="R1402" s="101">
        <v>6.86</v>
      </c>
      <c r="S1402" s="102">
        <v>6870.35</v>
      </c>
      <c r="T1402" s="103">
        <v>1.96</v>
      </c>
      <c r="U1402" s="104">
        <v>0</v>
      </c>
      <c r="V1402" s="103">
        <v>0.03</v>
      </c>
      <c r="W1402" s="104">
        <v>0</v>
      </c>
      <c r="X1402" s="97" t="s">
        <v>82</v>
      </c>
      <c r="Y1402" s="60" t="s">
        <v>50</v>
      </c>
      <c r="Z1402" s="65" t="s">
        <v>1980</v>
      </c>
      <c r="AA1402" s="60">
        <v>0</v>
      </c>
      <c r="AB1402" s="60">
        <v>0</v>
      </c>
      <c r="AC1402" s="105" t="s">
        <v>83</v>
      </c>
      <c r="AD1402" s="106">
        <v>95.84</v>
      </c>
      <c r="AE1402" s="106">
        <v>0</v>
      </c>
      <c r="AF1402" s="106">
        <v>0</v>
      </c>
      <c r="AG1402" s="106">
        <v>20.85</v>
      </c>
      <c r="AH1402" s="106">
        <v>0</v>
      </c>
      <c r="AI1402" s="106">
        <v>0</v>
      </c>
      <c r="AJ1402" s="106">
        <v>0</v>
      </c>
      <c r="AK1402" s="107">
        <v>96</v>
      </c>
      <c r="AL1402" s="90" t="s">
        <v>90</v>
      </c>
      <c r="AM1402" s="92"/>
    </row>
    <row r="1403" spans="1:39" ht="21" hidden="1" customHeight="1">
      <c r="A1403" s="60">
        <v>1306</v>
      </c>
      <c r="B1403" s="61">
        <v>1004126</v>
      </c>
      <c r="C1403" s="61">
        <v>139645</v>
      </c>
      <c r="D1403" s="62">
        <v>44631</v>
      </c>
      <c r="E1403" s="63" t="s">
        <v>38</v>
      </c>
      <c r="F1403" s="63" t="s">
        <v>72</v>
      </c>
      <c r="G1403" s="114" t="s">
        <v>40</v>
      </c>
      <c r="H1403" s="78" t="s">
        <v>41</v>
      </c>
      <c r="I1403" s="63" t="s">
        <v>53</v>
      </c>
      <c r="J1403" s="63" t="s">
        <v>1753</v>
      </c>
      <c r="K1403" s="61" t="s">
        <v>44</v>
      </c>
      <c r="L1403" s="61">
        <v>20221200036843</v>
      </c>
      <c r="M1403" s="66" t="s">
        <v>78</v>
      </c>
      <c r="N1403" s="61" t="s">
        <v>2033</v>
      </c>
      <c r="O1403" s="61" t="s">
        <v>1779</v>
      </c>
      <c r="P1403" s="61" t="s">
        <v>1071</v>
      </c>
      <c r="Q1403" s="68">
        <v>66.42</v>
      </c>
      <c r="R1403" s="68">
        <v>6.13</v>
      </c>
      <c r="S1403" s="69">
        <v>406.86</v>
      </c>
      <c r="T1403" s="70">
        <v>0.12</v>
      </c>
      <c r="U1403" s="79">
        <v>0</v>
      </c>
      <c r="V1403" s="70">
        <v>0.05</v>
      </c>
      <c r="W1403" s="79">
        <v>0</v>
      </c>
      <c r="X1403" s="61" t="s">
        <v>82</v>
      </c>
      <c r="Y1403" s="60" t="s">
        <v>50</v>
      </c>
      <c r="Z1403" s="65" t="s">
        <v>1980</v>
      </c>
      <c r="AA1403" s="60">
        <v>0</v>
      </c>
      <c r="AB1403" s="60">
        <v>0</v>
      </c>
      <c r="AC1403" s="105" t="s">
        <v>83</v>
      </c>
      <c r="AD1403" s="73">
        <v>169.4</v>
      </c>
      <c r="AE1403" s="73">
        <v>0</v>
      </c>
      <c r="AF1403" s="73">
        <v>0</v>
      </c>
      <c r="AG1403" s="73">
        <v>38.590000000000003</v>
      </c>
      <c r="AH1403" s="73">
        <v>0</v>
      </c>
      <c r="AI1403" s="73">
        <v>0</v>
      </c>
      <c r="AJ1403" s="73">
        <v>0</v>
      </c>
      <c r="AK1403" s="74">
        <v>169</v>
      </c>
      <c r="AL1403" s="90" t="s">
        <v>52</v>
      </c>
      <c r="AM1403" s="92"/>
    </row>
    <row r="1404" spans="1:39" ht="21" hidden="1" customHeight="1">
      <c r="A1404" s="60">
        <v>1307</v>
      </c>
      <c r="B1404" s="61">
        <v>3000277</v>
      </c>
      <c r="C1404" s="61">
        <v>143743</v>
      </c>
      <c r="D1404" s="62">
        <v>44631</v>
      </c>
      <c r="E1404" s="63" t="s">
        <v>38</v>
      </c>
      <c r="F1404" s="63" t="s">
        <v>770</v>
      </c>
      <c r="G1404" s="114" t="s">
        <v>109</v>
      </c>
      <c r="H1404" s="78" t="s">
        <v>688</v>
      </c>
      <c r="I1404" s="63" t="s">
        <v>689</v>
      </c>
      <c r="J1404" s="63" t="s">
        <v>689</v>
      </c>
      <c r="K1404" s="61" t="s">
        <v>44</v>
      </c>
      <c r="L1404" s="61">
        <v>20221200036843</v>
      </c>
      <c r="M1404" s="66" t="s">
        <v>45</v>
      </c>
      <c r="N1404" s="61" t="s">
        <v>475</v>
      </c>
      <c r="O1404" s="61" t="s">
        <v>2128</v>
      </c>
      <c r="P1404" s="61" t="s">
        <v>2129</v>
      </c>
      <c r="Q1404" s="68">
        <v>71.53</v>
      </c>
      <c r="R1404" s="68">
        <v>7.01</v>
      </c>
      <c r="S1404" s="69">
        <v>501.13</v>
      </c>
      <c r="T1404" s="70">
        <v>0.14000000000000001</v>
      </c>
      <c r="U1404" s="79">
        <v>0</v>
      </c>
      <c r="V1404" s="70">
        <v>0.01</v>
      </c>
      <c r="W1404" s="79">
        <v>0</v>
      </c>
      <c r="X1404" s="61" t="s">
        <v>82</v>
      </c>
      <c r="Y1404" s="60" t="s">
        <v>50</v>
      </c>
      <c r="Z1404" s="65" t="s">
        <v>1980</v>
      </c>
      <c r="AA1404" s="60">
        <v>0</v>
      </c>
      <c r="AB1404" s="60">
        <v>0</v>
      </c>
      <c r="AC1404" s="105" t="s">
        <v>83</v>
      </c>
      <c r="AD1404" s="73">
        <v>22.12</v>
      </c>
      <c r="AE1404" s="73">
        <v>0</v>
      </c>
      <c r="AF1404" s="73">
        <v>0</v>
      </c>
      <c r="AG1404" s="73">
        <v>5.67</v>
      </c>
      <c r="AH1404" s="73">
        <v>0</v>
      </c>
      <c r="AI1404" s="73">
        <v>0</v>
      </c>
      <c r="AJ1404" s="73">
        <v>0</v>
      </c>
      <c r="AK1404" s="74">
        <v>0</v>
      </c>
      <c r="AL1404" s="90" t="s">
        <v>161</v>
      </c>
      <c r="AM1404" s="92"/>
    </row>
    <row r="1405" spans="1:39" ht="21" hidden="1" customHeight="1">
      <c r="A1405" s="60">
        <v>1308</v>
      </c>
      <c r="B1405" s="61">
        <v>3001451</v>
      </c>
      <c r="C1405" s="61">
        <v>145310</v>
      </c>
      <c r="D1405" s="62">
        <v>44631</v>
      </c>
      <c r="E1405" s="63" t="s">
        <v>38</v>
      </c>
      <c r="F1405" s="63" t="s">
        <v>770</v>
      </c>
      <c r="G1405" s="114" t="s">
        <v>109</v>
      </c>
      <c r="H1405" s="78" t="s">
        <v>688</v>
      </c>
      <c r="I1405" s="63" t="s">
        <v>2130</v>
      </c>
      <c r="J1405" s="63" t="s">
        <v>2131</v>
      </c>
      <c r="K1405" s="61" t="s">
        <v>44</v>
      </c>
      <c r="L1405" s="61">
        <v>20221200036843</v>
      </c>
      <c r="M1405" s="66" t="s">
        <v>45</v>
      </c>
      <c r="N1405" s="61" t="s">
        <v>736</v>
      </c>
      <c r="O1405" s="61" t="s">
        <v>1328</v>
      </c>
      <c r="P1405" s="61" t="s">
        <v>1087</v>
      </c>
      <c r="Q1405" s="68">
        <v>170.45</v>
      </c>
      <c r="R1405" s="68">
        <v>7.83</v>
      </c>
      <c r="S1405" s="69">
        <v>1334.83</v>
      </c>
      <c r="T1405" s="70">
        <v>0.38</v>
      </c>
      <c r="U1405" s="79">
        <v>0</v>
      </c>
      <c r="V1405" s="70">
        <v>0.01</v>
      </c>
      <c r="W1405" s="79">
        <v>0</v>
      </c>
      <c r="X1405" s="61" t="s">
        <v>82</v>
      </c>
      <c r="Y1405" s="60" t="s">
        <v>50</v>
      </c>
      <c r="Z1405" s="65" t="s">
        <v>1980</v>
      </c>
      <c r="AA1405" s="60">
        <v>0</v>
      </c>
      <c r="AB1405" s="60">
        <v>0</v>
      </c>
      <c r="AC1405" s="105" t="s">
        <v>83</v>
      </c>
      <c r="AD1405" s="73">
        <v>4.84</v>
      </c>
      <c r="AE1405" s="73">
        <v>0</v>
      </c>
      <c r="AF1405" s="73">
        <v>0</v>
      </c>
      <c r="AG1405" s="73">
        <v>1.3</v>
      </c>
      <c r="AH1405" s="73">
        <v>0</v>
      </c>
      <c r="AI1405" s="73">
        <v>0</v>
      </c>
      <c r="AJ1405" s="73">
        <v>0</v>
      </c>
      <c r="AK1405" s="74">
        <v>0</v>
      </c>
      <c r="AL1405" s="90" t="s">
        <v>161</v>
      </c>
      <c r="AM1405" s="92"/>
    </row>
    <row r="1406" spans="1:39" ht="21" hidden="1" customHeight="1">
      <c r="A1406" s="60">
        <v>1309</v>
      </c>
      <c r="B1406" s="61">
        <v>11004806</v>
      </c>
      <c r="C1406" s="61">
        <v>175005</v>
      </c>
      <c r="D1406" s="62">
        <v>44631</v>
      </c>
      <c r="E1406" s="63" t="s">
        <v>38</v>
      </c>
      <c r="F1406" s="63" t="s">
        <v>39</v>
      </c>
      <c r="G1406" s="114" t="s">
        <v>40</v>
      </c>
      <c r="H1406" s="78" t="s">
        <v>85</v>
      </c>
      <c r="I1406" s="63" t="s">
        <v>201</v>
      </c>
      <c r="J1406" s="63" t="s">
        <v>1262</v>
      </c>
      <c r="K1406" s="61" t="s">
        <v>44</v>
      </c>
      <c r="L1406" s="61">
        <v>20221200027533</v>
      </c>
      <c r="M1406" s="66" t="s">
        <v>78</v>
      </c>
      <c r="N1406" s="61" t="s">
        <v>1761</v>
      </c>
      <c r="O1406" s="61" t="s">
        <v>2132</v>
      </c>
      <c r="P1406" s="61" t="s">
        <v>1690</v>
      </c>
      <c r="Q1406" s="68">
        <v>125.5</v>
      </c>
      <c r="R1406" s="68">
        <v>5.8</v>
      </c>
      <c r="S1406" s="69">
        <v>454.81</v>
      </c>
      <c r="T1406" s="70">
        <v>0.21</v>
      </c>
      <c r="U1406" s="79">
        <v>0</v>
      </c>
      <c r="V1406" s="70">
        <v>0.21</v>
      </c>
      <c r="W1406" s="79">
        <v>0</v>
      </c>
      <c r="X1406" s="61" t="s">
        <v>124</v>
      </c>
      <c r="Y1406" s="60" t="s">
        <v>50</v>
      </c>
      <c r="Z1406" s="65" t="s">
        <v>1980</v>
      </c>
      <c r="AA1406" s="60">
        <v>0</v>
      </c>
      <c r="AB1406" s="60">
        <v>0</v>
      </c>
      <c r="AC1406" s="105" t="s">
        <v>125</v>
      </c>
      <c r="AD1406" s="73">
        <v>722.11</v>
      </c>
      <c r="AE1406" s="73">
        <v>0</v>
      </c>
      <c r="AF1406" s="73">
        <v>0</v>
      </c>
      <c r="AG1406" s="73">
        <v>0</v>
      </c>
      <c r="AH1406" s="73">
        <v>0</v>
      </c>
      <c r="AI1406" s="73">
        <v>0</v>
      </c>
      <c r="AJ1406" s="73">
        <v>352.07</v>
      </c>
      <c r="AK1406" s="74">
        <v>0</v>
      </c>
      <c r="AL1406" s="90" t="s">
        <v>52</v>
      </c>
      <c r="AM1406" s="92"/>
    </row>
    <row r="1407" spans="1:39" ht="21" hidden="1" customHeight="1">
      <c r="A1407" s="60">
        <v>1310</v>
      </c>
      <c r="B1407" s="61">
        <v>14000433</v>
      </c>
      <c r="C1407" s="61">
        <v>183270</v>
      </c>
      <c r="D1407" s="62">
        <v>44631</v>
      </c>
      <c r="E1407" s="63" t="s">
        <v>38</v>
      </c>
      <c r="F1407" s="63" t="s">
        <v>77</v>
      </c>
      <c r="G1407" s="114" t="s">
        <v>109</v>
      </c>
      <c r="H1407" s="78" t="s">
        <v>1365</v>
      </c>
      <c r="I1407" s="63" t="s">
        <v>1381</v>
      </c>
      <c r="J1407" s="63" t="s">
        <v>1382</v>
      </c>
      <c r="K1407" s="61" t="s">
        <v>44</v>
      </c>
      <c r="L1407" s="61">
        <v>20221200036843</v>
      </c>
      <c r="M1407" s="66" t="s">
        <v>45</v>
      </c>
      <c r="N1407" s="61" t="s">
        <v>777</v>
      </c>
      <c r="O1407" s="61" t="s">
        <v>954</v>
      </c>
      <c r="P1407" s="61" t="s">
        <v>1932</v>
      </c>
      <c r="Q1407" s="68">
        <v>141.63999999999999</v>
      </c>
      <c r="R1407" s="68">
        <v>10.23</v>
      </c>
      <c r="S1407" s="69">
        <v>1448.86</v>
      </c>
      <c r="T1407" s="70">
        <v>0.41</v>
      </c>
      <c r="U1407" s="79">
        <v>0</v>
      </c>
      <c r="V1407" s="70">
        <v>0.03</v>
      </c>
      <c r="W1407" s="79">
        <v>0</v>
      </c>
      <c r="X1407" s="61" t="s">
        <v>82</v>
      </c>
      <c r="Y1407" s="60" t="s">
        <v>50</v>
      </c>
      <c r="Z1407" s="65" t="s">
        <v>1980</v>
      </c>
      <c r="AA1407" s="60">
        <v>0</v>
      </c>
      <c r="AB1407" s="60">
        <v>0</v>
      </c>
      <c r="AC1407" s="105" t="s">
        <v>83</v>
      </c>
      <c r="AD1407" s="73">
        <v>112</v>
      </c>
      <c r="AE1407" s="73">
        <v>0</v>
      </c>
      <c r="AF1407" s="73">
        <v>0</v>
      </c>
      <c r="AG1407" s="73">
        <v>20.260000000000002</v>
      </c>
      <c r="AH1407" s="73">
        <v>0</v>
      </c>
      <c r="AI1407" s="73">
        <v>0</v>
      </c>
      <c r="AJ1407" s="73">
        <v>0</v>
      </c>
      <c r="AK1407" s="74">
        <v>112</v>
      </c>
      <c r="AL1407" s="90" t="s">
        <v>161</v>
      </c>
      <c r="AM1407" s="92"/>
    </row>
    <row r="1408" spans="1:39" ht="21" hidden="1" customHeight="1">
      <c r="A1408" s="60">
        <v>1311</v>
      </c>
      <c r="B1408" s="61">
        <v>16004004</v>
      </c>
      <c r="C1408" s="61">
        <v>185274</v>
      </c>
      <c r="D1408" s="62">
        <v>44631</v>
      </c>
      <c r="E1408" s="63" t="s">
        <v>38</v>
      </c>
      <c r="F1408" s="63" t="s">
        <v>77</v>
      </c>
      <c r="G1408" s="114" t="s">
        <v>109</v>
      </c>
      <c r="H1408" s="78" t="s">
        <v>110</v>
      </c>
      <c r="I1408" s="63" t="s">
        <v>825</v>
      </c>
      <c r="J1408" s="63" t="s">
        <v>826</v>
      </c>
      <c r="K1408" s="61" t="s">
        <v>44</v>
      </c>
      <c r="L1408" s="61">
        <v>20221200036843</v>
      </c>
      <c r="M1408" s="66" t="s">
        <v>45</v>
      </c>
      <c r="N1408" s="61" t="s">
        <v>613</v>
      </c>
      <c r="O1408" s="61" t="s">
        <v>181</v>
      </c>
      <c r="P1408" s="61" t="s">
        <v>189</v>
      </c>
      <c r="Q1408" s="68">
        <v>42.61</v>
      </c>
      <c r="R1408" s="68">
        <v>5.61</v>
      </c>
      <c r="S1408" s="69">
        <v>239.08</v>
      </c>
      <c r="T1408" s="70">
        <v>7.0000000000000007E-2</v>
      </c>
      <c r="U1408" s="79">
        <v>0</v>
      </c>
      <c r="V1408" s="70">
        <v>0.05</v>
      </c>
      <c r="W1408" s="79">
        <v>0</v>
      </c>
      <c r="X1408" s="61" t="s">
        <v>82</v>
      </c>
      <c r="Y1408" s="60" t="s">
        <v>50</v>
      </c>
      <c r="Z1408" s="65" t="s">
        <v>1980</v>
      </c>
      <c r="AA1408" s="60">
        <v>0</v>
      </c>
      <c r="AB1408" s="60">
        <v>0</v>
      </c>
      <c r="AC1408" s="105" t="s">
        <v>83</v>
      </c>
      <c r="AD1408" s="73">
        <v>176.4</v>
      </c>
      <c r="AE1408" s="73">
        <v>0</v>
      </c>
      <c r="AF1408" s="73">
        <v>0</v>
      </c>
      <c r="AG1408" s="73">
        <v>27.689999999999998</v>
      </c>
      <c r="AH1408" s="73">
        <v>0</v>
      </c>
      <c r="AI1408" s="73">
        <v>0</v>
      </c>
      <c r="AJ1408" s="73">
        <v>0</v>
      </c>
      <c r="AK1408" s="74">
        <v>177</v>
      </c>
      <c r="AL1408" s="90" t="s">
        <v>161</v>
      </c>
      <c r="AM1408" s="92"/>
    </row>
    <row r="1409" spans="1:39" ht="21" hidden="1" customHeight="1">
      <c r="A1409" s="60">
        <v>1312</v>
      </c>
      <c r="B1409" s="61">
        <v>16003671</v>
      </c>
      <c r="C1409" s="61">
        <v>186423</v>
      </c>
      <c r="D1409" s="62">
        <v>44631</v>
      </c>
      <c r="E1409" s="63" t="s">
        <v>38</v>
      </c>
      <c r="F1409" s="63" t="s">
        <v>72</v>
      </c>
      <c r="G1409" s="114" t="s">
        <v>109</v>
      </c>
      <c r="H1409" s="78" t="s">
        <v>110</v>
      </c>
      <c r="I1409" s="63" t="s">
        <v>825</v>
      </c>
      <c r="J1409" s="63" t="s">
        <v>908</v>
      </c>
      <c r="K1409" s="61" t="s">
        <v>44</v>
      </c>
      <c r="L1409" s="61">
        <v>20221200036843</v>
      </c>
      <c r="M1409" s="66" t="s">
        <v>78</v>
      </c>
      <c r="N1409" s="61" t="s">
        <v>985</v>
      </c>
      <c r="O1409" s="61" t="s">
        <v>911</v>
      </c>
      <c r="P1409" s="61" t="s">
        <v>620</v>
      </c>
      <c r="Q1409" s="68">
        <v>49.87</v>
      </c>
      <c r="R1409" s="68">
        <v>7.18</v>
      </c>
      <c r="S1409" s="69">
        <v>358.2</v>
      </c>
      <c r="T1409" s="70">
        <v>0.1</v>
      </c>
      <c r="U1409" s="79">
        <v>0</v>
      </c>
      <c r="V1409" s="70">
        <v>0.1</v>
      </c>
      <c r="W1409" s="79">
        <v>0</v>
      </c>
      <c r="X1409" s="61" t="s">
        <v>82</v>
      </c>
      <c r="Y1409" s="60" t="s">
        <v>50</v>
      </c>
      <c r="Z1409" s="65" t="s">
        <v>1980</v>
      </c>
      <c r="AA1409" s="60">
        <v>0</v>
      </c>
      <c r="AB1409" s="60">
        <v>0</v>
      </c>
      <c r="AC1409" s="105" t="s">
        <v>83</v>
      </c>
      <c r="AD1409" s="73">
        <v>338.97999999999996</v>
      </c>
      <c r="AE1409" s="73">
        <v>0</v>
      </c>
      <c r="AF1409" s="73">
        <v>0</v>
      </c>
      <c r="AG1409" s="73">
        <v>49.82</v>
      </c>
      <c r="AH1409" s="73">
        <v>0</v>
      </c>
      <c r="AI1409" s="73">
        <v>0</v>
      </c>
      <c r="AJ1409" s="73">
        <v>0</v>
      </c>
      <c r="AK1409" s="74">
        <v>339</v>
      </c>
      <c r="AL1409" s="90" t="s">
        <v>52</v>
      </c>
      <c r="AM1409" s="92"/>
    </row>
    <row r="1410" spans="1:39" ht="21" hidden="1" customHeight="1">
      <c r="A1410" s="60">
        <v>1313</v>
      </c>
      <c r="B1410" s="61">
        <v>16001999</v>
      </c>
      <c r="C1410" s="61">
        <v>187498</v>
      </c>
      <c r="D1410" s="62">
        <v>44631</v>
      </c>
      <c r="E1410" s="63" t="s">
        <v>38</v>
      </c>
      <c r="F1410" s="63" t="s">
        <v>77</v>
      </c>
      <c r="G1410" s="114" t="s">
        <v>109</v>
      </c>
      <c r="H1410" s="78" t="s">
        <v>110</v>
      </c>
      <c r="I1410" s="63" t="s">
        <v>320</v>
      </c>
      <c r="J1410" s="63" t="s">
        <v>887</v>
      </c>
      <c r="K1410" s="61" t="s">
        <v>44</v>
      </c>
      <c r="L1410" s="61">
        <v>20221200036843</v>
      </c>
      <c r="M1410" s="66" t="s">
        <v>45</v>
      </c>
      <c r="N1410" s="61" t="s">
        <v>612</v>
      </c>
      <c r="O1410" s="61" t="s">
        <v>890</v>
      </c>
      <c r="P1410" s="61" t="s">
        <v>2133</v>
      </c>
      <c r="Q1410" s="68">
        <v>50.52</v>
      </c>
      <c r="R1410" s="68">
        <v>5.81</v>
      </c>
      <c r="S1410" s="69">
        <v>293.58</v>
      </c>
      <c r="T1410" s="70">
        <v>0.08</v>
      </c>
      <c r="U1410" s="79">
        <v>0</v>
      </c>
      <c r="V1410" s="70">
        <v>0.05</v>
      </c>
      <c r="W1410" s="79">
        <v>0</v>
      </c>
      <c r="X1410" s="61" t="s">
        <v>82</v>
      </c>
      <c r="Y1410" s="60" t="s">
        <v>50</v>
      </c>
      <c r="Z1410" s="65" t="s">
        <v>1980</v>
      </c>
      <c r="AA1410" s="60">
        <v>0</v>
      </c>
      <c r="AB1410" s="60">
        <v>0</v>
      </c>
      <c r="AC1410" s="105" t="s">
        <v>83</v>
      </c>
      <c r="AD1410" s="73">
        <v>173.3</v>
      </c>
      <c r="AE1410" s="73">
        <v>0</v>
      </c>
      <c r="AF1410" s="73">
        <v>0</v>
      </c>
      <c r="AG1410" s="73">
        <v>25.28</v>
      </c>
      <c r="AH1410" s="73">
        <v>0</v>
      </c>
      <c r="AI1410" s="73">
        <v>0</v>
      </c>
      <c r="AJ1410" s="73">
        <v>0</v>
      </c>
      <c r="AK1410" s="74">
        <v>173</v>
      </c>
      <c r="AL1410" s="90" t="s">
        <v>161</v>
      </c>
      <c r="AM1410" s="92"/>
    </row>
    <row r="1411" spans="1:39" ht="21" hidden="1" customHeight="1">
      <c r="A1411" s="60">
        <v>1314</v>
      </c>
      <c r="B1411" s="61">
        <v>16004053</v>
      </c>
      <c r="C1411" s="61">
        <v>187879</v>
      </c>
      <c r="D1411" s="62">
        <v>44631</v>
      </c>
      <c r="E1411" s="63" t="s">
        <v>38</v>
      </c>
      <c r="F1411" s="63" t="s">
        <v>77</v>
      </c>
      <c r="G1411" s="114" t="s">
        <v>109</v>
      </c>
      <c r="H1411" s="78" t="s">
        <v>110</v>
      </c>
      <c r="I1411" s="63" t="s">
        <v>825</v>
      </c>
      <c r="J1411" s="63" t="s">
        <v>913</v>
      </c>
      <c r="K1411" s="61" t="s">
        <v>44</v>
      </c>
      <c r="L1411" s="61">
        <v>20221200036843</v>
      </c>
      <c r="M1411" s="66" t="s">
        <v>45</v>
      </c>
      <c r="N1411" s="61" t="s">
        <v>2134</v>
      </c>
      <c r="O1411" s="61" t="s">
        <v>1193</v>
      </c>
      <c r="P1411" s="61" t="s">
        <v>1805</v>
      </c>
      <c r="Q1411" s="68">
        <v>63.86</v>
      </c>
      <c r="R1411" s="68">
        <v>6.85</v>
      </c>
      <c r="S1411" s="69">
        <v>437.51</v>
      </c>
      <c r="T1411" s="70">
        <v>0.13</v>
      </c>
      <c r="U1411" s="79">
        <v>0</v>
      </c>
      <c r="V1411" s="70">
        <v>0.02</v>
      </c>
      <c r="W1411" s="79">
        <v>0</v>
      </c>
      <c r="X1411" s="61" t="s">
        <v>82</v>
      </c>
      <c r="Y1411" s="60" t="s">
        <v>50</v>
      </c>
      <c r="Z1411" s="65" t="s">
        <v>1980</v>
      </c>
      <c r="AA1411" s="60">
        <v>0</v>
      </c>
      <c r="AB1411" s="60">
        <v>0</v>
      </c>
      <c r="AC1411" s="105" t="s">
        <v>83</v>
      </c>
      <c r="AD1411" s="73">
        <v>73.699999999999989</v>
      </c>
      <c r="AE1411" s="73">
        <v>0</v>
      </c>
      <c r="AF1411" s="73">
        <v>0</v>
      </c>
      <c r="AG1411" s="73">
        <v>17.61</v>
      </c>
      <c r="AH1411" s="73">
        <v>0</v>
      </c>
      <c r="AI1411" s="73">
        <v>0</v>
      </c>
      <c r="AJ1411" s="73">
        <v>0</v>
      </c>
      <c r="AK1411" s="74">
        <v>73</v>
      </c>
      <c r="AL1411" s="90" t="s">
        <v>161</v>
      </c>
      <c r="AM1411" s="92"/>
    </row>
    <row r="1412" spans="1:39" ht="21" hidden="1" customHeight="1">
      <c r="A1412" s="60">
        <v>1315</v>
      </c>
      <c r="B1412" s="61">
        <v>4000818</v>
      </c>
      <c r="C1412" s="61">
        <v>202292</v>
      </c>
      <c r="D1412" s="62">
        <v>44631</v>
      </c>
      <c r="E1412" s="63" t="s">
        <v>38</v>
      </c>
      <c r="F1412" s="63" t="s">
        <v>72</v>
      </c>
      <c r="G1412" s="114" t="s">
        <v>116</v>
      </c>
      <c r="H1412" s="78" t="s">
        <v>224</v>
      </c>
      <c r="I1412" s="63" t="s">
        <v>343</v>
      </c>
      <c r="J1412" s="63" t="s">
        <v>2135</v>
      </c>
      <c r="K1412" s="61" t="s">
        <v>44</v>
      </c>
      <c r="L1412" s="61">
        <v>20221200036843</v>
      </c>
      <c r="M1412" s="66" t="s">
        <v>78</v>
      </c>
      <c r="N1412" s="61" t="s">
        <v>1286</v>
      </c>
      <c r="O1412" s="61" t="s">
        <v>2136</v>
      </c>
      <c r="P1412" s="61" t="s">
        <v>2137</v>
      </c>
      <c r="Q1412" s="68">
        <v>106.11</v>
      </c>
      <c r="R1412" s="68">
        <v>7.58</v>
      </c>
      <c r="S1412" s="69">
        <v>800.04</v>
      </c>
      <c r="T1412" s="70">
        <v>0.23</v>
      </c>
      <c r="U1412" s="79">
        <v>0</v>
      </c>
      <c r="V1412" s="70">
        <v>0.01</v>
      </c>
      <c r="W1412" s="79">
        <v>0</v>
      </c>
      <c r="X1412" s="61" t="s">
        <v>82</v>
      </c>
      <c r="Y1412" s="60" t="s">
        <v>50</v>
      </c>
      <c r="Z1412" s="65" t="s">
        <v>1980</v>
      </c>
      <c r="AA1412" s="60">
        <v>0</v>
      </c>
      <c r="AB1412" s="60">
        <v>0</v>
      </c>
      <c r="AC1412" s="105" t="s">
        <v>83</v>
      </c>
      <c r="AD1412" s="73">
        <v>13.32</v>
      </c>
      <c r="AE1412" s="73">
        <v>0</v>
      </c>
      <c r="AF1412" s="73">
        <v>0</v>
      </c>
      <c r="AG1412" s="73">
        <v>3.58</v>
      </c>
      <c r="AH1412" s="73">
        <v>0</v>
      </c>
      <c r="AI1412" s="73">
        <v>0</v>
      </c>
      <c r="AJ1412" s="73">
        <v>0</v>
      </c>
      <c r="AK1412" s="74">
        <v>13</v>
      </c>
      <c r="AL1412" s="90" t="s">
        <v>52</v>
      </c>
      <c r="AM1412" s="92"/>
    </row>
    <row r="1413" spans="1:39" ht="21" hidden="1" customHeight="1">
      <c r="A1413" s="60">
        <v>1316</v>
      </c>
      <c r="B1413" s="61">
        <v>5003827</v>
      </c>
      <c r="C1413" s="61">
        <v>298400</v>
      </c>
      <c r="D1413" s="62">
        <v>44631</v>
      </c>
      <c r="E1413" s="63" t="s">
        <v>38</v>
      </c>
      <c r="F1413" s="63" t="s">
        <v>39</v>
      </c>
      <c r="G1413" s="114" t="s">
        <v>116</v>
      </c>
      <c r="H1413" s="78" t="s">
        <v>117</v>
      </c>
      <c r="I1413" s="63" t="s">
        <v>118</v>
      </c>
      <c r="J1413" s="63" t="s">
        <v>2072</v>
      </c>
      <c r="K1413" s="61" t="s">
        <v>44</v>
      </c>
      <c r="L1413" s="61">
        <v>20221200027533</v>
      </c>
      <c r="M1413" s="66" t="s">
        <v>78</v>
      </c>
      <c r="N1413" s="61" t="s">
        <v>1937</v>
      </c>
      <c r="O1413" s="61" t="s">
        <v>2138</v>
      </c>
      <c r="P1413" s="61" t="s">
        <v>2139</v>
      </c>
      <c r="Q1413" s="68">
        <v>63.68</v>
      </c>
      <c r="R1413" s="68">
        <v>3.39</v>
      </c>
      <c r="S1413" s="69">
        <v>215.94</v>
      </c>
      <c r="T1413" s="70">
        <v>0.06</v>
      </c>
      <c r="U1413" s="79">
        <v>0</v>
      </c>
      <c r="V1413" s="70">
        <v>0.02</v>
      </c>
      <c r="W1413" s="79">
        <v>0</v>
      </c>
      <c r="X1413" s="61" t="s">
        <v>124</v>
      </c>
      <c r="Y1413" s="60" t="s">
        <v>50</v>
      </c>
      <c r="Z1413" s="65" t="s">
        <v>1980</v>
      </c>
      <c r="AA1413" s="60">
        <v>0</v>
      </c>
      <c r="AB1413" s="60">
        <v>0</v>
      </c>
      <c r="AC1413" s="105" t="s">
        <v>125</v>
      </c>
      <c r="AD1413" s="73">
        <v>69.7</v>
      </c>
      <c r="AE1413" s="73">
        <v>0</v>
      </c>
      <c r="AF1413" s="73">
        <v>0</v>
      </c>
      <c r="AG1413" s="73">
        <v>0</v>
      </c>
      <c r="AH1413" s="73">
        <v>0</v>
      </c>
      <c r="AI1413" s="73">
        <v>0</v>
      </c>
      <c r="AJ1413" s="73">
        <v>55.5</v>
      </c>
      <c r="AK1413" s="74">
        <v>0</v>
      </c>
      <c r="AL1413" s="90" t="s">
        <v>52</v>
      </c>
      <c r="AM1413" s="92"/>
    </row>
    <row r="1414" spans="1:39" ht="21" hidden="1" customHeight="1">
      <c r="A1414" s="60">
        <v>1317</v>
      </c>
      <c r="B1414" s="61">
        <v>6000224</v>
      </c>
      <c r="C1414" s="61">
        <v>320704</v>
      </c>
      <c r="D1414" s="62">
        <v>44631</v>
      </c>
      <c r="E1414" s="63" t="s">
        <v>38</v>
      </c>
      <c r="F1414" s="63" t="s">
        <v>39</v>
      </c>
      <c r="G1414" s="114" t="s">
        <v>116</v>
      </c>
      <c r="H1414" s="78" t="s">
        <v>993</v>
      </c>
      <c r="I1414" s="63" t="s">
        <v>994</v>
      </c>
      <c r="J1414" s="63" t="s">
        <v>2093</v>
      </c>
      <c r="K1414" s="61" t="s">
        <v>44</v>
      </c>
      <c r="L1414" s="61">
        <v>20211200042143</v>
      </c>
      <c r="M1414" s="66" t="s">
        <v>45</v>
      </c>
      <c r="N1414" s="61" t="s">
        <v>2094</v>
      </c>
      <c r="O1414" s="61" t="s">
        <v>2140</v>
      </c>
      <c r="P1414" s="61" t="s">
        <v>2141</v>
      </c>
      <c r="Q1414" s="68">
        <v>24.68</v>
      </c>
      <c r="R1414" s="68">
        <v>7.13</v>
      </c>
      <c r="S1414" s="69">
        <v>175.85</v>
      </c>
      <c r="T1414" s="70">
        <v>0.05</v>
      </c>
      <c r="U1414" s="79">
        <v>0</v>
      </c>
      <c r="V1414" s="70">
        <v>0.05</v>
      </c>
      <c r="W1414" s="79">
        <v>0</v>
      </c>
      <c r="X1414" s="61" t="s">
        <v>1434</v>
      </c>
      <c r="Y1414" s="60" t="s">
        <v>50</v>
      </c>
      <c r="Z1414" s="65" t="s">
        <v>1980</v>
      </c>
      <c r="AA1414" s="60">
        <v>0</v>
      </c>
      <c r="AB1414" s="60">
        <v>0</v>
      </c>
      <c r="AC1414" s="75" t="s">
        <v>1435</v>
      </c>
      <c r="AD1414" s="73">
        <v>179.5</v>
      </c>
      <c r="AE1414" s="73">
        <v>0</v>
      </c>
      <c r="AF1414" s="73">
        <v>0</v>
      </c>
      <c r="AG1414" s="73">
        <v>45.629999999999995</v>
      </c>
      <c r="AH1414" s="73">
        <v>0</v>
      </c>
      <c r="AI1414" s="73">
        <v>0</v>
      </c>
      <c r="AJ1414" s="73">
        <v>0</v>
      </c>
      <c r="AK1414" s="74">
        <v>0</v>
      </c>
      <c r="AL1414" s="90" t="s">
        <v>52</v>
      </c>
      <c r="AM1414" s="92"/>
    </row>
    <row r="1415" spans="1:39" ht="21" hidden="1" customHeight="1">
      <c r="A1415" s="60">
        <v>1318</v>
      </c>
      <c r="B1415" s="61">
        <v>7004710</v>
      </c>
      <c r="C1415" s="61">
        <v>361983</v>
      </c>
      <c r="D1415" s="62">
        <v>44631</v>
      </c>
      <c r="E1415" s="63" t="s">
        <v>38</v>
      </c>
      <c r="F1415" s="63" t="s">
        <v>39</v>
      </c>
      <c r="G1415" s="114" t="s">
        <v>175</v>
      </c>
      <c r="H1415" s="78" t="s">
        <v>240</v>
      </c>
      <c r="I1415" s="63" t="s">
        <v>253</v>
      </c>
      <c r="J1415" s="63" t="s">
        <v>2142</v>
      </c>
      <c r="K1415" s="61" t="s">
        <v>44</v>
      </c>
      <c r="L1415" s="61">
        <v>20221200032413</v>
      </c>
      <c r="M1415" s="66" t="s">
        <v>78</v>
      </c>
      <c r="N1415" s="61" t="s">
        <v>2143</v>
      </c>
      <c r="O1415" s="61" t="s">
        <v>2144</v>
      </c>
      <c r="P1415" s="61" t="s">
        <v>2145</v>
      </c>
      <c r="Q1415" s="68">
        <v>36.46</v>
      </c>
      <c r="R1415" s="68">
        <v>5.61</v>
      </c>
      <c r="S1415" s="69">
        <v>204.61</v>
      </c>
      <c r="T1415" s="70">
        <v>0.06</v>
      </c>
      <c r="U1415" s="79">
        <v>0</v>
      </c>
      <c r="V1415" s="70">
        <v>0</v>
      </c>
      <c r="W1415" s="79">
        <v>0</v>
      </c>
      <c r="X1415" s="61" t="s">
        <v>1897</v>
      </c>
      <c r="Y1415" s="60" t="s">
        <v>50</v>
      </c>
      <c r="Z1415" s="65" t="s">
        <v>1980</v>
      </c>
      <c r="AA1415" s="60">
        <v>0</v>
      </c>
      <c r="AB1415" s="60">
        <v>0</v>
      </c>
      <c r="AC1415" s="75" t="s">
        <v>1897</v>
      </c>
      <c r="AD1415" s="73">
        <v>0</v>
      </c>
      <c r="AE1415" s="73">
        <v>120</v>
      </c>
      <c r="AF1415" s="73">
        <v>17.14</v>
      </c>
      <c r="AG1415" s="73">
        <v>0</v>
      </c>
      <c r="AH1415" s="73">
        <v>0</v>
      </c>
      <c r="AI1415" s="73">
        <v>0</v>
      </c>
      <c r="AJ1415" s="73">
        <v>0</v>
      </c>
      <c r="AK1415" s="74">
        <v>0</v>
      </c>
      <c r="AL1415" s="90" t="s">
        <v>52</v>
      </c>
      <c r="AM1415" s="92"/>
    </row>
    <row r="1416" spans="1:39" ht="21" hidden="1" customHeight="1">
      <c r="A1416" s="60">
        <v>1319</v>
      </c>
      <c r="B1416" s="61">
        <v>7004722</v>
      </c>
      <c r="C1416" s="61">
        <v>362013</v>
      </c>
      <c r="D1416" s="62">
        <v>44631</v>
      </c>
      <c r="E1416" s="63" t="s">
        <v>38</v>
      </c>
      <c r="F1416" s="63" t="s">
        <v>39</v>
      </c>
      <c r="G1416" s="114" t="s">
        <v>175</v>
      </c>
      <c r="H1416" s="78" t="s">
        <v>240</v>
      </c>
      <c r="I1416" s="63" t="s">
        <v>253</v>
      </c>
      <c r="J1416" s="63" t="s">
        <v>2146</v>
      </c>
      <c r="K1416" s="61" t="s">
        <v>44</v>
      </c>
      <c r="L1416" s="61">
        <v>20221200032413</v>
      </c>
      <c r="M1416" s="66" t="s">
        <v>78</v>
      </c>
      <c r="N1416" s="61" t="s">
        <v>2147</v>
      </c>
      <c r="O1416" s="61" t="s">
        <v>1789</v>
      </c>
      <c r="P1416" s="61" t="s">
        <v>2148</v>
      </c>
      <c r="Q1416" s="68">
        <v>43.08</v>
      </c>
      <c r="R1416" s="68">
        <v>3.97</v>
      </c>
      <c r="S1416" s="69">
        <v>171.22</v>
      </c>
      <c r="T1416" s="70">
        <v>0.05</v>
      </c>
      <c r="U1416" s="79">
        <v>0</v>
      </c>
      <c r="V1416" s="70">
        <v>0</v>
      </c>
      <c r="W1416" s="79">
        <v>0</v>
      </c>
      <c r="X1416" s="61" t="s">
        <v>49</v>
      </c>
      <c r="Y1416" s="60" t="s">
        <v>50</v>
      </c>
      <c r="Z1416" s="65" t="s">
        <v>1980</v>
      </c>
      <c r="AA1416" s="60">
        <v>0</v>
      </c>
      <c r="AB1416" s="60">
        <v>0</v>
      </c>
      <c r="AC1416" s="75" t="s">
        <v>49</v>
      </c>
      <c r="AD1416" s="73">
        <v>0</v>
      </c>
      <c r="AE1416" s="73">
        <v>53</v>
      </c>
      <c r="AF1416" s="73">
        <v>7.57</v>
      </c>
      <c r="AG1416" s="73">
        <v>0</v>
      </c>
      <c r="AH1416" s="73">
        <v>0</v>
      </c>
      <c r="AI1416" s="73">
        <v>0</v>
      </c>
      <c r="AJ1416" s="73">
        <v>0</v>
      </c>
      <c r="AK1416" s="74">
        <v>0</v>
      </c>
      <c r="AL1416" s="90" t="s">
        <v>52</v>
      </c>
      <c r="AM1416" s="92"/>
    </row>
    <row r="1417" spans="1:39" ht="21" hidden="1" customHeight="1">
      <c r="A1417" s="60">
        <v>1320</v>
      </c>
      <c r="B1417" s="61">
        <v>7004724</v>
      </c>
      <c r="C1417" s="61">
        <v>362019</v>
      </c>
      <c r="D1417" s="62">
        <v>44631</v>
      </c>
      <c r="E1417" s="63" t="s">
        <v>38</v>
      </c>
      <c r="F1417" s="63" t="s">
        <v>39</v>
      </c>
      <c r="G1417" s="114" t="s">
        <v>175</v>
      </c>
      <c r="H1417" s="78" t="s">
        <v>240</v>
      </c>
      <c r="I1417" s="63" t="s">
        <v>253</v>
      </c>
      <c r="J1417" s="63" t="s">
        <v>2146</v>
      </c>
      <c r="K1417" s="61" t="s">
        <v>44</v>
      </c>
      <c r="L1417" s="61">
        <v>20221200032413</v>
      </c>
      <c r="M1417" s="66" t="s">
        <v>78</v>
      </c>
      <c r="N1417" s="61" t="s">
        <v>2147</v>
      </c>
      <c r="O1417" s="61" t="s">
        <v>2065</v>
      </c>
      <c r="P1417" s="61" t="s">
        <v>2149</v>
      </c>
      <c r="Q1417" s="68">
        <v>13.01</v>
      </c>
      <c r="R1417" s="68">
        <v>4.51</v>
      </c>
      <c r="S1417" s="69">
        <v>58.74</v>
      </c>
      <c r="T1417" s="70">
        <v>0.02</v>
      </c>
      <c r="U1417" s="79">
        <v>0</v>
      </c>
      <c r="V1417" s="70">
        <v>0</v>
      </c>
      <c r="W1417" s="79">
        <v>0</v>
      </c>
      <c r="X1417" s="61" t="s">
        <v>49</v>
      </c>
      <c r="Y1417" s="60" t="s">
        <v>50</v>
      </c>
      <c r="Z1417" s="65" t="s">
        <v>1980</v>
      </c>
      <c r="AA1417" s="60">
        <v>0</v>
      </c>
      <c r="AB1417" s="60">
        <v>0</v>
      </c>
      <c r="AC1417" s="75" t="s">
        <v>49</v>
      </c>
      <c r="AD1417" s="73">
        <v>0</v>
      </c>
      <c r="AE1417" s="73">
        <v>67</v>
      </c>
      <c r="AF1417" s="73">
        <v>9.57</v>
      </c>
      <c r="AG1417" s="73">
        <v>0</v>
      </c>
      <c r="AH1417" s="73">
        <v>0</v>
      </c>
      <c r="AI1417" s="73">
        <v>0</v>
      </c>
      <c r="AJ1417" s="73">
        <v>0</v>
      </c>
      <c r="AK1417" s="74">
        <v>0</v>
      </c>
      <c r="AL1417" s="90" t="s">
        <v>52</v>
      </c>
      <c r="AM1417" s="92"/>
    </row>
    <row r="1418" spans="1:39" ht="21" hidden="1" customHeight="1">
      <c r="A1418" s="60">
        <v>1321</v>
      </c>
      <c r="B1418" s="61">
        <v>7005169</v>
      </c>
      <c r="C1418" s="61">
        <v>363163</v>
      </c>
      <c r="D1418" s="62">
        <v>44631</v>
      </c>
      <c r="E1418" s="63" t="s">
        <v>38</v>
      </c>
      <c r="F1418" s="63" t="s">
        <v>39</v>
      </c>
      <c r="G1418" s="114" t="s">
        <v>175</v>
      </c>
      <c r="H1418" s="78" t="s">
        <v>240</v>
      </c>
      <c r="I1418" s="63" t="s">
        <v>253</v>
      </c>
      <c r="J1418" s="63" t="s">
        <v>2006</v>
      </c>
      <c r="K1418" s="61" t="s">
        <v>44</v>
      </c>
      <c r="L1418" s="61">
        <v>20221200032413</v>
      </c>
      <c r="M1418" s="66" t="s">
        <v>78</v>
      </c>
      <c r="N1418" s="61" t="s">
        <v>992</v>
      </c>
      <c r="O1418" s="61" t="s">
        <v>2150</v>
      </c>
      <c r="P1418" s="61" t="s">
        <v>257</v>
      </c>
      <c r="Q1418" s="68">
        <v>24.1</v>
      </c>
      <c r="R1418" s="68">
        <v>8.7200000000000006</v>
      </c>
      <c r="S1418" s="69">
        <v>210.19</v>
      </c>
      <c r="T1418" s="70">
        <v>0.06</v>
      </c>
      <c r="U1418" s="79">
        <v>0</v>
      </c>
      <c r="V1418" s="70">
        <v>0</v>
      </c>
      <c r="W1418" s="79">
        <v>0</v>
      </c>
      <c r="X1418" s="61" t="s">
        <v>49</v>
      </c>
      <c r="Y1418" s="60" t="s">
        <v>50</v>
      </c>
      <c r="Z1418" s="65" t="s">
        <v>1980</v>
      </c>
      <c r="AA1418" s="60">
        <v>0</v>
      </c>
      <c r="AB1418" s="60">
        <v>0</v>
      </c>
      <c r="AC1418" s="75" t="s">
        <v>49</v>
      </c>
      <c r="AD1418" s="73">
        <v>0</v>
      </c>
      <c r="AE1418" s="73">
        <v>120</v>
      </c>
      <c r="AF1418" s="73">
        <v>17.14</v>
      </c>
      <c r="AG1418" s="73">
        <v>0</v>
      </c>
      <c r="AH1418" s="73">
        <v>0</v>
      </c>
      <c r="AI1418" s="73">
        <v>0</v>
      </c>
      <c r="AJ1418" s="73">
        <v>0</v>
      </c>
      <c r="AK1418" s="74">
        <v>0</v>
      </c>
      <c r="AL1418" s="90" t="s">
        <v>52</v>
      </c>
      <c r="AM1418" s="92"/>
    </row>
    <row r="1419" spans="1:39" ht="21" hidden="1" customHeight="1">
      <c r="A1419" s="60">
        <v>1322</v>
      </c>
      <c r="B1419" s="61">
        <v>7005928</v>
      </c>
      <c r="C1419" s="61">
        <v>365065</v>
      </c>
      <c r="D1419" s="62">
        <v>44631</v>
      </c>
      <c r="E1419" s="63" t="s">
        <v>38</v>
      </c>
      <c r="F1419" s="63" t="s">
        <v>39</v>
      </c>
      <c r="G1419" s="114" t="s">
        <v>175</v>
      </c>
      <c r="H1419" s="78" t="s">
        <v>240</v>
      </c>
      <c r="I1419" s="63" t="s">
        <v>253</v>
      </c>
      <c r="J1419" s="63" t="s">
        <v>1787</v>
      </c>
      <c r="K1419" s="61" t="s">
        <v>44</v>
      </c>
      <c r="L1419" s="61">
        <v>20221200032413</v>
      </c>
      <c r="M1419" s="66" t="s">
        <v>78</v>
      </c>
      <c r="N1419" s="61" t="s">
        <v>1788</v>
      </c>
      <c r="O1419" s="61" t="s">
        <v>168</v>
      </c>
      <c r="P1419" s="61" t="s">
        <v>1293</v>
      </c>
      <c r="Q1419" s="68">
        <v>117.49</v>
      </c>
      <c r="R1419" s="68">
        <v>5</v>
      </c>
      <c r="S1419" s="69">
        <v>587.87</v>
      </c>
      <c r="T1419" s="70">
        <v>0.17</v>
      </c>
      <c r="U1419" s="79">
        <v>0</v>
      </c>
      <c r="V1419" s="70">
        <v>0</v>
      </c>
      <c r="W1419" s="79">
        <v>0</v>
      </c>
      <c r="X1419" s="61" t="s">
        <v>1876</v>
      </c>
      <c r="Y1419" s="60" t="s">
        <v>50</v>
      </c>
      <c r="Z1419" s="65" t="s">
        <v>1980</v>
      </c>
      <c r="AA1419" s="60">
        <v>0</v>
      </c>
      <c r="AB1419" s="60">
        <v>0</v>
      </c>
      <c r="AC1419" s="75" t="s">
        <v>1876</v>
      </c>
      <c r="AD1419" s="73">
        <v>0</v>
      </c>
      <c r="AE1419" s="73">
        <v>340</v>
      </c>
      <c r="AF1419" s="73">
        <v>48.57</v>
      </c>
      <c r="AG1419" s="73">
        <v>0</v>
      </c>
      <c r="AH1419" s="73">
        <v>0</v>
      </c>
      <c r="AI1419" s="73">
        <v>0</v>
      </c>
      <c r="AJ1419" s="73">
        <v>0</v>
      </c>
      <c r="AK1419" s="74">
        <v>0</v>
      </c>
      <c r="AL1419" s="90" t="s">
        <v>52</v>
      </c>
      <c r="AM1419" s="92"/>
    </row>
    <row r="1420" spans="1:39" ht="21" hidden="1" customHeight="1">
      <c r="A1420" s="60">
        <v>1323</v>
      </c>
      <c r="B1420" s="97">
        <v>9001681</v>
      </c>
      <c r="C1420" s="97">
        <v>384384</v>
      </c>
      <c r="D1420" s="98">
        <v>44631</v>
      </c>
      <c r="E1420" s="99" t="s">
        <v>38</v>
      </c>
      <c r="F1420" s="63" t="s">
        <v>72</v>
      </c>
      <c r="G1420" s="114" t="s">
        <v>109</v>
      </c>
      <c r="H1420" s="100" t="s">
        <v>495</v>
      </c>
      <c r="I1420" s="99" t="s">
        <v>1122</v>
      </c>
      <c r="J1420" s="99" t="s">
        <v>1493</v>
      </c>
      <c r="K1420" s="97" t="s">
        <v>44</v>
      </c>
      <c r="L1420" s="97">
        <v>20221200036843</v>
      </c>
      <c r="M1420" s="66" t="s">
        <v>78</v>
      </c>
      <c r="N1420" s="97" t="s">
        <v>2151</v>
      </c>
      <c r="O1420" s="97" t="s">
        <v>1518</v>
      </c>
      <c r="P1420" s="97" t="s">
        <v>2152</v>
      </c>
      <c r="Q1420" s="101">
        <v>229.97</v>
      </c>
      <c r="R1420" s="101">
        <v>6.92</v>
      </c>
      <c r="S1420" s="102">
        <v>1592.39</v>
      </c>
      <c r="T1420" s="103">
        <v>0.45</v>
      </c>
      <c r="U1420" s="104">
        <v>0</v>
      </c>
      <c r="V1420" s="103">
        <v>0.13</v>
      </c>
      <c r="W1420" s="104">
        <v>0</v>
      </c>
      <c r="X1420" s="97" t="s">
        <v>82</v>
      </c>
      <c r="Y1420" s="60" t="s">
        <v>50</v>
      </c>
      <c r="Z1420" s="65" t="s">
        <v>1980</v>
      </c>
      <c r="AA1420" s="60">
        <v>0</v>
      </c>
      <c r="AB1420" s="60">
        <v>0</v>
      </c>
      <c r="AC1420" s="105" t="s">
        <v>83</v>
      </c>
      <c r="AD1420" s="106">
        <v>458.48</v>
      </c>
      <c r="AE1420" s="106">
        <v>0</v>
      </c>
      <c r="AF1420" s="106">
        <v>0</v>
      </c>
      <c r="AG1420" s="106">
        <v>124.76000000000002</v>
      </c>
      <c r="AH1420" s="106">
        <v>0</v>
      </c>
      <c r="AI1420" s="106">
        <v>0</v>
      </c>
      <c r="AJ1420" s="106">
        <v>0</v>
      </c>
      <c r="AK1420" s="107">
        <v>459</v>
      </c>
      <c r="AL1420" s="90" t="s">
        <v>52</v>
      </c>
      <c r="AM1420" s="92"/>
    </row>
    <row r="1421" spans="1:39" ht="21" hidden="1" customHeight="1">
      <c r="A1421" s="60">
        <v>1324</v>
      </c>
      <c r="B1421" s="61">
        <v>7006361</v>
      </c>
      <c r="C1421" s="61">
        <v>480842</v>
      </c>
      <c r="D1421" s="62">
        <v>44631</v>
      </c>
      <c r="E1421" s="63" t="s">
        <v>162</v>
      </c>
      <c r="F1421" s="63" t="s">
        <v>84</v>
      </c>
      <c r="G1421" s="114" t="s">
        <v>175</v>
      </c>
      <c r="H1421" s="78" t="s">
        <v>240</v>
      </c>
      <c r="I1421" s="63" t="s">
        <v>253</v>
      </c>
      <c r="J1421" s="63" t="s">
        <v>1742</v>
      </c>
      <c r="K1421" s="61" t="s">
        <v>44</v>
      </c>
      <c r="L1421" s="61" t="s">
        <v>84</v>
      </c>
      <c r="M1421" s="66" t="s">
        <v>155</v>
      </c>
      <c r="N1421" s="61" t="s">
        <v>2088</v>
      </c>
      <c r="O1421" s="61" t="s">
        <v>2041</v>
      </c>
      <c r="P1421" s="61" t="s">
        <v>567</v>
      </c>
      <c r="Q1421" s="68">
        <v>62.04</v>
      </c>
      <c r="R1421" s="68">
        <v>8.82</v>
      </c>
      <c r="S1421" s="69">
        <v>547.44000000000005</v>
      </c>
      <c r="T1421" s="70">
        <v>0.16</v>
      </c>
      <c r="U1421" s="79">
        <v>0</v>
      </c>
      <c r="V1421" s="70">
        <v>7.0000000000000007E-2</v>
      </c>
      <c r="W1421" s="79">
        <v>0</v>
      </c>
      <c r="X1421" s="61" t="s">
        <v>82</v>
      </c>
      <c r="Y1421" s="60" t="s">
        <v>50</v>
      </c>
      <c r="Z1421" s="65" t="s">
        <v>1980</v>
      </c>
      <c r="AA1421" s="60">
        <v>0</v>
      </c>
      <c r="AB1421" s="60">
        <v>0</v>
      </c>
      <c r="AC1421" s="105" t="s">
        <v>83</v>
      </c>
      <c r="AD1421" s="73">
        <v>248.3</v>
      </c>
      <c r="AE1421" s="73">
        <v>0</v>
      </c>
      <c r="AF1421" s="73">
        <v>0</v>
      </c>
      <c r="AG1421" s="73">
        <v>50.929999999999993</v>
      </c>
      <c r="AH1421" s="73">
        <v>0</v>
      </c>
      <c r="AI1421" s="73">
        <v>0</v>
      </c>
      <c r="AJ1421" s="73">
        <v>0</v>
      </c>
      <c r="AK1421" s="74">
        <v>249</v>
      </c>
      <c r="AL1421" s="90" t="s">
        <v>90</v>
      </c>
      <c r="AM1421" s="92"/>
    </row>
    <row r="1422" spans="1:39" ht="21" hidden="1" customHeight="1">
      <c r="A1422" s="60">
        <v>1325</v>
      </c>
      <c r="B1422" s="61">
        <v>7006431</v>
      </c>
      <c r="C1422" s="61">
        <v>480859</v>
      </c>
      <c r="D1422" s="62">
        <v>44631</v>
      </c>
      <c r="E1422" s="63" t="s">
        <v>162</v>
      </c>
      <c r="F1422" s="63" t="s">
        <v>84</v>
      </c>
      <c r="G1422" s="114" t="s">
        <v>175</v>
      </c>
      <c r="H1422" s="78" t="s">
        <v>240</v>
      </c>
      <c r="I1422" s="63" t="s">
        <v>253</v>
      </c>
      <c r="J1422" s="63" t="s">
        <v>1742</v>
      </c>
      <c r="K1422" s="61" t="s">
        <v>44</v>
      </c>
      <c r="L1422" s="61" t="s">
        <v>84</v>
      </c>
      <c r="M1422" s="66" t="s">
        <v>155</v>
      </c>
      <c r="N1422" s="61" t="s">
        <v>2088</v>
      </c>
      <c r="O1422" s="61" t="s">
        <v>2153</v>
      </c>
      <c r="P1422" s="61" t="s">
        <v>2079</v>
      </c>
      <c r="Q1422" s="68">
        <v>71.150000000000006</v>
      </c>
      <c r="R1422" s="68">
        <v>6.81</v>
      </c>
      <c r="S1422" s="69">
        <v>484.77</v>
      </c>
      <c r="T1422" s="70">
        <v>0.14000000000000001</v>
      </c>
      <c r="U1422" s="79">
        <v>0</v>
      </c>
      <c r="V1422" s="70">
        <v>0.02</v>
      </c>
      <c r="W1422" s="79">
        <v>0</v>
      </c>
      <c r="X1422" s="61" t="s">
        <v>82</v>
      </c>
      <c r="Y1422" s="60" t="s">
        <v>50</v>
      </c>
      <c r="Z1422" s="65" t="s">
        <v>1980</v>
      </c>
      <c r="AA1422" s="60">
        <v>0</v>
      </c>
      <c r="AB1422" s="60">
        <v>0</v>
      </c>
      <c r="AC1422" s="105" t="s">
        <v>83</v>
      </c>
      <c r="AD1422" s="73">
        <v>86.2</v>
      </c>
      <c r="AE1422" s="73">
        <v>0</v>
      </c>
      <c r="AF1422" s="73">
        <v>0</v>
      </c>
      <c r="AG1422" s="73">
        <v>16.55</v>
      </c>
      <c r="AH1422" s="73">
        <v>0</v>
      </c>
      <c r="AI1422" s="73">
        <v>0</v>
      </c>
      <c r="AJ1422" s="73">
        <v>0</v>
      </c>
      <c r="AK1422" s="74">
        <v>86</v>
      </c>
      <c r="AL1422" s="90" t="s">
        <v>90</v>
      </c>
      <c r="AM1422" s="92"/>
    </row>
    <row r="1423" spans="1:39" ht="21" hidden="1" customHeight="1">
      <c r="A1423" s="60">
        <v>1326</v>
      </c>
      <c r="B1423" s="61">
        <v>7006821</v>
      </c>
      <c r="C1423" s="61">
        <v>480927</v>
      </c>
      <c r="D1423" s="62">
        <v>44631</v>
      </c>
      <c r="E1423" s="63" t="s">
        <v>38</v>
      </c>
      <c r="F1423" s="63" t="s">
        <v>39</v>
      </c>
      <c r="G1423" s="114" t="s">
        <v>175</v>
      </c>
      <c r="H1423" s="78" t="s">
        <v>240</v>
      </c>
      <c r="I1423" s="63" t="s">
        <v>253</v>
      </c>
      <c r="J1423" s="63" t="s">
        <v>1787</v>
      </c>
      <c r="K1423" s="61" t="s">
        <v>44</v>
      </c>
      <c r="L1423" s="61">
        <v>20221200032413</v>
      </c>
      <c r="M1423" s="66" t="s">
        <v>78</v>
      </c>
      <c r="N1423" s="61" t="s">
        <v>2077</v>
      </c>
      <c r="O1423" s="61" t="s">
        <v>2007</v>
      </c>
      <c r="P1423" s="61" t="s">
        <v>2154</v>
      </c>
      <c r="Q1423" s="68">
        <v>88.91</v>
      </c>
      <c r="R1423" s="68">
        <v>3.32</v>
      </c>
      <c r="S1423" s="69">
        <v>294.88</v>
      </c>
      <c r="T1423" s="70">
        <v>0.08</v>
      </c>
      <c r="U1423" s="79">
        <v>0</v>
      </c>
      <c r="V1423" s="70">
        <v>0</v>
      </c>
      <c r="W1423" s="79">
        <v>0</v>
      </c>
      <c r="X1423" s="61" t="s">
        <v>1876</v>
      </c>
      <c r="Y1423" s="60" t="s">
        <v>50</v>
      </c>
      <c r="Z1423" s="65" t="s">
        <v>1980</v>
      </c>
      <c r="AA1423" s="60">
        <v>0</v>
      </c>
      <c r="AB1423" s="60">
        <v>0</v>
      </c>
      <c r="AC1423" s="75" t="s">
        <v>1876</v>
      </c>
      <c r="AD1423" s="73">
        <v>0</v>
      </c>
      <c r="AE1423" s="73">
        <v>220</v>
      </c>
      <c r="AF1423" s="73">
        <v>31.42</v>
      </c>
      <c r="AG1423" s="73">
        <v>0</v>
      </c>
      <c r="AH1423" s="73">
        <v>0</v>
      </c>
      <c r="AI1423" s="73">
        <v>0</v>
      </c>
      <c r="AJ1423" s="73">
        <v>0</v>
      </c>
      <c r="AK1423" s="74">
        <v>0</v>
      </c>
      <c r="AL1423" s="90" t="s">
        <v>52</v>
      </c>
      <c r="AM1423" s="92"/>
    </row>
    <row r="1424" spans="1:39" ht="21" hidden="1" customHeight="1">
      <c r="A1424" s="60">
        <v>1327</v>
      </c>
      <c r="B1424" s="61">
        <v>1003049</v>
      </c>
      <c r="C1424" s="61">
        <v>502887</v>
      </c>
      <c r="D1424" s="62">
        <v>44631</v>
      </c>
      <c r="E1424" s="63" t="s">
        <v>162</v>
      </c>
      <c r="F1424" s="63" t="s">
        <v>84</v>
      </c>
      <c r="G1424" s="114" t="s">
        <v>40</v>
      </c>
      <c r="H1424" s="78" t="s">
        <v>41</v>
      </c>
      <c r="I1424" s="63" t="s">
        <v>62</v>
      </c>
      <c r="J1424" s="63" t="s">
        <v>1878</v>
      </c>
      <c r="K1424" s="61" t="s">
        <v>44</v>
      </c>
      <c r="L1424" s="61" t="s">
        <v>84</v>
      </c>
      <c r="M1424" s="66" t="s">
        <v>155</v>
      </c>
      <c r="N1424" s="61" t="s">
        <v>156</v>
      </c>
      <c r="O1424" s="61" t="s">
        <v>2155</v>
      </c>
      <c r="P1424" s="61" t="s">
        <v>64</v>
      </c>
      <c r="Q1424" s="68">
        <v>46.78</v>
      </c>
      <c r="R1424" s="68">
        <v>9.61</v>
      </c>
      <c r="S1424" s="69">
        <v>449.68</v>
      </c>
      <c r="T1424" s="70">
        <v>0.13</v>
      </c>
      <c r="U1424" s="79">
        <v>0</v>
      </c>
      <c r="V1424" s="70">
        <v>0.02</v>
      </c>
      <c r="W1424" s="79">
        <v>0</v>
      </c>
      <c r="X1424" s="61" t="s">
        <v>82</v>
      </c>
      <c r="Y1424" s="60" t="s">
        <v>50</v>
      </c>
      <c r="Z1424" s="65" t="s">
        <v>1980</v>
      </c>
      <c r="AA1424" s="60">
        <v>0</v>
      </c>
      <c r="AB1424" s="60">
        <v>0</v>
      </c>
      <c r="AC1424" s="105" t="s">
        <v>83</v>
      </c>
      <c r="AD1424" s="73">
        <v>27.3</v>
      </c>
      <c r="AE1424" s="73">
        <v>0</v>
      </c>
      <c r="AF1424" s="73">
        <v>0</v>
      </c>
      <c r="AG1424" s="73">
        <v>4.0999999999999996</v>
      </c>
      <c r="AH1424" s="73">
        <v>0</v>
      </c>
      <c r="AI1424" s="73">
        <v>0</v>
      </c>
      <c r="AJ1424" s="73">
        <v>2.21</v>
      </c>
      <c r="AK1424" s="74">
        <v>27</v>
      </c>
      <c r="AL1424" s="90" t="s">
        <v>90</v>
      </c>
      <c r="AM1424" s="92"/>
    </row>
    <row r="1425" spans="1:39" ht="21" hidden="1" customHeight="1">
      <c r="A1425" s="60"/>
      <c r="B1425" s="61">
        <v>8007583</v>
      </c>
      <c r="C1425" s="61">
        <v>511332</v>
      </c>
      <c r="D1425" s="62">
        <v>44631</v>
      </c>
      <c r="E1425" s="334" t="s">
        <v>3615</v>
      </c>
      <c r="F1425" s="334" t="s">
        <v>3615</v>
      </c>
      <c r="G1425" s="114" t="s">
        <v>175</v>
      </c>
      <c r="H1425" s="78" t="s">
        <v>176</v>
      </c>
      <c r="I1425" s="63" t="s">
        <v>864</v>
      </c>
      <c r="J1425" s="63" t="s">
        <v>2156</v>
      </c>
      <c r="K1425" s="61" t="s">
        <v>44</v>
      </c>
      <c r="L1425" s="61">
        <v>20211200096663</v>
      </c>
      <c r="M1425" s="66" t="s">
        <v>155</v>
      </c>
      <c r="N1425" s="61" t="s">
        <v>859</v>
      </c>
      <c r="O1425" s="61" t="s">
        <v>268</v>
      </c>
      <c r="P1425" s="61" t="s">
        <v>2157</v>
      </c>
      <c r="Q1425" s="68">
        <v>63.75</v>
      </c>
      <c r="R1425" s="68">
        <v>10</v>
      </c>
      <c r="S1425" s="69">
        <v>637.97</v>
      </c>
      <c r="T1425" s="70">
        <v>0.18</v>
      </c>
      <c r="U1425" s="79">
        <v>0</v>
      </c>
      <c r="V1425" s="70">
        <v>0.01</v>
      </c>
      <c r="W1425" s="79">
        <v>0</v>
      </c>
      <c r="X1425" s="61" t="s">
        <v>82</v>
      </c>
      <c r="Y1425" s="60" t="s">
        <v>50</v>
      </c>
      <c r="Z1425" s="65" t="s">
        <v>1980</v>
      </c>
      <c r="AA1425" s="60">
        <v>0</v>
      </c>
      <c r="AB1425" s="60">
        <v>0</v>
      </c>
      <c r="AC1425" s="105" t="s">
        <v>83</v>
      </c>
      <c r="AD1425" s="73">
        <v>27.75</v>
      </c>
      <c r="AE1425" s="73">
        <v>0</v>
      </c>
      <c r="AF1425" s="73">
        <v>0</v>
      </c>
      <c r="AG1425" s="73">
        <v>7.89</v>
      </c>
      <c r="AH1425" s="73">
        <v>0</v>
      </c>
      <c r="AI1425" s="73">
        <v>0</v>
      </c>
      <c r="AJ1425" s="73">
        <v>0</v>
      </c>
      <c r="AK1425" s="74">
        <v>28</v>
      </c>
      <c r="AL1425" s="90" t="s">
        <v>575</v>
      </c>
      <c r="AM1425" s="82" t="s">
        <v>3663</v>
      </c>
    </row>
    <row r="1426" spans="1:39" ht="21" customHeight="1">
      <c r="A1426" s="60">
        <v>1328</v>
      </c>
      <c r="B1426" s="61">
        <v>19013528</v>
      </c>
      <c r="C1426" s="61">
        <v>606817</v>
      </c>
      <c r="D1426" s="62">
        <v>44631</v>
      </c>
      <c r="E1426" s="63" t="s">
        <v>1906</v>
      </c>
      <c r="F1426" s="63" t="s">
        <v>1906</v>
      </c>
      <c r="G1426" s="114" t="s">
        <v>116</v>
      </c>
      <c r="H1426" s="78" t="s">
        <v>130</v>
      </c>
      <c r="I1426" s="63" t="s">
        <v>468</v>
      </c>
      <c r="J1426" s="63" t="s">
        <v>2158</v>
      </c>
      <c r="K1426" s="61" t="s">
        <v>44</v>
      </c>
      <c r="L1426" s="61">
        <v>20221200034073</v>
      </c>
      <c r="M1426" s="132" t="s">
        <v>1909</v>
      </c>
      <c r="N1426" s="61" t="s">
        <v>861</v>
      </c>
      <c r="O1426" s="61" t="s">
        <v>861</v>
      </c>
      <c r="P1426" s="61" t="s">
        <v>861</v>
      </c>
      <c r="Q1426" s="68">
        <v>205</v>
      </c>
      <c r="R1426" s="68">
        <v>8.0299999999999994</v>
      </c>
      <c r="S1426" s="69">
        <v>1092.55</v>
      </c>
      <c r="T1426" s="70">
        <v>0.47</v>
      </c>
      <c r="U1426" s="79">
        <v>0</v>
      </c>
      <c r="V1426" s="70">
        <v>0.47</v>
      </c>
      <c r="W1426" s="79">
        <v>0</v>
      </c>
      <c r="X1426" s="61" t="s">
        <v>124</v>
      </c>
      <c r="Y1426" s="60" t="s">
        <v>50</v>
      </c>
      <c r="Z1426" s="65" t="s">
        <v>1980</v>
      </c>
      <c r="AA1426" s="60">
        <v>0</v>
      </c>
      <c r="AB1426" s="60">
        <v>0</v>
      </c>
      <c r="AC1426" s="105" t="s">
        <v>125</v>
      </c>
      <c r="AD1426" s="73">
        <v>1647</v>
      </c>
      <c r="AE1426" s="73">
        <v>0</v>
      </c>
      <c r="AF1426" s="73">
        <v>0</v>
      </c>
      <c r="AG1426" s="73">
        <v>0</v>
      </c>
      <c r="AH1426" s="73">
        <v>0</v>
      </c>
      <c r="AI1426" s="73">
        <v>0</v>
      </c>
      <c r="AJ1426" s="73">
        <v>372.87</v>
      </c>
      <c r="AK1426" s="74">
        <v>0</v>
      </c>
      <c r="AL1426" s="90" t="s">
        <v>161</v>
      </c>
      <c r="AM1426" s="92"/>
    </row>
    <row r="1427" spans="1:39" ht="21" hidden="1" customHeight="1">
      <c r="A1427" s="60">
        <v>1329</v>
      </c>
      <c r="B1427" s="61">
        <v>8009632</v>
      </c>
      <c r="C1427" s="61">
        <v>2059468</v>
      </c>
      <c r="D1427" s="62">
        <v>44631</v>
      </c>
      <c r="E1427" s="63" t="s">
        <v>1985</v>
      </c>
      <c r="F1427" s="63" t="s">
        <v>1436</v>
      </c>
      <c r="G1427" s="114" t="s">
        <v>175</v>
      </c>
      <c r="H1427" s="78" t="s">
        <v>176</v>
      </c>
      <c r="I1427" s="63" t="s">
        <v>1016</v>
      </c>
      <c r="J1427" s="63" t="s">
        <v>1253</v>
      </c>
      <c r="K1427" s="61" t="s">
        <v>1665</v>
      </c>
      <c r="L1427" s="61">
        <v>20211200084853</v>
      </c>
      <c r="M1427" s="66" t="s">
        <v>178</v>
      </c>
      <c r="N1427" s="61" t="s">
        <v>816</v>
      </c>
      <c r="O1427" s="61" t="s">
        <v>1767</v>
      </c>
      <c r="P1427" s="61" t="s">
        <v>1938</v>
      </c>
      <c r="Q1427" s="68">
        <v>20</v>
      </c>
      <c r="R1427" s="68">
        <v>4.9800000000000004</v>
      </c>
      <c r="S1427" s="69">
        <v>99.65</v>
      </c>
      <c r="T1427" s="70">
        <v>0.03</v>
      </c>
      <c r="U1427" s="79">
        <v>0</v>
      </c>
      <c r="V1427" s="70">
        <v>0.03</v>
      </c>
      <c r="W1427" s="79">
        <v>0</v>
      </c>
      <c r="X1427" s="61" t="s">
        <v>1668</v>
      </c>
      <c r="Y1427" s="60" t="s">
        <v>50</v>
      </c>
      <c r="Z1427" s="65" t="s">
        <v>1980</v>
      </c>
      <c r="AA1427" s="60">
        <v>0</v>
      </c>
      <c r="AB1427" s="60">
        <v>0</v>
      </c>
      <c r="AC1427" s="75" t="s">
        <v>1668</v>
      </c>
      <c r="AD1427" s="73">
        <v>99</v>
      </c>
      <c r="AE1427" s="73">
        <v>0</v>
      </c>
      <c r="AF1427" s="73">
        <v>0</v>
      </c>
      <c r="AG1427" s="73">
        <v>18.86</v>
      </c>
      <c r="AH1427" s="73">
        <v>0</v>
      </c>
      <c r="AI1427" s="73">
        <v>0</v>
      </c>
      <c r="AJ1427" s="73">
        <v>0</v>
      </c>
      <c r="AK1427" s="74">
        <v>0</v>
      </c>
      <c r="AL1427" s="90" t="s">
        <v>1436</v>
      </c>
      <c r="AM1427" s="92"/>
    </row>
    <row r="1428" spans="1:39" ht="21" hidden="1" customHeight="1">
      <c r="A1428" s="60"/>
      <c r="B1428" s="61">
        <v>8014251</v>
      </c>
      <c r="C1428" s="61">
        <v>24122429</v>
      </c>
      <c r="D1428" s="62">
        <v>44631</v>
      </c>
      <c r="E1428" s="334" t="s">
        <v>3615</v>
      </c>
      <c r="F1428" s="334" t="s">
        <v>3615</v>
      </c>
      <c r="G1428" s="114" t="s">
        <v>175</v>
      </c>
      <c r="H1428" s="78" t="s">
        <v>176</v>
      </c>
      <c r="I1428" s="63" t="s">
        <v>864</v>
      </c>
      <c r="J1428" s="63" t="s">
        <v>2156</v>
      </c>
      <c r="K1428" s="61" t="s">
        <v>44</v>
      </c>
      <c r="L1428" s="61">
        <v>20211200096663</v>
      </c>
      <c r="M1428" s="66" t="s">
        <v>155</v>
      </c>
      <c r="N1428" s="61" t="s">
        <v>859</v>
      </c>
      <c r="O1428" s="61" t="s">
        <v>1612</v>
      </c>
      <c r="P1428" s="61" t="s">
        <v>1785</v>
      </c>
      <c r="Q1428" s="68">
        <v>115.65</v>
      </c>
      <c r="R1428" s="68">
        <v>7.18</v>
      </c>
      <c r="S1428" s="69">
        <v>830.08</v>
      </c>
      <c r="T1428" s="70">
        <v>0.24</v>
      </c>
      <c r="U1428" s="79">
        <v>0</v>
      </c>
      <c r="V1428" s="70">
        <v>0.04</v>
      </c>
      <c r="W1428" s="79">
        <v>0</v>
      </c>
      <c r="X1428" s="61" t="s">
        <v>82</v>
      </c>
      <c r="Y1428" s="60" t="s">
        <v>50</v>
      </c>
      <c r="Z1428" s="65" t="s">
        <v>1980</v>
      </c>
      <c r="AA1428" s="60">
        <v>0</v>
      </c>
      <c r="AB1428" s="60">
        <v>0</v>
      </c>
      <c r="AC1428" s="105" t="s">
        <v>83</v>
      </c>
      <c r="AD1428" s="73">
        <v>151.28</v>
      </c>
      <c r="AE1428" s="73">
        <v>0</v>
      </c>
      <c r="AF1428" s="73">
        <v>0</v>
      </c>
      <c r="AG1428" s="73">
        <v>38.67</v>
      </c>
      <c r="AH1428" s="73">
        <v>0</v>
      </c>
      <c r="AI1428" s="73">
        <v>0</v>
      </c>
      <c r="AJ1428" s="73">
        <v>0</v>
      </c>
      <c r="AK1428" s="74">
        <v>151</v>
      </c>
      <c r="AL1428" s="90" t="s">
        <v>575</v>
      </c>
      <c r="AM1428" s="82" t="s">
        <v>3663</v>
      </c>
    </row>
    <row r="1429" spans="1:39" ht="21" hidden="1" customHeight="1">
      <c r="A1429" s="60">
        <v>1330</v>
      </c>
      <c r="B1429" s="61">
        <v>8004359</v>
      </c>
      <c r="C1429" s="61">
        <v>34010856</v>
      </c>
      <c r="D1429" s="62">
        <v>44631</v>
      </c>
      <c r="E1429" s="63" t="s">
        <v>173</v>
      </c>
      <c r="F1429" s="63" t="s">
        <v>39</v>
      </c>
      <c r="G1429" s="114" t="s">
        <v>175</v>
      </c>
      <c r="H1429" s="78" t="s">
        <v>176</v>
      </c>
      <c r="I1429" s="63" t="s">
        <v>459</v>
      </c>
      <c r="J1429" s="63" t="s">
        <v>1427</v>
      </c>
      <c r="K1429" s="61" t="s">
        <v>44</v>
      </c>
      <c r="L1429" s="61">
        <v>20211200082283</v>
      </c>
      <c r="M1429" s="66" t="s">
        <v>78</v>
      </c>
      <c r="N1429" s="61" t="s">
        <v>2121</v>
      </c>
      <c r="O1429" s="61" t="s">
        <v>1081</v>
      </c>
      <c r="P1429" s="61" t="s">
        <v>2122</v>
      </c>
      <c r="Q1429" s="68">
        <v>54</v>
      </c>
      <c r="R1429" s="68">
        <v>1.94</v>
      </c>
      <c r="S1429" s="69">
        <v>95</v>
      </c>
      <c r="T1429" s="70">
        <v>0.03</v>
      </c>
      <c r="U1429" s="79">
        <v>0.05</v>
      </c>
      <c r="V1429" s="70">
        <v>0.03</v>
      </c>
      <c r="W1429" s="79">
        <v>54</v>
      </c>
      <c r="X1429" s="61" t="s">
        <v>82</v>
      </c>
      <c r="Y1429" s="60" t="s">
        <v>50</v>
      </c>
      <c r="Z1429" s="65" t="s">
        <v>1980</v>
      </c>
      <c r="AA1429" s="60">
        <v>0</v>
      </c>
      <c r="AB1429" s="60">
        <v>0</v>
      </c>
      <c r="AC1429" s="105" t="s">
        <v>83</v>
      </c>
      <c r="AD1429" s="73">
        <v>121.5</v>
      </c>
      <c r="AE1429" s="73">
        <v>0</v>
      </c>
      <c r="AF1429" s="73">
        <v>0</v>
      </c>
      <c r="AG1429" s="73">
        <v>20.29</v>
      </c>
      <c r="AH1429" s="73">
        <v>0</v>
      </c>
      <c r="AI1429" s="73">
        <v>0</v>
      </c>
      <c r="AJ1429" s="73">
        <v>0</v>
      </c>
      <c r="AK1429" s="74">
        <v>0</v>
      </c>
      <c r="AL1429" s="90" t="s">
        <v>52</v>
      </c>
      <c r="AM1429" s="92"/>
    </row>
    <row r="1430" spans="1:39" ht="21" hidden="1" customHeight="1">
      <c r="A1430" s="60"/>
      <c r="B1430" s="97">
        <v>12003045</v>
      </c>
      <c r="C1430" s="97">
        <v>91025635</v>
      </c>
      <c r="D1430" s="98">
        <v>44631</v>
      </c>
      <c r="E1430" s="334" t="s">
        <v>3615</v>
      </c>
      <c r="F1430" s="334" t="s">
        <v>3615</v>
      </c>
      <c r="G1430" s="114" t="s">
        <v>73</v>
      </c>
      <c r="H1430" s="100" t="s">
        <v>91</v>
      </c>
      <c r="I1430" s="99" t="s">
        <v>1942</v>
      </c>
      <c r="J1430" s="99" t="s">
        <v>1943</v>
      </c>
      <c r="K1430" s="97" t="s">
        <v>44</v>
      </c>
      <c r="L1430" s="97">
        <v>20211200124243</v>
      </c>
      <c r="M1430" s="66" t="s">
        <v>155</v>
      </c>
      <c r="N1430" s="97" t="s">
        <v>1522</v>
      </c>
      <c r="O1430" s="97" t="s">
        <v>323</v>
      </c>
      <c r="P1430" s="97" t="s">
        <v>579</v>
      </c>
      <c r="Q1430" s="101">
        <v>46.02</v>
      </c>
      <c r="R1430" s="101">
        <v>6.67</v>
      </c>
      <c r="S1430" s="102">
        <v>307.10000000000002</v>
      </c>
      <c r="T1430" s="103">
        <v>0.09</v>
      </c>
      <c r="U1430" s="104">
        <v>0</v>
      </c>
      <c r="V1430" s="103">
        <v>0.02</v>
      </c>
      <c r="W1430" s="104">
        <v>0</v>
      </c>
      <c r="X1430" s="97" t="s">
        <v>82</v>
      </c>
      <c r="Y1430" s="60" t="s">
        <v>50</v>
      </c>
      <c r="Z1430" s="65" t="s">
        <v>1980</v>
      </c>
      <c r="AA1430" s="60">
        <v>0</v>
      </c>
      <c r="AB1430" s="60">
        <v>0</v>
      </c>
      <c r="AC1430" s="105" t="s">
        <v>83</v>
      </c>
      <c r="AD1430" s="106">
        <v>72.010000000000005</v>
      </c>
      <c r="AE1430" s="106">
        <v>0</v>
      </c>
      <c r="AF1430" s="106">
        <v>0</v>
      </c>
      <c r="AG1430" s="106">
        <v>20.73</v>
      </c>
      <c r="AH1430" s="106">
        <v>0</v>
      </c>
      <c r="AI1430" s="106">
        <v>0</v>
      </c>
      <c r="AJ1430" s="106">
        <v>0</v>
      </c>
      <c r="AK1430" s="107">
        <v>72</v>
      </c>
      <c r="AL1430" s="90" t="s">
        <v>575</v>
      </c>
      <c r="AM1430" s="82" t="s">
        <v>3668</v>
      </c>
    </row>
    <row r="1431" spans="1:39" ht="21" hidden="1" customHeight="1">
      <c r="A1431" s="60">
        <v>1331</v>
      </c>
      <c r="B1431" s="61">
        <v>1003734</v>
      </c>
      <c r="C1431" s="61">
        <v>138126</v>
      </c>
      <c r="D1431" s="62">
        <v>44632</v>
      </c>
      <c r="E1431" s="63" t="s">
        <v>38</v>
      </c>
      <c r="F1431" s="63" t="s">
        <v>72</v>
      </c>
      <c r="G1431" s="114" t="s">
        <v>40</v>
      </c>
      <c r="H1431" s="78" t="s">
        <v>41</v>
      </c>
      <c r="I1431" s="63" t="s">
        <v>53</v>
      </c>
      <c r="J1431" s="63" t="s">
        <v>53</v>
      </c>
      <c r="K1431" s="61" t="s">
        <v>44</v>
      </c>
      <c r="L1431" s="61">
        <v>20221200036843</v>
      </c>
      <c r="M1431" s="66" t="s">
        <v>78</v>
      </c>
      <c r="N1431" s="61" t="s">
        <v>1403</v>
      </c>
      <c r="O1431" s="61" t="s">
        <v>896</v>
      </c>
      <c r="P1431" s="61" t="s">
        <v>55</v>
      </c>
      <c r="Q1431" s="68">
        <v>219.45</v>
      </c>
      <c r="R1431" s="68">
        <v>7.53</v>
      </c>
      <c r="S1431" s="69">
        <v>1652.34</v>
      </c>
      <c r="T1431" s="70">
        <v>0.47</v>
      </c>
      <c r="U1431" s="79">
        <v>0</v>
      </c>
      <c r="V1431" s="70">
        <v>0.12</v>
      </c>
      <c r="W1431" s="79">
        <v>0</v>
      </c>
      <c r="X1431" s="61" t="s">
        <v>82</v>
      </c>
      <c r="Y1431" s="60" t="s">
        <v>50</v>
      </c>
      <c r="Z1431" s="65" t="s">
        <v>1980</v>
      </c>
      <c r="AA1431" s="60">
        <v>0</v>
      </c>
      <c r="AB1431" s="60">
        <v>0</v>
      </c>
      <c r="AC1431" s="105" t="s">
        <v>83</v>
      </c>
      <c r="AD1431" s="73">
        <v>431.86</v>
      </c>
      <c r="AE1431" s="73">
        <v>0</v>
      </c>
      <c r="AF1431" s="73">
        <v>0</v>
      </c>
      <c r="AG1431" s="73">
        <v>82.47999999999999</v>
      </c>
      <c r="AH1431" s="73">
        <v>0</v>
      </c>
      <c r="AI1431" s="73">
        <v>0</v>
      </c>
      <c r="AJ1431" s="73">
        <v>0</v>
      </c>
      <c r="AK1431" s="74">
        <v>432</v>
      </c>
      <c r="AL1431" s="90" t="s">
        <v>52</v>
      </c>
      <c r="AM1431" s="92"/>
    </row>
    <row r="1432" spans="1:39" ht="21" hidden="1" customHeight="1">
      <c r="A1432" s="60">
        <v>1332</v>
      </c>
      <c r="B1432" s="61">
        <v>1004052</v>
      </c>
      <c r="C1432" s="61">
        <v>139717</v>
      </c>
      <c r="D1432" s="62">
        <v>44632</v>
      </c>
      <c r="E1432" s="63" t="s">
        <v>38</v>
      </c>
      <c r="F1432" s="63" t="s">
        <v>72</v>
      </c>
      <c r="G1432" s="114" t="s">
        <v>40</v>
      </c>
      <c r="H1432" s="78" t="s">
        <v>41</v>
      </c>
      <c r="I1432" s="63" t="s">
        <v>53</v>
      </c>
      <c r="J1432" s="63" t="s">
        <v>54</v>
      </c>
      <c r="K1432" s="61" t="s">
        <v>44</v>
      </c>
      <c r="L1432" s="61">
        <v>20221200036843</v>
      </c>
      <c r="M1432" s="66" t="s">
        <v>78</v>
      </c>
      <c r="N1432" s="61" t="s">
        <v>1102</v>
      </c>
      <c r="O1432" s="61" t="s">
        <v>2159</v>
      </c>
      <c r="P1432" s="61" t="s">
        <v>1516</v>
      </c>
      <c r="Q1432" s="68">
        <v>63.04</v>
      </c>
      <c r="R1432" s="68">
        <v>8.0299999999999994</v>
      </c>
      <c r="S1432" s="69">
        <v>505.8</v>
      </c>
      <c r="T1432" s="70">
        <v>0.14000000000000001</v>
      </c>
      <c r="U1432" s="79">
        <v>0</v>
      </c>
      <c r="V1432" s="70">
        <v>0.02</v>
      </c>
      <c r="W1432" s="79">
        <v>0</v>
      </c>
      <c r="X1432" s="61" t="s">
        <v>82</v>
      </c>
      <c r="Y1432" s="60" t="s">
        <v>50</v>
      </c>
      <c r="Z1432" s="65" t="s">
        <v>1980</v>
      </c>
      <c r="AA1432" s="60">
        <v>0</v>
      </c>
      <c r="AB1432" s="60">
        <v>0</v>
      </c>
      <c r="AC1432" s="105" t="s">
        <v>83</v>
      </c>
      <c r="AD1432" s="73">
        <v>72</v>
      </c>
      <c r="AE1432" s="73">
        <v>0</v>
      </c>
      <c r="AF1432" s="73">
        <v>0</v>
      </c>
      <c r="AG1432" s="73">
        <v>19.600000000000001</v>
      </c>
      <c r="AH1432" s="73">
        <v>0</v>
      </c>
      <c r="AI1432" s="73">
        <v>0</v>
      </c>
      <c r="AJ1432" s="73">
        <v>0</v>
      </c>
      <c r="AK1432" s="74">
        <v>72</v>
      </c>
      <c r="AL1432" s="90" t="s">
        <v>52</v>
      </c>
      <c r="AM1432" s="92"/>
    </row>
    <row r="1433" spans="1:39" ht="21" hidden="1" customHeight="1">
      <c r="A1433" s="60">
        <v>1333</v>
      </c>
      <c r="B1433" s="61">
        <v>8009632</v>
      </c>
      <c r="C1433" s="61">
        <v>149849</v>
      </c>
      <c r="D1433" s="62">
        <v>44632</v>
      </c>
      <c r="E1433" s="63" t="s">
        <v>1985</v>
      </c>
      <c r="F1433" s="63" t="s">
        <v>1436</v>
      </c>
      <c r="G1433" s="114" t="s">
        <v>175</v>
      </c>
      <c r="H1433" s="78" t="s">
        <v>176</v>
      </c>
      <c r="I1433" s="63" t="s">
        <v>1016</v>
      </c>
      <c r="J1433" s="63" t="s">
        <v>1253</v>
      </c>
      <c r="K1433" s="61" t="s">
        <v>1665</v>
      </c>
      <c r="L1433" s="61">
        <v>20211200084853</v>
      </c>
      <c r="M1433" s="66" t="s">
        <v>45</v>
      </c>
      <c r="N1433" s="61" t="s">
        <v>816</v>
      </c>
      <c r="O1433" s="61" t="s">
        <v>1767</v>
      </c>
      <c r="P1433" s="61" t="s">
        <v>1938</v>
      </c>
      <c r="Q1433" s="68">
        <v>82.23</v>
      </c>
      <c r="R1433" s="68">
        <v>12.43</v>
      </c>
      <c r="S1433" s="69">
        <v>1021.98</v>
      </c>
      <c r="T1433" s="70">
        <v>0.28999999999999998</v>
      </c>
      <c r="U1433" s="79">
        <v>0</v>
      </c>
      <c r="V1433" s="70">
        <v>0.24</v>
      </c>
      <c r="W1433" s="79">
        <v>0</v>
      </c>
      <c r="X1433" s="61" t="s">
        <v>1668</v>
      </c>
      <c r="Y1433" s="60" t="s">
        <v>50</v>
      </c>
      <c r="Z1433" s="65" t="s">
        <v>1980</v>
      </c>
      <c r="AA1433" s="60">
        <v>0</v>
      </c>
      <c r="AB1433" s="60">
        <v>0</v>
      </c>
      <c r="AC1433" s="75" t="s">
        <v>1668</v>
      </c>
      <c r="AD1433" s="73">
        <v>848.76</v>
      </c>
      <c r="AE1433" s="73">
        <v>0</v>
      </c>
      <c r="AF1433" s="73">
        <v>0</v>
      </c>
      <c r="AG1433" s="73">
        <v>164.25</v>
      </c>
      <c r="AH1433" s="73">
        <v>0</v>
      </c>
      <c r="AI1433" s="73">
        <v>0</v>
      </c>
      <c r="AJ1433" s="73">
        <v>0</v>
      </c>
      <c r="AK1433" s="74">
        <v>0</v>
      </c>
      <c r="AL1433" s="90" t="s">
        <v>1436</v>
      </c>
      <c r="AM1433" s="92"/>
    </row>
    <row r="1434" spans="1:39" ht="21" hidden="1" customHeight="1">
      <c r="A1434" s="60">
        <v>1334</v>
      </c>
      <c r="B1434" s="61">
        <v>12000520</v>
      </c>
      <c r="C1434" s="61">
        <v>177782</v>
      </c>
      <c r="D1434" s="62">
        <v>44632</v>
      </c>
      <c r="E1434" s="63" t="s">
        <v>38</v>
      </c>
      <c r="F1434" s="63" t="s">
        <v>77</v>
      </c>
      <c r="G1434" s="114" t="s">
        <v>73</v>
      </c>
      <c r="H1434" s="78" t="s">
        <v>91</v>
      </c>
      <c r="I1434" s="63" t="s">
        <v>1245</v>
      </c>
      <c r="J1434" s="63" t="s">
        <v>1283</v>
      </c>
      <c r="K1434" s="61" t="s">
        <v>44</v>
      </c>
      <c r="L1434" s="61">
        <v>20221200036843</v>
      </c>
      <c r="M1434" s="66" t="s">
        <v>45</v>
      </c>
      <c r="N1434" s="61" t="s">
        <v>711</v>
      </c>
      <c r="O1434" s="61" t="s">
        <v>1380</v>
      </c>
      <c r="P1434" s="61" t="s">
        <v>1274</v>
      </c>
      <c r="Q1434" s="68">
        <v>61.59</v>
      </c>
      <c r="R1434" s="68">
        <v>9.32</v>
      </c>
      <c r="S1434" s="69">
        <v>574.04</v>
      </c>
      <c r="T1434" s="70">
        <v>0.16</v>
      </c>
      <c r="U1434" s="79">
        <v>0</v>
      </c>
      <c r="V1434" s="70">
        <v>0.08</v>
      </c>
      <c r="W1434" s="79">
        <v>0</v>
      </c>
      <c r="X1434" s="61" t="s">
        <v>82</v>
      </c>
      <c r="Y1434" s="60" t="s">
        <v>50</v>
      </c>
      <c r="Z1434" s="65" t="s">
        <v>1980</v>
      </c>
      <c r="AA1434" s="60">
        <v>0</v>
      </c>
      <c r="AB1434" s="60">
        <v>0</v>
      </c>
      <c r="AC1434" s="105" t="s">
        <v>83</v>
      </c>
      <c r="AD1434" s="73">
        <v>276.08999999999997</v>
      </c>
      <c r="AE1434" s="73">
        <v>0</v>
      </c>
      <c r="AF1434" s="73">
        <v>0</v>
      </c>
      <c r="AG1434" s="73">
        <v>39.86</v>
      </c>
      <c r="AH1434" s="73">
        <v>0</v>
      </c>
      <c r="AI1434" s="73">
        <v>0</v>
      </c>
      <c r="AJ1434" s="73">
        <v>0</v>
      </c>
      <c r="AK1434" s="74">
        <v>276</v>
      </c>
      <c r="AL1434" s="90" t="s">
        <v>161</v>
      </c>
      <c r="AM1434" s="92"/>
    </row>
    <row r="1435" spans="1:39" ht="21" hidden="1" customHeight="1">
      <c r="A1435" s="60">
        <v>1335</v>
      </c>
      <c r="B1435" s="61">
        <v>15000359</v>
      </c>
      <c r="C1435" s="61">
        <v>185098</v>
      </c>
      <c r="D1435" s="62">
        <v>44632</v>
      </c>
      <c r="E1435" s="63" t="s">
        <v>38</v>
      </c>
      <c r="F1435" s="63" t="s">
        <v>72</v>
      </c>
      <c r="G1435" s="114" t="s">
        <v>109</v>
      </c>
      <c r="H1435" s="78" t="s">
        <v>262</v>
      </c>
      <c r="I1435" s="63" t="s">
        <v>263</v>
      </c>
      <c r="J1435" s="63" t="s">
        <v>1735</v>
      </c>
      <c r="K1435" s="61" t="s">
        <v>44</v>
      </c>
      <c r="L1435" s="61">
        <v>20221200036843</v>
      </c>
      <c r="M1435" s="66" t="s">
        <v>78</v>
      </c>
      <c r="N1435" s="61" t="s">
        <v>1234</v>
      </c>
      <c r="O1435" s="61" t="s">
        <v>1736</v>
      </c>
      <c r="P1435" s="61" t="s">
        <v>1077</v>
      </c>
      <c r="Q1435" s="68">
        <v>53.6</v>
      </c>
      <c r="R1435" s="68">
        <v>6.27</v>
      </c>
      <c r="S1435" s="69">
        <v>338.09</v>
      </c>
      <c r="T1435" s="70">
        <v>0.1</v>
      </c>
      <c r="U1435" s="79">
        <v>0</v>
      </c>
      <c r="V1435" s="70">
        <v>0.01</v>
      </c>
      <c r="W1435" s="79">
        <v>0</v>
      </c>
      <c r="X1435" s="61" t="s">
        <v>82</v>
      </c>
      <c r="Y1435" s="60" t="s">
        <v>50</v>
      </c>
      <c r="Z1435" s="65" t="s">
        <v>1980</v>
      </c>
      <c r="AA1435" s="60">
        <v>0</v>
      </c>
      <c r="AB1435" s="60">
        <v>0</v>
      </c>
      <c r="AC1435" s="105" t="s">
        <v>83</v>
      </c>
      <c r="AD1435" s="73">
        <v>50.69</v>
      </c>
      <c r="AE1435" s="73">
        <v>0</v>
      </c>
      <c r="AF1435" s="73">
        <v>0</v>
      </c>
      <c r="AG1435" s="73">
        <v>12.37</v>
      </c>
      <c r="AH1435" s="73">
        <v>0</v>
      </c>
      <c r="AI1435" s="73">
        <v>0</v>
      </c>
      <c r="AJ1435" s="73">
        <v>0</v>
      </c>
      <c r="AK1435" s="74">
        <v>51</v>
      </c>
      <c r="AL1435" s="90" t="s">
        <v>52</v>
      </c>
      <c r="AM1435" s="92"/>
    </row>
    <row r="1436" spans="1:39" ht="21" hidden="1" customHeight="1">
      <c r="A1436" s="60">
        <v>1336</v>
      </c>
      <c r="B1436" s="61">
        <v>16000698</v>
      </c>
      <c r="C1436" s="61">
        <v>187185</v>
      </c>
      <c r="D1436" s="62">
        <v>44632</v>
      </c>
      <c r="E1436" s="63" t="s">
        <v>38</v>
      </c>
      <c r="F1436" s="63" t="s">
        <v>72</v>
      </c>
      <c r="G1436" s="114" t="s">
        <v>109</v>
      </c>
      <c r="H1436" s="78" t="s">
        <v>110</v>
      </c>
      <c r="I1436" s="63" t="s">
        <v>111</v>
      </c>
      <c r="J1436" s="63" t="s">
        <v>112</v>
      </c>
      <c r="K1436" s="61" t="s">
        <v>44</v>
      </c>
      <c r="L1436" s="61">
        <v>20221200036843</v>
      </c>
      <c r="M1436" s="66" t="s">
        <v>78</v>
      </c>
      <c r="N1436" s="61" t="s">
        <v>949</v>
      </c>
      <c r="O1436" s="61" t="s">
        <v>2160</v>
      </c>
      <c r="P1436" s="61" t="s">
        <v>2161</v>
      </c>
      <c r="Q1436" s="68">
        <v>52.15</v>
      </c>
      <c r="R1436" s="68">
        <v>12.46</v>
      </c>
      <c r="S1436" s="69">
        <v>650.01</v>
      </c>
      <c r="T1436" s="70">
        <v>0.19</v>
      </c>
      <c r="U1436" s="79">
        <v>0</v>
      </c>
      <c r="V1436" s="70">
        <v>0.02</v>
      </c>
      <c r="W1436" s="79">
        <v>0</v>
      </c>
      <c r="X1436" s="61" t="s">
        <v>82</v>
      </c>
      <c r="Y1436" s="60" t="s">
        <v>50</v>
      </c>
      <c r="Z1436" s="65" t="s">
        <v>1980</v>
      </c>
      <c r="AA1436" s="60">
        <v>0</v>
      </c>
      <c r="AB1436" s="60">
        <v>0</v>
      </c>
      <c r="AC1436" s="105" t="s">
        <v>83</v>
      </c>
      <c r="AD1436" s="73">
        <v>53.28</v>
      </c>
      <c r="AE1436" s="73">
        <v>0</v>
      </c>
      <c r="AF1436" s="73">
        <v>0</v>
      </c>
      <c r="AG1436" s="73">
        <v>8.24</v>
      </c>
      <c r="AH1436" s="73">
        <v>0</v>
      </c>
      <c r="AI1436" s="73">
        <v>0</v>
      </c>
      <c r="AJ1436" s="73">
        <v>0</v>
      </c>
      <c r="AK1436" s="74">
        <v>53</v>
      </c>
      <c r="AL1436" s="90" t="s">
        <v>52</v>
      </c>
      <c r="AM1436" s="92"/>
    </row>
    <row r="1437" spans="1:39" ht="21" hidden="1" customHeight="1">
      <c r="A1437" s="60">
        <v>1337</v>
      </c>
      <c r="B1437" s="61">
        <v>16000807</v>
      </c>
      <c r="C1437" s="61">
        <v>187763</v>
      </c>
      <c r="D1437" s="62">
        <v>44632</v>
      </c>
      <c r="E1437" s="63" t="s">
        <v>38</v>
      </c>
      <c r="F1437" s="63" t="s">
        <v>72</v>
      </c>
      <c r="G1437" s="114" t="s">
        <v>109</v>
      </c>
      <c r="H1437" s="78" t="s">
        <v>110</v>
      </c>
      <c r="I1437" s="63" t="s">
        <v>111</v>
      </c>
      <c r="J1437" s="63" t="s">
        <v>112</v>
      </c>
      <c r="K1437" s="61" t="s">
        <v>44</v>
      </c>
      <c r="L1437" s="61">
        <v>20221200036843</v>
      </c>
      <c r="M1437" s="66" t="s">
        <v>78</v>
      </c>
      <c r="N1437" s="61" t="s">
        <v>2161</v>
      </c>
      <c r="O1437" s="61" t="s">
        <v>458</v>
      </c>
      <c r="P1437" s="61" t="s">
        <v>949</v>
      </c>
      <c r="Q1437" s="68">
        <v>108.09</v>
      </c>
      <c r="R1437" s="68">
        <v>5.9</v>
      </c>
      <c r="S1437" s="69">
        <v>637.63</v>
      </c>
      <c r="T1437" s="70">
        <v>0.18</v>
      </c>
      <c r="U1437" s="79">
        <v>0</v>
      </c>
      <c r="V1437" s="70">
        <v>0.02</v>
      </c>
      <c r="W1437" s="79">
        <v>0</v>
      </c>
      <c r="X1437" s="61" t="s">
        <v>82</v>
      </c>
      <c r="Y1437" s="60" t="s">
        <v>50</v>
      </c>
      <c r="Z1437" s="65" t="s">
        <v>1980</v>
      </c>
      <c r="AA1437" s="60">
        <v>0</v>
      </c>
      <c r="AB1437" s="60">
        <v>0</v>
      </c>
      <c r="AC1437" s="105" t="s">
        <v>83</v>
      </c>
      <c r="AD1437" s="73">
        <v>81.22</v>
      </c>
      <c r="AE1437" s="73">
        <v>0</v>
      </c>
      <c r="AF1437" s="73">
        <v>0</v>
      </c>
      <c r="AG1437" s="73">
        <v>5.76</v>
      </c>
      <c r="AH1437" s="73">
        <v>0</v>
      </c>
      <c r="AI1437" s="73">
        <v>0</v>
      </c>
      <c r="AJ1437" s="73">
        <v>7.88</v>
      </c>
      <c r="AK1437" s="74">
        <v>81</v>
      </c>
      <c r="AL1437" s="90" t="s">
        <v>52</v>
      </c>
      <c r="AM1437" s="92"/>
    </row>
    <row r="1438" spans="1:39" ht="21" hidden="1" customHeight="1">
      <c r="A1438" s="60">
        <v>1338</v>
      </c>
      <c r="B1438" s="61">
        <v>5003820</v>
      </c>
      <c r="C1438" s="61">
        <v>298385</v>
      </c>
      <c r="D1438" s="62">
        <v>44632</v>
      </c>
      <c r="E1438" s="63" t="s">
        <v>38</v>
      </c>
      <c r="F1438" s="63" t="s">
        <v>39</v>
      </c>
      <c r="G1438" s="114" t="s">
        <v>116</v>
      </c>
      <c r="H1438" s="78" t="s">
        <v>117</v>
      </c>
      <c r="I1438" s="63" t="s">
        <v>118</v>
      </c>
      <c r="J1438" s="63" t="s">
        <v>2072</v>
      </c>
      <c r="K1438" s="61" t="s">
        <v>44</v>
      </c>
      <c r="L1438" s="61">
        <v>20221200027533</v>
      </c>
      <c r="M1438" s="66" t="s">
        <v>78</v>
      </c>
      <c r="N1438" s="61" t="s">
        <v>121</v>
      </c>
      <c r="O1438" s="61" t="s">
        <v>2138</v>
      </c>
      <c r="P1438" s="61" t="s">
        <v>2139</v>
      </c>
      <c r="Q1438" s="68">
        <v>74.790000000000006</v>
      </c>
      <c r="R1438" s="68">
        <v>3.06</v>
      </c>
      <c r="S1438" s="69">
        <v>228.76</v>
      </c>
      <c r="T1438" s="70">
        <v>7.0000000000000007E-2</v>
      </c>
      <c r="U1438" s="79">
        <v>0</v>
      </c>
      <c r="V1438" s="70">
        <v>0.09</v>
      </c>
      <c r="W1438" s="79">
        <v>0</v>
      </c>
      <c r="X1438" s="61" t="s">
        <v>124</v>
      </c>
      <c r="Y1438" s="60" t="s">
        <v>50</v>
      </c>
      <c r="Z1438" s="65" t="s">
        <v>1980</v>
      </c>
      <c r="AA1438" s="60">
        <v>0</v>
      </c>
      <c r="AB1438" s="60">
        <v>0</v>
      </c>
      <c r="AC1438" s="105" t="s">
        <v>125</v>
      </c>
      <c r="AD1438" s="73">
        <v>310.98</v>
      </c>
      <c r="AE1438" s="73">
        <v>0</v>
      </c>
      <c r="AF1438" s="73">
        <v>0</v>
      </c>
      <c r="AG1438" s="73">
        <v>0</v>
      </c>
      <c r="AH1438" s="73">
        <v>0</v>
      </c>
      <c r="AI1438" s="73">
        <v>0</v>
      </c>
      <c r="AJ1438" s="73">
        <v>62.6</v>
      </c>
      <c r="AK1438" s="74">
        <v>0</v>
      </c>
      <c r="AL1438" s="90" t="s">
        <v>52</v>
      </c>
      <c r="AM1438" s="92"/>
    </row>
    <row r="1439" spans="1:39" ht="21" hidden="1" customHeight="1">
      <c r="A1439" s="60">
        <v>1339</v>
      </c>
      <c r="B1439" s="61">
        <v>6000023</v>
      </c>
      <c r="C1439" s="61">
        <v>320109</v>
      </c>
      <c r="D1439" s="62">
        <v>44632</v>
      </c>
      <c r="E1439" s="63" t="s">
        <v>38</v>
      </c>
      <c r="F1439" s="63" t="s">
        <v>72</v>
      </c>
      <c r="G1439" s="114" t="s">
        <v>116</v>
      </c>
      <c r="H1439" s="78" t="s">
        <v>993</v>
      </c>
      <c r="I1439" s="63" t="s">
        <v>994</v>
      </c>
      <c r="J1439" s="63" t="s">
        <v>994</v>
      </c>
      <c r="K1439" s="61" t="s">
        <v>44</v>
      </c>
      <c r="L1439" s="61">
        <v>20221200036843</v>
      </c>
      <c r="M1439" s="66" t="s">
        <v>78</v>
      </c>
      <c r="N1439" s="61" t="s">
        <v>2162</v>
      </c>
      <c r="O1439" s="61" t="s">
        <v>911</v>
      </c>
      <c r="P1439" s="61" t="s">
        <v>327</v>
      </c>
      <c r="Q1439" s="68">
        <v>126.58</v>
      </c>
      <c r="R1439" s="68">
        <v>6.46</v>
      </c>
      <c r="S1439" s="69">
        <v>817.91</v>
      </c>
      <c r="T1439" s="70">
        <v>0.23</v>
      </c>
      <c r="U1439" s="79">
        <v>0</v>
      </c>
      <c r="V1439" s="70">
        <v>0.01</v>
      </c>
      <c r="W1439" s="79">
        <v>0</v>
      </c>
      <c r="X1439" s="61" t="s">
        <v>82</v>
      </c>
      <c r="Y1439" s="60" t="s">
        <v>50</v>
      </c>
      <c r="Z1439" s="65" t="s">
        <v>1980</v>
      </c>
      <c r="AA1439" s="60">
        <v>0</v>
      </c>
      <c r="AB1439" s="60">
        <v>0</v>
      </c>
      <c r="AC1439" s="105" t="s">
        <v>83</v>
      </c>
      <c r="AD1439" s="73">
        <v>21.25</v>
      </c>
      <c r="AE1439" s="73">
        <v>0</v>
      </c>
      <c r="AF1439" s="73">
        <v>0</v>
      </c>
      <c r="AG1439" s="73">
        <v>6.01</v>
      </c>
      <c r="AH1439" s="73">
        <v>0</v>
      </c>
      <c r="AI1439" s="73">
        <v>0</v>
      </c>
      <c r="AJ1439" s="73">
        <v>0</v>
      </c>
      <c r="AK1439" s="74">
        <v>21</v>
      </c>
      <c r="AL1439" s="90" t="s">
        <v>52</v>
      </c>
      <c r="AM1439" s="92"/>
    </row>
    <row r="1440" spans="1:39" ht="21" hidden="1" customHeight="1">
      <c r="A1440" s="60">
        <v>1340</v>
      </c>
      <c r="B1440" s="61">
        <v>7000373</v>
      </c>
      <c r="C1440" s="61">
        <v>351020</v>
      </c>
      <c r="D1440" s="62">
        <v>44632</v>
      </c>
      <c r="E1440" s="63" t="s">
        <v>38</v>
      </c>
      <c r="F1440" s="63" t="s">
        <v>39</v>
      </c>
      <c r="G1440" s="114" t="s">
        <v>175</v>
      </c>
      <c r="H1440" s="78" t="s">
        <v>240</v>
      </c>
      <c r="I1440" s="63" t="s">
        <v>241</v>
      </c>
      <c r="J1440" s="63" t="s">
        <v>2163</v>
      </c>
      <c r="K1440" s="61" t="s">
        <v>44</v>
      </c>
      <c r="L1440" s="61">
        <v>20221200032413</v>
      </c>
      <c r="M1440" s="66" t="s">
        <v>78</v>
      </c>
      <c r="N1440" s="61" t="s">
        <v>271</v>
      </c>
      <c r="O1440" s="61" t="s">
        <v>1612</v>
      </c>
      <c r="P1440" s="61" t="s">
        <v>1785</v>
      </c>
      <c r="Q1440" s="68">
        <v>30.99</v>
      </c>
      <c r="R1440" s="68">
        <v>9.08</v>
      </c>
      <c r="S1440" s="69">
        <v>281.51</v>
      </c>
      <c r="T1440" s="70">
        <v>0.08</v>
      </c>
      <c r="U1440" s="79">
        <v>0</v>
      </c>
      <c r="V1440" s="70">
        <v>0</v>
      </c>
      <c r="W1440" s="79">
        <v>0</v>
      </c>
      <c r="X1440" s="61" t="s">
        <v>49</v>
      </c>
      <c r="Y1440" s="60" t="s">
        <v>50</v>
      </c>
      <c r="Z1440" s="65" t="s">
        <v>1980</v>
      </c>
      <c r="AA1440" s="60">
        <v>0</v>
      </c>
      <c r="AB1440" s="60">
        <v>0</v>
      </c>
      <c r="AC1440" s="75" t="s">
        <v>49</v>
      </c>
      <c r="AD1440" s="73">
        <v>0</v>
      </c>
      <c r="AE1440" s="73">
        <v>70</v>
      </c>
      <c r="AF1440" s="73">
        <v>10</v>
      </c>
      <c r="AG1440" s="73">
        <v>0</v>
      </c>
      <c r="AH1440" s="73">
        <v>0</v>
      </c>
      <c r="AI1440" s="73">
        <v>0</v>
      </c>
      <c r="AJ1440" s="73">
        <v>0</v>
      </c>
      <c r="AK1440" s="74">
        <v>0</v>
      </c>
      <c r="AL1440" s="90" t="s">
        <v>52</v>
      </c>
      <c r="AM1440" s="92"/>
    </row>
    <row r="1441" spans="1:39" ht="21" hidden="1" customHeight="1">
      <c r="A1441" s="60">
        <v>1341</v>
      </c>
      <c r="B1441" s="61">
        <v>7000381</v>
      </c>
      <c r="C1441" s="61">
        <v>351038</v>
      </c>
      <c r="D1441" s="62">
        <v>44632</v>
      </c>
      <c r="E1441" s="63" t="s">
        <v>38</v>
      </c>
      <c r="F1441" s="63" t="s">
        <v>39</v>
      </c>
      <c r="G1441" s="114" t="s">
        <v>175</v>
      </c>
      <c r="H1441" s="78" t="s">
        <v>240</v>
      </c>
      <c r="I1441" s="63" t="s">
        <v>241</v>
      </c>
      <c r="J1441" s="63" t="s">
        <v>2163</v>
      </c>
      <c r="K1441" s="61" t="s">
        <v>44</v>
      </c>
      <c r="L1441" s="61">
        <v>20221200032413</v>
      </c>
      <c r="M1441" s="66" t="s">
        <v>78</v>
      </c>
      <c r="N1441" s="61" t="s">
        <v>271</v>
      </c>
      <c r="O1441" s="61" t="s">
        <v>1785</v>
      </c>
      <c r="P1441" s="61" t="s">
        <v>1149</v>
      </c>
      <c r="Q1441" s="68">
        <v>30.99</v>
      </c>
      <c r="R1441" s="68">
        <v>8.73</v>
      </c>
      <c r="S1441" s="69">
        <v>270.45</v>
      </c>
      <c r="T1441" s="70">
        <v>0.08</v>
      </c>
      <c r="U1441" s="79">
        <v>0</v>
      </c>
      <c r="V1441" s="70">
        <v>0</v>
      </c>
      <c r="W1441" s="79">
        <v>0</v>
      </c>
      <c r="X1441" s="61" t="s">
        <v>49</v>
      </c>
      <c r="Y1441" s="60" t="s">
        <v>50</v>
      </c>
      <c r="Z1441" s="65" t="s">
        <v>1980</v>
      </c>
      <c r="AA1441" s="60">
        <v>0</v>
      </c>
      <c r="AB1441" s="60">
        <v>0</v>
      </c>
      <c r="AC1441" s="75" t="s">
        <v>49</v>
      </c>
      <c r="AD1441" s="73">
        <v>0</v>
      </c>
      <c r="AE1441" s="73">
        <v>20</v>
      </c>
      <c r="AF1441" s="73">
        <v>2.85</v>
      </c>
      <c r="AG1441" s="73">
        <v>0</v>
      </c>
      <c r="AH1441" s="73">
        <v>0</v>
      </c>
      <c r="AI1441" s="73">
        <v>0</v>
      </c>
      <c r="AJ1441" s="73">
        <v>0</v>
      </c>
      <c r="AK1441" s="74">
        <v>0</v>
      </c>
      <c r="AL1441" s="90" t="s">
        <v>52</v>
      </c>
      <c r="AM1441" s="92"/>
    </row>
    <row r="1442" spans="1:39" ht="21" hidden="1" customHeight="1">
      <c r="A1442" s="60">
        <v>1342</v>
      </c>
      <c r="B1442" s="61">
        <v>7000389</v>
      </c>
      <c r="C1442" s="61">
        <v>351059</v>
      </c>
      <c r="D1442" s="62">
        <v>44632</v>
      </c>
      <c r="E1442" s="63" t="s">
        <v>38</v>
      </c>
      <c r="F1442" s="63" t="s">
        <v>39</v>
      </c>
      <c r="G1442" s="114" t="s">
        <v>175</v>
      </c>
      <c r="H1442" s="78" t="s">
        <v>240</v>
      </c>
      <c r="I1442" s="63" t="s">
        <v>241</v>
      </c>
      <c r="J1442" s="63" t="s">
        <v>2163</v>
      </c>
      <c r="K1442" s="61" t="s">
        <v>44</v>
      </c>
      <c r="L1442" s="61">
        <v>20221200032413</v>
      </c>
      <c r="M1442" s="66" t="s">
        <v>78</v>
      </c>
      <c r="N1442" s="61" t="s">
        <v>271</v>
      </c>
      <c r="O1442" s="61" t="s">
        <v>1149</v>
      </c>
      <c r="P1442" s="61" t="s">
        <v>2164</v>
      </c>
      <c r="Q1442" s="68">
        <v>30.6</v>
      </c>
      <c r="R1442" s="68">
        <v>8.3699999999999992</v>
      </c>
      <c r="S1442" s="69">
        <v>256.11</v>
      </c>
      <c r="T1442" s="70">
        <v>7.0000000000000007E-2</v>
      </c>
      <c r="U1442" s="79">
        <v>0</v>
      </c>
      <c r="V1442" s="70">
        <v>0</v>
      </c>
      <c r="W1442" s="79">
        <v>0</v>
      </c>
      <c r="X1442" s="61" t="s">
        <v>49</v>
      </c>
      <c r="Y1442" s="60" t="s">
        <v>50</v>
      </c>
      <c r="Z1442" s="65" t="s">
        <v>1980</v>
      </c>
      <c r="AA1442" s="60">
        <v>0</v>
      </c>
      <c r="AB1442" s="60">
        <v>0</v>
      </c>
      <c r="AC1442" s="75" t="s">
        <v>49</v>
      </c>
      <c r="AD1442" s="73">
        <v>0</v>
      </c>
      <c r="AE1442" s="73">
        <v>28</v>
      </c>
      <c r="AF1442" s="73">
        <v>4</v>
      </c>
      <c r="AG1442" s="73">
        <v>0</v>
      </c>
      <c r="AH1442" s="73">
        <v>0</v>
      </c>
      <c r="AI1442" s="73">
        <v>0</v>
      </c>
      <c r="AJ1442" s="73">
        <v>0</v>
      </c>
      <c r="AK1442" s="74">
        <v>0</v>
      </c>
      <c r="AL1442" s="90" t="s">
        <v>52</v>
      </c>
      <c r="AM1442" s="92"/>
    </row>
    <row r="1443" spans="1:39" ht="21" hidden="1" customHeight="1">
      <c r="A1443" s="60">
        <v>1343</v>
      </c>
      <c r="B1443" s="61">
        <v>7000398</v>
      </c>
      <c r="C1443" s="61">
        <v>351085</v>
      </c>
      <c r="D1443" s="62">
        <v>44632</v>
      </c>
      <c r="E1443" s="63" t="s">
        <v>38</v>
      </c>
      <c r="F1443" s="63" t="s">
        <v>39</v>
      </c>
      <c r="G1443" s="114" t="s">
        <v>175</v>
      </c>
      <c r="H1443" s="78" t="s">
        <v>240</v>
      </c>
      <c r="I1443" s="63" t="s">
        <v>241</v>
      </c>
      <c r="J1443" s="63" t="s">
        <v>2163</v>
      </c>
      <c r="K1443" s="61" t="s">
        <v>44</v>
      </c>
      <c r="L1443" s="61">
        <v>20221200032413</v>
      </c>
      <c r="M1443" s="66" t="s">
        <v>78</v>
      </c>
      <c r="N1443" s="61" t="s">
        <v>271</v>
      </c>
      <c r="O1443" s="61" t="s">
        <v>2164</v>
      </c>
      <c r="P1443" s="61" t="s">
        <v>2165</v>
      </c>
      <c r="Q1443" s="68">
        <v>31.59</v>
      </c>
      <c r="R1443" s="68">
        <v>8.01</v>
      </c>
      <c r="S1443" s="69">
        <v>253.14</v>
      </c>
      <c r="T1443" s="70">
        <v>7.0000000000000007E-2</v>
      </c>
      <c r="U1443" s="79">
        <v>0</v>
      </c>
      <c r="V1443" s="70">
        <v>0</v>
      </c>
      <c r="W1443" s="79">
        <v>0</v>
      </c>
      <c r="X1443" s="61" t="s">
        <v>49</v>
      </c>
      <c r="Y1443" s="60" t="s">
        <v>50</v>
      </c>
      <c r="Z1443" s="65" t="s">
        <v>1980</v>
      </c>
      <c r="AA1443" s="60">
        <v>0</v>
      </c>
      <c r="AB1443" s="60">
        <v>0</v>
      </c>
      <c r="AC1443" s="75" t="s">
        <v>49</v>
      </c>
      <c r="AD1443" s="73">
        <v>0</v>
      </c>
      <c r="AE1443" s="73">
        <v>25</v>
      </c>
      <c r="AF1443" s="73">
        <v>3.57</v>
      </c>
      <c r="AG1443" s="73">
        <v>0</v>
      </c>
      <c r="AH1443" s="73">
        <v>0</v>
      </c>
      <c r="AI1443" s="73">
        <v>0</v>
      </c>
      <c r="AJ1443" s="73">
        <v>0</v>
      </c>
      <c r="AK1443" s="74">
        <v>0</v>
      </c>
      <c r="AL1443" s="90" t="s">
        <v>52</v>
      </c>
      <c r="AM1443" s="92"/>
    </row>
    <row r="1444" spans="1:39" ht="21" hidden="1" customHeight="1">
      <c r="A1444" s="60">
        <v>1344</v>
      </c>
      <c r="B1444" s="61">
        <v>7000405</v>
      </c>
      <c r="C1444" s="61">
        <v>351097</v>
      </c>
      <c r="D1444" s="62">
        <v>44632</v>
      </c>
      <c r="E1444" s="63" t="s">
        <v>38</v>
      </c>
      <c r="F1444" s="63" t="s">
        <v>39</v>
      </c>
      <c r="G1444" s="114" t="s">
        <v>175</v>
      </c>
      <c r="H1444" s="78" t="s">
        <v>240</v>
      </c>
      <c r="I1444" s="63" t="s">
        <v>241</v>
      </c>
      <c r="J1444" s="63" t="s">
        <v>2163</v>
      </c>
      <c r="K1444" s="61" t="s">
        <v>44</v>
      </c>
      <c r="L1444" s="61">
        <v>20221200032413</v>
      </c>
      <c r="M1444" s="66" t="s">
        <v>78</v>
      </c>
      <c r="N1444" s="61" t="s">
        <v>271</v>
      </c>
      <c r="O1444" s="61" t="s">
        <v>2165</v>
      </c>
      <c r="P1444" s="61" t="s">
        <v>2166</v>
      </c>
      <c r="Q1444" s="68">
        <v>29.29</v>
      </c>
      <c r="R1444" s="68">
        <v>7.66</v>
      </c>
      <c r="S1444" s="69">
        <v>224.4</v>
      </c>
      <c r="T1444" s="70">
        <v>0.06</v>
      </c>
      <c r="U1444" s="79">
        <v>0</v>
      </c>
      <c r="V1444" s="70">
        <v>0</v>
      </c>
      <c r="W1444" s="79">
        <v>0</v>
      </c>
      <c r="X1444" s="61" t="s">
        <v>49</v>
      </c>
      <c r="Y1444" s="60" t="s">
        <v>50</v>
      </c>
      <c r="Z1444" s="65" t="s">
        <v>1980</v>
      </c>
      <c r="AA1444" s="60">
        <v>0</v>
      </c>
      <c r="AB1444" s="60">
        <v>0</v>
      </c>
      <c r="AC1444" s="75" t="s">
        <v>49</v>
      </c>
      <c r="AD1444" s="73">
        <v>0</v>
      </c>
      <c r="AE1444" s="73">
        <v>40</v>
      </c>
      <c r="AF1444" s="73">
        <v>5.71</v>
      </c>
      <c r="AG1444" s="73">
        <v>0</v>
      </c>
      <c r="AH1444" s="73">
        <v>0</v>
      </c>
      <c r="AI1444" s="73">
        <v>0</v>
      </c>
      <c r="AJ1444" s="73">
        <v>0</v>
      </c>
      <c r="AK1444" s="74">
        <v>0</v>
      </c>
      <c r="AL1444" s="90" t="s">
        <v>52</v>
      </c>
      <c r="AM1444" s="92"/>
    </row>
    <row r="1445" spans="1:39" ht="21" hidden="1" customHeight="1">
      <c r="A1445" s="60">
        <v>1345</v>
      </c>
      <c r="B1445" s="61">
        <v>7000465</v>
      </c>
      <c r="C1445" s="61">
        <v>351241</v>
      </c>
      <c r="D1445" s="62">
        <v>44632</v>
      </c>
      <c r="E1445" s="63" t="s">
        <v>38</v>
      </c>
      <c r="F1445" s="63" t="s">
        <v>39</v>
      </c>
      <c r="G1445" s="114" t="s">
        <v>175</v>
      </c>
      <c r="H1445" s="78" t="s">
        <v>240</v>
      </c>
      <c r="I1445" s="63" t="s">
        <v>241</v>
      </c>
      <c r="J1445" s="63" t="s">
        <v>250</v>
      </c>
      <c r="K1445" s="61" t="s">
        <v>44</v>
      </c>
      <c r="L1445" s="61">
        <v>20221200032413</v>
      </c>
      <c r="M1445" s="66" t="s">
        <v>78</v>
      </c>
      <c r="N1445" s="61" t="s">
        <v>88</v>
      </c>
      <c r="O1445" s="61" t="s">
        <v>2167</v>
      </c>
      <c r="P1445" s="61" t="s">
        <v>252</v>
      </c>
      <c r="Q1445" s="68">
        <v>79.739999999999995</v>
      </c>
      <c r="R1445" s="68">
        <v>4.8600000000000003</v>
      </c>
      <c r="S1445" s="69">
        <v>387.6</v>
      </c>
      <c r="T1445" s="70">
        <v>0.11</v>
      </c>
      <c r="U1445" s="79">
        <v>0</v>
      </c>
      <c r="V1445" s="70">
        <v>0</v>
      </c>
      <c r="W1445" s="79">
        <v>0</v>
      </c>
      <c r="X1445" s="61" t="s">
        <v>49</v>
      </c>
      <c r="Y1445" s="60" t="s">
        <v>50</v>
      </c>
      <c r="Z1445" s="65" t="s">
        <v>1980</v>
      </c>
      <c r="AA1445" s="60">
        <v>0</v>
      </c>
      <c r="AB1445" s="60">
        <v>0</v>
      </c>
      <c r="AC1445" s="75" t="s">
        <v>49</v>
      </c>
      <c r="AD1445" s="73">
        <v>0</v>
      </c>
      <c r="AE1445" s="73">
        <v>60</v>
      </c>
      <c r="AF1445" s="73">
        <v>8.57</v>
      </c>
      <c r="AG1445" s="73">
        <v>0</v>
      </c>
      <c r="AH1445" s="73">
        <v>0</v>
      </c>
      <c r="AI1445" s="73">
        <v>0</v>
      </c>
      <c r="AJ1445" s="73">
        <v>0</v>
      </c>
      <c r="AK1445" s="74">
        <v>0</v>
      </c>
      <c r="AL1445" s="90" t="s">
        <v>52</v>
      </c>
      <c r="AM1445" s="92"/>
    </row>
    <row r="1446" spans="1:39" ht="21" hidden="1" customHeight="1">
      <c r="A1446" s="60">
        <v>1346</v>
      </c>
      <c r="B1446" s="61">
        <v>7000497</v>
      </c>
      <c r="C1446" s="61">
        <v>351312</v>
      </c>
      <c r="D1446" s="62">
        <v>44632</v>
      </c>
      <c r="E1446" s="63" t="s">
        <v>38</v>
      </c>
      <c r="F1446" s="63" t="s">
        <v>39</v>
      </c>
      <c r="G1446" s="114" t="s">
        <v>175</v>
      </c>
      <c r="H1446" s="78" t="s">
        <v>240</v>
      </c>
      <c r="I1446" s="63" t="s">
        <v>241</v>
      </c>
      <c r="J1446" s="63" t="s">
        <v>250</v>
      </c>
      <c r="K1446" s="61" t="s">
        <v>44</v>
      </c>
      <c r="L1446" s="61">
        <v>20221200032413</v>
      </c>
      <c r="M1446" s="66" t="s">
        <v>78</v>
      </c>
      <c r="N1446" s="61" t="s">
        <v>88</v>
      </c>
      <c r="O1446" s="61" t="s">
        <v>252</v>
      </c>
      <c r="P1446" s="61" t="s">
        <v>243</v>
      </c>
      <c r="Q1446" s="68">
        <v>104.12</v>
      </c>
      <c r="R1446" s="68">
        <v>4.3099999999999996</v>
      </c>
      <c r="S1446" s="69">
        <v>448.77</v>
      </c>
      <c r="T1446" s="70">
        <v>0.13</v>
      </c>
      <c r="U1446" s="79">
        <v>0</v>
      </c>
      <c r="V1446" s="70">
        <v>0</v>
      </c>
      <c r="W1446" s="79">
        <v>0</v>
      </c>
      <c r="X1446" s="61" t="s">
        <v>49</v>
      </c>
      <c r="Y1446" s="60" t="s">
        <v>50</v>
      </c>
      <c r="Z1446" s="65" t="s">
        <v>1980</v>
      </c>
      <c r="AA1446" s="60">
        <v>0</v>
      </c>
      <c r="AB1446" s="60">
        <v>0</v>
      </c>
      <c r="AC1446" s="75" t="s">
        <v>49</v>
      </c>
      <c r="AD1446" s="73">
        <v>0</v>
      </c>
      <c r="AE1446" s="73">
        <v>100</v>
      </c>
      <c r="AF1446" s="73">
        <v>14.28</v>
      </c>
      <c r="AG1446" s="73">
        <v>0</v>
      </c>
      <c r="AH1446" s="73">
        <v>0</v>
      </c>
      <c r="AI1446" s="73">
        <v>0</v>
      </c>
      <c r="AJ1446" s="73">
        <v>0</v>
      </c>
      <c r="AK1446" s="74">
        <v>0</v>
      </c>
      <c r="AL1446" s="90" t="s">
        <v>52</v>
      </c>
      <c r="AM1446" s="92"/>
    </row>
    <row r="1447" spans="1:39" ht="21" hidden="1" customHeight="1">
      <c r="A1447" s="60">
        <v>1347</v>
      </c>
      <c r="B1447" s="97">
        <v>7000723</v>
      </c>
      <c r="C1447" s="97">
        <v>351830</v>
      </c>
      <c r="D1447" s="98">
        <v>44632</v>
      </c>
      <c r="E1447" s="99" t="s">
        <v>38</v>
      </c>
      <c r="F1447" s="63" t="s">
        <v>39</v>
      </c>
      <c r="G1447" s="114" t="s">
        <v>175</v>
      </c>
      <c r="H1447" s="100" t="s">
        <v>240</v>
      </c>
      <c r="I1447" s="99" t="s">
        <v>241</v>
      </c>
      <c r="J1447" s="99" t="s">
        <v>2168</v>
      </c>
      <c r="K1447" s="97" t="s">
        <v>44</v>
      </c>
      <c r="L1447" s="97">
        <v>20221200032413</v>
      </c>
      <c r="M1447" s="66" t="s">
        <v>78</v>
      </c>
      <c r="N1447" s="97" t="s">
        <v>271</v>
      </c>
      <c r="O1447" s="97" t="s">
        <v>2169</v>
      </c>
      <c r="P1447" s="97" t="s">
        <v>2170</v>
      </c>
      <c r="Q1447" s="101">
        <v>38.71</v>
      </c>
      <c r="R1447" s="101">
        <v>5.8</v>
      </c>
      <c r="S1447" s="102">
        <v>224.48</v>
      </c>
      <c r="T1447" s="103">
        <v>0.06</v>
      </c>
      <c r="U1447" s="104">
        <v>0</v>
      </c>
      <c r="V1447" s="103">
        <v>0</v>
      </c>
      <c r="W1447" s="104">
        <v>0</v>
      </c>
      <c r="X1447" s="61" t="s">
        <v>49</v>
      </c>
      <c r="Y1447" s="60" t="s">
        <v>50</v>
      </c>
      <c r="Z1447" s="65" t="s">
        <v>1980</v>
      </c>
      <c r="AA1447" s="60">
        <v>0</v>
      </c>
      <c r="AB1447" s="60">
        <v>0</v>
      </c>
      <c r="AC1447" s="105" t="s">
        <v>49</v>
      </c>
      <c r="AD1447" s="106">
        <v>0</v>
      </c>
      <c r="AE1447" s="106">
        <v>60</v>
      </c>
      <c r="AF1447" s="106">
        <v>8.57</v>
      </c>
      <c r="AG1447" s="106">
        <v>0</v>
      </c>
      <c r="AH1447" s="106">
        <v>0</v>
      </c>
      <c r="AI1447" s="106">
        <v>0</v>
      </c>
      <c r="AJ1447" s="106">
        <v>0</v>
      </c>
      <c r="AK1447" s="107">
        <v>0</v>
      </c>
      <c r="AL1447" s="90" t="s">
        <v>52</v>
      </c>
      <c r="AM1447" s="92"/>
    </row>
    <row r="1448" spans="1:39" ht="21" hidden="1" customHeight="1">
      <c r="A1448" s="60">
        <v>1348</v>
      </c>
      <c r="B1448" s="97">
        <v>8006410</v>
      </c>
      <c r="C1448" s="97">
        <v>91012956</v>
      </c>
      <c r="D1448" s="98">
        <v>44632</v>
      </c>
      <c r="E1448" s="99" t="s">
        <v>38</v>
      </c>
      <c r="F1448" s="99" t="s">
        <v>1436</v>
      </c>
      <c r="G1448" s="114" t="s">
        <v>175</v>
      </c>
      <c r="H1448" s="100" t="s">
        <v>176</v>
      </c>
      <c r="I1448" s="99" t="s">
        <v>427</v>
      </c>
      <c r="J1448" s="99" t="s">
        <v>696</v>
      </c>
      <c r="K1448" s="97" t="s">
        <v>44</v>
      </c>
      <c r="L1448" s="97">
        <v>20221200036843</v>
      </c>
      <c r="M1448" s="66" t="s">
        <v>45</v>
      </c>
      <c r="N1448" s="97" t="s">
        <v>1098</v>
      </c>
      <c r="O1448" s="97" t="s">
        <v>1091</v>
      </c>
      <c r="P1448" s="97" t="s">
        <v>917</v>
      </c>
      <c r="Q1448" s="101">
        <v>101.08</v>
      </c>
      <c r="R1448" s="101">
        <v>7.62</v>
      </c>
      <c r="S1448" s="102">
        <v>770.43</v>
      </c>
      <c r="T1448" s="103">
        <v>0.22</v>
      </c>
      <c r="U1448" s="104">
        <v>0</v>
      </c>
      <c r="V1448" s="103">
        <v>0.02</v>
      </c>
      <c r="W1448" s="104">
        <v>0</v>
      </c>
      <c r="X1448" s="97" t="s">
        <v>82</v>
      </c>
      <c r="Y1448" s="60" t="s">
        <v>50</v>
      </c>
      <c r="Z1448" s="65" t="s">
        <v>1980</v>
      </c>
      <c r="AA1448" s="60">
        <v>0</v>
      </c>
      <c r="AB1448" s="60">
        <v>0</v>
      </c>
      <c r="AC1448" s="105" t="s">
        <v>83</v>
      </c>
      <c r="AD1448" s="106">
        <v>72.319999999999993</v>
      </c>
      <c r="AE1448" s="106">
        <v>0</v>
      </c>
      <c r="AF1448" s="106">
        <v>0</v>
      </c>
      <c r="AG1448" s="106">
        <v>18.23</v>
      </c>
      <c r="AH1448" s="106">
        <v>0</v>
      </c>
      <c r="AI1448" s="106">
        <v>0</v>
      </c>
      <c r="AJ1448" s="106">
        <v>0</v>
      </c>
      <c r="AK1448" s="107">
        <v>72</v>
      </c>
      <c r="AL1448" s="90" t="s">
        <v>1436</v>
      </c>
      <c r="AM1448" s="92"/>
    </row>
    <row r="1449" spans="1:39" ht="21" hidden="1" customHeight="1">
      <c r="A1449" s="60">
        <v>1349</v>
      </c>
      <c r="B1449" s="61">
        <v>2001568</v>
      </c>
      <c r="C1449" s="61">
        <v>141799</v>
      </c>
      <c r="D1449" s="62">
        <v>44634</v>
      </c>
      <c r="E1449" s="63" t="s">
        <v>38</v>
      </c>
      <c r="F1449" s="63" t="s">
        <v>84</v>
      </c>
      <c r="G1449" s="114" t="s">
        <v>73</v>
      </c>
      <c r="H1449" s="78" t="s">
        <v>153</v>
      </c>
      <c r="I1449" s="63" t="s">
        <v>1012</v>
      </c>
      <c r="J1449" s="63" t="s">
        <v>1528</v>
      </c>
      <c r="K1449" s="61" t="s">
        <v>44</v>
      </c>
      <c r="L1449" s="61" t="s">
        <v>84</v>
      </c>
      <c r="M1449" s="66" t="s">
        <v>78</v>
      </c>
      <c r="N1449" s="61" t="s">
        <v>475</v>
      </c>
      <c r="O1449" s="61" t="s">
        <v>157</v>
      </c>
      <c r="P1449" s="61" t="s">
        <v>158</v>
      </c>
      <c r="Q1449" s="68">
        <v>65.42</v>
      </c>
      <c r="R1449" s="68">
        <v>6.84</v>
      </c>
      <c r="S1449" s="69">
        <v>447.95</v>
      </c>
      <c r="T1449" s="70">
        <v>0.13</v>
      </c>
      <c r="U1449" s="79">
        <v>0</v>
      </c>
      <c r="V1449" s="70">
        <v>0.05</v>
      </c>
      <c r="W1449" s="79">
        <v>0</v>
      </c>
      <c r="X1449" s="61" t="s">
        <v>1318</v>
      </c>
      <c r="Y1449" s="60" t="s">
        <v>50</v>
      </c>
      <c r="Z1449" s="65" t="s">
        <v>1980</v>
      </c>
      <c r="AA1449" s="60">
        <v>0</v>
      </c>
      <c r="AB1449" s="60">
        <v>0</v>
      </c>
      <c r="AC1449" s="105" t="s">
        <v>83</v>
      </c>
      <c r="AD1449" s="73">
        <v>203.84</v>
      </c>
      <c r="AE1449" s="73">
        <v>230</v>
      </c>
      <c r="AF1449" s="73">
        <v>32.85</v>
      </c>
      <c r="AG1449" s="73">
        <v>27.16</v>
      </c>
      <c r="AH1449" s="73">
        <v>0</v>
      </c>
      <c r="AI1449" s="73">
        <v>0</v>
      </c>
      <c r="AJ1449" s="73">
        <v>0</v>
      </c>
      <c r="AK1449" s="74">
        <v>203</v>
      </c>
      <c r="AL1449" s="90" t="s">
        <v>90</v>
      </c>
      <c r="AM1449" s="92"/>
    </row>
    <row r="1450" spans="1:39" ht="21" hidden="1" customHeight="1">
      <c r="A1450" s="60">
        <v>1350</v>
      </c>
      <c r="B1450" s="61">
        <v>2001850</v>
      </c>
      <c r="C1450" s="61">
        <v>141853</v>
      </c>
      <c r="D1450" s="62">
        <v>44634</v>
      </c>
      <c r="E1450" s="63" t="s">
        <v>38</v>
      </c>
      <c r="F1450" s="63" t="s">
        <v>84</v>
      </c>
      <c r="G1450" s="114" t="s">
        <v>73</v>
      </c>
      <c r="H1450" s="78" t="s">
        <v>153</v>
      </c>
      <c r="I1450" s="63" t="s">
        <v>153</v>
      </c>
      <c r="J1450" s="63" t="s">
        <v>1547</v>
      </c>
      <c r="K1450" s="61" t="s">
        <v>44</v>
      </c>
      <c r="L1450" s="61" t="s">
        <v>84</v>
      </c>
      <c r="M1450" s="66" t="s">
        <v>45</v>
      </c>
      <c r="N1450" s="61" t="s">
        <v>233</v>
      </c>
      <c r="O1450" s="61" t="s">
        <v>1953</v>
      </c>
      <c r="P1450" s="61" t="s">
        <v>1657</v>
      </c>
      <c r="Q1450" s="68">
        <v>120.98</v>
      </c>
      <c r="R1450" s="68">
        <v>8.93</v>
      </c>
      <c r="S1450" s="69">
        <v>1080.19</v>
      </c>
      <c r="T1450" s="70">
        <v>0.31</v>
      </c>
      <c r="U1450" s="79">
        <v>0</v>
      </c>
      <c r="V1450" s="70">
        <v>0.01</v>
      </c>
      <c r="W1450" s="79">
        <v>0</v>
      </c>
      <c r="X1450" s="61" t="s">
        <v>82</v>
      </c>
      <c r="Y1450" s="60" t="s">
        <v>50</v>
      </c>
      <c r="Z1450" s="65" t="s">
        <v>1980</v>
      </c>
      <c r="AA1450" s="60">
        <v>0</v>
      </c>
      <c r="AB1450" s="60">
        <v>0</v>
      </c>
      <c r="AC1450" s="105" t="s">
        <v>83</v>
      </c>
      <c r="AD1450" s="73">
        <v>13</v>
      </c>
      <c r="AE1450" s="73">
        <v>0</v>
      </c>
      <c r="AF1450" s="73">
        <v>0</v>
      </c>
      <c r="AG1450" s="73">
        <v>3</v>
      </c>
      <c r="AH1450" s="73">
        <v>0</v>
      </c>
      <c r="AI1450" s="73">
        <v>0</v>
      </c>
      <c r="AJ1450" s="73">
        <v>0</v>
      </c>
      <c r="AK1450" s="74">
        <v>13</v>
      </c>
      <c r="AL1450" s="90" t="s">
        <v>90</v>
      </c>
      <c r="AM1450" s="92"/>
    </row>
    <row r="1451" spans="1:39" ht="21" hidden="1" customHeight="1">
      <c r="A1451" s="60">
        <v>1351</v>
      </c>
      <c r="B1451" s="61">
        <v>2001362</v>
      </c>
      <c r="C1451" s="61">
        <v>141890</v>
      </c>
      <c r="D1451" s="62">
        <v>44634</v>
      </c>
      <c r="E1451" s="63" t="s">
        <v>38</v>
      </c>
      <c r="F1451" s="63" t="s">
        <v>77</v>
      </c>
      <c r="G1451" s="114" t="s">
        <v>73</v>
      </c>
      <c r="H1451" s="78" t="s">
        <v>153</v>
      </c>
      <c r="I1451" s="63" t="s">
        <v>153</v>
      </c>
      <c r="J1451" s="63" t="s">
        <v>2089</v>
      </c>
      <c r="K1451" s="61" t="s">
        <v>44</v>
      </c>
      <c r="L1451" s="61">
        <v>20221200036843</v>
      </c>
      <c r="M1451" s="66" t="s">
        <v>45</v>
      </c>
      <c r="N1451" s="61" t="s">
        <v>233</v>
      </c>
      <c r="O1451" s="61" t="s">
        <v>873</v>
      </c>
      <c r="P1451" s="61" t="s">
        <v>1218</v>
      </c>
      <c r="Q1451" s="68">
        <v>86.11</v>
      </c>
      <c r="R1451" s="68">
        <v>9.19</v>
      </c>
      <c r="S1451" s="69">
        <v>791.07</v>
      </c>
      <c r="T1451" s="70">
        <v>0.23</v>
      </c>
      <c r="U1451" s="79">
        <v>0</v>
      </c>
      <c r="V1451" s="70">
        <v>0.11</v>
      </c>
      <c r="W1451" s="79">
        <v>0</v>
      </c>
      <c r="X1451" s="61" t="s">
        <v>1318</v>
      </c>
      <c r="Y1451" s="60" t="s">
        <v>50</v>
      </c>
      <c r="Z1451" s="65" t="s">
        <v>1980</v>
      </c>
      <c r="AA1451" s="60">
        <v>0</v>
      </c>
      <c r="AB1451" s="60">
        <v>0</v>
      </c>
      <c r="AC1451" s="105" t="s">
        <v>83</v>
      </c>
      <c r="AD1451" s="73">
        <v>416.1</v>
      </c>
      <c r="AE1451" s="73">
        <v>450</v>
      </c>
      <c r="AF1451" s="73">
        <v>64.28</v>
      </c>
      <c r="AG1451" s="73">
        <v>75.88</v>
      </c>
      <c r="AH1451" s="73">
        <v>0</v>
      </c>
      <c r="AI1451" s="73">
        <v>0</v>
      </c>
      <c r="AJ1451" s="73">
        <v>0</v>
      </c>
      <c r="AK1451" s="74">
        <v>416</v>
      </c>
      <c r="AL1451" s="90" t="s">
        <v>161</v>
      </c>
      <c r="AM1451" s="92"/>
    </row>
    <row r="1452" spans="1:39" ht="21" hidden="1" customHeight="1">
      <c r="A1452" s="60">
        <v>1352</v>
      </c>
      <c r="B1452" s="61">
        <v>2001046</v>
      </c>
      <c r="C1452" s="61">
        <v>141911</v>
      </c>
      <c r="D1452" s="62">
        <v>44634</v>
      </c>
      <c r="E1452" s="63" t="s">
        <v>38</v>
      </c>
      <c r="F1452" s="63" t="s">
        <v>84</v>
      </c>
      <c r="G1452" s="114" t="s">
        <v>73</v>
      </c>
      <c r="H1452" s="78" t="s">
        <v>153</v>
      </c>
      <c r="I1452" s="63" t="s">
        <v>702</v>
      </c>
      <c r="J1452" s="63" t="s">
        <v>2171</v>
      </c>
      <c r="K1452" s="61" t="s">
        <v>44</v>
      </c>
      <c r="L1452" s="61" t="s">
        <v>84</v>
      </c>
      <c r="M1452" s="66" t="s">
        <v>45</v>
      </c>
      <c r="N1452" s="61" t="s">
        <v>235</v>
      </c>
      <c r="O1452" s="61" t="s">
        <v>787</v>
      </c>
      <c r="P1452" s="61" t="s">
        <v>1379</v>
      </c>
      <c r="Q1452" s="68">
        <v>122.09</v>
      </c>
      <c r="R1452" s="68">
        <v>8.92</v>
      </c>
      <c r="S1452" s="69">
        <v>1089.49</v>
      </c>
      <c r="T1452" s="70">
        <v>0.31</v>
      </c>
      <c r="U1452" s="79">
        <v>0</v>
      </c>
      <c r="V1452" s="70">
        <v>0.04</v>
      </c>
      <c r="W1452" s="79">
        <v>0</v>
      </c>
      <c r="X1452" s="61" t="s">
        <v>82</v>
      </c>
      <c r="Y1452" s="60" t="s">
        <v>50</v>
      </c>
      <c r="Z1452" s="65" t="s">
        <v>1980</v>
      </c>
      <c r="AA1452" s="60">
        <v>0</v>
      </c>
      <c r="AB1452" s="60">
        <v>0</v>
      </c>
      <c r="AC1452" s="105" t="s">
        <v>83</v>
      </c>
      <c r="AD1452" s="73">
        <v>129.25</v>
      </c>
      <c r="AE1452" s="73">
        <v>0</v>
      </c>
      <c r="AF1452" s="73">
        <v>0</v>
      </c>
      <c r="AG1452" s="73">
        <v>16.28</v>
      </c>
      <c r="AH1452" s="73">
        <v>0</v>
      </c>
      <c r="AI1452" s="73">
        <v>0</v>
      </c>
      <c r="AJ1452" s="73">
        <v>0</v>
      </c>
      <c r="AK1452" s="74">
        <v>129</v>
      </c>
      <c r="AL1452" s="90" t="s">
        <v>90</v>
      </c>
      <c r="AM1452" s="92"/>
    </row>
    <row r="1453" spans="1:39" ht="21" hidden="1" customHeight="1">
      <c r="A1453" s="60">
        <v>1353</v>
      </c>
      <c r="B1453" s="61">
        <v>2000588</v>
      </c>
      <c r="C1453" s="61">
        <v>142258</v>
      </c>
      <c r="D1453" s="62">
        <v>44634</v>
      </c>
      <c r="E1453" s="63" t="s">
        <v>38</v>
      </c>
      <c r="F1453" s="63" t="s">
        <v>72</v>
      </c>
      <c r="G1453" s="114" t="s">
        <v>73</v>
      </c>
      <c r="H1453" s="78" t="s">
        <v>153</v>
      </c>
      <c r="I1453" s="63" t="s">
        <v>702</v>
      </c>
      <c r="J1453" s="63" t="s">
        <v>2172</v>
      </c>
      <c r="K1453" s="61" t="s">
        <v>44</v>
      </c>
      <c r="L1453" s="61">
        <v>20221200036843</v>
      </c>
      <c r="M1453" s="66" t="s">
        <v>78</v>
      </c>
      <c r="N1453" s="61" t="s">
        <v>107</v>
      </c>
      <c r="O1453" s="61" t="s">
        <v>2173</v>
      </c>
      <c r="P1453" s="61" t="s">
        <v>1920</v>
      </c>
      <c r="Q1453" s="68">
        <v>129.1</v>
      </c>
      <c r="R1453" s="68">
        <v>5.57</v>
      </c>
      <c r="S1453" s="69">
        <v>718.42</v>
      </c>
      <c r="T1453" s="70">
        <v>0.21</v>
      </c>
      <c r="U1453" s="79">
        <v>0</v>
      </c>
      <c r="V1453" s="70">
        <v>0.15</v>
      </c>
      <c r="W1453" s="79">
        <v>0</v>
      </c>
      <c r="X1453" s="61" t="s">
        <v>1318</v>
      </c>
      <c r="Y1453" s="60" t="s">
        <v>50</v>
      </c>
      <c r="Z1453" s="65" t="s">
        <v>1980</v>
      </c>
      <c r="AA1453" s="60">
        <v>0</v>
      </c>
      <c r="AB1453" s="60">
        <v>0</v>
      </c>
      <c r="AC1453" s="105" t="s">
        <v>83</v>
      </c>
      <c r="AD1453" s="73">
        <v>532.79</v>
      </c>
      <c r="AE1453" s="73">
        <v>340</v>
      </c>
      <c r="AF1453" s="73">
        <v>48.57</v>
      </c>
      <c r="AG1453" s="73">
        <v>80.099999999999994</v>
      </c>
      <c r="AH1453" s="73">
        <v>0</v>
      </c>
      <c r="AI1453" s="73">
        <v>0</v>
      </c>
      <c r="AJ1453" s="73">
        <v>0</v>
      </c>
      <c r="AK1453" s="74">
        <v>532</v>
      </c>
      <c r="AL1453" s="90" t="s">
        <v>52</v>
      </c>
      <c r="AM1453" s="92"/>
    </row>
    <row r="1454" spans="1:39" ht="21" hidden="1" customHeight="1">
      <c r="A1454" s="60"/>
      <c r="B1454" s="61">
        <v>2001447</v>
      </c>
      <c r="C1454" s="61">
        <v>142833</v>
      </c>
      <c r="D1454" s="62">
        <v>44634</v>
      </c>
      <c r="E1454" s="334" t="s">
        <v>3615</v>
      </c>
      <c r="F1454" s="334" t="s">
        <v>3615</v>
      </c>
      <c r="G1454" s="114" t="s">
        <v>73</v>
      </c>
      <c r="H1454" s="78" t="s">
        <v>153</v>
      </c>
      <c r="I1454" s="63" t="s">
        <v>153</v>
      </c>
      <c r="J1454" s="63" t="s">
        <v>154</v>
      </c>
      <c r="K1454" s="61" t="s">
        <v>44</v>
      </c>
      <c r="L1454" s="61">
        <v>20211200124243</v>
      </c>
      <c r="M1454" s="66" t="s">
        <v>155</v>
      </c>
      <c r="N1454" s="61" t="s">
        <v>2114</v>
      </c>
      <c r="O1454" s="61" t="s">
        <v>156</v>
      </c>
      <c r="P1454" s="61" t="s">
        <v>56</v>
      </c>
      <c r="Q1454" s="68">
        <v>100.87</v>
      </c>
      <c r="R1454" s="68">
        <v>5.51</v>
      </c>
      <c r="S1454" s="69">
        <v>555.41</v>
      </c>
      <c r="T1454" s="70">
        <v>0.16</v>
      </c>
      <c r="U1454" s="79">
        <v>0</v>
      </c>
      <c r="V1454" s="70">
        <v>0.01</v>
      </c>
      <c r="W1454" s="79">
        <v>0</v>
      </c>
      <c r="X1454" s="61" t="s">
        <v>82</v>
      </c>
      <c r="Y1454" s="60" t="s">
        <v>50</v>
      </c>
      <c r="Z1454" s="65" t="s">
        <v>1980</v>
      </c>
      <c r="AA1454" s="60">
        <v>0</v>
      </c>
      <c r="AB1454" s="60">
        <v>0</v>
      </c>
      <c r="AC1454" s="105" t="s">
        <v>83</v>
      </c>
      <c r="AD1454" s="73">
        <v>17.920000000000002</v>
      </c>
      <c r="AE1454" s="73">
        <v>0</v>
      </c>
      <c r="AF1454" s="73">
        <v>0</v>
      </c>
      <c r="AG1454" s="73">
        <v>3.89</v>
      </c>
      <c r="AH1454" s="73">
        <v>0</v>
      </c>
      <c r="AI1454" s="73">
        <v>0</v>
      </c>
      <c r="AJ1454" s="73">
        <v>0</v>
      </c>
      <c r="AK1454" s="74">
        <v>18</v>
      </c>
      <c r="AL1454" s="90" t="s">
        <v>575</v>
      </c>
      <c r="AM1454" s="82" t="s">
        <v>3668</v>
      </c>
    </row>
    <row r="1455" spans="1:39" ht="21" hidden="1" customHeight="1">
      <c r="A1455" s="60"/>
      <c r="B1455" s="61">
        <v>2001395</v>
      </c>
      <c r="C1455" s="61">
        <v>142843</v>
      </c>
      <c r="D1455" s="62">
        <v>44634</v>
      </c>
      <c r="E1455" s="334" t="s">
        <v>3615</v>
      </c>
      <c r="F1455" s="334" t="s">
        <v>3615</v>
      </c>
      <c r="G1455" s="114" t="s">
        <v>73</v>
      </c>
      <c r="H1455" s="78" t="s">
        <v>153</v>
      </c>
      <c r="I1455" s="63" t="s">
        <v>153</v>
      </c>
      <c r="J1455" s="63" t="s">
        <v>2089</v>
      </c>
      <c r="K1455" s="61" t="s">
        <v>44</v>
      </c>
      <c r="L1455" s="61">
        <v>20211200096663</v>
      </c>
      <c r="M1455" s="66" t="s">
        <v>155</v>
      </c>
      <c r="N1455" s="61" t="s">
        <v>1522</v>
      </c>
      <c r="O1455" s="61" t="s">
        <v>56</v>
      </c>
      <c r="P1455" s="61" t="s">
        <v>233</v>
      </c>
      <c r="Q1455" s="68">
        <v>36.97</v>
      </c>
      <c r="R1455" s="68">
        <v>14.49</v>
      </c>
      <c r="S1455" s="69">
        <v>535.58000000000004</v>
      </c>
      <c r="T1455" s="70">
        <v>0.15</v>
      </c>
      <c r="U1455" s="79">
        <v>0</v>
      </c>
      <c r="V1455" s="70">
        <v>0.01</v>
      </c>
      <c r="W1455" s="79">
        <v>0</v>
      </c>
      <c r="X1455" s="61" t="s">
        <v>82</v>
      </c>
      <c r="Y1455" s="60" t="s">
        <v>50</v>
      </c>
      <c r="Z1455" s="65" t="s">
        <v>1980</v>
      </c>
      <c r="AA1455" s="60">
        <v>0</v>
      </c>
      <c r="AB1455" s="60">
        <v>0</v>
      </c>
      <c r="AC1455" s="105" t="s">
        <v>83</v>
      </c>
      <c r="AD1455" s="73">
        <v>3.77</v>
      </c>
      <c r="AE1455" s="73">
        <v>0</v>
      </c>
      <c r="AF1455" s="73">
        <v>0</v>
      </c>
      <c r="AG1455" s="73">
        <v>0.79</v>
      </c>
      <c r="AH1455" s="73">
        <v>0</v>
      </c>
      <c r="AI1455" s="73">
        <v>0</v>
      </c>
      <c r="AJ1455" s="73">
        <v>0</v>
      </c>
      <c r="AK1455" s="74">
        <v>4</v>
      </c>
      <c r="AL1455" s="90" t="s">
        <v>575</v>
      </c>
      <c r="AM1455" s="82" t="s">
        <v>3668</v>
      </c>
    </row>
    <row r="1456" spans="1:39" ht="21" hidden="1" customHeight="1">
      <c r="A1456" s="60">
        <f>+A1453+1</f>
        <v>1354</v>
      </c>
      <c r="B1456" s="61">
        <v>10003875</v>
      </c>
      <c r="C1456" s="61">
        <v>161888</v>
      </c>
      <c r="D1456" s="62">
        <v>44634</v>
      </c>
      <c r="E1456" s="63" t="s">
        <v>38</v>
      </c>
      <c r="F1456" s="63" t="s">
        <v>72</v>
      </c>
      <c r="G1456" s="114" t="s">
        <v>73</v>
      </c>
      <c r="H1456" s="78" t="s">
        <v>74</v>
      </c>
      <c r="I1456" s="63" t="s">
        <v>219</v>
      </c>
      <c r="J1456" s="63" t="s">
        <v>1351</v>
      </c>
      <c r="K1456" s="61" t="s">
        <v>44</v>
      </c>
      <c r="L1456" s="61">
        <v>20221200036843</v>
      </c>
      <c r="M1456" s="66" t="s">
        <v>78</v>
      </c>
      <c r="N1456" s="61" t="s">
        <v>700</v>
      </c>
      <c r="O1456" s="61" t="s">
        <v>1422</v>
      </c>
      <c r="P1456" s="61" t="s">
        <v>2174</v>
      </c>
      <c r="Q1456" s="68">
        <v>49.25</v>
      </c>
      <c r="R1456" s="68">
        <v>5.13</v>
      </c>
      <c r="S1456" s="69">
        <v>252.85</v>
      </c>
      <c r="T1456" s="70">
        <v>7.0000000000000007E-2</v>
      </c>
      <c r="U1456" s="79">
        <v>0</v>
      </c>
      <c r="V1456" s="70">
        <v>0.04</v>
      </c>
      <c r="W1456" s="79">
        <v>0</v>
      </c>
      <c r="X1456" s="61" t="s">
        <v>1318</v>
      </c>
      <c r="Y1456" s="60" t="s">
        <v>50</v>
      </c>
      <c r="Z1456" s="65" t="s">
        <v>1980</v>
      </c>
      <c r="AA1456" s="60">
        <v>0</v>
      </c>
      <c r="AB1456" s="60">
        <v>0</v>
      </c>
      <c r="AC1456" s="105" t="s">
        <v>83</v>
      </c>
      <c r="AD1456" s="73">
        <v>128</v>
      </c>
      <c r="AE1456" s="73">
        <v>130</v>
      </c>
      <c r="AF1456" s="73">
        <v>18.57</v>
      </c>
      <c r="AG1456" s="73">
        <v>14.16</v>
      </c>
      <c r="AH1456" s="73">
        <v>0</v>
      </c>
      <c r="AI1456" s="73">
        <v>0</v>
      </c>
      <c r="AJ1456" s="73">
        <v>0</v>
      </c>
      <c r="AK1456" s="74">
        <v>128</v>
      </c>
      <c r="AL1456" s="90" t="s">
        <v>52</v>
      </c>
      <c r="AM1456" s="92"/>
    </row>
    <row r="1457" spans="1:39" ht="21" hidden="1" customHeight="1">
      <c r="A1457" s="60">
        <f>+A1456+1</f>
        <v>1355</v>
      </c>
      <c r="B1457" s="61">
        <v>10005102</v>
      </c>
      <c r="C1457" s="61">
        <v>161919</v>
      </c>
      <c r="D1457" s="62">
        <v>44634</v>
      </c>
      <c r="E1457" s="63" t="s">
        <v>38</v>
      </c>
      <c r="F1457" s="63" t="s">
        <v>72</v>
      </c>
      <c r="G1457" s="114" t="s">
        <v>73</v>
      </c>
      <c r="H1457" s="78" t="s">
        <v>74</v>
      </c>
      <c r="I1457" s="63" t="s">
        <v>219</v>
      </c>
      <c r="J1457" s="63" t="s">
        <v>1351</v>
      </c>
      <c r="K1457" s="61" t="s">
        <v>44</v>
      </c>
      <c r="L1457" s="61">
        <v>20221200036843</v>
      </c>
      <c r="M1457" s="66" t="s">
        <v>78</v>
      </c>
      <c r="N1457" s="61" t="s">
        <v>1025</v>
      </c>
      <c r="O1457" s="61" t="s">
        <v>704</v>
      </c>
      <c r="P1457" s="61" t="s">
        <v>2175</v>
      </c>
      <c r="Q1457" s="68">
        <v>131.12</v>
      </c>
      <c r="R1457" s="68">
        <v>6.28</v>
      </c>
      <c r="S1457" s="69">
        <v>823.47</v>
      </c>
      <c r="T1457" s="70">
        <v>0.24</v>
      </c>
      <c r="U1457" s="79">
        <v>0</v>
      </c>
      <c r="V1457" s="70">
        <v>6.0000000000000005E-2</v>
      </c>
      <c r="W1457" s="79">
        <v>0</v>
      </c>
      <c r="X1457" s="61" t="s">
        <v>1318</v>
      </c>
      <c r="Y1457" s="60" t="s">
        <v>50</v>
      </c>
      <c r="Z1457" s="65" t="s">
        <v>1980</v>
      </c>
      <c r="AA1457" s="60">
        <v>0</v>
      </c>
      <c r="AB1457" s="60">
        <v>0</v>
      </c>
      <c r="AC1457" s="105" t="s">
        <v>83</v>
      </c>
      <c r="AD1457" s="73">
        <v>187.14</v>
      </c>
      <c r="AE1457" s="73">
        <v>180</v>
      </c>
      <c r="AF1457" s="73">
        <v>25.71</v>
      </c>
      <c r="AG1457" s="73">
        <v>21.76</v>
      </c>
      <c r="AH1457" s="73">
        <v>0</v>
      </c>
      <c r="AI1457" s="73">
        <v>0</v>
      </c>
      <c r="AJ1457" s="73">
        <v>0</v>
      </c>
      <c r="AK1457" s="74">
        <v>187</v>
      </c>
      <c r="AL1457" s="90" t="s">
        <v>52</v>
      </c>
      <c r="AM1457" s="92"/>
    </row>
    <row r="1458" spans="1:39" ht="21" hidden="1" customHeight="1">
      <c r="A1458" s="60">
        <f t="shared" ref="A1458:A1464" si="0">+A1457+1</f>
        <v>1356</v>
      </c>
      <c r="B1458" s="61">
        <v>10003350</v>
      </c>
      <c r="C1458" s="61">
        <v>162167</v>
      </c>
      <c r="D1458" s="62">
        <v>44634</v>
      </c>
      <c r="E1458" s="63" t="s">
        <v>38</v>
      </c>
      <c r="F1458" s="63" t="s">
        <v>72</v>
      </c>
      <c r="G1458" s="114" t="s">
        <v>73</v>
      </c>
      <c r="H1458" s="78" t="s">
        <v>74</v>
      </c>
      <c r="I1458" s="63" t="s">
        <v>219</v>
      </c>
      <c r="J1458" s="63" t="s">
        <v>1348</v>
      </c>
      <c r="K1458" s="61" t="s">
        <v>44</v>
      </c>
      <c r="L1458" s="61">
        <v>20221200036843</v>
      </c>
      <c r="M1458" s="66" t="s">
        <v>78</v>
      </c>
      <c r="N1458" s="61" t="s">
        <v>2176</v>
      </c>
      <c r="O1458" s="61" t="s">
        <v>584</v>
      </c>
      <c r="P1458" s="61" t="s">
        <v>2177</v>
      </c>
      <c r="Q1458" s="68">
        <v>48.16</v>
      </c>
      <c r="R1458" s="68">
        <v>8.33</v>
      </c>
      <c r="S1458" s="69">
        <v>400.77</v>
      </c>
      <c r="T1458" s="70">
        <v>0.11</v>
      </c>
      <c r="U1458" s="79">
        <v>0</v>
      </c>
      <c r="V1458" s="70">
        <v>0.09</v>
      </c>
      <c r="W1458" s="79">
        <v>0</v>
      </c>
      <c r="X1458" s="61" t="s">
        <v>1318</v>
      </c>
      <c r="Y1458" s="60" t="s">
        <v>50</v>
      </c>
      <c r="Z1458" s="65" t="s">
        <v>1980</v>
      </c>
      <c r="AA1458" s="60">
        <v>0</v>
      </c>
      <c r="AB1458" s="60">
        <v>0</v>
      </c>
      <c r="AC1458" s="105" t="s">
        <v>83</v>
      </c>
      <c r="AD1458" s="73">
        <v>292.14</v>
      </c>
      <c r="AE1458" s="73">
        <v>100</v>
      </c>
      <c r="AF1458" s="73">
        <v>14.28</v>
      </c>
      <c r="AG1458" s="73">
        <v>38.81</v>
      </c>
      <c r="AH1458" s="73">
        <v>0</v>
      </c>
      <c r="AI1458" s="73">
        <v>0</v>
      </c>
      <c r="AJ1458" s="73">
        <v>0</v>
      </c>
      <c r="AK1458" s="74">
        <v>293</v>
      </c>
      <c r="AL1458" s="90" t="s">
        <v>52</v>
      </c>
      <c r="AM1458" s="92"/>
    </row>
    <row r="1459" spans="1:39" ht="21" hidden="1" customHeight="1">
      <c r="A1459" s="60">
        <f t="shared" si="0"/>
        <v>1357</v>
      </c>
      <c r="B1459" s="61">
        <v>13000727</v>
      </c>
      <c r="C1459" s="61">
        <v>181309</v>
      </c>
      <c r="D1459" s="62">
        <v>44634</v>
      </c>
      <c r="E1459" s="63" t="s">
        <v>38</v>
      </c>
      <c r="F1459" s="63" t="s">
        <v>77</v>
      </c>
      <c r="G1459" s="114" t="s">
        <v>73</v>
      </c>
      <c r="H1459" s="78" t="s">
        <v>440</v>
      </c>
      <c r="I1459" s="63" t="s">
        <v>441</v>
      </c>
      <c r="J1459" s="63" t="s">
        <v>441</v>
      </c>
      <c r="K1459" s="61" t="s">
        <v>44</v>
      </c>
      <c r="L1459" s="61">
        <v>20221200036843</v>
      </c>
      <c r="M1459" s="66" t="s">
        <v>45</v>
      </c>
      <c r="N1459" s="61" t="s">
        <v>2178</v>
      </c>
      <c r="O1459" s="61" t="s">
        <v>2179</v>
      </c>
      <c r="P1459" s="61" t="s">
        <v>1722</v>
      </c>
      <c r="Q1459" s="68">
        <v>70.81</v>
      </c>
      <c r="R1459" s="68">
        <v>8.07</v>
      </c>
      <c r="S1459" s="69">
        <v>571.30999999999995</v>
      </c>
      <c r="T1459" s="70">
        <v>0.16</v>
      </c>
      <c r="U1459" s="79">
        <v>0</v>
      </c>
      <c r="V1459" s="70">
        <v>0.16</v>
      </c>
      <c r="W1459" s="79">
        <v>0</v>
      </c>
      <c r="X1459" s="61" t="s">
        <v>82</v>
      </c>
      <c r="Y1459" s="60" t="s">
        <v>50</v>
      </c>
      <c r="Z1459" s="65" t="s">
        <v>1980</v>
      </c>
      <c r="AA1459" s="60">
        <v>0</v>
      </c>
      <c r="AB1459" s="60">
        <v>0</v>
      </c>
      <c r="AC1459" s="105" t="s">
        <v>83</v>
      </c>
      <c r="AD1459" s="73">
        <v>571.30999999999995</v>
      </c>
      <c r="AE1459" s="73">
        <v>0</v>
      </c>
      <c r="AF1459" s="73">
        <v>0</v>
      </c>
      <c r="AG1459" s="73">
        <v>92.91</v>
      </c>
      <c r="AH1459" s="73">
        <v>0</v>
      </c>
      <c r="AI1459" s="73">
        <v>0</v>
      </c>
      <c r="AJ1459" s="73">
        <v>0</v>
      </c>
      <c r="AK1459" s="74">
        <v>571</v>
      </c>
      <c r="AL1459" s="90" t="s">
        <v>161</v>
      </c>
      <c r="AM1459" s="92"/>
    </row>
    <row r="1460" spans="1:39" ht="21" hidden="1" customHeight="1">
      <c r="A1460" s="60">
        <f t="shared" si="0"/>
        <v>1358</v>
      </c>
      <c r="B1460" s="61">
        <v>16002053</v>
      </c>
      <c r="C1460" s="61">
        <v>187496</v>
      </c>
      <c r="D1460" s="62">
        <v>44634</v>
      </c>
      <c r="E1460" s="63" t="s">
        <v>38</v>
      </c>
      <c r="F1460" s="63" t="s">
        <v>77</v>
      </c>
      <c r="G1460" s="114" t="s">
        <v>109</v>
      </c>
      <c r="H1460" s="78" t="s">
        <v>110</v>
      </c>
      <c r="I1460" s="63" t="s">
        <v>320</v>
      </c>
      <c r="J1460" s="63" t="s">
        <v>611</v>
      </c>
      <c r="K1460" s="61" t="s">
        <v>44</v>
      </c>
      <c r="L1460" s="61">
        <v>20221200036843</v>
      </c>
      <c r="M1460" s="66" t="s">
        <v>45</v>
      </c>
      <c r="N1460" s="61" t="s">
        <v>612</v>
      </c>
      <c r="O1460" s="61" t="s">
        <v>614</v>
      </c>
      <c r="P1460" s="61" t="s">
        <v>890</v>
      </c>
      <c r="Q1460" s="68">
        <v>50.19</v>
      </c>
      <c r="R1460" s="68">
        <v>5.78</v>
      </c>
      <c r="S1460" s="69">
        <v>289.95999999999998</v>
      </c>
      <c r="T1460" s="70">
        <v>0.08</v>
      </c>
      <c r="U1460" s="79">
        <v>0</v>
      </c>
      <c r="V1460" s="70">
        <v>0.04</v>
      </c>
      <c r="W1460" s="79">
        <v>0</v>
      </c>
      <c r="X1460" s="61" t="s">
        <v>82</v>
      </c>
      <c r="Y1460" s="60" t="s">
        <v>50</v>
      </c>
      <c r="Z1460" s="65" t="s">
        <v>1980</v>
      </c>
      <c r="AA1460" s="60">
        <v>0</v>
      </c>
      <c r="AB1460" s="60">
        <v>0</v>
      </c>
      <c r="AC1460" s="105" t="s">
        <v>83</v>
      </c>
      <c r="AD1460" s="73">
        <v>143.41</v>
      </c>
      <c r="AE1460" s="73">
        <v>0</v>
      </c>
      <c r="AF1460" s="73">
        <v>0</v>
      </c>
      <c r="AG1460" s="73">
        <v>20.170000000000002</v>
      </c>
      <c r="AH1460" s="73">
        <v>0</v>
      </c>
      <c r="AI1460" s="73">
        <v>0</v>
      </c>
      <c r="AJ1460" s="73">
        <v>0</v>
      </c>
      <c r="AK1460" s="74">
        <v>143</v>
      </c>
      <c r="AL1460" s="90" t="s">
        <v>161</v>
      </c>
      <c r="AM1460" s="92"/>
    </row>
    <row r="1461" spans="1:39" ht="21" hidden="1" customHeight="1">
      <c r="A1461" s="60">
        <f t="shared" si="0"/>
        <v>1359</v>
      </c>
      <c r="B1461" s="61">
        <v>4003845</v>
      </c>
      <c r="C1461" s="61">
        <v>208251</v>
      </c>
      <c r="D1461" s="62">
        <v>44634</v>
      </c>
      <c r="E1461" s="63" t="s">
        <v>38</v>
      </c>
      <c r="F1461" s="63" t="s">
        <v>39</v>
      </c>
      <c r="G1461" s="114" t="s">
        <v>116</v>
      </c>
      <c r="H1461" s="78" t="s">
        <v>224</v>
      </c>
      <c r="I1461" s="63" t="s">
        <v>349</v>
      </c>
      <c r="J1461" s="63" t="s">
        <v>1933</v>
      </c>
      <c r="K1461" s="61" t="s">
        <v>44</v>
      </c>
      <c r="L1461" s="61" t="s">
        <v>120</v>
      </c>
      <c r="M1461" s="66" t="s">
        <v>78</v>
      </c>
      <c r="N1461" s="61" t="s">
        <v>986</v>
      </c>
      <c r="O1461" s="61" t="s">
        <v>2180</v>
      </c>
      <c r="P1461" s="61" t="s">
        <v>310</v>
      </c>
      <c r="Q1461" s="68">
        <v>38.119999999999997</v>
      </c>
      <c r="R1461" s="68">
        <v>6.29</v>
      </c>
      <c r="S1461" s="69">
        <v>239.87</v>
      </c>
      <c r="T1461" s="70">
        <v>7.0000000000000007E-2</v>
      </c>
      <c r="U1461" s="79">
        <v>0</v>
      </c>
      <c r="V1461" s="70">
        <v>0.03</v>
      </c>
      <c r="W1461" s="79">
        <v>0</v>
      </c>
      <c r="X1461" s="61" t="s">
        <v>2181</v>
      </c>
      <c r="Y1461" s="60" t="s">
        <v>50</v>
      </c>
      <c r="Z1461" s="65" t="s">
        <v>1980</v>
      </c>
      <c r="AA1461" s="60">
        <v>0</v>
      </c>
      <c r="AB1461" s="60">
        <v>0</v>
      </c>
      <c r="AC1461" s="105" t="s">
        <v>574</v>
      </c>
      <c r="AD1461" s="73">
        <v>94.03</v>
      </c>
      <c r="AE1461" s="73">
        <v>0</v>
      </c>
      <c r="AF1461" s="73">
        <v>0</v>
      </c>
      <c r="AG1461" s="73">
        <v>0</v>
      </c>
      <c r="AH1461" s="73">
        <v>0</v>
      </c>
      <c r="AI1461" s="73">
        <v>18.899999999999999</v>
      </c>
      <c r="AJ1461" s="73">
        <v>0</v>
      </c>
      <c r="AK1461" s="74">
        <v>0</v>
      </c>
      <c r="AL1461" s="90" t="s">
        <v>52</v>
      </c>
      <c r="AM1461" s="92"/>
    </row>
    <row r="1462" spans="1:39" ht="21" hidden="1" customHeight="1">
      <c r="A1462" s="60">
        <f t="shared" si="0"/>
        <v>1360</v>
      </c>
      <c r="B1462" s="61">
        <v>6001384</v>
      </c>
      <c r="C1462" s="61">
        <v>324102</v>
      </c>
      <c r="D1462" s="62">
        <v>44634</v>
      </c>
      <c r="E1462" s="63" t="s">
        <v>38</v>
      </c>
      <c r="F1462" s="63" t="s">
        <v>77</v>
      </c>
      <c r="G1462" s="114" t="s">
        <v>116</v>
      </c>
      <c r="H1462" s="78" t="s">
        <v>993</v>
      </c>
      <c r="I1462" s="63" t="s">
        <v>993</v>
      </c>
      <c r="J1462" s="63" t="s">
        <v>2182</v>
      </c>
      <c r="K1462" s="61" t="s">
        <v>44</v>
      </c>
      <c r="L1462" s="61">
        <v>20221200036843</v>
      </c>
      <c r="M1462" s="66" t="s">
        <v>45</v>
      </c>
      <c r="N1462" s="61" t="s">
        <v>552</v>
      </c>
      <c r="O1462" s="61" t="s">
        <v>2183</v>
      </c>
      <c r="P1462" s="61" t="s">
        <v>1121</v>
      </c>
      <c r="Q1462" s="68">
        <v>43.59</v>
      </c>
      <c r="R1462" s="68">
        <v>7.17</v>
      </c>
      <c r="S1462" s="69">
        <v>312.43</v>
      </c>
      <c r="T1462" s="70">
        <v>0.09</v>
      </c>
      <c r="U1462" s="79">
        <v>0</v>
      </c>
      <c r="V1462" s="70">
        <v>0.01</v>
      </c>
      <c r="W1462" s="79">
        <v>0</v>
      </c>
      <c r="X1462" s="61" t="s">
        <v>82</v>
      </c>
      <c r="Y1462" s="60" t="s">
        <v>50</v>
      </c>
      <c r="Z1462" s="65" t="s">
        <v>1980</v>
      </c>
      <c r="AA1462" s="60">
        <v>0</v>
      </c>
      <c r="AB1462" s="60">
        <v>0</v>
      </c>
      <c r="AC1462" s="105" t="s">
        <v>83</v>
      </c>
      <c r="AD1462" s="73">
        <v>41.86</v>
      </c>
      <c r="AE1462" s="73">
        <v>0</v>
      </c>
      <c r="AF1462" s="73">
        <v>0</v>
      </c>
      <c r="AG1462" s="73">
        <v>10.49</v>
      </c>
      <c r="AH1462" s="73">
        <v>0</v>
      </c>
      <c r="AI1462" s="73">
        <v>0</v>
      </c>
      <c r="AJ1462" s="73">
        <v>0</v>
      </c>
      <c r="AK1462" s="74">
        <v>42</v>
      </c>
      <c r="AL1462" s="90" t="s">
        <v>161</v>
      </c>
      <c r="AM1462" s="92"/>
    </row>
    <row r="1463" spans="1:39" ht="21" hidden="1" customHeight="1">
      <c r="A1463" s="60">
        <f t="shared" si="0"/>
        <v>1361</v>
      </c>
      <c r="B1463" s="61">
        <v>18002652</v>
      </c>
      <c r="C1463" s="61">
        <v>417155</v>
      </c>
      <c r="D1463" s="62">
        <v>44634</v>
      </c>
      <c r="E1463" s="63" t="s">
        <v>38</v>
      </c>
      <c r="F1463" s="63" t="s">
        <v>72</v>
      </c>
      <c r="G1463" s="114" t="s">
        <v>116</v>
      </c>
      <c r="H1463" s="78" t="s">
        <v>993</v>
      </c>
      <c r="I1463" s="63" t="s">
        <v>994</v>
      </c>
      <c r="J1463" s="63" t="s">
        <v>1235</v>
      </c>
      <c r="K1463" s="61" t="s">
        <v>44</v>
      </c>
      <c r="L1463" s="61">
        <v>20221200036843</v>
      </c>
      <c r="M1463" s="66" t="s">
        <v>78</v>
      </c>
      <c r="N1463" s="61" t="s">
        <v>1860</v>
      </c>
      <c r="O1463" s="61" t="s">
        <v>2184</v>
      </c>
      <c r="P1463" s="61" t="s">
        <v>2185</v>
      </c>
      <c r="Q1463" s="68">
        <v>80.34</v>
      </c>
      <c r="R1463" s="68">
        <v>6.12</v>
      </c>
      <c r="S1463" s="69">
        <v>490.5</v>
      </c>
      <c r="T1463" s="70">
        <v>0.14000000000000001</v>
      </c>
      <c r="U1463" s="79">
        <v>0</v>
      </c>
      <c r="V1463" s="70">
        <v>0.01</v>
      </c>
      <c r="W1463" s="79">
        <v>0</v>
      </c>
      <c r="X1463" s="61" t="s">
        <v>82</v>
      </c>
      <c r="Y1463" s="60" t="s">
        <v>50</v>
      </c>
      <c r="Z1463" s="65" t="s">
        <v>1980</v>
      </c>
      <c r="AA1463" s="60">
        <v>0</v>
      </c>
      <c r="AB1463" s="60">
        <v>0</v>
      </c>
      <c r="AC1463" s="105" t="s">
        <v>83</v>
      </c>
      <c r="AD1463" s="73">
        <v>43.8</v>
      </c>
      <c r="AE1463" s="73">
        <v>0</v>
      </c>
      <c r="AF1463" s="73">
        <v>0</v>
      </c>
      <c r="AG1463" s="73">
        <v>8.64</v>
      </c>
      <c r="AH1463" s="73">
        <v>0</v>
      </c>
      <c r="AI1463" s="73">
        <v>0</v>
      </c>
      <c r="AJ1463" s="73">
        <v>0</v>
      </c>
      <c r="AK1463" s="74">
        <v>44</v>
      </c>
      <c r="AL1463" s="90" t="s">
        <v>52</v>
      </c>
      <c r="AM1463" s="92"/>
    </row>
    <row r="1464" spans="1:39" ht="21" hidden="1" customHeight="1">
      <c r="A1464" s="60">
        <f t="shared" si="0"/>
        <v>1362</v>
      </c>
      <c r="B1464" s="61">
        <v>9003495</v>
      </c>
      <c r="C1464" s="61">
        <v>482373</v>
      </c>
      <c r="D1464" s="62">
        <v>44634</v>
      </c>
      <c r="E1464" s="63" t="s">
        <v>38</v>
      </c>
      <c r="F1464" s="63" t="s">
        <v>72</v>
      </c>
      <c r="G1464" s="114" t="s">
        <v>109</v>
      </c>
      <c r="H1464" s="78" t="s">
        <v>495</v>
      </c>
      <c r="I1464" s="63" t="s">
        <v>1307</v>
      </c>
      <c r="J1464" s="63" t="s">
        <v>1308</v>
      </c>
      <c r="K1464" s="61" t="s">
        <v>44</v>
      </c>
      <c r="L1464" s="61">
        <v>20221200036843</v>
      </c>
      <c r="M1464" s="66" t="s">
        <v>78</v>
      </c>
      <c r="N1464" s="61" t="s">
        <v>295</v>
      </c>
      <c r="O1464" s="61" t="s">
        <v>769</v>
      </c>
      <c r="P1464" s="61" t="s">
        <v>1309</v>
      </c>
      <c r="Q1464" s="68">
        <v>113.95</v>
      </c>
      <c r="R1464" s="68">
        <v>13.34</v>
      </c>
      <c r="S1464" s="69">
        <v>1520.06</v>
      </c>
      <c r="T1464" s="70">
        <v>0.43</v>
      </c>
      <c r="U1464" s="79">
        <v>0</v>
      </c>
      <c r="V1464" s="70">
        <v>0.01</v>
      </c>
      <c r="W1464" s="79">
        <v>0</v>
      </c>
      <c r="X1464" s="61" t="s">
        <v>82</v>
      </c>
      <c r="Y1464" s="60" t="s">
        <v>50</v>
      </c>
      <c r="Z1464" s="65" t="s">
        <v>1980</v>
      </c>
      <c r="AA1464" s="60">
        <v>0</v>
      </c>
      <c r="AB1464" s="60">
        <v>0</v>
      </c>
      <c r="AC1464" s="105" t="s">
        <v>83</v>
      </c>
      <c r="AD1464" s="73">
        <v>47.1</v>
      </c>
      <c r="AE1464" s="73">
        <v>0</v>
      </c>
      <c r="AF1464" s="73">
        <v>0</v>
      </c>
      <c r="AG1464" s="73">
        <v>9.2799999999999994</v>
      </c>
      <c r="AH1464" s="73">
        <v>0</v>
      </c>
      <c r="AI1464" s="73">
        <v>0</v>
      </c>
      <c r="AJ1464" s="73">
        <v>0</v>
      </c>
      <c r="AK1464" s="74">
        <v>47</v>
      </c>
      <c r="AL1464" s="90" t="s">
        <v>52</v>
      </c>
      <c r="AM1464" s="92"/>
    </row>
    <row r="1465" spans="1:39" ht="21" hidden="1" customHeight="1">
      <c r="A1465" s="60"/>
      <c r="B1465" s="61">
        <v>8012578</v>
      </c>
      <c r="C1465" s="61">
        <v>530438</v>
      </c>
      <c r="D1465" s="62">
        <v>44634</v>
      </c>
      <c r="E1465" s="334" t="s">
        <v>3615</v>
      </c>
      <c r="F1465" s="334" t="s">
        <v>3615</v>
      </c>
      <c r="G1465" s="114" t="s">
        <v>175</v>
      </c>
      <c r="H1465" s="78" t="s">
        <v>176</v>
      </c>
      <c r="I1465" s="63" t="s">
        <v>864</v>
      </c>
      <c r="J1465" s="63" t="s">
        <v>857</v>
      </c>
      <c r="K1465" s="61" t="s">
        <v>44</v>
      </c>
      <c r="L1465" s="61">
        <v>20211200124243</v>
      </c>
      <c r="M1465" s="66" t="s">
        <v>155</v>
      </c>
      <c r="N1465" s="61" t="s">
        <v>859</v>
      </c>
      <c r="O1465" s="61" t="s">
        <v>840</v>
      </c>
      <c r="P1465" s="61" t="s">
        <v>187</v>
      </c>
      <c r="Q1465" s="68">
        <v>88.22</v>
      </c>
      <c r="R1465" s="68">
        <v>10.53</v>
      </c>
      <c r="S1465" s="69">
        <v>929.53</v>
      </c>
      <c r="T1465" s="70">
        <v>0.27</v>
      </c>
      <c r="U1465" s="79">
        <v>0</v>
      </c>
      <c r="V1465" s="70">
        <v>0.01</v>
      </c>
      <c r="W1465" s="79">
        <v>0</v>
      </c>
      <c r="X1465" s="61" t="s">
        <v>82</v>
      </c>
      <c r="Y1465" s="60" t="s">
        <v>50</v>
      </c>
      <c r="Z1465" s="65" t="s">
        <v>1980</v>
      </c>
      <c r="AA1465" s="60">
        <v>0</v>
      </c>
      <c r="AB1465" s="60">
        <v>0</v>
      </c>
      <c r="AC1465" s="105" t="s">
        <v>83</v>
      </c>
      <c r="AD1465" s="73">
        <v>22.4</v>
      </c>
      <c r="AE1465" s="73">
        <v>0</v>
      </c>
      <c r="AF1465" s="73">
        <v>0</v>
      </c>
      <c r="AG1465" s="73">
        <v>6.64</v>
      </c>
      <c r="AH1465" s="73">
        <v>0</v>
      </c>
      <c r="AI1465" s="73">
        <v>0</v>
      </c>
      <c r="AJ1465" s="73">
        <v>0</v>
      </c>
      <c r="AK1465" s="74">
        <v>22</v>
      </c>
      <c r="AL1465" s="90" t="s">
        <v>575</v>
      </c>
      <c r="AM1465" s="82" t="s">
        <v>3663</v>
      </c>
    </row>
    <row r="1466" spans="1:39" ht="21" hidden="1" customHeight="1">
      <c r="A1466" s="60">
        <f>+A1464+1</f>
        <v>1363</v>
      </c>
      <c r="B1466" s="61">
        <v>9004438</v>
      </c>
      <c r="C1466" s="61">
        <v>23000244</v>
      </c>
      <c r="D1466" s="62">
        <v>44634</v>
      </c>
      <c r="E1466" s="63" t="s">
        <v>38</v>
      </c>
      <c r="F1466" s="63" t="s">
        <v>72</v>
      </c>
      <c r="G1466" s="114" t="s">
        <v>109</v>
      </c>
      <c r="H1466" s="78" t="s">
        <v>495</v>
      </c>
      <c r="I1466" s="63" t="s">
        <v>1307</v>
      </c>
      <c r="J1466" s="63" t="s">
        <v>1308</v>
      </c>
      <c r="K1466" s="61" t="s">
        <v>44</v>
      </c>
      <c r="L1466" s="61">
        <v>20221200036843</v>
      </c>
      <c r="M1466" s="66" t="s">
        <v>78</v>
      </c>
      <c r="N1466" s="61" t="s">
        <v>1309</v>
      </c>
      <c r="O1466" s="61" t="s">
        <v>1267</v>
      </c>
      <c r="P1466" s="61" t="s">
        <v>2011</v>
      </c>
      <c r="Q1466" s="68">
        <v>197.92</v>
      </c>
      <c r="R1466" s="68">
        <v>7.92</v>
      </c>
      <c r="S1466" s="69">
        <v>1567.33</v>
      </c>
      <c r="T1466" s="70">
        <v>0.45</v>
      </c>
      <c r="U1466" s="79">
        <v>0</v>
      </c>
      <c r="V1466" s="70">
        <v>0.01</v>
      </c>
      <c r="W1466" s="79">
        <v>0</v>
      </c>
      <c r="X1466" s="61" t="s">
        <v>82</v>
      </c>
      <c r="Y1466" s="60" t="s">
        <v>50</v>
      </c>
      <c r="Z1466" s="65" t="s">
        <v>1980</v>
      </c>
      <c r="AA1466" s="60">
        <v>0</v>
      </c>
      <c r="AB1466" s="60">
        <v>0</v>
      </c>
      <c r="AC1466" s="105" t="s">
        <v>83</v>
      </c>
      <c r="AD1466" s="73">
        <v>43.4</v>
      </c>
      <c r="AE1466" s="73">
        <v>0</v>
      </c>
      <c r="AF1466" s="73">
        <v>0</v>
      </c>
      <c r="AG1466" s="73">
        <v>9.11</v>
      </c>
      <c r="AH1466" s="73">
        <v>0</v>
      </c>
      <c r="AI1466" s="73">
        <v>0</v>
      </c>
      <c r="AJ1466" s="73">
        <v>0</v>
      </c>
      <c r="AK1466" s="74">
        <v>43</v>
      </c>
      <c r="AL1466" s="90" t="s">
        <v>52</v>
      </c>
      <c r="AM1466" s="92"/>
    </row>
    <row r="1467" spans="1:39" ht="21" hidden="1" customHeight="1">
      <c r="A1467" s="60"/>
      <c r="B1467" s="61">
        <v>8012578</v>
      </c>
      <c r="C1467" s="61">
        <v>24120078</v>
      </c>
      <c r="D1467" s="62">
        <v>44634</v>
      </c>
      <c r="E1467" s="334" t="s">
        <v>3615</v>
      </c>
      <c r="F1467" s="334" t="s">
        <v>3615</v>
      </c>
      <c r="G1467" s="114" t="s">
        <v>175</v>
      </c>
      <c r="H1467" s="78" t="s">
        <v>176</v>
      </c>
      <c r="I1467" s="63" t="s">
        <v>864</v>
      </c>
      <c r="J1467" s="63" t="s">
        <v>1007</v>
      </c>
      <c r="K1467" s="61" t="s">
        <v>44</v>
      </c>
      <c r="L1467" s="61">
        <v>20211200124243</v>
      </c>
      <c r="M1467" s="66" t="s">
        <v>155</v>
      </c>
      <c r="N1467" s="61" t="s">
        <v>859</v>
      </c>
      <c r="O1467" s="61" t="s">
        <v>840</v>
      </c>
      <c r="P1467" s="61" t="s">
        <v>187</v>
      </c>
      <c r="Q1467" s="68">
        <v>45.43</v>
      </c>
      <c r="R1467" s="68">
        <v>7.29</v>
      </c>
      <c r="S1467" s="69">
        <v>331</v>
      </c>
      <c r="T1467" s="70">
        <v>0.09</v>
      </c>
      <c r="U1467" s="79">
        <v>0</v>
      </c>
      <c r="V1467" s="70">
        <v>0.01</v>
      </c>
      <c r="W1467" s="79">
        <v>0</v>
      </c>
      <c r="X1467" s="61" t="s">
        <v>82</v>
      </c>
      <c r="Y1467" s="60" t="s">
        <v>50</v>
      </c>
      <c r="Z1467" s="65" t="s">
        <v>1980</v>
      </c>
      <c r="AA1467" s="60">
        <v>0</v>
      </c>
      <c r="AB1467" s="60">
        <v>0</v>
      </c>
      <c r="AC1467" s="105" t="s">
        <v>83</v>
      </c>
      <c r="AD1467" s="73">
        <v>24</v>
      </c>
      <c r="AE1467" s="73">
        <v>0</v>
      </c>
      <c r="AF1467" s="73">
        <v>0</v>
      </c>
      <c r="AG1467" s="73">
        <v>6.58</v>
      </c>
      <c r="AH1467" s="73">
        <v>0</v>
      </c>
      <c r="AI1467" s="73">
        <v>0</v>
      </c>
      <c r="AJ1467" s="73">
        <v>0</v>
      </c>
      <c r="AK1467" s="74">
        <v>24</v>
      </c>
      <c r="AL1467" s="90" t="s">
        <v>575</v>
      </c>
      <c r="AM1467" s="82" t="s">
        <v>3663</v>
      </c>
    </row>
    <row r="1468" spans="1:39" ht="21" hidden="1" customHeight="1">
      <c r="A1468" s="60">
        <f>+A1466+1</f>
        <v>1364</v>
      </c>
      <c r="B1468" s="61">
        <v>15001669</v>
      </c>
      <c r="C1468" s="61">
        <v>24121946</v>
      </c>
      <c r="D1468" s="62">
        <v>44634</v>
      </c>
      <c r="E1468" s="63" t="s">
        <v>162</v>
      </c>
      <c r="F1468" s="63" t="s">
        <v>84</v>
      </c>
      <c r="G1468" s="114" t="s">
        <v>109</v>
      </c>
      <c r="H1468" s="78" t="s">
        <v>262</v>
      </c>
      <c r="I1468" s="63" t="s">
        <v>263</v>
      </c>
      <c r="J1468" s="63" t="s">
        <v>1227</v>
      </c>
      <c r="K1468" s="61" t="s">
        <v>44</v>
      </c>
      <c r="L1468" s="61" t="s">
        <v>84</v>
      </c>
      <c r="M1468" s="66" t="s">
        <v>155</v>
      </c>
      <c r="N1468" s="61" t="s">
        <v>1736</v>
      </c>
      <c r="O1468" s="61" t="s">
        <v>193</v>
      </c>
      <c r="P1468" s="61" t="s">
        <v>471</v>
      </c>
      <c r="Q1468" s="68">
        <v>76.33</v>
      </c>
      <c r="R1468" s="68">
        <v>10.27</v>
      </c>
      <c r="S1468" s="69">
        <v>782.59</v>
      </c>
      <c r="T1468" s="70">
        <v>0.22</v>
      </c>
      <c r="U1468" s="79">
        <v>0</v>
      </c>
      <c r="V1468" s="70">
        <v>0.01</v>
      </c>
      <c r="W1468" s="79">
        <v>0</v>
      </c>
      <c r="X1468" s="61" t="s">
        <v>82</v>
      </c>
      <c r="Y1468" s="60" t="s">
        <v>50</v>
      </c>
      <c r="Z1468" s="65" t="s">
        <v>1980</v>
      </c>
      <c r="AA1468" s="60">
        <v>0</v>
      </c>
      <c r="AB1468" s="60">
        <v>0</v>
      </c>
      <c r="AC1468" s="105" t="s">
        <v>83</v>
      </c>
      <c r="AD1468" s="73">
        <v>4.0999999999999996</v>
      </c>
      <c r="AE1468" s="73">
        <v>0</v>
      </c>
      <c r="AF1468" s="73">
        <v>0</v>
      </c>
      <c r="AG1468" s="73">
        <v>0</v>
      </c>
      <c r="AH1468" s="73">
        <v>0</v>
      </c>
      <c r="AI1468" s="73">
        <v>0</v>
      </c>
      <c r="AJ1468" s="73">
        <v>1.06</v>
      </c>
      <c r="AK1468" s="74">
        <v>4</v>
      </c>
      <c r="AL1468" s="90" t="s">
        <v>90</v>
      </c>
      <c r="AM1468" s="92"/>
    </row>
    <row r="1469" spans="1:39" ht="21" hidden="1" customHeight="1">
      <c r="A1469" s="60">
        <v>1365</v>
      </c>
      <c r="B1469" s="97">
        <v>1006846</v>
      </c>
      <c r="C1469" s="97">
        <v>91019456</v>
      </c>
      <c r="D1469" s="98">
        <v>44634</v>
      </c>
      <c r="E1469" s="63" t="s">
        <v>162</v>
      </c>
      <c r="F1469" s="99" t="s">
        <v>84</v>
      </c>
      <c r="G1469" s="114" t="s">
        <v>40</v>
      </c>
      <c r="H1469" s="100" t="s">
        <v>41</v>
      </c>
      <c r="I1469" s="99" t="s">
        <v>53</v>
      </c>
      <c r="J1469" s="99" t="s">
        <v>1753</v>
      </c>
      <c r="K1469" s="97" t="s">
        <v>44</v>
      </c>
      <c r="L1469" s="97" t="s">
        <v>84</v>
      </c>
      <c r="M1469" s="66" t="s">
        <v>155</v>
      </c>
      <c r="N1469" s="97" t="s">
        <v>1737</v>
      </c>
      <c r="O1469" s="97" t="s">
        <v>1074</v>
      </c>
      <c r="P1469" s="97" t="s">
        <v>1779</v>
      </c>
      <c r="Q1469" s="101">
        <v>137.75</v>
      </c>
      <c r="R1469" s="101">
        <v>7.81</v>
      </c>
      <c r="S1469" s="102">
        <v>1075.8699999999999</v>
      </c>
      <c r="T1469" s="103">
        <v>0.31</v>
      </c>
      <c r="U1469" s="104">
        <v>0</v>
      </c>
      <c r="V1469" s="103">
        <v>0.04</v>
      </c>
      <c r="W1469" s="104">
        <v>0</v>
      </c>
      <c r="X1469" s="97" t="s">
        <v>82</v>
      </c>
      <c r="Y1469" s="60" t="s">
        <v>50</v>
      </c>
      <c r="Z1469" s="65" t="s">
        <v>1980</v>
      </c>
      <c r="AA1469" s="60">
        <v>0</v>
      </c>
      <c r="AB1469" s="60">
        <v>0</v>
      </c>
      <c r="AC1469" s="105" t="s">
        <v>83</v>
      </c>
      <c r="AD1469" s="106">
        <v>31.61</v>
      </c>
      <c r="AE1469" s="106">
        <v>0</v>
      </c>
      <c r="AF1469" s="106">
        <v>0</v>
      </c>
      <c r="AG1469" s="106">
        <v>0</v>
      </c>
      <c r="AH1469" s="106">
        <v>0</v>
      </c>
      <c r="AI1469" s="106">
        <v>0</v>
      </c>
      <c r="AJ1469" s="106">
        <v>6.68</v>
      </c>
      <c r="AK1469" s="107">
        <v>32</v>
      </c>
      <c r="AL1469" s="90" t="s">
        <v>90</v>
      </c>
      <c r="AM1469" s="92"/>
    </row>
    <row r="1470" spans="1:39" ht="21" hidden="1" customHeight="1">
      <c r="A1470" s="60">
        <v>1366</v>
      </c>
      <c r="B1470" s="61">
        <v>1003728</v>
      </c>
      <c r="C1470" s="61">
        <v>138122</v>
      </c>
      <c r="D1470" s="62">
        <v>44635</v>
      </c>
      <c r="E1470" s="63" t="s">
        <v>38</v>
      </c>
      <c r="F1470" s="63" t="s">
        <v>77</v>
      </c>
      <c r="G1470" s="114" t="s">
        <v>40</v>
      </c>
      <c r="H1470" s="78" t="s">
        <v>41</v>
      </c>
      <c r="I1470" s="63" t="s">
        <v>53</v>
      </c>
      <c r="J1470" s="63" t="s">
        <v>53</v>
      </c>
      <c r="K1470" s="61" t="s">
        <v>44</v>
      </c>
      <c r="L1470" s="61">
        <v>20221200036843</v>
      </c>
      <c r="M1470" s="66" t="s">
        <v>45</v>
      </c>
      <c r="N1470" s="61" t="s">
        <v>1871</v>
      </c>
      <c r="O1470" s="61" t="s">
        <v>896</v>
      </c>
      <c r="P1470" s="61" t="s">
        <v>55</v>
      </c>
      <c r="Q1470" s="68">
        <v>225.11</v>
      </c>
      <c r="R1470" s="68">
        <v>7.84</v>
      </c>
      <c r="S1470" s="69">
        <v>1765.67</v>
      </c>
      <c r="T1470" s="70">
        <v>0.5</v>
      </c>
      <c r="U1470" s="79">
        <v>0</v>
      </c>
      <c r="V1470" s="70">
        <v>7.0000000000000007E-2</v>
      </c>
      <c r="W1470" s="79">
        <v>0</v>
      </c>
      <c r="X1470" s="61" t="s">
        <v>82</v>
      </c>
      <c r="Y1470" s="60" t="s">
        <v>50</v>
      </c>
      <c r="Z1470" s="65" t="s">
        <v>1980</v>
      </c>
      <c r="AA1470" s="60">
        <v>0</v>
      </c>
      <c r="AB1470" s="60">
        <v>0</v>
      </c>
      <c r="AC1470" s="105" t="s">
        <v>83</v>
      </c>
      <c r="AD1470" s="73">
        <v>260.25</v>
      </c>
      <c r="AE1470" s="73">
        <v>0</v>
      </c>
      <c r="AF1470" s="73">
        <v>0</v>
      </c>
      <c r="AG1470" s="73">
        <v>58.120000000000005</v>
      </c>
      <c r="AH1470" s="73">
        <v>0</v>
      </c>
      <c r="AI1470" s="73">
        <v>0</v>
      </c>
      <c r="AJ1470" s="73">
        <v>0</v>
      </c>
      <c r="AK1470" s="74">
        <v>260</v>
      </c>
      <c r="AL1470" s="90" t="s">
        <v>161</v>
      </c>
      <c r="AM1470" s="92"/>
    </row>
    <row r="1471" spans="1:39" ht="21" hidden="1" customHeight="1">
      <c r="A1471" s="60"/>
      <c r="B1471" s="61">
        <v>2001386</v>
      </c>
      <c r="C1471" s="61">
        <v>141888</v>
      </c>
      <c r="D1471" s="62">
        <v>44635</v>
      </c>
      <c r="E1471" s="334" t="s">
        <v>3615</v>
      </c>
      <c r="F1471" s="334" t="s">
        <v>3615</v>
      </c>
      <c r="G1471" s="114" t="s">
        <v>73</v>
      </c>
      <c r="H1471" s="78" t="s">
        <v>153</v>
      </c>
      <c r="I1471" s="63" t="s">
        <v>153</v>
      </c>
      <c r="J1471" s="63" t="s">
        <v>2089</v>
      </c>
      <c r="K1471" s="61" t="s">
        <v>44</v>
      </c>
      <c r="L1471" s="61">
        <v>20211200096663</v>
      </c>
      <c r="M1471" s="66" t="s">
        <v>45</v>
      </c>
      <c r="N1471" s="61" t="s">
        <v>233</v>
      </c>
      <c r="O1471" s="61" t="s">
        <v>1522</v>
      </c>
      <c r="P1471" s="61" t="s">
        <v>2186</v>
      </c>
      <c r="Q1471" s="68">
        <v>49.09</v>
      </c>
      <c r="R1471" s="68">
        <v>12.04</v>
      </c>
      <c r="S1471" s="69">
        <v>590.17999999999995</v>
      </c>
      <c r="T1471" s="70">
        <v>0.17</v>
      </c>
      <c r="U1471" s="79">
        <v>0</v>
      </c>
      <c r="V1471" s="70">
        <v>6.0000000000000005E-2</v>
      </c>
      <c r="W1471" s="79">
        <v>0</v>
      </c>
      <c r="X1471" s="61" t="s">
        <v>82</v>
      </c>
      <c r="Y1471" s="60" t="s">
        <v>50</v>
      </c>
      <c r="Z1471" s="65" t="s">
        <v>1980</v>
      </c>
      <c r="AA1471" s="60">
        <v>0</v>
      </c>
      <c r="AB1471" s="60">
        <v>0</v>
      </c>
      <c r="AC1471" s="105" t="s">
        <v>83</v>
      </c>
      <c r="AD1471" s="73">
        <v>193.98000000000002</v>
      </c>
      <c r="AE1471" s="73">
        <v>0</v>
      </c>
      <c r="AF1471" s="73">
        <v>0</v>
      </c>
      <c r="AG1471" s="73">
        <v>39.24</v>
      </c>
      <c r="AH1471" s="73">
        <v>0</v>
      </c>
      <c r="AI1471" s="73">
        <v>0</v>
      </c>
      <c r="AJ1471" s="73">
        <v>0</v>
      </c>
      <c r="AK1471" s="74">
        <v>194</v>
      </c>
      <c r="AL1471" s="90" t="s">
        <v>575</v>
      </c>
      <c r="AM1471" s="82" t="s">
        <v>3668</v>
      </c>
    </row>
    <row r="1472" spans="1:39" ht="21" hidden="1" customHeight="1">
      <c r="A1472" s="60">
        <v>1367</v>
      </c>
      <c r="B1472" s="61">
        <v>11010907</v>
      </c>
      <c r="C1472" s="61">
        <v>166881</v>
      </c>
      <c r="D1472" s="62">
        <v>44635</v>
      </c>
      <c r="E1472" s="63" t="s">
        <v>38</v>
      </c>
      <c r="F1472" s="63" t="s">
        <v>84</v>
      </c>
      <c r="G1472" s="114" t="s">
        <v>40</v>
      </c>
      <c r="H1472" s="78" t="s">
        <v>85</v>
      </c>
      <c r="I1472" s="63" t="s">
        <v>1847</v>
      </c>
      <c r="J1472" s="63" t="s">
        <v>1971</v>
      </c>
      <c r="K1472" s="61" t="s">
        <v>44</v>
      </c>
      <c r="L1472" s="61" t="s">
        <v>84</v>
      </c>
      <c r="M1472" s="66" t="s">
        <v>78</v>
      </c>
      <c r="N1472" s="61" t="s">
        <v>2187</v>
      </c>
      <c r="O1472" s="61" t="s">
        <v>2188</v>
      </c>
      <c r="P1472" s="61" t="s">
        <v>2116</v>
      </c>
      <c r="Q1472" s="68">
        <v>85.11</v>
      </c>
      <c r="R1472" s="68">
        <v>6.75</v>
      </c>
      <c r="S1472" s="69">
        <v>574.44000000000005</v>
      </c>
      <c r="T1472" s="70">
        <v>0.16</v>
      </c>
      <c r="U1472" s="79">
        <v>0</v>
      </c>
      <c r="V1472" s="70">
        <v>0.13</v>
      </c>
      <c r="W1472" s="79">
        <v>0</v>
      </c>
      <c r="X1472" s="61" t="s">
        <v>1318</v>
      </c>
      <c r="Y1472" s="60" t="s">
        <v>50</v>
      </c>
      <c r="Z1472" s="65" t="s">
        <v>1980</v>
      </c>
      <c r="AA1472" s="60">
        <v>0</v>
      </c>
      <c r="AB1472" s="60">
        <v>0</v>
      </c>
      <c r="AC1472" s="105" t="s">
        <v>83</v>
      </c>
      <c r="AD1472" s="73">
        <v>466.88</v>
      </c>
      <c r="AE1472" s="73">
        <v>340</v>
      </c>
      <c r="AF1472" s="73">
        <v>48.57</v>
      </c>
      <c r="AG1472" s="73">
        <v>51.519999999999996</v>
      </c>
      <c r="AH1472" s="73">
        <v>0</v>
      </c>
      <c r="AI1472" s="73">
        <v>0</v>
      </c>
      <c r="AJ1472" s="73">
        <v>0</v>
      </c>
      <c r="AK1472" s="74">
        <v>466</v>
      </c>
      <c r="AL1472" s="90" t="s">
        <v>90</v>
      </c>
      <c r="AM1472" s="92"/>
    </row>
    <row r="1473" spans="1:39" ht="21" hidden="1" customHeight="1">
      <c r="A1473" s="60">
        <v>1368</v>
      </c>
      <c r="B1473" s="61">
        <v>11010892</v>
      </c>
      <c r="C1473" s="61">
        <v>166885</v>
      </c>
      <c r="D1473" s="62">
        <v>44635</v>
      </c>
      <c r="E1473" s="63" t="s">
        <v>38</v>
      </c>
      <c r="F1473" s="63" t="s">
        <v>84</v>
      </c>
      <c r="G1473" s="114" t="s">
        <v>40</v>
      </c>
      <c r="H1473" s="78" t="s">
        <v>85</v>
      </c>
      <c r="I1473" s="63" t="s">
        <v>1847</v>
      </c>
      <c r="J1473" s="63" t="s">
        <v>1971</v>
      </c>
      <c r="K1473" s="61" t="s">
        <v>44</v>
      </c>
      <c r="L1473" s="61" t="s">
        <v>84</v>
      </c>
      <c r="M1473" s="66" t="s">
        <v>78</v>
      </c>
      <c r="N1473" s="61" t="s">
        <v>2189</v>
      </c>
      <c r="O1473" s="61" t="s">
        <v>2116</v>
      </c>
      <c r="P1473" s="61" t="s">
        <v>2190</v>
      </c>
      <c r="Q1473" s="68">
        <v>77.430000000000007</v>
      </c>
      <c r="R1473" s="68">
        <v>6.52</v>
      </c>
      <c r="S1473" s="69">
        <v>504.59</v>
      </c>
      <c r="T1473" s="70">
        <v>0.14000000000000001</v>
      </c>
      <c r="U1473" s="79">
        <v>0</v>
      </c>
      <c r="V1473" s="70">
        <v>0.09</v>
      </c>
      <c r="W1473" s="79">
        <v>0</v>
      </c>
      <c r="X1473" s="61" t="s">
        <v>1318</v>
      </c>
      <c r="Y1473" s="60" t="s">
        <v>50</v>
      </c>
      <c r="Z1473" s="65" t="s">
        <v>1980</v>
      </c>
      <c r="AA1473" s="60">
        <v>0</v>
      </c>
      <c r="AB1473" s="60">
        <v>0</v>
      </c>
      <c r="AC1473" s="105" t="s">
        <v>83</v>
      </c>
      <c r="AD1473" s="73">
        <v>328.2</v>
      </c>
      <c r="AE1473" s="73">
        <v>50</v>
      </c>
      <c r="AF1473" s="73">
        <v>7.14</v>
      </c>
      <c r="AG1473" s="73">
        <v>41.54</v>
      </c>
      <c r="AH1473" s="73">
        <v>0</v>
      </c>
      <c r="AI1473" s="73">
        <v>0</v>
      </c>
      <c r="AJ1473" s="73">
        <v>0</v>
      </c>
      <c r="AK1473" s="74">
        <v>329</v>
      </c>
      <c r="AL1473" s="90" t="s">
        <v>90</v>
      </c>
      <c r="AM1473" s="92"/>
    </row>
    <row r="1474" spans="1:39" ht="21" hidden="1" customHeight="1">
      <c r="A1474" s="60">
        <v>1369</v>
      </c>
      <c r="B1474" s="61">
        <v>11009685</v>
      </c>
      <c r="C1474" s="61">
        <v>167364</v>
      </c>
      <c r="D1474" s="62">
        <v>44635</v>
      </c>
      <c r="E1474" s="63" t="s">
        <v>38</v>
      </c>
      <c r="F1474" s="63" t="s">
        <v>72</v>
      </c>
      <c r="G1474" s="114" t="s">
        <v>40</v>
      </c>
      <c r="H1474" s="78" t="s">
        <v>85</v>
      </c>
      <c r="I1474" s="63" t="s">
        <v>1275</v>
      </c>
      <c r="J1474" s="63" t="s">
        <v>1473</v>
      </c>
      <c r="K1474" s="61" t="s">
        <v>44</v>
      </c>
      <c r="L1474" s="61">
        <v>20221200036843</v>
      </c>
      <c r="M1474" s="66" t="s">
        <v>78</v>
      </c>
      <c r="N1474" s="61" t="s">
        <v>300</v>
      </c>
      <c r="O1474" s="61" t="s">
        <v>1816</v>
      </c>
      <c r="P1474" s="61" t="s">
        <v>1584</v>
      </c>
      <c r="Q1474" s="68">
        <v>42.26</v>
      </c>
      <c r="R1474" s="68">
        <v>6.68</v>
      </c>
      <c r="S1474" s="69">
        <v>282.16000000000003</v>
      </c>
      <c r="T1474" s="70">
        <v>0.08</v>
      </c>
      <c r="U1474" s="79">
        <v>0</v>
      </c>
      <c r="V1474" s="70">
        <v>0.09</v>
      </c>
      <c r="W1474" s="79">
        <v>0</v>
      </c>
      <c r="X1474" s="61" t="s">
        <v>82</v>
      </c>
      <c r="Y1474" s="60" t="s">
        <v>50</v>
      </c>
      <c r="Z1474" s="65" t="s">
        <v>1980</v>
      </c>
      <c r="AA1474" s="60">
        <v>0</v>
      </c>
      <c r="AB1474" s="60">
        <v>0</v>
      </c>
      <c r="AC1474" s="105" t="s">
        <v>83</v>
      </c>
      <c r="AD1474" s="73">
        <v>317.11</v>
      </c>
      <c r="AE1474" s="73">
        <v>0</v>
      </c>
      <c r="AF1474" s="73">
        <v>0</v>
      </c>
      <c r="AG1474" s="73">
        <v>48.26</v>
      </c>
      <c r="AH1474" s="73">
        <v>0</v>
      </c>
      <c r="AI1474" s="73">
        <v>0</v>
      </c>
      <c r="AJ1474" s="73">
        <v>0</v>
      </c>
      <c r="AK1474" s="74">
        <v>317</v>
      </c>
      <c r="AL1474" s="90" t="s">
        <v>52</v>
      </c>
      <c r="AM1474" s="92"/>
    </row>
    <row r="1475" spans="1:39" ht="21" hidden="1" customHeight="1">
      <c r="A1475" s="60">
        <v>1370</v>
      </c>
      <c r="B1475" s="61">
        <v>11009655</v>
      </c>
      <c r="C1475" s="61">
        <v>167365</v>
      </c>
      <c r="D1475" s="62">
        <v>44635</v>
      </c>
      <c r="E1475" s="63" t="s">
        <v>38</v>
      </c>
      <c r="F1475" s="63" t="s">
        <v>72</v>
      </c>
      <c r="G1475" s="114" t="s">
        <v>40</v>
      </c>
      <c r="H1475" s="78" t="s">
        <v>85</v>
      </c>
      <c r="I1475" s="63" t="s">
        <v>1275</v>
      </c>
      <c r="J1475" s="63" t="s">
        <v>1473</v>
      </c>
      <c r="K1475" s="61" t="s">
        <v>44</v>
      </c>
      <c r="L1475" s="61">
        <v>20221200036843</v>
      </c>
      <c r="M1475" s="66" t="s">
        <v>78</v>
      </c>
      <c r="N1475" s="61" t="s">
        <v>300</v>
      </c>
      <c r="O1475" s="61" t="s">
        <v>1584</v>
      </c>
      <c r="P1475" s="61" t="s">
        <v>1474</v>
      </c>
      <c r="Q1475" s="68">
        <v>91.35</v>
      </c>
      <c r="R1475" s="68">
        <v>7.02</v>
      </c>
      <c r="S1475" s="69">
        <v>641.51</v>
      </c>
      <c r="T1475" s="70">
        <v>0.18</v>
      </c>
      <c r="U1475" s="79">
        <v>0</v>
      </c>
      <c r="V1475" s="70">
        <v>0.01</v>
      </c>
      <c r="W1475" s="79">
        <v>0</v>
      </c>
      <c r="X1475" s="61" t="s">
        <v>82</v>
      </c>
      <c r="Y1475" s="60" t="s">
        <v>50</v>
      </c>
      <c r="Z1475" s="65" t="s">
        <v>1980</v>
      </c>
      <c r="AA1475" s="60">
        <v>0</v>
      </c>
      <c r="AB1475" s="60">
        <v>0</v>
      </c>
      <c r="AC1475" s="105" t="s">
        <v>83</v>
      </c>
      <c r="AD1475" s="73">
        <v>10.5</v>
      </c>
      <c r="AE1475" s="73">
        <v>0</v>
      </c>
      <c r="AF1475" s="73">
        <v>0</v>
      </c>
      <c r="AG1475" s="73">
        <v>2.68</v>
      </c>
      <c r="AH1475" s="73">
        <v>0</v>
      </c>
      <c r="AI1475" s="73">
        <v>0</v>
      </c>
      <c r="AJ1475" s="73">
        <v>0</v>
      </c>
      <c r="AK1475" s="74">
        <v>11</v>
      </c>
      <c r="AL1475" s="90" t="s">
        <v>52</v>
      </c>
      <c r="AM1475" s="92"/>
    </row>
    <row r="1476" spans="1:39" ht="21" hidden="1" customHeight="1">
      <c r="A1476" s="60">
        <v>1371</v>
      </c>
      <c r="B1476" s="61">
        <v>11009531</v>
      </c>
      <c r="C1476" s="61">
        <v>167367</v>
      </c>
      <c r="D1476" s="62">
        <v>44635</v>
      </c>
      <c r="E1476" s="63" t="s">
        <v>38</v>
      </c>
      <c r="F1476" s="63" t="s">
        <v>72</v>
      </c>
      <c r="G1476" s="114" t="s">
        <v>40</v>
      </c>
      <c r="H1476" s="78" t="s">
        <v>85</v>
      </c>
      <c r="I1476" s="63" t="s">
        <v>1275</v>
      </c>
      <c r="J1476" s="63" t="s">
        <v>1473</v>
      </c>
      <c r="K1476" s="61" t="s">
        <v>44</v>
      </c>
      <c r="L1476" s="61">
        <v>20221200036843</v>
      </c>
      <c r="M1476" s="66" t="s">
        <v>78</v>
      </c>
      <c r="N1476" s="61" t="s">
        <v>300</v>
      </c>
      <c r="O1476" s="61" t="s">
        <v>1475</v>
      </c>
      <c r="P1476" s="61" t="s">
        <v>1772</v>
      </c>
      <c r="Q1476" s="68">
        <v>45.04</v>
      </c>
      <c r="R1476" s="68">
        <v>7.26</v>
      </c>
      <c r="S1476" s="69">
        <v>326.86</v>
      </c>
      <c r="T1476" s="70">
        <v>0.09</v>
      </c>
      <c r="U1476" s="79">
        <v>0</v>
      </c>
      <c r="V1476" s="70">
        <v>0.02</v>
      </c>
      <c r="W1476" s="79">
        <v>0</v>
      </c>
      <c r="X1476" s="61" t="s">
        <v>82</v>
      </c>
      <c r="Y1476" s="60" t="s">
        <v>50</v>
      </c>
      <c r="Z1476" s="65" t="s">
        <v>1980</v>
      </c>
      <c r="AA1476" s="60">
        <v>0</v>
      </c>
      <c r="AB1476" s="60">
        <v>0</v>
      </c>
      <c r="AC1476" s="105" t="s">
        <v>83</v>
      </c>
      <c r="AD1476" s="73">
        <v>57.63</v>
      </c>
      <c r="AE1476" s="73">
        <v>0</v>
      </c>
      <c r="AF1476" s="73">
        <v>0</v>
      </c>
      <c r="AG1476" s="73">
        <v>12.54</v>
      </c>
      <c r="AH1476" s="73">
        <v>0</v>
      </c>
      <c r="AI1476" s="73">
        <v>0</v>
      </c>
      <c r="AJ1476" s="73">
        <v>0</v>
      </c>
      <c r="AK1476" s="74">
        <v>58</v>
      </c>
      <c r="AL1476" s="90" t="s">
        <v>52</v>
      </c>
      <c r="AM1476" s="92"/>
    </row>
    <row r="1477" spans="1:39" ht="21" hidden="1" customHeight="1">
      <c r="A1477" s="60">
        <v>1372</v>
      </c>
      <c r="B1477" s="61">
        <v>11003198</v>
      </c>
      <c r="C1477" s="61">
        <v>169064</v>
      </c>
      <c r="D1477" s="62">
        <v>44635</v>
      </c>
      <c r="E1477" s="63" t="s">
        <v>38</v>
      </c>
      <c r="F1477" s="63" t="s">
        <v>84</v>
      </c>
      <c r="G1477" s="114" t="s">
        <v>40</v>
      </c>
      <c r="H1477" s="78" t="s">
        <v>85</v>
      </c>
      <c r="I1477" s="63" t="s">
        <v>753</v>
      </c>
      <c r="J1477" s="63" t="s">
        <v>753</v>
      </c>
      <c r="K1477" s="61" t="s">
        <v>44</v>
      </c>
      <c r="L1477" s="61" t="s">
        <v>84</v>
      </c>
      <c r="M1477" s="66" t="s">
        <v>78</v>
      </c>
      <c r="N1477" s="61" t="s">
        <v>94</v>
      </c>
      <c r="O1477" s="61" t="s">
        <v>1225</v>
      </c>
      <c r="P1477" s="61" t="s">
        <v>1226</v>
      </c>
      <c r="Q1477" s="68">
        <v>108.11</v>
      </c>
      <c r="R1477" s="68">
        <v>7.15</v>
      </c>
      <c r="S1477" s="69">
        <v>772.6</v>
      </c>
      <c r="T1477" s="70">
        <v>0.22</v>
      </c>
      <c r="U1477" s="79">
        <v>0</v>
      </c>
      <c r="V1477" s="70">
        <v>0.01</v>
      </c>
      <c r="W1477" s="79">
        <v>0</v>
      </c>
      <c r="X1477" s="61" t="s">
        <v>82</v>
      </c>
      <c r="Y1477" s="60" t="s">
        <v>50</v>
      </c>
      <c r="Z1477" s="65" t="s">
        <v>1980</v>
      </c>
      <c r="AA1477" s="60">
        <v>0</v>
      </c>
      <c r="AB1477" s="60">
        <v>0</v>
      </c>
      <c r="AC1477" s="105" t="s">
        <v>83</v>
      </c>
      <c r="AD1477" s="73">
        <v>3.2</v>
      </c>
      <c r="AE1477" s="73">
        <v>0</v>
      </c>
      <c r="AF1477" s="73">
        <v>0</v>
      </c>
      <c r="AG1477" s="73">
        <v>0</v>
      </c>
      <c r="AH1477" s="73">
        <v>0</v>
      </c>
      <c r="AI1477" s="73">
        <v>0</v>
      </c>
      <c r="AJ1477" s="73">
        <v>0.83</v>
      </c>
      <c r="AK1477" s="74">
        <v>3</v>
      </c>
      <c r="AL1477" s="90" t="s">
        <v>90</v>
      </c>
      <c r="AM1477" s="92"/>
    </row>
    <row r="1478" spans="1:39" ht="21" hidden="1" customHeight="1">
      <c r="A1478" s="60">
        <v>1373</v>
      </c>
      <c r="B1478" s="61">
        <v>11002067</v>
      </c>
      <c r="C1478" s="61">
        <v>169106</v>
      </c>
      <c r="D1478" s="62">
        <v>44635</v>
      </c>
      <c r="E1478" s="63" t="s">
        <v>38</v>
      </c>
      <c r="F1478" s="63" t="s">
        <v>84</v>
      </c>
      <c r="G1478" s="114" t="s">
        <v>40</v>
      </c>
      <c r="H1478" s="78" t="s">
        <v>85</v>
      </c>
      <c r="I1478" s="63" t="s">
        <v>753</v>
      </c>
      <c r="J1478" s="63" t="s">
        <v>1206</v>
      </c>
      <c r="K1478" s="61" t="s">
        <v>44</v>
      </c>
      <c r="L1478" s="61" t="s">
        <v>84</v>
      </c>
      <c r="M1478" s="66" t="s">
        <v>78</v>
      </c>
      <c r="N1478" s="61" t="s">
        <v>790</v>
      </c>
      <c r="O1478" s="61" t="s">
        <v>1167</v>
      </c>
      <c r="P1478" s="61" t="s">
        <v>1208</v>
      </c>
      <c r="Q1478" s="68">
        <v>56.95</v>
      </c>
      <c r="R1478" s="68">
        <v>6.81</v>
      </c>
      <c r="S1478" s="69">
        <v>387.73</v>
      </c>
      <c r="T1478" s="70">
        <v>0.11</v>
      </c>
      <c r="U1478" s="79">
        <v>0</v>
      </c>
      <c r="V1478" s="70">
        <v>0.01</v>
      </c>
      <c r="W1478" s="79">
        <v>0</v>
      </c>
      <c r="X1478" s="61" t="s">
        <v>82</v>
      </c>
      <c r="Y1478" s="60" t="s">
        <v>50</v>
      </c>
      <c r="Z1478" s="65" t="s">
        <v>1980</v>
      </c>
      <c r="AA1478" s="60">
        <v>0</v>
      </c>
      <c r="AB1478" s="60">
        <v>0</v>
      </c>
      <c r="AC1478" s="105" t="s">
        <v>83</v>
      </c>
      <c r="AD1478" s="73">
        <v>0.36</v>
      </c>
      <c r="AE1478" s="73">
        <v>0</v>
      </c>
      <c r="AF1478" s="73">
        <v>0</v>
      </c>
      <c r="AG1478" s="73">
        <v>0</v>
      </c>
      <c r="AH1478" s="73">
        <v>0</v>
      </c>
      <c r="AI1478" s="73">
        <v>0</v>
      </c>
      <c r="AJ1478" s="73">
        <v>0.36</v>
      </c>
      <c r="AK1478" s="74">
        <v>0</v>
      </c>
      <c r="AL1478" s="90" t="s">
        <v>90</v>
      </c>
      <c r="AM1478" s="92"/>
    </row>
    <row r="1479" spans="1:39" ht="21" hidden="1" customHeight="1">
      <c r="A1479" s="60">
        <v>1374</v>
      </c>
      <c r="B1479" s="61">
        <v>11001970</v>
      </c>
      <c r="C1479" s="61">
        <v>169149</v>
      </c>
      <c r="D1479" s="62">
        <v>44635</v>
      </c>
      <c r="E1479" s="63" t="s">
        <v>38</v>
      </c>
      <c r="F1479" s="63" t="s">
        <v>84</v>
      </c>
      <c r="G1479" s="114" t="s">
        <v>40</v>
      </c>
      <c r="H1479" s="78" t="s">
        <v>85</v>
      </c>
      <c r="I1479" s="63" t="s">
        <v>753</v>
      </c>
      <c r="J1479" s="63" t="s">
        <v>1206</v>
      </c>
      <c r="K1479" s="61" t="s">
        <v>44</v>
      </c>
      <c r="L1479" s="61" t="s">
        <v>84</v>
      </c>
      <c r="M1479" s="66" t="s">
        <v>78</v>
      </c>
      <c r="N1479" s="61" t="s">
        <v>1208</v>
      </c>
      <c r="O1479" s="61" t="s">
        <v>791</v>
      </c>
      <c r="P1479" s="61" t="s">
        <v>1194</v>
      </c>
      <c r="Q1479" s="68">
        <v>92.43</v>
      </c>
      <c r="R1479" s="68">
        <v>6.93</v>
      </c>
      <c r="S1479" s="69">
        <v>640.5</v>
      </c>
      <c r="T1479" s="70">
        <v>0.18</v>
      </c>
      <c r="U1479" s="79">
        <v>0</v>
      </c>
      <c r="V1479" s="70">
        <v>0.01</v>
      </c>
      <c r="W1479" s="79">
        <v>0</v>
      </c>
      <c r="X1479" s="61" t="s">
        <v>82</v>
      </c>
      <c r="Y1479" s="60" t="s">
        <v>50</v>
      </c>
      <c r="Z1479" s="65" t="s">
        <v>1980</v>
      </c>
      <c r="AA1479" s="60">
        <v>0</v>
      </c>
      <c r="AB1479" s="60">
        <v>0</v>
      </c>
      <c r="AC1479" s="105" t="s">
        <v>83</v>
      </c>
      <c r="AD1479" s="73">
        <v>2.52</v>
      </c>
      <c r="AE1479" s="73">
        <v>0</v>
      </c>
      <c r="AF1479" s="73">
        <v>0</v>
      </c>
      <c r="AG1479" s="73">
        <v>0</v>
      </c>
      <c r="AH1479" s="73">
        <v>0</v>
      </c>
      <c r="AI1479" s="73">
        <v>0</v>
      </c>
      <c r="AJ1479" s="73">
        <v>0.65</v>
      </c>
      <c r="AK1479" s="74">
        <v>3</v>
      </c>
      <c r="AL1479" s="90" t="s">
        <v>90</v>
      </c>
      <c r="AM1479" s="92"/>
    </row>
    <row r="1480" spans="1:39" ht="21" hidden="1" customHeight="1">
      <c r="A1480" s="60">
        <v>1375</v>
      </c>
      <c r="B1480" s="61">
        <v>16003764</v>
      </c>
      <c r="C1480" s="61">
        <v>186028</v>
      </c>
      <c r="D1480" s="62">
        <v>44635</v>
      </c>
      <c r="E1480" s="63" t="s">
        <v>38</v>
      </c>
      <c r="F1480" s="63" t="s">
        <v>72</v>
      </c>
      <c r="G1480" s="114" t="s">
        <v>109</v>
      </c>
      <c r="H1480" s="78" t="s">
        <v>110</v>
      </c>
      <c r="I1480" s="63" t="s">
        <v>825</v>
      </c>
      <c r="J1480" s="63" t="s">
        <v>826</v>
      </c>
      <c r="K1480" s="61" t="s">
        <v>44</v>
      </c>
      <c r="L1480" s="61">
        <v>20221200036843</v>
      </c>
      <c r="M1480" s="66" t="s">
        <v>78</v>
      </c>
      <c r="N1480" s="61" t="s">
        <v>1056</v>
      </c>
      <c r="O1480" s="61" t="s">
        <v>1694</v>
      </c>
      <c r="P1480" s="61" t="s">
        <v>613</v>
      </c>
      <c r="Q1480" s="68">
        <v>113</v>
      </c>
      <c r="R1480" s="68">
        <v>6.36</v>
      </c>
      <c r="S1480" s="69">
        <v>718.46</v>
      </c>
      <c r="T1480" s="70">
        <v>0.21</v>
      </c>
      <c r="U1480" s="79">
        <v>0</v>
      </c>
      <c r="V1480" s="70">
        <v>0.08</v>
      </c>
      <c r="W1480" s="79">
        <v>0</v>
      </c>
      <c r="X1480" s="61" t="s">
        <v>1318</v>
      </c>
      <c r="Y1480" s="60" t="s">
        <v>50</v>
      </c>
      <c r="Z1480" s="65" t="s">
        <v>1980</v>
      </c>
      <c r="AA1480" s="60">
        <v>0</v>
      </c>
      <c r="AB1480" s="60">
        <v>0</v>
      </c>
      <c r="AC1480" s="105" t="s">
        <v>83</v>
      </c>
      <c r="AD1480" s="73">
        <v>293.57</v>
      </c>
      <c r="AE1480" s="73">
        <v>610</v>
      </c>
      <c r="AF1480" s="73">
        <v>87.14</v>
      </c>
      <c r="AG1480" s="73">
        <v>36.25</v>
      </c>
      <c r="AH1480" s="73">
        <v>0</v>
      </c>
      <c r="AI1480" s="73">
        <v>0</v>
      </c>
      <c r="AJ1480" s="73">
        <v>0</v>
      </c>
      <c r="AK1480" s="74">
        <v>293</v>
      </c>
      <c r="AL1480" s="90" t="s">
        <v>52</v>
      </c>
      <c r="AM1480" s="92"/>
    </row>
    <row r="1481" spans="1:39" ht="21" hidden="1" customHeight="1">
      <c r="A1481" s="60">
        <v>1376</v>
      </c>
      <c r="B1481" s="61">
        <v>16002102</v>
      </c>
      <c r="C1481" s="61">
        <v>186899</v>
      </c>
      <c r="D1481" s="62">
        <v>44635</v>
      </c>
      <c r="E1481" s="63" t="s">
        <v>38</v>
      </c>
      <c r="F1481" s="63" t="s">
        <v>72</v>
      </c>
      <c r="G1481" s="114" t="s">
        <v>109</v>
      </c>
      <c r="H1481" s="78" t="s">
        <v>110</v>
      </c>
      <c r="I1481" s="63" t="s">
        <v>320</v>
      </c>
      <c r="J1481" s="63" t="s">
        <v>611</v>
      </c>
      <c r="K1481" s="61" t="s">
        <v>44</v>
      </c>
      <c r="L1481" s="61">
        <v>20221200036843</v>
      </c>
      <c r="M1481" s="66" t="s">
        <v>78</v>
      </c>
      <c r="N1481" s="61" t="s">
        <v>890</v>
      </c>
      <c r="O1481" s="61" t="s">
        <v>618</v>
      </c>
      <c r="P1481" s="61" t="s">
        <v>2191</v>
      </c>
      <c r="Q1481" s="68">
        <v>47.52</v>
      </c>
      <c r="R1481" s="68">
        <v>5.72</v>
      </c>
      <c r="S1481" s="69">
        <v>271.8</v>
      </c>
      <c r="T1481" s="70">
        <v>0.08</v>
      </c>
      <c r="U1481" s="79">
        <v>0</v>
      </c>
      <c r="V1481" s="70">
        <v>0.03</v>
      </c>
      <c r="W1481" s="79">
        <v>0</v>
      </c>
      <c r="X1481" s="61" t="s">
        <v>82</v>
      </c>
      <c r="Y1481" s="60" t="s">
        <v>50</v>
      </c>
      <c r="Z1481" s="65" t="s">
        <v>1980</v>
      </c>
      <c r="AA1481" s="60">
        <v>0</v>
      </c>
      <c r="AB1481" s="60">
        <v>0</v>
      </c>
      <c r="AC1481" s="105" t="s">
        <v>83</v>
      </c>
      <c r="AD1481" s="73">
        <v>97.52</v>
      </c>
      <c r="AE1481" s="73">
        <v>0</v>
      </c>
      <c r="AF1481" s="73">
        <v>0</v>
      </c>
      <c r="AG1481" s="73">
        <v>19.82</v>
      </c>
      <c r="AH1481" s="73">
        <v>0</v>
      </c>
      <c r="AI1481" s="73">
        <v>0</v>
      </c>
      <c r="AJ1481" s="73">
        <v>0</v>
      </c>
      <c r="AK1481" s="74">
        <v>98</v>
      </c>
      <c r="AL1481" s="90" t="s">
        <v>52</v>
      </c>
      <c r="AM1481" s="92"/>
    </row>
    <row r="1482" spans="1:39" ht="21" hidden="1" customHeight="1">
      <c r="A1482" s="60">
        <v>1377</v>
      </c>
      <c r="B1482" s="61">
        <v>16001999</v>
      </c>
      <c r="C1482" s="61">
        <v>187497</v>
      </c>
      <c r="D1482" s="62">
        <v>44635</v>
      </c>
      <c r="E1482" s="63" t="s">
        <v>38</v>
      </c>
      <c r="F1482" s="63" t="s">
        <v>77</v>
      </c>
      <c r="G1482" s="114" t="s">
        <v>109</v>
      </c>
      <c r="H1482" s="78" t="s">
        <v>110</v>
      </c>
      <c r="I1482" s="63" t="s">
        <v>320</v>
      </c>
      <c r="J1482" s="63" t="s">
        <v>887</v>
      </c>
      <c r="K1482" s="61" t="s">
        <v>44</v>
      </c>
      <c r="L1482" s="61">
        <v>20221200036843</v>
      </c>
      <c r="M1482" s="66" t="s">
        <v>45</v>
      </c>
      <c r="N1482" s="61" t="s">
        <v>612</v>
      </c>
      <c r="O1482" s="61" t="s">
        <v>890</v>
      </c>
      <c r="P1482" s="61" t="s">
        <v>2133</v>
      </c>
      <c r="Q1482" s="68">
        <v>50.82</v>
      </c>
      <c r="R1482" s="68">
        <v>6.52</v>
      </c>
      <c r="S1482" s="69">
        <v>331.21</v>
      </c>
      <c r="T1482" s="70">
        <v>0.09</v>
      </c>
      <c r="U1482" s="79">
        <v>0</v>
      </c>
      <c r="V1482" s="70">
        <v>0.04</v>
      </c>
      <c r="W1482" s="79">
        <v>0</v>
      </c>
      <c r="X1482" s="61" t="s">
        <v>1318</v>
      </c>
      <c r="Y1482" s="60" t="s">
        <v>50</v>
      </c>
      <c r="Z1482" s="65" t="s">
        <v>1980</v>
      </c>
      <c r="AA1482" s="60">
        <v>0</v>
      </c>
      <c r="AB1482" s="60">
        <v>0</v>
      </c>
      <c r="AC1482" s="105" t="s">
        <v>83</v>
      </c>
      <c r="AD1482" s="73">
        <v>146.25</v>
      </c>
      <c r="AE1482" s="73">
        <v>60</v>
      </c>
      <c r="AF1482" s="73">
        <v>8.57</v>
      </c>
      <c r="AG1482" s="73">
        <v>20.350000000000001</v>
      </c>
      <c r="AH1482" s="73">
        <v>0</v>
      </c>
      <c r="AI1482" s="73">
        <v>0</v>
      </c>
      <c r="AJ1482" s="73">
        <v>0</v>
      </c>
      <c r="AK1482" s="74">
        <v>146</v>
      </c>
      <c r="AL1482" s="90" t="s">
        <v>161</v>
      </c>
      <c r="AM1482" s="92"/>
    </row>
    <row r="1483" spans="1:39" ht="21" hidden="1" customHeight="1">
      <c r="A1483" s="60">
        <v>1378</v>
      </c>
      <c r="B1483" s="61">
        <v>16000591</v>
      </c>
      <c r="C1483" s="61">
        <v>189031</v>
      </c>
      <c r="D1483" s="62">
        <v>44635</v>
      </c>
      <c r="E1483" s="63" t="s">
        <v>38</v>
      </c>
      <c r="F1483" s="63" t="s">
        <v>84</v>
      </c>
      <c r="G1483" s="114" t="s">
        <v>109</v>
      </c>
      <c r="H1483" s="78" t="s">
        <v>110</v>
      </c>
      <c r="I1483" s="63" t="s">
        <v>1159</v>
      </c>
      <c r="J1483" s="63" t="s">
        <v>1506</v>
      </c>
      <c r="K1483" s="61" t="s">
        <v>44</v>
      </c>
      <c r="L1483" s="61" t="s">
        <v>84</v>
      </c>
      <c r="M1483" s="66" t="s">
        <v>78</v>
      </c>
      <c r="N1483" s="61" t="s">
        <v>299</v>
      </c>
      <c r="O1483" s="61" t="s">
        <v>1709</v>
      </c>
      <c r="P1483" s="61" t="s">
        <v>2192</v>
      </c>
      <c r="Q1483" s="68">
        <v>87.44</v>
      </c>
      <c r="R1483" s="68">
        <v>9.16</v>
      </c>
      <c r="S1483" s="69">
        <v>801.36</v>
      </c>
      <c r="T1483" s="70">
        <v>0.23</v>
      </c>
      <c r="U1483" s="79">
        <v>0</v>
      </c>
      <c r="V1483" s="70">
        <v>9.0000000000000011E-2</v>
      </c>
      <c r="W1483" s="79">
        <v>0</v>
      </c>
      <c r="X1483" s="61" t="s">
        <v>1318</v>
      </c>
      <c r="Y1483" s="60" t="s">
        <v>50</v>
      </c>
      <c r="Z1483" s="65" t="s">
        <v>1980</v>
      </c>
      <c r="AA1483" s="60">
        <v>0</v>
      </c>
      <c r="AB1483" s="60">
        <v>0</v>
      </c>
      <c r="AC1483" s="105" t="s">
        <v>83</v>
      </c>
      <c r="AD1483" s="73">
        <v>237.64</v>
      </c>
      <c r="AE1483" s="73">
        <v>300</v>
      </c>
      <c r="AF1483" s="73">
        <v>42.85</v>
      </c>
      <c r="AG1483" s="73">
        <v>30.37</v>
      </c>
      <c r="AH1483" s="73">
        <v>0</v>
      </c>
      <c r="AI1483" s="73">
        <v>0</v>
      </c>
      <c r="AJ1483" s="73">
        <v>2.11</v>
      </c>
      <c r="AK1483" s="74">
        <v>238</v>
      </c>
      <c r="AL1483" s="90" t="s">
        <v>90</v>
      </c>
      <c r="AM1483" s="92"/>
    </row>
    <row r="1484" spans="1:39" ht="21" hidden="1" customHeight="1">
      <c r="A1484" s="60">
        <v>1379</v>
      </c>
      <c r="B1484" s="61">
        <v>16000528</v>
      </c>
      <c r="C1484" s="61">
        <v>189032</v>
      </c>
      <c r="D1484" s="62">
        <v>44635</v>
      </c>
      <c r="E1484" s="63" t="s">
        <v>38</v>
      </c>
      <c r="F1484" s="63" t="s">
        <v>84</v>
      </c>
      <c r="G1484" s="114" t="s">
        <v>109</v>
      </c>
      <c r="H1484" s="78" t="s">
        <v>110</v>
      </c>
      <c r="I1484" s="63" t="s">
        <v>1159</v>
      </c>
      <c r="J1484" s="63" t="s">
        <v>1506</v>
      </c>
      <c r="K1484" s="61" t="s">
        <v>44</v>
      </c>
      <c r="L1484" s="61" t="s">
        <v>84</v>
      </c>
      <c r="M1484" s="66" t="s">
        <v>78</v>
      </c>
      <c r="N1484" s="61" t="s">
        <v>299</v>
      </c>
      <c r="O1484" s="61" t="s">
        <v>2192</v>
      </c>
      <c r="P1484" s="61" t="s">
        <v>1873</v>
      </c>
      <c r="Q1484" s="68">
        <v>75.89</v>
      </c>
      <c r="R1484" s="68">
        <v>9.5399999999999991</v>
      </c>
      <c r="S1484" s="69">
        <v>714.79</v>
      </c>
      <c r="T1484" s="70">
        <v>0.2</v>
      </c>
      <c r="U1484" s="79">
        <v>0</v>
      </c>
      <c r="V1484" s="70">
        <v>6.0000000000000005E-2</v>
      </c>
      <c r="W1484" s="79">
        <v>0</v>
      </c>
      <c r="X1484" s="61" t="s">
        <v>1318</v>
      </c>
      <c r="Y1484" s="60" t="s">
        <v>50</v>
      </c>
      <c r="Z1484" s="65" t="s">
        <v>1980</v>
      </c>
      <c r="AA1484" s="60">
        <v>0</v>
      </c>
      <c r="AB1484" s="60">
        <v>0</v>
      </c>
      <c r="AC1484" s="105" t="s">
        <v>83</v>
      </c>
      <c r="AD1484" s="73">
        <v>171</v>
      </c>
      <c r="AE1484" s="73">
        <v>210</v>
      </c>
      <c r="AF1484" s="73">
        <v>30</v>
      </c>
      <c r="AG1484" s="73">
        <v>25.8</v>
      </c>
      <c r="AH1484" s="73">
        <v>0</v>
      </c>
      <c r="AI1484" s="73">
        <v>0</v>
      </c>
      <c r="AJ1484" s="73">
        <v>0.65</v>
      </c>
      <c r="AK1484" s="74">
        <v>171</v>
      </c>
      <c r="AL1484" s="90" t="s">
        <v>90</v>
      </c>
      <c r="AM1484" s="92"/>
    </row>
    <row r="1485" spans="1:39" ht="21" hidden="1" customHeight="1">
      <c r="A1485" s="60">
        <v>1380</v>
      </c>
      <c r="B1485" s="61">
        <v>7005786</v>
      </c>
      <c r="C1485" s="61">
        <v>364699</v>
      </c>
      <c r="D1485" s="62">
        <v>44635</v>
      </c>
      <c r="E1485" s="63" t="s">
        <v>38</v>
      </c>
      <c r="F1485" s="63" t="s">
        <v>77</v>
      </c>
      <c r="G1485" s="114" t="s">
        <v>175</v>
      </c>
      <c r="H1485" s="78" t="s">
        <v>240</v>
      </c>
      <c r="I1485" s="63" t="s">
        <v>253</v>
      </c>
      <c r="J1485" s="63" t="s">
        <v>2006</v>
      </c>
      <c r="K1485" s="61" t="s">
        <v>44</v>
      </c>
      <c r="L1485" s="61">
        <v>20221200036843</v>
      </c>
      <c r="M1485" s="66" t="s">
        <v>45</v>
      </c>
      <c r="N1485" s="61" t="s">
        <v>2193</v>
      </c>
      <c r="O1485" s="61" t="s">
        <v>1021</v>
      </c>
      <c r="P1485" s="61" t="s">
        <v>2194</v>
      </c>
      <c r="Q1485" s="68">
        <v>37.72</v>
      </c>
      <c r="R1485" s="68">
        <v>5.35</v>
      </c>
      <c r="S1485" s="69">
        <v>201.91</v>
      </c>
      <c r="T1485" s="70">
        <v>0.06</v>
      </c>
      <c r="U1485" s="79">
        <v>0</v>
      </c>
      <c r="V1485" s="70">
        <v>0.02</v>
      </c>
      <c r="W1485" s="79">
        <v>0</v>
      </c>
      <c r="X1485" s="61" t="s">
        <v>82</v>
      </c>
      <c r="Y1485" s="60" t="s">
        <v>50</v>
      </c>
      <c r="Z1485" s="65" t="s">
        <v>1980</v>
      </c>
      <c r="AA1485" s="60">
        <v>0</v>
      </c>
      <c r="AB1485" s="60">
        <v>0</v>
      </c>
      <c r="AC1485" s="105" t="s">
        <v>83</v>
      </c>
      <c r="AD1485" s="73">
        <v>63</v>
      </c>
      <c r="AE1485" s="73">
        <v>0</v>
      </c>
      <c r="AF1485" s="73">
        <v>0</v>
      </c>
      <c r="AG1485" s="73">
        <v>12.6</v>
      </c>
      <c r="AH1485" s="73">
        <v>0</v>
      </c>
      <c r="AI1485" s="73">
        <v>0</v>
      </c>
      <c r="AJ1485" s="73">
        <v>0</v>
      </c>
      <c r="AK1485" s="74">
        <v>63</v>
      </c>
      <c r="AL1485" s="90" t="s">
        <v>161</v>
      </c>
      <c r="AM1485" s="92"/>
    </row>
    <row r="1486" spans="1:39" ht="21" hidden="1" customHeight="1">
      <c r="A1486" s="60">
        <v>1381</v>
      </c>
      <c r="B1486" s="61">
        <v>11012304</v>
      </c>
      <c r="C1486" s="61">
        <v>518456</v>
      </c>
      <c r="D1486" s="62">
        <v>44635</v>
      </c>
      <c r="E1486" s="334" t="s">
        <v>3571</v>
      </c>
      <c r="F1486" s="334" t="s">
        <v>3571</v>
      </c>
      <c r="G1486" s="114" t="s">
        <v>40</v>
      </c>
      <c r="H1486" s="78" t="s">
        <v>85</v>
      </c>
      <c r="I1486" s="63" t="s">
        <v>593</v>
      </c>
      <c r="J1486" s="63" t="s">
        <v>1331</v>
      </c>
      <c r="K1486" s="61" t="s">
        <v>44</v>
      </c>
      <c r="L1486" s="61">
        <v>20211200096663</v>
      </c>
      <c r="M1486" s="66" t="s">
        <v>155</v>
      </c>
      <c r="N1486" s="61" t="s">
        <v>288</v>
      </c>
      <c r="O1486" s="61" t="s">
        <v>1332</v>
      </c>
      <c r="P1486" s="61" t="s">
        <v>1102</v>
      </c>
      <c r="Q1486" s="68">
        <v>102.28</v>
      </c>
      <c r="R1486" s="68">
        <v>17.57</v>
      </c>
      <c r="S1486" s="69">
        <v>1797.24</v>
      </c>
      <c r="T1486" s="70">
        <v>0.51</v>
      </c>
      <c r="U1486" s="79">
        <v>0</v>
      </c>
      <c r="V1486" s="70">
        <v>0.23</v>
      </c>
      <c r="W1486" s="79">
        <v>0</v>
      </c>
      <c r="X1486" s="61" t="s">
        <v>82</v>
      </c>
      <c r="Y1486" s="60" t="s">
        <v>50</v>
      </c>
      <c r="Z1486" s="65" t="s">
        <v>1980</v>
      </c>
      <c r="AA1486" s="60">
        <v>0</v>
      </c>
      <c r="AB1486" s="60">
        <v>0</v>
      </c>
      <c r="AC1486" s="105" t="s">
        <v>83</v>
      </c>
      <c r="AD1486" s="73">
        <v>796.62999999999988</v>
      </c>
      <c r="AE1486" s="73">
        <v>0</v>
      </c>
      <c r="AF1486" s="73">
        <v>0</v>
      </c>
      <c r="AG1486" s="73">
        <v>76</v>
      </c>
      <c r="AH1486" s="73">
        <v>0</v>
      </c>
      <c r="AI1486" s="73">
        <v>0</v>
      </c>
      <c r="AJ1486" s="73">
        <v>0</v>
      </c>
      <c r="AK1486" s="74">
        <v>797</v>
      </c>
      <c r="AL1486" s="90" t="s">
        <v>575</v>
      </c>
      <c r="AM1486" s="82" t="s">
        <v>3671</v>
      </c>
    </row>
    <row r="1487" spans="1:39" ht="21" hidden="1" customHeight="1">
      <c r="A1487" s="60"/>
      <c r="B1487" s="61">
        <v>8013944</v>
      </c>
      <c r="C1487" s="61">
        <v>24122432</v>
      </c>
      <c r="D1487" s="62">
        <v>44635</v>
      </c>
      <c r="E1487" s="334" t="s">
        <v>3615</v>
      </c>
      <c r="F1487" s="334" t="s">
        <v>3615</v>
      </c>
      <c r="G1487" s="114" t="s">
        <v>175</v>
      </c>
      <c r="H1487" s="78" t="s">
        <v>176</v>
      </c>
      <c r="I1487" s="63" t="s">
        <v>864</v>
      </c>
      <c r="J1487" s="63" t="s">
        <v>1568</v>
      </c>
      <c r="K1487" s="61" t="s">
        <v>44</v>
      </c>
      <c r="L1487" s="61">
        <v>20211200096663</v>
      </c>
      <c r="M1487" s="66" t="s">
        <v>155</v>
      </c>
      <c r="N1487" s="61" t="s">
        <v>859</v>
      </c>
      <c r="O1487" s="61" t="s">
        <v>1855</v>
      </c>
      <c r="P1487" s="61" t="s">
        <v>1856</v>
      </c>
      <c r="Q1487" s="68">
        <v>139.07</v>
      </c>
      <c r="R1487" s="68">
        <v>7.94</v>
      </c>
      <c r="S1487" s="69">
        <v>1059.8900000000001</v>
      </c>
      <c r="T1487" s="70">
        <v>0.3</v>
      </c>
      <c r="U1487" s="79">
        <v>0</v>
      </c>
      <c r="V1487" s="70">
        <v>0.01</v>
      </c>
      <c r="W1487" s="79">
        <v>0</v>
      </c>
      <c r="X1487" s="61" t="s">
        <v>82</v>
      </c>
      <c r="Y1487" s="60" t="s">
        <v>50</v>
      </c>
      <c r="Z1487" s="65" t="s">
        <v>1980</v>
      </c>
      <c r="AA1487" s="60">
        <v>0</v>
      </c>
      <c r="AB1487" s="60">
        <v>0</v>
      </c>
      <c r="AC1487" s="105" t="s">
        <v>83</v>
      </c>
      <c r="AD1487" s="73">
        <v>27.75</v>
      </c>
      <c r="AE1487" s="73">
        <v>0</v>
      </c>
      <c r="AF1487" s="73">
        <v>0</v>
      </c>
      <c r="AG1487" s="73">
        <v>4.75</v>
      </c>
      <c r="AH1487" s="73">
        <v>0</v>
      </c>
      <c r="AI1487" s="73">
        <v>0</v>
      </c>
      <c r="AJ1487" s="73">
        <v>0</v>
      </c>
      <c r="AK1487" s="74">
        <v>28</v>
      </c>
      <c r="AL1487" s="90" t="s">
        <v>575</v>
      </c>
      <c r="AM1487" s="82" t="s">
        <v>3663</v>
      </c>
    </row>
    <row r="1488" spans="1:39" ht="21" hidden="1" customHeight="1">
      <c r="A1488" s="60"/>
      <c r="B1488" s="61">
        <v>8013877</v>
      </c>
      <c r="C1488" s="61">
        <v>24122437</v>
      </c>
      <c r="D1488" s="62">
        <v>44635</v>
      </c>
      <c r="E1488" s="334" t="s">
        <v>3615</v>
      </c>
      <c r="F1488" s="334" t="s">
        <v>3615</v>
      </c>
      <c r="G1488" s="114" t="s">
        <v>175</v>
      </c>
      <c r="H1488" s="78" t="s">
        <v>176</v>
      </c>
      <c r="I1488" s="63" t="s">
        <v>1324</v>
      </c>
      <c r="J1488" s="63" t="s">
        <v>1325</v>
      </c>
      <c r="K1488" s="61" t="s">
        <v>44</v>
      </c>
      <c r="L1488" s="61">
        <v>20211200096663</v>
      </c>
      <c r="M1488" s="66" t="s">
        <v>155</v>
      </c>
      <c r="N1488" s="61" t="s">
        <v>859</v>
      </c>
      <c r="O1488" s="61" t="s">
        <v>2195</v>
      </c>
      <c r="P1488" s="61" t="s">
        <v>2196</v>
      </c>
      <c r="Q1488" s="68">
        <v>32.25</v>
      </c>
      <c r="R1488" s="68">
        <v>7.48</v>
      </c>
      <c r="S1488" s="69">
        <v>241.33</v>
      </c>
      <c r="T1488" s="70">
        <v>7.0000000000000007E-2</v>
      </c>
      <c r="U1488" s="79">
        <v>0</v>
      </c>
      <c r="V1488" s="70">
        <v>0.01</v>
      </c>
      <c r="W1488" s="79">
        <v>0</v>
      </c>
      <c r="X1488" s="61" t="s">
        <v>82</v>
      </c>
      <c r="Y1488" s="60" t="s">
        <v>50</v>
      </c>
      <c r="Z1488" s="65" t="s">
        <v>1980</v>
      </c>
      <c r="AA1488" s="60">
        <v>0</v>
      </c>
      <c r="AB1488" s="60">
        <v>0</v>
      </c>
      <c r="AC1488" s="105" t="s">
        <v>83</v>
      </c>
      <c r="AD1488" s="73">
        <v>7.5</v>
      </c>
      <c r="AE1488" s="73">
        <v>0</v>
      </c>
      <c r="AF1488" s="73">
        <v>0</v>
      </c>
      <c r="AG1488" s="73">
        <v>1.93</v>
      </c>
      <c r="AH1488" s="73">
        <v>0</v>
      </c>
      <c r="AI1488" s="73">
        <v>0</v>
      </c>
      <c r="AJ1488" s="73">
        <v>0</v>
      </c>
      <c r="AK1488" s="74">
        <v>8</v>
      </c>
      <c r="AL1488" s="90" t="s">
        <v>575</v>
      </c>
      <c r="AM1488" s="82" t="s">
        <v>3663</v>
      </c>
    </row>
    <row r="1489" spans="1:39" ht="21" hidden="1" customHeight="1">
      <c r="A1489" s="60"/>
      <c r="B1489" s="61">
        <v>8013876</v>
      </c>
      <c r="C1489" s="61">
        <v>24122438</v>
      </c>
      <c r="D1489" s="62">
        <v>44635</v>
      </c>
      <c r="E1489" s="334" t="s">
        <v>3615</v>
      </c>
      <c r="F1489" s="334" t="s">
        <v>3615</v>
      </c>
      <c r="G1489" s="114" t="s">
        <v>175</v>
      </c>
      <c r="H1489" s="78" t="s">
        <v>176</v>
      </c>
      <c r="I1489" s="63" t="s">
        <v>864</v>
      </c>
      <c r="J1489" s="63" t="s">
        <v>2156</v>
      </c>
      <c r="K1489" s="61" t="s">
        <v>44</v>
      </c>
      <c r="L1489" s="61">
        <v>20211200096663</v>
      </c>
      <c r="M1489" s="66" t="s">
        <v>155</v>
      </c>
      <c r="N1489" s="61" t="s">
        <v>859</v>
      </c>
      <c r="O1489" s="61" t="s">
        <v>2028</v>
      </c>
      <c r="P1489" s="61" t="s">
        <v>2195</v>
      </c>
      <c r="Q1489" s="68">
        <v>32.58</v>
      </c>
      <c r="R1489" s="68">
        <v>7.33</v>
      </c>
      <c r="S1489" s="69">
        <v>238.7</v>
      </c>
      <c r="T1489" s="70">
        <v>7.0000000000000007E-2</v>
      </c>
      <c r="U1489" s="79">
        <v>0</v>
      </c>
      <c r="V1489" s="70">
        <v>0.01</v>
      </c>
      <c r="W1489" s="79">
        <v>0</v>
      </c>
      <c r="X1489" s="61" t="s">
        <v>82</v>
      </c>
      <c r="Y1489" s="60" t="s">
        <v>50</v>
      </c>
      <c r="Z1489" s="65" t="s">
        <v>1980</v>
      </c>
      <c r="AA1489" s="60">
        <v>0</v>
      </c>
      <c r="AB1489" s="60">
        <v>0</v>
      </c>
      <c r="AC1489" s="105" t="s">
        <v>83</v>
      </c>
      <c r="AD1489" s="73">
        <v>4</v>
      </c>
      <c r="AE1489" s="73">
        <v>0</v>
      </c>
      <c r="AF1489" s="73">
        <v>0</v>
      </c>
      <c r="AG1489" s="73">
        <v>1.03</v>
      </c>
      <c r="AH1489" s="73">
        <v>0</v>
      </c>
      <c r="AI1489" s="73">
        <v>0</v>
      </c>
      <c r="AJ1489" s="73">
        <v>0</v>
      </c>
      <c r="AK1489" s="74">
        <v>4</v>
      </c>
      <c r="AL1489" s="90" t="s">
        <v>575</v>
      </c>
      <c r="AM1489" s="82" t="s">
        <v>3663</v>
      </c>
    </row>
    <row r="1490" spans="1:39" ht="21" hidden="1" customHeight="1">
      <c r="A1490" s="60"/>
      <c r="B1490" s="61">
        <v>1007961</v>
      </c>
      <c r="C1490" s="61">
        <v>24123172</v>
      </c>
      <c r="D1490" s="62">
        <v>44635</v>
      </c>
      <c r="E1490" s="334" t="s">
        <v>3615</v>
      </c>
      <c r="F1490" s="334" t="s">
        <v>3615</v>
      </c>
      <c r="G1490" s="114" t="s">
        <v>40</v>
      </c>
      <c r="H1490" s="78" t="s">
        <v>41</v>
      </c>
      <c r="I1490" s="63" t="s">
        <v>42</v>
      </c>
      <c r="J1490" s="63" t="s">
        <v>43</v>
      </c>
      <c r="K1490" s="61" t="s">
        <v>44</v>
      </c>
      <c r="L1490" s="61">
        <v>20211200096663</v>
      </c>
      <c r="M1490" s="66" t="s">
        <v>155</v>
      </c>
      <c r="N1490" s="61" t="s">
        <v>2197</v>
      </c>
      <c r="O1490" s="61" t="s">
        <v>783</v>
      </c>
      <c r="P1490" s="61" t="s">
        <v>1717</v>
      </c>
      <c r="Q1490" s="68">
        <v>72.819999999999993</v>
      </c>
      <c r="R1490" s="68">
        <v>8.11</v>
      </c>
      <c r="S1490" s="69">
        <v>590.08000000000004</v>
      </c>
      <c r="T1490" s="70">
        <v>0.17</v>
      </c>
      <c r="U1490" s="79">
        <v>0</v>
      </c>
      <c r="V1490" s="70">
        <v>0.04</v>
      </c>
      <c r="W1490" s="79">
        <v>0</v>
      </c>
      <c r="X1490" s="61" t="s">
        <v>82</v>
      </c>
      <c r="Y1490" s="60" t="s">
        <v>50</v>
      </c>
      <c r="Z1490" s="65" t="s">
        <v>1980</v>
      </c>
      <c r="AA1490" s="60">
        <v>0</v>
      </c>
      <c r="AB1490" s="60">
        <v>0</v>
      </c>
      <c r="AC1490" s="105" t="s">
        <v>83</v>
      </c>
      <c r="AD1490" s="73">
        <v>134.67000000000002</v>
      </c>
      <c r="AE1490" s="73">
        <v>0</v>
      </c>
      <c r="AF1490" s="73">
        <v>0</v>
      </c>
      <c r="AG1490" s="73">
        <v>40.25</v>
      </c>
      <c r="AH1490" s="73">
        <v>0</v>
      </c>
      <c r="AI1490" s="73">
        <v>0</v>
      </c>
      <c r="AJ1490" s="73">
        <v>0</v>
      </c>
      <c r="AK1490" s="74">
        <v>134</v>
      </c>
      <c r="AL1490" s="90" t="s">
        <v>575</v>
      </c>
      <c r="AM1490" s="82" t="s">
        <v>3672</v>
      </c>
    </row>
    <row r="1491" spans="1:39" ht="21" hidden="1" customHeight="1">
      <c r="A1491" s="60">
        <v>1382</v>
      </c>
      <c r="B1491" s="61">
        <v>7007738</v>
      </c>
      <c r="C1491" s="61">
        <v>91024172</v>
      </c>
      <c r="D1491" s="62">
        <v>44635</v>
      </c>
      <c r="E1491" s="63" t="s">
        <v>38</v>
      </c>
      <c r="F1491" s="63" t="s">
        <v>72</v>
      </c>
      <c r="G1491" s="114" t="s">
        <v>175</v>
      </c>
      <c r="H1491" s="78" t="s">
        <v>240</v>
      </c>
      <c r="I1491" s="63" t="s">
        <v>253</v>
      </c>
      <c r="J1491" s="63" t="s">
        <v>2198</v>
      </c>
      <c r="K1491" s="61" t="s">
        <v>44</v>
      </c>
      <c r="L1491" s="61">
        <v>20221200036843</v>
      </c>
      <c r="M1491" s="66" t="s">
        <v>78</v>
      </c>
      <c r="N1491" s="61" t="s">
        <v>2199</v>
      </c>
      <c r="O1491" s="61" t="s">
        <v>2200</v>
      </c>
      <c r="P1491" s="61" t="s">
        <v>1291</v>
      </c>
      <c r="Q1491" s="68">
        <v>15.09</v>
      </c>
      <c r="R1491" s="68">
        <v>7.35</v>
      </c>
      <c r="S1491" s="69">
        <v>110.86</v>
      </c>
      <c r="T1491" s="70">
        <v>0.03</v>
      </c>
      <c r="U1491" s="79">
        <v>0</v>
      </c>
      <c r="V1491" s="70">
        <v>0.03</v>
      </c>
      <c r="W1491" s="79">
        <v>0</v>
      </c>
      <c r="X1491" s="61" t="s">
        <v>82</v>
      </c>
      <c r="Y1491" s="60" t="s">
        <v>50</v>
      </c>
      <c r="Z1491" s="65" t="s">
        <v>1980</v>
      </c>
      <c r="AA1491" s="60">
        <v>0</v>
      </c>
      <c r="AB1491" s="60">
        <v>0</v>
      </c>
      <c r="AC1491" s="105" t="s">
        <v>83</v>
      </c>
      <c r="AD1491" s="73">
        <v>88.5</v>
      </c>
      <c r="AE1491" s="73">
        <v>0</v>
      </c>
      <c r="AF1491" s="73">
        <v>0</v>
      </c>
      <c r="AG1491" s="73">
        <v>11.15</v>
      </c>
      <c r="AH1491" s="73">
        <v>0</v>
      </c>
      <c r="AI1491" s="73">
        <v>0</v>
      </c>
      <c r="AJ1491" s="73">
        <v>0</v>
      </c>
      <c r="AK1491" s="74">
        <v>89</v>
      </c>
      <c r="AL1491" s="90" t="s">
        <v>52</v>
      </c>
      <c r="AM1491" s="92"/>
    </row>
    <row r="1492" spans="1:39" ht="21" hidden="1" customHeight="1">
      <c r="A1492" s="60">
        <v>1383</v>
      </c>
      <c r="B1492" s="97">
        <v>11010799</v>
      </c>
      <c r="C1492" s="97">
        <v>91032632</v>
      </c>
      <c r="D1492" s="98">
        <v>44635</v>
      </c>
      <c r="E1492" s="99" t="s">
        <v>38</v>
      </c>
      <c r="F1492" s="99" t="s">
        <v>84</v>
      </c>
      <c r="G1492" s="114" t="s">
        <v>40</v>
      </c>
      <c r="H1492" s="100" t="s">
        <v>85</v>
      </c>
      <c r="I1492" s="99" t="s">
        <v>1847</v>
      </c>
      <c r="J1492" s="99" t="s">
        <v>1971</v>
      </c>
      <c r="K1492" s="97" t="s">
        <v>44</v>
      </c>
      <c r="L1492" s="97" t="s">
        <v>84</v>
      </c>
      <c r="M1492" s="66" t="s">
        <v>78</v>
      </c>
      <c r="N1492" s="97" t="s">
        <v>2187</v>
      </c>
      <c r="O1492" s="97" t="s">
        <v>2116</v>
      </c>
      <c r="P1492" s="97" t="s">
        <v>2120</v>
      </c>
      <c r="Q1492" s="101">
        <v>180.32</v>
      </c>
      <c r="R1492" s="101">
        <v>6.8</v>
      </c>
      <c r="S1492" s="102">
        <v>1226.44</v>
      </c>
      <c r="T1492" s="103">
        <v>0.35</v>
      </c>
      <c r="U1492" s="104">
        <v>0</v>
      </c>
      <c r="V1492" s="103">
        <v>0.2</v>
      </c>
      <c r="W1492" s="104">
        <v>0</v>
      </c>
      <c r="X1492" s="97" t="s">
        <v>1318</v>
      </c>
      <c r="Y1492" s="60" t="s">
        <v>50</v>
      </c>
      <c r="Z1492" s="65" t="s">
        <v>1980</v>
      </c>
      <c r="AA1492" s="60">
        <v>0</v>
      </c>
      <c r="AB1492" s="60">
        <v>0</v>
      </c>
      <c r="AC1492" s="105" t="s">
        <v>83</v>
      </c>
      <c r="AD1492" s="106">
        <v>724.25</v>
      </c>
      <c r="AE1492" s="106">
        <v>125</v>
      </c>
      <c r="AF1492" s="106">
        <v>17.850000000000001</v>
      </c>
      <c r="AG1492" s="106">
        <v>84.2</v>
      </c>
      <c r="AH1492" s="106">
        <v>0</v>
      </c>
      <c r="AI1492" s="106">
        <v>0</v>
      </c>
      <c r="AJ1492" s="106">
        <v>0</v>
      </c>
      <c r="AK1492" s="107">
        <v>725</v>
      </c>
      <c r="AL1492" s="90" t="s">
        <v>90</v>
      </c>
      <c r="AM1492" s="92"/>
    </row>
    <row r="1493" spans="1:39" ht="21" hidden="1" customHeight="1">
      <c r="A1493" s="60">
        <v>1384</v>
      </c>
      <c r="B1493" s="61">
        <v>1004794</v>
      </c>
      <c r="C1493" s="61">
        <v>136852</v>
      </c>
      <c r="D1493" s="62">
        <v>44636</v>
      </c>
      <c r="E1493" s="63" t="s">
        <v>38</v>
      </c>
      <c r="F1493" s="63" t="s">
        <v>77</v>
      </c>
      <c r="G1493" s="114" t="s">
        <v>40</v>
      </c>
      <c r="H1493" s="78" t="s">
        <v>41</v>
      </c>
      <c r="I1493" s="63" t="s">
        <v>759</v>
      </c>
      <c r="J1493" s="63" t="s">
        <v>1335</v>
      </c>
      <c r="K1493" s="61" t="s">
        <v>44</v>
      </c>
      <c r="L1493" s="61">
        <v>20221200036843</v>
      </c>
      <c r="M1493" s="66" t="s">
        <v>45</v>
      </c>
      <c r="N1493" s="61" t="s">
        <v>1829</v>
      </c>
      <c r="O1493" s="61" t="s">
        <v>1850</v>
      </c>
      <c r="P1493" s="61" t="s">
        <v>1338</v>
      </c>
      <c r="Q1493" s="68">
        <v>132.24</v>
      </c>
      <c r="R1493" s="68">
        <v>8.11</v>
      </c>
      <c r="S1493" s="69">
        <v>1071.7</v>
      </c>
      <c r="T1493" s="70">
        <v>0.31</v>
      </c>
      <c r="U1493" s="79">
        <v>0</v>
      </c>
      <c r="V1493" s="70">
        <v>0.03</v>
      </c>
      <c r="W1493" s="79">
        <v>0</v>
      </c>
      <c r="X1493" s="61" t="s">
        <v>82</v>
      </c>
      <c r="Y1493" s="60" t="s">
        <v>50</v>
      </c>
      <c r="Z1493" s="65" t="s">
        <v>1980</v>
      </c>
      <c r="AA1493" s="60">
        <v>0</v>
      </c>
      <c r="AB1493" s="60">
        <v>0</v>
      </c>
      <c r="AC1493" s="105" t="s">
        <v>83</v>
      </c>
      <c r="AD1493" s="73">
        <v>92.73</v>
      </c>
      <c r="AE1493" s="73">
        <v>0</v>
      </c>
      <c r="AF1493" s="73">
        <v>0</v>
      </c>
      <c r="AG1493" s="73">
        <v>17.510000000000002</v>
      </c>
      <c r="AH1493" s="73">
        <v>0</v>
      </c>
      <c r="AI1493" s="73">
        <v>0</v>
      </c>
      <c r="AJ1493" s="73">
        <v>0</v>
      </c>
      <c r="AK1493" s="74">
        <v>93</v>
      </c>
      <c r="AL1493" s="90" t="s">
        <v>161</v>
      </c>
      <c r="AM1493" s="92"/>
    </row>
    <row r="1494" spans="1:39" ht="21" hidden="1" customHeight="1">
      <c r="A1494" s="60">
        <v>1385</v>
      </c>
      <c r="B1494" s="61">
        <v>1005189</v>
      </c>
      <c r="C1494" s="61">
        <v>136889</v>
      </c>
      <c r="D1494" s="62">
        <v>44636</v>
      </c>
      <c r="E1494" s="63" t="s">
        <v>38</v>
      </c>
      <c r="F1494" s="63" t="s">
        <v>77</v>
      </c>
      <c r="G1494" s="114" t="s">
        <v>40</v>
      </c>
      <c r="H1494" s="78" t="s">
        <v>41</v>
      </c>
      <c r="I1494" s="63" t="s">
        <v>759</v>
      </c>
      <c r="J1494" s="63" t="s">
        <v>2201</v>
      </c>
      <c r="K1494" s="61" t="s">
        <v>44</v>
      </c>
      <c r="L1494" s="61">
        <v>20221200036843</v>
      </c>
      <c r="M1494" s="66" t="s">
        <v>45</v>
      </c>
      <c r="N1494" s="61" t="s">
        <v>446</v>
      </c>
      <c r="O1494" s="61" t="s">
        <v>2202</v>
      </c>
      <c r="P1494" s="61" t="s">
        <v>2116</v>
      </c>
      <c r="Q1494" s="68">
        <v>68.319999999999993</v>
      </c>
      <c r="R1494" s="68">
        <v>6.01</v>
      </c>
      <c r="S1494" s="69">
        <v>410.8</v>
      </c>
      <c r="T1494" s="70">
        <v>0.12</v>
      </c>
      <c r="U1494" s="79">
        <v>0</v>
      </c>
      <c r="V1494" s="70">
        <v>0.02</v>
      </c>
      <c r="W1494" s="79">
        <v>0</v>
      </c>
      <c r="X1494" s="61" t="s">
        <v>1318</v>
      </c>
      <c r="Y1494" s="60" t="s">
        <v>50</v>
      </c>
      <c r="Z1494" s="65" t="s">
        <v>1980</v>
      </c>
      <c r="AA1494" s="60">
        <v>0</v>
      </c>
      <c r="AB1494" s="60">
        <v>0</v>
      </c>
      <c r="AC1494" s="105" t="s">
        <v>83</v>
      </c>
      <c r="AD1494" s="73">
        <v>80.75</v>
      </c>
      <c r="AE1494" s="73">
        <v>0</v>
      </c>
      <c r="AF1494" s="73">
        <v>0</v>
      </c>
      <c r="AG1494" s="73">
        <v>15.91</v>
      </c>
      <c r="AH1494" s="73">
        <v>0</v>
      </c>
      <c r="AI1494" s="73">
        <v>0</v>
      </c>
      <c r="AJ1494" s="73">
        <v>0</v>
      </c>
      <c r="AK1494" s="74">
        <v>81</v>
      </c>
      <c r="AL1494" s="90" t="s">
        <v>161</v>
      </c>
      <c r="AM1494" s="92"/>
    </row>
    <row r="1495" spans="1:39" ht="21" hidden="1" customHeight="1">
      <c r="A1495" s="60">
        <v>1386</v>
      </c>
      <c r="B1495" s="61">
        <v>11009485</v>
      </c>
      <c r="C1495" s="61">
        <v>167368</v>
      </c>
      <c r="D1495" s="62">
        <v>44636</v>
      </c>
      <c r="E1495" s="63" t="s">
        <v>38</v>
      </c>
      <c r="F1495" s="63" t="s">
        <v>77</v>
      </c>
      <c r="G1495" s="114" t="s">
        <v>40</v>
      </c>
      <c r="H1495" s="78" t="s">
        <v>85</v>
      </c>
      <c r="I1495" s="63" t="s">
        <v>1275</v>
      </c>
      <c r="J1495" s="63" t="s">
        <v>1473</v>
      </c>
      <c r="K1495" s="61" t="s">
        <v>44</v>
      </c>
      <c r="L1495" s="61">
        <v>20221200036843</v>
      </c>
      <c r="M1495" s="66" t="s">
        <v>78</v>
      </c>
      <c r="N1495" s="61" t="s">
        <v>300</v>
      </c>
      <c r="O1495" s="61" t="s">
        <v>1772</v>
      </c>
      <c r="P1495" s="61" t="s">
        <v>1737</v>
      </c>
      <c r="Q1495" s="68">
        <v>75.23</v>
      </c>
      <c r="R1495" s="68">
        <v>7.2</v>
      </c>
      <c r="S1495" s="69">
        <v>541.28</v>
      </c>
      <c r="T1495" s="70">
        <v>0.15</v>
      </c>
      <c r="U1495" s="79">
        <v>0</v>
      </c>
      <c r="V1495" s="70">
        <v>0.03</v>
      </c>
      <c r="W1495" s="79">
        <v>0</v>
      </c>
      <c r="X1495" s="61" t="s">
        <v>82</v>
      </c>
      <c r="Y1495" s="60" t="s">
        <v>50</v>
      </c>
      <c r="Z1495" s="65" t="s">
        <v>1980</v>
      </c>
      <c r="AA1495" s="60">
        <v>0</v>
      </c>
      <c r="AB1495" s="60">
        <v>0</v>
      </c>
      <c r="AC1495" s="105" t="s">
        <v>83</v>
      </c>
      <c r="AD1495" s="73">
        <v>89.4</v>
      </c>
      <c r="AE1495" s="73">
        <v>0</v>
      </c>
      <c r="AF1495" s="73">
        <v>0</v>
      </c>
      <c r="AG1495" s="73">
        <v>18.21</v>
      </c>
      <c r="AH1495" s="73">
        <v>0</v>
      </c>
      <c r="AI1495" s="73">
        <v>0</v>
      </c>
      <c r="AJ1495" s="73">
        <v>0</v>
      </c>
      <c r="AK1495" s="74">
        <v>89</v>
      </c>
      <c r="AL1495" s="90" t="s">
        <v>161</v>
      </c>
      <c r="AM1495" s="92"/>
    </row>
    <row r="1496" spans="1:39" ht="21" hidden="1" customHeight="1">
      <c r="A1496" s="60">
        <v>1387</v>
      </c>
      <c r="B1496" s="61">
        <v>11002377</v>
      </c>
      <c r="C1496" s="61">
        <v>169097</v>
      </c>
      <c r="D1496" s="62">
        <v>44636</v>
      </c>
      <c r="E1496" s="63" t="s">
        <v>38</v>
      </c>
      <c r="F1496" s="63" t="s">
        <v>84</v>
      </c>
      <c r="G1496" s="114" t="s">
        <v>40</v>
      </c>
      <c r="H1496" s="78" t="s">
        <v>85</v>
      </c>
      <c r="I1496" s="63" t="s">
        <v>753</v>
      </c>
      <c r="J1496" s="63" t="s">
        <v>1206</v>
      </c>
      <c r="K1496" s="61" t="s">
        <v>44</v>
      </c>
      <c r="L1496" s="61" t="s">
        <v>84</v>
      </c>
      <c r="M1496" s="66" t="s">
        <v>78</v>
      </c>
      <c r="N1496" s="61" t="s">
        <v>1281</v>
      </c>
      <c r="O1496" s="61" t="s">
        <v>818</v>
      </c>
      <c r="P1496" s="61" t="s">
        <v>2203</v>
      </c>
      <c r="Q1496" s="68">
        <v>66.3</v>
      </c>
      <c r="R1496" s="68">
        <v>7.31</v>
      </c>
      <c r="S1496" s="69">
        <v>484.18</v>
      </c>
      <c r="T1496" s="70">
        <v>0.14000000000000001</v>
      </c>
      <c r="U1496" s="79">
        <v>0</v>
      </c>
      <c r="V1496" s="70">
        <v>0.01</v>
      </c>
      <c r="W1496" s="79">
        <v>0</v>
      </c>
      <c r="X1496" s="61" t="s">
        <v>82</v>
      </c>
      <c r="Y1496" s="60" t="s">
        <v>50</v>
      </c>
      <c r="Z1496" s="65" t="s">
        <v>1980</v>
      </c>
      <c r="AA1496" s="60">
        <v>0</v>
      </c>
      <c r="AB1496" s="60">
        <v>0</v>
      </c>
      <c r="AC1496" s="105" t="s">
        <v>83</v>
      </c>
      <c r="AD1496" s="73">
        <v>7.7</v>
      </c>
      <c r="AE1496" s="73">
        <v>0</v>
      </c>
      <c r="AF1496" s="73">
        <v>0</v>
      </c>
      <c r="AG1496" s="73">
        <v>0</v>
      </c>
      <c r="AH1496" s="73">
        <v>0</v>
      </c>
      <c r="AI1496" s="73">
        <v>0</v>
      </c>
      <c r="AJ1496" s="73">
        <v>1.53</v>
      </c>
      <c r="AK1496" s="74">
        <v>8</v>
      </c>
      <c r="AL1496" s="90" t="s">
        <v>90</v>
      </c>
      <c r="AM1496" s="92"/>
    </row>
    <row r="1497" spans="1:39" ht="21" hidden="1" customHeight="1">
      <c r="A1497" s="60">
        <v>1388</v>
      </c>
      <c r="B1497" s="97">
        <v>11002289</v>
      </c>
      <c r="C1497" s="97">
        <v>169130</v>
      </c>
      <c r="D1497" s="98">
        <v>44636</v>
      </c>
      <c r="E1497" s="99" t="s">
        <v>38</v>
      </c>
      <c r="F1497" s="99" t="s">
        <v>84</v>
      </c>
      <c r="G1497" s="114" t="s">
        <v>40</v>
      </c>
      <c r="H1497" s="100" t="s">
        <v>85</v>
      </c>
      <c r="I1497" s="99" t="s">
        <v>753</v>
      </c>
      <c r="J1497" s="99" t="s">
        <v>1206</v>
      </c>
      <c r="K1497" s="97" t="s">
        <v>44</v>
      </c>
      <c r="L1497" s="97" t="s">
        <v>84</v>
      </c>
      <c r="M1497" s="66" t="s">
        <v>78</v>
      </c>
      <c r="N1497" s="97" t="s">
        <v>2203</v>
      </c>
      <c r="O1497" s="97" t="s">
        <v>1281</v>
      </c>
      <c r="P1497" s="97" t="s">
        <v>724</v>
      </c>
      <c r="Q1497" s="101">
        <v>156.19999999999999</v>
      </c>
      <c r="R1497" s="101">
        <v>7.09</v>
      </c>
      <c r="S1497" s="102">
        <v>1107.27</v>
      </c>
      <c r="T1497" s="103">
        <v>0.32</v>
      </c>
      <c r="U1497" s="104">
        <v>0</v>
      </c>
      <c r="V1497" s="103">
        <v>0.01</v>
      </c>
      <c r="W1497" s="104">
        <v>0</v>
      </c>
      <c r="X1497" s="97" t="s">
        <v>82</v>
      </c>
      <c r="Y1497" s="60" t="s">
        <v>50</v>
      </c>
      <c r="Z1497" s="65" t="s">
        <v>1980</v>
      </c>
      <c r="AA1497" s="60">
        <v>0</v>
      </c>
      <c r="AB1497" s="60">
        <v>0</v>
      </c>
      <c r="AC1497" s="105" t="s">
        <v>83</v>
      </c>
      <c r="AD1497" s="106">
        <v>3.06</v>
      </c>
      <c r="AE1497" s="106">
        <v>0</v>
      </c>
      <c r="AF1497" s="106">
        <v>0</v>
      </c>
      <c r="AG1497" s="106">
        <v>0</v>
      </c>
      <c r="AH1497" s="106">
        <v>0</v>
      </c>
      <c r="AI1497" s="106">
        <v>0</v>
      </c>
      <c r="AJ1497" s="106">
        <v>0.79</v>
      </c>
      <c r="AK1497" s="107">
        <v>3</v>
      </c>
      <c r="AL1497" s="90" t="s">
        <v>90</v>
      </c>
      <c r="AM1497" s="92"/>
    </row>
    <row r="1498" spans="1:39" ht="21" hidden="1" customHeight="1">
      <c r="A1498" s="60">
        <v>1389</v>
      </c>
      <c r="B1498" s="61">
        <v>16004196</v>
      </c>
      <c r="C1498" s="61">
        <v>186095</v>
      </c>
      <c r="D1498" s="62">
        <v>44636</v>
      </c>
      <c r="E1498" s="63" t="s">
        <v>38</v>
      </c>
      <c r="F1498" s="63" t="s">
        <v>77</v>
      </c>
      <c r="G1498" s="114" t="s">
        <v>109</v>
      </c>
      <c r="H1498" s="78" t="s">
        <v>110</v>
      </c>
      <c r="I1498" s="63" t="s">
        <v>825</v>
      </c>
      <c r="J1498" s="63" t="s">
        <v>913</v>
      </c>
      <c r="K1498" s="61" t="s">
        <v>44</v>
      </c>
      <c r="L1498" s="61">
        <v>20221200036843</v>
      </c>
      <c r="M1498" s="66" t="s">
        <v>78</v>
      </c>
      <c r="N1498" s="61" t="s">
        <v>2204</v>
      </c>
      <c r="O1498" s="61" t="s">
        <v>2205</v>
      </c>
      <c r="P1498" s="61" t="s">
        <v>2206</v>
      </c>
      <c r="Q1498" s="68">
        <v>44.53</v>
      </c>
      <c r="R1498" s="68">
        <v>6.17</v>
      </c>
      <c r="S1498" s="69">
        <v>274.49</v>
      </c>
      <c r="T1498" s="70">
        <v>0.08</v>
      </c>
      <c r="U1498" s="79">
        <v>0</v>
      </c>
      <c r="V1498" s="70">
        <v>0.04</v>
      </c>
      <c r="W1498" s="79">
        <v>0</v>
      </c>
      <c r="X1498" s="61" t="s">
        <v>1318</v>
      </c>
      <c r="Y1498" s="60" t="s">
        <v>50</v>
      </c>
      <c r="Z1498" s="65" t="s">
        <v>1980</v>
      </c>
      <c r="AA1498" s="60">
        <v>0</v>
      </c>
      <c r="AB1498" s="60">
        <v>0</v>
      </c>
      <c r="AC1498" s="105" t="s">
        <v>83</v>
      </c>
      <c r="AD1498" s="73">
        <v>140.68</v>
      </c>
      <c r="AE1498" s="73">
        <v>180</v>
      </c>
      <c r="AF1498" s="73">
        <v>25.71</v>
      </c>
      <c r="AG1498" s="73">
        <v>16.14</v>
      </c>
      <c r="AH1498" s="73">
        <v>0</v>
      </c>
      <c r="AI1498" s="73">
        <v>0</v>
      </c>
      <c r="AJ1498" s="73">
        <v>0</v>
      </c>
      <c r="AK1498" s="74">
        <v>140</v>
      </c>
      <c r="AL1498" s="90" t="s">
        <v>90</v>
      </c>
      <c r="AM1498" s="92"/>
    </row>
    <row r="1499" spans="1:39" ht="21" hidden="1" customHeight="1">
      <c r="A1499" s="60">
        <v>1390</v>
      </c>
      <c r="B1499" s="61">
        <v>16004060</v>
      </c>
      <c r="C1499" s="61">
        <v>186139</v>
      </c>
      <c r="D1499" s="62">
        <v>44636</v>
      </c>
      <c r="E1499" s="63" t="s">
        <v>38</v>
      </c>
      <c r="F1499" s="63" t="s">
        <v>77</v>
      </c>
      <c r="G1499" s="114" t="s">
        <v>109</v>
      </c>
      <c r="H1499" s="78" t="s">
        <v>110</v>
      </c>
      <c r="I1499" s="63" t="s">
        <v>825</v>
      </c>
      <c r="J1499" s="63" t="s">
        <v>826</v>
      </c>
      <c r="K1499" s="61" t="s">
        <v>44</v>
      </c>
      <c r="L1499" s="61">
        <v>20221200036843</v>
      </c>
      <c r="M1499" s="66" t="s">
        <v>78</v>
      </c>
      <c r="N1499" s="61" t="s">
        <v>187</v>
      </c>
      <c r="O1499" s="61" t="s">
        <v>613</v>
      </c>
      <c r="P1499" s="61" t="s">
        <v>614</v>
      </c>
      <c r="Q1499" s="68">
        <v>97.77</v>
      </c>
      <c r="R1499" s="68">
        <v>5.55</v>
      </c>
      <c r="S1499" s="69">
        <v>542.96</v>
      </c>
      <c r="T1499" s="70">
        <v>0.16</v>
      </c>
      <c r="U1499" s="79">
        <v>0</v>
      </c>
      <c r="V1499" s="70">
        <v>0.01</v>
      </c>
      <c r="W1499" s="79">
        <v>0</v>
      </c>
      <c r="X1499" s="61" t="s">
        <v>1318</v>
      </c>
      <c r="Y1499" s="60" t="s">
        <v>50</v>
      </c>
      <c r="Z1499" s="65" t="s">
        <v>1980</v>
      </c>
      <c r="AA1499" s="60">
        <v>0</v>
      </c>
      <c r="AB1499" s="60">
        <v>0</v>
      </c>
      <c r="AC1499" s="105" t="s">
        <v>83</v>
      </c>
      <c r="AD1499" s="73">
        <v>29.8</v>
      </c>
      <c r="AE1499" s="73">
        <v>130</v>
      </c>
      <c r="AF1499" s="73">
        <v>18.57</v>
      </c>
      <c r="AG1499" s="73">
        <v>9.99</v>
      </c>
      <c r="AH1499" s="73">
        <v>0</v>
      </c>
      <c r="AI1499" s="73">
        <v>0</v>
      </c>
      <c r="AJ1499" s="73">
        <v>0</v>
      </c>
      <c r="AK1499" s="74">
        <v>30</v>
      </c>
      <c r="AL1499" s="90" t="s">
        <v>90</v>
      </c>
      <c r="AM1499" s="92"/>
    </row>
    <row r="1500" spans="1:39" ht="21" hidden="1" customHeight="1">
      <c r="A1500" s="60">
        <v>1391</v>
      </c>
      <c r="B1500" s="61">
        <v>16003852</v>
      </c>
      <c r="C1500" s="61">
        <v>186595</v>
      </c>
      <c r="D1500" s="62">
        <v>44636</v>
      </c>
      <c r="E1500" s="63" t="s">
        <v>38</v>
      </c>
      <c r="F1500" s="63" t="s">
        <v>77</v>
      </c>
      <c r="G1500" s="114" t="s">
        <v>109</v>
      </c>
      <c r="H1500" s="78" t="s">
        <v>110</v>
      </c>
      <c r="I1500" s="63" t="s">
        <v>825</v>
      </c>
      <c r="J1500" s="63" t="s">
        <v>1994</v>
      </c>
      <c r="K1500" s="61" t="s">
        <v>44</v>
      </c>
      <c r="L1500" s="61">
        <v>20221200036843</v>
      </c>
      <c r="M1500" s="66" t="s">
        <v>45</v>
      </c>
      <c r="N1500" s="61" t="s">
        <v>195</v>
      </c>
      <c r="O1500" s="61" t="s">
        <v>2207</v>
      </c>
      <c r="P1500" s="61" t="s">
        <v>2046</v>
      </c>
      <c r="Q1500" s="68">
        <v>117.7</v>
      </c>
      <c r="R1500" s="68">
        <v>7.59</v>
      </c>
      <c r="S1500" s="69">
        <v>893.89</v>
      </c>
      <c r="T1500" s="70">
        <v>0.26</v>
      </c>
      <c r="U1500" s="79">
        <v>0</v>
      </c>
      <c r="V1500" s="70">
        <v>0.04</v>
      </c>
      <c r="W1500" s="79">
        <v>0</v>
      </c>
      <c r="X1500" s="61" t="s">
        <v>1318</v>
      </c>
      <c r="Y1500" s="60" t="s">
        <v>50</v>
      </c>
      <c r="Z1500" s="65" t="s">
        <v>1980</v>
      </c>
      <c r="AA1500" s="60">
        <v>0</v>
      </c>
      <c r="AB1500" s="60">
        <v>0</v>
      </c>
      <c r="AC1500" s="105" t="s">
        <v>83</v>
      </c>
      <c r="AD1500" s="73">
        <v>126.07999999999998</v>
      </c>
      <c r="AE1500" s="73">
        <v>340</v>
      </c>
      <c r="AF1500" s="73">
        <v>48.57</v>
      </c>
      <c r="AG1500" s="73">
        <v>18.46</v>
      </c>
      <c r="AH1500" s="73">
        <v>0</v>
      </c>
      <c r="AI1500" s="73">
        <v>0</v>
      </c>
      <c r="AJ1500" s="73">
        <v>0</v>
      </c>
      <c r="AK1500" s="74">
        <v>126</v>
      </c>
      <c r="AL1500" s="90" t="s">
        <v>161</v>
      </c>
      <c r="AM1500" s="92"/>
    </row>
    <row r="1501" spans="1:39" ht="21" hidden="1" customHeight="1">
      <c r="A1501" s="60">
        <v>1392</v>
      </c>
      <c r="B1501" s="61">
        <v>5003149</v>
      </c>
      <c r="C1501" s="61">
        <v>296757</v>
      </c>
      <c r="D1501" s="62">
        <v>44636</v>
      </c>
      <c r="E1501" s="63" t="s">
        <v>38</v>
      </c>
      <c r="F1501" s="63" t="s">
        <v>77</v>
      </c>
      <c r="G1501" s="114" t="s">
        <v>116</v>
      </c>
      <c r="H1501" s="78" t="s">
        <v>117</v>
      </c>
      <c r="I1501" s="63" t="s">
        <v>361</v>
      </c>
      <c r="J1501" s="63" t="s">
        <v>361</v>
      </c>
      <c r="K1501" s="61" t="s">
        <v>44</v>
      </c>
      <c r="L1501" s="61">
        <v>20221200036843</v>
      </c>
      <c r="M1501" s="66" t="s">
        <v>45</v>
      </c>
      <c r="N1501" s="61" t="s">
        <v>233</v>
      </c>
      <c r="O1501" s="61" t="s">
        <v>2208</v>
      </c>
      <c r="P1501" s="61" t="s">
        <v>2209</v>
      </c>
      <c r="Q1501" s="68">
        <v>68.680000000000007</v>
      </c>
      <c r="R1501" s="68">
        <v>6.28</v>
      </c>
      <c r="S1501" s="69">
        <v>431.41</v>
      </c>
      <c r="T1501" s="70">
        <v>0.12</v>
      </c>
      <c r="U1501" s="79">
        <v>0</v>
      </c>
      <c r="V1501" s="70">
        <v>0.01</v>
      </c>
      <c r="W1501" s="79">
        <v>0</v>
      </c>
      <c r="X1501" s="61" t="s">
        <v>573</v>
      </c>
      <c r="Y1501" s="60" t="s">
        <v>50</v>
      </c>
      <c r="Z1501" s="65" t="s">
        <v>1980</v>
      </c>
      <c r="AA1501" s="60">
        <v>0</v>
      </c>
      <c r="AB1501" s="60">
        <v>0</v>
      </c>
      <c r="AC1501" s="105" t="s">
        <v>574</v>
      </c>
      <c r="AD1501" s="73">
        <v>31.5</v>
      </c>
      <c r="AE1501" s="73">
        <v>0</v>
      </c>
      <c r="AF1501" s="73">
        <v>0</v>
      </c>
      <c r="AG1501" s="73">
        <v>0</v>
      </c>
      <c r="AH1501" s="73">
        <v>0</v>
      </c>
      <c r="AI1501" s="73">
        <v>5.3</v>
      </c>
      <c r="AJ1501" s="73">
        <v>0</v>
      </c>
      <c r="AK1501" s="74">
        <v>0</v>
      </c>
      <c r="AL1501" s="90" t="s">
        <v>161</v>
      </c>
      <c r="AM1501" s="92"/>
    </row>
    <row r="1502" spans="1:39" ht="21" hidden="1" customHeight="1">
      <c r="A1502" s="60">
        <v>1393</v>
      </c>
      <c r="B1502" s="61">
        <v>6000237</v>
      </c>
      <c r="C1502" s="61">
        <v>320745</v>
      </c>
      <c r="D1502" s="62">
        <v>44636</v>
      </c>
      <c r="E1502" s="63" t="s">
        <v>38</v>
      </c>
      <c r="F1502" s="63" t="s">
        <v>39</v>
      </c>
      <c r="G1502" s="114" t="s">
        <v>116</v>
      </c>
      <c r="H1502" s="78" t="s">
        <v>993</v>
      </c>
      <c r="I1502" s="63" t="s">
        <v>994</v>
      </c>
      <c r="J1502" s="63" t="s">
        <v>2093</v>
      </c>
      <c r="K1502" s="61" t="s">
        <v>44</v>
      </c>
      <c r="L1502" s="61">
        <v>20211200042143</v>
      </c>
      <c r="M1502" s="66" t="s">
        <v>45</v>
      </c>
      <c r="N1502" s="61" t="s">
        <v>2094</v>
      </c>
      <c r="O1502" s="61" t="s">
        <v>2141</v>
      </c>
      <c r="P1502" s="61" t="s">
        <v>2095</v>
      </c>
      <c r="Q1502" s="68">
        <v>28.86</v>
      </c>
      <c r="R1502" s="68">
        <v>7.19</v>
      </c>
      <c r="S1502" s="69">
        <v>207.53</v>
      </c>
      <c r="T1502" s="70">
        <v>0.06</v>
      </c>
      <c r="U1502" s="79">
        <v>0</v>
      </c>
      <c r="V1502" s="70">
        <v>0.06</v>
      </c>
      <c r="W1502" s="79">
        <v>0</v>
      </c>
      <c r="X1502" s="61" t="s">
        <v>1435</v>
      </c>
      <c r="Y1502" s="60" t="s">
        <v>50</v>
      </c>
      <c r="Z1502" s="65" t="s">
        <v>1980</v>
      </c>
      <c r="AA1502" s="60">
        <v>0</v>
      </c>
      <c r="AB1502" s="60">
        <v>0</v>
      </c>
      <c r="AC1502" s="75" t="s">
        <v>1435</v>
      </c>
      <c r="AD1502" s="73">
        <v>216</v>
      </c>
      <c r="AE1502" s="73">
        <v>0</v>
      </c>
      <c r="AF1502" s="73">
        <v>0</v>
      </c>
      <c r="AG1502" s="73">
        <v>55.25</v>
      </c>
      <c r="AH1502" s="73">
        <v>0</v>
      </c>
      <c r="AI1502" s="73">
        <v>0</v>
      </c>
      <c r="AJ1502" s="73">
        <v>0</v>
      </c>
      <c r="AK1502" s="74">
        <v>0</v>
      </c>
      <c r="AL1502" s="90" t="s">
        <v>52</v>
      </c>
      <c r="AM1502" s="92"/>
    </row>
    <row r="1503" spans="1:39" ht="21" hidden="1" customHeight="1">
      <c r="A1503" s="60">
        <v>1394</v>
      </c>
      <c r="B1503" s="61">
        <v>7006488</v>
      </c>
      <c r="C1503" s="61">
        <v>366399</v>
      </c>
      <c r="D1503" s="62">
        <v>44636</v>
      </c>
      <c r="E1503" s="63" t="s">
        <v>162</v>
      </c>
      <c r="F1503" s="63" t="s">
        <v>84</v>
      </c>
      <c r="G1503" s="114" t="s">
        <v>175</v>
      </c>
      <c r="H1503" s="78" t="s">
        <v>240</v>
      </c>
      <c r="I1503" s="63" t="s">
        <v>253</v>
      </c>
      <c r="J1503" s="63" t="s">
        <v>1742</v>
      </c>
      <c r="K1503" s="61" t="s">
        <v>44</v>
      </c>
      <c r="L1503" s="61" t="s">
        <v>84</v>
      </c>
      <c r="M1503" s="66" t="s">
        <v>155</v>
      </c>
      <c r="N1503" s="61" t="s">
        <v>2088</v>
      </c>
      <c r="O1503" s="61" t="s">
        <v>2210</v>
      </c>
      <c r="P1503" s="61" t="s">
        <v>2153</v>
      </c>
      <c r="Q1503" s="68">
        <v>22.53</v>
      </c>
      <c r="R1503" s="68">
        <v>7.73</v>
      </c>
      <c r="S1503" s="69">
        <v>174.04</v>
      </c>
      <c r="T1503" s="70">
        <v>0.05</v>
      </c>
      <c r="U1503" s="79">
        <v>0</v>
      </c>
      <c r="V1503" s="70">
        <v>0.03</v>
      </c>
      <c r="W1503" s="79">
        <v>0</v>
      </c>
      <c r="X1503" s="61" t="s">
        <v>82</v>
      </c>
      <c r="Y1503" s="60" t="s">
        <v>50</v>
      </c>
      <c r="Z1503" s="65" t="s">
        <v>1980</v>
      </c>
      <c r="AA1503" s="60">
        <v>0</v>
      </c>
      <c r="AB1503" s="60">
        <v>0</v>
      </c>
      <c r="AC1503" s="105" t="s">
        <v>83</v>
      </c>
      <c r="AD1503" s="73">
        <v>97.9</v>
      </c>
      <c r="AE1503" s="73">
        <v>0</v>
      </c>
      <c r="AF1503" s="73">
        <v>0</v>
      </c>
      <c r="AG1503" s="73">
        <v>15.03</v>
      </c>
      <c r="AH1503" s="73">
        <v>0</v>
      </c>
      <c r="AI1503" s="73">
        <v>0</v>
      </c>
      <c r="AJ1503" s="73">
        <v>0</v>
      </c>
      <c r="AK1503" s="74">
        <v>98</v>
      </c>
      <c r="AL1503" s="90" t="s">
        <v>90</v>
      </c>
      <c r="AM1503" s="92"/>
    </row>
    <row r="1504" spans="1:39" ht="21" hidden="1" customHeight="1">
      <c r="A1504" s="60"/>
      <c r="B1504" s="61">
        <v>12002952</v>
      </c>
      <c r="C1504" s="61">
        <v>472543</v>
      </c>
      <c r="D1504" s="62">
        <v>44636</v>
      </c>
      <c r="E1504" s="334" t="s">
        <v>3615</v>
      </c>
      <c r="F1504" s="334" t="s">
        <v>3615</v>
      </c>
      <c r="G1504" s="114" t="s">
        <v>73</v>
      </c>
      <c r="H1504" s="78" t="s">
        <v>91</v>
      </c>
      <c r="I1504" s="63" t="s">
        <v>97</v>
      </c>
      <c r="J1504" s="63" t="s">
        <v>1401</v>
      </c>
      <c r="K1504" s="61" t="s">
        <v>44</v>
      </c>
      <c r="L1504" s="61">
        <v>20211200096663</v>
      </c>
      <c r="M1504" s="66" t="s">
        <v>155</v>
      </c>
      <c r="N1504" s="61" t="s">
        <v>577</v>
      </c>
      <c r="O1504" s="61" t="s">
        <v>149</v>
      </c>
      <c r="P1504" s="61" t="s">
        <v>150</v>
      </c>
      <c r="Q1504" s="68">
        <v>88.99</v>
      </c>
      <c r="R1504" s="68">
        <v>7.01</v>
      </c>
      <c r="S1504" s="69">
        <v>623.71</v>
      </c>
      <c r="T1504" s="70">
        <v>0.18</v>
      </c>
      <c r="U1504" s="79">
        <v>0</v>
      </c>
      <c r="V1504" s="70">
        <v>0.02</v>
      </c>
      <c r="W1504" s="79">
        <v>0</v>
      </c>
      <c r="X1504" s="61" t="s">
        <v>82</v>
      </c>
      <c r="Y1504" s="60" t="s">
        <v>50</v>
      </c>
      <c r="Z1504" s="65" t="s">
        <v>1980</v>
      </c>
      <c r="AA1504" s="60">
        <v>0</v>
      </c>
      <c r="AB1504" s="60">
        <v>0</v>
      </c>
      <c r="AC1504" s="105" t="s">
        <v>83</v>
      </c>
      <c r="AD1504" s="73">
        <v>63.96</v>
      </c>
      <c r="AE1504" s="73">
        <v>0</v>
      </c>
      <c r="AF1504" s="73">
        <v>0</v>
      </c>
      <c r="AG1504" s="73">
        <v>8.18</v>
      </c>
      <c r="AH1504" s="73">
        <v>0</v>
      </c>
      <c r="AI1504" s="73">
        <v>0</v>
      </c>
      <c r="AJ1504" s="73">
        <v>0</v>
      </c>
      <c r="AK1504" s="74">
        <v>64</v>
      </c>
      <c r="AL1504" s="90" t="s">
        <v>575</v>
      </c>
      <c r="AM1504" s="82" t="s">
        <v>3659</v>
      </c>
    </row>
    <row r="1505" spans="1:39" ht="21" hidden="1" customHeight="1">
      <c r="A1505" s="60"/>
      <c r="B1505" s="97">
        <v>12002952</v>
      </c>
      <c r="C1505" s="97">
        <v>472544</v>
      </c>
      <c r="D1505" s="98">
        <v>44636</v>
      </c>
      <c r="E1505" s="334" t="s">
        <v>3615</v>
      </c>
      <c r="F1505" s="334" t="s">
        <v>3615</v>
      </c>
      <c r="G1505" s="114" t="s">
        <v>73</v>
      </c>
      <c r="H1505" s="100" t="s">
        <v>91</v>
      </c>
      <c r="I1505" s="99" t="s">
        <v>97</v>
      </c>
      <c r="J1505" s="99" t="s">
        <v>1401</v>
      </c>
      <c r="K1505" s="97" t="s">
        <v>44</v>
      </c>
      <c r="L1505" s="97">
        <v>20211200096663</v>
      </c>
      <c r="M1505" s="66" t="s">
        <v>155</v>
      </c>
      <c r="N1505" s="97" t="s">
        <v>577</v>
      </c>
      <c r="O1505" s="97" t="s">
        <v>149</v>
      </c>
      <c r="P1505" s="97" t="s">
        <v>150</v>
      </c>
      <c r="Q1505" s="101">
        <v>89.04</v>
      </c>
      <c r="R1505" s="101">
        <v>8.81</v>
      </c>
      <c r="S1505" s="102">
        <v>784.29</v>
      </c>
      <c r="T1505" s="103">
        <v>0.22</v>
      </c>
      <c r="U1505" s="104">
        <v>0</v>
      </c>
      <c r="V1505" s="103">
        <v>0.03</v>
      </c>
      <c r="W1505" s="104">
        <v>0</v>
      </c>
      <c r="X1505" s="97" t="s">
        <v>82</v>
      </c>
      <c r="Y1505" s="60" t="s">
        <v>50</v>
      </c>
      <c r="Z1505" s="65" t="s">
        <v>1980</v>
      </c>
      <c r="AA1505" s="60">
        <v>0</v>
      </c>
      <c r="AB1505" s="60">
        <v>0</v>
      </c>
      <c r="AC1505" s="105" t="s">
        <v>83</v>
      </c>
      <c r="AD1505" s="106">
        <v>88.73</v>
      </c>
      <c r="AE1505" s="106">
        <v>0</v>
      </c>
      <c r="AF1505" s="106">
        <v>0</v>
      </c>
      <c r="AG1505" s="106">
        <v>12.7</v>
      </c>
      <c r="AH1505" s="106">
        <v>0</v>
      </c>
      <c r="AI1505" s="106">
        <v>0</v>
      </c>
      <c r="AJ1505" s="106">
        <v>0</v>
      </c>
      <c r="AK1505" s="107">
        <v>89</v>
      </c>
      <c r="AL1505" s="90" t="s">
        <v>575</v>
      </c>
      <c r="AM1505" s="82" t="s">
        <v>3659</v>
      </c>
    </row>
    <row r="1506" spans="1:39" ht="21" hidden="1" customHeight="1">
      <c r="A1506" s="60"/>
      <c r="B1506" s="61">
        <v>11010256</v>
      </c>
      <c r="C1506" s="61">
        <v>24120463</v>
      </c>
      <c r="D1506" s="62">
        <v>44636</v>
      </c>
      <c r="E1506" s="334" t="s">
        <v>3615</v>
      </c>
      <c r="F1506" s="334" t="s">
        <v>3615</v>
      </c>
      <c r="G1506" s="114" t="s">
        <v>40</v>
      </c>
      <c r="H1506" s="78" t="s">
        <v>85</v>
      </c>
      <c r="I1506" s="63" t="s">
        <v>447</v>
      </c>
      <c r="J1506" s="63" t="s">
        <v>2211</v>
      </c>
      <c r="K1506" s="61" t="s">
        <v>44</v>
      </c>
      <c r="L1506" s="61">
        <v>20211200096663</v>
      </c>
      <c r="M1506" s="66" t="s">
        <v>155</v>
      </c>
      <c r="N1506" s="61" t="s">
        <v>938</v>
      </c>
      <c r="O1506" s="61" t="s">
        <v>961</v>
      </c>
      <c r="P1506" s="61" t="s">
        <v>1836</v>
      </c>
      <c r="Q1506" s="68">
        <v>46.27</v>
      </c>
      <c r="R1506" s="68">
        <v>6.43</v>
      </c>
      <c r="S1506" s="69">
        <v>294.75</v>
      </c>
      <c r="T1506" s="70">
        <v>0.08</v>
      </c>
      <c r="U1506" s="79">
        <v>0</v>
      </c>
      <c r="V1506" s="70">
        <v>0.02</v>
      </c>
      <c r="W1506" s="79">
        <v>0</v>
      </c>
      <c r="X1506" s="61" t="s">
        <v>82</v>
      </c>
      <c r="Y1506" s="60" t="s">
        <v>50</v>
      </c>
      <c r="Z1506" s="65" t="s">
        <v>1980</v>
      </c>
      <c r="AA1506" s="60">
        <v>0</v>
      </c>
      <c r="AB1506" s="60">
        <v>0</v>
      </c>
      <c r="AC1506" s="105" t="s">
        <v>83</v>
      </c>
      <c r="AD1506" s="73">
        <v>84.25</v>
      </c>
      <c r="AE1506" s="73">
        <v>0</v>
      </c>
      <c r="AF1506" s="73">
        <v>0</v>
      </c>
      <c r="AG1506" s="73">
        <v>16.34</v>
      </c>
      <c r="AH1506" s="73">
        <v>0</v>
      </c>
      <c r="AI1506" s="73">
        <v>0</v>
      </c>
      <c r="AJ1506" s="73">
        <v>0</v>
      </c>
      <c r="AK1506" s="74">
        <v>84</v>
      </c>
      <c r="AL1506" s="90" t="s">
        <v>575</v>
      </c>
      <c r="AM1506" s="82" t="s">
        <v>3667</v>
      </c>
    </row>
    <row r="1507" spans="1:39" ht="21" hidden="1" customHeight="1">
      <c r="A1507" s="60"/>
      <c r="B1507" s="61">
        <v>11010256</v>
      </c>
      <c r="C1507" s="61">
        <v>24120464</v>
      </c>
      <c r="D1507" s="62">
        <v>44636</v>
      </c>
      <c r="E1507" s="334" t="s">
        <v>3615</v>
      </c>
      <c r="F1507" s="334" t="s">
        <v>3615</v>
      </c>
      <c r="G1507" s="114" t="s">
        <v>40</v>
      </c>
      <c r="H1507" s="78" t="s">
        <v>85</v>
      </c>
      <c r="I1507" s="63" t="s">
        <v>447</v>
      </c>
      <c r="J1507" s="63" t="s">
        <v>955</v>
      </c>
      <c r="K1507" s="61" t="s">
        <v>44</v>
      </c>
      <c r="L1507" s="61">
        <v>20211200096663</v>
      </c>
      <c r="M1507" s="66" t="s">
        <v>155</v>
      </c>
      <c r="N1507" s="61" t="s">
        <v>938</v>
      </c>
      <c r="O1507" s="61" t="s">
        <v>961</v>
      </c>
      <c r="P1507" s="61" t="s">
        <v>1836</v>
      </c>
      <c r="Q1507" s="68">
        <v>25.02</v>
      </c>
      <c r="R1507" s="68">
        <v>5.98</v>
      </c>
      <c r="S1507" s="69">
        <v>148.01</v>
      </c>
      <c r="T1507" s="70">
        <v>0.04</v>
      </c>
      <c r="U1507" s="79">
        <v>0</v>
      </c>
      <c r="V1507" s="70">
        <v>0.01</v>
      </c>
      <c r="W1507" s="79">
        <v>0</v>
      </c>
      <c r="X1507" s="61" t="s">
        <v>82</v>
      </c>
      <c r="Y1507" s="60" t="s">
        <v>50</v>
      </c>
      <c r="Z1507" s="65" t="s">
        <v>1980</v>
      </c>
      <c r="AA1507" s="60">
        <v>0</v>
      </c>
      <c r="AB1507" s="60">
        <v>0</v>
      </c>
      <c r="AC1507" s="105" t="s">
        <v>83</v>
      </c>
      <c r="AD1507" s="73">
        <v>29.68</v>
      </c>
      <c r="AE1507" s="73">
        <v>0</v>
      </c>
      <c r="AF1507" s="73">
        <v>0</v>
      </c>
      <c r="AG1507" s="73">
        <v>5.19</v>
      </c>
      <c r="AH1507" s="73">
        <v>0</v>
      </c>
      <c r="AI1507" s="73">
        <v>0</v>
      </c>
      <c r="AJ1507" s="73">
        <v>0</v>
      </c>
      <c r="AK1507" s="74">
        <v>30</v>
      </c>
      <c r="AL1507" s="90" t="s">
        <v>575</v>
      </c>
      <c r="AM1507" s="82" t="s">
        <v>3667</v>
      </c>
    </row>
    <row r="1508" spans="1:39" ht="21" customHeight="1">
      <c r="A1508" s="60">
        <v>1395</v>
      </c>
      <c r="B1508" s="61">
        <v>19000002</v>
      </c>
      <c r="C1508" s="61">
        <v>24121506</v>
      </c>
      <c r="D1508" s="62">
        <v>44636</v>
      </c>
      <c r="E1508" s="63" t="s">
        <v>162</v>
      </c>
      <c r="F1508" s="63" t="s">
        <v>84</v>
      </c>
      <c r="G1508" s="114" t="s">
        <v>116</v>
      </c>
      <c r="H1508" s="78" t="s">
        <v>130</v>
      </c>
      <c r="I1508" s="63" t="s">
        <v>163</v>
      </c>
      <c r="J1508" s="63" t="s">
        <v>169</v>
      </c>
      <c r="K1508" s="61" t="s">
        <v>44</v>
      </c>
      <c r="L1508" s="61" t="s">
        <v>84</v>
      </c>
      <c r="M1508" s="61" t="s">
        <v>165</v>
      </c>
      <c r="N1508" s="61" t="s">
        <v>166</v>
      </c>
      <c r="O1508" s="61" t="s">
        <v>167</v>
      </c>
      <c r="P1508" s="61" t="s">
        <v>168</v>
      </c>
      <c r="Q1508" s="68">
        <v>41.42</v>
      </c>
      <c r="R1508" s="68">
        <v>12.27</v>
      </c>
      <c r="S1508" s="69">
        <v>508.4</v>
      </c>
      <c r="T1508" s="70">
        <v>0.15</v>
      </c>
      <c r="U1508" s="79">
        <v>0</v>
      </c>
      <c r="V1508" s="70">
        <v>0.01</v>
      </c>
      <c r="W1508" s="79">
        <v>0</v>
      </c>
      <c r="X1508" s="61" t="s">
        <v>82</v>
      </c>
      <c r="Y1508" s="60" t="s">
        <v>50</v>
      </c>
      <c r="Z1508" s="65" t="s">
        <v>1980</v>
      </c>
      <c r="AA1508" s="60">
        <v>0</v>
      </c>
      <c r="AB1508" s="60">
        <v>0</v>
      </c>
      <c r="AC1508" s="105" t="s">
        <v>83</v>
      </c>
      <c r="AD1508" s="73">
        <v>16.8</v>
      </c>
      <c r="AE1508" s="73">
        <v>0</v>
      </c>
      <c r="AF1508" s="73">
        <v>0</v>
      </c>
      <c r="AG1508" s="73">
        <v>3.2</v>
      </c>
      <c r="AH1508" s="73">
        <v>0</v>
      </c>
      <c r="AI1508" s="73">
        <v>0</v>
      </c>
      <c r="AJ1508" s="73">
        <v>0</v>
      </c>
      <c r="AK1508" s="74">
        <v>17</v>
      </c>
      <c r="AL1508" s="90" t="s">
        <v>90</v>
      </c>
      <c r="AM1508" s="92"/>
    </row>
    <row r="1509" spans="1:39" ht="21" hidden="1" customHeight="1">
      <c r="A1509" s="60">
        <v>1396</v>
      </c>
      <c r="B1509" s="61">
        <v>9002643</v>
      </c>
      <c r="C1509" s="61">
        <v>91024673</v>
      </c>
      <c r="D1509" s="62">
        <v>44636</v>
      </c>
      <c r="E1509" s="63" t="s">
        <v>38</v>
      </c>
      <c r="F1509" s="63" t="s">
        <v>77</v>
      </c>
      <c r="G1509" s="114" t="s">
        <v>109</v>
      </c>
      <c r="H1509" s="78" t="s">
        <v>495</v>
      </c>
      <c r="I1509" s="63" t="s">
        <v>495</v>
      </c>
      <c r="J1509" s="63" t="s">
        <v>1294</v>
      </c>
      <c r="K1509" s="61" t="s">
        <v>44</v>
      </c>
      <c r="L1509" s="61">
        <v>20221200036843</v>
      </c>
      <c r="M1509" s="66" t="s">
        <v>78</v>
      </c>
      <c r="N1509" s="61" t="s">
        <v>891</v>
      </c>
      <c r="O1509" s="61" t="s">
        <v>2212</v>
      </c>
      <c r="P1509" s="61" t="s">
        <v>2213</v>
      </c>
      <c r="Q1509" s="68">
        <v>50.25</v>
      </c>
      <c r="R1509" s="68">
        <v>5.67</v>
      </c>
      <c r="S1509" s="69">
        <v>284.83999999999997</v>
      </c>
      <c r="T1509" s="70">
        <v>0.08</v>
      </c>
      <c r="U1509" s="79">
        <v>0</v>
      </c>
      <c r="V1509" s="70">
        <v>0.02</v>
      </c>
      <c r="W1509" s="79">
        <v>0</v>
      </c>
      <c r="X1509" s="61" t="s">
        <v>82</v>
      </c>
      <c r="Y1509" s="60" t="s">
        <v>50</v>
      </c>
      <c r="Z1509" s="65" t="s">
        <v>1980</v>
      </c>
      <c r="AA1509" s="60">
        <v>0</v>
      </c>
      <c r="AB1509" s="60">
        <v>0</v>
      </c>
      <c r="AC1509" s="105" t="s">
        <v>83</v>
      </c>
      <c r="AD1509" s="73">
        <v>70.5</v>
      </c>
      <c r="AE1509" s="73">
        <v>0</v>
      </c>
      <c r="AF1509" s="73">
        <v>0</v>
      </c>
      <c r="AG1509" s="73">
        <v>12.31</v>
      </c>
      <c r="AH1509" s="73">
        <v>0</v>
      </c>
      <c r="AI1509" s="73">
        <v>0</v>
      </c>
      <c r="AJ1509" s="73">
        <v>0</v>
      </c>
      <c r="AK1509" s="74">
        <v>71</v>
      </c>
      <c r="AL1509" s="90" t="s">
        <v>161</v>
      </c>
      <c r="AM1509" s="92"/>
    </row>
    <row r="1510" spans="1:39" ht="21" customHeight="1">
      <c r="A1510" s="60">
        <v>1397</v>
      </c>
      <c r="B1510" s="61">
        <v>7009075</v>
      </c>
      <c r="C1510" s="61">
        <v>91025695</v>
      </c>
      <c r="D1510" s="62">
        <v>44636</v>
      </c>
      <c r="E1510" s="63" t="s">
        <v>162</v>
      </c>
      <c r="F1510" s="63" t="s">
        <v>84</v>
      </c>
      <c r="G1510" s="114" t="s">
        <v>116</v>
      </c>
      <c r="H1510" s="78" t="s">
        <v>130</v>
      </c>
      <c r="I1510" s="63" t="s">
        <v>163</v>
      </c>
      <c r="J1510" s="63" t="s">
        <v>164</v>
      </c>
      <c r="K1510" s="61" t="s">
        <v>44</v>
      </c>
      <c r="L1510" s="61" t="s">
        <v>84</v>
      </c>
      <c r="M1510" s="61" t="s">
        <v>165</v>
      </c>
      <c r="N1510" s="61" t="s">
        <v>471</v>
      </c>
      <c r="O1510" s="61" t="s">
        <v>471</v>
      </c>
      <c r="P1510" s="61" t="s">
        <v>471</v>
      </c>
      <c r="Q1510" s="68">
        <v>126.06</v>
      </c>
      <c r="R1510" s="68">
        <v>10.130000000000001</v>
      </c>
      <c r="S1510" s="69">
        <v>1277.1099999999999</v>
      </c>
      <c r="T1510" s="70">
        <v>0.36</v>
      </c>
      <c r="U1510" s="79">
        <v>0</v>
      </c>
      <c r="V1510" s="70">
        <v>0.03</v>
      </c>
      <c r="W1510" s="79">
        <v>0</v>
      </c>
      <c r="X1510" s="61" t="s">
        <v>82</v>
      </c>
      <c r="Y1510" s="60" t="s">
        <v>50</v>
      </c>
      <c r="Z1510" s="65" t="s">
        <v>1980</v>
      </c>
      <c r="AA1510" s="60">
        <v>0</v>
      </c>
      <c r="AB1510" s="60">
        <v>0</v>
      </c>
      <c r="AC1510" s="105" t="s">
        <v>83</v>
      </c>
      <c r="AD1510" s="73">
        <v>113.44</v>
      </c>
      <c r="AE1510" s="73">
        <v>0</v>
      </c>
      <c r="AF1510" s="73">
        <v>0</v>
      </c>
      <c r="AG1510" s="73">
        <v>36.159999999999997</v>
      </c>
      <c r="AH1510" s="73">
        <v>0</v>
      </c>
      <c r="AI1510" s="73">
        <v>0</v>
      </c>
      <c r="AJ1510" s="73">
        <v>0</v>
      </c>
      <c r="AK1510" s="74">
        <v>114</v>
      </c>
      <c r="AL1510" s="90" t="s">
        <v>90</v>
      </c>
      <c r="AM1510" s="92"/>
    </row>
    <row r="1511" spans="1:39" ht="21" customHeight="1">
      <c r="A1511" s="60">
        <v>1398</v>
      </c>
      <c r="B1511" s="61">
        <v>7007840</v>
      </c>
      <c r="C1511" s="61">
        <v>91025716</v>
      </c>
      <c r="D1511" s="62">
        <v>44636</v>
      </c>
      <c r="E1511" s="63" t="s">
        <v>162</v>
      </c>
      <c r="F1511" s="63" t="s">
        <v>84</v>
      </c>
      <c r="G1511" s="114" t="s">
        <v>116</v>
      </c>
      <c r="H1511" s="78" t="s">
        <v>130</v>
      </c>
      <c r="I1511" s="63" t="s">
        <v>163</v>
      </c>
      <c r="J1511" s="63" t="s">
        <v>169</v>
      </c>
      <c r="K1511" s="61" t="s">
        <v>44</v>
      </c>
      <c r="L1511" s="61" t="s">
        <v>84</v>
      </c>
      <c r="M1511" s="61" t="s">
        <v>165</v>
      </c>
      <c r="N1511" s="61" t="s">
        <v>2214</v>
      </c>
      <c r="O1511" s="61" t="s">
        <v>529</v>
      </c>
      <c r="P1511" s="61" t="s">
        <v>531</v>
      </c>
      <c r="Q1511" s="68">
        <v>32.57</v>
      </c>
      <c r="R1511" s="68">
        <v>9.99</v>
      </c>
      <c r="S1511" s="69">
        <v>325.39999999999998</v>
      </c>
      <c r="T1511" s="70">
        <v>0.09</v>
      </c>
      <c r="U1511" s="79">
        <v>0</v>
      </c>
      <c r="V1511" s="70">
        <v>0.01</v>
      </c>
      <c r="W1511" s="79">
        <v>0</v>
      </c>
      <c r="X1511" s="61" t="s">
        <v>82</v>
      </c>
      <c r="Y1511" s="60" t="s">
        <v>50</v>
      </c>
      <c r="Z1511" s="65" t="s">
        <v>1980</v>
      </c>
      <c r="AA1511" s="60">
        <v>0</v>
      </c>
      <c r="AB1511" s="60">
        <v>0</v>
      </c>
      <c r="AC1511" s="105" t="s">
        <v>83</v>
      </c>
      <c r="AD1511" s="73">
        <v>61.47</v>
      </c>
      <c r="AE1511" s="73">
        <v>0</v>
      </c>
      <c r="AF1511" s="73">
        <v>0</v>
      </c>
      <c r="AG1511" s="73">
        <v>11</v>
      </c>
      <c r="AH1511" s="73">
        <v>0</v>
      </c>
      <c r="AI1511" s="73">
        <v>0</v>
      </c>
      <c r="AJ1511" s="73">
        <v>0</v>
      </c>
      <c r="AK1511" s="74">
        <v>61</v>
      </c>
      <c r="AL1511" s="90" t="s">
        <v>90</v>
      </c>
      <c r="AM1511" s="92"/>
    </row>
    <row r="1512" spans="1:39" ht="21" hidden="1" customHeight="1">
      <c r="A1512" s="110"/>
      <c r="B1512" s="61">
        <v>5009892</v>
      </c>
      <c r="C1512" s="61">
        <v>91028236</v>
      </c>
      <c r="D1512" s="62">
        <v>44636</v>
      </c>
      <c r="E1512" s="63" t="s">
        <v>2215</v>
      </c>
      <c r="F1512" s="63" t="s">
        <v>2215</v>
      </c>
      <c r="G1512" s="114" t="s">
        <v>116</v>
      </c>
      <c r="H1512" s="78" t="s">
        <v>117</v>
      </c>
      <c r="I1512" s="63" t="s">
        <v>468</v>
      </c>
      <c r="J1512" s="63" t="s">
        <v>92</v>
      </c>
      <c r="K1512" s="61" t="s">
        <v>44</v>
      </c>
      <c r="L1512" s="61" t="s">
        <v>2216</v>
      </c>
      <c r="M1512" s="132" t="s">
        <v>1909</v>
      </c>
      <c r="N1512" s="61" t="s">
        <v>471</v>
      </c>
      <c r="O1512" s="61" t="s">
        <v>471</v>
      </c>
      <c r="P1512" s="61" t="s">
        <v>471</v>
      </c>
      <c r="Q1512" s="68">
        <v>643.53</v>
      </c>
      <c r="R1512" s="68">
        <v>5</v>
      </c>
      <c r="S1512" s="69">
        <v>3217.63</v>
      </c>
      <c r="T1512" s="70">
        <v>0.92</v>
      </c>
      <c r="U1512" s="79">
        <v>0</v>
      </c>
      <c r="V1512" s="70">
        <v>0</v>
      </c>
      <c r="W1512" s="79">
        <v>0</v>
      </c>
      <c r="X1512" s="61" t="s">
        <v>2217</v>
      </c>
      <c r="Y1512" s="60" t="s">
        <v>50</v>
      </c>
      <c r="Z1512" s="65" t="s">
        <v>1980</v>
      </c>
      <c r="AA1512" s="60">
        <v>0</v>
      </c>
      <c r="AB1512" s="60">
        <v>0</v>
      </c>
      <c r="AC1512" s="75" t="s">
        <v>2218</v>
      </c>
      <c r="AD1512" s="73">
        <v>0</v>
      </c>
      <c r="AE1512" s="73">
        <v>0</v>
      </c>
      <c r="AF1512" s="73">
        <v>0</v>
      </c>
      <c r="AG1512" s="73">
        <v>0</v>
      </c>
      <c r="AH1512" s="73">
        <v>0</v>
      </c>
      <c r="AI1512" s="73">
        <v>0</v>
      </c>
      <c r="AJ1512" s="73">
        <v>0</v>
      </c>
      <c r="AK1512" s="74">
        <v>0</v>
      </c>
      <c r="AL1512" s="90" t="s">
        <v>161</v>
      </c>
      <c r="AM1512" s="92"/>
    </row>
    <row r="1513" spans="1:39" ht="21" hidden="1" customHeight="1">
      <c r="A1513" s="110"/>
      <c r="B1513" s="61">
        <v>5009893</v>
      </c>
      <c r="C1513" s="61">
        <v>91028237</v>
      </c>
      <c r="D1513" s="62">
        <v>44636</v>
      </c>
      <c r="E1513" s="63" t="s">
        <v>2215</v>
      </c>
      <c r="F1513" s="63" t="s">
        <v>2215</v>
      </c>
      <c r="G1513" s="114" t="s">
        <v>116</v>
      </c>
      <c r="H1513" s="78" t="s">
        <v>117</v>
      </c>
      <c r="I1513" s="63" t="s">
        <v>468</v>
      </c>
      <c r="J1513" s="63" t="s">
        <v>92</v>
      </c>
      <c r="K1513" s="61" t="s">
        <v>44</v>
      </c>
      <c r="L1513" s="61" t="s">
        <v>2216</v>
      </c>
      <c r="M1513" s="132" t="s">
        <v>1909</v>
      </c>
      <c r="N1513" s="61" t="s">
        <v>471</v>
      </c>
      <c r="O1513" s="61" t="s">
        <v>471</v>
      </c>
      <c r="P1513" s="61" t="s">
        <v>471</v>
      </c>
      <c r="Q1513" s="68">
        <v>854.3</v>
      </c>
      <c r="R1513" s="68">
        <v>5</v>
      </c>
      <c r="S1513" s="69">
        <v>4271.49</v>
      </c>
      <c r="T1513" s="70">
        <v>1.22</v>
      </c>
      <c r="U1513" s="79">
        <v>0</v>
      </c>
      <c r="V1513" s="70">
        <v>0</v>
      </c>
      <c r="W1513" s="79">
        <v>0</v>
      </c>
      <c r="X1513" s="61" t="s">
        <v>2217</v>
      </c>
      <c r="Y1513" s="60" t="s">
        <v>50</v>
      </c>
      <c r="Z1513" s="65" t="s">
        <v>1980</v>
      </c>
      <c r="AA1513" s="60">
        <v>0</v>
      </c>
      <c r="AB1513" s="60">
        <v>0</v>
      </c>
      <c r="AC1513" s="75" t="s">
        <v>2218</v>
      </c>
      <c r="AD1513" s="73">
        <v>0</v>
      </c>
      <c r="AE1513" s="73">
        <v>0</v>
      </c>
      <c r="AF1513" s="73">
        <v>0</v>
      </c>
      <c r="AG1513" s="73">
        <v>0</v>
      </c>
      <c r="AH1513" s="73">
        <v>0</v>
      </c>
      <c r="AI1513" s="73">
        <v>0</v>
      </c>
      <c r="AJ1513" s="73">
        <v>0</v>
      </c>
      <c r="AK1513" s="74">
        <v>0</v>
      </c>
      <c r="AL1513" s="90" t="s">
        <v>161</v>
      </c>
      <c r="AM1513" s="92"/>
    </row>
    <row r="1514" spans="1:39" ht="21" hidden="1" customHeight="1">
      <c r="A1514" s="60"/>
      <c r="B1514" s="97">
        <v>12003044</v>
      </c>
      <c r="C1514" s="97">
        <v>91035087</v>
      </c>
      <c r="D1514" s="98">
        <v>44636</v>
      </c>
      <c r="E1514" s="334" t="s">
        <v>3615</v>
      </c>
      <c r="F1514" s="334" t="s">
        <v>3615</v>
      </c>
      <c r="G1514" s="114" t="s">
        <v>73</v>
      </c>
      <c r="H1514" s="100" t="s">
        <v>91</v>
      </c>
      <c r="I1514" s="99" t="s">
        <v>1942</v>
      </c>
      <c r="J1514" s="99" t="s">
        <v>1943</v>
      </c>
      <c r="K1514" s="97" t="s">
        <v>44</v>
      </c>
      <c r="L1514" s="97">
        <v>20211200124243</v>
      </c>
      <c r="M1514" s="66" t="s">
        <v>155</v>
      </c>
      <c r="N1514" s="97" t="s">
        <v>1522</v>
      </c>
      <c r="O1514" s="97" t="s">
        <v>323</v>
      </c>
      <c r="P1514" s="97" t="s">
        <v>323</v>
      </c>
      <c r="Q1514" s="101">
        <v>40.32</v>
      </c>
      <c r="R1514" s="101">
        <v>7.27</v>
      </c>
      <c r="S1514" s="102">
        <v>293.08999999999997</v>
      </c>
      <c r="T1514" s="103">
        <v>0.08</v>
      </c>
      <c r="U1514" s="104">
        <v>0</v>
      </c>
      <c r="V1514" s="103">
        <v>0.02</v>
      </c>
      <c r="W1514" s="104">
        <v>0</v>
      </c>
      <c r="X1514" s="97" t="s">
        <v>82</v>
      </c>
      <c r="Y1514" s="60" t="s">
        <v>50</v>
      </c>
      <c r="Z1514" s="65" t="s">
        <v>1980</v>
      </c>
      <c r="AA1514" s="60">
        <v>0</v>
      </c>
      <c r="AB1514" s="60">
        <v>0</v>
      </c>
      <c r="AC1514" s="105" t="s">
        <v>83</v>
      </c>
      <c r="AD1514" s="106">
        <v>68.010000000000005</v>
      </c>
      <c r="AE1514" s="106">
        <v>0</v>
      </c>
      <c r="AF1514" s="106">
        <v>0</v>
      </c>
      <c r="AG1514" s="106">
        <v>18.3</v>
      </c>
      <c r="AH1514" s="106">
        <v>0</v>
      </c>
      <c r="AI1514" s="106">
        <v>0</v>
      </c>
      <c r="AJ1514" s="106">
        <v>0</v>
      </c>
      <c r="AK1514" s="107">
        <v>68</v>
      </c>
      <c r="AL1514" s="90" t="s">
        <v>575</v>
      </c>
      <c r="AM1514" s="82" t="s">
        <v>3668</v>
      </c>
    </row>
    <row r="1515" spans="1:39" ht="21" hidden="1" customHeight="1">
      <c r="A1515" s="60">
        <v>1399</v>
      </c>
      <c r="B1515" s="61">
        <v>13000765</v>
      </c>
      <c r="C1515" s="61">
        <v>181308</v>
      </c>
      <c r="D1515" s="62">
        <v>44637</v>
      </c>
      <c r="E1515" s="63" t="s">
        <v>38</v>
      </c>
      <c r="F1515" s="63" t="s">
        <v>77</v>
      </c>
      <c r="G1515" s="114" t="s">
        <v>73</v>
      </c>
      <c r="H1515" s="78" t="s">
        <v>440</v>
      </c>
      <c r="I1515" s="63" t="s">
        <v>441</v>
      </c>
      <c r="J1515" s="63" t="s">
        <v>441</v>
      </c>
      <c r="K1515" s="61" t="s">
        <v>44</v>
      </c>
      <c r="L1515" s="61">
        <v>20221200036843</v>
      </c>
      <c r="M1515" s="66" t="s">
        <v>45</v>
      </c>
      <c r="N1515" s="61" t="s">
        <v>2178</v>
      </c>
      <c r="O1515" s="61" t="s">
        <v>2219</v>
      </c>
      <c r="P1515" s="61" t="s">
        <v>2179</v>
      </c>
      <c r="Q1515" s="68">
        <v>60.74</v>
      </c>
      <c r="R1515" s="68">
        <v>7.86</v>
      </c>
      <c r="S1515" s="69">
        <v>477.52</v>
      </c>
      <c r="T1515" s="70">
        <v>0.14000000000000001</v>
      </c>
      <c r="U1515" s="79">
        <v>0</v>
      </c>
      <c r="V1515" s="70">
        <v>0.13</v>
      </c>
      <c r="W1515" s="79">
        <v>0</v>
      </c>
      <c r="X1515" s="61" t="s">
        <v>82</v>
      </c>
      <c r="Y1515" s="60" t="s">
        <v>50</v>
      </c>
      <c r="Z1515" s="65" t="s">
        <v>1980</v>
      </c>
      <c r="AA1515" s="60">
        <v>0</v>
      </c>
      <c r="AB1515" s="60">
        <v>0</v>
      </c>
      <c r="AC1515" s="105" t="s">
        <v>83</v>
      </c>
      <c r="AD1515" s="73">
        <v>470.93</v>
      </c>
      <c r="AE1515" s="73">
        <v>0</v>
      </c>
      <c r="AF1515" s="73">
        <v>0</v>
      </c>
      <c r="AG1515" s="73">
        <v>60.28</v>
      </c>
      <c r="AH1515" s="73">
        <v>0</v>
      </c>
      <c r="AI1515" s="73">
        <v>0</v>
      </c>
      <c r="AJ1515" s="73">
        <v>0</v>
      </c>
      <c r="AK1515" s="74">
        <v>471</v>
      </c>
      <c r="AL1515" s="90" t="s">
        <v>161</v>
      </c>
      <c r="AM1515" s="92"/>
    </row>
    <row r="1516" spans="1:39" ht="21" hidden="1" customHeight="1">
      <c r="A1516" s="60">
        <v>1400</v>
      </c>
      <c r="B1516" s="61">
        <v>5003891</v>
      </c>
      <c r="C1516" s="61">
        <v>298529</v>
      </c>
      <c r="D1516" s="62">
        <v>44637</v>
      </c>
      <c r="E1516" s="63" t="s">
        <v>38</v>
      </c>
      <c r="F1516" s="63" t="s">
        <v>39</v>
      </c>
      <c r="G1516" s="114" t="s">
        <v>116</v>
      </c>
      <c r="H1516" s="78" t="s">
        <v>117</v>
      </c>
      <c r="I1516" s="63" t="s">
        <v>118</v>
      </c>
      <c r="J1516" s="63" t="s">
        <v>2072</v>
      </c>
      <c r="K1516" s="61" t="s">
        <v>44</v>
      </c>
      <c r="L1516" s="61">
        <v>20221200027533</v>
      </c>
      <c r="M1516" s="66" t="s">
        <v>78</v>
      </c>
      <c r="N1516" s="61" t="s">
        <v>2220</v>
      </c>
      <c r="O1516" s="61" t="s">
        <v>121</v>
      </c>
      <c r="P1516" s="61" t="s">
        <v>571</v>
      </c>
      <c r="Q1516" s="68">
        <v>38.630000000000003</v>
      </c>
      <c r="R1516" s="68">
        <v>4.37</v>
      </c>
      <c r="S1516" s="69">
        <v>168.81</v>
      </c>
      <c r="T1516" s="70">
        <v>0.05</v>
      </c>
      <c r="U1516" s="79">
        <v>0</v>
      </c>
      <c r="V1516" s="70">
        <v>0.04</v>
      </c>
      <c r="W1516" s="79">
        <v>0</v>
      </c>
      <c r="X1516" s="61" t="s">
        <v>124</v>
      </c>
      <c r="Y1516" s="60" t="s">
        <v>50</v>
      </c>
      <c r="Z1516" s="65" t="s">
        <v>1980</v>
      </c>
      <c r="AA1516" s="60">
        <v>0</v>
      </c>
      <c r="AB1516" s="60">
        <v>0</v>
      </c>
      <c r="AC1516" s="105" t="s">
        <v>125</v>
      </c>
      <c r="AD1516" s="73">
        <v>125.24</v>
      </c>
      <c r="AE1516" s="73">
        <v>0</v>
      </c>
      <c r="AF1516" s="73">
        <v>0</v>
      </c>
      <c r="AG1516" s="73">
        <v>0</v>
      </c>
      <c r="AH1516" s="73">
        <v>0</v>
      </c>
      <c r="AI1516" s="73">
        <v>0</v>
      </c>
      <c r="AJ1516" s="73">
        <v>28.35</v>
      </c>
      <c r="AK1516" s="74">
        <v>0</v>
      </c>
      <c r="AL1516" s="90" t="s">
        <v>52</v>
      </c>
      <c r="AM1516" s="92"/>
    </row>
    <row r="1517" spans="1:39" ht="21" hidden="1" customHeight="1">
      <c r="A1517" s="60">
        <v>1401</v>
      </c>
      <c r="B1517" s="61">
        <v>5004043</v>
      </c>
      <c r="C1517" s="61">
        <v>298864</v>
      </c>
      <c r="D1517" s="62">
        <v>44637</v>
      </c>
      <c r="E1517" s="63" t="s">
        <v>38</v>
      </c>
      <c r="F1517" s="63" t="s">
        <v>39</v>
      </c>
      <c r="G1517" s="114" t="s">
        <v>116</v>
      </c>
      <c r="H1517" s="78" t="s">
        <v>117</v>
      </c>
      <c r="I1517" s="63" t="s">
        <v>118</v>
      </c>
      <c r="J1517" s="63" t="s">
        <v>2072</v>
      </c>
      <c r="K1517" s="61" t="s">
        <v>44</v>
      </c>
      <c r="L1517" s="61">
        <v>20221200027533</v>
      </c>
      <c r="M1517" s="66" t="s">
        <v>78</v>
      </c>
      <c r="N1517" s="61" t="s">
        <v>121</v>
      </c>
      <c r="O1517" s="61" t="s">
        <v>2221</v>
      </c>
      <c r="P1517" s="61" t="s">
        <v>2073</v>
      </c>
      <c r="Q1517" s="68">
        <v>40.31</v>
      </c>
      <c r="R1517" s="68">
        <v>3.85</v>
      </c>
      <c r="S1517" s="69">
        <v>154.97999999999999</v>
      </c>
      <c r="T1517" s="70">
        <v>0.04</v>
      </c>
      <c r="U1517" s="79">
        <v>0</v>
      </c>
      <c r="V1517" s="70">
        <v>0.04</v>
      </c>
      <c r="W1517" s="79">
        <v>0</v>
      </c>
      <c r="X1517" s="61" t="s">
        <v>124</v>
      </c>
      <c r="Y1517" s="60" t="s">
        <v>50</v>
      </c>
      <c r="Z1517" s="65" t="s">
        <v>1980</v>
      </c>
      <c r="AA1517" s="60">
        <v>0</v>
      </c>
      <c r="AB1517" s="60">
        <v>0</v>
      </c>
      <c r="AC1517" s="105" t="s">
        <v>125</v>
      </c>
      <c r="AD1517" s="73">
        <v>123.06</v>
      </c>
      <c r="AE1517" s="73">
        <v>0</v>
      </c>
      <c r="AF1517" s="73">
        <v>0</v>
      </c>
      <c r="AG1517" s="73">
        <v>0</v>
      </c>
      <c r="AH1517" s="73">
        <v>0</v>
      </c>
      <c r="AI1517" s="73">
        <v>0</v>
      </c>
      <c r="AJ1517" s="73">
        <v>37.83</v>
      </c>
      <c r="AK1517" s="74">
        <v>0</v>
      </c>
      <c r="AL1517" s="90" t="s">
        <v>52</v>
      </c>
      <c r="AM1517" s="92"/>
    </row>
    <row r="1518" spans="1:39" ht="21" hidden="1" customHeight="1">
      <c r="A1518" s="60">
        <v>1402</v>
      </c>
      <c r="B1518" s="97">
        <v>1006220</v>
      </c>
      <c r="C1518" s="97">
        <v>471069</v>
      </c>
      <c r="D1518" s="98">
        <v>44637</v>
      </c>
      <c r="E1518" s="99" t="s">
        <v>38</v>
      </c>
      <c r="F1518" s="99" t="s">
        <v>77</v>
      </c>
      <c r="G1518" s="114" t="s">
        <v>40</v>
      </c>
      <c r="H1518" s="100" t="s">
        <v>41</v>
      </c>
      <c r="I1518" s="99" t="s">
        <v>759</v>
      </c>
      <c r="J1518" s="99" t="s">
        <v>877</v>
      </c>
      <c r="K1518" s="97" t="s">
        <v>44</v>
      </c>
      <c r="L1518" s="97">
        <v>20221200036843</v>
      </c>
      <c r="M1518" s="66" t="s">
        <v>78</v>
      </c>
      <c r="N1518" s="97" t="s">
        <v>879</v>
      </c>
      <c r="O1518" s="97" t="s">
        <v>2222</v>
      </c>
      <c r="P1518" s="97" t="s">
        <v>783</v>
      </c>
      <c r="Q1518" s="101">
        <v>100.05</v>
      </c>
      <c r="R1518" s="101">
        <v>7.32</v>
      </c>
      <c r="S1518" s="102">
        <v>732</v>
      </c>
      <c r="T1518" s="103">
        <v>0.21</v>
      </c>
      <c r="U1518" s="104">
        <v>0</v>
      </c>
      <c r="V1518" s="103">
        <v>0.08</v>
      </c>
      <c r="W1518" s="104">
        <v>0</v>
      </c>
      <c r="X1518" s="97" t="s">
        <v>82</v>
      </c>
      <c r="Y1518" s="60" t="s">
        <v>50</v>
      </c>
      <c r="Z1518" s="65" t="s">
        <v>1980</v>
      </c>
      <c r="AA1518" s="60">
        <v>0</v>
      </c>
      <c r="AB1518" s="60">
        <v>0</v>
      </c>
      <c r="AC1518" s="105" t="s">
        <v>83</v>
      </c>
      <c r="AD1518" s="106">
        <v>267.52</v>
      </c>
      <c r="AE1518" s="106">
        <v>0</v>
      </c>
      <c r="AF1518" s="106">
        <v>0</v>
      </c>
      <c r="AG1518" s="106">
        <v>60.809999999999995</v>
      </c>
      <c r="AH1518" s="106">
        <v>0</v>
      </c>
      <c r="AI1518" s="106">
        <v>0</v>
      </c>
      <c r="AJ1518" s="106">
        <v>0</v>
      </c>
      <c r="AK1518" s="107">
        <v>268</v>
      </c>
      <c r="AL1518" s="90" t="s">
        <v>161</v>
      </c>
      <c r="AM1518" s="92"/>
    </row>
    <row r="1519" spans="1:39" ht="21" hidden="1" customHeight="1">
      <c r="A1519" s="60"/>
      <c r="B1519" s="61">
        <v>1007960</v>
      </c>
      <c r="C1519" s="61">
        <v>24123170</v>
      </c>
      <c r="D1519" s="62">
        <v>44637</v>
      </c>
      <c r="E1519" s="334" t="s">
        <v>3615</v>
      </c>
      <c r="F1519" s="334" t="s">
        <v>3615</v>
      </c>
      <c r="G1519" s="114" t="s">
        <v>40</v>
      </c>
      <c r="H1519" s="78" t="s">
        <v>41</v>
      </c>
      <c r="I1519" s="63" t="s">
        <v>42</v>
      </c>
      <c r="J1519" s="63" t="s">
        <v>43</v>
      </c>
      <c r="K1519" s="61" t="s">
        <v>44</v>
      </c>
      <c r="L1519" s="61">
        <v>20211200096663</v>
      </c>
      <c r="M1519" s="66" t="s">
        <v>155</v>
      </c>
      <c r="N1519" s="61" t="s">
        <v>1641</v>
      </c>
      <c r="O1519" s="61" t="s">
        <v>1717</v>
      </c>
      <c r="P1519" s="61" t="s">
        <v>1717</v>
      </c>
      <c r="Q1519" s="68">
        <v>113.51</v>
      </c>
      <c r="R1519" s="68">
        <v>7.3</v>
      </c>
      <c r="S1519" s="69">
        <v>828.84</v>
      </c>
      <c r="T1519" s="70">
        <v>0.24</v>
      </c>
      <c r="U1519" s="79">
        <v>0</v>
      </c>
      <c r="V1519" s="70">
        <v>0.03</v>
      </c>
      <c r="W1519" s="79">
        <v>0</v>
      </c>
      <c r="X1519" s="61" t="s">
        <v>82</v>
      </c>
      <c r="Y1519" s="60" t="s">
        <v>50</v>
      </c>
      <c r="Z1519" s="65" t="s">
        <v>1980</v>
      </c>
      <c r="AA1519" s="60">
        <v>0</v>
      </c>
      <c r="AB1519" s="60">
        <v>0</v>
      </c>
      <c r="AC1519" s="105" t="s">
        <v>83</v>
      </c>
      <c r="AD1519" s="73">
        <v>120.53</v>
      </c>
      <c r="AE1519" s="73">
        <v>0</v>
      </c>
      <c r="AF1519" s="73">
        <v>0</v>
      </c>
      <c r="AG1519" s="73">
        <v>38.35</v>
      </c>
      <c r="AH1519" s="73">
        <v>0</v>
      </c>
      <c r="AI1519" s="73">
        <v>0</v>
      </c>
      <c r="AJ1519" s="73">
        <v>0</v>
      </c>
      <c r="AK1519" s="74">
        <v>121</v>
      </c>
      <c r="AL1519" s="90" t="s">
        <v>575</v>
      </c>
      <c r="AM1519" s="82" t="s">
        <v>3672</v>
      </c>
    </row>
    <row r="1520" spans="1:39" ht="21" hidden="1" customHeight="1">
      <c r="A1520" s="60">
        <v>1403</v>
      </c>
      <c r="B1520" s="97">
        <v>7007532</v>
      </c>
      <c r="C1520" s="97">
        <v>91025166</v>
      </c>
      <c r="D1520" s="98">
        <v>44637</v>
      </c>
      <c r="E1520" s="99" t="s">
        <v>38</v>
      </c>
      <c r="F1520" s="99" t="s">
        <v>77</v>
      </c>
      <c r="G1520" s="114" t="s">
        <v>175</v>
      </c>
      <c r="H1520" s="100" t="s">
        <v>240</v>
      </c>
      <c r="I1520" s="99" t="s">
        <v>396</v>
      </c>
      <c r="J1520" s="99" t="s">
        <v>1512</v>
      </c>
      <c r="K1520" s="97" t="s">
        <v>44</v>
      </c>
      <c r="L1520" s="97">
        <v>20221200036843</v>
      </c>
      <c r="M1520" s="66" t="s">
        <v>45</v>
      </c>
      <c r="N1520" s="97" t="s">
        <v>1359</v>
      </c>
      <c r="O1520" s="97" t="s">
        <v>2223</v>
      </c>
      <c r="P1520" s="97" t="s">
        <v>2224</v>
      </c>
      <c r="Q1520" s="101">
        <v>77.3</v>
      </c>
      <c r="R1520" s="101">
        <v>7.95</v>
      </c>
      <c r="S1520" s="102">
        <v>502.04</v>
      </c>
      <c r="T1520" s="103">
        <v>0.14000000000000001</v>
      </c>
      <c r="U1520" s="104">
        <v>0</v>
      </c>
      <c r="V1520" s="103">
        <v>0.12</v>
      </c>
      <c r="W1520" s="104">
        <v>0</v>
      </c>
      <c r="X1520" s="97" t="s">
        <v>82</v>
      </c>
      <c r="Y1520" s="60" t="s">
        <v>50</v>
      </c>
      <c r="Z1520" s="65" t="s">
        <v>1980</v>
      </c>
      <c r="AA1520" s="60">
        <v>0</v>
      </c>
      <c r="AB1520" s="60">
        <v>0</v>
      </c>
      <c r="AC1520" s="105" t="s">
        <v>83</v>
      </c>
      <c r="AD1520" s="106">
        <v>433.37</v>
      </c>
      <c r="AE1520" s="106">
        <v>0</v>
      </c>
      <c r="AF1520" s="106">
        <v>0</v>
      </c>
      <c r="AG1520" s="106">
        <v>83.4</v>
      </c>
      <c r="AH1520" s="106">
        <v>0</v>
      </c>
      <c r="AI1520" s="106">
        <v>0</v>
      </c>
      <c r="AJ1520" s="106">
        <v>0</v>
      </c>
      <c r="AK1520" s="107">
        <v>434</v>
      </c>
      <c r="AL1520" s="90" t="s">
        <v>161</v>
      </c>
      <c r="AM1520" s="92"/>
    </row>
    <row r="1521" spans="1:39" ht="21" hidden="1" customHeight="1">
      <c r="A1521" s="60">
        <v>1404</v>
      </c>
      <c r="B1521" s="97">
        <v>8003660</v>
      </c>
      <c r="C1521" s="97">
        <v>156691</v>
      </c>
      <c r="D1521" s="98">
        <v>44637</v>
      </c>
      <c r="E1521" s="99" t="s">
        <v>38</v>
      </c>
      <c r="F1521" s="99" t="s">
        <v>84</v>
      </c>
      <c r="G1521" s="114" t="s">
        <v>175</v>
      </c>
      <c r="H1521" s="100" t="s">
        <v>176</v>
      </c>
      <c r="I1521" s="99" t="s">
        <v>1609</v>
      </c>
      <c r="J1521" s="99" t="s">
        <v>1609</v>
      </c>
      <c r="K1521" s="97" t="s">
        <v>44</v>
      </c>
      <c r="L1521" s="97" t="s">
        <v>84</v>
      </c>
      <c r="M1521" s="66" t="s">
        <v>78</v>
      </c>
      <c r="N1521" s="97" t="s">
        <v>471</v>
      </c>
      <c r="O1521" s="97" t="s">
        <v>471</v>
      </c>
      <c r="P1521" s="97" t="s">
        <v>471</v>
      </c>
      <c r="Q1521" s="101">
        <v>85.86</v>
      </c>
      <c r="R1521" s="101">
        <v>8.91</v>
      </c>
      <c r="S1521" s="102">
        <v>764.33</v>
      </c>
      <c r="T1521" s="103">
        <v>0.22</v>
      </c>
      <c r="U1521" s="104">
        <v>0</v>
      </c>
      <c r="V1521" s="103">
        <v>0.03</v>
      </c>
      <c r="W1521" s="104">
        <v>0</v>
      </c>
      <c r="X1521" s="97" t="s">
        <v>82</v>
      </c>
      <c r="Y1521" s="60" t="s">
        <v>50</v>
      </c>
      <c r="Z1521" s="65" t="s">
        <v>1980</v>
      </c>
      <c r="AA1521" s="60">
        <v>0</v>
      </c>
      <c r="AB1521" s="60">
        <v>0</v>
      </c>
      <c r="AC1521" s="105" t="s">
        <v>83</v>
      </c>
      <c r="AD1521" s="106">
        <v>97.65</v>
      </c>
      <c r="AE1521" s="106">
        <v>0</v>
      </c>
      <c r="AF1521" s="106">
        <v>0</v>
      </c>
      <c r="AG1521" s="106">
        <v>15.19</v>
      </c>
      <c r="AH1521" s="106">
        <v>0</v>
      </c>
      <c r="AI1521" s="106">
        <v>0</v>
      </c>
      <c r="AJ1521" s="106">
        <v>0</v>
      </c>
      <c r="AK1521" s="107">
        <v>98</v>
      </c>
      <c r="AL1521" s="90" t="s">
        <v>90</v>
      </c>
      <c r="AM1521" s="92"/>
    </row>
    <row r="1522" spans="1:39" ht="21" hidden="1" customHeight="1">
      <c r="A1522" s="60">
        <v>1405</v>
      </c>
      <c r="B1522" s="61">
        <v>11002827</v>
      </c>
      <c r="C1522" s="61">
        <v>169068</v>
      </c>
      <c r="D1522" s="62">
        <v>44637</v>
      </c>
      <c r="E1522" s="63" t="s">
        <v>38</v>
      </c>
      <c r="F1522" s="63" t="s">
        <v>84</v>
      </c>
      <c r="G1522" s="114" t="s">
        <v>40</v>
      </c>
      <c r="H1522" s="78" t="s">
        <v>85</v>
      </c>
      <c r="I1522" s="63" t="s">
        <v>753</v>
      </c>
      <c r="J1522" s="63" t="s">
        <v>753</v>
      </c>
      <c r="K1522" s="61" t="s">
        <v>44</v>
      </c>
      <c r="L1522" s="61" t="s">
        <v>84</v>
      </c>
      <c r="M1522" s="66" t="s">
        <v>78</v>
      </c>
      <c r="N1522" s="61" t="s">
        <v>199</v>
      </c>
      <c r="O1522" s="61" t="s">
        <v>1226</v>
      </c>
      <c r="P1522" s="61" t="s">
        <v>1011</v>
      </c>
      <c r="Q1522" s="68">
        <v>105.7</v>
      </c>
      <c r="R1522" s="68">
        <v>7.11</v>
      </c>
      <c r="S1522" s="69">
        <v>752</v>
      </c>
      <c r="T1522" s="70">
        <v>0.21</v>
      </c>
      <c r="U1522" s="79">
        <v>0</v>
      </c>
      <c r="V1522" s="70">
        <v>0.01</v>
      </c>
      <c r="W1522" s="79">
        <v>0</v>
      </c>
      <c r="X1522" s="61" t="s">
        <v>82</v>
      </c>
      <c r="Y1522" s="60" t="s">
        <v>50</v>
      </c>
      <c r="Z1522" s="65" t="s">
        <v>1980</v>
      </c>
      <c r="AA1522" s="60">
        <v>0</v>
      </c>
      <c r="AB1522" s="60">
        <v>0</v>
      </c>
      <c r="AC1522" s="105" t="s">
        <v>83</v>
      </c>
      <c r="AD1522" s="73">
        <v>2.08</v>
      </c>
      <c r="AE1522" s="73">
        <v>0</v>
      </c>
      <c r="AF1522" s="73">
        <v>0</v>
      </c>
      <c r="AG1522" s="73">
        <v>0</v>
      </c>
      <c r="AH1522" s="73">
        <v>0</v>
      </c>
      <c r="AI1522" s="73">
        <v>0</v>
      </c>
      <c r="AJ1522" s="73">
        <v>0.54</v>
      </c>
      <c r="AK1522" s="74">
        <v>2</v>
      </c>
      <c r="AL1522" s="90" t="s">
        <v>90</v>
      </c>
      <c r="AM1522" s="92"/>
    </row>
    <row r="1523" spans="1:39" ht="21" hidden="1" customHeight="1">
      <c r="A1523" s="60">
        <v>1406</v>
      </c>
      <c r="B1523" s="61">
        <v>7000226</v>
      </c>
      <c r="C1523" s="61">
        <v>350628</v>
      </c>
      <c r="D1523" s="62">
        <v>44637</v>
      </c>
      <c r="E1523" s="63" t="s">
        <v>38</v>
      </c>
      <c r="F1523" s="63" t="s">
        <v>39</v>
      </c>
      <c r="G1523" s="114" t="s">
        <v>175</v>
      </c>
      <c r="H1523" s="78" t="s">
        <v>240</v>
      </c>
      <c r="I1523" s="63" t="s">
        <v>241</v>
      </c>
      <c r="J1523" s="63" t="s">
        <v>869</v>
      </c>
      <c r="K1523" s="61" t="s">
        <v>44</v>
      </c>
      <c r="L1523" s="61">
        <v>20221200032413</v>
      </c>
      <c r="M1523" s="66" t="s">
        <v>78</v>
      </c>
      <c r="N1523" s="61" t="s">
        <v>2225</v>
      </c>
      <c r="O1523" s="61" t="s">
        <v>871</v>
      </c>
      <c r="P1523" s="61" t="s">
        <v>868</v>
      </c>
      <c r="Q1523" s="68">
        <v>39.979999999999997</v>
      </c>
      <c r="R1523" s="68">
        <v>4.13</v>
      </c>
      <c r="S1523" s="69">
        <v>164.95</v>
      </c>
      <c r="T1523" s="70">
        <v>0.05</v>
      </c>
      <c r="U1523" s="79">
        <v>0</v>
      </c>
      <c r="V1523" s="70">
        <v>0</v>
      </c>
      <c r="W1523" s="79">
        <v>0</v>
      </c>
      <c r="X1523" s="61" t="s">
        <v>49</v>
      </c>
      <c r="Y1523" s="60" t="s">
        <v>50</v>
      </c>
      <c r="Z1523" s="65" t="s">
        <v>1980</v>
      </c>
      <c r="AA1523" s="60">
        <v>0</v>
      </c>
      <c r="AB1523" s="60">
        <v>0</v>
      </c>
      <c r="AC1523" s="75" t="s">
        <v>49</v>
      </c>
      <c r="AD1523" s="73">
        <v>0</v>
      </c>
      <c r="AE1523" s="73">
        <v>60</v>
      </c>
      <c r="AF1523" s="73">
        <v>8.57</v>
      </c>
      <c r="AG1523" s="73">
        <v>0</v>
      </c>
      <c r="AH1523" s="73">
        <v>0</v>
      </c>
      <c r="AI1523" s="73">
        <v>0</v>
      </c>
      <c r="AJ1523" s="73">
        <v>0</v>
      </c>
      <c r="AK1523" s="74">
        <v>0</v>
      </c>
      <c r="AL1523" s="90" t="s">
        <v>52</v>
      </c>
      <c r="AM1523" s="92"/>
    </row>
    <row r="1524" spans="1:39" ht="21" hidden="1" customHeight="1">
      <c r="A1524" s="60">
        <v>1407</v>
      </c>
      <c r="B1524" s="61">
        <v>7000439</v>
      </c>
      <c r="C1524" s="61">
        <v>351187</v>
      </c>
      <c r="D1524" s="62">
        <v>44637</v>
      </c>
      <c r="E1524" s="63" t="s">
        <v>38</v>
      </c>
      <c r="F1524" s="63" t="s">
        <v>39</v>
      </c>
      <c r="G1524" s="114" t="s">
        <v>175</v>
      </c>
      <c r="H1524" s="78" t="s">
        <v>240</v>
      </c>
      <c r="I1524" s="63" t="s">
        <v>241</v>
      </c>
      <c r="J1524" s="63" t="s">
        <v>250</v>
      </c>
      <c r="K1524" s="61" t="s">
        <v>44</v>
      </c>
      <c r="L1524" s="61">
        <v>20221200032413</v>
      </c>
      <c r="M1524" s="66" t="s">
        <v>78</v>
      </c>
      <c r="N1524" s="61" t="s">
        <v>88</v>
      </c>
      <c r="O1524" s="61" t="s">
        <v>282</v>
      </c>
      <c r="P1524" s="61" t="s">
        <v>2167</v>
      </c>
      <c r="Q1524" s="68">
        <v>81.39</v>
      </c>
      <c r="R1524" s="68">
        <v>4.8600000000000003</v>
      </c>
      <c r="S1524" s="69">
        <v>395.77</v>
      </c>
      <c r="T1524" s="70">
        <v>0.11</v>
      </c>
      <c r="U1524" s="79">
        <v>0</v>
      </c>
      <c r="V1524" s="70">
        <v>0</v>
      </c>
      <c r="W1524" s="79">
        <v>0</v>
      </c>
      <c r="X1524" s="61" t="s">
        <v>49</v>
      </c>
      <c r="Y1524" s="60" t="s">
        <v>50</v>
      </c>
      <c r="Z1524" s="65" t="s">
        <v>1980</v>
      </c>
      <c r="AA1524" s="60">
        <v>0</v>
      </c>
      <c r="AB1524" s="60">
        <v>0</v>
      </c>
      <c r="AC1524" s="75" t="s">
        <v>49</v>
      </c>
      <c r="AD1524" s="73">
        <v>0</v>
      </c>
      <c r="AE1524" s="73">
        <v>30</v>
      </c>
      <c r="AF1524" s="73">
        <v>4.28</v>
      </c>
      <c r="AG1524" s="73">
        <v>0</v>
      </c>
      <c r="AH1524" s="73">
        <v>0</v>
      </c>
      <c r="AI1524" s="73">
        <v>0</v>
      </c>
      <c r="AJ1524" s="73">
        <v>0</v>
      </c>
      <c r="AK1524" s="74">
        <v>0</v>
      </c>
      <c r="AL1524" s="90" t="s">
        <v>52</v>
      </c>
      <c r="AM1524" s="92"/>
    </row>
    <row r="1525" spans="1:39" ht="21" customHeight="1">
      <c r="A1525" s="60">
        <v>1408</v>
      </c>
      <c r="B1525" s="97">
        <v>19000032</v>
      </c>
      <c r="C1525" s="97">
        <v>440107</v>
      </c>
      <c r="D1525" s="98">
        <v>44637</v>
      </c>
      <c r="E1525" s="63" t="s">
        <v>162</v>
      </c>
      <c r="F1525" s="99" t="s">
        <v>84</v>
      </c>
      <c r="G1525" s="114" t="s">
        <v>116</v>
      </c>
      <c r="H1525" s="100" t="s">
        <v>130</v>
      </c>
      <c r="I1525" s="99" t="s">
        <v>163</v>
      </c>
      <c r="J1525" s="99" t="s">
        <v>1109</v>
      </c>
      <c r="K1525" s="97" t="s">
        <v>44</v>
      </c>
      <c r="L1525" s="97" t="s">
        <v>84</v>
      </c>
      <c r="M1525" s="61" t="s">
        <v>165</v>
      </c>
      <c r="N1525" s="97" t="s">
        <v>170</v>
      </c>
      <c r="O1525" s="97" t="s">
        <v>1334</v>
      </c>
      <c r="P1525" s="97" t="s">
        <v>258</v>
      </c>
      <c r="Q1525" s="101">
        <v>102.33</v>
      </c>
      <c r="R1525" s="101">
        <v>10.59</v>
      </c>
      <c r="S1525" s="102">
        <v>1083.92</v>
      </c>
      <c r="T1525" s="103">
        <v>0.31</v>
      </c>
      <c r="U1525" s="104">
        <v>0</v>
      </c>
      <c r="V1525" s="103">
        <v>0.01</v>
      </c>
      <c r="W1525" s="104">
        <v>0</v>
      </c>
      <c r="X1525" s="97" t="s">
        <v>82</v>
      </c>
      <c r="Y1525" s="60" t="s">
        <v>50</v>
      </c>
      <c r="Z1525" s="65" t="s">
        <v>1980</v>
      </c>
      <c r="AA1525" s="60">
        <v>0</v>
      </c>
      <c r="AB1525" s="60">
        <v>0</v>
      </c>
      <c r="AC1525" s="105" t="s">
        <v>83</v>
      </c>
      <c r="AD1525" s="106">
        <v>50.02</v>
      </c>
      <c r="AE1525" s="106">
        <v>0</v>
      </c>
      <c r="AF1525" s="106">
        <v>0</v>
      </c>
      <c r="AG1525" s="106">
        <v>12.02</v>
      </c>
      <c r="AH1525" s="106">
        <v>0</v>
      </c>
      <c r="AI1525" s="106">
        <v>0</v>
      </c>
      <c r="AJ1525" s="106">
        <v>0</v>
      </c>
      <c r="AK1525" s="107">
        <v>50</v>
      </c>
      <c r="AL1525" s="90" t="s">
        <v>90</v>
      </c>
      <c r="AM1525" s="92"/>
    </row>
    <row r="1526" spans="1:39" ht="21" hidden="1" customHeight="1">
      <c r="A1526" s="60"/>
      <c r="B1526" s="61">
        <v>8013773</v>
      </c>
      <c r="C1526" s="61">
        <v>24122435</v>
      </c>
      <c r="D1526" s="62">
        <v>44637</v>
      </c>
      <c r="E1526" s="334" t="s">
        <v>3615</v>
      </c>
      <c r="F1526" s="334" t="s">
        <v>3615</v>
      </c>
      <c r="G1526" s="114" t="s">
        <v>175</v>
      </c>
      <c r="H1526" s="78" t="s">
        <v>176</v>
      </c>
      <c r="I1526" s="63" t="s">
        <v>1324</v>
      </c>
      <c r="J1526" s="63" t="s">
        <v>1325</v>
      </c>
      <c r="K1526" s="61" t="s">
        <v>44</v>
      </c>
      <c r="L1526" s="61">
        <v>20211200096663</v>
      </c>
      <c r="M1526" s="66" t="s">
        <v>155</v>
      </c>
      <c r="N1526" s="61" t="s">
        <v>859</v>
      </c>
      <c r="O1526" s="61" t="s">
        <v>2196</v>
      </c>
      <c r="P1526" s="61" t="s">
        <v>2226</v>
      </c>
      <c r="Q1526" s="68">
        <v>47.12</v>
      </c>
      <c r="R1526" s="68">
        <v>9.15</v>
      </c>
      <c r="S1526" s="69">
        <v>431.19</v>
      </c>
      <c r="T1526" s="70">
        <v>0.12</v>
      </c>
      <c r="U1526" s="79">
        <v>0</v>
      </c>
      <c r="V1526" s="70">
        <v>0.01</v>
      </c>
      <c r="W1526" s="79">
        <v>0</v>
      </c>
      <c r="X1526" s="61" t="s">
        <v>82</v>
      </c>
      <c r="Y1526" s="60" t="s">
        <v>50</v>
      </c>
      <c r="Z1526" s="65" t="s">
        <v>1980</v>
      </c>
      <c r="AA1526" s="60">
        <v>0</v>
      </c>
      <c r="AB1526" s="60">
        <v>0</v>
      </c>
      <c r="AC1526" s="105" t="s">
        <v>83</v>
      </c>
      <c r="AD1526" s="73">
        <v>6.8</v>
      </c>
      <c r="AE1526" s="73">
        <v>0</v>
      </c>
      <c r="AF1526" s="73">
        <v>0</v>
      </c>
      <c r="AG1526" s="73">
        <v>1.94</v>
      </c>
      <c r="AH1526" s="73">
        <v>0</v>
      </c>
      <c r="AI1526" s="73">
        <v>0</v>
      </c>
      <c r="AJ1526" s="73">
        <v>0</v>
      </c>
      <c r="AK1526" s="74">
        <v>7</v>
      </c>
      <c r="AL1526" s="90" t="s">
        <v>575</v>
      </c>
      <c r="AM1526" s="82" t="s">
        <v>3663</v>
      </c>
    </row>
    <row r="1527" spans="1:39" ht="21" hidden="1" customHeight="1">
      <c r="A1527" s="60">
        <v>1409</v>
      </c>
      <c r="B1527" s="61">
        <v>8013942</v>
      </c>
      <c r="C1527" s="61">
        <v>24122446</v>
      </c>
      <c r="D1527" s="62">
        <v>44637</v>
      </c>
      <c r="E1527" s="334" t="s">
        <v>3571</v>
      </c>
      <c r="F1527" s="334" t="s">
        <v>3571</v>
      </c>
      <c r="G1527" s="114" t="s">
        <v>175</v>
      </c>
      <c r="H1527" s="78" t="s">
        <v>176</v>
      </c>
      <c r="I1527" s="63" t="s">
        <v>857</v>
      </c>
      <c r="J1527" s="63" t="s">
        <v>858</v>
      </c>
      <c r="K1527" s="61" t="s">
        <v>44</v>
      </c>
      <c r="L1527" s="61">
        <v>20211200096663</v>
      </c>
      <c r="M1527" s="66" t="s">
        <v>155</v>
      </c>
      <c r="N1527" s="61" t="s">
        <v>859</v>
      </c>
      <c r="O1527" s="61" t="s">
        <v>1857</v>
      </c>
      <c r="P1527" s="61" t="s">
        <v>1855</v>
      </c>
      <c r="Q1527" s="68">
        <v>59.58</v>
      </c>
      <c r="R1527" s="68">
        <v>7.32</v>
      </c>
      <c r="S1527" s="69">
        <v>435.38</v>
      </c>
      <c r="T1527" s="70">
        <v>0.12</v>
      </c>
      <c r="U1527" s="79">
        <v>0</v>
      </c>
      <c r="V1527" s="70">
        <v>0.04</v>
      </c>
      <c r="W1527" s="79">
        <v>0</v>
      </c>
      <c r="X1527" s="61" t="s">
        <v>82</v>
      </c>
      <c r="Y1527" s="60" t="s">
        <v>50</v>
      </c>
      <c r="Z1527" s="65" t="s">
        <v>1980</v>
      </c>
      <c r="AA1527" s="60">
        <v>0</v>
      </c>
      <c r="AB1527" s="60">
        <v>0</v>
      </c>
      <c r="AC1527" s="105" t="s">
        <v>83</v>
      </c>
      <c r="AD1527" s="73">
        <v>156.94999999999999</v>
      </c>
      <c r="AE1527" s="73">
        <v>0</v>
      </c>
      <c r="AF1527" s="73">
        <v>0</v>
      </c>
      <c r="AG1527" s="73">
        <v>11.49</v>
      </c>
      <c r="AH1527" s="73">
        <v>0</v>
      </c>
      <c r="AI1527" s="73">
        <v>0</v>
      </c>
      <c r="AJ1527" s="73">
        <v>0</v>
      </c>
      <c r="AK1527" s="74">
        <v>157</v>
      </c>
      <c r="AL1527" s="90" t="s">
        <v>575</v>
      </c>
      <c r="AM1527" s="82" t="s">
        <v>3663</v>
      </c>
    </row>
    <row r="1528" spans="1:39" ht="21" hidden="1" customHeight="1">
      <c r="A1528" s="60">
        <v>1410</v>
      </c>
      <c r="B1528" s="61">
        <v>7009696</v>
      </c>
      <c r="C1528" s="61">
        <v>91012647</v>
      </c>
      <c r="D1528" s="62">
        <v>44637</v>
      </c>
      <c r="E1528" s="63" t="s">
        <v>38</v>
      </c>
      <c r="F1528" s="63" t="s">
        <v>39</v>
      </c>
      <c r="G1528" s="114" t="s">
        <v>175</v>
      </c>
      <c r="H1528" s="78" t="s">
        <v>240</v>
      </c>
      <c r="I1528" s="63" t="s">
        <v>241</v>
      </c>
      <c r="J1528" s="63" t="s">
        <v>281</v>
      </c>
      <c r="K1528" s="61" t="s">
        <v>44</v>
      </c>
      <c r="L1528" s="61">
        <v>20221200032413</v>
      </c>
      <c r="M1528" s="66" t="s">
        <v>78</v>
      </c>
      <c r="N1528" s="61" t="s">
        <v>2227</v>
      </c>
      <c r="O1528" s="61" t="s">
        <v>868</v>
      </c>
      <c r="P1528" s="61" t="s">
        <v>282</v>
      </c>
      <c r="Q1528" s="68">
        <v>73.41</v>
      </c>
      <c r="R1528" s="68">
        <v>6.86</v>
      </c>
      <c r="S1528" s="69">
        <v>502.94</v>
      </c>
      <c r="T1528" s="70">
        <v>0.14000000000000001</v>
      </c>
      <c r="U1528" s="79">
        <v>0</v>
      </c>
      <c r="V1528" s="70">
        <v>0</v>
      </c>
      <c r="W1528" s="79">
        <v>0</v>
      </c>
      <c r="X1528" s="61" t="s">
        <v>49</v>
      </c>
      <c r="Y1528" s="60" t="s">
        <v>50</v>
      </c>
      <c r="Z1528" s="65" t="s">
        <v>1980</v>
      </c>
      <c r="AA1528" s="60">
        <v>0</v>
      </c>
      <c r="AB1528" s="60">
        <v>0</v>
      </c>
      <c r="AC1528" s="75" t="s">
        <v>49</v>
      </c>
      <c r="AD1528" s="73">
        <v>0</v>
      </c>
      <c r="AE1528" s="73">
        <v>50</v>
      </c>
      <c r="AF1528" s="73">
        <v>7.14</v>
      </c>
      <c r="AG1528" s="73">
        <v>0</v>
      </c>
      <c r="AH1528" s="73">
        <v>0</v>
      </c>
      <c r="AI1528" s="73">
        <v>0</v>
      </c>
      <c r="AJ1528" s="73">
        <v>0</v>
      </c>
      <c r="AK1528" s="74">
        <v>0</v>
      </c>
      <c r="AL1528" s="90" t="s">
        <v>52</v>
      </c>
      <c r="AM1528" s="92"/>
    </row>
    <row r="1529" spans="1:39" ht="21" hidden="1" customHeight="1">
      <c r="A1529" s="60">
        <v>1411</v>
      </c>
      <c r="B1529" s="61">
        <v>7009712</v>
      </c>
      <c r="C1529" s="61">
        <v>91012669</v>
      </c>
      <c r="D1529" s="62">
        <v>44637</v>
      </c>
      <c r="E1529" s="63" t="s">
        <v>38</v>
      </c>
      <c r="F1529" s="63" t="s">
        <v>39</v>
      </c>
      <c r="G1529" s="114" t="s">
        <v>175</v>
      </c>
      <c r="H1529" s="78" t="s">
        <v>240</v>
      </c>
      <c r="I1529" s="63" t="s">
        <v>241</v>
      </c>
      <c r="J1529" s="63" t="s">
        <v>281</v>
      </c>
      <c r="K1529" s="61" t="s">
        <v>44</v>
      </c>
      <c r="L1529" s="61">
        <v>20221200032413</v>
      </c>
      <c r="M1529" s="66" t="s">
        <v>78</v>
      </c>
      <c r="N1529" s="61" t="s">
        <v>871</v>
      </c>
      <c r="O1529" s="61" t="s">
        <v>283</v>
      </c>
      <c r="P1529" s="61" t="s">
        <v>2228</v>
      </c>
      <c r="Q1529" s="68">
        <v>98.67</v>
      </c>
      <c r="R1529" s="68">
        <v>6.49</v>
      </c>
      <c r="S1529" s="69">
        <v>639.58000000000004</v>
      </c>
      <c r="T1529" s="70">
        <v>0.18</v>
      </c>
      <c r="U1529" s="79">
        <v>0</v>
      </c>
      <c r="V1529" s="70">
        <v>0</v>
      </c>
      <c r="W1529" s="79">
        <v>0</v>
      </c>
      <c r="X1529" s="61" t="s">
        <v>49</v>
      </c>
      <c r="Y1529" s="60" t="s">
        <v>50</v>
      </c>
      <c r="Z1529" s="65" t="s">
        <v>1980</v>
      </c>
      <c r="AA1529" s="60">
        <v>0</v>
      </c>
      <c r="AB1529" s="60">
        <v>0</v>
      </c>
      <c r="AC1529" s="75" t="s">
        <v>49</v>
      </c>
      <c r="AD1529" s="73">
        <v>0</v>
      </c>
      <c r="AE1529" s="73">
        <v>100</v>
      </c>
      <c r="AF1529" s="73">
        <v>14.28</v>
      </c>
      <c r="AG1529" s="73">
        <v>0</v>
      </c>
      <c r="AH1529" s="73">
        <v>0</v>
      </c>
      <c r="AI1529" s="73">
        <v>0</v>
      </c>
      <c r="AJ1529" s="73">
        <v>0</v>
      </c>
      <c r="AK1529" s="74">
        <v>0</v>
      </c>
      <c r="AL1529" s="90" t="s">
        <v>52</v>
      </c>
      <c r="AM1529" s="92"/>
    </row>
    <row r="1530" spans="1:39" ht="21" hidden="1" customHeight="1">
      <c r="A1530" s="60">
        <v>1412</v>
      </c>
      <c r="B1530" s="61">
        <v>7009698</v>
      </c>
      <c r="C1530" s="61">
        <v>91012671</v>
      </c>
      <c r="D1530" s="62">
        <v>44637</v>
      </c>
      <c r="E1530" s="63" t="s">
        <v>38</v>
      </c>
      <c r="F1530" s="63" t="s">
        <v>39</v>
      </c>
      <c r="G1530" s="114" t="s">
        <v>175</v>
      </c>
      <c r="H1530" s="78" t="s">
        <v>240</v>
      </c>
      <c r="I1530" s="63" t="s">
        <v>241</v>
      </c>
      <c r="J1530" s="63" t="s">
        <v>281</v>
      </c>
      <c r="K1530" s="61" t="s">
        <v>44</v>
      </c>
      <c r="L1530" s="61">
        <v>20221200032413</v>
      </c>
      <c r="M1530" s="66" t="s">
        <v>78</v>
      </c>
      <c r="N1530" s="61" t="s">
        <v>871</v>
      </c>
      <c r="O1530" s="61" t="s">
        <v>2228</v>
      </c>
      <c r="P1530" s="61" t="s">
        <v>2227</v>
      </c>
      <c r="Q1530" s="68">
        <v>103.83</v>
      </c>
      <c r="R1530" s="68">
        <v>6.21</v>
      </c>
      <c r="S1530" s="69">
        <v>644.32000000000005</v>
      </c>
      <c r="T1530" s="70">
        <v>0.18</v>
      </c>
      <c r="U1530" s="79">
        <v>0</v>
      </c>
      <c r="V1530" s="70">
        <v>0</v>
      </c>
      <c r="W1530" s="79">
        <v>0</v>
      </c>
      <c r="X1530" s="61" t="s">
        <v>49</v>
      </c>
      <c r="Y1530" s="60" t="s">
        <v>50</v>
      </c>
      <c r="Z1530" s="65" t="s">
        <v>1980</v>
      </c>
      <c r="AA1530" s="60">
        <v>0</v>
      </c>
      <c r="AB1530" s="60">
        <v>0</v>
      </c>
      <c r="AC1530" s="75" t="s">
        <v>49</v>
      </c>
      <c r="AD1530" s="73">
        <v>0</v>
      </c>
      <c r="AE1530" s="73">
        <v>470</v>
      </c>
      <c r="AF1530" s="73">
        <v>67.14</v>
      </c>
      <c r="AG1530" s="73">
        <v>0</v>
      </c>
      <c r="AH1530" s="73">
        <v>0</v>
      </c>
      <c r="AI1530" s="73">
        <v>0</v>
      </c>
      <c r="AJ1530" s="73">
        <v>0</v>
      </c>
      <c r="AK1530" s="74">
        <v>0</v>
      </c>
      <c r="AL1530" s="90" t="s">
        <v>52</v>
      </c>
      <c r="AM1530" s="92"/>
    </row>
    <row r="1531" spans="1:39" ht="21" hidden="1" customHeight="1">
      <c r="A1531" s="60">
        <v>1413</v>
      </c>
      <c r="B1531" s="61">
        <v>7009697</v>
      </c>
      <c r="C1531" s="61">
        <v>91012672</v>
      </c>
      <c r="D1531" s="62">
        <v>44637</v>
      </c>
      <c r="E1531" s="63" t="s">
        <v>38</v>
      </c>
      <c r="F1531" s="63" t="s">
        <v>39</v>
      </c>
      <c r="G1531" s="114" t="s">
        <v>175</v>
      </c>
      <c r="H1531" s="78" t="s">
        <v>240</v>
      </c>
      <c r="I1531" s="63" t="s">
        <v>241</v>
      </c>
      <c r="J1531" s="63" t="s">
        <v>281</v>
      </c>
      <c r="K1531" s="61" t="s">
        <v>44</v>
      </c>
      <c r="L1531" s="61">
        <v>20221200032413</v>
      </c>
      <c r="M1531" s="66" t="s">
        <v>78</v>
      </c>
      <c r="N1531" s="61" t="s">
        <v>2227</v>
      </c>
      <c r="O1531" s="61" t="s">
        <v>871</v>
      </c>
      <c r="P1531" s="61" t="s">
        <v>868</v>
      </c>
      <c r="Q1531" s="68">
        <v>100.19</v>
      </c>
      <c r="R1531" s="68">
        <v>6.44</v>
      </c>
      <c r="S1531" s="69">
        <v>644.84</v>
      </c>
      <c r="T1531" s="70">
        <v>0.18</v>
      </c>
      <c r="U1531" s="79">
        <v>0</v>
      </c>
      <c r="V1531" s="70">
        <v>0</v>
      </c>
      <c r="W1531" s="79">
        <v>0</v>
      </c>
      <c r="X1531" s="61" t="s">
        <v>49</v>
      </c>
      <c r="Y1531" s="60" t="s">
        <v>50</v>
      </c>
      <c r="Z1531" s="65" t="s">
        <v>1980</v>
      </c>
      <c r="AA1531" s="60">
        <v>0</v>
      </c>
      <c r="AB1531" s="60">
        <v>0</v>
      </c>
      <c r="AC1531" s="75" t="s">
        <v>49</v>
      </c>
      <c r="AD1531" s="73">
        <v>0</v>
      </c>
      <c r="AE1531" s="73">
        <v>75</v>
      </c>
      <c r="AF1531" s="73">
        <v>10.71</v>
      </c>
      <c r="AG1531" s="73">
        <v>0</v>
      </c>
      <c r="AH1531" s="73">
        <v>0</v>
      </c>
      <c r="AI1531" s="73">
        <v>0</v>
      </c>
      <c r="AJ1531" s="73">
        <v>0</v>
      </c>
      <c r="AK1531" s="74">
        <v>0</v>
      </c>
      <c r="AL1531" s="90" t="s">
        <v>52</v>
      </c>
      <c r="AM1531" s="92"/>
    </row>
    <row r="1532" spans="1:39" ht="21" hidden="1" customHeight="1">
      <c r="A1532" s="60">
        <v>1414</v>
      </c>
      <c r="B1532" s="61">
        <v>8014082</v>
      </c>
      <c r="C1532" s="61">
        <v>91012987</v>
      </c>
      <c r="D1532" s="62">
        <v>44637</v>
      </c>
      <c r="E1532" s="63" t="s">
        <v>38</v>
      </c>
      <c r="F1532" s="63" t="s">
        <v>77</v>
      </c>
      <c r="G1532" s="114" t="s">
        <v>175</v>
      </c>
      <c r="H1532" s="78" t="s">
        <v>176</v>
      </c>
      <c r="I1532" s="63" t="s">
        <v>582</v>
      </c>
      <c r="J1532" s="63" t="s">
        <v>2229</v>
      </c>
      <c r="K1532" s="61" t="s">
        <v>44</v>
      </c>
      <c r="L1532" s="61">
        <v>20221200036843</v>
      </c>
      <c r="M1532" s="66" t="s">
        <v>78</v>
      </c>
      <c r="N1532" s="61" t="s">
        <v>2230</v>
      </c>
      <c r="O1532" s="61" t="s">
        <v>1709</v>
      </c>
      <c r="P1532" s="61" t="s">
        <v>2231</v>
      </c>
      <c r="Q1532" s="68">
        <v>225.18</v>
      </c>
      <c r="R1532" s="68">
        <v>9.89</v>
      </c>
      <c r="S1532" s="69">
        <v>2227.39</v>
      </c>
      <c r="T1532" s="70">
        <v>0.64</v>
      </c>
      <c r="U1532" s="79">
        <v>0</v>
      </c>
      <c r="V1532" s="70">
        <v>0.03</v>
      </c>
      <c r="W1532" s="79">
        <v>0</v>
      </c>
      <c r="X1532" s="61" t="s">
        <v>82</v>
      </c>
      <c r="Y1532" s="60" t="s">
        <v>50</v>
      </c>
      <c r="Z1532" s="65" t="s">
        <v>1980</v>
      </c>
      <c r="AA1532" s="60">
        <v>0</v>
      </c>
      <c r="AB1532" s="60">
        <v>0</v>
      </c>
      <c r="AC1532" s="105" t="s">
        <v>83</v>
      </c>
      <c r="AD1532" s="73">
        <v>115.54</v>
      </c>
      <c r="AE1532" s="73">
        <v>0</v>
      </c>
      <c r="AF1532" s="73">
        <v>0</v>
      </c>
      <c r="AG1532" s="73">
        <v>18.100000000000001</v>
      </c>
      <c r="AH1532" s="73">
        <v>0</v>
      </c>
      <c r="AI1532" s="73">
        <v>0</v>
      </c>
      <c r="AJ1532" s="73">
        <v>0</v>
      </c>
      <c r="AK1532" s="74">
        <v>116</v>
      </c>
      <c r="AL1532" s="90" t="s">
        <v>161</v>
      </c>
      <c r="AM1532" s="92"/>
    </row>
    <row r="1533" spans="1:39" ht="21" hidden="1" customHeight="1">
      <c r="A1533" s="60">
        <v>1415</v>
      </c>
      <c r="B1533" s="97">
        <v>7001353</v>
      </c>
      <c r="C1533" s="97">
        <v>91030348</v>
      </c>
      <c r="D1533" s="98">
        <v>44637</v>
      </c>
      <c r="E1533" s="99" t="s">
        <v>38</v>
      </c>
      <c r="F1533" s="99" t="s">
        <v>77</v>
      </c>
      <c r="G1533" s="114" t="s">
        <v>175</v>
      </c>
      <c r="H1533" s="100" t="s">
        <v>240</v>
      </c>
      <c r="I1533" s="99" t="s">
        <v>291</v>
      </c>
      <c r="J1533" s="99" t="s">
        <v>551</v>
      </c>
      <c r="K1533" s="97" t="s">
        <v>44</v>
      </c>
      <c r="L1533" s="97">
        <v>20221200036843</v>
      </c>
      <c r="M1533" s="66" t="s">
        <v>45</v>
      </c>
      <c r="N1533" s="97" t="s">
        <v>1610</v>
      </c>
      <c r="O1533" s="97" t="s">
        <v>2232</v>
      </c>
      <c r="P1533" s="97" t="s">
        <v>2232</v>
      </c>
      <c r="Q1533" s="101">
        <v>34.47</v>
      </c>
      <c r="R1533" s="101">
        <v>9.48</v>
      </c>
      <c r="S1533" s="102">
        <v>326.94</v>
      </c>
      <c r="T1533" s="103">
        <v>0.09</v>
      </c>
      <c r="U1533" s="104">
        <v>0</v>
      </c>
      <c r="V1533" s="103">
        <v>0.02</v>
      </c>
      <c r="W1533" s="104">
        <v>0</v>
      </c>
      <c r="X1533" s="97" t="s">
        <v>82</v>
      </c>
      <c r="Y1533" s="60" t="s">
        <v>50</v>
      </c>
      <c r="Z1533" s="65" t="s">
        <v>1980</v>
      </c>
      <c r="AA1533" s="60">
        <v>0</v>
      </c>
      <c r="AB1533" s="60">
        <v>0</v>
      </c>
      <c r="AC1533" s="105" t="s">
        <v>83</v>
      </c>
      <c r="AD1533" s="106">
        <v>67.959999999999994</v>
      </c>
      <c r="AE1533" s="106">
        <v>0</v>
      </c>
      <c r="AF1533" s="106">
        <v>0</v>
      </c>
      <c r="AG1533" s="106">
        <v>17.940000000000001</v>
      </c>
      <c r="AH1533" s="106">
        <v>0</v>
      </c>
      <c r="AI1533" s="106">
        <v>0</v>
      </c>
      <c r="AJ1533" s="106">
        <v>0</v>
      </c>
      <c r="AK1533" s="107">
        <v>68</v>
      </c>
      <c r="AL1533" s="90" t="s">
        <v>161</v>
      </c>
      <c r="AM1533" s="92"/>
    </row>
    <row r="1534" spans="1:39" ht="21" hidden="1" customHeight="1">
      <c r="A1534" s="60"/>
      <c r="B1534" s="61">
        <v>13002521</v>
      </c>
      <c r="C1534" s="61">
        <v>91035086</v>
      </c>
      <c r="D1534" s="62">
        <v>44637</v>
      </c>
      <c r="E1534" s="334" t="s">
        <v>3615</v>
      </c>
      <c r="F1534" s="334" t="s">
        <v>3615</v>
      </c>
      <c r="G1534" s="114" t="s">
        <v>73</v>
      </c>
      <c r="H1534" s="78" t="s">
        <v>91</v>
      </c>
      <c r="I1534" s="63" t="s">
        <v>1942</v>
      </c>
      <c r="J1534" s="63" t="s">
        <v>1943</v>
      </c>
      <c r="K1534" s="61" t="s">
        <v>44</v>
      </c>
      <c r="L1534" s="61">
        <v>20211200096663</v>
      </c>
      <c r="M1534" s="66" t="s">
        <v>155</v>
      </c>
      <c r="N1534" s="61" t="s">
        <v>1522</v>
      </c>
      <c r="O1534" s="61" t="s">
        <v>1000</v>
      </c>
      <c r="P1534" s="61" t="s">
        <v>1649</v>
      </c>
      <c r="Q1534" s="68">
        <v>63.49</v>
      </c>
      <c r="R1534" s="68">
        <v>14.33</v>
      </c>
      <c r="S1534" s="69">
        <v>909.94</v>
      </c>
      <c r="T1534" s="70">
        <v>0.26</v>
      </c>
      <c r="U1534" s="79">
        <v>0</v>
      </c>
      <c r="V1534" s="70">
        <v>0.02</v>
      </c>
      <c r="W1534" s="79">
        <v>0</v>
      </c>
      <c r="X1534" s="61" t="s">
        <v>82</v>
      </c>
      <c r="Y1534" s="60" t="s">
        <v>50</v>
      </c>
      <c r="Z1534" s="65" t="s">
        <v>1980</v>
      </c>
      <c r="AA1534" s="60">
        <v>0</v>
      </c>
      <c r="AB1534" s="60">
        <v>0</v>
      </c>
      <c r="AC1534" s="105" t="s">
        <v>83</v>
      </c>
      <c r="AD1534" s="73">
        <v>59.54</v>
      </c>
      <c r="AE1534" s="73">
        <v>0</v>
      </c>
      <c r="AF1534" s="73">
        <v>0</v>
      </c>
      <c r="AG1534" s="73">
        <v>15.41</v>
      </c>
      <c r="AH1534" s="73">
        <v>0</v>
      </c>
      <c r="AI1534" s="73">
        <v>0</v>
      </c>
      <c r="AJ1534" s="73">
        <v>0</v>
      </c>
      <c r="AK1534" s="74">
        <v>60</v>
      </c>
      <c r="AL1534" s="90" t="s">
        <v>575</v>
      </c>
      <c r="AM1534" s="82" t="s">
        <v>3668</v>
      </c>
    </row>
    <row r="1535" spans="1:39" ht="21" hidden="1" customHeight="1">
      <c r="A1535" s="60">
        <v>1416</v>
      </c>
      <c r="B1535" s="61">
        <v>6000091</v>
      </c>
      <c r="C1535" s="61">
        <v>320339</v>
      </c>
      <c r="D1535" s="62">
        <v>44638</v>
      </c>
      <c r="E1535" s="63" t="s">
        <v>38</v>
      </c>
      <c r="F1535" s="63" t="s">
        <v>77</v>
      </c>
      <c r="G1535" s="114" t="s">
        <v>116</v>
      </c>
      <c r="H1535" s="78" t="s">
        <v>993</v>
      </c>
      <c r="I1535" s="63" t="s">
        <v>994</v>
      </c>
      <c r="J1535" s="63" t="s">
        <v>994</v>
      </c>
      <c r="K1535" s="61" t="s">
        <v>44</v>
      </c>
      <c r="L1535" s="61">
        <v>20221200036843</v>
      </c>
      <c r="M1535" s="66" t="s">
        <v>45</v>
      </c>
      <c r="N1535" s="61" t="s">
        <v>2185</v>
      </c>
      <c r="O1535" s="61" t="s">
        <v>327</v>
      </c>
      <c r="P1535" s="61" t="s">
        <v>328</v>
      </c>
      <c r="Q1535" s="68">
        <v>134.80000000000001</v>
      </c>
      <c r="R1535" s="68">
        <v>5.89</v>
      </c>
      <c r="S1535" s="69">
        <v>793.88</v>
      </c>
      <c r="T1535" s="70">
        <v>0.23</v>
      </c>
      <c r="U1535" s="79">
        <v>0</v>
      </c>
      <c r="V1535" s="70">
        <v>0.11</v>
      </c>
      <c r="W1535" s="79">
        <v>0</v>
      </c>
      <c r="X1535" s="61" t="s">
        <v>82</v>
      </c>
      <c r="Y1535" s="60" t="s">
        <v>50</v>
      </c>
      <c r="Z1535" s="65" t="s">
        <v>1980</v>
      </c>
      <c r="AA1535" s="60">
        <v>0</v>
      </c>
      <c r="AB1535" s="60">
        <v>0</v>
      </c>
      <c r="AC1535" s="105" t="s">
        <v>83</v>
      </c>
      <c r="AD1535" s="73">
        <v>403.85</v>
      </c>
      <c r="AE1535" s="73">
        <v>0</v>
      </c>
      <c r="AF1535" s="73">
        <v>0</v>
      </c>
      <c r="AG1535" s="73">
        <v>56.89</v>
      </c>
      <c r="AH1535" s="73">
        <v>0</v>
      </c>
      <c r="AI1535" s="73">
        <v>0</v>
      </c>
      <c r="AJ1535" s="73">
        <v>0</v>
      </c>
      <c r="AK1535" s="74">
        <v>404</v>
      </c>
      <c r="AL1535" s="90" t="s">
        <v>161</v>
      </c>
      <c r="AM1535" s="92"/>
    </row>
    <row r="1536" spans="1:39" ht="21" hidden="1" customHeight="1">
      <c r="A1536" s="60">
        <v>1417</v>
      </c>
      <c r="B1536" s="61">
        <v>6000150</v>
      </c>
      <c r="C1536" s="61">
        <v>320519</v>
      </c>
      <c r="D1536" s="62">
        <v>44638</v>
      </c>
      <c r="E1536" s="63" t="s">
        <v>38</v>
      </c>
      <c r="F1536" s="63" t="s">
        <v>77</v>
      </c>
      <c r="G1536" s="114" t="s">
        <v>116</v>
      </c>
      <c r="H1536" s="78" t="s">
        <v>993</v>
      </c>
      <c r="I1536" s="63" t="s">
        <v>994</v>
      </c>
      <c r="J1536" s="63" t="s">
        <v>994</v>
      </c>
      <c r="K1536" s="61" t="s">
        <v>44</v>
      </c>
      <c r="L1536" s="61">
        <v>20221200036843</v>
      </c>
      <c r="M1536" s="66" t="s">
        <v>78</v>
      </c>
      <c r="N1536" s="61" t="s">
        <v>1889</v>
      </c>
      <c r="O1536" s="61" t="s">
        <v>2185</v>
      </c>
      <c r="P1536" s="61" t="s">
        <v>1138</v>
      </c>
      <c r="Q1536" s="68">
        <v>52.17</v>
      </c>
      <c r="R1536" s="68">
        <v>6.17</v>
      </c>
      <c r="S1536" s="69">
        <v>322.08999999999997</v>
      </c>
      <c r="T1536" s="70">
        <v>0.09</v>
      </c>
      <c r="U1536" s="79">
        <v>0</v>
      </c>
      <c r="V1536" s="70">
        <v>0.11000000000000001</v>
      </c>
      <c r="W1536" s="79">
        <v>0</v>
      </c>
      <c r="X1536" s="61" t="s">
        <v>82</v>
      </c>
      <c r="Y1536" s="60" t="s">
        <v>50</v>
      </c>
      <c r="Z1536" s="65" t="s">
        <v>1980</v>
      </c>
      <c r="AA1536" s="60">
        <v>0</v>
      </c>
      <c r="AB1536" s="60">
        <v>0</v>
      </c>
      <c r="AC1536" s="105" t="s">
        <v>83</v>
      </c>
      <c r="AD1536" s="73">
        <v>356.03</v>
      </c>
      <c r="AE1536" s="73">
        <v>0</v>
      </c>
      <c r="AF1536" s="73">
        <v>0</v>
      </c>
      <c r="AG1536" s="73">
        <v>56.88</v>
      </c>
      <c r="AH1536" s="73">
        <v>0</v>
      </c>
      <c r="AI1536" s="73">
        <v>0</v>
      </c>
      <c r="AJ1536" s="73">
        <v>0</v>
      </c>
      <c r="AK1536" s="74">
        <v>356</v>
      </c>
      <c r="AL1536" s="90" t="s">
        <v>161</v>
      </c>
      <c r="AM1536" s="92"/>
    </row>
    <row r="1537" spans="1:39" ht="21" hidden="1" customHeight="1">
      <c r="A1537" s="60">
        <v>1418</v>
      </c>
      <c r="B1537" s="61">
        <v>8003414</v>
      </c>
      <c r="C1537" s="61">
        <v>351297</v>
      </c>
      <c r="D1537" s="62">
        <v>44638</v>
      </c>
      <c r="E1537" s="63" t="s">
        <v>38</v>
      </c>
      <c r="F1537" s="63" t="s">
        <v>84</v>
      </c>
      <c r="G1537" s="114" t="s">
        <v>175</v>
      </c>
      <c r="H1537" s="78" t="s">
        <v>240</v>
      </c>
      <c r="I1537" s="63" t="s">
        <v>241</v>
      </c>
      <c r="J1537" s="63" t="s">
        <v>2163</v>
      </c>
      <c r="K1537" s="61" t="s">
        <v>44</v>
      </c>
      <c r="L1537" s="61" t="s">
        <v>84</v>
      </c>
      <c r="M1537" s="66" t="s">
        <v>78</v>
      </c>
      <c r="N1537" s="61" t="s">
        <v>1612</v>
      </c>
      <c r="O1537" s="61" t="s">
        <v>275</v>
      </c>
      <c r="P1537" s="61" t="s">
        <v>271</v>
      </c>
      <c r="Q1537" s="68">
        <v>73.66</v>
      </c>
      <c r="R1537" s="68">
        <v>8.9600000000000009</v>
      </c>
      <c r="S1537" s="69">
        <v>660.24</v>
      </c>
      <c r="T1537" s="70">
        <v>0.19</v>
      </c>
      <c r="U1537" s="79">
        <v>0</v>
      </c>
      <c r="V1537" s="70">
        <v>0.18</v>
      </c>
      <c r="W1537" s="79">
        <v>0</v>
      </c>
      <c r="X1537" s="61" t="s">
        <v>82</v>
      </c>
      <c r="Y1537" s="60" t="s">
        <v>50</v>
      </c>
      <c r="Z1537" s="65" t="s">
        <v>1980</v>
      </c>
      <c r="AA1537" s="60">
        <v>0</v>
      </c>
      <c r="AB1537" s="60">
        <v>0</v>
      </c>
      <c r="AC1537" s="105" t="s">
        <v>83</v>
      </c>
      <c r="AD1537" s="73">
        <v>651.84</v>
      </c>
      <c r="AE1537" s="73">
        <v>0</v>
      </c>
      <c r="AF1537" s="73">
        <v>0</v>
      </c>
      <c r="AG1537" s="73">
        <v>118.02</v>
      </c>
      <c r="AH1537" s="73">
        <v>0</v>
      </c>
      <c r="AI1537" s="73">
        <v>0</v>
      </c>
      <c r="AJ1537" s="73">
        <v>0</v>
      </c>
      <c r="AK1537" s="74">
        <v>652</v>
      </c>
      <c r="AL1537" s="90" t="s">
        <v>90</v>
      </c>
      <c r="AM1537" s="92"/>
    </row>
    <row r="1538" spans="1:39" ht="21" hidden="1" customHeight="1">
      <c r="A1538" s="60">
        <v>1419</v>
      </c>
      <c r="B1538" s="61">
        <v>9001670</v>
      </c>
      <c r="C1538" s="61">
        <v>384353</v>
      </c>
      <c r="D1538" s="62">
        <v>44638</v>
      </c>
      <c r="E1538" s="63" t="s">
        <v>38</v>
      </c>
      <c r="F1538" s="63" t="s">
        <v>77</v>
      </c>
      <c r="G1538" s="114" t="s">
        <v>109</v>
      </c>
      <c r="H1538" s="78" t="s">
        <v>495</v>
      </c>
      <c r="I1538" s="63" t="s">
        <v>495</v>
      </c>
      <c r="J1538" s="63" t="s">
        <v>1180</v>
      </c>
      <c r="K1538" s="61" t="s">
        <v>44</v>
      </c>
      <c r="L1538" s="61">
        <v>20221200036843</v>
      </c>
      <c r="M1538" s="66" t="s">
        <v>78</v>
      </c>
      <c r="N1538" s="61" t="s">
        <v>2233</v>
      </c>
      <c r="O1538" s="61" t="s">
        <v>1644</v>
      </c>
      <c r="P1538" s="61" t="s">
        <v>967</v>
      </c>
      <c r="Q1538" s="68">
        <v>68.33</v>
      </c>
      <c r="R1538" s="68">
        <v>8</v>
      </c>
      <c r="S1538" s="69">
        <v>546.78</v>
      </c>
      <c r="T1538" s="70">
        <v>0.16</v>
      </c>
      <c r="U1538" s="79">
        <v>0</v>
      </c>
      <c r="V1538" s="70">
        <v>0.05</v>
      </c>
      <c r="W1538" s="79">
        <v>0</v>
      </c>
      <c r="X1538" s="61" t="s">
        <v>82</v>
      </c>
      <c r="Y1538" s="60" t="s">
        <v>50</v>
      </c>
      <c r="Z1538" s="65" t="s">
        <v>1980</v>
      </c>
      <c r="AA1538" s="60">
        <v>0</v>
      </c>
      <c r="AB1538" s="60">
        <v>0</v>
      </c>
      <c r="AC1538" s="105" t="s">
        <v>83</v>
      </c>
      <c r="AD1538" s="73">
        <v>145.27000000000001</v>
      </c>
      <c r="AE1538" s="73">
        <v>0</v>
      </c>
      <c r="AF1538" s="73">
        <v>0</v>
      </c>
      <c r="AG1538" s="73">
        <v>33.549999999999997</v>
      </c>
      <c r="AH1538" s="73">
        <v>0</v>
      </c>
      <c r="AI1538" s="73">
        <v>0</v>
      </c>
      <c r="AJ1538" s="73">
        <v>0</v>
      </c>
      <c r="AK1538" s="74">
        <v>145</v>
      </c>
      <c r="AL1538" s="90" t="s">
        <v>161</v>
      </c>
      <c r="AM1538" s="92"/>
    </row>
    <row r="1539" spans="1:39" ht="21" hidden="1" customHeight="1">
      <c r="A1539" s="60">
        <v>1420</v>
      </c>
      <c r="B1539" s="97">
        <v>1003606</v>
      </c>
      <c r="C1539" s="97">
        <v>139938</v>
      </c>
      <c r="D1539" s="98">
        <v>44638</v>
      </c>
      <c r="E1539" s="99" t="s">
        <v>38</v>
      </c>
      <c r="F1539" s="99" t="s">
        <v>77</v>
      </c>
      <c r="G1539" s="114" t="s">
        <v>40</v>
      </c>
      <c r="H1539" s="100" t="s">
        <v>41</v>
      </c>
      <c r="I1539" s="99" t="s">
        <v>53</v>
      </c>
      <c r="J1539" s="99" t="s">
        <v>2053</v>
      </c>
      <c r="K1539" s="97" t="s">
        <v>44</v>
      </c>
      <c r="L1539" s="97">
        <v>20221200036843</v>
      </c>
      <c r="M1539" s="66" t="s">
        <v>45</v>
      </c>
      <c r="N1539" s="97" t="s">
        <v>901</v>
      </c>
      <c r="O1539" s="97" t="s">
        <v>57</v>
      </c>
      <c r="P1539" s="97" t="s">
        <v>1687</v>
      </c>
      <c r="Q1539" s="101">
        <v>49.52</v>
      </c>
      <c r="R1539" s="101">
        <v>7.82</v>
      </c>
      <c r="S1539" s="102">
        <v>387.17</v>
      </c>
      <c r="T1539" s="103">
        <v>0.11</v>
      </c>
      <c r="U1539" s="104">
        <v>0</v>
      </c>
      <c r="V1539" s="103">
        <v>0.01</v>
      </c>
      <c r="W1539" s="104">
        <v>0</v>
      </c>
      <c r="X1539" s="97" t="s">
        <v>217</v>
      </c>
      <c r="Y1539" s="60" t="s">
        <v>50</v>
      </c>
      <c r="Z1539" s="65" t="s">
        <v>1980</v>
      </c>
      <c r="AA1539" s="60">
        <v>0</v>
      </c>
      <c r="AB1539" s="60">
        <v>0</v>
      </c>
      <c r="AC1539" s="105" t="s">
        <v>83</v>
      </c>
      <c r="AD1539" s="106">
        <v>22.23</v>
      </c>
      <c r="AE1539" s="106">
        <v>0</v>
      </c>
      <c r="AF1539" s="106">
        <v>0</v>
      </c>
      <c r="AG1539" s="106">
        <v>3.58</v>
      </c>
      <c r="AH1539" s="106">
        <v>0</v>
      </c>
      <c r="AI1539" s="106">
        <v>0</v>
      </c>
      <c r="AJ1539" s="106">
        <v>0</v>
      </c>
      <c r="AK1539" s="107">
        <v>22</v>
      </c>
      <c r="AL1539" s="90" t="s">
        <v>161</v>
      </c>
      <c r="AM1539" s="92"/>
    </row>
    <row r="1540" spans="1:39" ht="21" hidden="1" customHeight="1">
      <c r="A1540" s="60">
        <v>1421</v>
      </c>
      <c r="B1540" s="61">
        <v>9004774</v>
      </c>
      <c r="C1540" s="61">
        <v>91014605</v>
      </c>
      <c r="D1540" s="62">
        <v>44638</v>
      </c>
      <c r="E1540" s="63" t="s">
        <v>38</v>
      </c>
      <c r="F1540" s="63" t="s">
        <v>77</v>
      </c>
      <c r="G1540" s="114" t="s">
        <v>109</v>
      </c>
      <c r="H1540" s="78" t="s">
        <v>495</v>
      </c>
      <c r="I1540" s="63" t="s">
        <v>495</v>
      </c>
      <c r="J1540" s="63" t="s">
        <v>2234</v>
      </c>
      <c r="K1540" s="61" t="s">
        <v>44</v>
      </c>
      <c r="L1540" s="61">
        <v>20221200036843</v>
      </c>
      <c r="M1540" s="66" t="s">
        <v>45</v>
      </c>
      <c r="N1540" s="61" t="s">
        <v>1644</v>
      </c>
      <c r="O1540" s="61" t="s">
        <v>1535</v>
      </c>
      <c r="P1540" s="61" t="s">
        <v>2235</v>
      </c>
      <c r="Q1540" s="68">
        <v>82.18</v>
      </c>
      <c r="R1540" s="68">
        <v>6.94</v>
      </c>
      <c r="S1540" s="69">
        <v>570.33000000000004</v>
      </c>
      <c r="T1540" s="70">
        <v>0.16</v>
      </c>
      <c r="U1540" s="79">
        <v>0</v>
      </c>
      <c r="V1540" s="70">
        <v>0.11</v>
      </c>
      <c r="W1540" s="79">
        <v>0</v>
      </c>
      <c r="X1540" s="61" t="s">
        <v>82</v>
      </c>
      <c r="Y1540" s="60" t="s">
        <v>50</v>
      </c>
      <c r="Z1540" s="65" t="s">
        <v>1980</v>
      </c>
      <c r="AA1540" s="60">
        <v>0</v>
      </c>
      <c r="AB1540" s="60">
        <v>0</v>
      </c>
      <c r="AC1540" s="105" t="s">
        <v>83</v>
      </c>
      <c r="AD1540" s="73">
        <v>375.45</v>
      </c>
      <c r="AE1540" s="73">
        <v>0</v>
      </c>
      <c r="AF1540" s="73">
        <v>0</v>
      </c>
      <c r="AG1540" s="73">
        <v>60.81</v>
      </c>
      <c r="AH1540" s="73">
        <v>0</v>
      </c>
      <c r="AI1540" s="73">
        <v>0</v>
      </c>
      <c r="AJ1540" s="73">
        <v>0</v>
      </c>
      <c r="AK1540" s="74">
        <v>375</v>
      </c>
      <c r="AL1540" s="90" t="s">
        <v>161</v>
      </c>
      <c r="AM1540" s="92"/>
    </row>
    <row r="1541" spans="1:39" ht="21" hidden="1" customHeight="1">
      <c r="A1541" s="60">
        <v>1422</v>
      </c>
      <c r="B1541" s="61">
        <v>1005078</v>
      </c>
      <c r="C1541" s="61">
        <v>137045</v>
      </c>
      <c r="D1541" s="62">
        <v>44638</v>
      </c>
      <c r="E1541" s="63" t="s">
        <v>38</v>
      </c>
      <c r="F1541" s="63" t="s">
        <v>77</v>
      </c>
      <c r="G1541" s="114" t="s">
        <v>40</v>
      </c>
      <c r="H1541" s="78" t="s">
        <v>41</v>
      </c>
      <c r="I1541" s="63" t="s">
        <v>759</v>
      </c>
      <c r="J1541" s="63" t="s">
        <v>877</v>
      </c>
      <c r="K1541" s="61" t="s">
        <v>44</v>
      </c>
      <c r="L1541" s="61">
        <v>20221200036843</v>
      </c>
      <c r="M1541" s="66" t="s">
        <v>78</v>
      </c>
      <c r="N1541" s="61" t="s">
        <v>108</v>
      </c>
      <c r="O1541" s="61" t="s">
        <v>1746</v>
      </c>
      <c r="P1541" s="61" t="s">
        <v>1747</v>
      </c>
      <c r="Q1541" s="68">
        <v>96.41</v>
      </c>
      <c r="R1541" s="68">
        <v>7.62</v>
      </c>
      <c r="S1541" s="69">
        <v>734.19</v>
      </c>
      <c r="T1541" s="70">
        <v>0.21</v>
      </c>
      <c r="U1541" s="79">
        <v>0</v>
      </c>
      <c r="V1541" s="70">
        <v>0.01</v>
      </c>
      <c r="W1541" s="79">
        <v>0</v>
      </c>
      <c r="X1541" s="61" t="s">
        <v>82</v>
      </c>
      <c r="Y1541" s="60" t="s">
        <v>50</v>
      </c>
      <c r="Z1541" s="65" t="s">
        <v>1980</v>
      </c>
      <c r="AA1541" s="60">
        <v>0</v>
      </c>
      <c r="AB1541" s="60">
        <v>0</v>
      </c>
      <c r="AC1541" s="105" t="s">
        <v>83</v>
      </c>
      <c r="AD1541" s="73">
        <v>51</v>
      </c>
      <c r="AE1541" s="73">
        <v>0</v>
      </c>
      <c r="AF1541" s="73">
        <v>0</v>
      </c>
      <c r="AG1541" s="73">
        <v>12.33</v>
      </c>
      <c r="AH1541" s="73">
        <v>0</v>
      </c>
      <c r="AI1541" s="73">
        <v>0</v>
      </c>
      <c r="AJ1541" s="73">
        <v>0</v>
      </c>
      <c r="AK1541" s="74">
        <v>51</v>
      </c>
      <c r="AL1541" s="90" t="s">
        <v>90</v>
      </c>
      <c r="AM1541" s="92"/>
    </row>
    <row r="1542" spans="1:39" ht="21" hidden="1" customHeight="1">
      <c r="A1542" s="60">
        <v>1423</v>
      </c>
      <c r="B1542" s="61">
        <v>1003597</v>
      </c>
      <c r="C1542" s="61">
        <v>139939</v>
      </c>
      <c r="D1542" s="62">
        <v>44638</v>
      </c>
      <c r="E1542" s="63" t="s">
        <v>38</v>
      </c>
      <c r="F1542" s="63" t="s">
        <v>84</v>
      </c>
      <c r="G1542" s="114" t="s">
        <v>40</v>
      </c>
      <c r="H1542" s="78" t="s">
        <v>41</v>
      </c>
      <c r="I1542" s="63" t="s">
        <v>53</v>
      </c>
      <c r="J1542" s="63" t="s">
        <v>2053</v>
      </c>
      <c r="K1542" s="61" t="s">
        <v>44</v>
      </c>
      <c r="L1542" s="61" t="s">
        <v>84</v>
      </c>
      <c r="M1542" s="66" t="s">
        <v>45</v>
      </c>
      <c r="N1542" s="61" t="s">
        <v>901</v>
      </c>
      <c r="O1542" s="61" t="s">
        <v>1687</v>
      </c>
      <c r="P1542" s="61" t="s">
        <v>2236</v>
      </c>
      <c r="Q1542" s="68">
        <v>55.37</v>
      </c>
      <c r="R1542" s="68">
        <v>7.8</v>
      </c>
      <c r="S1542" s="69">
        <v>431.91</v>
      </c>
      <c r="T1542" s="70">
        <v>0.12</v>
      </c>
      <c r="U1542" s="79">
        <v>0</v>
      </c>
      <c r="V1542" s="70">
        <v>0.02</v>
      </c>
      <c r="W1542" s="79">
        <v>0</v>
      </c>
      <c r="X1542" s="61" t="s">
        <v>82</v>
      </c>
      <c r="Y1542" s="60" t="s">
        <v>50</v>
      </c>
      <c r="Z1542" s="65" t="s">
        <v>1980</v>
      </c>
      <c r="AA1542" s="60">
        <v>0</v>
      </c>
      <c r="AB1542" s="60">
        <v>0</v>
      </c>
      <c r="AC1542" s="105" t="s">
        <v>83</v>
      </c>
      <c r="AD1542" s="73">
        <v>80.62</v>
      </c>
      <c r="AE1542" s="73">
        <v>0</v>
      </c>
      <c r="AF1542" s="73">
        <v>0</v>
      </c>
      <c r="AG1542" s="73">
        <v>9</v>
      </c>
      <c r="AH1542" s="73">
        <v>0</v>
      </c>
      <c r="AI1542" s="73">
        <v>0</v>
      </c>
      <c r="AJ1542" s="73">
        <v>0</v>
      </c>
      <c r="AK1542" s="74">
        <v>81</v>
      </c>
      <c r="AL1542" s="90" t="s">
        <v>90</v>
      </c>
      <c r="AM1542" s="92"/>
    </row>
    <row r="1543" spans="1:39" ht="21" hidden="1" customHeight="1">
      <c r="A1543" s="60">
        <v>1424</v>
      </c>
      <c r="B1543" s="61">
        <v>11004747</v>
      </c>
      <c r="C1543" s="61">
        <v>175142</v>
      </c>
      <c r="D1543" s="62">
        <v>44638</v>
      </c>
      <c r="E1543" s="63" t="s">
        <v>38</v>
      </c>
      <c r="F1543" s="63" t="s">
        <v>39</v>
      </c>
      <c r="G1543" s="114" t="s">
        <v>40</v>
      </c>
      <c r="H1543" s="78" t="s">
        <v>85</v>
      </c>
      <c r="I1543" s="63" t="s">
        <v>201</v>
      </c>
      <c r="J1543" s="63" t="s">
        <v>1262</v>
      </c>
      <c r="K1543" s="61" t="s">
        <v>44</v>
      </c>
      <c r="L1543" s="61">
        <v>20221200027533</v>
      </c>
      <c r="M1543" s="66" t="s">
        <v>78</v>
      </c>
      <c r="N1543" s="61" t="s">
        <v>2035</v>
      </c>
      <c r="O1543" s="61" t="s">
        <v>1693</v>
      </c>
      <c r="P1543" s="61" t="s">
        <v>1691</v>
      </c>
      <c r="Q1543" s="68">
        <v>34.01</v>
      </c>
      <c r="R1543" s="68">
        <v>4.25</v>
      </c>
      <c r="S1543" s="69">
        <v>144.68</v>
      </c>
      <c r="T1543" s="70">
        <v>0.04</v>
      </c>
      <c r="U1543" s="79">
        <v>0</v>
      </c>
      <c r="V1543" s="70">
        <v>0.05</v>
      </c>
      <c r="W1543" s="79">
        <v>0</v>
      </c>
      <c r="X1543" s="61" t="s">
        <v>124</v>
      </c>
      <c r="Y1543" s="60" t="s">
        <v>50</v>
      </c>
      <c r="Z1543" s="65" t="s">
        <v>1980</v>
      </c>
      <c r="AA1543" s="60">
        <v>0</v>
      </c>
      <c r="AB1543" s="60">
        <v>0</v>
      </c>
      <c r="AC1543" s="105" t="s">
        <v>125</v>
      </c>
      <c r="AD1543" s="73">
        <v>165.75</v>
      </c>
      <c r="AE1543" s="73">
        <v>0</v>
      </c>
      <c r="AF1543" s="73">
        <v>0</v>
      </c>
      <c r="AG1543" s="73">
        <v>0</v>
      </c>
      <c r="AH1543" s="73">
        <v>0</v>
      </c>
      <c r="AI1543" s="73">
        <v>0</v>
      </c>
      <c r="AJ1543" s="73">
        <v>55.47</v>
      </c>
      <c r="AK1543" s="74">
        <v>0</v>
      </c>
      <c r="AL1543" s="90" t="s">
        <v>52</v>
      </c>
      <c r="AM1543" s="92"/>
    </row>
    <row r="1544" spans="1:39" ht="21" hidden="1" customHeight="1">
      <c r="A1544" s="60">
        <v>1425</v>
      </c>
      <c r="B1544" s="61">
        <v>13000801</v>
      </c>
      <c r="C1544" s="61">
        <v>181307</v>
      </c>
      <c r="D1544" s="62">
        <v>44638</v>
      </c>
      <c r="E1544" s="63" t="s">
        <v>38</v>
      </c>
      <c r="F1544" s="63" t="s">
        <v>77</v>
      </c>
      <c r="G1544" s="114" t="s">
        <v>73</v>
      </c>
      <c r="H1544" s="78" t="s">
        <v>440</v>
      </c>
      <c r="I1544" s="63" t="s">
        <v>441</v>
      </c>
      <c r="J1544" s="63" t="s">
        <v>441</v>
      </c>
      <c r="K1544" s="61" t="s">
        <v>44</v>
      </c>
      <c r="L1544" s="61">
        <v>20221200036843</v>
      </c>
      <c r="M1544" s="66" t="s">
        <v>45</v>
      </c>
      <c r="N1544" s="61" t="s">
        <v>2178</v>
      </c>
      <c r="O1544" s="61" t="s">
        <v>1954</v>
      </c>
      <c r="P1544" s="61" t="s">
        <v>2219</v>
      </c>
      <c r="Q1544" s="68">
        <v>38.020000000000003</v>
      </c>
      <c r="R1544" s="68">
        <v>8.82</v>
      </c>
      <c r="S1544" s="69">
        <v>335.06</v>
      </c>
      <c r="T1544" s="70">
        <v>0.1</v>
      </c>
      <c r="U1544" s="79">
        <v>0</v>
      </c>
      <c r="V1544" s="70">
        <v>0.03</v>
      </c>
      <c r="W1544" s="79">
        <v>0</v>
      </c>
      <c r="X1544" s="61" t="s">
        <v>82</v>
      </c>
      <c r="Y1544" s="60" t="s">
        <v>50</v>
      </c>
      <c r="Z1544" s="65" t="s">
        <v>1980</v>
      </c>
      <c r="AA1544" s="60">
        <v>0</v>
      </c>
      <c r="AB1544" s="60">
        <v>0</v>
      </c>
      <c r="AC1544" s="105" t="s">
        <v>83</v>
      </c>
      <c r="AD1544" s="73">
        <v>108.6</v>
      </c>
      <c r="AE1544" s="73">
        <v>0</v>
      </c>
      <c r="AF1544" s="73">
        <v>0</v>
      </c>
      <c r="AG1544" s="73">
        <v>12.51</v>
      </c>
      <c r="AH1544" s="73">
        <v>0</v>
      </c>
      <c r="AI1544" s="73">
        <v>0</v>
      </c>
      <c r="AJ1544" s="73">
        <v>0</v>
      </c>
      <c r="AK1544" s="74">
        <v>109</v>
      </c>
      <c r="AL1544" s="90" t="s">
        <v>161</v>
      </c>
      <c r="AM1544" s="92"/>
    </row>
    <row r="1545" spans="1:39" ht="21" hidden="1" customHeight="1">
      <c r="A1545" s="60">
        <v>1426</v>
      </c>
      <c r="B1545" s="61">
        <v>7000362</v>
      </c>
      <c r="C1545" s="61">
        <v>350990</v>
      </c>
      <c r="D1545" s="62">
        <v>44638</v>
      </c>
      <c r="E1545" s="63" t="s">
        <v>38</v>
      </c>
      <c r="F1545" s="63" t="s">
        <v>84</v>
      </c>
      <c r="G1545" s="114" t="s">
        <v>175</v>
      </c>
      <c r="H1545" s="78" t="s">
        <v>240</v>
      </c>
      <c r="I1545" s="63" t="s">
        <v>241</v>
      </c>
      <c r="J1545" s="63" t="s">
        <v>2163</v>
      </c>
      <c r="K1545" s="61" t="s">
        <v>44</v>
      </c>
      <c r="L1545" s="61" t="s">
        <v>84</v>
      </c>
      <c r="M1545" s="66" t="s">
        <v>78</v>
      </c>
      <c r="N1545" s="61" t="s">
        <v>1612</v>
      </c>
      <c r="O1545" s="61" t="s">
        <v>271</v>
      </c>
      <c r="P1545" s="61" t="s">
        <v>278</v>
      </c>
      <c r="Q1545" s="68">
        <v>84.96</v>
      </c>
      <c r="R1545" s="68">
        <v>5.93</v>
      </c>
      <c r="S1545" s="69">
        <v>504.08</v>
      </c>
      <c r="T1545" s="70">
        <v>0.14000000000000001</v>
      </c>
      <c r="U1545" s="79">
        <v>0</v>
      </c>
      <c r="V1545" s="70">
        <v>0.01</v>
      </c>
      <c r="W1545" s="79">
        <v>0</v>
      </c>
      <c r="X1545" s="61" t="s">
        <v>82</v>
      </c>
      <c r="Y1545" s="60" t="s">
        <v>50</v>
      </c>
      <c r="Z1545" s="65" t="s">
        <v>1980</v>
      </c>
      <c r="AA1545" s="60">
        <v>0</v>
      </c>
      <c r="AB1545" s="60">
        <v>0</v>
      </c>
      <c r="AC1545" s="105" t="s">
        <v>83</v>
      </c>
      <c r="AD1545" s="73">
        <v>36.700000000000003</v>
      </c>
      <c r="AE1545" s="73">
        <v>0</v>
      </c>
      <c r="AF1545" s="73">
        <v>0</v>
      </c>
      <c r="AG1545" s="73">
        <v>10</v>
      </c>
      <c r="AH1545" s="73">
        <v>0</v>
      </c>
      <c r="AI1545" s="73">
        <v>0</v>
      </c>
      <c r="AJ1545" s="73">
        <v>0</v>
      </c>
      <c r="AK1545" s="74">
        <v>37</v>
      </c>
      <c r="AL1545" s="90" t="s">
        <v>90</v>
      </c>
      <c r="AM1545" s="92"/>
    </row>
    <row r="1546" spans="1:39" ht="21" hidden="1" customHeight="1">
      <c r="A1546" s="60">
        <v>1427</v>
      </c>
      <c r="B1546" s="61">
        <v>7002588</v>
      </c>
      <c r="C1546" s="61">
        <v>356832</v>
      </c>
      <c r="D1546" s="62">
        <v>44638</v>
      </c>
      <c r="E1546" s="63" t="s">
        <v>38</v>
      </c>
      <c r="F1546" s="63" t="s">
        <v>39</v>
      </c>
      <c r="G1546" s="114" t="s">
        <v>175</v>
      </c>
      <c r="H1546" s="78" t="s">
        <v>240</v>
      </c>
      <c r="I1546" s="63" t="s">
        <v>291</v>
      </c>
      <c r="J1546" s="63" t="s">
        <v>2237</v>
      </c>
      <c r="K1546" s="61" t="s">
        <v>44</v>
      </c>
      <c r="L1546" s="61">
        <v>20221200032413</v>
      </c>
      <c r="M1546" s="66" t="s">
        <v>78</v>
      </c>
      <c r="N1546" s="61" t="s">
        <v>2238</v>
      </c>
      <c r="O1546" s="61" t="s">
        <v>2239</v>
      </c>
      <c r="P1546" s="61" t="s">
        <v>1923</v>
      </c>
      <c r="Q1546" s="68">
        <v>57.65</v>
      </c>
      <c r="R1546" s="68">
        <v>3.62</v>
      </c>
      <c r="S1546" s="69">
        <v>208.83</v>
      </c>
      <c r="T1546" s="70">
        <v>0.06</v>
      </c>
      <c r="U1546" s="79">
        <v>0</v>
      </c>
      <c r="V1546" s="70">
        <v>0</v>
      </c>
      <c r="W1546" s="79">
        <v>0</v>
      </c>
      <c r="X1546" s="61" t="s">
        <v>49</v>
      </c>
      <c r="Y1546" s="60" t="s">
        <v>50</v>
      </c>
      <c r="Z1546" s="65" t="s">
        <v>1980</v>
      </c>
      <c r="AA1546" s="60">
        <v>0</v>
      </c>
      <c r="AB1546" s="60">
        <v>0</v>
      </c>
      <c r="AC1546" s="75" t="s">
        <v>49</v>
      </c>
      <c r="AD1546" s="73">
        <v>0</v>
      </c>
      <c r="AE1546" s="73">
        <v>40</v>
      </c>
      <c r="AF1546" s="73">
        <v>5.71</v>
      </c>
      <c r="AG1546" s="73">
        <v>0</v>
      </c>
      <c r="AH1546" s="73">
        <v>0</v>
      </c>
      <c r="AI1546" s="73">
        <v>0</v>
      </c>
      <c r="AJ1546" s="73">
        <v>0</v>
      </c>
      <c r="AK1546" s="74">
        <v>0</v>
      </c>
      <c r="AL1546" s="90" t="s">
        <v>52</v>
      </c>
      <c r="AM1546" s="92"/>
    </row>
    <row r="1547" spans="1:39" ht="21" hidden="1" customHeight="1">
      <c r="A1547" s="60">
        <v>1428</v>
      </c>
      <c r="B1547" s="61">
        <v>7003131</v>
      </c>
      <c r="C1547" s="61">
        <v>358137</v>
      </c>
      <c r="D1547" s="62">
        <v>44638</v>
      </c>
      <c r="E1547" s="63" t="s">
        <v>38</v>
      </c>
      <c r="F1547" s="63" t="s">
        <v>39</v>
      </c>
      <c r="G1547" s="114" t="s">
        <v>175</v>
      </c>
      <c r="H1547" s="78" t="s">
        <v>240</v>
      </c>
      <c r="I1547" s="63" t="s">
        <v>291</v>
      </c>
      <c r="J1547" s="63" t="s">
        <v>2240</v>
      </c>
      <c r="K1547" s="61" t="s">
        <v>44</v>
      </c>
      <c r="L1547" s="61">
        <v>20221200032413</v>
      </c>
      <c r="M1547" s="66" t="s">
        <v>78</v>
      </c>
      <c r="N1547" s="61" t="s">
        <v>2241</v>
      </c>
      <c r="O1547" s="61" t="s">
        <v>2242</v>
      </c>
      <c r="P1547" s="61" t="s">
        <v>2243</v>
      </c>
      <c r="Q1547" s="68">
        <v>121.05</v>
      </c>
      <c r="R1547" s="68">
        <v>5.0199999999999996</v>
      </c>
      <c r="S1547" s="69">
        <v>607.9</v>
      </c>
      <c r="T1547" s="70">
        <v>0.17</v>
      </c>
      <c r="U1547" s="79">
        <v>0</v>
      </c>
      <c r="V1547" s="70">
        <v>0</v>
      </c>
      <c r="W1547" s="79">
        <v>0</v>
      </c>
      <c r="X1547" s="61" t="s">
        <v>49</v>
      </c>
      <c r="Y1547" s="60" t="s">
        <v>50</v>
      </c>
      <c r="Z1547" s="65" t="s">
        <v>1980</v>
      </c>
      <c r="AA1547" s="60">
        <v>0</v>
      </c>
      <c r="AB1547" s="60">
        <v>0</v>
      </c>
      <c r="AC1547" s="75" t="s">
        <v>49</v>
      </c>
      <c r="AD1547" s="73">
        <v>0</v>
      </c>
      <c r="AE1547" s="73">
        <v>50</v>
      </c>
      <c r="AF1547" s="73">
        <v>7.14</v>
      </c>
      <c r="AG1547" s="73">
        <v>0</v>
      </c>
      <c r="AH1547" s="73">
        <v>0</v>
      </c>
      <c r="AI1547" s="73">
        <v>0</v>
      </c>
      <c r="AJ1547" s="73">
        <v>0</v>
      </c>
      <c r="AK1547" s="74">
        <v>0</v>
      </c>
      <c r="AL1547" s="90" t="s">
        <v>52</v>
      </c>
      <c r="AM1547" s="92"/>
    </row>
    <row r="1548" spans="1:39" ht="21" hidden="1" customHeight="1">
      <c r="A1548" s="60">
        <v>1429</v>
      </c>
      <c r="B1548" s="61">
        <v>7003264</v>
      </c>
      <c r="C1548" s="61">
        <v>358476</v>
      </c>
      <c r="D1548" s="62">
        <v>44638</v>
      </c>
      <c r="E1548" s="63" t="s">
        <v>38</v>
      </c>
      <c r="F1548" s="63" t="s">
        <v>39</v>
      </c>
      <c r="G1548" s="114" t="s">
        <v>175</v>
      </c>
      <c r="H1548" s="78" t="s">
        <v>240</v>
      </c>
      <c r="I1548" s="63" t="s">
        <v>291</v>
      </c>
      <c r="J1548" s="63" t="s">
        <v>2244</v>
      </c>
      <c r="K1548" s="61" t="s">
        <v>44</v>
      </c>
      <c r="L1548" s="61">
        <v>20221200032413</v>
      </c>
      <c r="M1548" s="66" t="s">
        <v>78</v>
      </c>
      <c r="N1548" s="61" t="s">
        <v>2245</v>
      </c>
      <c r="O1548" s="61" t="s">
        <v>2246</v>
      </c>
      <c r="P1548" s="61" t="s">
        <v>2247</v>
      </c>
      <c r="Q1548" s="68">
        <v>21.91</v>
      </c>
      <c r="R1548" s="68">
        <v>3.19</v>
      </c>
      <c r="S1548" s="69">
        <v>69.81</v>
      </c>
      <c r="T1548" s="70">
        <v>0.02</v>
      </c>
      <c r="U1548" s="79">
        <v>0</v>
      </c>
      <c r="V1548" s="70">
        <v>0</v>
      </c>
      <c r="W1548" s="79">
        <v>0</v>
      </c>
      <c r="X1548" s="61" t="s">
        <v>1876</v>
      </c>
      <c r="Y1548" s="60" t="s">
        <v>50</v>
      </c>
      <c r="Z1548" s="65" t="s">
        <v>1980</v>
      </c>
      <c r="AA1548" s="60">
        <v>0</v>
      </c>
      <c r="AB1548" s="60">
        <v>0</v>
      </c>
      <c r="AC1548" s="75" t="s">
        <v>1876</v>
      </c>
      <c r="AD1548" s="73">
        <v>0</v>
      </c>
      <c r="AE1548" s="73">
        <v>90</v>
      </c>
      <c r="AF1548" s="73">
        <v>12.85</v>
      </c>
      <c r="AG1548" s="73">
        <v>0</v>
      </c>
      <c r="AH1548" s="73">
        <v>0</v>
      </c>
      <c r="AI1548" s="73">
        <v>0</v>
      </c>
      <c r="AJ1548" s="73">
        <v>0</v>
      </c>
      <c r="AK1548" s="74">
        <v>0</v>
      </c>
      <c r="AL1548" s="90" t="s">
        <v>52</v>
      </c>
      <c r="AM1548" s="92"/>
    </row>
    <row r="1549" spans="1:39" ht="21" hidden="1" customHeight="1">
      <c r="A1549" s="60">
        <v>1430</v>
      </c>
      <c r="B1549" s="61">
        <v>7003303</v>
      </c>
      <c r="C1549" s="61">
        <v>358566</v>
      </c>
      <c r="D1549" s="62">
        <v>44638</v>
      </c>
      <c r="E1549" s="63" t="s">
        <v>38</v>
      </c>
      <c r="F1549" s="63" t="s">
        <v>39</v>
      </c>
      <c r="G1549" s="114" t="s">
        <v>175</v>
      </c>
      <c r="H1549" s="78" t="s">
        <v>240</v>
      </c>
      <c r="I1549" s="63" t="s">
        <v>291</v>
      </c>
      <c r="J1549" s="63" t="s">
        <v>2244</v>
      </c>
      <c r="K1549" s="61" t="s">
        <v>44</v>
      </c>
      <c r="L1549" s="61">
        <v>20221200032413</v>
      </c>
      <c r="M1549" s="66" t="s">
        <v>78</v>
      </c>
      <c r="N1549" s="61" t="s">
        <v>2245</v>
      </c>
      <c r="O1549" s="61" t="s">
        <v>2247</v>
      </c>
      <c r="P1549" s="61" t="s">
        <v>168</v>
      </c>
      <c r="Q1549" s="68">
        <v>42.19</v>
      </c>
      <c r="R1549" s="68">
        <v>3.01</v>
      </c>
      <c r="S1549" s="69">
        <v>126.95</v>
      </c>
      <c r="T1549" s="70">
        <v>0.04</v>
      </c>
      <c r="U1549" s="79">
        <v>0</v>
      </c>
      <c r="V1549" s="70">
        <v>0</v>
      </c>
      <c r="W1549" s="79">
        <v>0</v>
      </c>
      <c r="X1549" s="61" t="s">
        <v>1876</v>
      </c>
      <c r="Y1549" s="60" t="s">
        <v>50</v>
      </c>
      <c r="Z1549" s="65" t="s">
        <v>1980</v>
      </c>
      <c r="AA1549" s="60">
        <v>0</v>
      </c>
      <c r="AB1549" s="60">
        <v>0</v>
      </c>
      <c r="AC1549" s="75" t="s">
        <v>1876</v>
      </c>
      <c r="AD1549" s="73">
        <v>0</v>
      </c>
      <c r="AE1549" s="73">
        <v>120</v>
      </c>
      <c r="AF1549" s="73">
        <v>17.14</v>
      </c>
      <c r="AG1549" s="73">
        <v>0</v>
      </c>
      <c r="AH1549" s="73">
        <v>0</v>
      </c>
      <c r="AI1549" s="73">
        <v>0</v>
      </c>
      <c r="AJ1549" s="73">
        <v>0</v>
      </c>
      <c r="AK1549" s="74">
        <v>0</v>
      </c>
      <c r="AL1549" s="90" t="s">
        <v>52</v>
      </c>
      <c r="AM1549" s="92"/>
    </row>
    <row r="1550" spans="1:39" ht="21" hidden="1" customHeight="1">
      <c r="A1550" s="60">
        <v>1431</v>
      </c>
      <c r="B1550" s="61">
        <v>7003305</v>
      </c>
      <c r="C1550" s="61">
        <v>358572</v>
      </c>
      <c r="D1550" s="62">
        <v>44638</v>
      </c>
      <c r="E1550" s="63" t="s">
        <v>38</v>
      </c>
      <c r="F1550" s="63" t="s">
        <v>39</v>
      </c>
      <c r="G1550" s="114" t="s">
        <v>175</v>
      </c>
      <c r="H1550" s="78" t="s">
        <v>240</v>
      </c>
      <c r="I1550" s="63" t="s">
        <v>291</v>
      </c>
      <c r="J1550" s="63" t="s">
        <v>2248</v>
      </c>
      <c r="K1550" s="61" t="s">
        <v>44</v>
      </c>
      <c r="L1550" s="61">
        <v>20221200032413</v>
      </c>
      <c r="M1550" s="66" t="s">
        <v>78</v>
      </c>
      <c r="N1550" s="61" t="s">
        <v>2249</v>
      </c>
      <c r="O1550" s="61" t="s">
        <v>2250</v>
      </c>
      <c r="P1550" s="61" t="s">
        <v>2251</v>
      </c>
      <c r="Q1550" s="68">
        <v>35.07</v>
      </c>
      <c r="R1550" s="68">
        <v>6.55</v>
      </c>
      <c r="S1550" s="69">
        <v>229.77</v>
      </c>
      <c r="T1550" s="70">
        <v>7.0000000000000007E-2</v>
      </c>
      <c r="U1550" s="79">
        <v>0</v>
      </c>
      <c r="V1550" s="70">
        <v>0</v>
      </c>
      <c r="W1550" s="79">
        <v>0</v>
      </c>
      <c r="X1550" s="61" t="s">
        <v>49</v>
      </c>
      <c r="Y1550" s="60" t="s">
        <v>50</v>
      </c>
      <c r="Z1550" s="65" t="s">
        <v>1980</v>
      </c>
      <c r="AA1550" s="60">
        <v>0</v>
      </c>
      <c r="AB1550" s="60">
        <v>0</v>
      </c>
      <c r="AC1550" s="75" t="s">
        <v>49</v>
      </c>
      <c r="AD1550" s="73">
        <v>0</v>
      </c>
      <c r="AE1550" s="73">
        <v>70</v>
      </c>
      <c r="AF1550" s="73">
        <v>10</v>
      </c>
      <c r="AG1550" s="73">
        <v>0</v>
      </c>
      <c r="AH1550" s="73">
        <v>0</v>
      </c>
      <c r="AI1550" s="73">
        <v>0</v>
      </c>
      <c r="AJ1550" s="73">
        <v>0</v>
      </c>
      <c r="AK1550" s="74">
        <v>0</v>
      </c>
      <c r="AL1550" s="90" t="s">
        <v>52</v>
      </c>
      <c r="AM1550" s="92"/>
    </row>
    <row r="1551" spans="1:39" ht="21" hidden="1" customHeight="1">
      <c r="A1551" s="60">
        <v>1432</v>
      </c>
      <c r="B1551" s="61">
        <v>9000143</v>
      </c>
      <c r="C1551" s="61">
        <v>380386</v>
      </c>
      <c r="D1551" s="62">
        <v>44638</v>
      </c>
      <c r="E1551" s="63" t="s">
        <v>162</v>
      </c>
      <c r="F1551" s="63" t="s">
        <v>84</v>
      </c>
      <c r="G1551" s="114" t="s">
        <v>109</v>
      </c>
      <c r="H1551" s="78" t="s">
        <v>495</v>
      </c>
      <c r="I1551" s="63" t="s">
        <v>496</v>
      </c>
      <c r="J1551" s="63" t="s">
        <v>2252</v>
      </c>
      <c r="K1551" s="61" t="s">
        <v>44</v>
      </c>
      <c r="L1551" s="61" t="s">
        <v>84</v>
      </c>
      <c r="M1551" s="66" t="s">
        <v>155</v>
      </c>
      <c r="N1551" s="61" t="s">
        <v>498</v>
      </c>
      <c r="O1551" s="61" t="s">
        <v>2024</v>
      </c>
      <c r="P1551" s="61" t="s">
        <v>2253</v>
      </c>
      <c r="Q1551" s="68">
        <v>65.680000000000007</v>
      </c>
      <c r="R1551" s="68">
        <v>8.02</v>
      </c>
      <c r="S1551" s="69">
        <v>527.02</v>
      </c>
      <c r="T1551" s="70">
        <v>0.15</v>
      </c>
      <c r="U1551" s="79">
        <v>0</v>
      </c>
      <c r="V1551" s="70">
        <v>0.01</v>
      </c>
      <c r="W1551" s="79">
        <v>0</v>
      </c>
      <c r="X1551" s="61" t="s">
        <v>82</v>
      </c>
      <c r="Y1551" s="60" t="s">
        <v>50</v>
      </c>
      <c r="Z1551" s="65" t="s">
        <v>1980</v>
      </c>
      <c r="AA1551" s="60">
        <v>0</v>
      </c>
      <c r="AB1551" s="60">
        <v>0</v>
      </c>
      <c r="AC1551" s="105" t="s">
        <v>83</v>
      </c>
      <c r="AD1551" s="73">
        <v>1.92</v>
      </c>
      <c r="AE1551" s="73">
        <v>0</v>
      </c>
      <c r="AF1551" s="73">
        <v>0</v>
      </c>
      <c r="AG1551" s="73">
        <v>0</v>
      </c>
      <c r="AH1551" s="73">
        <v>0</v>
      </c>
      <c r="AI1551" s="73">
        <v>0</v>
      </c>
      <c r="AJ1551" s="73">
        <v>0.37</v>
      </c>
      <c r="AK1551" s="74">
        <v>2</v>
      </c>
      <c r="AL1551" s="90" t="s">
        <v>90</v>
      </c>
      <c r="AM1551" s="92"/>
    </row>
    <row r="1552" spans="1:39" ht="21" hidden="1" customHeight="1">
      <c r="A1552" s="60">
        <v>1433</v>
      </c>
      <c r="B1552" s="61">
        <v>9000150</v>
      </c>
      <c r="C1552" s="61">
        <v>380406</v>
      </c>
      <c r="D1552" s="62">
        <v>44638</v>
      </c>
      <c r="E1552" s="63" t="s">
        <v>162</v>
      </c>
      <c r="F1552" s="63" t="s">
        <v>84</v>
      </c>
      <c r="G1552" s="114" t="s">
        <v>109</v>
      </c>
      <c r="H1552" s="78" t="s">
        <v>495</v>
      </c>
      <c r="I1552" s="63" t="s">
        <v>496</v>
      </c>
      <c r="J1552" s="63" t="s">
        <v>2252</v>
      </c>
      <c r="K1552" s="61" t="s">
        <v>44</v>
      </c>
      <c r="L1552" s="61" t="s">
        <v>84</v>
      </c>
      <c r="M1552" s="66" t="s">
        <v>155</v>
      </c>
      <c r="N1552" s="61" t="s">
        <v>498</v>
      </c>
      <c r="O1552" s="61" t="s">
        <v>500</v>
      </c>
      <c r="P1552" s="61" t="s">
        <v>2024</v>
      </c>
      <c r="Q1552" s="68">
        <v>26.45</v>
      </c>
      <c r="R1552" s="68">
        <v>7.21</v>
      </c>
      <c r="S1552" s="69">
        <v>190.69</v>
      </c>
      <c r="T1552" s="70">
        <v>0.05</v>
      </c>
      <c r="U1552" s="79">
        <v>0</v>
      </c>
      <c r="V1552" s="70">
        <v>0.01</v>
      </c>
      <c r="W1552" s="79">
        <v>0</v>
      </c>
      <c r="X1552" s="61" t="s">
        <v>82</v>
      </c>
      <c r="Y1552" s="60" t="s">
        <v>50</v>
      </c>
      <c r="Z1552" s="65" t="s">
        <v>1980</v>
      </c>
      <c r="AA1552" s="60">
        <v>0</v>
      </c>
      <c r="AB1552" s="60">
        <v>0</v>
      </c>
      <c r="AC1552" s="105" t="s">
        <v>83</v>
      </c>
      <c r="AD1552" s="73">
        <v>0.95</v>
      </c>
      <c r="AE1552" s="73">
        <v>0</v>
      </c>
      <c r="AF1552" s="73">
        <v>0</v>
      </c>
      <c r="AG1552" s="73">
        <v>0</v>
      </c>
      <c r="AH1552" s="73">
        <v>0</v>
      </c>
      <c r="AI1552" s="73">
        <v>0</v>
      </c>
      <c r="AJ1552" s="73">
        <v>0.16</v>
      </c>
      <c r="AK1552" s="74">
        <v>1</v>
      </c>
      <c r="AL1552" s="90" t="s">
        <v>90</v>
      </c>
      <c r="AM1552" s="92"/>
    </row>
    <row r="1553" spans="1:39" ht="21" hidden="1" customHeight="1">
      <c r="A1553" s="60"/>
      <c r="B1553" s="61">
        <v>9000178</v>
      </c>
      <c r="C1553" s="61">
        <v>380488</v>
      </c>
      <c r="D1553" s="62">
        <v>44638</v>
      </c>
      <c r="E1553" s="63" t="s">
        <v>162</v>
      </c>
      <c r="F1553" s="63" t="s">
        <v>84</v>
      </c>
      <c r="G1553" s="114" t="s">
        <v>109</v>
      </c>
      <c r="H1553" s="78" t="s">
        <v>495</v>
      </c>
      <c r="I1553" s="63" t="s">
        <v>496</v>
      </c>
      <c r="J1553" s="63" t="s">
        <v>497</v>
      </c>
      <c r="K1553" s="61" t="s">
        <v>44</v>
      </c>
      <c r="L1553" s="61" t="s">
        <v>84</v>
      </c>
      <c r="M1553" s="66" t="s">
        <v>155</v>
      </c>
      <c r="N1553" s="61" t="s">
        <v>498</v>
      </c>
      <c r="O1553" s="61" t="s">
        <v>499</v>
      </c>
      <c r="P1553" s="61" t="s">
        <v>500</v>
      </c>
      <c r="Q1553" s="68">
        <v>93.06</v>
      </c>
      <c r="R1553" s="68">
        <v>7.92</v>
      </c>
      <c r="S1553" s="69">
        <v>736.74</v>
      </c>
      <c r="T1553" s="70">
        <v>0</v>
      </c>
      <c r="U1553" s="79">
        <v>0</v>
      </c>
      <c r="V1553" s="70">
        <v>0.01</v>
      </c>
      <c r="W1553" s="79">
        <v>0</v>
      </c>
      <c r="X1553" s="61" t="s">
        <v>82</v>
      </c>
      <c r="Y1553" s="60" t="s">
        <v>50</v>
      </c>
      <c r="Z1553" s="65" t="s">
        <v>1980</v>
      </c>
      <c r="AA1553" s="60">
        <v>0</v>
      </c>
      <c r="AB1553" s="60">
        <v>0</v>
      </c>
      <c r="AC1553" s="105" t="s">
        <v>83</v>
      </c>
      <c r="AD1553" s="73">
        <v>1.07</v>
      </c>
      <c r="AE1553" s="73">
        <v>0</v>
      </c>
      <c r="AF1553" s="73">
        <v>0</v>
      </c>
      <c r="AG1553" s="73">
        <v>0</v>
      </c>
      <c r="AH1553" s="73">
        <v>0</v>
      </c>
      <c r="AI1553" s="73">
        <v>0</v>
      </c>
      <c r="AJ1553" s="73">
        <v>0.21</v>
      </c>
      <c r="AK1553" s="74">
        <v>1</v>
      </c>
      <c r="AL1553" s="90" t="s">
        <v>90</v>
      </c>
      <c r="AM1553" s="92"/>
    </row>
    <row r="1554" spans="1:39" ht="21" hidden="1" customHeight="1">
      <c r="A1554" s="60">
        <v>1434</v>
      </c>
      <c r="B1554" s="61">
        <v>7008165</v>
      </c>
      <c r="C1554" s="61">
        <v>471554</v>
      </c>
      <c r="D1554" s="62">
        <v>44638</v>
      </c>
      <c r="E1554" s="63" t="s">
        <v>38</v>
      </c>
      <c r="F1554" s="63" t="s">
        <v>39</v>
      </c>
      <c r="G1554" s="114" t="s">
        <v>175</v>
      </c>
      <c r="H1554" s="78" t="s">
        <v>240</v>
      </c>
      <c r="I1554" s="63" t="s">
        <v>291</v>
      </c>
      <c r="J1554" s="63" t="s">
        <v>2254</v>
      </c>
      <c r="K1554" s="61" t="s">
        <v>44</v>
      </c>
      <c r="L1554" s="61">
        <v>20221200032413</v>
      </c>
      <c r="M1554" s="66" t="s">
        <v>78</v>
      </c>
      <c r="N1554" s="61" t="s">
        <v>2255</v>
      </c>
      <c r="O1554" s="61" t="s">
        <v>2256</v>
      </c>
      <c r="P1554" s="61" t="s">
        <v>2257</v>
      </c>
      <c r="Q1554" s="68">
        <v>27.88</v>
      </c>
      <c r="R1554" s="68">
        <v>4.32</v>
      </c>
      <c r="S1554" s="69">
        <v>120.56</v>
      </c>
      <c r="T1554" s="70">
        <v>0.03</v>
      </c>
      <c r="U1554" s="79">
        <v>0</v>
      </c>
      <c r="V1554" s="70">
        <v>0</v>
      </c>
      <c r="W1554" s="79">
        <v>0</v>
      </c>
      <c r="X1554" s="61" t="s">
        <v>49</v>
      </c>
      <c r="Y1554" s="60" t="s">
        <v>50</v>
      </c>
      <c r="Z1554" s="65" t="s">
        <v>1980</v>
      </c>
      <c r="AA1554" s="60">
        <v>0</v>
      </c>
      <c r="AB1554" s="60">
        <v>0</v>
      </c>
      <c r="AC1554" s="75" t="s">
        <v>49</v>
      </c>
      <c r="AD1554" s="73">
        <v>0</v>
      </c>
      <c r="AE1554" s="73">
        <v>80</v>
      </c>
      <c r="AF1554" s="73">
        <v>11.42</v>
      </c>
      <c r="AG1554" s="73">
        <v>0</v>
      </c>
      <c r="AH1554" s="73">
        <v>0</v>
      </c>
      <c r="AI1554" s="73">
        <v>0</v>
      </c>
      <c r="AJ1554" s="73">
        <v>0</v>
      </c>
      <c r="AK1554" s="74">
        <v>0</v>
      </c>
      <c r="AL1554" s="90" t="s">
        <v>52</v>
      </c>
      <c r="AM1554" s="92"/>
    </row>
    <row r="1555" spans="1:39" ht="21" hidden="1" customHeight="1">
      <c r="A1555" s="60"/>
      <c r="B1555" s="61">
        <v>8007780</v>
      </c>
      <c r="C1555" s="61">
        <v>511344</v>
      </c>
      <c r="D1555" s="62">
        <v>44638</v>
      </c>
      <c r="E1555" s="334" t="s">
        <v>3615</v>
      </c>
      <c r="F1555" s="334" t="s">
        <v>3615</v>
      </c>
      <c r="G1555" s="114" t="s">
        <v>175</v>
      </c>
      <c r="H1555" s="78" t="s">
        <v>176</v>
      </c>
      <c r="I1555" s="63" t="s">
        <v>1324</v>
      </c>
      <c r="J1555" s="63" t="s">
        <v>1325</v>
      </c>
      <c r="K1555" s="61" t="s">
        <v>44</v>
      </c>
      <c r="L1555" s="61">
        <v>20211200096663</v>
      </c>
      <c r="M1555" s="66" t="s">
        <v>155</v>
      </c>
      <c r="N1555" s="61" t="s">
        <v>859</v>
      </c>
      <c r="O1555" s="61" t="s">
        <v>2258</v>
      </c>
      <c r="P1555" s="61" t="s">
        <v>1710</v>
      </c>
      <c r="Q1555" s="68">
        <v>40.22</v>
      </c>
      <c r="R1555" s="68">
        <v>10.61</v>
      </c>
      <c r="S1555" s="69">
        <v>426.63</v>
      </c>
      <c r="T1555" s="70">
        <v>0.12</v>
      </c>
      <c r="U1555" s="79">
        <v>0</v>
      </c>
      <c r="V1555" s="70">
        <v>0.01</v>
      </c>
      <c r="W1555" s="79">
        <v>0</v>
      </c>
      <c r="X1555" s="61" t="s">
        <v>49</v>
      </c>
      <c r="Y1555" s="60" t="s">
        <v>50</v>
      </c>
      <c r="Z1555" s="65" t="s">
        <v>1980</v>
      </c>
      <c r="AA1555" s="60">
        <v>0</v>
      </c>
      <c r="AB1555" s="60">
        <v>0</v>
      </c>
      <c r="AC1555" s="75" t="s">
        <v>49</v>
      </c>
      <c r="AD1555" s="73">
        <v>18</v>
      </c>
      <c r="AE1555" s="73">
        <v>0</v>
      </c>
      <c r="AF1555" s="73">
        <v>0</v>
      </c>
      <c r="AG1555" s="73">
        <v>4.6399999999999997</v>
      </c>
      <c r="AH1555" s="73">
        <v>0</v>
      </c>
      <c r="AI1555" s="73">
        <v>0</v>
      </c>
      <c r="AJ1555" s="73">
        <v>0</v>
      </c>
      <c r="AK1555" s="74">
        <v>0</v>
      </c>
      <c r="AL1555" s="90" t="s">
        <v>575</v>
      </c>
      <c r="AM1555" s="82" t="s">
        <v>3663</v>
      </c>
    </row>
    <row r="1556" spans="1:39" ht="21" hidden="1" customHeight="1">
      <c r="A1556" s="60"/>
      <c r="B1556" s="97">
        <v>13000120</v>
      </c>
      <c r="C1556" s="97">
        <v>511482</v>
      </c>
      <c r="D1556" s="98">
        <v>44638</v>
      </c>
      <c r="E1556" s="334" t="s">
        <v>3615</v>
      </c>
      <c r="F1556" s="334" t="s">
        <v>3615</v>
      </c>
      <c r="G1556" s="114" t="s">
        <v>73</v>
      </c>
      <c r="H1556" s="100" t="s">
        <v>91</v>
      </c>
      <c r="I1556" s="99" t="s">
        <v>1942</v>
      </c>
      <c r="J1556" s="99" t="s">
        <v>1943</v>
      </c>
      <c r="K1556" s="97" t="s">
        <v>44</v>
      </c>
      <c r="L1556" s="97">
        <v>20211200096663</v>
      </c>
      <c r="M1556" s="66" t="s">
        <v>155</v>
      </c>
      <c r="N1556" s="97" t="s">
        <v>1522</v>
      </c>
      <c r="O1556" s="97" t="s">
        <v>1649</v>
      </c>
      <c r="P1556" s="97" t="s">
        <v>1001</v>
      </c>
      <c r="Q1556" s="101">
        <v>55.34</v>
      </c>
      <c r="R1556" s="101">
        <v>10.56</v>
      </c>
      <c r="S1556" s="102">
        <v>584.5</v>
      </c>
      <c r="T1556" s="103">
        <v>0.17</v>
      </c>
      <c r="U1556" s="104">
        <v>0</v>
      </c>
      <c r="V1556" s="103">
        <v>0.03</v>
      </c>
      <c r="W1556" s="104">
        <v>0</v>
      </c>
      <c r="X1556" s="97" t="s">
        <v>82</v>
      </c>
      <c r="Y1556" s="60" t="s">
        <v>50</v>
      </c>
      <c r="Z1556" s="65" t="s">
        <v>1980</v>
      </c>
      <c r="AA1556" s="60">
        <v>0</v>
      </c>
      <c r="AB1556" s="60">
        <v>0</v>
      </c>
      <c r="AC1556" s="105" t="s">
        <v>83</v>
      </c>
      <c r="AD1556" s="106">
        <v>114.77</v>
      </c>
      <c r="AE1556" s="106">
        <v>0</v>
      </c>
      <c r="AF1556" s="106">
        <v>0</v>
      </c>
      <c r="AG1556" s="106">
        <v>20</v>
      </c>
      <c r="AH1556" s="106">
        <v>0</v>
      </c>
      <c r="AI1556" s="106">
        <v>0</v>
      </c>
      <c r="AJ1556" s="106">
        <v>0</v>
      </c>
      <c r="AK1556" s="107">
        <v>115</v>
      </c>
      <c r="AL1556" s="90" t="s">
        <v>575</v>
      </c>
      <c r="AM1556" s="82" t="s">
        <v>3668</v>
      </c>
    </row>
    <row r="1557" spans="1:39" ht="21" hidden="1" customHeight="1">
      <c r="A1557" s="60"/>
      <c r="B1557" s="61">
        <v>8013875</v>
      </c>
      <c r="C1557" s="61">
        <v>24122440</v>
      </c>
      <c r="D1557" s="62">
        <v>44638</v>
      </c>
      <c r="E1557" s="334" t="s">
        <v>3615</v>
      </c>
      <c r="F1557" s="334" t="s">
        <v>3615</v>
      </c>
      <c r="G1557" s="114" t="s">
        <v>175</v>
      </c>
      <c r="H1557" s="78" t="s">
        <v>176</v>
      </c>
      <c r="I1557" s="63" t="s">
        <v>864</v>
      </c>
      <c r="J1557" s="63" t="s">
        <v>2156</v>
      </c>
      <c r="K1557" s="61" t="s">
        <v>44</v>
      </c>
      <c r="L1557" s="61">
        <v>20211200096663</v>
      </c>
      <c r="M1557" s="66" t="s">
        <v>155</v>
      </c>
      <c r="N1557" s="61" t="s">
        <v>859</v>
      </c>
      <c r="O1557" s="61" t="s">
        <v>2027</v>
      </c>
      <c r="P1557" s="61" t="s">
        <v>2028</v>
      </c>
      <c r="Q1557" s="68">
        <v>43.42</v>
      </c>
      <c r="R1557" s="68">
        <v>7.85</v>
      </c>
      <c r="S1557" s="69">
        <v>340.92</v>
      </c>
      <c r="T1557" s="70">
        <v>0.1</v>
      </c>
      <c r="U1557" s="79">
        <v>0</v>
      </c>
      <c r="V1557" s="70">
        <v>0.01</v>
      </c>
      <c r="W1557" s="79">
        <v>0</v>
      </c>
      <c r="X1557" s="61" t="s">
        <v>82</v>
      </c>
      <c r="Y1557" s="60" t="s">
        <v>50</v>
      </c>
      <c r="Z1557" s="65" t="s">
        <v>1980</v>
      </c>
      <c r="AA1557" s="60">
        <v>0</v>
      </c>
      <c r="AB1557" s="60">
        <v>0</v>
      </c>
      <c r="AC1557" s="105" t="s">
        <v>83</v>
      </c>
      <c r="AD1557" s="73">
        <v>1</v>
      </c>
      <c r="AE1557" s="73">
        <v>0</v>
      </c>
      <c r="AF1557" s="73">
        <v>0</v>
      </c>
      <c r="AG1557" s="73">
        <v>0.33</v>
      </c>
      <c r="AH1557" s="73">
        <v>0</v>
      </c>
      <c r="AI1557" s="73">
        <v>0</v>
      </c>
      <c r="AJ1557" s="73">
        <v>0</v>
      </c>
      <c r="AK1557" s="74">
        <v>1</v>
      </c>
      <c r="AL1557" s="90" t="s">
        <v>575</v>
      </c>
      <c r="AM1557" s="82" t="s">
        <v>3663</v>
      </c>
    </row>
    <row r="1558" spans="1:39" ht="21" hidden="1" customHeight="1">
      <c r="A1558" s="60">
        <v>1435</v>
      </c>
      <c r="B1558" s="61">
        <v>7000491</v>
      </c>
      <c r="C1558" s="61">
        <v>91012642</v>
      </c>
      <c r="D1558" s="62">
        <v>44638</v>
      </c>
      <c r="E1558" s="63" t="s">
        <v>38</v>
      </c>
      <c r="F1558" s="63" t="s">
        <v>84</v>
      </c>
      <c r="G1558" s="114" t="s">
        <v>175</v>
      </c>
      <c r="H1558" s="78" t="s">
        <v>240</v>
      </c>
      <c r="I1558" s="63" t="s">
        <v>241</v>
      </c>
      <c r="J1558" s="63" t="s">
        <v>2163</v>
      </c>
      <c r="K1558" s="61" t="s">
        <v>44</v>
      </c>
      <c r="L1558" s="61" t="s">
        <v>84</v>
      </c>
      <c r="M1558" s="66" t="s">
        <v>78</v>
      </c>
      <c r="N1558" s="61" t="s">
        <v>471</v>
      </c>
      <c r="O1558" s="61" t="s">
        <v>471</v>
      </c>
      <c r="P1558" s="61" t="s">
        <v>471</v>
      </c>
      <c r="Q1558" s="68">
        <v>66.59</v>
      </c>
      <c r="R1558" s="68">
        <v>5.89</v>
      </c>
      <c r="S1558" s="69">
        <v>392.1</v>
      </c>
      <c r="T1558" s="70">
        <v>0.11</v>
      </c>
      <c r="U1558" s="79">
        <v>0</v>
      </c>
      <c r="V1558" s="70">
        <v>0.01</v>
      </c>
      <c r="W1558" s="79">
        <v>0</v>
      </c>
      <c r="X1558" s="61" t="s">
        <v>82</v>
      </c>
      <c r="Y1558" s="60" t="s">
        <v>50</v>
      </c>
      <c r="Z1558" s="65" t="s">
        <v>1980</v>
      </c>
      <c r="AA1558" s="60">
        <v>0</v>
      </c>
      <c r="AB1558" s="60">
        <v>0</v>
      </c>
      <c r="AC1558" s="105" t="s">
        <v>83</v>
      </c>
      <c r="AD1558" s="73">
        <v>21.64</v>
      </c>
      <c r="AE1558" s="73">
        <v>0</v>
      </c>
      <c r="AF1558" s="73">
        <v>0</v>
      </c>
      <c r="AG1558" s="73">
        <v>6</v>
      </c>
      <c r="AH1558" s="73">
        <v>0</v>
      </c>
      <c r="AI1558" s="73">
        <v>0</v>
      </c>
      <c r="AJ1558" s="73">
        <v>0</v>
      </c>
      <c r="AK1558" s="74">
        <v>22</v>
      </c>
      <c r="AL1558" s="90" t="s">
        <v>90</v>
      </c>
      <c r="AM1558" s="92"/>
    </row>
    <row r="1559" spans="1:39" ht="21" hidden="1" customHeight="1">
      <c r="A1559" s="60">
        <v>1436</v>
      </c>
      <c r="B1559" s="61">
        <v>4005643</v>
      </c>
      <c r="C1559" s="61">
        <v>212051</v>
      </c>
      <c r="D1559" s="62">
        <v>44639</v>
      </c>
      <c r="E1559" s="63" t="s">
        <v>38</v>
      </c>
      <c r="F1559" s="63" t="s">
        <v>39</v>
      </c>
      <c r="G1559" s="114" t="s">
        <v>116</v>
      </c>
      <c r="H1559" s="78" t="s">
        <v>224</v>
      </c>
      <c r="I1559" s="63" t="s">
        <v>354</v>
      </c>
      <c r="J1559" s="63" t="s">
        <v>2259</v>
      </c>
      <c r="K1559" s="61" t="s">
        <v>44</v>
      </c>
      <c r="L1559" s="61">
        <v>20211200053373</v>
      </c>
      <c r="M1559" s="66" t="s">
        <v>78</v>
      </c>
      <c r="N1559" s="61" t="s">
        <v>2260</v>
      </c>
      <c r="O1559" s="61" t="s">
        <v>1612</v>
      </c>
      <c r="P1559" s="61" t="s">
        <v>1785</v>
      </c>
      <c r="Q1559" s="68">
        <v>43.58</v>
      </c>
      <c r="R1559" s="68">
        <v>2.38</v>
      </c>
      <c r="S1559" s="69">
        <v>103.78</v>
      </c>
      <c r="T1559" s="70">
        <v>0.03</v>
      </c>
      <c r="U1559" s="79">
        <v>0</v>
      </c>
      <c r="V1559" s="70">
        <v>0.02</v>
      </c>
      <c r="W1559" s="79">
        <v>0</v>
      </c>
      <c r="X1559" s="61" t="s">
        <v>2261</v>
      </c>
      <c r="Y1559" s="60" t="s">
        <v>50</v>
      </c>
      <c r="Z1559" s="65" t="s">
        <v>1980</v>
      </c>
      <c r="AA1559" s="60">
        <v>0</v>
      </c>
      <c r="AB1559" s="60">
        <v>0</v>
      </c>
      <c r="AC1559" s="105" t="s">
        <v>574</v>
      </c>
      <c r="AD1559" s="73">
        <v>53.44</v>
      </c>
      <c r="AE1559" s="73">
        <v>0</v>
      </c>
      <c r="AF1559" s="73">
        <v>0</v>
      </c>
      <c r="AG1559" s="73">
        <v>0</v>
      </c>
      <c r="AH1559" s="73">
        <v>0</v>
      </c>
      <c r="AI1559" s="73">
        <v>9.1</v>
      </c>
      <c r="AJ1559" s="73">
        <v>0</v>
      </c>
      <c r="AK1559" s="74">
        <v>0</v>
      </c>
      <c r="AL1559" s="90" t="s">
        <v>52</v>
      </c>
      <c r="AM1559" s="92"/>
    </row>
    <row r="1560" spans="1:39" ht="21" hidden="1" customHeight="1">
      <c r="A1560" s="60">
        <v>1437</v>
      </c>
      <c r="B1560" s="61">
        <v>7001392</v>
      </c>
      <c r="C1560" s="61">
        <v>353704</v>
      </c>
      <c r="D1560" s="62">
        <v>44639</v>
      </c>
      <c r="E1560" s="63" t="s">
        <v>38</v>
      </c>
      <c r="F1560" s="63" t="s">
        <v>39</v>
      </c>
      <c r="G1560" s="114" t="s">
        <v>175</v>
      </c>
      <c r="H1560" s="78" t="s">
        <v>240</v>
      </c>
      <c r="I1560" s="63" t="s">
        <v>291</v>
      </c>
      <c r="J1560" s="63" t="s">
        <v>2262</v>
      </c>
      <c r="K1560" s="61" t="s">
        <v>44</v>
      </c>
      <c r="L1560" s="61">
        <v>20221200032413</v>
      </c>
      <c r="M1560" s="66" t="s">
        <v>78</v>
      </c>
      <c r="N1560" s="61" t="s">
        <v>556</v>
      </c>
      <c r="O1560" s="61" t="s">
        <v>2027</v>
      </c>
      <c r="P1560" s="61" t="s">
        <v>2263</v>
      </c>
      <c r="Q1560" s="68">
        <v>92.77</v>
      </c>
      <c r="R1560" s="68">
        <v>3.89</v>
      </c>
      <c r="S1560" s="69">
        <v>360.64</v>
      </c>
      <c r="T1560" s="70">
        <v>0.1</v>
      </c>
      <c r="U1560" s="79">
        <v>0</v>
      </c>
      <c r="V1560" s="70">
        <v>0</v>
      </c>
      <c r="W1560" s="79">
        <v>0</v>
      </c>
      <c r="X1560" s="61" t="s">
        <v>49</v>
      </c>
      <c r="Y1560" s="60" t="s">
        <v>50</v>
      </c>
      <c r="Z1560" s="65" t="s">
        <v>1980</v>
      </c>
      <c r="AA1560" s="60">
        <v>0</v>
      </c>
      <c r="AB1560" s="60">
        <v>0</v>
      </c>
      <c r="AC1560" s="75" t="s">
        <v>49</v>
      </c>
      <c r="AD1560" s="73">
        <v>0</v>
      </c>
      <c r="AE1560" s="73">
        <v>50</v>
      </c>
      <c r="AF1560" s="73">
        <v>7.14</v>
      </c>
      <c r="AG1560" s="73">
        <v>0</v>
      </c>
      <c r="AH1560" s="73">
        <v>0</v>
      </c>
      <c r="AI1560" s="73">
        <v>0</v>
      </c>
      <c r="AJ1560" s="73">
        <v>0</v>
      </c>
      <c r="AK1560" s="74">
        <v>0</v>
      </c>
      <c r="AL1560" s="90" t="s">
        <v>52</v>
      </c>
      <c r="AM1560" s="92"/>
    </row>
    <row r="1561" spans="1:39" ht="21" hidden="1" customHeight="1">
      <c r="A1561" s="60">
        <v>1438</v>
      </c>
      <c r="B1561" s="61">
        <v>7001398</v>
      </c>
      <c r="C1561" s="61">
        <v>353722</v>
      </c>
      <c r="D1561" s="62">
        <v>44639</v>
      </c>
      <c r="E1561" s="63" t="s">
        <v>38</v>
      </c>
      <c r="F1561" s="63" t="s">
        <v>39</v>
      </c>
      <c r="G1561" s="114" t="s">
        <v>175</v>
      </c>
      <c r="H1561" s="78" t="s">
        <v>240</v>
      </c>
      <c r="I1561" s="63" t="s">
        <v>291</v>
      </c>
      <c r="J1561" s="63" t="s">
        <v>2262</v>
      </c>
      <c r="K1561" s="61" t="s">
        <v>44</v>
      </c>
      <c r="L1561" s="61">
        <v>20221200032413</v>
      </c>
      <c r="M1561" s="66" t="s">
        <v>78</v>
      </c>
      <c r="N1561" s="61" t="s">
        <v>554</v>
      </c>
      <c r="O1561" s="61" t="s">
        <v>2263</v>
      </c>
      <c r="P1561" s="61" t="s">
        <v>870</v>
      </c>
      <c r="Q1561" s="68">
        <v>58.63</v>
      </c>
      <c r="R1561" s="68">
        <v>3.36</v>
      </c>
      <c r="S1561" s="69">
        <v>196.86</v>
      </c>
      <c r="T1561" s="70">
        <v>0.06</v>
      </c>
      <c r="U1561" s="79">
        <v>0</v>
      </c>
      <c r="V1561" s="70">
        <v>0</v>
      </c>
      <c r="W1561" s="79">
        <v>0</v>
      </c>
      <c r="X1561" s="61" t="s">
        <v>49</v>
      </c>
      <c r="Y1561" s="60" t="s">
        <v>50</v>
      </c>
      <c r="Z1561" s="65" t="s">
        <v>1980</v>
      </c>
      <c r="AA1561" s="60">
        <v>0</v>
      </c>
      <c r="AB1561" s="60">
        <v>0</v>
      </c>
      <c r="AC1561" s="75" t="s">
        <v>49</v>
      </c>
      <c r="AD1561" s="73">
        <v>0</v>
      </c>
      <c r="AE1561" s="73">
        <v>50</v>
      </c>
      <c r="AF1561" s="73">
        <v>7.14</v>
      </c>
      <c r="AG1561" s="73">
        <v>0</v>
      </c>
      <c r="AH1561" s="73">
        <v>0</v>
      </c>
      <c r="AI1561" s="73">
        <v>0</v>
      </c>
      <c r="AJ1561" s="73">
        <v>0</v>
      </c>
      <c r="AK1561" s="74">
        <v>0</v>
      </c>
      <c r="AL1561" s="90" t="s">
        <v>52</v>
      </c>
      <c r="AM1561" s="92"/>
    </row>
    <row r="1562" spans="1:39" ht="21" hidden="1" customHeight="1">
      <c r="A1562" s="60">
        <v>1439</v>
      </c>
      <c r="B1562" s="61">
        <v>7001441</v>
      </c>
      <c r="C1562" s="61">
        <v>353845</v>
      </c>
      <c r="D1562" s="62">
        <v>44639</v>
      </c>
      <c r="E1562" s="63" t="s">
        <v>38</v>
      </c>
      <c r="F1562" s="63" t="s">
        <v>39</v>
      </c>
      <c r="G1562" s="114" t="s">
        <v>175</v>
      </c>
      <c r="H1562" s="78" t="s">
        <v>240</v>
      </c>
      <c r="I1562" s="63" t="s">
        <v>291</v>
      </c>
      <c r="J1562" s="63" t="s">
        <v>2262</v>
      </c>
      <c r="K1562" s="61" t="s">
        <v>44</v>
      </c>
      <c r="L1562" s="61">
        <v>20221200032413</v>
      </c>
      <c r="M1562" s="66" t="s">
        <v>78</v>
      </c>
      <c r="N1562" s="61" t="s">
        <v>554</v>
      </c>
      <c r="O1562" s="61" t="s">
        <v>870</v>
      </c>
      <c r="P1562" s="61" t="s">
        <v>871</v>
      </c>
      <c r="Q1562" s="68">
        <v>60.58</v>
      </c>
      <c r="R1562" s="68">
        <v>4.0199999999999996</v>
      </c>
      <c r="S1562" s="69">
        <v>243.72</v>
      </c>
      <c r="T1562" s="70">
        <v>7.0000000000000007E-2</v>
      </c>
      <c r="U1562" s="79">
        <v>0</v>
      </c>
      <c r="V1562" s="70">
        <v>0</v>
      </c>
      <c r="W1562" s="79">
        <v>0</v>
      </c>
      <c r="X1562" s="61" t="s">
        <v>49</v>
      </c>
      <c r="Y1562" s="60" t="s">
        <v>50</v>
      </c>
      <c r="Z1562" s="65" t="s">
        <v>1980</v>
      </c>
      <c r="AA1562" s="60">
        <v>0</v>
      </c>
      <c r="AB1562" s="60">
        <v>0</v>
      </c>
      <c r="AC1562" s="75" t="s">
        <v>49</v>
      </c>
      <c r="AD1562" s="73">
        <v>0</v>
      </c>
      <c r="AE1562" s="73">
        <v>70</v>
      </c>
      <c r="AF1562" s="73">
        <v>10</v>
      </c>
      <c r="AG1562" s="73">
        <v>0</v>
      </c>
      <c r="AH1562" s="73">
        <v>0</v>
      </c>
      <c r="AI1562" s="73">
        <v>0</v>
      </c>
      <c r="AJ1562" s="73">
        <v>0</v>
      </c>
      <c r="AK1562" s="74">
        <v>0</v>
      </c>
      <c r="AL1562" s="90" t="s">
        <v>52</v>
      </c>
      <c r="AM1562" s="92"/>
    </row>
    <row r="1563" spans="1:39" ht="21" hidden="1" customHeight="1">
      <c r="A1563" s="60">
        <v>1440</v>
      </c>
      <c r="B1563" s="61">
        <v>7001544</v>
      </c>
      <c r="C1563" s="61">
        <v>354124</v>
      </c>
      <c r="D1563" s="62">
        <v>44639</v>
      </c>
      <c r="E1563" s="63" t="s">
        <v>38</v>
      </c>
      <c r="F1563" s="63" t="s">
        <v>39</v>
      </c>
      <c r="G1563" s="114" t="s">
        <v>175</v>
      </c>
      <c r="H1563" s="78" t="s">
        <v>240</v>
      </c>
      <c r="I1563" s="63" t="s">
        <v>291</v>
      </c>
      <c r="J1563" s="63" t="s">
        <v>2262</v>
      </c>
      <c r="K1563" s="61" t="s">
        <v>44</v>
      </c>
      <c r="L1563" s="61">
        <v>20221200032413</v>
      </c>
      <c r="M1563" s="66" t="s">
        <v>78</v>
      </c>
      <c r="N1563" s="61" t="s">
        <v>2264</v>
      </c>
      <c r="O1563" s="61" t="s">
        <v>2263</v>
      </c>
      <c r="P1563" s="61" t="s">
        <v>871</v>
      </c>
      <c r="Q1563" s="68">
        <v>56.46</v>
      </c>
      <c r="R1563" s="68">
        <v>3.08</v>
      </c>
      <c r="S1563" s="69">
        <v>173.92</v>
      </c>
      <c r="T1563" s="70">
        <v>0.05</v>
      </c>
      <c r="U1563" s="79">
        <v>0</v>
      </c>
      <c r="V1563" s="70">
        <v>0</v>
      </c>
      <c r="W1563" s="79">
        <v>0</v>
      </c>
      <c r="X1563" s="61" t="s">
        <v>49</v>
      </c>
      <c r="Y1563" s="60" t="s">
        <v>50</v>
      </c>
      <c r="Z1563" s="65" t="s">
        <v>1980</v>
      </c>
      <c r="AA1563" s="60">
        <v>0</v>
      </c>
      <c r="AB1563" s="60">
        <v>0</v>
      </c>
      <c r="AC1563" s="75" t="s">
        <v>49</v>
      </c>
      <c r="AD1563" s="73">
        <v>0</v>
      </c>
      <c r="AE1563" s="73">
        <v>7</v>
      </c>
      <c r="AF1563" s="73">
        <v>1</v>
      </c>
      <c r="AG1563" s="73">
        <v>0</v>
      </c>
      <c r="AH1563" s="73">
        <v>0</v>
      </c>
      <c r="AI1563" s="73">
        <v>0</v>
      </c>
      <c r="AJ1563" s="73">
        <v>0</v>
      </c>
      <c r="AK1563" s="74">
        <v>0</v>
      </c>
      <c r="AL1563" s="90" t="s">
        <v>52</v>
      </c>
      <c r="AM1563" s="92"/>
    </row>
    <row r="1564" spans="1:39" ht="21" hidden="1" customHeight="1">
      <c r="A1564" s="60">
        <v>1441</v>
      </c>
      <c r="B1564" s="61">
        <v>7001549</v>
      </c>
      <c r="C1564" s="61">
        <v>354136</v>
      </c>
      <c r="D1564" s="62">
        <v>44639</v>
      </c>
      <c r="E1564" s="63" t="s">
        <v>38</v>
      </c>
      <c r="F1564" s="63" t="s">
        <v>39</v>
      </c>
      <c r="G1564" s="114" t="s">
        <v>175</v>
      </c>
      <c r="H1564" s="78" t="s">
        <v>240</v>
      </c>
      <c r="I1564" s="63" t="s">
        <v>291</v>
      </c>
      <c r="J1564" s="63" t="s">
        <v>2262</v>
      </c>
      <c r="K1564" s="61" t="s">
        <v>44</v>
      </c>
      <c r="L1564" s="61">
        <v>20221200032413</v>
      </c>
      <c r="M1564" s="66" t="s">
        <v>78</v>
      </c>
      <c r="N1564" s="61" t="s">
        <v>2265</v>
      </c>
      <c r="O1564" s="61" t="s">
        <v>1646</v>
      </c>
      <c r="P1564" s="61" t="s">
        <v>2266</v>
      </c>
      <c r="Q1564" s="68">
        <v>29.75</v>
      </c>
      <c r="R1564" s="68">
        <v>3.46</v>
      </c>
      <c r="S1564" s="69">
        <v>102.73</v>
      </c>
      <c r="T1564" s="70">
        <v>0.03</v>
      </c>
      <c r="U1564" s="79">
        <v>0</v>
      </c>
      <c r="V1564" s="70">
        <v>0</v>
      </c>
      <c r="W1564" s="79">
        <v>0</v>
      </c>
      <c r="X1564" s="61" t="s">
        <v>49</v>
      </c>
      <c r="Y1564" s="60" t="s">
        <v>50</v>
      </c>
      <c r="Z1564" s="65" t="s">
        <v>1980</v>
      </c>
      <c r="AA1564" s="60">
        <v>0</v>
      </c>
      <c r="AB1564" s="60">
        <v>0</v>
      </c>
      <c r="AC1564" s="75" t="s">
        <v>49</v>
      </c>
      <c r="AD1564" s="73">
        <v>0</v>
      </c>
      <c r="AE1564" s="73">
        <v>60</v>
      </c>
      <c r="AF1564" s="73">
        <v>8.57</v>
      </c>
      <c r="AG1564" s="73">
        <v>0</v>
      </c>
      <c r="AH1564" s="73">
        <v>0</v>
      </c>
      <c r="AI1564" s="73">
        <v>0</v>
      </c>
      <c r="AJ1564" s="73">
        <v>0</v>
      </c>
      <c r="AK1564" s="74">
        <v>0</v>
      </c>
      <c r="AL1564" s="90" t="s">
        <v>52</v>
      </c>
      <c r="AM1564" s="92"/>
    </row>
    <row r="1565" spans="1:39" ht="21" hidden="1" customHeight="1">
      <c r="A1565" s="60">
        <v>1442</v>
      </c>
      <c r="B1565" s="61">
        <v>7002323</v>
      </c>
      <c r="C1565" s="61">
        <v>356097</v>
      </c>
      <c r="D1565" s="62">
        <v>44639</v>
      </c>
      <c r="E1565" s="63" t="s">
        <v>38</v>
      </c>
      <c r="F1565" s="63" t="s">
        <v>39</v>
      </c>
      <c r="G1565" s="114" t="s">
        <v>175</v>
      </c>
      <c r="H1565" s="78" t="s">
        <v>240</v>
      </c>
      <c r="I1565" s="63" t="s">
        <v>291</v>
      </c>
      <c r="J1565" s="63" t="s">
        <v>2267</v>
      </c>
      <c r="K1565" s="61" t="s">
        <v>44</v>
      </c>
      <c r="L1565" s="61">
        <v>20221200032413</v>
      </c>
      <c r="M1565" s="66" t="s">
        <v>78</v>
      </c>
      <c r="N1565" s="61" t="s">
        <v>2040</v>
      </c>
      <c r="O1565" s="61" t="s">
        <v>1869</v>
      </c>
      <c r="P1565" s="61" t="s">
        <v>295</v>
      </c>
      <c r="Q1565" s="68">
        <v>66.11</v>
      </c>
      <c r="R1565" s="68">
        <v>3.09</v>
      </c>
      <c r="S1565" s="69">
        <v>203.98</v>
      </c>
      <c r="T1565" s="70">
        <v>0.06</v>
      </c>
      <c r="U1565" s="79">
        <v>0</v>
      </c>
      <c r="V1565" s="70">
        <v>0</v>
      </c>
      <c r="W1565" s="79">
        <v>0</v>
      </c>
      <c r="X1565" s="61" t="s">
        <v>49</v>
      </c>
      <c r="Y1565" s="60" t="s">
        <v>50</v>
      </c>
      <c r="Z1565" s="65" t="s">
        <v>1980</v>
      </c>
      <c r="AA1565" s="60">
        <v>0</v>
      </c>
      <c r="AB1565" s="60">
        <v>0</v>
      </c>
      <c r="AC1565" s="75" t="s">
        <v>49</v>
      </c>
      <c r="AD1565" s="73">
        <v>0</v>
      </c>
      <c r="AE1565" s="73">
        <v>86</v>
      </c>
      <c r="AF1565" s="73">
        <v>12.28</v>
      </c>
      <c r="AG1565" s="73">
        <v>0</v>
      </c>
      <c r="AH1565" s="73">
        <v>0</v>
      </c>
      <c r="AI1565" s="73">
        <v>0</v>
      </c>
      <c r="AJ1565" s="73">
        <v>0</v>
      </c>
      <c r="AK1565" s="74">
        <v>0</v>
      </c>
      <c r="AL1565" s="90" t="s">
        <v>52</v>
      </c>
      <c r="AM1565" s="92"/>
    </row>
    <row r="1566" spans="1:39" ht="21" hidden="1" customHeight="1">
      <c r="A1566" s="60">
        <v>1443</v>
      </c>
      <c r="B1566" s="61">
        <v>7002461</v>
      </c>
      <c r="C1566" s="61">
        <v>356473</v>
      </c>
      <c r="D1566" s="62">
        <v>44639</v>
      </c>
      <c r="E1566" s="63" t="s">
        <v>38</v>
      </c>
      <c r="F1566" s="63" t="s">
        <v>39</v>
      </c>
      <c r="G1566" s="114" t="s">
        <v>175</v>
      </c>
      <c r="H1566" s="78" t="s">
        <v>240</v>
      </c>
      <c r="I1566" s="63" t="s">
        <v>291</v>
      </c>
      <c r="J1566" s="63" t="s">
        <v>2267</v>
      </c>
      <c r="K1566" s="61" t="s">
        <v>44</v>
      </c>
      <c r="L1566" s="61">
        <v>20221200032413</v>
      </c>
      <c r="M1566" s="66" t="s">
        <v>78</v>
      </c>
      <c r="N1566" s="61" t="s">
        <v>2040</v>
      </c>
      <c r="O1566" s="61" t="s">
        <v>2268</v>
      </c>
      <c r="P1566" s="61" t="s">
        <v>1869</v>
      </c>
      <c r="Q1566" s="68">
        <v>38.57</v>
      </c>
      <c r="R1566" s="68">
        <v>2.62</v>
      </c>
      <c r="S1566" s="69">
        <v>101.09</v>
      </c>
      <c r="T1566" s="70">
        <v>0.03</v>
      </c>
      <c r="U1566" s="79">
        <v>0</v>
      </c>
      <c r="V1566" s="70">
        <v>0</v>
      </c>
      <c r="W1566" s="79">
        <v>0</v>
      </c>
      <c r="X1566" s="61" t="s">
        <v>49</v>
      </c>
      <c r="Y1566" s="60" t="s">
        <v>50</v>
      </c>
      <c r="Z1566" s="65" t="s">
        <v>1980</v>
      </c>
      <c r="AA1566" s="60">
        <v>0</v>
      </c>
      <c r="AB1566" s="60">
        <v>0</v>
      </c>
      <c r="AC1566" s="75" t="s">
        <v>49</v>
      </c>
      <c r="AD1566" s="73">
        <v>0</v>
      </c>
      <c r="AE1566" s="73">
        <v>60</v>
      </c>
      <c r="AF1566" s="73">
        <v>8.57</v>
      </c>
      <c r="AG1566" s="73">
        <v>0</v>
      </c>
      <c r="AH1566" s="73">
        <v>0</v>
      </c>
      <c r="AI1566" s="73">
        <v>0</v>
      </c>
      <c r="AJ1566" s="73">
        <v>0</v>
      </c>
      <c r="AK1566" s="74">
        <v>0</v>
      </c>
      <c r="AL1566" s="90" t="s">
        <v>52</v>
      </c>
      <c r="AM1566" s="92"/>
    </row>
    <row r="1567" spans="1:39" ht="21" hidden="1" customHeight="1">
      <c r="A1567" s="60">
        <v>1444</v>
      </c>
      <c r="B1567" s="61">
        <v>7003154</v>
      </c>
      <c r="C1567" s="61">
        <v>358203</v>
      </c>
      <c r="D1567" s="62">
        <v>44639</v>
      </c>
      <c r="E1567" s="63" t="s">
        <v>38</v>
      </c>
      <c r="F1567" s="63" t="s">
        <v>39</v>
      </c>
      <c r="G1567" s="114" t="s">
        <v>175</v>
      </c>
      <c r="H1567" s="78" t="s">
        <v>240</v>
      </c>
      <c r="I1567" s="63" t="s">
        <v>291</v>
      </c>
      <c r="J1567" s="63" t="s">
        <v>551</v>
      </c>
      <c r="K1567" s="61" t="s">
        <v>44</v>
      </c>
      <c r="L1567" s="61">
        <v>20221200032413</v>
      </c>
      <c r="M1567" s="66" t="s">
        <v>78</v>
      </c>
      <c r="N1567" s="61" t="s">
        <v>249</v>
      </c>
      <c r="O1567" s="61" t="s">
        <v>2269</v>
      </c>
      <c r="P1567" s="61" t="s">
        <v>295</v>
      </c>
      <c r="Q1567" s="68">
        <v>158.09</v>
      </c>
      <c r="R1567" s="68">
        <v>2.8</v>
      </c>
      <c r="S1567" s="69">
        <v>442.93</v>
      </c>
      <c r="T1567" s="70">
        <v>0.13</v>
      </c>
      <c r="U1567" s="79">
        <v>0</v>
      </c>
      <c r="V1567" s="70">
        <v>0</v>
      </c>
      <c r="W1567" s="79">
        <v>0</v>
      </c>
      <c r="X1567" s="61" t="s">
        <v>1876</v>
      </c>
      <c r="Y1567" s="60" t="s">
        <v>50</v>
      </c>
      <c r="Z1567" s="65" t="s">
        <v>1980</v>
      </c>
      <c r="AA1567" s="60">
        <v>0</v>
      </c>
      <c r="AB1567" s="60">
        <v>0</v>
      </c>
      <c r="AC1567" s="75" t="s">
        <v>1876</v>
      </c>
      <c r="AD1567" s="73">
        <v>0</v>
      </c>
      <c r="AE1567" s="73">
        <v>800</v>
      </c>
      <c r="AF1567" s="73">
        <v>114.28</v>
      </c>
      <c r="AG1567" s="73">
        <v>0</v>
      </c>
      <c r="AH1567" s="73">
        <v>0</v>
      </c>
      <c r="AI1567" s="73">
        <v>0</v>
      </c>
      <c r="AJ1567" s="73">
        <v>0</v>
      </c>
      <c r="AK1567" s="74">
        <v>0</v>
      </c>
      <c r="AL1567" s="90" t="s">
        <v>52</v>
      </c>
      <c r="AM1567" s="92"/>
    </row>
    <row r="1568" spans="1:39" ht="21" hidden="1" customHeight="1">
      <c r="A1568" s="60">
        <v>1445</v>
      </c>
      <c r="B1568" s="61">
        <v>11004665</v>
      </c>
      <c r="C1568" s="61">
        <v>175143</v>
      </c>
      <c r="D1568" s="62">
        <v>44642</v>
      </c>
      <c r="E1568" s="63" t="s">
        <v>38</v>
      </c>
      <c r="F1568" s="63" t="s">
        <v>39</v>
      </c>
      <c r="G1568" s="114" t="s">
        <v>40</v>
      </c>
      <c r="H1568" s="78" t="s">
        <v>85</v>
      </c>
      <c r="I1568" s="63" t="s">
        <v>201</v>
      </c>
      <c r="J1568" s="63" t="s">
        <v>1262</v>
      </c>
      <c r="K1568" s="61" t="s">
        <v>44</v>
      </c>
      <c r="L1568" s="61">
        <v>20221200027533</v>
      </c>
      <c r="M1568" s="66" t="s">
        <v>78</v>
      </c>
      <c r="N1568" s="61" t="s">
        <v>2035</v>
      </c>
      <c r="O1568" s="61" t="s">
        <v>1691</v>
      </c>
      <c r="P1568" s="61" t="s">
        <v>1692</v>
      </c>
      <c r="Q1568" s="68">
        <v>32.049999999999997</v>
      </c>
      <c r="R1568" s="68">
        <v>4.03</v>
      </c>
      <c r="S1568" s="69">
        <v>129.29</v>
      </c>
      <c r="T1568" s="70">
        <v>0.04</v>
      </c>
      <c r="U1568" s="79">
        <v>0</v>
      </c>
      <c r="V1568" s="70">
        <v>0.04</v>
      </c>
      <c r="W1568" s="79">
        <v>0</v>
      </c>
      <c r="X1568" s="61" t="s">
        <v>124</v>
      </c>
      <c r="Y1568" s="60" t="s">
        <v>50</v>
      </c>
      <c r="Z1568" s="65" t="s">
        <v>1980</v>
      </c>
      <c r="AA1568" s="60">
        <v>0</v>
      </c>
      <c r="AB1568" s="60">
        <v>0</v>
      </c>
      <c r="AC1568" s="105" t="s">
        <v>125</v>
      </c>
      <c r="AD1568" s="73">
        <v>142.6</v>
      </c>
      <c r="AE1568" s="73">
        <v>0</v>
      </c>
      <c r="AF1568" s="73">
        <v>0</v>
      </c>
      <c r="AG1568" s="73">
        <v>0</v>
      </c>
      <c r="AH1568" s="73">
        <v>0</v>
      </c>
      <c r="AI1568" s="73">
        <v>0</v>
      </c>
      <c r="AJ1568" s="73">
        <v>25.48</v>
      </c>
      <c r="AK1568" s="74">
        <v>0</v>
      </c>
      <c r="AL1568" s="90" t="s">
        <v>52</v>
      </c>
      <c r="AM1568" s="92"/>
    </row>
    <row r="1569" spans="1:39" ht="21" hidden="1" customHeight="1">
      <c r="A1569" s="60">
        <v>1446</v>
      </c>
      <c r="B1569" s="61">
        <v>16002328</v>
      </c>
      <c r="C1569" s="61">
        <v>186848</v>
      </c>
      <c r="D1569" s="62">
        <v>44642</v>
      </c>
      <c r="E1569" s="63" t="s">
        <v>38</v>
      </c>
      <c r="F1569" s="63" t="s">
        <v>77</v>
      </c>
      <c r="G1569" s="114" t="s">
        <v>109</v>
      </c>
      <c r="H1569" s="78" t="s">
        <v>110</v>
      </c>
      <c r="I1569" s="63" t="s">
        <v>320</v>
      </c>
      <c r="J1569" s="63" t="s">
        <v>611</v>
      </c>
      <c r="K1569" s="61" t="s">
        <v>44</v>
      </c>
      <c r="L1569" s="61">
        <v>20221200036843</v>
      </c>
      <c r="M1569" s="66" t="s">
        <v>78</v>
      </c>
      <c r="N1569" s="61" t="s">
        <v>998</v>
      </c>
      <c r="O1569" s="61" t="s">
        <v>618</v>
      </c>
      <c r="P1569" s="61" t="s">
        <v>2191</v>
      </c>
      <c r="Q1569" s="68">
        <v>45.94</v>
      </c>
      <c r="R1569" s="68">
        <v>3.1</v>
      </c>
      <c r="S1569" s="69">
        <v>142.56</v>
      </c>
      <c r="T1569" s="70">
        <v>0.04</v>
      </c>
      <c r="U1569" s="79">
        <v>0</v>
      </c>
      <c r="V1569" s="70">
        <v>0.05</v>
      </c>
      <c r="W1569" s="79">
        <v>0</v>
      </c>
      <c r="X1569" s="61" t="s">
        <v>217</v>
      </c>
      <c r="Y1569" s="60" t="s">
        <v>50</v>
      </c>
      <c r="Z1569" s="65" t="s">
        <v>1980</v>
      </c>
      <c r="AA1569" s="60">
        <v>0</v>
      </c>
      <c r="AB1569" s="60">
        <v>0</v>
      </c>
      <c r="AC1569" s="105" t="s">
        <v>83</v>
      </c>
      <c r="AD1569" s="73">
        <v>165.14999999999998</v>
      </c>
      <c r="AE1569" s="73">
        <v>0</v>
      </c>
      <c r="AF1569" s="73">
        <v>0</v>
      </c>
      <c r="AG1569" s="73">
        <v>25.36</v>
      </c>
      <c r="AH1569" s="73">
        <v>0</v>
      </c>
      <c r="AI1569" s="73">
        <v>0</v>
      </c>
      <c r="AJ1569" s="73">
        <v>0</v>
      </c>
      <c r="AK1569" s="74">
        <v>165</v>
      </c>
      <c r="AL1569" s="90" t="s">
        <v>90</v>
      </c>
      <c r="AM1569" s="92"/>
    </row>
    <row r="1570" spans="1:39" ht="21" hidden="1" customHeight="1">
      <c r="A1570" s="60">
        <v>1447</v>
      </c>
      <c r="B1570" s="61">
        <v>1004405</v>
      </c>
      <c r="C1570" s="61">
        <v>136647</v>
      </c>
      <c r="D1570" s="62">
        <v>44642</v>
      </c>
      <c r="E1570" s="63" t="s">
        <v>38</v>
      </c>
      <c r="F1570" s="63" t="s">
        <v>77</v>
      </c>
      <c r="G1570" s="114" t="s">
        <v>40</v>
      </c>
      <c r="H1570" s="78" t="s">
        <v>41</v>
      </c>
      <c r="I1570" s="63" t="s">
        <v>41</v>
      </c>
      <c r="J1570" s="63" t="s">
        <v>1202</v>
      </c>
      <c r="K1570" s="61" t="s">
        <v>44</v>
      </c>
      <c r="L1570" s="61">
        <v>20221200036843</v>
      </c>
      <c r="M1570" s="66" t="s">
        <v>78</v>
      </c>
      <c r="N1570" s="61" t="s">
        <v>233</v>
      </c>
      <c r="O1570" s="61" t="s">
        <v>2270</v>
      </c>
      <c r="P1570" s="61" t="s">
        <v>1378</v>
      </c>
      <c r="Q1570" s="68">
        <v>272.58</v>
      </c>
      <c r="R1570" s="68">
        <v>8.0399999999999991</v>
      </c>
      <c r="S1570" s="69">
        <v>2191.59</v>
      </c>
      <c r="T1570" s="70">
        <v>0.63</v>
      </c>
      <c r="U1570" s="79">
        <v>0</v>
      </c>
      <c r="V1570" s="70">
        <v>0.01</v>
      </c>
      <c r="W1570" s="79">
        <v>0</v>
      </c>
      <c r="X1570" s="61" t="s">
        <v>82</v>
      </c>
      <c r="Y1570" s="60" t="s">
        <v>50</v>
      </c>
      <c r="Z1570" s="65" t="s">
        <v>1980</v>
      </c>
      <c r="AA1570" s="60">
        <v>0</v>
      </c>
      <c r="AB1570" s="60">
        <v>0</v>
      </c>
      <c r="AC1570" s="105" t="s">
        <v>83</v>
      </c>
      <c r="AD1570" s="73">
        <v>8.75</v>
      </c>
      <c r="AE1570" s="73">
        <v>0</v>
      </c>
      <c r="AF1570" s="73">
        <v>0</v>
      </c>
      <c r="AG1570" s="73">
        <v>4.01</v>
      </c>
      <c r="AH1570" s="73">
        <v>0</v>
      </c>
      <c r="AI1570" s="73">
        <v>0</v>
      </c>
      <c r="AJ1570" s="73">
        <v>0</v>
      </c>
      <c r="AK1570" s="74">
        <v>9</v>
      </c>
      <c r="AL1570" s="90" t="s">
        <v>161</v>
      </c>
      <c r="AM1570" s="92"/>
    </row>
    <row r="1571" spans="1:39" ht="21" hidden="1" customHeight="1">
      <c r="A1571" s="60">
        <v>1448</v>
      </c>
      <c r="B1571" s="61">
        <v>1008109</v>
      </c>
      <c r="C1571" s="61">
        <v>137406</v>
      </c>
      <c r="D1571" s="62">
        <v>44642</v>
      </c>
      <c r="E1571" s="63" t="s">
        <v>38</v>
      </c>
      <c r="F1571" s="63" t="s">
        <v>77</v>
      </c>
      <c r="G1571" s="114" t="s">
        <v>40</v>
      </c>
      <c r="H1571" s="78" t="s">
        <v>41</v>
      </c>
      <c r="I1571" s="63" t="s">
        <v>53</v>
      </c>
      <c r="J1571" s="63" t="s">
        <v>2053</v>
      </c>
      <c r="K1571" s="61" t="s">
        <v>44</v>
      </c>
      <c r="L1571" s="61">
        <v>20221200036843</v>
      </c>
      <c r="M1571" s="66" t="s">
        <v>78</v>
      </c>
      <c r="N1571" s="61" t="s">
        <v>71</v>
      </c>
      <c r="O1571" s="61" t="s">
        <v>901</v>
      </c>
      <c r="P1571" s="61" t="s">
        <v>794</v>
      </c>
      <c r="Q1571" s="68">
        <v>193.77</v>
      </c>
      <c r="R1571" s="68">
        <v>8.3000000000000007</v>
      </c>
      <c r="S1571" s="69">
        <v>1608.56</v>
      </c>
      <c r="T1571" s="70">
        <v>0.46</v>
      </c>
      <c r="U1571" s="79">
        <v>0</v>
      </c>
      <c r="V1571" s="70">
        <v>0.01</v>
      </c>
      <c r="W1571" s="79">
        <v>0</v>
      </c>
      <c r="X1571" s="61" t="s">
        <v>82</v>
      </c>
      <c r="Y1571" s="60" t="s">
        <v>50</v>
      </c>
      <c r="Z1571" s="65" t="s">
        <v>1980</v>
      </c>
      <c r="AA1571" s="60">
        <v>0</v>
      </c>
      <c r="AB1571" s="60">
        <v>0</v>
      </c>
      <c r="AC1571" s="105" t="s">
        <v>83</v>
      </c>
      <c r="AD1571" s="73">
        <v>30</v>
      </c>
      <c r="AE1571" s="73">
        <v>0</v>
      </c>
      <c r="AF1571" s="73">
        <v>0</v>
      </c>
      <c r="AG1571" s="73">
        <v>3.63</v>
      </c>
      <c r="AH1571" s="73">
        <v>0</v>
      </c>
      <c r="AI1571" s="73">
        <v>0</v>
      </c>
      <c r="AJ1571" s="73">
        <v>0</v>
      </c>
      <c r="AK1571" s="74">
        <v>30</v>
      </c>
      <c r="AL1571" s="90" t="s">
        <v>161</v>
      </c>
      <c r="AM1571" s="92"/>
    </row>
    <row r="1572" spans="1:39" ht="21" hidden="1" customHeight="1">
      <c r="A1572" s="60">
        <v>1449</v>
      </c>
      <c r="B1572" s="97">
        <v>14000986</v>
      </c>
      <c r="C1572" s="97">
        <v>183059</v>
      </c>
      <c r="D1572" s="98">
        <v>44642</v>
      </c>
      <c r="E1572" s="99" t="s">
        <v>38</v>
      </c>
      <c r="F1572" s="99" t="s">
        <v>77</v>
      </c>
      <c r="G1572" s="114" t="s">
        <v>109</v>
      </c>
      <c r="H1572" s="100" t="s">
        <v>1365</v>
      </c>
      <c r="I1572" s="99" t="s">
        <v>1366</v>
      </c>
      <c r="J1572" s="99" t="s">
        <v>1973</v>
      </c>
      <c r="K1572" s="97" t="s">
        <v>44</v>
      </c>
      <c r="L1572" s="97">
        <v>20221200036843</v>
      </c>
      <c r="M1572" s="66" t="s">
        <v>78</v>
      </c>
      <c r="N1572" s="97" t="s">
        <v>736</v>
      </c>
      <c r="O1572" s="97" t="s">
        <v>987</v>
      </c>
      <c r="P1572" s="97" t="s">
        <v>589</v>
      </c>
      <c r="Q1572" s="101">
        <v>39.29</v>
      </c>
      <c r="R1572" s="101">
        <v>7.63</v>
      </c>
      <c r="S1572" s="102">
        <v>299.76</v>
      </c>
      <c r="T1572" s="103">
        <v>0.09</v>
      </c>
      <c r="U1572" s="104">
        <v>0</v>
      </c>
      <c r="V1572" s="103">
        <v>0.03</v>
      </c>
      <c r="W1572" s="104">
        <v>0</v>
      </c>
      <c r="X1572" s="97" t="s">
        <v>82</v>
      </c>
      <c r="Y1572" s="60" t="s">
        <v>50</v>
      </c>
      <c r="Z1572" s="65" t="s">
        <v>1980</v>
      </c>
      <c r="AA1572" s="60">
        <v>0</v>
      </c>
      <c r="AB1572" s="60">
        <v>0</v>
      </c>
      <c r="AC1572" s="105" t="s">
        <v>83</v>
      </c>
      <c r="AD1572" s="106">
        <v>113.15</v>
      </c>
      <c r="AE1572" s="106">
        <v>0</v>
      </c>
      <c r="AF1572" s="106">
        <v>0</v>
      </c>
      <c r="AG1572" s="106">
        <v>19.72</v>
      </c>
      <c r="AH1572" s="106">
        <v>0</v>
      </c>
      <c r="AI1572" s="106">
        <v>0</v>
      </c>
      <c r="AJ1572" s="106">
        <v>0</v>
      </c>
      <c r="AK1572" s="107">
        <v>113</v>
      </c>
      <c r="AL1572" s="90" t="s">
        <v>161</v>
      </c>
      <c r="AM1572" s="92"/>
    </row>
    <row r="1573" spans="1:39" ht="21" hidden="1" customHeight="1">
      <c r="A1573" s="60">
        <v>1450</v>
      </c>
      <c r="B1573" s="61">
        <v>6000400</v>
      </c>
      <c r="C1573" s="61">
        <v>321198</v>
      </c>
      <c r="D1573" s="62">
        <v>44642</v>
      </c>
      <c r="E1573" s="63" t="s">
        <v>38</v>
      </c>
      <c r="F1573" s="63" t="s">
        <v>77</v>
      </c>
      <c r="G1573" s="114" t="s">
        <v>116</v>
      </c>
      <c r="H1573" s="78" t="s">
        <v>993</v>
      </c>
      <c r="I1573" s="63" t="s">
        <v>994</v>
      </c>
      <c r="J1573" s="63" t="s">
        <v>2271</v>
      </c>
      <c r="K1573" s="61" t="s">
        <v>44</v>
      </c>
      <c r="L1573" s="61">
        <v>20221200036843</v>
      </c>
      <c r="M1573" s="66" t="s">
        <v>78</v>
      </c>
      <c r="N1573" s="61" t="s">
        <v>2272</v>
      </c>
      <c r="O1573" s="61" t="s">
        <v>754</v>
      </c>
      <c r="P1573" s="61" t="s">
        <v>938</v>
      </c>
      <c r="Q1573" s="68">
        <v>55.99</v>
      </c>
      <c r="R1573" s="68">
        <v>7.08</v>
      </c>
      <c r="S1573" s="69">
        <v>396.26</v>
      </c>
      <c r="T1573" s="70">
        <v>0.11</v>
      </c>
      <c r="U1573" s="79">
        <v>0</v>
      </c>
      <c r="V1573" s="70">
        <v>0.01</v>
      </c>
      <c r="W1573" s="79">
        <v>0</v>
      </c>
      <c r="X1573" s="61" t="s">
        <v>217</v>
      </c>
      <c r="Y1573" s="60" t="s">
        <v>50</v>
      </c>
      <c r="Z1573" s="65" t="s">
        <v>1980</v>
      </c>
      <c r="AA1573" s="60">
        <v>0</v>
      </c>
      <c r="AB1573" s="60">
        <v>0</v>
      </c>
      <c r="AC1573" s="105" t="s">
        <v>83</v>
      </c>
      <c r="AD1573" s="73">
        <v>40.06</v>
      </c>
      <c r="AE1573" s="73">
        <v>0</v>
      </c>
      <c r="AF1573" s="73">
        <v>0</v>
      </c>
      <c r="AG1573" s="73">
        <v>7.18</v>
      </c>
      <c r="AH1573" s="73">
        <v>0</v>
      </c>
      <c r="AI1573" s="73">
        <v>0</v>
      </c>
      <c r="AJ1573" s="73">
        <v>0</v>
      </c>
      <c r="AK1573" s="74">
        <v>40</v>
      </c>
      <c r="AL1573" s="90" t="s">
        <v>90</v>
      </c>
      <c r="AM1573" s="92"/>
    </row>
    <row r="1574" spans="1:39" ht="21" hidden="1" customHeight="1">
      <c r="A1574" s="60">
        <v>1451</v>
      </c>
      <c r="B1574" s="61">
        <v>9005030</v>
      </c>
      <c r="C1574" s="61">
        <v>91032843</v>
      </c>
      <c r="D1574" s="62">
        <v>44642</v>
      </c>
      <c r="E1574" s="63" t="s">
        <v>38</v>
      </c>
      <c r="F1574" s="63" t="s">
        <v>770</v>
      </c>
      <c r="G1574" s="114" t="s">
        <v>109</v>
      </c>
      <c r="H1574" s="78" t="s">
        <v>495</v>
      </c>
      <c r="I1574" s="63" t="s">
        <v>496</v>
      </c>
      <c r="J1574" s="63" t="s">
        <v>506</v>
      </c>
      <c r="K1574" s="61" t="s">
        <v>44</v>
      </c>
      <c r="L1574" s="61">
        <v>20211200137083</v>
      </c>
      <c r="M1574" s="66" t="s">
        <v>45</v>
      </c>
      <c r="N1574" s="61" t="s">
        <v>1623</v>
      </c>
      <c r="O1574" s="61" t="s">
        <v>1667</v>
      </c>
      <c r="P1574" s="61" t="s">
        <v>1667</v>
      </c>
      <c r="Q1574" s="68">
        <v>33.49</v>
      </c>
      <c r="R1574" s="68">
        <v>7.96</v>
      </c>
      <c r="S1574" s="69">
        <v>266.67</v>
      </c>
      <c r="T1574" s="70">
        <v>0.08</v>
      </c>
      <c r="U1574" s="79">
        <v>0</v>
      </c>
      <c r="V1574" s="70">
        <v>0.02</v>
      </c>
      <c r="W1574" s="79">
        <v>0</v>
      </c>
      <c r="X1574" s="61" t="s">
        <v>217</v>
      </c>
      <c r="Y1574" s="60" t="s">
        <v>50</v>
      </c>
      <c r="Z1574" s="65" t="s">
        <v>1980</v>
      </c>
      <c r="AA1574" s="60">
        <v>0</v>
      </c>
      <c r="AB1574" s="60">
        <v>0</v>
      </c>
      <c r="AC1574" s="105" t="s">
        <v>83</v>
      </c>
      <c r="AD1574" s="73">
        <v>70.44</v>
      </c>
      <c r="AE1574" s="73">
        <v>0</v>
      </c>
      <c r="AF1574" s="73">
        <v>0</v>
      </c>
      <c r="AG1574" s="73">
        <v>19.87</v>
      </c>
      <c r="AH1574" s="73">
        <v>0</v>
      </c>
      <c r="AI1574" s="73">
        <v>0</v>
      </c>
      <c r="AJ1574" s="73">
        <v>0</v>
      </c>
      <c r="AK1574" s="74">
        <v>70</v>
      </c>
      <c r="AL1574" s="90" t="s">
        <v>161</v>
      </c>
      <c r="AM1574" s="92"/>
    </row>
    <row r="1575" spans="1:39" ht="21" hidden="1" customHeight="1">
      <c r="A1575" s="60">
        <v>1452</v>
      </c>
      <c r="B1575" s="61">
        <v>2001168</v>
      </c>
      <c r="C1575" s="61">
        <v>141680</v>
      </c>
      <c r="D1575" s="62">
        <v>44642</v>
      </c>
      <c r="E1575" s="63" t="s">
        <v>38</v>
      </c>
      <c r="F1575" s="63" t="s">
        <v>77</v>
      </c>
      <c r="G1575" s="114" t="s">
        <v>73</v>
      </c>
      <c r="H1575" s="78" t="s">
        <v>153</v>
      </c>
      <c r="I1575" s="63" t="s">
        <v>762</v>
      </c>
      <c r="J1575" s="63" t="s">
        <v>1604</v>
      </c>
      <c r="K1575" s="61" t="s">
        <v>44</v>
      </c>
      <c r="L1575" s="61">
        <v>20221200036843</v>
      </c>
      <c r="M1575" s="66" t="s">
        <v>78</v>
      </c>
      <c r="N1575" s="61" t="s">
        <v>1014</v>
      </c>
      <c r="O1575" s="61" t="s">
        <v>1523</v>
      </c>
      <c r="P1575" s="61" t="s">
        <v>787</v>
      </c>
      <c r="Q1575" s="68">
        <v>181.6</v>
      </c>
      <c r="R1575" s="68">
        <v>7.78</v>
      </c>
      <c r="S1575" s="69">
        <v>1416.79</v>
      </c>
      <c r="T1575" s="70">
        <v>0.4</v>
      </c>
      <c r="U1575" s="79">
        <v>0</v>
      </c>
      <c r="V1575" s="70">
        <v>0.01</v>
      </c>
      <c r="W1575" s="79">
        <v>0</v>
      </c>
      <c r="X1575" s="61" t="s">
        <v>82</v>
      </c>
      <c r="Y1575" s="60" t="s">
        <v>50</v>
      </c>
      <c r="Z1575" s="65" t="s">
        <v>1980</v>
      </c>
      <c r="AA1575" s="60">
        <v>0</v>
      </c>
      <c r="AB1575" s="60">
        <v>0</v>
      </c>
      <c r="AC1575" s="105" t="s">
        <v>83</v>
      </c>
      <c r="AD1575" s="73">
        <v>24.09</v>
      </c>
      <c r="AE1575" s="73">
        <v>0</v>
      </c>
      <c r="AF1575" s="73">
        <v>0</v>
      </c>
      <c r="AG1575" s="73">
        <v>6</v>
      </c>
      <c r="AH1575" s="73">
        <v>0</v>
      </c>
      <c r="AI1575" s="73">
        <v>0</v>
      </c>
      <c r="AJ1575" s="73">
        <v>0</v>
      </c>
      <c r="AK1575" s="74">
        <v>24</v>
      </c>
      <c r="AL1575" s="90" t="s">
        <v>161</v>
      </c>
      <c r="AM1575" s="92"/>
    </row>
    <row r="1576" spans="1:39" ht="21" hidden="1" customHeight="1">
      <c r="A1576" s="60">
        <v>1453</v>
      </c>
      <c r="B1576" s="61">
        <v>2001011</v>
      </c>
      <c r="C1576" s="61">
        <v>141689</v>
      </c>
      <c r="D1576" s="62">
        <v>44642</v>
      </c>
      <c r="E1576" s="63" t="s">
        <v>38</v>
      </c>
      <c r="F1576" s="63" t="s">
        <v>77</v>
      </c>
      <c r="G1576" s="114" t="s">
        <v>73</v>
      </c>
      <c r="H1576" s="78" t="s">
        <v>153</v>
      </c>
      <c r="I1576" s="63" t="s">
        <v>762</v>
      </c>
      <c r="J1576" s="63" t="s">
        <v>1671</v>
      </c>
      <c r="K1576" s="61" t="s">
        <v>44</v>
      </c>
      <c r="L1576" s="61">
        <v>20221200036843</v>
      </c>
      <c r="M1576" s="66" t="s">
        <v>78</v>
      </c>
      <c r="N1576" s="61" t="s">
        <v>492</v>
      </c>
      <c r="O1576" s="61" t="s">
        <v>1247</v>
      </c>
      <c r="P1576" s="61" t="s">
        <v>468</v>
      </c>
      <c r="Q1576" s="68">
        <v>133.30000000000001</v>
      </c>
      <c r="R1576" s="68">
        <v>6.34</v>
      </c>
      <c r="S1576" s="69">
        <v>845.35</v>
      </c>
      <c r="T1576" s="70">
        <v>0.24</v>
      </c>
      <c r="U1576" s="79">
        <v>0</v>
      </c>
      <c r="V1576" s="70">
        <v>0.01</v>
      </c>
      <c r="W1576" s="79">
        <v>0</v>
      </c>
      <c r="X1576" s="61" t="s">
        <v>82</v>
      </c>
      <c r="Y1576" s="60" t="s">
        <v>50</v>
      </c>
      <c r="Z1576" s="65" t="s">
        <v>1980</v>
      </c>
      <c r="AA1576" s="60">
        <v>0</v>
      </c>
      <c r="AB1576" s="60">
        <v>0</v>
      </c>
      <c r="AC1576" s="105" t="s">
        <v>83</v>
      </c>
      <c r="AD1576" s="73">
        <v>13.21</v>
      </c>
      <c r="AE1576" s="73">
        <v>0</v>
      </c>
      <c r="AF1576" s="73">
        <v>0</v>
      </c>
      <c r="AG1576" s="73">
        <v>4</v>
      </c>
      <c r="AH1576" s="73">
        <v>0</v>
      </c>
      <c r="AI1576" s="73">
        <v>0</v>
      </c>
      <c r="AJ1576" s="73">
        <v>0</v>
      </c>
      <c r="AK1576" s="74">
        <v>13</v>
      </c>
      <c r="AL1576" s="90" t="s">
        <v>161</v>
      </c>
      <c r="AM1576" s="92"/>
    </row>
    <row r="1577" spans="1:39" ht="21" hidden="1" customHeight="1">
      <c r="A1577" s="60">
        <v>1454</v>
      </c>
      <c r="B1577" s="61">
        <v>17000206</v>
      </c>
      <c r="C1577" s="61">
        <v>189767</v>
      </c>
      <c r="D1577" s="62">
        <v>44642</v>
      </c>
      <c r="E1577" s="63" t="s">
        <v>38</v>
      </c>
      <c r="F1577" s="63" t="s">
        <v>77</v>
      </c>
      <c r="G1577" s="114" t="s">
        <v>109</v>
      </c>
      <c r="H1577" s="78" t="s">
        <v>1678</v>
      </c>
      <c r="I1577" s="63" t="s">
        <v>1679</v>
      </c>
      <c r="J1577" s="63" t="s">
        <v>2273</v>
      </c>
      <c r="K1577" s="61" t="s">
        <v>44</v>
      </c>
      <c r="L1577" s="61">
        <v>20221200036843</v>
      </c>
      <c r="M1577" s="66" t="s">
        <v>45</v>
      </c>
      <c r="N1577" s="61" t="s">
        <v>1507</v>
      </c>
      <c r="O1577" s="61" t="s">
        <v>402</v>
      </c>
      <c r="P1577" s="61" t="s">
        <v>310</v>
      </c>
      <c r="Q1577" s="68">
        <v>69.739999999999995</v>
      </c>
      <c r="R1577" s="68">
        <v>4.9800000000000004</v>
      </c>
      <c r="S1577" s="69">
        <v>346.44</v>
      </c>
      <c r="T1577" s="70">
        <v>0.1</v>
      </c>
      <c r="U1577" s="79">
        <v>0</v>
      </c>
      <c r="V1577" s="70">
        <v>0.01</v>
      </c>
      <c r="W1577" s="79">
        <v>0</v>
      </c>
      <c r="X1577" s="61" t="s">
        <v>82</v>
      </c>
      <c r="Y1577" s="60" t="s">
        <v>50</v>
      </c>
      <c r="Z1577" s="65" t="s">
        <v>1980</v>
      </c>
      <c r="AA1577" s="60">
        <v>0</v>
      </c>
      <c r="AB1577" s="60">
        <v>0</v>
      </c>
      <c r="AC1577" s="105" t="s">
        <v>83</v>
      </c>
      <c r="AD1577" s="73">
        <v>51.52</v>
      </c>
      <c r="AE1577" s="73">
        <v>0</v>
      </c>
      <c r="AF1577" s="73">
        <v>0</v>
      </c>
      <c r="AG1577" s="73">
        <v>13.1</v>
      </c>
      <c r="AH1577" s="73">
        <v>0</v>
      </c>
      <c r="AI1577" s="73">
        <v>0</v>
      </c>
      <c r="AJ1577" s="73">
        <v>0</v>
      </c>
      <c r="AK1577" s="74">
        <v>52</v>
      </c>
      <c r="AL1577" s="90" t="s">
        <v>161</v>
      </c>
      <c r="AM1577" s="92"/>
    </row>
    <row r="1578" spans="1:39" ht="21" hidden="1" customHeight="1">
      <c r="A1578" s="60">
        <v>1455</v>
      </c>
      <c r="B1578" s="61">
        <v>6000434</v>
      </c>
      <c r="C1578" s="61">
        <v>321303</v>
      </c>
      <c r="D1578" s="62">
        <v>44642</v>
      </c>
      <c r="E1578" s="63" t="s">
        <v>38</v>
      </c>
      <c r="F1578" s="63" t="s">
        <v>77</v>
      </c>
      <c r="G1578" s="114" t="s">
        <v>116</v>
      </c>
      <c r="H1578" s="78" t="s">
        <v>993</v>
      </c>
      <c r="I1578" s="63" t="s">
        <v>994</v>
      </c>
      <c r="J1578" s="63" t="s">
        <v>995</v>
      </c>
      <c r="K1578" s="61" t="s">
        <v>44</v>
      </c>
      <c r="L1578" s="61">
        <v>20221200036843</v>
      </c>
      <c r="M1578" s="66" t="s">
        <v>45</v>
      </c>
      <c r="N1578" s="61" t="s">
        <v>2157</v>
      </c>
      <c r="O1578" s="61" t="s">
        <v>1805</v>
      </c>
      <c r="P1578" s="61" t="s">
        <v>1999</v>
      </c>
      <c r="Q1578" s="68">
        <v>104.94</v>
      </c>
      <c r="R1578" s="68">
        <v>7.32</v>
      </c>
      <c r="S1578" s="69">
        <v>767.69</v>
      </c>
      <c r="T1578" s="70">
        <v>0.22</v>
      </c>
      <c r="U1578" s="79">
        <v>0</v>
      </c>
      <c r="V1578" s="70">
        <v>0.01</v>
      </c>
      <c r="W1578" s="79">
        <v>0</v>
      </c>
      <c r="X1578" s="61" t="s">
        <v>82</v>
      </c>
      <c r="Y1578" s="60" t="s">
        <v>50</v>
      </c>
      <c r="Z1578" s="65" t="s">
        <v>1980</v>
      </c>
      <c r="AA1578" s="60">
        <v>0</v>
      </c>
      <c r="AB1578" s="60">
        <v>0</v>
      </c>
      <c r="AC1578" s="105" t="s">
        <v>83</v>
      </c>
      <c r="AD1578" s="73">
        <v>31.24</v>
      </c>
      <c r="AE1578" s="73">
        <v>0</v>
      </c>
      <c r="AF1578" s="73">
        <v>0</v>
      </c>
      <c r="AG1578" s="73">
        <v>4.99</v>
      </c>
      <c r="AH1578" s="73">
        <v>0</v>
      </c>
      <c r="AI1578" s="73">
        <v>0</v>
      </c>
      <c r="AJ1578" s="73">
        <v>0</v>
      </c>
      <c r="AK1578" s="74">
        <v>31</v>
      </c>
      <c r="AL1578" s="90" t="s">
        <v>161</v>
      </c>
      <c r="AM1578" s="92"/>
    </row>
    <row r="1579" spans="1:39" ht="21" hidden="1" customHeight="1">
      <c r="A1579" s="60">
        <v>1456</v>
      </c>
      <c r="B1579" s="61">
        <v>7000795</v>
      </c>
      <c r="C1579" s="61">
        <v>352031</v>
      </c>
      <c r="D1579" s="62">
        <v>44642</v>
      </c>
      <c r="E1579" s="63" t="s">
        <v>38</v>
      </c>
      <c r="F1579" s="63" t="s">
        <v>39</v>
      </c>
      <c r="G1579" s="114" t="s">
        <v>175</v>
      </c>
      <c r="H1579" s="78" t="s">
        <v>240</v>
      </c>
      <c r="I1579" s="63" t="s">
        <v>291</v>
      </c>
      <c r="J1579" s="63" t="s">
        <v>2262</v>
      </c>
      <c r="K1579" s="61" t="s">
        <v>44</v>
      </c>
      <c r="L1579" s="61">
        <v>20221200032413</v>
      </c>
      <c r="M1579" s="66" t="s">
        <v>78</v>
      </c>
      <c r="N1579" s="61" t="s">
        <v>2274</v>
      </c>
      <c r="O1579" s="61" t="s">
        <v>2164</v>
      </c>
      <c r="P1579" s="61" t="s">
        <v>2165</v>
      </c>
      <c r="Q1579" s="68">
        <v>28.1</v>
      </c>
      <c r="R1579" s="68">
        <v>6.16</v>
      </c>
      <c r="S1579" s="69">
        <v>172.94</v>
      </c>
      <c r="T1579" s="70">
        <v>0.05</v>
      </c>
      <c r="U1579" s="79">
        <v>0</v>
      </c>
      <c r="V1579" s="70">
        <v>0</v>
      </c>
      <c r="W1579" s="79">
        <v>0</v>
      </c>
      <c r="X1579" s="61" t="s">
        <v>49</v>
      </c>
      <c r="Y1579" s="60" t="s">
        <v>50</v>
      </c>
      <c r="Z1579" s="65" t="s">
        <v>1980</v>
      </c>
      <c r="AA1579" s="60">
        <v>0</v>
      </c>
      <c r="AB1579" s="60">
        <v>0</v>
      </c>
      <c r="AC1579" s="75" t="s">
        <v>49</v>
      </c>
      <c r="AD1579" s="73">
        <v>0</v>
      </c>
      <c r="AE1579" s="73">
        <v>40</v>
      </c>
      <c r="AF1579" s="73">
        <v>5.71</v>
      </c>
      <c r="AG1579" s="73">
        <v>0</v>
      </c>
      <c r="AH1579" s="73">
        <v>0</v>
      </c>
      <c r="AI1579" s="73">
        <v>0</v>
      </c>
      <c r="AJ1579" s="73">
        <v>0</v>
      </c>
      <c r="AK1579" s="74">
        <v>0</v>
      </c>
      <c r="AL1579" s="90" t="s">
        <v>52</v>
      </c>
      <c r="AM1579" s="92"/>
    </row>
    <row r="1580" spans="1:39" ht="21" hidden="1" customHeight="1">
      <c r="A1580" s="60">
        <v>1457</v>
      </c>
      <c r="B1580" s="61">
        <v>7000827</v>
      </c>
      <c r="C1580" s="61">
        <v>352120</v>
      </c>
      <c r="D1580" s="62">
        <v>44642</v>
      </c>
      <c r="E1580" s="63" t="s">
        <v>38</v>
      </c>
      <c r="F1580" s="63" t="s">
        <v>39</v>
      </c>
      <c r="G1580" s="114" t="s">
        <v>175</v>
      </c>
      <c r="H1580" s="78" t="s">
        <v>240</v>
      </c>
      <c r="I1580" s="63" t="s">
        <v>291</v>
      </c>
      <c r="J1580" s="63" t="s">
        <v>2262</v>
      </c>
      <c r="K1580" s="61" t="s">
        <v>44</v>
      </c>
      <c r="L1580" s="61">
        <v>20221200032413</v>
      </c>
      <c r="M1580" s="66" t="s">
        <v>78</v>
      </c>
      <c r="N1580" s="61" t="s">
        <v>2274</v>
      </c>
      <c r="O1580" s="61" t="s">
        <v>2275</v>
      </c>
      <c r="P1580" s="61" t="s">
        <v>1859</v>
      </c>
      <c r="Q1580" s="68">
        <v>28.79</v>
      </c>
      <c r="R1580" s="68">
        <v>6.38</v>
      </c>
      <c r="S1580" s="69">
        <v>183.63</v>
      </c>
      <c r="T1580" s="70">
        <v>0.05</v>
      </c>
      <c r="U1580" s="79">
        <v>0</v>
      </c>
      <c r="V1580" s="70">
        <v>0</v>
      </c>
      <c r="W1580" s="79">
        <v>0</v>
      </c>
      <c r="X1580" s="61" t="s">
        <v>49</v>
      </c>
      <c r="Y1580" s="60" t="s">
        <v>50</v>
      </c>
      <c r="Z1580" s="65" t="s">
        <v>1980</v>
      </c>
      <c r="AA1580" s="60">
        <v>0</v>
      </c>
      <c r="AB1580" s="60">
        <v>0</v>
      </c>
      <c r="AC1580" s="75" t="s">
        <v>49</v>
      </c>
      <c r="AD1580" s="73">
        <v>0</v>
      </c>
      <c r="AE1580" s="73">
        <v>50</v>
      </c>
      <c r="AF1580" s="73">
        <v>7.14</v>
      </c>
      <c r="AG1580" s="73">
        <v>0</v>
      </c>
      <c r="AH1580" s="73">
        <v>0</v>
      </c>
      <c r="AI1580" s="73">
        <v>0</v>
      </c>
      <c r="AJ1580" s="73">
        <v>0</v>
      </c>
      <c r="AK1580" s="74">
        <v>0</v>
      </c>
      <c r="AL1580" s="90" t="s">
        <v>52</v>
      </c>
      <c r="AM1580" s="92"/>
    </row>
    <row r="1581" spans="1:39" ht="21" hidden="1" customHeight="1">
      <c r="A1581" s="60">
        <v>1458</v>
      </c>
      <c r="B1581" s="61">
        <v>7001042</v>
      </c>
      <c r="C1581" s="61">
        <v>352702</v>
      </c>
      <c r="D1581" s="62">
        <v>44642</v>
      </c>
      <c r="E1581" s="63" t="s">
        <v>38</v>
      </c>
      <c r="F1581" s="63" t="s">
        <v>39</v>
      </c>
      <c r="G1581" s="114" t="s">
        <v>175</v>
      </c>
      <c r="H1581" s="78" t="s">
        <v>240</v>
      </c>
      <c r="I1581" s="63" t="s">
        <v>291</v>
      </c>
      <c r="J1581" s="63" t="s">
        <v>2262</v>
      </c>
      <c r="K1581" s="61" t="s">
        <v>44</v>
      </c>
      <c r="L1581" s="61">
        <v>20221200032413</v>
      </c>
      <c r="M1581" s="66" t="s">
        <v>78</v>
      </c>
      <c r="N1581" s="61" t="s">
        <v>2276</v>
      </c>
      <c r="O1581" s="61" t="s">
        <v>268</v>
      </c>
      <c r="P1581" s="61" t="s">
        <v>437</v>
      </c>
      <c r="Q1581" s="68">
        <v>96.27</v>
      </c>
      <c r="R1581" s="68">
        <v>4.0199999999999996</v>
      </c>
      <c r="S1581" s="69">
        <v>386.54</v>
      </c>
      <c r="T1581" s="70">
        <v>0.11</v>
      </c>
      <c r="U1581" s="79">
        <v>0</v>
      </c>
      <c r="V1581" s="70">
        <v>0</v>
      </c>
      <c r="W1581" s="79">
        <v>0</v>
      </c>
      <c r="X1581" s="61" t="s">
        <v>49</v>
      </c>
      <c r="Y1581" s="60" t="s">
        <v>50</v>
      </c>
      <c r="Z1581" s="65" t="s">
        <v>1980</v>
      </c>
      <c r="AA1581" s="60">
        <v>0</v>
      </c>
      <c r="AB1581" s="60">
        <v>0</v>
      </c>
      <c r="AC1581" s="75" t="s">
        <v>49</v>
      </c>
      <c r="AD1581" s="73">
        <v>0</v>
      </c>
      <c r="AE1581" s="73">
        <v>80</v>
      </c>
      <c r="AF1581" s="73">
        <v>11.42</v>
      </c>
      <c r="AG1581" s="73">
        <v>0</v>
      </c>
      <c r="AH1581" s="73">
        <v>0</v>
      </c>
      <c r="AI1581" s="73">
        <v>0</v>
      </c>
      <c r="AJ1581" s="73">
        <v>0</v>
      </c>
      <c r="AK1581" s="74">
        <v>0</v>
      </c>
      <c r="AL1581" s="90" t="s">
        <v>52</v>
      </c>
      <c r="AM1581" s="92"/>
    </row>
    <row r="1582" spans="1:39" ht="21" hidden="1" customHeight="1">
      <c r="A1582" s="60">
        <v>1459</v>
      </c>
      <c r="B1582" s="61">
        <v>7001379</v>
      </c>
      <c r="C1582" s="61">
        <v>353665</v>
      </c>
      <c r="D1582" s="62">
        <v>44642</v>
      </c>
      <c r="E1582" s="63" t="s">
        <v>38</v>
      </c>
      <c r="F1582" s="63" t="s">
        <v>39</v>
      </c>
      <c r="G1582" s="114" t="s">
        <v>175</v>
      </c>
      <c r="H1582" s="78" t="s">
        <v>240</v>
      </c>
      <c r="I1582" s="63" t="s">
        <v>291</v>
      </c>
      <c r="J1582" s="63" t="s">
        <v>2262</v>
      </c>
      <c r="K1582" s="61" t="s">
        <v>44</v>
      </c>
      <c r="L1582" s="61">
        <v>20221200032413</v>
      </c>
      <c r="M1582" s="66" t="s">
        <v>78</v>
      </c>
      <c r="N1582" s="61" t="s">
        <v>2264</v>
      </c>
      <c r="O1582" s="61" t="s">
        <v>2028</v>
      </c>
      <c r="P1582" s="61" t="s">
        <v>2196</v>
      </c>
      <c r="Q1582" s="68">
        <v>31.28</v>
      </c>
      <c r="R1582" s="68">
        <v>3.43</v>
      </c>
      <c r="S1582" s="69">
        <v>107.33</v>
      </c>
      <c r="T1582" s="70">
        <v>0.03</v>
      </c>
      <c r="U1582" s="79">
        <v>0</v>
      </c>
      <c r="V1582" s="70">
        <v>0</v>
      </c>
      <c r="W1582" s="79">
        <v>0</v>
      </c>
      <c r="X1582" s="61" t="s">
        <v>49</v>
      </c>
      <c r="Y1582" s="60" t="s">
        <v>50</v>
      </c>
      <c r="Z1582" s="65" t="s">
        <v>1980</v>
      </c>
      <c r="AA1582" s="60">
        <v>0</v>
      </c>
      <c r="AB1582" s="60">
        <v>0</v>
      </c>
      <c r="AC1582" s="75" t="s">
        <v>49</v>
      </c>
      <c r="AD1582" s="73">
        <v>0</v>
      </c>
      <c r="AE1582" s="73">
        <v>40</v>
      </c>
      <c r="AF1582" s="73">
        <v>5.71</v>
      </c>
      <c r="AG1582" s="73">
        <v>0</v>
      </c>
      <c r="AH1582" s="73">
        <v>0</v>
      </c>
      <c r="AI1582" s="73">
        <v>0</v>
      </c>
      <c r="AJ1582" s="73">
        <v>0</v>
      </c>
      <c r="AK1582" s="74">
        <v>0</v>
      </c>
      <c r="AL1582" s="90" t="s">
        <v>52</v>
      </c>
      <c r="AM1582" s="92"/>
    </row>
    <row r="1583" spans="1:39" ht="21" hidden="1" customHeight="1">
      <c r="A1583" s="60">
        <v>1460</v>
      </c>
      <c r="B1583" s="61">
        <v>7001404</v>
      </c>
      <c r="C1583" s="61">
        <v>353737</v>
      </c>
      <c r="D1583" s="62">
        <v>44642</v>
      </c>
      <c r="E1583" s="63" t="s">
        <v>38</v>
      </c>
      <c r="F1583" s="63" t="s">
        <v>39</v>
      </c>
      <c r="G1583" s="114" t="s">
        <v>175</v>
      </c>
      <c r="H1583" s="78" t="s">
        <v>240</v>
      </c>
      <c r="I1583" s="63" t="s">
        <v>291</v>
      </c>
      <c r="J1583" s="63" t="s">
        <v>2262</v>
      </c>
      <c r="K1583" s="61" t="s">
        <v>44</v>
      </c>
      <c r="L1583" s="61">
        <v>20221200032413</v>
      </c>
      <c r="M1583" s="66" t="s">
        <v>78</v>
      </c>
      <c r="N1583" s="61" t="s">
        <v>2264</v>
      </c>
      <c r="O1583" s="61" t="s">
        <v>2196</v>
      </c>
      <c r="P1583" s="61" t="s">
        <v>293</v>
      </c>
      <c r="Q1583" s="68">
        <v>30.06</v>
      </c>
      <c r="R1583" s="68">
        <v>3.58</v>
      </c>
      <c r="S1583" s="69">
        <v>107.76</v>
      </c>
      <c r="T1583" s="70">
        <v>0.03</v>
      </c>
      <c r="U1583" s="79">
        <v>0</v>
      </c>
      <c r="V1583" s="70">
        <v>0</v>
      </c>
      <c r="W1583" s="79">
        <v>0</v>
      </c>
      <c r="X1583" s="61" t="s">
        <v>49</v>
      </c>
      <c r="Y1583" s="60" t="s">
        <v>50</v>
      </c>
      <c r="Z1583" s="65" t="s">
        <v>1980</v>
      </c>
      <c r="AA1583" s="60">
        <v>0</v>
      </c>
      <c r="AB1583" s="60">
        <v>0</v>
      </c>
      <c r="AC1583" s="75" t="s">
        <v>49</v>
      </c>
      <c r="AD1583" s="73">
        <v>0</v>
      </c>
      <c r="AE1583" s="73">
        <v>25</v>
      </c>
      <c r="AF1583" s="73">
        <v>3.57</v>
      </c>
      <c r="AG1583" s="73">
        <v>0</v>
      </c>
      <c r="AH1583" s="73">
        <v>0</v>
      </c>
      <c r="AI1583" s="73">
        <v>0</v>
      </c>
      <c r="AJ1583" s="73">
        <v>0</v>
      </c>
      <c r="AK1583" s="74">
        <v>0</v>
      </c>
      <c r="AL1583" s="90" t="s">
        <v>52</v>
      </c>
      <c r="AM1583" s="92"/>
    </row>
    <row r="1584" spans="1:39" ht="21" hidden="1" customHeight="1">
      <c r="A1584" s="60"/>
      <c r="B1584" s="61">
        <v>9000475</v>
      </c>
      <c r="C1584" s="61">
        <v>381203</v>
      </c>
      <c r="D1584" s="62">
        <v>44642</v>
      </c>
      <c r="E1584" s="63" t="s">
        <v>162</v>
      </c>
      <c r="F1584" s="63" t="s">
        <v>84</v>
      </c>
      <c r="G1584" s="114" t="s">
        <v>109</v>
      </c>
      <c r="H1584" s="78" t="s">
        <v>495</v>
      </c>
      <c r="I1584" s="63" t="s">
        <v>496</v>
      </c>
      <c r="J1584" s="63" t="s">
        <v>506</v>
      </c>
      <c r="K1584" s="61" t="s">
        <v>44</v>
      </c>
      <c r="L1584" s="61" t="s">
        <v>84</v>
      </c>
      <c r="M1584" s="66" t="s">
        <v>155</v>
      </c>
      <c r="N1584" s="61" t="s">
        <v>498</v>
      </c>
      <c r="O1584" s="61" t="s">
        <v>208</v>
      </c>
      <c r="P1584" s="61" t="s">
        <v>505</v>
      </c>
      <c r="Q1584" s="68">
        <v>158.54</v>
      </c>
      <c r="R1584" s="68">
        <v>12.77</v>
      </c>
      <c r="S1584" s="69">
        <v>2025.03</v>
      </c>
      <c r="T1584" s="70">
        <v>0</v>
      </c>
      <c r="U1584" s="79">
        <v>0</v>
      </c>
      <c r="V1584" s="70">
        <v>0.01</v>
      </c>
      <c r="W1584" s="79">
        <v>0</v>
      </c>
      <c r="X1584" s="61" t="s">
        <v>82</v>
      </c>
      <c r="Y1584" s="60" t="s">
        <v>50</v>
      </c>
      <c r="Z1584" s="65" t="s">
        <v>1980</v>
      </c>
      <c r="AA1584" s="60">
        <v>0</v>
      </c>
      <c r="AB1584" s="60">
        <v>0</v>
      </c>
      <c r="AC1584" s="105" t="s">
        <v>83</v>
      </c>
      <c r="AD1584" s="73">
        <v>4.8899999999999997</v>
      </c>
      <c r="AE1584" s="73">
        <v>0</v>
      </c>
      <c r="AF1584" s="73">
        <v>0</v>
      </c>
      <c r="AG1584" s="73">
        <v>0</v>
      </c>
      <c r="AH1584" s="73">
        <v>0</v>
      </c>
      <c r="AI1584" s="73">
        <v>0</v>
      </c>
      <c r="AJ1584" s="73">
        <v>1.19</v>
      </c>
      <c r="AK1584" s="74">
        <v>5</v>
      </c>
      <c r="AL1584" s="90" t="s">
        <v>90</v>
      </c>
      <c r="AM1584" s="92"/>
    </row>
    <row r="1585" spans="1:39" ht="21" hidden="1" customHeight="1">
      <c r="A1585" s="60"/>
      <c r="B1585" s="97">
        <v>13000112</v>
      </c>
      <c r="C1585" s="97">
        <v>511543</v>
      </c>
      <c r="D1585" s="98">
        <v>44642</v>
      </c>
      <c r="E1585" s="334" t="s">
        <v>3615</v>
      </c>
      <c r="F1585" s="334" t="s">
        <v>3615</v>
      </c>
      <c r="G1585" s="114" t="s">
        <v>73</v>
      </c>
      <c r="H1585" s="100" t="s">
        <v>91</v>
      </c>
      <c r="I1585" s="99" t="s">
        <v>1942</v>
      </c>
      <c r="J1585" s="99" t="s">
        <v>1943</v>
      </c>
      <c r="K1585" s="97" t="s">
        <v>44</v>
      </c>
      <c r="L1585" s="97">
        <v>20211200096663</v>
      </c>
      <c r="M1585" s="66" t="s">
        <v>155</v>
      </c>
      <c r="N1585" s="97" t="s">
        <v>1522</v>
      </c>
      <c r="O1585" s="97" t="s">
        <v>1001</v>
      </c>
      <c r="P1585" s="97" t="s">
        <v>1650</v>
      </c>
      <c r="Q1585" s="101">
        <v>17.28</v>
      </c>
      <c r="R1585" s="101">
        <v>9.86</v>
      </c>
      <c r="S1585" s="102">
        <v>170.38</v>
      </c>
      <c r="T1585" s="103">
        <v>0.05</v>
      </c>
      <c r="U1585" s="104">
        <v>0</v>
      </c>
      <c r="V1585" s="103">
        <v>0.01</v>
      </c>
      <c r="W1585" s="104">
        <v>0</v>
      </c>
      <c r="X1585" s="97" t="s">
        <v>82</v>
      </c>
      <c r="Y1585" s="60" t="s">
        <v>50</v>
      </c>
      <c r="Z1585" s="65" t="s">
        <v>1980</v>
      </c>
      <c r="AA1585" s="60">
        <v>0</v>
      </c>
      <c r="AB1585" s="60">
        <v>0</v>
      </c>
      <c r="AC1585" s="105" t="s">
        <v>83</v>
      </c>
      <c r="AD1585" s="106">
        <v>17.100000000000001</v>
      </c>
      <c r="AE1585" s="106">
        <v>0</v>
      </c>
      <c r="AF1585" s="106">
        <v>0</v>
      </c>
      <c r="AG1585" s="106">
        <v>3.06</v>
      </c>
      <c r="AH1585" s="106">
        <v>0</v>
      </c>
      <c r="AI1585" s="106">
        <v>0</v>
      </c>
      <c r="AJ1585" s="106">
        <v>0</v>
      </c>
      <c r="AK1585" s="107">
        <v>17</v>
      </c>
      <c r="AL1585" s="90" t="s">
        <v>575</v>
      </c>
      <c r="AM1585" s="82" t="s">
        <v>3668</v>
      </c>
    </row>
    <row r="1586" spans="1:39" ht="21" hidden="1" customHeight="1">
      <c r="A1586" s="60"/>
      <c r="B1586" s="61">
        <v>1006408</v>
      </c>
      <c r="C1586" s="61">
        <v>91010618</v>
      </c>
      <c r="D1586" s="62">
        <v>44642</v>
      </c>
      <c r="E1586" s="334" t="s">
        <v>3615</v>
      </c>
      <c r="F1586" s="334" t="s">
        <v>3615</v>
      </c>
      <c r="G1586" s="114" t="s">
        <v>40</v>
      </c>
      <c r="H1586" s="78" t="s">
        <v>41</v>
      </c>
      <c r="I1586" s="63" t="s">
        <v>53</v>
      </c>
      <c r="J1586" s="63" t="s">
        <v>43</v>
      </c>
      <c r="K1586" s="61" t="s">
        <v>44</v>
      </c>
      <c r="L1586" s="61">
        <v>20211200096663</v>
      </c>
      <c r="M1586" s="66" t="s">
        <v>155</v>
      </c>
      <c r="N1586" s="61" t="s">
        <v>2277</v>
      </c>
      <c r="O1586" s="61">
        <v>0</v>
      </c>
      <c r="P1586" s="61">
        <v>0</v>
      </c>
      <c r="Q1586" s="68">
        <v>16.72</v>
      </c>
      <c r="R1586" s="68">
        <v>7.67</v>
      </c>
      <c r="S1586" s="69">
        <v>128.05000000000001</v>
      </c>
      <c r="T1586" s="70">
        <v>0.04</v>
      </c>
      <c r="U1586" s="79">
        <v>0</v>
      </c>
      <c r="V1586" s="70">
        <v>0.01</v>
      </c>
      <c r="W1586" s="79">
        <v>0</v>
      </c>
      <c r="X1586" s="61" t="s">
        <v>82</v>
      </c>
      <c r="Y1586" s="60" t="s">
        <v>50</v>
      </c>
      <c r="Z1586" s="65" t="s">
        <v>1980</v>
      </c>
      <c r="AA1586" s="60">
        <v>0</v>
      </c>
      <c r="AB1586" s="60">
        <v>0</v>
      </c>
      <c r="AC1586" s="105" t="s">
        <v>83</v>
      </c>
      <c r="AD1586" s="73">
        <v>19.760000000000002</v>
      </c>
      <c r="AE1586" s="73">
        <v>0</v>
      </c>
      <c r="AF1586" s="73">
        <v>0</v>
      </c>
      <c r="AG1586" s="73">
        <v>6.55</v>
      </c>
      <c r="AH1586" s="73">
        <v>0</v>
      </c>
      <c r="AI1586" s="73">
        <v>0</v>
      </c>
      <c r="AJ1586" s="73">
        <v>0</v>
      </c>
      <c r="AK1586" s="74">
        <v>20</v>
      </c>
      <c r="AL1586" s="90" t="s">
        <v>575</v>
      </c>
      <c r="AM1586" s="82" t="s">
        <v>3672</v>
      </c>
    </row>
    <row r="1587" spans="1:39" ht="21" hidden="1" customHeight="1">
      <c r="A1587" s="60">
        <v>1461</v>
      </c>
      <c r="B1587" s="97">
        <v>8014259</v>
      </c>
      <c r="C1587" s="97">
        <v>91013139</v>
      </c>
      <c r="D1587" s="98">
        <v>44642</v>
      </c>
      <c r="E1587" s="99" t="s">
        <v>38</v>
      </c>
      <c r="F1587" s="99" t="s">
        <v>77</v>
      </c>
      <c r="G1587" s="114" t="s">
        <v>175</v>
      </c>
      <c r="H1587" s="100" t="s">
        <v>176</v>
      </c>
      <c r="I1587" s="99" t="s">
        <v>459</v>
      </c>
      <c r="J1587" s="99" t="s">
        <v>1451</v>
      </c>
      <c r="K1587" s="97" t="s">
        <v>44</v>
      </c>
      <c r="L1587" s="97">
        <v>20221200036843</v>
      </c>
      <c r="M1587" s="66" t="s">
        <v>78</v>
      </c>
      <c r="N1587" s="97" t="s">
        <v>1452</v>
      </c>
      <c r="O1587" s="97" t="s">
        <v>2278</v>
      </c>
      <c r="P1587" s="97" t="s">
        <v>801</v>
      </c>
      <c r="Q1587" s="101">
        <v>43.22</v>
      </c>
      <c r="R1587" s="101">
        <v>6.57</v>
      </c>
      <c r="S1587" s="102">
        <v>284.11</v>
      </c>
      <c r="T1587" s="103">
        <v>0.08</v>
      </c>
      <c r="U1587" s="104">
        <v>0</v>
      </c>
      <c r="V1587" s="103">
        <v>0.02</v>
      </c>
      <c r="W1587" s="104">
        <v>0</v>
      </c>
      <c r="X1587" s="97" t="s">
        <v>82</v>
      </c>
      <c r="Y1587" s="60" t="s">
        <v>50</v>
      </c>
      <c r="Z1587" s="65" t="s">
        <v>1980</v>
      </c>
      <c r="AA1587" s="60">
        <v>0</v>
      </c>
      <c r="AB1587" s="60">
        <v>0</v>
      </c>
      <c r="AC1587" s="105" t="s">
        <v>83</v>
      </c>
      <c r="AD1587" s="106">
        <v>62.1</v>
      </c>
      <c r="AE1587" s="106">
        <v>0</v>
      </c>
      <c r="AF1587" s="106">
        <v>0</v>
      </c>
      <c r="AG1587" s="106">
        <v>11.92</v>
      </c>
      <c r="AH1587" s="106">
        <v>0</v>
      </c>
      <c r="AI1587" s="106">
        <v>0</v>
      </c>
      <c r="AJ1587" s="106">
        <v>0</v>
      </c>
      <c r="AK1587" s="107">
        <v>62</v>
      </c>
      <c r="AL1587" s="90" t="s">
        <v>90</v>
      </c>
      <c r="AM1587" s="92"/>
    </row>
    <row r="1588" spans="1:39" ht="21" hidden="1" customHeight="1">
      <c r="A1588" s="60">
        <v>1462</v>
      </c>
      <c r="B1588" s="97">
        <v>13000455</v>
      </c>
      <c r="C1588" s="97">
        <v>181446</v>
      </c>
      <c r="D1588" s="98">
        <v>44643</v>
      </c>
      <c r="E1588" s="99" t="s">
        <v>38</v>
      </c>
      <c r="F1588" s="99" t="s">
        <v>77</v>
      </c>
      <c r="G1588" s="114" t="s">
        <v>73</v>
      </c>
      <c r="H1588" s="100" t="s">
        <v>440</v>
      </c>
      <c r="I1588" s="99" t="s">
        <v>441</v>
      </c>
      <c r="J1588" s="99" t="s">
        <v>1841</v>
      </c>
      <c r="K1588" s="97" t="s">
        <v>44</v>
      </c>
      <c r="L1588" s="97">
        <v>20221200036843</v>
      </c>
      <c r="M1588" s="66" t="s">
        <v>45</v>
      </c>
      <c r="N1588" s="97" t="s">
        <v>1722</v>
      </c>
      <c r="O1588" s="97" t="s">
        <v>1843</v>
      </c>
      <c r="P1588" s="97" t="s">
        <v>1844</v>
      </c>
      <c r="Q1588" s="101">
        <v>77.67</v>
      </c>
      <c r="R1588" s="101">
        <v>6.71</v>
      </c>
      <c r="S1588" s="102">
        <v>521.02</v>
      </c>
      <c r="T1588" s="103">
        <v>0.15</v>
      </c>
      <c r="U1588" s="104">
        <v>0</v>
      </c>
      <c r="V1588" s="103">
        <v>0.06</v>
      </c>
      <c r="W1588" s="104">
        <v>0</v>
      </c>
      <c r="X1588" s="97" t="s">
        <v>217</v>
      </c>
      <c r="Y1588" s="60" t="s">
        <v>50</v>
      </c>
      <c r="Z1588" s="65" t="s">
        <v>1980</v>
      </c>
      <c r="AA1588" s="60">
        <v>0</v>
      </c>
      <c r="AB1588" s="60">
        <v>0</v>
      </c>
      <c r="AC1588" s="105" t="s">
        <v>83</v>
      </c>
      <c r="AD1588" s="106">
        <v>201.24</v>
      </c>
      <c r="AE1588" s="106">
        <v>0</v>
      </c>
      <c r="AF1588" s="106">
        <v>0</v>
      </c>
      <c r="AG1588" s="106">
        <v>41.260000000000005</v>
      </c>
      <c r="AH1588" s="106">
        <v>0</v>
      </c>
      <c r="AI1588" s="106">
        <v>0</v>
      </c>
      <c r="AJ1588" s="106">
        <v>0</v>
      </c>
      <c r="AK1588" s="107">
        <v>201</v>
      </c>
      <c r="AL1588" s="90" t="s">
        <v>161</v>
      </c>
      <c r="AM1588" s="92"/>
    </row>
    <row r="1589" spans="1:39" ht="21" hidden="1" customHeight="1">
      <c r="A1589" s="60"/>
      <c r="B1589" s="61">
        <v>8013773</v>
      </c>
      <c r="C1589" s="61">
        <v>24122434</v>
      </c>
      <c r="D1589" s="62">
        <v>44643</v>
      </c>
      <c r="E1589" s="334" t="s">
        <v>3615</v>
      </c>
      <c r="F1589" s="334" t="s">
        <v>3615</v>
      </c>
      <c r="G1589" s="114" t="s">
        <v>175</v>
      </c>
      <c r="H1589" s="78" t="s">
        <v>176</v>
      </c>
      <c r="I1589" s="63" t="s">
        <v>864</v>
      </c>
      <c r="J1589" s="63" t="s">
        <v>2156</v>
      </c>
      <c r="K1589" s="61" t="s">
        <v>44</v>
      </c>
      <c r="L1589" s="61">
        <v>20211200096663</v>
      </c>
      <c r="M1589" s="66" t="s">
        <v>155</v>
      </c>
      <c r="N1589" s="61" t="s">
        <v>859</v>
      </c>
      <c r="O1589" s="61" t="s">
        <v>2196</v>
      </c>
      <c r="P1589" s="61" t="s">
        <v>2226</v>
      </c>
      <c r="Q1589" s="68">
        <v>45.47</v>
      </c>
      <c r="R1589" s="68">
        <v>8.65</v>
      </c>
      <c r="S1589" s="69">
        <v>393.5</v>
      </c>
      <c r="T1589" s="70">
        <v>0.11</v>
      </c>
      <c r="U1589" s="79">
        <v>0</v>
      </c>
      <c r="V1589" s="70">
        <v>0.02</v>
      </c>
      <c r="W1589" s="79">
        <v>0</v>
      </c>
      <c r="X1589" s="61" t="s">
        <v>82</v>
      </c>
      <c r="Y1589" s="60" t="s">
        <v>50</v>
      </c>
      <c r="Z1589" s="65" t="s">
        <v>1980</v>
      </c>
      <c r="AA1589" s="60">
        <v>0</v>
      </c>
      <c r="AB1589" s="60">
        <v>0</v>
      </c>
      <c r="AC1589" s="105" t="s">
        <v>83</v>
      </c>
      <c r="AD1589" s="73">
        <v>54</v>
      </c>
      <c r="AE1589" s="73">
        <v>0</v>
      </c>
      <c r="AF1589" s="73">
        <v>0</v>
      </c>
      <c r="AG1589" s="73">
        <v>12.35</v>
      </c>
      <c r="AH1589" s="73">
        <v>0</v>
      </c>
      <c r="AI1589" s="73">
        <v>0</v>
      </c>
      <c r="AJ1589" s="73">
        <v>0</v>
      </c>
      <c r="AK1589" s="74">
        <v>54</v>
      </c>
      <c r="AL1589" s="90" t="s">
        <v>575</v>
      </c>
      <c r="AM1589" s="82" t="s">
        <v>3663</v>
      </c>
    </row>
    <row r="1590" spans="1:39" ht="21" hidden="1" customHeight="1">
      <c r="A1590" s="60">
        <v>1463</v>
      </c>
      <c r="B1590" s="61">
        <v>16004945</v>
      </c>
      <c r="C1590" s="61">
        <v>34012229</v>
      </c>
      <c r="D1590" s="62">
        <v>44643</v>
      </c>
      <c r="E1590" s="63" t="s">
        <v>173</v>
      </c>
      <c r="F1590" s="63" t="s">
        <v>39</v>
      </c>
      <c r="G1590" s="114" t="s">
        <v>109</v>
      </c>
      <c r="H1590" s="78" t="s">
        <v>110</v>
      </c>
      <c r="I1590" s="63" t="s">
        <v>320</v>
      </c>
      <c r="J1590" s="63" t="s">
        <v>1725</v>
      </c>
      <c r="K1590" s="61" t="s">
        <v>44</v>
      </c>
      <c r="L1590" s="61" t="s">
        <v>2279</v>
      </c>
      <c r="M1590" s="66" t="s">
        <v>78</v>
      </c>
      <c r="N1590" s="61" t="s">
        <v>890</v>
      </c>
      <c r="O1590" s="61" t="s">
        <v>1120</v>
      </c>
      <c r="P1590" s="61" t="s">
        <v>1120</v>
      </c>
      <c r="Q1590" s="68">
        <v>112.69</v>
      </c>
      <c r="R1590" s="68">
        <v>2.23</v>
      </c>
      <c r="S1590" s="69">
        <v>251.3</v>
      </c>
      <c r="T1590" s="70">
        <v>7.0000000000000007E-2</v>
      </c>
      <c r="U1590" s="79">
        <v>0.11</v>
      </c>
      <c r="V1590" s="70">
        <v>0.08</v>
      </c>
      <c r="W1590" s="79">
        <v>112.69</v>
      </c>
      <c r="X1590" s="61" t="s">
        <v>82</v>
      </c>
      <c r="Y1590" s="60" t="s">
        <v>50</v>
      </c>
      <c r="Z1590" s="65" t="s">
        <v>1980</v>
      </c>
      <c r="AA1590" s="60">
        <v>0</v>
      </c>
      <c r="AB1590" s="60">
        <v>0</v>
      </c>
      <c r="AC1590" s="105" t="s">
        <v>83</v>
      </c>
      <c r="AD1590" s="73">
        <v>282.5</v>
      </c>
      <c r="AE1590" s="73">
        <v>0</v>
      </c>
      <c r="AF1590" s="73">
        <v>0</v>
      </c>
      <c r="AG1590" s="73">
        <v>24.87</v>
      </c>
      <c r="AH1590" s="73">
        <v>0</v>
      </c>
      <c r="AI1590" s="73">
        <v>0</v>
      </c>
      <c r="AJ1590" s="73">
        <v>0</v>
      </c>
      <c r="AK1590" s="74">
        <v>0</v>
      </c>
      <c r="AL1590" s="90" t="s">
        <v>52</v>
      </c>
      <c r="AM1590" s="92"/>
    </row>
    <row r="1591" spans="1:39" ht="21" hidden="1" customHeight="1">
      <c r="A1591" s="60">
        <v>1464</v>
      </c>
      <c r="B1591" s="61">
        <v>1003322</v>
      </c>
      <c r="C1591" s="61">
        <v>140158</v>
      </c>
      <c r="D1591" s="62">
        <v>44643</v>
      </c>
      <c r="E1591" s="63" t="s">
        <v>38</v>
      </c>
      <c r="F1591" s="63" t="s">
        <v>77</v>
      </c>
      <c r="G1591" s="114" t="s">
        <v>40</v>
      </c>
      <c r="H1591" s="78" t="s">
        <v>41</v>
      </c>
      <c r="I1591" s="63" t="s">
        <v>62</v>
      </c>
      <c r="J1591" s="63" t="s">
        <v>1640</v>
      </c>
      <c r="K1591" s="61" t="s">
        <v>44</v>
      </c>
      <c r="L1591" s="61">
        <v>20221200036843</v>
      </c>
      <c r="M1591" s="66" t="s">
        <v>78</v>
      </c>
      <c r="N1591" s="61" t="s">
        <v>2280</v>
      </c>
      <c r="O1591" s="61" t="s">
        <v>156</v>
      </c>
      <c r="P1591" s="61" t="s">
        <v>56</v>
      </c>
      <c r="Q1591" s="68">
        <v>113.36</v>
      </c>
      <c r="R1591" s="68">
        <v>6.41</v>
      </c>
      <c r="S1591" s="69">
        <v>721.41</v>
      </c>
      <c r="T1591" s="70">
        <v>0.21</v>
      </c>
      <c r="U1591" s="79">
        <v>0</v>
      </c>
      <c r="V1591" s="70">
        <v>0.01</v>
      </c>
      <c r="W1591" s="79">
        <v>0</v>
      </c>
      <c r="X1591" s="61" t="s">
        <v>82</v>
      </c>
      <c r="Y1591" s="60" t="s">
        <v>50</v>
      </c>
      <c r="Z1591" s="65" t="s">
        <v>1980</v>
      </c>
      <c r="AA1591" s="60">
        <v>0</v>
      </c>
      <c r="AB1591" s="60">
        <v>0</v>
      </c>
      <c r="AC1591" s="105" t="s">
        <v>83</v>
      </c>
      <c r="AD1591" s="73">
        <v>30</v>
      </c>
      <c r="AE1591" s="73">
        <v>0</v>
      </c>
      <c r="AF1591" s="73">
        <v>0</v>
      </c>
      <c r="AG1591" s="73">
        <v>6.9</v>
      </c>
      <c r="AH1591" s="73">
        <v>0</v>
      </c>
      <c r="AI1591" s="73">
        <v>0</v>
      </c>
      <c r="AJ1591" s="73">
        <v>0</v>
      </c>
      <c r="AK1591" s="74">
        <v>30</v>
      </c>
      <c r="AL1591" s="90" t="s">
        <v>90</v>
      </c>
      <c r="AM1591" s="92"/>
    </row>
    <row r="1592" spans="1:39" ht="21" hidden="1" customHeight="1">
      <c r="A1592" s="60">
        <v>1465</v>
      </c>
      <c r="B1592" s="61">
        <v>14000835</v>
      </c>
      <c r="C1592" s="61">
        <v>183101</v>
      </c>
      <c r="D1592" s="62">
        <v>44643</v>
      </c>
      <c r="E1592" s="63" t="s">
        <v>38</v>
      </c>
      <c r="F1592" s="63" t="s">
        <v>77</v>
      </c>
      <c r="G1592" s="114" t="s">
        <v>109</v>
      </c>
      <c r="H1592" s="78" t="s">
        <v>1365</v>
      </c>
      <c r="I1592" s="63" t="s">
        <v>1366</v>
      </c>
      <c r="J1592" s="63" t="s">
        <v>2015</v>
      </c>
      <c r="K1592" s="61" t="s">
        <v>44</v>
      </c>
      <c r="L1592" s="61">
        <v>20221200036843</v>
      </c>
      <c r="M1592" s="66" t="s">
        <v>78</v>
      </c>
      <c r="N1592" s="61" t="s">
        <v>326</v>
      </c>
      <c r="O1592" s="61" t="s">
        <v>2281</v>
      </c>
      <c r="P1592" s="61" t="s">
        <v>984</v>
      </c>
      <c r="Q1592" s="68">
        <v>35.21</v>
      </c>
      <c r="R1592" s="68">
        <v>9.41</v>
      </c>
      <c r="S1592" s="69">
        <v>331.2</v>
      </c>
      <c r="T1592" s="70">
        <v>0.09</v>
      </c>
      <c r="U1592" s="79">
        <v>0</v>
      </c>
      <c r="V1592" s="70">
        <v>0.03</v>
      </c>
      <c r="W1592" s="79">
        <v>0</v>
      </c>
      <c r="X1592" s="61" t="s">
        <v>82</v>
      </c>
      <c r="Y1592" s="60" t="s">
        <v>50</v>
      </c>
      <c r="Z1592" s="65" t="s">
        <v>1980</v>
      </c>
      <c r="AA1592" s="60">
        <v>0</v>
      </c>
      <c r="AB1592" s="60">
        <v>0</v>
      </c>
      <c r="AC1592" s="105" t="s">
        <v>83</v>
      </c>
      <c r="AD1592" s="73">
        <v>111.3</v>
      </c>
      <c r="AE1592" s="73">
        <v>0</v>
      </c>
      <c r="AF1592" s="73">
        <v>0</v>
      </c>
      <c r="AG1592" s="73">
        <v>20.54</v>
      </c>
      <c r="AH1592" s="73">
        <v>0</v>
      </c>
      <c r="AI1592" s="73">
        <v>0</v>
      </c>
      <c r="AJ1592" s="73">
        <v>0</v>
      </c>
      <c r="AK1592" s="74">
        <v>111</v>
      </c>
      <c r="AL1592" s="90" t="s">
        <v>161</v>
      </c>
      <c r="AM1592" s="92"/>
    </row>
    <row r="1593" spans="1:39" ht="21" hidden="1" customHeight="1">
      <c r="A1593" s="60">
        <v>1466</v>
      </c>
      <c r="B1593" s="61">
        <v>6000725</v>
      </c>
      <c r="C1593" s="61">
        <v>322117</v>
      </c>
      <c r="D1593" s="62">
        <v>44643</v>
      </c>
      <c r="E1593" s="63" t="s">
        <v>38</v>
      </c>
      <c r="F1593" s="63" t="s">
        <v>77</v>
      </c>
      <c r="G1593" s="114" t="s">
        <v>116</v>
      </c>
      <c r="H1593" s="78" t="s">
        <v>993</v>
      </c>
      <c r="I1593" s="63" t="s">
        <v>994</v>
      </c>
      <c r="J1593" s="63" t="s">
        <v>995</v>
      </c>
      <c r="K1593" s="61" t="s">
        <v>44</v>
      </c>
      <c r="L1593" s="61">
        <v>20221200036843</v>
      </c>
      <c r="M1593" s="66" t="s">
        <v>78</v>
      </c>
      <c r="N1593" s="61" t="s">
        <v>1859</v>
      </c>
      <c r="O1593" s="61" t="s">
        <v>1078</v>
      </c>
      <c r="P1593" s="61" t="s">
        <v>1077</v>
      </c>
      <c r="Q1593" s="68">
        <v>50.79</v>
      </c>
      <c r="R1593" s="68">
        <v>6</v>
      </c>
      <c r="S1593" s="69">
        <v>304.77999999999997</v>
      </c>
      <c r="T1593" s="70">
        <v>0.09</v>
      </c>
      <c r="U1593" s="79">
        <v>0</v>
      </c>
      <c r="V1593" s="70">
        <v>0.02</v>
      </c>
      <c r="W1593" s="79">
        <v>0</v>
      </c>
      <c r="X1593" s="61" t="s">
        <v>82</v>
      </c>
      <c r="Y1593" s="60" t="s">
        <v>50</v>
      </c>
      <c r="Z1593" s="65" t="s">
        <v>1980</v>
      </c>
      <c r="AA1593" s="60">
        <v>0</v>
      </c>
      <c r="AB1593" s="60">
        <v>0</v>
      </c>
      <c r="AC1593" s="105" t="s">
        <v>83</v>
      </c>
      <c r="AD1593" s="73">
        <v>65.97</v>
      </c>
      <c r="AE1593" s="73">
        <v>0</v>
      </c>
      <c r="AF1593" s="73">
        <v>0</v>
      </c>
      <c r="AG1593" s="73">
        <v>12.2</v>
      </c>
      <c r="AH1593" s="73">
        <v>0</v>
      </c>
      <c r="AI1593" s="73">
        <v>0</v>
      </c>
      <c r="AJ1593" s="73">
        <v>0</v>
      </c>
      <c r="AK1593" s="74">
        <v>66</v>
      </c>
      <c r="AL1593" s="90" t="s">
        <v>90</v>
      </c>
      <c r="AM1593" s="92"/>
    </row>
    <row r="1594" spans="1:39" ht="21" hidden="1" customHeight="1">
      <c r="A1594" s="60"/>
      <c r="B1594" s="61">
        <v>9000541</v>
      </c>
      <c r="C1594" s="61">
        <v>381352</v>
      </c>
      <c r="D1594" s="62">
        <v>44643</v>
      </c>
      <c r="E1594" s="63" t="s">
        <v>162</v>
      </c>
      <c r="F1594" s="63" t="s">
        <v>84</v>
      </c>
      <c r="G1594" s="114" t="s">
        <v>109</v>
      </c>
      <c r="H1594" s="78" t="s">
        <v>495</v>
      </c>
      <c r="I1594" s="63" t="s">
        <v>496</v>
      </c>
      <c r="J1594" s="63" t="s">
        <v>506</v>
      </c>
      <c r="K1594" s="61" t="s">
        <v>44</v>
      </c>
      <c r="L1594" s="61" t="s">
        <v>84</v>
      </c>
      <c r="M1594" s="66" t="s">
        <v>155</v>
      </c>
      <c r="N1594" s="61" t="s">
        <v>498</v>
      </c>
      <c r="O1594" s="61" t="s">
        <v>509</v>
      </c>
      <c r="P1594" s="61" t="s">
        <v>510</v>
      </c>
      <c r="Q1594" s="68">
        <v>102.72</v>
      </c>
      <c r="R1594" s="68">
        <v>11.33</v>
      </c>
      <c r="S1594" s="69">
        <v>1163.79</v>
      </c>
      <c r="T1594" s="70">
        <v>0</v>
      </c>
      <c r="U1594" s="79">
        <v>0</v>
      </c>
      <c r="V1594" s="70">
        <v>0.01</v>
      </c>
      <c r="W1594" s="79">
        <v>0</v>
      </c>
      <c r="X1594" s="61" t="s">
        <v>82</v>
      </c>
      <c r="Y1594" s="60" t="s">
        <v>50</v>
      </c>
      <c r="Z1594" s="65" t="s">
        <v>1980</v>
      </c>
      <c r="AA1594" s="60">
        <v>0</v>
      </c>
      <c r="AB1594" s="60">
        <v>0</v>
      </c>
      <c r="AC1594" s="105" t="s">
        <v>83</v>
      </c>
      <c r="AD1594" s="73">
        <v>2.42</v>
      </c>
      <c r="AE1594" s="73">
        <v>0</v>
      </c>
      <c r="AF1594" s="73">
        <v>0</v>
      </c>
      <c r="AG1594" s="73">
        <v>0</v>
      </c>
      <c r="AH1594" s="73">
        <v>0</v>
      </c>
      <c r="AI1594" s="73">
        <v>0</v>
      </c>
      <c r="AJ1594" s="73">
        <v>0.47</v>
      </c>
      <c r="AK1594" s="74">
        <v>2</v>
      </c>
      <c r="AL1594" s="90" t="s">
        <v>90</v>
      </c>
      <c r="AM1594" s="92"/>
    </row>
    <row r="1595" spans="1:39" ht="21" hidden="1" customHeight="1">
      <c r="A1595" s="60"/>
      <c r="B1595" s="61">
        <v>8007195</v>
      </c>
      <c r="C1595" s="61">
        <v>511377</v>
      </c>
      <c r="D1595" s="62">
        <v>44643</v>
      </c>
      <c r="E1595" s="334" t="s">
        <v>3615</v>
      </c>
      <c r="F1595" s="334" t="s">
        <v>3615</v>
      </c>
      <c r="G1595" s="114" t="s">
        <v>175</v>
      </c>
      <c r="H1595" s="78" t="s">
        <v>176</v>
      </c>
      <c r="I1595" s="63" t="s">
        <v>864</v>
      </c>
      <c r="J1595" s="63" t="s">
        <v>2156</v>
      </c>
      <c r="K1595" s="61" t="s">
        <v>44</v>
      </c>
      <c r="L1595" s="61">
        <v>20211200096663</v>
      </c>
      <c r="M1595" s="66" t="s">
        <v>155</v>
      </c>
      <c r="N1595" s="61" t="s">
        <v>859</v>
      </c>
      <c r="O1595" s="61" t="s">
        <v>1570</v>
      </c>
      <c r="P1595" s="61" t="s">
        <v>1571</v>
      </c>
      <c r="Q1595" s="68">
        <v>63.21</v>
      </c>
      <c r="R1595" s="68">
        <v>12.71</v>
      </c>
      <c r="S1595" s="69">
        <v>803.18</v>
      </c>
      <c r="T1595" s="70">
        <v>0.23</v>
      </c>
      <c r="U1595" s="79">
        <v>0</v>
      </c>
      <c r="V1595" s="70">
        <v>0.02</v>
      </c>
      <c r="W1595" s="79">
        <v>0</v>
      </c>
      <c r="X1595" s="61" t="s">
        <v>82</v>
      </c>
      <c r="Y1595" s="60" t="s">
        <v>50</v>
      </c>
      <c r="Z1595" s="65" t="s">
        <v>1980</v>
      </c>
      <c r="AA1595" s="60">
        <v>0</v>
      </c>
      <c r="AB1595" s="60">
        <v>0</v>
      </c>
      <c r="AC1595" s="105" t="s">
        <v>83</v>
      </c>
      <c r="AD1595" s="73">
        <v>30.1</v>
      </c>
      <c r="AE1595" s="73">
        <v>0</v>
      </c>
      <c r="AF1595" s="73">
        <v>0</v>
      </c>
      <c r="AG1595" s="73">
        <v>6.93</v>
      </c>
      <c r="AH1595" s="73">
        <v>0</v>
      </c>
      <c r="AI1595" s="73">
        <v>0</v>
      </c>
      <c r="AJ1595" s="73">
        <v>0</v>
      </c>
      <c r="AK1595" s="74">
        <v>30</v>
      </c>
      <c r="AL1595" s="90" t="s">
        <v>575</v>
      </c>
      <c r="AM1595" s="82" t="s">
        <v>3663</v>
      </c>
    </row>
    <row r="1596" spans="1:39" ht="21" hidden="1" customHeight="1">
      <c r="A1596" s="60"/>
      <c r="B1596" s="97">
        <v>13000094</v>
      </c>
      <c r="C1596" s="97">
        <v>511529</v>
      </c>
      <c r="D1596" s="98">
        <v>44643</v>
      </c>
      <c r="E1596" s="334" t="s">
        <v>3615</v>
      </c>
      <c r="F1596" s="334" t="s">
        <v>3615</v>
      </c>
      <c r="G1596" s="114" t="s">
        <v>73</v>
      </c>
      <c r="H1596" s="100" t="s">
        <v>91</v>
      </c>
      <c r="I1596" s="99" t="s">
        <v>1942</v>
      </c>
      <c r="J1596" s="99" t="s">
        <v>1943</v>
      </c>
      <c r="K1596" s="97" t="s">
        <v>44</v>
      </c>
      <c r="L1596" s="97">
        <v>20211200096663</v>
      </c>
      <c r="M1596" s="66" t="s">
        <v>155</v>
      </c>
      <c r="N1596" s="97" t="s">
        <v>1522</v>
      </c>
      <c r="O1596" s="97" t="s">
        <v>714</v>
      </c>
      <c r="P1596" s="97" t="s">
        <v>1520</v>
      </c>
      <c r="Q1596" s="101">
        <v>88.15</v>
      </c>
      <c r="R1596" s="101">
        <v>10.39</v>
      </c>
      <c r="S1596" s="102">
        <v>912.92</v>
      </c>
      <c r="T1596" s="103">
        <v>0.26</v>
      </c>
      <c r="U1596" s="104">
        <v>0</v>
      </c>
      <c r="V1596" s="103">
        <v>0.02</v>
      </c>
      <c r="W1596" s="104">
        <v>0</v>
      </c>
      <c r="X1596" s="97" t="s">
        <v>82</v>
      </c>
      <c r="Y1596" s="60" t="s">
        <v>50</v>
      </c>
      <c r="Z1596" s="65" t="s">
        <v>1980</v>
      </c>
      <c r="AA1596" s="60">
        <v>0</v>
      </c>
      <c r="AB1596" s="60">
        <v>0</v>
      </c>
      <c r="AC1596" s="105" t="s">
        <v>83</v>
      </c>
      <c r="AD1596" s="106">
        <v>79.05</v>
      </c>
      <c r="AE1596" s="106">
        <v>0</v>
      </c>
      <c r="AF1596" s="106">
        <v>0</v>
      </c>
      <c r="AG1596" s="106">
        <v>17.02</v>
      </c>
      <c r="AH1596" s="106">
        <v>0</v>
      </c>
      <c r="AI1596" s="106">
        <v>0</v>
      </c>
      <c r="AJ1596" s="106">
        <v>0</v>
      </c>
      <c r="AK1596" s="107">
        <v>79</v>
      </c>
      <c r="AL1596" s="90" t="s">
        <v>575</v>
      </c>
      <c r="AM1596" s="82" t="s">
        <v>3668</v>
      </c>
    </row>
    <row r="1597" spans="1:39" ht="21" hidden="1" customHeight="1">
      <c r="A1597" s="60"/>
      <c r="B1597" s="61">
        <v>13003026</v>
      </c>
      <c r="C1597" s="61">
        <v>91032243</v>
      </c>
      <c r="D1597" s="62">
        <v>44643</v>
      </c>
      <c r="E1597" s="334" t="s">
        <v>3615</v>
      </c>
      <c r="F1597" s="334" t="s">
        <v>3615</v>
      </c>
      <c r="G1597" s="114" t="s">
        <v>73</v>
      </c>
      <c r="H1597" s="78" t="s">
        <v>91</v>
      </c>
      <c r="I1597" s="63" t="s">
        <v>1942</v>
      </c>
      <c r="J1597" s="63" t="s">
        <v>1943</v>
      </c>
      <c r="K1597" s="61" t="s">
        <v>44</v>
      </c>
      <c r="L1597" s="61">
        <v>20211200096663</v>
      </c>
      <c r="M1597" s="66" t="s">
        <v>155</v>
      </c>
      <c r="N1597" s="61" t="s">
        <v>1522</v>
      </c>
      <c r="O1597" s="61" t="s">
        <v>1207</v>
      </c>
      <c r="P1597" s="61" t="s">
        <v>616</v>
      </c>
      <c r="Q1597" s="68">
        <v>171.97</v>
      </c>
      <c r="R1597" s="68">
        <v>9.83</v>
      </c>
      <c r="S1597" s="69">
        <v>1690.52</v>
      </c>
      <c r="T1597" s="70">
        <v>0.48</v>
      </c>
      <c r="U1597" s="79">
        <v>0</v>
      </c>
      <c r="V1597" s="70">
        <v>0.02</v>
      </c>
      <c r="W1597" s="79">
        <v>0</v>
      </c>
      <c r="X1597" s="61" t="s">
        <v>82</v>
      </c>
      <c r="Y1597" s="60" t="s">
        <v>50</v>
      </c>
      <c r="Z1597" s="65" t="s">
        <v>1980</v>
      </c>
      <c r="AA1597" s="60">
        <v>0</v>
      </c>
      <c r="AB1597" s="60">
        <v>0</v>
      </c>
      <c r="AC1597" s="105" t="s">
        <v>83</v>
      </c>
      <c r="AD1597" s="73">
        <v>63.44</v>
      </c>
      <c r="AE1597" s="73">
        <v>0</v>
      </c>
      <c r="AF1597" s="73">
        <v>0</v>
      </c>
      <c r="AG1597" s="73">
        <v>13.33</v>
      </c>
      <c r="AH1597" s="73">
        <v>0</v>
      </c>
      <c r="AI1597" s="73">
        <v>0</v>
      </c>
      <c r="AJ1597" s="73">
        <v>0</v>
      </c>
      <c r="AK1597" s="74">
        <v>63</v>
      </c>
      <c r="AL1597" s="90" t="s">
        <v>575</v>
      </c>
      <c r="AM1597" s="82" t="s">
        <v>3668</v>
      </c>
    </row>
    <row r="1598" spans="1:39" ht="21" hidden="1" customHeight="1">
      <c r="A1598" s="60">
        <v>1467</v>
      </c>
      <c r="B1598" s="97">
        <v>11004511</v>
      </c>
      <c r="C1598" s="97">
        <v>175145</v>
      </c>
      <c r="D1598" s="98">
        <v>44644</v>
      </c>
      <c r="E1598" s="99" t="s">
        <v>38</v>
      </c>
      <c r="F1598" s="99" t="s">
        <v>39</v>
      </c>
      <c r="G1598" s="114" t="s">
        <v>40</v>
      </c>
      <c r="H1598" s="100" t="s">
        <v>85</v>
      </c>
      <c r="I1598" s="99" t="s">
        <v>201</v>
      </c>
      <c r="J1598" s="99" t="s">
        <v>1262</v>
      </c>
      <c r="K1598" s="97" t="s">
        <v>44</v>
      </c>
      <c r="L1598" s="97">
        <v>20221200027533</v>
      </c>
      <c r="M1598" s="66" t="s">
        <v>78</v>
      </c>
      <c r="N1598" s="97" t="s">
        <v>2035</v>
      </c>
      <c r="O1598" s="97" t="s">
        <v>1566</v>
      </c>
      <c r="P1598" s="97" t="s">
        <v>1415</v>
      </c>
      <c r="Q1598" s="101">
        <v>32.71</v>
      </c>
      <c r="R1598" s="101">
        <v>4.49</v>
      </c>
      <c r="S1598" s="102">
        <v>146.9</v>
      </c>
      <c r="T1598" s="103">
        <v>0.04</v>
      </c>
      <c r="U1598" s="104">
        <v>0</v>
      </c>
      <c r="V1598" s="103">
        <v>0.05</v>
      </c>
      <c r="W1598" s="104">
        <v>0</v>
      </c>
      <c r="X1598" s="97" t="s">
        <v>124</v>
      </c>
      <c r="Y1598" s="60" t="s">
        <v>50</v>
      </c>
      <c r="Z1598" s="65" t="s">
        <v>1980</v>
      </c>
      <c r="AA1598" s="60">
        <v>0</v>
      </c>
      <c r="AB1598" s="60">
        <v>0</v>
      </c>
      <c r="AC1598" s="105" t="s">
        <v>125</v>
      </c>
      <c r="AD1598" s="106">
        <v>162</v>
      </c>
      <c r="AE1598" s="106">
        <v>0</v>
      </c>
      <c r="AF1598" s="106">
        <v>0</v>
      </c>
      <c r="AG1598" s="106">
        <v>0</v>
      </c>
      <c r="AH1598" s="106">
        <v>0</v>
      </c>
      <c r="AI1598" s="106">
        <v>0</v>
      </c>
      <c r="AJ1598" s="106">
        <v>54.39</v>
      </c>
      <c r="AK1598" s="107">
        <v>0</v>
      </c>
      <c r="AL1598" s="90" t="s">
        <v>52</v>
      </c>
      <c r="AM1598" s="92"/>
    </row>
    <row r="1599" spans="1:39" ht="21" customHeight="1">
      <c r="A1599" s="60">
        <v>1468</v>
      </c>
      <c r="B1599" s="61">
        <v>19012803</v>
      </c>
      <c r="C1599" s="61">
        <v>465508</v>
      </c>
      <c r="D1599" s="62">
        <v>44644</v>
      </c>
      <c r="E1599" s="63" t="s">
        <v>38</v>
      </c>
      <c r="F1599" s="63" t="s">
        <v>39</v>
      </c>
      <c r="G1599" s="114" t="s">
        <v>116</v>
      </c>
      <c r="H1599" s="78" t="s">
        <v>130</v>
      </c>
      <c r="I1599" s="63" t="s">
        <v>2282</v>
      </c>
      <c r="J1599" s="63" t="s">
        <v>2283</v>
      </c>
      <c r="K1599" s="61" t="s">
        <v>44</v>
      </c>
      <c r="L1599" s="61">
        <v>20221200031183</v>
      </c>
      <c r="M1599" s="66" t="s">
        <v>78</v>
      </c>
      <c r="N1599" s="61" t="s">
        <v>2222</v>
      </c>
      <c r="O1599" s="61" t="s">
        <v>2005</v>
      </c>
      <c r="P1599" s="61" t="s">
        <v>314</v>
      </c>
      <c r="Q1599" s="68">
        <v>37.06</v>
      </c>
      <c r="R1599" s="68">
        <v>5.99</v>
      </c>
      <c r="S1599" s="69">
        <v>222</v>
      </c>
      <c r="T1599" s="70">
        <v>0.06</v>
      </c>
      <c r="U1599" s="79">
        <v>0</v>
      </c>
      <c r="V1599" s="70">
        <v>0.06</v>
      </c>
      <c r="W1599" s="79">
        <v>0</v>
      </c>
      <c r="X1599" s="61" t="s">
        <v>124</v>
      </c>
      <c r="Y1599" s="60" t="s">
        <v>50</v>
      </c>
      <c r="Z1599" s="65" t="s">
        <v>1980</v>
      </c>
      <c r="AA1599" s="60">
        <v>0</v>
      </c>
      <c r="AB1599" s="60">
        <v>0</v>
      </c>
      <c r="AC1599" s="105" t="s">
        <v>125</v>
      </c>
      <c r="AD1599" s="73">
        <v>204.73</v>
      </c>
      <c r="AE1599" s="73">
        <v>0</v>
      </c>
      <c r="AF1599" s="73">
        <v>0</v>
      </c>
      <c r="AG1599" s="73">
        <v>0</v>
      </c>
      <c r="AH1599" s="73">
        <v>0</v>
      </c>
      <c r="AI1599" s="73">
        <v>0</v>
      </c>
      <c r="AJ1599" s="73">
        <v>51.19</v>
      </c>
      <c r="AK1599" s="74">
        <v>0</v>
      </c>
      <c r="AL1599" s="90" t="s">
        <v>52</v>
      </c>
      <c r="AM1599" s="92"/>
    </row>
    <row r="1600" spans="1:39" ht="21" hidden="1" customHeight="1">
      <c r="A1600" s="60">
        <v>1469</v>
      </c>
      <c r="B1600" s="61">
        <v>8012956</v>
      </c>
      <c r="C1600" s="61">
        <v>34014074</v>
      </c>
      <c r="D1600" s="62">
        <v>44644</v>
      </c>
      <c r="E1600" s="63" t="s">
        <v>173</v>
      </c>
      <c r="F1600" s="63" t="s">
        <v>39</v>
      </c>
      <c r="G1600" s="114" t="s">
        <v>175</v>
      </c>
      <c r="H1600" s="78" t="s">
        <v>176</v>
      </c>
      <c r="I1600" s="63" t="s">
        <v>459</v>
      </c>
      <c r="J1600" s="63" t="s">
        <v>2284</v>
      </c>
      <c r="K1600" s="61" t="s">
        <v>44</v>
      </c>
      <c r="L1600" s="61">
        <v>20211200082283</v>
      </c>
      <c r="M1600" s="66" t="s">
        <v>178</v>
      </c>
      <c r="N1600" s="61" t="s">
        <v>2285</v>
      </c>
      <c r="O1600" s="61" t="s">
        <v>1428</v>
      </c>
      <c r="P1600" s="61" t="s">
        <v>1428</v>
      </c>
      <c r="Q1600" s="68">
        <v>649.94000000000005</v>
      </c>
      <c r="R1600" s="68">
        <v>2.83</v>
      </c>
      <c r="S1600" s="69">
        <v>1839.33</v>
      </c>
      <c r="T1600" s="70">
        <v>0.53</v>
      </c>
      <c r="U1600" s="79">
        <v>0.65</v>
      </c>
      <c r="V1600" s="70">
        <v>0.23</v>
      </c>
      <c r="W1600" s="79">
        <v>649.94000000000005</v>
      </c>
      <c r="X1600" s="61" t="s">
        <v>82</v>
      </c>
      <c r="Y1600" s="60" t="s">
        <v>50</v>
      </c>
      <c r="Z1600" s="65" t="s">
        <v>1980</v>
      </c>
      <c r="AA1600" s="60">
        <v>0</v>
      </c>
      <c r="AB1600" s="60">
        <v>0</v>
      </c>
      <c r="AC1600" s="105" t="s">
        <v>83</v>
      </c>
      <c r="AD1600" s="73">
        <v>818.99</v>
      </c>
      <c r="AE1600" s="73">
        <v>0</v>
      </c>
      <c r="AF1600" s="73">
        <v>0</v>
      </c>
      <c r="AG1600" s="73">
        <v>95.48</v>
      </c>
      <c r="AH1600" s="73">
        <v>0</v>
      </c>
      <c r="AI1600" s="73">
        <v>0</v>
      </c>
      <c r="AJ1600" s="73">
        <v>7.34</v>
      </c>
      <c r="AK1600" s="74">
        <v>0</v>
      </c>
      <c r="AL1600" s="90" t="s">
        <v>52</v>
      </c>
      <c r="AM1600" s="92"/>
    </row>
    <row r="1601" spans="1:39" ht="21" hidden="1" customHeight="1">
      <c r="A1601" s="60">
        <v>1470</v>
      </c>
      <c r="B1601" s="97">
        <v>11004789</v>
      </c>
      <c r="C1601" s="97">
        <v>175162</v>
      </c>
      <c r="D1601" s="98">
        <v>44644</v>
      </c>
      <c r="E1601" s="99" t="s">
        <v>38</v>
      </c>
      <c r="F1601" s="99" t="s">
        <v>39</v>
      </c>
      <c r="G1601" s="114" t="s">
        <v>40</v>
      </c>
      <c r="H1601" s="100" t="s">
        <v>85</v>
      </c>
      <c r="I1601" s="99" t="s">
        <v>201</v>
      </c>
      <c r="J1601" s="99" t="s">
        <v>1262</v>
      </c>
      <c r="K1601" s="97" t="s">
        <v>44</v>
      </c>
      <c r="L1601" s="97">
        <v>20221200027533</v>
      </c>
      <c r="M1601" s="66" t="s">
        <v>78</v>
      </c>
      <c r="N1601" s="97" t="s">
        <v>2286</v>
      </c>
      <c r="O1601" s="97" t="s">
        <v>1691</v>
      </c>
      <c r="P1601" s="97" t="s">
        <v>1692</v>
      </c>
      <c r="Q1601" s="101">
        <v>32.299999999999997</v>
      </c>
      <c r="R1601" s="101">
        <v>4.17</v>
      </c>
      <c r="S1601" s="102">
        <v>134.84</v>
      </c>
      <c r="T1601" s="103">
        <v>0.04</v>
      </c>
      <c r="U1601" s="104">
        <v>0</v>
      </c>
      <c r="V1601" s="103">
        <v>0.04</v>
      </c>
      <c r="W1601" s="104">
        <v>0</v>
      </c>
      <c r="X1601" s="97" t="s">
        <v>124</v>
      </c>
      <c r="Y1601" s="60" t="s">
        <v>50</v>
      </c>
      <c r="Z1601" s="65" t="s">
        <v>1980</v>
      </c>
      <c r="AA1601" s="60">
        <v>0</v>
      </c>
      <c r="AB1601" s="60">
        <v>0</v>
      </c>
      <c r="AC1601" s="105" t="s">
        <v>125</v>
      </c>
      <c r="AD1601" s="106">
        <v>138</v>
      </c>
      <c r="AE1601" s="106">
        <v>0</v>
      </c>
      <c r="AF1601" s="106">
        <v>0</v>
      </c>
      <c r="AG1601" s="106">
        <v>0</v>
      </c>
      <c r="AH1601" s="106">
        <v>0</v>
      </c>
      <c r="AI1601" s="106">
        <v>0</v>
      </c>
      <c r="AJ1601" s="106">
        <v>38.83</v>
      </c>
      <c r="AK1601" s="107">
        <v>0</v>
      </c>
      <c r="AL1601" s="90" t="s">
        <v>52</v>
      </c>
      <c r="AM1601" s="92"/>
    </row>
    <row r="1602" spans="1:39" ht="21" hidden="1" customHeight="1">
      <c r="A1602" s="60">
        <v>1471</v>
      </c>
      <c r="B1602" s="61">
        <v>16004911</v>
      </c>
      <c r="C1602" s="61">
        <v>91031980</v>
      </c>
      <c r="D1602" s="62">
        <v>44644</v>
      </c>
      <c r="E1602" s="63" t="s">
        <v>38</v>
      </c>
      <c r="F1602" s="63" t="s">
        <v>77</v>
      </c>
      <c r="G1602" s="114" t="s">
        <v>109</v>
      </c>
      <c r="H1602" s="78" t="s">
        <v>110</v>
      </c>
      <c r="I1602" s="63" t="s">
        <v>320</v>
      </c>
      <c r="J1602" s="63" t="s">
        <v>600</v>
      </c>
      <c r="K1602" s="61" t="s">
        <v>44</v>
      </c>
      <c r="L1602" s="61">
        <v>20221200036843</v>
      </c>
      <c r="M1602" s="66" t="s">
        <v>78</v>
      </c>
      <c r="N1602" s="61" t="s">
        <v>613</v>
      </c>
      <c r="O1602" s="61" t="s">
        <v>2287</v>
      </c>
      <c r="P1602" s="61" t="s">
        <v>2288</v>
      </c>
      <c r="Q1602" s="68">
        <v>231.44</v>
      </c>
      <c r="R1602" s="68">
        <v>6.62</v>
      </c>
      <c r="S1602" s="69">
        <v>1610.91</v>
      </c>
      <c r="T1602" s="70">
        <v>0.46</v>
      </c>
      <c r="U1602" s="79">
        <v>0</v>
      </c>
      <c r="V1602" s="70">
        <v>0.12</v>
      </c>
      <c r="W1602" s="79">
        <v>0</v>
      </c>
      <c r="X1602" s="61" t="s">
        <v>82</v>
      </c>
      <c r="Y1602" s="60" t="s">
        <v>50</v>
      </c>
      <c r="Z1602" s="65" t="s">
        <v>1980</v>
      </c>
      <c r="AA1602" s="60">
        <v>0</v>
      </c>
      <c r="AB1602" s="60">
        <v>0</v>
      </c>
      <c r="AC1602" s="105" t="s">
        <v>83</v>
      </c>
      <c r="AD1602" s="73">
        <v>412.35</v>
      </c>
      <c r="AE1602" s="73">
        <v>0</v>
      </c>
      <c r="AF1602" s="73">
        <v>0</v>
      </c>
      <c r="AG1602" s="73">
        <v>72.099999999999994</v>
      </c>
      <c r="AH1602" s="73">
        <v>0</v>
      </c>
      <c r="AI1602" s="73">
        <v>0</v>
      </c>
      <c r="AJ1602" s="73">
        <v>0</v>
      </c>
      <c r="AK1602" s="74">
        <v>413</v>
      </c>
      <c r="AL1602" s="90" t="s">
        <v>161</v>
      </c>
      <c r="AM1602" s="92"/>
    </row>
    <row r="1603" spans="1:39" ht="21" hidden="1" customHeight="1">
      <c r="A1603" s="60">
        <v>1472</v>
      </c>
      <c r="B1603" s="61">
        <v>1004680</v>
      </c>
      <c r="C1603" s="61">
        <v>139419</v>
      </c>
      <c r="D1603" s="62">
        <v>44644</v>
      </c>
      <c r="E1603" s="63" t="s">
        <v>38</v>
      </c>
      <c r="F1603" s="63" t="s">
        <v>77</v>
      </c>
      <c r="G1603" s="114" t="s">
        <v>40</v>
      </c>
      <c r="H1603" s="78" t="s">
        <v>41</v>
      </c>
      <c r="I1603" s="63" t="s">
        <v>41</v>
      </c>
      <c r="J1603" s="63" t="s">
        <v>1486</v>
      </c>
      <c r="K1603" s="61" t="s">
        <v>44</v>
      </c>
      <c r="L1603" s="61">
        <v>20221200036843</v>
      </c>
      <c r="M1603" s="66" t="s">
        <v>45</v>
      </c>
      <c r="N1603" s="61" t="s">
        <v>1487</v>
      </c>
      <c r="O1603" s="61" t="s">
        <v>1687</v>
      </c>
      <c r="P1603" s="61" t="s">
        <v>58</v>
      </c>
      <c r="Q1603" s="68">
        <v>58.29</v>
      </c>
      <c r="R1603" s="68">
        <v>7.52</v>
      </c>
      <c r="S1603" s="69">
        <v>438.09</v>
      </c>
      <c r="T1603" s="70">
        <v>0.13</v>
      </c>
      <c r="U1603" s="79">
        <v>0</v>
      </c>
      <c r="V1603" s="70">
        <v>0.08</v>
      </c>
      <c r="W1603" s="79">
        <v>0</v>
      </c>
      <c r="X1603" s="61" t="s">
        <v>82</v>
      </c>
      <c r="Y1603" s="60" t="s">
        <v>50</v>
      </c>
      <c r="Z1603" s="65" t="s">
        <v>1980</v>
      </c>
      <c r="AA1603" s="60">
        <v>0</v>
      </c>
      <c r="AB1603" s="60">
        <v>0</v>
      </c>
      <c r="AC1603" s="105" t="s">
        <v>83</v>
      </c>
      <c r="AD1603" s="73">
        <v>285.89999999999998</v>
      </c>
      <c r="AE1603" s="73">
        <v>0</v>
      </c>
      <c r="AF1603" s="73">
        <v>0</v>
      </c>
      <c r="AG1603" s="73">
        <v>38.79</v>
      </c>
      <c r="AH1603" s="73">
        <v>0</v>
      </c>
      <c r="AI1603" s="73">
        <v>0</v>
      </c>
      <c r="AJ1603" s="73">
        <v>0</v>
      </c>
      <c r="AK1603" s="74">
        <v>286</v>
      </c>
      <c r="AL1603" s="90" t="s">
        <v>161</v>
      </c>
      <c r="AM1603" s="92"/>
    </row>
    <row r="1604" spans="1:39" ht="21" hidden="1" customHeight="1">
      <c r="A1604" s="60">
        <v>1473</v>
      </c>
      <c r="B1604" s="61">
        <v>14000887</v>
      </c>
      <c r="C1604" s="61">
        <v>183099</v>
      </c>
      <c r="D1604" s="62">
        <v>44644</v>
      </c>
      <c r="E1604" s="63" t="s">
        <v>38</v>
      </c>
      <c r="F1604" s="63" t="s">
        <v>77</v>
      </c>
      <c r="G1604" s="114" t="s">
        <v>109</v>
      </c>
      <c r="H1604" s="78" t="s">
        <v>1365</v>
      </c>
      <c r="I1604" s="63" t="s">
        <v>1366</v>
      </c>
      <c r="J1604" s="63" t="s">
        <v>2015</v>
      </c>
      <c r="K1604" s="61" t="s">
        <v>44</v>
      </c>
      <c r="L1604" s="61">
        <v>20221200036843</v>
      </c>
      <c r="M1604" s="66" t="s">
        <v>45</v>
      </c>
      <c r="N1604" s="61" t="s">
        <v>326</v>
      </c>
      <c r="O1604" s="61" t="s">
        <v>1843</v>
      </c>
      <c r="P1604" s="61" t="s">
        <v>987</v>
      </c>
      <c r="Q1604" s="68">
        <v>64.959999999999994</v>
      </c>
      <c r="R1604" s="68">
        <v>9.06</v>
      </c>
      <c r="S1604" s="69">
        <v>588.1</v>
      </c>
      <c r="T1604" s="70">
        <v>0.17</v>
      </c>
      <c r="U1604" s="79">
        <v>0</v>
      </c>
      <c r="V1604" s="70">
        <v>0.06</v>
      </c>
      <c r="W1604" s="79">
        <v>0</v>
      </c>
      <c r="X1604" s="61" t="s">
        <v>82</v>
      </c>
      <c r="Y1604" s="60" t="s">
        <v>50</v>
      </c>
      <c r="Z1604" s="65" t="s">
        <v>1980</v>
      </c>
      <c r="AA1604" s="60">
        <v>0</v>
      </c>
      <c r="AB1604" s="60">
        <v>0</v>
      </c>
      <c r="AC1604" s="105" t="s">
        <v>83</v>
      </c>
      <c r="AD1604" s="73">
        <v>220.01999999999998</v>
      </c>
      <c r="AE1604" s="73">
        <v>0</v>
      </c>
      <c r="AF1604" s="73">
        <v>0</v>
      </c>
      <c r="AG1604" s="73">
        <v>40.590000000000003</v>
      </c>
      <c r="AH1604" s="73">
        <v>0</v>
      </c>
      <c r="AI1604" s="73">
        <v>0</v>
      </c>
      <c r="AJ1604" s="73">
        <v>0</v>
      </c>
      <c r="AK1604" s="74">
        <v>220</v>
      </c>
      <c r="AL1604" s="90" t="s">
        <v>161</v>
      </c>
      <c r="AM1604" s="92"/>
    </row>
    <row r="1605" spans="1:39" ht="21" hidden="1" customHeight="1">
      <c r="A1605" s="60">
        <v>1474</v>
      </c>
      <c r="B1605" s="61">
        <v>9000949</v>
      </c>
      <c r="C1605" s="61">
        <v>382389</v>
      </c>
      <c r="D1605" s="62">
        <v>44644</v>
      </c>
      <c r="E1605" s="63" t="s">
        <v>162</v>
      </c>
      <c r="F1605" s="63" t="s">
        <v>84</v>
      </c>
      <c r="G1605" s="114" t="s">
        <v>109</v>
      </c>
      <c r="H1605" s="78" t="s">
        <v>495</v>
      </c>
      <c r="I1605" s="63" t="s">
        <v>496</v>
      </c>
      <c r="J1605" s="63" t="s">
        <v>506</v>
      </c>
      <c r="K1605" s="61" t="s">
        <v>44</v>
      </c>
      <c r="L1605" s="61" t="s">
        <v>84</v>
      </c>
      <c r="M1605" s="66" t="s">
        <v>155</v>
      </c>
      <c r="N1605" s="61" t="s">
        <v>498</v>
      </c>
      <c r="O1605" s="61" t="s">
        <v>1179</v>
      </c>
      <c r="P1605" s="61" t="s">
        <v>1623</v>
      </c>
      <c r="Q1605" s="68">
        <v>319.18</v>
      </c>
      <c r="R1605" s="68">
        <v>8.5299999999999994</v>
      </c>
      <c r="S1605" s="69">
        <v>2723.1</v>
      </c>
      <c r="T1605" s="70">
        <v>0.78</v>
      </c>
      <c r="U1605" s="79">
        <v>0</v>
      </c>
      <c r="V1605" s="70">
        <v>0.01</v>
      </c>
      <c r="W1605" s="79">
        <v>0</v>
      </c>
      <c r="X1605" s="61" t="s">
        <v>82</v>
      </c>
      <c r="Y1605" s="60" t="s">
        <v>50</v>
      </c>
      <c r="Z1605" s="65" t="s">
        <v>1980</v>
      </c>
      <c r="AA1605" s="60">
        <v>0</v>
      </c>
      <c r="AB1605" s="60">
        <v>0</v>
      </c>
      <c r="AC1605" s="105" t="s">
        <v>83</v>
      </c>
      <c r="AD1605" s="73">
        <v>2.52</v>
      </c>
      <c r="AE1605" s="73">
        <v>0</v>
      </c>
      <c r="AF1605" s="73">
        <v>0</v>
      </c>
      <c r="AG1605" s="73">
        <v>0</v>
      </c>
      <c r="AH1605" s="73">
        <v>0</v>
      </c>
      <c r="AI1605" s="73">
        <v>0</v>
      </c>
      <c r="AJ1605" s="73">
        <v>0.49</v>
      </c>
      <c r="AK1605" s="74">
        <v>3</v>
      </c>
      <c r="AL1605" s="90" t="s">
        <v>90</v>
      </c>
      <c r="AM1605" s="92"/>
    </row>
    <row r="1606" spans="1:39" ht="21" hidden="1" customHeight="1">
      <c r="A1606" s="60">
        <v>1475</v>
      </c>
      <c r="B1606" s="61">
        <v>1003257</v>
      </c>
      <c r="C1606" s="61">
        <v>502882</v>
      </c>
      <c r="D1606" s="62">
        <v>44644</v>
      </c>
      <c r="E1606" s="63" t="s">
        <v>162</v>
      </c>
      <c r="F1606" s="63" t="s">
        <v>84</v>
      </c>
      <c r="G1606" s="114" t="s">
        <v>40</v>
      </c>
      <c r="H1606" s="78" t="s">
        <v>41</v>
      </c>
      <c r="I1606" s="63" t="s">
        <v>53</v>
      </c>
      <c r="J1606" s="63" t="s">
        <v>1878</v>
      </c>
      <c r="K1606" s="61" t="s">
        <v>44</v>
      </c>
      <c r="L1606" s="61" t="s">
        <v>84</v>
      </c>
      <c r="M1606" s="66" t="s">
        <v>155</v>
      </c>
      <c r="N1606" s="61" t="s">
        <v>156</v>
      </c>
      <c r="O1606" s="61" t="s">
        <v>1642</v>
      </c>
      <c r="P1606" s="61" t="s">
        <v>2289</v>
      </c>
      <c r="Q1606" s="68">
        <v>75.900000000000006</v>
      </c>
      <c r="R1606" s="68">
        <v>9.73</v>
      </c>
      <c r="S1606" s="69">
        <v>738.6</v>
      </c>
      <c r="T1606" s="70">
        <v>0.21</v>
      </c>
      <c r="U1606" s="79">
        <v>0</v>
      </c>
      <c r="V1606" s="70">
        <v>0.02</v>
      </c>
      <c r="W1606" s="79">
        <v>0</v>
      </c>
      <c r="X1606" s="61" t="s">
        <v>82</v>
      </c>
      <c r="Y1606" s="60" t="s">
        <v>50</v>
      </c>
      <c r="Z1606" s="65" t="s">
        <v>1980</v>
      </c>
      <c r="AA1606" s="60">
        <v>0</v>
      </c>
      <c r="AB1606" s="60">
        <v>0</v>
      </c>
      <c r="AC1606" s="105" t="s">
        <v>83</v>
      </c>
      <c r="AD1606" s="73">
        <v>12.34</v>
      </c>
      <c r="AE1606" s="73">
        <v>0</v>
      </c>
      <c r="AF1606" s="73">
        <v>0</v>
      </c>
      <c r="AG1606" s="73">
        <v>0</v>
      </c>
      <c r="AH1606" s="73">
        <v>0</v>
      </c>
      <c r="AI1606" s="73">
        <v>0</v>
      </c>
      <c r="AJ1606" s="73">
        <v>3.29</v>
      </c>
      <c r="AK1606" s="74">
        <v>12</v>
      </c>
      <c r="AL1606" s="90" t="s">
        <v>90</v>
      </c>
      <c r="AM1606" s="92"/>
    </row>
    <row r="1607" spans="1:39" ht="21" hidden="1" customHeight="1">
      <c r="A1607" s="60"/>
      <c r="B1607" s="61">
        <v>13000023</v>
      </c>
      <c r="C1607" s="61">
        <v>511596</v>
      </c>
      <c r="D1607" s="62">
        <v>44644</v>
      </c>
      <c r="E1607" s="334" t="s">
        <v>3615</v>
      </c>
      <c r="F1607" s="334" t="s">
        <v>3615</v>
      </c>
      <c r="G1607" s="114" t="s">
        <v>73</v>
      </c>
      <c r="H1607" s="78" t="s">
        <v>91</v>
      </c>
      <c r="I1607" s="63" t="s">
        <v>1942</v>
      </c>
      <c r="J1607" s="63" t="s">
        <v>1943</v>
      </c>
      <c r="K1607" s="61" t="s">
        <v>44</v>
      </c>
      <c r="L1607" s="61">
        <v>20211200096663</v>
      </c>
      <c r="M1607" s="66" t="s">
        <v>155</v>
      </c>
      <c r="N1607" s="61" t="s">
        <v>1522</v>
      </c>
      <c r="O1607" s="61" t="s">
        <v>1174</v>
      </c>
      <c r="P1607" s="61" t="s">
        <v>2032</v>
      </c>
      <c r="Q1607" s="68">
        <v>28.09</v>
      </c>
      <c r="R1607" s="68">
        <v>9.81</v>
      </c>
      <c r="S1607" s="69">
        <v>275.7</v>
      </c>
      <c r="T1607" s="70">
        <v>0.08</v>
      </c>
      <c r="U1607" s="79">
        <v>0</v>
      </c>
      <c r="V1607" s="70">
        <v>0.01</v>
      </c>
      <c r="W1607" s="79">
        <v>0</v>
      </c>
      <c r="X1607" s="61" t="s">
        <v>82</v>
      </c>
      <c r="Y1607" s="60" t="s">
        <v>50</v>
      </c>
      <c r="Z1607" s="65" t="s">
        <v>1980</v>
      </c>
      <c r="AA1607" s="60">
        <v>0</v>
      </c>
      <c r="AB1607" s="60">
        <v>0</v>
      </c>
      <c r="AC1607" s="105" t="s">
        <v>83</v>
      </c>
      <c r="AD1607" s="73">
        <v>29.55</v>
      </c>
      <c r="AE1607" s="73">
        <v>0</v>
      </c>
      <c r="AF1607" s="73">
        <v>0</v>
      </c>
      <c r="AG1607" s="73">
        <v>4.8</v>
      </c>
      <c r="AH1607" s="73">
        <v>0</v>
      </c>
      <c r="AI1607" s="73">
        <v>0</v>
      </c>
      <c r="AJ1607" s="73">
        <v>0</v>
      </c>
      <c r="AK1607" s="74">
        <v>30</v>
      </c>
      <c r="AL1607" s="90" t="s">
        <v>575</v>
      </c>
      <c r="AM1607" s="82" t="s">
        <v>3668</v>
      </c>
    </row>
    <row r="1608" spans="1:39" ht="21" hidden="1" customHeight="1">
      <c r="A1608" s="60">
        <v>1476</v>
      </c>
      <c r="B1608" s="97">
        <v>14000927</v>
      </c>
      <c r="C1608" s="97">
        <v>511803</v>
      </c>
      <c r="D1608" s="98">
        <v>44644</v>
      </c>
      <c r="E1608" s="99" t="s">
        <v>38</v>
      </c>
      <c r="F1608" s="99" t="s">
        <v>77</v>
      </c>
      <c r="G1608" s="114" t="s">
        <v>109</v>
      </c>
      <c r="H1608" s="100" t="s">
        <v>1365</v>
      </c>
      <c r="I1608" s="99" t="s">
        <v>1366</v>
      </c>
      <c r="J1608" s="99" t="s">
        <v>2015</v>
      </c>
      <c r="K1608" s="97" t="s">
        <v>44</v>
      </c>
      <c r="L1608" s="97">
        <v>20221200036843</v>
      </c>
      <c r="M1608" s="66" t="s">
        <v>45</v>
      </c>
      <c r="N1608" s="97" t="s">
        <v>987</v>
      </c>
      <c r="O1608" s="97" t="s">
        <v>602</v>
      </c>
      <c r="P1608" s="97" t="s">
        <v>603</v>
      </c>
      <c r="Q1608" s="101">
        <v>59.87</v>
      </c>
      <c r="R1608" s="101">
        <v>14.38</v>
      </c>
      <c r="S1608" s="102">
        <v>860.86</v>
      </c>
      <c r="T1608" s="103">
        <v>0.25</v>
      </c>
      <c r="U1608" s="104">
        <v>0</v>
      </c>
      <c r="V1608" s="103">
        <v>0.02</v>
      </c>
      <c r="W1608" s="104">
        <v>0</v>
      </c>
      <c r="X1608" s="97" t="s">
        <v>82</v>
      </c>
      <c r="Y1608" s="60" t="s">
        <v>50</v>
      </c>
      <c r="Z1608" s="65" t="s">
        <v>1980</v>
      </c>
      <c r="AA1608" s="60">
        <v>0</v>
      </c>
      <c r="AB1608" s="60">
        <v>0</v>
      </c>
      <c r="AC1608" s="105" t="s">
        <v>83</v>
      </c>
      <c r="AD1608" s="106">
        <v>65</v>
      </c>
      <c r="AE1608" s="106">
        <v>0</v>
      </c>
      <c r="AF1608" s="106">
        <v>0</v>
      </c>
      <c r="AG1608" s="106">
        <v>11.23</v>
      </c>
      <c r="AH1608" s="106">
        <v>0</v>
      </c>
      <c r="AI1608" s="106">
        <v>0</v>
      </c>
      <c r="AJ1608" s="106">
        <v>0</v>
      </c>
      <c r="AK1608" s="107">
        <v>65</v>
      </c>
      <c r="AL1608" s="90" t="s">
        <v>161</v>
      </c>
      <c r="AM1608" s="92"/>
    </row>
    <row r="1609" spans="1:39" ht="21" hidden="1" customHeight="1">
      <c r="A1609" s="60">
        <v>1477</v>
      </c>
      <c r="B1609" s="61">
        <v>11012418</v>
      </c>
      <c r="C1609" s="61">
        <v>902346</v>
      </c>
      <c r="D1609" s="62">
        <v>44644</v>
      </c>
      <c r="E1609" s="63" t="s">
        <v>38</v>
      </c>
      <c r="F1609" s="63" t="s">
        <v>84</v>
      </c>
      <c r="G1609" s="114" t="s">
        <v>40</v>
      </c>
      <c r="H1609" s="78" t="s">
        <v>85</v>
      </c>
      <c r="I1609" s="63" t="s">
        <v>593</v>
      </c>
      <c r="J1609" s="63" t="s">
        <v>670</v>
      </c>
      <c r="K1609" s="61" t="s">
        <v>44</v>
      </c>
      <c r="L1609" s="61" t="s">
        <v>84</v>
      </c>
      <c r="M1609" s="66" t="s">
        <v>45</v>
      </c>
      <c r="N1609" s="61" t="s">
        <v>1832</v>
      </c>
      <c r="O1609" s="61" t="s">
        <v>1706</v>
      </c>
      <c r="P1609" s="61" t="s">
        <v>1390</v>
      </c>
      <c r="Q1609" s="68">
        <v>781.03</v>
      </c>
      <c r="R1609" s="68">
        <v>6.51</v>
      </c>
      <c r="S1609" s="69">
        <v>5081.93</v>
      </c>
      <c r="T1609" s="70">
        <v>1.45</v>
      </c>
      <c r="U1609" s="79">
        <v>0</v>
      </c>
      <c r="V1609" s="70">
        <v>0.03</v>
      </c>
      <c r="W1609" s="79">
        <v>0</v>
      </c>
      <c r="X1609" s="61" t="s">
        <v>82</v>
      </c>
      <c r="Y1609" s="60" t="s">
        <v>50</v>
      </c>
      <c r="Z1609" s="65" t="s">
        <v>1980</v>
      </c>
      <c r="AA1609" s="60">
        <v>0</v>
      </c>
      <c r="AB1609" s="60">
        <v>0</v>
      </c>
      <c r="AC1609" s="105" t="s">
        <v>83</v>
      </c>
      <c r="AD1609" s="73">
        <v>120.8</v>
      </c>
      <c r="AE1609" s="73">
        <v>0</v>
      </c>
      <c r="AF1609" s="73">
        <v>0</v>
      </c>
      <c r="AG1609" s="73">
        <v>20.34</v>
      </c>
      <c r="AH1609" s="73">
        <v>0</v>
      </c>
      <c r="AI1609" s="73">
        <v>0</v>
      </c>
      <c r="AJ1609" s="73">
        <v>0</v>
      </c>
      <c r="AK1609" s="74">
        <v>121</v>
      </c>
      <c r="AL1609" s="90" t="s">
        <v>90</v>
      </c>
      <c r="AM1609" s="92"/>
    </row>
    <row r="1610" spans="1:39" ht="21" customHeight="1">
      <c r="A1610" s="60">
        <v>1478</v>
      </c>
      <c r="B1610" s="97">
        <v>19012809</v>
      </c>
      <c r="C1610" s="97">
        <v>465526</v>
      </c>
      <c r="D1610" s="98">
        <v>44644</v>
      </c>
      <c r="E1610" s="63" t="s">
        <v>1906</v>
      </c>
      <c r="F1610" s="63" t="s">
        <v>1906</v>
      </c>
      <c r="G1610" s="114" t="s">
        <v>116</v>
      </c>
      <c r="H1610" s="100" t="s">
        <v>130</v>
      </c>
      <c r="I1610" s="99" t="s">
        <v>468</v>
      </c>
      <c r="J1610" s="99" t="s">
        <v>2290</v>
      </c>
      <c r="K1610" s="97" t="s">
        <v>44</v>
      </c>
      <c r="L1610" s="97">
        <v>20221200031183</v>
      </c>
      <c r="M1610" s="132" t="s">
        <v>1909</v>
      </c>
      <c r="N1610" s="97" t="s">
        <v>2291</v>
      </c>
      <c r="O1610" s="97" t="s">
        <v>1449</v>
      </c>
      <c r="P1610" s="97" t="s">
        <v>2183</v>
      </c>
      <c r="Q1610" s="101">
        <v>125</v>
      </c>
      <c r="R1610" s="101">
        <v>11.15</v>
      </c>
      <c r="S1610" s="102">
        <v>1352.43</v>
      </c>
      <c r="T1610" s="103">
        <v>0.4</v>
      </c>
      <c r="U1610" s="104">
        <v>0</v>
      </c>
      <c r="V1610" s="103">
        <v>0.4</v>
      </c>
      <c r="W1610" s="104">
        <v>0</v>
      </c>
      <c r="X1610" s="97" t="s">
        <v>124</v>
      </c>
      <c r="Y1610" s="60" t="s">
        <v>50</v>
      </c>
      <c r="Z1610" s="65" t="s">
        <v>1980</v>
      </c>
      <c r="AA1610" s="60">
        <v>0</v>
      </c>
      <c r="AB1610" s="60">
        <v>0</v>
      </c>
      <c r="AC1610" s="105" t="s">
        <v>125</v>
      </c>
      <c r="AD1610" s="106">
        <v>1393.5</v>
      </c>
      <c r="AE1610" s="106">
        <v>0</v>
      </c>
      <c r="AF1610" s="106">
        <v>0</v>
      </c>
      <c r="AG1610" s="106">
        <v>0</v>
      </c>
      <c r="AH1610" s="106">
        <v>0</v>
      </c>
      <c r="AI1610" s="106">
        <v>0</v>
      </c>
      <c r="AJ1610" s="106">
        <v>344.6</v>
      </c>
      <c r="AK1610" s="107">
        <v>0</v>
      </c>
      <c r="AL1610" s="90" t="s">
        <v>161</v>
      </c>
      <c r="AM1610" s="92"/>
    </row>
    <row r="1611" spans="1:39" ht="21" hidden="1" customHeight="1">
      <c r="A1611" s="60">
        <v>1479</v>
      </c>
      <c r="B1611" s="61">
        <v>16004944</v>
      </c>
      <c r="C1611" s="61">
        <v>34012231</v>
      </c>
      <c r="D1611" s="62">
        <v>44645</v>
      </c>
      <c r="E1611" s="63" t="s">
        <v>173</v>
      </c>
      <c r="F1611" s="63" t="s">
        <v>39</v>
      </c>
      <c r="G1611" s="114" t="s">
        <v>109</v>
      </c>
      <c r="H1611" s="78" t="s">
        <v>110</v>
      </c>
      <c r="I1611" s="63" t="s">
        <v>320</v>
      </c>
      <c r="J1611" s="63" t="s">
        <v>1725</v>
      </c>
      <c r="K1611" s="61" t="s">
        <v>44</v>
      </c>
      <c r="L1611" s="61" t="s">
        <v>2279</v>
      </c>
      <c r="M1611" s="66" t="s">
        <v>78</v>
      </c>
      <c r="N1611" s="61" t="s">
        <v>890</v>
      </c>
      <c r="O1611" s="61" t="s">
        <v>2292</v>
      </c>
      <c r="P1611" s="61" t="s">
        <v>1120</v>
      </c>
      <c r="Q1611" s="68">
        <v>88.57</v>
      </c>
      <c r="R1611" s="68">
        <v>2.4700000000000002</v>
      </c>
      <c r="S1611" s="69">
        <v>218.77</v>
      </c>
      <c r="T1611" s="70">
        <v>0.06</v>
      </c>
      <c r="U1611" s="79">
        <v>0.09</v>
      </c>
      <c r="V1611" s="70">
        <v>7.0000000000000007E-2</v>
      </c>
      <c r="W1611" s="79">
        <v>88.57</v>
      </c>
      <c r="X1611" s="61" t="s">
        <v>82</v>
      </c>
      <c r="Y1611" s="60" t="s">
        <v>50</v>
      </c>
      <c r="Z1611" s="65" t="s">
        <v>1980</v>
      </c>
      <c r="AA1611" s="60">
        <v>0</v>
      </c>
      <c r="AB1611" s="60">
        <v>0</v>
      </c>
      <c r="AC1611" s="105" t="s">
        <v>83</v>
      </c>
      <c r="AD1611" s="73">
        <v>220.75</v>
      </c>
      <c r="AE1611" s="73">
        <v>0</v>
      </c>
      <c r="AF1611" s="73">
        <v>0</v>
      </c>
      <c r="AG1611" s="73">
        <v>26.08</v>
      </c>
      <c r="AH1611" s="73">
        <v>0</v>
      </c>
      <c r="AI1611" s="73">
        <v>0</v>
      </c>
      <c r="AJ1611" s="73">
        <v>0</v>
      </c>
      <c r="AK1611" s="74">
        <v>0</v>
      </c>
      <c r="AL1611" s="90" t="s">
        <v>52</v>
      </c>
      <c r="AM1611" s="92"/>
    </row>
    <row r="1612" spans="1:39" ht="21" hidden="1" customHeight="1">
      <c r="A1612" s="60">
        <v>1480</v>
      </c>
      <c r="B1612" s="61">
        <v>9001178</v>
      </c>
      <c r="C1612" s="61">
        <v>383002</v>
      </c>
      <c r="D1612" s="62">
        <v>44645</v>
      </c>
      <c r="E1612" s="63" t="s">
        <v>162</v>
      </c>
      <c r="F1612" s="63" t="s">
        <v>84</v>
      </c>
      <c r="G1612" s="114" t="s">
        <v>109</v>
      </c>
      <c r="H1612" s="78" t="s">
        <v>495</v>
      </c>
      <c r="I1612" s="63" t="s">
        <v>496</v>
      </c>
      <c r="J1612" s="63" t="s">
        <v>506</v>
      </c>
      <c r="K1612" s="61" t="s">
        <v>44</v>
      </c>
      <c r="L1612" s="61" t="s">
        <v>84</v>
      </c>
      <c r="M1612" s="66" t="s">
        <v>155</v>
      </c>
      <c r="N1612" s="61" t="s">
        <v>1614</v>
      </c>
      <c r="O1612" s="61" t="s">
        <v>2293</v>
      </c>
      <c r="P1612" s="61" t="s">
        <v>421</v>
      </c>
      <c r="Q1612" s="68">
        <v>278.92</v>
      </c>
      <c r="R1612" s="68">
        <v>6.71</v>
      </c>
      <c r="S1612" s="69">
        <v>1871.75</v>
      </c>
      <c r="T1612" s="70">
        <v>0.53</v>
      </c>
      <c r="U1612" s="79">
        <v>0</v>
      </c>
      <c r="V1612" s="70">
        <v>0.01</v>
      </c>
      <c r="W1612" s="79">
        <v>0</v>
      </c>
      <c r="X1612" s="61" t="s">
        <v>82</v>
      </c>
      <c r="Y1612" s="60" t="s">
        <v>50</v>
      </c>
      <c r="Z1612" s="65" t="s">
        <v>1980</v>
      </c>
      <c r="AA1612" s="60">
        <v>0</v>
      </c>
      <c r="AB1612" s="60">
        <v>0</v>
      </c>
      <c r="AC1612" s="105" t="s">
        <v>83</v>
      </c>
      <c r="AD1612" s="73">
        <v>3.6</v>
      </c>
      <c r="AE1612" s="73">
        <v>0</v>
      </c>
      <c r="AF1612" s="73">
        <v>0</v>
      </c>
      <c r="AG1612" s="73">
        <v>0</v>
      </c>
      <c r="AH1612" s="73">
        <v>0</v>
      </c>
      <c r="AI1612" s="73">
        <v>0</v>
      </c>
      <c r="AJ1612" s="73">
        <v>0.94</v>
      </c>
      <c r="AK1612" s="74">
        <v>4</v>
      </c>
      <c r="AL1612" s="90" t="s">
        <v>90</v>
      </c>
      <c r="AM1612" s="92"/>
    </row>
    <row r="1613" spans="1:39" ht="21" hidden="1" customHeight="1">
      <c r="A1613" s="60">
        <v>1481</v>
      </c>
      <c r="B1613" s="97">
        <v>9001490</v>
      </c>
      <c r="C1613" s="97">
        <v>383883</v>
      </c>
      <c r="D1613" s="98">
        <v>44645</v>
      </c>
      <c r="E1613" s="63" t="s">
        <v>162</v>
      </c>
      <c r="F1613" s="99" t="s">
        <v>84</v>
      </c>
      <c r="G1613" s="114" t="s">
        <v>109</v>
      </c>
      <c r="H1613" s="100" t="s">
        <v>495</v>
      </c>
      <c r="I1613" s="99" t="s">
        <v>496</v>
      </c>
      <c r="J1613" s="99" t="s">
        <v>506</v>
      </c>
      <c r="K1613" s="97" t="s">
        <v>44</v>
      </c>
      <c r="L1613" s="97" t="s">
        <v>84</v>
      </c>
      <c r="M1613" s="66" t="s">
        <v>155</v>
      </c>
      <c r="N1613" s="97" t="s">
        <v>1614</v>
      </c>
      <c r="O1613" s="97" t="s">
        <v>1622</v>
      </c>
      <c r="P1613" s="97" t="s">
        <v>1412</v>
      </c>
      <c r="Q1613" s="101">
        <v>47.32</v>
      </c>
      <c r="R1613" s="101">
        <v>6.57</v>
      </c>
      <c r="S1613" s="102">
        <v>310.95999999999998</v>
      </c>
      <c r="T1613" s="103">
        <v>0.09</v>
      </c>
      <c r="U1613" s="104">
        <v>0</v>
      </c>
      <c r="V1613" s="103">
        <v>0.01</v>
      </c>
      <c r="W1613" s="104">
        <v>0</v>
      </c>
      <c r="X1613" s="97" t="s">
        <v>82</v>
      </c>
      <c r="Y1613" s="60" t="s">
        <v>50</v>
      </c>
      <c r="Z1613" s="65" t="s">
        <v>1980</v>
      </c>
      <c r="AA1613" s="60">
        <v>0</v>
      </c>
      <c r="AB1613" s="60">
        <v>0</v>
      </c>
      <c r="AC1613" s="105" t="s">
        <v>83</v>
      </c>
      <c r="AD1613" s="106">
        <v>1.7</v>
      </c>
      <c r="AE1613" s="106">
        <v>0</v>
      </c>
      <c r="AF1613" s="106">
        <v>0</v>
      </c>
      <c r="AG1613" s="106">
        <v>0</v>
      </c>
      <c r="AH1613" s="106">
        <v>0</v>
      </c>
      <c r="AI1613" s="106">
        <v>0</v>
      </c>
      <c r="AJ1613" s="106">
        <v>0.44</v>
      </c>
      <c r="AK1613" s="107">
        <v>2</v>
      </c>
      <c r="AL1613" s="90" t="s">
        <v>90</v>
      </c>
      <c r="AM1613" s="92"/>
    </row>
    <row r="1614" spans="1:39" ht="21" hidden="1" customHeight="1">
      <c r="A1614" s="60">
        <v>1482</v>
      </c>
      <c r="B1614" s="61">
        <v>10011507</v>
      </c>
      <c r="C1614" s="61">
        <v>24122898</v>
      </c>
      <c r="D1614" s="62">
        <v>44645</v>
      </c>
      <c r="E1614" s="63" t="s">
        <v>162</v>
      </c>
      <c r="F1614" s="63" t="s">
        <v>84</v>
      </c>
      <c r="G1614" s="114" t="s">
        <v>73</v>
      </c>
      <c r="H1614" s="78" t="s">
        <v>74</v>
      </c>
      <c r="I1614" s="63" t="s">
        <v>1262</v>
      </c>
      <c r="J1614" s="63" t="s">
        <v>1655</v>
      </c>
      <c r="K1614" s="61" t="s">
        <v>44</v>
      </c>
      <c r="L1614" s="61" t="s">
        <v>84</v>
      </c>
      <c r="M1614" s="66" t="s">
        <v>155</v>
      </c>
      <c r="N1614" s="61" t="s">
        <v>288</v>
      </c>
      <c r="O1614" s="61" t="s">
        <v>1968</v>
      </c>
      <c r="P1614" s="61" t="s">
        <v>1346</v>
      </c>
      <c r="Q1614" s="68">
        <v>114.67</v>
      </c>
      <c r="R1614" s="68">
        <v>6.15</v>
      </c>
      <c r="S1614" s="69">
        <v>704.85</v>
      </c>
      <c r="T1614" s="70">
        <v>0.2</v>
      </c>
      <c r="U1614" s="79">
        <v>0</v>
      </c>
      <c r="V1614" s="70">
        <v>0.01</v>
      </c>
      <c r="W1614" s="79">
        <v>0</v>
      </c>
      <c r="X1614" s="61" t="s">
        <v>82</v>
      </c>
      <c r="Y1614" s="60" t="s">
        <v>50</v>
      </c>
      <c r="Z1614" s="65" t="s">
        <v>1980</v>
      </c>
      <c r="AA1614" s="60">
        <v>0</v>
      </c>
      <c r="AB1614" s="60">
        <v>0</v>
      </c>
      <c r="AC1614" s="105" t="s">
        <v>83</v>
      </c>
      <c r="AD1614" s="73">
        <v>34.979999999999997</v>
      </c>
      <c r="AE1614" s="73">
        <v>0</v>
      </c>
      <c r="AF1614" s="73">
        <v>0</v>
      </c>
      <c r="AG1614" s="73">
        <v>3</v>
      </c>
      <c r="AH1614" s="73">
        <v>0</v>
      </c>
      <c r="AI1614" s="73">
        <v>0</v>
      </c>
      <c r="AJ1614" s="73">
        <v>0</v>
      </c>
      <c r="AK1614" s="74">
        <v>35</v>
      </c>
      <c r="AL1614" s="90" t="s">
        <v>90</v>
      </c>
      <c r="AM1614" s="82" t="s">
        <v>3671</v>
      </c>
    </row>
    <row r="1615" spans="1:39" ht="21" hidden="1" customHeight="1">
      <c r="A1615" s="60"/>
      <c r="B1615" s="61">
        <v>11014221</v>
      </c>
      <c r="C1615" s="61">
        <v>24122997</v>
      </c>
      <c r="D1615" s="62">
        <v>44645</v>
      </c>
      <c r="E1615" s="334" t="s">
        <v>3615</v>
      </c>
      <c r="F1615" s="334" t="s">
        <v>3615</v>
      </c>
      <c r="G1615" s="114" t="s">
        <v>40</v>
      </c>
      <c r="H1615" s="78" t="s">
        <v>85</v>
      </c>
      <c r="I1615" s="63" t="s">
        <v>447</v>
      </c>
      <c r="J1615" s="63" t="s">
        <v>448</v>
      </c>
      <c r="K1615" s="61" t="s">
        <v>44</v>
      </c>
      <c r="L1615" s="61">
        <v>20211200096663</v>
      </c>
      <c r="M1615" s="66" t="s">
        <v>155</v>
      </c>
      <c r="N1615" s="61" t="s">
        <v>961</v>
      </c>
      <c r="O1615" s="61" t="s">
        <v>1174</v>
      </c>
      <c r="P1615" s="61" t="s">
        <v>1257</v>
      </c>
      <c r="Q1615" s="68">
        <v>59.73</v>
      </c>
      <c r="R1615" s="68">
        <v>10.86</v>
      </c>
      <c r="S1615" s="69">
        <v>648.94000000000005</v>
      </c>
      <c r="T1615" s="70">
        <v>0.19</v>
      </c>
      <c r="U1615" s="79">
        <v>0</v>
      </c>
      <c r="V1615" s="70">
        <v>0.01</v>
      </c>
      <c r="W1615" s="79">
        <v>0</v>
      </c>
      <c r="X1615" s="61" t="s">
        <v>82</v>
      </c>
      <c r="Y1615" s="60" t="s">
        <v>50</v>
      </c>
      <c r="Z1615" s="65" t="s">
        <v>1980</v>
      </c>
      <c r="AA1615" s="60">
        <v>0</v>
      </c>
      <c r="AB1615" s="60">
        <v>0</v>
      </c>
      <c r="AC1615" s="105" t="s">
        <v>83</v>
      </c>
      <c r="AD1615" s="73">
        <v>7.35</v>
      </c>
      <c r="AE1615" s="73">
        <v>0</v>
      </c>
      <c r="AF1615" s="73">
        <v>0</v>
      </c>
      <c r="AG1615" s="73">
        <v>1.51</v>
      </c>
      <c r="AH1615" s="73">
        <v>0</v>
      </c>
      <c r="AI1615" s="73">
        <v>0</v>
      </c>
      <c r="AJ1615" s="73">
        <v>0</v>
      </c>
      <c r="AK1615" s="74">
        <v>7</v>
      </c>
      <c r="AL1615" s="90" t="s">
        <v>575</v>
      </c>
      <c r="AM1615" s="82" t="s">
        <v>3667</v>
      </c>
    </row>
    <row r="1616" spans="1:39" ht="21" hidden="1" customHeight="1">
      <c r="A1616" s="60">
        <v>1483</v>
      </c>
      <c r="B1616" s="61">
        <v>11014786</v>
      </c>
      <c r="C1616" s="61">
        <v>91033573</v>
      </c>
      <c r="D1616" s="62">
        <v>44645</v>
      </c>
      <c r="E1616" s="63" t="s">
        <v>38</v>
      </c>
      <c r="F1616" s="63" t="s">
        <v>84</v>
      </c>
      <c r="G1616" s="114" t="s">
        <v>40</v>
      </c>
      <c r="H1616" s="78" t="s">
        <v>85</v>
      </c>
      <c r="I1616" s="63" t="s">
        <v>201</v>
      </c>
      <c r="J1616" s="63" t="s">
        <v>202</v>
      </c>
      <c r="K1616" s="61" t="s">
        <v>44</v>
      </c>
      <c r="L1616" s="61" t="s">
        <v>84</v>
      </c>
      <c r="M1616" s="66" t="s">
        <v>45</v>
      </c>
      <c r="N1616" s="61" t="s">
        <v>471</v>
      </c>
      <c r="O1616" s="61" t="s">
        <v>471</v>
      </c>
      <c r="P1616" s="61" t="s">
        <v>471</v>
      </c>
      <c r="Q1616" s="68">
        <v>154.5</v>
      </c>
      <c r="R1616" s="68">
        <v>7.37</v>
      </c>
      <c r="S1616" s="69">
        <v>1137.94</v>
      </c>
      <c r="T1616" s="70">
        <v>0.33</v>
      </c>
      <c r="U1616" s="79">
        <v>0</v>
      </c>
      <c r="V1616" s="70">
        <v>0.02</v>
      </c>
      <c r="W1616" s="79">
        <v>0</v>
      </c>
      <c r="X1616" s="61" t="s">
        <v>82</v>
      </c>
      <c r="Y1616" s="60" t="s">
        <v>50</v>
      </c>
      <c r="Z1616" s="65" t="s">
        <v>1980</v>
      </c>
      <c r="AA1616" s="60">
        <v>0</v>
      </c>
      <c r="AB1616" s="60">
        <v>0</v>
      </c>
      <c r="AC1616" s="105" t="s">
        <v>83</v>
      </c>
      <c r="AD1616" s="73">
        <v>70.36</v>
      </c>
      <c r="AE1616" s="73">
        <v>0</v>
      </c>
      <c r="AF1616" s="73">
        <v>0</v>
      </c>
      <c r="AG1616" s="73">
        <v>18.09</v>
      </c>
      <c r="AH1616" s="73">
        <v>0</v>
      </c>
      <c r="AI1616" s="73">
        <v>0</v>
      </c>
      <c r="AJ1616" s="73">
        <v>0</v>
      </c>
      <c r="AK1616" s="74">
        <v>70</v>
      </c>
      <c r="AL1616" s="90" t="s">
        <v>90</v>
      </c>
      <c r="AM1616" s="92"/>
    </row>
    <row r="1617" spans="1:39" ht="21" hidden="1" customHeight="1">
      <c r="A1617" s="60">
        <v>1484</v>
      </c>
      <c r="B1617" s="61">
        <v>8007835</v>
      </c>
      <c r="C1617" s="61">
        <v>147056</v>
      </c>
      <c r="D1617" s="62">
        <v>44646</v>
      </c>
      <c r="E1617" s="63" t="s">
        <v>38</v>
      </c>
      <c r="F1617" s="63" t="s">
        <v>39</v>
      </c>
      <c r="G1617" s="114" t="s">
        <v>175</v>
      </c>
      <c r="H1617" s="78" t="s">
        <v>176</v>
      </c>
      <c r="I1617" s="63" t="s">
        <v>864</v>
      </c>
      <c r="J1617" s="63" t="s">
        <v>1568</v>
      </c>
      <c r="K1617" s="61" t="s">
        <v>44</v>
      </c>
      <c r="L1617" s="61">
        <v>20211200047703</v>
      </c>
      <c r="M1617" s="66" t="s">
        <v>78</v>
      </c>
      <c r="N1617" s="61" t="s">
        <v>2294</v>
      </c>
      <c r="O1617" s="61" t="s">
        <v>1599</v>
      </c>
      <c r="P1617" s="61" t="s">
        <v>1571</v>
      </c>
      <c r="Q1617" s="68">
        <v>89.48</v>
      </c>
      <c r="R1617" s="68">
        <v>3.03</v>
      </c>
      <c r="S1617" s="69">
        <v>271.51</v>
      </c>
      <c r="T1617" s="70">
        <v>0.08</v>
      </c>
      <c r="U1617" s="79">
        <v>0</v>
      </c>
      <c r="V1617" s="70">
        <v>0.06</v>
      </c>
      <c r="W1617" s="79">
        <v>0</v>
      </c>
      <c r="X1617" s="61" t="s">
        <v>573</v>
      </c>
      <c r="Y1617" s="60" t="s">
        <v>50</v>
      </c>
      <c r="Z1617" s="65" t="s">
        <v>1980</v>
      </c>
      <c r="AA1617" s="60">
        <v>0</v>
      </c>
      <c r="AB1617" s="60">
        <v>0</v>
      </c>
      <c r="AC1617" s="105" t="s">
        <v>574</v>
      </c>
      <c r="AD1617" s="73">
        <v>192.8</v>
      </c>
      <c r="AE1617" s="73">
        <v>0</v>
      </c>
      <c r="AF1617" s="73">
        <v>0</v>
      </c>
      <c r="AG1617" s="73">
        <v>0</v>
      </c>
      <c r="AH1617" s="73">
        <v>0</v>
      </c>
      <c r="AI1617" s="73">
        <v>33</v>
      </c>
      <c r="AJ1617" s="73">
        <v>0</v>
      </c>
      <c r="AK1617" s="74">
        <v>0</v>
      </c>
      <c r="AL1617" s="90" t="s">
        <v>52</v>
      </c>
      <c r="AM1617" s="92"/>
    </row>
    <row r="1618" spans="1:39" ht="21" hidden="1" customHeight="1">
      <c r="A1618" s="60">
        <v>1485</v>
      </c>
      <c r="B1618" s="61">
        <v>8011642</v>
      </c>
      <c r="C1618" s="61">
        <v>147991</v>
      </c>
      <c r="D1618" s="62">
        <v>44646</v>
      </c>
      <c r="E1618" s="63" t="s">
        <v>38</v>
      </c>
      <c r="F1618" s="63" t="s">
        <v>770</v>
      </c>
      <c r="G1618" s="114" t="s">
        <v>175</v>
      </c>
      <c r="H1618" s="78" t="s">
        <v>176</v>
      </c>
      <c r="I1618" s="63" t="s">
        <v>285</v>
      </c>
      <c r="J1618" s="63" t="s">
        <v>286</v>
      </c>
      <c r="K1618" s="61" t="s">
        <v>44</v>
      </c>
      <c r="L1618" s="61">
        <v>20221200036843</v>
      </c>
      <c r="M1618" s="66" t="s">
        <v>45</v>
      </c>
      <c r="N1618" s="61" t="s">
        <v>1982</v>
      </c>
      <c r="O1618" s="61" t="s">
        <v>287</v>
      </c>
      <c r="P1618" s="61" t="s">
        <v>2295</v>
      </c>
      <c r="Q1618" s="68">
        <v>121.32</v>
      </c>
      <c r="R1618" s="68">
        <v>10.37</v>
      </c>
      <c r="S1618" s="69">
        <v>1257.47</v>
      </c>
      <c r="T1618" s="70">
        <v>0.36</v>
      </c>
      <c r="U1618" s="79">
        <v>0</v>
      </c>
      <c r="V1618" s="70">
        <v>0.28999999999999998</v>
      </c>
      <c r="W1618" s="79">
        <v>0</v>
      </c>
      <c r="X1618" s="61" t="s">
        <v>82</v>
      </c>
      <c r="Y1618" s="60" t="s">
        <v>50</v>
      </c>
      <c r="Z1618" s="65" t="s">
        <v>1980</v>
      </c>
      <c r="AA1618" s="60">
        <v>0</v>
      </c>
      <c r="AB1618" s="60">
        <v>0</v>
      </c>
      <c r="AC1618" s="105" t="s">
        <v>83</v>
      </c>
      <c r="AD1618" s="73">
        <v>991.6</v>
      </c>
      <c r="AE1618" s="73">
        <v>0</v>
      </c>
      <c r="AF1618" s="73">
        <v>0</v>
      </c>
      <c r="AG1618" s="73">
        <v>203.34999999999997</v>
      </c>
      <c r="AH1618" s="73">
        <v>0</v>
      </c>
      <c r="AI1618" s="73">
        <v>0</v>
      </c>
      <c r="AJ1618" s="73">
        <v>0</v>
      </c>
      <c r="AK1618" s="74">
        <v>992</v>
      </c>
      <c r="AL1618" s="90" t="s">
        <v>161</v>
      </c>
      <c r="AM1618" s="92"/>
    </row>
    <row r="1619" spans="1:39" ht="21" customHeight="1">
      <c r="A1619" s="60">
        <v>1486</v>
      </c>
      <c r="B1619" s="97">
        <v>19012808</v>
      </c>
      <c r="C1619" s="97">
        <v>465523</v>
      </c>
      <c r="D1619" s="98">
        <v>44646</v>
      </c>
      <c r="E1619" s="99" t="s">
        <v>1906</v>
      </c>
      <c r="F1619" s="99" t="s">
        <v>1906</v>
      </c>
      <c r="G1619" s="114" t="s">
        <v>116</v>
      </c>
      <c r="H1619" s="100" t="s">
        <v>130</v>
      </c>
      <c r="I1619" s="99" t="s">
        <v>468</v>
      </c>
      <c r="J1619" s="99" t="s">
        <v>2290</v>
      </c>
      <c r="K1619" s="97" t="s">
        <v>44</v>
      </c>
      <c r="L1619" s="97">
        <v>20221200031183</v>
      </c>
      <c r="M1619" s="132" t="s">
        <v>1909</v>
      </c>
      <c r="N1619" s="97" t="s">
        <v>2291</v>
      </c>
      <c r="O1619" s="97" t="s">
        <v>2222</v>
      </c>
      <c r="P1619" s="97" t="s">
        <v>1449</v>
      </c>
      <c r="Q1619" s="101">
        <v>99</v>
      </c>
      <c r="R1619" s="101">
        <v>9.8000000000000007</v>
      </c>
      <c r="S1619" s="102">
        <v>969.71</v>
      </c>
      <c r="T1619" s="103">
        <v>0.28000000000000003</v>
      </c>
      <c r="U1619" s="104">
        <v>0</v>
      </c>
      <c r="V1619" s="103">
        <v>0.28000000000000003</v>
      </c>
      <c r="W1619" s="104">
        <v>0</v>
      </c>
      <c r="X1619" s="97" t="s">
        <v>124</v>
      </c>
      <c r="Y1619" s="60" t="s">
        <v>50</v>
      </c>
      <c r="Z1619" s="65" t="s">
        <v>1980</v>
      </c>
      <c r="AA1619" s="60">
        <v>0</v>
      </c>
      <c r="AB1619" s="60">
        <v>0</v>
      </c>
      <c r="AC1619" s="105" t="s">
        <v>125</v>
      </c>
      <c r="AD1619" s="106">
        <v>969.75</v>
      </c>
      <c r="AE1619" s="106">
        <v>0</v>
      </c>
      <c r="AF1619" s="106">
        <v>0</v>
      </c>
      <c r="AG1619" s="106">
        <v>0</v>
      </c>
      <c r="AH1619" s="106">
        <v>0</v>
      </c>
      <c r="AI1619" s="106">
        <v>0</v>
      </c>
      <c r="AJ1619" s="106">
        <v>274.31</v>
      </c>
      <c r="AK1619" s="107">
        <v>0</v>
      </c>
      <c r="AL1619" s="90" t="s">
        <v>161</v>
      </c>
      <c r="AM1619" s="92"/>
    </row>
    <row r="1620" spans="1:39" ht="21" hidden="1" customHeight="1">
      <c r="A1620" s="60">
        <v>1487</v>
      </c>
      <c r="B1620" s="61">
        <v>4005695</v>
      </c>
      <c r="C1620" s="61">
        <v>212186</v>
      </c>
      <c r="D1620" s="62">
        <v>44646</v>
      </c>
      <c r="E1620" s="63" t="s">
        <v>38</v>
      </c>
      <c r="F1620" s="63" t="s">
        <v>39</v>
      </c>
      <c r="G1620" s="114" t="s">
        <v>116</v>
      </c>
      <c r="H1620" s="78" t="s">
        <v>224</v>
      </c>
      <c r="I1620" s="63" t="s">
        <v>354</v>
      </c>
      <c r="J1620" s="63" t="s">
        <v>2259</v>
      </c>
      <c r="K1620" s="61" t="s">
        <v>44</v>
      </c>
      <c r="L1620" s="61">
        <v>20211200053373</v>
      </c>
      <c r="M1620" s="66" t="s">
        <v>78</v>
      </c>
      <c r="N1620" s="61" t="s">
        <v>2260</v>
      </c>
      <c r="O1620" s="61" t="s">
        <v>1785</v>
      </c>
      <c r="P1620" s="61" t="s">
        <v>1149</v>
      </c>
      <c r="Q1620" s="68">
        <v>45.08</v>
      </c>
      <c r="R1620" s="68">
        <v>2.95</v>
      </c>
      <c r="S1620" s="69">
        <v>133.13</v>
      </c>
      <c r="T1620" s="70">
        <v>0.04</v>
      </c>
      <c r="U1620" s="79">
        <v>0</v>
      </c>
      <c r="V1620" s="70">
        <v>0.03</v>
      </c>
      <c r="W1620" s="79">
        <v>0</v>
      </c>
      <c r="X1620" s="61" t="s">
        <v>2261</v>
      </c>
      <c r="Y1620" s="60" t="s">
        <v>50</v>
      </c>
      <c r="Z1620" s="65" t="s">
        <v>1980</v>
      </c>
      <c r="AA1620" s="60">
        <v>0</v>
      </c>
      <c r="AB1620" s="60">
        <v>0</v>
      </c>
      <c r="AC1620" s="105" t="s">
        <v>574</v>
      </c>
      <c r="AD1620" s="73">
        <v>112.47</v>
      </c>
      <c r="AE1620" s="73">
        <v>0</v>
      </c>
      <c r="AF1620" s="73">
        <v>0</v>
      </c>
      <c r="AG1620" s="73">
        <v>0</v>
      </c>
      <c r="AH1620" s="73">
        <v>0</v>
      </c>
      <c r="AI1620" s="73">
        <v>20.2</v>
      </c>
      <c r="AJ1620" s="73">
        <v>0</v>
      </c>
      <c r="AK1620" s="74">
        <v>0</v>
      </c>
      <c r="AL1620" s="90" t="s">
        <v>52</v>
      </c>
      <c r="AM1620" s="92"/>
    </row>
    <row r="1621" spans="1:39" ht="21" hidden="1" customHeight="1">
      <c r="A1621" s="60">
        <v>1488</v>
      </c>
      <c r="B1621" s="61">
        <v>11004720</v>
      </c>
      <c r="C1621" s="61">
        <v>175163</v>
      </c>
      <c r="D1621" s="62">
        <v>44646</v>
      </c>
      <c r="E1621" s="63" t="s">
        <v>38</v>
      </c>
      <c r="F1621" s="63" t="s">
        <v>39</v>
      </c>
      <c r="G1621" s="114" t="s">
        <v>40</v>
      </c>
      <c r="H1621" s="78" t="s">
        <v>85</v>
      </c>
      <c r="I1621" s="63" t="s">
        <v>201</v>
      </c>
      <c r="J1621" s="63" t="s">
        <v>1262</v>
      </c>
      <c r="K1621" s="61" t="s">
        <v>44</v>
      </c>
      <c r="L1621" s="61">
        <v>20221200027533</v>
      </c>
      <c r="M1621" s="66" t="s">
        <v>78</v>
      </c>
      <c r="N1621" s="61" t="s">
        <v>2286</v>
      </c>
      <c r="O1621" s="61" t="s">
        <v>1692</v>
      </c>
      <c r="P1621" s="61" t="s">
        <v>1566</v>
      </c>
      <c r="Q1621" s="68">
        <v>32</v>
      </c>
      <c r="R1621" s="68">
        <v>4.1500000000000004</v>
      </c>
      <c r="S1621" s="69">
        <v>132.84</v>
      </c>
      <c r="T1621" s="70">
        <v>0.04</v>
      </c>
      <c r="U1621" s="79">
        <v>0</v>
      </c>
      <c r="V1621" s="70">
        <v>0.04</v>
      </c>
      <c r="W1621" s="79">
        <v>0</v>
      </c>
      <c r="X1621" s="61" t="s">
        <v>124</v>
      </c>
      <c r="Y1621" s="60" t="s">
        <v>50</v>
      </c>
      <c r="Z1621" s="65" t="s">
        <v>1980</v>
      </c>
      <c r="AA1621" s="60">
        <v>0</v>
      </c>
      <c r="AB1621" s="60">
        <v>0</v>
      </c>
      <c r="AC1621" s="105" t="s">
        <v>125</v>
      </c>
      <c r="AD1621" s="73">
        <v>150</v>
      </c>
      <c r="AE1621" s="73">
        <v>0</v>
      </c>
      <c r="AF1621" s="73">
        <v>0</v>
      </c>
      <c r="AG1621" s="73">
        <v>0</v>
      </c>
      <c r="AH1621" s="73">
        <v>0</v>
      </c>
      <c r="AI1621" s="73">
        <v>0</v>
      </c>
      <c r="AJ1621" s="73">
        <v>42.84</v>
      </c>
      <c r="AK1621" s="74">
        <v>0</v>
      </c>
      <c r="AL1621" s="90" t="s">
        <v>52</v>
      </c>
      <c r="AM1621" s="92"/>
    </row>
    <row r="1622" spans="1:39" ht="21" hidden="1" customHeight="1">
      <c r="A1622" s="60">
        <v>1489</v>
      </c>
      <c r="B1622" s="97">
        <v>8007707</v>
      </c>
      <c r="C1622" s="97">
        <v>147055</v>
      </c>
      <c r="D1622" s="98">
        <v>44646</v>
      </c>
      <c r="E1622" s="99" t="s">
        <v>38</v>
      </c>
      <c r="F1622" s="99" t="s">
        <v>39</v>
      </c>
      <c r="G1622" s="114" t="s">
        <v>175</v>
      </c>
      <c r="H1622" s="100" t="s">
        <v>176</v>
      </c>
      <c r="I1622" s="99" t="s">
        <v>864</v>
      </c>
      <c r="J1622" s="99" t="s">
        <v>1568</v>
      </c>
      <c r="K1622" s="97" t="s">
        <v>44</v>
      </c>
      <c r="L1622" s="97">
        <v>20211200047353</v>
      </c>
      <c r="M1622" s="66" t="s">
        <v>78</v>
      </c>
      <c r="N1622" s="97" t="s">
        <v>2294</v>
      </c>
      <c r="O1622" s="97" t="s">
        <v>1860</v>
      </c>
      <c r="P1622" s="97" t="s">
        <v>1599</v>
      </c>
      <c r="Q1622" s="101">
        <v>18.28</v>
      </c>
      <c r="R1622" s="101">
        <v>2.94</v>
      </c>
      <c r="S1622" s="102">
        <v>53.72</v>
      </c>
      <c r="T1622" s="103">
        <v>0.02</v>
      </c>
      <c r="U1622" s="104">
        <v>0</v>
      </c>
      <c r="V1622" s="103">
        <v>0.02</v>
      </c>
      <c r="W1622" s="104">
        <v>0</v>
      </c>
      <c r="X1622" s="97" t="s">
        <v>573</v>
      </c>
      <c r="Y1622" s="60" t="s">
        <v>50</v>
      </c>
      <c r="Z1622" s="65" t="s">
        <v>1980</v>
      </c>
      <c r="AA1622" s="60">
        <v>0</v>
      </c>
      <c r="AB1622" s="60">
        <v>0</v>
      </c>
      <c r="AC1622" s="105" t="s">
        <v>574</v>
      </c>
      <c r="AD1622" s="106">
        <v>53.93</v>
      </c>
      <c r="AE1622" s="106">
        <v>0</v>
      </c>
      <c r="AF1622" s="106">
        <v>0</v>
      </c>
      <c r="AG1622" s="106">
        <v>0</v>
      </c>
      <c r="AH1622" s="106">
        <v>0</v>
      </c>
      <c r="AI1622" s="106">
        <v>7.3</v>
      </c>
      <c r="AJ1622" s="106">
        <v>0</v>
      </c>
      <c r="AK1622" s="107">
        <v>0</v>
      </c>
      <c r="AL1622" s="90" t="s">
        <v>52</v>
      </c>
      <c r="AM1622" s="92"/>
    </row>
    <row r="1623" spans="1:39" ht="21" hidden="1" customHeight="1">
      <c r="A1623" s="60">
        <v>1490</v>
      </c>
      <c r="B1623" s="97">
        <v>14000807</v>
      </c>
      <c r="C1623" s="97">
        <v>183390</v>
      </c>
      <c r="D1623" s="98">
        <v>44646</v>
      </c>
      <c r="E1623" s="99" t="s">
        <v>38</v>
      </c>
      <c r="F1623" s="99" t="s">
        <v>77</v>
      </c>
      <c r="G1623" s="114" t="s">
        <v>109</v>
      </c>
      <c r="H1623" s="100" t="s">
        <v>1365</v>
      </c>
      <c r="I1623" s="99" t="s">
        <v>1381</v>
      </c>
      <c r="J1623" s="99" t="s">
        <v>2296</v>
      </c>
      <c r="K1623" s="97" t="s">
        <v>44</v>
      </c>
      <c r="L1623" s="97">
        <v>20221200036843</v>
      </c>
      <c r="M1623" s="66" t="s">
        <v>45</v>
      </c>
      <c r="N1623" s="97" t="s">
        <v>954</v>
      </c>
      <c r="O1623" s="97" t="s">
        <v>108</v>
      </c>
      <c r="P1623" s="97" t="s">
        <v>2297</v>
      </c>
      <c r="Q1623" s="101">
        <v>102.12</v>
      </c>
      <c r="R1623" s="101">
        <v>14.09</v>
      </c>
      <c r="S1623" s="102">
        <v>1439.99</v>
      </c>
      <c r="T1623" s="103">
        <v>0.41</v>
      </c>
      <c r="U1623" s="104">
        <v>0</v>
      </c>
      <c r="V1623" s="103">
        <v>6.0000000000000005E-2</v>
      </c>
      <c r="W1623" s="104">
        <v>0</v>
      </c>
      <c r="X1623" s="97" t="s">
        <v>82</v>
      </c>
      <c r="Y1623" s="60" t="s">
        <v>50</v>
      </c>
      <c r="Z1623" s="65" t="s">
        <v>1980</v>
      </c>
      <c r="AA1623" s="60">
        <v>0</v>
      </c>
      <c r="AB1623" s="60">
        <v>0</v>
      </c>
      <c r="AC1623" s="105" t="s">
        <v>83</v>
      </c>
      <c r="AD1623" s="106">
        <v>203.83</v>
      </c>
      <c r="AE1623" s="106">
        <v>0</v>
      </c>
      <c r="AF1623" s="106">
        <v>0</v>
      </c>
      <c r="AG1623" s="106">
        <v>32.89</v>
      </c>
      <c r="AH1623" s="106">
        <v>0</v>
      </c>
      <c r="AI1623" s="106">
        <v>0</v>
      </c>
      <c r="AJ1623" s="106">
        <v>0</v>
      </c>
      <c r="AK1623" s="107">
        <v>204</v>
      </c>
      <c r="AL1623" s="90" t="s">
        <v>161</v>
      </c>
      <c r="AM1623" s="92"/>
    </row>
    <row r="1624" spans="1:39" ht="21" hidden="1" customHeight="1">
      <c r="A1624" s="60">
        <v>1491</v>
      </c>
      <c r="B1624" s="61">
        <v>6001366</v>
      </c>
      <c r="C1624" s="61">
        <v>324034</v>
      </c>
      <c r="D1624" s="62">
        <v>44646</v>
      </c>
      <c r="E1624" s="63" t="s">
        <v>38</v>
      </c>
      <c r="F1624" s="63" t="s">
        <v>77</v>
      </c>
      <c r="G1624" s="114" t="s">
        <v>116</v>
      </c>
      <c r="H1624" s="78" t="s">
        <v>993</v>
      </c>
      <c r="I1624" s="63" t="s">
        <v>993</v>
      </c>
      <c r="J1624" s="63" t="s">
        <v>2182</v>
      </c>
      <c r="K1624" s="61" t="s">
        <v>44</v>
      </c>
      <c r="L1624" s="61">
        <v>20221200036843</v>
      </c>
      <c r="M1624" s="66" t="s">
        <v>45</v>
      </c>
      <c r="N1624" s="61" t="s">
        <v>1710</v>
      </c>
      <c r="O1624" s="61" t="s">
        <v>61</v>
      </c>
      <c r="P1624" s="61" t="s">
        <v>654</v>
      </c>
      <c r="Q1624" s="68">
        <v>63.83</v>
      </c>
      <c r="R1624" s="68">
        <v>6.48</v>
      </c>
      <c r="S1624" s="69">
        <v>413.88</v>
      </c>
      <c r="T1624" s="70">
        <v>0.12</v>
      </c>
      <c r="U1624" s="79">
        <v>0</v>
      </c>
      <c r="V1624" s="70">
        <v>0.01</v>
      </c>
      <c r="W1624" s="79">
        <v>0</v>
      </c>
      <c r="X1624" s="61" t="s">
        <v>82</v>
      </c>
      <c r="Y1624" s="60" t="s">
        <v>50</v>
      </c>
      <c r="Z1624" s="65" t="s">
        <v>1980</v>
      </c>
      <c r="AA1624" s="60">
        <v>0</v>
      </c>
      <c r="AB1624" s="60">
        <v>0</v>
      </c>
      <c r="AC1624" s="105" t="s">
        <v>83</v>
      </c>
      <c r="AD1624" s="73">
        <v>33.54</v>
      </c>
      <c r="AE1624" s="73">
        <v>0</v>
      </c>
      <c r="AF1624" s="73">
        <v>0</v>
      </c>
      <c r="AG1624" s="73">
        <v>6.14</v>
      </c>
      <c r="AH1624" s="73">
        <v>0</v>
      </c>
      <c r="AI1624" s="73">
        <v>0</v>
      </c>
      <c r="AJ1624" s="73">
        <v>0</v>
      </c>
      <c r="AK1624" s="74">
        <v>34</v>
      </c>
      <c r="AL1624" s="90" t="s">
        <v>161</v>
      </c>
      <c r="AM1624" s="92"/>
    </row>
    <row r="1625" spans="1:39" ht="21" hidden="1" customHeight="1">
      <c r="A1625" s="60">
        <v>1492</v>
      </c>
      <c r="B1625" s="61">
        <v>8006995</v>
      </c>
      <c r="C1625" s="61">
        <v>146868</v>
      </c>
      <c r="D1625" s="62">
        <v>44648</v>
      </c>
      <c r="E1625" s="63" t="s">
        <v>38</v>
      </c>
      <c r="F1625" s="63" t="s">
        <v>770</v>
      </c>
      <c r="G1625" s="114" t="s">
        <v>175</v>
      </c>
      <c r="H1625" s="78" t="s">
        <v>176</v>
      </c>
      <c r="I1625" s="63" t="s">
        <v>864</v>
      </c>
      <c r="J1625" s="63" t="s">
        <v>2298</v>
      </c>
      <c r="K1625" s="61" t="s">
        <v>44</v>
      </c>
      <c r="L1625" s="61">
        <v>20221200036843</v>
      </c>
      <c r="M1625" s="66" t="s">
        <v>45</v>
      </c>
      <c r="N1625" s="61" t="s">
        <v>1048</v>
      </c>
      <c r="O1625" s="61" t="s">
        <v>2294</v>
      </c>
      <c r="P1625" s="61" t="s">
        <v>1397</v>
      </c>
      <c r="Q1625" s="68">
        <v>47.65</v>
      </c>
      <c r="R1625" s="68">
        <v>13.91</v>
      </c>
      <c r="S1625" s="69">
        <v>662.67</v>
      </c>
      <c r="T1625" s="70">
        <v>0.19</v>
      </c>
      <c r="U1625" s="79">
        <v>0</v>
      </c>
      <c r="V1625" s="70">
        <v>0.12000000000000001</v>
      </c>
      <c r="W1625" s="79">
        <v>0</v>
      </c>
      <c r="X1625" s="61" t="s">
        <v>1318</v>
      </c>
      <c r="Y1625" s="60" t="s">
        <v>50</v>
      </c>
      <c r="Z1625" s="65" t="s">
        <v>1980</v>
      </c>
      <c r="AA1625" s="60">
        <v>0</v>
      </c>
      <c r="AB1625" s="60">
        <v>0</v>
      </c>
      <c r="AC1625" s="105" t="s">
        <v>83</v>
      </c>
      <c r="AD1625" s="73">
        <v>427</v>
      </c>
      <c r="AE1625" s="73">
        <v>140</v>
      </c>
      <c r="AF1625" s="73">
        <v>20</v>
      </c>
      <c r="AG1625" s="73">
        <v>81.240000000000009</v>
      </c>
      <c r="AH1625" s="73">
        <v>0</v>
      </c>
      <c r="AI1625" s="73">
        <v>0</v>
      </c>
      <c r="AJ1625" s="73">
        <v>0</v>
      </c>
      <c r="AK1625" s="74">
        <v>428</v>
      </c>
      <c r="AL1625" s="90" t="s">
        <v>161</v>
      </c>
      <c r="AM1625" s="92"/>
    </row>
    <row r="1626" spans="1:39" ht="21" hidden="1" customHeight="1">
      <c r="A1626" s="60">
        <v>1493</v>
      </c>
      <c r="B1626" s="97">
        <v>11011629</v>
      </c>
      <c r="C1626" s="97">
        <v>168320</v>
      </c>
      <c r="D1626" s="98">
        <v>44648</v>
      </c>
      <c r="E1626" s="99" t="s">
        <v>38</v>
      </c>
      <c r="F1626" s="99" t="s">
        <v>77</v>
      </c>
      <c r="G1626" s="114" t="s">
        <v>40</v>
      </c>
      <c r="H1626" s="100" t="s">
        <v>85</v>
      </c>
      <c r="I1626" s="99" t="s">
        <v>1092</v>
      </c>
      <c r="J1626" s="99" t="s">
        <v>1093</v>
      </c>
      <c r="K1626" s="97" t="s">
        <v>44</v>
      </c>
      <c r="L1626" s="97">
        <v>20221200036843</v>
      </c>
      <c r="M1626" s="66" t="s">
        <v>78</v>
      </c>
      <c r="N1626" s="97" t="s">
        <v>1043</v>
      </c>
      <c r="O1626" s="97" t="s">
        <v>1095</v>
      </c>
      <c r="P1626" s="97" t="s">
        <v>1511</v>
      </c>
      <c r="Q1626" s="101">
        <v>159.02000000000001</v>
      </c>
      <c r="R1626" s="101">
        <v>6.98</v>
      </c>
      <c r="S1626" s="102">
        <v>1109.69</v>
      </c>
      <c r="T1626" s="103">
        <v>0.32</v>
      </c>
      <c r="U1626" s="104">
        <v>0</v>
      </c>
      <c r="V1626" s="103">
        <v>0.22</v>
      </c>
      <c r="W1626" s="104">
        <v>0</v>
      </c>
      <c r="X1626" s="97" t="s">
        <v>82</v>
      </c>
      <c r="Y1626" s="60" t="s">
        <v>50</v>
      </c>
      <c r="Z1626" s="65" t="s">
        <v>1980</v>
      </c>
      <c r="AA1626" s="60">
        <v>0</v>
      </c>
      <c r="AB1626" s="60">
        <v>0</v>
      </c>
      <c r="AC1626" s="105" t="s">
        <v>83</v>
      </c>
      <c r="AD1626" s="106">
        <v>780.9</v>
      </c>
      <c r="AE1626" s="106">
        <v>0</v>
      </c>
      <c r="AF1626" s="106">
        <v>0</v>
      </c>
      <c r="AG1626" s="106">
        <v>189.89</v>
      </c>
      <c r="AH1626" s="106">
        <v>0</v>
      </c>
      <c r="AI1626" s="106">
        <v>0</v>
      </c>
      <c r="AJ1626" s="106">
        <v>0</v>
      </c>
      <c r="AK1626" s="107">
        <v>781</v>
      </c>
      <c r="AL1626" s="90" t="s">
        <v>161</v>
      </c>
      <c r="AM1626" s="92"/>
    </row>
    <row r="1627" spans="1:39" ht="21" hidden="1" customHeight="1">
      <c r="A1627" s="60">
        <v>1494</v>
      </c>
      <c r="B1627" s="97">
        <v>8004920</v>
      </c>
      <c r="C1627" s="97">
        <v>147784</v>
      </c>
      <c r="D1627" s="98">
        <v>44648</v>
      </c>
      <c r="E1627" s="99" t="s">
        <v>38</v>
      </c>
      <c r="F1627" s="99" t="s">
        <v>77</v>
      </c>
      <c r="G1627" s="114" t="s">
        <v>175</v>
      </c>
      <c r="H1627" s="100" t="s">
        <v>176</v>
      </c>
      <c r="I1627" s="99" t="s">
        <v>427</v>
      </c>
      <c r="J1627" s="99" t="s">
        <v>428</v>
      </c>
      <c r="K1627" s="97" t="s">
        <v>44</v>
      </c>
      <c r="L1627" s="97">
        <v>20221200036843</v>
      </c>
      <c r="M1627" s="66" t="s">
        <v>45</v>
      </c>
      <c r="N1627" s="97" t="s">
        <v>1098</v>
      </c>
      <c r="O1627" s="97" t="s">
        <v>603</v>
      </c>
      <c r="P1627" s="97" t="s">
        <v>326</v>
      </c>
      <c r="Q1627" s="101">
        <v>60.77</v>
      </c>
      <c r="R1627" s="101">
        <v>8.1999999999999993</v>
      </c>
      <c r="S1627" s="102">
        <v>498</v>
      </c>
      <c r="T1627" s="103">
        <v>0.14000000000000001</v>
      </c>
      <c r="U1627" s="104">
        <v>0</v>
      </c>
      <c r="V1627" s="103">
        <v>0.03</v>
      </c>
      <c r="W1627" s="104">
        <v>0</v>
      </c>
      <c r="X1627" s="97" t="s">
        <v>1318</v>
      </c>
      <c r="Y1627" s="60" t="s">
        <v>50</v>
      </c>
      <c r="Z1627" s="65" t="s">
        <v>1980</v>
      </c>
      <c r="AA1627" s="60">
        <v>0</v>
      </c>
      <c r="AB1627" s="60">
        <v>0</v>
      </c>
      <c r="AC1627" s="105" t="s">
        <v>83</v>
      </c>
      <c r="AD1627" s="106">
        <v>118.2</v>
      </c>
      <c r="AE1627" s="106">
        <v>150</v>
      </c>
      <c r="AF1627" s="106">
        <v>21.42</v>
      </c>
      <c r="AG1627" s="106">
        <v>15.13</v>
      </c>
      <c r="AH1627" s="106">
        <v>0</v>
      </c>
      <c r="AI1627" s="106">
        <v>0</v>
      </c>
      <c r="AJ1627" s="106">
        <v>0</v>
      </c>
      <c r="AK1627" s="107">
        <v>118</v>
      </c>
      <c r="AL1627" s="90" t="s">
        <v>161</v>
      </c>
      <c r="AM1627" s="92"/>
    </row>
    <row r="1628" spans="1:39" ht="21" hidden="1" customHeight="1">
      <c r="A1628" s="60">
        <v>1495</v>
      </c>
      <c r="B1628" s="61">
        <v>8005134</v>
      </c>
      <c r="C1628" s="61">
        <v>147212</v>
      </c>
      <c r="D1628" s="62">
        <v>44648</v>
      </c>
      <c r="E1628" s="63" t="s">
        <v>38</v>
      </c>
      <c r="F1628" s="63" t="s">
        <v>77</v>
      </c>
      <c r="G1628" s="114" t="s">
        <v>175</v>
      </c>
      <c r="H1628" s="78" t="s">
        <v>176</v>
      </c>
      <c r="I1628" s="63" t="s">
        <v>427</v>
      </c>
      <c r="J1628" s="63" t="s">
        <v>428</v>
      </c>
      <c r="K1628" s="61" t="s">
        <v>44</v>
      </c>
      <c r="L1628" s="61">
        <v>20221200036843</v>
      </c>
      <c r="M1628" s="66" t="s">
        <v>45</v>
      </c>
      <c r="N1628" s="61" t="s">
        <v>736</v>
      </c>
      <c r="O1628" s="61" t="s">
        <v>2299</v>
      </c>
      <c r="P1628" s="61" t="s">
        <v>2230</v>
      </c>
      <c r="Q1628" s="68">
        <v>101.68</v>
      </c>
      <c r="R1628" s="68">
        <v>7.93</v>
      </c>
      <c r="S1628" s="69">
        <v>806.53</v>
      </c>
      <c r="T1628" s="70">
        <v>0.23</v>
      </c>
      <c r="U1628" s="79">
        <v>0</v>
      </c>
      <c r="V1628" s="70">
        <v>0.03</v>
      </c>
      <c r="W1628" s="79">
        <v>0</v>
      </c>
      <c r="X1628" s="61" t="s">
        <v>1318</v>
      </c>
      <c r="Y1628" s="60" t="s">
        <v>50</v>
      </c>
      <c r="Z1628" s="65" t="s">
        <v>1980</v>
      </c>
      <c r="AA1628" s="60">
        <v>0</v>
      </c>
      <c r="AB1628" s="60">
        <v>0</v>
      </c>
      <c r="AC1628" s="105" t="s">
        <v>83</v>
      </c>
      <c r="AD1628" s="73">
        <v>117.05</v>
      </c>
      <c r="AE1628" s="73">
        <v>230</v>
      </c>
      <c r="AF1628" s="73">
        <v>32.85</v>
      </c>
      <c r="AG1628" s="73">
        <v>15.62</v>
      </c>
      <c r="AH1628" s="73">
        <v>0</v>
      </c>
      <c r="AI1628" s="73">
        <v>0</v>
      </c>
      <c r="AJ1628" s="73">
        <v>0</v>
      </c>
      <c r="AK1628" s="74">
        <v>117</v>
      </c>
      <c r="AL1628" s="90" t="s">
        <v>161</v>
      </c>
      <c r="AM1628" s="92"/>
    </row>
    <row r="1629" spans="1:39" ht="21" hidden="1" customHeight="1">
      <c r="A1629" s="60">
        <v>1496</v>
      </c>
      <c r="B1629" s="61">
        <v>12001901</v>
      </c>
      <c r="C1629" s="61">
        <v>178285</v>
      </c>
      <c r="D1629" s="62">
        <v>44648</v>
      </c>
      <c r="E1629" s="63" t="s">
        <v>38</v>
      </c>
      <c r="F1629" s="63" t="s">
        <v>77</v>
      </c>
      <c r="G1629" s="114" t="s">
        <v>73</v>
      </c>
      <c r="H1629" s="78" t="s">
        <v>91</v>
      </c>
      <c r="I1629" s="63" t="s">
        <v>1245</v>
      </c>
      <c r="J1629" s="63" t="s">
        <v>1256</v>
      </c>
      <c r="K1629" s="61" t="s">
        <v>44</v>
      </c>
      <c r="L1629" s="61">
        <v>20221200036843</v>
      </c>
      <c r="M1629" s="66" t="s">
        <v>45</v>
      </c>
      <c r="N1629" s="61" t="s">
        <v>1194</v>
      </c>
      <c r="O1629" s="61" t="s">
        <v>150</v>
      </c>
      <c r="P1629" s="61" t="s">
        <v>101</v>
      </c>
      <c r="Q1629" s="68">
        <v>100.75</v>
      </c>
      <c r="R1629" s="68">
        <v>8.1999999999999993</v>
      </c>
      <c r="S1629" s="69">
        <v>825.71</v>
      </c>
      <c r="T1629" s="70">
        <v>0.24</v>
      </c>
      <c r="U1629" s="79">
        <v>0</v>
      </c>
      <c r="V1629" s="70">
        <v>0.21</v>
      </c>
      <c r="W1629" s="79">
        <v>0</v>
      </c>
      <c r="X1629" s="61" t="s">
        <v>82</v>
      </c>
      <c r="Y1629" s="60" t="s">
        <v>50</v>
      </c>
      <c r="Z1629" s="65" t="s">
        <v>1980</v>
      </c>
      <c r="AA1629" s="60">
        <v>0</v>
      </c>
      <c r="AB1629" s="60">
        <v>0</v>
      </c>
      <c r="AC1629" s="105" t="s">
        <v>83</v>
      </c>
      <c r="AD1629" s="73">
        <v>747.4</v>
      </c>
      <c r="AE1629" s="73">
        <v>0</v>
      </c>
      <c r="AF1629" s="73">
        <v>0</v>
      </c>
      <c r="AG1629" s="73">
        <v>100.83</v>
      </c>
      <c r="AH1629" s="73">
        <v>0</v>
      </c>
      <c r="AI1629" s="73">
        <v>0</v>
      </c>
      <c r="AJ1629" s="73">
        <v>0</v>
      </c>
      <c r="AK1629" s="74">
        <v>747</v>
      </c>
      <c r="AL1629" s="90" t="s">
        <v>161</v>
      </c>
      <c r="AM1629" s="92"/>
    </row>
    <row r="1630" spans="1:39" ht="21" hidden="1" customHeight="1">
      <c r="A1630" s="60">
        <v>1497</v>
      </c>
      <c r="B1630" s="61">
        <v>16003521</v>
      </c>
      <c r="C1630" s="61">
        <v>186058</v>
      </c>
      <c r="D1630" s="62">
        <v>44648</v>
      </c>
      <c r="E1630" s="63" t="s">
        <v>38</v>
      </c>
      <c r="F1630" s="63" t="s">
        <v>77</v>
      </c>
      <c r="G1630" s="114" t="s">
        <v>109</v>
      </c>
      <c r="H1630" s="78" t="s">
        <v>110</v>
      </c>
      <c r="I1630" s="63" t="s">
        <v>825</v>
      </c>
      <c r="J1630" s="63" t="s">
        <v>826</v>
      </c>
      <c r="K1630" s="61" t="s">
        <v>44</v>
      </c>
      <c r="L1630" s="61">
        <v>20221200036843</v>
      </c>
      <c r="M1630" s="66" t="s">
        <v>78</v>
      </c>
      <c r="N1630" s="61" t="s">
        <v>2300</v>
      </c>
      <c r="O1630" s="61" t="s">
        <v>141</v>
      </c>
      <c r="P1630" s="61" t="s">
        <v>601</v>
      </c>
      <c r="Q1630" s="68">
        <v>98.7</v>
      </c>
      <c r="R1630" s="68">
        <v>7.44</v>
      </c>
      <c r="S1630" s="69">
        <v>733.96</v>
      </c>
      <c r="T1630" s="70">
        <v>0.21</v>
      </c>
      <c r="U1630" s="79">
        <v>0</v>
      </c>
      <c r="V1630" s="70">
        <v>0.01</v>
      </c>
      <c r="W1630" s="79">
        <v>0</v>
      </c>
      <c r="X1630" s="61" t="s">
        <v>1318</v>
      </c>
      <c r="Y1630" s="60" t="s">
        <v>50</v>
      </c>
      <c r="Z1630" s="65" t="s">
        <v>1980</v>
      </c>
      <c r="AA1630" s="60">
        <v>0</v>
      </c>
      <c r="AB1630" s="60">
        <v>0</v>
      </c>
      <c r="AC1630" s="105" t="s">
        <v>83</v>
      </c>
      <c r="AD1630" s="73">
        <v>37.76</v>
      </c>
      <c r="AE1630" s="73">
        <v>160</v>
      </c>
      <c r="AF1630" s="73">
        <v>22.85</v>
      </c>
      <c r="AG1630" s="73">
        <v>7.25</v>
      </c>
      <c r="AH1630" s="73">
        <v>0</v>
      </c>
      <c r="AI1630" s="73">
        <v>0</v>
      </c>
      <c r="AJ1630" s="73">
        <v>0</v>
      </c>
      <c r="AK1630" s="74">
        <v>38</v>
      </c>
      <c r="AL1630" s="90" t="s">
        <v>90</v>
      </c>
      <c r="AM1630" s="92"/>
    </row>
    <row r="1631" spans="1:39" ht="21" hidden="1" customHeight="1">
      <c r="A1631" s="60">
        <v>1498</v>
      </c>
      <c r="B1631" s="61">
        <v>1003460</v>
      </c>
      <c r="C1631" s="61">
        <v>137891</v>
      </c>
      <c r="D1631" s="62">
        <v>44648</v>
      </c>
      <c r="E1631" s="63" t="s">
        <v>38</v>
      </c>
      <c r="F1631" s="63" t="s">
        <v>77</v>
      </c>
      <c r="G1631" s="114" t="s">
        <v>40</v>
      </c>
      <c r="H1631" s="78" t="s">
        <v>41</v>
      </c>
      <c r="I1631" s="63" t="s">
        <v>53</v>
      </c>
      <c r="J1631" s="63" t="s">
        <v>1684</v>
      </c>
      <c r="K1631" s="61" t="s">
        <v>44</v>
      </c>
      <c r="L1631" s="61">
        <v>20221200036843</v>
      </c>
      <c r="M1631" s="66" t="s">
        <v>78</v>
      </c>
      <c r="N1631" s="61" t="s">
        <v>446</v>
      </c>
      <c r="O1631" s="61" t="s">
        <v>1780</v>
      </c>
      <c r="P1631" s="61" t="s">
        <v>901</v>
      </c>
      <c r="Q1631" s="68">
        <v>79.86</v>
      </c>
      <c r="R1631" s="68">
        <v>7.86</v>
      </c>
      <c r="S1631" s="69">
        <v>627.73</v>
      </c>
      <c r="T1631" s="70">
        <v>0.18</v>
      </c>
      <c r="U1631" s="79">
        <v>0</v>
      </c>
      <c r="V1631" s="70">
        <v>0.08</v>
      </c>
      <c r="W1631" s="79">
        <v>0</v>
      </c>
      <c r="X1631" s="61" t="s">
        <v>82</v>
      </c>
      <c r="Y1631" s="60" t="s">
        <v>50</v>
      </c>
      <c r="Z1631" s="65" t="s">
        <v>1980</v>
      </c>
      <c r="AA1631" s="60">
        <v>0</v>
      </c>
      <c r="AB1631" s="60">
        <v>0</v>
      </c>
      <c r="AC1631" s="105" t="s">
        <v>83</v>
      </c>
      <c r="AD1631" s="73">
        <v>296.7</v>
      </c>
      <c r="AE1631" s="73">
        <v>0</v>
      </c>
      <c r="AF1631" s="73">
        <v>0</v>
      </c>
      <c r="AG1631" s="73">
        <v>48.870000000000005</v>
      </c>
      <c r="AH1631" s="73">
        <v>0</v>
      </c>
      <c r="AI1631" s="73">
        <v>0</v>
      </c>
      <c r="AJ1631" s="73">
        <v>0</v>
      </c>
      <c r="AK1631" s="74">
        <v>297</v>
      </c>
      <c r="AL1631" s="90" t="s">
        <v>161</v>
      </c>
      <c r="AM1631" s="92"/>
    </row>
    <row r="1632" spans="1:39" ht="21" hidden="1" customHeight="1">
      <c r="A1632" s="60">
        <v>1499</v>
      </c>
      <c r="B1632" s="61">
        <v>16002514</v>
      </c>
      <c r="C1632" s="61">
        <v>186824</v>
      </c>
      <c r="D1632" s="62">
        <v>44648</v>
      </c>
      <c r="E1632" s="63" t="s">
        <v>38</v>
      </c>
      <c r="F1632" s="63" t="s">
        <v>77</v>
      </c>
      <c r="G1632" s="114" t="s">
        <v>109</v>
      </c>
      <c r="H1632" s="78" t="s">
        <v>110</v>
      </c>
      <c r="I1632" s="63" t="s">
        <v>320</v>
      </c>
      <c r="J1632" s="63" t="s">
        <v>611</v>
      </c>
      <c r="K1632" s="61" t="s">
        <v>44</v>
      </c>
      <c r="L1632" s="61">
        <v>20221200036843</v>
      </c>
      <c r="M1632" s="66" t="s">
        <v>45</v>
      </c>
      <c r="N1632" s="61" t="s">
        <v>1650</v>
      </c>
      <c r="O1632" s="61" t="s">
        <v>617</v>
      </c>
      <c r="P1632" s="61" t="s">
        <v>618</v>
      </c>
      <c r="Q1632" s="68">
        <v>47.86</v>
      </c>
      <c r="R1632" s="68">
        <v>7.35</v>
      </c>
      <c r="S1632" s="69">
        <v>351.74</v>
      </c>
      <c r="T1632" s="70">
        <v>0.1</v>
      </c>
      <c r="U1632" s="79">
        <v>0</v>
      </c>
      <c r="V1632" s="70">
        <v>0.01</v>
      </c>
      <c r="W1632" s="79">
        <v>0</v>
      </c>
      <c r="X1632" s="61" t="s">
        <v>1318</v>
      </c>
      <c r="Y1632" s="60" t="s">
        <v>50</v>
      </c>
      <c r="Z1632" s="65" t="s">
        <v>1980</v>
      </c>
      <c r="AA1632" s="60">
        <v>0</v>
      </c>
      <c r="AB1632" s="60">
        <v>0</v>
      </c>
      <c r="AC1632" s="105" t="s">
        <v>83</v>
      </c>
      <c r="AD1632" s="73">
        <v>27.16</v>
      </c>
      <c r="AE1632" s="73">
        <v>270</v>
      </c>
      <c r="AF1632" s="73">
        <v>38.57</v>
      </c>
      <c r="AG1632" s="73">
        <v>4.2</v>
      </c>
      <c r="AH1632" s="73">
        <v>0</v>
      </c>
      <c r="AI1632" s="73">
        <v>0</v>
      </c>
      <c r="AJ1632" s="73">
        <v>0</v>
      </c>
      <c r="AK1632" s="74">
        <v>27</v>
      </c>
      <c r="AL1632" s="90" t="s">
        <v>161</v>
      </c>
      <c r="AM1632" s="92"/>
    </row>
    <row r="1633" spans="1:39" ht="21" customHeight="1">
      <c r="A1633" s="60">
        <v>1500</v>
      </c>
      <c r="B1633" s="61">
        <v>19012814</v>
      </c>
      <c r="C1633" s="61">
        <v>465541</v>
      </c>
      <c r="D1633" s="62">
        <v>44648</v>
      </c>
      <c r="E1633" s="63" t="s">
        <v>38</v>
      </c>
      <c r="F1633" s="63" t="s">
        <v>39</v>
      </c>
      <c r="G1633" s="114" t="s">
        <v>116</v>
      </c>
      <c r="H1633" s="78" t="s">
        <v>130</v>
      </c>
      <c r="I1633" s="63" t="s">
        <v>2282</v>
      </c>
      <c r="J1633" s="63" t="s">
        <v>2283</v>
      </c>
      <c r="K1633" s="61" t="s">
        <v>44</v>
      </c>
      <c r="L1633" s="61">
        <v>20221200031183</v>
      </c>
      <c r="M1633" s="66" t="s">
        <v>78</v>
      </c>
      <c r="N1633" s="61" t="s">
        <v>2301</v>
      </c>
      <c r="O1633" s="61" t="s">
        <v>1449</v>
      </c>
      <c r="P1633" s="61" t="s">
        <v>861</v>
      </c>
      <c r="Q1633" s="68">
        <v>76.84</v>
      </c>
      <c r="R1633" s="68">
        <v>4.8</v>
      </c>
      <c r="S1633" s="69">
        <v>368.55</v>
      </c>
      <c r="T1633" s="70">
        <v>0.11</v>
      </c>
      <c r="U1633" s="79">
        <v>0</v>
      </c>
      <c r="V1633" s="70">
        <v>0.15</v>
      </c>
      <c r="W1633" s="79">
        <v>0</v>
      </c>
      <c r="X1633" s="61" t="s">
        <v>124</v>
      </c>
      <c r="Y1633" s="60" t="s">
        <v>50</v>
      </c>
      <c r="Z1633" s="65" t="s">
        <v>1980</v>
      </c>
      <c r="AA1633" s="60">
        <v>0</v>
      </c>
      <c r="AB1633" s="60">
        <v>0</v>
      </c>
      <c r="AC1633" s="105" t="s">
        <v>125</v>
      </c>
      <c r="AD1633" s="73">
        <v>516</v>
      </c>
      <c r="AE1633" s="73">
        <v>0</v>
      </c>
      <c r="AF1633" s="73">
        <v>0</v>
      </c>
      <c r="AG1633" s="73">
        <v>0</v>
      </c>
      <c r="AH1633" s="73">
        <v>0</v>
      </c>
      <c r="AI1633" s="73">
        <v>0</v>
      </c>
      <c r="AJ1633" s="73">
        <v>124.80000000000001</v>
      </c>
      <c r="AK1633" s="74">
        <v>0</v>
      </c>
      <c r="AL1633" s="90" t="s">
        <v>52</v>
      </c>
      <c r="AM1633" s="92"/>
    </row>
    <row r="1634" spans="1:39" ht="21" hidden="1" customHeight="1">
      <c r="A1634" s="60">
        <v>1501</v>
      </c>
      <c r="B1634" s="61">
        <v>11008767</v>
      </c>
      <c r="C1634" s="61">
        <v>167959</v>
      </c>
      <c r="D1634" s="62">
        <v>44648</v>
      </c>
      <c r="E1634" s="63" t="s">
        <v>162</v>
      </c>
      <c r="F1634" s="63" t="s">
        <v>84</v>
      </c>
      <c r="G1634" s="114" t="s">
        <v>40</v>
      </c>
      <c r="H1634" s="78" t="s">
        <v>85</v>
      </c>
      <c r="I1634" s="63" t="s">
        <v>447</v>
      </c>
      <c r="J1634" s="63" t="s">
        <v>1848</v>
      </c>
      <c r="K1634" s="61" t="s">
        <v>44</v>
      </c>
      <c r="L1634" s="61" t="s">
        <v>84</v>
      </c>
      <c r="M1634" s="66" t="s">
        <v>155</v>
      </c>
      <c r="N1634" s="61" t="s">
        <v>875</v>
      </c>
      <c r="O1634" s="61" t="s">
        <v>2302</v>
      </c>
      <c r="P1634" s="61" t="s">
        <v>1772</v>
      </c>
      <c r="Q1634" s="68">
        <v>26.84</v>
      </c>
      <c r="R1634" s="68">
        <v>8.06</v>
      </c>
      <c r="S1634" s="69">
        <v>216.26</v>
      </c>
      <c r="T1634" s="70">
        <v>0.06</v>
      </c>
      <c r="U1634" s="79">
        <v>0</v>
      </c>
      <c r="V1634" s="70">
        <v>0.05</v>
      </c>
      <c r="W1634" s="79">
        <v>0</v>
      </c>
      <c r="X1634" s="61" t="s">
        <v>82</v>
      </c>
      <c r="Y1634" s="60" t="s">
        <v>50</v>
      </c>
      <c r="Z1634" s="65" t="s">
        <v>1980</v>
      </c>
      <c r="AA1634" s="60">
        <v>0</v>
      </c>
      <c r="AB1634" s="60">
        <v>0</v>
      </c>
      <c r="AC1634" s="105" t="s">
        <v>83</v>
      </c>
      <c r="AD1634" s="73">
        <v>168.47</v>
      </c>
      <c r="AE1634" s="73">
        <v>0</v>
      </c>
      <c r="AF1634" s="73">
        <v>0</v>
      </c>
      <c r="AG1634" s="73">
        <v>28.549999999999997</v>
      </c>
      <c r="AH1634" s="73">
        <v>0</v>
      </c>
      <c r="AI1634" s="73">
        <v>0</v>
      </c>
      <c r="AJ1634" s="73">
        <v>0</v>
      </c>
      <c r="AK1634" s="74">
        <v>169</v>
      </c>
      <c r="AL1634" s="90" t="s">
        <v>90</v>
      </c>
      <c r="AM1634" s="92"/>
    </row>
    <row r="1635" spans="1:39" ht="21" hidden="1" customHeight="1">
      <c r="A1635" s="60">
        <v>1502</v>
      </c>
      <c r="B1635" s="97">
        <v>11004876</v>
      </c>
      <c r="C1635" s="97">
        <v>175161</v>
      </c>
      <c r="D1635" s="98">
        <v>44648</v>
      </c>
      <c r="E1635" s="99" t="s">
        <v>38</v>
      </c>
      <c r="F1635" s="99" t="s">
        <v>39</v>
      </c>
      <c r="G1635" s="114" t="s">
        <v>40</v>
      </c>
      <c r="H1635" s="100" t="s">
        <v>85</v>
      </c>
      <c r="I1635" s="99" t="s">
        <v>201</v>
      </c>
      <c r="J1635" s="99" t="s">
        <v>1262</v>
      </c>
      <c r="K1635" s="97" t="s">
        <v>44</v>
      </c>
      <c r="L1635" s="97">
        <v>20221200027533</v>
      </c>
      <c r="M1635" s="66" t="s">
        <v>78</v>
      </c>
      <c r="N1635" s="97" t="s">
        <v>2286</v>
      </c>
      <c r="O1635" s="97" t="s">
        <v>1693</v>
      </c>
      <c r="P1635" s="97" t="s">
        <v>1691</v>
      </c>
      <c r="Q1635" s="101">
        <v>33.9</v>
      </c>
      <c r="R1635" s="101">
        <v>4.1900000000000004</v>
      </c>
      <c r="S1635" s="102">
        <v>142.1</v>
      </c>
      <c r="T1635" s="103">
        <v>0.04</v>
      </c>
      <c r="U1635" s="104">
        <v>0</v>
      </c>
      <c r="V1635" s="103">
        <v>0.04</v>
      </c>
      <c r="W1635" s="104">
        <v>0</v>
      </c>
      <c r="X1635" s="97" t="s">
        <v>124</v>
      </c>
      <c r="Y1635" s="60" t="s">
        <v>50</v>
      </c>
      <c r="Z1635" s="65" t="s">
        <v>1980</v>
      </c>
      <c r="AA1635" s="60">
        <v>0</v>
      </c>
      <c r="AB1635" s="60">
        <v>0</v>
      </c>
      <c r="AC1635" s="105" t="s">
        <v>125</v>
      </c>
      <c r="AD1635" s="106">
        <v>144</v>
      </c>
      <c r="AE1635" s="106">
        <v>0</v>
      </c>
      <c r="AF1635" s="106">
        <v>0</v>
      </c>
      <c r="AG1635" s="106">
        <v>0</v>
      </c>
      <c r="AH1635" s="106">
        <v>0</v>
      </c>
      <c r="AI1635" s="106">
        <v>0</v>
      </c>
      <c r="AJ1635" s="106">
        <v>36.590000000000003</v>
      </c>
      <c r="AK1635" s="107">
        <v>0</v>
      </c>
      <c r="AL1635" s="90" t="s">
        <v>52</v>
      </c>
      <c r="AM1635" s="92"/>
    </row>
    <row r="1636" spans="1:39" ht="21" hidden="1" customHeight="1">
      <c r="A1636" s="60">
        <v>1503</v>
      </c>
      <c r="B1636" s="61">
        <v>16004943</v>
      </c>
      <c r="C1636" s="61">
        <v>34012232</v>
      </c>
      <c r="D1636" s="62">
        <v>44648</v>
      </c>
      <c r="E1636" s="63" t="s">
        <v>173</v>
      </c>
      <c r="F1636" s="63" t="s">
        <v>39</v>
      </c>
      <c r="G1636" s="114" t="s">
        <v>109</v>
      </c>
      <c r="H1636" s="78" t="s">
        <v>110</v>
      </c>
      <c r="I1636" s="63" t="s">
        <v>320</v>
      </c>
      <c r="J1636" s="63" t="s">
        <v>1725</v>
      </c>
      <c r="K1636" s="61" t="s">
        <v>44</v>
      </c>
      <c r="L1636" s="61" t="s">
        <v>2279</v>
      </c>
      <c r="M1636" s="66" t="s">
        <v>78</v>
      </c>
      <c r="N1636" s="61" t="s">
        <v>2292</v>
      </c>
      <c r="O1636" s="61" t="s">
        <v>614</v>
      </c>
      <c r="P1636" s="61" t="s">
        <v>614</v>
      </c>
      <c r="Q1636" s="68">
        <v>85.31</v>
      </c>
      <c r="R1636" s="68">
        <v>2.4700000000000002</v>
      </c>
      <c r="S1636" s="69">
        <v>210.72</v>
      </c>
      <c r="T1636" s="70">
        <v>0.06</v>
      </c>
      <c r="U1636" s="79">
        <v>0.09</v>
      </c>
      <c r="V1636" s="70">
        <v>0.06</v>
      </c>
      <c r="W1636" s="79">
        <v>85.31</v>
      </c>
      <c r="X1636" s="61" t="s">
        <v>82</v>
      </c>
      <c r="Y1636" s="60" t="s">
        <v>50</v>
      </c>
      <c r="Z1636" s="65" t="s">
        <v>1980</v>
      </c>
      <c r="AA1636" s="60">
        <v>0</v>
      </c>
      <c r="AB1636" s="60">
        <v>0</v>
      </c>
      <c r="AC1636" s="105" t="s">
        <v>83</v>
      </c>
      <c r="AD1636" s="73">
        <v>202.5</v>
      </c>
      <c r="AE1636" s="73">
        <v>0</v>
      </c>
      <c r="AF1636" s="73">
        <v>0</v>
      </c>
      <c r="AG1636" s="73">
        <v>16.55</v>
      </c>
      <c r="AH1636" s="73">
        <v>0</v>
      </c>
      <c r="AI1636" s="73">
        <v>0</v>
      </c>
      <c r="AJ1636" s="73">
        <v>0</v>
      </c>
      <c r="AK1636" s="74">
        <v>0</v>
      </c>
      <c r="AL1636" s="90" t="s">
        <v>52</v>
      </c>
      <c r="AM1636" s="92"/>
    </row>
    <row r="1637" spans="1:39" ht="21" hidden="1" customHeight="1">
      <c r="A1637" s="60">
        <v>1504</v>
      </c>
      <c r="B1637" s="61">
        <v>6001303</v>
      </c>
      <c r="C1637" s="61">
        <v>91014281</v>
      </c>
      <c r="D1637" s="62">
        <v>44648</v>
      </c>
      <c r="E1637" s="63" t="s">
        <v>38</v>
      </c>
      <c r="F1637" s="63" t="s">
        <v>77</v>
      </c>
      <c r="G1637" s="114" t="s">
        <v>116</v>
      </c>
      <c r="H1637" s="78" t="s">
        <v>993</v>
      </c>
      <c r="I1637" s="63" t="s">
        <v>993</v>
      </c>
      <c r="J1637" s="63" t="s">
        <v>2182</v>
      </c>
      <c r="K1637" s="61" t="s">
        <v>44</v>
      </c>
      <c r="L1637" s="61">
        <v>20221200036843</v>
      </c>
      <c r="M1637" s="66" t="s">
        <v>78</v>
      </c>
      <c r="N1637" s="61" t="s">
        <v>268</v>
      </c>
      <c r="O1637" s="61" t="s">
        <v>2303</v>
      </c>
      <c r="P1637" s="61" t="s">
        <v>2304</v>
      </c>
      <c r="Q1637" s="68">
        <v>33.15</v>
      </c>
      <c r="R1637" s="68">
        <v>5.21</v>
      </c>
      <c r="S1637" s="69">
        <v>172.92</v>
      </c>
      <c r="T1637" s="70">
        <v>0.05</v>
      </c>
      <c r="U1637" s="79">
        <v>0</v>
      </c>
      <c r="V1637" s="70">
        <v>0.04</v>
      </c>
      <c r="W1637" s="79">
        <v>0</v>
      </c>
      <c r="X1637" s="61" t="s">
        <v>82</v>
      </c>
      <c r="Y1637" s="60" t="s">
        <v>50</v>
      </c>
      <c r="Z1637" s="65" t="s">
        <v>1980</v>
      </c>
      <c r="AA1637" s="60">
        <v>0</v>
      </c>
      <c r="AB1637" s="60">
        <v>0</v>
      </c>
      <c r="AC1637" s="105" t="s">
        <v>83</v>
      </c>
      <c r="AD1637" s="73">
        <v>116.93</v>
      </c>
      <c r="AE1637" s="73">
        <v>0</v>
      </c>
      <c r="AF1637" s="73">
        <v>0</v>
      </c>
      <c r="AG1637" s="73">
        <v>22.39</v>
      </c>
      <c r="AH1637" s="73">
        <v>0</v>
      </c>
      <c r="AI1637" s="73">
        <v>0</v>
      </c>
      <c r="AJ1637" s="73">
        <v>0</v>
      </c>
      <c r="AK1637" s="74">
        <v>117</v>
      </c>
      <c r="AL1637" s="90" t="s">
        <v>90</v>
      </c>
      <c r="AM1637" s="92"/>
    </row>
    <row r="1638" spans="1:39" ht="21" hidden="1" customHeight="1">
      <c r="A1638" s="60">
        <v>1505</v>
      </c>
      <c r="B1638" s="61">
        <v>13000180</v>
      </c>
      <c r="C1638" s="61">
        <v>181944</v>
      </c>
      <c r="D1638" s="62">
        <v>44648</v>
      </c>
      <c r="E1638" s="63" t="s">
        <v>38</v>
      </c>
      <c r="F1638" s="63" t="s">
        <v>84</v>
      </c>
      <c r="G1638" s="114" t="s">
        <v>73</v>
      </c>
      <c r="H1638" s="78" t="s">
        <v>440</v>
      </c>
      <c r="I1638" s="63" t="s">
        <v>712</v>
      </c>
      <c r="J1638" s="63" t="s">
        <v>1170</v>
      </c>
      <c r="K1638" s="61" t="s">
        <v>44</v>
      </c>
      <c r="L1638" s="61" t="s">
        <v>84</v>
      </c>
      <c r="M1638" s="66" t="s">
        <v>45</v>
      </c>
      <c r="N1638" s="61" t="s">
        <v>1171</v>
      </c>
      <c r="O1638" s="61" t="s">
        <v>2305</v>
      </c>
      <c r="P1638" s="61" t="s">
        <v>1480</v>
      </c>
      <c r="Q1638" s="68">
        <v>63.13</v>
      </c>
      <c r="R1638" s="68">
        <v>8.02</v>
      </c>
      <c r="S1638" s="69">
        <v>506.18</v>
      </c>
      <c r="T1638" s="70">
        <v>0.14000000000000001</v>
      </c>
      <c r="U1638" s="79">
        <v>0</v>
      </c>
      <c r="V1638" s="70">
        <v>0.01</v>
      </c>
      <c r="W1638" s="79">
        <v>0</v>
      </c>
      <c r="X1638" s="61" t="s">
        <v>82</v>
      </c>
      <c r="Y1638" s="60" t="s">
        <v>50</v>
      </c>
      <c r="Z1638" s="65" t="s">
        <v>1980</v>
      </c>
      <c r="AA1638" s="60">
        <v>0</v>
      </c>
      <c r="AB1638" s="60">
        <v>0</v>
      </c>
      <c r="AC1638" s="105" t="s">
        <v>83</v>
      </c>
      <c r="AD1638" s="73">
        <v>3.3</v>
      </c>
      <c r="AE1638" s="73">
        <v>0</v>
      </c>
      <c r="AF1638" s="73">
        <v>0</v>
      </c>
      <c r="AG1638" s="73">
        <v>0</v>
      </c>
      <c r="AH1638" s="73">
        <v>0</v>
      </c>
      <c r="AI1638" s="73">
        <v>0</v>
      </c>
      <c r="AJ1638" s="73">
        <v>0.64</v>
      </c>
      <c r="AK1638" s="74">
        <v>3</v>
      </c>
      <c r="AL1638" s="90" t="s">
        <v>90</v>
      </c>
      <c r="AM1638" s="92"/>
    </row>
    <row r="1639" spans="1:39" ht="21" hidden="1" customHeight="1">
      <c r="A1639" s="60">
        <v>1506</v>
      </c>
      <c r="B1639" s="61">
        <v>13000103</v>
      </c>
      <c r="C1639" s="61">
        <v>181948</v>
      </c>
      <c r="D1639" s="62">
        <v>44648</v>
      </c>
      <c r="E1639" s="63" t="s">
        <v>38</v>
      </c>
      <c r="F1639" s="63" t="s">
        <v>84</v>
      </c>
      <c r="G1639" s="114" t="s">
        <v>73</v>
      </c>
      <c r="H1639" s="78" t="s">
        <v>440</v>
      </c>
      <c r="I1639" s="63" t="s">
        <v>712</v>
      </c>
      <c r="J1639" s="63" t="s">
        <v>1170</v>
      </c>
      <c r="K1639" s="61" t="s">
        <v>44</v>
      </c>
      <c r="L1639" s="61" t="s">
        <v>84</v>
      </c>
      <c r="M1639" s="66" t="s">
        <v>45</v>
      </c>
      <c r="N1639" s="61" t="s">
        <v>1171</v>
      </c>
      <c r="O1639" s="61" t="s">
        <v>2086</v>
      </c>
      <c r="P1639" s="61" t="s">
        <v>716</v>
      </c>
      <c r="Q1639" s="68">
        <v>69.45</v>
      </c>
      <c r="R1639" s="68">
        <v>8.16</v>
      </c>
      <c r="S1639" s="69">
        <v>566.36</v>
      </c>
      <c r="T1639" s="70">
        <v>0.16</v>
      </c>
      <c r="U1639" s="79">
        <v>0</v>
      </c>
      <c r="V1639" s="70">
        <v>0.01</v>
      </c>
      <c r="W1639" s="79">
        <v>0</v>
      </c>
      <c r="X1639" s="61" t="s">
        <v>82</v>
      </c>
      <c r="Y1639" s="60" t="s">
        <v>50</v>
      </c>
      <c r="Z1639" s="65" t="s">
        <v>1980</v>
      </c>
      <c r="AA1639" s="60">
        <v>0</v>
      </c>
      <c r="AB1639" s="60">
        <v>0</v>
      </c>
      <c r="AC1639" s="105" t="s">
        <v>83</v>
      </c>
      <c r="AD1639" s="73">
        <v>3.3</v>
      </c>
      <c r="AE1639" s="73">
        <v>0</v>
      </c>
      <c r="AF1639" s="73">
        <v>0</v>
      </c>
      <c r="AG1639" s="73">
        <v>0</v>
      </c>
      <c r="AH1639" s="73">
        <v>0</v>
      </c>
      <c r="AI1639" s="73">
        <v>0</v>
      </c>
      <c r="AJ1639" s="73">
        <v>1.56</v>
      </c>
      <c r="AK1639" s="74">
        <v>3</v>
      </c>
      <c r="AL1639" s="90" t="s">
        <v>90</v>
      </c>
      <c r="AM1639" s="92"/>
    </row>
    <row r="1640" spans="1:39" ht="21" hidden="1" customHeight="1">
      <c r="A1640" s="60">
        <v>1507</v>
      </c>
      <c r="B1640" s="61">
        <v>14000132</v>
      </c>
      <c r="C1640" s="61">
        <v>183849</v>
      </c>
      <c r="D1640" s="62">
        <v>44648</v>
      </c>
      <c r="E1640" s="63" t="s">
        <v>38</v>
      </c>
      <c r="F1640" s="63" t="s">
        <v>77</v>
      </c>
      <c r="G1640" s="114" t="s">
        <v>109</v>
      </c>
      <c r="H1640" s="78" t="s">
        <v>1365</v>
      </c>
      <c r="I1640" s="63" t="s">
        <v>1381</v>
      </c>
      <c r="J1640" s="63" t="s">
        <v>688</v>
      </c>
      <c r="K1640" s="61" t="s">
        <v>44</v>
      </c>
      <c r="L1640" s="61">
        <v>20221200036843</v>
      </c>
      <c r="M1640" s="66" t="s">
        <v>78</v>
      </c>
      <c r="N1640" s="61" t="s">
        <v>2306</v>
      </c>
      <c r="O1640" s="61" t="s">
        <v>1055</v>
      </c>
      <c r="P1640" s="61" t="s">
        <v>1403</v>
      </c>
      <c r="Q1640" s="68">
        <v>74.400000000000006</v>
      </c>
      <c r="R1640" s="68">
        <v>8.23</v>
      </c>
      <c r="S1640" s="69">
        <v>612.34</v>
      </c>
      <c r="T1640" s="70">
        <v>0.17</v>
      </c>
      <c r="U1640" s="79">
        <v>0</v>
      </c>
      <c r="V1640" s="70">
        <v>0.03</v>
      </c>
      <c r="W1640" s="79">
        <v>0</v>
      </c>
      <c r="X1640" s="61" t="s">
        <v>82</v>
      </c>
      <c r="Y1640" s="60" t="s">
        <v>50</v>
      </c>
      <c r="Z1640" s="65" t="s">
        <v>1980</v>
      </c>
      <c r="AA1640" s="60">
        <v>0</v>
      </c>
      <c r="AB1640" s="60">
        <v>0</v>
      </c>
      <c r="AC1640" s="105" t="s">
        <v>83</v>
      </c>
      <c r="AD1640" s="73">
        <v>93.71</v>
      </c>
      <c r="AE1640" s="73">
        <v>0</v>
      </c>
      <c r="AF1640" s="73">
        <v>0</v>
      </c>
      <c r="AG1640" s="73">
        <v>18.510000000000002</v>
      </c>
      <c r="AH1640" s="73">
        <v>0</v>
      </c>
      <c r="AI1640" s="73">
        <v>0</v>
      </c>
      <c r="AJ1640" s="73">
        <v>0</v>
      </c>
      <c r="AK1640" s="74">
        <v>94</v>
      </c>
      <c r="AL1640" s="90" t="s">
        <v>161</v>
      </c>
      <c r="AM1640" s="92"/>
    </row>
    <row r="1641" spans="1:39" ht="21" hidden="1" customHeight="1">
      <c r="A1641" s="60">
        <v>1508</v>
      </c>
      <c r="B1641" s="61">
        <v>14000118</v>
      </c>
      <c r="C1641" s="61">
        <v>183884</v>
      </c>
      <c r="D1641" s="62">
        <v>44648</v>
      </c>
      <c r="E1641" s="63" t="s">
        <v>38</v>
      </c>
      <c r="F1641" s="63" t="s">
        <v>77</v>
      </c>
      <c r="G1641" s="114" t="s">
        <v>109</v>
      </c>
      <c r="H1641" s="78" t="s">
        <v>1365</v>
      </c>
      <c r="I1641" s="63" t="s">
        <v>1381</v>
      </c>
      <c r="J1641" s="63" t="s">
        <v>688</v>
      </c>
      <c r="K1641" s="61" t="s">
        <v>44</v>
      </c>
      <c r="L1641" s="61">
        <v>20221200036843</v>
      </c>
      <c r="M1641" s="66" t="s">
        <v>45</v>
      </c>
      <c r="N1641" s="61" t="s">
        <v>804</v>
      </c>
      <c r="O1641" s="61" t="s">
        <v>1717</v>
      </c>
      <c r="P1641" s="61" t="s">
        <v>2303</v>
      </c>
      <c r="Q1641" s="68">
        <v>82.76</v>
      </c>
      <c r="R1641" s="68">
        <v>6.19</v>
      </c>
      <c r="S1641" s="69">
        <v>512.22</v>
      </c>
      <c r="T1641" s="70">
        <v>0.15</v>
      </c>
      <c r="U1641" s="79">
        <v>0</v>
      </c>
      <c r="V1641" s="70">
        <v>0.02</v>
      </c>
      <c r="W1641" s="79">
        <v>0</v>
      </c>
      <c r="X1641" s="61" t="s">
        <v>82</v>
      </c>
      <c r="Y1641" s="60" t="s">
        <v>50</v>
      </c>
      <c r="Z1641" s="65" t="s">
        <v>1980</v>
      </c>
      <c r="AA1641" s="60">
        <v>0</v>
      </c>
      <c r="AB1641" s="60">
        <v>0</v>
      </c>
      <c r="AC1641" s="105" t="s">
        <v>83</v>
      </c>
      <c r="AD1641" s="73">
        <v>78.81</v>
      </c>
      <c r="AE1641" s="73">
        <v>0</v>
      </c>
      <c r="AF1641" s="73">
        <v>0</v>
      </c>
      <c r="AG1641" s="73">
        <v>20.010000000000002</v>
      </c>
      <c r="AH1641" s="73">
        <v>0</v>
      </c>
      <c r="AI1641" s="73">
        <v>0</v>
      </c>
      <c r="AJ1641" s="73">
        <v>0</v>
      </c>
      <c r="AK1641" s="74">
        <v>79</v>
      </c>
      <c r="AL1641" s="90" t="s">
        <v>161</v>
      </c>
      <c r="AM1641" s="92"/>
    </row>
    <row r="1642" spans="1:39" ht="21" hidden="1" customHeight="1">
      <c r="A1642" s="60">
        <v>1509</v>
      </c>
      <c r="B1642" s="61">
        <v>6001398</v>
      </c>
      <c r="C1642" s="61">
        <v>324150</v>
      </c>
      <c r="D1642" s="62">
        <v>44648</v>
      </c>
      <c r="E1642" s="63" t="s">
        <v>38</v>
      </c>
      <c r="F1642" s="63" t="s">
        <v>77</v>
      </c>
      <c r="G1642" s="114" t="s">
        <v>116</v>
      </c>
      <c r="H1642" s="78" t="s">
        <v>993</v>
      </c>
      <c r="I1642" s="63" t="s">
        <v>993</v>
      </c>
      <c r="J1642" s="63" t="s">
        <v>2182</v>
      </c>
      <c r="K1642" s="61" t="s">
        <v>44</v>
      </c>
      <c r="L1642" s="61">
        <v>20221200036843</v>
      </c>
      <c r="M1642" s="66" t="s">
        <v>45</v>
      </c>
      <c r="N1642" s="61" t="s">
        <v>60</v>
      </c>
      <c r="O1642" s="61" t="s">
        <v>1710</v>
      </c>
      <c r="P1642" s="61" t="s">
        <v>871</v>
      </c>
      <c r="Q1642" s="68">
        <v>182.93</v>
      </c>
      <c r="R1642" s="68">
        <v>7.16</v>
      </c>
      <c r="S1642" s="69">
        <v>1310.29</v>
      </c>
      <c r="T1642" s="70">
        <v>0.37</v>
      </c>
      <c r="U1642" s="79">
        <v>0</v>
      </c>
      <c r="V1642" s="70">
        <v>0.01</v>
      </c>
      <c r="W1642" s="79">
        <v>0</v>
      </c>
      <c r="X1642" s="61" t="s">
        <v>82</v>
      </c>
      <c r="Y1642" s="60" t="s">
        <v>50</v>
      </c>
      <c r="Z1642" s="65" t="s">
        <v>1980</v>
      </c>
      <c r="AA1642" s="60">
        <v>0</v>
      </c>
      <c r="AB1642" s="60">
        <v>0</v>
      </c>
      <c r="AC1642" s="105" t="s">
        <v>83</v>
      </c>
      <c r="AD1642" s="73">
        <v>21.24</v>
      </c>
      <c r="AE1642" s="73">
        <v>0</v>
      </c>
      <c r="AF1642" s="73">
        <v>0</v>
      </c>
      <c r="AG1642" s="73">
        <v>3</v>
      </c>
      <c r="AH1642" s="73">
        <v>0</v>
      </c>
      <c r="AI1642" s="73">
        <v>0</v>
      </c>
      <c r="AJ1642" s="73">
        <v>0</v>
      </c>
      <c r="AK1642" s="74">
        <v>21</v>
      </c>
      <c r="AL1642" s="90" t="s">
        <v>161</v>
      </c>
      <c r="AM1642" s="92"/>
    </row>
    <row r="1643" spans="1:39" ht="21" hidden="1" customHeight="1">
      <c r="A1643" s="60">
        <v>1510</v>
      </c>
      <c r="B1643" s="61">
        <v>9001638</v>
      </c>
      <c r="C1643" s="61">
        <v>384253</v>
      </c>
      <c r="D1643" s="62">
        <v>44648</v>
      </c>
      <c r="E1643" s="63" t="s">
        <v>162</v>
      </c>
      <c r="F1643" s="63" t="s">
        <v>84</v>
      </c>
      <c r="G1643" s="114" t="s">
        <v>109</v>
      </c>
      <c r="H1643" s="78" t="s">
        <v>495</v>
      </c>
      <c r="I1643" s="63" t="s">
        <v>495</v>
      </c>
      <c r="J1643" s="63" t="s">
        <v>1619</v>
      </c>
      <c r="K1643" s="61" t="s">
        <v>44</v>
      </c>
      <c r="L1643" s="61" t="s">
        <v>84</v>
      </c>
      <c r="M1643" s="66" t="s">
        <v>155</v>
      </c>
      <c r="N1643" s="61" t="s">
        <v>1614</v>
      </c>
      <c r="O1643" s="61" t="s">
        <v>1620</v>
      </c>
      <c r="P1643" s="61" t="s">
        <v>1411</v>
      </c>
      <c r="Q1643" s="68">
        <v>36.19</v>
      </c>
      <c r="R1643" s="68">
        <v>9.6999999999999993</v>
      </c>
      <c r="S1643" s="69">
        <v>351.01</v>
      </c>
      <c r="T1643" s="70">
        <v>0.1</v>
      </c>
      <c r="U1643" s="79">
        <v>0</v>
      </c>
      <c r="V1643" s="70">
        <v>0.01</v>
      </c>
      <c r="W1643" s="79">
        <v>0</v>
      </c>
      <c r="X1643" s="61" t="s">
        <v>82</v>
      </c>
      <c r="Y1643" s="60" t="s">
        <v>50</v>
      </c>
      <c r="Z1643" s="65" t="s">
        <v>1980</v>
      </c>
      <c r="AA1643" s="60">
        <v>0</v>
      </c>
      <c r="AB1643" s="60">
        <v>0</v>
      </c>
      <c r="AC1643" s="105" t="s">
        <v>83</v>
      </c>
      <c r="AD1643" s="73">
        <v>3.9</v>
      </c>
      <c r="AE1643" s="73">
        <v>0</v>
      </c>
      <c r="AF1643" s="73">
        <v>0</v>
      </c>
      <c r="AG1643" s="73">
        <v>0</v>
      </c>
      <c r="AH1643" s="73">
        <v>0</v>
      </c>
      <c r="AI1643" s="73">
        <v>0</v>
      </c>
      <c r="AJ1643" s="73">
        <v>1.01</v>
      </c>
      <c r="AK1643" s="74">
        <v>4</v>
      </c>
      <c r="AL1643" s="90" t="s">
        <v>90</v>
      </c>
      <c r="AM1643" s="92"/>
    </row>
    <row r="1644" spans="1:39" ht="21" hidden="1" customHeight="1">
      <c r="A1644" s="60">
        <v>1511</v>
      </c>
      <c r="B1644" s="61">
        <v>1005214</v>
      </c>
      <c r="C1644" s="61">
        <v>521188</v>
      </c>
      <c r="D1644" s="62">
        <v>44648</v>
      </c>
      <c r="E1644" s="63" t="s">
        <v>162</v>
      </c>
      <c r="F1644" s="63" t="s">
        <v>84</v>
      </c>
      <c r="G1644" s="114" t="s">
        <v>40</v>
      </c>
      <c r="H1644" s="78" t="s">
        <v>41</v>
      </c>
      <c r="I1644" s="63" t="s">
        <v>41</v>
      </c>
      <c r="J1644" s="63" t="s">
        <v>1486</v>
      </c>
      <c r="K1644" s="61" t="s">
        <v>44</v>
      </c>
      <c r="L1644" s="61" t="s">
        <v>84</v>
      </c>
      <c r="M1644" s="66" t="s">
        <v>155</v>
      </c>
      <c r="N1644" s="61" t="s">
        <v>156</v>
      </c>
      <c r="O1644" s="61" t="s">
        <v>2120</v>
      </c>
      <c r="P1644" s="61" t="s">
        <v>2307</v>
      </c>
      <c r="Q1644" s="68">
        <v>131.69</v>
      </c>
      <c r="R1644" s="68">
        <v>13.28</v>
      </c>
      <c r="S1644" s="69">
        <v>1748.33</v>
      </c>
      <c r="T1644" s="70">
        <v>0.5</v>
      </c>
      <c r="U1644" s="79">
        <v>0</v>
      </c>
      <c r="V1644" s="70">
        <v>0.01</v>
      </c>
      <c r="W1644" s="79">
        <v>0</v>
      </c>
      <c r="X1644" s="61" t="s">
        <v>82</v>
      </c>
      <c r="Y1644" s="60" t="s">
        <v>50</v>
      </c>
      <c r="Z1644" s="65" t="s">
        <v>1980</v>
      </c>
      <c r="AA1644" s="60">
        <v>0</v>
      </c>
      <c r="AB1644" s="60">
        <v>0</v>
      </c>
      <c r="AC1644" s="105" t="s">
        <v>83</v>
      </c>
      <c r="AD1644" s="73">
        <v>46.8</v>
      </c>
      <c r="AE1644" s="73">
        <v>0</v>
      </c>
      <c r="AF1644" s="73">
        <v>0</v>
      </c>
      <c r="AG1644" s="73">
        <v>8.8800000000000008</v>
      </c>
      <c r="AH1644" s="73">
        <v>0</v>
      </c>
      <c r="AI1644" s="73">
        <v>0</v>
      </c>
      <c r="AJ1644" s="73">
        <v>0</v>
      </c>
      <c r="AK1644" s="74">
        <v>47</v>
      </c>
      <c r="AL1644" s="90" t="s">
        <v>90</v>
      </c>
      <c r="AM1644" s="92"/>
    </row>
    <row r="1645" spans="1:39" ht="21" hidden="1" customHeight="1">
      <c r="A1645" s="60">
        <v>1512</v>
      </c>
      <c r="B1645" s="61">
        <v>2001205</v>
      </c>
      <c r="C1645" s="61">
        <v>524793</v>
      </c>
      <c r="D1645" s="62">
        <v>44648</v>
      </c>
      <c r="E1645" s="63" t="s">
        <v>162</v>
      </c>
      <c r="F1645" s="63" t="s">
        <v>84</v>
      </c>
      <c r="G1645" s="114" t="s">
        <v>73</v>
      </c>
      <c r="H1645" s="78" t="s">
        <v>153</v>
      </c>
      <c r="I1645" s="63" t="s">
        <v>702</v>
      </c>
      <c r="J1645" s="63" t="s">
        <v>2308</v>
      </c>
      <c r="K1645" s="61" t="s">
        <v>44</v>
      </c>
      <c r="L1645" s="61" t="s">
        <v>84</v>
      </c>
      <c r="M1645" s="66" t="s">
        <v>155</v>
      </c>
      <c r="N1645" s="61" t="s">
        <v>156</v>
      </c>
      <c r="O1645" s="61" t="s">
        <v>101</v>
      </c>
      <c r="P1645" s="61" t="s">
        <v>102</v>
      </c>
      <c r="Q1645" s="68">
        <v>100.64</v>
      </c>
      <c r="R1645" s="68">
        <v>10.09</v>
      </c>
      <c r="S1645" s="69">
        <v>1015.3</v>
      </c>
      <c r="T1645" s="70">
        <v>0.28999999999999998</v>
      </c>
      <c r="U1645" s="79">
        <v>0</v>
      </c>
      <c r="V1645" s="70">
        <v>0.02</v>
      </c>
      <c r="W1645" s="79">
        <v>0</v>
      </c>
      <c r="X1645" s="61" t="s">
        <v>82</v>
      </c>
      <c r="Y1645" s="60" t="s">
        <v>50</v>
      </c>
      <c r="Z1645" s="65" t="s">
        <v>1980</v>
      </c>
      <c r="AA1645" s="60">
        <v>0</v>
      </c>
      <c r="AB1645" s="60">
        <v>0</v>
      </c>
      <c r="AC1645" s="105" t="s">
        <v>83</v>
      </c>
      <c r="AD1645" s="73">
        <v>69.900000000000006</v>
      </c>
      <c r="AE1645" s="73">
        <v>0</v>
      </c>
      <c r="AF1645" s="73">
        <v>0</v>
      </c>
      <c r="AG1645" s="73">
        <v>15.22</v>
      </c>
      <c r="AH1645" s="73">
        <v>0</v>
      </c>
      <c r="AI1645" s="73">
        <v>0</v>
      </c>
      <c r="AJ1645" s="73">
        <v>0</v>
      </c>
      <c r="AK1645" s="74">
        <v>70</v>
      </c>
      <c r="AL1645" s="90" t="s">
        <v>90</v>
      </c>
      <c r="AM1645" s="92"/>
    </row>
    <row r="1646" spans="1:39" ht="21" hidden="1" customHeight="1">
      <c r="A1646" s="60">
        <v>1513</v>
      </c>
      <c r="B1646" s="61">
        <v>1006513</v>
      </c>
      <c r="C1646" s="61">
        <v>530845</v>
      </c>
      <c r="D1646" s="62">
        <v>44648</v>
      </c>
      <c r="E1646" s="63" t="s">
        <v>162</v>
      </c>
      <c r="F1646" s="63" t="s">
        <v>84</v>
      </c>
      <c r="G1646" s="114" t="s">
        <v>40</v>
      </c>
      <c r="H1646" s="78" t="s">
        <v>41</v>
      </c>
      <c r="I1646" s="63" t="s">
        <v>41</v>
      </c>
      <c r="J1646" s="63" t="s">
        <v>41</v>
      </c>
      <c r="K1646" s="61" t="s">
        <v>44</v>
      </c>
      <c r="L1646" s="61" t="s">
        <v>84</v>
      </c>
      <c r="M1646" s="66" t="s">
        <v>155</v>
      </c>
      <c r="N1646" s="61" t="s">
        <v>156</v>
      </c>
      <c r="O1646" s="61" t="s">
        <v>2202</v>
      </c>
      <c r="P1646" s="61" t="s">
        <v>2120</v>
      </c>
      <c r="Q1646" s="68">
        <v>158.71</v>
      </c>
      <c r="R1646" s="68">
        <v>8.2799999999999994</v>
      </c>
      <c r="S1646" s="69">
        <v>1314.39</v>
      </c>
      <c r="T1646" s="70">
        <v>0.38</v>
      </c>
      <c r="U1646" s="79">
        <v>0</v>
      </c>
      <c r="V1646" s="70">
        <v>0.01</v>
      </c>
      <c r="W1646" s="79">
        <v>0</v>
      </c>
      <c r="X1646" s="61" t="s">
        <v>82</v>
      </c>
      <c r="Y1646" s="60" t="s">
        <v>50</v>
      </c>
      <c r="Z1646" s="65" t="s">
        <v>1980</v>
      </c>
      <c r="AA1646" s="60">
        <v>0</v>
      </c>
      <c r="AB1646" s="60">
        <v>0</v>
      </c>
      <c r="AC1646" s="105" t="s">
        <v>83</v>
      </c>
      <c r="AD1646" s="73">
        <v>31.5</v>
      </c>
      <c r="AE1646" s="73">
        <v>0</v>
      </c>
      <c r="AF1646" s="73">
        <v>0</v>
      </c>
      <c r="AG1646" s="73">
        <v>8.2100000000000009</v>
      </c>
      <c r="AH1646" s="73">
        <v>0</v>
      </c>
      <c r="AI1646" s="73">
        <v>0</v>
      </c>
      <c r="AJ1646" s="73">
        <v>0</v>
      </c>
      <c r="AK1646" s="74">
        <v>32</v>
      </c>
      <c r="AL1646" s="90" t="s">
        <v>90</v>
      </c>
      <c r="AM1646" s="92"/>
    </row>
    <row r="1647" spans="1:39" ht="21" hidden="1" customHeight="1">
      <c r="A1647" s="60">
        <v>1514</v>
      </c>
      <c r="B1647" s="61">
        <v>16004942</v>
      </c>
      <c r="C1647" s="61">
        <v>34013853</v>
      </c>
      <c r="D1647" s="62">
        <v>44648</v>
      </c>
      <c r="E1647" s="63" t="s">
        <v>173</v>
      </c>
      <c r="F1647" s="63" t="s">
        <v>39</v>
      </c>
      <c r="G1647" s="114" t="s">
        <v>109</v>
      </c>
      <c r="H1647" s="78" t="s">
        <v>110</v>
      </c>
      <c r="I1647" s="63" t="s">
        <v>320</v>
      </c>
      <c r="J1647" s="63" t="s">
        <v>1725</v>
      </c>
      <c r="K1647" s="61" t="s">
        <v>44</v>
      </c>
      <c r="L1647" s="61" t="s">
        <v>2279</v>
      </c>
      <c r="M1647" s="66" t="s">
        <v>45</v>
      </c>
      <c r="N1647" s="61" t="s">
        <v>2309</v>
      </c>
      <c r="O1647" s="61" t="s">
        <v>2310</v>
      </c>
      <c r="P1647" s="61" t="s">
        <v>889</v>
      </c>
      <c r="Q1647" s="68">
        <v>133.54</v>
      </c>
      <c r="R1647" s="68">
        <v>2.3199999999999998</v>
      </c>
      <c r="S1647" s="69">
        <v>309.81</v>
      </c>
      <c r="T1647" s="70">
        <v>0.09</v>
      </c>
      <c r="U1647" s="79">
        <v>0.13</v>
      </c>
      <c r="V1647" s="70">
        <v>0.04</v>
      </c>
      <c r="W1647" s="79">
        <v>133.54</v>
      </c>
      <c r="X1647" s="61" t="s">
        <v>82</v>
      </c>
      <c r="Y1647" s="60" t="s">
        <v>50</v>
      </c>
      <c r="Z1647" s="65" t="s">
        <v>1980</v>
      </c>
      <c r="AA1647" s="60">
        <v>0</v>
      </c>
      <c r="AB1647" s="60">
        <v>0</v>
      </c>
      <c r="AC1647" s="105" t="s">
        <v>83</v>
      </c>
      <c r="AD1647" s="73">
        <v>134.25</v>
      </c>
      <c r="AE1647" s="73">
        <v>0</v>
      </c>
      <c r="AF1647" s="73">
        <v>0</v>
      </c>
      <c r="AG1647" s="73">
        <v>9.65</v>
      </c>
      <c r="AH1647" s="73">
        <v>0</v>
      </c>
      <c r="AI1647" s="73">
        <v>0</v>
      </c>
      <c r="AJ1647" s="73">
        <v>0</v>
      </c>
      <c r="AK1647" s="74">
        <v>0</v>
      </c>
      <c r="AL1647" s="90" t="s">
        <v>52</v>
      </c>
      <c r="AM1647" s="92"/>
    </row>
    <row r="1648" spans="1:39" ht="21" hidden="1" customHeight="1">
      <c r="A1648" s="60">
        <v>1515</v>
      </c>
      <c r="B1648" s="61">
        <v>12001809</v>
      </c>
      <c r="C1648" s="61">
        <v>177985</v>
      </c>
      <c r="D1648" s="62">
        <v>44649</v>
      </c>
      <c r="E1648" s="63" t="s">
        <v>38</v>
      </c>
      <c r="F1648" s="63" t="s">
        <v>77</v>
      </c>
      <c r="G1648" s="114" t="s">
        <v>73</v>
      </c>
      <c r="H1648" s="78" t="s">
        <v>91</v>
      </c>
      <c r="I1648" s="63" t="s">
        <v>1245</v>
      </c>
      <c r="J1648" s="63" t="s">
        <v>1464</v>
      </c>
      <c r="K1648" s="61" t="s">
        <v>44</v>
      </c>
      <c r="L1648" s="61">
        <v>20221200036843</v>
      </c>
      <c r="M1648" s="66" t="s">
        <v>45</v>
      </c>
      <c r="N1648" s="61" t="s">
        <v>451</v>
      </c>
      <c r="O1648" s="61" t="s">
        <v>1219</v>
      </c>
      <c r="P1648" s="61" t="s">
        <v>1265</v>
      </c>
      <c r="Q1648" s="68">
        <v>59.92</v>
      </c>
      <c r="R1648" s="68">
        <v>12.27</v>
      </c>
      <c r="S1648" s="69">
        <v>735.01</v>
      </c>
      <c r="T1648" s="70">
        <v>0.21</v>
      </c>
      <c r="U1648" s="79">
        <v>0</v>
      </c>
      <c r="V1648" s="70">
        <v>0.05</v>
      </c>
      <c r="W1648" s="79">
        <v>0</v>
      </c>
      <c r="X1648" s="61" t="s">
        <v>1318</v>
      </c>
      <c r="Y1648" s="60" t="s">
        <v>50</v>
      </c>
      <c r="Z1648" s="65" t="s">
        <v>1980</v>
      </c>
      <c r="AA1648" s="60">
        <v>0</v>
      </c>
      <c r="AB1648" s="60">
        <v>0</v>
      </c>
      <c r="AC1648" s="105" t="s">
        <v>83</v>
      </c>
      <c r="AD1648" s="73">
        <v>168.02</v>
      </c>
      <c r="AE1648" s="73">
        <v>240</v>
      </c>
      <c r="AF1648" s="73">
        <v>34.28</v>
      </c>
      <c r="AG1648" s="73">
        <v>15.67</v>
      </c>
      <c r="AH1648" s="73">
        <v>0</v>
      </c>
      <c r="AI1648" s="73">
        <v>0</v>
      </c>
      <c r="AJ1648" s="73">
        <v>0</v>
      </c>
      <c r="AK1648" s="74">
        <v>168</v>
      </c>
      <c r="AL1648" s="90" t="s">
        <v>161</v>
      </c>
      <c r="AM1648" s="92"/>
    </row>
    <row r="1649" spans="1:39" ht="21" hidden="1" customHeight="1">
      <c r="A1649" s="60">
        <v>1516</v>
      </c>
      <c r="B1649" s="61">
        <v>2001731</v>
      </c>
      <c r="C1649" s="61">
        <v>141813</v>
      </c>
      <c r="D1649" s="62">
        <v>44649</v>
      </c>
      <c r="E1649" s="63" t="s">
        <v>38</v>
      </c>
      <c r="F1649" s="63" t="s">
        <v>77</v>
      </c>
      <c r="G1649" s="114" t="s">
        <v>73</v>
      </c>
      <c r="H1649" s="78" t="s">
        <v>153</v>
      </c>
      <c r="I1649" s="63" t="s">
        <v>1012</v>
      </c>
      <c r="J1649" s="63" t="s">
        <v>2311</v>
      </c>
      <c r="K1649" s="61" t="s">
        <v>44</v>
      </c>
      <c r="L1649" s="61">
        <v>20221200036843</v>
      </c>
      <c r="M1649" s="66" t="s">
        <v>78</v>
      </c>
      <c r="N1649" s="61" t="s">
        <v>764</v>
      </c>
      <c r="O1649" s="61" t="s">
        <v>1047</v>
      </c>
      <c r="P1649" s="61" t="s">
        <v>1504</v>
      </c>
      <c r="Q1649" s="68">
        <v>92.94</v>
      </c>
      <c r="R1649" s="68">
        <v>7.72</v>
      </c>
      <c r="S1649" s="69">
        <v>717.21</v>
      </c>
      <c r="T1649" s="70">
        <v>0.2</v>
      </c>
      <c r="U1649" s="79">
        <v>0</v>
      </c>
      <c r="V1649" s="70">
        <v>0.06</v>
      </c>
      <c r="W1649" s="79">
        <v>0</v>
      </c>
      <c r="X1649" s="61" t="s">
        <v>1318</v>
      </c>
      <c r="Y1649" s="60" t="s">
        <v>50</v>
      </c>
      <c r="Z1649" s="65" t="s">
        <v>1980</v>
      </c>
      <c r="AA1649" s="60">
        <v>0</v>
      </c>
      <c r="AB1649" s="60">
        <v>0</v>
      </c>
      <c r="AC1649" s="105" t="s">
        <v>83</v>
      </c>
      <c r="AD1649" s="73">
        <v>214.72</v>
      </c>
      <c r="AE1649" s="73">
        <v>280</v>
      </c>
      <c r="AF1649" s="73">
        <v>40</v>
      </c>
      <c r="AG1649" s="73">
        <v>33.69</v>
      </c>
      <c r="AH1649" s="73">
        <v>0</v>
      </c>
      <c r="AI1649" s="73">
        <v>0</v>
      </c>
      <c r="AJ1649" s="73">
        <v>0</v>
      </c>
      <c r="AK1649" s="74">
        <v>215</v>
      </c>
      <c r="AL1649" s="90" t="s">
        <v>161</v>
      </c>
      <c r="AM1649" s="92"/>
    </row>
    <row r="1650" spans="1:39" ht="21" hidden="1" customHeight="1">
      <c r="A1650" s="60">
        <v>1517</v>
      </c>
      <c r="B1650" s="61">
        <v>12001638</v>
      </c>
      <c r="C1650" s="61">
        <v>177988</v>
      </c>
      <c r="D1650" s="62">
        <v>44649</v>
      </c>
      <c r="E1650" s="63" t="s">
        <v>38</v>
      </c>
      <c r="F1650" s="63" t="s">
        <v>77</v>
      </c>
      <c r="G1650" s="114" t="s">
        <v>73</v>
      </c>
      <c r="H1650" s="78" t="s">
        <v>91</v>
      </c>
      <c r="I1650" s="63" t="s">
        <v>1245</v>
      </c>
      <c r="J1650" s="63" t="s">
        <v>1464</v>
      </c>
      <c r="K1650" s="61" t="s">
        <v>44</v>
      </c>
      <c r="L1650" s="61">
        <v>20221200036843</v>
      </c>
      <c r="M1650" s="66" t="s">
        <v>45</v>
      </c>
      <c r="N1650" s="61" t="s">
        <v>451</v>
      </c>
      <c r="O1650" s="61" t="s">
        <v>2056</v>
      </c>
      <c r="P1650" s="61" t="s">
        <v>2312</v>
      </c>
      <c r="Q1650" s="68">
        <v>61.17</v>
      </c>
      <c r="R1650" s="68">
        <v>11.97</v>
      </c>
      <c r="S1650" s="69">
        <v>732.12</v>
      </c>
      <c r="T1650" s="70">
        <v>0.21</v>
      </c>
      <c r="U1650" s="79">
        <v>0</v>
      </c>
      <c r="V1650" s="70">
        <v>0.02</v>
      </c>
      <c r="W1650" s="79">
        <v>0</v>
      </c>
      <c r="X1650" s="61" t="s">
        <v>1318</v>
      </c>
      <c r="Y1650" s="60" t="s">
        <v>50</v>
      </c>
      <c r="Z1650" s="65" t="s">
        <v>1980</v>
      </c>
      <c r="AA1650" s="60">
        <v>0</v>
      </c>
      <c r="AB1650" s="60">
        <v>0</v>
      </c>
      <c r="AC1650" s="105" t="s">
        <v>83</v>
      </c>
      <c r="AD1650" s="73">
        <v>55.2</v>
      </c>
      <c r="AE1650" s="73">
        <v>270</v>
      </c>
      <c r="AF1650" s="73">
        <v>38.57</v>
      </c>
      <c r="AG1650" s="73">
        <v>10.43</v>
      </c>
      <c r="AH1650" s="73">
        <v>0</v>
      </c>
      <c r="AI1650" s="73">
        <v>0</v>
      </c>
      <c r="AJ1650" s="73">
        <v>0</v>
      </c>
      <c r="AK1650" s="74">
        <v>55</v>
      </c>
      <c r="AL1650" s="90" t="s">
        <v>161</v>
      </c>
      <c r="AM1650" s="92"/>
    </row>
    <row r="1651" spans="1:39" ht="21" hidden="1" customHeight="1">
      <c r="A1651" s="60">
        <v>1518</v>
      </c>
      <c r="B1651" s="61">
        <v>12001600</v>
      </c>
      <c r="C1651" s="61">
        <v>177989</v>
      </c>
      <c r="D1651" s="62">
        <v>44649</v>
      </c>
      <c r="E1651" s="63" t="s">
        <v>38</v>
      </c>
      <c r="F1651" s="63" t="s">
        <v>77</v>
      </c>
      <c r="G1651" s="114" t="s">
        <v>73</v>
      </c>
      <c r="H1651" s="78" t="s">
        <v>91</v>
      </c>
      <c r="I1651" s="63" t="s">
        <v>1245</v>
      </c>
      <c r="J1651" s="63" t="s">
        <v>1464</v>
      </c>
      <c r="K1651" s="61" t="s">
        <v>44</v>
      </c>
      <c r="L1651" s="61">
        <v>20221200036843</v>
      </c>
      <c r="M1651" s="66" t="s">
        <v>45</v>
      </c>
      <c r="N1651" s="61" t="s">
        <v>451</v>
      </c>
      <c r="O1651" s="61" t="s">
        <v>2312</v>
      </c>
      <c r="P1651" s="61" t="s">
        <v>1990</v>
      </c>
      <c r="Q1651" s="68">
        <v>56.13</v>
      </c>
      <c r="R1651" s="68">
        <v>12</v>
      </c>
      <c r="S1651" s="69">
        <v>673.32</v>
      </c>
      <c r="T1651" s="70">
        <v>0.19</v>
      </c>
      <c r="U1651" s="79">
        <v>0</v>
      </c>
      <c r="V1651" s="70">
        <v>0.03</v>
      </c>
      <c r="W1651" s="79">
        <v>0</v>
      </c>
      <c r="X1651" s="61" t="s">
        <v>1318</v>
      </c>
      <c r="Y1651" s="60" t="s">
        <v>50</v>
      </c>
      <c r="Z1651" s="65" t="s">
        <v>1980</v>
      </c>
      <c r="AA1651" s="60">
        <v>0</v>
      </c>
      <c r="AB1651" s="60">
        <v>0</v>
      </c>
      <c r="AC1651" s="105" t="s">
        <v>83</v>
      </c>
      <c r="AD1651" s="73">
        <v>94.05</v>
      </c>
      <c r="AE1651" s="73">
        <v>230</v>
      </c>
      <c r="AF1651" s="73">
        <v>32.85</v>
      </c>
      <c r="AG1651" s="73">
        <v>10.61</v>
      </c>
      <c r="AH1651" s="73">
        <v>0</v>
      </c>
      <c r="AI1651" s="73">
        <v>0</v>
      </c>
      <c r="AJ1651" s="73">
        <v>0</v>
      </c>
      <c r="AK1651" s="74">
        <v>94</v>
      </c>
      <c r="AL1651" s="90" t="s">
        <v>161</v>
      </c>
      <c r="AM1651" s="92"/>
    </row>
    <row r="1652" spans="1:39" ht="21" hidden="1" customHeight="1">
      <c r="A1652" s="60">
        <v>1519</v>
      </c>
      <c r="B1652" s="61">
        <v>2001667</v>
      </c>
      <c r="C1652" s="61">
        <v>141787</v>
      </c>
      <c r="D1652" s="62">
        <v>44649</v>
      </c>
      <c r="E1652" s="63" t="s">
        <v>38</v>
      </c>
      <c r="F1652" s="63" t="s">
        <v>77</v>
      </c>
      <c r="G1652" s="114" t="s">
        <v>73</v>
      </c>
      <c r="H1652" s="78" t="s">
        <v>153</v>
      </c>
      <c r="I1652" s="63" t="s">
        <v>1012</v>
      </c>
      <c r="J1652" s="63" t="s">
        <v>2311</v>
      </c>
      <c r="K1652" s="61" t="s">
        <v>44</v>
      </c>
      <c r="L1652" s="61">
        <v>20221200036843</v>
      </c>
      <c r="M1652" s="66" t="s">
        <v>78</v>
      </c>
      <c r="N1652" s="61" t="s">
        <v>313</v>
      </c>
      <c r="O1652" s="61" t="s">
        <v>1888</v>
      </c>
      <c r="P1652" s="61" t="s">
        <v>1496</v>
      </c>
      <c r="Q1652" s="68">
        <v>72.62</v>
      </c>
      <c r="R1652" s="68">
        <v>6.64</v>
      </c>
      <c r="S1652" s="69">
        <v>482.43</v>
      </c>
      <c r="T1652" s="70">
        <v>0.14000000000000001</v>
      </c>
      <c r="U1652" s="79">
        <v>0</v>
      </c>
      <c r="V1652" s="70">
        <v>0.1</v>
      </c>
      <c r="W1652" s="79">
        <v>0</v>
      </c>
      <c r="X1652" s="61" t="s">
        <v>1318</v>
      </c>
      <c r="Y1652" s="60" t="s">
        <v>50</v>
      </c>
      <c r="Z1652" s="65" t="s">
        <v>1980</v>
      </c>
      <c r="AA1652" s="60">
        <v>0</v>
      </c>
      <c r="AB1652" s="60">
        <v>0</v>
      </c>
      <c r="AC1652" s="105" t="s">
        <v>83</v>
      </c>
      <c r="AD1652" s="73">
        <v>346.03999999999996</v>
      </c>
      <c r="AE1652" s="73">
        <v>310</v>
      </c>
      <c r="AF1652" s="73">
        <v>44.28</v>
      </c>
      <c r="AG1652" s="73">
        <v>55.870000000000005</v>
      </c>
      <c r="AH1652" s="73">
        <v>0</v>
      </c>
      <c r="AI1652" s="73">
        <v>0</v>
      </c>
      <c r="AJ1652" s="73">
        <v>0</v>
      </c>
      <c r="AK1652" s="74">
        <v>345</v>
      </c>
      <c r="AL1652" s="90" t="s">
        <v>90</v>
      </c>
      <c r="AM1652" s="92"/>
    </row>
    <row r="1653" spans="1:39" ht="21" hidden="1" customHeight="1">
      <c r="A1653" s="60">
        <v>1520</v>
      </c>
      <c r="B1653" s="97">
        <v>11009897</v>
      </c>
      <c r="C1653" s="97">
        <v>167550</v>
      </c>
      <c r="D1653" s="98">
        <v>44649</v>
      </c>
      <c r="E1653" s="99" t="s">
        <v>38</v>
      </c>
      <c r="F1653" s="99" t="s">
        <v>84</v>
      </c>
      <c r="G1653" s="114" t="s">
        <v>40</v>
      </c>
      <c r="H1653" s="100" t="s">
        <v>85</v>
      </c>
      <c r="I1653" s="99" t="s">
        <v>1275</v>
      </c>
      <c r="J1653" s="99" t="s">
        <v>1476</v>
      </c>
      <c r="K1653" s="97" t="s">
        <v>44</v>
      </c>
      <c r="L1653" s="97" t="s">
        <v>84</v>
      </c>
      <c r="M1653" s="66" t="s">
        <v>78</v>
      </c>
      <c r="N1653" s="97" t="s">
        <v>327</v>
      </c>
      <c r="O1653" s="97" t="s">
        <v>900</v>
      </c>
      <c r="P1653" s="97" t="s">
        <v>1034</v>
      </c>
      <c r="Q1653" s="101">
        <v>92.44</v>
      </c>
      <c r="R1653" s="101">
        <v>7.06</v>
      </c>
      <c r="S1653" s="102">
        <v>652.63</v>
      </c>
      <c r="T1653" s="103">
        <v>0.19</v>
      </c>
      <c r="U1653" s="104">
        <v>0</v>
      </c>
      <c r="V1653" s="103">
        <v>0.02</v>
      </c>
      <c r="W1653" s="104">
        <v>0</v>
      </c>
      <c r="X1653" s="97" t="s">
        <v>82</v>
      </c>
      <c r="Y1653" s="60" t="s">
        <v>50</v>
      </c>
      <c r="Z1653" s="65" t="s">
        <v>1980</v>
      </c>
      <c r="AA1653" s="60">
        <v>0</v>
      </c>
      <c r="AB1653" s="60">
        <v>0</v>
      </c>
      <c r="AC1653" s="105" t="s">
        <v>83</v>
      </c>
      <c r="AD1653" s="106">
        <v>30.58</v>
      </c>
      <c r="AE1653" s="106">
        <v>0</v>
      </c>
      <c r="AF1653" s="106">
        <v>0</v>
      </c>
      <c r="AG1653" s="106">
        <v>5</v>
      </c>
      <c r="AH1653" s="106">
        <v>0</v>
      </c>
      <c r="AI1653" s="106">
        <v>0</v>
      </c>
      <c r="AJ1653" s="106">
        <v>0</v>
      </c>
      <c r="AK1653" s="107">
        <v>31</v>
      </c>
      <c r="AL1653" s="90" t="s">
        <v>90</v>
      </c>
      <c r="AM1653" s="92"/>
    </row>
    <row r="1654" spans="1:39" ht="21" hidden="1" customHeight="1">
      <c r="A1654" s="60">
        <v>1521</v>
      </c>
      <c r="B1654" s="61">
        <v>9002318</v>
      </c>
      <c r="C1654" s="61">
        <v>385995</v>
      </c>
      <c r="D1654" s="62">
        <v>44649</v>
      </c>
      <c r="E1654" s="63" t="s">
        <v>162</v>
      </c>
      <c r="F1654" s="63" t="s">
        <v>84</v>
      </c>
      <c r="G1654" s="114" t="s">
        <v>109</v>
      </c>
      <c r="H1654" s="78" t="s">
        <v>495</v>
      </c>
      <c r="I1654" s="63" t="s">
        <v>496</v>
      </c>
      <c r="J1654" s="63" t="s">
        <v>496</v>
      </c>
      <c r="K1654" s="61" t="s">
        <v>44</v>
      </c>
      <c r="L1654" s="61" t="s">
        <v>84</v>
      </c>
      <c r="M1654" s="66" t="s">
        <v>155</v>
      </c>
      <c r="N1654" s="61" t="s">
        <v>1614</v>
      </c>
      <c r="O1654" s="61" t="s">
        <v>1618</v>
      </c>
      <c r="P1654" s="61" t="s">
        <v>1644</v>
      </c>
      <c r="Q1654" s="68">
        <v>301.31</v>
      </c>
      <c r="R1654" s="68">
        <v>9.7100000000000009</v>
      </c>
      <c r="S1654" s="69">
        <v>2925.13</v>
      </c>
      <c r="T1654" s="70">
        <v>0.84</v>
      </c>
      <c r="U1654" s="79">
        <v>0</v>
      </c>
      <c r="V1654" s="70">
        <v>0.03</v>
      </c>
      <c r="W1654" s="79">
        <v>0</v>
      </c>
      <c r="X1654" s="61" t="s">
        <v>82</v>
      </c>
      <c r="Y1654" s="60" t="s">
        <v>50</v>
      </c>
      <c r="Z1654" s="65" t="s">
        <v>1980</v>
      </c>
      <c r="AA1654" s="60">
        <v>0</v>
      </c>
      <c r="AB1654" s="60">
        <v>0</v>
      </c>
      <c r="AC1654" s="105" t="s">
        <v>83</v>
      </c>
      <c r="AD1654" s="73">
        <v>85.76</v>
      </c>
      <c r="AE1654" s="73">
        <v>0</v>
      </c>
      <c r="AF1654" s="73">
        <v>0</v>
      </c>
      <c r="AG1654" s="73">
        <v>18.190000000000001</v>
      </c>
      <c r="AH1654" s="73">
        <v>0</v>
      </c>
      <c r="AI1654" s="73">
        <v>0</v>
      </c>
      <c r="AJ1654" s="73">
        <v>0.4</v>
      </c>
      <c r="AK1654" s="74">
        <v>86</v>
      </c>
      <c r="AL1654" s="90" t="s">
        <v>90</v>
      </c>
      <c r="AM1654" s="92"/>
    </row>
    <row r="1655" spans="1:39" ht="21" hidden="1" customHeight="1">
      <c r="A1655" s="60">
        <v>1522</v>
      </c>
      <c r="B1655" s="61">
        <v>1004708</v>
      </c>
      <c r="C1655" s="61">
        <v>139400</v>
      </c>
      <c r="D1655" s="62">
        <v>44649</v>
      </c>
      <c r="E1655" s="63" t="s">
        <v>38</v>
      </c>
      <c r="F1655" s="63" t="s">
        <v>77</v>
      </c>
      <c r="G1655" s="114" t="s">
        <v>40</v>
      </c>
      <c r="H1655" s="78" t="s">
        <v>41</v>
      </c>
      <c r="I1655" s="63" t="s">
        <v>41</v>
      </c>
      <c r="J1655" s="63" t="s">
        <v>1486</v>
      </c>
      <c r="K1655" s="61" t="s">
        <v>44</v>
      </c>
      <c r="L1655" s="61">
        <v>20221200036843</v>
      </c>
      <c r="M1655" s="66" t="s">
        <v>78</v>
      </c>
      <c r="N1655" s="61" t="s">
        <v>1559</v>
      </c>
      <c r="O1655" s="61" t="s">
        <v>58</v>
      </c>
      <c r="P1655" s="61" t="s">
        <v>1516</v>
      </c>
      <c r="Q1655" s="68">
        <v>87.35</v>
      </c>
      <c r="R1655" s="68">
        <v>6.92</v>
      </c>
      <c r="S1655" s="69">
        <v>604.32000000000005</v>
      </c>
      <c r="T1655" s="70">
        <v>0.17</v>
      </c>
      <c r="U1655" s="79">
        <v>0</v>
      </c>
      <c r="V1655" s="70">
        <v>0.1</v>
      </c>
      <c r="W1655" s="79">
        <v>0</v>
      </c>
      <c r="X1655" s="61" t="s">
        <v>82</v>
      </c>
      <c r="Y1655" s="60" t="s">
        <v>50</v>
      </c>
      <c r="Z1655" s="65" t="s">
        <v>1980</v>
      </c>
      <c r="AA1655" s="60">
        <v>0</v>
      </c>
      <c r="AB1655" s="60">
        <v>0</v>
      </c>
      <c r="AC1655" s="105" t="s">
        <v>83</v>
      </c>
      <c r="AD1655" s="73">
        <v>336.2</v>
      </c>
      <c r="AE1655" s="73">
        <v>0</v>
      </c>
      <c r="AF1655" s="73">
        <v>0</v>
      </c>
      <c r="AG1655" s="73">
        <v>56.17</v>
      </c>
      <c r="AH1655" s="73">
        <v>0</v>
      </c>
      <c r="AI1655" s="73">
        <v>0</v>
      </c>
      <c r="AJ1655" s="73">
        <v>0</v>
      </c>
      <c r="AK1655" s="74">
        <v>336</v>
      </c>
      <c r="AL1655" s="90" t="s">
        <v>90</v>
      </c>
      <c r="AM1655" s="92"/>
    </row>
    <row r="1656" spans="1:39" ht="21" hidden="1" customHeight="1">
      <c r="A1656" s="60">
        <v>1523</v>
      </c>
      <c r="B1656" s="61">
        <v>16001864</v>
      </c>
      <c r="C1656" s="61">
        <v>189264</v>
      </c>
      <c r="D1656" s="62">
        <v>44649</v>
      </c>
      <c r="E1656" s="63" t="s">
        <v>38</v>
      </c>
      <c r="F1656" s="63" t="s">
        <v>77</v>
      </c>
      <c r="G1656" s="114" t="s">
        <v>109</v>
      </c>
      <c r="H1656" s="78" t="s">
        <v>110</v>
      </c>
      <c r="I1656" s="63" t="s">
        <v>1159</v>
      </c>
      <c r="J1656" s="63" t="s">
        <v>1741</v>
      </c>
      <c r="K1656" s="61" t="s">
        <v>44</v>
      </c>
      <c r="L1656" s="61">
        <v>20221200036843</v>
      </c>
      <c r="M1656" s="66" t="s">
        <v>78</v>
      </c>
      <c r="N1656" s="61" t="s">
        <v>1932</v>
      </c>
      <c r="O1656" s="61" t="s">
        <v>606</v>
      </c>
      <c r="P1656" s="61" t="s">
        <v>608</v>
      </c>
      <c r="Q1656" s="68">
        <v>61.35</v>
      </c>
      <c r="R1656" s="68">
        <v>8.9</v>
      </c>
      <c r="S1656" s="69">
        <v>546.26</v>
      </c>
      <c r="T1656" s="70">
        <v>0.16</v>
      </c>
      <c r="U1656" s="79">
        <v>0</v>
      </c>
      <c r="V1656" s="70">
        <v>9.9999999999999992E-2</v>
      </c>
      <c r="W1656" s="79">
        <v>0</v>
      </c>
      <c r="X1656" s="61" t="s">
        <v>82</v>
      </c>
      <c r="Y1656" s="60" t="s">
        <v>50</v>
      </c>
      <c r="Z1656" s="65" t="s">
        <v>1980</v>
      </c>
      <c r="AA1656" s="60">
        <v>0</v>
      </c>
      <c r="AB1656" s="60">
        <v>0</v>
      </c>
      <c r="AC1656" s="105" t="s">
        <v>83</v>
      </c>
      <c r="AD1656" s="73">
        <v>336.07</v>
      </c>
      <c r="AE1656" s="73">
        <v>0</v>
      </c>
      <c r="AF1656" s="73">
        <v>0</v>
      </c>
      <c r="AG1656" s="73">
        <v>50.42</v>
      </c>
      <c r="AH1656" s="73">
        <v>0</v>
      </c>
      <c r="AI1656" s="73">
        <v>0</v>
      </c>
      <c r="AJ1656" s="73">
        <v>0</v>
      </c>
      <c r="AK1656" s="74">
        <v>336</v>
      </c>
      <c r="AL1656" s="90" t="s">
        <v>90</v>
      </c>
      <c r="AM1656" s="92"/>
    </row>
    <row r="1657" spans="1:39" ht="21" hidden="1" customHeight="1">
      <c r="A1657" s="60">
        <v>1524</v>
      </c>
      <c r="B1657" s="61">
        <v>16001475</v>
      </c>
      <c r="C1657" s="61">
        <v>189236</v>
      </c>
      <c r="D1657" s="62">
        <v>44649</v>
      </c>
      <c r="E1657" s="63" t="s">
        <v>38</v>
      </c>
      <c r="F1657" s="63" t="s">
        <v>84</v>
      </c>
      <c r="G1657" s="114" t="s">
        <v>109</v>
      </c>
      <c r="H1657" s="78" t="s">
        <v>110</v>
      </c>
      <c r="I1657" s="63" t="s">
        <v>1159</v>
      </c>
      <c r="J1657" s="63" t="s">
        <v>1160</v>
      </c>
      <c r="K1657" s="61" t="s">
        <v>44</v>
      </c>
      <c r="L1657" s="61" t="s">
        <v>84</v>
      </c>
      <c r="M1657" s="66" t="s">
        <v>45</v>
      </c>
      <c r="N1657" s="61" t="s">
        <v>1799</v>
      </c>
      <c r="O1657" s="61" t="s">
        <v>1805</v>
      </c>
      <c r="P1657" s="61" t="s">
        <v>1694</v>
      </c>
      <c r="Q1657" s="68">
        <v>97.92</v>
      </c>
      <c r="R1657" s="68">
        <v>14.64</v>
      </c>
      <c r="S1657" s="69">
        <v>1433.09</v>
      </c>
      <c r="T1657" s="70">
        <v>0.41</v>
      </c>
      <c r="U1657" s="79">
        <v>0</v>
      </c>
      <c r="V1657" s="70">
        <v>0.09</v>
      </c>
      <c r="W1657" s="79">
        <v>0</v>
      </c>
      <c r="X1657" s="61" t="s">
        <v>82</v>
      </c>
      <c r="Y1657" s="60" t="s">
        <v>50</v>
      </c>
      <c r="Z1657" s="65" t="s">
        <v>1980</v>
      </c>
      <c r="AA1657" s="60">
        <v>0</v>
      </c>
      <c r="AB1657" s="60">
        <v>0</v>
      </c>
      <c r="AC1657" s="105" t="s">
        <v>83</v>
      </c>
      <c r="AD1657" s="73">
        <v>262.97000000000003</v>
      </c>
      <c r="AE1657" s="73">
        <v>0</v>
      </c>
      <c r="AF1657" s="73">
        <v>0</v>
      </c>
      <c r="AG1657" s="73">
        <v>53.8</v>
      </c>
      <c r="AH1657" s="73">
        <v>0</v>
      </c>
      <c r="AI1657" s="73">
        <v>0</v>
      </c>
      <c r="AJ1657" s="73">
        <v>1.68</v>
      </c>
      <c r="AK1657" s="74">
        <v>263</v>
      </c>
      <c r="AL1657" s="90" t="s">
        <v>90</v>
      </c>
      <c r="AM1657" s="92"/>
    </row>
    <row r="1658" spans="1:39" ht="21" hidden="1" customHeight="1">
      <c r="A1658" s="60">
        <v>1525</v>
      </c>
      <c r="B1658" s="61">
        <v>9002018</v>
      </c>
      <c r="C1658" s="61">
        <v>385308</v>
      </c>
      <c r="D1658" s="62">
        <v>44649</v>
      </c>
      <c r="E1658" s="63" t="s">
        <v>162</v>
      </c>
      <c r="F1658" s="63" t="s">
        <v>84</v>
      </c>
      <c r="G1658" s="114" t="s">
        <v>109</v>
      </c>
      <c r="H1658" s="78" t="s">
        <v>495</v>
      </c>
      <c r="I1658" s="63" t="s">
        <v>496</v>
      </c>
      <c r="J1658" s="63" t="s">
        <v>496</v>
      </c>
      <c r="K1658" s="61" t="s">
        <v>44</v>
      </c>
      <c r="L1658" s="61" t="s">
        <v>84</v>
      </c>
      <c r="M1658" s="66" t="s">
        <v>155</v>
      </c>
      <c r="N1658" s="61" t="s">
        <v>1614</v>
      </c>
      <c r="O1658" s="61" t="s">
        <v>540</v>
      </c>
      <c r="P1658" s="61" t="s">
        <v>1644</v>
      </c>
      <c r="Q1658" s="68">
        <v>142.66</v>
      </c>
      <c r="R1658" s="68">
        <v>9.9</v>
      </c>
      <c r="S1658" s="69">
        <v>1412.57</v>
      </c>
      <c r="T1658" s="70">
        <v>0.4</v>
      </c>
      <c r="U1658" s="79">
        <v>0</v>
      </c>
      <c r="V1658" s="70">
        <v>0.02</v>
      </c>
      <c r="W1658" s="79">
        <v>0</v>
      </c>
      <c r="X1658" s="61" t="s">
        <v>82</v>
      </c>
      <c r="Y1658" s="60" t="s">
        <v>50</v>
      </c>
      <c r="Z1658" s="65" t="s">
        <v>1980</v>
      </c>
      <c r="AA1658" s="60">
        <v>0</v>
      </c>
      <c r="AB1658" s="60">
        <v>0</v>
      </c>
      <c r="AC1658" s="105" t="s">
        <v>83</v>
      </c>
      <c r="AD1658" s="73">
        <v>10.33</v>
      </c>
      <c r="AE1658" s="73">
        <v>0</v>
      </c>
      <c r="AF1658" s="73">
        <v>0</v>
      </c>
      <c r="AG1658" s="73">
        <v>0</v>
      </c>
      <c r="AH1658" s="73">
        <v>0</v>
      </c>
      <c r="AI1658" s="73">
        <v>0</v>
      </c>
      <c r="AJ1658" s="73">
        <v>2.25</v>
      </c>
      <c r="AK1658" s="74">
        <v>11</v>
      </c>
      <c r="AL1658" s="90" t="s">
        <v>90</v>
      </c>
      <c r="AM1658" s="92"/>
    </row>
    <row r="1659" spans="1:39" ht="21" hidden="1" customHeight="1">
      <c r="A1659" s="60">
        <v>1526</v>
      </c>
      <c r="B1659" s="97">
        <v>2002043</v>
      </c>
      <c r="C1659" s="97">
        <v>141836</v>
      </c>
      <c r="D1659" s="98">
        <v>44649</v>
      </c>
      <c r="E1659" s="99" t="s">
        <v>38</v>
      </c>
      <c r="F1659" s="99" t="s">
        <v>77</v>
      </c>
      <c r="G1659" s="114" t="s">
        <v>73</v>
      </c>
      <c r="H1659" s="100" t="s">
        <v>153</v>
      </c>
      <c r="I1659" s="99" t="s">
        <v>153</v>
      </c>
      <c r="J1659" s="99" t="s">
        <v>1479</v>
      </c>
      <c r="K1659" s="97" t="s">
        <v>44</v>
      </c>
      <c r="L1659" s="97">
        <v>20221200036843</v>
      </c>
      <c r="M1659" s="66" t="s">
        <v>78</v>
      </c>
      <c r="N1659" s="97" t="s">
        <v>233</v>
      </c>
      <c r="O1659" s="97" t="s">
        <v>1481</v>
      </c>
      <c r="P1659" s="97" t="s">
        <v>2086</v>
      </c>
      <c r="Q1659" s="101">
        <v>58.91</v>
      </c>
      <c r="R1659" s="101">
        <v>6.35</v>
      </c>
      <c r="S1659" s="102">
        <v>374.28</v>
      </c>
      <c r="T1659" s="103">
        <v>0.11</v>
      </c>
      <c r="U1659" s="104">
        <v>0</v>
      </c>
      <c r="V1659" s="103">
        <v>0.02</v>
      </c>
      <c r="W1659" s="104">
        <v>0</v>
      </c>
      <c r="X1659" s="97" t="s">
        <v>1318</v>
      </c>
      <c r="Y1659" s="60" t="s">
        <v>50</v>
      </c>
      <c r="Z1659" s="65" t="s">
        <v>1980</v>
      </c>
      <c r="AA1659" s="60">
        <v>0</v>
      </c>
      <c r="AB1659" s="60">
        <v>0</v>
      </c>
      <c r="AC1659" s="105" t="s">
        <v>83</v>
      </c>
      <c r="AD1659" s="106">
        <v>58.8</v>
      </c>
      <c r="AE1659" s="106">
        <v>170</v>
      </c>
      <c r="AF1659" s="106">
        <v>24.28</v>
      </c>
      <c r="AG1659" s="106">
        <v>10.09</v>
      </c>
      <c r="AH1659" s="106">
        <v>0</v>
      </c>
      <c r="AI1659" s="106">
        <v>0</v>
      </c>
      <c r="AJ1659" s="106">
        <v>0</v>
      </c>
      <c r="AK1659" s="107">
        <v>59</v>
      </c>
      <c r="AL1659" s="90" t="s">
        <v>161</v>
      </c>
      <c r="AM1659" s="92"/>
    </row>
    <row r="1660" spans="1:39" ht="21" hidden="1" customHeight="1">
      <c r="A1660" s="60">
        <v>1527</v>
      </c>
      <c r="B1660" s="61">
        <v>12000543</v>
      </c>
      <c r="C1660" s="61">
        <v>177878</v>
      </c>
      <c r="D1660" s="62">
        <v>44649</v>
      </c>
      <c r="E1660" s="63" t="s">
        <v>38</v>
      </c>
      <c r="F1660" s="63" t="s">
        <v>77</v>
      </c>
      <c r="G1660" s="114" t="s">
        <v>73</v>
      </c>
      <c r="H1660" s="78" t="s">
        <v>91</v>
      </c>
      <c r="I1660" s="63" t="s">
        <v>1245</v>
      </c>
      <c r="J1660" s="63" t="s">
        <v>1246</v>
      </c>
      <c r="K1660" s="61" t="s">
        <v>44</v>
      </c>
      <c r="L1660" s="61">
        <v>20221200036843</v>
      </c>
      <c r="M1660" s="66" t="s">
        <v>78</v>
      </c>
      <c r="N1660" s="61" t="s">
        <v>1359</v>
      </c>
      <c r="O1660" s="61" t="s">
        <v>1248</v>
      </c>
      <c r="P1660" s="61" t="s">
        <v>1342</v>
      </c>
      <c r="Q1660" s="68">
        <v>47.91</v>
      </c>
      <c r="R1660" s="68">
        <v>6.13</v>
      </c>
      <c r="S1660" s="69">
        <v>293.47000000000003</v>
      </c>
      <c r="T1660" s="70">
        <v>0.08</v>
      </c>
      <c r="U1660" s="79">
        <v>0</v>
      </c>
      <c r="V1660" s="70">
        <v>0.04</v>
      </c>
      <c r="W1660" s="79">
        <v>0</v>
      </c>
      <c r="X1660" s="61" t="s">
        <v>1318</v>
      </c>
      <c r="Y1660" s="60" t="s">
        <v>50</v>
      </c>
      <c r="Z1660" s="65" t="s">
        <v>1980</v>
      </c>
      <c r="AA1660" s="60">
        <v>0</v>
      </c>
      <c r="AB1660" s="60">
        <v>0</v>
      </c>
      <c r="AC1660" s="105" t="s">
        <v>83</v>
      </c>
      <c r="AD1660" s="73">
        <v>156.53</v>
      </c>
      <c r="AE1660" s="73">
        <v>200</v>
      </c>
      <c r="AF1660" s="73">
        <v>28.67</v>
      </c>
      <c r="AG1660" s="73">
        <v>23.73</v>
      </c>
      <c r="AH1660" s="73">
        <v>0</v>
      </c>
      <c r="AI1660" s="73">
        <v>0</v>
      </c>
      <c r="AJ1660" s="73">
        <v>0</v>
      </c>
      <c r="AK1660" s="74">
        <v>157</v>
      </c>
      <c r="AL1660" s="90" t="s">
        <v>161</v>
      </c>
      <c r="AM1660" s="92"/>
    </row>
    <row r="1661" spans="1:39" ht="21" hidden="1" customHeight="1">
      <c r="A1661" s="60">
        <v>1528</v>
      </c>
      <c r="B1661" s="61">
        <v>12000290</v>
      </c>
      <c r="C1661" s="61">
        <v>178152</v>
      </c>
      <c r="D1661" s="62">
        <v>44649</v>
      </c>
      <c r="E1661" s="63" t="s">
        <v>38</v>
      </c>
      <c r="F1661" s="63" t="s">
        <v>84</v>
      </c>
      <c r="G1661" s="114" t="s">
        <v>73</v>
      </c>
      <c r="H1661" s="78" t="s">
        <v>91</v>
      </c>
      <c r="I1661" s="63" t="s">
        <v>92</v>
      </c>
      <c r="J1661" s="63" t="s">
        <v>2092</v>
      </c>
      <c r="K1661" s="61" t="s">
        <v>44</v>
      </c>
      <c r="L1661" s="61" t="s">
        <v>84</v>
      </c>
      <c r="M1661" s="66" t="s">
        <v>78</v>
      </c>
      <c r="N1661" s="61" t="s">
        <v>2069</v>
      </c>
      <c r="O1661" s="61" t="s">
        <v>1251</v>
      </c>
      <c r="P1661" s="61" t="s">
        <v>1395</v>
      </c>
      <c r="Q1661" s="68">
        <v>51.96</v>
      </c>
      <c r="R1661" s="68">
        <v>7.13</v>
      </c>
      <c r="S1661" s="69">
        <v>370.53</v>
      </c>
      <c r="T1661" s="70">
        <v>0.11</v>
      </c>
      <c r="U1661" s="79">
        <v>0</v>
      </c>
      <c r="V1661" s="70">
        <v>0.01</v>
      </c>
      <c r="W1661" s="79">
        <v>0</v>
      </c>
      <c r="X1661" s="61" t="s">
        <v>82</v>
      </c>
      <c r="Y1661" s="60" t="s">
        <v>50</v>
      </c>
      <c r="Z1661" s="65" t="s">
        <v>1980</v>
      </c>
      <c r="AA1661" s="60">
        <v>0</v>
      </c>
      <c r="AB1661" s="60">
        <v>0</v>
      </c>
      <c r="AC1661" s="105" t="s">
        <v>83</v>
      </c>
      <c r="AD1661" s="73">
        <v>5.04</v>
      </c>
      <c r="AE1661" s="73">
        <v>0</v>
      </c>
      <c r="AF1661" s="73">
        <v>0</v>
      </c>
      <c r="AG1661" s="73">
        <v>0</v>
      </c>
      <c r="AH1661" s="73">
        <v>0</v>
      </c>
      <c r="AI1661" s="73">
        <v>0</v>
      </c>
      <c r="AJ1661" s="73">
        <v>0.98</v>
      </c>
      <c r="AK1661" s="74">
        <v>5</v>
      </c>
      <c r="AL1661" s="90" t="s">
        <v>90</v>
      </c>
      <c r="AM1661" s="92"/>
    </row>
    <row r="1662" spans="1:39" ht="21" hidden="1" customHeight="1">
      <c r="A1662" s="60">
        <v>1529</v>
      </c>
      <c r="B1662" s="61">
        <v>4000671</v>
      </c>
      <c r="C1662" s="61">
        <v>201901</v>
      </c>
      <c r="D1662" s="62">
        <v>44649</v>
      </c>
      <c r="E1662" s="63" t="s">
        <v>38</v>
      </c>
      <c r="F1662" s="63" t="s">
        <v>77</v>
      </c>
      <c r="G1662" s="114" t="s">
        <v>116</v>
      </c>
      <c r="H1662" s="78" t="s">
        <v>224</v>
      </c>
      <c r="I1662" s="63" t="s">
        <v>225</v>
      </c>
      <c r="J1662" s="63" t="s">
        <v>226</v>
      </c>
      <c r="K1662" s="61" t="s">
        <v>44</v>
      </c>
      <c r="L1662" s="61">
        <v>20221200036843</v>
      </c>
      <c r="M1662" s="66" t="s">
        <v>78</v>
      </c>
      <c r="N1662" s="61" t="s">
        <v>180</v>
      </c>
      <c r="O1662" s="61" t="s">
        <v>57</v>
      </c>
      <c r="P1662" s="61" t="s">
        <v>233</v>
      </c>
      <c r="Q1662" s="68">
        <v>56.74</v>
      </c>
      <c r="R1662" s="68">
        <v>9.11</v>
      </c>
      <c r="S1662" s="69">
        <v>516.75</v>
      </c>
      <c r="T1662" s="70">
        <v>0.15</v>
      </c>
      <c r="U1662" s="79">
        <v>0</v>
      </c>
      <c r="V1662" s="70">
        <v>0.02</v>
      </c>
      <c r="W1662" s="79">
        <v>0</v>
      </c>
      <c r="X1662" s="61" t="s">
        <v>82</v>
      </c>
      <c r="Y1662" s="60" t="s">
        <v>50</v>
      </c>
      <c r="Z1662" s="65" t="s">
        <v>1980</v>
      </c>
      <c r="AA1662" s="60">
        <v>0</v>
      </c>
      <c r="AB1662" s="60">
        <v>0</v>
      </c>
      <c r="AC1662" s="105" t="s">
        <v>83</v>
      </c>
      <c r="AD1662" s="73">
        <v>68.25</v>
      </c>
      <c r="AE1662" s="73">
        <v>0</v>
      </c>
      <c r="AF1662" s="73">
        <v>0</v>
      </c>
      <c r="AG1662" s="73">
        <v>12.17</v>
      </c>
      <c r="AH1662" s="73">
        <v>0</v>
      </c>
      <c r="AI1662" s="73">
        <v>0</v>
      </c>
      <c r="AJ1662" s="73">
        <v>0</v>
      </c>
      <c r="AK1662" s="74">
        <v>68</v>
      </c>
      <c r="AL1662" s="90" t="s">
        <v>161</v>
      </c>
      <c r="AM1662" s="92"/>
    </row>
    <row r="1663" spans="1:39" ht="21" hidden="1" customHeight="1">
      <c r="A1663" s="60">
        <v>1530</v>
      </c>
      <c r="B1663" s="61">
        <v>1001872</v>
      </c>
      <c r="C1663" s="61">
        <v>502638</v>
      </c>
      <c r="D1663" s="62">
        <v>44649</v>
      </c>
      <c r="E1663" s="63" t="s">
        <v>162</v>
      </c>
      <c r="F1663" s="63" t="s">
        <v>84</v>
      </c>
      <c r="G1663" s="114" t="s">
        <v>40</v>
      </c>
      <c r="H1663" s="78" t="s">
        <v>41</v>
      </c>
      <c r="I1663" s="63" t="s">
        <v>1807</v>
      </c>
      <c r="J1663" s="63" t="s">
        <v>1808</v>
      </c>
      <c r="K1663" s="61" t="s">
        <v>44</v>
      </c>
      <c r="L1663" s="61" t="s">
        <v>84</v>
      </c>
      <c r="M1663" s="66" t="s">
        <v>155</v>
      </c>
      <c r="N1663" s="61" t="s">
        <v>156</v>
      </c>
      <c r="O1663" s="61" t="s">
        <v>1226</v>
      </c>
      <c r="P1663" s="61" t="s">
        <v>485</v>
      </c>
      <c r="Q1663" s="68">
        <v>216.77</v>
      </c>
      <c r="R1663" s="68">
        <v>10.84</v>
      </c>
      <c r="S1663" s="69">
        <v>2349.96</v>
      </c>
      <c r="T1663" s="70">
        <v>0.67</v>
      </c>
      <c r="U1663" s="79">
        <v>0</v>
      </c>
      <c r="V1663" s="70">
        <v>0.02</v>
      </c>
      <c r="W1663" s="79">
        <v>0</v>
      </c>
      <c r="X1663" s="61" t="s">
        <v>82</v>
      </c>
      <c r="Y1663" s="60" t="s">
        <v>50</v>
      </c>
      <c r="Z1663" s="65" t="s">
        <v>1980</v>
      </c>
      <c r="AA1663" s="60">
        <v>0</v>
      </c>
      <c r="AB1663" s="60">
        <v>0</v>
      </c>
      <c r="AC1663" s="105" t="s">
        <v>83</v>
      </c>
      <c r="AD1663" s="73">
        <v>63.07</v>
      </c>
      <c r="AE1663" s="73">
        <v>0</v>
      </c>
      <c r="AF1663" s="73">
        <v>0</v>
      </c>
      <c r="AG1663" s="73">
        <v>12.09</v>
      </c>
      <c r="AH1663" s="73">
        <v>0</v>
      </c>
      <c r="AI1663" s="73">
        <v>0</v>
      </c>
      <c r="AJ1663" s="73">
        <v>0</v>
      </c>
      <c r="AK1663" s="74">
        <v>63</v>
      </c>
      <c r="AL1663" s="90" t="s">
        <v>90</v>
      </c>
      <c r="AM1663" s="92"/>
    </row>
    <row r="1664" spans="1:39" ht="21" hidden="1" customHeight="1">
      <c r="A1664" s="60">
        <v>1531</v>
      </c>
      <c r="B1664" s="61">
        <v>1003466</v>
      </c>
      <c r="C1664" s="61">
        <v>502845</v>
      </c>
      <c r="D1664" s="62">
        <v>44649</v>
      </c>
      <c r="E1664" s="63" t="s">
        <v>162</v>
      </c>
      <c r="F1664" s="63" t="s">
        <v>84</v>
      </c>
      <c r="G1664" s="114" t="s">
        <v>40</v>
      </c>
      <c r="H1664" s="78" t="s">
        <v>41</v>
      </c>
      <c r="I1664" s="63" t="s">
        <v>53</v>
      </c>
      <c r="J1664" s="63" t="s">
        <v>2053</v>
      </c>
      <c r="K1664" s="61" t="s">
        <v>44</v>
      </c>
      <c r="L1664" s="61" t="s">
        <v>84</v>
      </c>
      <c r="M1664" s="66" t="s">
        <v>155</v>
      </c>
      <c r="N1664" s="61" t="s">
        <v>156</v>
      </c>
      <c r="O1664" s="61" t="s">
        <v>1686</v>
      </c>
      <c r="P1664" s="61" t="s">
        <v>1641</v>
      </c>
      <c r="Q1664" s="68">
        <v>119.2</v>
      </c>
      <c r="R1664" s="68">
        <v>9.85</v>
      </c>
      <c r="S1664" s="69">
        <v>1173.8399999999999</v>
      </c>
      <c r="T1664" s="70">
        <v>0.34</v>
      </c>
      <c r="U1664" s="79">
        <v>0</v>
      </c>
      <c r="V1664" s="70">
        <v>0.01</v>
      </c>
      <c r="W1664" s="79">
        <v>0</v>
      </c>
      <c r="X1664" s="61" t="s">
        <v>82</v>
      </c>
      <c r="Y1664" s="60" t="s">
        <v>50</v>
      </c>
      <c r="Z1664" s="65" t="s">
        <v>1980</v>
      </c>
      <c r="AA1664" s="60">
        <v>0</v>
      </c>
      <c r="AB1664" s="60">
        <v>0</v>
      </c>
      <c r="AC1664" s="105" t="s">
        <v>83</v>
      </c>
      <c r="AD1664" s="73">
        <v>35.799999999999997</v>
      </c>
      <c r="AE1664" s="73">
        <v>0</v>
      </c>
      <c r="AF1664" s="73">
        <v>0</v>
      </c>
      <c r="AG1664" s="73">
        <v>8.5299999999999994</v>
      </c>
      <c r="AH1664" s="73">
        <v>0</v>
      </c>
      <c r="AI1664" s="73">
        <v>0</v>
      </c>
      <c r="AJ1664" s="73">
        <v>0</v>
      </c>
      <c r="AK1664" s="74">
        <v>36</v>
      </c>
      <c r="AL1664" s="90" t="s">
        <v>90</v>
      </c>
      <c r="AM1664" s="92"/>
    </row>
    <row r="1665" spans="1:39" ht="21" hidden="1" customHeight="1">
      <c r="A1665" s="60">
        <v>1532</v>
      </c>
      <c r="B1665" s="61">
        <v>1003533</v>
      </c>
      <c r="C1665" s="61">
        <v>502862</v>
      </c>
      <c r="D1665" s="62">
        <v>44649</v>
      </c>
      <c r="E1665" s="63" t="s">
        <v>162</v>
      </c>
      <c r="F1665" s="63" t="s">
        <v>84</v>
      </c>
      <c r="G1665" s="114" t="s">
        <v>40</v>
      </c>
      <c r="H1665" s="78" t="s">
        <v>41</v>
      </c>
      <c r="I1665" s="63" t="s">
        <v>53</v>
      </c>
      <c r="J1665" s="63" t="s">
        <v>1878</v>
      </c>
      <c r="K1665" s="61" t="s">
        <v>44</v>
      </c>
      <c r="L1665" s="61" t="s">
        <v>84</v>
      </c>
      <c r="M1665" s="66" t="s">
        <v>155</v>
      </c>
      <c r="N1665" s="61" t="s">
        <v>156</v>
      </c>
      <c r="O1665" s="61" t="s">
        <v>1879</v>
      </c>
      <c r="P1665" s="61" t="s">
        <v>1686</v>
      </c>
      <c r="Q1665" s="68">
        <v>172.15</v>
      </c>
      <c r="R1665" s="68">
        <v>9.68</v>
      </c>
      <c r="S1665" s="69">
        <v>1667.17</v>
      </c>
      <c r="T1665" s="70">
        <v>0.48</v>
      </c>
      <c r="U1665" s="79">
        <v>0</v>
      </c>
      <c r="V1665" s="70">
        <v>0.01</v>
      </c>
      <c r="W1665" s="79">
        <v>0</v>
      </c>
      <c r="X1665" s="61" t="s">
        <v>82</v>
      </c>
      <c r="Y1665" s="60" t="s">
        <v>50</v>
      </c>
      <c r="Z1665" s="65" t="s">
        <v>1980</v>
      </c>
      <c r="AA1665" s="60">
        <v>0</v>
      </c>
      <c r="AB1665" s="60">
        <v>0</v>
      </c>
      <c r="AC1665" s="105" t="s">
        <v>83</v>
      </c>
      <c r="AD1665" s="73">
        <v>4.8600000000000003</v>
      </c>
      <c r="AE1665" s="73">
        <v>0</v>
      </c>
      <c r="AF1665" s="73">
        <v>0</v>
      </c>
      <c r="AG1665" s="73">
        <v>0</v>
      </c>
      <c r="AH1665" s="73">
        <v>0</v>
      </c>
      <c r="AI1665" s="73">
        <v>0</v>
      </c>
      <c r="AJ1665" s="73">
        <v>1.27</v>
      </c>
      <c r="AK1665" s="74">
        <v>5</v>
      </c>
      <c r="AL1665" s="90" t="s">
        <v>90</v>
      </c>
      <c r="AM1665" s="92"/>
    </row>
    <row r="1666" spans="1:39" ht="21" hidden="1" customHeight="1">
      <c r="A1666" s="60">
        <v>1533</v>
      </c>
      <c r="B1666" s="61">
        <v>1003390</v>
      </c>
      <c r="C1666" s="61">
        <v>502870</v>
      </c>
      <c r="D1666" s="62">
        <v>44649</v>
      </c>
      <c r="E1666" s="63" t="s">
        <v>162</v>
      </c>
      <c r="F1666" s="63" t="s">
        <v>84</v>
      </c>
      <c r="G1666" s="114" t="s">
        <v>40</v>
      </c>
      <c r="H1666" s="78" t="s">
        <v>41</v>
      </c>
      <c r="I1666" s="63" t="s">
        <v>62</v>
      </c>
      <c r="J1666" s="63" t="s">
        <v>1640</v>
      </c>
      <c r="K1666" s="61" t="s">
        <v>44</v>
      </c>
      <c r="L1666" s="61" t="s">
        <v>84</v>
      </c>
      <c r="M1666" s="66" t="s">
        <v>155</v>
      </c>
      <c r="N1666" s="61" t="s">
        <v>156</v>
      </c>
      <c r="O1666" s="61" t="s">
        <v>2313</v>
      </c>
      <c r="P1666" s="61" t="s">
        <v>2280</v>
      </c>
      <c r="Q1666" s="68">
        <v>86.33</v>
      </c>
      <c r="R1666" s="68">
        <v>9.98</v>
      </c>
      <c r="S1666" s="69">
        <v>861.89</v>
      </c>
      <c r="T1666" s="70">
        <v>0.25</v>
      </c>
      <c r="U1666" s="79">
        <v>0</v>
      </c>
      <c r="V1666" s="70">
        <v>0.01</v>
      </c>
      <c r="W1666" s="79">
        <v>0</v>
      </c>
      <c r="X1666" s="61" t="s">
        <v>82</v>
      </c>
      <c r="Y1666" s="60" t="s">
        <v>50</v>
      </c>
      <c r="Z1666" s="65" t="s">
        <v>1980</v>
      </c>
      <c r="AA1666" s="60">
        <v>0</v>
      </c>
      <c r="AB1666" s="60">
        <v>0</v>
      </c>
      <c r="AC1666" s="105" t="s">
        <v>83</v>
      </c>
      <c r="AD1666" s="73">
        <v>40.6</v>
      </c>
      <c r="AE1666" s="73">
        <v>0</v>
      </c>
      <c r="AF1666" s="73">
        <v>0</v>
      </c>
      <c r="AG1666" s="73">
        <v>10.039999999999999</v>
      </c>
      <c r="AH1666" s="73">
        <v>0</v>
      </c>
      <c r="AI1666" s="73">
        <v>0</v>
      </c>
      <c r="AJ1666" s="73">
        <v>0</v>
      </c>
      <c r="AK1666" s="74">
        <v>41</v>
      </c>
      <c r="AL1666" s="90" t="s">
        <v>90</v>
      </c>
      <c r="AM1666" s="92"/>
    </row>
    <row r="1667" spans="1:39" ht="21" hidden="1" customHeight="1">
      <c r="A1667" s="60">
        <v>1534</v>
      </c>
      <c r="B1667" s="61">
        <v>1003321</v>
      </c>
      <c r="C1667" s="61">
        <v>502875</v>
      </c>
      <c r="D1667" s="62">
        <v>44649</v>
      </c>
      <c r="E1667" s="63" t="s">
        <v>162</v>
      </c>
      <c r="F1667" s="63" t="s">
        <v>84</v>
      </c>
      <c r="G1667" s="114" t="s">
        <v>40</v>
      </c>
      <c r="H1667" s="78" t="s">
        <v>41</v>
      </c>
      <c r="I1667" s="63" t="s">
        <v>62</v>
      </c>
      <c r="J1667" s="63" t="s">
        <v>1640</v>
      </c>
      <c r="K1667" s="61" t="s">
        <v>44</v>
      </c>
      <c r="L1667" s="61" t="s">
        <v>84</v>
      </c>
      <c r="M1667" s="66" t="s">
        <v>155</v>
      </c>
      <c r="N1667" s="61" t="s">
        <v>156</v>
      </c>
      <c r="O1667" s="61" t="s">
        <v>2280</v>
      </c>
      <c r="P1667" s="61" t="s">
        <v>1642</v>
      </c>
      <c r="Q1667" s="68">
        <v>101.6</v>
      </c>
      <c r="R1667" s="68">
        <v>9.35</v>
      </c>
      <c r="S1667" s="69">
        <v>950.14</v>
      </c>
      <c r="T1667" s="70">
        <v>0.27</v>
      </c>
      <c r="U1667" s="79">
        <v>0</v>
      </c>
      <c r="V1667" s="70">
        <v>0.02</v>
      </c>
      <c r="W1667" s="79">
        <v>0</v>
      </c>
      <c r="X1667" s="61" t="s">
        <v>82</v>
      </c>
      <c r="Y1667" s="60" t="s">
        <v>50</v>
      </c>
      <c r="Z1667" s="65" t="s">
        <v>1980</v>
      </c>
      <c r="AA1667" s="60">
        <v>0</v>
      </c>
      <c r="AB1667" s="60">
        <v>0</v>
      </c>
      <c r="AC1667" s="105" t="s">
        <v>83</v>
      </c>
      <c r="AD1667" s="73">
        <v>86.8</v>
      </c>
      <c r="AE1667" s="73">
        <v>0</v>
      </c>
      <c r="AF1667" s="73">
        <v>0</v>
      </c>
      <c r="AG1667" s="73">
        <v>15.92</v>
      </c>
      <c r="AH1667" s="73">
        <v>0</v>
      </c>
      <c r="AI1667" s="73">
        <v>0</v>
      </c>
      <c r="AJ1667" s="73">
        <v>0</v>
      </c>
      <c r="AK1667" s="74">
        <v>87</v>
      </c>
      <c r="AL1667" s="90" t="s">
        <v>90</v>
      </c>
      <c r="AM1667" s="92"/>
    </row>
    <row r="1668" spans="1:39" ht="21" hidden="1" customHeight="1">
      <c r="A1668" s="60">
        <v>1535</v>
      </c>
      <c r="B1668" s="61">
        <v>1003321</v>
      </c>
      <c r="C1668" s="61">
        <v>502877</v>
      </c>
      <c r="D1668" s="62">
        <v>44649</v>
      </c>
      <c r="E1668" s="63" t="s">
        <v>162</v>
      </c>
      <c r="F1668" s="63" t="s">
        <v>84</v>
      </c>
      <c r="G1668" s="114" t="s">
        <v>40</v>
      </c>
      <c r="H1668" s="78" t="s">
        <v>41</v>
      </c>
      <c r="I1668" s="63" t="s">
        <v>53</v>
      </c>
      <c r="J1668" s="63" t="s">
        <v>1878</v>
      </c>
      <c r="K1668" s="61" t="s">
        <v>44</v>
      </c>
      <c r="L1668" s="61" t="s">
        <v>84</v>
      </c>
      <c r="M1668" s="66" t="s">
        <v>155</v>
      </c>
      <c r="N1668" s="61" t="s">
        <v>156</v>
      </c>
      <c r="O1668" s="61" t="s">
        <v>2280</v>
      </c>
      <c r="P1668" s="61" t="s">
        <v>1642</v>
      </c>
      <c r="Q1668" s="68">
        <v>107.92</v>
      </c>
      <c r="R1668" s="68">
        <v>10</v>
      </c>
      <c r="S1668" s="69">
        <v>1079.07</v>
      </c>
      <c r="T1668" s="70">
        <v>0.31</v>
      </c>
      <c r="U1668" s="79">
        <v>0</v>
      </c>
      <c r="V1668" s="70">
        <v>0.01</v>
      </c>
      <c r="W1668" s="79">
        <v>0</v>
      </c>
      <c r="X1668" s="61" t="s">
        <v>82</v>
      </c>
      <c r="Y1668" s="60" t="s">
        <v>50</v>
      </c>
      <c r="Z1668" s="65" t="s">
        <v>1980</v>
      </c>
      <c r="AA1668" s="60">
        <v>0</v>
      </c>
      <c r="AB1668" s="60">
        <v>0</v>
      </c>
      <c r="AC1668" s="105" t="s">
        <v>83</v>
      </c>
      <c r="AD1668" s="73">
        <v>9.35</v>
      </c>
      <c r="AE1668" s="73">
        <v>0</v>
      </c>
      <c r="AF1668" s="73">
        <v>0</v>
      </c>
      <c r="AG1668" s="73">
        <v>0</v>
      </c>
      <c r="AH1668" s="73">
        <v>0</v>
      </c>
      <c r="AI1668" s="73">
        <v>0</v>
      </c>
      <c r="AJ1668" s="73">
        <v>2.4300000000000002</v>
      </c>
      <c r="AK1668" s="74">
        <v>9</v>
      </c>
      <c r="AL1668" s="90" t="s">
        <v>90</v>
      </c>
      <c r="AM1668" s="92"/>
    </row>
    <row r="1669" spans="1:39" ht="21" hidden="1" customHeight="1">
      <c r="A1669" s="60">
        <v>1536</v>
      </c>
      <c r="B1669" s="61">
        <v>1003528</v>
      </c>
      <c r="C1669" s="61">
        <v>503572</v>
      </c>
      <c r="D1669" s="62">
        <v>44649</v>
      </c>
      <c r="E1669" s="63" t="s">
        <v>162</v>
      </c>
      <c r="F1669" s="63" t="s">
        <v>84</v>
      </c>
      <c r="G1669" s="114" t="s">
        <v>40</v>
      </c>
      <c r="H1669" s="78" t="s">
        <v>41</v>
      </c>
      <c r="I1669" s="63" t="s">
        <v>53</v>
      </c>
      <c r="J1669" s="63" t="s">
        <v>1413</v>
      </c>
      <c r="K1669" s="61" t="s">
        <v>44</v>
      </c>
      <c r="L1669" s="61" t="s">
        <v>84</v>
      </c>
      <c r="M1669" s="66" t="s">
        <v>155</v>
      </c>
      <c r="N1669" s="61" t="s">
        <v>706</v>
      </c>
      <c r="O1669" s="61" t="s">
        <v>1280</v>
      </c>
      <c r="P1669" s="61" t="s">
        <v>1509</v>
      </c>
      <c r="Q1669" s="68">
        <v>50.5</v>
      </c>
      <c r="R1669" s="68">
        <v>9.5299999999999994</v>
      </c>
      <c r="S1669" s="69">
        <v>481.4</v>
      </c>
      <c r="T1669" s="70">
        <v>0.14000000000000001</v>
      </c>
      <c r="U1669" s="79">
        <v>0</v>
      </c>
      <c r="V1669" s="70">
        <v>0.01</v>
      </c>
      <c r="W1669" s="79">
        <v>0</v>
      </c>
      <c r="X1669" s="61" t="s">
        <v>82</v>
      </c>
      <c r="Y1669" s="60" t="s">
        <v>50</v>
      </c>
      <c r="Z1669" s="65" t="s">
        <v>1980</v>
      </c>
      <c r="AA1669" s="60">
        <v>0</v>
      </c>
      <c r="AB1669" s="60">
        <v>0</v>
      </c>
      <c r="AC1669" s="105" t="s">
        <v>83</v>
      </c>
      <c r="AD1669" s="73">
        <v>4.4800000000000004</v>
      </c>
      <c r="AE1669" s="73">
        <v>0</v>
      </c>
      <c r="AF1669" s="73">
        <v>0</v>
      </c>
      <c r="AG1669" s="73">
        <v>0</v>
      </c>
      <c r="AH1669" s="73">
        <v>0</v>
      </c>
      <c r="AI1669" s="73">
        <v>0</v>
      </c>
      <c r="AJ1669" s="73">
        <v>1.1499999999999999</v>
      </c>
      <c r="AK1669" s="74">
        <v>4</v>
      </c>
      <c r="AL1669" s="90" t="s">
        <v>90</v>
      </c>
      <c r="AM1669" s="92"/>
    </row>
    <row r="1670" spans="1:39" ht="21" hidden="1" customHeight="1">
      <c r="A1670" s="60">
        <v>1537</v>
      </c>
      <c r="B1670" s="61">
        <v>1003508</v>
      </c>
      <c r="C1670" s="61">
        <v>503762</v>
      </c>
      <c r="D1670" s="62">
        <v>44649</v>
      </c>
      <c r="E1670" s="63" t="s">
        <v>162</v>
      </c>
      <c r="F1670" s="63" t="s">
        <v>84</v>
      </c>
      <c r="G1670" s="114" t="s">
        <v>40</v>
      </c>
      <c r="H1670" s="78" t="s">
        <v>41</v>
      </c>
      <c r="I1670" s="63" t="s">
        <v>53</v>
      </c>
      <c r="J1670" s="63" t="s">
        <v>53</v>
      </c>
      <c r="K1670" s="61" t="s">
        <v>44</v>
      </c>
      <c r="L1670" s="61" t="s">
        <v>84</v>
      </c>
      <c r="M1670" s="66" t="s">
        <v>155</v>
      </c>
      <c r="N1670" s="61" t="s">
        <v>706</v>
      </c>
      <c r="O1670" s="61" t="s">
        <v>203</v>
      </c>
      <c r="P1670" s="61" t="s">
        <v>1280</v>
      </c>
      <c r="Q1670" s="68">
        <v>74.77</v>
      </c>
      <c r="R1670" s="68">
        <v>7.2</v>
      </c>
      <c r="S1670" s="69">
        <v>538.59</v>
      </c>
      <c r="T1670" s="70">
        <v>0.15</v>
      </c>
      <c r="U1670" s="79">
        <v>0</v>
      </c>
      <c r="V1670" s="70">
        <v>0.01</v>
      </c>
      <c r="W1670" s="79">
        <v>0</v>
      </c>
      <c r="X1670" s="61" t="s">
        <v>82</v>
      </c>
      <c r="Y1670" s="60" t="s">
        <v>50</v>
      </c>
      <c r="Z1670" s="65" t="s">
        <v>1980</v>
      </c>
      <c r="AA1670" s="60">
        <v>0</v>
      </c>
      <c r="AB1670" s="60">
        <v>0</v>
      </c>
      <c r="AC1670" s="105" t="s">
        <v>83</v>
      </c>
      <c r="AD1670" s="73">
        <v>7.58</v>
      </c>
      <c r="AE1670" s="73">
        <v>0</v>
      </c>
      <c r="AF1670" s="73">
        <v>0</v>
      </c>
      <c r="AG1670" s="73">
        <v>0</v>
      </c>
      <c r="AH1670" s="73">
        <v>0</v>
      </c>
      <c r="AI1670" s="73">
        <v>0</v>
      </c>
      <c r="AJ1670" s="73">
        <v>1.97</v>
      </c>
      <c r="AK1670" s="74">
        <v>8</v>
      </c>
      <c r="AL1670" s="90" t="s">
        <v>90</v>
      </c>
      <c r="AM1670" s="92"/>
    </row>
    <row r="1671" spans="1:39" ht="21" hidden="1" customHeight="1">
      <c r="A1671" s="60">
        <v>1538</v>
      </c>
      <c r="B1671" s="61">
        <v>1003360</v>
      </c>
      <c r="C1671" s="61">
        <v>503772</v>
      </c>
      <c r="D1671" s="62">
        <v>44649</v>
      </c>
      <c r="E1671" s="63" t="s">
        <v>162</v>
      </c>
      <c r="F1671" s="63" t="s">
        <v>84</v>
      </c>
      <c r="G1671" s="114" t="s">
        <v>40</v>
      </c>
      <c r="H1671" s="78" t="s">
        <v>41</v>
      </c>
      <c r="I1671" s="63" t="s">
        <v>53</v>
      </c>
      <c r="J1671" s="63" t="s">
        <v>1684</v>
      </c>
      <c r="K1671" s="61" t="s">
        <v>44</v>
      </c>
      <c r="L1671" s="61" t="s">
        <v>84</v>
      </c>
      <c r="M1671" s="66" t="s">
        <v>155</v>
      </c>
      <c r="N1671" s="61" t="s">
        <v>706</v>
      </c>
      <c r="O1671" s="61" t="s">
        <v>671</v>
      </c>
      <c r="P1671" s="61" t="s">
        <v>1780</v>
      </c>
      <c r="Q1671" s="68">
        <v>137.9</v>
      </c>
      <c r="R1671" s="68">
        <v>8.73</v>
      </c>
      <c r="S1671" s="69">
        <v>1203.21</v>
      </c>
      <c r="T1671" s="70">
        <v>0.34</v>
      </c>
      <c r="U1671" s="79">
        <v>0</v>
      </c>
      <c r="V1671" s="70">
        <v>0.01</v>
      </c>
      <c r="W1671" s="79">
        <v>0</v>
      </c>
      <c r="X1671" s="61" t="s">
        <v>82</v>
      </c>
      <c r="Y1671" s="60" t="s">
        <v>50</v>
      </c>
      <c r="Z1671" s="65" t="s">
        <v>1980</v>
      </c>
      <c r="AA1671" s="60">
        <v>0</v>
      </c>
      <c r="AB1671" s="60">
        <v>0</v>
      </c>
      <c r="AC1671" s="105" t="s">
        <v>83</v>
      </c>
      <c r="AD1671" s="73">
        <v>0.64</v>
      </c>
      <c r="AE1671" s="73">
        <v>0</v>
      </c>
      <c r="AF1671" s="73">
        <v>0</v>
      </c>
      <c r="AG1671" s="73">
        <v>0</v>
      </c>
      <c r="AH1671" s="73">
        <v>0</v>
      </c>
      <c r="AI1671" s="73">
        <v>0</v>
      </c>
      <c r="AJ1671" s="73">
        <v>0.17</v>
      </c>
      <c r="AK1671" s="74">
        <v>1</v>
      </c>
      <c r="AL1671" s="90" t="s">
        <v>90</v>
      </c>
      <c r="AM1671" s="92"/>
    </row>
    <row r="1672" spans="1:39" ht="21" hidden="1" customHeight="1">
      <c r="A1672" s="60">
        <v>1539</v>
      </c>
      <c r="B1672" s="61">
        <v>1003473</v>
      </c>
      <c r="C1672" s="61">
        <v>503783</v>
      </c>
      <c r="D1672" s="62">
        <v>44649</v>
      </c>
      <c r="E1672" s="63" t="s">
        <v>162</v>
      </c>
      <c r="F1672" s="63" t="s">
        <v>84</v>
      </c>
      <c r="G1672" s="114" t="s">
        <v>40</v>
      </c>
      <c r="H1672" s="78" t="s">
        <v>41</v>
      </c>
      <c r="I1672" s="63" t="s">
        <v>53</v>
      </c>
      <c r="J1672" s="63" t="s">
        <v>1413</v>
      </c>
      <c r="K1672" s="61" t="s">
        <v>44</v>
      </c>
      <c r="L1672" s="61" t="s">
        <v>84</v>
      </c>
      <c r="M1672" s="66" t="s">
        <v>155</v>
      </c>
      <c r="N1672" s="61" t="s">
        <v>706</v>
      </c>
      <c r="O1672" s="61" t="s">
        <v>1280</v>
      </c>
      <c r="P1672" s="61" t="s">
        <v>1509</v>
      </c>
      <c r="Q1672" s="68">
        <v>96.63</v>
      </c>
      <c r="R1672" s="68">
        <v>8.5399999999999991</v>
      </c>
      <c r="S1672" s="69">
        <v>800.31</v>
      </c>
      <c r="T1672" s="70">
        <v>0.23</v>
      </c>
      <c r="U1672" s="79">
        <v>0</v>
      </c>
      <c r="V1672" s="70">
        <v>0.01</v>
      </c>
      <c r="W1672" s="79">
        <v>0</v>
      </c>
      <c r="X1672" s="61" t="s">
        <v>82</v>
      </c>
      <c r="Y1672" s="60" t="s">
        <v>50</v>
      </c>
      <c r="Z1672" s="65" t="s">
        <v>1980</v>
      </c>
      <c r="AA1672" s="60">
        <v>0</v>
      </c>
      <c r="AB1672" s="60">
        <v>0</v>
      </c>
      <c r="AC1672" s="105" t="s">
        <v>83</v>
      </c>
      <c r="AD1672" s="73">
        <v>7.35</v>
      </c>
      <c r="AE1672" s="73">
        <v>0</v>
      </c>
      <c r="AF1672" s="73">
        <v>0</v>
      </c>
      <c r="AG1672" s="73">
        <v>0</v>
      </c>
      <c r="AH1672" s="73">
        <v>0</v>
      </c>
      <c r="AI1672" s="73">
        <v>0</v>
      </c>
      <c r="AJ1672" s="73">
        <v>1.89</v>
      </c>
      <c r="AK1672" s="74">
        <v>7</v>
      </c>
      <c r="AL1672" s="90" t="s">
        <v>90</v>
      </c>
      <c r="AM1672" s="92"/>
    </row>
    <row r="1673" spans="1:39" ht="21" hidden="1" customHeight="1">
      <c r="A1673" s="60">
        <v>1540</v>
      </c>
      <c r="B1673" s="61">
        <v>1003547</v>
      </c>
      <c r="C1673" s="61">
        <v>509433</v>
      </c>
      <c r="D1673" s="62">
        <v>44649</v>
      </c>
      <c r="E1673" s="63" t="s">
        <v>162</v>
      </c>
      <c r="F1673" s="63" t="s">
        <v>84</v>
      </c>
      <c r="G1673" s="114" t="s">
        <v>40</v>
      </c>
      <c r="H1673" s="78" t="s">
        <v>41</v>
      </c>
      <c r="I1673" s="63" t="s">
        <v>53</v>
      </c>
      <c r="J1673" s="63" t="s">
        <v>1878</v>
      </c>
      <c r="K1673" s="61" t="s">
        <v>44</v>
      </c>
      <c r="L1673" s="61" t="s">
        <v>84</v>
      </c>
      <c r="M1673" s="66" t="s">
        <v>155</v>
      </c>
      <c r="N1673" s="61" t="s">
        <v>156</v>
      </c>
      <c r="O1673" s="61" t="s">
        <v>901</v>
      </c>
      <c r="P1673" s="61" t="s">
        <v>1879</v>
      </c>
      <c r="Q1673" s="68">
        <v>81.819999999999993</v>
      </c>
      <c r="R1673" s="68">
        <v>10.62</v>
      </c>
      <c r="S1673" s="69">
        <v>868.56</v>
      </c>
      <c r="T1673" s="70">
        <v>0.25</v>
      </c>
      <c r="U1673" s="79">
        <v>0</v>
      </c>
      <c r="V1673" s="70">
        <v>0.02</v>
      </c>
      <c r="W1673" s="79">
        <v>0</v>
      </c>
      <c r="X1673" s="61" t="s">
        <v>82</v>
      </c>
      <c r="Y1673" s="60" t="s">
        <v>50</v>
      </c>
      <c r="Z1673" s="65" t="s">
        <v>1980</v>
      </c>
      <c r="AA1673" s="60">
        <v>0</v>
      </c>
      <c r="AB1673" s="60">
        <v>0</v>
      </c>
      <c r="AC1673" s="105" t="s">
        <v>83</v>
      </c>
      <c r="AD1673" s="73">
        <v>6.4399999999999995</v>
      </c>
      <c r="AE1673" s="73">
        <v>0</v>
      </c>
      <c r="AF1673" s="73">
        <v>0</v>
      </c>
      <c r="AG1673" s="73">
        <v>0</v>
      </c>
      <c r="AH1673" s="73">
        <v>0</v>
      </c>
      <c r="AI1673" s="73">
        <v>0</v>
      </c>
      <c r="AJ1673" s="73">
        <v>1.6800000000000002</v>
      </c>
      <c r="AK1673" s="74">
        <v>7</v>
      </c>
      <c r="AL1673" s="90" t="s">
        <v>90</v>
      </c>
      <c r="AM1673" s="92"/>
    </row>
    <row r="1674" spans="1:39" ht="21" hidden="1" customHeight="1">
      <c r="A1674" s="60">
        <v>1541</v>
      </c>
      <c r="B1674" s="61">
        <v>1004155</v>
      </c>
      <c r="C1674" s="61">
        <v>509971</v>
      </c>
      <c r="D1674" s="62">
        <v>44649</v>
      </c>
      <c r="E1674" s="63" t="s">
        <v>162</v>
      </c>
      <c r="F1674" s="63" t="s">
        <v>84</v>
      </c>
      <c r="G1674" s="114" t="s">
        <v>40</v>
      </c>
      <c r="H1674" s="78" t="s">
        <v>41</v>
      </c>
      <c r="I1674" s="63" t="s">
        <v>53</v>
      </c>
      <c r="J1674" s="63" t="s">
        <v>1753</v>
      </c>
      <c r="K1674" s="61" t="s">
        <v>44</v>
      </c>
      <c r="L1674" s="61" t="s">
        <v>84</v>
      </c>
      <c r="M1674" s="66" t="s">
        <v>155</v>
      </c>
      <c r="N1674" s="61" t="s">
        <v>1737</v>
      </c>
      <c r="O1674" s="61" t="s">
        <v>393</v>
      </c>
      <c r="P1674" s="61" t="s">
        <v>1074</v>
      </c>
      <c r="Q1674" s="68">
        <v>69.989999999999995</v>
      </c>
      <c r="R1674" s="68">
        <v>7.93</v>
      </c>
      <c r="S1674" s="69">
        <v>554.77</v>
      </c>
      <c r="T1674" s="70">
        <v>0.16</v>
      </c>
      <c r="U1674" s="79">
        <v>0</v>
      </c>
      <c r="V1674" s="70">
        <v>0.01</v>
      </c>
      <c r="W1674" s="79">
        <v>0</v>
      </c>
      <c r="X1674" s="61" t="s">
        <v>82</v>
      </c>
      <c r="Y1674" s="60" t="s">
        <v>50</v>
      </c>
      <c r="Z1674" s="65" t="s">
        <v>1980</v>
      </c>
      <c r="AA1674" s="60">
        <v>0</v>
      </c>
      <c r="AB1674" s="60">
        <v>0</v>
      </c>
      <c r="AC1674" s="105" t="s">
        <v>83</v>
      </c>
      <c r="AD1674" s="73">
        <v>3</v>
      </c>
      <c r="AE1674" s="73">
        <v>0</v>
      </c>
      <c r="AF1674" s="73">
        <v>0</v>
      </c>
      <c r="AG1674" s="73">
        <v>0</v>
      </c>
      <c r="AH1674" s="73">
        <v>0</v>
      </c>
      <c r="AI1674" s="73">
        <v>0</v>
      </c>
      <c r="AJ1674" s="73">
        <v>0.78</v>
      </c>
      <c r="AK1674" s="74">
        <v>3</v>
      </c>
      <c r="AL1674" s="90" t="s">
        <v>90</v>
      </c>
      <c r="AM1674" s="92"/>
    </row>
    <row r="1675" spans="1:39" ht="21" hidden="1" customHeight="1">
      <c r="A1675" s="60">
        <v>1542</v>
      </c>
      <c r="B1675" s="61">
        <v>14000935</v>
      </c>
      <c r="C1675" s="61">
        <v>512894</v>
      </c>
      <c r="D1675" s="62">
        <v>44649</v>
      </c>
      <c r="E1675" s="63" t="s">
        <v>38</v>
      </c>
      <c r="F1675" s="63" t="s">
        <v>77</v>
      </c>
      <c r="G1675" s="114" t="s">
        <v>109</v>
      </c>
      <c r="H1675" s="78" t="s">
        <v>1365</v>
      </c>
      <c r="I1675" s="63" t="s">
        <v>1366</v>
      </c>
      <c r="J1675" s="63" t="s">
        <v>1366</v>
      </c>
      <c r="K1675" s="61" t="s">
        <v>44</v>
      </c>
      <c r="L1675" s="61">
        <v>20221200036843</v>
      </c>
      <c r="M1675" s="66" t="s">
        <v>45</v>
      </c>
      <c r="N1675" s="61" t="s">
        <v>1448</v>
      </c>
      <c r="O1675" s="61" t="s">
        <v>1426</v>
      </c>
      <c r="P1675" s="61" t="s">
        <v>106</v>
      </c>
      <c r="Q1675" s="68">
        <v>51.24</v>
      </c>
      <c r="R1675" s="68">
        <v>6.68</v>
      </c>
      <c r="S1675" s="69">
        <v>342.12</v>
      </c>
      <c r="T1675" s="70">
        <v>0.1</v>
      </c>
      <c r="U1675" s="79">
        <v>0</v>
      </c>
      <c r="V1675" s="70">
        <v>0.01</v>
      </c>
      <c r="W1675" s="79">
        <v>0</v>
      </c>
      <c r="X1675" s="61" t="s">
        <v>82</v>
      </c>
      <c r="Y1675" s="60" t="s">
        <v>50</v>
      </c>
      <c r="Z1675" s="65" t="s">
        <v>1980</v>
      </c>
      <c r="AA1675" s="60">
        <v>0</v>
      </c>
      <c r="AB1675" s="60">
        <v>0</v>
      </c>
      <c r="AC1675" s="105" t="s">
        <v>83</v>
      </c>
      <c r="AD1675" s="73">
        <v>46.43</v>
      </c>
      <c r="AE1675" s="73">
        <v>0</v>
      </c>
      <c r="AF1675" s="73">
        <v>0</v>
      </c>
      <c r="AG1675" s="73">
        <v>12.43</v>
      </c>
      <c r="AH1675" s="73">
        <v>0</v>
      </c>
      <c r="AI1675" s="73">
        <v>0</v>
      </c>
      <c r="AJ1675" s="73">
        <v>0</v>
      </c>
      <c r="AK1675" s="74">
        <v>46</v>
      </c>
      <c r="AL1675" s="90" t="s">
        <v>161</v>
      </c>
      <c r="AM1675" s="92"/>
    </row>
    <row r="1676" spans="1:39" ht="21" hidden="1" customHeight="1">
      <c r="A1676" s="60">
        <v>1543</v>
      </c>
      <c r="B1676" s="61">
        <v>1004708</v>
      </c>
      <c r="C1676" s="61">
        <v>2058854</v>
      </c>
      <c r="D1676" s="62">
        <v>44649</v>
      </c>
      <c r="E1676" s="63" t="s">
        <v>38</v>
      </c>
      <c r="F1676" s="63" t="s">
        <v>84</v>
      </c>
      <c r="G1676" s="114" t="s">
        <v>40</v>
      </c>
      <c r="H1676" s="78" t="s">
        <v>41</v>
      </c>
      <c r="I1676" s="63" t="s">
        <v>41</v>
      </c>
      <c r="J1676" s="63" t="s">
        <v>1486</v>
      </c>
      <c r="K1676" s="61" t="s">
        <v>44</v>
      </c>
      <c r="L1676" s="61" t="s">
        <v>84</v>
      </c>
      <c r="M1676" s="66" t="s">
        <v>78</v>
      </c>
      <c r="N1676" s="61" t="s">
        <v>1559</v>
      </c>
      <c r="O1676" s="61" t="s">
        <v>58</v>
      </c>
      <c r="P1676" s="61" t="s">
        <v>1516</v>
      </c>
      <c r="Q1676" s="68">
        <v>16.5</v>
      </c>
      <c r="R1676" s="68">
        <v>2.84</v>
      </c>
      <c r="S1676" s="69">
        <v>46.9</v>
      </c>
      <c r="T1676" s="70">
        <v>0.01</v>
      </c>
      <c r="U1676" s="79">
        <v>0</v>
      </c>
      <c r="V1676" s="70">
        <v>0.01</v>
      </c>
      <c r="W1676" s="79">
        <v>0</v>
      </c>
      <c r="X1676" s="61" t="s">
        <v>82</v>
      </c>
      <c r="Y1676" s="60" t="s">
        <v>50</v>
      </c>
      <c r="Z1676" s="65" t="s">
        <v>1980</v>
      </c>
      <c r="AA1676" s="60">
        <v>0</v>
      </c>
      <c r="AB1676" s="60">
        <v>0</v>
      </c>
      <c r="AC1676" s="105" t="s">
        <v>83</v>
      </c>
      <c r="AD1676" s="73">
        <v>46.2</v>
      </c>
      <c r="AE1676" s="73">
        <v>0</v>
      </c>
      <c r="AF1676" s="73">
        <v>0</v>
      </c>
      <c r="AG1676" s="73">
        <v>9.94</v>
      </c>
      <c r="AH1676" s="73">
        <v>0</v>
      </c>
      <c r="AI1676" s="73">
        <v>0</v>
      </c>
      <c r="AJ1676" s="73">
        <v>0</v>
      </c>
      <c r="AK1676" s="74">
        <v>46</v>
      </c>
      <c r="AL1676" s="90" t="s">
        <v>90</v>
      </c>
      <c r="AM1676" s="92"/>
    </row>
    <row r="1677" spans="1:39" ht="21" hidden="1" customHeight="1">
      <c r="A1677" s="60">
        <v>1544</v>
      </c>
      <c r="B1677" s="61">
        <v>1008089</v>
      </c>
      <c r="C1677" s="61">
        <v>24123147</v>
      </c>
      <c r="D1677" s="62">
        <v>44649</v>
      </c>
      <c r="E1677" s="63" t="s">
        <v>162</v>
      </c>
      <c r="F1677" s="63" t="s">
        <v>84</v>
      </c>
      <c r="G1677" s="114" t="s">
        <v>40</v>
      </c>
      <c r="H1677" s="78" t="s">
        <v>41</v>
      </c>
      <c r="I1677" s="63" t="s">
        <v>53</v>
      </c>
      <c r="J1677" s="63" t="s">
        <v>1413</v>
      </c>
      <c r="K1677" s="61" t="s">
        <v>44</v>
      </c>
      <c r="L1677" s="61" t="s">
        <v>84</v>
      </c>
      <c r="M1677" s="66" t="s">
        <v>155</v>
      </c>
      <c r="N1677" s="61" t="s">
        <v>706</v>
      </c>
      <c r="O1677" s="61" t="s">
        <v>1509</v>
      </c>
      <c r="P1677" s="61" t="s">
        <v>671</v>
      </c>
      <c r="Q1677" s="68">
        <v>95.1</v>
      </c>
      <c r="R1677" s="68">
        <v>8.24</v>
      </c>
      <c r="S1677" s="69">
        <v>783.29</v>
      </c>
      <c r="T1677" s="70">
        <v>0.22</v>
      </c>
      <c r="U1677" s="79">
        <v>0</v>
      </c>
      <c r="V1677" s="70">
        <v>0.01</v>
      </c>
      <c r="W1677" s="79">
        <v>0</v>
      </c>
      <c r="X1677" s="61" t="s">
        <v>82</v>
      </c>
      <c r="Y1677" s="60" t="s">
        <v>50</v>
      </c>
      <c r="Z1677" s="65" t="s">
        <v>1980</v>
      </c>
      <c r="AA1677" s="60">
        <v>0</v>
      </c>
      <c r="AB1677" s="60">
        <v>0</v>
      </c>
      <c r="AC1677" s="105" t="s">
        <v>83</v>
      </c>
      <c r="AD1677" s="73">
        <v>8.2100000000000009</v>
      </c>
      <c r="AE1677" s="73">
        <v>0</v>
      </c>
      <c r="AF1677" s="73">
        <v>0</v>
      </c>
      <c r="AG1677" s="73">
        <v>0</v>
      </c>
      <c r="AH1677" s="73">
        <v>0</v>
      </c>
      <c r="AI1677" s="73">
        <v>0</v>
      </c>
      <c r="AJ1677" s="73">
        <v>2.13</v>
      </c>
      <c r="AK1677" s="74">
        <v>8</v>
      </c>
      <c r="AL1677" s="90" t="s">
        <v>90</v>
      </c>
      <c r="AM1677" s="92"/>
    </row>
    <row r="1678" spans="1:39" ht="21" hidden="1" customHeight="1">
      <c r="A1678" s="60">
        <v>1545</v>
      </c>
      <c r="B1678" s="61">
        <v>1008276</v>
      </c>
      <c r="C1678" s="61">
        <v>91031628</v>
      </c>
      <c r="D1678" s="62">
        <v>44649</v>
      </c>
      <c r="E1678" s="63" t="s">
        <v>162</v>
      </c>
      <c r="F1678" s="63" t="s">
        <v>84</v>
      </c>
      <c r="G1678" s="114" t="s">
        <v>40</v>
      </c>
      <c r="H1678" s="78" t="s">
        <v>41</v>
      </c>
      <c r="I1678" s="63" t="s">
        <v>62</v>
      </c>
      <c r="J1678" s="63" t="s">
        <v>62</v>
      </c>
      <c r="K1678" s="61" t="s">
        <v>44</v>
      </c>
      <c r="L1678" s="61" t="s">
        <v>84</v>
      </c>
      <c r="M1678" s="66" t="s">
        <v>155</v>
      </c>
      <c r="N1678" s="61" t="s">
        <v>156</v>
      </c>
      <c r="O1678" s="61" t="s">
        <v>2314</v>
      </c>
      <c r="P1678" s="61" t="s">
        <v>1226</v>
      </c>
      <c r="Q1678" s="68">
        <v>228.86</v>
      </c>
      <c r="R1678" s="68">
        <v>9.58</v>
      </c>
      <c r="S1678" s="69">
        <v>2191.34</v>
      </c>
      <c r="T1678" s="70">
        <v>0.63</v>
      </c>
      <c r="U1678" s="79">
        <v>0</v>
      </c>
      <c r="V1678" s="70">
        <v>0.01</v>
      </c>
      <c r="W1678" s="79">
        <v>0</v>
      </c>
      <c r="X1678" s="61" t="s">
        <v>82</v>
      </c>
      <c r="Y1678" s="60" t="s">
        <v>50</v>
      </c>
      <c r="Z1678" s="65" t="s">
        <v>1980</v>
      </c>
      <c r="AA1678" s="60">
        <v>0</v>
      </c>
      <c r="AB1678" s="60">
        <v>0</v>
      </c>
      <c r="AC1678" s="105" t="s">
        <v>83</v>
      </c>
      <c r="AD1678" s="73">
        <v>25.6</v>
      </c>
      <c r="AE1678" s="73">
        <v>0</v>
      </c>
      <c r="AF1678" s="73">
        <v>0</v>
      </c>
      <c r="AG1678" s="73">
        <v>5.94</v>
      </c>
      <c r="AH1678" s="73">
        <v>0</v>
      </c>
      <c r="AI1678" s="73">
        <v>0</v>
      </c>
      <c r="AJ1678" s="73">
        <v>0</v>
      </c>
      <c r="AK1678" s="74">
        <v>26</v>
      </c>
      <c r="AL1678" s="90" t="s">
        <v>90</v>
      </c>
      <c r="AM1678" s="92"/>
    </row>
    <row r="1679" spans="1:39" ht="21" hidden="1" customHeight="1">
      <c r="A1679" s="60">
        <v>1546</v>
      </c>
      <c r="B1679" s="97">
        <v>8007146</v>
      </c>
      <c r="C1679" s="97">
        <v>153454</v>
      </c>
      <c r="D1679" s="98">
        <v>44650</v>
      </c>
      <c r="E1679" s="99" t="s">
        <v>38</v>
      </c>
      <c r="F1679" s="99" t="s">
        <v>1436</v>
      </c>
      <c r="G1679" s="114" t="s">
        <v>175</v>
      </c>
      <c r="H1679" s="100" t="s">
        <v>176</v>
      </c>
      <c r="I1679" s="99" t="s">
        <v>1324</v>
      </c>
      <c r="J1679" s="99" t="s">
        <v>1325</v>
      </c>
      <c r="K1679" s="97" t="s">
        <v>44</v>
      </c>
      <c r="L1679" s="97">
        <v>20221200036843</v>
      </c>
      <c r="M1679" s="66" t="s">
        <v>78</v>
      </c>
      <c r="N1679" s="97" t="s">
        <v>1859</v>
      </c>
      <c r="O1679" s="97" t="s">
        <v>2315</v>
      </c>
      <c r="P1679" s="97" t="s">
        <v>2098</v>
      </c>
      <c r="Q1679" s="101">
        <v>95.96</v>
      </c>
      <c r="R1679" s="101">
        <v>4.72</v>
      </c>
      <c r="S1679" s="102">
        <v>452.84</v>
      </c>
      <c r="T1679" s="103">
        <v>0.13</v>
      </c>
      <c r="U1679" s="104">
        <v>0</v>
      </c>
      <c r="V1679" s="103">
        <v>0.04</v>
      </c>
      <c r="W1679" s="104">
        <v>0</v>
      </c>
      <c r="X1679" s="97" t="s">
        <v>2316</v>
      </c>
      <c r="Y1679" s="60" t="s">
        <v>50</v>
      </c>
      <c r="Z1679" s="65" t="s">
        <v>1980</v>
      </c>
      <c r="AA1679" s="60">
        <v>0</v>
      </c>
      <c r="AB1679" s="60">
        <v>0</v>
      </c>
      <c r="AC1679" s="105" t="s">
        <v>574</v>
      </c>
      <c r="AD1679" s="106">
        <v>154.96</v>
      </c>
      <c r="AE1679" s="106">
        <v>0</v>
      </c>
      <c r="AF1679" s="106">
        <v>0</v>
      </c>
      <c r="AG1679" s="106">
        <v>0</v>
      </c>
      <c r="AH1679" s="106">
        <v>0</v>
      </c>
      <c r="AI1679" s="106">
        <v>27.549999999999997</v>
      </c>
      <c r="AJ1679" s="106">
        <v>0</v>
      </c>
      <c r="AK1679" s="107">
        <v>0</v>
      </c>
      <c r="AL1679" s="90" t="s">
        <v>1436</v>
      </c>
      <c r="AM1679" s="92"/>
    </row>
    <row r="1680" spans="1:39" ht="21" hidden="1" customHeight="1">
      <c r="A1680" s="60">
        <v>1547</v>
      </c>
      <c r="B1680" s="61">
        <v>1002158</v>
      </c>
      <c r="C1680" s="61">
        <v>140289</v>
      </c>
      <c r="D1680" s="62">
        <v>44650</v>
      </c>
      <c r="E1680" s="63" t="s">
        <v>38</v>
      </c>
      <c r="F1680" s="63" t="s">
        <v>77</v>
      </c>
      <c r="G1680" s="114" t="s">
        <v>40</v>
      </c>
      <c r="H1680" s="78" t="s">
        <v>41</v>
      </c>
      <c r="I1680" s="63" t="s">
        <v>42</v>
      </c>
      <c r="J1680" s="63" t="s">
        <v>43</v>
      </c>
      <c r="K1680" s="61" t="s">
        <v>44</v>
      </c>
      <c r="L1680" s="61">
        <v>20221200036843</v>
      </c>
      <c r="M1680" s="66" t="s">
        <v>45</v>
      </c>
      <c r="N1680" s="61" t="s">
        <v>47</v>
      </c>
      <c r="O1680" s="61" t="s">
        <v>108</v>
      </c>
      <c r="P1680" s="61" t="s">
        <v>783</v>
      </c>
      <c r="Q1680" s="68">
        <v>179.53</v>
      </c>
      <c r="R1680" s="68">
        <v>7.76</v>
      </c>
      <c r="S1680" s="69">
        <v>1393.12</v>
      </c>
      <c r="T1680" s="70">
        <v>0.4</v>
      </c>
      <c r="U1680" s="79">
        <v>0</v>
      </c>
      <c r="V1680" s="70">
        <v>0.06</v>
      </c>
      <c r="W1680" s="79">
        <v>0</v>
      </c>
      <c r="X1680" s="61" t="s">
        <v>82</v>
      </c>
      <c r="Y1680" s="60" t="s">
        <v>50</v>
      </c>
      <c r="Z1680" s="65" t="s">
        <v>1980</v>
      </c>
      <c r="AA1680" s="60">
        <v>0</v>
      </c>
      <c r="AB1680" s="60">
        <v>0</v>
      </c>
      <c r="AC1680" s="105" t="s">
        <v>83</v>
      </c>
      <c r="AD1680" s="73">
        <v>197.95</v>
      </c>
      <c r="AE1680" s="73">
        <v>0</v>
      </c>
      <c r="AF1680" s="73">
        <v>0</v>
      </c>
      <c r="AG1680" s="73">
        <v>31.07</v>
      </c>
      <c r="AH1680" s="73">
        <v>0</v>
      </c>
      <c r="AI1680" s="73">
        <v>0</v>
      </c>
      <c r="AJ1680" s="73">
        <v>0</v>
      </c>
      <c r="AK1680" s="74">
        <v>198</v>
      </c>
      <c r="AL1680" s="90" t="s">
        <v>161</v>
      </c>
      <c r="AM1680" s="92"/>
    </row>
    <row r="1681" spans="1:39" ht="21" hidden="1" customHeight="1">
      <c r="A1681" s="60">
        <v>1548</v>
      </c>
      <c r="B1681" s="61">
        <v>16004940</v>
      </c>
      <c r="C1681" s="61">
        <v>34012233</v>
      </c>
      <c r="D1681" s="62">
        <v>44650</v>
      </c>
      <c r="E1681" s="63" t="s">
        <v>173</v>
      </c>
      <c r="F1681" s="63" t="s">
        <v>39</v>
      </c>
      <c r="G1681" s="114" t="s">
        <v>109</v>
      </c>
      <c r="H1681" s="78" t="s">
        <v>110</v>
      </c>
      <c r="I1681" s="63" t="s">
        <v>320</v>
      </c>
      <c r="J1681" s="63" t="s">
        <v>1725</v>
      </c>
      <c r="K1681" s="61" t="s">
        <v>44</v>
      </c>
      <c r="L1681" s="61" t="s">
        <v>2279</v>
      </c>
      <c r="M1681" s="66" t="s">
        <v>78</v>
      </c>
      <c r="N1681" s="61" t="s">
        <v>2309</v>
      </c>
      <c r="O1681" s="61" t="s">
        <v>2317</v>
      </c>
      <c r="P1681" s="61" t="s">
        <v>2310</v>
      </c>
      <c r="Q1681" s="68">
        <v>170.82</v>
      </c>
      <c r="R1681" s="68">
        <v>2.83</v>
      </c>
      <c r="S1681" s="69">
        <v>483.42</v>
      </c>
      <c r="T1681" s="70">
        <v>0.14000000000000001</v>
      </c>
      <c r="U1681" s="79">
        <v>0.17</v>
      </c>
      <c r="V1681" s="70">
        <v>0.12</v>
      </c>
      <c r="W1681" s="79">
        <v>170.82</v>
      </c>
      <c r="X1681" s="61" t="s">
        <v>82</v>
      </c>
      <c r="Y1681" s="60" t="s">
        <v>50</v>
      </c>
      <c r="Z1681" s="65" t="s">
        <v>1980</v>
      </c>
      <c r="AA1681" s="60">
        <v>0</v>
      </c>
      <c r="AB1681" s="60">
        <v>0</v>
      </c>
      <c r="AC1681" s="105" t="s">
        <v>83</v>
      </c>
      <c r="AD1681" s="73">
        <v>425.5</v>
      </c>
      <c r="AE1681" s="73">
        <v>0</v>
      </c>
      <c r="AF1681" s="73">
        <v>0</v>
      </c>
      <c r="AG1681" s="73">
        <v>53.519999999999996</v>
      </c>
      <c r="AH1681" s="73">
        <v>0</v>
      </c>
      <c r="AI1681" s="73">
        <v>0</v>
      </c>
      <c r="AJ1681" s="73">
        <v>0</v>
      </c>
      <c r="AK1681" s="74">
        <v>0</v>
      </c>
      <c r="AL1681" s="90" t="s">
        <v>52</v>
      </c>
      <c r="AM1681" s="92"/>
    </row>
    <row r="1682" spans="1:39" ht="21" hidden="1" customHeight="1">
      <c r="A1682" s="60">
        <v>1549</v>
      </c>
      <c r="B1682" s="97">
        <v>11011719</v>
      </c>
      <c r="C1682" s="97">
        <v>168265</v>
      </c>
      <c r="D1682" s="98">
        <v>44650</v>
      </c>
      <c r="E1682" s="99" t="s">
        <v>38</v>
      </c>
      <c r="F1682" s="99" t="s">
        <v>77</v>
      </c>
      <c r="G1682" s="114" t="s">
        <v>40</v>
      </c>
      <c r="H1682" s="100" t="s">
        <v>85</v>
      </c>
      <c r="I1682" s="99" t="s">
        <v>1092</v>
      </c>
      <c r="J1682" s="99" t="s">
        <v>1093</v>
      </c>
      <c r="K1682" s="97" t="s">
        <v>44</v>
      </c>
      <c r="L1682" s="97">
        <v>20221200036843</v>
      </c>
      <c r="M1682" s="66" t="s">
        <v>45</v>
      </c>
      <c r="N1682" s="97" t="s">
        <v>2318</v>
      </c>
      <c r="O1682" s="97" t="s">
        <v>2319</v>
      </c>
      <c r="P1682" s="97" t="s">
        <v>1151</v>
      </c>
      <c r="Q1682" s="101">
        <v>19.18</v>
      </c>
      <c r="R1682" s="101">
        <v>7.41</v>
      </c>
      <c r="S1682" s="102">
        <v>142.12</v>
      </c>
      <c r="T1682" s="103">
        <v>0.04</v>
      </c>
      <c r="U1682" s="104">
        <v>0</v>
      </c>
      <c r="V1682" s="103">
        <v>0.04</v>
      </c>
      <c r="W1682" s="104">
        <v>0</v>
      </c>
      <c r="X1682" s="97" t="s">
        <v>82</v>
      </c>
      <c r="Y1682" s="60" t="s">
        <v>50</v>
      </c>
      <c r="Z1682" s="65" t="s">
        <v>1980</v>
      </c>
      <c r="AA1682" s="60">
        <v>0</v>
      </c>
      <c r="AB1682" s="60">
        <v>0</v>
      </c>
      <c r="AC1682" s="105" t="s">
        <v>83</v>
      </c>
      <c r="AD1682" s="106">
        <v>156</v>
      </c>
      <c r="AE1682" s="106">
        <v>0</v>
      </c>
      <c r="AF1682" s="106">
        <v>0</v>
      </c>
      <c r="AG1682" s="106">
        <v>26.61</v>
      </c>
      <c r="AH1682" s="106">
        <v>0</v>
      </c>
      <c r="AI1682" s="106">
        <v>0</v>
      </c>
      <c r="AJ1682" s="106">
        <v>0</v>
      </c>
      <c r="AK1682" s="107">
        <v>156</v>
      </c>
      <c r="AL1682" s="90" t="s">
        <v>161</v>
      </c>
      <c r="AM1682" s="92"/>
    </row>
    <row r="1683" spans="1:39" ht="21" hidden="1" customHeight="1">
      <c r="A1683" s="60">
        <v>1550</v>
      </c>
      <c r="B1683" s="97">
        <v>1004321</v>
      </c>
      <c r="C1683" s="97">
        <v>137265</v>
      </c>
      <c r="D1683" s="98">
        <v>44650</v>
      </c>
      <c r="E1683" s="99" t="s">
        <v>38</v>
      </c>
      <c r="F1683" s="99" t="s">
        <v>77</v>
      </c>
      <c r="G1683" s="114" t="s">
        <v>40</v>
      </c>
      <c r="H1683" s="100" t="s">
        <v>41</v>
      </c>
      <c r="I1683" s="99" t="s">
        <v>959</v>
      </c>
      <c r="J1683" s="99" t="s">
        <v>960</v>
      </c>
      <c r="K1683" s="97" t="s">
        <v>44</v>
      </c>
      <c r="L1683" s="97">
        <v>20221200036843</v>
      </c>
      <c r="M1683" s="66" t="s">
        <v>78</v>
      </c>
      <c r="N1683" s="97" t="s">
        <v>878</v>
      </c>
      <c r="O1683" s="97" t="s">
        <v>962</v>
      </c>
      <c r="P1683" s="97" t="s">
        <v>1643</v>
      </c>
      <c r="Q1683" s="101">
        <v>165.41</v>
      </c>
      <c r="R1683" s="101">
        <v>6.87</v>
      </c>
      <c r="S1683" s="102">
        <v>1136.01</v>
      </c>
      <c r="T1683" s="103">
        <v>0.32</v>
      </c>
      <c r="U1683" s="104">
        <v>0</v>
      </c>
      <c r="V1683" s="103">
        <v>0.01</v>
      </c>
      <c r="W1683" s="104">
        <v>0</v>
      </c>
      <c r="X1683" s="97" t="s">
        <v>82</v>
      </c>
      <c r="Y1683" s="60" t="s">
        <v>50</v>
      </c>
      <c r="Z1683" s="65" t="s">
        <v>1980</v>
      </c>
      <c r="AA1683" s="60">
        <v>0</v>
      </c>
      <c r="AB1683" s="60">
        <v>0</v>
      </c>
      <c r="AC1683" s="105" t="s">
        <v>83</v>
      </c>
      <c r="AD1683" s="106">
        <v>10.4</v>
      </c>
      <c r="AE1683" s="106">
        <v>0</v>
      </c>
      <c r="AF1683" s="106">
        <v>0</v>
      </c>
      <c r="AG1683" s="106">
        <v>2</v>
      </c>
      <c r="AH1683" s="106">
        <v>0</v>
      </c>
      <c r="AI1683" s="106">
        <v>0</v>
      </c>
      <c r="AJ1683" s="106">
        <v>0</v>
      </c>
      <c r="AK1683" s="107">
        <v>10</v>
      </c>
      <c r="AL1683" s="90" t="s">
        <v>161</v>
      </c>
      <c r="AM1683" s="92"/>
    </row>
    <row r="1684" spans="1:39" ht="21" hidden="1" customHeight="1">
      <c r="A1684" s="60">
        <v>1551</v>
      </c>
      <c r="B1684" s="97">
        <v>13000486</v>
      </c>
      <c r="C1684" s="97">
        <v>181647</v>
      </c>
      <c r="D1684" s="98">
        <v>44650</v>
      </c>
      <c r="E1684" s="99" t="s">
        <v>38</v>
      </c>
      <c r="F1684" s="99" t="s">
        <v>77</v>
      </c>
      <c r="G1684" s="114" t="s">
        <v>73</v>
      </c>
      <c r="H1684" s="100" t="s">
        <v>440</v>
      </c>
      <c r="I1684" s="99" t="s">
        <v>1152</v>
      </c>
      <c r="J1684" s="99" t="s">
        <v>2320</v>
      </c>
      <c r="K1684" s="97" t="s">
        <v>44</v>
      </c>
      <c r="L1684" s="97">
        <v>20221200036843</v>
      </c>
      <c r="M1684" s="66" t="s">
        <v>45</v>
      </c>
      <c r="N1684" s="97" t="s">
        <v>714</v>
      </c>
      <c r="O1684" s="97" t="s">
        <v>2321</v>
      </c>
      <c r="P1684" s="97" t="s">
        <v>2322</v>
      </c>
      <c r="Q1684" s="101">
        <v>71.73</v>
      </c>
      <c r="R1684" s="101">
        <v>7.69</v>
      </c>
      <c r="S1684" s="102">
        <v>551.69000000000005</v>
      </c>
      <c r="T1684" s="103">
        <v>0.16</v>
      </c>
      <c r="U1684" s="104">
        <v>0</v>
      </c>
      <c r="V1684" s="103">
        <v>0.02</v>
      </c>
      <c r="W1684" s="104">
        <v>0</v>
      </c>
      <c r="X1684" s="97" t="s">
        <v>82</v>
      </c>
      <c r="Y1684" s="60" t="s">
        <v>50</v>
      </c>
      <c r="Z1684" s="65" t="s">
        <v>1980</v>
      </c>
      <c r="AA1684" s="60">
        <v>0</v>
      </c>
      <c r="AB1684" s="60">
        <v>0</v>
      </c>
      <c r="AC1684" s="105" t="s">
        <v>83</v>
      </c>
      <c r="AD1684" s="106">
        <v>70</v>
      </c>
      <c r="AE1684" s="106">
        <v>0</v>
      </c>
      <c r="AF1684" s="106">
        <v>0</v>
      </c>
      <c r="AG1684" s="106">
        <v>20.28</v>
      </c>
      <c r="AH1684" s="106">
        <v>0</v>
      </c>
      <c r="AI1684" s="106">
        <v>0</v>
      </c>
      <c r="AJ1684" s="106">
        <v>0</v>
      </c>
      <c r="AK1684" s="107">
        <v>70</v>
      </c>
      <c r="AL1684" s="90" t="s">
        <v>161</v>
      </c>
      <c r="AM1684" s="92"/>
    </row>
    <row r="1685" spans="1:39" ht="21" hidden="1" customHeight="1">
      <c r="A1685" s="60">
        <v>1552</v>
      </c>
      <c r="B1685" s="61">
        <v>1002840</v>
      </c>
      <c r="C1685" s="61">
        <v>502620</v>
      </c>
      <c r="D1685" s="62">
        <v>44650</v>
      </c>
      <c r="E1685" s="63" t="s">
        <v>162</v>
      </c>
      <c r="F1685" s="63" t="s">
        <v>84</v>
      </c>
      <c r="G1685" s="114" t="s">
        <v>40</v>
      </c>
      <c r="H1685" s="78" t="s">
        <v>41</v>
      </c>
      <c r="I1685" s="63" t="s">
        <v>62</v>
      </c>
      <c r="J1685" s="63" t="s">
        <v>2323</v>
      </c>
      <c r="K1685" s="61" t="s">
        <v>44</v>
      </c>
      <c r="L1685" s="61" t="s">
        <v>84</v>
      </c>
      <c r="M1685" s="66" t="s">
        <v>155</v>
      </c>
      <c r="N1685" s="61" t="s">
        <v>156</v>
      </c>
      <c r="O1685" s="61" t="s">
        <v>2324</v>
      </c>
      <c r="P1685" s="61" t="s">
        <v>2325</v>
      </c>
      <c r="Q1685" s="68">
        <v>92.59</v>
      </c>
      <c r="R1685" s="68">
        <v>9.5299999999999994</v>
      </c>
      <c r="S1685" s="69">
        <v>881.99</v>
      </c>
      <c r="T1685" s="70">
        <v>0.25</v>
      </c>
      <c r="U1685" s="79">
        <v>0</v>
      </c>
      <c r="V1685" s="70">
        <v>0.03</v>
      </c>
      <c r="W1685" s="79">
        <v>0</v>
      </c>
      <c r="X1685" s="61" t="s">
        <v>82</v>
      </c>
      <c r="Y1685" s="60" t="s">
        <v>50</v>
      </c>
      <c r="Z1685" s="65" t="s">
        <v>1980</v>
      </c>
      <c r="AA1685" s="60">
        <v>0</v>
      </c>
      <c r="AB1685" s="60">
        <v>0</v>
      </c>
      <c r="AC1685" s="105" t="s">
        <v>83</v>
      </c>
      <c r="AD1685" s="73">
        <v>105.2</v>
      </c>
      <c r="AE1685" s="73">
        <v>0</v>
      </c>
      <c r="AF1685" s="73">
        <v>0</v>
      </c>
      <c r="AG1685" s="73">
        <v>18.03</v>
      </c>
      <c r="AH1685" s="73">
        <v>0</v>
      </c>
      <c r="AI1685" s="73">
        <v>0</v>
      </c>
      <c r="AJ1685" s="73">
        <v>0</v>
      </c>
      <c r="AK1685" s="74">
        <v>105</v>
      </c>
      <c r="AL1685" s="90" t="s">
        <v>90</v>
      </c>
      <c r="AM1685" s="92"/>
    </row>
    <row r="1686" spans="1:39" ht="21" hidden="1" customHeight="1">
      <c r="A1686" s="60">
        <v>1553</v>
      </c>
      <c r="B1686" s="61">
        <v>1001872</v>
      </c>
      <c r="C1686" s="61">
        <v>502640</v>
      </c>
      <c r="D1686" s="62">
        <v>44650</v>
      </c>
      <c r="E1686" s="63" t="s">
        <v>162</v>
      </c>
      <c r="F1686" s="63" t="s">
        <v>84</v>
      </c>
      <c r="G1686" s="114" t="s">
        <v>40</v>
      </c>
      <c r="H1686" s="78" t="s">
        <v>41</v>
      </c>
      <c r="I1686" s="63" t="s">
        <v>62</v>
      </c>
      <c r="J1686" s="63" t="s">
        <v>2326</v>
      </c>
      <c r="K1686" s="61" t="s">
        <v>44</v>
      </c>
      <c r="L1686" s="61" t="s">
        <v>84</v>
      </c>
      <c r="M1686" s="66" t="s">
        <v>155</v>
      </c>
      <c r="N1686" s="61" t="s">
        <v>156</v>
      </c>
      <c r="O1686" s="61" t="s">
        <v>1226</v>
      </c>
      <c r="P1686" s="61" t="s">
        <v>485</v>
      </c>
      <c r="Q1686" s="68">
        <v>224.29</v>
      </c>
      <c r="R1686" s="68">
        <v>9.81</v>
      </c>
      <c r="S1686" s="69">
        <v>2200.9499999999998</v>
      </c>
      <c r="T1686" s="70">
        <v>0.63</v>
      </c>
      <c r="U1686" s="79">
        <v>0</v>
      </c>
      <c r="V1686" s="70">
        <v>0.03</v>
      </c>
      <c r="W1686" s="79">
        <v>0</v>
      </c>
      <c r="X1686" s="61" t="s">
        <v>82</v>
      </c>
      <c r="Y1686" s="60" t="s">
        <v>50</v>
      </c>
      <c r="Z1686" s="65" t="s">
        <v>1980</v>
      </c>
      <c r="AA1686" s="60">
        <v>0</v>
      </c>
      <c r="AB1686" s="60">
        <v>0</v>
      </c>
      <c r="AC1686" s="105" t="s">
        <v>83</v>
      </c>
      <c r="AD1686" s="73">
        <v>88.47</v>
      </c>
      <c r="AE1686" s="73">
        <v>0</v>
      </c>
      <c r="AF1686" s="73">
        <v>0</v>
      </c>
      <c r="AG1686" s="73">
        <v>18.14</v>
      </c>
      <c r="AH1686" s="73">
        <v>0</v>
      </c>
      <c r="AI1686" s="73">
        <v>0</v>
      </c>
      <c r="AJ1686" s="73">
        <v>0</v>
      </c>
      <c r="AK1686" s="74">
        <v>88</v>
      </c>
      <c r="AL1686" s="90" t="s">
        <v>90</v>
      </c>
      <c r="AM1686" s="92"/>
    </row>
    <row r="1687" spans="1:39" ht="21" hidden="1" customHeight="1">
      <c r="A1687" s="60">
        <v>1554</v>
      </c>
      <c r="B1687" s="97">
        <v>1002897</v>
      </c>
      <c r="C1687" s="97">
        <v>502867</v>
      </c>
      <c r="D1687" s="98">
        <v>44650</v>
      </c>
      <c r="E1687" s="63" t="s">
        <v>162</v>
      </c>
      <c r="F1687" s="99" t="s">
        <v>84</v>
      </c>
      <c r="G1687" s="114" t="s">
        <v>40</v>
      </c>
      <c r="H1687" s="100" t="s">
        <v>41</v>
      </c>
      <c r="I1687" s="99" t="s">
        <v>62</v>
      </c>
      <c r="J1687" s="99" t="s">
        <v>1878</v>
      </c>
      <c r="K1687" s="97" t="s">
        <v>44</v>
      </c>
      <c r="L1687" s="97" t="s">
        <v>84</v>
      </c>
      <c r="M1687" s="66" t="s">
        <v>155</v>
      </c>
      <c r="N1687" s="97" t="s">
        <v>156</v>
      </c>
      <c r="O1687" s="97" t="s">
        <v>64</v>
      </c>
      <c r="P1687" s="97" t="s">
        <v>2327</v>
      </c>
      <c r="Q1687" s="101">
        <v>174.82</v>
      </c>
      <c r="R1687" s="101">
        <v>9.5</v>
      </c>
      <c r="S1687" s="102">
        <v>1660.67</v>
      </c>
      <c r="T1687" s="103">
        <v>0.47</v>
      </c>
      <c r="U1687" s="104">
        <v>0</v>
      </c>
      <c r="V1687" s="103">
        <v>0.02</v>
      </c>
      <c r="W1687" s="104">
        <v>0</v>
      </c>
      <c r="X1687" s="97" t="s">
        <v>82</v>
      </c>
      <c r="Y1687" s="60" t="s">
        <v>50</v>
      </c>
      <c r="Z1687" s="65" t="s">
        <v>1980</v>
      </c>
      <c r="AA1687" s="60">
        <v>0</v>
      </c>
      <c r="AB1687" s="60">
        <v>0</v>
      </c>
      <c r="AC1687" s="105" t="s">
        <v>83</v>
      </c>
      <c r="AD1687" s="106">
        <v>80.45</v>
      </c>
      <c r="AE1687" s="106">
        <v>0</v>
      </c>
      <c r="AF1687" s="106">
        <v>0</v>
      </c>
      <c r="AG1687" s="106">
        <v>18.05</v>
      </c>
      <c r="AH1687" s="106">
        <v>0</v>
      </c>
      <c r="AI1687" s="106">
        <v>0</v>
      </c>
      <c r="AJ1687" s="106">
        <v>0</v>
      </c>
      <c r="AK1687" s="107">
        <v>80</v>
      </c>
      <c r="AL1687" s="90" t="s">
        <v>90</v>
      </c>
      <c r="AM1687" s="92"/>
    </row>
    <row r="1688" spans="1:39" ht="21" hidden="1" customHeight="1">
      <c r="A1688" s="60"/>
      <c r="B1688" s="97">
        <v>13002685</v>
      </c>
      <c r="C1688" s="97">
        <v>526793</v>
      </c>
      <c r="D1688" s="98">
        <v>44651</v>
      </c>
      <c r="E1688" s="334" t="s">
        <v>3615</v>
      </c>
      <c r="F1688" s="334" t="s">
        <v>3615</v>
      </c>
      <c r="G1688" s="114" t="s">
        <v>73</v>
      </c>
      <c r="H1688" s="100" t="s">
        <v>91</v>
      </c>
      <c r="I1688" s="99" t="s">
        <v>1942</v>
      </c>
      <c r="J1688" s="99" t="s">
        <v>2328</v>
      </c>
      <c r="K1688" s="97" t="s">
        <v>44</v>
      </c>
      <c r="L1688" s="97">
        <v>20211200096663</v>
      </c>
      <c r="M1688" s="66" t="s">
        <v>155</v>
      </c>
      <c r="N1688" s="97" t="s">
        <v>1522</v>
      </c>
      <c r="O1688" s="97" t="s">
        <v>2329</v>
      </c>
      <c r="P1688" s="97" t="s">
        <v>2329</v>
      </c>
      <c r="Q1688" s="101">
        <v>60.96</v>
      </c>
      <c r="R1688" s="101">
        <v>11.8</v>
      </c>
      <c r="S1688" s="102">
        <v>718</v>
      </c>
      <c r="T1688" s="103">
        <v>0.21</v>
      </c>
      <c r="U1688" s="104">
        <v>0</v>
      </c>
      <c r="V1688" s="103">
        <v>0.03</v>
      </c>
      <c r="W1688" s="104">
        <v>0</v>
      </c>
      <c r="X1688" s="97" t="s">
        <v>82</v>
      </c>
      <c r="Y1688" s="60" t="s">
        <v>50</v>
      </c>
      <c r="Z1688" s="65" t="s">
        <v>1980</v>
      </c>
      <c r="AA1688" s="60">
        <v>0</v>
      </c>
      <c r="AB1688" s="60">
        <v>0</v>
      </c>
      <c r="AC1688" s="105" t="s">
        <v>83</v>
      </c>
      <c r="AD1688" s="106">
        <v>95.539999999999992</v>
      </c>
      <c r="AE1688" s="106">
        <v>0</v>
      </c>
      <c r="AF1688" s="106">
        <v>0</v>
      </c>
      <c r="AG1688" s="106">
        <v>19.54</v>
      </c>
      <c r="AH1688" s="106">
        <v>0</v>
      </c>
      <c r="AI1688" s="106">
        <v>0</v>
      </c>
      <c r="AJ1688" s="106">
        <v>0</v>
      </c>
      <c r="AK1688" s="107">
        <v>95</v>
      </c>
      <c r="AL1688" s="90" t="s">
        <v>575</v>
      </c>
      <c r="AM1688" s="82" t="s">
        <v>3668</v>
      </c>
    </row>
    <row r="1689" spans="1:39" ht="21" hidden="1" customHeight="1">
      <c r="A1689" s="60">
        <v>1555</v>
      </c>
      <c r="B1689" s="97">
        <v>8013659</v>
      </c>
      <c r="C1689" s="97">
        <v>91037086</v>
      </c>
      <c r="D1689" s="98">
        <v>44651</v>
      </c>
      <c r="E1689" s="63" t="s">
        <v>162</v>
      </c>
      <c r="F1689" s="99" t="s">
        <v>2330</v>
      </c>
      <c r="G1689" s="114" t="s">
        <v>175</v>
      </c>
      <c r="H1689" s="100" t="s">
        <v>176</v>
      </c>
      <c r="I1689" s="99" t="s">
        <v>459</v>
      </c>
      <c r="J1689" s="99" t="s">
        <v>1427</v>
      </c>
      <c r="K1689" s="97" t="s">
        <v>1665</v>
      </c>
      <c r="L1689" s="97" t="e">
        <v>#N/A</v>
      </c>
      <c r="M1689" s="61" t="s">
        <v>165</v>
      </c>
      <c r="N1689" s="97" t="s">
        <v>1259</v>
      </c>
      <c r="O1689" s="97" t="s">
        <v>2085</v>
      </c>
      <c r="P1689" s="97" t="s">
        <v>816</v>
      </c>
      <c r="Q1689" s="101">
        <v>30.06</v>
      </c>
      <c r="R1689" s="101">
        <v>8.4499999999999993</v>
      </c>
      <c r="S1689" s="102">
        <v>253.94</v>
      </c>
      <c r="T1689" s="103">
        <v>7.0000000000000007E-2</v>
      </c>
      <c r="U1689" s="104">
        <v>0</v>
      </c>
      <c r="V1689" s="103">
        <v>0.01</v>
      </c>
      <c r="W1689" s="104">
        <v>0</v>
      </c>
      <c r="X1689" s="97" t="s">
        <v>1668</v>
      </c>
      <c r="Y1689" s="60" t="s">
        <v>50</v>
      </c>
      <c r="Z1689" s="65" t="s">
        <v>1980</v>
      </c>
      <c r="AA1689" s="60">
        <v>0</v>
      </c>
      <c r="AB1689" s="60">
        <v>0</v>
      </c>
      <c r="AC1689" s="105" t="s">
        <v>1668</v>
      </c>
      <c r="AD1689" s="106">
        <v>41.25</v>
      </c>
      <c r="AE1689" s="106">
        <v>0</v>
      </c>
      <c r="AF1689" s="106">
        <v>0</v>
      </c>
      <c r="AG1689" s="106">
        <v>8.35</v>
      </c>
      <c r="AH1689" s="106">
        <v>0</v>
      </c>
      <c r="AI1689" s="106">
        <v>0</v>
      </c>
      <c r="AJ1689" s="106">
        <v>0</v>
      </c>
      <c r="AK1689" s="107">
        <v>0</v>
      </c>
      <c r="AL1689" s="90" t="s">
        <v>161</v>
      </c>
      <c r="AM1689" s="92"/>
    </row>
    <row r="1690" spans="1:39" ht="21" hidden="1" customHeight="1">
      <c r="A1690" s="60">
        <v>1556</v>
      </c>
      <c r="B1690" s="97">
        <v>4000581</v>
      </c>
      <c r="C1690" s="97">
        <v>201646</v>
      </c>
      <c r="D1690" s="98">
        <v>44651</v>
      </c>
      <c r="E1690" s="99" t="s">
        <v>38</v>
      </c>
      <c r="F1690" s="99" t="s">
        <v>77</v>
      </c>
      <c r="G1690" s="114" t="s">
        <v>116</v>
      </c>
      <c r="H1690" s="100" t="s">
        <v>224</v>
      </c>
      <c r="I1690" s="99" t="s">
        <v>225</v>
      </c>
      <c r="J1690" s="99" t="s">
        <v>226</v>
      </c>
      <c r="K1690" s="97" t="s">
        <v>44</v>
      </c>
      <c r="L1690" s="97">
        <v>20221200036843</v>
      </c>
      <c r="M1690" s="66" t="s">
        <v>45</v>
      </c>
      <c r="N1690" s="97" t="s">
        <v>233</v>
      </c>
      <c r="O1690" s="97" t="s">
        <v>1126</v>
      </c>
      <c r="P1690" s="97" t="s">
        <v>334</v>
      </c>
      <c r="Q1690" s="101">
        <v>75.87</v>
      </c>
      <c r="R1690" s="101">
        <v>9.39</v>
      </c>
      <c r="S1690" s="102">
        <v>712.53</v>
      </c>
      <c r="T1690" s="103">
        <v>0.2</v>
      </c>
      <c r="U1690" s="104">
        <v>0</v>
      </c>
      <c r="V1690" s="103">
        <v>0.1</v>
      </c>
      <c r="W1690" s="104">
        <v>0</v>
      </c>
      <c r="X1690" s="97" t="s">
        <v>82</v>
      </c>
      <c r="Y1690" s="60" t="s">
        <v>50</v>
      </c>
      <c r="Z1690" s="65" t="s">
        <v>1980</v>
      </c>
      <c r="AA1690" s="60">
        <v>0</v>
      </c>
      <c r="AB1690" s="60">
        <v>0</v>
      </c>
      <c r="AC1690" s="105" t="s">
        <v>83</v>
      </c>
      <c r="AD1690" s="106">
        <v>360.55</v>
      </c>
      <c r="AE1690" s="106">
        <v>0</v>
      </c>
      <c r="AF1690" s="106">
        <v>0</v>
      </c>
      <c r="AG1690" s="106">
        <v>60.02</v>
      </c>
      <c r="AH1690" s="106">
        <v>0</v>
      </c>
      <c r="AI1690" s="106">
        <v>0</v>
      </c>
      <c r="AJ1690" s="106">
        <v>0</v>
      </c>
      <c r="AK1690" s="107">
        <v>360</v>
      </c>
      <c r="AL1690" s="90" t="s">
        <v>161</v>
      </c>
      <c r="AM1690" s="92"/>
    </row>
    <row r="1691" spans="1:39" ht="21" hidden="1" customHeight="1">
      <c r="A1691" s="60">
        <v>1557</v>
      </c>
      <c r="B1691" s="97">
        <v>1004708</v>
      </c>
      <c r="C1691" s="97">
        <v>2058853</v>
      </c>
      <c r="D1691" s="98">
        <v>44651</v>
      </c>
      <c r="E1691" s="99" t="s">
        <v>38</v>
      </c>
      <c r="F1691" s="99" t="s">
        <v>84</v>
      </c>
      <c r="G1691" s="114" t="s">
        <v>40</v>
      </c>
      <c r="H1691" s="100" t="s">
        <v>41</v>
      </c>
      <c r="I1691" s="99" t="s">
        <v>41</v>
      </c>
      <c r="J1691" s="99" t="s">
        <v>1486</v>
      </c>
      <c r="K1691" s="97" t="s">
        <v>44</v>
      </c>
      <c r="L1691" s="97" t="s">
        <v>84</v>
      </c>
      <c r="M1691" s="66" t="s">
        <v>78</v>
      </c>
      <c r="N1691" s="97" t="s">
        <v>1559</v>
      </c>
      <c r="O1691" s="97" t="s">
        <v>58</v>
      </c>
      <c r="P1691" s="97" t="s">
        <v>1516</v>
      </c>
      <c r="Q1691" s="101">
        <v>16.5</v>
      </c>
      <c r="R1691" s="101">
        <v>2.82</v>
      </c>
      <c r="S1691" s="102">
        <v>46.6</v>
      </c>
      <c r="T1691" s="103">
        <v>0.01</v>
      </c>
      <c r="U1691" s="104">
        <v>0</v>
      </c>
      <c r="V1691" s="103">
        <v>0.02</v>
      </c>
      <c r="W1691" s="104">
        <v>0</v>
      </c>
      <c r="X1691" s="97" t="s">
        <v>82</v>
      </c>
      <c r="Y1691" s="60" t="s">
        <v>50</v>
      </c>
      <c r="Z1691" s="65" t="s">
        <v>1980</v>
      </c>
      <c r="AA1691" s="60">
        <v>0</v>
      </c>
      <c r="AB1691" s="60">
        <v>0</v>
      </c>
      <c r="AC1691" s="105" t="s">
        <v>83</v>
      </c>
      <c r="AD1691" s="106">
        <v>52.5</v>
      </c>
      <c r="AE1691" s="106">
        <v>0</v>
      </c>
      <c r="AF1691" s="106">
        <v>0</v>
      </c>
      <c r="AG1691" s="106">
        <v>11.18</v>
      </c>
      <c r="AH1691" s="106">
        <v>0</v>
      </c>
      <c r="AI1691" s="106">
        <v>0</v>
      </c>
      <c r="AJ1691" s="106">
        <v>0</v>
      </c>
      <c r="AK1691" s="107">
        <v>53</v>
      </c>
      <c r="AL1691" s="90" t="s">
        <v>90</v>
      </c>
      <c r="AM1691" s="92"/>
    </row>
    <row r="1692" spans="1:39" ht="21" hidden="1" customHeight="1">
      <c r="A1692" s="60">
        <v>1558</v>
      </c>
      <c r="B1692" s="61">
        <v>1002347</v>
      </c>
      <c r="C1692" s="61">
        <v>502665</v>
      </c>
      <c r="D1692" s="62">
        <v>44651</v>
      </c>
      <c r="E1692" s="63" t="s">
        <v>162</v>
      </c>
      <c r="F1692" s="63" t="s">
        <v>84</v>
      </c>
      <c r="G1692" s="114" t="s">
        <v>40</v>
      </c>
      <c r="H1692" s="78" t="s">
        <v>41</v>
      </c>
      <c r="I1692" s="63" t="s">
        <v>62</v>
      </c>
      <c r="J1692" s="63" t="s">
        <v>2323</v>
      </c>
      <c r="K1692" s="61" t="s">
        <v>44</v>
      </c>
      <c r="L1692" s="61" t="s">
        <v>84</v>
      </c>
      <c r="M1692" s="66" t="s">
        <v>155</v>
      </c>
      <c r="N1692" s="61" t="s">
        <v>156</v>
      </c>
      <c r="O1692" s="61" t="s">
        <v>2325</v>
      </c>
      <c r="P1692" s="61" t="s">
        <v>1242</v>
      </c>
      <c r="Q1692" s="68">
        <v>116.85</v>
      </c>
      <c r="R1692" s="68">
        <v>9.26</v>
      </c>
      <c r="S1692" s="69">
        <v>1081.5899999999999</v>
      </c>
      <c r="T1692" s="70">
        <v>0.31</v>
      </c>
      <c r="U1692" s="79">
        <v>0</v>
      </c>
      <c r="V1692" s="70">
        <v>0.03</v>
      </c>
      <c r="W1692" s="79">
        <v>0</v>
      </c>
      <c r="X1692" s="61" t="s">
        <v>82</v>
      </c>
      <c r="Y1692" s="60" t="s">
        <v>50</v>
      </c>
      <c r="Z1692" s="65" t="s">
        <v>1980</v>
      </c>
      <c r="AA1692" s="60">
        <v>0</v>
      </c>
      <c r="AB1692" s="60">
        <v>0</v>
      </c>
      <c r="AC1692" s="105" t="s">
        <v>83</v>
      </c>
      <c r="AD1692" s="73">
        <v>108.9</v>
      </c>
      <c r="AE1692" s="73">
        <v>0</v>
      </c>
      <c r="AF1692" s="73">
        <v>0</v>
      </c>
      <c r="AG1692" s="73">
        <v>18.13</v>
      </c>
      <c r="AH1692" s="73">
        <v>0</v>
      </c>
      <c r="AI1692" s="73">
        <v>0</v>
      </c>
      <c r="AJ1692" s="73">
        <v>0</v>
      </c>
      <c r="AK1692" s="74">
        <v>109</v>
      </c>
      <c r="AL1692" s="90" t="s">
        <v>90</v>
      </c>
      <c r="AM1692" s="92"/>
    </row>
    <row r="1693" spans="1:39" ht="21" hidden="1" customHeight="1">
      <c r="A1693" s="60">
        <v>1559</v>
      </c>
      <c r="B1693" s="61">
        <v>10006772</v>
      </c>
      <c r="C1693" s="61">
        <v>522108</v>
      </c>
      <c r="D1693" s="62">
        <v>44651</v>
      </c>
      <c r="E1693" s="63" t="s">
        <v>162</v>
      </c>
      <c r="F1693" s="63" t="s">
        <v>84</v>
      </c>
      <c r="G1693" s="114" t="s">
        <v>73</v>
      </c>
      <c r="H1693" s="78" t="s">
        <v>74</v>
      </c>
      <c r="I1693" s="63" t="s">
        <v>75</v>
      </c>
      <c r="J1693" s="63" t="s">
        <v>2331</v>
      </c>
      <c r="K1693" s="61" t="s">
        <v>44</v>
      </c>
      <c r="L1693" s="61">
        <v>20211200096663</v>
      </c>
      <c r="M1693" s="66" t="s">
        <v>155</v>
      </c>
      <c r="N1693" s="61" t="s">
        <v>288</v>
      </c>
      <c r="O1693" s="61" t="s">
        <v>2332</v>
      </c>
      <c r="P1693" s="61" t="s">
        <v>1683</v>
      </c>
      <c r="Q1693" s="68">
        <v>142.13</v>
      </c>
      <c r="R1693" s="68">
        <v>7.36</v>
      </c>
      <c r="S1693" s="69">
        <v>1046.31</v>
      </c>
      <c r="T1693" s="70">
        <v>0.3</v>
      </c>
      <c r="U1693" s="79">
        <v>0</v>
      </c>
      <c r="V1693" s="70">
        <v>0.01</v>
      </c>
      <c r="W1693" s="79">
        <v>0</v>
      </c>
      <c r="X1693" s="61" t="s">
        <v>82</v>
      </c>
      <c r="Y1693" s="60" t="s">
        <v>50</v>
      </c>
      <c r="Z1693" s="65" t="s">
        <v>1980</v>
      </c>
      <c r="AA1693" s="60">
        <v>0</v>
      </c>
      <c r="AB1693" s="60">
        <v>0</v>
      </c>
      <c r="AC1693" s="105" t="s">
        <v>83</v>
      </c>
      <c r="AD1693" s="73">
        <v>21.25</v>
      </c>
      <c r="AE1693" s="73">
        <v>0</v>
      </c>
      <c r="AF1693" s="73">
        <v>0</v>
      </c>
      <c r="AG1693" s="73">
        <v>5.93</v>
      </c>
      <c r="AH1693" s="73">
        <v>0</v>
      </c>
      <c r="AI1693" s="73">
        <v>0</v>
      </c>
      <c r="AJ1693" s="73">
        <v>0</v>
      </c>
      <c r="AK1693" s="74">
        <v>21</v>
      </c>
      <c r="AL1693" s="90" t="s">
        <v>90</v>
      </c>
      <c r="AM1693" s="82" t="s">
        <v>3671</v>
      </c>
    </row>
    <row r="1694" spans="1:39" ht="21" hidden="1" customHeight="1">
      <c r="A1694" s="60">
        <v>1560</v>
      </c>
      <c r="B1694" s="61">
        <v>10006772</v>
      </c>
      <c r="C1694" s="61">
        <v>522110</v>
      </c>
      <c r="D1694" s="62">
        <v>44651</v>
      </c>
      <c r="E1694" s="63" t="s">
        <v>162</v>
      </c>
      <c r="F1694" s="63" t="s">
        <v>84</v>
      </c>
      <c r="G1694" s="114" t="s">
        <v>73</v>
      </c>
      <c r="H1694" s="78" t="s">
        <v>74</v>
      </c>
      <c r="I1694" s="63" t="s">
        <v>75</v>
      </c>
      <c r="J1694" s="63" t="s">
        <v>2331</v>
      </c>
      <c r="K1694" s="61" t="s">
        <v>44</v>
      </c>
      <c r="L1694" s="61">
        <v>20211200096663</v>
      </c>
      <c r="M1694" s="66" t="s">
        <v>155</v>
      </c>
      <c r="N1694" s="61" t="s">
        <v>288</v>
      </c>
      <c r="O1694" s="61" t="s">
        <v>2332</v>
      </c>
      <c r="P1694" s="61" t="s">
        <v>1683</v>
      </c>
      <c r="Q1694" s="68">
        <v>139.57</v>
      </c>
      <c r="R1694" s="68">
        <v>9.57</v>
      </c>
      <c r="S1694" s="69">
        <v>1335.59</v>
      </c>
      <c r="T1694" s="70">
        <v>0.38</v>
      </c>
      <c r="U1694" s="79">
        <v>0</v>
      </c>
      <c r="V1694" s="70">
        <v>0.01</v>
      </c>
      <c r="W1694" s="79">
        <v>0</v>
      </c>
      <c r="X1694" s="61" t="s">
        <v>82</v>
      </c>
      <c r="Y1694" s="60" t="s">
        <v>50</v>
      </c>
      <c r="Z1694" s="65" t="s">
        <v>1980</v>
      </c>
      <c r="AA1694" s="60">
        <v>0</v>
      </c>
      <c r="AB1694" s="60">
        <v>0</v>
      </c>
      <c r="AC1694" s="105" t="s">
        <v>83</v>
      </c>
      <c r="AD1694" s="73">
        <v>34.049999999999997</v>
      </c>
      <c r="AE1694" s="73">
        <v>0</v>
      </c>
      <c r="AF1694" s="73">
        <v>0</v>
      </c>
      <c r="AG1694" s="73">
        <v>8.24</v>
      </c>
      <c r="AH1694" s="73">
        <v>0</v>
      </c>
      <c r="AI1694" s="73">
        <v>0</v>
      </c>
      <c r="AJ1694" s="73">
        <v>0</v>
      </c>
      <c r="AK1694" s="74">
        <v>34</v>
      </c>
      <c r="AL1694" s="90" t="s">
        <v>90</v>
      </c>
      <c r="AM1694" s="82" t="s">
        <v>3671</v>
      </c>
    </row>
    <row r="1695" spans="1:39" ht="21" hidden="1" customHeight="1">
      <c r="A1695" s="60"/>
      <c r="B1695" s="61">
        <v>13002680</v>
      </c>
      <c r="C1695" s="61">
        <v>526780</v>
      </c>
      <c r="D1695" s="62">
        <v>44651</v>
      </c>
      <c r="E1695" s="334" t="s">
        <v>3615</v>
      </c>
      <c r="F1695" s="334" t="s">
        <v>3615</v>
      </c>
      <c r="G1695" s="114" t="s">
        <v>73</v>
      </c>
      <c r="H1695" s="78" t="s">
        <v>440</v>
      </c>
      <c r="I1695" s="63" t="s">
        <v>1942</v>
      </c>
      <c r="J1695" s="63" t="s">
        <v>2031</v>
      </c>
      <c r="K1695" s="61" t="s">
        <v>44</v>
      </c>
      <c r="L1695" s="61">
        <v>20211200096663</v>
      </c>
      <c r="M1695" s="66" t="s">
        <v>155</v>
      </c>
      <c r="N1695" s="61" t="s">
        <v>2333</v>
      </c>
      <c r="O1695" s="61" t="s">
        <v>2334</v>
      </c>
      <c r="P1695" s="61" t="s">
        <v>568</v>
      </c>
      <c r="Q1695" s="68">
        <v>79.599999999999994</v>
      </c>
      <c r="R1695" s="68">
        <v>8.26</v>
      </c>
      <c r="S1695" s="69">
        <v>656.26</v>
      </c>
      <c r="T1695" s="70">
        <v>0.19</v>
      </c>
      <c r="U1695" s="79">
        <v>0</v>
      </c>
      <c r="V1695" s="70">
        <v>0.01</v>
      </c>
      <c r="W1695" s="79">
        <v>0</v>
      </c>
      <c r="X1695" s="61" t="s">
        <v>82</v>
      </c>
      <c r="Y1695" s="60" t="s">
        <v>50</v>
      </c>
      <c r="Z1695" s="65" t="s">
        <v>1980</v>
      </c>
      <c r="AA1695" s="60">
        <v>0</v>
      </c>
      <c r="AB1695" s="60">
        <v>0</v>
      </c>
      <c r="AC1695" s="105" t="s">
        <v>83</v>
      </c>
      <c r="AD1695" s="73">
        <v>48</v>
      </c>
      <c r="AE1695" s="73">
        <v>0</v>
      </c>
      <c r="AF1695" s="73">
        <v>0</v>
      </c>
      <c r="AG1695" s="73">
        <v>10.89</v>
      </c>
      <c r="AH1695" s="73">
        <v>0</v>
      </c>
      <c r="AI1695" s="73">
        <v>0</v>
      </c>
      <c r="AJ1695" s="73">
        <v>0</v>
      </c>
      <c r="AK1695" s="74">
        <v>48</v>
      </c>
      <c r="AL1695" s="90" t="s">
        <v>575</v>
      </c>
      <c r="AM1695" s="82" t="s">
        <v>3668</v>
      </c>
    </row>
    <row r="1696" spans="1:39" ht="21" hidden="1" customHeight="1">
      <c r="A1696" s="60">
        <v>1561</v>
      </c>
      <c r="B1696" s="61">
        <v>16002575</v>
      </c>
      <c r="C1696" s="61">
        <v>19848235</v>
      </c>
      <c r="D1696" s="62">
        <v>44651</v>
      </c>
      <c r="E1696" s="63" t="s">
        <v>173</v>
      </c>
      <c r="F1696" s="63" t="s">
        <v>39</v>
      </c>
      <c r="G1696" s="114" t="s">
        <v>109</v>
      </c>
      <c r="H1696" s="78" t="s">
        <v>110</v>
      </c>
      <c r="I1696" s="63" t="s">
        <v>320</v>
      </c>
      <c r="J1696" s="63" t="s">
        <v>1956</v>
      </c>
      <c r="K1696" s="61" t="s">
        <v>44</v>
      </c>
      <c r="L1696" s="61" t="s">
        <v>2279</v>
      </c>
      <c r="M1696" s="66" t="s">
        <v>178</v>
      </c>
      <c r="N1696" s="61" t="s">
        <v>2292</v>
      </c>
      <c r="O1696" s="61" t="s">
        <v>1520</v>
      </c>
      <c r="P1696" s="61" t="s">
        <v>790</v>
      </c>
      <c r="Q1696" s="68">
        <v>57.75</v>
      </c>
      <c r="R1696" s="68">
        <v>2.82</v>
      </c>
      <c r="S1696" s="69">
        <v>162.85</v>
      </c>
      <c r="T1696" s="70">
        <v>0.05</v>
      </c>
      <c r="U1696" s="79">
        <v>0.06</v>
      </c>
      <c r="V1696" s="70">
        <v>0.04</v>
      </c>
      <c r="W1696" s="79">
        <v>57.75</v>
      </c>
      <c r="X1696" s="61" t="s">
        <v>82</v>
      </c>
      <c r="Y1696" s="60" t="s">
        <v>50</v>
      </c>
      <c r="Z1696" s="65" t="s">
        <v>1980</v>
      </c>
      <c r="AA1696" s="60">
        <v>0</v>
      </c>
      <c r="AB1696" s="60">
        <v>0</v>
      </c>
      <c r="AC1696" s="105" t="s">
        <v>83</v>
      </c>
      <c r="AD1696" s="73">
        <v>140.25</v>
      </c>
      <c r="AE1696" s="73">
        <v>0.06</v>
      </c>
      <c r="AF1696" s="73">
        <v>0</v>
      </c>
      <c r="AG1696" s="73">
        <v>14.17</v>
      </c>
      <c r="AH1696" s="73">
        <v>0</v>
      </c>
      <c r="AI1696" s="73">
        <v>0</v>
      </c>
      <c r="AJ1696" s="73">
        <v>0</v>
      </c>
      <c r="AK1696" s="74">
        <v>0</v>
      </c>
      <c r="AL1696" s="90" t="s">
        <v>52</v>
      </c>
      <c r="AM1696" s="92"/>
    </row>
    <row r="1697" spans="1:39" ht="21" hidden="1" customHeight="1">
      <c r="A1697" s="60">
        <v>1562</v>
      </c>
      <c r="B1697" s="97">
        <v>1008049</v>
      </c>
      <c r="C1697" s="97">
        <v>24123373</v>
      </c>
      <c r="D1697" s="98">
        <v>44651</v>
      </c>
      <c r="E1697" s="63" t="s">
        <v>162</v>
      </c>
      <c r="F1697" s="99" t="s">
        <v>84</v>
      </c>
      <c r="G1697" s="114" t="s">
        <v>40</v>
      </c>
      <c r="H1697" s="100" t="s">
        <v>41</v>
      </c>
      <c r="I1697" s="99" t="s">
        <v>53</v>
      </c>
      <c r="J1697" s="99" t="s">
        <v>1413</v>
      </c>
      <c r="K1697" s="97" t="s">
        <v>44</v>
      </c>
      <c r="L1697" s="97" t="s">
        <v>84</v>
      </c>
      <c r="M1697" s="66" t="s">
        <v>155</v>
      </c>
      <c r="N1697" s="97" t="s">
        <v>156</v>
      </c>
      <c r="O1697" s="97" t="s">
        <v>1280</v>
      </c>
      <c r="P1697" s="97" t="s">
        <v>671</v>
      </c>
      <c r="Q1697" s="101">
        <v>120.78</v>
      </c>
      <c r="R1697" s="101">
        <v>9.85</v>
      </c>
      <c r="S1697" s="102">
        <v>1189.3900000000001</v>
      </c>
      <c r="T1697" s="103">
        <v>0.34</v>
      </c>
      <c r="U1697" s="104">
        <v>0</v>
      </c>
      <c r="V1697" s="103">
        <v>0.01</v>
      </c>
      <c r="W1697" s="104">
        <v>0</v>
      </c>
      <c r="X1697" s="97" t="s">
        <v>82</v>
      </c>
      <c r="Y1697" s="60" t="s">
        <v>50</v>
      </c>
      <c r="Z1697" s="65" t="s">
        <v>1980</v>
      </c>
      <c r="AA1697" s="60">
        <v>0</v>
      </c>
      <c r="AB1697" s="60">
        <v>0</v>
      </c>
      <c r="AC1697" s="105" t="s">
        <v>83</v>
      </c>
      <c r="AD1697" s="106">
        <v>49</v>
      </c>
      <c r="AE1697" s="106">
        <v>0</v>
      </c>
      <c r="AF1697" s="106">
        <v>0</v>
      </c>
      <c r="AG1697" s="106">
        <v>16.71</v>
      </c>
      <c r="AH1697" s="106">
        <v>0</v>
      </c>
      <c r="AI1697" s="106">
        <v>0</v>
      </c>
      <c r="AJ1697" s="106">
        <v>0</v>
      </c>
      <c r="AK1697" s="107">
        <v>49</v>
      </c>
      <c r="AL1697" s="90" t="s">
        <v>90</v>
      </c>
      <c r="AM1697" s="92"/>
    </row>
    <row r="1698" spans="1:39" ht="21" hidden="1" customHeight="1">
      <c r="A1698" s="60">
        <v>1563</v>
      </c>
      <c r="B1698" s="61">
        <v>1004147</v>
      </c>
      <c r="C1698" s="61">
        <v>137852</v>
      </c>
      <c r="D1698" s="62">
        <v>44652</v>
      </c>
      <c r="E1698" s="63" t="s">
        <v>38</v>
      </c>
      <c r="F1698" s="63" t="s">
        <v>84</v>
      </c>
      <c r="G1698" s="114" t="s">
        <v>40</v>
      </c>
      <c r="H1698" s="78" t="s">
        <v>41</v>
      </c>
      <c r="I1698" s="63" t="s">
        <v>53</v>
      </c>
      <c r="J1698" s="63" t="s">
        <v>1753</v>
      </c>
      <c r="K1698" s="61" t="s">
        <v>1830</v>
      </c>
      <c r="L1698" s="61" t="s">
        <v>84</v>
      </c>
      <c r="M1698" s="66" t="s">
        <v>45</v>
      </c>
      <c r="N1698" s="61" t="s">
        <v>393</v>
      </c>
      <c r="O1698" s="61" t="s">
        <v>2033</v>
      </c>
      <c r="P1698" s="61" t="s">
        <v>2335</v>
      </c>
      <c r="Q1698" s="68">
        <v>50.53</v>
      </c>
      <c r="R1698" s="68">
        <v>8.01</v>
      </c>
      <c r="S1698" s="69">
        <v>404.89</v>
      </c>
      <c r="T1698" s="70">
        <v>0.12</v>
      </c>
      <c r="U1698" s="79">
        <v>0</v>
      </c>
      <c r="V1698" s="70">
        <v>0.01</v>
      </c>
      <c r="W1698" s="79">
        <v>0</v>
      </c>
      <c r="X1698" s="61" t="s">
        <v>82</v>
      </c>
      <c r="Y1698" s="60" t="s">
        <v>50</v>
      </c>
      <c r="Z1698" s="65" t="s">
        <v>2336</v>
      </c>
      <c r="AA1698" s="60">
        <v>0</v>
      </c>
      <c r="AB1698" s="60">
        <v>0</v>
      </c>
      <c r="AC1698" s="75" t="s">
        <v>83</v>
      </c>
      <c r="AD1698" s="73">
        <v>3.78</v>
      </c>
      <c r="AE1698" s="73">
        <v>0</v>
      </c>
      <c r="AF1698" s="73">
        <v>0</v>
      </c>
      <c r="AG1698" s="73">
        <v>0</v>
      </c>
      <c r="AH1698" s="106">
        <v>0</v>
      </c>
      <c r="AI1698" s="73">
        <v>0</v>
      </c>
      <c r="AJ1698" s="73">
        <v>0.73</v>
      </c>
      <c r="AK1698" s="74">
        <v>4</v>
      </c>
      <c r="AL1698" s="90" t="s">
        <v>90</v>
      </c>
      <c r="AM1698" s="92"/>
    </row>
    <row r="1699" spans="1:39" ht="21" hidden="1" customHeight="1">
      <c r="A1699" s="60">
        <v>1564</v>
      </c>
      <c r="B1699" s="61">
        <v>1003794</v>
      </c>
      <c r="C1699" s="61">
        <v>137866</v>
      </c>
      <c r="D1699" s="62">
        <v>44652</v>
      </c>
      <c r="E1699" s="63" t="s">
        <v>38</v>
      </c>
      <c r="F1699" s="63" t="s">
        <v>84</v>
      </c>
      <c r="G1699" s="114" t="s">
        <v>40</v>
      </c>
      <c r="H1699" s="78" t="s">
        <v>41</v>
      </c>
      <c r="I1699" s="63" t="s">
        <v>53</v>
      </c>
      <c r="J1699" s="63" t="s">
        <v>2337</v>
      </c>
      <c r="K1699" s="61" t="s">
        <v>1830</v>
      </c>
      <c r="L1699" s="61" t="s">
        <v>84</v>
      </c>
      <c r="M1699" s="66" t="s">
        <v>45</v>
      </c>
      <c r="N1699" s="61" t="s">
        <v>1779</v>
      </c>
      <c r="O1699" s="61" t="s">
        <v>1662</v>
      </c>
      <c r="P1699" s="61" t="s">
        <v>203</v>
      </c>
      <c r="Q1699" s="68">
        <v>146.44999999999999</v>
      </c>
      <c r="R1699" s="68">
        <v>6.82</v>
      </c>
      <c r="S1699" s="69">
        <v>998.11</v>
      </c>
      <c r="T1699" s="70">
        <v>0.28999999999999998</v>
      </c>
      <c r="U1699" s="79">
        <v>0</v>
      </c>
      <c r="V1699" s="70">
        <v>0.01</v>
      </c>
      <c r="W1699" s="79">
        <v>0</v>
      </c>
      <c r="X1699" s="61" t="s">
        <v>82</v>
      </c>
      <c r="Y1699" s="60" t="s">
        <v>50</v>
      </c>
      <c r="Z1699" s="65" t="s">
        <v>2336</v>
      </c>
      <c r="AA1699" s="60">
        <v>0</v>
      </c>
      <c r="AB1699" s="60">
        <v>0</v>
      </c>
      <c r="AC1699" s="75" t="s">
        <v>83</v>
      </c>
      <c r="AD1699" s="73">
        <v>1.82</v>
      </c>
      <c r="AE1699" s="73">
        <v>0</v>
      </c>
      <c r="AF1699" s="73">
        <v>0</v>
      </c>
      <c r="AG1699" s="73">
        <v>0</v>
      </c>
      <c r="AH1699" s="106">
        <v>0</v>
      </c>
      <c r="AI1699" s="73">
        <v>0</v>
      </c>
      <c r="AJ1699" s="73">
        <v>0.35</v>
      </c>
      <c r="AK1699" s="74">
        <v>2</v>
      </c>
      <c r="AL1699" s="90" t="s">
        <v>90</v>
      </c>
      <c r="AM1699" s="92"/>
    </row>
    <row r="1700" spans="1:39" ht="21" hidden="1" customHeight="1">
      <c r="A1700" s="60">
        <v>1565</v>
      </c>
      <c r="B1700" s="61">
        <v>1004396</v>
      </c>
      <c r="C1700" s="61">
        <v>139512</v>
      </c>
      <c r="D1700" s="62">
        <v>44652</v>
      </c>
      <c r="E1700" s="63" t="s">
        <v>38</v>
      </c>
      <c r="F1700" s="63" t="s">
        <v>77</v>
      </c>
      <c r="G1700" s="114" t="s">
        <v>40</v>
      </c>
      <c r="H1700" s="78" t="s">
        <v>41</v>
      </c>
      <c r="I1700" s="63" t="s">
        <v>41</v>
      </c>
      <c r="J1700" s="63" t="s">
        <v>2338</v>
      </c>
      <c r="K1700" s="61" t="s">
        <v>1830</v>
      </c>
      <c r="L1700" s="61">
        <v>20221200036843</v>
      </c>
      <c r="M1700" s="66" t="s">
        <v>78</v>
      </c>
      <c r="N1700" s="61" t="s">
        <v>1699</v>
      </c>
      <c r="O1700" s="61" t="s">
        <v>2339</v>
      </c>
      <c r="P1700" s="61" t="s">
        <v>485</v>
      </c>
      <c r="Q1700" s="68">
        <v>41.98</v>
      </c>
      <c r="R1700" s="68">
        <v>6.99</v>
      </c>
      <c r="S1700" s="69">
        <v>293.52999999999997</v>
      </c>
      <c r="T1700" s="70">
        <v>0.08</v>
      </c>
      <c r="U1700" s="79">
        <v>0</v>
      </c>
      <c r="V1700" s="70">
        <v>0.01</v>
      </c>
      <c r="W1700" s="79">
        <v>0</v>
      </c>
      <c r="X1700" s="61" t="s">
        <v>82</v>
      </c>
      <c r="Y1700" s="60" t="s">
        <v>50</v>
      </c>
      <c r="Z1700" s="65" t="s">
        <v>2336</v>
      </c>
      <c r="AA1700" s="60">
        <v>0</v>
      </c>
      <c r="AB1700" s="60">
        <v>0</v>
      </c>
      <c r="AC1700" s="75" t="s">
        <v>83</v>
      </c>
      <c r="AD1700" s="73">
        <v>7.77</v>
      </c>
      <c r="AE1700" s="73">
        <v>0</v>
      </c>
      <c r="AF1700" s="73">
        <v>0</v>
      </c>
      <c r="AG1700" s="73">
        <v>2.95</v>
      </c>
      <c r="AH1700" s="106">
        <v>0</v>
      </c>
      <c r="AI1700" s="73">
        <v>0</v>
      </c>
      <c r="AJ1700" s="73">
        <v>0</v>
      </c>
      <c r="AK1700" s="74">
        <v>8</v>
      </c>
      <c r="AL1700" s="90" t="s">
        <v>161</v>
      </c>
      <c r="AM1700" s="92"/>
    </row>
    <row r="1701" spans="1:39" ht="21" hidden="1" customHeight="1">
      <c r="A1701" s="60">
        <v>1566</v>
      </c>
      <c r="B1701" s="61">
        <v>12001203</v>
      </c>
      <c r="C1701" s="61">
        <v>177789</v>
      </c>
      <c r="D1701" s="62">
        <v>44652</v>
      </c>
      <c r="E1701" s="63" t="s">
        <v>38</v>
      </c>
      <c r="F1701" s="63" t="s">
        <v>39</v>
      </c>
      <c r="G1701" s="114" t="s">
        <v>73</v>
      </c>
      <c r="H1701" s="78" t="s">
        <v>91</v>
      </c>
      <c r="I1701" s="63" t="s">
        <v>1245</v>
      </c>
      <c r="J1701" s="63" t="s">
        <v>2055</v>
      </c>
      <c r="K1701" s="61" t="s">
        <v>1830</v>
      </c>
      <c r="L1701" s="61" t="s">
        <v>468</v>
      </c>
      <c r="M1701" s="66" t="s">
        <v>45</v>
      </c>
      <c r="N1701" s="61" t="s">
        <v>711</v>
      </c>
      <c r="O1701" s="61" t="s">
        <v>2056</v>
      </c>
      <c r="P1701" s="61" t="s">
        <v>2340</v>
      </c>
      <c r="Q1701" s="68">
        <v>49.03</v>
      </c>
      <c r="R1701" s="68">
        <v>7.07</v>
      </c>
      <c r="S1701" s="69">
        <v>346.82</v>
      </c>
      <c r="T1701" s="70">
        <v>0.1</v>
      </c>
      <c r="U1701" s="79">
        <v>0</v>
      </c>
      <c r="V1701" s="70">
        <v>0.1</v>
      </c>
      <c r="W1701" s="79">
        <v>0</v>
      </c>
      <c r="X1701" s="61" t="s">
        <v>1434</v>
      </c>
      <c r="Y1701" s="60" t="s">
        <v>50</v>
      </c>
      <c r="Z1701" s="65" t="s">
        <v>2336</v>
      </c>
      <c r="AA1701" s="60">
        <v>0</v>
      </c>
      <c r="AB1701" s="60">
        <v>0</v>
      </c>
      <c r="AC1701" s="75" t="s">
        <v>1435</v>
      </c>
      <c r="AD1701" s="73">
        <v>350</v>
      </c>
      <c r="AE1701" s="73">
        <v>0</v>
      </c>
      <c r="AF1701" s="73">
        <v>0</v>
      </c>
      <c r="AG1701" s="73">
        <v>60.54</v>
      </c>
      <c r="AH1701" s="106">
        <v>0</v>
      </c>
      <c r="AI1701" s="73">
        <v>0</v>
      </c>
      <c r="AJ1701" s="73">
        <v>0</v>
      </c>
      <c r="AK1701" s="74">
        <v>0</v>
      </c>
      <c r="AL1701" s="90" t="s">
        <v>52</v>
      </c>
      <c r="AM1701" s="92"/>
    </row>
    <row r="1702" spans="1:39" ht="21" hidden="1" customHeight="1">
      <c r="A1702" s="60">
        <v>1567</v>
      </c>
      <c r="B1702" s="61">
        <v>2001393</v>
      </c>
      <c r="C1702" s="61">
        <v>141610</v>
      </c>
      <c r="D1702" s="62">
        <v>44652</v>
      </c>
      <c r="E1702" s="63" t="s">
        <v>38</v>
      </c>
      <c r="F1702" s="63" t="s">
        <v>77</v>
      </c>
      <c r="G1702" s="114" t="s">
        <v>73</v>
      </c>
      <c r="H1702" s="78" t="s">
        <v>153</v>
      </c>
      <c r="I1702" s="63" t="s">
        <v>1012</v>
      </c>
      <c r="J1702" s="63" t="s">
        <v>1526</v>
      </c>
      <c r="K1702" s="61" t="s">
        <v>1830</v>
      </c>
      <c r="L1702" s="61">
        <v>20221200036843</v>
      </c>
      <c r="M1702" s="66" t="s">
        <v>45</v>
      </c>
      <c r="N1702" s="61" t="s">
        <v>402</v>
      </c>
      <c r="O1702" s="61" t="s">
        <v>1015</v>
      </c>
      <c r="P1702" s="61" t="s">
        <v>101</v>
      </c>
      <c r="Q1702" s="68">
        <v>240.52</v>
      </c>
      <c r="R1702" s="68">
        <v>6.58</v>
      </c>
      <c r="S1702" s="69">
        <v>1578.69</v>
      </c>
      <c r="T1702" s="70">
        <v>0.45</v>
      </c>
      <c r="U1702" s="79">
        <v>0</v>
      </c>
      <c r="V1702" s="70">
        <v>0.14000000000000001</v>
      </c>
      <c r="W1702" s="79">
        <v>0</v>
      </c>
      <c r="X1702" s="61" t="s">
        <v>1318</v>
      </c>
      <c r="Y1702" s="60" t="s">
        <v>50</v>
      </c>
      <c r="Z1702" s="65" t="s">
        <v>2336</v>
      </c>
      <c r="AA1702" s="60">
        <v>0</v>
      </c>
      <c r="AB1702" s="60">
        <v>0</v>
      </c>
      <c r="AC1702" s="75" t="s">
        <v>83</v>
      </c>
      <c r="AD1702" s="73">
        <v>491.79999999999995</v>
      </c>
      <c r="AE1702" s="73">
        <v>750</v>
      </c>
      <c r="AF1702" s="73">
        <v>107.14</v>
      </c>
      <c r="AG1702" s="73">
        <v>102.14999999999999</v>
      </c>
      <c r="AH1702" s="106">
        <v>0</v>
      </c>
      <c r="AI1702" s="73">
        <v>0</v>
      </c>
      <c r="AJ1702" s="73">
        <v>0</v>
      </c>
      <c r="AK1702" s="74">
        <v>492</v>
      </c>
      <c r="AL1702" s="90" t="s">
        <v>161</v>
      </c>
      <c r="AM1702" s="92"/>
    </row>
    <row r="1703" spans="1:39" ht="21" hidden="1" customHeight="1">
      <c r="A1703" s="60">
        <v>1568</v>
      </c>
      <c r="B1703" s="61">
        <v>2001864</v>
      </c>
      <c r="C1703" s="61">
        <v>142671</v>
      </c>
      <c r="D1703" s="62">
        <v>44652</v>
      </c>
      <c r="E1703" s="63" t="s">
        <v>38</v>
      </c>
      <c r="F1703" s="63" t="s">
        <v>77</v>
      </c>
      <c r="G1703" s="114" t="s">
        <v>73</v>
      </c>
      <c r="H1703" s="78" t="s">
        <v>153</v>
      </c>
      <c r="I1703" s="63" t="s">
        <v>1012</v>
      </c>
      <c r="J1703" s="63" t="s">
        <v>1012</v>
      </c>
      <c r="K1703" s="61" t="s">
        <v>1830</v>
      </c>
      <c r="L1703" s="61">
        <v>20221200036843</v>
      </c>
      <c r="M1703" s="66" t="s">
        <v>45</v>
      </c>
      <c r="N1703" s="61" t="s">
        <v>1953</v>
      </c>
      <c r="O1703" s="61" t="s">
        <v>764</v>
      </c>
      <c r="P1703" s="61" t="s">
        <v>156</v>
      </c>
      <c r="Q1703" s="68">
        <v>30.7</v>
      </c>
      <c r="R1703" s="68">
        <v>7.74</v>
      </c>
      <c r="S1703" s="69">
        <v>236.38</v>
      </c>
      <c r="T1703" s="70">
        <v>7.0000000000000007E-2</v>
      </c>
      <c r="U1703" s="79">
        <v>0</v>
      </c>
      <c r="V1703" s="70">
        <v>0.03</v>
      </c>
      <c r="W1703" s="79">
        <v>0</v>
      </c>
      <c r="X1703" s="61" t="s">
        <v>82</v>
      </c>
      <c r="Y1703" s="60" t="s">
        <v>50</v>
      </c>
      <c r="Z1703" s="65" t="s">
        <v>2336</v>
      </c>
      <c r="AA1703" s="60">
        <v>0</v>
      </c>
      <c r="AB1703" s="60">
        <v>0</v>
      </c>
      <c r="AC1703" s="75" t="s">
        <v>83</v>
      </c>
      <c r="AD1703" s="73">
        <v>120</v>
      </c>
      <c r="AE1703" s="73">
        <v>0</v>
      </c>
      <c r="AF1703" s="73">
        <v>0</v>
      </c>
      <c r="AG1703" s="73">
        <v>32.58</v>
      </c>
      <c r="AH1703" s="106">
        <v>0</v>
      </c>
      <c r="AI1703" s="73">
        <v>0</v>
      </c>
      <c r="AJ1703" s="73">
        <v>0</v>
      </c>
      <c r="AK1703" s="74">
        <v>120</v>
      </c>
      <c r="AL1703" s="90" t="s">
        <v>161</v>
      </c>
      <c r="AM1703" s="92"/>
    </row>
    <row r="1704" spans="1:39" ht="21" hidden="1" customHeight="1">
      <c r="A1704" s="60">
        <v>1569</v>
      </c>
      <c r="B1704" s="61">
        <v>2001834</v>
      </c>
      <c r="C1704" s="61">
        <v>142676</v>
      </c>
      <c r="D1704" s="62">
        <v>44652</v>
      </c>
      <c r="E1704" s="63" t="s">
        <v>38</v>
      </c>
      <c r="F1704" s="63" t="s">
        <v>77</v>
      </c>
      <c r="G1704" s="114" t="s">
        <v>73</v>
      </c>
      <c r="H1704" s="78" t="s">
        <v>153</v>
      </c>
      <c r="I1704" s="63" t="s">
        <v>1012</v>
      </c>
      <c r="J1704" s="63" t="s">
        <v>1012</v>
      </c>
      <c r="K1704" s="61" t="s">
        <v>1830</v>
      </c>
      <c r="L1704" s="61">
        <v>20221200036843</v>
      </c>
      <c r="M1704" s="66" t="s">
        <v>78</v>
      </c>
      <c r="N1704" s="61" t="s">
        <v>1657</v>
      </c>
      <c r="O1704" s="61" t="s">
        <v>2341</v>
      </c>
      <c r="P1704" s="61" t="s">
        <v>156</v>
      </c>
      <c r="Q1704" s="68">
        <v>59.75</v>
      </c>
      <c r="R1704" s="68">
        <v>7.23</v>
      </c>
      <c r="S1704" s="69">
        <v>429.32</v>
      </c>
      <c r="T1704" s="70">
        <v>0.12</v>
      </c>
      <c r="U1704" s="79">
        <v>0</v>
      </c>
      <c r="V1704" s="70">
        <v>0.02</v>
      </c>
      <c r="W1704" s="79">
        <v>0</v>
      </c>
      <c r="X1704" s="61" t="s">
        <v>82</v>
      </c>
      <c r="Y1704" s="60" t="s">
        <v>50</v>
      </c>
      <c r="Z1704" s="65" t="s">
        <v>2336</v>
      </c>
      <c r="AA1704" s="60">
        <v>0</v>
      </c>
      <c r="AB1704" s="60">
        <v>0</v>
      </c>
      <c r="AC1704" s="75" t="s">
        <v>83</v>
      </c>
      <c r="AD1704" s="73">
        <v>71.680000000000007</v>
      </c>
      <c r="AE1704" s="73">
        <v>0</v>
      </c>
      <c r="AF1704" s="73">
        <v>0</v>
      </c>
      <c r="AG1704" s="73">
        <v>15.72</v>
      </c>
      <c r="AH1704" s="106">
        <v>0</v>
      </c>
      <c r="AI1704" s="73">
        <v>0</v>
      </c>
      <c r="AJ1704" s="73">
        <v>0</v>
      </c>
      <c r="AK1704" s="74">
        <v>72</v>
      </c>
      <c r="AL1704" s="90" t="s">
        <v>161</v>
      </c>
      <c r="AM1704" s="92"/>
    </row>
    <row r="1705" spans="1:39" ht="21" hidden="1" customHeight="1">
      <c r="A1705" s="60">
        <v>1570</v>
      </c>
      <c r="B1705" s="61">
        <v>11004892</v>
      </c>
      <c r="C1705" s="61">
        <v>175121</v>
      </c>
      <c r="D1705" s="62">
        <v>44652</v>
      </c>
      <c r="E1705" s="63" t="s">
        <v>38</v>
      </c>
      <c r="F1705" s="63" t="s">
        <v>39</v>
      </c>
      <c r="G1705" s="114" t="s">
        <v>40</v>
      </c>
      <c r="H1705" s="78" t="s">
        <v>85</v>
      </c>
      <c r="I1705" s="63" t="s">
        <v>201</v>
      </c>
      <c r="J1705" s="63" t="s">
        <v>1262</v>
      </c>
      <c r="K1705" s="61" t="s">
        <v>1830</v>
      </c>
      <c r="L1705" s="61">
        <v>20221200027533</v>
      </c>
      <c r="M1705" s="66" t="s">
        <v>78</v>
      </c>
      <c r="N1705" s="61" t="s">
        <v>1690</v>
      </c>
      <c r="O1705" s="61" t="s">
        <v>1772</v>
      </c>
      <c r="P1705" s="61" t="s">
        <v>1761</v>
      </c>
      <c r="Q1705" s="68">
        <v>26.92</v>
      </c>
      <c r="R1705" s="68">
        <v>1.34</v>
      </c>
      <c r="S1705" s="69">
        <v>36.090000000000003</v>
      </c>
      <c r="T1705" s="70">
        <v>0.01</v>
      </c>
      <c r="U1705" s="79">
        <v>0</v>
      </c>
      <c r="V1705" s="70">
        <v>0.03</v>
      </c>
      <c r="W1705" s="79">
        <v>0</v>
      </c>
      <c r="X1705" s="61" t="s">
        <v>124</v>
      </c>
      <c r="Y1705" s="60" t="s">
        <v>50</v>
      </c>
      <c r="Z1705" s="65" t="s">
        <v>2336</v>
      </c>
      <c r="AA1705" s="60">
        <v>0</v>
      </c>
      <c r="AB1705" s="60">
        <v>0</v>
      </c>
      <c r="AC1705" s="75" t="s">
        <v>125</v>
      </c>
      <c r="AD1705" s="73">
        <v>102.51</v>
      </c>
      <c r="AE1705" s="73">
        <v>0</v>
      </c>
      <c r="AF1705" s="73">
        <v>0</v>
      </c>
      <c r="AG1705" s="73">
        <v>0</v>
      </c>
      <c r="AH1705" s="106">
        <v>0</v>
      </c>
      <c r="AI1705" s="73">
        <v>0</v>
      </c>
      <c r="AJ1705" s="73">
        <v>24.939999999999998</v>
      </c>
      <c r="AK1705" s="74">
        <v>0</v>
      </c>
      <c r="AL1705" s="90" t="s">
        <v>52</v>
      </c>
      <c r="AM1705" s="92"/>
    </row>
    <row r="1706" spans="1:39" ht="21" hidden="1" customHeight="1">
      <c r="A1706" s="60">
        <v>1571</v>
      </c>
      <c r="B1706" s="61">
        <v>12001370</v>
      </c>
      <c r="C1706" s="61">
        <v>177886</v>
      </c>
      <c r="D1706" s="62">
        <v>44652</v>
      </c>
      <c r="E1706" s="63" t="s">
        <v>38</v>
      </c>
      <c r="F1706" s="63" t="s">
        <v>77</v>
      </c>
      <c r="G1706" s="114" t="s">
        <v>73</v>
      </c>
      <c r="H1706" s="78" t="s">
        <v>91</v>
      </c>
      <c r="I1706" s="63" t="s">
        <v>1245</v>
      </c>
      <c r="J1706" s="63" t="s">
        <v>2055</v>
      </c>
      <c r="K1706" s="61" t="s">
        <v>1830</v>
      </c>
      <c r="L1706" s="61">
        <v>20221200036843</v>
      </c>
      <c r="M1706" s="66" t="s">
        <v>45</v>
      </c>
      <c r="N1706" s="61" t="s">
        <v>876</v>
      </c>
      <c r="O1706" s="61" t="s">
        <v>2340</v>
      </c>
      <c r="P1706" s="61" t="s">
        <v>2312</v>
      </c>
      <c r="Q1706" s="68">
        <v>85.09</v>
      </c>
      <c r="R1706" s="68">
        <v>7.12</v>
      </c>
      <c r="S1706" s="69">
        <v>605.29</v>
      </c>
      <c r="T1706" s="70">
        <v>0.17</v>
      </c>
      <c r="U1706" s="79">
        <v>0</v>
      </c>
      <c r="V1706" s="70">
        <v>0.24000000000000002</v>
      </c>
      <c r="W1706" s="79">
        <v>0</v>
      </c>
      <c r="X1706" s="61" t="s">
        <v>82</v>
      </c>
      <c r="Y1706" s="60" t="s">
        <v>50</v>
      </c>
      <c r="Z1706" s="65" t="s">
        <v>2336</v>
      </c>
      <c r="AA1706" s="60">
        <v>0</v>
      </c>
      <c r="AB1706" s="60">
        <v>0</v>
      </c>
      <c r="AC1706" s="75" t="s">
        <v>83</v>
      </c>
      <c r="AD1706" s="73">
        <v>840.7</v>
      </c>
      <c r="AE1706" s="73">
        <v>0</v>
      </c>
      <c r="AF1706" s="73">
        <v>0</v>
      </c>
      <c r="AG1706" s="73">
        <v>55.730000000000004</v>
      </c>
      <c r="AH1706" s="106">
        <v>0</v>
      </c>
      <c r="AI1706" s="73">
        <v>0</v>
      </c>
      <c r="AJ1706" s="73">
        <v>0</v>
      </c>
      <c r="AK1706" s="74">
        <v>841</v>
      </c>
      <c r="AL1706" s="90" t="s">
        <v>161</v>
      </c>
      <c r="AM1706" s="92"/>
    </row>
    <row r="1707" spans="1:39" ht="21" hidden="1" customHeight="1">
      <c r="A1707" s="60"/>
      <c r="B1707" s="61">
        <v>12002307</v>
      </c>
      <c r="C1707" s="61">
        <v>178733</v>
      </c>
      <c r="D1707" s="62">
        <v>44652</v>
      </c>
      <c r="E1707" s="334" t="s">
        <v>3615</v>
      </c>
      <c r="F1707" s="334" t="s">
        <v>3615</v>
      </c>
      <c r="G1707" s="114" t="s">
        <v>73</v>
      </c>
      <c r="H1707" s="78" t="s">
        <v>91</v>
      </c>
      <c r="I1707" s="63" t="s">
        <v>97</v>
      </c>
      <c r="J1707" s="63" t="s">
        <v>2342</v>
      </c>
      <c r="K1707" s="61" t="s">
        <v>1830</v>
      </c>
      <c r="L1707" s="61">
        <v>20211200096663</v>
      </c>
      <c r="M1707" s="66" t="s">
        <v>155</v>
      </c>
      <c r="N1707" s="61" t="s">
        <v>577</v>
      </c>
      <c r="O1707" s="61" t="s">
        <v>150</v>
      </c>
      <c r="P1707" s="61" t="s">
        <v>100</v>
      </c>
      <c r="Q1707" s="68">
        <v>97.28</v>
      </c>
      <c r="R1707" s="68">
        <v>9.08</v>
      </c>
      <c r="S1707" s="69">
        <v>883.71</v>
      </c>
      <c r="T1707" s="70">
        <v>0.25</v>
      </c>
      <c r="U1707" s="79">
        <v>0</v>
      </c>
      <c r="V1707" s="70">
        <v>0.05</v>
      </c>
      <c r="W1707" s="79">
        <v>0</v>
      </c>
      <c r="X1707" s="61" t="s">
        <v>82</v>
      </c>
      <c r="Y1707" s="60" t="s">
        <v>50</v>
      </c>
      <c r="Z1707" s="65" t="s">
        <v>2336</v>
      </c>
      <c r="AA1707" s="60">
        <v>0</v>
      </c>
      <c r="AB1707" s="60">
        <v>0</v>
      </c>
      <c r="AC1707" s="75" t="s">
        <v>83</v>
      </c>
      <c r="AD1707" s="73">
        <v>185.24</v>
      </c>
      <c r="AE1707" s="73">
        <v>0</v>
      </c>
      <c r="AF1707" s="73">
        <v>0</v>
      </c>
      <c r="AG1707" s="73">
        <v>24.53</v>
      </c>
      <c r="AH1707" s="106">
        <v>0</v>
      </c>
      <c r="AI1707" s="73">
        <v>0</v>
      </c>
      <c r="AJ1707" s="73">
        <v>0</v>
      </c>
      <c r="AK1707" s="74">
        <v>185</v>
      </c>
      <c r="AL1707" s="90" t="s">
        <v>575</v>
      </c>
      <c r="AM1707" s="82" t="s">
        <v>3659</v>
      </c>
    </row>
    <row r="1708" spans="1:39" ht="21" hidden="1" customHeight="1">
      <c r="A1708" s="60"/>
      <c r="B1708" s="61">
        <v>12002307</v>
      </c>
      <c r="C1708" s="61">
        <v>178734</v>
      </c>
      <c r="D1708" s="62">
        <v>44652</v>
      </c>
      <c r="E1708" s="334" t="s">
        <v>3615</v>
      </c>
      <c r="F1708" s="334" t="s">
        <v>3615</v>
      </c>
      <c r="G1708" s="114" t="s">
        <v>73</v>
      </c>
      <c r="H1708" s="78" t="s">
        <v>91</v>
      </c>
      <c r="I1708" s="63" t="s">
        <v>97</v>
      </c>
      <c r="J1708" s="63" t="s">
        <v>145</v>
      </c>
      <c r="K1708" s="61" t="s">
        <v>1830</v>
      </c>
      <c r="L1708" s="61">
        <v>20211200096663</v>
      </c>
      <c r="M1708" s="66" t="s">
        <v>155</v>
      </c>
      <c r="N1708" s="61" t="s">
        <v>577</v>
      </c>
      <c r="O1708" s="61" t="s">
        <v>150</v>
      </c>
      <c r="P1708" s="61" t="s">
        <v>100</v>
      </c>
      <c r="Q1708" s="68">
        <v>97.27</v>
      </c>
      <c r="R1708" s="68">
        <v>9.1</v>
      </c>
      <c r="S1708" s="69">
        <v>885.38</v>
      </c>
      <c r="T1708" s="70">
        <v>0.25</v>
      </c>
      <c r="U1708" s="79">
        <v>0</v>
      </c>
      <c r="V1708" s="70">
        <v>0.04</v>
      </c>
      <c r="W1708" s="79">
        <v>0</v>
      </c>
      <c r="X1708" s="61" t="s">
        <v>82</v>
      </c>
      <c r="Y1708" s="60" t="s">
        <v>50</v>
      </c>
      <c r="Z1708" s="65" t="s">
        <v>2336</v>
      </c>
      <c r="AA1708" s="60">
        <v>0</v>
      </c>
      <c r="AB1708" s="60">
        <v>0</v>
      </c>
      <c r="AC1708" s="75" t="s">
        <v>83</v>
      </c>
      <c r="AD1708" s="73">
        <v>135.05000000000001</v>
      </c>
      <c r="AE1708" s="73">
        <v>0</v>
      </c>
      <c r="AF1708" s="73">
        <v>0</v>
      </c>
      <c r="AG1708" s="73">
        <v>33.480000000000004</v>
      </c>
      <c r="AH1708" s="106">
        <v>0</v>
      </c>
      <c r="AI1708" s="73">
        <v>0</v>
      </c>
      <c r="AJ1708" s="73">
        <v>0</v>
      </c>
      <c r="AK1708" s="74">
        <v>135</v>
      </c>
      <c r="AL1708" s="90" t="s">
        <v>575</v>
      </c>
      <c r="AM1708" s="82" t="s">
        <v>3659</v>
      </c>
    </row>
    <row r="1709" spans="1:39" ht="21" hidden="1" customHeight="1">
      <c r="A1709" s="60">
        <v>1572</v>
      </c>
      <c r="B1709" s="61">
        <v>15000799</v>
      </c>
      <c r="C1709" s="61">
        <v>183973</v>
      </c>
      <c r="D1709" s="62">
        <v>44652</v>
      </c>
      <c r="E1709" s="63" t="s">
        <v>38</v>
      </c>
      <c r="F1709" s="63" t="s">
        <v>84</v>
      </c>
      <c r="G1709" s="114" t="s">
        <v>109</v>
      </c>
      <c r="H1709" s="78" t="s">
        <v>262</v>
      </c>
      <c r="I1709" s="63" t="s">
        <v>2044</v>
      </c>
      <c r="J1709" s="63" t="s">
        <v>2343</v>
      </c>
      <c r="K1709" s="61" t="s">
        <v>1830</v>
      </c>
      <c r="L1709" s="61" t="s">
        <v>84</v>
      </c>
      <c r="M1709" s="66" t="s">
        <v>78</v>
      </c>
      <c r="N1709" s="61" t="s">
        <v>1067</v>
      </c>
      <c r="O1709" s="61" t="s">
        <v>1904</v>
      </c>
      <c r="P1709" s="61" t="s">
        <v>1905</v>
      </c>
      <c r="Q1709" s="68">
        <v>90.86</v>
      </c>
      <c r="R1709" s="68">
        <v>6.75</v>
      </c>
      <c r="S1709" s="69">
        <v>613.42999999999995</v>
      </c>
      <c r="T1709" s="70">
        <v>0.18</v>
      </c>
      <c r="U1709" s="79">
        <v>0</v>
      </c>
      <c r="V1709" s="70">
        <v>0.01</v>
      </c>
      <c r="W1709" s="79">
        <v>0</v>
      </c>
      <c r="X1709" s="61" t="s">
        <v>82</v>
      </c>
      <c r="Y1709" s="60" t="s">
        <v>50</v>
      </c>
      <c r="Z1709" s="65" t="s">
        <v>2336</v>
      </c>
      <c r="AA1709" s="60">
        <v>0</v>
      </c>
      <c r="AB1709" s="60">
        <v>0</v>
      </c>
      <c r="AC1709" s="75" t="s">
        <v>83</v>
      </c>
      <c r="AD1709" s="73">
        <v>4.2</v>
      </c>
      <c r="AE1709" s="73">
        <v>0</v>
      </c>
      <c r="AF1709" s="73">
        <v>0</v>
      </c>
      <c r="AG1709" s="73">
        <v>0</v>
      </c>
      <c r="AH1709" s="106">
        <v>0</v>
      </c>
      <c r="AI1709" s="73">
        <v>0</v>
      </c>
      <c r="AJ1709" s="73">
        <v>0.8</v>
      </c>
      <c r="AK1709" s="74">
        <v>4</v>
      </c>
      <c r="AL1709" s="90" t="s">
        <v>90</v>
      </c>
      <c r="AM1709" s="92"/>
    </row>
    <row r="1710" spans="1:39" ht="21" hidden="1" customHeight="1">
      <c r="A1710" s="60">
        <v>1573</v>
      </c>
      <c r="B1710" s="61">
        <v>15000800</v>
      </c>
      <c r="C1710" s="61">
        <v>184091</v>
      </c>
      <c r="D1710" s="62">
        <v>44652</v>
      </c>
      <c r="E1710" s="63" t="s">
        <v>38</v>
      </c>
      <c r="F1710" s="63" t="s">
        <v>84</v>
      </c>
      <c r="G1710" s="114" t="s">
        <v>109</v>
      </c>
      <c r="H1710" s="78" t="s">
        <v>262</v>
      </c>
      <c r="I1710" s="63" t="s">
        <v>2044</v>
      </c>
      <c r="J1710" s="63" t="s">
        <v>2343</v>
      </c>
      <c r="K1710" s="61" t="s">
        <v>1830</v>
      </c>
      <c r="L1710" s="61" t="s">
        <v>84</v>
      </c>
      <c r="M1710" s="66" t="s">
        <v>78</v>
      </c>
      <c r="N1710" s="61" t="s">
        <v>1905</v>
      </c>
      <c r="O1710" s="61" t="s">
        <v>1067</v>
      </c>
      <c r="P1710" s="61" t="s">
        <v>1053</v>
      </c>
      <c r="Q1710" s="68">
        <v>37.58</v>
      </c>
      <c r="R1710" s="68">
        <v>9.34</v>
      </c>
      <c r="S1710" s="69">
        <v>350.87</v>
      </c>
      <c r="T1710" s="70">
        <v>0.1</v>
      </c>
      <c r="U1710" s="79">
        <v>0</v>
      </c>
      <c r="V1710" s="70">
        <v>0.01</v>
      </c>
      <c r="W1710" s="79">
        <v>0</v>
      </c>
      <c r="X1710" s="61" t="s">
        <v>82</v>
      </c>
      <c r="Y1710" s="60" t="s">
        <v>50</v>
      </c>
      <c r="Z1710" s="65" t="s">
        <v>2336</v>
      </c>
      <c r="AA1710" s="60">
        <v>0</v>
      </c>
      <c r="AB1710" s="60">
        <v>0</v>
      </c>
      <c r="AC1710" s="75" t="s">
        <v>83</v>
      </c>
      <c r="AD1710" s="73">
        <v>3</v>
      </c>
      <c r="AE1710" s="73">
        <v>0</v>
      </c>
      <c r="AF1710" s="73">
        <v>0</v>
      </c>
      <c r="AG1710" s="73">
        <v>0</v>
      </c>
      <c r="AH1710" s="106">
        <v>0</v>
      </c>
      <c r="AI1710" s="73">
        <v>0</v>
      </c>
      <c r="AJ1710" s="73">
        <v>0.57999999999999996</v>
      </c>
      <c r="AK1710" s="74">
        <v>3</v>
      </c>
      <c r="AL1710" s="90" t="s">
        <v>90</v>
      </c>
      <c r="AM1710" s="92"/>
    </row>
    <row r="1711" spans="1:39" ht="21" hidden="1" customHeight="1">
      <c r="A1711" s="60">
        <v>1574</v>
      </c>
      <c r="B1711" s="61">
        <v>15001130</v>
      </c>
      <c r="C1711" s="61">
        <v>184147</v>
      </c>
      <c r="D1711" s="62">
        <v>44652</v>
      </c>
      <c r="E1711" s="63" t="s">
        <v>162</v>
      </c>
      <c r="F1711" s="63" t="s">
        <v>84</v>
      </c>
      <c r="G1711" s="114" t="s">
        <v>109</v>
      </c>
      <c r="H1711" s="78" t="s">
        <v>262</v>
      </c>
      <c r="I1711" s="63" t="s">
        <v>2044</v>
      </c>
      <c r="J1711" s="63" t="s">
        <v>2344</v>
      </c>
      <c r="K1711" s="61" t="s">
        <v>1830</v>
      </c>
      <c r="L1711" s="61">
        <v>20211200096663</v>
      </c>
      <c r="M1711" s="66" t="s">
        <v>155</v>
      </c>
      <c r="N1711" s="61" t="s">
        <v>1305</v>
      </c>
      <c r="O1711" s="61" t="s">
        <v>446</v>
      </c>
      <c r="P1711" s="61" t="s">
        <v>2345</v>
      </c>
      <c r="Q1711" s="68">
        <v>52.92</v>
      </c>
      <c r="R1711" s="68">
        <v>7.99</v>
      </c>
      <c r="S1711" s="69">
        <v>423.03</v>
      </c>
      <c r="T1711" s="70">
        <v>0.12</v>
      </c>
      <c r="U1711" s="79">
        <v>0</v>
      </c>
      <c r="V1711" s="70">
        <v>0.01</v>
      </c>
      <c r="W1711" s="79">
        <v>0</v>
      </c>
      <c r="X1711" s="61" t="s">
        <v>82</v>
      </c>
      <c r="Y1711" s="60" t="s">
        <v>50</v>
      </c>
      <c r="Z1711" s="65" t="s">
        <v>2336</v>
      </c>
      <c r="AA1711" s="60">
        <v>0</v>
      </c>
      <c r="AB1711" s="60">
        <v>0</v>
      </c>
      <c r="AC1711" s="75" t="s">
        <v>83</v>
      </c>
      <c r="AD1711" s="73">
        <v>9.0399999999999991</v>
      </c>
      <c r="AE1711" s="73">
        <v>0</v>
      </c>
      <c r="AF1711" s="73">
        <v>0</v>
      </c>
      <c r="AG1711" s="73">
        <v>0</v>
      </c>
      <c r="AH1711" s="106">
        <v>0</v>
      </c>
      <c r="AI1711" s="73">
        <v>0</v>
      </c>
      <c r="AJ1711" s="73">
        <v>1.76</v>
      </c>
      <c r="AK1711" s="74">
        <v>9</v>
      </c>
      <c r="AL1711" s="90" t="s">
        <v>90</v>
      </c>
      <c r="AM1711" s="92"/>
    </row>
    <row r="1712" spans="1:39" ht="21" hidden="1" customHeight="1">
      <c r="A1712" s="60">
        <v>1575</v>
      </c>
      <c r="B1712" s="61">
        <v>16002211</v>
      </c>
      <c r="C1712" s="61">
        <v>187522</v>
      </c>
      <c r="D1712" s="62">
        <v>44652</v>
      </c>
      <c r="E1712" s="63" t="s">
        <v>38</v>
      </c>
      <c r="F1712" s="63" t="s">
        <v>77</v>
      </c>
      <c r="G1712" s="114" t="s">
        <v>109</v>
      </c>
      <c r="H1712" s="78" t="s">
        <v>110</v>
      </c>
      <c r="I1712" s="63" t="s">
        <v>320</v>
      </c>
      <c r="J1712" s="63" t="s">
        <v>611</v>
      </c>
      <c r="K1712" s="61" t="s">
        <v>1830</v>
      </c>
      <c r="L1712" s="61">
        <v>20221200036843</v>
      </c>
      <c r="M1712" s="66" t="s">
        <v>78</v>
      </c>
      <c r="N1712" s="61" t="s">
        <v>1329</v>
      </c>
      <c r="O1712" s="61" t="s">
        <v>1997</v>
      </c>
      <c r="P1712" s="61" t="s">
        <v>1819</v>
      </c>
      <c r="Q1712" s="68">
        <v>44.48</v>
      </c>
      <c r="R1712" s="68">
        <v>6.17</v>
      </c>
      <c r="S1712" s="69">
        <v>274.37</v>
      </c>
      <c r="T1712" s="70">
        <v>0.08</v>
      </c>
      <c r="U1712" s="79">
        <v>0</v>
      </c>
      <c r="V1712" s="70">
        <v>0.05</v>
      </c>
      <c r="W1712" s="79">
        <v>0</v>
      </c>
      <c r="X1712" s="61" t="s">
        <v>1318</v>
      </c>
      <c r="Y1712" s="60" t="s">
        <v>50</v>
      </c>
      <c r="Z1712" s="65" t="s">
        <v>2336</v>
      </c>
      <c r="AA1712" s="60">
        <v>0</v>
      </c>
      <c r="AB1712" s="60">
        <v>0</v>
      </c>
      <c r="AC1712" s="75" t="s">
        <v>83</v>
      </c>
      <c r="AD1712" s="73">
        <v>194.22</v>
      </c>
      <c r="AE1712" s="73">
        <v>140</v>
      </c>
      <c r="AF1712" s="73">
        <v>20</v>
      </c>
      <c r="AG1712" s="73">
        <v>30.47</v>
      </c>
      <c r="AH1712" s="106">
        <v>0</v>
      </c>
      <c r="AI1712" s="73">
        <v>0</v>
      </c>
      <c r="AJ1712" s="73">
        <v>0</v>
      </c>
      <c r="AK1712" s="74">
        <v>194</v>
      </c>
      <c r="AL1712" s="90" t="s">
        <v>161</v>
      </c>
      <c r="AM1712" s="92"/>
    </row>
    <row r="1713" spans="1:39" ht="21" hidden="1" customHeight="1">
      <c r="A1713" s="60">
        <v>1576</v>
      </c>
      <c r="B1713" s="61">
        <v>16001850</v>
      </c>
      <c r="C1713" s="61">
        <v>187534</v>
      </c>
      <c r="D1713" s="62">
        <v>44652</v>
      </c>
      <c r="E1713" s="63" t="s">
        <v>38</v>
      </c>
      <c r="F1713" s="63" t="s">
        <v>77</v>
      </c>
      <c r="G1713" s="114" t="s">
        <v>109</v>
      </c>
      <c r="H1713" s="78" t="s">
        <v>110</v>
      </c>
      <c r="I1713" s="63" t="s">
        <v>320</v>
      </c>
      <c r="J1713" s="63" t="s">
        <v>887</v>
      </c>
      <c r="K1713" s="61" t="s">
        <v>1830</v>
      </c>
      <c r="L1713" s="61">
        <v>20221200036843</v>
      </c>
      <c r="M1713" s="66" t="s">
        <v>78</v>
      </c>
      <c r="N1713" s="61" t="s">
        <v>1330</v>
      </c>
      <c r="O1713" s="61" t="s">
        <v>141</v>
      </c>
      <c r="P1713" s="61" t="s">
        <v>1408</v>
      </c>
      <c r="Q1713" s="68">
        <v>130.91</v>
      </c>
      <c r="R1713" s="68">
        <v>5.75</v>
      </c>
      <c r="S1713" s="69">
        <v>752.75</v>
      </c>
      <c r="T1713" s="70">
        <v>0.22</v>
      </c>
      <c r="U1713" s="79">
        <v>0</v>
      </c>
      <c r="V1713" s="70">
        <v>0.19</v>
      </c>
      <c r="W1713" s="79">
        <v>0</v>
      </c>
      <c r="X1713" s="61" t="s">
        <v>1318</v>
      </c>
      <c r="Y1713" s="60" t="s">
        <v>50</v>
      </c>
      <c r="Z1713" s="65" t="s">
        <v>2336</v>
      </c>
      <c r="AA1713" s="60">
        <v>0</v>
      </c>
      <c r="AB1713" s="60">
        <v>0</v>
      </c>
      <c r="AC1713" s="75" t="s">
        <v>83</v>
      </c>
      <c r="AD1713" s="73">
        <v>633.46</v>
      </c>
      <c r="AE1713" s="73">
        <v>200</v>
      </c>
      <c r="AF1713" s="73">
        <v>28.57</v>
      </c>
      <c r="AG1713" s="73">
        <v>85.22</v>
      </c>
      <c r="AH1713" s="106">
        <v>0</v>
      </c>
      <c r="AI1713" s="73">
        <v>0</v>
      </c>
      <c r="AJ1713" s="73">
        <v>0</v>
      </c>
      <c r="AK1713" s="74">
        <v>634</v>
      </c>
      <c r="AL1713" s="90" t="s">
        <v>90</v>
      </c>
      <c r="AM1713" s="92"/>
    </row>
    <row r="1714" spans="1:39" ht="21" hidden="1" customHeight="1">
      <c r="A1714" s="60"/>
      <c r="B1714" s="61">
        <v>4000477</v>
      </c>
      <c r="C1714" s="61">
        <v>201335</v>
      </c>
      <c r="D1714" s="62">
        <v>44652</v>
      </c>
      <c r="E1714" s="334" t="s">
        <v>3615</v>
      </c>
      <c r="F1714" s="334" t="s">
        <v>3615</v>
      </c>
      <c r="G1714" s="114" t="s">
        <v>116</v>
      </c>
      <c r="H1714" s="78" t="s">
        <v>224</v>
      </c>
      <c r="I1714" s="63" t="s">
        <v>2346</v>
      </c>
      <c r="J1714" s="63" t="s">
        <v>2347</v>
      </c>
      <c r="K1714" s="61" t="s">
        <v>1830</v>
      </c>
      <c r="L1714" s="61">
        <v>20221200050413</v>
      </c>
      <c r="M1714" s="66" t="s">
        <v>155</v>
      </c>
      <c r="N1714" s="61" t="s">
        <v>1305</v>
      </c>
      <c r="O1714" s="61" t="s">
        <v>2348</v>
      </c>
      <c r="P1714" s="61" t="s">
        <v>463</v>
      </c>
      <c r="Q1714" s="68">
        <v>28.41</v>
      </c>
      <c r="R1714" s="68">
        <v>11.72</v>
      </c>
      <c r="S1714" s="69">
        <v>333.02</v>
      </c>
      <c r="T1714" s="70">
        <v>0.1</v>
      </c>
      <c r="U1714" s="79">
        <v>0</v>
      </c>
      <c r="V1714" s="70">
        <v>0.03</v>
      </c>
      <c r="W1714" s="79">
        <v>0</v>
      </c>
      <c r="X1714" s="61" t="s">
        <v>82</v>
      </c>
      <c r="Y1714" s="60" t="s">
        <v>50</v>
      </c>
      <c r="Z1714" s="65" t="s">
        <v>2336</v>
      </c>
      <c r="AA1714" s="60">
        <v>0</v>
      </c>
      <c r="AB1714" s="60">
        <v>0</v>
      </c>
      <c r="AC1714" s="75" t="s">
        <v>83</v>
      </c>
      <c r="AD1714" s="73">
        <v>98</v>
      </c>
      <c r="AE1714" s="73">
        <v>0</v>
      </c>
      <c r="AF1714" s="73">
        <v>0</v>
      </c>
      <c r="AG1714" s="73">
        <v>27.57</v>
      </c>
      <c r="AH1714" s="106">
        <v>0</v>
      </c>
      <c r="AI1714" s="73">
        <v>0</v>
      </c>
      <c r="AJ1714" s="73">
        <v>0</v>
      </c>
      <c r="AK1714" s="74">
        <v>30</v>
      </c>
      <c r="AL1714" s="90" t="s">
        <v>575</v>
      </c>
      <c r="AM1714" s="82" t="s">
        <v>3673</v>
      </c>
    </row>
    <row r="1715" spans="1:39" ht="21" hidden="1" customHeight="1">
      <c r="A1715" s="60">
        <v>1577</v>
      </c>
      <c r="B1715" s="61">
        <v>7001435</v>
      </c>
      <c r="C1715" s="61">
        <v>353827</v>
      </c>
      <c r="D1715" s="62">
        <v>44652</v>
      </c>
      <c r="E1715" s="63" t="s">
        <v>38</v>
      </c>
      <c r="F1715" s="63" t="s">
        <v>39</v>
      </c>
      <c r="G1715" s="114" t="s">
        <v>175</v>
      </c>
      <c r="H1715" s="78" t="s">
        <v>240</v>
      </c>
      <c r="I1715" s="63" t="s">
        <v>291</v>
      </c>
      <c r="J1715" s="63" t="s">
        <v>2262</v>
      </c>
      <c r="K1715" s="61" t="s">
        <v>1830</v>
      </c>
      <c r="L1715" s="61">
        <v>20221200032413</v>
      </c>
      <c r="M1715" s="66" t="s">
        <v>78</v>
      </c>
      <c r="N1715" s="61" t="s">
        <v>2027</v>
      </c>
      <c r="O1715" s="61" t="s">
        <v>1646</v>
      </c>
      <c r="P1715" s="61" t="s">
        <v>2266</v>
      </c>
      <c r="Q1715" s="68">
        <v>31.27</v>
      </c>
      <c r="R1715" s="68">
        <v>6.97</v>
      </c>
      <c r="S1715" s="69">
        <v>217.9</v>
      </c>
      <c r="T1715" s="70">
        <v>0.06</v>
      </c>
      <c r="U1715" s="79">
        <v>0</v>
      </c>
      <c r="V1715" s="70">
        <v>0</v>
      </c>
      <c r="W1715" s="79">
        <v>0</v>
      </c>
      <c r="X1715" s="61" t="s">
        <v>49</v>
      </c>
      <c r="Y1715" s="60" t="s">
        <v>50</v>
      </c>
      <c r="Z1715" s="65" t="s">
        <v>2336</v>
      </c>
      <c r="AA1715" s="60">
        <v>0</v>
      </c>
      <c r="AB1715" s="60">
        <v>0</v>
      </c>
      <c r="AC1715" s="75" t="s">
        <v>49</v>
      </c>
      <c r="AD1715" s="73">
        <v>0</v>
      </c>
      <c r="AE1715" s="73">
        <v>20</v>
      </c>
      <c r="AF1715" s="73">
        <v>2.85</v>
      </c>
      <c r="AG1715" s="73">
        <v>0</v>
      </c>
      <c r="AH1715" s="106">
        <v>0</v>
      </c>
      <c r="AI1715" s="73">
        <v>0</v>
      </c>
      <c r="AJ1715" s="73">
        <v>0</v>
      </c>
      <c r="AK1715" s="74">
        <v>0</v>
      </c>
      <c r="AL1715" s="90" t="s">
        <v>52</v>
      </c>
      <c r="AM1715" s="92"/>
    </row>
    <row r="1716" spans="1:39" ht="21" hidden="1" customHeight="1">
      <c r="A1716" s="60">
        <v>1578</v>
      </c>
      <c r="B1716" s="61">
        <v>7001484</v>
      </c>
      <c r="C1716" s="61">
        <v>353965</v>
      </c>
      <c r="D1716" s="62">
        <v>44652</v>
      </c>
      <c r="E1716" s="63" t="s">
        <v>38</v>
      </c>
      <c r="F1716" s="63" t="s">
        <v>39</v>
      </c>
      <c r="G1716" s="114" t="s">
        <v>175</v>
      </c>
      <c r="H1716" s="78" t="s">
        <v>240</v>
      </c>
      <c r="I1716" s="63" t="s">
        <v>291</v>
      </c>
      <c r="J1716" s="63" t="s">
        <v>2262</v>
      </c>
      <c r="K1716" s="61" t="s">
        <v>1830</v>
      </c>
      <c r="L1716" s="61">
        <v>20221200032413</v>
      </c>
      <c r="M1716" s="66" t="s">
        <v>78</v>
      </c>
      <c r="N1716" s="61" t="s">
        <v>2266</v>
      </c>
      <c r="O1716" s="61" t="s">
        <v>2196</v>
      </c>
      <c r="P1716" s="61" t="s">
        <v>293</v>
      </c>
      <c r="Q1716" s="68">
        <v>31.63</v>
      </c>
      <c r="R1716" s="68">
        <v>3.32</v>
      </c>
      <c r="S1716" s="69">
        <v>105.12</v>
      </c>
      <c r="T1716" s="70">
        <v>0.03</v>
      </c>
      <c r="U1716" s="79">
        <v>0</v>
      </c>
      <c r="V1716" s="70">
        <v>0</v>
      </c>
      <c r="W1716" s="79">
        <v>0</v>
      </c>
      <c r="X1716" s="61" t="s">
        <v>49</v>
      </c>
      <c r="Y1716" s="60" t="s">
        <v>50</v>
      </c>
      <c r="Z1716" s="65" t="s">
        <v>2336</v>
      </c>
      <c r="AA1716" s="60">
        <v>0</v>
      </c>
      <c r="AB1716" s="60">
        <v>0</v>
      </c>
      <c r="AC1716" s="75" t="s">
        <v>49</v>
      </c>
      <c r="AD1716" s="73">
        <v>0</v>
      </c>
      <c r="AE1716" s="73">
        <v>40</v>
      </c>
      <c r="AF1716" s="73">
        <v>5.71</v>
      </c>
      <c r="AG1716" s="73">
        <v>0</v>
      </c>
      <c r="AH1716" s="106">
        <v>0</v>
      </c>
      <c r="AI1716" s="73">
        <v>0</v>
      </c>
      <c r="AJ1716" s="73">
        <v>0</v>
      </c>
      <c r="AK1716" s="74">
        <v>0</v>
      </c>
      <c r="AL1716" s="90" t="s">
        <v>52</v>
      </c>
      <c r="AM1716" s="92"/>
    </row>
    <row r="1717" spans="1:39" ht="21" hidden="1" customHeight="1">
      <c r="A1717" s="60">
        <v>1579</v>
      </c>
      <c r="B1717" s="61">
        <v>7001611</v>
      </c>
      <c r="C1717" s="61">
        <v>354284</v>
      </c>
      <c r="D1717" s="62">
        <v>44652</v>
      </c>
      <c r="E1717" s="63" t="s">
        <v>38</v>
      </c>
      <c r="F1717" s="63" t="s">
        <v>39</v>
      </c>
      <c r="G1717" s="114" t="s">
        <v>175</v>
      </c>
      <c r="H1717" s="78" t="s">
        <v>240</v>
      </c>
      <c r="I1717" s="63" t="s">
        <v>291</v>
      </c>
      <c r="J1717" s="63" t="s">
        <v>2349</v>
      </c>
      <c r="K1717" s="61" t="s">
        <v>1830</v>
      </c>
      <c r="L1717" s="61">
        <v>20221200032413</v>
      </c>
      <c r="M1717" s="66" t="s">
        <v>78</v>
      </c>
      <c r="N1717" s="61" t="s">
        <v>2350</v>
      </c>
      <c r="O1717" s="61" t="s">
        <v>2268</v>
      </c>
      <c r="P1717" s="61" t="s">
        <v>2245</v>
      </c>
      <c r="Q1717" s="68">
        <v>28.06</v>
      </c>
      <c r="R1717" s="68">
        <v>6.39</v>
      </c>
      <c r="S1717" s="69">
        <v>179.35</v>
      </c>
      <c r="T1717" s="70">
        <v>0.05</v>
      </c>
      <c r="U1717" s="79">
        <v>0</v>
      </c>
      <c r="V1717" s="70">
        <v>0</v>
      </c>
      <c r="W1717" s="79">
        <v>0</v>
      </c>
      <c r="X1717" s="61" t="s">
        <v>49</v>
      </c>
      <c r="Y1717" s="60" t="s">
        <v>50</v>
      </c>
      <c r="Z1717" s="65" t="s">
        <v>2336</v>
      </c>
      <c r="AA1717" s="60">
        <v>0</v>
      </c>
      <c r="AB1717" s="60">
        <v>0</v>
      </c>
      <c r="AC1717" s="75" t="s">
        <v>49</v>
      </c>
      <c r="AD1717" s="73">
        <v>0</v>
      </c>
      <c r="AE1717" s="73">
        <v>30</v>
      </c>
      <c r="AF1717" s="73">
        <v>4.28</v>
      </c>
      <c r="AG1717" s="73">
        <v>0</v>
      </c>
      <c r="AH1717" s="106">
        <v>0</v>
      </c>
      <c r="AI1717" s="73">
        <v>0</v>
      </c>
      <c r="AJ1717" s="73">
        <v>0</v>
      </c>
      <c r="AK1717" s="74">
        <v>0</v>
      </c>
      <c r="AL1717" s="90" t="s">
        <v>52</v>
      </c>
      <c r="AM1717" s="92"/>
    </row>
    <row r="1718" spans="1:39" ht="21" hidden="1" customHeight="1">
      <c r="A1718" s="60">
        <v>1580</v>
      </c>
      <c r="B1718" s="61">
        <v>7001710</v>
      </c>
      <c r="C1718" s="61">
        <v>354551</v>
      </c>
      <c r="D1718" s="62">
        <v>44652</v>
      </c>
      <c r="E1718" s="63" t="s">
        <v>38</v>
      </c>
      <c r="F1718" s="63" t="s">
        <v>39</v>
      </c>
      <c r="G1718" s="114" t="s">
        <v>175</v>
      </c>
      <c r="H1718" s="78" t="s">
        <v>240</v>
      </c>
      <c r="I1718" s="63" t="s">
        <v>291</v>
      </c>
      <c r="J1718" s="63" t="s">
        <v>2349</v>
      </c>
      <c r="K1718" s="61" t="s">
        <v>1830</v>
      </c>
      <c r="L1718" s="61">
        <v>20221200032413</v>
      </c>
      <c r="M1718" s="66" t="s">
        <v>78</v>
      </c>
      <c r="N1718" s="61" t="s">
        <v>2350</v>
      </c>
      <c r="O1718" s="61" t="s">
        <v>2351</v>
      </c>
      <c r="P1718" s="61" t="s">
        <v>2268</v>
      </c>
      <c r="Q1718" s="68">
        <v>89.09</v>
      </c>
      <c r="R1718" s="68">
        <v>6.29</v>
      </c>
      <c r="S1718" s="69">
        <v>559.83000000000004</v>
      </c>
      <c r="T1718" s="70">
        <v>0.16</v>
      </c>
      <c r="U1718" s="79">
        <v>0</v>
      </c>
      <c r="V1718" s="70">
        <v>0</v>
      </c>
      <c r="W1718" s="79">
        <v>0</v>
      </c>
      <c r="X1718" s="61" t="s">
        <v>49</v>
      </c>
      <c r="Y1718" s="60" t="s">
        <v>50</v>
      </c>
      <c r="Z1718" s="65" t="s">
        <v>2336</v>
      </c>
      <c r="AA1718" s="60">
        <v>0</v>
      </c>
      <c r="AB1718" s="60">
        <v>0</v>
      </c>
      <c r="AC1718" s="75" t="s">
        <v>49</v>
      </c>
      <c r="AD1718" s="73">
        <v>0</v>
      </c>
      <c r="AE1718" s="73">
        <v>20</v>
      </c>
      <c r="AF1718" s="73">
        <v>2.85</v>
      </c>
      <c r="AG1718" s="73">
        <v>0</v>
      </c>
      <c r="AH1718" s="106">
        <v>0</v>
      </c>
      <c r="AI1718" s="73">
        <v>0</v>
      </c>
      <c r="AJ1718" s="73">
        <v>0</v>
      </c>
      <c r="AK1718" s="74">
        <v>0</v>
      </c>
      <c r="AL1718" s="90" t="s">
        <v>52</v>
      </c>
      <c r="AM1718" s="92"/>
    </row>
    <row r="1719" spans="1:39" ht="21" hidden="1" customHeight="1">
      <c r="A1719" s="60">
        <v>1581</v>
      </c>
      <c r="B1719" s="61">
        <v>9002618</v>
      </c>
      <c r="C1719" s="61">
        <v>386747</v>
      </c>
      <c r="D1719" s="62">
        <v>44652</v>
      </c>
      <c r="E1719" s="63" t="s">
        <v>162</v>
      </c>
      <c r="F1719" s="63" t="s">
        <v>84</v>
      </c>
      <c r="G1719" s="114" t="s">
        <v>109</v>
      </c>
      <c r="H1719" s="78" t="s">
        <v>495</v>
      </c>
      <c r="I1719" s="63" t="s">
        <v>495</v>
      </c>
      <c r="J1719" s="63" t="s">
        <v>1613</v>
      </c>
      <c r="K1719" s="61" t="s">
        <v>1830</v>
      </c>
      <c r="L1719" s="61" t="s">
        <v>84</v>
      </c>
      <c r="M1719" s="66" t="s">
        <v>155</v>
      </c>
      <c r="N1719" s="61" t="s">
        <v>1614</v>
      </c>
      <c r="O1719" s="61" t="s">
        <v>246</v>
      </c>
      <c r="P1719" s="61" t="s">
        <v>2023</v>
      </c>
      <c r="Q1719" s="68">
        <v>343.25</v>
      </c>
      <c r="R1719" s="68">
        <v>9.82</v>
      </c>
      <c r="S1719" s="69">
        <v>3370.98</v>
      </c>
      <c r="T1719" s="70">
        <v>0.96</v>
      </c>
      <c r="U1719" s="79">
        <v>0</v>
      </c>
      <c r="V1719" s="70">
        <v>0.01</v>
      </c>
      <c r="W1719" s="79">
        <v>0</v>
      </c>
      <c r="X1719" s="61" t="s">
        <v>82</v>
      </c>
      <c r="Y1719" s="60" t="s">
        <v>50</v>
      </c>
      <c r="Z1719" s="65" t="s">
        <v>2336</v>
      </c>
      <c r="AA1719" s="60">
        <v>0</v>
      </c>
      <c r="AB1719" s="60">
        <v>0</v>
      </c>
      <c r="AC1719" s="75" t="s">
        <v>83</v>
      </c>
      <c r="AD1719" s="73">
        <v>6.4</v>
      </c>
      <c r="AE1719" s="73">
        <v>0</v>
      </c>
      <c r="AF1719" s="73">
        <v>0</v>
      </c>
      <c r="AG1719" s="73">
        <v>0</v>
      </c>
      <c r="AH1719" s="106">
        <v>0</v>
      </c>
      <c r="AI1719" s="73">
        <v>0</v>
      </c>
      <c r="AJ1719" s="73">
        <v>1.27</v>
      </c>
      <c r="AK1719" s="74">
        <v>6</v>
      </c>
      <c r="AL1719" s="90" t="s">
        <v>90</v>
      </c>
      <c r="AM1719" s="92"/>
    </row>
    <row r="1720" spans="1:39" ht="21" customHeight="1">
      <c r="A1720" s="60">
        <v>1582</v>
      </c>
      <c r="B1720" s="61">
        <v>19012494</v>
      </c>
      <c r="C1720" s="61">
        <v>464824</v>
      </c>
      <c r="D1720" s="62">
        <v>44652</v>
      </c>
      <c r="E1720" s="63" t="s">
        <v>38</v>
      </c>
      <c r="F1720" s="63" t="s">
        <v>84</v>
      </c>
      <c r="G1720" s="114" t="s">
        <v>116</v>
      </c>
      <c r="H1720" s="78" t="s">
        <v>130</v>
      </c>
      <c r="I1720" s="63" t="s">
        <v>2282</v>
      </c>
      <c r="J1720" s="63" t="s">
        <v>2283</v>
      </c>
      <c r="K1720" s="61" t="s">
        <v>1830</v>
      </c>
      <c r="L1720" s="61" t="s">
        <v>84</v>
      </c>
      <c r="M1720" s="66" t="s">
        <v>78</v>
      </c>
      <c r="N1720" s="61" t="s">
        <v>2352</v>
      </c>
      <c r="O1720" s="61" t="s">
        <v>2353</v>
      </c>
      <c r="P1720" s="61" t="s">
        <v>2354</v>
      </c>
      <c r="Q1720" s="68">
        <v>28.07</v>
      </c>
      <c r="R1720" s="68">
        <v>6.44</v>
      </c>
      <c r="S1720" s="69">
        <v>180.63</v>
      </c>
      <c r="T1720" s="70">
        <v>0.05</v>
      </c>
      <c r="U1720" s="79">
        <v>0</v>
      </c>
      <c r="V1720" s="70">
        <v>0.01</v>
      </c>
      <c r="W1720" s="79">
        <v>0</v>
      </c>
      <c r="X1720" s="61" t="s">
        <v>82</v>
      </c>
      <c r="Y1720" s="60" t="s">
        <v>50</v>
      </c>
      <c r="Z1720" s="65" t="s">
        <v>2336</v>
      </c>
      <c r="AA1720" s="60">
        <v>0</v>
      </c>
      <c r="AB1720" s="60">
        <v>0</v>
      </c>
      <c r="AC1720" s="75" t="s">
        <v>83</v>
      </c>
      <c r="AD1720" s="73">
        <v>3.12</v>
      </c>
      <c r="AE1720" s="73">
        <v>0</v>
      </c>
      <c r="AF1720" s="73">
        <v>0</v>
      </c>
      <c r="AG1720" s="73">
        <v>0.96</v>
      </c>
      <c r="AH1720" s="106">
        <v>0</v>
      </c>
      <c r="AI1720" s="73">
        <v>0</v>
      </c>
      <c r="AJ1720" s="73">
        <v>0</v>
      </c>
      <c r="AK1720" s="74">
        <v>3</v>
      </c>
      <c r="AL1720" s="90" t="s">
        <v>90</v>
      </c>
      <c r="AM1720" s="92"/>
    </row>
    <row r="1721" spans="1:39" ht="21" customHeight="1">
      <c r="A1721" s="60">
        <v>1583</v>
      </c>
      <c r="B1721" s="61">
        <v>19012495</v>
      </c>
      <c r="C1721" s="61">
        <v>464827</v>
      </c>
      <c r="D1721" s="62">
        <v>44652</v>
      </c>
      <c r="E1721" s="63" t="s">
        <v>38</v>
      </c>
      <c r="F1721" s="63" t="s">
        <v>84</v>
      </c>
      <c r="G1721" s="114" t="s">
        <v>116</v>
      </c>
      <c r="H1721" s="78" t="s">
        <v>130</v>
      </c>
      <c r="I1721" s="63" t="s">
        <v>2282</v>
      </c>
      <c r="J1721" s="63" t="s">
        <v>2283</v>
      </c>
      <c r="K1721" s="61" t="s">
        <v>1830</v>
      </c>
      <c r="L1721" s="61" t="s">
        <v>84</v>
      </c>
      <c r="M1721" s="66" t="s">
        <v>78</v>
      </c>
      <c r="N1721" s="61" t="s">
        <v>2354</v>
      </c>
      <c r="O1721" s="61" t="s">
        <v>2352</v>
      </c>
      <c r="P1721" s="61" t="s">
        <v>2355</v>
      </c>
      <c r="Q1721" s="68">
        <v>76.84</v>
      </c>
      <c r="R1721" s="68">
        <v>5.15</v>
      </c>
      <c r="S1721" s="69">
        <v>395.41</v>
      </c>
      <c r="T1721" s="70">
        <v>0.11</v>
      </c>
      <c r="U1721" s="79">
        <v>0</v>
      </c>
      <c r="V1721" s="70">
        <v>0.01</v>
      </c>
      <c r="W1721" s="79">
        <v>0</v>
      </c>
      <c r="X1721" s="61" t="s">
        <v>82</v>
      </c>
      <c r="Y1721" s="60" t="s">
        <v>50</v>
      </c>
      <c r="Z1721" s="65" t="s">
        <v>2336</v>
      </c>
      <c r="AA1721" s="60">
        <v>0</v>
      </c>
      <c r="AB1721" s="60">
        <v>0</v>
      </c>
      <c r="AC1721" s="75" t="s">
        <v>83</v>
      </c>
      <c r="AD1721" s="73">
        <v>6.75</v>
      </c>
      <c r="AE1721" s="73">
        <v>0</v>
      </c>
      <c r="AF1721" s="73">
        <v>0</v>
      </c>
      <c r="AG1721" s="73">
        <v>2.0699999999999998</v>
      </c>
      <c r="AH1721" s="106">
        <v>0</v>
      </c>
      <c r="AI1721" s="73">
        <v>0</v>
      </c>
      <c r="AJ1721" s="73">
        <v>0</v>
      </c>
      <c r="AK1721" s="74">
        <v>7</v>
      </c>
      <c r="AL1721" s="90" t="s">
        <v>90</v>
      </c>
      <c r="AM1721" s="92"/>
    </row>
    <row r="1722" spans="1:39" ht="21" hidden="1" customHeight="1">
      <c r="A1722" s="60"/>
      <c r="B1722" s="61">
        <v>13000108</v>
      </c>
      <c r="C1722" s="61">
        <v>511569</v>
      </c>
      <c r="D1722" s="62">
        <v>44652</v>
      </c>
      <c r="E1722" s="334" t="s">
        <v>3615</v>
      </c>
      <c r="F1722" s="334" t="s">
        <v>3615</v>
      </c>
      <c r="G1722" s="114" t="s">
        <v>73</v>
      </c>
      <c r="H1722" s="78" t="s">
        <v>91</v>
      </c>
      <c r="I1722" s="63" t="s">
        <v>1942</v>
      </c>
      <c r="J1722" s="63" t="s">
        <v>1943</v>
      </c>
      <c r="K1722" s="61" t="s">
        <v>1830</v>
      </c>
      <c r="L1722" s="61">
        <v>20221200050473</v>
      </c>
      <c r="M1722" s="66" t="s">
        <v>155</v>
      </c>
      <c r="N1722" s="61" t="s">
        <v>1522</v>
      </c>
      <c r="O1722" s="61" t="s">
        <v>1650</v>
      </c>
      <c r="P1722" s="61" t="s">
        <v>714</v>
      </c>
      <c r="Q1722" s="68">
        <v>178.2</v>
      </c>
      <c r="R1722" s="68">
        <v>9.94</v>
      </c>
      <c r="S1722" s="69">
        <v>1770.85</v>
      </c>
      <c r="T1722" s="70">
        <v>0.51</v>
      </c>
      <c r="U1722" s="79">
        <v>0</v>
      </c>
      <c r="V1722" s="70">
        <v>0.02</v>
      </c>
      <c r="W1722" s="79">
        <v>0</v>
      </c>
      <c r="X1722" s="61" t="s">
        <v>82</v>
      </c>
      <c r="Y1722" s="60" t="s">
        <v>50</v>
      </c>
      <c r="Z1722" s="65" t="s">
        <v>2336</v>
      </c>
      <c r="AA1722" s="60">
        <v>0</v>
      </c>
      <c r="AB1722" s="60">
        <v>0</v>
      </c>
      <c r="AC1722" s="75" t="s">
        <v>83</v>
      </c>
      <c r="AD1722" s="73">
        <v>56.64</v>
      </c>
      <c r="AE1722" s="73">
        <v>0</v>
      </c>
      <c r="AF1722" s="73">
        <v>0</v>
      </c>
      <c r="AG1722" s="73">
        <v>14.39</v>
      </c>
      <c r="AH1722" s="106">
        <v>0</v>
      </c>
      <c r="AI1722" s="73">
        <v>0</v>
      </c>
      <c r="AJ1722" s="73">
        <v>0</v>
      </c>
      <c r="AK1722" s="74">
        <v>57</v>
      </c>
      <c r="AL1722" s="90" t="s">
        <v>575</v>
      </c>
      <c r="AM1722" s="82" t="s">
        <v>3668</v>
      </c>
    </row>
    <row r="1723" spans="1:39" ht="21" hidden="1" customHeight="1">
      <c r="A1723" s="60"/>
      <c r="B1723" s="61">
        <v>8008791</v>
      </c>
      <c r="C1723" s="61">
        <v>517584</v>
      </c>
      <c r="D1723" s="62">
        <v>44652</v>
      </c>
      <c r="E1723" s="334" t="s">
        <v>3615</v>
      </c>
      <c r="F1723" s="334" t="s">
        <v>3615</v>
      </c>
      <c r="G1723" s="114" t="s">
        <v>175</v>
      </c>
      <c r="H1723" s="78" t="s">
        <v>176</v>
      </c>
      <c r="I1723" s="63" t="s">
        <v>1324</v>
      </c>
      <c r="J1723" s="63" t="s">
        <v>2356</v>
      </c>
      <c r="K1723" s="61" t="s">
        <v>1830</v>
      </c>
      <c r="L1723" s="61">
        <v>20211200096663</v>
      </c>
      <c r="M1723" s="66" t="s">
        <v>155</v>
      </c>
      <c r="N1723" s="61" t="s">
        <v>859</v>
      </c>
      <c r="O1723" s="61" t="s">
        <v>2223</v>
      </c>
      <c r="P1723" s="61" t="s">
        <v>2357</v>
      </c>
      <c r="Q1723" s="68">
        <v>37.549999999999997</v>
      </c>
      <c r="R1723" s="68">
        <v>10.37</v>
      </c>
      <c r="S1723" s="69">
        <v>389.23</v>
      </c>
      <c r="T1723" s="70">
        <v>0.11</v>
      </c>
      <c r="U1723" s="79">
        <v>0</v>
      </c>
      <c r="V1723" s="70">
        <v>0.01</v>
      </c>
      <c r="W1723" s="79">
        <v>0</v>
      </c>
      <c r="X1723" s="61" t="s">
        <v>82</v>
      </c>
      <c r="Y1723" s="60" t="s">
        <v>50</v>
      </c>
      <c r="Z1723" s="65" t="s">
        <v>2336</v>
      </c>
      <c r="AA1723" s="60">
        <v>0</v>
      </c>
      <c r="AB1723" s="60">
        <v>0</v>
      </c>
      <c r="AC1723" s="75" t="s">
        <v>83</v>
      </c>
      <c r="AD1723" s="73">
        <v>23</v>
      </c>
      <c r="AE1723" s="73">
        <v>0</v>
      </c>
      <c r="AF1723" s="73">
        <v>0</v>
      </c>
      <c r="AG1723" s="73">
        <v>6.04</v>
      </c>
      <c r="AH1723" s="106">
        <v>0</v>
      </c>
      <c r="AI1723" s="73">
        <v>0</v>
      </c>
      <c r="AJ1723" s="73">
        <v>0</v>
      </c>
      <c r="AK1723" s="74">
        <v>23</v>
      </c>
      <c r="AL1723" s="90" t="s">
        <v>575</v>
      </c>
      <c r="AM1723" s="82" t="s">
        <v>3663</v>
      </c>
    </row>
    <row r="1724" spans="1:39" ht="21" hidden="1" customHeight="1">
      <c r="A1724" s="60"/>
      <c r="B1724" s="61">
        <v>13002685</v>
      </c>
      <c r="C1724" s="61">
        <v>526791</v>
      </c>
      <c r="D1724" s="62">
        <v>44652</v>
      </c>
      <c r="E1724" s="334" t="s">
        <v>3615</v>
      </c>
      <c r="F1724" s="334" t="s">
        <v>3615</v>
      </c>
      <c r="G1724" s="114" t="s">
        <v>73</v>
      </c>
      <c r="H1724" s="78" t="s">
        <v>91</v>
      </c>
      <c r="I1724" s="63" t="s">
        <v>1942</v>
      </c>
      <c r="J1724" s="63" t="s">
        <v>2328</v>
      </c>
      <c r="K1724" s="61" t="s">
        <v>1830</v>
      </c>
      <c r="L1724" s="61">
        <v>20211200096663</v>
      </c>
      <c r="M1724" s="66" t="s">
        <v>155</v>
      </c>
      <c r="N1724" s="61" t="s">
        <v>1014</v>
      </c>
      <c r="O1724" s="61" t="s">
        <v>2358</v>
      </c>
      <c r="P1724" s="61">
        <v>0</v>
      </c>
      <c r="Q1724" s="68">
        <v>52.03</v>
      </c>
      <c r="R1724" s="68">
        <v>11.92</v>
      </c>
      <c r="S1724" s="69">
        <v>620.26</v>
      </c>
      <c r="T1724" s="70">
        <v>0.18</v>
      </c>
      <c r="U1724" s="79">
        <v>0</v>
      </c>
      <c r="V1724" s="70">
        <v>0.01</v>
      </c>
      <c r="W1724" s="79">
        <v>0</v>
      </c>
      <c r="X1724" s="61" t="s">
        <v>82</v>
      </c>
      <c r="Y1724" s="60" t="s">
        <v>50</v>
      </c>
      <c r="Z1724" s="65" t="s">
        <v>2336</v>
      </c>
      <c r="AA1724" s="60">
        <v>0</v>
      </c>
      <c r="AB1724" s="60">
        <v>0</v>
      </c>
      <c r="AC1724" s="75" t="s">
        <v>83</v>
      </c>
      <c r="AD1724" s="73">
        <v>9.5500000000000007</v>
      </c>
      <c r="AE1724" s="73">
        <v>0</v>
      </c>
      <c r="AF1724" s="73">
        <v>0</v>
      </c>
      <c r="AG1724" s="73">
        <v>2.4500000000000002</v>
      </c>
      <c r="AH1724" s="106">
        <v>0</v>
      </c>
      <c r="AI1724" s="73">
        <v>0</v>
      </c>
      <c r="AJ1724" s="73">
        <v>0</v>
      </c>
      <c r="AK1724" s="74">
        <v>10</v>
      </c>
      <c r="AL1724" s="90" t="s">
        <v>575</v>
      </c>
      <c r="AM1724" s="82" t="s">
        <v>3668</v>
      </c>
    </row>
    <row r="1725" spans="1:39" ht="21" hidden="1" customHeight="1">
      <c r="A1725" s="60"/>
      <c r="B1725" s="61">
        <v>11010262</v>
      </c>
      <c r="C1725" s="61">
        <v>603656</v>
      </c>
      <c r="D1725" s="62">
        <v>44652</v>
      </c>
      <c r="E1725" s="334" t="s">
        <v>3615</v>
      </c>
      <c r="F1725" s="334" t="s">
        <v>3615</v>
      </c>
      <c r="G1725" s="114" t="s">
        <v>40</v>
      </c>
      <c r="H1725" s="78" t="s">
        <v>85</v>
      </c>
      <c r="I1725" s="63" t="s">
        <v>447</v>
      </c>
      <c r="J1725" s="63" t="s">
        <v>448</v>
      </c>
      <c r="K1725" s="61" t="s">
        <v>1830</v>
      </c>
      <c r="L1725" s="61">
        <v>20211200096663</v>
      </c>
      <c r="M1725" s="66" t="s">
        <v>155</v>
      </c>
      <c r="N1725" s="61" t="s">
        <v>961</v>
      </c>
      <c r="O1725" s="61" t="s">
        <v>895</v>
      </c>
      <c r="P1725" s="61" t="s">
        <v>875</v>
      </c>
      <c r="Q1725" s="68">
        <v>207.28</v>
      </c>
      <c r="R1725" s="68">
        <v>10.64</v>
      </c>
      <c r="S1725" s="69">
        <v>2201.4699999999998</v>
      </c>
      <c r="T1725" s="70">
        <v>0.63</v>
      </c>
      <c r="U1725" s="79">
        <v>0</v>
      </c>
      <c r="V1725" s="70">
        <v>0.03</v>
      </c>
      <c r="W1725" s="79">
        <v>0</v>
      </c>
      <c r="X1725" s="61" t="s">
        <v>82</v>
      </c>
      <c r="Y1725" s="60" t="s">
        <v>50</v>
      </c>
      <c r="Z1725" s="65" t="s">
        <v>2336</v>
      </c>
      <c r="AA1725" s="60">
        <v>0</v>
      </c>
      <c r="AB1725" s="60">
        <v>0</v>
      </c>
      <c r="AC1725" s="75" t="s">
        <v>83</v>
      </c>
      <c r="AD1725" s="73">
        <v>88</v>
      </c>
      <c r="AE1725" s="73">
        <v>0</v>
      </c>
      <c r="AF1725" s="73">
        <v>0</v>
      </c>
      <c r="AG1725" s="73">
        <v>12.61</v>
      </c>
      <c r="AH1725" s="106">
        <v>0</v>
      </c>
      <c r="AI1725" s="73">
        <v>0</v>
      </c>
      <c r="AJ1725" s="73">
        <v>0</v>
      </c>
      <c r="AK1725" s="74">
        <v>88</v>
      </c>
      <c r="AL1725" s="90" t="s">
        <v>575</v>
      </c>
      <c r="AM1725" s="82" t="s">
        <v>3667</v>
      </c>
    </row>
    <row r="1726" spans="1:39" ht="21" hidden="1" customHeight="1">
      <c r="A1726" s="60">
        <v>1584</v>
      </c>
      <c r="B1726" s="61">
        <v>8014191</v>
      </c>
      <c r="C1726" s="61">
        <v>91013060</v>
      </c>
      <c r="D1726" s="62">
        <v>44652</v>
      </c>
      <c r="E1726" s="63" t="s">
        <v>38</v>
      </c>
      <c r="F1726" s="63" t="s">
        <v>77</v>
      </c>
      <c r="G1726" s="114" t="s">
        <v>175</v>
      </c>
      <c r="H1726" s="78" t="s">
        <v>176</v>
      </c>
      <c r="I1726" s="63" t="s">
        <v>177</v>
      </c>
      <c r="J1726" s="63" t="s">
        <v>951</v>
      </c>
      <c r="K1726" s="61" t="s">
        <v>1830</v>
      </c>
      <c r="L1726" s="61">
        <v>20221200036843</v>
      </c>
      <c r="M1726" s="66" t="s">
        <v>45</v>
      </c>
      <c r="N1726" s="61" t="s">
        <v>952</v>
      </c>
      <c r="O1726" s="61" t="s">
        <v>683</v>
      </c>
      <c r="P1726" s="61" t="s">
        <v>1008</v>
      </c>
      <c r="Q1726" s="68">
        <v>107.87</v>
      </c>
      <c r="R1726" s="68">
        <v>7.89</v>
      </c>
      <c r="S1726" s="69">
        <v>851.4</v>
      </c>
      <c r="T1726" s="70">
        <v>0.24</v>
      </c>
      <c r="U1726" s="79">
        <v>0</v>
      </c>
      <c r="V1726" s="70">
        <v>0.1</v>
      </c>
      <c r="W1726" s="79">
        <v>0</v>
      </c>
      <c r="X1726" s="61" t="s">
        <v>1318</v>
      </c>
      <c r="Y1726" s="60" t="s">
        <v>50</v>
      </c>
      <c r="Z1726" s="65" t="s">
        <v>2336</v>
      </c>
      <c r="AA1726" s="60">
        <v>0</v>
      </c>
      <c r="AB1726" s="60">
        <v>0</v>
      </c>
      <c r="AC1726" s="75" t="s">
        <v>83</v>
      </c>
      <c r="AD1726" s="73">
        <v>370.57</v>
      </c>
      <c r="AE1726" s="73">
        <v>700</v>
      </c>
      <c r="AF1726" s="73">
        <v>100</v>
      </c>
      <c r="AG1726" s="73">
        <v>79.27</v>
      </c>
      <c r="AH1726" s="106">
        <v>0</v>
      </c>
      <c r="AI1726" s="73">
        <v>0</v>
      </c>
      <c r="AJ1726" s="73">
        <v>0</v>
      </c>
      <c r="AK1726" s="74">
        <v>370</v>
      </c>
      <c r="AL1726" s="90" t="s">
        <v>161</v>
      </c>
      <c r="AM1726" s="92"/>
    </row>
    <row r="1727" spans="1:39" ht="21" hidden="1" customHeight="1">
      <c r="A1727" s="60">
        <v>1585</v>
      </c>
      <c r="B1727" s="61">
        <v>11008929</v>
      </c>
      <c r="C1727" s="61">
        <v>170443</v>
      </c>
      <c r="D1727" s="62">
        <v>44652</v>
      </c>
      <c r="E1727" s="63" t="s">
        <v>38</v>
      </c>
      <c r="F1727" s="63" t="s">
        <v>39</v>
      </c>
      <c r="G1727" s="114" t="s">
        <v>40</v>
      </c>
      <c r="H1727" s="78" t="s">
        <v>85</v>
      </c>
      <c r="I1727" s="63" t="s">
        <v>1033</v>
      </c>
      <c r="J1727" s="63" t="s">
        <v>1580</v>
      </c>
      <c r="K1727" s="61" t="s">
        <v>44</v>
      </c>
      <c r="L1727" s="61" t="s">
        <v>120</v>
      </c>
      <c r="M1727" s="66" t="s">
        <v>78</v>
      </c>
      <c r="N1727" s="61" t="s">
        <v>1034</v>
      </c>
      <c r="O1727" s="61" t="s">
        <v>295</v>
      </c>
      <c r="P1727" s="61" t="s">
        <v>1883</v>
      </c>
      <c r="Q1727" s="68">
        <v>25.24</v>
      </c>
      <c r="R1727" s="68">
        <v>5.33</v>
      </c>
      <c r="S1727" s="69">
        <v>133.47</v>
      </c>
      <c r="T1727" s="70">
        <v>0.04</v>
      </c>
      <c r="U1727" s="79">
        <v>0</v>
      </c>
      <c r="V1727" s="70">
        <v>0.03</v>
      </c>
      <c r="W1727" s="79">
        <v>0</v>
      </c>
      <c r="X1727" s="61" t="s">
        <v>573</v>
      </c>
      <c r="Y1727" s="60" t="s">
        <v>50</v>
      </c>
      <c r="Z1727" s="65" t="s">
        <v>2336</v>
      </c>
      <c r="AA1727" s="60">
        <v>0</v>
      </c>
      <c r="AB1727" s="60">
        <v>0</v>
      </c>
      <c r="AC1727" s="75" t="s">
        <v>574</v>
      </c>
      <c r="AD1727" s="73">
        <v>105.32</v>
      </c>
      <c r="AE1727" s="73">
        <v>0</v>
      </c>
      <c r="AF1727" s="73">
        <v>0</v>
      </c>
      <c r="AG1727" s="73">
        <v>0</v>
      </c>
      <c r="AH1727" s="106">
        <v>0</v>
      </c>
      <c r="AI1727" s="73">
        <v>19.32</v>
      </c>
      <c r="AJ1727" s="73">
        <v>0</v>
      </c>
      <c r="AK1727" s="74">
        <v>0</v>
      </c>
      <c r="AL1727" s="90" t="s">
        <v>52</v>
      </c>
      <c r="AM1727" s="92"/>
    </row>
    <row r="1728" spans="1:39" ht="21" hidden="1" customHeight="1">
      <c r="A1728" s="60">
        <v>1586</v>
      </c>
      <c r="B1728" s="61">
        <v>8014459</v>
      </c>
      <c r="C1728" s="61">
        <v>91013094</v>
      </c>
      <c r="D1728" s="62">
        <v>44652</v>
      </c>
      <c r="E1728" s="63" t="s">
        <v>38</v>
      </c>
      <c r="F1728" s="63" t="s">
        <v>77</v>
      </c>
      <c r="G1728" s="114" t="s">
        <v>175</v>
      </c>
      <c r="H1728" s="78" t="s">
        <v>176</v>
      </c>
      <c r="I1728" s="63" t="s">
        <v>177</v>
      </c>
      <c r="J1728" s="63" t="s">
        <v>951</v>
      </c>
      <c r="K1728" s="61" t="s">
        <v>1830</v>
      </c>
      <c r="L1728" s="61">
        <v>20221200036843</v>
      </c>
      <c r="M1728" s="66" t="s">
        <v>45</v>
      </c>
      <c r="N1728" s="61" t="s">
        <v>952</v>
      </c>
      <c r="O1728" s="61" t="s">
        <v>1882</v>
      </c>
      <c r="P1728" s="61" t="s">
        <v>682</v>
      </c>
      <c r="Q1728" s="68">
        <v>243.56</v>
      </c>
      <c r="R1728" s="68">
        <v>9.06</v>
      </c>
      <c r="S1728" s="69">
        <v>2205.6</v>
      </c>
      <c r="T1728" s="70">
        <v>0.63</v>
      </c>
      <c r="U1728" s="79">
        <v>0</v>
      </c>
      <c r="V1728" s="70">
        <v>0.09</v>
      </c>
      <c r="W1728" s="79">
        <v>0</v>
      </c>
      <c r="X1728" s="61" t="s">
        <v>1318</v>
      </c>
      <c r="Y1728" s="60" t="s">
        <v>50</v>
      </c>
      <c r="Z1728" s="65" t="s">
        <v>2336</v>
      </c>
      <c r="AA1728" s="60">
        <v>0</v>
      </c>
      <c r="AB1728" s="60">
        <v>0</v>
      </c>
      <c r="AC1728" s="75" t="s">
        <v>83</v>
      </c>
      <c r="AD1728" s="73">
        <v>274.94</v>
      </c>
      <c r="AE1728" s="73">
        <v>750</v>
      </c>
      <c r="AF1728" s="73">
        <v>107.14</v>
      </c>
      <c r="AG1728" s="73">
        <v>61.349999999999994</v>
      </c>
      <c r="AH1728" s="106">
        <v>0</v>
      </c>
      <c r="AI1728" s="73">
        <v>0</v>
      </c>
      <c r="AJ1728" s="73">
        <v>0</v>
      </c>
      <c r="AK1728" s="74">
        <v>275</v>
      </c>
      <c r="AL1728" s="90" t="s">
        <v>161</v>
      </c>
      <c r="AM1728" s="92"/>
    </row>
    <row r="1729" spans="1:39" ht="21" hidden="1" customHeight="1">
      <c r="A1729" s="60">
        <v>1587</v>
      </c>
      <c r="B1729" s="61">
        <v>9004968</v>
      </c>
      <c r="C1729" s="61">
        <v>91014451</v>
      </c>
      <c r="D1729" s="62">
        <v>44652</v>
      </c>
      <c r="E1729" s="63" t="s">
        <v>38</v>
      </c>
      <c r="F1729" s="63" t="s">
        <v>39</v>
      </c>
      <c r="G1729" s="114" t="s">
        <v>109</v>
      </c>
      <c r="H1729" s="78" t="s">
        <v>495</v>
      </c>
      <c r="I1729" s="63" t="s">
        <v>496</v>
      </c>
      <c r="J1729" s="63" t="s">
        <v>1613</v>
      </c>
      <c r="K1729" s="61" t="s">
        <v>1830</v>
      </c>
      <c r="L1729" s="61">
        <v>20211200106173</v>
      </c>
      <c r="M1729" s="66" t="s">
        <v>78</v>
      </c>
      <c r="N1729" s="61" t="s">
        <v>2359</v>
      </c>
      <c r="O1729" s="61" t="s">
        <v>246</v>
      </c>
      <c r="P1729" s="61" t="s">
        <v>1618</v>
      </c>
      <c r="Q1729" s="68">
        <v>264.45</v>
      </c>
      <c r="R1729" s="68">
        <v>6.1</v>
      </c>
      <c r="S1729" s="69">
        <v>1612.74</v>
      </c>
      <c r="T1729" s="70">
        <v>0.46</v>
      </c>
      <c r="U1729" s="79">
        <v>0</v>
      </c>
      <c r="V1729" s="70">
        <v>0.45</v>
      </c>
      <c r="W1729" s="79">
        <v>0</v>
      </c>
      <c r="X1729" s="61" t="s">
        <v>124</v>
      </c>
      <c r="Y1729" s="60" t="s">
        <v>50</v>
      </c>
      <c r="Z1729" s="65" t="s">
        <v>2336</v>
      </c>
      <c r="AA1729" s="60">
        <v>0</v>
      </c>
      <c r="AB1729" s="60">
        <v>0</v>
      </c>
      <c r="AC1729" s="75" t="s">
        <v>125</v>
      </c>
      <c r="AD1729" s="73">
        <v>1591.15</v>
      </c>
      <c r="AE1729" s="73">
        <v>0</v>
      </c>
      <c r="AF1729" s="73">
        <v>0</v>
      </c>
      <c r="AG1729" s="73">
        <v>0</v>
      </c>
      <c r="AH1729" s="106">
        <v>0</v>
      </c>
      <c r="AI1729" s="73">
        <v>0</v>
      </c>
      <c r="AJ1729" s="73">
        <v>510.21000000000004</v>
      </c>
      <c r="AK1729" s="74">
        <v>0</v>
      </c>
      <c r="AL1729" s="90" t="s">
        <v>52</v>
      </c>
      <c r="AM1729" s="92"/>
    </row>
    <row r="1730" spans="1:39" ht="21" customHeight="1">
      <c r="A1730" s="60">
        <v>1588</v>
      </c>
      <c r="B1730" s="61">
        <v>19013058</v>
      </c>
      <c r="C1730" s="61">
        <v>91015125</v>
      </c>
      <c r="D1730" s="62">
        <v>44652</v>
      </c>
      <c r="E1730" s="63" t="s">
        <v>162</v>
      </c>
      <c r="F1730" s="63" t="s">
        <v>84</v>
      </c>
      <c r="G1730" s="114" t="s">
        <v>116</v>
      </c>
      <c r="H1730" s="78" t="s">
        <v>130</v>
      </c>
      <c r="I1730" s="63" t="s">
        <v>131</v>
      </c>
      <c r="J1730" s="63" t="s">
        <v>2360</v>
      </c>
      <c r="K1730" s="61" t="s">
        <v>1830</v>
      </c>
      <c r="L1730" s="61" t="s">
        <v>84</v>
      </c>
      <c r="M1730" s="66" t="s">
        <v>155</v>
      </c>
      <c r="N1730" s="61" t="s">
        <v>142</v>
      </c>
      <c r="O1730" s="61" t="s">
        <v>601</v>
      </c>
      <c r="P1730" s="61" t="s">
        <v>1193</v>
      </c>
      <c r="Q1730" s="68">
        <v>50.36</v>
      </c>
      <c r="R1730" s="68">
        <v>7.52</v>
      </c>
      <c r="S1730" s="69">
        <v>378.74</v>
      </c>
      <c r="T1730" s="70">
        <v>0.11</v>
      </c>
      <c r="U1730" s="79">
        <v>0</v>
      </c>
      <c r="V1730" s="70">
        <v>0.01</v>
      </c>
      <c r="W1730" s="79">
        <v>0</v>
      </c>
      <c r="X1730" s="61" t="s">
        <v>82</v>
      </c>
      <c r="Y1730" s="60" t="s">
        <v>50</v>
      </c>
      <c r="Z1730" s="65" t="s">
        <v>2336</v>
      </c>
      <c r="AA1730" s="60">
        <v>0</v>
      </c>
      <c r="AB1730" s="60">
        <v>0</v>
      </c>
      <c r="AC1730" s="75" t="s">
        <v>83</v>
      </c>
      <c r="AD1730" s="73">
        <v>32.83</v>
      </c>
      <c r="AE1730" s="73">
        <v>0</v>
      </c>
      <c r="AF1730" s="73">
        <v>0</v>
      </c>
      <c r="AG1730" s="73">
        <v>10.43</v>
      </c>
      <c r="AH1730" s="106">
        <v>0</v>
      </c>
      <c r="AI1730" s="73">
        <v>0</v>
      </c>
      <c r="AJ1730" s="73">
        <v>0</v>
      </c>
      <c r="AK1730" s="74">
        <v>33</v>
      </c>
      <c r="AL1730" s="90" t="s">
        <v>90</v>
      </c>
      <c r="AM1730" s="92"/>
    </row>
    <row r="1731" spans="1:39" ht="21" customHeight="1">
      <c r="A1731" s="60">
        <v>1589</v>
      </c>
      <c r="B1731" s="61">
        <v>19013058</v>
      </c>
      <c r="C1731" s="61">
        <v>91015126</v>
      </c>
      <c r="D1731" s="62">
        <v>44652</v>
      </c>
      <c r="E1731" s="63" t="s">
        <v>162</v>
      </c>
      <c r="F1731" s="63" t="s">
        <v>84</v>
      </c>
      <c r="G1731" s="114" t="s">
        <v>116</v>
      </c>
      <c r="H1731" s="78" t="s">
        <v>130</v>
      </c>
      <c r="I1731" s="63" t="s">
        <v>131</v>
      </c>
      <c r="J1731" s="63" t="s">
        <v>2360</v>
      </c>
      <c r="K1731" s="61" t="s">
        <v>1830</v>
      </c>
      <c r="L1731" s="61" t="s">
        <v>84</v>
      </c>
      <c r="M1731" s="66" t="s">
        <v>155</v>
      </c>
      <c r="N1731" s="61" t="s">
        <v>142</v>
      </c>
      <c r="O1731" s="61" t="s">
        <v>601</v>
      </c>
      <c r="P1731" s="61" t="s">
        <v>1193</v>
      </c>
      <c r="Q1731" s="68">
        <v>44.24</v>
      </c>
      <c r="R1731" s="68">
        <v>7.47</v>
      </c>
      <c r="S1731" s="69">
        <v>330.45</v>
      </c>
      <c r="T1731" s="70">
        <v>0.09</v>
      </c>
      <c r="U1731" s="79">
        <v>0</v>
      </c>
      <c r="V1731" s="70">
        <v>0.01</v>
      </c>
      <c r="W1731" s="79">
        <v>0</v>
      </c>
      <c r="X1731" s="61" t="s">
        <v>82</v>
      </c>
      <c r="Y1731" s="60" t="s">
        <v>50</v>
      </c>
      <c r="Z1731" s="65" t="s">
        <v>2336</v>
      </c>
      <c r="AA1731" s="60">
        <v>0</v>
      </c>
      <c r="AB1731" s="60">
        <v>0</v>
      </c>
      <c r="AC1731" s="75" t="s">
        <v>83</v>
      </c>
      <c r="AD1731" s="73">
        <v>26.6</v>
      </c>
      <c r="AE1731" s="73">
        <v>0</v>
      </c>
      <c r="AF1731" s="73">
        <v>0</v>
      </c>
      <c r="AG1731" s="73">
        <v>10.51</v>
      </c>
      <c r="AH1731" s="106">
        <v>0</v>
      </c>
      <c r="AI1731" s="73">
        <v>0</v>
      </c>
      <c r="AJ1731" s="73">
        <v>0</v>
      </c>
      <c r="AK1731" s="74">
        <v>27</v>
      </c>
      <c r="AL1731" s="90" t="s">
        <v>90</v>
      </c>
      <c r="AM1731" s="92"/>
    </row>
    <row r="1732" spans="1:39" ht="21" hidden="1" customHeight="1">
      <c r="A1732" s="60"/>
      <c r="B1732" s="97">
        <v>11013259</v>
      </c>
      <c r="C1732" s="97">
        <v>91019888</v>
      </c>
      <c r="D1732" s="98">
        <v>44652</v>
      </c>
      <c r="E1732" s="334" t="s">
        <v>3615</v>
      </c>
      <c r="F1732" s="334" t="s">
        <v>3615</v>
      </c>
      <c r="G1732" s="114" t="s">
        <v>40</v>
      </c>
      <c r="H1732" s="100" t="s">
        <v>85</v>
      </c>
      <c r="I1732" s="99" t="s">
        <v>753</v>
      </c>
      <c r="J1732" s="99" t="s">
        <v>2361</v>
      </c>
      <c r="K1732" s="97" t="s">
        <v>1830</v>
      </c>
      <c r="L1732" s="97">
        <v>20211200096663</v>
      </c>
      <c r="M1732" s="66" t="s">
        <v>155</v>
      </c>
      <c r="N1732" s="61" t="s">
        <v>589</v>
      </c>
      <c r="O1732" s="61" t="s">
        <v>2362</v>
      </c>
      <c r="P1732" s="61">
        <v>0</v>
      </c>
      <c r="Q1732" s="101">
        <v>20.350000000000001</v>
      </c>
      <c r="R1732" s="101">
        <v>20.36</v>
      </c>
      <c r="S1732" s="102">
        <v>414.27</v>
      </c>
      <c r="T1732" s="103">
        <v>0.12</v>
      </c>
      <c r="U1732" s="104">
        <v>0</v>
      </c>
      <c r="V1732" s="103">
        <v>0.04</v>
      </c>
      <c r="W1732" s="104">
        <v>0</v>
      </c>
      <c r="X1732" s="97" t="s">
        <v>82</v>
      </c>
      <c r="Y1732" s="60" t="s">
        <v>50</v>
      </c>
      <c r="Z1732" s="65" t="s">
        <v>2336</v>
      </c>
      <c r="AA1732" s="60">
        <v>0</v>
      </c>
      <c r="AB1732" s="60">
        <v>0</v>
      </c>
      <c r="AC1732" s="105" t="s">
        <v>83</v>
      </c>
      <c r="AD1732" s="106">
        <v>130.1</v>
      </c>
      <c r="AE1732" s="106">
        <v>0</v>
      </c>
      <c r="AF1732" s="106">
        <v>0</v>
      </c>
      <c r="AG1732" s="106">
        <v>20.73</v>
      </c>
      <c r="AH1732" s="106">
        <v>0</v>
      </c>
      <c r="AI1732" s="106">
        <v>0</v>
      </c>
      <c r="AJ1732" s="106">
        <v>0</v>
      </c>
      <c r="AK1732" s="107">
        <v>130</v>
      </c>
      <c r="AL1732" s="90" t="s">
        <v>575</v>
      </c>
      <c r="AM1732" s="82" t="s">
        <v>3671</v>
      </c>
    </row>
    <row r="1733" spans="1:39" ht="21" hidden="1" customHeight="1">
      <c r="A1733" s="60">
        <v>1590</v>
      </c>
      <c r="B1733" s="61">
        <v>1001453</v>
      </c>
      <c r="C1733" s="61">
        <v>140886</v>
      </c>
      <c r="D1733" s="62">
        <v>44653</v>
      </c>
      <c r="E1733" s="63" t="s">
        <v>38</v>
      </c>
      <c r="F1733" s="63" t="s">
        <v>77</v>
      </c>
      <c r="G1733" s="114" t="s">
        <v>40</v>
      </c>
      <c r="H1733" s="78" t="s">
        <v>41</v>
      </c>
      <c r="I1733" s="63" t="s">
        <v>42</v>
      </c>
      <c r="J1733" s="63" t="s">
        <v>1009</v>
      </c>
      <c r="K1733" s="61" t="s">
        <v>1830</v>
      </c>
      <c r="L1733" s="61">
        <v>20221200036843</v>
      </c>
      <c r="M1733" s="66" t="s">
        <v>45</v>
      </c>
      <c r="N1733" s="61" t="s">
        <v>818</v>
      </c>
      <c r="O1733" s="61" t="s">
        <v>108</v>
      </c>
      <c r="P1733" s="61" t="s">
        <v>60</v>
      </c>
      <c r="Q1733" s="68">
        <v>54.13</v>
      </c>
      <c r="R1733" s="68">
        <v>6.3</v>
      </c>
      <c r="S1733" s="69">
        <v>340.81</v>
      </c>
      <c r="T1733" s="70">
        <v>0.1</v>
      </c>
      <c r="U1733" s="79">
        <v>0</v>
      </c>
      <c r="V1733" s="70">
        <v>0.02</v>
      </c>
      <c r="W1733" s="79">
        <v>0</v>
      </c>
      <c r="X1733" s="61" t="s">
        <v>82</v>
      </c>
      <c r="Y1733" s="60" t="s">
        <v>50</v>
      </c>
      <c r="Z1733" s="65" t="s">
        <v>2336</v>
      </c>
      <c r="AA1733" s="60">
        <v>0</v>
      </c>
      <c r="AB1733" s="60">
        <v>0</v>
      </c>
      <c r="AC1733" s="75" t="s">
        <v>83</v>
      </c>
      <c r="AD1733" s="73">
        <v>70.87</v>
      </c>
      <c r="AE1733" s="73">
        <v>0</v>
      </c>
      <c r="AF1733" s="73">
        <v>0</v>
      </c>
      <c r="AG1733" s="73">
        <v>14.71</v>
      </c>
      <c r="AH1733" s="106">
        <v>0</v>
      </c>
      <c r="AI1733" s="73">
        <v>0</v>
      </c>
      <c r="AJ1733" s="73">
        <v>0</v>
      </c>
      <c r="AK1733" s="74">
        <v>71</v>
      </c>
      <c r="AL1733" s="90" t="s">
        <v>161</v>
      </c>
      <c r="AM1733" s="92"/>
    </row>
    <row r="1734" spans="1:39" ht="21" hidden="1" customHeight="1">
      <c r="A1734" s="60">
        <v>1591</v>
      </c>
      <c r="B1734" s="61">
        <v>11007112</v>
      </c>
      <c r="C1734" s="61">
        <v>169045</v>
      </c>
      <c r="D1734" s="62">
        <v>44653</v>
      </c>
      <c r="E1734" s="63" t="s">
        <v>38</v>
      </c>
      <c r="F1734" s="63" t="s">
        <v>77</v>
      </c>
      <c r="G1734" s="114" t="s">
        <v>40</v>
      </c>
      <c r="H1734" s="78" t="s">
        <v>85</v>
      </c>
      <c r="I1734" s="63" t="s">
        <v>1275</v>
      </c>
      <c r="J1734" s="63" t="s">
        <v>1279</v>
      </c>
      <c r="K1734" s="61" t="s">
        <v>1830</v>
      </c>
      <c r="L1734" s="61">
        <v>20221200036843</v>
      </c>
      <c r="M1734" s="66" t="s">
        <v>78</v>
      </c>
      <c r="N1734" s="61" t="s">
        <v>2363</v>
      </c>
      <c r="O1734" s="61" t="s">
        <v>671</v>
      </c>
      <c r="P1734" s="61" t="s">
        <v>672</v>
      </c>
      <c r="Q1734" s="68">
        <v>29.95</v>
      </c>
      <c r="R1734" s="68">
        <v>5.55</v>
      </c>
      <c r="S1734" s="69">
        <v>166.31</v>
      </c>
      <c r="T1734" s="70">
        <v>0.05</v>
      </c>
      <c r="U1734" s="79">
        <v>0</v>
      </c>
      <c r="V1734" s="70">
        <v>0.05</v>
      </c>
      <c r="W1734" s="79">
        <v>0</v>
      </c>
      <c r="X1734" s="61" t="s">
        <v>82</v>
      </c>
      <c r="Y1734" s="60" t="s">
        <v>50</v>
      </c>
      <c r="Z1734" s="65" t="s">
        <v>2336</v>
      </c>
      <c r="AA1734" s="60">
        <v>0</v>
      </c>
      <c r="AB1734" s="60">
        <v>0</v>
      </c>
      <c r="AC1734" s="75" t="s">
        <v>83</v>
      </c>
      <c r="AD1734" s="73">
        <v>160</v>
      </c>
      <c r="AE1734" s="73">
        <v>0</v>
      </c>
      <c r="AF1734" s="73">
        <v>0</v>
      </c>
      <c r="AG1734" s="73">
        <v>43.4</v>
      </c>
      <c r="AH1734" s="106">
        <v>0</v>
      </c>
      <c r="AI1734" s="73">
        <v>0</v>
      </c>
      <c r="AJ1734" s="73">
        <v>0</v>
      </c>
      <c r="AK1734" s="74">
        <v>160</v>
      </c>
      <c r="AL1734" s="90" t="s">
        <v>90</v>
      </c>
      <c r="AM1734" s="92"/>
    </row>
    <row r="1735" spans="1:39" ht="21" hidden="1" customHeight="1">
      <c r="A1735" s="60">
        <v>1592</v>
      </c>
      <c r="B1735" s="61">
        <v>11009042</v>
      </c>
      <c r="C1735" s="61">
        <v>170452</v>
      </c>
      <c r="D1735" s="62">
        <v>44653</v>
      </c>
      <c r="E1735" s="63" t="s">
        <v>38</v>
      </c>
      <c r="F1735" s="63" t="s">
        <v>39</v>
      </c>
      <c r="G1735" s="114" t="s">
        <v>40</v>
      </c>
      <c r="H1735" s="78" t="s">
        <v>85</v>
      </c>
      <c r="I1735" s="63" t="s">
        <v>1033</v>
      </c>
      <c r="J1735" s="63" t="s">
        <v>1580</v>
      </c>
      <c r="K1735" s="61" t="s">
        <v>1830</v>
      </c>
      <c r="L1735" s="61" t="s">
        <v>120</v>
      </c>
      <c r="M1735" s="66" t="s">
        <v>78</v>
      </c>
      <c r="N1735" s="61" t="s">
        <v>952</v>
      </c>
      <c r="O1735" s="61" t="s">
        <v>2364</v>
      </c>
      <c r="P1735" s="61" t="s">
        <v>1581</v>
      </c>
      <c r="Q1735" s="68">
        <v>55.52</v>
      </c>
      <c r="R1735" s="68">
        <v>3.48</v>
      </c>
      <c r="S1735" s="69">
        <v>190.64</v>
      </c>
      <c r="T1735" s="70">
        <v>0.05</v>
      </c>
      <c r="U1735" s="79">
        <v>0</v>
      </c>
      <c r="V1735" s="70">
        <v>0.04</v>
      </c>
      <c r="W1735" s="79">
        <v>0</v>
      </c>
      <c r="X1735" s="61" t="s">
        <v>573</v>
      </c>
      <c r="Y1735" s="60" t="s">
        <v>50</v>
      </c>
      <c r="Z1735" s="65" t="s">
        <v>2336</v>
      </c>
      <c r="AA1735" s="60">
        <v>0</v>
      </c>
      <c r="AB1735" s="60">
        <v>0</v>
      </c>
      <c r="AC1735" s="75" t="s">
        <v>574</v>
      </c>
      <c r="AD1735" s="73">
        <v>151.63999999999999</v>
      </c>
      <c r="AE1735" s="73">
        <v>0</v>
      </c>
      <c r="AF1735" s="73">
        <v>0</v>
      </c>
      <c r="AG1735" s="73">
        <v>0</v>
      </c>
      <c r="AH1735" s="106">
        <v>0</v>
      </c>
      <c r="AI1735" s="73">
        <v>24.650000000000002</v>
      </c>
      <c r="AJ1735" s="73">
        <v>0</v>
      </c>
      <c r="AK1735" s="74">
        <v>0</v>
      </c>
      <c r="AL1735" s="90" t="s">
        <v>52</v>
      </c>
      <c r="AM1735" s="92"/>
    </row>
    <row r="1736" spans="1:39" ht="21" hidden="1" customHeight="1">
      <c r="A1736" s="60">
        <v>1593</v>
      </c>
      <c r="B1736" s="61">
        <v>4000034</v>
      </c>
      <c r="C1736" s="61">
        <v>200106</v>
      </c>
      <c r="D1736" s="62">
        <v>44653</v>
      </c>
      <c r="E1736" s="63" t="s">
        <v>38</v>
      </c>
      <c r="F1736" s="63" t="s">
        <v>77</v>
      </c>
      <c r="G1736" s="114" t="s">
        <v>116</v>
      </c>
      <c r="H1736" s="78" t="s">
        <v>224</v>
      </c>
      <c r="I1736" s="63" t="s">
        <v>2346</v>
      </c>
      <c r="J1736" s="63" t="s">
        <v>2365</v>
      </c>
      <c r="K1736" s="61" t="s">
        <v>1830</v>
      </c>
      <c r="L1736" s="61">
        <v>20221200036843</v>
      </c>
      <c r="M1736" s="66" t="s">
        <v>45</v>
      </c>
      <c r="N1736" s="61" t="s">
        <v>2366</v>
      </c>
      <c r="O1736" s="61" t="s">
        <v>58</v>
      </c>
      <c r="P1736" s="61" t="s">
        <v>233</v>
      </c>
      <c r="Q1736" s="68">
        <v>62.53</v>
      </c>
      <c r="R1736" s="68">
        <v>9.36</v>
      </c>
      <c r="S1736" s="69">
        <v>584.91</v>
      </c>
      <c r="T1736" s="70">
        <v>0.17</v>
      </c>
      <c r="U1736" s="79">
        <v>0</v>
      </c>
      <c r="V1736" s="70">
        <v>0.02</v>
      </c>
      <c r="W1736" s="79">
        <v>0</v>
      </c>
      <c r="X1736" s="61" t="s">
        <v>82</v>
      </c>
      <c r="Y1736" s="60" t="s">
        <v>50</v>
      </c>
      <c r="Z1736" s="65" t="s">
        <v>2336</v>
      </c>
      <c r="AA1736" s="60">
        <v>0</v>
      </c>
      <c r="AB1736" s="60">
        <v>0</v>
      </c>
      <c r="AC1736" s="75" t="s">
        <v>83</v>
      </c>
      <c r="AD1736" s="73">
        <v>70.92</v>
      </c>
      <c r="AE1736" s="73">
        <v>0</v>
      </c>
      <c r="AF1736" s="73">
        <v>0</v>
      </c>
      <c r="AG1736" s="73">
        <v>16.689999999999998</v>
      </c>
      <c r="AH1736" s="106">
        <v>0</v>
      </c>
      <c r="AI1736" s="73">
        <v>0</v>
      </c>
      <c r="AJ1736" s="73">
        <v>0</v>
      </c>
      <c r="AK1736" s="74">
        <v>71</v>
      </c>
      <c r="AL1736" s="90" t="s">
        <v>161</v>
      </c>
      <c r="AM1736" s="92"/>
    </row>
    <row r="1737" spans="1:39" ht="21" hidden="1" customHeight="1">
      <c r="A1737" s="60">
        <v>1594</v>
      </c>
      <c r="B1737" s="61">
        <v>6001399</v>
      </c>
      <c r="C1737" s="61">
        <v>324153</v>
      </c>
      <c r="D1737" s="62">
        <v>44653</v>
      </c>
      <c r="E1737" s="63" t="s">
        <v>38</v>
      </c>
      <c r="F1737" s="63" t="s">
        <v>77</v>
      </c>
      <c r="G1737" s="114" t="s">
        <v>116</v>
      </c>
      <c r="H1737" s="78" t="s">
        <v>993</v>
      </c>
      <c r="I1737" s="63" t="s">
        <v>993</v>
      </c>
      <c r="J1737" s="63" t="s">
        <v>2182</v>
      </c>
      <c r="K1737" s="61" t="s">
        <v>1830</v>
      </c>
      <c r="L1737" s="61">
        <v>20221200036843</v>
      </c>
      <c r="M1737" s="66" t="s">
        <v>45</v>
      </c>
      <c r="N1737" s="61" t="s">
        <v>871</v>
      </c>
      <c r="O1737" s="61" t="s">
        <v>60</v>
      </c>
      <c r="P1737" s="61" t="s">
        <v>61</v>
      </c>
      <c r="Q1737" s="68">
        <v>68.12</v>
      </c>
      <c r="R1737" s="68">
        <v>7.25</v>
      </c>
      <c r="S1737" s="69">
        <v>494.14</v>
      </c>
      <c r="T1737" s="70">
        <v>0.14000000000000001</v>
      </c>
      <c r="U1737" s="79">
        <v>0</v>
      </c>
      <c r="V1737" s="70">
        <v>7.9999999999999988E-2</v>
      </c>
      <c r="W1737" s="79">
        <v>0</v>
      </c>
      <c r="X1737" s="61" t="s">
        <v>82</v>
      </c>
      <c r="Y1737" s="60" t="s">
        <v>50</v>
      </c>
      <c r="Z1737" s="65" t="s">
        <v>2336</v>
      </c>
      <c r="AA1737" s="60">
        <v>0</v>
      </c>
      <c r="AB1737" s="60">
        <v>0</v>
      </c>
      <c r="AC1737" s="75" t="s">
        <v>83</v>
      </c>
      <c r="AD1737" s="73">
        <v>270.09000000000003</v>
      </c>
      <c r="AE1737" s="73">
        <v>0</v>
      </c>
      <c r="AF1737" s="73">
        <v>0</v>
      </c>
      <c r="AG1737" s="73">
        <v>54.529999999999994</v>
      </c>
      <c r="AH1737" s="106">
        <v>0</v>
      </c>
      <c r="AI1737" s="73">
        <v>0</v>
      </c>
      <c r="AJ1737" s="73">
        <v>0</v>
      </c>
      <c r="AK1737" s="74">
        <v>269</v>
      </c>
      <c r="AL1737" s="90" t="s">
        <v>161</v>
      </c>
      <c r="AM1737" s="92"/>
    </row>
    <row r="1738" spans="1:39" ht="21" customHeight="1">
      <c r="A1738" s="60">
        <v>1595</v>
      </c>
      <c r="B1738" s="61">
        <v>19006050</v>
      </c>
      <c r="C1738" s="61">
        <v>452075</v>
      </c>
      <c r="D1738" s="62">
        <v>44653</v>
      </c>
      <c r="E1738" s="63" t="s">
        <v>1985</v>
      </c>
      <c r="F1738" s="63" t="s">
        <v>770</v>
      </c>
      <c r="G1738" s="114" t="s">
        <v>116</v>
      </c>
      <c r="H1738" s="78" t="s">
        <v>130</v>
      </c>
      <c r="I1738" s="63" t="s">
        <v>112</v>
      </c>
      <c r="J1738" s="63" t="s">
        <v>1526</v>
      </c>
      <c r="K1738" s="61" t="s">
        <v>2367</v>
      </c>
      <c r="L1738" s="61">
        <v>20211200084463</v>
      </c>
      <c r="M1738" s="66" t="s">
        <v>78</v>
      </c>
      <c r="N1738" s="61" t="s">
        <v>2368</v>
      </c>
      <c r="O1738" s="61" t="s">
        <v>168</v>
      </c>
      <c r="P1738" s="61" t="s">
        <v>1292</v>
      </c>
      <c r="Q1738" s="68">
        <v>108.7</v>
      </c>
      <c r="R1738" s="68">
        <v>7.58</v>
      </c>
      <c r="S1738" s="69">
        <v>823.94600000000003</v>
      </c>
      <c r="T1738" s="70">
        <v>0.24</v>
      </c>
      <c r="U1738" s="79">
        <v>0</v>
      </c>
      <c r="V1738" s="70">
        <v>0.24</v>
      </c>
      <c r="W1738" s="79">
        <v>0</v>
      </c>
      <c r="X1738" s="61" t="s">
        <v>1758</v>
      </c>
      <c r="Y1738" s="60" t="s">
        <v>50</v>
      </c>
      <c r="Z1738" s="65" t="s">
        <v>2336</v>
      </c>
      <c r="AA1738" s="60">
        <v>0</v>
      </c>
      <c r="AB1738" s="60">
        <v>0</v>
      </c>
      <c r="AC1738" s="75" t="s">
        <v>1758</v>
      </c>
      <c r="AD1738" s="73">
        <v>823.69</v>
      </c>
      <c r="AE1738" s="73">
        <v>0</v>
      </c>
      <c r="AF1738" s="73">
        <v>0</v>
      </c>
      <c r="AG1738" s="73">
        <v>0</v>
      </c>
      <c r="AH1738" s="106">
        <v>0</v>
      </c>
      <c r="AI1738" s="73">
        <v>138.6</v>
      </c>
      <c r="AJ1738" s="73">
        <v>0</v>
      </c>
      <c r="AK1738" s="74">
        <v>0</v>
      </c>
      <c r="AL1738" s="90" t="s">
        <v>161</v>
      </c>
      <c r="AM1738" s="92"/>
    </row>
    <row r="1739" spans="1:39" ht="21" customHeight="1">
      <c r="A1739" s="60">
        <v>1596</v>
      </c>
      <c r="B1739" s="61">
        <v>19012816</v>
      </c>
      <c r="C1739" s="61">
        <v>465547</v>
      </c>
      <c r="D1739" s="62">
        <v>44653</v>
      </c>
      <c r="E1739" s="63" t="s">
        <v>38</v>
      </c>
      <c r="F1739" s="63" t="s">
        <v>39</v>
      </c>
      <c r="G1739" s="114" t="s">
        <v>116</v>
      </c>
      <c r="H1739" s="78" t="s">
        <v>130</v>
      </c>
      <c r="I1739" s="63" t="s">
        <v>2282</v>
      </c>
      <c r="J1739" s="63" t="s">
        <v>2283</v>
      </c>
      <c r="K1739" s="61" t="s">
        <v>1830</v>
      </c>
      <c r="L1739" s="61">
        <v>20221200031183</v>
      </c>
      <c r="M1739" s="66" t="s">
        <v>78</v>
      </c>
      <c r="N1739" s="61" t="s">
        <v>2301</v>
      </c>
      <c r="O1739" s="61" t="s">
        <v>2222</v>
      </c>
      <c r="P1739" s="61" t="s">
        <v>1449</v>
      </c>
      <c r="Q1739" s="68">
        <v>91.14</v>
      </c>
      <c r="R1739" s="68">
        <v>5.32</v>
      </c>
      <c r="S1739" s="69">
        <v>484.5</v>
      </c>
      <c r="T1739" s="70">
        <v>0.14000000000000001</v>
      </c>
      <c r="U1739" s="79">
        <v>0</v>
      </c>
      <c r="V1739" s="70">
        <v>0.17</v>
      </c>
      <c r="W1739" s="79">
        <v>0</v>
      </c>
      <c r="X1739" s="61" t="s">
        <v>124</v>
      </c>
      <c r="Y1739" s="60" t="s">
        <v>50</v>
      </c>
      <c r="Z1739" s="65" t="s">
        <v>2336</v>
      </c>
      <c r="AA1739" s="60">
        <v>0</v>
      </c>
      <c r="AB1739" s="60">
        <v>0</v>
      </c>
      <c r="AC1739" s="75" t="s">
        <v>125</v>
      </c>
      <c r="AD1739" s="73">
        <v>578.20000000000005</v>
      </c>
      <c r="AE1739" s="73">
        <v>0</v>
      </c>
      <c r="AF1739" s="73">
        <v>0</v>
      </c>
      <c r="AG1739" s="73">
        <v>0</v>
      </c>
      <c r="AH1739" s="106">
        <v>0</v>
      </c>
      <c r="AI1739" s="73">
        <v>0</v>
      </c>
      <c r="AJ1739" s="73">
        <v>140.38999999999999</v>
      </c>
      <c r="AK1739" s="74">
        <v>0</v>
      </c>
      <c r="AL1739" s="90" t="s">
        <v>52</v>
      </c>
      <c r="AM1739" s="92"/>
    </row>
    <row r="1740" spans="1:39" ht="21" hidden="1" customHeight="1">
      <c r="A1740" s="60">
        <v>1597</v>
      </c>
      <c r="B1740" s="61">
        <v>11012012</v>
      </c>
      <c r="C1740" s="61">
        <v>472402</v>
      </c>
      <c r="D1740" s="62">
        <v>44653</v>
      </c>
      <c r="E1740" s="63" t="s">
        <v>38</v>
      </c>
      <c r="F1740" s="63" t="s">
        <v>39</v>
      </c>
      <c r="G1740" s="114" t="s">
        <v>40</v>
      </c>
      <c r="H1740" s="78" t="s">
        <v>85</v>
      </c>
      <c r="I1740" s="63" t="s">
        <v>1033</v>
      </c>
      <c r="J1740" s="63" t="s">
        <v>1580</v>
      </c>
      <c r="K1740" s="61" t="s">
        <v>1830</v>
      </c>
      <c r="L1740" s="61" t="s">
        <v>120</v>
      </c>
      <c r="M1740" s="66" t="s">
        <v>78</v>
      </c>
      <c r="N1740" s="61" t="s">
        <v>952</v>
      </c>
      <c r="O1740" s="61" t="s">
        <v>900</v>
      </c>
      <c r="P1740" s="61" t="s">
        <v>2364</v>
      </c>
      <c r="Q1740" s="68">
        <v>19.3</v>
      </c>
      <c r="R1740" s="68">
        <v>4.3</v>
      </c>
      <c r="S1740" s="69">
        <v>82.98</v>
      </c>
      <c r="T1740" s="70">
        <v>0.02</v>
      </c>
      <c r="U1740" s="79">
        <v>0</v>
      </c>
      <c r="V1740" s="70">
        <v>0.01</v>
      </c>
      <c r="W1740" s="79">
        <v>0</v>
      </c>
      <c r="X1740" s="61" t="s">
        <v>573</v>
      </c>
      <c r="Y1740" s="60" t="s">
        <v>50</v>
      </c>
      <c r="Z1740" s="65" t="s">
        <v>2336</v>
      </c>
      <c r="AA1740" s="60">
        <v>0</v>
      </c>
      <c r="AB1740" s="60">
        <v>0</v>
      </c>
      <c r="AC1740" s="75" t="s">
        <v>574</v>
      </c>
      <c r="AD1740" s="73">
        <v>49.75</v>
      </c>
      <c r="AE1740" s="73">
        <v>0</v>
      </c>
      <c r="AF1740" s="73">
        <v>0</v>
      </c>
      <c r="AG1740" s="73">
        <v>0</v>
      </c>
      <c r="AH1740" s="106">
        <v>0</v>
      </c>
      <c r="AI1740" s="73">
        <v>9</v>
      </c>
      <c r="AJ1740" s="73">
        <v>0</v>
      </c>
      <c r="AK1740" s="74">
        <v>0</v>
      </c>
      <c r="AL1740" s="90" t="s">
        <v>52</v>
      </c>
      <c r="AM1740" s="92"/>
    </row>
    <row r="1741" spans="1:39" ht="21" hidden="1" customHeight="1">
      <c r="A1741" s="60">
        <v>1598</v>
      </c>
      <c r="B1741" s="61">
        <v>13001883</v>
      </c>
      <c r="C1741" s="61">
        <v>180990</v>
      </c>
      <c r="D1741" s="62">
        <v>44653</v>
      </c>
      <c r="E1741" s="63" t="s">
        <v>38</v>
      </c>
      <c r="F1741" s="63" t="s">
        <v>84</v>
      </c>
      <c r="G1741" s="114" t="s">
        <v>73</v>
      </c>
      <c r="H1741" s="78" t="s">
        <v>440</v>
      </c>
      <c r="I1741" s="63" t="s">
        <v>440</v>
      </c>
      <c r="J1741" s="63" t="s">
        <v>780</v>
      </c>
      <c r="K1741" s="61" t="s">
        <v>1830</v>
      </c>
      <c r="L1741" s="61" t="s">
        <v>84</v>
      </c>
      <c r="M1741" s="66" t="s">
        <v>45</v>
      </c>
      <c r="N1741" s="61" t="s">
        <v>2369</v>
      </c>
      <c r="O1741" s="61" t="s">
        <v>61</v>
      </c>
      <c r="P1741" s="61" t="s">
        <v>654</v>
      </c>
      <c r="Q1741" s="68">
        <v>44.12</v>
      </c>
      <c r="R1741" s="68">
        <v>10.050000000000001</v>
      </c>
      <c r="S1741" s="69">
        <v>443.19</v>
      </c>
      <c r="T1741" s="70">
        <v>0.13</v>
      </c>
      <c r="U1741" s="79">
        <v>0</v>
      </c>
      <c r="V1741" s="70">
        <v>0.01</v>
      </c>
      <c r="W1741" s="79">
        <v>0</v>
      </c>
      <c r="X1741" s="61" t="s">
        <v>82</v>
      </c>
      <c r="Y1741" s="60" t="s">
        <v>50</v>
      </c>
      <c r="Z1741" s="65" t="s">
        <v>2336</v>
      </c>
      <c r="AA1741" s="60">
        <v>0</v>
      </c>
      <c r="AB1741" s="60">
        <v>0</v>
      </c>
      <c r="AC1741" s="75" t="s">
        <v>83</v>
      </c>
      <c r="AD1741" s="73">
        <v>1.6</v>
      </c>
      <c r="AE1741" s="73">
        <v>0</v>
      </c>
      <c r="AF1741" s="73">
        <v>0</v>
      </c>
      <c r="AG1741" s="73">
        <v>0</v>
      </c>
      <c r="AH1741" s="106">
        <v>0</v>
      </c>
      <c r="AI1741" s="73">
        <v>0</v>
      </c>
      <c r="AJ1741" s="73">
        <v>0.31</v>
      </c>
      <c r="AK1741" s="74">
        <v>2</v>
      </c>
      <c r="AL1741" s="90" t="s">
        <v>90</v>
      </c>
      <c r="AM1741" s="92"/>
    </row>
    <row r="1742" spans="1:39" ht="21" hidden="1" customHeight="1">
      <c r="A1742" s="60">
        <v>1599</v>
      </c>
      <c r="B1742" s="61">
        <v>11009108</v>
      </c>
      <c r="C1742" s="61">
        <v>170451</v>
      </c>
      <c r="D1742" s="62">
        <v>44655</v>
      </c>
      <c r="E1742" s="63" t="s">
        <v>38</v>
      </c>
      <c r="F1742" s="63" t="s">
        <v>39</v>
      </c>
      <c r="G1742" s="114" t="s">
        <v>40</v>
      </c>
      <c r="H1742" s="78" t="s">
        <v>85</v>
      </c>
      <c r="I1742" s="63" t="s">
        <v>1033</v>
      </c>
      <c r="J1742" s="63" t="s">
        <v>1580</v>
      </c>
      <c r="K1742" s="61" t="s">
        <v>1830</v>
      </c>
      <c r="L1742" s="61" t="s">
        <v>120</v>
      </c>
      <c r="M1742" s="66" t="s">
        <v>78</v>
      </c>
      <c r="N1742" s="61" t="s">
        <v>952</v>
      </c>
      <c r="O1742" s="61" t="s">
        <v>900</v>
      </c>
      <c r="P1742" s="61" t="s">
        <v>2364</v>
      </c>
      <c r="Q1742" s="68">
        <v>13.24</v>
      </c>
      <c r="R1742" s="68">
        <v>4.68</v>
      </c>
      <c r="S1742" s="69">
        <v>61.93</v>
      </c>
      <c r="T1742" s="70">
        <v>0.02</v>
      </c>
      <c r="U1742" s="79">
        <v>0</v>
      </c>
      <c r="V1742" s="70">
        <v>0.01</v>
      </c>
      <c r="W1742" s="79">
        <v>0</v>
      </c>
      <c r="X1742" s="61" t="s">
        <v>573</v>
      </c>
      <c r="Y1742" s="60" t="s">
        <v>50</v>
      </c>
      <c r="Z1742" s="65" t="s">
        <v>2336</v>
      </c>
      <c r="AA1742" s="60">
        <v>0</v>
      </c>
      <c r="AB1742" s="60">
        <v>0</v>
      </c>
      <c r="AC1742" s="75" t="s">
        <v>574</v>
      </c>
      <c r="AD1742" s="73">
        <v>32.090000000000003</v>
      </c>
      <c r="AE1742" s="73">
        <v>0</v>
      </c>
      <c r="AF1742" s="73">
        <v>0</v>
      </c>
      <c r="AG1742" s="73">
        <v>0</v>
      </c>
      <c r="AH1742" s="106">
        <v>0</v>
      </c>
      <c r="AI1742" s="73">
        <v>6.06</v>
      </c>
      <c r="AJ1742" s="73">
        <v>0</v>
      </c>
      <c r="AK1742" s="74">
        <v>0</v>
      </c>
      <c r="AL1742" s="90" t="s">
        <v>52</v>
      </c>
      <c r="AM1742" s="92"/>
    </row>
    <row r="1743" spans="1:39" ht="21" hidden="1" customHeight="1">
      <c r="A1743" s="60">
        <v>1600</v>
      </c>
      <c r="B1743" s="61">
        <v>16002670</v>
      </c>
      <c r="C1743" s="61">
        <v>186973</v>
      </c>
      <c r="D1743" s="62">
        <v>44655</v>
      </c>
      <c r="E1743" s="63" t="s">
        <v>38</v>
      </c>
      <c r="F1743" s="63" t="s">
        <v>77</v>
      </c>
      <c r="G1743" s="114" t="s">
        <v>109</v>
      </c>
      <c r="H1743" s="78" t="s">
        <v>110</v>
      </c>
      <c r="I1743" s="63" t="s">
        <v>320</v>
      </c>
      <c r="J1743" s="63" t="s">
        <v>311</v>
      </c>
      <c r="K1743" s="61" t="s">
        <v>1830</v>
      </c>
      <c r="L1743" s="61">
        <v>20221200036843</v>
      </c>
      <c r="M1743" s="66" t="s">
        <v>78</v>
      </c>
      <c r="N1743" s="61" t="s">
        <v>1406</v>
      </c>
      <c r="O1743" s="61" t="s">
        <v>735</v>
      </c>
      <c r="P1743" s="61" t="s">
        <v>305</v>
      </c>
      <c r="Q1743" s="68">
        <v>83.88</v>
      </c>
      <c r="R1743" s="68">
        <v>7.66</v>
      </c>
      <c r="S1743" s="69">
        <v>642.47</v>
      </c>
      <c r="T1743" s="70">
        <v>0.18</v>
      </c>
      <c r="U1743" s="79">
        <v>0</v>
      </c>
      <c r="V1743" s="70">
        <v>0.09</v>
      </c>
      <c r="W1743" s="79">
        <v>0</v>
      </c>
      <c r="X1743" s="61" t="s">
        <v>1318</v>
      </c>
      <c r="Y1743" s="60" t="s">
        <v>50</v>
      </c>
      <c r="Z1743" s="65" t="s">
        <v>2336</v>
      </c>
      <c r="AA1743" s="60">
        <v>0</v>
      </c>
      <c r="AB1743" s="60">
        <v>0</v>
      </c>
      <c r="AC1743" s="75" t="s">
        <v>83</v>
      </c>
      <c r="AD1743" s="73">
        <v>331.13</v>
      </c>
      <c r="AE1743" s="73">
        <v>500</v>
      </c>
      <c r="AF1743" s="73">
        <v>71.42</v>
      </c>
      <c r="AG1743" s="73">
        <v>57.11</v>
      </c>
      <c r="AH1743" s="106">
        <v>0</v>
      </c>
      <c r="AI1743" s="73">
        <v>0</v>
      </c>
      <c r="AJ1743" s="73">
        <v>0</v>
      </c>
      <c r="AK1743" s="74">
        <v>331</v>
      </c>
      <c r="AL1743" s="90" t="s">
        <v>161</v>
      </c>
      <c r="AM1743" s="92"/>
    </row>
    <row r="1744" spans="1:39" ht="21" hidden="1" customHeight="1">
      <c r="A1744" s="60">
        <v>1601</v>
      </c>
      <c r="B1744" s="61">
        <v>4000606</v>
      </c>
      <c r="C1744" s="61">
        <v>201724</v>
      </c>
      <c r="D1744" s="62">
        <v>44655</v>
      </c>
      <c r="E1744" s="63" t="s">
        <v>38</v>
      </c>
      <c r="F1744" s="63" t="s">
        <v>77</v>
      </c>
      <c r="G1744" s="114" t="s">
        <v>116</v>
      </c>
      <c r="H1744" s="78" t="s">
        <v>224</v>
      </c>
      <c r="I1744" s="63" t="s">
        <v>225</v>
      </c>
      <c r="J1744" s="63" t="s">
        <v>226</v>
      </c>
      <c r="K1744" s="61" t="s">
        <v>1830</v>
      </c>
      <c r="L1744" s="61">
        <v>20221200036843</v>
      </c>
      <c r="M1744" s="66" t="s">
        <v>45</v>
      </c>
      <c r="N1744" s="61" t="s">
        <v>233</v>
      </c>
      <c r="O1744" s="61" t="s">
        <v>334</v>
      </c>
      <c r="P1744" s="61" t="s">
        <v>1060</v>
      </c>
      <c r="Q1744" s="68">
        <v>73.900000000000006</v>
      </c>
      <c r="R1744" s="68">
        <v>8.36</v>
      </c>
      <c r="S1744" s="69">
        <v>617.64</v>
      </c>
      <c r="T1744" s="70">
        <v>0.18</v>
      </c>
      <c r="U1744" s="79">
        <v>0</v>
      </c>
      <c r="V1744" s="70">
        <v>0.05</v>
      </c>
      <c r="W1744" s="79">
        <v>0</v>
      </c>
      <c r="X1744" s="61" t="s">
        <v>82</v>
      </c>
      <c r="Y1744" s="60" t="s">
        <v>50</v>
      </c>
      <c r="Z1744" s="65" t="s">
        <v>2336</v>
      </c>
      <c r="AA1744" s="60">
        <v>0</v>
      </c>
      <c r="AB1744" s="60">
        <v>0</v>
      </c>
      <c r="AC1744" s="75" t="s">
        <v>83</v>
      </c>
      <c r="AD1744" s="73">
        <v>193.05</v>
      </c>
      <c r="AE1744" s="73">
        <v>0</v>
      </c>
      <c r="AF1744" s="73">
        <v>0</v>
      </c>
      <c r="AG1744" s="73">
        <v>43.39</v>
      </c>
      <c r="AH1744" s="106">
        <v>0</v>
      </c>
      <c r="AI1744" s="73">
        <v>0</v>
      </c>
      <c r="AJ1744" s="73">
        <v>0</v>
      </c>
      <c r="AK1744" s="74">
        <v>193</v>
      </c>
      <c r="AL1744" s="90" t="s">
        <v>161</v>
      </c>
      <c r="AM1744" s="92"/>
    </row>
    <row r="1745" spans="1:39" ht="21" hidden="1" customHeight="1">
      <c r="A1745" s="60">
        <v>1602</v>
      </c>
      <c r="B1745" s="61">
        <v>6001303</v>
      </c>
      <c r="C1745" s="61">
        <v>323826</v>
      </c>
      <c r="D1745" s="62">
        <v>44655</v>
      </c>
      <c r="E1745" s="63" t="s">
        <v>38</v>
      </c>
      <c r="F1745" s="63" t="s">
        <v>77</v>
      </c>
      <c r="G1745" s="114" t="s">
        <v>116</v>
      </c>
      <c r="H1745" s="78" t="s">
        <v>993</v>
      </c>
      <c r="I1745" s="63" t="s">
        <v>993</v>
      </c>
      <c r="J1745" s="63" t="s">
        <v>1235</v>
      </c>
      <c r="K1745" s="61" t="s">
        <v>1830</v>
      </c>
      <c r="L1745" s="61">
        <v>20221200036843</v>
      </c>
      <c r="M1745" s="66" t="s">
        <v>45</v>
      </c>
      <c r="N1745" s="61" t="s">
        <v>268</v>
      </c>
      <c r="O1745" s="61" t="s">
        <v>2303</v>
      </c>
      <c r="P1745" s="61" t="s">
        <v>2304</v>
      </c>
      <c r="Q1745" s="68">
        <v>52.65</v>
      </c>
      <c r="R1745" s="68">
        <v>7.82</v>
      </c>
      <c r="S1745" s="69">
        <v>411.46</v>
      </c>
      <c r="T1745" s="70">
        <v>0.12</v>
      </c>
      <c r="U1745" s="79">
        <v>0</v>
      </c>
      <c r="V1745" s="70">
        <v>0.14000000000000001</v>
      </c>
      <c r="W1745" s="79">
        <v>0</v>
      </c>
      <c r="X1745" s="61" t="s">
        <v>82</v>
      </c>
      <c r="Y1745" s="60" t="s">
        <v>50</v>
      </c>
      <c r="Z1745" s="65" t="s">
        <v>2336</v>
      </c>
      <c r="AA1745" s="60">
        <v>0</v>
      </c>
      <c r="AB1745" s="60">
        <v>0</v>
      </c>
      <c r="AC1745" s="75" t="s">
        <v>83</v>
      </c>
      <c r="AD1745" s="73">
        <v>457.15999999999997</v>
      </c>
      <c r="AE1745" s="73">
        <v>0</v>
      </c>
      <c r="AF1745" s="73">
        <v>0</v>
      </c>
      <c r="AG1745" s="73">
        <v>94.990000000000009</v>
      </c>
      <c r="AH1745" s="106">
        <v>0</v>
      </c>
      <c r="AI1745" s="73">
        <v>0</v>
      </c>
      <c r="AJ1745" s="73">
        <v>0</v>
      </c>
      <c r="AK1745" s="74">
        <v>458</v>
      </c>
      <c r="AL1745" s="90" t="s">
        <v>161</v>
      </c>
      <c r="AM1745" s="92"/>
    </row>
    <row r="1746" spans="1:39" ht="21" hidden="1" customHeight="1">
      <c r="A1746" s="60"/>
      <c r="B1746" s="61">
        <v>8006912</v>
      </c>
      <c r="C1746" s="61">
        <v>146078</v>
      </c>
      <c r="D1746" s="62">
        <v>44655</v>
      </c>
      <c r="E1746" s="334" t="s">
        <v>3615</v>
      </c>
      <c r="F1746" s="334" t="s">
        <v>3615</v>
      </c>
      <c r="G1746" s="114" t="s">
        <v>175</v>
      </c>
      <c r="H1746" s="78" t="s">
        <v>176</v>
      </c>
      <c r="I1746" s="63" t="s">
        <v>864</v>
      </c>
      <c r="J1746" s="63" t="s">
        <v>2084</v>
      </c>
      <c r="K1746" s="61" t="s">
        <v>1830</v>
      </c>
      <c r="L1746" s="61">
        <v>20211200096663</v>
      </c>
      <c r="M1746" s="66" t="s">
        <v>155</v>
      </c>
      <c r="N1746" s="61" t="s">
        <v>595</v>
      </c>
      <c r="O1746" s="61" t="s">
        <v>2370</v>
      </c>
      <c r="P1746" s="61">
        <v>0</v>
      </c>
      <c r="Q1746" s="68">
        <v>14.24</v>
      </c>
      <c r="R1746" s="68">
        <v>12.77</v>
      </c>
      <c r="S1746" s="69">
        <v>181.8</v>
      </c>
      <c r="T1746" s="70">
        <v>0.05</v>
      </c>
      <c r="U1746" s="79">
        <v>0</v>
      </c>
      <c r="V1746" s="70">
        <v>0.01</v>
      </c>
      <c r="W1746" s="79">
        <v>0</v>
      </c>
      <c r="X1746" s="61" t="s">
        <v>82</v>
      </c>
      <c r="Y1746" s="60" t="s">
        <v>50</v>
      </c>
      <c r="Z1746" s="65" t="s">
        <v>2336</v>
      </c>
      <c r="AA1746" s="60">
        <v>0</v>
      </c>
      <c r="AB1746" s="60">
        <v>0</v>
      </c>
      <c r="AC1746" s="75" t="s">
        <v>83</v>
      </c>
      <c r="AD1746" s="73">
        <v>16.5</v>
      </c>
      <c r="AE1746" s="73">
        <v>0</v>
      </c>
      <c r="AF1746" s="73">
        <v>0</v>
      </c>
      <c r="AG1746" s="73">
        <v>4.0199999999999996</v>
      </c>
      <c r="AH1746" s="106">
        <v>0</v>
      </c>
      <c r="AI1746" s="73">
        <v>0</v>
      </c>
      <c r="AJ1746" s="73">
        <v>0</v>
      </c>
      <c r="AK1746" s="74">
        <v>17</v>
      </c>
      <c r="AL1746" s="90" t="s">
        <v>575</v>
      </c>
      <c r="AM1746" s="82" t="s">
        <v>3674</v>
      </c>
    </row>
    <row r="1747" spans="1:39" ht="21" hidden="1" customHeight="1">
      <c r="A1747" s="60">
        <v>1603</v>
      </c>
      <c r="B1747" s="61">
        <v>13000241</v>
      </c>
      <c r="C1747" s="61">
        <v>181941</v>
      </c>
      <c r="D1747" s="62">
        <v>44655</v>
      </c>
      <c r="E1747" s="63" t="s">
        <v>38</v>
      </c>
      <c r="F1747" s="63" t="s">
        <v>84</v>
      </c>
      <c r="G1747" s="114" t="s">
        <v>73</v>
      </c>
      <c r="H1747" s="78" t="s">
        <v>440</v>
      </c>
      <c r="I1747" s="63" t="s">
        <v>712</v>
      </c>
      <c r="J1747" s="63" t="s">
        <v>1170</v>
      </c>
      <c r="K1747" s="61" t="s">
        <v>1830</v>
      </c>
      <c r="L1747" s="61" t="s">
        <v>84</v>
      </c>
      <c r="M1747" s="66" t="s">
        <v>45</v>
      </c>
      <c r="N1747" s="61" t="s">
        <v>1171</v>
      </c>
      <c r="O1747" s="61" t="s">
        <v>1124</v>
      </c>
      <c r="P1747" s="61" t="s">
        <v>1803</v>
      </c>
      <c r="Q1747" s="68">
        <v>60.49</v>
      </c>
      <c r="R1747" s="68">
        <v>7.75</v>
      </c>
      <c r="S1747" s="69">
        <v>466.83</v>
      </c>
      <c r="T1747" s="70">
        <v>0.13</v>
      </c>
      <c r="U1747" s="79">
        <v>0</v>
      </c>
      <c r="V1747" s="70">
        <v>0.01</v>
      </c>
      <c r="W1747" s="79">
        <v>0</v>
      </c>
      <c r="X1747" s="61" t="s">
        <v>82</v>
      </c>
      <c r="Y1747" s="60" t="s">
        <v>50</v>
      </c>
      <c r="Z1747" s="65" t="s">
        <v>2336</v>
      </c>
      <c r="AA1747" s="60">
        <v>0</v>
      </c>
      <c r="AB1747" s="60">
        <v>0</v>
      </c>
      <c r="AC1747" s="75" t="s">
        <v>83</v>
      </c>
      <c r="AD1747" s="73">
        <v>1.2</v>
      </c>
      <c r="AE1747" s="73">
        <v>0</v>
      </c>
      <c r="AF1747" s="73">
        <v>0</v>
      </c>
      <c r="AG1747" s="73">
        <v>0</v>
      </c>
      <c r="AH1747" s="106">
        <v>0</v>
      </c>
      <c r="AI1747" s="73">
        <v>0</v>
      </c>
      <c r="AJ1747" s="73">
        <v>0.23</v>
      </c>
      <c r="AK1747" s="74">
        <v>1</v>
      </c>
      <c r="AL1747" s="90" t="s">
        <v>90</v>
      </c>
      <c r="AM1747" s="92"/>
    </row>
    <row r="1748" spans="1:39" ht="21" hidden="1" customHeight="1">
      <c r="A1748" s="60">
        <v>1604</v>
      </c>
      <c r="B1748" s="61">
        <v>13000014</v>
      </c>
      <c r="C1748" s="61">
        <v>181968</v>
      </c>
      <c r="D1748" s="62">
        <v>44655</v>
      </c>
      <c r="E1748" s="63" t="s">
        <v>38</v>
      </c>
      <c r="F1748" s="63" t="s">
        <v>84</v>
      </c>
      <c r="G1748" s="114" t="s">
        <v>73</v>
      </c>
      <c r="H1748" s="78" t="s">
        <v>440</v>
      </c>
      <c r="I1748" s="63" t="s">
        <v>712</v>
      </c>
      <c r="J1748" s="63" t="s">
        <v>1170</v>
      </c>
      <c r="K1748" s="61" t="s">
        <v>1830</v>
      </c>
      <c r="L1748" s="61" t="s">
        <v>84</v>
      </c>
      <c r="M1748" s="66" t="s">
        <v>78</v>
      </c>
      <c r="N1748" s="61" t="s">
        <v>821</v>
      </c>
      <c r="O1748" s="61" t="s">
        <v>1108</v>
      </c>
      <c r="P1748" s="61" t="s">
        <v>2017</v>
      </c>
      <c r="Q1748" s="68">
        <v>62.24</v>
      </c>
      <c r="R1748" s="68">
        <v>8.14</v>
      </c>
      <c r="S1748" s="69">
        <v>506.03</v>
      </c>
      <c r="T1748" s="70">
        <v>0.14000000000000001</v>
      </c>
      <c r="U1748" s="79">
        <v>0</v>
      </c>
      <c r="V1748" s="70">
        <v>0.01</v>
      </c>
      <c r="W1748" s="79">
        <v>0</v>
      </c>
      <c r="X1748" s="61" t="s">
        <v>82</v>
      </c>
      <c r="Y1748" s="60" t="s">
        <v>50</v>
      </c>
      <c r="Z1748" s="65" t="s">
        <v>2336</v>
      </c>
      <c r="AA1748" s="60">
        <v>0</v>
      </c>
      <c r="AB1748" s="60">
        <v>0</v>
      </c>
      <c r="AC1748" s="75" t="s">
        <v>83</v>
      </c>
      <c r="AD1748" s="73">
        <v>3.64</v>
      </c>
      <c r="AE1748" s="73">
        <v>0</v>
      </c>
      <c r="AF1748" s="73">
        <v>0</v>
      </c>
      <c r="AG1748" s="73">
        <v>0</v>
      </c>
      <c r="AH1748" s="106">
        <v>0</v>
      </c>
      <c r="AI1748" s="73">
        <v>0</v>
      </c>
      <c r="AJ1748" s="73">
        <v>0.96</v>
      </c>
      <c r="AK1748" s="74">
        <v>4</v>
      </c>
      <c r="AL1748" s="90" t="s">
        <v>90</v>
      </c>
      <c r="AM1748" s="92"/>
    </row>
    <row r="1749" spans="1:39" ht="21" hidden="1" customHeight="1">
      <c r="A1749" s="60">
        <v>1605</v>
      </c>
      <c r="B1749" s="61">
        <v>16000939</v>
      </c>
      <c r="C1749" s="61">
        <v>188172</v>
      </c>
      <c r="D1749" s="62">
        <v>44655</v>
      </c>
      <c r="E1749" s="63" t="s">
        <v>38</v>
      </c>
      <c r="F1749" s="63" t="s">
        <v>77</v>
      </c>
      <c r="G1749" s="114" t="s">
        <v>109</v>
      </c>
      <c r="H1749" s="78" t="s">
        <v>110</v>
      </c>
      <c r="I1749" s="63" t="s">
        <v>111</v>
      </c>
      <c r="J1749" s="63" t="s">
        <v>619</v>
      </c>
      <c r="K1749" s="61" t="s">
        <v>1830</v>
      </c>
      <c r="L1749" s="61">
        <v>20221200036843</v>
      </c>
      <c r="M1749" s="66" t="s">
        <v>45</v>
      </c>
      <c r="N1749" s="61" t="s">
        <v>620</v>
      </c>
      <c r="O1749" s="61" t="s">
        <v>735</v>
      </c>
      <c r="P1749" s="61" t="s">
        <v>626</v>
      </c>
      <c r="Q1749" s="68">
        <v>84.29</v>
      </c>
      <c r="R1749" s="68">
        <v>7.07</v>
      </c>
      <c r="S1749" s="69">
        <v>595.78</v>
      </c>
      <c r="T1749" s="70">
        <v>0.17</v>
      </c>
      <c r="U1749" s="79">
        <v>0</v>
      </c>
      <c r="V1749" s="70">
        <v>0.04</v>
      </c>
      <c r="W1749" s="79">
        <v>0</v>
      </c>
      <c r="X1749" s="61" t="s">
        <v>1318</v>
      </c>
      <c r="Y1749" s="60" t="s">
        <v>50</v>
      </c>
      <c r="Z1749" s="65" t="s">
        <v>2336</v>
      </c>
      <c r="AA1749" s="60">
        <v>0</v>
      </c>
      <c r="AB1749" s="60">
        <v>0</v>
      </c>
      <c r="AC1749" s="75" t="s">
        <v>83</v>
      </c>
      <c r="AD1749" s="73">
        <v>138.72</v>
      </c>
      <c r="AE1749" s="73">
        <v>220</v>
      </c>
      <c r="AF1749" s="73">
        <v>31.42</v>
      </c>
      <c r="AG1749" s="73">
        <v>24.86</v>
      </c>
      <c r="AH1749" s="106">
        <v>0</v>
      </c>
      <c r="AI1749" s="73">
        <v>0</v>
      </c>
      <c r="AJ1749" s="73">
        <v>0</v>
      </c>
      <c r="AK1749" s="74">
        <v>139</v>
      </c>
      <c r="AL1749" s="90" t="s">
        <v>161</v>
      </c>
      <c r="AM1749" s="92"/>
    </row>
    <row r="1750" spans="1:39" ht="21" hidden="1" customHeight="1">
      <c r="A1750" s="60">
        <v>1606</v>
      </c>
      <c r="B1750" s="61">
        <v>16001030</v>
      </c>
      <c r="C1750" s="61">
        <v>188469</v>
      </c>
      <c r="D1750" s="62">
        <v>44655</v>
      </c>
      <c r="E1750" s="63" t="s">
        <v>38</v>
      </c>
      <c r="F1750" s="63" t="s">
        <v>77</v>
      </c>
      <c r="G1750" s="114" t="s">
        <v>109</v>
      </c>
      <c r="H1750" s="78" t="s">
        <v>110</v>
      </c>
      <c r="I1750" s="63" t="s">
        <v>111</v>
      </c>
      <c r="J1750" s="63" t="s">
        <v>615</v>
      </c>
      <c r="K1750" s="61" t="s">
        <v>1830</v>
      </c>
      <c r="L1750" s="61">
        <v>20221200036843</v>
      </c>
      <c r="M1750" s="66" t="s">
        <v>78</v>
      </c>
      <c r="N1750" s="61" t="s">
        <v>837</v>
      </c>
      <c r="O1750" s="61" t="s">
        <v>876</v>
      </c>
      <c r="P1750" s="61" t="s">
        <v>841</v>
      </c>
      <c r="Q1750" s="68">
        <v>44.65</v>
      </c>
      <c r="R1750" s="68">
        <v>6.14</v>
      </c>
      <c r="S1750" s="69">
        <v>274.24</v>
      </c>
      <c r="T1750" s="70">
        <v>0.08</v>
      </c>
      <c r="U1750" s="79">
        <v>0</v>
      </c>
      <c r="V1750" s="70">
        <v>0.03</v>
      </c>
      <c r="W1750" s="79">
        <v>0</v>
      </c>
      <c r="X1750" s="61" t="s">
        <v>1318</v>
      </c>
      <c r="Y1750" s="60" t="s">
        <v>50</v>
      </c>
      <c r="Z1750" s="65" t="s">
        <v>2336</v>
      </c>
      <c r="AA1750" s="60">
        <v>0</v>
      </c>
      <c r="AB1750" s="60">
        <v>0</v>
      </c>
      <c r="AC1750" s="75" t="s">
        <v>83</v>
      </c>
      <c r="AD1750" s="73">
        <v>105.43</v>
      </c>
      <c r="AE1750" s="73">
        <v>170</v>
      </c>
      <c r="AF1750" s="73">
        <v>24.28</v>
      </c>
      <c r="AG1750" s="73">
        <v>20.73</v>
      </c>
      <c r="AH1750" s="106">
        <v>0</v>
      </c>
      <c r="AI1750" s="73">
        <v>0</v>
      </c>
      <c r="AJ1750" s="73">
        <v>0</v>
      </c>
      <c r="AK1750" s="74">
        <v>105</v>
      </c>
      <c r="AL1750" s="90" t="s">
        <v>90</v>
      </c>
      <c r="AM1750" s="92"/>
    </row>
    <row r="1751" spans="1:39" ht="21" hidden="1" customHeight="1">
      <c r="A1751" s="60">
        <v>1607</v>
      </c>
      <c r="B1751" s="61">
        <v>16000819</v>
      </c>
      <c r="C1751" s="61">
        <v>188490</v>
      </c>
      <c r="D1751" s="62">
        <v>44655</v>
      </c>
      <c r="E1751" s="63" t="s">
        <v>38</v>
      </c>
      <c r="F1751" s="63" t="s">
        <v>77</v>
      </c>
      <c r="G1751" s="114" t="s">
        <v>109</v>
      </c>
      <c r="H1751" s="78" t="s">
        <v>110</v>
      </c>
      <c r="I1751" s="63" t="s">
        <v>111</v>
      </c>
      <c r="J1751" s="63" t="s">
        <v>615</v>
      </c>
      <c r="K1751" s="61" t="s">
        <v>1830</v>
      </c>
      <c r="L1751" s="61">
        <v>20221200036843</v>
      </c>
      <c r="M1751" s="66" t="s">
        <v>45</v>
      </c>
      <c r="N1751" s="61" t="s">
        <v>2371</v>
      </c>
      <c r="O1751" s="61" t="s">
        <v>842</v>
      </c>
      <c r="P1751" s="61" t="s">
        <v>2191</v>
      </c>
      <c r="Q1751" s="68">
        <v>45.43</v>
      </c>
      <c r="R1751" s="68">
        <v>6.74</v>
      </c>
      <c r="S1751" s="69">
        <v>306.33</v>
      </c>
      <c r="T1751" s="70">
        <v>0.09</v>
      </c>
      <c r="U1751" s="79">
        <v>0</v>
      </c>
      <c r="V1751" s="70">
        <v>0.01</v>
      </c>
      <c r="W1751" s="79">
        <v>0</v>
      </c>
      <c r="X1751" s="61" t="s">
        <v>1318</v>
      </c>
      <c r="Y1751" s="60" t="s">
        <v>50</v>
      </c>
      <c r="Z1751" s="65" t="s">
        <v>2336</v>
      </c>
      <c r="AA1751" s="60">
        <v>0</v>
      </c>
      <c r="AB1751" s="60">
        <v>0</v>
      </c>
      <c r="AC1751" s="75" t="s">
        <v>83</v>
      </c>
      <c r="AD1751" s="73">
        <v>35.4</v>
      </c>
      <c r="AE1751" s="73">
        <v>120</v>
      </c>
      <c r="AF1751" s="73">
        <v>17.14</v>
      </c>
      <c r="AG1751" s="73">
        <v>7.7</v>
      </c>
      <c r="AH1751" s="106">
        <v>0</v>
      </c>
      <c r="AI1751" s="73">
        <v>0</v>
      </c>
      <c r="AJ1751" s="73">
        <v>0</v>
      </c>
      <c r="AK1751" s="74">
        <v>35</v>
      </c>
      <c r="AL1751" s="90" t="s">
        <v>161</v>
      </c>
      <c r="AM1751" s="92"/>
    </row>
    <row r="1752" spans="1:39" ht="21" hidden="1" customHeight="1">
      <c r="A1752" s="60">
        <v>1608</v>
      </c>
      <c r="B1752" s="61">
        <v>16001646</v>
      </c>
      <c r="C1752" s="61">
        <v>189227</v>
      </c>
      <c r="D1752" s="62">
        <v>44655</v>
      </c>
      <c r="E1752" s="63" t="s">
        <v>38</v>
      </c>
      <c r="F1752" s="63" t="s">
        <v>77</v>
      </c>
      <c r="G1752" s="114" t="s">
        <v>109</v>
      </c>
      <c r="H1752" s="78" t="s">
        <v>110</v>
      </c>
      <c r="I1752" s="63" t="s">
        <v>1159</v>
      </c>
      <c r="J1752" s="63" t="s">
        <v>1160</v>
      </c>
      <c r="K1752" s="61" t="s">
        <v>1830</v>
      </c>
      <c r="L1752" s="61">
        <v>20221200036843</v>
      </c>
      <c r="M1752" s="66" t="s">
        <v>78</v>
      </c>
      <c r="N1752" s="61" t="s">
        <v>1008</v>
      </c>
      <c r="O1752" s="61" t="s">
        <v>997</v>
      </c>
      <c r="P1752" s="61" t="s">
        <v>1805</v>
      </c>
      <c r="Q1752" s="68">
        <v>90.88</v>
      </c>
      <c r="R1752" s="68">
        <v>8.16</v>
      </c>
      <c r="S1752" s="69">
        <v>741.19</v>
      </c>
      <c r="T1752" s="70">
        <v>0.21</v>
      </c>
      <c r="U1752" s="79">
        <v>0</v>
      </c>
      <c r="V1752" s="70">
        <v>0.12000000000000001</v>
      </c>
      <c r="W1752" s="79">
        <v>0</v>
      </c>
      <c r="X1752" s="61" t="s">
        <v>1318</v>
      </c>
      <c r="Y1752" s="60" t="s">
        <v>50</v>
      </c>
      <c r="Z1752" s="65" t="s">
        <v>2336</v>
      </c>
      <c r="AA1752" s="60">
        <v>0</v>
      </c>
      <c r="AB1752" s="60">
        <v>0</v>
      </c>
      <c r="AC1752" s="75" t="s">
        <v>83</v>
      </c>
      <c r="AD1752" s="73">
        <v>393.92999999999995</v>
      </c>
      <c r="AE1752" s="73">
        <v>230</v>
      </c>
      <c r="AF1752" s="73">
        <v>32.85</v>
      </c>
      <c r="AG1752" s="73">
        <v>62.31</v>
      </c>
      <c r="AH1752" s="106">
        <v>0</v>
      </c>
      <c r="AI1752" s="73">
        <v>0</v>
      </c>
      <c r="AJ1752" s="73">
        <v>0</v>
      </c>
      <c r="AK1752" s="74">
        <v>394</v>
      </c>
      <c r="AL1752" s="90" t="s">
        <v>90</v>
      </c>
      <c r="AM1752" s="92"/>
    </row>
    <row r="1753" spans="1:39" ht="21" hidden="1" customHeight="1">
      <c r="A1753" s="60">
        <v>1609</v>
      </c>
      <c r="B1753" s="61">
        <v>4000591</v>
      </c>
      <c r="C1753" s="61">
        <v>201680</v>
      </c>
      <c r="D1753" s="62">
        <v>44655</v>
      </c>
      <c r="E1753" s="63" t="s">
        <v>38</v>
      </c>
      <c r="F1753" s="63" t="s">
        <v>77</v>
      </c>
      <c r="G1753" s="114" t="s">
        <v>116</v>
      </c>
      <c r="H1753" s="78" t="s">
        <v>224</v>
      </c>
      <c r="I1753" s="63" t="s">
        <v>225</v>
      </c>
      <c r="J1753" s="63" t="s">
        <v>226</v>
      </c>
      <c r="K1753" s="61" t="s">
        <v>1830</v>
      </c>
      <c r="L1753" s="61">
        <v>20221200036843</v>
      </c>
      <c r="M1753" s="66" t="s">
        <v>78</v>
      </c>
      <c r="N1753" s="61" t="s">
        <v>228</v>
      </c>
      <c r="O1753" s="61" t="s">
        <v>764</v>
      </c>
      <c r="P1753" s="61" t="s">
        <v>485</v>
      </c>
      <c r="Q1753" s="68">
        <v>43.89</v>
      </c>
      <c r="R1753" s="68">
        <v>10.83</v>
      </c>
      <c r="S1753" s="69">
        <v>475.28</v>
      </c>
      <c r="T1753" s="70">
        <v>0.14000000000000001</v>
      </c>
      <c r="U1753" s="79">
        <v>0</v>
      </c>
      <c r="V1753" s="70">
        <v>0.04</v>
      </c>
      <c r="W1753" s="79">
        <v>0</v>
      </c>
      <c r="X1753" s="61" t="s">
        <v>82</v>
      </c>
      <c r="Y1753" s="60" t="s">
        <v>50</v>
      </c>
      <c r="Z1753" s="65" t="s">
        <v>2336</v>
      </c>
      <c r="AA1753" s="60">
        <v>0</v>
      </c>
      <c r="AB1753" s="60">
        <v>0</v>
      </c>
      <c r="AC1753" s="75" t="s">
        <v>83</v>
      </c>
      <c r="AD1753" s="73">
        <v>125.39</v>
      </c>
      <c r="AE1753" s="73">
        <v>0</v>
      </c>
      <c r="AF1753" s="73">
        <v>0</v>
      </c>
      <c r="AG1753" s="73">
        <v>20.64</v>
      </c>
      <c r="AH1753" s="106">
        <v>0</v>
      </c>
      <c r="AI1753" s="73">
        <v>0</v>
      </c>
      <c r="AJ1753" s="73">
        <v>0</v>
      </c>
      <c r="AK1753" s="74">
        <v>125</v>
      </c>
      <c r="AL1753" s="90" t="s">
        <v>161</v>
      </c>
      <c r="AM1753" s="92"/>
    </row>
    <row r="1754" spans="1:39" ht="21" hidden="1" customHeight="1">
      <c r="A1754" s="60">
        <v>1610</v>
      </c>
      <c r="B1754" s="61">
        <v>6001428</v>
      </c>
      <c r="C1754" s="61">
        <v>324252</v>
      </c>
      <c r="D1754" s="62">
        <v>44655</v>
      </c>
      <c r="E1754" s="63" t="s">
        <v>38</v>
      </c>
      <c r="F1754" s="63" t="s">
        <v>77</v>
      </c>
      <c r="G1754" s="114" t="s">
        <v>116</v>
      </c>
      <c r="H1754" s="78" t="s">
        <v>993</v>
      </c>
      <c r="I1754" s="63" t="s">
        <v>993</v>
      </c>
      <c r="J1754" s="63" t="s">
        <v>2182</v>
      </c>
      <c r="K1754" s="61" t="s">
        <v>1830</v>
      </c>
      <c r="L1754" s="61">
        <v>20221200036843</v>
      </c>
      <c r="M1754" s="66" t="s">
        <v>45</v>
      </c>
      <c r="N1754" s="61" t="s">
        <v>99</v>
      </c>
      <c r="O1754" s="61" t="s">
        <v>1710</v>
      </c>
      <c r="P1754" s="61" t="s">
        <v>871</v>
      </c>
      <c r="Q1754" s="68">
        <v>169.37</v>
      </c>
      <c r="R1754" s="68">
        <v>7.37</v>
      </c>
      <c r="S1754" s="69">
        <v>1248.29</v>
      </c>
      <c r="T1754" s="70">
        <v>0.36</v>
      </c>
      <c r="U1754" s="79">
        <v>0</v>
      </c>
      <c r="V1754" s="70">
        <v>0.01</v>
      </c>
      <c r="W1754" s="79">
        <v>0</v>
      </c>
      <c r="X1754" s="61" t="s">
        <v>82</v>
      </c>
      <c r="Y1754" s="60" t="s">
        <v>50</v>
      </c>
      <c r="Z1754" s="65" t="s">
        <v>2336</v>
      </c>
      <c r="AA1754" s="60">
        <v>0</v>
      </c>
      <c r="AB1754" s="60">
        <v>0</v>
      </c>
      <c r="AC1754" s="75" t="s">
        <v>83</v>
      </c>
      <c r="AD1754" s="73">
        <v>21</v>
      </c>
      <c r="AE1754" s="73">
        <v>0</v>
      </c>
      <c r="AF1754" s="73">
        <v>0</v>
      </c>
      <c r="AG1754" s="73">
        <v>3.57</v>
      </c>
      <c r="AH1754" s="106">
        <v>0</v>
      </c>
      <c r="AI1754" s="73">
        <v>0</v>
      </c>
      <c r="AJ1754" s="73">
        <v>0</v>
      </c>
      <c r="AK1754" s="74">
        <v>21</v>
      </c>
      <c r="AL1754" s="90" t="s">
        <v>161</v>
      </c>
      <c r="AM1754" s="92"/>
    </row>
    <row r="1755" spans="1:39" ht="21" hidden="1" customHeight="1">
      <c r="A1755" s="60"/>
      <c r="B1755" s="61">
        <v>8007583</v>
      </c>
      <c r="C1755" s="61">
        <v>511334</v>
      </c>
      <c r="D1755" s="62">
        <v>44655</v>
      </c>
      <c r="E1755" s="334" t="s">
        <v>3615</v>
      </c>
      <c r="F1755" s="334" t="s">
        <v>3615</v>
      </c>
      <c r="G1755" s="114" t="s">
        <v>175</v>
      </c>
      <c r="H1755" s="78" t="s">
        <v>176</v>
      </c>
      <c r="I1755" s="63" t="s">
        <v>1324</v>
      </c>
      <c r="J1755" s="63" t="s">
        <v>1325</v>
      </c>
      <c r="K1755" s="61" t="s">
        <v>1830</v>
      </c>
      <c r="L1755" s="61">
        <v>20221200050473</v>
      </c>
      <c r="M1755" s="66" t="s">
        <v>155</v>
      </c>
      <c r="N1755" s="61" t="s">
        <v>859</v>
      </c>
      <c r="O1755" s="61" t="s">
        <v>268</v>
      </c>
      <c r="P1755" s="61" t="s">
        <v>2157</v>
      </c>
      <c r="Q1755" s="68">
        <v>63.61</v>
      </c>
      <c r="R1755" s="68">
        <v>7.64</v>
      </c>
      <c r="S1755" s="69">
        <v>485.82</v>
      </c>
      <c r="T1755" s="70">
        <v>0.14000000000000001</v>
      </c>
      <c r="U1755" s="79">
        <v>0</v>
      </c>
      <c r="V1755" s="70">
        <v>0.01</v>
      </c>
      <c r="W1755" s="79">
        <v>0</v>
      </c>
      <c r="X1755" s="61" t="s">
        <v>82</v>
      </c>
      <c r="Y1755" s="60" t="s">
        <v>50</v>
      </c>
      <c r="Z1755" s="65" t="s">
        <v>2336</v>
      </c>
      <c r="AA1755" s="60">
        <v>0</v>
      </c>
      <c r="AB1755" s="60">
        <v>0</v>
      </c>
      <c r="AC1755" s="75" t="s">
        <v>83</v>
      </c>
      <c r="AD1755" s="73">
        <v>34.799999999999997</v>
      </c>
      <c r="AE1755" s="73">
        <v>0</v>
      </c>
      <c r="AF1755" s="73">
        <v>0</v>
      </c>
      <c r="AG1755" s="73">
        <v>8.18</v>
      </c>
      <c r="AH1755" s="106">
        <v>0</v>
      </c>
      <c r="AI1755" s="73">
        <v>0</v>
      </c>
      <c r="AJ1755" s="73">
        <v>0</v>
      </c>
      <c r="AK1755" s="74">
        <v>35</v>
      </c>
      <c r="AL1755" s="90" t="s">
        <v>575</v>
      </c>
      <c r="AM1755" s="82" t="s">
        <v>3663</v>
      </c>
    </row>
    <row r="1756" spans="1:39" ht="21" hidden="1" customHeight="1">
      <c r="A1756" s="60">
        <v>1611</v>
      </c>
      <c r="B1756" s="61">
        <v>13001708</v>
      </c>
      <c r="C1756" s="61">
        <v>516949</v>
      </c>
      <c r="D1756" s="62">
        <v>44655</v>
      </c>
      <c r="E1756" s="63" t="s">
        <v>38</v>
      </c>
      <c r="F1756" s="63" t="s">
        <v>77</v>
      </c>
      <c r="G1756" s="114" t="s">
        <v>73</v>
      </c>
      <c r="H1756" s="78" t="s">
        <v>440</v>
      </c>
      <c r="I1756" s="63" t="s">
        <v>440</v>
      </c>
      <c r="J1756" s="63" t="s">
        <v>2372</v>
      </c>
      <c r="K1756" s="61" t="s">
        <v>1830</v>
      </c>
      <c r="L1756" s="61">
        <v>20221200036843</v>
      </c>
      <c r="M1756" s="66" t="s">
        <v>45</v>
      </c>
      <c r="N1756" s="61" t="s">
        <v>577</v>
      </c>
      <c r="O1756" s="61" t="s">
        <v>1803</v>
      </c>
      <c r="P1756" s="61" t="s">
        <v>1480</v>
      </c>
      <c r="Q1756" s="68">
        <v>110.41</v>
      </c>
      <c r="R1756" s="68">
        <v>6.77</v>
      </c>
      <c r="S1756" s="69">
        <v>747.13</v>
      </c>
      <c r="T1756" s="70">
        <v>0.21</v>
      </c>
      <c r="U1756" s="79">
        <v>0</v>
      </c>
      <c r="V1756" s="70">
        <v>0.09</v>
      </c>
      <c r="W1756" s="79">
        <v>0</v>
      </c>
      <c r="X1756" s="61" t="s">
        <v>1318</v>
      </c>
      <c r="Y1756" s="60" t="s">
        <v>50</v>
      </c>
      <c r="Z1756" s="65" t="s">
        <v>2336</v>
      </c>
      <c r="AA1756" s="60">
        <v>0</v>
      </c>
      <c r="AB1756" s="60">
        <v>0</v>
      </c>
      <c r="AC1756" s="75" t="s">
        <v>83</v>
      </c>
      <c r="AD1756" s="73">
        <v>331</v>
      </c>
      <c r="AE1756" s="73">
        <v>420</v>
      </c>
      <c r="AF1756" s="73">
        <v>60</v>
      </c>
      <c r="AG1756" s="73">
        <v>48.489999999999995</v>
      </c>
      <c r="AH1756" s="106">
        <v>0</v>
      </c>
      <c r="AI1756" s="73">
        <v>0</v>
      </c>
      <c r="AJ1756" s="73">
        <v>0</v>
      </c>
      <c r="AK1756" s="74">
        <v>331</v>
      </c>
      <c r="AL1756" s="90" t="s">
        <v>161</v>
      </c>
      <c r="AM1756" s="92"/>
    </row>
    <row r="1757" spans="1:39" ht="21" hidden="1" customHeight="1">
      <c r="A1757" s="60">
        <v>1612</v>
      </c>
      <c r="B1757" s="61">
        <v>3000054</v>
      </c>
      <c r="C1757" s="61">
        <v>521465</v>
      </c>
      <c r="D1757" s="62">
        <v>44655</v>
      </c>
      <c r="E1757" s="63" t="s">
        <v>162</v>
      </c>
      <c r="F1757" s="63" t="s">
        <v>84</v>
      </c>
      <c r="G1757" s="114" t="s">
        <v>109</v>
      </c>
      <c r="H1757" s="78" t="s">
        <v>688</v>
      </c>
      <c r="I1757" s="63" t="s">
        <v>1209</v>
      </c>
      <c r="J1757" s="63" t="s">
        <v>2373</v>
      </c>
      <c r="K1757" s="61" t="s">
        <v>1830</v>
      </c>
      <c r="L1757" s="61" t="s">
        <v>84</v>
      </c>
      <c r="M1757" s="66" t="s">
        <v>155</v>
      </c>
      <c r="N1757" s="61" t="s">
        <v>486</v>
      </c>
      <c r="O1757" s="61" t="s">
        <v>2374</v>
      </c>
      <c r="P1757" s="61" t="s">
        <v>1697</v>
      </c>
      <c r="Q1757" s="68">
        <v>126.52</v>
      </c>
      <c r="R1757" s="68">
        <v>10.08</v>
      </c>
      <c r="S1757" s="69">
        <v>1275.6199999999999</v>
      </c>
      <c r="T1757" s="70">
        <v>0.36</v>
      </c>
      <c r="U1757" s="79">
        <v>0</v>
      </c>
      <c r="V1757" s="70">
        <v>0.01</v>
      </c>
      <c r="W1757" s="79">
        <v>0</v>
      </c>
      <c r="X1757" s="61" t="s">
        <v>82</v>
      </c>
      <c r="Y1757" s="60" t="s">
        <v>50</v>
      </c>
      <c r="Z1757" s="65" t="s">
        <v>2336</v>
      </c>
      <c r="AA1757" s="60">
        <v>0</v>
      </c>
      <c r="AB1757" s="60">
        <v>0</v>
      </c>
      <c r="AC1757" s="75" t="s">
        <v>83</v>
      </c>
      <c r="AD1757" s="73">
        <v>27</v>
      </c>
      <c r="AE1757" s="73">
        <v>0</v>
      </c>
      <c r="AF1757" s="73">
        <v>0</v>
      </c>
      <c r="AG1757" s="73">
        <v>6.26</v>
      </c>
      <c r="AH1757" s="106">
        <v>0</v>
      </c>
      <c r="AI1757" s="73">
        <v>0</v>
      </c>
      <c r="AJ1757" s="73">
        <v>0</v>
      </c>
      <c r="AK1757" s="74">
        <v>27</v>
      </c>
      <c r="AL1757" s="90" t="s">
        <v>90</v>
      </c>
      <c r="AM1757" s="92"/>
    </row>
    <row r="1758" spans="1:39" ht="21" hidden="1" customHeight="1">
      <c r="A1758" s="60">
        <v>1613</v>
      </c>
      <c r="B1758" s="97">
        <v>2003471</v>
      </c>
      <c r="C1758" s="97">
        <v>24122152</v>
      </c>
      <c r="D1758" s="98">
        <v>44655</v>
      </c>
      <c r="E1758" s="63" t="s">
        <v>162</v>
      </c>
      <c r="F1758" s="99" t="s">
        <v>84</v>
      </c>
      <c r="G1758" s="114" t="s">
        <v>73</v>
      </c>
      <c r="H1758" s="100" t="s">
        <v>153</v>
      </c>
      <c r="I1758" s="99" t="s">
        <v>153</v>
      </c>
      <c r="J1758" s="99" t="s">
        <v>2375</v>
      </c>
      <c r="K1758" s="97" t="s">
        <v>1830</v>
      </c>
      <c r="L1758" s="97" t="s">
        <v>84</v>
      </c>
      <c r="M1758" s="66" t="s">
        <v>155</v>
      </c>
      <c r="N1758" s="97" t="s">
        <v>156</v>
      </c>
      <c r="O1758" s="97" t="s">
        <v>1803</v>
      </c>
      <c r="P1758" s="97" t="s">
        <v>1480</v>
      </c>
      <c r="Q1758" s="101">
        <v>89.93</v>
      </c>
      <c r="R1758" s="101">
        <v>10</v>
      </c>
      <c r="S1758" s="102">
        <v>898.97</v>
      </c>
      <c r="T1758" s="103">
        <v>0.26</v>
      </c>
      <c r="U1758" s="104">
        <v>0</v>
      </c>
      <c r="V1758" s="103">
        <v>0.01</v>
      </c>
      <c r="W1758" s="104">
        <v>0</v>
      </c>
      <c r="X1758" s="97" t="s">
        <v>82</v>
      </c>
      <c r="Y1758" s="60" t="s">
        <v>50</v>
      </c>
      <c r="Z1758" s="65" t="s">
        <v>2336</v>
      </c>
      <c r="AA1758" s="60">
        <v>0</v>
      </c>
      <c r="AB1758" s="60">
        <v>0</v>
      </c>
      <c r="AC1758" s="105" t="s">
        <v>83</v>
      </c>
      <c r="AD1758" s="106">
        <v>26.4</v>
      </c>
      <c r="AE1758" s="106">
        <v>0</v>
      </c>
      <c r="AF1758" s="106">
        <v>0</v>
      </c>
      <c r="AG1758" s="106">
        <v>6.1</v>
      </c>
      <c r="AH1758" s="106">
        <v>0</v>
      </c>
      <c r="AI1758" s="106">
        <v>0</v>
      </c>
      <c r="AJ1758" s="106">
        <v>0</v>
      </c>
      <c r="AK1758" s="107">
        <v>26</v>
      </c>
      <c r="AL1758" s="90" t="s">
        <v>90</v>
      </c>
      <c r="AM1758" s="92"/>
    </row>
    <row r="1759" spans="1:39" ht="21" hidden="1" customHeight="1">
      <c r="A1759" s="60">
        <v>1614</v>
      </c>
      <c r="B1759" s="61">
        <v>11004612</v>
      </c>
      <c r="C1759" s="61">
        <v>174982</v>
      </c>
      <c r="D1759" s="62">
        <v>44656</v>
      </c>
      <c r="E1759" s="63" t="s">
        <v>38</v>
      </c>
      <c r="F1759" s="63" t="s">
        <v>39</v>
      </c>
      <c r="G1759" s="114" t="s">
        <v>40</v>
      </c>
      <c r="H1759" s="78" t="s">
        <v>85</v>
      </c>
      <c r="I1759" s="63" t="s">
        <v>201</v>
      </c>
      <c r="J1759" s="63" t="s">
        <v>1262</v>
      </c>
      <c r="K1759" s="61" t="s">
        <v>1830</v>
      </c>
      <c r="L1759" s="61">
        <v>20221200027533</v>
      </c>
      <c r="M1759" s="66" t="s">
        <v>78</v>
      </c>
      <c r="N1759" s="61" t="s">
        <v>2376</v>
      </c>
      <c r="O1759" s="61" t="s">
        <v>1761</v>
      </c>
      <c r="P1759" s="61" t="s">
        <v>1693</v>
      </c>
      <c r="Q1759" s="68">
        <v>58</v>
      </c>
      <c r="R1759" s="68">
        <v>2.96</v>
      </c>
      <c r="S1759" s="69">
        <v>171.55</v>
      </c>
      <c r="T1759" s="70">
        <v>0.05</v>
      </c>
      <c r="U1759" s="79">
        <v>0</v>
      </c>
      <c r="V1759" s="70">
        <v>0.08</v>
      </c>
      <c r="W1759" s="79">
        <v>0</v>
      </c>
      <c r="X1759" s="61" t="s">
        <v>124</v>
      </c>
      <c r="Y1759" s="60" t="s">
        <v>50</v>
      </c>
      <c r="Z1759" s="65" t="s">
        <v>2336</v>
      </c>
      <c r="AA1759" s="60">
        <v>0</v>
      </c>
      <c r="AB1759" s="60">
        <v>0</v>
      </c>
      <c r="AC1759" s="75" t="s">
        <v>125</v>
      </c>
      <c r="AD1759" s="73">
        <v>280</v>
      </c>
      <c r="AE1759" s="73">
        <v>0</v>
      </c>
      <c r="AF1759" s="73">
        <v>0</v>
      </c>
      <c r="AG1759" s="73">
        <v>0</v>
      </c>
      <c r="AH1759" s="106">
        <v>0</v>
      </c>
      <c r="AI1759" s="73">
        <v>0</v>
      </c>
      <c r="AJ1759" s="73">
        <v>112.5</v>
      </c>
      <c r="AK1759" s="74">
        <v>0</v>
      </c>
      <c r="AL1759" s="90" t="s">
        <v>52</v>
      </c>
      <c r="AM1759" s="92"/>
    </row>
    <row r="1760" spans="1:39" ht="21" hidden="1" customHeight="1">
      <c r="A1760" s="60">
        <v>1615</v>
      </c>
      <c r="B1760" s="61">
        <v>9002873</v>
      </c>
      <c r="C1760" s="61">
        <v>387273</v>
      </c>
      <c r="D1760" s="62">
        <v>44656</v>
      </c>
      <c r="E1760" s="63" t="s">
        <v>162</v>
      </c>
      <c r="F1760" s="63" t="s">
        <v>84</v>
      </c>
      <c r="G1760" s="114" t="s">
        <v>109</v>
      </c>
      <c r="H1760" s="78" t="s">
        <v>495</v>
      </c>
      <c r="I1760" s="63" t="s">
        <v>495</v>
      </c>
      <c r="J1760" s="63" t="s">
        <v>1613</v>
      </c>
      <c r="K1760" s="61" t="s">
        <v>1830</v>
      </c>
      <c r="L1760" s="61" t="s">
        <v>84</v>
      </c>
      <c r="M1760" s="66" t="s">
        <v>155</v>
      </c>
      <c r="N1760" s="61" t="s">
        <v>1614</v>
      </c>
      <c r="O1760" s="61" t="s">
        <v>283</v>
      </c>
      <c r="P1760" s="61" t="s">
        <v>246</v>
      </c>
      <c r="Q1760" s="68">
        <v>219.84</v>
      </c>
      <c r="R1760" s="68">
        <v>9.6300000000000008</v>
      </c>
      <c r="S1760" s="69">
        <v>2117.1</v>
      </c>
      <c r="T1760" s="70">
        <v>0.6</v>
      </c>
      <c r="U1760" s="79">
        <v>0</v>
      </c>
      <c r="V1760" s="70">
        <v>0.03</v>
      </c>
      <c r="W1760" s="79">
        <v>0</v>
      </c>
      <c r="X1760" s="61" t="s">
        <v>82</v>
      </c>
      <c r="Y1760" s="60" t="s">
        <v>50</v>
      </c>
      <c r="Z1760" s="65" t="s">
        <v>2336</v>
      </c>
      <c r="AA1760" s="60">
        <v>0</v>
      </c>
      <c r="AB1760" s="60">
        <v>0</v>
      </c>
      <c r="AC1760" s="75" t="s">
        <v>83</v>
      </c>
      <c r="AD1760" s="73">
        <v>23.79</v>
      </c>
      <c r="AE1760" s="73">
        <v>0</v>
      </c>
      <c r="AF1760" s="73">
        <v>0</v>
      </c>
      <c r="AG1760" s="73">
        <v>0</v>
      </c>
      <c r="AH1760" s="106">
        <v>0</v>
      </c>
      <c r="AI1760" s="73">
        <v>0</v>
      </c>
      <c r="AJ1760" s="73">
        <v>5.1100000000000003</v>
      </c>
      <c r="AK1760" s="74">
        <v>24</v>
      </c>
      <c r="AL1760" s="90" t="s">
        <v>90</v>
      </c>
      <c r="AM1760" s="92"/>
    </row>
    <row r="1761" spans="1:39" ht="21" customHeight="1">
      <c r="A1761" s="60">
        <v>1616</v>
      </c>
      <c r="B1761" s="61">
        <v>19012817</v>
      </c>
      <c r="C1761" s="61">
        <v>465550</v>
      </c>
      <c r="D1761" s="62">
        <v>44656</v>
      </c>
      <c r="E1761" s="63" t="s">
        <v>38</v>
      </c>
      <c r="F1761" s="63" t="s">
        <v>39</v>
      </c>
      <c r="G1761" s="114" t="s">
        <v>116</v>
      </c>
      <c r="H1761" s="78" t="s">
        <v>130</v>
      </c>
      <c r="I1761" s="63" t="s">
        <v>2282</v>
      </c>
      <c r="J1761" s="63" t="s">
        <v>2283</v>
      </c>
      <c r="K1761" s="61" t="s">
        <v>1830</v>
      </c>
      <c r="L1761" s="61">
        <v>20221200031183</v>
      </c>
      <c r="M1761" s="66" t="s">
        <v>78</v>
      </c>
      <c r="N1761" s="61" t="s">
        <v>2301</v>
      </c>
      <c r="O1761" s="61" t="s">
        <v>861</v>
      </c>
      <c r="P1761" s="61" t="s">
        <v>2222</v>
      </c>
      <c r="Q1761" s="68">
        <v>117</v>
      </c>
      <c r="R1761" s="68">
        <v>7.65</v>
      </c>
      <c r="S1761" s="69">
        <v>895.05000000000007</v>
      </c>
      <c r="T1761" s="70">
        <v>0.26</v>
      </c>
      <c r="U1761" s="79">
        <v>0</v>
      </c>
      <c r="V1761" s="70">
        <v>0.26</v>
      </c>
      <c r="W1761" s="79">
        <v>0</v>
      </c>
      <c r="X1761" s="61" t="s">
        <v>124</v>
      </c>
      <c r="Y1761" s="60" t="s">
        <v>50</v>
      </c>
      <c r="Z1761" s="65" t="s">
        <v>2336</v>
      </c>
      <c r="AA1761" s="60">
        <v>0</v>
      </c>
      <c r="AB1761" s="60">
        <v>0</v>
      </c>
      <c r="AC1761" s="75" t="s">
        <v>125</v>
      </c>
      <c r="AD1761" s="73">
        <v>895.05</v>
      </c>
      <c r="AE1761" s="73">
        <v>0</v>
      </c>
      <c r="AF1761" s="73">
        <v>0</v>
      </c>
      <c r="AG1761" s="73">
        <v>0</v>
      </c>
      <c r="AH1761" s="106">
        <v>0</v>
      </c>
      <c r="AI1761" s="73">
        <v>0</v>
      </c>
      <c r="AJ1761" s="73">
        <v>215.8</v>
      </c>
      <c r="AK1761" s="74">
        <v>0</v>
      </c>
      <c r="AL1761" s="90" t="s">
        <v>52</v>
      </c>
      <c r="AM1761" s="92"/>
    </row>
    <row r="1762" spans="1:39" ht="21" hidden="1" customHeight="1">
      <c r="A1762" s="60">
        <v>1617</v>
      </c>
      <c r="B1762" s="61">
        <v>8011602</v>
      </c>
      <c r="C1762" s="61">
        <v>511864</v>
      </c>
      <c r="D1762" s="62">
        <v>44656</v>
      </c>
      <c r="E1762" s="63" t="s">
        <v>38</v>
      </c>
      <c r="F1762" s="63" t="s">
        <v>1436</v>
      </c>
      <c r="G1762" s="114" t="s">
        <v>175</v>
      </c>
      <c r="H1762" s="78" t="s">
        <v>176</v>
      </c>
      <c r="I1762" s="63" t="s">
        <v>285</v>
      </c>
      <c r="J1762" s="63" t="s">
        <v>2042</v>
      </c>
      <c r="K1762" s="61" t="s">
        <v>1830</v>
      </c>
      <c r="L1762" s="61">
        <v>20221200036843</v>
      </c>
      <c r="M1762" s="66" t="s">
        <v>45</v>
      </c>
      <c r="N1762" s="61" t="s">
        <v>353</v>
      </c>
      <c r="O1762" s="61" t="s">
        <v>1513</v>
      </c>
      <c r="P1762" s="61" t="s">
        <v>849</v>
      </c>
      <c r="Q1762" s="68">
        <v>281</v>
      </c>
      <c r="R1762" s="68">
        <v>9</v>
      </c>
      <c r="S1762" s="69">
        <v>2529</v>
      </c>
      <c r="T1762" s="70">
        <v>0.72</v>
      </c>
      <c r="U1762" s="79">
        <v>0</v>
      </c>
      <c r="V1762" s="70">
        <v>0.73</v>
      </c>
      <c r="W1762" s="79">
        <v>0</v>
      </c>
      <c r="X1762" s="61" t="s">
        <v>82</v>
      </c>
      <c r="Y1762" s="60" t="s">
        <v>50</v>
      </c>
      <c r="Z1762" s="65" t="s">
        <v>2336</v>
      </c>
      <c r="AA1762" s="60">
        <v>0</v>
      </c>
      <c r="AB1762" s="60">
        <v>0</v>
      </c>
      <c r="AC1762" s="75" t="s">
        <v>83</v>
      </c>
      <c r="AD1762" s="73">
        <v>2529.85</v>
      </c>
      <c r="AE1762" s="73">
        <v>0</v>
      </c>
      <c r="AF1762" s="73">
        <v>0</v>
      </c>
      <c r="AG1762" s="73">
        <v>680.31</v>
      </c>
      <c r="AH1762" s="106">
        <v>0</v>
      </c>
      <c r="AI1762" s="73">
        <v>0</v>
      </c>
      <c r="AJ1762" s="73">
        <v>0</v>
      </c>
      <c r="AK1762" s="74">
        <v>2531</v>
      </c>
      <c r="AL1762" s="90" t="s">
        <v>1436</v>
      </c>
      <c r="AM1762" s="92"/>
    </row>
    <row r="1763" spans="1:39" ht="21" hidden="1" customHeight="1">
      <c r="A1763" s="60">
        <v>1618</v>
      </c>
      <c r="B1763" s="61">
        <v>16005039</v>
      </c>
      <c r="C1763" s="61">
        <v>34012864</v>
      </c>
      <c r="D1763" s="62">
        <v>44656</v>
      </c>
      <c r="E1763" s="63" t="s">
        <v>173</v>
      </c>
      <c r="F1763" s="63" t="s">
        <v>1822</v>
      </c>
      <c r="G1763" s="114" t="s">
        <v>109</v>
      </c>
      <c r="H1763" s="78" t="s">
        <v>110</v>
      </c>
      <c r="I1763" s="63" t="s">
        <v>111</v>
      </c>
      <c r="J1763" s="63" t="s">
        <v>615</v>
      </c>
      <c r="K1763" s="61" t="s">
        <v>1830</v>
      </c>
      <c r="L1763" s="61" t="s">
        <v>2279</v>
      </c>
      <c r="M1763" s="66" t="s">
        <v>78</v>
      </c>
      <c r="N1763" s="61" t="s">
        <v>2377</v>
      </c>
      <c r="O1763" s="61" t="s">
        <v>938</v>
      </c>
      <c r="P1763" s="61" t="s">
        <v>839</v>
      </c>
      <c r="Q1763" s="68">
        <v>293</v>
      </c>
      <c r="R1763" s="68">
        <v>1.9</v>
      </c>
      <c r="S1763" s="69">
        <v>556.70000000000005</v>
      </c>
      <c r="T1763" s="70">
        <v>0.16</v>
      </c>
      <c r="U1763" s="79">
        <v>0.28999999999999998</v>
      </c>
      <c r="V1763" s="70">
        <v>0.19</v>
      </c>
      <c r="W1763" s="79">
        <v>293</v>
      </c>
      <c r="X1763" s="61" t="s">
        <v>82</v>
      </c>
      <c r="Y1763" s="60" t="s">
        <v>50</v>
      </c>
      <c r="Z1763" s="65" t="s">
        <v>2336</v>
      </c>
      <c r="AA1763" s="60">
        <v>0</v>
      </c>
      <c r="AB1763" s="60">
        <v>0</v>
      </c>
      <c r="AC1763" s="75" t="s">
        <v>83</v>
      </c>
      <c r="AD1763" s="73">
        <v>631.04</v>
      </c>
      <c r="AE1763" s="73">
        <v>0</v>
      </c>
      <c r="AF1763" s="73">
        <v>0</v>
      </c>
      <c r="AG1763" s="73">
        <v>53.900000000000006</v>
      </c>
      <c r="AH1763" s="106">
        <v>0</v>
      </c>
      <c r="AI1763" s="73">
        <v>0</v>
      </c>
      <c r="AJ1763" s="73">
        <v>0</v>
      </c>
      <c r="AK1763" s="74">
        <v>0</v>
      </c>
      <c r="AL1763" s="90" t="s">
        <v>161</v>
      </c>
      <c r="AM1763" s="92"/>
    </row>
    <row r="1764" spans="1:39" ht="21" hidden="1" customHeight="1">
      <c r="A1764" s="60">
        <v>1619</v>
      </c>
      <c r="B1764" s="61">
        <v>2000188</v>
      </c>
      <c r="C1764" s="61">
        <v>143477</v>
      </c>
      <c r="D1764" s="62">
        <v>44656</v>
      </c>
      <c r="E1764" s="63" t="s">
        <v>38</v>
      </c>
      <c r="F1764" s="63" t="s">
        <v>77</v>
      </c>
      <c r="G1764" s="114" t="s">
        <v>73</v>
      </c>
      <c r="H1764" s="78" t="s">
        <v>153</v>
      </c>
      <c r="I1764" s="63" t="s">
        <v>702</v>
      </c>
      <c r="J1764" s="63" t="s">
        <v>1439</v>
      </c>
      <c r="K1764" s="61" t="s">
        <v>1830</v>
      </c>
      <c r="L1764" s="61">
        <v>20221200036843</v>
      </c>
      <c r="M1764" s="66" t="s">
        <v>78</v>
      </c>
      <c r="N1764" s="61" t="s">
        <v>1095</v>
      </c>
      <c r="O1764" s="61" t="s">
        <v>446</v>
      </c>
      <c r="P1764" s="61" t="s">
        <v>1053</v>
      </c>
      <c r="Q1764" s="68">
        <v>70.959999999999994</v>
      </c>
      <c r="R1764" s="68">
        <v>8.2100000000000009</v>
      </c>
      <c r="S1764" s="69">
        <v>582.51</v>
      </c>
      <c r="T1764" s="70">
        <v>0.17</v>
      </c>
      <c r="U1764" s="79">
        <v>0</v>
      </c>
      <c r="V1764" s="70">
        <v>7.0000000000000007E-2</v>
      </c>
      <c r="W1764" s="79">
        <v>0</v>
      </c>
      <c r="X1764" s="61" t="s">
        <v>82</v>
      </c>
      <c r="Y1764" s="60" t="s">
        <v>50</v>
      </c>
      <c r="Z1764" s="65" t="s">
        <v>2336</v>
      </c>
      <c r="AA1764" s="60">
        <v>0</v>
      </c>
      <c r="AB1764" s="60">
        <v>0</v>
      </c>
      <c r="AC1764" s="75" t="s">
        <v>83</v>
      </c>
      <c r="AD1764" s="73">
        <v>228.35</v>
      </c>
      <c r="AE1764" s="73">
        <v>0</v>
      </c>
      <c r="AF1764" s="73">
        <v>0</v>
      </c>
      <c r="AG1764" s="73">
        <v>30.17</v>
      </c>
      <c r="AH1764" s="106">
        <v>0</v>
      </c>
      <c r="AI1764" s="73">
        <v>0</v>
      </c>
      <c r="AJ1764" s="73">
        <v>0</v>
      </c>
      <c r="AK1764" s="74">
        <v>228</v>
      </c>
      <c r="AL1764" s="90" t="s">
        <v>90</v>
      </c>
      <c r="AM1764" s="92"/>
    </row>
    <row r="1765" spans="1:39" ht="21" hidden="1" customHeight="1">
      <c r="A1765" s="60">
        <v>1620</v>
      </c>
      <c r="B1765" s="61">
        <v>13000103</v>
      </c>
      <c r="C1765" s="61">
        <v>181949</v>
      </c>
      <c r="D1765" s="62">
        <v>44656</v>
      </c>
      <c r="E1765" s="63" t="s">
        <v>38</v>
      </c>
      <c r="F1765" s="63" t="s">
        <v>84</v>
      </c>
      <c r="G1765" s="114" t="s">
        <v>73</v>
      </c>
      <c r="H1765" s="78" t="s">
        <v>440</v>
      </c>
      <c r="I1765" s="63" t="s">
        <v>712</v>
      </c>
      <c r="J1765" s="63" t="s">
        <v>1170</v>
      </c>
      <c r="K1765" s="61" t="s">
        <v>1830</v>
      </c>
      <c r="L1765" s="61" t="s">
        <v>84</v>
      </c>
      <c r="M1765" s="66" t="s">
        <v>45</v>
      </c>
      <c r="N1765" s="61" t="s">
        <v>1171</v>
      </c>
      <c r="O1765" s="61" t="s">
        <v>2086</v>
      </c>
      <c r="P1765" s="61" t="s">
        <v>716</v>
      </c>
      <c r="Q1765" s="68">
        <v>69.12</v>
      </c>
      <c r="R1765" s="68">
        <v>9.16</v>
      </c>
      <c r="S1765" s="69">
        <v>632.91</v>
      </c>
      <c r="T1765" s="70">
        <v>0.18</v>
      </c>
      <c r="U1765" s="79">
        <v>0</v>
      </c>
      <c r="V1765" s="70">
        <v>0.01</v>
      </c>
      <c r="W1765" s="79">
        <v>0</v>
      </c>
      <c r="X1765" s="61" t="s">
        <v>1318</v>
      </c>
      <c r="Y1765" s="60" t="s">
        <v>50</v>
      </c>
      <c r="Z1765" s="65" t="s">
        <v>2336</v>
      </c>
      <c r="AA1765" s="60">
        <v>0</v>
      </c>
      <c r="AB1765" s="60">
        <v>0</v>
      </c>
      <c r="AC1765" s="75" t="s">
        <v>83</v>
      </c>
      <c r="AD1765" s="73">
        <v>1.1499999999999999</v>
      </c>
      <c r="AE1765" s="73">
        <v>150</v>
      </c>
      <c r="AF1765" s="73">
        <v>21.42</v>
      </c>
      <c r="AG1765" s="73">
        <v>0</v>
      </c>
      <c r="AH1765" s="106">
        <v>0</v>
      </c>
      <c r="AI1765" s="73">
        <v>0</v>
      </c>
      <c r="AJ1765" s="73">
        <v>0.22</v>
      </c>
      <c r="AK1765" s="74">
        <v>1</v>
      </c>
      <c r="AL1765" s="90" t="s">
        <v>90</v>
      </c>
      <c r="AM1765" s="92"/>
    </row>
    <row r="1766" spans="1:39" ht="21" hidden="1" customHeight="1">
      <c r="A1766" s="60"/>
      <c r="B1766" s="61">
        <v>8012401</v>
      </c>
      <c r="C1766" s="61">
        <v>471918</v>
      </c>
      <c r="D1766" s="62">
        <v>44656</v>
      </c>
      <c r="E1766" s="334" t="s">
        <v>3615</v>
      </c>
      <c r="F1766" s="334" t="s">
        <v>3615</v>
      </c>
      <c r="G1766" s="114" t="s">
        <v>175</v>
      </c>
      <c r="H1766" s="78" t="s">
        <v>176</v>
      </c>
      <c r="I1766" s="63" t="s">
        <v>864</v>
      </c>
      <c r="J1766" s="63" t="s">
        <v>1975</v>
      </c>
      <c r="K1766" s="61" t="s">
        <v>1830</v>
      </c>
      <c r="L1766" s="61">
        <v>20211200096663</v>
      </c>
      <c r="M1766" s="66" t="s">
        <v>155</v>
      </c>
      <c r="N1766" s="61" t="s">
        <v>595</v>
      </c>
      <c r="O1766" s="61" t="s">
        <v>865</v>
      </c>
      <c r="P1766" s="61" t="s">
        <v>866</v>
      </c>
      <c r="Q1766" s="68">
        <v>84.15</v>
      </c>
      <c r="R1766" s="68">
        <v>12.8</v>
      </c>
      <c r="S1766" s="69">
        <v>1076.94</v>
      </c>
      <c r="T1766" s="70">
        <v>0.31</v>
      </c>
      <c r="U1766" s="79">
        <v>0</v>
      </c>
      <c r="V1766" s="70">
        <v>0.02</v>
      </c>
      <c r="W1766" s="79">
        <v>0</v>
      </c>
      <c r="X1766" s="61" t="s">
        <v>82</v>
      </c>
      <c r="Y1766" s="60" t="s">
        <v>50</v>
      </c>
      <c r="Z1766" s="65" t="s">
        <v>2336</v>
      </c>
      <c r="AA1766" s="60">
        <v>0</v>
      </c>
      <c r="AB1766" s="60">
        <v>0</v>
      </c>
      <c r="AC1766" s="75" t="s">
        <v>83</v>
      </c>
      <c r="AD1766" s="73">
        <v>83.55</v>
      </c>
      <c r="AE1766" s="73">
        <v>0</v>
      </c>
      <c r="AF1766" s="73">
        <v>0</v>
      </c>
      <c r="AG1766" s="73">
        <v>21.09</v>
      </c>
      <c r="AH1766" s="106">
        <v>0</v>
      </c>
      <c r="AI1766" s="73">
        <v>0</v>
      </c>
      <c r="AJ1766" s="73">
        <v>0</v>
      </c>
      <c r="AK1766" s="74">
        <v>83</v>
      </c>
      <c r="AL1766" s="90" t="s">
        <v>575</v>
      </c>
      <c r="AM1766" s="82" t="s">
        <v>3674</v>
      </c>
    </row>
    <row r="1767" spans="1:39" ht="21" hidden="1" customHeight="1">
      <c r="A1767" s="60">
        <v>1621</v>
      </c>
      <c r="B1767" s="61">
        <v>2001583</v>
      </c>
      <c r="C1767" s="61">
        <v>141784</v>
      </c>
      <c r="D1767" s="62">
        <v>44656</v>
      </c>
      <c r="E1767" s="63" t="s">
        <v>38</v>
      </c>
      <c r="F1767" s="63" t="s">
        <v>77</v>
      </c>
      <c r="G1767" s="114" t="s">
        <v>73</v>
      </c>
      <c r="H1767" s="78" t="s">
        <v>153</v>
      </c>
      <c r="I1767" s="63" t="s">
        <v>1012</v>
      </c>
      <c r="J1767" s="63" t="s">
        <v>1528</v>
      </c>
      <c r="K1767" s="61" t="s">
        <v>1830</v>
      </c>
      <c r="L1767" s="61">
        <v>20221200036843</v>
      </c>
      <c r="M1767" s="66" t="s">
        <v>45</v>
      </c>
      <c r="N1767" s="61" t="s">
        <v>1014</v>
      </c>
      <c r="O1767" s="61" t="s">
        <v>157</v>
      </c>
      <c r="P1767" s="61" t="s">
        <v>1549</v>
      </c>
      <c r="Q1767" s="68">
        <v>170.83</v>
      </c>
      <c r="R1767" s="68">
        <v>7.24</v>
      </c>
      <c r="S1767" s="69">
        <v>1243.05</v>
      </c>
      <c r="T1767" s="70">
        <v>0.36</v>
      </c>
      <c r="U1767" s="79">
        <v>0</v>
      </c>
      <c r="V1767" s="70">
        <v>0.09</v>
      </c>
      <c r="W1767" s="79">
        <v>0</v>
      </c>
      <c r="X1767" s="61" t="s">
        <v>1318</v>
      </c>
      <c r="Y1767" s="60" t="s">
        <v>50</v>
      </c>
      <c r="Z1767" s="65" t="s">
        <v>2336</v>
      </c>
      <c r="AA1767" s="60">
        <v>0</v>
      </c>
      <c r="AB1767" s="60">
        <v>0</v>
      </c>
      <c r="AC1767" s="75" t="s">
        <v>83</v>
      </c>
      <c r="AD1767" s="73">
        <v>329.31999999999994</v>
      </c>
      <c r="AE1767" s="73">
        <v>600</v>
      </c>
      <c r="AF1767" s="73">
        <v>85.71</v>
      </c>
      <c r="AG1767" s="73">
        <v>64.75</v>
      </c>
      <c r="AH1767" s="106">
        <v>0</v>
      </c>
      <c r="AI1767" s="73">
        <v>0</v>
      </c>
      <c r="AJ1767" s="73">
        <v>0</v>
      </c>
      <c r="AK1767" s="74">
        <v>329</v>
      </c>
      <c r="AL1767" s="90" t="s">
        <v>161</v>
      </c>
      <c r="AM1767" s="92"/>
    </row>
    <row r="1768" spans="1:39" ht="21" hidden="1" customHeight="1">
      <c r="A1768" s="60"/>
      <c r="B1768" s="61">
        <v>8007116</v>
      </c>
      <c r="C1768" s="61">
        <v>146175</v>
      </c>
      <c r="D1768" s="62">
        <v>44656</v>
      </c>
      <c r="E1768" s="334" t="s">
        <v>3615</v>
      </c>
      <c r="F1768" s="334" t="s">
        <v>3615</v>
      </c>
      <c r="G1768" s="114" t="s">
        <v>175</v>
      </c>
      <c r="H1768" s="78" t="s">
        <v>176</v>
      </c>
      <c r="I1768" s="63" t="s">
        <v>864</v>
      </c>
      <c r="J1768" s="63" t="s">
        <v>2084</v>
      </c>
      <c r="K1768" s="61" t="s">
        <v>1830</v>
      </c>
      <c r="L1768" s="61">
        <v>20211200096663</v>
      </c>
      <c r="M1768" s="66" t="s">
        <v>155</v>
      </c>
      <c r="N1768" s="61" t="s">
        <v>353</v>
      </c>
      <c r="O1768" s="61" t="s">
        <v>2378</v>
      </c>
      <c r="P1768" s="61" t="s">
        <v>595</v>
      </c>
      <c r="Q1768" s="68">
        <v>55.55</v>
      </c>
      <c r="R1768" s="68">
        <v>12.99</v>
      </c>
      <c r="S1768" s="69">
        <v>721.79</v>
      </c>
      <c r="T1768" s="70">
        <v>0.21</v>
      </c>
      <c r="U1768" s="79">
        <v>0</v>
      </c>
      <c r="V1768" s="70">
        <v>0.01</v>
      </c>
      <c r="W1768" s="79">
        <v>0</v>
      </c>
      <c r="X1768" s="61" t="s">
        <v>82</v>
      </c>
      <c r="Y1768" s="60" t="s">
        <v>50</v>
      </c>
      <c r="Z1768" s="65" t="s">
        <v>2336</v>
      </c>
      <c r="AA1768" s="60">
        <v>0</v>
      </c>
      <c r="AB1768" s="60">
        <v>0</v>
      </c>
      <c r="AC1768" s="75" t="s">
        <v>83</v>
      </c>
      <c r="AD1768" s="73">
        <v>23</v>
      </c>
      <c r="AE1768" s="73">
        <v>0</v>
      </c>
      <c r="AF1768" s="73">
        <v>0</v>
      </c>
      <c r="AG1768" s="73">
        <v>5.85</v>
      </c>
      <c r="AH1768" s="106">
        <v>0</v>
      </c>
      <c r="AI1768" s="73">
        <v>0</v>
      </c>
      <c r="AJ1768" s="73">
        <v>0</v>
      </c>
      <c r="AK1768" s="74">
        <v>23</v>
      </c>
      <c r="AL1768" s="90" t="s">
        <v>575</v>
      </c>
      <c r="AM1768" s="82" t="s">
        <v>3674</v>
      </c>
    </row>
    <row r="1769" spans="1:39" ht="21" hidden="1" customHeight="1">
      <c r="A1769" s="60">
        <v>1622</v>
      </c>
      <c r="B1769" s="61">
        <v>8007277</v>
      </c>
      <c r="C1769" s="61">
        <v>147415</v>
      </c>
      <c r="D1769" s="62">
        <v>44656</v>
      </c>
      <c r="E1769" s="63" t="s">
        <v>38</v>
      </c>
      <c r="F1769" s="63" t="s">
        <v>770</v>
      </c>
      <c r="G1769" s="114" t="s">
        <v>175</v>
      </c>
      <c r="H1769" s="78" t="s">
        <v>176</v>
      </c>
      <c r="I1769" s="63" t="s">
        <v>427</v>
      </c>
      <c r="J1769" s="63" t="s">
        <v>2379</v>
      </c>
      <c r="K1769" s="61" t="s">
        <v>1830</v>
      </c>
      <c r="L1769" s="61">
        <v>20211200041353</v>
      </c>
      <c r="M1769" s="66" t="s">
        <v>45</v>
      </c>
      <c r="N1769" s="61" t="s">
        <v>1445</v>
      </c>
      <c r="O1769" s="61" t="s">
        <v>851</v>
      </c>
      <c r="P1769" s="61" t="s">
        <v>942</v>
      </c>
      <c r="Q1769" s="68">
        <v>39.85</v>
      </c>
      <c r="R1769" s="68">
        <v>6.9</v>
      </c>
      <c r="S1769" s="69">
        <v>274.82</v>
      </c>
      <c r="T1769" s="70">
        <v>0.08</v>
      </c>
      <c r="U1769" s="79">
        <v>0</v>
      </c>
      <c r="V1769" s="70">
        <v>0.08</v>
      </c>
      <c r="W1769" s="79">
        <v>0</v>
      </c>
      <c r="X1769" s="61" t="s">
        <v>1434</v>
      </c>
      <c r="Y1769" s="60" t="s">
        <v>50</v>
      </c>
      <c r="Z1769" s="65" t="s">
        <v>2336</v>
      </c>
      <c r="AA1769" s="60">
        <v>0</v>
      </c>
      <c r="AB1769" s="60">
        <v>0</v>
      </c>
      <c r="AC1769" s="75" t="s">
        <v>1435</v>
      </c>
      <c r="AD1769" s="73">
        <v>274.97000000000003</v>
      </c>
      <c r="AE1769" s="73">
        <v>0</v>
      </c>
      <c r="AF1769" s="73">
        <v>0</v>
      </c>
      <c r="AG1769" s="73">
        <v>196.6</v>
      </c>
      <c r="AH1769" s="106">
        <v>0</v>
      </c>
      <c r="AI1769" s="73">
        <v>0</v>
      </c>
      <c r="AJ1769" s="73">
        <v>0</v>
      </c>
      <c r="AK1769" s="74">
        <v>0</v>
      </c>
      <c r="AL1769" s="90" t="s">
        <v>161</v>
      </c>
      <c r="AM1769" s="92"/>
    </row>
    <row r="1770" spans="1:39" ht="21" hidden="1" customHeight="1">
      <c r="A1770" s="60">
        <v>1623</v>
      </c>
      <c r="B1770" s="61">
        <v>13000373</v>
      </c>
      <c r="C1770" s="61">
        <v>180476</v>
      </c>
      <c r="D1770" s="62">
        <v>44656</v>
      </c>
      <c r="E1770" s="63" t="s">
        <v>38</v>
      </c>
      <c r="F1770" s="63" t="s">
        <v>77</v>
      </c>
      <c r="G1770" s="114" t="s">
        <v>73</v>
      </c>
      <c r="H1770" s="78" t="s">
        <v>440</v>
      </c>
      <c r="I1770" s="63" t="s">
        <v>441</v>
      </c>
      <c r="J1770" s="63" t="s">
        <v>1841</v>
      </c>
      <c r="K1770" s="61" t="s">
        <v>1830</v>
      </c>
      <c r="L1770" s="61">
        <v>20221200036843</v>
      </c>
      <c r="M1770" s="66" t="s">
        <v>78</v>
      </c>
      <c r="N1770" s="61" t="s">
        <v>2380</v>
      </c>
      <c r="O1770" s="61" t="s">
        <v>1722</v>
      </c>
      <c r="P1770" s="61" t="s">
        <v>2114</v>
      </c>
      <c r="Q1770" s="68">
        <v>95.66</v>
      </c>
      <c r="R1770" s="68">
        <v>6.58</v>
      </c>
      <c r="S1770" s="69">
        <v>629.54999999999995</v>
      </c>
      <c r="T1770" s="70">
        <v>0.18</v>
      </c>
      <c r="U1770" s="79">
        <v>0</v>
      </c>
      <c r="V1770" s="70">
        <v>0.08</v>
      </c>
      <c r="W1770" s="79">
        <v>0</v>
      </c>
      <c r="X1770" s="61" t="s">
        <v>1318</v>
      </c>
      <c r="Y1770" s="60" t="s">
        <v>50</v>
      </c>
      <c r="Z1770" s="65" t="s">
        <v>2336</v>
      </c>
      <c r="AA1770" s="60">
        <v>0</v>
      </c>
      <c r="AB1770" s="60">
        <v>0</v>
      </c>
      <c r="AC1770" s="75" t="s">
        <v>83</v>
      </c>
      <c r="AD1770" s="73">
        <v>296.67</v>
      </c>
      <c r="AE1770" s="73">
        <v>320</v>
      </c>
      <c r="AF1770" s="73">
        <v>45.71</v>
      </c>
      <c r="AG1770" s="73">
        <v>59.589999999999996</v>
      </c>
      <c r="AH1770" s="106">
        <v>0</v>
      </c>
      <c r="AI1770" s="73">
        <v>0</v>
      </c>
      <c r="AJ1770" s="73">
        <v>0</v>
      </c>
      <c r="AK1770" s="74">
        <v>297</v>
      </c>
      <c r="AL1770" s="90" t="s">
        <v>90</v>
      </c>
      <c r="AM1770" s="92"/>
    </row>
    <row r="1771" spans="1:39" ht="21" hidden="1" customHeight="1">
      <c r="A1771" s="60"/>
      <c r="B1771" s="61">
        <v>13000031</v>
      </c>
      <c r="C1771" s="61">
        <v>511490</v>
      </c>
      <c r="D1771" s="62">
        <v>44656</v>
      </c>
      <c r="E1771" s="334" t="s">
        <v>3615</v>
      </c>
      <c r="F1771" s="334" t="s">
        <v>3615</v>
      </c>
      <c r="G1771" s="114" t="s">
        <v>73</v>
      </c>
      <c r="H1771" s="78" t="s">
        <v>440</v>
      </c>
      <c r="I1771" s="63" t="s">
        <v>1942</v>
      </c>
      <c r="J1771" s="63" t="s">
        <v>2381</v>
      </c>
      <c r="K1771" s="61" t="s">
        <v>1830</v>
      </c>
      <c r="L1771" s="61">
        <v>20211200096663</v>
      </c>
      <c r="M1771" s="66" t="s">
        <v>155</v>
      </c>
      <c r="N1771" s="61" t="s">
        <v>1522</v>
      </c>
      <c r="O1771" s="61" t="s">
        <v>2048</v>
      </c>
      <c r="P1771" s="61" t="s">
        <v>1174</v>
      </c>
      <c r="Q1771" s="68">
        <v>47.48</v>
      </c>
      <c r="R1771" s="68">
        <v>9.94</v>
      </c>
      <c r="S1771" s="69">
        <v>471.78</v>
      </c>
      <c r="T1771" s="70">
        <v>0.13</v>
      </c>
      <c r="U1771" s="79">
        <v>0</v>
      </c>
      <c r="V1771" s="70">
        <v>0.01</v>
      </c>
      <c r="W1771" s="79">
        <v>0</v>
      </c>
      <c r="X1771" s="61" t="s">
        <v>82</v>
      </c>
      <c r="Y1771" s="60" t="s">
        <v>50</v>
      </c>
      <c r="Z1771" s="65" t="s">
        <v>2336</v>
      </c>
      <c r="AA1771" s="60">
        <v>0</v>
      </c>
      <c r="AB1771" s="60">
        <v>0</v>
      </c>
      <c r="AC1771" s="75" t="s">
        <v>83</v>
      </c>
      <c r="AD1771" s="73">
        <v>26</v>
      </c>
      <c r="AE1771" s="73">
        <v>0</v>
      </c>
      <c r="AF1771" s="73">
        <v>0</v>
      </c>
      <c r="AG1771" s="73">
        <v>5.05</v>
      </c>
      <c r="AH1771" s="106">
        <v>0</v>
      </c>
      <c r="AI1771" s="73">
        <v>0</v>
      </c>
      <c r="AJ1771" s="73">
        <v>0</v>
      </c>
      <c r="AK1771" s="74">
        <v>26</v>
      </c>
      <c r="AL1771" s="90" t="s">
        <v>575</v>
      </c>
      <c r="AM1771" s="82" t="s">
        <v>3668</v>
      </c>
    </row>
    <row r="1772" spans="1:39" ht="21" hidden="1" customHeight="1">
      <c r="A1772" s="60">
        <v>1624</v>
      </c>
      <c r="B1772" s="61">
        <v>18003076</v>
      </c>
      <c r="C1772" s="61">
        <v>91014282</v>
      </c>
      <c r="D1772" s="62">
        <v>44656</v>
      </c>
      <c r="E1772" s="63" t="s">
        <v>38</v>
      </c>
      <c r="F1772" s="63" t="s">
        <v>77</v>
      </c>
      <c r="G1772" s="114" t="s">
        <v>116</v>
      </c>
      <c r="H1772" s="78" t="s">
        <v>993</v>
      </c>
      <c r="I1772" s="63" t="s">
        <v>993</v>
      </c>
      <c r="J1772" s="63" t="s">
        <v>1235</v>
      </c>
      <c r="K1772" s="61" t="s">
        <v>1830</v>
      </c>
      <c r="L1772" s="61">
        <v>20221200036843</v>
      </c>
      <c r="M1772" s="66" t="s">
        <v>45</v>
      </c>
      <c r="N1772" s="61" t="s">
        <v>2184</v>
      </c>
      <c r="O1772" s="61" t="s">
        <v>1140</v>
      </c>
      <c r="P1772" s="61" t="s">
        <v>268</v>
      </c>
      <c r="Q1772" s="68">
        <v>39.11</v>
      </c>
      <c r="R1772" s="68">
        <v>8.5399999999999991</v>
      </c>
      <c r="S1772" s="69">
        <v>333.82</v>
      </c>
      <c r="T1772" s="70">
        <v>0.1</v>
      </c>
      <c r="U1772" s="79">
        <v>0</v>
      </c>
      <c r="V1772" s="70">
        <v>0.02</v>
      </c>
      <c r="W1772" s="79">
        <v>0</v>
      </c>
      <c r="X1772" s="61" t="s">
        <v>82</v>
      </c>
      <c r="Y1772" s="60" t="s">
        <v>50</v>
      </c>
      <c r="Z1772" s="65" t="s">
        <v>2336</v>
      </c>
      <c r="AA1772" s="60">
        <v>0</v>
      </c>
      <c r="AB1772" s="60">
        <v>0</v>
      </c>
      <c r="AC1772" s="75" t="s">
        <v>83</v>
      </c>
      <c r="AD1772" s="73">
        <v>53.88</v>
      </c>
      <c r="AE1772" s="73">
        <v>0</v>
      </c>
      <c r="AF1772" s="73">
        <v>0</v>
      </c>
      <c r="AG1772" s="73">
        <v>12.12</v>
      </c>
      <c r="AH1772" s="106">
        <v>0</v>
      </c>
      <c r="AI1772" s="73">
        <v>0</v>
      </c>
      <c r="AJ1772" s="73">
        <v>0</v>
      </c>
      <c r="AK1772" s="74">
        <v>54</v>
      </c>
      <c r="AL1772" s="90" t="s">
        <v>161</v>
      </c>
      <c r="AM1772" s="92"/>
    </row>
    <row r="1773" spans="1:39" ht="21" hidden="1" customHeight="1">
      <c r="A1773" s="60"/>
      <c r="B1773" s="97">
        <v>12003371</v>
      </c>
      <c r="C1773" s="97">
        <v>91031562</v>
      </c>
      <c r="D1773" s="98">
        <v>44656</v>
      </c>
      <c r="E1773" s="334" t="s">
        <v>3615</v>
      </c>
      <c r="F1773" s="334" t="s">
        <v>3615</v>
      </c>
      <c r="G1773" s="114" t="s">
        <v>73</v>
      </c>
      <c r="H1773" s="100" t="s">
        <v>440</v>
      </c>
      <c r="I1773" s="99" t="s">
        <v>712</v>
      </c>
      <c r="J1773" s="99" t="s">
        <v>2381</v>
      </c>
      <c r="K1773" s="97" t="s">
        <v>1830</v>
      </c>
      <c r="L1773" s="97">
        <v>20211200096663</v>
      </c>
      <c r="M1773" s="66" t="s">
        <v>155</v>
      </c>
      <c r="N1773" s="97" t="s">
        <v>1522</v>
      </c>
      <c r="O1773" s="97" t="s">
        <v>2032</v>
      </c>
      <c r="P1773" s="97" t="s">
        <v>2018</v>
      </c>
      <c r="Q1773" s="101">
        <v>436.58</v>
      </c>
      <c r="R1773" s="101">
        <v>10.33</v>
      </c>
      <c r="S1773" s="102">
        <v>4508.63</v>
      </c>
      <c r="T1773" s="103">
        <v>1.29</v>
      </c>
      <c r="U1773" s="104">
        <v>0</v>
      </c>
      <c r="V1773" s="103">
        <v>0.01</v>
      </c>
      <c r="W1773" s="104">
        <v>0</v>
      </c>
      <c r="X1773" s="97" t="s">
        <v>82</v>
      </c>
      <c r="Y1773" s="60" t="s">
        <v>50</v>
      </c>
      <c r="Z1773" s="65" t="s">
        <v>2336</v>
      </c>
      <c r="AA1773" s="60">
        <v>0</v>
      </c>
      <c r="AB1773" s="60">
        <v>0</v>
      </c>
      <c r="AC1773" s="105" t="s">
        <v>83</v>
      </c>
      <c r="AD1773" s="106">
        <v>27</v>
      </c>
      <c r="AE1773" s="106">
        <v>0</v>
      </c>
      <c r="AF1773" s="106">
        <v>0</v>
      </c>
      <c r="AG1773" s="106">
        <v>5.24</v>
      </c>
      <c r="AH1773" s="106">
        <v>0</v>
      </c>
      <c r="AI1773" s="106">
        <v>0</v>
      </c>
      <c r="AJ1773" s="106">
        <v>0</v>
      </c>
      <c r="AK1773" s="107">
        <v>27</v>
      </c>
      <c r="AL1773" s="90" t="s">
        <v>575</v>
      </c>
      <c r="AM1773" s="82" t="s">
        <v>3668</v>
      </c>
    </row>
    <row r="1774" spans="1:39" ht="21" hidden="1" customHeight="1">
      <c r="A1774" s="60">
        <v>1625</v>
      </c>
      <c r="B1774" s="61">
        <v>8011279</v>
      </c>
      <c r="C1774" s="61">
        <v>147899</v>
      </c>
      <c r="D1774" s="62">
        <v>44657</v>
      </c>
      <c r="E1774" s="63" t="s">
        <v>38</v>
      </c>
      <c r="F1774" s="63" t="s">
        <v>39</v>
      </c>
      <c r="G1774" s="114" t="s">
        <v>175</v>
      </c>
      <c r="H1774" s="78" t="s">
        <v>176</v>
      </c>
      <c r="I1774" s="63" t="s">
        <v>285</v>
      </c>
      <c r="J1774" s="63" t="s">
        <v>1384</v>
      </c>
      <c r="K1774" s="61" t="s">
        <v>1830</v>
      </c>
      <c r="L1774" s="61" t="e">
        <v>#N/A</v>
      </c>
      <c r="M1774" s="66" t="s">
        <v>78</v>
      </c>
      <c r="N1774" s="61" t="s">
        <v>2382</v>
      </c>
      <c r="O1774" s="61" t="s">
        <v>1043</v>
      </c>
      <c r="P1774" s="61" t="s">
        <v>848</v>
      </c>
      <c r="Q1774" s="68">
        <v>32.22</v>
      </c>
      <c r="R1774" s="68">
        <v>5.52</v>
      </c>
      <c r="S1774" s="69">
        <v>177.83</v>
      </c>
      <c r="T1774" s="70">
        <v>0.05</v>
      </c>
      <c r="U1774" s="79">
        <v>0</v>
      </c>
      <c r="V1774" s="70">
        <v>0.05</v>
      </c>
      <c r="W1774" s="79">
        <v>0</v>
      </c>
      <c r="X1774" s="61" t="s">
        <v>1434</v>
      </c>
      <c r="Y1774" s="60" t="s">
        <v>50</v>
      </c>
      <c r="Z1774" s="65" t="s">
        <v>2336</v>
      </c>
      <c r="AA1774" s="60">
        <v>0</v>
      </c>
      <c r="AB1774" s="60">
        <v>0</v>
      </c>
      <c r="AC1774" s="75" t="s">
        <v>1435</v>
      </c>
      <c r="AD1774" s="73">
        <v>178.26</v>
      </c>
      <c r="AE1774" s="73">
        <v>0</v>
      </c>
      <c r="AF1774" s="73">
        <v>0</v>
      </c>
      <c r="AG1774" s="73">
        <v>28.41</v>
      </c>
      <c r="AH1774" s="106">
        <v>0</v>
      </c>
      <c r="AI1774" s="73">
        <v>0</v>
      </c>
      <c r="AJ1774" s="73">
        <v>0</v>
      </c>
      <c r="AK1774" s="74">
        <v>0</v>
      </c>
      <c r="AL1774" s="90" t="s">
        <v>52</v>
      </c>
      <c r="AM1774" s="92"/>
    </row>
    <row r="1775" spans="1:39" ht="21" hidden="1" customHeight="1">
      <c r="A1775" s="60">
        <v>1626</v>
      </c>
      <c r="B1775" s="61">
        <v>11007494</v>
      </c>
      <c r="C1775" s="61">
        <v>168896</v>
      </c>
      <c r="D1775" s="62">
        <v>44657</v>
      </c>
      <c r="E1775" s="63" t="s">
        <v>38</v>
      </c>
      <c r="F1775" s="63" t="s">
        <v>77</v>
      </c>
      <c r="G1775" s="114" t="s">
        <v>40</v>
      </c>
      <c r="H1775" s="78" t="s">
        <v>85</v>
      </c>
      <c r="I1775" s="63" t="s">
        <v>1275</v>
      </c>
      <c r="J1775" s="63" t="s">
        <v>1279</v>
      </c>
      <c r="K1775" s="61" t="s">
        <v>1830</v>
      </c>
      <c r="L1775" s="61">
        <v>20221200036843</v>
      </c>
      <c r="M1775" s="66" t="s">
        <v>78</v>
      </c>
      <c r="N1775" s="61" t="s">
        <v>2383</v>
      </c>
      <c r="O1775" s="61" t="s">
        <v>1509</v>
      </c>
      <c r="P1775" s="61" t="s">
        <v>672</v>
      </c>
      <c r="Q1775" s="68">
        <v>134.93</v>
      </c>
      <c r="R1775" s="68">
        <v>5.49</v>
      </c>
      <c r="S1775" s="69">
        <v>740.85</v>
      </c>
      <c r="T1775" s="70">
        <v>0.21</v>
      </c>
      <c r="U1775" s="79">
        <v>0</v>
      </c>
      <c r="V1775" s="70">
        <v>0.11</v>
      </c>
      <c r="W1775" s="79">
        <v>0</v>
      </c>
      <c r="X1775" s="61" t="s">
        <v>82</v>
      </c>
      <c r="Y1775" s="60" t="s">
        <v>50</v>
      </c>
      <c r="Z1775" s="65" t="s">
        <v>2336</v>
      </c>
      <c r="AA1775" s="60">
        <v>0</v>
      </c>
      <c r="AB1775" s="60">
        <v>0</v>
      </c>
      <c r="AC1775" s="75" t="s">
        <v>83</v>
      </c>
      <c r="AD1775" s="73">
        <v>402.18</v>
      </c>
      <c r="AE1775" s="73">
        <v>0</v>
      </c>
      <c r="AF1775" s="73">
        <v>0</v>
      </c>
      <c r="AG1775" s="73">
        <v>50.97</v>
      </c>
      <c r="AH1775" s="106">
        <v>0</v>
      </c>
      <c r="AI1775" s="73">
        <v>0</v>
      </c>
      <c r="AJ1775" s="73">
        <v>0</v>
      </c>
      <c r="AK1775" s="74">
        <v>402</v>
      </c>
      <c r="AL1775" s="90" t="s">
        <v>90</v>
      </c>
      <c r="AM1775" s="92"/>
    </row>
    <row r="1776" spans="1:39" ht="21" hidden="1" customHeight="1">
      <c r="A1776" s="60">
        <v>1627</v>
      </c>
      <c r="B1776" s="61">
        <v>4000583</v>
      </c>
      <c r="C1776" s="61">
        <v>201652</v>
      </c>
      <c r="D1776" s="62">
        <v>44657</v>
      </c>
      <c r="E1776" s="63" t="s">
        <v>38</v>
      </c>
      <c r="F1776" s="63" t="s">
        <v>77</v>
      </c>
      <c r="G1776" s="114" t="s">
        <v>116</v>
      </c>
      <c r="H1776" s="78" t="s">
        <v>224</v>
      </c>
      <c r="I1776" s="63" t="s">
        <v>225</v>
      </c>
      <c r="J1776" s="63" t="s">
        <v>226</v>
      </c>
      <c r="K1776" s="61" t="s">
        <v>1830</v>
      </c>
      <c r="L1776" s="61">
        <v>20221200036843</v>
      </c>
      <c r="M1776" s="66" t="s">
        <v>78</v>
      </c>
      <c r="N1776" s="61" t="s">
        <v>228</v>
      </c>
      <c r="O1776" s="61" t="s">
        <v>485</v>
      </c>
      <c r="P1776" s="61" t="s">
        <v>486</v>
      </c>
      <c r="Q1776" s="68">
        <v>41.49</v>
      </c>
      <c r="R1776" s="68">
        <v>10.88</v>
      </c>
      <c r="S1776" s="69">
        <v>450.68</v>
      </c>
      <c r="T1776" s="70">
        <v>0.13</v>
      </c>
      <c r="U1776" s="79">
        <v>0</v>
      </c>
      <c r="V1776" s="70">
        <v>0.05</v>
      </c>
      <c r="W1776" s="79">
        <v>0</v>
      </c>
      <c r="X1776" s="61" t="s">
        <v>82</v>
      </c>
      <c r="Y1776" s="60" t="s">
        <v>50</v>
      </c>
      <c r="Z1776" s="65" t="s">
        <v>2336</v>
      </c>
      <c r="AA1776" s="60">
        <v>0</v>
      </c>
      <c r="AB1776" s="60">
        <v>0</v>
      </c>
      <c r="AC1776" s="75" t="s">
        <v>83</v>
      </c>
      <c r="AD1776" s="73">
        <v>149</v>
      </c>
      <c r="AE1776" s="73">
        <v>0</v>
      </c>
      <c r="AF1776" s="73">
        <v>0</v>
      </c>
      <c r="AG1776" s="73">
        <v>21.68</v>
      </c>
      <c r="AH1776" s="106">
        <v>0</v>
      </c>
      <c r="AI1776" s="73">
        <v>0</v>
      </c>
      <c r="AJ1776" s="73">
        <v>0</v>
      </c>
      <c r="AK1776" s="74">
        <v>149</v>
      </c>
      <c r="AL1776" s="90" t="s">
        <v>161</v>
      </c>
      <c r="AM1776" s="92"/>
    </row>
    <row r="1777" spans="1:39" ht="21" hidden="1" customHeight="1">
      <c r="A1777" s="60">
        <v>1628</v>
      </c>
      <c r="B1777" s="61">
        <v>13000104</v>
      </c>
      <c r="C1777" s="61">
        <v>182403</v>
      </c>
      <c r="D1777" s="62">
        <v>44657</v>
      </c>
      <c r="E1777" s="63" t="s">
        <v>38</v>
      </c>
      <c r="F1777" s="63" t="s">
        <v>84</v>
      </c>
      <c r="G1777" s="114" t="s">
        <v>73</v>
      </c>
      <c r="H1777" s="78" t="s">
        <v>440</v>
      </c>
      <c r="I1777" s="63" t="s">
        <v>712</v>
      </c>
      <c r="J1777" s="63" t="s">
        <v>1170</v>
      </c>
      <c r="K1777" s="61" t="s">
        <v>1830</v>
      </c>
      <c r="L1777" s="61" t="s">
        <v>84</v>
      </c>
      <c r="M1777" s="66" t="s">
        <v>78</v>
      </c>
      <c r="N1777" s="61" t="s">
        <v>2086</v>
      </c>
      <c r="O1777" s="61" t="s">
        <v>1171</v>
      </c>
      <c r="P1777" s="61" t="s">
        <v>2384</v>
      </c>
      <c r="Q1777" s="68">
        <v>60.77</v>
      </c>
      <c r="R1777" s="68">
        <v>9.1</v>
      </c>
      <c r="S1777" s="69">
        <v>552.74</v>
      </c>
      <c r="T1777" s="70">
        <v>0.16</v>
      </c>
      <c r="U1777" s="79">
        <v>0</v>
      </c>
      <c r="V1777" s="70">
        <v>0.01</v>
      </c>
      <c r="W1777" s="79">
        <v>0</v>
      </c>
      <c r="X1777" s="61" t="s">
        <v>82</v>
      </c>
      <c r="Y1777" s="60" t="s">
        <v>50</v>
      </c>
      <c r="Z1777" s="65" t="s">
        <v>2336</v>
      </c>
      <c r="AA1777" s="60">
        <v>0</v>
      </c>
      <c r="AB1777" s="60">
        <v>0</v>
      </c>
      <c r="AC1777" s="75" t="s">
        <v>83</v>
      </c>
      <c r="AD1777" s="73">
        <v>9</v>
      </c>
      <c r="AE1777" s="73">
        <v>0</v>
      </c>
      <c r="AF1777" s="73">
        <v>0</v>
      </c>
      <c r="AG1777" s="73">
        <v>0</v>
      </c>
      <c r="AH1777" s="106">
        <v>0</v>
      </c>
      <c r="AI1777" s="73">
        <v>0</v>
      </c>
      <c r="AJ1777" s="73">
        <v>2.34</v>
      </c>
      <c r="AK1777" s="74">
        <v>9</v>
      </c>
      <c r="AL1777" s="90" t="s">
        <v>90</v>
      </c>
      <c r="AM1777" s="92"/>
    </row>
    <row r="1778" spans="1:39" ht="21" hidden="1" customHeight="1">
      <c r="A1778" s="60">
        <v>1629</v>
      </c>
      <c r="B1778" s="61">
        <v>13000034</v>
      </c>
      <c r="C1778" s="61">
        <v>182428</v>
      </c>
      <c r="D1778" s="62">
        <v>44657</v>
      </c>
      <c r="E1778" s="63" t="s">
        <v>38</v>
      </c>
      <c r="F1778" s="63" t="s">
        <v>84</v>
      </c>
      <c r="G1778" s="114" t="s">
        <v>73</v>
      </c>
      <c r="H1778" s="78" t="s">
        <v>440</v>
      </c>
      <c r="I1778" s="63" t="s">
        <v>712</v>
      </c>
      <c r="J1778" s="63" t="s">
        <v>1170</v>
      </c>
      <c r="K1778" s="61" t="s">
        <v>1830</v>
      </c>
      <c r="L1778" s="61" t="s">
        <v>84</v>
      </c>
      <c r="M1778" s="66" t="s">
        <v>78</v>
      </c>
      <c r="N1778" s="61" t="s">
        <v>1108</v>
      </c>
      <c r="O1778" s="61" t="s">
        <v>1171</v>
      </c>
      <c r="P1778" s="61" t="s">
        <v>2384</v>
      </c>
      <c r="Q1778" s="68">
        <v>61.33</v>
      </c>
      <c r="R1778" s="68">
        <v>8.5</v>
      </c>
      <c r="S1778" s="69">
        <v>521.5</v>
      </c>
      <c r="T1778" s="70">
        <v>0.15</v>
      </c>
      <c r="U1778" s="79">
        <v>0</v>
      </c>
      <c r="V1778" s="70">
        <v>0.01</v>
      </c>
      <c r="W1778" s="79">
        <v>0</v>
      </c>
      <c r="X1778" s="61" t="s">
        <v>82</v>
      </c>
      <c r="Y1778" s="60" t="s">
        <v>50</v>
      </c>
      <c r="Z1778" s="65" t="s">
        <v>2336</v>
      </c>
      <c r="AA1778" s="60">
        <v>0</v>
      </c>
      <c r="AB1778" s="60">
        <v>0</v>
      </c>
      <c r="AC1778" s="75" t="s">
        <v>83</v>
      </c>
      <c r="AD1778" s="73">
        <v>7.5</v>
      </c>
      <c r="AE1778" s="73">
        <v>0</v>
      </c>
      <c r="AF1778" s="73">
        <v>0</v>
      </c>
      <c r="AG1778" s="73">
        <v>0</v>
      </c>
      <c r="AH1778" s="106">
        <v>0</v>
      </c>
      <c r="AI1778" s="73">
        <v>0</v>
      </c>
      <c r="AJ1778" s="73">
        <v>1.95</v>
      </c>
      <c r="AK1778" s="74">
        <v>8</v>
      </c>
      <c r="AL1778" s="90" t="s">
        <v>90</v>
      </c>
      <c r="AM1778" s="92"/>
    </row>
    <row r="1779" spans="1:39" ht="21" hidden="1" customHeight="1">
      <c r="A1779" s="60">
        <v>1630</v>
      </c>
      <c r="B1779" s="61">
        <v>16003771</v>
      </c>
      <c r="C1779" s="61">
        <v>186037</v>
      </c>
      <c r="D1779" s="62">
        <v>44657</v>
      </c>
      <c r="E1779" s="63" t="s">
        <v>38</v>
      </c>
      <c r="F1779" s="63" t="s">
        <v>77</v>
      </c>
      <c r="G1779" s="114" t="s">
        <v>109</v>
      </c>
      <c r="H1779" s="78" t="s">
        <v>110</v>
      </c>
      <c r="I1779" s="63" t="s">
        <v>825</v>
      </c>
      <c r="J1779" s="63" t="s">
        <v>826</v>
      </c>
      <c r="K1779" s="61" t="s">
        <v>1830</v>
      </c>
      <c r="L1779" s="61">
        <v>20221200036843</v>
      </c>
      <c r="M1779" s="66" t="s">
        <v>78</v>
      </c>
      <c r="N1779" s="61" t="s">
        <v>2134</v>
      </c>
      <c r="O1779" s="61" t="s">
        <v>916</v>
      </c>
      <c r="P1779" s="61" t="s">
        <v>2385</v>
      </c>
      <c r="Q1779" s="68">
        <v>40.83</v>
      </c>
      <c r="R1779" s="68">
        <v>7.59</v>
      </c>
      <c r="S1779" s="69">
        <v>309.85000000000002</v>
      </c>
      <c r="T1779" s="70">
        <v>0.09</v>
      </c>
      <c r="U1779" s="79">
        <v>0</v>
      </c>
      <c r="V1779" s="70">
        <v>0.03</v>
      </c>
      <c r="W1779" s="79">
        <v>0</v>
      </c>
      <c r="X1779" s="61" t="s">
        <v>82</v>
      </c>
      <c r="Y1779" s="60" t="s">
        <v>50</v>
      </c>
      <c r="Z1779" s="65" t="s">
        <v>2336</v>
      </c>
      <c r="AA1779" s="60">
        <v>0</v>
      </c>
      <c r="AB1779" s="60">
        <v>0</v>
      </c>
      <c r="AC1779" s="75" t="s">
        <v>83</v>
      </c>
      <c r="AD1779" s="73">
        <v>96.2</v>
      </c>
      <c r="AE1779" s="73">
        <v>0</v>
      </c>
      <c r="AF1779" s="73">
        <v>0</v>
      </c>
      <c r="AG1779" s="73">
        <v>15.99</v>
      </c>
      <c r="AH1779" s="106">
        <v>0</v>
      </c>
      <c r="AI1779" s="73">
        <v>0</v>
      </c>
      <c r="AJ1779" s="73">
        <v>0</v>
      </c>
      <c r="AK1779" s="74">
        <v>96</v>
      </c>
      <c r="AL1779" s="90" t="s">
        <v>161</v>
      </c>
      <c r="AM1779" s="92"/>
    </row>
    <row r="1780" spans="1:39" ht="21" hidden="1" customHeight="1">
      <c r="A1780" s="60">
        <v>1631</v>
      </c>
      <c r="B1780" s="61">
        <v>4000267</v>
      </c>
      <c r="C1780" s="61">
        <v>200748</v>
      </c>
      <c r="D1780" s="62">
        <v>44657</v>
      </c>
      <c r="E1780" s="63" t="s">
        <v>38</v>
      </c>
      <c r="F1780" s="63" t="s">
        <v>770</v>
      </c>
      <c r="G1780" s="114" t="s">
        <v>116</v>
      </c>
      <c r="H1780" s="78" t="s">
        <v>224</v>
      </c>
      <c r="I1780" s="63" t="s">
        <v>2346</v>
      </c>
      <c r="J1780" s="63" t="s">
        <v>2386</v>
      </c>
      <c r="K1780" s="61" t="s">
        <v>1830</v>
      </c>
      <c r="L1780" s="61">
        <v>20211200053373</v>
      </c>
      <c r="M1780" s="66" t="s">
        <v>78</v>
      </c>
      <c r="N1780" s="61" t="s">
        <v>2387</v>
      </c>
      <c r="O1780" s="61" t="s">
        <v>1014</v>
      </c>
      <c r="P1780" s="61" t="s">
        <v>492</v>
      </c>
      <c r="Q1780" s="68">
        <v>85.62</v>
      </c>
      <c r="R1780" s="68">
        <v>6.36</v>
      </c>
      <c r="S1780" s="69">
        <v>544.53</v>
      </c>
      <c r="T1780" s="70">
        <v>0.16</v>
      </c>
      <c r="U1780" s="79">
        <v>0</v>
      </c>
      <c r="V1780" s="70">
        <v>0.02</v>
      </c>
      <c r="W1780" s="79">
        <v>0</v>
      </c>
      <c r="X1780" s="61" t="s">
        <v>82</v>
      </c>
      <c r="Y1780" s="60" t="s">
        <v>50</v>
      </c>
      <c r="Z1780" s="65" t="s">
        <v>2336</v>
      </c>
      <c r="AA1780" s="60">
        <v>0</v>
      </c>
      <c r="AB1780" s="60">
        <v>0</v>
      </c>
      <c r="AC1780" s="75" t="s">
        <v>83</v>
      </c>
      <c r="AD1780" s="73">
        <v>66.599999999999994</v>
      </c>
      <c r="AE1780" s="73">
        <v>0</v>
      </c>
      <c r="AF1780" s="73">
        <v>0</v>
      </c>
      <c r="AG1780" s="73">
        <v>10.27</v>
      </c>
      <c r="AH1780" s="106">
        <v>0</v>
      </c>
      <c r="AI1780" s="73">
        <v>0</v>
      </c>
      <c r="AJ1780" s="73">
        <v>0</v>
      </c>
      <c r="AK1780" s="74">
        <v>67</v>
      </c>
      <c r="AL1780" s="90" t="s">
        <v>161</v>
      </c>
      <c r="AM1780" s="92"/>
    </row>
    <row r="1781" spans="1:39" ht="21" hidden="1" customHeight="1">
      <c r="A1781" s="60">
        <v>1632</v>
      </c>
      <c r="B1781" s="61">
        <v>4000287</v>
      </c>
      <c r="C1781" s="61">
        <v>200807</v>
      </c>
      <c r="D1781" s="62">
        <v>44657</v>
      </c>
      <c r="E1781" s="63" t="s">
        <v>38</v>
      </c>
      <c r="F1781" s="63" t="s">
        <v>770</v>
      </c>
      <c r="G1781" s="114" t="s">
        <v>116</v>
      </c>
      <c r="H1781" s="78" t="s">
        <v>224</v>
      </c>
      <c r="I1781" s="63" t="s">
        <v>2346</v>
      </c>
      <c r="J1781" s="63" t="s">
        <v>1947</v>
      </c>
      <c r="K1781" s="61" t="s">
        <v>1830</v>
      </c>
      <c r="L1781" s="61">
        <v>20211200053373</v>
      </c>
      <c r="M1781" s="66" t="s">
        <v>78</v>
      </c>
      <c r="N1781" s="61" t="s">
        <v>2387</v>
      </c>
      <c r="O1781" s="61" t="s">
        <v>313</v>
      </c>
      <c r="P1781" s="61" t="s">
        <v>1014</v>
      </c>
      <c r="Q1781" s="68">
        <v>78.69</v>
      </c>
      <c r="R1781" s="68">
        <v>6.14</v>
      </c>
      <c r="S1781" s="69">
        <v>483.08</v>
      </c>
      <c r="T1781" s="70">
        <v>0.14000000000000001</v>
      </c>
      <c r="U1781" s="79">
        <v>0</v>
      </c>
      <c r="V1781" s="70">
        <v>0.02</v>
      </c>
      <c r="W1781" s="79">
        <v>0</v>
      </c>
      <c r="X1781" s="61" t="s">
        <v>82</v>
      </c>
      <c r="Y1781" s="60" t="s">
        <v>50</v>
      </c>
      <c r="Z1781" s="65" t="s">
        <v>2336</v>
      </c>
      <c r="AA1781" s="60">
        <v>0</v>
      </c>
      <c r="AB1781" s="60">
        <v>0</v>
      </c>
      <c r="AC1781" s="75" t="s">
        <v>83</v>
      </c>
      <c r="AD1781" s="73">
        <v>74.400000000000006</v>
      </c>
      <c r="AE1781" s="73">
        <v>0</v>
      </c>
      <c r="AF1781" s="73">
        <v>0</v>
      </c>
      <c r="AG1781" s="73">
        <v>11.53</v>
      </c>
      <c r="AH1781" s="106">
        <v>0</v>
      </c>
      <c r="AI1781" s="73">
        <v>0</v>
      </c>
      <c r="AJ1781" s="73">
        <v>0</v>
      </c>
      <c r="AK1781" s="74">
        <v>74</v>
      </c>
      <c r="AL1781" s="90" t="s">
        <v>161</v>
      </c>
      <c r="AM1781" s="92"/>
    </row>
    <row r="1782" spans="1:39" ht="21" hidden="1" customHeight="1">
      <c r="A1782" s="60">
        <v>1633</v>
      </c>
      <c r="B1782" s="61">
        <v>4000629</v>
      </c>
      <c r="C1782" s="61">
        <v>201783</v>
      </c>
      <c r="D1782" s="62">
        <v>44657</v>
      </c>
      <c r="E1782" s="63" t="s">
        <v>38</v>
      </c>
      <c r="F1782" s="63" t="s">
        <v>39</v>
      </c>
      <c r="G1782" s="114" t="s">
        <v>116</v>
      </c>
      <c r="H1782" s="78" t="s">
        <v>224</v>
      </c>
      <c r="I1782" s="63" t="s">
        <v>225</v>
      </c>
      <c r="J1782" s="63" t="s">
        <v>332</v>
      </c>
      <c r="K1782" s="61" t="s">
        <v>1830</v>
      </c>
      <c r="L1782" s="61">
        <v>20221200032413</v>
      </c>
      <c r="M1782" s="66" t="s">
        <v>78</v>
      </c>
      <c r="N1782" s="61" t="s">
        <v>228</v>
      </c>
      <c r="O1782" s="61" t="s">
        <v>2388</v>
      </c>
      <c r="P1782" s="61" t="s">
        <v>1143</v>
      </c>
      <c r="Q1782" s="68">
        <v>33</v>
      </c>
      <c r="R1782" s="68">
        <v>11.2</v>
      </c>
      <c r="S1782" s="69">
        <v>369.57</v>
      </c>
      <c r="T1782" s="70">
        <v>0.11</v>
      </c>
      <c r="U1782" s="79">
        <v>0</v>
      </c>
      <c r="V1782" s="70">
        <v>0</v>
      </c>
      <c r="W1782" s="79">
        <v>0</v>
      </c>
      <c r="X1782" s="61" t="s">
        <v>1876</v>
      </c>
      <c r="Y1782" s="60" t="s">
        <v>50</v>
      </c>
      <c r="Z1782" s="65" t="s">
        <v>2336</v>
      </c>
      <c r="AA1782" s="60">
        <v>0</v>
      </c>
      <c r="AB1782" s="60">
        <v>0</v>
      </c>
      <c r="AC1782" s="75" t="s">
        <v>1876</v>
      </c>
      <c r="AD1782" s="73">
        <v>0</v>
      </c>
      <c r="AE1782" s="73">
        <v>220</v>
      </c>
      <c r="AF1782" s="73">
        <v>31.42</v>
      </c>
      <c r="AG1782" s="73">
        <v>0</v>
      </c>
      <c r="AH1782" s="106">
        <v>0</v>
      </c>
      <c r="AI1782" s="73">
        <v>0</v>
      </c>
      <c r="AJ1782" s="73">
        <v>0</v>
      </c>
      <c r="AK1782" s="74">
        <v>0</v>
      </c>
      <c r="AL1782" s="90" t="s">
        <v>52</v>
      </c>
      <c r="AM1782" s="92"/>
    </row>
    <row r="1783" spans="1:39" ht="21" hidden="1" customHeight="1">
      <c r="A1783" s="60">
        <v>1634</v>
      </c>
      <c r="B1783" s="61">
        <v>4000933</v>
      </c>
      <c r="C1783" s="61">
        <v>202575</v>
      </c>
      <c r="D1783" s="62">
        <v>44657</v>
      </c>
      <c r="E1783" s="63" t="s">
        <v>38</v>
      </c>
      <c r="F1783" s="63" t="s">
        <v>39</v>
      </c>
      <c r="G1783" s="114" t="s">
        <v>116</v>
      </c>
      <c r="H1783" s="78" t="s">
        <v>224</v>
      </c>
      <c r="I1783" s="63" t="s">
        <v>225</v>
      </c>
      <c r="J1783" s="63" t="s">
        <v>332</v>
      </c>
      <c r="K1783" s="61" t="s">
        <v>1830</v>
      </c>
      <c r="L1783" s="61">
        <v>20221200032413</v>
      </c>
      <c r="M1783" s="66" t="s">
        <v>78</v>
      </c>
      <c r="N1783" s="61" t="s">
        <v>228</v>
      </c>
      <c r="O1783" s="61" t="s">
        <v>463</v>
      </c>
      <c r="P1783" s="61" t="s">
        <v>121</v>
      </c>
      <c r="Q1783" s="68">
        <v>40.44</v>
      </c>
      <c r="R1783" s="68">
        <v>5.96</v>
      </c>
      <c r="S1783" s="69">
        <v>240.92</v>
      </c>
      <c r="T1783" s="70">
        <v>7.0000000000000007E-2</v>
      </c>
      <c r="U1783" s="79">
        <v>0</v>
      </c>
      <c r="V1783" s="70">
        <v>0</v>
      </c>
      <c r="W1783" s="79">
        <v>0</v>
      </c>
      <c r="X1783" s="61" t="s">
        <v>1876</v>
      </c>
      <c r="Y1783" s="60" t="s">
        <v>50</v>
      </c>
      <c r="Z1783" s="65" t="s">
        <v>2336</v>
      </c>
      <c r="AA1783" s="60">
        <v>0</v>
      </c>
      <c r="AB1783" s="60">
        <v>0</v>
      </c>
      <c r="AC1783" s="75" t="s">
        <v>1876</v>
      </c>
      <c r="AD1783" s="73">
        <v>0</v>
      </c>
      <c r="AE1783" s="73">
        <v>150</v>
      </c>
      <c r="AF1783" s="73">
        <v>21.42</v>
      </c>
      <c r="AG1783" s="73">
        <v>0</v>
      </c>
      <c r="AH1783" s="106">
        <v>0</v>
      </c>
      <c r="AI1783" s="73">
        <v>0</v>
      </c>
      <c r="AJ1783" s="73">
        <v>0</v>
      </c>
      <c r="AK1783" s="74">
        <v>0</v>
      </c>
      <c r="AL1783" s="90" t="s">
        <v>52</v>
      </c>
      <c r="AM1783" s="92"/>
    </row>
    <row r="1784" spans="1:39" ht="21" hidden="1" customHeight="1">
      <c r="A1784" s="60">
        <v>1635</v>
      </c>
      <c r="B1784" s="61">
        <v>4007239</v>
      </c>
      <c r="C1784" s="61">
        <v>214958</v>
      </c>
      <c r="D1784" s="62">
        <v>44657</v>
      </c>
      <c r="E1784" s="63" t="s">
        <v>38</v>
      </c>
      <c r="F1784" s="63" t="s">
        <v>39</v>
      </c>
      <c r="G1784" s="114" t="s">
        <v>116</v>
      </c>
      <c r="H1784" s="78" t="s">
        <v>224</v>
      </c>
      <c r="I1784" s="63" t="s">
        <v>225</v>
      </c>
      <c r="J1784" s="63" t="s">
        <v>2389</v>
      </c>
      <c r="K1784" s="61" t="s">
        <v>1830</v>
      </c>
      <c r="L1784" s="61">
        <v>20221200032413</v>
      </c>
      <c r="M1784" s="66" t="s">
        <v>78</v>
      </c>
      <c r="N1784" s="61" t="s">
        <v>196</v>
      </c>
      <c r="O1784" s="61" t="s">
        <v>237</v>
      </c>
      <c r="P1784" s="61" t="s">
        <v>1014</v>
      </c>
      <c r="Q1784" s="68">
        <v>70.5</v>
      </c>
      <c r="R1784" s="68">
        <v>7.31</v>
      </c>
      <c r="S1784" s="69">
        <v>514.91</v>
      </c>
      <c r="T1784" s="70">
        <v>0.15</v>
      </c>
      <c r="U1784" s="79">
        <v>0</v>
      </c>
      <c r="V1784" s="70">
        <v>0</v>
      </c>
      <c r="W1784" s="79">
        <v>0</v>
      </c>
      <c r="X1784" s="61" t="s">
        <v>1876</v>
      </c>
      <c r="Y1784" s="60" t="s">
        <v>50</v>
      </c>
      <c r="Z1784" s="65" t="s">
        <v>2336</v>
      </c>
      <c r="AA1784" s="60">
        <v>0</v>
      </c>
      <c r="AB1784" s="60">
        <v>0</v>
      </c>
      <c r="AC1784" s="75" t="s">
        <v>1876</v>
      </c>
      <c r="AD1784" s="73">
        <v>0</v>
      </c>
      <c r="AE1784" s="73">
        <v>280</v>
      </c>
      <c r="AF1784" s="73">
        <v>40</v>
      </c>
      <c r="AG1784" s="73">
        <v>0</v>
      </c>
      <c r="AH1784" s="106">
        <v>0</v>
      </c>
      <c r="AI1784" s="73">
        <v>0</v>
      </c>
      <c r="AJ1784" s="73">
        <v>0</v>
      </c>
      <c r="AK1784" s="74">
        <v>0</v>
      </c>
      <c r="AL1784" s="90" t="s">
        <v>52</v>
      </c>
      <c r="AM1784" s="92"/>
    </row>
    <row r="1785" spans="1:39" ht="21" hidden="1" customHeight="1">
      <c r="A1785" s="60">
        <v>1636</v>
      </c>
      <c r="B1785" s="61">
        <v>18002480</v>
      </c>
      <c r="C1785" s="61">
        <v>416666</v>
      </c>
      <c r="D1785" s="62">
        <v>44657</v>
      </c>
      <c r="E1785" s="63" t="s">
        <v>38</v>
      </c>
      <c r="F1785" s="63" t="s">
        <v>77</v>
      </c>
      <c r="G1785" s="114" t="s">
        <v>116</v>
      </c>
      <c r="H1785" s="78" t="s">
        <v>918</v>
      </c>
      <c r="I1785" s="63" t="s">
        <v>1051</v>
      </c>
      <c r="J1785" s="63" t="s">
        <v>1070</v>
      </c>
      <c r="K1785" s="61" t="s">
        <v>1830</v>
      </c>
      <c r="L1785" s="61">
        <v>20221200036843</v>
      </c>
      <c r="M1785" s="66" t="s">
        <v>45</v>
      </c>
      <c r="N1785" s="61" t="s">
        <v>1127</v>
      </c>
      <c r="O1785" s="61" t="s">
        <v>1072</v>
      </c>
      <c r="P1785" s="61" t="s">
        <v>1073</v>
      </c>
      <c r="Q1785" s="68">
        <v>49.42</v>
      </c>
      <c r="R1785" s="68">
        <v>6.32</v>
      </c>
      <c r="S1785" s="69">
        <v>312.42</v>
      </c>
      <c r="T1785" s="70">
        <v>0.09</v>
      </c>
      <c r="U1785" s="79">
        <v>0</v>
      </c>
      <c r="V1785" s="70">
        <v>0.01</v>
      </c>
      <c r="W1785" s="79">
        <v>0</v>
      </c>
      <c r="X1785" s="61" t="s">
        <v>82</v>
      </c>
      <c r="Y1785" s="60" t="s">
        <v>50</v>
      </c>
      <c r="Z1785" s="65" t="s">
        <v>2336</v>
      </c>
      <c r="AA1785" s="60">
        <v>0</v>
      </c>
      <c r="AB1785" s="60">
        <v>0</v>
      </c>
      <c r="AC1785" s="75" t="s">
        <v>83</v>
      </c>
      <c r="AD1785" s="73">
        <v>23.63</v>
      </c>
      <c r="AE1785" s="73">
        <v>0</v>
      </c>
      <c r="AF1785" s="73">
        <v>0</v>
      </c>
      <c r="AG1785" s="73">
        <v>3.06</v>
      </c>
      <c r="AH1785" s="106">
        <v>0</v>
      </c>
      <c r="AI1785" s="73">
        <v>0</v>
      </c>
      <c r="AJ1785" s="73">
        <v>0</v>
      </c>
      <c r="AK1785" s="74">
        <v>24</v>
      </c>
      <c r="AL1785" s="90" t="s">
        <v>161</v>
      </c>
      <c r="AM1785" s="92"/>
    </row>
    <row r="1786" spans="1:39" ht="21" hidden="1" customHeight="1">
      <c r="A1786" s="60">
        <v>1637</v>
      </c>
      <c r="B1786" s="61">
        <v>18002606</v>
      </c>
      <c r="C1786" s="61">
        <v>417032</v>
      </c>
      <c r="D1786" s="62">
        <v>44657</v>
      </c>
      <c r="E1786" s="63" t="s">
        <v>38</v>
      </c>
      <c r="F1786" s="63" t="s">
        <v>77</v>
      </c>
      <c r="G1786" s="114" t="s">
        <v>116</v>
      </c>
      <c r="H1786" s="78" t="s">
        <v>918</v>
      </c>
      <c r="I1786" s="63" t="s">
        <v>1051</v>
      </c>
      <c r="J1786" s="63" t="s">
        <v>1070</v>
      </c>
      <c r="K1786" s="61" t="s">
        <v>1830</v>
      </c>
      <c r="L1786" s="61">
        <v>20221200036843</v>
      </c>
      <c r="M1786" s="66" t="s">
        <v>78</v>
      </c>
      <c r="N1786" s="61" t="s">
        <v>2390</v>
      </c>
      <c r="O1786" s="61" t="s">
        <v>1072</v>
      </c>
      <c r="P1786" s="61" t="s">
        <v>1075</v>
      </c>
      <c r="Q1786" s="68">
        <v>146.4</v>
      </c>
      <c r="R1786" s="68">
        <v>5.8</v>
      </c>
      <c r="S1786" s="69">
        <v>848.96</v>
      </c>
      <c r="T1786" s="70">
        <v>0.24</v>
      </c>
      <c r="U1786" s="79">
        <v>0</v>
      </c>
      <c r="V1786" s="70">
        <v>0.01</v>
      </c>
      <c r="W1786" s="79">
        <v>0</v>
      </c>
      <c r="X1786" s="61" t="s">
        <v>82</v>
      </c>
      <c r="Y1786" s="60" t="s">
        <v>50</v>
      </c>
      <c r="Z1786" s="65" t="s">
        <v>2336</v>
      </c>
      <c r="AA1786" s="60">
        <v>0</v>
      </c>
      <c r="AB1786" s="60">
        <v>0</v>
      </c>
      <c r="AC1786" s="75" t="s">
        <v>83</v>
      </c>
      <c r="AD1786" s="73">
        <v>6.24</v>
      </c>
      <c r="AE1786" s="73">
        <v>0</v>
      </c>
      <c r="AF1786" s="73">
        <v>0</v>
      </c>
      <c r="AG1786" s="73">
        <v>0.41</v>
      </c>
      <c r="AH1786" s="106">
        <v>0</v>
      </c>
      <c r="AI1786" s="73">
        <v>0</v>
      </c>
      <c r="AJ1786" s="73">
        <v>0</v>
      </c>
      <c r="AK1786" s="74">
        <v>6</v>
      </c>
      <c r="AL1786" s="90" t="s">
        <v>161</v>
      </c>
      <c r="AM1786" s="92"/>
    </row>
    <row r="1787" spans="1:39" ht="21" hidden="1" customHeight="1">
      <c r="A1787" s="60">
        <v>1638</v>
      </c>
      <c r="B1787" s="97">
        <v>18002642</v>
      </c>
      <c r="C1787" s="97">
        <v>417128</v>
      </c>
      <c r="D1787" s="98">
        <v>44657</v>
      </c>
      <c r="E1787" s="99" t="s">
        <v>38</v>
      </c>
      <c r="F1787" s="99" t="s">
        <v>77</v>
      </c>
      <c r="G1787" s="114" t="s">
        <v>116</v>
      </c>
      <c r="H1787" s="100" t="s">
        <v>918</v>
      </c>
      <c r="I1787" s="99" t="s">
        <v>1051</v>
      </c>
      <c r="J1787" s="99" t="s">
        <v>1841</v>
      </c>
      <c r="K1787" s="97" t="s">
        <v>1830</v>
      </c>
      <c r="L1787" s="97">
        <v>20221200036843</v>
      </c>
      <c r="M1787" s="66" t="s">
        <v>78</v>
      </c>
      <c r="N1787" s="97" t="s">
        <v>181</v>
      </c>
      <c r="O1787" s="97" t="s">
        <v>1128</v>
      </c>
      <c r="P1787" s="97" t="s">
        <v>1071</v>
      </c>
      <c r="Q1787" s="101">
        <v>102.2</v>
      </c>
      <c r="R1787" s="101">
        <v>6.28</v>
      </c>
      <c r="S1787" s="102">
        <v>641.58000000000004</v>
      </c>
      <c r="T1787" s="103">
        <v>0.18</v>
      </c>
      <c r="U1787" s="104">
        <v>0</v>
      </c>
      <c r="V1787" s="103">
        <v>0.02</v>
      </c>
      <c r="W1787" s="104">
        <v>0</v>
      </c>
      <c r="X1787" s="97" t="s">
        <v>82</v>
      </c>
      <c r="Y1787" s="60" t="s">
        <v>50</v>
      </c>
      <c r="Z1787" s="65" t="s">
        <v>2336</v>
      </c>
      <c r="AA1787" s="60">
        <v>0</v>
      </c>
      <c r="AB1787" s="60">
        <v>0</v>
      </c>
      <c r="AC1787" s="105" t="s">
        <v>83</v>
      </c>
      <c r="AD1787" s="106">
        <v>53.32</v>
      </c>
      <c r="AE1787" s="106">
        <v>0</v>
      </c>
      <c r="AF1787" s="106">
        <v>0</v>
      </c>
      <c r="AG1787" s="106">
        <v>8.8699999999999992</v>
      </c>
      <c r="AH1787" s="106">
        <v>0</v>
      </c>
      <c r="AI1787" s="106">
        <v>0</v>
      </c>
      <c r="AJ1787" s="106">
        <v>0</v>
      </c>
      <c r="AK1787" s="107">
        <v>53</v>
      </c>
      <c r="AL1787" s="90" t="s">
        <v>161</v>
      </c>
      <c r="AM1787" s="92"/>
    </row>
    <row r="1788" spans="1:39" ht="21" hidden="1" customHeight="1">
      <c r="A1788" s="60">
        <v>1639</v>
      </c>
      <c r="B1788" s="61">
        <v>11011487</v>
      </c>
      <c r="C1788" s="61">
        <v>168346</v>
      </c>
      <c r="D1788" s="62">
        <v>44658</v>
      </c>
      <c r="E1788" s="63" t="s">
        <v>38</v>
      </c>
      <c r="F1788" s="63" t="s">
        <v>77</v>
      </c>
      <c r="G1788" s="114" t="s">
        <v>40</v>
      </c>
      <c r="H1788" s="78" t="s">
        <v>85</v>
      </c>
      <c r="I1788" s="63" t="s">
        <v>1092</v>
      </c>
      <c r="J1788" s="63" t="s">
        <v>1093</v>
      </c>
      <c r="K1788" s="61" t="s">
        <v>1830</v>
      </c>
      <c r="L1788" s="61">
        <v>20221200036843</v>
      </c>
      <c r="M1788" s="66" t="s">
        <v>78</v>
      </c>
      <c r="N1788" s="61" t="s">
        <v>849</v>
      </c>
      <c r="O1788" s="61" t="s">
        <v>200</v>
      </c>
      <c r="P1788" s="61" t="s">
        <v>2391</v>
      </c>
      <c r="Q1788" s="68">
        <v>198.76</v>
      </c>
      <c r="R1788" s="68">
        <v>6.87</v>
      </c>
      <c r="S1788" s="69">
        <v>1365.64</v>
      </c>
      <c r="T1788" s="70">
        <v>0.39</v>
      </c>
      <c r="U1788" s="79">
        <v>0</v>
      </c>
      <c r="V1788" s="70">
        <v>0.24</v>
      </c>
      <c r="W1788" s="79">
        <v>0</v>
      </c>
      <c r="X1788" s="61" t="s">
        <v>82</v>
      </c>
      <c r="Y1788" s="60" t="s">
        <v>50</v>
      </c>
      <c r="Z1788" s="65" t="s">
        <v>2336</v>
      </c>
      <c r="AA1788" s="60">
        <v>0</v>
      </c>
      <c r="AB1788" s="60">
        <v>0</v>
      </c>
      <c r="AC1788" s="75" t="s">
        <v>83</v>
      </c>
      <c r="AD1788" s="73">
        <v>836.84</v>
      </c>
      <c r="AE1788" s="73">
        <v>0</v>
      </c>
      <c r="AF1788" s="73">
        <v>0</v>
      </c>
      <c r="AG1788" s="73">
        <v>175.67</v>
      </c>
      <c r="AH1788" s="106">
        <v>0</v>
      </c>
      <c r="AI1788" s="73">
        <v>0</v>
      </c>
      <c r="AJ1788" s="73">
        <v>0</v>
      </c>
      <c r="AK1788" s="74">
        <v>837</v>
      </c>
      <c r="AL1788" s="90" t="s">
        <v>90</v>
      </c>
      <c r="AM1788" s="92"/>
    </row>
    <row r="1789" spans="1:39" ht="21" hidden="1" customHeight="1">
      <c r="A1789" s="60">
        <v>1640</v>
      </c>
      <c r="B1789" s="61">
        <v>8011293</v>
      </c>
      <c r="C1789" s="61">
        <v>147898</v>
      </c>
      <c r="D1789" s="62">
        <v>44658</v>
      </c>
      <c r="E1789" s="63" t="s">
        <v>38</v>
      </c>
      <c r="F1789" s="63" t="s">
        <v>39</v>
      </c>
      <c r="G1789" s="114" t="s">
        <v>175</v>
      </c>
      <c r="H1789" s="78" t="s">
        <v>176</v>
      </c>
      <c r="I1789" s="63" t="s">
        <v>285</v>
      </c>
      <c r="J1789" s="63" t="s">
        <v>1384</v>
      </c>
      <c r="K1789" s="61" t="s">
        <v>1830</v>
      </c>
      <c r="L1789" s="61" t="e">
        <v>#N/A</v>
      </c>
      <c r="M1789" s="66" t="s">
        <v>78</v>
      </c>
      <c r="N1789" s="61" t="s">
        <v>2382</v>
      </c>
      <c r="O1789" s="61" t="s">
        <v>2392</v>
      </c>
      <c r="P1789" s="61" t="s">
        <v>1043</v>
      </c>
      <c r="Q1789" s="68">
        <v>28.7</v>
      </c>
      <c r="R1789" s="68">
        <v>6.67</v>
      </c>
      <c r="S1789" s="69">
        <v>191.32</v>
      </c>
      <c r="T1789" s="70">
        <v>0.05</v>
      </c>
      <c r="U1789" s="79">
        <v>0</v>
      </c>
      <c r="V1789" s="70">
        <v>0.05</v>
      </c>
      <c r="W1789" s="79">
        <v>0</v>
      </c>
      <c r="X1789" s="61" t="s">
        <v>1434</v>
      </c>
      <c r="Y1789" s="60" t="s">
        <v>50</v>
      </c>
      <c r="Z1789" s="65" t="s">
        <v>2336</v>
      </c>
      <c r="AA1789" s="60">
        <v>0</v>
      </c>
      <c r="AB1789" s="60">
        <v>0</v>
      </c>
      <c r="AC1789" s="75" t="s">
        <v>1435</v>
      </c>
      <c r="AD1789" s="73">
        <v>191.65</v>
      </c>
      <c r="AE1789" s="73">
        <v>0</v>
      </c>
      <c r="AF1789" s="73">
        <v>0</v>
      </c>
      <c r="AG1789" s="73">
        <v>32.200000000000003</v>
      </c>
      <c r="AH1789" s="106">
        <v>0</v>
      </c>
      <c r="AI1789" s="73">
        <v>0</v>
      </c>
      <c r="AJ1789" s="73">
        <v>0</v>
      </c>
      <c r="AK1789" s="74">
        <v>0</v>
      </c>
      <c r="AL1789" s="90" t="s">
        <v>52</v>
      </c>
      <c r="AM1789" s="92"/>
    </row>
    <row r="1790" spans="1:39" ht="21" customHeight="1">
      <c r="A1790" s="60">
        <v>1641</v>
      </c>
      <c r="B1790" s="61">
        <v>19012805</v>
      </c>
      <c r="C1790" s="61">
        <v>465514</v>
      </c>
      <c r="D1790" s="62">
        <v>44658</v>
      </c>
      <c r="E1790" s="63" t="s">
        <v>38</v>
      </c>
      <c r="F1790" s="63" t="s">
        <v>39</v>
      </c>
      <c r="G1790" s="114" t="s">
        <v>116</v>
      </c>
      <c r="H1790" s="78" t="s">
        <v>130</v>
      </c>
      <c r="I1790" s="63" t="s">
        <v>2282</v>
      </c>
      <c r="J1790" s="63" t="s">
        <v>2283</v>
      </c>
      <c r="K1790" s="61" t="s">
        <v>1830</v>
      </c>
      <c r="L1790" s="61">
        <v>20221200031183</v>
      </c>
      <c r="M1790" s="66" t="s">
        <v>78</v>
      </c>
      <c r="N1790" s="61" t="s">
        <v>2222</v>
      </c>
      <c r="O1790" s="61" t="s">
        <v>314</v>
      </c>
      <c r="P1790" s="61" t="s">
        <v>2301</v>
      </c>
      <c r="Q1790" s="68">
        <v>39.340000000000003</v>
      </c>
      <c r="R1790" s="68">
        <v>5.92</v>
      </c>
      <c r="S1790" s="69">
        <v>232.83</v>
      </c>
      <c r="T1790" s="70">
        <v>7.0000000000000007E-2</v>
      </c>
      <c r="U1790" s="79">
        <v>0</v>
      </c>
      <c r="V1790" s="70">
        <v>0.05</v>
      </c>
      <c r="W1790" s="79">
        <v>0</v>
      </c>
      <c r="X1790" s="61" t="s">
        <v>124</v>
      </c>
      <c r="Y1790" s="60" t="s">
        <v>50</v>
      </c>
      <c r="Z1790" s="65" t="s">
        <v>2336</v>
      </c>
      <c r="AA1790" s="60">
        <v>0</v>
      </c>
      <c r="AB1790" s="60">
        <v>0</v>
      </c>
      <c r="AC1790" s="75" t="s">
        <v>125</v>
      </c>
      <c r="AD1790" s="73">
        <v>180.01</v>
      </c>
      <c r="AE1790" s="73">
        <v>0</v>
      </c>
      <c r="AF1790" s="73">
        <v>0</v>
      </c>
      <c r="AG1790" s="73">
        <v>0</v>
      </c>
      <c r="AH1790" s="106">
        <v>0</v>
      </c>
      <c r="AI1790" s="73">
        <v>0</v>
      </c>
      <c r="AJ1790" s="73">
        <v>42.16</v>
      </c>
      <c r="AK1790" s="74">
        <v>0</v>
      </c>
      <c r="AL1790" s="90" t="s">
        <v>52</v>
      </c>
      <c r="AM1790" s="92"/>
    </row>
    <row r="1791" spans="1:39" ht="21" customHeight="1">
      <c r="A1791" s="60">
        <v>1642</v>
      </c>
      <c r="B1791" s="61">
        <v>19012806</v>
      </c>
      <c r="C1791" s="61">
        <v>465517</v>
      </c>
      <c r="D1791" s="62">
        <v>44658</v>
      </c>
      <c r="E1791" s="63" t="s">
        <v>38</v>
      </c>
      <c r="F1791" s="63" t="s">
        <v>39</v>
      </c>
      <c r="G1791" s="114" t="s">
        <v>116</v>
      </c>
      <c r="H1791" s="78" t="s">
        <v>130</v>
      </c>
      <c r="I1791" s="63" t="s">
        <v>2282</v>
      </c>
      <c r="J1791" s="63" t="s">
        <v>2283</v>
      </c>
      <c r="K1791" s="61" t="s">
        <v>1830</v>
      </c>
      <c r="L1791" s="61">
        <v>20221200031183</v>
      </c>
      <c r="M1791" s="66" t="s">
        <v>78</v>
      </c>
      <c r="N1791" s="61" t="s">
        <v>2222</v>
      </c>
      <c r="O1791" s="61" t="s">
        <v>2301</v>
      </c>
      <c r="P1791" s="61" t="s">
        <v>2291</v>
      </c>
      <c r="Q1791" s="68">
        <v>32.799999999999997</v>
      </c>
      <c r="R1791" s="68">
        <v>6.2</v>
      </c>
      <c r="S1791" s="69">
        <v>203.35999999999999</v>
      </c>
      <c r="T1791" s="70">
        <v>0.06</v>
      </c>
      <c r="U1791" s="79">
        <v>0</v>
      </c>
      <c r="V1791" s="70">
        <v>0.06</v>
      </c>
      <c r="W1791" s="79">
        <v>0</v>
      </c>
      <c r="X1791" s="61" t="s">
        <v>124</v>
      </c>
      <c r="Y1791" s="60" t="s">
        <v>50</v>
      </c>
      <c r="Z1791" s="65" t="s">
        <v>2336</v>
      </c>
      <c r="AA1791" s="60">
        <v>0</v>
      </c>
      <c r="AB1791" s="60">
        <v>0</v>
      </c>
      <c r="AC1791" s="75" t="s">
        <v>125</v>
      </c>
      <c r="AD1791" s="73">
        <v>203.36</v>
      </c>
      <c r="AE1791" s="73">
        <v>0</v>
      </c>
      <c r="AF1791" s="73">
        <v>0</v>
      </c>
      <c r="AG1791" s="73">
        <v>0</v>
      </c>
      <c r="AH1791" s="106">
        <v>0</v>
      </c>
      <c r="AI1791" s="73">
        <v>0</v>
      </c>
      <c r="AJ1791" s="73">
        <v>47.63</v>
      </c>
      <c r="AK1791" s="74">
        <v>0</v>
      </c>
      <c r="AL1791" s="90" t="s">
        <v>52</v>
      </c>
      <c r="AM1791" s="92"/>
    </row>
    <row r="1792" spans="1:39" ht="21" hidden="1" customHeight="1">
      <c r="A1792" s="60">
        <v>1643</v>
      </c>
      <c r="B1792" s="61">
        <v>8000808</v>
      </c>
      <c r="C1792" s="61">
        <v>154058</v>
      </c>
      <c r="D1792" s="62">
        <v>44658</v>
      </c>
      <c r="E1792" s="63" t="s">
        <v>38</v>
      </c>
      <c r="F1792" s="63" t="s">
        <v>77</v>
      </c>
      <c r="G1792" s="114" t="s">
        <v>175</v>
      </c>
      <c r="H1792" s="78" t="s">
        <v>176</v>
      </c>
      <c r="I1792" s="63" t="s">
        <v>459</v>
      </c>
      <c r="J1792" s="63" t="s">
        <v>1451</v>
      </c>
      <c r="K1792" s="61" t="s">
        <v>1830</v>
      </c>
      <c r="L1792" s="61">
        <v>20221200036843</v>
      </c>
      <c r="M1792" s="66" t="s">
        <v>78</v>
      </c>
      <c r="N1792" s="61" t="s">
        <v>2278</v>
      </c>
      <c r="O1792" s="61" t="s">
        <v>2315</v>
      </c>
      <c r="P1792" s="61" t="s">
        <v>1452</v>
      </c>
      <c r="Q1792" s="68">
        <v>27.46</v>
      </c>
      <c r="R1792" s="68">
        <v>5.66</v>
      </c>
      <c r="S1792" s="69">
        <v>155.27000000000001</v>
      </c>
      <c r="T1792" s="70">
        <v>0.04</v>
      </c>
      <c r="U1792" s="79">
        <v>0</v>
      </c>
      <c r="V1792" s="70">
        <v>0.03</v>
      </c>
      <c r="W1792" s="79">
        <v>0</v>
      </c>
      <c r="X1792" s="61" t="s">
        <v>82</v>
      </c>
      <c r="Y1792" s="60" t="s">
        <v>50</v>
      </c>
      <c r="Z1792" s="65" t="s">
        <v>2336</v>
      </c>
      <c r="AA1792" s="60">
        <v>0</v>
      </c>
      <c r="AB1792" s="60">
        <v>0</v>
      </c>
      <c r="AC1792" s="75" t="s">
        <v>83</v>
      </c>
      <c r="AD1792" s="73">
        <v>94.38</v>
      </c>
      <c r="AE1792" s="73">
        <v>0</v>
      </c>
      <c r="AF1792" s="73">
        <v>0</v>
      </c>
      <c r="AG1792" s="73">
        <v>12.24</v>
      </c>
      <c r="AH1792" s="106">
        <v>0</v>
      </c>
      <c r="AI1792" s="73">
        <v>0</v>
      </c>
      <c r="AJ1792" s="73">
        <v>0</v>
      </c>
      <c r="AK1792" s="74">
        <v>94</v>
      </c>
      <c r="AL1792" s="90" t="s">
        <v>90</v>
      </c>
      <c r="AM1792" s="92"/>
    </row>
    <row r="1793" spans="1:39" ht="21" hidden="1" customHeight="1">
      <c r="A1793" s="60">
        <v>1644</v>
      </c>
      <c r="B1793" s="61">
        <v>16003906</v>
      </c>
      <c r="C1793" s="61">
        <v>91010562</v>
      </c>
      <c r="D1793" s="62">
        <v>44658</v>
      </c>
      <c r="E1793" s="63" t="s">
        <v>38</v>
      </c>
      <c r="F1793" s="63" t="s">
        <v>77</v>
      </c>
      <c r="G1793" s="114" t="s">
        <v>109</v>
      </c>
      <c r="H1793" s="78" t="s">
        <v>110</v>
      </c>
      <c r="I1793" s="63" t="s">
        <v>825</v>
      </c>
      <c r="J1793" s="63" t="s">
        <v>913</v>
      </c>
      <c r="K1793" s="61" t="s">
        <v>1830</v>
      </c>
      <c r="L1793" s="61">
        <v>20221200036843</v>
      </c>
      <c r="M1793" s="66" t="s">
        <v>45</v>
      </c>
      <c r="N1793" s="61" t="s">
        <v>2134</v>
      </c>
      <c r="O1793" s="61" t="s">
        <v>998</v>
      </c>
      <c r="P1793" s="61" t="s">
        <v>1694</v>
      </c>
      <c r="Q1793" s="68">
        <v>117.13</v>
      </c>
      <c r="R1793" s="68">
        <v>7.22</v>
      </c>
      <c r="S1793" s="69">
        <v>845.12</v>
      </c>
      <c r="T1793" s="70">
        <v>0.24</v>
      </c>
      <c r="U1793" s="79">
        <v>0</v>
      </c>
      <c r="V1793" s="70">
        <v>0.19</v>
      </c>
      <c r="W1793" s="79">
        <v>0</v>
      </c>
      <c r="X1793" s="61" t="s">
        <v>82</v>
      </c>
      <c r="Y1793" s="60" t="s">
        <v>50</v>
      </c>
      <c r="Z1793" s="65" t="s">
        <v>2336</v>
      </c>
      <c r="AA1793" s="60">
        <v>0</v>
      </c>
      <c r="AB1793" s="60">
        <v>0</v>
      </c>
      <c r="AC1793" s="75" t="s">
        <v>83</v>
      </c>
      <c r="AD1793" s="73">
        <v>660.31999999999994</v>
      </c>
      <c r="AE1793" s="73">
        <v>0</v>
      </c>
      <c r="AF1793" s="73">
        <v>0</v>
      </c>
      <c r="AG1793" s="73">
        <v>82.289999999999992</v>
      </c>
      <c r="AH1793" s="106">
        <v>0</v>
      </c>
      <c r="AI1793" s="73">
        <v>0</v>
      </c>
      <c r="AJ1793" s="73">
        <v>0</v>
      </c>
      <c r="AK1793" s="74">
        <v>661</v>
      </c>
      <c r="AL1793" s="90" t="s">
        <v>161</v>
      </c>
      <c r="AM1793" s="92"/>
    </row>
    <row r="1794" spans="1:39" ht="21" hidden="1" customHeight="1">
      <c r="A1794" s="60">
        <v>1645</v>
      </c>
      <c r="B1794" s="61">
        <v>12003300</v>
      </c>
      <c r="C1794" s="61">
        <v>91026322</v>
      </c>
      <c r="D1794" s="62">
        <v>44658</v>
      </c>
      <c r="E1794" s="63" t="s">
        <v>162</v>
      </c>
      <c r="F1794" s="63" t="s">
        <v>84</v>
      </c>
      <c r="G1794" s="114" t="s">
        <v>73</v>
      </c>
      <c r="H1794" s="78" t="s">
        <v>91</v>
      </c>
      <c r="I1794" s="63" t="s">
        <v>97</v>
      </c>
      <c r="J1794" s="63" t="s">
        <v>576</v>
      </c>
      <c r="K1794" s="61" t="s">
        <v>1830</v>
      </c>
      <c r="L1794" s="61" t="s">
        <v>84</v>
      </c>
      <c r="M1794" s="61" t="s">
        <v>165</v>
      </c>
      <c r="N1794" s="61" t="s">
        <v>471</v>
      </c>
      <c r="O1794" s="61" t="s">
        <v>471</v>
      </c>
      <c r="P1794" s="61" t="s">
        <v>471</v>
      </c>
      <c r="Q1794" s="68">
        <v>198.75</v>
      </c>
      <c r="R1794" s="68">
        <v>5.73</v>
      </c>
      <c r="S1794" s="69">
        <v>1139.6600000000001</v>
      </c>
      <c r="T1794" s="70">
        <v>0.33</v>
      </c>
      <c r="U1794" s="79">
        <v>0</v>
      </c>
      <c r="V1794" s="70">
        <v>0.02</v>
      </c>
      <c r="W1794" s="79">
        <v>0</v>
      </c>
      <c r="X1794" s="61" t="s">
        <v>82</v>
      </c>
      <c r="Y1794" s="60" t="s">
        <v>50</v>
      </c>
      <c r="Z1794" s="65" t="s">
        <v>2336</v>
      </c>
      <c r="AA1794" s="60">
        <v>0</v>
      </c>
      <c r="AB1794" s="60">
        <v>0</v>
      </c>
      <c r="AC1794" s="75" t="s">
        <v>83</v>
      </c>
      <c r="AD1794" s="73">
        <v>72.72</v>
      </c>
      <c r="AE1794" s="73">
        <v>0</v>
      </c>
      <c r="AF1794" s="73">
        <v>0</v>
      </c>
      <c r="AG1794" s="73">
        <v>12.28</v>
      </c>
      <c r="AH1794" s="106">
        <v>0</v>
      </c>
      <c r="AI1794" s="73">
        <v>0</v>
      </c>
      <c r="AJ1794" s="73">
        <v>0</v>
      </c>
      <c r="AK1794" s="74">
        <v>73</v>
      </c>
      <c r="AL1794" s="90" t="s">
        <v>90</v>
      </c>
      <c r="AM1794" s="92"/>
    </row>
    <row r="1795" spans="1:39" ht="21" hidden="1" customHeight="1">
      <c r="A1795" s="60">
        <v>1646</v>
      </c>
      <c r="B1795" s="61">
        <v>12000526</v>
      </c>
      <c r="C1795" s="61">
        <v>177835</v>
      </c>
      <c r="D1795" s="62">
        <v>44658</v>
      </c>
      <c r="E1795" s="63" t="s">
        <v>38</v>
      </c>
      <c r="F1795" s="63" t="s">
        <v>84</v>
      </c>
      <c r="G1795" s="114" t="s">
        <v>73</v>
      </c>
      <c r="H1795" s="78" t="s">
        <v>91</v>
      </c>
      <c r="I1795" s="63" t="s">
        <v>1245</v>
      </c>
      <c r="J1795" s="63" t="s">
        <v>1283</v>
      </c>
      <c r="K1795" s="61" t="s">
        <v>1830</v>
      </c>
      <c r="L1795" s="61" t="s">
        <v>84</v>
      </c>
      <c r="M1795" s="66" t="s">
        <v>45</v>
      </c>
      <c r="N1795" s="61" t="s">
        <v>820</v>
      </c>
      <c r="O1795" s="61" t="s">
        <v>1377</v>
      </c>
      <c r="P1795" s="61" t="s">
        <v>1247</v>
      </c>
      <c r="Q1795" s="68">
        <v>55.6</v>
      </c>
      <c r="R1795" s="68">
        <v>7.96</v>
      </c>
      <c r="S1795" s="69">
        <v>442.37</v>
      </c>
      <c r="T1795" s="70">
        <v>0.13</v>
      </c>
      <c r="U1795" s="79">
        <v>0</v>
      </c>
      <c r="V1795" s="70">
        <v>0.01</v>
      </c>
      <c r="W1795" s="79">
        <v>0</v>
      </c>
      <c r="X1795" s="61" t="s">
        <v>82</v>
      </c>
      <c r="Y1795" s="60" t="s">
        <v>50</v>
      </c>
      <c r="Z1795" s="65" t="s">
        <v>2336</v>
      </c>
      <c r="AA1795" s="60">
        <v>0</v>
      </c>
      <c r="AB1795" s="60">
        <v>0</v>
      </c>
      <c r="AC1795" s="75" t="s">
        <v>83</v>
      </c>
      <c r="AD1795" s="73">
        <v>6</v>
      </c>
      <c r="AE1795" s="73">
        <v>0</v>
      </c>
      <c r="AF1795" s="73">
        <v>0</v>
      </c>
      <c r="AG1795" s="73">
        <v>0</v>
      </c>
      <c r="AH1795" s="106">
        <v>0</v>
      </c>
      <c r="AI1795" s="73">
        <v>0</v>
      </c>
      <c r="AJ1795" s="73">
        <v>1.18</v>
      </c>
      <c r="AK1795" s="74">
        <v>6</v>
      </c>
      <c r="AL1795" s="90" t="s">
        <v>90</v>
      </c>
      <c r="AM1795" s="92"/>
    </row>
    <row r="1796" spans="1:39" ht="21" hidden="1" customHeight="1">
      <c r="A1796" s="60">
        <v>1647</v>
      </c>
      <c r="B1796" s="61">
        <v>4000091</v>
      </c>
      <c r="C1796" s="61">
        <v>200258</v>
      </c>
      <c r="D1796" s="62">
        <v>44658</v>
      </c>
      <c r="E1796" s="63" t="s">
        <v>38</v>
      </c>
      <c r="F1796" s="63" t="s">
        <v>39</v>
      </c>
      <c r="G1796" s="114" t="s">
        <v>116</v>
      </c>
      <c r="H1796" s="78" t="s">
        <v>224</v>
      </c>
      <c r="I1796" s="63" t="s">
        <v>2346</v>
      </c>
      <c r="J1796" s="63" t="s">
        <v>132</v>
      </c>
      <c r="K1796" s="61" t="s">
        <v>1830</v>
      </c>
      <c r="L1796" s="61">
        <v>20221200032413</v>
      </c>
      <c r="M1796" s="66" t="s">
        <v>78</v>
      </c>
      <c r="N1796" s="61" t="s">
        <v>475</v>
      </c>
      <c r="O1796" s="61" t="s">
        <v>1727</v>
      </c>
      <c r="P1796" s="61" t="s">
        <v>1965</v>
      </c>
      <c r="Q1796" s="68">
        <v>54.32</v>
      </c>
      <c r="R1796" s="68">
        <v>6.02</v>
      </c>
      <c r="S1796" s="69">
        <v>326.86</v>
      </c>
      <c r="T1796" s="70">
        <v>0.09</v>
      </c>
      <c r="U1796" s="79">
        <v>0</v>
      </c>
      <c r="V1796" s="70">
        <v>0</v>
      </c>
      <c r="W1796" s="79">
        <v>0</v>
      </c>
      <c r="X1796" s="61" t="s">
        <v>1876</v>
      </c>
      <c r="Y1796" s="60" t="s">
        <v>50</v>
      </c>
      <c r="Z1796" s="65" t="s">
        <v>2336</v>
      </c>
      <c r="AA1796" s="60">
        <v>0</v>
      </c>
      <c r="AB1796" s="60">
        <v>0</v>
      </c>
      <c r="AC1796" s="75" t="s">
        <v>1876</v>
      </c>
      <c r="AD1796" s="73">
        <v>0</v>
      </c>
      <c r="AE1796" s="73">
        <v>220</v>
      </c>
      <c r="AF1796" s="73">
        <v>31.42</v>
      </c>
      <c r="AG1796" s="73">
        <v>0</v>
      </c>
      <c r="AH1796" s="106">
        <v>0</v>
      </c>
      <c r="AI1796" s="73">
        <v>0</v>
      </c>
      <c r="AJ1796" s="73">
        <v>0</v>
      </c>
      <c r="AK1796" s="74">
        <v>0</v>
      </c>
      <c r="AL1796" s="90" t="s">
        <v>52</v>
      </c>
      <c r="AM1796" s="92"/>
    </row>
    <row r="1797" spans="1:39" ht="21" hidden="1" customHeight="1">
      <c r="A1797" s="60">
        <v>1648</v>
      </c>
      <c r="B1797" s="61">
        <v>4000119</v>
      </c>
      <c r="C1797" s="61">
        <v>200326</v>
      </c>
      <c r="D1797" s="62">
        <v>44658</v>
      </c>
      <c r="E1797" s="63" t="s">
        <v>38</v>
      </c>
      <c r="F1797" s="63" t="s">
        <v>39</v>
      </c>
      <c r="G1797" s="114" t="s">
        <v>116</v>
      </c>
      <c r="H1797" s="78" t="s">
        <v>224</v>
      </c>
      <c r="I1797" s="63" t="s">
        <v>2346</v>
      </c>
      <c r="J1797" s="63" t="s">
        <v>132</v>
      </c>
      <c r="K1797" s="61" t="s">
        <v>1830</v>
      </c>
      <c r="L1797" s="61">
        <v>20221200032413</v>
      </c>
      <c r="M1797" s="66" t="s">
        <v>78</v>
      </c>
      <c r="N1797" s="61" t="s">
        <v>313</v>
      </c>
      <c r="O1797" s="61" t="s">
        <v>1091</v>
      </c>
      <c r="P1797" s="61" t="s">
        <v>1727</v>
      </c>
      <c r="Q1797" s="68">
        <v>102.24</v>
      </c>
      <c r="R1797" s="68">
        <v>6.15</v>
      </c>
      <c r="S1797" s="69">
        <v>628.59</v>
      </c>
      <c r="T1797" s="70">
        <v>0.18</v>
      </c>
      <c r="U1797" s="79">
        <v>0</v>
      </c>
      <c r="V1797" s="70">
        <v>0</v>
      </c>
      <c r="W1797" s="79">
        <v>0</v>
      </c>
      <c r="X1797" s="61" t="s">
        <v>1876</v>
      </c>
      <c r="Y1797" s="60" t="s">
        <v>50</v>
      </c>
      <c r="Z1797" s="65" t="s">
        <v>2336</v>
      </c>
      <c r="AA1797" s="60">
        <v>0</v>
      </c>
      <c r="AB1797" s="60">
        <v>0</v>
      </c>
      <c r="AC1797" s="75" t="s">
        <v>1876</v>
      </c>
      <c r="AD1797" s="73">
        <v>0</v>
      </c>
      <c r="AE1797" s="73">
        <v>230</v>
      </c>
      <c r="AF1797" s="73">
        <v>32.85</v>
      </c>
      <c r="AG1797" s="73">
        <v>0</v>
      </c>
      <c r="AH1797" s="106">
        <v>0</v>
      </c>
      <c r="AI1797" s="73">
        <v>0</v>
      </c>
      <c r="AJ1797" s="73">
        <v>0</v>
      </c>
      <c r="AK1797" s="74">
        <v>0</v>
      </c>
      <c r="AL1797" s="90" t="s">
        <v>52</v>
      </c>
      <c r="AM1797" s="92"/>
    </row>
    <row r="1798" spans="1:39" ht="21" hidden="1" customHeight="1">
      <c r="A1798" s="60">
        <v>1649</v>
      </c>
      <c r="B1798" s="61">
        <v>4000162</v>
      </c>
      <c r="C1798" s="61">
        <v>200462</v>
      </c>
      <c r="D1798" s="62">
        <v>44658</v>
      </c>
      <c r="E1798" s="63" t="s">
        <v>38</v>
      </c>
      <c r="F1798" s="63" t="s">
        <v>39</v>
      </c>
      <c r="G1798" s="114" t="s">
        <v>116</v>
      </c>
      <c r="H1798" s="78" t="s">
        <v>224</v>
      </c>
      <c r="I1798" s="63" t="s">
        <v>2346</v>
      </c>
      <c r="J1798" s="63" t="s">
        <v>2393</v>
      </c>
      <c r="K1798" s="61" t="s">
        <v>1830</v>
      </c>
      <c r="L1798" s="61">
        <v>20221200032413</v>
      </c>
      <c r="M1798" s="66" t="s">
        <v>78</v>
      </c>
      <c r="N1798" s="61" t="s">
        <v>492</v>
      </c>
      <c r="O1798" s="61" t="s">
        <v>2394</v>
      </c>
      <c r="P1798" s="61" t="s">
        <v>1928</v>
      </c>
      <c r="Q1798" s="68">
        <v>45.45</v>
      </c>
      <c r="R1798" s="68">
        <v>3.08</v>
      </c>
      <c r="S1798" s="69">
        <v>139.77000000000001</v>
      </c>
      <c r="T1798" s="70">
        <v>0.04</v>
      </c>
      <c r="U1798" s="79">
        <v>0</v>
      </c>
      <c r="V1798" s="70">
        <v>0</v>
      </c>
      <c r="W1798" s="79">
        <v>0</v>
      </c>
      <c r="X1798" s="61" t="s">
        <v>1876</v>
      </c>
      <c r="Y1798" s="60" t="s">
        <v>50</v>
      </c>
      <c r="Z1798" s="65" t="s">
        <v>2336</v>
      </c>
      <c r="AA1798" s="60">
        <v>0</v>
      </c>
      <c r="AB1798" s="60">
        <v>0</v>
      </c>
      <c r="AC1798" s="75" t="s">
        <v>1876</v>
      </c>
      <c r="AD1798" s="73">
        <v>0</v>
      </c>
      <c r="AE1798" s="73">
        <v>120</v>
      </c>
      <c r="AF1798" s="73">
        <v>17.149999999999999</v>
      </c>
      <c r="AG1798" s="73">
        <v>0</v>
      </c>
      <c r="AH1798" s="106">
        <v>0</v>
      </c>
      <c r="AI1798" s="73">
        <v>0</v>
      </c>
      <c r="AJ1798" s="73">
        <v>0</v>
      </c>
      <c r="AK1798" s="74">
        <v>0</v>
      </c>
      <c r="AL1798" s="90" t="s">
        <v>52</v>
      </c>
      <c r="AM1798" s="92"/>
    </row>
    <row r="1799" spans="1:39" ht="21" hidden="1" customHeight="1">
      <c r="A1799" s="60">
        <v>1650</v>
      </c>
      <c r="B1799" s="61">
        <v>4000163</v>
      </c>
      <c r="C1799" s="61">
        <v>200465</v>
      </c>
      <c r="D1799" s="62">
        <v>44658</v>
      </c>
      <c r="E1799" s="63" t="s">
        <v>38</v>
      </c>
      <c r="F1799" s="63" t="s">
        <v>39</v>
      </c>
      <c r="G1799" s="114" t="s">
        <v>116</v>
      </c>
      <c r="H1799" s="78" t="s">
        <v>224</v>
      </c>
      <c r="I1799" s="63" t="s">
        <v>2346</v>
      </c>
      <c r="J1799" s="63" t="s">
        <v>2393</v>
      </c>
      <c r="K1799" s="61" t="s">
        <v>1830</v>
      </c>
      <c r="L1799" s="61">
        <v>20221200032413</v>
      </c>
      <c r="M1799" s="66" t="s">
        <v>78</v>
      </c>
      <c r="N1799" s="61" t="s">
        <v>1928</v>
      </c>
      <c r="O1799" s="61" t="s">
        <v>492</v>
      </c>
      <c r="P1799" s="61" t="s">
        <v>468</v>
      </c>
      <c r="Q1799" s="68">
        <v>13.53</v>
      </c>
      <c r="R1799" s="68">
        <v>3.23</v>
      </c>
      <c r="S1799" s="69">
        <v>43.73</v>
      </c>
      <c r="T1799" s="70">
        <v>0.01</v>
      </c>
      <c r="U1799" s="79">
        <v>0</v>
      </c>
      <c r="V1799" s="70">
        <v>0</v>
      </c>
      <c r="W1799" s="79">
        <v>0</v>
      </c>
      <c r="X1799" s="61" t="s">
        <v>1876</v>
      </c>
      <c r="Y1799" s="60" t="s">
        <v>50</v>
      </c>
      <c r="Z1799" s="65" t="s">
        <v>2336</v>
      </c>
      <c r="AA1799" s="60">
        <v>0</v>
      </c>
      <c r="AB1799" s="60">
        <v>0</v>
      </c>
      <c r="AC1799" s="75" t="s">
        <v>1876</v>
      </c>
      <c r="AD1799" s="73">
        <v>0</v>
      </c>
      <c r="AE1799" s="73">
        <v>70</v>
      </c>
      <c r="AF1799" s="73">
        <v>10</v>
      </c>
      <c r="AG1799" s="73">
        <v>0</v>
      </c>
      <c r="AH1799" s="106">
        <v>0</v>
      </c>
      <c r="AI1799" s="73">
        <v>0</v>
      </c>
      <c r="AJ1799" s="73">
        <v>0</v>
      </c>
      <c r="AK1799" s="74">
        <v>0</v>
      </c>
      <c r="AL1799" s="90" t="s">
        <v>52</v>
      </c>
      <c r="AM1799" s="92"/>
    </row>
    <row r="1800" spans="1:39" ht="21" hidden="1" customHeight="1">
      <c r="A1800" s="60">
        <v>1651</v>
      </c>
      <c r="B1800" s="61">
        <v>4000200</v>
      </c>
      <c r="C1800" s="61">
        <v>200566</v>
      </c>
      <c r="D1800" s="62">
        <v>44658</v>
      </c>
      <c r="E1800" s="63" t="s">
        <v>38</v>
      </c>
      <c r="F1800" s="63" t="s">
        <v>39</v>
      </c>
      <c r="G1800" s="114" t="s">
        <v>116</v>
      </c>
      <c r="H1800" s="78" t="s">
        <v>224</v>
      </c>
      <c r="I1800" s="63" t="s">
        <v>2346</v>
      </c>
      <c r="J1800" s="63" t="s">
        <v>2393</v>
      </c>
      <c r="K1800" s="61" t="s">
        <v>1830</v>
      </c>
      <c r="L1800" s="61">
        <v>20221200032413</v>
      </c>
      <c r="M1800" s="66" t="s">
        <v>78</v>
      </c>
      <c r="N1800" s="61" t="s">
        <v>1014</v>
      </c>
      <c r="O1800" s="61" t="s">
        <v>2395</v>
      </c>
      <c r="P1800" s="61" t="s">
        <v>1929</v>
      </c>
      <c r="Q1800" s="68">
        <v>56.81</v>
      </c>
      <c r="R1800" s="68">
        <v>5.0999999999999996</v>
      </c>
      <c r="S1800" s="69">
        <v>289.95999999999998</v>
      </c>
      <c r="T1800" s="70">
        <v>0.08</v>
      </c>
      <c r="U1800" s="79">
        <v>0</v>
      </c>
      <c r="V1800" s="70">
        <v>0</v>
      </c>
      <c r="W1800" s="79">
        <v>0</v>
      </c>
      <c r="X1800" s="61" t="s">
        <v>1876</v>
      </c>
      <c r="Y1800" s="60" t="s">
        <v>50</v>
      </c>
      <c r="Z1800" s="65" t="s">
        <v>2336</v>
      </c>
      <c r="AA1800" s="60">
        <v>0</v>
      </c>
      <c r="AB1800" s="60">
        <v>0</v>
      </c>
      <c r="AC1800" s="75" t="s">
        <v>1876</v>
      </c>
      <c r="AD1800" s="73">
        <v>0</v>
      </c>
      <c r="AE1800" s="73">
        <v>220</v>
      </c>
      <c r="AF1800" s="73">
        <v>31.42</v>
      </c>
      <c r="AG1800" s="73">
        <v>0</v>
      </c>
      <c r="AH1800" s="106">
        <v>0</v>
      </c>
      <c r="AI1800" s="73">
        <v>0</v>
      </c>
      <c r="AJ1800" s="73">
        <v>0</v>
      </c>
      <c r="AK1800" s="74">
        <v>0</v>
      </c>
      <c r="AL1800" s="90" t="s">
        <v>52</v>
      </c>
      <c r="AM1800" s="92"/>
    </row>
    <row r="1801" spans="1:39" ht="21" hidden="1" customHeight="1">
      <c r="A1801" s="60">
        <v>1652</v>
      </c>
      <c r="B1801" s="61">
        <v>5006339</v>
      </c>
      <c r="C1801" s="61">
        <v>304055</v>
      </c>
      <c r="D1801" s="62">
        <v>44658</v>
      </c>
      <c r="E1801" s="63" t="s">
        <v>38</v>
      </c>
      <c r="F1801" s="63" t="s">
        <v>39</v>
      </c>
      <c r="G1801" s="114" t="s">
        <v>116</v>
      </c>
      <c r="H1801" s="78" t="s">
        <v>117</v>
      </c>
      <c r="I1801" s="63" t="s">
        <v>118</v>
      </c>
      <c r="J1801" s="63" t="s">
        <v>629</v>
      </c>
      <c r="K1801" s="61" t="s">
        <v>1830</v>
      </c>
      <c r="L1801" s="61" t="s">
        <v>120</v>
      </c>
      <c r="M1801" s="66" t="s">
        <v>78</v>
      </c>
      <c r="N1801" s="61" t="s">
        <v>686</v>
      </c>
      <c r="O1801" s="61" t="s">
        <v>1085</v>
      </c>
      <c r="P1801" s="61" t="s">
        <v>1086</v>
      </c>
      <c r="Q1801" s="68">
        <v>57</v>
      </c>
      <c r="R1801" s="68">
        <v>4.5999999999999996</v>
      </c>
      <c r="S1801" s="69">
        <v>262.2</v>
      </c>
      <c r="T1801" s="70">
        <v>7.0000000000000007E-2</v>
      </c>
      <c r="U1801" s="79">
        <v>0</v>
      </c>
      <c r="V1801" s="70">
        <v>7.0000000000000007E-2</v>
      </c>
      <c r="W1801" s="79">
        <v>0</v>
      </c>
      <c r="X1801" s="61" t="s">
        <v>124</v>
      </c>
      <c r="Y1801" s="60" t="s">
        <v>50</v>
      </c>
      <c r="Z1801" s="65" t="s">
        <v>2336</v>
      </c>
      <c r="AA1801" s="60">
        <v>0</v>
      </c>
      <c r="AB1801" s="60">
        <v>0</v>
      </c>
      <c r="AC1801" s="75" t="s">
        <v>125</v>
      </c>
      <c r="AD1801" s="73">
        <v>262.2</v>
      </c>
      <c r="AE1801" s="73">
        <v>0</v>
      </c>
      <c r="AF1801" s="73">
        <v>0</v>
      </c>
      <c r="AG1801" s="73">
        <v>0</v>
      </c>
      <c r="AH1801" s="106">
        <v>0</v>
      </c>
      <c r="AI1801" s="73">
        <v>0</v>
      </c>
      <c r="AJ1801" s="73">
        <v>57.95</v>
      </c>
      <c r="AK1801" s="74">
        <v>0</v>
      </c>
      <c r="AL1801" s="90" t="s">
        <v>52</v>
      </c>
      <c r="AM1801" s="92"/>
    </row>
    <row r="1802" spans="1:39" ht="21" hidden="1" customHeight="1">
      <c r="A1802" s="60">
        <v>1653</v>
      </c>
      <c r="B1802" s="61">
        <v>18002647</v>
      </c>
      <c r="C1802" s="61">
        <v>417143</v>
      </c>
      <c r="D1802" s="62">
        <v>44658</v>
      </c>
      <c r="E1802" s="63" t="s">
        <v>38</v>
      </c>
      <c r="F1802" s="63" t="s">
        <v>77</v>
      </c>
      <c r="G1802" s="114" t="s">
        <v>116</v>
      </c>
      <c r="H1802" s="78" t="s">
        <v>918</v>
      </c>
      <c r="I1802" s="63" t="s">
        <v>1051</v>
      </c>
      <c r="J1802" s="63" t="s">
        <v>1841</v>
      </c>
      <c r="K1802" s="61" t="s">
        <v>1830</v>
      </c>
      <c r="L1802" s="61">
        <v>20221200036843</v>
      </c>
      <c r="M1802" s="66" t="s">
        <v>45</v>
      </c>
      <c r="N1802" s="61" t="s">
        <v>2396</v>
      </c>
      <c r="O1802" s="61" t="s">
        <v>1234</v>
      </c>
      <c r="P1802" s="61" t="s">
        <v>187</v>
      </c>
      <c r="Q1802" s="68">
        <v>224.2</v>
      </c>
      <c r="R1802" s="68">
        <v>5.74</v>
      </c>
      <c r="S1802" s="69">
        <v>1286.98</v>
      </c>
      <c r="T1802" s="70">
        <v>0.37</v>
      </c>
      <c r="U1802" s="79">
        <v>0</v>
      </c>
      <c r="V1802" s="70">
        <v>0.02</v>
      </c>
      <c r="W1802" s="79">
        <v>0</v>
      </c>
      <c r="X1802" s="61" t="s">
        <v>82</v>
      </c>
      <c r="Y1802" s="60" t="s">
        <v>50</v>
      </c>
      <c r="Z1802" s="65" t="s">
        <v>2336</v>
      </c>
      <c r="AA1802" s="60">
        <v>0</v>
      </c>
      <c r="AB1802" s="60">
        <v>0</v>
      </c>
      <c r="AC1802" s="75" t="s">
        <v>83</v>
      </c>
      <c r="AD1802" s="73">
        <v>59.17</v>
      </c>
      <c r="AE1802" s="73">
        <v>0</v>
      </c>
      <c r="AF1802" s="73">
        <v>0</v>
      </c>
      <c r="AG1802" s="73">
        <v>12.29</v>
      </c>
      <c r="AH1802" s="106">
        <v>0</v>
      </c>
      <c r="AI1802" s="73">
        <v>0</v>
      </c>
      <c r="AJ1802" s="73">
        <v>0</v>
      </c>
      <c r="AK1802" s="74">
        <v>59</v>
      </c>
      <c r="AL1802" s="90" t="s">
        <v>161</v>
      </c>
      <c r="AM1802" s="92"/>
    </row>
    <row r="1803" spans="1:39" ht="21" hidden="1" customHeight="1">
      <c r="A1803" s="60">
        <v>1654</v>
      </c>
      <c r="B1803" s="61">
        <v>11011189</v>
      </c>
      <c r="C1803" s="61">
        <v>91010107</v>
      </c>
      <c r="D1803" s="62">
        <v>44658</v>
      </c>
      <c r="E1803" s="63" t="s">
        <v>38</v>
      </c>
      <c r="F1803" s="63" t="s">
        <v>77</v>
      </c>
      <c r="G1803" s="114" t="s">
        <v>40</v>
      </c>
      <c r="H1803" s="78" t="s">
        <v>85</v>
      </c>
      <c r="I1803" s="63" t="s">
        <v>1092</v>
      </c>
      <c r="J1803" s="63" t="s">
        <v>1096</v>
      </c>
      <c r="K1803" s="61" t="s">
        <v>1830</v>
      </c>
      <c r="L1803" s="61">
        <v>20221200036843</v>
      </c>
      <c r="M1803" s="66" t="s">
        <v>78</v>
      </c>
      <c r="N1803" s="61" t="s">
        <v>200</v>
      </c>
      <c r="O1803" s="61" t="s">
        <v>1115</v>
      </c>
      <c r="P1803" s="61" t="s">
        <v>699</v>
      </c>
      <c r="Q1803" s="68">
        <v>100.9</v>
      </c>
      <c r="R1803" s="68">
        <v>6.27</v>
      </c>
      <c r="S1803" s="69">
        <v>632.25</v>
      </c>
      <c r="T1803" s="70">
        <v>0.18</v>
      </c>
      <c r="U1803" s="79">
        <v>0</v>
      </c>
      <c r="V1803" s="70">
        <v>0.01</v>
      </c>
      <c r="W1803" s="79">
        <v>0</v>
      </c>
      <c r="X1803" s="61" t="s">
        <v>82</v>
      </c>
      <c r="Y1803" s="60" t="s">
        <v>50</v>
      </c>
      <c r="Z1803" s="65" t="s">
        <v>2336</v>
      </c>
      <c r="AA1803" s="60">
        <v>0</v>
      </c>
      <c r="AB1803" s="60">
        <v>0</v>
      </c>
      <c r="AC1803" s="75" t="s">
        <v>83</v>
      </c>
      <c r="AD1803" s="73">
        <v>43.2</v>
      </c>
      <c r="AE1803" s="73">
        <v>0</v>
      </c>
      <c r="AF1803" s="73">
        <v>0</v>
      </c>
      <c r="AG1803" s="73">
        <v>8.4499999999999993</v>
      </c>
      <c r="AH1803" s="106">
        <v>0</v>
      </c>
      <c r="AI1803" s="73">
        <v>0</v>
      </c>
      <c r="AJ1803" s="73">
        <v>0</v>
      </c>
      <c r="AK1803" s="74">
        <v>43</v>
      </c>
      <c r="AL1803" s="90" t="s">
        <v>161</v>
      </c>
      <c r="AM1803" s="92"/>
    </row>
    <row r="1804" spans="1:39" ht="21" hidden="1" customHeight="1">
      <c r="A1804" s="60">
        <v>1655</v>
      </c>
      <c r="B1804" s="97">
        <v>4008126</v>
      </c>
      <c r="C1804" s="97">
        <v>91030123</v>
      </c>
      <c r="D1804" s="98">
        <v>44658</v>
      </c>
      <c r="E1804" s="99" t="s">
        <v>38</v>
      </c>
      <c r="F1804" s="99" t="s">
        <v>770</v>
      </c>
      <c r="G1804" s="114" t="s">
        <v>116</v>
      </c>
      <c r="H1804" s="100" t="s">
        <v>224</v>
      </c>
      <c r="I1804" s="99" t="s">
        <v>2346</v>
      </c>
      <c r="J1804" s="99" t="s">
        <v>2397</v>
      </c>
      <c r="K1804" s="97" t="s">
        <v>1830</v>
      </c>
      <c r="L1804" s="97">
        <v>20221200032413</v>
      </c>
      <c r="M1804" s="66" t="s">
        <v>78</v>
      </c>
      <c r="N1804" s="97" t="s">
        <v>227</v>
      </c>
      <c r="O1804" s="97" t="s">
        <v>1120</v>
      </c>
      <c r="P1804" s="97" t="s">
        <v>2398</v>
      </c>
      <c r="Q1804" s="101">
        <v>112.96</v>
      </c>
      <c r="R1804" s="101">
        <v>6.2</v>
      </c>
      <c r="S1804" s="102">
        <v>758.37</v>
      </c>
      <c r="T1804" s="103">
        <v>0.22</v>
      </c>
      <c r="U1804" s="104">
        <v>0</v>
      </c>
      <c r="V1804" s="103">
        <v>0</v>
      </c>
      <c r="W1804" s="104">
        <v>0</v>
      </c>
      <c r="X1804" s="61" t="s">
        <v>1876</v>
      </c>
      <c r="Y1804" s="60" t="s">
        <v>50</v>
      </c>
      <c r="Z1804" s="65" t="s">
        <v>2336</v>
      </c>
      <c r="AA1804" s="60">
        <v>0</v>
      </c>
      <c r="AB1804" s="60">
        <v>0</v>
      </c>
      <c r="AC1804" s="105" t="s">
        <v>1876</v>
      </c>
      <c r="AD1804" s="106">
        <v>0</v>
      </c>
      <c r="AE1804" s="106">
        <v>400</v>
      </c>
      <c r="AF1804" s="106">
        <v>57.14</v>
      </c>
      <c r="AG1804" s="106">
        <v>0</v>
      </c>
      <c r="AH1804" s="106">
        <v>0</v>
      </c>
      <c r="AI1804" s="106">
        <v>0</v>
      </c>
      <c r="AJ1804" s="106">
        <v>0</v>
      </c>
      <c r="AK1804" s="107">
        <v>0</v>
      </c>
      <c r="AL1804" s="90" t="s">
        <v>161</v>
      </c>
      <c r="AM1804" s="92"/>
    </row>
    <row r="1805" spans="1:39" ht="21" hidden="1" customHeight="1">
      <c r="A1805" s="60">
        <v>1656</v>
      </c>
      <c r="B1805" s="61">
        <v>8007977</v>
      </c>
      <c r="C1805" s="61">
        <v>147059</v>
      </c>
      <c r="D1805" s="62">
        <v>44659</v>
      </c>
      <c r="E1805" s="63" t="s">
        <v>38</v>
      </c>
      <c r="F1805" s="63" t="s">
        <v>39</v>
      </c>
      <c r="G1805" s="114" t="s">
        <v>175</v>
      </c>
      <c r="H1805" s="78" t="s">
        <v>176</v>
      </c>
      <c r="I1805" s="63" t="s">
        <v>864</v>
      </c>
      <c r="J1805" s="63" t="s">
        <v>1568</v>
      </c>
      <c r="K1805" s="61" t="s">
        <v>1830</v>
      </c>
      <c r="L1805" s="61">
        <v>20211200044493</v>
      </c>
      <c r="M1805" s="66" t="s">
        <v>78</v>
      </c>
      <c r="N1805" s="61" t="s">
        <v>2399</v>
      </c>
      <c r="O1805" s="61" t="s">
        <v>1570</v>
      </c>
      <c r="P1805" s="61" t="s">
        <v>1571</v>
      </c>
      <c r="Q1805" s="68">
        <v>64.17</v>
      </c>
      <c r="R1805" s="68">
        <v>2.64</v>
      </c>
      <c r="S1805" s="69">
        <v>169.29</v>
      </c>
      <c r="T1805" s="70">
        <v>0.05</v>
      </c>
      <c r="U1805" s="79">
        <v>0</v>
      </c>
      <c r="V1805" s="70">
        <v>0.03</v>
      </c>
      <c r="W1805" s="79">
        <v>0</v>
      </c>
      <c r="X1805" s="61" t="s">
        <v>573</v>
      </c>
      <c r="Y1805" s="60" t="s">
        <v>50</v>
      </c>
      <c r="Z1805" s="65" t="s">
        <v>2336</v>
      </c>
      <c r="AA1805" s="60">
        <v>0</v>
      </c>
      <c r="AB1805" s="60">
        <v>0</v>
      </c>
      <c r="AC1805" s="75" t="s">
        <v>574</v>
      </c>
      <c r="AD1805" s="73">
        <v>97.8</v>
      </c>
      <c r="AE1805" s="73">
        <v>0</v>
      </c>
      <c r="AF1805" s="73">
        <v>0</v>
      </c>
      <c r="AG1805" s="73">
        <v>0</v>
      </c>
      <c r="AH1805" s="106">
        <v>0</v>
      </c>
      <c r="AI1805" s="73">
        <v>16.55</v>
      </c>
      <c r="AJ1805" s="73">
        <v>0</v>
      </c>
      <c r="AK1805" s="74">
        <v>0</v>
      </c>
      <c r="AL1805" s="90" t="s">
        <v>52</v>
      </c>
      <c r="AM1805" s="92"/>
    </row>
    <row r="1806" spans="1:39" ht="21" hidden="1" customHeight="1">
      <c r="A1806" s="60">
        <v>1657</v>
      </c>
      <c r="B1806" s="61">
        <v>8001970</v>
      </c>
      <c r="C1806" s="61">
        <v>151724</v>
      </c>
      <c r="D1806" s="62">
        <v>44659</v>
      </c>
      <c r="E1806" s="63" t="s">
        <v>38</v>
      </c>
      <c r="F1806" s="63" t="s">
        <v>77</v>
      </c>
      <c r="G1806" s="114" t="s">
        <v>175</v>
      </c>
      <c r="H1806" s="78" t="s">
        <v>176</v>
      </c>
      <c r="I1806" s="63" t="s">
        <v>459</v>
      </c>
      <c r="J1806" s="63" t="s">
        <v>881</v>
      </c>
      <c r="K1806" s="61" t="s">
        <v>1830</v>
      </c>
      <c r="L1806" s="61">
        <v>20221200036843</v>
      </c>
      <c r="M1806" s="66" t="s">
        <v>78</v>
      </c>
      <c r="N1806" s="61" t="s">
        <v>1675</v>
      </c>
      <c r="O1806" s="61" t="s">
        <v>2049</v>
      </c>
      <c r="P1806" s="61" t="s">
        <v>2400</v>
      </c>
      <c r="Q1806" s="68">
        <v>153.19999999999999</v>
      </c>
      <c r="R1806" s="68">
        <v>7.65</v>
      </c>
      <c r="S1806" s="69">
        <v>1171.1199999999999</v>
      </c>
      <c r="T1806" s="70">
        <v>0.33</v>
      </c>
      <c r="U1806" s="79">
        <v>0</v>
      </c>
      <c r="V1806" s="70">
        <v>0.01</v>
      </c>
      <c r="W1806" s="79">
        <v>0</v>
      </c>
      <c r="X1806" s="61" t="s">
        <v>1318</v>
      </c>
      <c r="Y1806" s="60" t="s">
        <v>50</v>
      </c>
      <c r="Z1806" s="65" t="s">
        <v>2336</v>
      </c>
      <c r="AA1806" s="60">
        <v>0</v>
      </c>
      <c r="AB1806" s="60">
        <v>0</v>
      </c>
      <c r="AC1806" s="75" t="s">
        <v>83</v>
      </c>
      <c r="AD1806" s="73">
        <v>20.3</v>
      </c>
      <c r="AE1806" s="73">
        <v>120</v>
      </c>
      <c r="AF1806" s="73">
        <v>17.14</v>
      </c>
      <c r="AG1806" s="73">
        <v>4.97</v>
      </c>
      <c r="AH1806" s="106">
        <v>0</v>
      </c>
      <c r="AI1806" s="73">
        <v>0</v>
      </c>
      <c r="AJ1806" s="73">
        <v>0</v>
      </c>
      <c r="AK1806" s="74">
        <v>20</v>
      </c>
      <c r="AL1806" s="90" t="s">
        <v>90</v>
      </c>
      <c r="AM1806" s="92"/>
    </row>
    <row r="1807" spans="1:39" ht="21" hidden="1" customHeight="1">
      <c r="A1807" s="60">
        <v>1658</v>
      </c>
      <c r="B1807" s="61">
        <v>8001871</v>
      </c>
      <c r="C1807" s="61">
        <v>151745</v>
      </c>
      <c r="D1807" s="62">
        <v>44659</v>
      </c>
      <c r="E1807" s="63" t="s">
        <v>38</v>
      </c>
      <c r="F1807" s="63" t="s">
        <v>77</v>
      </c>
      <c r="G1807" s="114" t="s">
        <v>175</v>
      </c>
      <c r="H1807" s="78" t="s">
        <v>176</v>
      </c>
      <c r="I1807" s="63" t="s">
        <v>459</v>
      </c>
      <c r="J1807" s="63" t="s">
        <v>881</v>
      </c>
      <c r="K1807" s="61" t="s">
        <v>1830</v>
      </c>
      <c r="L1807" s="61">
        <v>20221200036843</v>
      </c>
      <c r="M1807" s="66" t="s">
        <v>78</v>
      </c>
      <c r="N1807" s="61" t="s">
        <v>954</v>
      </c>
      <c r="O1807" s="61" t="s">
        <v>1158</v>
      </c>
      <c r="P1807" s="61" t="s">
        <v>521</v>
      </c>
      <c r="Q1807" s="68">
        <v>59.02</v>
      </c>
      <c r="R1807" s="68">
        <v>7.86</v>
      </c>
      <c r="S1807" s="69">
        <v>463.69</v>
      </c>
      <c r="T1807" s="70">
        <v>0.13</v>
      </c>
      <c r="U1807" s="79">
        <v>0</v>
      </c>
      <c r="V1807" s="70">
        <v>0.1</v>
      </c>
      <c r="W1807" s="79">
        <v>0</v>
      </c>
      <c r="X1807" s="61" t="s">
        <v>1318</v>
      </c>
      <c r="Y1807" s="60" t="s">
        <v>50</v>
      </c>
      <c r="Z1807" s="65" t="s">
        <v>2336</v>
      </c>
      <c r="AA1807" s="60">
        <v>0</v>
      </c>
      <c r="AB1807" s="60">
        <v>0</v>
      </c>
      <c r="AC1807" s="75" t="s">
        <v>83</v>
      </c>
      <c r="AD1807" s="73">
        <v>350.42999999999995</v>
      </c>
      <c r="AE1807" s="73">
        <v>130</v>
      </c>
      <c r="AF1807" s="73">
        <v>18.57</v>
      </c>
      <c r="AG1807" s="73">
        <v>46.51</v>
      </c>
      <c r="AH1807" s="106">
        <v>0</v>
      </c>
      <c r="AI1807" s="73">
        <v>0</v>
      </c>
      <c r="AJ1807" s="73">
        <v>0</v>
      </c>
      <c r="AK1807" s="74">
        <v>350</v>
      </c>
      <c r="AL1807" s="90" t="s">
        <v>90</v>
      </c>
      <c r="AM1807" s="92"/>
    </row>
    <row r="1808" spans="1:39" ht="21" hidden="1" customHeight="1">
      <c r="A1808" s="60">
        <v>1659</v>
      </c>
      <c r="B1808" s="61">
        <v>16002789</v>
      </c>
      <c r="C1808" s="61">
        <v>186948</v>
      </c>
      <c r="D1808" s="62">
        <v>44659</v>
      </c>
      <c r="E1808" s="63" t="s">
        <v>38</v>
      </c>
      <c r="F1808" s="63" t="s">
        <v>77</v>
      </c>
      <c r="G1808" s="114" t="s">
        <v>109</v>
      </c>
      <c r="H1808" s="78" t="s">
        <v>110</v>
      </c>
      <c r="I1808" s="63" t="s">
        <v>320</v>
      </c>
      <c r="J1808" s="63" t="s">
        <v>311</v>
      </c>
      <c r="K1808" s="61" t="s">
        <v>1830</v>
      </c>
      <c r="L1808" s="61">
        <v>20221200036843</v>
      </c>
      <c r="M1808" s="66" t="s">
        <v>78</v>
      </c>
      <c r="N1808" s="61" t="s">
        <v>2401</v>
      </c>
      <c r="O1808" s="61" t="s">
        <v>305</v>
      </c>
      <c r="P1808" s="61" t="s">
        <v>735</v>
      </c>
      <c r="Q1808" s="68">
        <v>81.739999999999995</v>
      </c>
      <c r="R1808" s="68">
        <v>5.49</v>
      </c>
      <c r="S1808" s="69">
        <v>448.79</v>
      </c>
      <c r="T1808" s="70">
        <v>0.13</v>
      </c>
      <c r="U1808" s="79">
        <v>0</v>
      </c>
      <c r="V1808" s="70">
        <v>0.06</v>
      </c>
      <c r="W1808" s="79">
        <v>0</v>
      </c>
      <c r="X1808" s="61" t="s">
        <v>1318</v>
      </c>
      <c r="Y1808" s="60" t="s">
        <v>50</v>
      </c>
      <c r="Z1808" s="65" t="s">
        <v>2336</v>
      </c>
      <c r="AA1808" s="60">
        <v>0</v>
      </c>
      <c r="AB1808" s="60">
        <v>0</v>
      </c>
      <c r="AC1808" s="75" t="s">
        <v>83</v>
      </c>
      <c r="AD1808" s="73">
        <v>208.17</v>
      </c>
      <c r="AE1808" s="73">
        <v>250</v>
      </c>
      <c r="AF1808" s="73">
        <v>35.71</v>
      </c>
      <c r="AG1808" s="73">
        <v>25</v>
      </c>
      <c r="AH1808" s="106">
        <v>0</v>
      </c>
      <c r="AI1808" s="73">
        <v>0</v>
      </c>
      <c r="AJ1808" s="73">
        <v>0</v>
      </c>
      <c r="AK1808" s="74">
        <v>208</v>
      </c>
      <c r="AL1808" s="90" t="s">
        <v>161</v>
      </c>
      <c r="AM1808" s="92"/>
    </row>
    <row r="1809" spans="1:39" ht="21" hidden="1" customHeight="1">
      <c r="A1809" s="60">
        <v>1660</v>
      </c>
      <c r="B1809" s="61">
        <v>18002461</v>
      </c>
      <c r="C1809" s="61">
        <v>416612</v>
      </c>
      <c r="D1809" s="62">
        <v>44659</v>
      </c>
      <c r="E1809" s="63" t="s">
        <v>38</v>
      </c>
      <c r="F1809" s="63" t="s">
        <v>77</v>
      </c>
      <c r="G1809" s="114" t="s">
        <v>116</v>
      </c>
      <c r="H1809" s="78" t="s">
        <v>993</v>
      </c>
      <c r="I1809" s="63" t="s">
        <v>994</v>
      </c>
      <c r="J1809" s="63" t="s">
        <v>1235</v>
      </c>
      <c r="K1809" s="61" t="s">
        <v>1830</v>
      </c>
      <c r="L1809" s="61">
        <v>20221200036843</v>
      </c>
      <c r="M1809" s="66" t="s">
        <v>78</v>
      </c>
      <c r="N1809" s="61" t="s">
        <v>2402</v>
      </c>
      <c r="O1809" s="61" t="s">
        <v>2403</v>
      </c>
      <c r="P1809" s="61" t="s">
        <v>2185</v>
      </c>
      <c r="Q1809" s="68">
        <v>51.86</v>
      </c>
      <c r="R1809" s="68">
        <v>6.32</v>
      </c>
      <c r="S1809" s="69">
        <v>327.98</v>
      </c>
      <c r="T1809" s="70">
        <v>0.09</v>
      </c>
      <c r="U1809" s="79">
        <v>0</v>
      </c>
      <c r="V1809" s="70">
        <v>0.09</v>
      </c>
      <c r="W1809" s="79">
        <v>0</v>
      </c>
      <c r="X1809" s="61" t="s">
        <v>82</v>
      </c>
      <c r="Y1809" s="60" t="s">
        <v>50</v>
      </c>
      <c r="Z1809" s="65" t="s">
        <v>2336</v>
      </c>
      <c r="AA1809" s="60">
        <v>0</v>
      </c>
      <c r="AB1809" s="60">
        <v>0</v>
      </c>
      <c r="AC1809" s="75" t="s">
        <v>83</v>
      </c>
      <c r="AD1809" s="73">
        <v>260.07</v>
      </c>
      <c r="AE1809" s="73">
        <v>0</v>
      </c>
      <c r="AF1809" s="73">
        <v>0</v>
      </c>
      <c r="AG1809" s="73">
        <v>54</v>
      </c>
      <c r="AH1809" s="106">
        <v>0</v>
      </c>
      <c r="AI1809" s="73">
        <v>0</v>
      </c>
      <c r="AJ1809" s="73">
        <v>0</v>
      </c>
      <c r="AK1809" s="74">
        <v>260</v>
      </c>
      <c r="AL1809" s="90" t="s">
        <v>161</v>
      </c>
      <c r="AM1809" s="92"/>
    </row>
    <row r="1810" spans="1:39" ht="21" hidden="1" customHeight="1">
      <c r="A1810" s="60">
        <v>1661</v>
      </c>
      <c r="B1810" s="61">
        <v>16002762</v>
      </c>
      <c r="C1810" s="61">
        <v>91013555</v>
      </c>
      <c r="D1810" s="62">
        <v>44659</v>
      </c>
      <c r="E1810" s="63" t="s">
        <v>38</v>
      </c>
      <c r="F1810" s="63" t="s">
        <v>77</v>
      </c>
      <c r="G1810" s="114" t="s">
        <v>109</v>
      </c>
      <c r="H1810" s="78" t="s">
        <v>110</v>
      </c>
      <c r="I1810" s="63" t="s">
        <v>320</v>
      </c>
      <c r="J1810" s="63" t="s">
        <v>311</v>
      </c>
      <c r="K1810" s="61" t="s">
        <v>1830</v>
      </c>
      <c r="L1810" s="61">
        <v>20221200036843</v>
      </c>
      <c r="M1810" s="66" t="s">
        <v>78</v>
      </c>
      <c r="N1810" s="61" t="s">
        <v>305</v>
      </c>
      <c r="O1810" s="61" t="s">
        <v>607</v>
      </c>
      <c r="P1810" s="61" t="s">
        <v>1406</v>
      </c>
      <c r="Q1810" s="68">
        <v>115.02</v>
      </c>
      <c r="R1810" s="68">
        <v>5.59</v>
      </c>
      <c r="S1810" s="69">
        <v>642.83000000000004</v>
      </c>
      <c r="T1810" s="70">
        <v>0.18</v>
      </c>
      <c r="U1810" s="79">
        <v>0</v>
      </c>
      <c r="V1810" s="70">
        <v>0.12</v>
      </c>
      <c r="W1810" s="79">
        <v>0</v>
      </c>
      <c r="X1810" s="61" t="s">
        <v>1318</v>
      </c>
      <c r="Y1810" s="60" t="s">
        <v>50</v>
      </c>
      <c r="Z1810" s="65" t="s">
        <v>2336</v>
      </c>
      <c r="AA1810" s="60">
        <v>0</v>
      </c>
      <c r="AB1810" s="60">
        <v>0</v>
      </c>
      <c r="AC1810" s="75" t="s">
        <v>83</v>
      </c>
      <c r="AD1810" s="73">
        <v>386.01000000000005</v>
      </c>
      <c r="AE1810" s="73">
        <v>300</v>
      </c>
      <c r="AF1810" s="73">
        <v>42.85</v>
      </c>
      <c r="AG1810" s="73">
        <v>73.680000000000007</v>
      </c>
      <c r="AH1810" s="106">
        <v>0</v>
      </c>
      <c r="AI1810" s="73">
        <v>0</v>
      </c>
      <c r="AJ1810" s="73">
        <v>0</v>
      </c>
      <c r="AK1810" s="74">
        <v>387</v>
      </c>
      <c r="AL1810" s="90" t="s">
        <v>161</v>
      </c>
      <c r="AM1810" s="92"/>
    </row>
    <row r="1811" spans="1:39" ht="21" hidden="1" customHeight="1">
      <c r="A1811" s="60">
        <v>1662</v>
      </c>
      <c r="B1811" s="61">
        <v>8002527</v>
      </c>
      <c r="C1811" s="61">
        <v>152155</v>
      </c>
      <c r="D1811" s="62">
        <v>44659</v>
      </c>
      <c r="E1811" s="63" t="s">
        <v>38</v>
      </c>
      <c r="F1811" s="63" t="s">
        <v>77</v>
      </c>
      <c r="G1811" s="114" t="s">
        <v>175</v>
      </c>
      <c r="H1811" s="78" t="s">
        <v>176</v>
      </c>
      <c r="I1811" s="63" t="s">
        <v>459</v>
      </c>
      <c r="J1811" s="63" t="s">
        <v>459</v>
      </c>
      <c r="K1811" s="61" t="s">
        <v>1830</v>
      </c>
      <c r="L1811" s="61">
        <v>20221200036843</v>
      </c>
      <c r="M1811" s="66" t="s">
        <v>78</v>
      </c>
      <c r="N1811" s="61" t="s">
        <v>2404</v>
      </c>
      <c r="O1811" s="61" t="s">
        <v>452</v>
      </c>
      <c r="P1811" s="61" t="s">
        <v>1113</v>
      </c>
      <c r="Q1811" s="68">
        <v>107.09</v>
      </c>
      <c r="R1811" s="68">
        <v>6.13</v>
      </c>
      <c r="S1811" s="69">
        <v>655.98</v>
      </c>
      <c r="T1811" s="70">
        <v>0.19</v>
      </c>
      <c r="U1811" s="79">
        <v>0</v>
      </c>
      <c r="V1811" s="70">
        <v>7.0000000000000007E-2</v>
      </c>
      <c r="W1811" s="79">
        <v>0</v>
      </c>
      <c r="X1811" s="61" t="s">
        <v>1318</v>
      </c>
      <c r="Y1811" s="60" t="s">
        <v>50</v>
      </c>
      <c r="Z1811" s="65" t="s">
        <v>2336</v>
      </c>
      <c r="AA1811" s="60">
        <v>0</v>
      </c>
      <c r="AB1811" s="60">
        <v>0</v>
      </c>
      <c r="AC1811" s="75" t="s">
        <v>83</v>
      </c>
      <c r="AD1811" s="73">
        <v>234.68</v>
      </c>
      <c r="AE1811" s="73">
        <v>330</v>
      </c>
      <c r="AF1811" s="73">
        <v>47.14</v>
      </c>
      <c r="AG1811" s="73">
        <v>30.28</v>
      </c>
      <c r="AH1811" s="106">
        <v>0</v>
      </c>
      <c r="AI1811" s="73">
        <v>0</v>
      </c>
      <c r="AJ1811" s="73">
        <v>0</v>
      </c>
      <c r="AK1811" s="74">
        <v>235</v>
      </c>
      <c r="AL1811" s="90" t="s">
        <v>161</v>
      </c>
      <c r="AM1811" s="92"/>
    </row>
    <row r="1812" spans="1:39" ht="21" hidden="1" customHeight="1">
      <c r="A1812" s="60">
        <v>1663</v>
      </c>
      <c r="B1812" s="61">
        <v>11009881</v>
      </c>
      <c r="C1812" s="61">
        <v>167291</v>
      </c>
      <c r="D1812" s="62">
        <v>44659</v>
      </c>
      <c r="E1812" s="63" t="s">
        <v>38</v>
      </c>
      <c r="F1812" s="63" t="s">
        <v>77</v>
      </c>
      <c r="G1812" s="114" t="s">
        <v>40</v>
      </c>
      <c r="H1812" s="78" t="s">
        <v>85</v>
      </c>
      <c r="I1812" s="63" t="s">
        <v>1275</v>
      </c>
      <c r="J1812" s="63" t="s">
        <v>1476</v>
      </c>
      <c r="K1812" s="61" t="s">
        <v>1830</v>
      </c>
      <c r="L1812" s="61">
        <v>20221200036843</v>
      </c>
      <c r="M1812" s="66" t="s">
        <v>78</v>
      </c>
      <c r="N1812" s="61" t="s">
        <v>900</v>
      </c>
      <c r="O1812" s="61" t="s">
        <v>1532</v>
      </c>
      <c r="P1812" s="61" t="s">
        <v>620</v>
      </c>
      <c r="Q1812" s="68">
        <v>42.29</v>
      </c>
      <c r="R1812" s="68">
        <v>7.19</v>
      </c>
      <c r="S1812" s="69">
        <v>304.04000000000002</v>
      </c>
      <c r="T1812" s="70">
        <v>0.09</v>
      </c>
      <c r="U1812" s="79">
        <v>0</v>
      </c>
      <c r="V1812" s="70">
        <v>0.03</v>
      </c>
      <c r="W1812" s="79">
        <v>0</v>
      </c>
      <c r="X1812" s="61" t="s">
        <v>82</v>
      </c>
      <c r="Y1812" s="60" t="s">
        <v>50</v>
      </c>
      <c r="Z1812" s="65" t="s">
        <v>2336</v>
      </c>
      <c r="AA1812" s="60">
        <v>0</v>
      </c>
      <c r="AB1812" s="60">
        <v>0</v>
      </c>
      <c r="AC1812" s="75" t="s">
        <v>83</v>
      </c>
      <c r="AD1812" s="73">
        <v>116.44</v>
      </c>
      <c r="AE1812" s="73">
        <v>0</v>
      </c>
      <c r="AF1812" s="73">
        <v>0</v>
      </c>
      <c r="AG1812" s="73">
        <v>22.44</v>
      </c>
      <c r="AH1812" s="106">
        <v>0</v>
      </c>
      <c r="AI1812" s="73">
        <v>0</v>
      </c>
      <c r="AJ1812" s="73">
        <v>0</v>
      </c>
      <c r="AK1812" s="74">
        <v>116</v>
      </c>
      <c r="AL1812" s="90" t="s">
        <v>161</v>
      </c>
      <c r="AM1812" s="92"/>
    </row>
    <row r="1813" spans="1:39" ht="21" hidden="1" customHeight="1">
      <c r="A1813" s="60">
        <v>1664</v>
      </c>
      <c r="B1813" s="61">
        <v>11008132</v>
      </c>
      <c r="C1813" s="61">
        <v>168851</v>
      </c>
      <c r="D1813" s="62">
        <v>44659</v>
      </c>
      <c r="E1813" s="63" t="s">
        <v>38</v>
      </c>
      <c r="F1813" s="63" t="s">
        <v>77</v>
      </c>
      <c r="G1813" s="114" t="s">
        <v>40</v>
      </c>
      <c r="H1813" s="78" t="s">
        <v>85</v>
      </c>
      <c r="I1813" s="63" t="s">
        <v>1275</v>
      </c>
      <c r="J1813" s="63" t="s">
        <v>1279</v>
      </c>
      <c r="K1813" s="61" t="s">
        <v>1830</v>
      </c>
      <c r="L1813" s="61">
        <v>20221200036843</v>
      </c>
      <c r="M1813" s="66" t="s">
        <v>45</v>
      </c>
      <c r="N1813" s="61" t="s">
        <v>94</v>
      </c>
      <c r="O1813" s="61" t="s">
        <v>1453</v>
      </c>
      <c r="P1813" s="61" t="s">
        <v>1662</v>
      </c>
      <c r="Q1813" s="68">
        <v>44.4</v>
      </c>
      <c r="R1813" s="68">
        <v>6.77</v>
      </c>
      <c r="S1813" s="69">
        <v>300.41000000000003</v>
      </c>
      <c r="T1813" s="70">
        <v>0.09</v>
      </c>
      <c r="U1813" s="79">
        <v>0</v>
      </c>
      <c r="V1813" s="70">
        <v>0.03</v>
      </c>
      <c r="W1813" s="79">
        <v>0</v>
      </c>
      <c r="X1813" s="61" t="s">
        <v>82</v>
      </c>
      <c r="Y1813" s="60" t="s">
        <v>50</v>
      </c>
      <c r="Z1813" s="65" t="s">
        <v>2336</v>
      </c>
      <c r="AA1813" s="60">
        <v>0</v>
      </c>
      <c r="AB1813" s="60">
        <v>0</v>
      </c>
      <c r="AC1813" s="75" t="s">
        <v>83</v>
      </c>
      <c r="AD1813" s="73">
        <v>112.5</v>
      </c>
      <c r="AE1813" s="73">
        <v>0</v>
      </c>
      <c r="AF1813" s="73">
        <v>0</v>
      </c>
      <c r="AG1813" s="73">
        <v>16.21</v>
      </c>
      <c r="AH1813" s="106">
        <v>0</v>
      </c>
      <c r="AI1813" s="73">
        <v>0</v>
      </c>
      <c r="AJ1813" s="73">
        <v>0</v>
      </c>
      <c r="AK1813" s="74">
        <v>113</v>
      </c>
      <c r="AL1813" s="90" t="s">
        <v>161</v>
      </c>
      <c r="AM1813" s="92"/>
    </row>
    <row r="1814" spans="1:39" ht="21" hidden="1" customHeight="1">
      <c r="A1814" s="60"/>
      <c r="B1814" s="61">
        <v>4000205</v>
      </c>
      <c r="C1814" s="61">
        <v>200581</v>
      </c>
      <c r="D1814" s="62">
        <v>44659</v>
      </c>
      <c r="E1814" s="334" t="s">
        <v>3615</v>
      </c>
      <c r="F1814" s="334" t="s">
        <v>3615</v>
      </c>
      <c r="G1814" s="114" t="s">
        <v>116</v>
      </c>
      <c r="H1814" s="78" t="s">
        <v>224</v>
      </c>
      <c r="I1814" s="63" t="s">
        <v>2346</v>
      </c>
      <c r="J1814" s="63" t="s">
        <v>2405</v>
      </c>
      <c r="K1814" s="61" t="s">
        <v>1830</v>
      </c>
      <c r="L1814" s="61">
        <v>20211200096663</v>
      </c>
      <c r="M1814" s="66" t="s">
        <v>155</v>
      </c>
      <c r="N1814" s="61" t="s">
        <v>1305</v>
      </c>
      <c r="O1814" s="61" t="s">
        <v>57</v>
      </c>
      <c r="P1814" s="61" t="s">
        <v>233</v>
      </c>
      <c r="Q1814" s="68">
        <v>88</v>
      </c>
      <c r="R1814" s="68">
        <v>6.36</v>
      </c>
      <c r="S1814" s="69">
        <v>559.71</v>
      </c>
      <c r="T1814" s="70">
        <v>0.16</v>
      </c>
      <c r="U1814" s="79">
        <v>0</v>
      </c>
      <c r="V1814" s="70">
        <v>0.02</v>
      </c>
      <c r="W1814" s="79">
        <v>0</v>
      </c>
      <c r="X1814" s="61" t="s">
        <v>82</v>
      </c>
      <c r="Y1814" s="60" t="s">
        <v>50</v>
      </c>
      <c r="Z1814" s="65" t="s">
        <v>2336</v>
      </c>
      <c r="AA1814" s="60">
        <v>0</v>
      </c>
      <c r="AB1814" s="60">
        <v>0</v>
      </c>
      <c r="AC1814" s="75" t="s">
        <v>83</v>
      </c>
      <c r="AD1814" s="73">
        <v>78.75</v>
      </c>
      <c r="AE1814" s="73">
        <v>0</v>
      </c>
      <c r="AF1814" s="73">
        <v>0</v>
      </c>
      <c r="AG1814" s="73">
        <v>16.07</v>
      </c>
      <c r="AH1814" s="106">
        <v>0</v>
      </c>
      <c r="AI1814" s="73">
        <v>0</v>
      </c>
      <c r="AJ1814" s="73">
        <v>17.55</v>
      </c>
      <c r="AK1814" s="74">
        <v>79</v>
      </c>
      <c r="AL1814" s="90" t="s">
        <v>575</v>
      </c>
      <c r="AM1814" s="82" t="s">
        <v>3673</v>
      </c>
    </row>
    <row r="1815" spans="1:39" ht="21" hidden="1" customHeight="1">
      <c r="A1815" s="60">
        <v>1665</v>
      </c>
      <c r="B1815" s="61">
        <v>4000239</v>
      </c>
      <c r="C1815" s="61">
        <v>200668</v>
      </c>
      <c r="D1815" s="62">
        <v>44659</v>
      </c>
      <c r="E1815" s="63" t="s">
        <v>38</v>
      </c>
      <c r="F1815" s="63" t="s">
        <v>770</v>
      </c>
      <c r="G1815" s="114" t="s">
        <v>116</v>
      </c>
      <c r="H1815" s="78" t="s">
        <v>224</v>
      </c>
      <c r="I1815" s="63" t="s">
        <v>2346</v>
      </c>
      <c r="J1815" s="63" t="s">
        <v>2386</v>
      </c>
      <c r="K1815" s="61" t="s">
        <v>1830</v>
      </c>
      <c r="L1815" s="61">
        <v>20211200053373</v>
      </c>
      <c r="M1815" s="66" t="s">
        <v>78</v>
      </c>
      <c r="N1815" s="61" t="s">
        <v>2387</v>
      </c>
      <c r="O1815" s="61" t="s">
        <v>492</v>
      </c>
      <c r="P1815" s="61" t="s">
        <v>1143</v>
      </c>
      <c r="Q1815" s="68">
        <v>85.87</v>
      </c>
      <c r="R1815" s="68">
        <v>6.35</v>
      </c>
      <c r="S1815" s="69">
        <v>544.84</v>
      </c>
      <c r="T1815" s="70">
        <v>0.16</v>
      </c>
      <c r="U1815" s="79">
        <v>0</v>
      </c>
      <c r="V1815" s="70">
        <v>0.06</v>
      </c>
      <c r="W1815" s="79">
        <v>0</v>
      </c>
      <c r="X1815" s="61" t="s">
        <v>82</v>
      </c>
      <c r="Y1815" s="60" t="s">
        <v>50</v>
      </c>
      <c r="Z1815" s="65" t="s">
        <v>2336</v>
      </c>
      <c r="AA1815" s="60">
        <v>0</v>
      </c>
      <c r="AB1815" s="60">
        <v>0</v>
      </c>
      <c r="AC1815" s="75" t="s">
        <v>83</v>
      </c>
      <c r="AD1815" s="73">
        <v>227.39</v>
      </c>
      <c r="AE1815" s="73">
        <v>0</v>
      </c>
      <c r="AF1815" s="73">
        <v>0</v>
      </c>
      <c r="AG1815" s="73">
        <v>35.979999999999997</v>
      </c>
      <c r="AH1815" s="106">
        <v>0</v>
      </c>
      <c r="AI1815" s="73">
        <v>0</v>
      </c>
      <c r="AJ1815" s="73">
        <v>0</v>
      </c>
      <c r="AK1815" s="74">
        <v>228</v>
      </c>
      <c r="AL1815" s="90" t="s">
        <v>161</v>
      </c>
      <c r="AM1815" s="92"/>
    </row>
    <row r="1816" spans="1:39" ht="21" hidden="1" customHeight="1">
      <c r="A1816" s="60"/>
      <c r="B1816" s="61">
        <v>13000094</v>
      </c>
      <c r="C1816" s="61">
        <v>511527</v>
      </c>
      <c r="D1816" s="62">
        <v>44659</v>
      </c>
      <c r="E1816" s="334" t="s">
        <v>3615</v>
      </c>
      <c r="F1816" s="334" t="s">
        <v>3615</v>
      </c>
      <c r="G1816" s="114" t="s">
        <v>73</v>
      </c>
      <c r="H1816" s="78" t="s">
        <v>440</v>
      </c>
      <c r="I1816" s="63" t="s">
        <v>1942</v>
      </c>
      <c r="J1816" s="63" t="s">
        <v>2320</v>
      </c>
      <c r="K1816" s="61" t="s">
        <v>1830</v>
      </c>
      <c r="L1816" s="61">
        <v>20211200096663</v>
      </c>
      <c r="M1816" s="66" t="s">
        <v>155</v>
      </c>
      <c r="N1816" s="61" t="s">
        <v>1522</v>
      </c>
      <c r="O1816" s="61" t="s">
        <v>714</v>
      </c>
      <c r="P1816" s="61" t="s">
        <v>1520</v>
      </c>
      <c r="Q1816" s="68">
        <v>107.73</v>
      </c>
      <c r="R1816" s="68">
        <v>9.68</v>
      </c>
      <c r="S1816" s="69">
        <v>1043.26</v>
      </c>
      <c r="T1816" s="70">
        <v>0.3</v>
      </c>
      <c r="U1816" s="79">
        <v>0</v>
      </c>
      <c r="V1816" s="70">
        <v>0.01</v>
      </c>
      <c r="W1816" s="79">
        <v>0</v>
      </c>
      <c r="X1816" s="61" t="s">
        <v>82</v>
      </c>
      <c r="Y1816" s="60" t="s">
        <v>50</v>
      </c>
      <c r="Z1816" s="65" t="s">
        <v>2336</v>
      </c>
      <c r="AA1816" s="60">
        <v>0</v>
      </c>
      <c r="AB1816" s="60">
        <v>0</v>
      </c>
      <c r="AC1816" s="75" t="s">
        <v>83</v>
      </c>
      <c r="AD1816" s="73">
        <v>17.850000000000001</v>
      </c>
      <c r="AE1816" s="73">
        <v>0</v>
      </c>
      <c r="AF1816" s="73">
        <v>0</v>
      </c>
      <c r="AG1816" s="73">
        <v>3.62</v>
      </c>
      <c r="AH1816" s="106">
        <v>0</v>
      </c>
      <c r="AI1816" s="73">
        <v>0</v>
      </c>
      <c r="AJ1816" s="73">
        <v>3.96</v>
      </c>
      <c r="AK1816" s="74">
        <v>18</v>
      </c>
      <c r="AL1816" s="90" t="s">
        <v>575</v>
      </c>
      <c r="AM1816" s="82" t="s">
        <v>3668</v>
      </c>
    </row>
    <row r="1817" spans="1:39" ht="21" hidden="1" customHeight="1">
      <c r="A1817" s="60"/>
      <c r="B1817" s="61">
        <v>13000108</v>
      </c>
      <c r="C1817" s="61">
        <v>511567</v>
      </c>
      <c r="D1817" s="62">
        <v>44659</v>
      </c>
      <c r="E1817" s="334" t="s">
        <v>3615</v>
      </c>
      <c r="F1817" s="334" t="s">
        <v>3615</v>
      </c>
      <c r="G1817" s="114" t="s">
        <v>73</v>
      </c>
      <c r="H1817" s="78" t="s">
        <v>440</v>
      </c>
      <c r="I1817" s="63" t="s">
        <v>1942</v>
      </c>
      <c r="J1817" s="63" t="s">
        <v>2320</v>
      </c>
      <c r="K1817" s="61" t="s">
        <v>1830</v>
      </c>
      <c r="L1817" s="61">
        <v>20211200096663</v>
      </c>
      <c r="M1817" s="66" t="s">
        <v>155</v>
      </c>
      <c r="N1817" s="61" t="s">
        <v>1522</v>
      </c>
      <c r="O1817" s="61" t="s">
        <v>1650</v>
      </c>
      <c r="P1817" s="61" t="s">
        <v>714</v>
      </c>
      <c r="Q1817" s="68">
        <v>162.6</v>
      </c>
      <c r="R1817" s="68">
        <v>9.66</v>
      </c>
      <c r="S1817" s="69">
        <v>1570.56</v>
      </c>
      <c r="T1817" s="70">
        <v>0.45</v>
      </c>
      <c r="U1817" s="79">
        <v>0</v>
      </c>
      <c r="V1817" s="70">
        <v>0.01</v>
      </c>
      <c r="W1817" s="79">
        <v>0</v>
      </c>
      <c r="X1817" s="61" t="s">
        <v>82</v>
      </c>
      <c r="Y1817" s="60" t="s">
        <v>50</v>
      </c>
      <c r="Z1817" s="65" t="s">
        <v>2336</v>
      </c>
      <c r="AA1817" s="60">
        <v>0</v>
      </c>
      <c r="AB1817" s="60">
        <v>0</v>
      </c>
      <c r="AC1817" s="75" t="s">
        <v>83</v>
      </c>
      <c r="AD1817" s="73">
        <v>18.46</v>
      </c>
      <c r="AE1817" s="73">
        <v>0</v>
      </c>
      <c r="AF1817" s="73">
        <v>0</v>
      </c>
      <c r="AG1817" s="73">
        <v>3.75</v>
      </c>
      <c r="AH1817" s="106">
        <v>0</v>
      </c>
      <c r="AI1817" s="73">
        <v>0</v>
      </c>
      <c r="AJ1817" s="73">
        <v>4.09</v>
      </c>
      <c r="AK1817" s="74">
        <v>18</v>
      </c>
      <c r="AL1817" s="90" t="s">
        <v>575</v>
      </c>
      <c r="AM1817" s="82" t="s">
        <v>3668</v>
      </c>
    </row>
    <row r="1818" spans="1:39" ht="21" hidden="1" customHeight="1">
      <c r="A1818" s="60">
        <v>1666</v>
      </c>
      <c r="B1818" s="61">
        <v>16004270</v>
      </c>
      <c r="C1818" s="61">
        <v>185202</v>
      </c>
      <c r="D1818" s="62">
        <v>44659</v>
      </c>
      <c r="E1818" s="63" t="s">
        <v>38</v>
      </c>
      <c r="F1818" s="63" t="s">
        <v>77</v>
      </c>
      <c r="G1818" s="114" t="s">
        <v>109</v>
      </c>
      <c r="H1818" s="78" t="s">
        <v>110</v>
      </c>
      <c r="I1818" s="63" t="s">
        <v>825</v>
      </c>
      <c r="J1818" s="63" t="s">
        <v>913</v>
      </c>
      <c r="K1818" s="61" t="s">
        <v>1830</v>
      </c>
      <c r="L1818" s="61">
        <v>20221200036843</v>
      </c>
      <c r="M1818" s="66" t="s">
        <v>78</v>
      </c>
      <c r="N1818" s="61" t="s">
        <v>915</v>
      </c>
      <c r="O1818" s="61" t="s">
        <v>2300</v>
      </c>
      <c r="P1818" s="61" t="s">
        <v>827</v>
      </c>
      <c r="Q1818" s="68">
        <v>186.1</v>
      </c>
      <c r="R1818" s="68">
        <v>7.53</v>
      </c>
      <c r="S1818" s="69">
        <v>1401.56</v>
      </c>
      <c r="T1818" s="70">
        <v>0.4</v>
      </c>
      <c r="U1818" s="79">
        <v>0</v>
      </c>
      <c r="V1818" s="70">
        <v>0.01</v>
      </c>
      <c r="W1818" s="79">
        <v>0</v>
      </c>
      <c r="X1818" s="61" t="s">
        <v>82</v>
      </c>
      <c r="Y1818" s="60" t="s">
        <v>50</v>
      </c>
      <c r="Z1818" s="65" t="s">
        <v>2336</v>
      </c>
      <c r="AA1818" s="60">
        <v>0</v>
      </c>
      <c r="AB1818" s="60">
        <v>0</v>
      </c>
      <c r="AC1818" s="75" t="s">
        <v>83</v>
      </c>
      <c r="AD1818" s="73">
        <v>2.4</v>
      </c>
      <c r="AE1818" s="73">
        <v>0</v>
      </c>
      <c r="AF1818" s="73">
        <v>0</v>
      </c>
      <c r="AG1818" s="73">
        <v>0.31</v>
      </c>
      <c r="AH1818" s="106">
        <v>0</v>
      </c>
      <c r="AI1818" s="73">
        <v>0</v>
      </c>
      <c r="AJ1818" s="73">
        <v>0</v>
      </c>
      <c r="AK1818" s="74">
        <v>2</v>
      </c>
      <c r="AL1818" s="90" t="s">
        <v>90</v>
      </c>
      <c r="AM1818" s="92"/>
    </row>
    <row r="1819" spans="1:39" ht="21" hidden="1" customHeight="1">
      <c r="A1819" s="60">
        <v>1667</v>
      </c>
      <c r="B1819" s="61">
        <v>9002018</v>
      </c>
      <c r="C1819" s="61">
        <v>385310</v>
      </c>
      <c r="D1819" s="62">
        <v>44659</v>
      </c>
      <c r="E1819" s="63" t="s">
        <v>162</v>
      </c>
      <c r="F1819" s="63" t="s">
        <v>84</v>
      </c>
      <c r="G1819" s="114" t="s">
        <v>109</v>
      </c>
      <c r="H1819" s="78" t="s">
        <v>495</v>
      </c>
      <c r="I1819" s="63" t="s">
        <v>495</v>
      </c>
      <c r="J1819" s="63" t="s">
        <v>1180</v>
      </c>
      <c r="K1819" s="61" t="s">
        <v>1830</v>
      </c>
      <c r="L1819" s="61" t="s">
        <v>84</v>
      </c>
      <c r="M1819" s="66" t="s">
        <v>155</v>
      </c>
      <c r="N1819" s="61" t="s">
        <v>1614</v>
      </c>
      <c r="O1819" s="61" t="s">
        <v>540</v>
      </c>
      <c r="P1819" s="61" t="s">
        <v>1644</v>
      </c>
      <c r="Q1819" s="68">
        <v>143.02000000000001</v>
      </c>
      <c r="R1819" s="68">
        <v>11.12</v>
      </c>
      <c r="S1819" s="69">
        <v>1590</v>
      </c>
      <c r="T1819" s="70">
        <v>0.45</v>
      </c>
      <c r="U1819" s="79">
        <v>0</v>
      </c>
      <c r="V1819" s="70">
        <v>0.02</v>
      </c>
      <c r="W1819" s="79">
        <v>0</v>
      </c>
      <c r="X1819" s="61" t="s">
        <v>82</v>
      </c>
      <c r="Y1819" s="60" t="s">
        <v>50</v>
      </c>
      <c r="Z1819" s="65" t="s">
        <v>2336</v>
      </c>
      <c r="AA1819" s="60">
        <v>0</v>
      </c>
      <c r="AB1819" s="60">
        <v>0</v>
      </c>
      <c r="AC1819" s="75" t="s">
        <v>83</v>
      </c>
      <c r="AD1819" s="73">
        <v>68.400000000000006</v>
      </c>
      <c r="AE1819" s="73">
        <v>0</v>
      </c>
      <c r="AF1819" s="73">
        <v>0</v>
      </c>
      <c r="AG1819" s="73">
        <v>15</v>
      </c>
      <c r="AH1819" s="106">
        <v>0</v>
      </c>
      <c r="AI1819" s="73">
        <v>0</v>
      </c>
      <c r="AJ1819" s="73">
        <v>0</v>
      </c>
      <c r="AK1819" s="74">
        <v>68</v>
      </c>
      <c r="AL1819" s="90" t="s">
        <v>90</v>
      </c>
      <c r="AM1819" s="92"/>
    </row>
    <row r="1820" spans="1:39" ht="21" hidden="1" customHeight="1">
      <c r="A1820" s="60">
        <v>1668</v>
      </c>
      <c r="B1820" s="61">
        <v>9004044</v>
      </c>
      <c r="C1820" s="61">
        <v>390498</v>
      </c>
      <c r="D1820" s="62">
        <v>44659</v>
      </c>
      <c r="E1820" s="63" t="s">
        <v>162</v>
      </c>
      <c r="F1820" s="63" t="s">
        <v>84</v>
      </c>
      <c r="G1820" s="114" t="s">
        <v>109</v>
      </c>
      <c r="H1820" s="78" t="s">
        <v>495</v>
      </c>
      <c r="I1820" s="63" t="s">
        <v>1307</v>
      </c>
      <c r="J1820" s="63" t="s">
        <v>1307</v>
      </c>
      <c r="K1820" s="61" t="s">
        <v>1830</v>
      </c>
      <c r="L1820" s="61" t="s">
        <v>84</v>
      </c>
      <c r="M1820" s="66" t="s">
        <v>155</v>
      </c>
      <c r="N1820" s="61" t="s">
        <v>1873</v>
      </c>
      <c r="O1820" s="61" t="s">
        <v>1043</v>
      </c>
      <c r="P1820" s="61" t="s">
        <v>1874</v>
      </c>
      <c r="Q1820" s="68">
        <v>239</v>
      </c>
      <c r="R1820" s="68">
        <v>11.6</v>
      </c>
      <c r="S1820" s="69">
        <v>2772.18</v>
      </c>
      <c r="T1820" s="70">
        <v>0.79</v>
      </c>
      <c r="U1820" s="79">
        <v>0</v>
      </c>
      <c r="V1820" s="70">
        <v>0.02</v>
      </c>
      <c r="W1820" s="79">
        <v>0</v>
      </c>
      <c r="X1820" s="61" t="s">
        <v>82</v>
      </c>
      <c r="Y1820" s="60" t="s">
        <v>50</v>
      </c>
      <c r="Z1820" s="65" t="s">
        <v>2336</v>
      </c>
      <c r="AA1820" s="60">
        <v>0</v>
      </c>
      <c r="AB1820" s="60">
        <v>0</v>
      </c>
      <c r="AC1820" s="75" t="s">
        <v>83</v>
      </c>
      <c r="AD1820" s="73">
        <v>61.09</v>
      </c>
      <c r="AE1820" s="73">
        <v>0</v>
      </c>
      <c r="AF1820" s="73">
        <v>0</v>
      </c>
      <c r="AG1820" s="73">
        <v>15.23</v>
      </c>
      <c r="AH1820" s="106">
        <v>0</v>
      </c>
      <c r="AI1820" s="73">
        <v>0</v>
      </c>
      <c r="AJ1820" s="73">
        <v>0</v>
      </c>
      <c r="AK1820" s="74">
        <v>61</v>
      </c>
      <c r="AL1820" s="90" t="s">
        <v>90</v>
      </c>
      <c r="AM1820" s="92"/>
    </row>
    <row r="1821" spans="1:39" ht="21" hidden="1" customHeight="1">
      <c r="A1821" s="60">
        <v>1669</v>
      </c>
      <c r="B1821" s="61">
        <v>9004391</v>
      </c>
      <c r="C1821" s="61">
        <v>533852</v>
      </c>
      <c r="D1821" s="62">
        <v>44659</v>
      </c>
      <c r="E1821" s="63" t="s">
        <v>162</v>
      </c>
      <c r="F1821" s="63" t="s">
        <v>84</v>
      </c>
      <c r="G1821" s="114" t="s">
        <v>109</v>
      </c>
      <c r="H1821" s="78" t="s">
        <v>495</v>
      </c>
      <c r="I1821" s="63" t="s">
        <v>1307</v>
      </c>
      <c r="J1821" s="63" t="s">
        <v>2406</v>
      </c>
      <c r="K1821" s="61" t="s">
        <v>1830</v>
      </c>
      <c r="L1821" s="61" t="s">
        <v>84</v>
      </c>
      <c r="M1821" s="66" t="s">
        <v>155</v>
      </c>
      <c r="N1821" s="61" t="s">
        <v>1873</v>
      </c>
      <c r="O1821" s="61" t="s">
        <v>849</v>
      </c>
      <c r="P1821" s="61" t="s">
        <v>2407</v>
      </c>
      <c r="Q1821" s="68">
        <v>146.74</v>
      </c>
      <c r="R1821" s="68">
        <v>12.35</v>
      </c>
      <c r="S1821" s="69">
        <v>1811.83</v>
      </c>
      <c r="T1821" s="70">
        <v>0.52</v>
      </c>
      <c r="U1821" s="79">
        <v>0</v>
      </c>
      <c r="V1821" s="70">
        <v>0.02</v>
      </c>
      <c r="W1821" s="79">
        <v>0</v>
      </c>
      <c r="X1821" s="61" t="s">
        <v>82</v>
      </c>
      <c r="Y1821" s="60" t="s">
        <v>50</v>
      </c>
      <c r="Z1821" s="65" t="s">
        <v>2336</v>
      </c>
      <c r="AA1821" s="60">
        <v>0</v>
      </c>
      <c r="AB1821" s="60">
        <v>0</v>
      </c>
      <c r="AC1821" s="75" t="s">
        <v>83</v>
      </c>
      <c r="AD1821" s="73">
        <v>58.82</v>
      </c>
      <c r="AE1821" s="73">
        <v>0</v>
      </c>
      <c r="AF1821" s="73">
        <v>0</v>
      </c>
      <c r="AG1821" s="73">
        <v>12.8</v>
      </c>
      <c r="AH1821" s="106">
        <v>0</v>
      </c>
      <c r="AI1821" s="73">
        <v>0</v>
      </c>
      <c r="AJ1821" s="73">
        <v>0</v>
      </c>
      <c r="AK1821" s="74">
        <v>59</v>
      </c>
      <c r="AL1821" s="90" t="s">
        <v>90</v>
      </c>
      <c r="AM1821" s="92"/>
    </row>
    <row r="1822" spans="1:39" ht="21" hidden="1" customHeight="1">
      <c r="A1822" s="60"/>
      <c r="B1822" s="61">
        <v>2003425</v>
      </c>
      <c r="C1822" s="61">
        <v>24122164</v>
      </c>
      <c r="D1822" s="62">
        <v>44659</v>
      </c>
      <c r="E1822" s="334" t="s">
        <v>3615</v>
      </c>
      <c r="F1822" s="334" t="s">
        <v>3615</v>
      </c>
      <c r="G1822" s="114" t="s">
        <v>73</v>
      </c>
      <c r="H1822" s="78" t="s">
        <v>153</v>
      </c>
      <c r="I1822" s="63" t="s">
        <v>1012</v>
      </c>
      <c r="J1822" s="63" t="s">
        <v>1514</v>
      </c>
      <c r="K1822" s="61" t="s">
        <v>1830</v>
      </c>
      <c r="L1822" s="61">
        <v>20211200096663</v>
      </c>
      <c r="M1822" s="66" t="s">
        <v>155</v>
      </c>
      <c r="N1822" s="61" t="s">
        <v>2408</v>
      </c>
      <c r="O1822" s="61" t="s">
        <v>157</v>
      </c>
      <c r="P1822" s="61" t="s">
        <v>692</v>
      </c>
      <c r="Q1822" s="68">
        <v>69.11</v>
      </c>
      <c r="R1822" s="68">
        <v>6.09</v>
      </c>
      <c r="S1822" s="69">
        <v>420.83</v>
      </c>
      <c r="T1822" s="70">
        <v>0.12</v>
      </c>
      <c r="U1822" s="79">
        <v>0</v>
      </c>
      <c r="V1822" s="70">
        <v>0.02</v>
      </c>
      <c r="W1822" s="79">
        <v>0</v>
      </c>
      <c r="X1822" s="61" t="s">
        <v>82</v>
      </c>
      <c r="Y1822" s="60" t="s">
        <v>50</v>
      </c>
      <c r="Z1822" s="65" t="s">
        <v>2336</v>
      </c>
      <c r="AA1822" s="60">
        <v>0</v>
      </c>
      <c r="AB1822" s="60">
        <v>0</v>
      </c>
      <c r="AC1822" s="75" t="s">
        <v>83</v>
      </c>
      <c r="AD1822" s="73">
        <v>54</v>
      </c>
      <c r="AE1822" s="73">
        <v>0</v>
      </c>
      <c r="AF1822" s="73">
        <v>0</v>
      </c>
      <c r="AG1822" s="73">
        <v>8.3000000000000007</v>
      </c>
      <c r="AH1822" s="106">
        <v>0</v>
      </c>
      <c r="AI1822" s="73">
        <v>0</v>
      </c>
      <c r="AJ1822" s="73">
        <v>0</v>
      </c>
      <c r="AK1822" s="74">
        <v>54</v>
      </c>
      <c r="AL1822" s="90" t="s">
        <v>575</v>
      </c>
      <c r="AM1822" s="82" t="s">
        <v>3662</v>
      </c>
    </row>
    <row r="1823" spans="1:39" ht="21" hidden="1" customHeight="1">
      <c r="A1823" s="60">
        <v>1670</v>
      </c>
      <c r="B1823" s="61">
        <v>9004925</v>
      </c>
      <c r="C1823" s="61">
        <v>24122206</v>
      </c>
      <c r="D1823" s="62">
        <v>44659</v>
      </c>
      <c r="E1823" s="63" t="s">
        <v>162</v>
      </c>
      <c r="F1823" s="63" t="s">
        <v>84</v>
      </c>
      <c r="G1823" s="114" t="s">
        <v>109</v>
      </c>
      <c r="H1823" s="78" t="s">
        <v>495</v>
      </c>
      <c r="I1823" s="63" t="s">
        <v>1307</v>
      </c>
      <c r="J1823" s="63" t="s">
        <v>2409</v>
      </c>
      <c r="K1823" s="61" t="s">
        <v>1830</v>
      </c>
      <c r="L1823" s="61" t="s">
        <v>84</v>
      </c>
      <c r="M1823" s="66" t="s">
        <v>155</v>
      </c>
      <c r="N1823" s="61" t="s">
        <v>2407</v>
      </c>
      <c r="O1823" s="61" t="s">
        <v>1179</v>
      </c>
      <c r="P1823" s="61" t="s">
        <v>1156</v>
      </c>
      <c r="Q1823" s="68">
        <v>60.54</v>
      </c>
      <c r="R1823" s="68">
        <v>14.03</v>
      </c>
      <c r="S1823" s="69">
        <v>849.26</v>
      </c>
      <c r="T1823" s="70">
        <v>0.24</v>
      </c>
      <c r="U1823" s="79">
        <v>0</v>
      </c>
      <c r="V1823" s="70">
        <v>0.01</v>
      </c>
      <c r="W1823" s="79">
        <v>0</v>
      </c>
      <c r="X1823" s="61" t="s">
        <v>82</v>
      </c>
      <c r="Y1823" s="60" t="s">
        <v>50</v>
      </c>
      <c r="Z1823" s="65" t="s">
        <v>2336</v>
      </c>
      <c r="AA1823" s="60">
        <v>0</v>
      </c>
      <c r="AB1823" s="60">
        <v>0</v>
      </c>
      <c r="AC1823" s="75" t="s">
        <v>83</v>
      </c>
      <c r="AD1823" s="73">
        <v>8.8000000000000007</v>
      </c>
      <c r="AE1823" s="73">
        <v>0</v>
      </c>
      <c r="AF1823" s="73">
        <v>0</v>
      </c>
      <c r="AG1823" s="73">
        <v>2.25</v>
      </c>
      <c r="AH1823" s="106">
        <v>0</v>
      </c>
      <c r="AI1823" s="73">
        <v>0</v>
      </c>
      <c r="AJ1823" s="73">
        <v>0</v>
      </c>
      <c r="AK1823" s="74">
        <v>9</v>
      </c>
      <c r="AL1823" s="90" t="s">
        <v>90</v>
      </c>
      <c r="AM1823" s="92"/>
    </row>
    <row r="1824" spans="1:39" ht="21" hidden="1" customHeight="1">
      <c r="A1824" s="60"/>
      <c r="B1824" s="97">
        <v>13002521</v>
      </c>
      <c r="C1824" s="97">
        <v>91012182</v>
      </c>
      <c r="D1824" s="98">
        <v>44659</v>
      </c>
      <c r="E1824" s="334" t="s">
        <v>3615</v>
      </c>
      <c r="F1824" s="334" t="s">
        <v>3615</v>
      </c>
      <c r="G1824" s="114" t="s">
        <v>73</v>
      </c>
      <c r="H1824" s="100" t="s">
        <v>440</v>
      </c>
      <c r="I1824" s="99" t="s">
        <v>1942</v>
      </c>
      <c r="J1824" s="99" t="s">
        <v>2410</v>
      </c>
      <c r="K1824" s="97" t="s">
        <v>1830</v>
      </c>
      <c r="L1824" s="97">
        <v>20211200096663</v>
      </c>
      <c r="M1824" s="66" t="s">
        <v>155</v>
      </c>
      <c r="N1824" s="97" t="s">
        <v>1522</v>
      </c>
      <c r="O1824" s="97" t="s">
        <v>1000</v>
      </c>
      <c r="P1824" s="97" t="s">
        <v>1649</v>
      </c>
      <c r="Q1824" s="101">
        <v>63.19</v>
      </c>
      <c r="R1824" s="101">
        <v>11.73</v>
      </c>
      <c r="S1824" s="102">
        <v>740.92</v>
      </c>
      <c r="T1824" s="103">
        <v>0.21</v>
      </c>
      <c r="U1824" s="104">
        <v>0</v>
      </c>
      <c r="V1824" s="103">
        <v>0.01</v>
      </c>
      <c r="W1824" s="104">
        <v>0</v>
      </c>
      <c r="X1824" s="97" t="s">
        <v>82</v>
      </c>
      <c r="Y1824" s="60" t="s">
        <v>50</v>
      </c>
      <c r="Z1824" s="65" t="s">
        <v>2336</v>
      </c>
      <c r="AA1824" s="60">
        <v>0</v>
      </c>
      <c r="AB1824" s="60">
        <v>0</v>
      </c>
      <c r="AC1824" s="105" t="s">
        <v>83</v>
      </c>
      <c r="AD1824" s="106">
        <v>42.4</v>
      </c>
      <c r="AE1824" s="106">
        <v>0</v>
      </c>
      <c r="AF1824" s="106">
        <v>0</v>
      </c>
      <c r="AG1824" s="106">
        <v>8.5299999999999994</v>
      </c>
      <c r="AH1824" s="106">
        <v>0</v>
      </c>
      <c r="AI1824" s="106">
        <v>0</v>
      </c>
      <c r="AJ1824" s="106">
        <v>0</v>
      </c>
      <c r="AK1824" s="107">
        <v>42</v>
      </c>
      <c r="AL1824" s="90" t="s">
        <v>575</v>
      </c>
      <c r="AM1824" s="82" t="s">
        <v>3668</v>
      </c>
    </row>
    <row r="1825" spans="1:39" ht="21" hidden="1" customHeight="1">
      <c r="A1825" s="60">
        <v>1671</v>
      </c>
      <c r="B1825" s="61">
        <v>11004546</v>
      </c>
      <c r="C1825" s="61">
        <v>174980</v>
      </c>
      <c r="D1825" s="62">
        <v>44660</v>
      </c>
      <c r="E1825" s="63" t="s">
        <v>38</v>
      </c>
      <c r="F1825" s="63" t="s">
        <v>39</v>
      </c>
      <c r="G1825" s="114" t="s">
        <v>40</v>
      </c>
      <c r="H1825" s="78" t="s">
        <v>85</v>
      </c>
      <c r="I1825" s="63" t="s">
        <v>201</v>
      </c>
      <c r="J1825" s="63" t="s">
        <v>1262</v>
      </c>
      <c r="K1825" s="61" t="s">
        <v>1830</v>
      </c>
      <c r="L1825" s="61">
        <v>20221200027533</v>
      </c>
      <c r="M1825" s="66" t="s">
        <v>78</v>
      </c>
      <c r="N1825" s="61" t="s">
        <v>2411</v>
      </c>
      <c r="O1825" s="61" t="s">
        <v>1761</v>
      </c>
      <c r="P1825" s="61" t="s">
        <v>1693</v>
      </c>
      <c r="Q1825" s="68">
        <v>57.8</v>
      </c>
      <c r="R1825" s="68">
        <v>3.13</v>
      </c>
      <c r="S1825" s="69">
        <v>180.7</v>
      </c>
      <c r="T1825" s="70">
        <v>0.05</v>
      </c>
      <c r="U1825" s="79">
        <v>0</v>
      </c>
      <c r="V1825" s="70">
        <v>0.08</v>
      </c>
      <c r="W1825" s="79">
        <v>0</v>
      </c>
      <c r="X1825" s="61" t="s">
        <v>124</v>
      </c>
      <c r="Y1825" s="60" t="s">
        <v>50</v>
      </c>
      <c r="Z1825" s="65" t="s">
        <v>2336</v>
      </c>
      <c r="AA1825" s="60">
        <v>0</v>
      </c>
      <c r="AB1825" s="60">
        <v>0</v>
      </c>
      <c r="AC1825" s="75" t="s">
        <v>125</v>
      </c>
      <c r="AD1825" s="73">
        <v>280</v>
      </c>
      <c r="AE1825" s="73">
        <v>0</v>
      </c>
      <c r="AF1825" s="73">
        <v>0</v>
      </c>
      <c r="AG1825" s="73">
        <v>0</v>
      </c>
      <c r="AH1825" s="106">
        <v>0</v>
      </c>
      <c r="AI1825" s="73">
        <v>0</v>
      </c>
      <c r="AJ1825" s="73">
        <v>92.47999999999999</v>
      </c>
      <c r="AK1825" s="74">
        <v>0</v>
      </c>
      <c r="AL1825" s="90" t="s">
        <v>52</v>
      </c>
      <c r="AM1825" s="92"/>
    </row>
    <row r="1826" spans="1:39" ht="21" hidden="1" customHeight="1">
      <c r="A1826" s="60">
        <v>1672</v>
      </c>
      <c r="B1826" s="61">
        <v>4001012</v>
      </c>
      <c r="C1826" s="61">
        <v>202782</v>
      </c>
      <c r="D1826" s="62">
        <v>44660</v>
      </c>
      <c r="E1826" s="63" t="s">
        <v>38</v>
      </c>
      <c r="F1826" s="63" t="s">
        <v>770</v>
      </c>
      <c r="G1826" s="114" t="s">
        <v>116</v>
      </c>
      <c r="H1826" s="78" t="s">
        <v>224</v>
      </c>
      <c r="I1826" s="63" t="s">
        <v>225</v>
      </c>
      <c r="J1826" s="63" t="s">
        <v>226</v>
      </c>
      <c r="K1826" s="61" t="s">
        <v>1830</v>
      </c>
      <c r="L1826" s="61">
        <v>20211200053373</v>
      </c>
      <c r="M1826" s="66" t="s">
        <v>78</v>
      </c>
      <c r="N1826" s="61" t="s">
        <v>231</v>
      </c>
      <c r="O1826" s="61" t="s">
        <v>56</v>
      </c>
      <c r="P1826" s="61" t="s">
        <v>233</v>
      </c>
      <c r="Q1826" s="68">
        <v>124.93</v>
      </c>
      <c r="R1826" s="68">
        <v>6.37</v>
      </c>
      <c r="S1826" s="69">
        <v>795.33</v>
      </c>
      <c r="T1826" s="70">
        <v>0.23</v>
      </c>
      <c r="U1826" s="79">
        <v>0</v>
      </c>
      <c r="V1826" s="70">
        <v>7.0000000000000007E-2</v>
      </c>
      <c r="W1826" s="79">
        <v>0</v>
      </c>
      <c r="X1826" s="61" t="s">
        <v>82</v>
      </c>
      <c r="Y1826" s="60" t="s">
        <v>50</v>
      </c>
      <c r="Z1826" s="65" t="s">
        <v>2336</v>
      </c>
      <c r="AA1826" s="60">
        <v>0</v>
      </c>
      <c r="AB1826" s="60">
        <v>0</v>
      </c>
      <c r="AC1826" s="75" t="s">
        <v>83</v>
      </c>
      <c r="AD1826" s="73">
        <v>229.73000000000002</v>
      </c>
      <c r="AE1826" s="73">
        <v>0</v>
      </c>
      <c r="AF1826" s="73">
        <v>0</v>
      </c>
      <c r="AG1826" s="73">
        <v>37.989999999999995</v>
      </c>
      <c r="AH1826" s="106">
        <v>0</v>
      </c>
      <c r="AI1826" s="73">
        <v>0</v>
      </c>
      <c r="AJ1826" s="73">
        <v>0</v>
      </c>
      <c r="AK1826" s="74">
        <v>229</v>
      </c>
      <c r="AL1826" s="90" t="s">
        <v>161</v>
      </c>
      <c r="AM1826" s="92"/>
    </row>
    <row r="1827" spans="1:39" ht="21" hidden="1" customHeight="1">
      <c r="A1827" s="60">
        <v>1673</v>
      </c>
      <c r="B1827" s="61">
        <v>11011084</v>
      </c>
      <c r="C1827" s="61">
        <v>2057524</v>
      </c>
      <c r="D1827" s="62">
        <v>44660</v>
      </c>
      <c r="E1827" s="63" t="s">
        <v>38</v>
      </c>
      <c r="F1827" s="63" t="s">
        <v>77</v>
      </c>
      <c r="G1827" s="114" t="s">
        <v>40</v>
      </c>
      <c r="H1827" s="78" t="s">
        <v>85</v>
      </c>
      <c r="I1827" s="63" t="s">
        <v>1092</v>
      </c>
      <c r="J1827" s="63" t="s">
        <v>1096</v>
      </c>
      <c r="K1827" s="61" t="s">
        <v>1830</v>
      </c>
      <c r="L1827" s="61">
        <v>20221200036843</v>
      </c>
      <c r="M1827" s="66" t="s">
        <v>78</v>
      </c>
      <c r="N1827" s="61" t="s">
        <v>761</v>
      </c>
      <c r="O1827" s="61" t="s">
        <v>1098</v>
      </c>
      <c r="P1827" s="61" t="s">
        <v>568</v>
      </c>
      <c r="Q1827" s="68">
        <v>12.62</v>
      </c>
      <c r="R1827" s="68">
        <v>11.25</v>
      </c>
      <c r="S1827" s="69">
        <v>141.63</v>
      </c>
      <c r="T1827" s="70">
        <v>0.04</v>
      </c>
      <c r="U1827" s="79">
        <v>0</v>
      </c>
      <c r="V1827" s="70">
        <v>0.02</v>
      </c>
      <c r="W1827" s="79">
        <v>0</v>
      </c>
      <c r="X1827" s="61" t="s">
        <v>82</v>
      </c>
      <c r="Y1827" s="60" t="s">
        <v>50</v>
      </c>
      <c r="Z1827" s="65" t="s">
        <v>2336</v>
      </c>
      <c r="AA1827" s="60">
        <v>0</v>
      </c>
      <c r="AB1827" s="60">
        <v>0</v>
      </c>
      <c r="AC1827" s="75" t="s">
        <v>83</v>
      </c>
      <c r="AD1827" s="73">
        <v>76.900000000000006</v>
      </c>
      <c r="AE1827" s="73">
        <v>0</v>
      </c>
      <c r="AF1827" s="73">
        <v>0</v>
      </c>
      <c r="AG1827" s="73">
        <v>17.21</v>
      </c>
      <c r="AH1827" s="106">
        <v>0</v>
      </c>
      <c r="AI1827" s="73">
        <v>0</v>
      </c>
      <c r="AJ1827" s="73">
        <v>0</v>
      </c>
      <c r="AK1827" s="74">
        <v>77</v>
      </c>
      <c r="AL1827" s="90" t="s">
        <v>90</v>
      </c>
      <c r="AM1827" s="92"/>
    </row>
    <row r="1828" spans="1:39" ht="21" hidden="1" customHeight="1">
      <c r="A1828" s="60">
        <v>1674</v>
      </c>
      <c r="B1828" s="61">
        <v>16003909</v>
      </c>
      <c r="C1828" s="61">
        <v>186488</v>
      </c>
      <c r="D1828" s="62">
        <v>44660</v>
      </c>
      <c r="E1828" s="63" t="s">
        <v>38</v>
      </c>
      <c r="F1828" s="63" t="s">
        <v>77</v>
      </c>
      <c r="G1828" s="114" t="s">
        <v>109</v>
      </c>
      <c r="H1828" s="78" t="s">
        <v>110</v>
      </c>
      <c r="I1828" s="63" t="s">
        <v>825</v>
      </c>
      <c r="J1828" s="63" t="s">
        <v>908</v>
      </c>
      <c r="K1828" s="61" t="s">
        <v>1830</v>
      </c>
      <c r="L1828" s="61">
        <v>20221200036843</v>
      </c>
      <c r="M1828" s="66" t="s">
        <v>45</v>
      </c>
      <c r="N1828" s="61" t="s">
        <v>1048</v>
      </c>
      <c r="O1828" s="61" t="s">
        <v>909</v>
      </c>
      <c r="P1828" s="61" t="s">
        <v>911</v>
      </c>
      <c r="Q1828" s="68">
        <v>47.89</v>
      </c>
      <c r="R1828" s="68">
        <v>7.36</v>
      </c>
      <c r="S1828" s="69">
        <v>352.62</v>
      </c>
      <c r="T1828" s="70">
        <v>0.1</v>
      </c>
      <c r="U1828" s="79">
        <v>0</v>
      </c>
      <c r="V1828" s="70">
        <v>0.01</v>
      </c>
      <c r="W1828" s="79">
        <v>0</v>
      </c>
      <c r="X1828" s="61" t="s">
        <v>82</v>
      </c>
      <c r="Y1828" s="60" t="s">
        <v>50</v>
      </c>
      <c r="Z1828" s="65" t="s">
        <v>2336</v>
      </c>
      <c r="AA1828" s="60">
        <v>0</v>
      </c>
      <c r="AB1828" s="60">
        <v>0</v>
      </c>
      <c r="AC1828" s="75" t="s">
        <v>83</v>
      </c>
      <c r="AD1828" s="73">
        <v>21</v>
      </c>
      <c r="AE1828" s="73">
        <v>0</v>
      </c>
      <c r="AF1828" s="73">
        <v>0</v>
      </c>
      <c r="AG1828" s="73">
        <v>4.1900000000000004</v>
      </c>
      <c r="AH1828" s="106">
        <v>0</v>
      </c>
      <c r="AI1828" s="73">
        <v>0</v>
      </c>
      <c r="AJ1828" s="73">
        <v>0</v>
      </c>
      <c r="AK1828" s="74">
        <v>21</v>
      </c>
      <c r="AL1828" s="90" t="s">
        <v>161</v>
      </c>
      <c r="AM1828" s="92"/>
    </row>
    <row r="1829" spans="1:39" ht="21" hidden="1" customHeight="1">
      <c r="A1829" s="60"/>
      <c r="B1829" s="61">
        <v>11012304</v>
      </c>
      <c r="C1829" s="61">
        <v>518454</v>
      </c>
      <c r="D1829" s="62">
        <v>44662</v>
      </c>
      <c r="E1829" s="334" t="s">
        <v>3615</v>
      </c>
      <c r="F1829" s="334" t="s">
        <v>3615</v>
      </c>
      <c r="G1829" s="114" t="s">
        <v>40</v>
      </c>
      <c r="H1829" s="78" t="s">
        <v>85</v>
      </c>
      <c r="I1829" s="63" t="s">
        <v>593</v>
      </c>
      <c r="J1829" s="63" t="s">
        <v>1331</v>
      </c>
      <c r="K1829" s="61" t="s">
        <v>1830</v>
      </c>
      <c r="L1829" s="61">
        <v>20211200096663</v>
      </c>
      <c r="M1829" s="66" t="s">
        <v>155</v>
      </c>
      <c r="N1829" s="61" t="s">
        <v>288</v>
      </c>
      <c r="O1829" s="61" t="s">
        <v>1332</v>
      </c>
      <c r="P1829" s="61" t="s">
        <v>1102</v>
      </c>
      <c r="Q1829" s="68">
        <v>101.45</v>
      </c>
      <c r="R1829" s="68">
        <v>17.25</v>
      </c>
      <c r="S1829" s="69">
        <v>1749.93</v>
      </c>
      <c r="T1829" s="70">
        <v>0.5</v>
      </c>
      <c r="U1829" s="79">
        <v>0</v>
      </c>
      <c r="V1829" s="70">
        <v>0.11</v>
      </c>
      <c r="W1829" s="79">
        <v>0</v>
      </c>
      <c r="X1829" s="61" t="s">
        <v>82</v>
      </c>
      <c r="Y1829" s="60" t="s">
        <v>50</v>
      </c>
      <c r="Z1829" s="65" t="s">
        <v>2336</v>
      </c>
      <c r="AA1829" s="60">
        <v>0</v>
      </c>
      <c r="AB1829" s="60">
        <v>0</v>
      </c>
      <c r="AC1829" s="75" t="s">
        <v>83</v>
      </c>
      <c r="AD1829" s="73">
        <v>359.7</v>
      </c>
      <c r="AE1829" s="73">
        <v>0</v>
      </c>
      <c r="AF1829" s="73">
        <v>0</v>
      </c>
      <c r="AG1829" s="73">
        <v>57.83</v>
      </c>
      <c r="AH1829" s="106">
        <v>0</v>
      </c>
      <c r="AI1829" s="73">
        <v>0</v>
      </c>
      <c r="AJ1829" s="73">
        <v>0</v>
      </c>
      <c r="AK1829" s="74">
        <v>360</v>
      </c>
      <c r="AL1829" s="90" t="s">
        <v>575</v>
      </c>
      <c r="AM1829" s="82" t="s">
        <v>3671</v>
      </c>
    </row>
    <row r="1830" spans="1:39" ht="21" hidden="1" customHeight="1">
      <c r="A1830" s="60">
        <v>1675</v>
      </c>
      <c r="B1830" s="61">
        <v>9002618</v>
      </c>
      <c r="C1830" s="61">
        <v>386749</v>
      </c>
      <c r="D1830" s="62">
        <v>44662</v>
      </c>
      <c r="E1830" s="63" t="s">
        <v>162</v>
      </c>
      <c r="F1830" s="63" t="s">
        <v>84</v>
      </c>
      <c r="G1830" s="114" t="s">
        <v>109</v>
      </c>
      <c r="H1830" s="78" t="s">
        <v>495</v>
      </c>
      <c r="I1830" s="63" t="s">
        <v>495</v>
      </c>
      <c r="J1830" s="63" t="s">
        <v>1180</v>
      </c>
      <c r="K1830" s="61" t="s">
        <v>1830</v>
      </c>
      <c r="L1830" s="61" t="s">
        <v>84</v>
      </c>
      <c r="M1830" s="66" t="s">
        <v>155</v>
      </c>
      <c r="N1830" s="61" t="s">
        <v>1614</v>
      </c>
      <c r="O1830" s="61" t="s">
        <v>246</v>
      </c>
      <c r="P1830" s="61" t="s">
        <v>2023</v>
      </c>
      <c r="Q1830" s="68">
        <v>333.89</v>
      </c>
      <c r="R1830" s="68">
        <v>10.18</v>
      </c>
      <c r="S1830" s="69">
        <v>3400</v>
      </c>
      <c r="T1830" s="70">
        <v>0.97</v>
      </c>
      <c r="U1830" s="79">
        <v>0</v>
      </c>
      <c r="V1830" s="70">
        <v>0.03</v>
      </c>
      <c r="W1830" s="79">
        <v>0</v>
      </c>
      <c r="X1830" s="61" t="s">
        <v>82</v>
      </c>
      <c r="Y1830" s="60" t="s">
        <v>50</v>
      </c>
      <c r="Z1830" s="65" t="s">
        <v>2336</v>
      </c>
      <c r="AA1830" s="60">
        <v>0</v>
      </c>
      <c r="AB1830" s="60">
        <v>0</v>
      </c>
      <c r="AC1830" s="75" t="s">
        <v>83</v>
      </c>
      <c r="AD1830" s="73">
        <v>89.63</v>
      </c>
      <c r="AE1830" s="73">
        <v>0</v>
      </c>
      <c r="AF1830" s="73">
        <v>0</v>
      </c>
      <c r="AG1830" s="73">
        <v>21.43</v>
      </c>
      <c r="AH1830" s="106">
        <v>0</v>
      </c>
      <c r="AI1830" s="73">
        <v>0</v>
      </c>
      <c r="AJ1830" s="73">
        <v>0</v>
      </c>
      <c r="AK1830" s="74">
        <v>90</v>
      </c>
      <c r="AL1830" s="90" t="s">
        <v>90</v>
      </c>
      <c r="AM1830" s="92"/>
    </row>
    <row r="1831" spans="1:39" ht="21" customHeight="1">
      <c r="A1831" s="60">
        <v>1676</v>
      </c>
      <c r="B1831" s="61">
        <v>19012815</v>
      </c>
      <c r="C1831" s="61">
        <v>465544</v>
      </c>
      <c r="D1831" s="62">
        <v>44662</v>
      </c>
      <c r="E1831" s="63" t="s">
        <v>38</v>
      </c>
      <c r="F1831" s="63" t="s">
        <v>39</v>
      </c>
      <c r="G1831" s="114" t="s">
        <v>116</v>
      </c>
      <c r="H1831" s="78" t="s">
        <v>130</v>
      </c>
      <c r="I1831" s="63" t="s">
        <v>2282</v>
      </c>
      <c r="J1831" s="63" t="s">
        <v>2283</v>
      </c>
      <c r="K1831" s="61" t="s">
        <v>1830</v>
      </c>
      <c r="L1831" s="61">
        <v>20221200031183</v>
      </c>
      <c r="M1831" s="66" t="s">
        <v>78</v>
      </c>
      <c r="N1831" s="61" t="s">
        <v>1449</v>
      </c>
      <c r="O1831" s="61" t="s">
        <v>2301</v>
      </c>
      <c r="P1831" s="61" t="s">
        <v>2291</v>
      </c>
      <c r="Q1831" s="68">
        <v>35.35</v>
      </c>
      <c r="R1831" s="68">
        <v>6.86</v>
      </c>
      <c r="S1831" s="69">
        <v>242.44</v>
      </c>
      <c r="T1831" s="70">
        <v>7.0000000000000007E-2</v>
      </c>
      <c r="U1831" s="79">
        <v>0</v>
      </c>
      <c r="V1831" s="70">
        <v>0.05</v>
      </c>
      <c r="W1831" s="79">
        <v>0</v>
      </c>
      <c r="X1831" s="61" t="s">
        <v>124</v>
      </c>
      <c r="Y1831" s="60" t="s">
        <v>50</v>
      </c>
      <c r="Z1831" s="65" t="s">
        <v>2336</v>
      </c>
      <c r="AA1831" s="60">
        <v>0</v>
      </c>
      <c r="AB1831" s="60">
        <v>0</v>
      </c>
      <c r="AC1831" s="75" t="s">
        <v>125</v>
      </c>
      <c r="AD1831" s="73">
        <v>185.9</v>
      </c>
      <c r="AE1831" s="73">
        <v>0</v>
      </c>
      <c r="AF1831" s="73">
        <v>0</v>
      </c>
      <c r="AG1831" s="73">
        <v>0</v>
      </c>
      <c r="AH1831" s="106">
        <v>0</v>
      </c>
      <c r="AI1831" s="73">
        <v>0</v>
      </c>
      <c r="AJ1831" s="73">
        <v>52.06</v>
      </c>
      <c r="AK1831" s="74">
        <v>0</v>
      </c>
      <c r="AL1831" s="90" t="s">
        <v>52</v>
      </c>
      <c r="AM1831" s="92"/>
    </row>
    <row r="1832" spans="1:39" ht="21" hidden="1" customHeight="1">
      <c r="A1832" s="60">
        <v>1677</v>
      </c>
      <c r="B1832" s="61">
        <v>18007642</v>
      </c>
      <c r="C1832" s="61">
        <v>91023393</v>
      </c>
      <c r="D1832" s="62">
        <v>44662</v>
      </c>
      <c r="E1832" s="63" t="s">
        <v>38</v>
      </c>
      <c r="F1832" s="63" t="s">
        <v>77</v>
      </c>
      <c r="G1832" s="114" t="s">
        <v>116</v>
      </c>
      <c r="H1832" s="78" t="s">
        <v>918</v>
      </c>
      <c r="I1832" s="63" t="s">
        <v>919</v>
      </c>
      <c r="J1832" s="63" t="s">
        <v>919</v>
      </c>
      <c r="K1832" s="61" t="s">
        <v>1830</v>
      </c>
      <c r="L1832" s="61">
        <v>20221200036843</v>
      </c>
      <c r="M1832" s="66" t="s">
        <v>78</v>
      </c>
      <c r="N1832" s="61" t="s">
        <v>2412</v>
      </c>
      <c r="O1832" s="61" t="s">
        <v>2413</v>
      </c>
      <c r="P1832" s="61" t="s">
        <v>181</v>
      </c>
      <c r="Q1832" s="68">
        <v>25.93</v>
      </c>
      <c r="R1832" s="68">
        <v>5.03</v>
      </c>
      <c r="S1832" s="69">
        <v>130.36000000000001</v>
      </c>
      <c r="T1832" s="70">
        <v>0.04</v>
      </c>
      <c r="U1832" s="79">
        <v>0</v>
      </c>
      <c r="V1832" s="70">
        <v>0.04</v>
      </c>
      <c r="W1832" s="79">
        <v>0</v>
      </c>
      <c r="X1832" s="61" t="s">
        <v>82</v>
      </c>
      <c r="Y1832" s="60" t="s">
        <v>50</v>
      </c>
      <c r="Z1832" s="65" t="s">
        <v>2336</v>
      </c>
      <c r="AA1832" s="60">
        <v>0</v>
      </c>
      <c r="AB1832" s="60">
        <v>0</v>
      </c>
      <c r="AC1832" s="75" t="s">
        <v>83</v>
      </c>
      <c r="AD1832" s="73">
        <v>120.72999999999999</v>
      </c>
      <c r="AE1832" s="73">
        <v>0</v>
      </c>
      <c r="AF1832" s="73">
        <v>0</v>
      </c>
      <c r="AG1832" s="73">
        <v>22.5</v>
      </c>
      <c r="AH1832" s="106">
        <v>0</v>
      </c>
      <c r="AI1832" s="73">
        <v>0</v>
      </c>
      <c r="AJ1832" s="73">
        <v>0</v>
      </c>
      <c r="AK1832" s="74">
        <v>121</v>
      </c>
      <c r="AL1832" s="90" t="s">
        <v>161</v>
      </c>
      <c r="AM1832" s="92"/>
    </row>
    <row r="1833" spans="1:39" ht="21" hidden="1" customHeight="1">
      <c r="A1833" s="60">
        <v>1678</v>
      </c>
      <c r="B1833" s="61">
        <v>4001968</v>
      </c>
      <c r="C1833" s="61">
        <v>205158</v>
      </c>
      <c r="D1833" s="62">
        <v>44662</v>
      </c>
      <c r="E1833" s="63" t="s">
        <v>38</v>
      </c>
      <c r="F1833" s="63" t="s">
        <v>39</v>
      </c>
      <c r="G1833" s="114" t="s">
        <v>116</v>
      </c>
      <c r="H1833" s="78" t="s">
        <v>224</v>
      </c>
      <c r="I1833" s="63" t="s">
        <v>225</v>
      </c>
      <c r="J1833" s="63" t="s">
        <v>340</v>
      </c>
      <c r="K1833" s="61" t="s">
        <v>1830</v>
      </c>
      <c r="L1833" s="61">
        <v>20221200032413</v>
      </c>
      <c r="M1833" s="66" t="s">
        <v>78</v>
      </c>
      <c r="N1833" s="61" t="s">
        <v>1234</v>
      </c>
      <c r="O1833" s="61" t="s">
        <v>402</v>
      </c>
      <c r="P1833" s="61" t="s">
        <v>2180</v>
      </c>
      <c r="Q1833" s="68">
        <v>83.77</v>
      </c>
      <c r="R1833" s="68">
        <v>6.36</v>
      </c>
      <c r="S1833" s="69">
        <v>533.07000000000005</v>
      </c>
      <c r="T1833" s="70">
        <v>0.15</v>
      </c>
      <c r="U1833" s="79">
        <v>0</v>
      </c>
      <c r="V1833" s="70">
        <v>0</v>
      </c>
      <c r="W1833" s="79">
        <v>0</v>
      </c>
      <c r="X1833" s="61" t="s">
        <v>1876</v>
      </c>
      <c r="Y1833" s="60" t="s">
        <v>50</v>
      </c>
      <c r="Z1833" s="65" t="s">
        <v>2336</v>
      </c>
      <c r="AA1833" s="60">
        <v>0</v>
      </c>
      <c r="AB1833" s="60">
        <v>0</v>
      </c>
      <c r="AC1833" s="75" t="s">
        <v>1876</v>
      </c>
      <c r="AD1833" s="73">
        <v>0</v>
      </c>
      <c r="AE1833" s="73">
        <v>230</v>
      </c>
      <c r="AF1833" s="73">
        <v>32.85</v>
      </c>
      <c r="AG1833" s="73">
        <v>0</v>
      </c>
      <c r="AH1833" s="106">
        <v>0</v>
      </c>
      <c r="AI1833" s="73">
        <v>0</v>
      </c>
      <c r="AJ1833" s="73">
        <v>0</v>
      </c>
      <c r="AK1833" s="74">
        <v>0</v>
      </c>
      <c r="AL1833" s="90" t="s">
        <v>52</v>
      </c>
      <c r="AM1833" s="92"/>
    </row>
    <row r="1834" spans="1:39" ht="21" hidden="1" customHeight="1">
      <c r="A1834" s="60">
        <v>1679</v>
      </c>
      <c r="B1834" s="61">
        <v>4002081</v>
      </c>
      <c r="C1834" s="61">
        <v>205443</v>
      </c>
      <c r="D1834" s="62">
        <v>44662</v>
      </c>
      <c r="E1834" s="63" t="s">
        <v>38</v>
      </c>
      <c r="F1834" s="63" t="s">
        <v>39</v>
      </c>
      <c r="G1834" s="114" t="s">
        <v>116</v>
      </c>
      <c r="H1834" s="78" t="s">
        <v>224</v>
      </c>
      <c r="I1834" s="63" t="s">
        <v>225</v>
      </c>
      <c r="J1834" s="63" t="s">
        <v>340</v>
      </c>
      <c r="K1834" s="61" t="s">
        <v>1830</v>
      </c>
      <c r="L1834" s="61">
        <v>20221200032413</v>
      </c>
      <c r="M1834" s="66" t="s">
        <v>78</v>
      </c>
      <c r="N1834" s="61" t="s">
        <v>2414</v>
      </c>
      <c r="O1834" s="61" t="s">
        <v>2180</v>
      </c>
      <c r="P1834" s="61" t="s">
        <v>329</v>
      </c>
      <c r="Q1834" s="68">
        <v>88.28</v>
      </c>
      <c r="R1834" s="68">
        <v>5.5</v>
      </c>
      <c r="S1834" s="69">
        <v>485.75</v>
      </c>
      <c r="T1834" s="70">
        <v>0.14000000000000001</v>
      </c>
      <c r="U1834" s="79">
        <v>0</v>
      </c>
      <c r="V1834" s="70">
        <v>0</v>
      </c>
      <c r="W1834" s="79">
        <v>0</v>
      </c>
      <c r="X1834" s="61" t="s">
        <v>1876</v>
      </c>
      <c r="Y1834" s="60" t="s">
        <v>50</v>
      </c>
      <c r="Z1834" s="65" t="s">
        <v>2336</v>
      </c>
      <c r="AA1834" s="60">
        <v>0</v>
      </c>
      <c r="AB1834" s="60">
        <v>0</v>
      </c>
      <c r="AC1834" s="75" t="s">
        <v>1876</v>
      </c>
      <c r="AD1834" s="73">
        <v>0</v>
      </c>
      <c r="AE1834" s="73">
        <v>160</v>
      </c>
      <c r="AF1834" s="73">
        <v>22.85</v>
      </c>
      <c r="AG1834" s="73">
        <v>0</v>
      </c>
      <c r="AH1834" s="106">
        <v>0</v>
      </c>
      <c r="AI1834" s="73">
        <v>0</v>
      </c>
      <c r="AJ1834" s="73">
        <v>0</v>
      </c>
      <c r="AK1834" s="74">
        <v>0</v>
      </c>
      <c r="AL1834" s="90" t="s">
        <v>52</v>
      </c>
      <c r="AM1834" s="92"/>
    </row>
    <row r="1835" spans="1:39" ht="21" hidden="1" customHeight="1">
      <c r="A1835" s="60">
        <v>1680</v>
      </c>
      <c r="B1835" s="61">
        <v>4002150</v>
      </c>
      <c r="C1835" s="61">
        <v>205593</v>
      </c>
      <c r="D1835" s="62">
        <v>44662</v>
      </c>
      <c r="E1835" s="63" t="s">
        <v>38</v>
      </c>
      <c r="F1835" s="63" t="s">
        <v>39</v>
      </c>
      <c r="G1835" s="114" t="s">
        <v>116</v>
      </c>
      <c r="H1835" s="78" t="s">
        <v>224</v>
      </c>
      <c r="I1835" s="63" t="s">
        <v>225</v>
      </c>
      <c r="J1835" s="63" t="s">
        <v>340</v>
      </c>
      <c r="K1835" s="61" t="s">
        <v>1830</v>
      </c>
      <c r="L1835" s="61">
        <v>20221200032413</v>
      </c>
      <c r="M1835" s="66" t="s">
        <v>78</v>
      </c>
      <c r="N1835" s="61" t="s">
        <v>2413</v>
      </c>
      <c r="O1835" s="61" t="s">
        <v>402</v>
      </c>
      <c r="P1835" s="61" t="s">
        <v>2180</v>
      </c>
      <c r="Q1835" s="68">
        <v>20.89</v>
      </c>
      <c r="R1835" s="68">
        <v>4.99</v>
      </c>
      <c r="S1835" s="69">
        <v>104.14</v>
      </c>
      <c r="T1835" s="70">
        <v>0.03</v>
      </c>
      <c r="U1835" s="79">
        <v>0</v>
      </c>
      <c r="V1835" s="70">
        <v>0</v>
      </c>
      <c r="W1835" s="79">
        <v>0</v>
      </c>
      <c r="X1835" s="61" t="s">
        <v>1876</v>
      </c>
      <c r="Y1835" s="60" t="s">
        <v>50</v>
      </c>
      <c r="Z1835" s="65" t="s">
        <v>2336</v>
      </c>
      <c r="AA1835" s="60">
        <v>0</v>
      </c>
      <c r="AB1835" s="60">
        <v>0</v>
      </c>
      <c r="AC1835" s="75" t="s">
        <v>1876</v>
      </c>
      <c r="AD1835" s="73">
        <v>0</v>
      </c>
      <c r="AE1835" s="73">
        <v>15</v>
      </c>
      <c r="AF1835" s="73">
        <v>2.14</v>
      </c>
      <c r="AG1835" s="73">
        <v>0</v>
      </c>
      <c r="AH1835" s="106">
        <v>0</v>
      </c>
      <c r="AI1835" s="73">
        <v>0</v>
      </c>
      <c r="AJ1835" s="73">
        <v>0</v>
      </c>
      <c r="AK1835" s="74">
        <v>0</v>
      </c>
      <c r="AL1835" s="90" t="s">
        <v>52</v>
      </c>
      <c r="AM1835" s="92"/>
    </row>
    <row r="1836" spans="1:39" ht="21" hidden="1" customHeight="1">
      <c r="A1836" s="60">
        <v>1681</v>
      </c>
      <c r="B1836" s="61">
        <v>4002153</v>
      </c>
      <c r="C1836" s="61">
        <v>205602</v>
      </c>
      <c r="D1836" s="62">
        <v>44662</v>
      </c>
      <c r="E1836" s="63" t="s">
        <v>38</v>
      </c>
      <c r="F1836" s="63" t="s">
        <v>39</v>
      </c>
      <c r="G1836" s="114" t="s">
        <v>116</v>
      </c>
      <c r="H1836" s="78" t="s">
        <v>224</v>
      </c>
      <c r="I1836" s="63" t="s">
        <v>225</v>
      </c>
      <c r="J1836" s="63" t="s">
        <v>340</v>
      </c>
      <c r="K1836" s="61" t="s">
        <v>1830</v>
      </c>
      <c r="L1836" s="61">
        <v>20221200032413</v>
      </c>
      <c r="M1836" s="66" t="s">
        <v>78</v>
      </c>
      <c r="N1836" s="61" t="s">
        <v>2414</v>
      </c>
      <c r="O1836" s="61" t="s">
        <v>402</v>
      </c>
      <c r="P1836" s="61" t="s">
        <v>2180</v>
      </c>
      <c r="Q1836" s="68">
        <v>90.15</v>
      </c>
      <c r="R1836" s="68">
        <v>5.76</v>
      </c>
      <c r="S1836" s="69">
        <v>519.16</v>
      </c>
      <c r="T1836" s="70">
        <v>0.15</v>
      </c>
      <c r="U1836" s="79">
        <v>0</v>
      </c>
      <c r="V1836" s="70">
        <v>0</v>
      </c>
      <c r="W1836" s="79">
        <v>0</v>
      </c>
      <c r="X1836" s="61" t="s">
        <v>1876</v>
      </c>
      <c r="Y1836" s="60" t="s">
        <v>50</v>
      </c>
      <c r="Z1836" s="65" t="s">
        <v>2336</v>
      </c>
      <c r="AA1836" s="60">
        <v>0</v>
      </c>
      <c r="AB1836" s="60">
        <v>0</v>
      </c>
      <c r="AC1836" s="75" t="s">
        <v>1876</v>
      </c>
      <c r="AD1836" s="73">
        <v>0</v>
      </c>
      <c r="AE1836" s="73">
        <v>200</v>
      </c>
      <c r="AF1836" s="73">
        <v>28.57</v>
      </c>
      <c r="AG1836" s="73">
        <v>0</v>
      </c>
      <c r="AH1836" s="106">
        <v>0</v>
      </c>
      <c r="AI1836" s="73">
        <v>0</v>
      </c>
      <c r="AJ1836" s="73">
        <v>0</v>
      </c>
      <c r="AK1836" s="74">
        <v>0</v>
      </c>
      <c r="AL1836" s="90" t="s">
        <v>52</v>
      </c>
      <c r="AM1836" s="92"/>
    </row>
    <row r="1837" spans="1:39" ht="21" hidden="1" customHeight="1">
      <c r="A1837" s="60">
        <v>1682</v>
      </c>
      <c r="B1837" s="61">
        <v>4002575</v>
      </c>
      <c r="C1837" s="61">
        <v>206340</v>
      </c>
      <c r="D1837" s="62">
        <v>44662</v>
      </c>
      <c r="E1837" s="63" t="s">
        <v>38</v>
      </c>
      <c r="F1837" s="63" t="s">
        <v>39</v>
      </c>
      <c r="G1837" s="114" t="s">
        <v>116</v>
      </c>
      <c r="H1837" s="78" t="s">
        <v>224</v>
      </c>
      <c r="I1837" s="63" t="s">
        <v>225</v>
      </c>
      <c r="J1837" s="63" t="s">
        <v>236</v>
      </c>
      <c r="K1837" s="61" t="s">
        <v>1830</v>
      </c>
      <c r="L1837" s="61">
        <v>20221200032413</v>
      </c>
      <c r="M1837" s="66" t="s">
        <v>78</v>
      </c>
      <c r="N1837" s="61" t="s">
        <v>2180</v>
      </c>
      <c r="O1837" s="61" t="s">
        <v>239</v>
      </c>
      <c r="P1837" s="61" t="s">
        <v>2415</v>
      </c>
      <c r="Q1837" s="68">
        <v>22.86</v>
      </c>
      <c r="R1837" s="68">
        <v>6.32</v>
      </c>
      <c r="S1837" s="69">
        <v>144.08000000000001</v>
      </c>
      <c r="T1837" s="70">
        <v>0.04</v>
      </c>
      <c r="U1837" s="79">
        <v>0</v>
      </c>
      <c r="V1837" s="70">
        <v>0</v>
      </c>
      <c r="W1837" s="79">
        <v>0</v>
      </c>
      <c r="X1837" s="61" t="s">
        <v>1897</v>
      </c>
      <c r="Y1837" s="60" t="s">
        <v>50</v>
      </c>
      <c r="Z1837" s="65" t="s">
        <v>2336</v>
      </c>
      <c r="AA1837" s="60">
        <v>0</v>
      </c>
      <c r="AB1837" s="60">
        <v>0</v>
      </c>
      <c r="AC1837" s="75" t="s">
        <v>1897</v>
      </c>
      <c r="AD1837" s="73">
        <v>0</v>
      </c>
      <c r="AE1837" s="73">
        <v>160</v>
      </c>
      <c r="AF1837" s="73">
        <v>22.85</v>
      </c>
      <c r="AG1837" s="73">
        <v>0</v>
      </c>
      <c r="AH1837" s="106">
        <v>0</v>
      </c>
      <c r="AI1837" s="73">
        <v>0</v>
      </c>
      <c r="AJ1837" s="73">
        <v>0</v>
      </c>
      <c r="AK1837" s="74">
        <v>0</v>
      </c>
      <c r="AL1837" s="90" t="s">
        <v>52</v>
      </c>
      <c r="AM1837" s="92"/>
    </row>
    <row r="1838" spans="1:39" ht="21" hidden="1" customHeight="1">
      <c r="A1838" s="60">
        <v>1683</v>
      </c>
      <c r="B1838" s="61">
        <v>9002318</v>
      </c>
      <c r="C1838" s="61">
        <v>385997</v>
      </c>
      <c r="D1838" s="62">
        <v>44662</v>
      </c>
      <c r="E1838" s="63" t="s">
        <v>162</v>
      </c>
      <c r="F1838" s="63" t="s">
        <v>84</v>
      </c>
      <c r="G1838" s="114" t="s">
        <v>109</v>
      </c>
      <c r="H1838" s="78" t="s">
        <v>495</v>
      </c>
      <c r="I1838" s="63" t="s">
        <v>495</v>
      </c>
      <c r="J1838" s="63" t="s">
        <v>1180</v>
      </c>
      <c r="K1838" s="61" t="s">
        <v>1830</v>
      </c>
      <c r="L1838" s="61">
        <v>20160116018121</v>
      </c>
      <c r="M1838" s="66" t="s">
        <v>155</v>
      </c>
      <c r="N1838" s="61" t="s">
        <v>1614</v>
      </c>
      <c r="O1838" s="61" t="s">
        <v>1618</v>
      </c>
      <c r="P1838" s="61" t="s">
        <v>1644</v>
      </c>
      <c r="Q1838" s="68">
        <v>297.25</v>
      </c>
      <c r="R1838" s="68">
        <v>11.31</v>
      </c>
      <c r="S1838" s="69">
        <v>3361.65</v>
      </c>
      <c r="T1838" s="70">
        <v>0.96</v>
      </c>
      <c r="U1838" s="79">
        <v>0</v>
      </c>
      <c r="V1838" s="70">
        <v>0.01</v>
      </c>
      <c r="W1838" s="79">
        <v>0</v>
      </c>
      <c r="X1838" s="61" t="s">
        <v>82</v>
      </c>
      <c r="Y1838" s="60" t="s">
        <v>50</v>
      </c>
      <c r="Z1838" s="65" t="s">
        <v>2336</v>
      </c>
      <c r="AA1838" s="60">
        <v>0</v>
      </c>
      <c r="AB1838" s="60">
        <v>0</v>
      </c>
      <c r="AC1838" s="75" t="s">
        <v>83</v>
      </c>
      <c r="AD1838" s="73">
        <v>41.42</v>
      </c>
      <c r="AE1838" s="73">
        <v>0</v>
      </c>
      <c r="AF1838" s="73">
        <v>0</v>
      </c>
      <c r="AG1838" s="73">
        <v>6.21</v>
      </c>
      <c r="AH1838" s="106">
        <v>0</v>
      </c>
      <c r="AI1838" s="73">
        <v>0</v>
      </c>
      <c r="AJ1838" s="73">
        <v>0</v>
      </c>
      <c r="AK1838" s="74">
        <v>41</v>
      </c>
      <c r="AL1838" s="90" t="s">
        <v>90</v>
      </c>
      <c r="AM1838" s="92"/>
    </row>
    <row r="1839" spans="1:39" ht="21" hidden="1" customHeight="1">
      <c r="A1839" s="60"/>
      <c r="B1839" s="61">
        <v>1000007</v>
      </c>
      <c r="C1839" s="61">
        <v>502901</v>
      </c>
      <c r="D1839" s="62">
        <v>44662</v>
      </c>
      <c r="E1839" s="63" t="s">
        <v>162</v>
      </c>
      <c r="F1839" s="63" t="s">
        <v>84</v>
      </c>
      <c r="G1839" s="114" t="s">
        <v>40</v>
      </c>
      <c r="H1839" s="78" t="s">
        <v>41</v>
      </c>
      <c r="I1839" s="63" t="s">
        <v>468</v>
      </c>
      <c r="J1839" s="63" t="s">
        <v>1545</v>
      </c>
      <c r="K1839" s="61" t="s">
        <v>1830</v>
      </c>
      <c r="L1839" s="61">
        <v>20221200036843</v>
      </c>
      <c r="M1839" s="66" t="s">
        <v>155</v>
      </c>
      <c r="N1839" s="61" t="s">
        <v>156</v>
      </c>
      <c r="O1839" s="61" t="s">
        <v>1546</v>
      </c>
      <c r="P1839" s="61" t="s">
        <v>678</v>
      </c>
      <c r="Q1839" s="68">
        <v>772.81</v>
      </c>
      <c r="R1839" s="68">
        <v>6.76</v>
      </c>
      <c r="S1839" s="69">
        <v>5227.3100000000004</v>
      </c>
      <c r="T1839" s="70">
        <v>0</v>
      </c>
      <c r="U1839" s="79">
        <v>0</v>
      </c>
      <c r="V1839" s="70">
        <v>0.01</v>
      </c>
      <c r="W1839" s="79">
        <v>0</v>
      </c>
      <c r="X1839" s="61" t="s">
        <v>82</v>
      </c>
      <c r="Y1839" s="60" t="s">
        <v>50</v>
      </c>
      <c r="Z1839" s="65" t="s">
        <v>2336</v>
      </c>
      <c r="AA1839" s="60">
        <v>0</v>
      </c>
      <c r="AB1839" s="60">
        <v>0</v>
      </c>
      <c r="AC1839" s="75" t="s">
        <v>83</v>
      </c>
      <c r="AD1839" s="73">
        <v>48.82</v>
      </c>
      <c r="AE1839" s="73">
        <v>0</v>
      </c>
      <c r="AF1839" s="73">
        <v>0</v>
      </c>
      <c r="AG1839" s="73">
        <v>12.5</v>
      </c>
      <c r="AH1839" s="106">
        <v>0</v>
      </c>
      <c r="AI1839" s="73">
        <v>0</v>
      </c>
      <c r="AJ1839" s="73">
        <v>0</v>
      </c>
      <c r="AK1839" s="74">
        <v>49</v>
      </c>
      <c r="AL1839" s="90" t="s">
        <v>90</v>
      </c>
      <c r="AM1839" s="92"/>
    </row>
    <row r="1840" spans="1:39" ht="21" hidden="1" customHeight="1">
      <c r="A1840" s="60"/>
      <c r="B1840" s="61">
        <v>13000159</v>
      </c>
      <c r="C1840" s="61">
        <v>511430</v>
      </c>
      <c r="D1840" s="62">
        <v>44662</v>
      </c>
      <c r="E1840" s="334" t="s">
        <v>3615</v>
      </c>
      <c r="F1840" s="334" t="s">
        <v>3615</v>
      </c>
      <c r="G1840" s="114" t="s">
        <v>73</v>
      </c>
      <c r="H1840" s="78" t="s">
        <v>91</v>
      </c>
      <c r="I1840" s="63" t="s">
        <v>441</v>
      </c>
      <c r="J1840" s="63" t="s">
        <v>771</v>
      </c>
      <c r="K1840" s="61" t="s">
        <v>1830</v>
      </c>
      <c r="L1840" s="61">
        <v>20211200096663</v>
      </c>
      <c r="M1840" s="66" t="s">
        <v>155</v>
      </c>
      <c r="N1840" s="61" t="s">
        <v>1522</v>
      </c>
      <c r="O1840" s="61" t="s">
        <v>1367</v>
      </c>
      <c r="P1840" s="61" t="s">
        <v>1823</v>
      </c>
      <c r="Q1840" s="68">
        <v>145.63999999999999</v>
      </c>
      <c r="R1840" s="68">
        <v>8.76</v>
      </c>
      <c r="S1840" s="69">
        <v>1276.03</v>
      </c>
      <c r="T1840" s="70">
        <v>0.36</v>
      </c>
      <c r="U1840" s="79">
        <v>0</v>
      </c>
      <c r="V1840" s="70">
        <v>0.01</v>
      </c>
      <c r="W1840" s="79">
        <v>0</v>
      </c>
      <c r="X1840" s="61" t="s">
        <v>82</v>
      </c>
      <c r="Y1840" s="60" t="s">
        <v>50</v>
      </c>
      <c r="Z1840" s="65" t="s">
        <v>2336</v>
      </c>
      <c r="AA1840" s="60">
        <v>0</v>
      </c>
      <c r="AB1840" s="60">
        <v>0</v>
      </c>
      <c r="AC1840" s="75" t="s">
        <v>83</v>
      </c>
      <c r="AD1840" s="73">
        <v>36.119999999999997</v>
      </c>
      <c r="AE1840" s="73">
        <v>0</v>
      </c>
      <c r="AF1840" s="73">
        <v>0</v>
      </c>
      <c r="AG1840" s="73">
        <v>7.18</v>
      </c>
      <c r="AH1840" s="106">
        <v>0</v>
      </c>
      <c r="AI1840" s="73">
        <v>0</v>
      </c>
      <c r="AJ1840" s="73">
        <v>0</v>
      </c>
      <c r="AK1840" s="74">
        <v>36</v>
      </c>
      <c r="AL1840" s="90" t="s">
        <v>575</v>
      </c>
      <c r="AM1840" s="82" t="s">
        <v>3668</v>
      </c>
    </row>
    <row r="1841" spans="1:39" ht="21" hidden="1" customHeight="1">
      <c r="A1841" s="60"/>
      <c r="B1841" s="61">
        <v>1006706</v>
      </c>
      <c r="C1841" s="61">
        <v>2507337</v>
      </c>
      <c r="D1841" s="62">
        <v>44662</v>
      </c>
      <c r="E1841" s="63" t="s">
        <v>162</v>
      </c>
      <c r="F1841" s="63" t="s">
        <v>84</v>
      </c>
      <c r="G1841" s="114" t="s">
        <v>40</v>
      </c>
      <c r="H1841" s="78" t="s">
        <v>41</v>
      </c>
      <c r="I1841" s="63" t="s">
        <v>468</v>
      </c>
      <c r="J1841" s="63" t="s">
        <v>664</v>
      </c>
      <c r="K1841" s="61" t="s">
        <v>1830</v>
      </c>
      <c r="L1841" s="61" t="s">
        <v>84</v>
      </c>
      <c r="M1841" s="66" t="s">
        <v>155</v>
      </c>
      <c r="N1841" s="61" t="s">
        <v>156</v>
      </c>
      <c r="O1841" s="61" t="s">
        <v>665</v>
      </c>
      <c r="P1841" s="61" t="s">
        <v>666</v>
      </c>
      <c r="Q1841" s="68">
        <v>326.75</v>
      </c>
      <c r="R1841" s="68">
        <v>6.68</v>
      </c>
      <c r="S1841" s="69">
        <v>2181.7399999999998</v>
      </c>
      <c r="T1841" s="70">
        <v>0</v>
      </c>
      <c r="U1841" s="79">
        <v>0</v>
      </c>
      <c r="V1841" s="70">
        <v>0.01</v>
      </c>
      <c r="W1841" s="79">
        <v>0</v>
      </c>
      <c r="X1841" s="61" t="s">
        <v>82</v>
      </c>
      <c r="Y1841" s="60" t="s">
        <v>50</v>
      </c>
      <c r="Z1841" s="65" t="s">
        <v>2336</v>
      </c>
      <c r="AA1841" s="60">
        <v>0</v>
      </c>
      <c r="AB1841" s="60">
        <v>0</v>
      </c>
      <c r="AC1841" s="75" t="s">
        <v>83</v>
      </c>
      <c r="AD1841" s="73">
        <v>27.68</v>
      </c>
      <c r="AE1841" s="73">
        <v>0</v>
      </c>
      <c r="AF1841" s="73">
        <v>0</v>
      </c>
      <c r="AG1841" s="73">
        <v>6.48</v>
      </c>
      <c r="AH1841" s="106">
        <v>0</v>
      </c>
      <c r="AI1841" s="73">
        <v>0</v>
      </c>
      <c r="AJ1841" s="73">
        <v>0</v>
      </c>
      <c r="AK1841" s="74">
        <v>28</v>
      </c>
      <c r="AL1841" s="90" t="s">
        <v>90</v>
      </c>
      <c r="AM1841" s="92"/>
    </row>
    <row r="1842" spans="1:39" ht="21" hidden="1" customHeight="1">
      <c r="A1842" s="60">
        <v>1684</v>
      </c>
      <c r="B1842" s="97">
        <v>1006547</v>
      </c>
      <c r="C1842" s="97">
        <v>2507340</v>
      </c>
      <c r="D1842" s="98">
        <v>44662</v>
      </c>
      <c r="E1842" s="63" t="s">
        <v>162</v>
      </c>
      <c r="F1842" s="99" t="s">
        <v>84</v>
      </c>
      <c r="G1842" s="114" t="s">
        <v>40</v>
      </c>
      <c r="H1842" s="100" t="s">
        <v>41</v>
      </c>
      <c r="I1842" s="99" t="s">
        <v>677</v>
      </c>
      <c r="J1842" s="99" t="s">
        <v>2416</v>
      </c>
      <c r="K1842" s="97" t="s">
        <v>1830</v>
      </c>
      <c r="L1842" s="97" t="s">
        <v>84</v>
      </c>
      <c r="M1842" s="66" t="s">
        <v>155</v>
      </c>
      <c r="N1842" s="97" t="s">
        <v>156</v>
      </c>
      <c r="O1842" s="97" t="s">
        <v>666</v>
      </c>
      <c r="P1842" s="97" t="s">
        <v>471</v>
      </c>
      <c r="Q1842" s="101">
        <v>131.91</v>
      </c>
      <c r="R1842" s="101">
        <v>8.61</v>
      </c>
      <c r="S1842" s="102">
        <v>1135.32</v>
      </c>
      <c r="T1842" s="103">
        <v>0.32</v>
      </c>
      <c r="U1842" s="104">
        <v>0</v>
      </c>
      <c r="V1842" s="103">
        <v>0.01</v>
      </c>
      <c r="W1842" s="104">
        <v>0</v>
      </c>
      <c r="X1842" s="97" t="s">
        <v>82</v>
      </c>
      <c r="Y1842" s="60" t="s">
        <v>50</v>
      </c>
      <c r="Z1842" s="65" t="s">
        <v>2336</v>
      </c>
      <c r="AA1842" s="60">
        <v>0</v>
      </c>
      <c r="AB1842" s="60">
        <v>0</v>
      </c>
      <c r="AC1842" s="105" t="s">
        <v>83</v>
      </c>
      <c r="AD1842" s="106">
        <v>21.69</v>
      </c>
      <c r="AE1842" s="106">
        <v>0</v>
      </c>
      <c r="AF1842" s="106">
        <v>0</v>
      </c>
      <c r="AG1842" s="106">
        <v>6.14</v>
      </c>
      <c r="AH1842" s="106">
        <v>0</v>
      </c>
      <c r="AI1842" s="106">
        <v>0</v>
      </c>
      <c r="AJ1842" s="106">
        <v>0</v>
      </c>
      <c r="AK1842" s="107">
        <v>22</v>
      </c>
      <c r="AL1842" s="90" t="s">
        <v>90</v>
      </c>
      <c r="AM1842" s="92"/>
    </row>
    <row r="1843" spans="1:39" ht="21" hidden="1" customHeight="1">
      <c r="A1843" s="60"/>
      <c r="B1843" s="61">
        <v>8007020</v>
      </c>
      <c r="C1843" s="61">
        <v>146079</v>
      </c>
      <c r="D1843" s="62">
        <v>44663</v>
      </c>
      <c r="E1843" s="334" t="s">
        <v>3615</v>
      </c>
      <c r="F1843" s="334" t="s">
        <v>3615</v>
      </c>
      <c r="G1843" s="114" t="s">
        <v>175</v>
      </c>
      <c r="H1843" s="78" t="s">
        <v>176</v>
      </c>
      <c r="I1843" s="63" t="s">
        <v>864</v>
      </c>
      <c r="J1843" s="63" t="s">
        <v>1975</v>
      </c>
      <c r="K1843" s="61" t="s">
        <v>1830</v>
      </c>
      <c r="L1843" s="61">
        <v>20211200096663</v>
      </c>
      <c r="M1843" s="66" t="s">
        <v>155</v>
      </c>
      <c r="N1843" s="61" t="s">
        <v>595</v>
      </c>
      <c r="O1843" s="61" t="s">
        <v>866</v>
      </c>
      <c r="P1843" s="61" t="s">
        <v>353</v>
      </c>
      <c r="Q1843" s="68">
        <v>66.03</v>
      </c>
      <c r="R1843" s="68">
        <v>12.67</v>
      </c>
      <c r="S1843" s="69">
        <v>836.46</v>
      </c>
      <c r="T1843" s="70">
        <v>0.24</v>
      </c>
      <c r="U1843" s="79">
        <v>0</v>
      </c>
      <c r="V1843" s="70">
        <v>0.02</v>
      </c>
      <c r="W1843" s="79">
        <v>0</v>
      </c>
      <c r="X1843" s="61" t="s">
        <v>82</v>
      </c>
      <c r="Y1843" s="60" t="s">
        <v>50</v>
      </c>
      <c r="Z1843" s="65" t="s">
        <v>2336</v>
      </c>
      <c r="AA1843" s="60">
        <v>0</v>
      </c>
      <c r="AB1843" s="60">
        <v>0</v>
      </c>
      <c r="AC1843" s="75" t="s">
        <v>83</v>
      </c>
      <c r="AD1843" s="73">
        <v>43.2</v>
      </c>
      <c r="AE1843" s="73">
        <v>0</v>
      </c>
      <c r="AF1843" s="73">
        <v>0</v>
      </c>
      <c r="AG1843" s="73">
        <v>11.49</v>
      </c>
      <c r="AH1843" s="106">
        <v>0</v>
      </c>
      <c r="AI1843" s="73">
        <v>0</v>
      </c>
      <c r="AJ1843" s="73">
        <v>0</v>
      </c>
      <c r="AK1843" s="74">
        <v>43</v>
      </c>
      <c r="AL1843" s="90" t="s">
        <v>575</v>
      </c>
      <c r="AM1843" s="82" t="s">
        <v>3674</v>
      </c>
    </row>
    <row r="1844" spans="1:39" ht="21" hidden="1" customHeight="1">
      <c r="A1844" s="60">
        <v>1685</v>
      </c>
      <c r="B1844" s="61">
        <v>9003474</v>
      </c>
      <c r="C1844" s="61">
        <v>91033309</v>
      </c>
      <c r="D1844" s="62">
        <v>44663</v>
      </c>
      <c r="E1844" s="63" t="s">
        <v>162</v>
      </c>
      <c r="F1844" s="63" t="s">
        <v>84</v>
      </c>
      <c r="G1844" s="114" t="s">
        <v>109</v>
      </c>
      <c r="H1844" s="78" t="s">
        <v>495</v>
      </c>
      <c r="I1844" s="63" t="s">
        <v>496</v>
      </c>
      <c r="J1844" s="63" t="s">
        <v>1732</v>
      </c>
      <c r="K1844" s="61" t="s">
        <v>1830</v>
      </c>
      <c r="L1844" s="61" t="s">
        <v>84</v>
      </c>
      <c r="M1844" s="66" t="s">
        <v>155</v>
      </c>
      <c r="N1844" s="61" t="s">
        <v>1614</v>
      </c>
      <c r="O1844" s="61" t="s">
        <v>1179</v>
      </c>
      <c r="P1844" s="61" t="s">
        <v>1400</v>
      </c>
      <c r="Q1844" s="68">
        <v>449.47</v>
      </c>
      <c r="R1844" s="68">
        <v>10.15</v>
      </c>
      <c r="S1844" s="69">
        <v>4563.21</v>
      </c>
      <c r="T1844" s="70">
        <v>1.3</v>
      </c>
      <c r="U1844" s="79">
        <v>0</v>
      </c>
      <c r="V1844" s="70">
        <v>0.05</v>
      </c>
      <c r="W1844" s="79">
        <v>0</v>
      </c>
      <c r="X1844" s="61" t="s">
        <v>82</v>
      </c>
      <c r="Y1844" s="60" t="s">
        <v>50</v>
      </c>
      <c r="Z1844" s="65" t="s">
        <v>2336</v>
      </c>
      <c r="AA1844" s="60">
        <v>0</v>
      </c>
      <c r="AB1844" s="60">
        <v>0</v>
      </c>
      <c r="AC1844" s="75" t="s">
        <v>83</v>
      </c>
      <c r="AD1844" s="73">
        <v>177.94</v>
      </c>
      <c r="AE1844" s="73">
        <v>0</v>
      </c>
      <c r="AF1844" s="73">
        <v>0</v>
      </c>
      <c r="AG1844" s="73">
        <v>40.22</v>
      </c>
      <c r="AH1844" s="106">
        <v>0</v>
      </c>
      <c r="AI1844" s="73">
        <v>0</v>
      </c>
      <c r="AJ1844" s="73">
        <v>0</v>
      </c>
      <c r="AK1844" s="74">
        <v>178</v>
      </c>
      <c r="AL1844" s="90" t="s">
        <v>90</v>
      </c>
      <c r="AM1844" s="92"/>
    </row>
    <row r="1845" spans="1:39" ht="21" hidden="1" customHeight="1">
      <c r="A1845" s="60">
        <v>1686</v>
      </c>
      <c r="B1845" s="61">
        <v>9005044</v>
      </c>
      <c r="C1845" s="61">
        <v>91033643</v>
      </c>
      <c r="D1845" s="62">
        <v>44663</v>
      </c>
      <c r="E1845" s="63" t="s">
        <v>162</v>
      </c>
      <c r="F1845" s="63" t="s">
        <v>84</v>
      </c>
      <c r="G1845" s="114" t="s">
        <v>109</v>
      </c>
      <c r="H1845" s="78" t="s">
        <v>495</v>
      </c>
      <c r="I1845" s="63" t="s">
        <v>1307</v>
      </c>
      <c r="J1845" s="63" t="s">
        <v>1308</v>
      </c>
      <c r="K1845" s="61" t="s">
        <v>1830</v>
      </c>
      <c r="L1845" s="61" t="s">
        <v>84</v>
      </c>
      <c r="M1845" s="66" t="s">
        <v>155</v>
      </c>
      <c r="N1845" s="61" t="s">
        <v>471</v>
      </c>
      <c r="O1845" s="61" t="s">
        <v>471</v>
      </c>
      <c r="P1845" s="61" t="s">
        <v>471</v>
      </c>
      <c r="Q1845" s="68">
        <v>147.26</v>
      </c>
      <c r="R1845" s="68">
        <v>13.97</v>
      </c>
      <c r="S1845" s="69">
        <v>2057.58</v>
      </c>
      <c r="T1845" s="70">
        <v>0.59</v>
      </c>
      <c r="U1845" s="79">
        <v>0</v>
      </c>
      <c r="V1845" s="70">
        <v>0.03</v>
      </c>
      <c r="W1845" s="79">
        <v>0</v>
      </c>
      <c r="X1845" s="61" t="s">
        <v>82</v>
      </c>
      <c r="Y1845" s="60" t="s">
        <v>50</v>
      </c>
      <c r="Z1845" s="65" t="s">
        <v>2336</v>
      </c>
      <c r="AA1845" s="60">
        <v>0</v>
      </c>
      <c r="AB1845" s="60">
        <v>0</v>
      </c>
      <c r="AC1845" s="75" t="s">
        <v>83</v>
      </c>
      <c r="AD1845" s="73">
        <v>105.75</v>
      </c>
      <c r="AE1845" s="73">
        <v>0</v>
      </c>
      <c r="AF1845" s="73">
        <v>0</v>
      </c>
      <c r="AG1845" s="73">
        <v>23.4</v>
      </c>
      <c r="AH1845" s="106">
        <v>0</v>
      </c>
      <c r="AI1845" s="73">
        <v>0</v>
      </c>
      <c r="AJ1845" s="73">
        <v>0</v>
      </c>
      <c r="AK1845" s="74">
        <v>106</v>
      </c>
      <c r="AL1845" s="90" t="s">
        <v>90</v>
      </c>
      <c r="AM1845" s="92"/>
    </row>
    <row r="1846" spans="1:39" ht="21" hidden="1" customHeight="1">
      <c r="A1846" s="60">
        <v>1687</v>
      </c>
      <c r="B1846" s="61">
        <v>4002057</v>
      </c>
      <c r="C1846" s="61">
        <v>205386</v>
      </c>
      <c r="D1846" s="62">
        <v>44663</v>
      </c>
      <c r="E1846" s="63" t="s">
        <v>38</v>
      </c>
      <c r="F1846" s="63" t="s">
        <v>77</v>
      </c>
      <c r="G1846" s="114" t="s">
        <v>116</v>
      </c>
      <c r="H1846" s="78" t="s">
        <v>224</v>
      </c>
      <c r="I1846" s="63" t="s">
        <v>225</v>
      </c>
      <c r="J1846" s="63" t="s">
        <v>2389</v>
      </c>
      <c r="K1846" s="61" t="s">
        <v>1830</v>
      </c>
      <c r="L1846" s="61">
        <v>20221200036843</v>
      </c>
      <c r="M1846" s="66" t="s">
        <v>45</v>
      </c>
      <c r="N1846" s="61" t="s">
        <v>2417</v>
      </c>
      <c r="O1846" s="61" t="s">
        <v>237</v>
      </c>
      <c r="P1846" s="61" t="s">
        <v>480</v>
      </c>
      <c r="Q1846" s="68">
        <v>37.590000000000003</v>
      </c>
      <c r="R1846" s="68">
        <v>7.56</v>
      </c>
      <c r="S1846" s="69">
        <v>283.98</v>
      </c>
      <c r="T1846" s="70">
        <v>0.08</v>
      </c>
      <c r="U1846" s="79">
        <v>0</v>
      </c>
      <c r="V1846" s="70">
        <v>0.05</v>
      </c>
      <c r="W1846" s="79">
        <v>0</v>
      </c>
      <c r="X1846" s="61" t="s">
        <v>82</v>
      </c>
      <c r="Y1846" s="60" t="s">
        <v>50</v>
      </c>
      <c r="Z1846" s="65" t="s">
        <v>2336</v>
      </c>
      <c r="AA1846" s="60">
        <v>0</v>
      </c>
      <c r="AB1846" s="60">
        <v>0</v>
      </c>
      <c r="AC1846" s="75" t="s">
        <v>83</v>
      </c>
      <c r="AD1846" s="73">
        <v>185.57</v>
      </c>
      <c r="AE1846" s="73">
        <v>0</v>
      </c>
      <c r="AF1846" s="73">
        <v>0</v>
      </c>
      <c r="AG1846" s="73">
        <v>31.32</v>
      </c>
      <c r="AH1846" s="106">
        <v>0</v>
      </c>
      <c r="AI1846" s="73">
        <v>0</v>
      </c>
      <c r="AJ1846" s="73">
        <v>0</v>
      </c>
      <c r="AK1846" s="74">
        <v>185</v>
      </c>
      <c r="AL1846" s="90" t="s">
        <v>161</v>
      </c>
      <c r="AM1846" s="92"/>
    </row>
    <row r="1847" spans="1:39" ht="21" hidden="1" customHeight="1">
      <c r="A1847" s="60"/>
      <c r="B1847" s="61">
        <v>13000165</v>
      </c>
      <c r="C1847" s="61">
        <v>511435</v>
      </c>
      <c r="D1847" s="62">
        <v>44663</v>
      </c>
      <c r="E1847" s="334" t="s">
        <v>3615</v>
      </c>
      <c r="F1847" s="334" t="s">
        <v>3615</v>
      </c>
      <c r="G1847" s="114" t="s">
        <v>73</v>
      </c>
      <c r="H1847" s="78" t="s">
        <v>91</v>
      </c>
      <c r="I1847" s="63" t="s">
        <v>441</v>
      </c>
      <c r="J1847" s="63" t="s">
        <v>771</v>
      </c>
      <c r="K1847" s="61" t="s">
        <v>1830</v>
      </c>
      <c r="L1847" s="61">
        <v>20211200096663</v>
      </c>
      <c r="M1847" s="66" t="s">
        <v>155</v>
      </c>
      <c r="N1847" s="61" t="s">
        <v>1522</v>
      </c>
      <c r="O1847" s="61" t="s">
        <v>2067</v>
      </c>
      <c r="P1847" s="61" t="s">
        <v>1367</v>
      </c>
      <c r="Q1847" s="68">
        <v>21.44</v>
      </c>
      <c r="R1847" s="68">
        <v>8.9700000000000006</v>
      </c>
      <c r="S1847" s="69">
        <v>192.3</v>
      </c>
      <c r="T1847" s="70">
        <v>0.05</v>
      </c>
      <c r="U1847" s="79">
        <v>0</v>
      </c>
      <c r="V1847" s="70">
        <v>0.01</v>
      </c>
      <c r="W1847" s="79">
        <v>0</v>
      </c>
      <c r="X1847" s="61" t="s">
        <v>82</v>
      </c>
      <c r="Y1847" s="60" t="s">
        <v>50</v>
      </c>
      <c r="Z1847" s="65" t="s">
        <v>2336</v>
      </c>
      <c r="AA1847" s="60">
        <v>0</v>
      </c>
      <c r="AB1847" s="60">
        <v>0</v>
      </c>
      <c r="AC1847" s="75" t="s">
        <v>83</v>
      </c>
      <c r="AD1847" s="73">
        <v>46.44</v>
      </c>
      <c r="AE1847" s="73">
        <v>0</v>
      </c>
      <c r="AF1847" s="73">
        <v>0</v>
      </c>
      <c r="AG1847" s="73">
        <v>9.15</v>
      </c>
      <c r="AH1847" s="106">
        <v>0</v>
      </c>
      <c r="AI1847" s="73">
        <v>0</v>
      </c>
      <c r="AJ1847" s="73">
        <v>0</v>
      </c>
      <c r="AK1847" s="74">
        <v>46</v>
      </c>
      <c r="AL1847" s="90" t="s">
        <v>575</v>
      </c>
      <c r="AM1847" s="82" t="s">
        <v>3668</v>
      </c>
    </row>
    <row r="1848" spans="1:39" ht="21" hidden="1" customHeight="1">
      <c r="A1848" s="60"/>
      <c r="B1848" s="61">
        <v>13000177</v>
      </c>
      <c r="C1848" s="61">
        <v>511440</v>
      </c>
      <c r="D1848" s="62">
        <v>44663</v>
      </c>
      <c r="E1848" s="334" t="s">
        <v>3615</v>
      </c>
      <c r="F1848" s="334" t="s">
        <v>3615</v>
      </c>
      <c r="G1848" s="114" t="s">
        <v>73</v>
      </c>
      <c r="H1848" s="78" t="s">
        <v>91</v>
      </c>
      <c r="I1848" s="63" t="s">
        <v>441</v>
      </c>
      <c r="J1848" s="63" t="s">
        <v>771</v>
      </c>
      <c r="K1848" s="61" t="s">
        <v>1830</v>
      </c>
      <c r="L1848" s="61">
        <v>20211200096663</v>
      </c>
      <c r="M1848" s="66" t="s">
        <v>155</v>
      </c>
      <c r="N1848" s="61" t="s">
        <v>1522</v>
      </c>
      <c r="O1848" s="61" t="s">
        <v>105</v>
      </c>
      <c r="P1848" s="61" t="s">
        <v>2067</v>
      </c>
      <c r="Q1848" s="68">
        <v>144</v>
      </c>
      <c r="R1848" s="68">
        <v>9.2899999999999991</v>
      </c>
      <c r="S1848" s="69">
        <v>1338.06</v>
      </c>
      <c r="T1848" s="70">
        <v>0.38</v>
      </c>
      <c r="U1848" s="79">
        <v>0</v>
      </c>
      <c r="V1848" s="70">
        <v>0.01</v>
      </c>
      <c r="W1848" s="79">
        <v>0</v>
      </c>
      <c r="X1848" s="61" t="s">
        <v>82</v>
      </c>
      <c r="Y1848" s="60" t="s">
        <v>50</v>
      </c>
      <c r="Z1848" s="65" t="s">
        <v>2336</v>
      </c>
      <c r="AA1848" s="60">
        <v>0</v>
      </c>
      <c r="AB1848" s="60">
        <v>0</v>
      </c>
      <c r="AC1848" s="75" t="s">
        <v>83</v>
      </c>
      <c r="AD1848" s="73">
        <v>33.17</v>
      </c>
      <c r="AE1848" s="73">
        <v>0</v>
      </c>
      <c r="AF1848" s="73">
        <v>0</v>
      </c>
      <c r="AG1848" s="73">
        <v>6.56</v>
      </c>
      <c r="AH1848" s="106">
        <v>0</v>
      </c>
      <c r="AI1848" s="73">
        <v>0</v>
      </c>
      <c r="AJ1848" s="73">
        <v>0</v>
      </c>
      <c r="AK1848" s="74">
        <v>33</v>
      </c>
      <c r="AL1848" s="90" t="s">
        <v>575</v>
      </c>
      <c r="AM1848" s="82" t="s">
        <v>3668</v>
      </c>
    </row>
    <row r="1849" spans="1:39" ht="21" hidden="1" customHeight="1">
      <c r="A1849" s="60">
        <v>1688</v>
      </c>
      <c r="B1849" s="61">
        <v>16003172</v>
      </c>
      <c r="C1849" s="61">
        <v>185757</v>
      </c>
      <c r="D1849" s="62">
        <v>44663</v>
      </c>
      <c r="E1849" s="63" t="s">
        <v>38</v>
      </c>
      <c r="F1849" s="63" t="s">
        <v>770</v>
      </c>
      <c r="G1849" s="114" t="s">
        <v>109</v>
      </c>
      <c r="H1849" s="78" t="s">
        <v>110</v>
      </c>
      <c r="I1849" s="63" t="s">
        <v>825</v>
      </c>
      <c r="J1849" s="63" t="s">
        <v>908</v>
      </c>
      <c r="K1849" s="61" t="s">
        <v>1830</v>
      </c>
      <c r="L1849" s="61">
        <v>20221200031173</v>
      </c>
      <c r="M1849" s="66" t="s">
        <v>45</v>
      </c>
      <c r="N1849" s="61" t="s">
        <v>909</v>
      </c>
      <c r="O1849" s="61" t="s">
        <v>933</v>
      </c>
      <c r="P1849" s="61" t="s">
        <v>318</v>
      </c>
      <c r="Q1849" s="68">
        <v>51.02</v>
      </c>
      <c r="R1849" s="68">
        <v>9.07</v>
      </c>
      <c r="S1849" s="69">
        <v>462.71</v>
      </c>
      <c r="T1849" s="70">
        <v>0.13</v>
      </c>
      <c r="U1849" s="79">
        <v>0</v>
      </c>
      <c r="V1849" s="70">
        <v>0</v>
      </c>
      <c r="W1849" s="79">
        <v>0</v>
      </c>
      <c r="X1849" s="61" t="s">
        <v>49</v>
      </c>
      <c r="Y1849" s="60" t="s">
        <v>50</v>
      </c>
      <c r="Z1849" s="65" t="s">
        <v>2336</v>
      </c>
      <c r="AA1849" s="60">
        <v>0</v>
      </c>
      <c r="AB1849" s="60">
        <v>0</v>
      </c>
      <c r="AC1849" s="75" t="s">
        <v>49</v>
      </c>
      <c r="AD1849" s="73">
        <v>0</v>
      </c>
      <c r="AE1849" s="73">
        <v>120</v>
      </c>
      <c r="AF1849" s="73">
        <v>17.14</v>
      </c>
      <c r="AG1849" s="73">
        <v>0</v>
      </c>
      <c r="AH1849" s="106">
        <v>0</v>
      </c>
      <c r="AI1849" s="73">
        <v>0</v>
      </c>
      <c r="AJ1849" s="73">
        <v>0</v>
      </c>
      <c r="AK1849" s="74">
        <v>0</v>
      </c>
      <c r="AL1849" s="90" t="s">
        <v>161</v>
      </c>
      <c r="AM1849" s="92"/>
    </row>
    <row r="1850" spans="1:39" ht="21" hidden="1" customHeight="1">
      <c r="A1850" s="60">
        <v>1689</v>
      </c>
      <c r="B1850" s="61">
        <v>16003001</v>
      </c>
      <c r="C1850" s="61">
        <v>186177</v>
      </c>
      <c r="D1850" s="62">
        <v>44663</v>
      </c>
      <c r="E1850" s="63" t="s">
        <v>38</v>
      </c>
      <c r="F1850" s="63" t="s">
        <v>39</v>
      </c>
      <c r="G1850" s="114" t="s">
        <v>109</v>
      </c>
      <c r="H1850" s="78" t="s">
        <v>110</v>
      </c>
      <c r="I1850" s="63" t="s">
        <v>825</v>
      </c>
      <c r="J1850" s="63" t="s">
        <v>2418</v>
      </c>
      <c r="K1850" s="61" t="s">
        <v>1830</v>
      </c>
      <c r="L1850" s="61">
        <v>20221200031173</v>
      </c>
      <c r="M1850" s="66" t="s">
        <v>78</v>
      </c>
      <c r="N1850" s="61" t="s">
        <v>196</v>
      </c>
      <c r="O1850" s="61" t="s">
        <v>1889</v>
      </c>
      <c r="P1850" s="61" t="s">
        <v>2419</v>
      </c>
      <c r="Q1850" s="68">
        <v>65.12</v>
      </c>
      <c r="R1850" s="68">
        <v>7.27</v>
      </c>
      <c r="S1850" s="69">
        <v>473.45</v>
      </c>
      <c r="T1850" s="70">
        <v>0.14000000000000001</v>
      </c>
      <c r="U1850" s="79">
        <v>0</v>
      </c>
      <c r="V1850" s="70">
        <v>0</v>
      </c>
      <c r="W1850" s="79">
        <v>0</v>
      </c>
      <c r="X1850" s="61" t="s">
        <v>49</v>
      </c>
      <c r="Y1850" s="60" t="s">
        <v>50</v>
      </c>
      <c r="Z1850" s="65" t="s">
        <v>2336</v>
      </c>
      <c r="AA1850" s="60">
        <v>0</v>
      </c>
      <c r="AB1850" s="60">
        <v>0</v>
      </c>
      <c r="AC1850" s="75" t="s">
        <v>49</v>
      </c>
      <c r="AD1850" s="73">
        <v>0</v>
      </c>
      <c r="AE1850" s="73">
        <v>100</v>
      </c>
      <c r="AF1850" s="73">
        <v>14.28</v>
      </c>
      <c r="AG1850" s="73">
        <v>0</v>
      </c>
      <c r="AH1850" s="106">
        <v>0</v>
      </c>
      <c r="AI1850" s="73">
        <v>0</v>
      </c>
      <c r="AJ1850" s="73">
        <v>0</v>
      </c>
      <c r="AK1850" s="74">
        <v>0</v>
      </c>
      <c r="AL1850" s="90" t="s">
        <v>52</v>
      </c>
      <c r="AM1850" s="92"/>
    </row>
    <row r="1851" spans="1:39" ht="21" hidden="1" customHeight="1">
      <c r="A1851" s="60">
        <v>1690</v>
      </c>
      <c r="B1851" s="61">
        <v>16003569</v>
      </c>
      <c r="C1851" s="61">
        <v>186184</v>
      </c>
      <c r="D1851" s="62">
        <v>44663</v>
      </c>
      <c r="E1851" s="63" t="s">
        <v>38</v>
      </c>
      <c r="F1851" s="63" t="s">
        <v>770</v>
      </c>
      <c r="G1851" s="114" t="s">
        <v>109</v>
      </c>
      <c r="H1851" s="78" t="s">
        <v>110</v>
      </c>
      <c r="I1851" s="63" t="s">
        <v>825</v>
      </c>
      <c r="J1851" s="63" t="s">
        <v>2420</v>
      </c>
      <c r="K1851" s="61" t="s">
        <v>1830</v>
      </c>
      <c r="L1851" s="61">
        <v>20221200031173</v>
      </c>
      <c r="M1851" s="66" t="s">
        <v>45</v>
      </c>
      <c r="N1851" s="61" t="s">
        <v>194</v>
      </c>
      <c r="O1851" s="61" t="s">
        <v>790</v>
      </c>
      <c r="P1851" s="61" t="s">
        <v>2421</v>
      </c>
      <c r="Q1851" s="68">
        <v>28.24</v>
      </c>
      <c r="R1851" s="68">
        <v>8.85</v>
      </c>
      <c r="S1851" s="69">
        <v>249.82</v>
      </c>
      <c r="T1851" s="70">
        <v>7.0000000000000007E-2</v>
      </c>
      <c r="U1851" s="79">
        <v>0</v>
      </c>
      <c r="V1851" s="70">
        <v>0</v>
      </c>
      <c r="W1851" s="79">
        <v>0</v>
      </c>
      <c r="X1851" s="61" t="s">
        <v>49</v>
      </c>
      <c r="Y1851" s="60" t="s">
        <v>50</v>
      </c>
      <c r="Z1851" s="65" t="s">
        <v>2336</v>
      </c>
      <c r="AA1851" s="60">
        <v>0</v>
      </c>
      <c r="AB1851" s="60">
        <v>0</v>
      </c>
      <c r="AC1851" s="75" t="s">
        <v>49</v>
      </c>
      <c r="AD1851" s="73">
        <v>0</v>
      </c>
      <c r="AE1851" s="73">
        <v>160</v>
      </c>
      <c r="AF1851" s="73">
        <v>22.85</v>
      </c>
      <c r="AG1851" s="73">
        <v>0</v>
      </c>
      <c r="AH1851" s="106">
        <v>0</v>
      </c>
      <c r="AI1851" s="73">
        <v>0</v>
      </c>
      <c r="AJ1851" s="73">
        <v>0</v>
      </c>
      <c r="AK1851" s="74">
        <v>0</v>
      </c>
      <c r="AL1851" s="90" t="s">
        <v>161</v>
      </c>
      <c r="AM1851" s="92"/>
    </row>
    <row r="1852" spans="1:39" ht="21" hidden="1" customHeight="1">
      <c r="A1852" s="60">
        <v>1691</v>
      </c>
      <c r="B1852" s="61">
        <v>16003531</v>
      </c>
      <c r="C1852" s="61">
        <v>186185</v>
      </c>
      <c r="D1852" s="62">
        <v>44663</v>
      </c>
      <c r="E1852" s="63" t="s">
        <v>38</v>
      </c>
      <c r="F1852" s="63" t="s">
        <v>770</v>
      </c>
      <c r="G1852" s="114" t="s">
        <v>109</v>
      </c>
      <c r="H1852" s="78" t="s">
        <v>110</v>
      </c>
      <c r="I1852" s="63" t="s">
        <v>825</v>
      </c>
      <c r="J1852" s="63" t="s">
        <v>2420</v>
      </c>
      <c r="K1852" s="61" t="s">
        <v>1830</v>
      </c>
      <c r="L1852" s="61">
        <v>20221200031173</v>
      </c>
      <c r="M1852" s="66" t="s">
        <v>45</v>
      </c>
      <c r="N1852" s="61" t="s">
        <v>194</v>
      </c>
      <c r="O1852" s="61" t="s">
        <v>2421</v>
      </c>
      <c r="P1852" s="61" t="s">
        <v>791</v>
      </c>
      <c r="Q1852" s="68">
        <v>19.420000000000002</v>
      </c>
      <c r="R1852" s="68">
        <v>8.93</v>
      </c>
      <c r="S1852" s="69">
        <v>173.52</v>
      </c>
      <c r="T1852" s="70">
        <v>0.05</v>
      </c>
      <c r="U1852" s="79">
        <v>0</v>
      </c>
      <c r="V1852" s="70">
        <v>0</v>
      </c>
      <c r="W1852" s="79">
        <v>0</v>
      </c>
      <c r="X1852" s="61" t="s">
        <v>49</v>
      </c>
      <c r="Y1852" s="60" t="s">
        <v>50</v>
      </c>
      <c r="Z1852" s="65" t="s">
        <v>2336</v>
      </c>
      <c r="AA1852" s="60">
        <v>0</v>
      </c>
      <c r="AB1852" s="60">
        <v>0</v>
      </c>
      <c r="AC1852" s="75" t="s">
        <v>49</v>
      </c>
      <c r="AD1852" s="73">
        <v>0</v>
      </c>
      <c r="AE1852" s="73">
        <v>66</v>
      </c>
      <c r="AF1852" s="73">
        <v>9.42</v>
      </c>
      <c r="AG1852" s="73">
        <v>0</v>
      </c>
      <c r="AH1852" s="106">
        <v>0</v>
      </c>
      <c r="AI1852" s="73">
        <v>0</v>
      </c>
      <c r="AJ1852" s="73">
        <v>0</v>
      </c>
      <c r="AK1852" s="74">
        <v>0</v>
      </c>
      <c r="AL1852" s="90" t="s">
        <v>161</v>
      </c>
      <c r="AM1852" s="92"/>
    </row>
    <row r="1853" spans="1:39" ht="21" hidden="1" customHeight="1">
      <c r="A1853" s="60">
        <v>1692</v>
      </c>
      <c r="B1853" s="61">
        <v>16003502</v>
      </c>
      <c r="C1853" s="61">
        <v>186186</v>
      </c>
      <c r="D1853" s="62">
        <v>44663</v>
      </c>
      <c r="E1853" s="63" t="s">
        <v>38</v>
      </c>
      <c r="F1853" s="63" t="s">
        <v>770</v>
      </c>
      <c r="G1853" s="114" t="s">
        <v>109</v>
      </c>
      <c r="H1853" s="78" t="s">
        <v>110</v>
      </c>
      <c r="I1853" s="63" t="s">
        <v>825</v>
      </c>
      <c r="J1853" s="63" t="s">
        <v>2420</v>
      </c>
      <c r="K1853" s="61" t="s">
        <v>1830</v>
      </c>
      <c r="L1853" s="61">
        <v>20221200031173</v>
      </c>
      <c r="M1853" s="66" t="s">
        <v>45</v>
      </c>
      <c r="N1853" s="61" t="s">
        <v>194</v>
      </c>
      <c r="O1853" s="61" t="s">
        <v>791</v>
      </c>
      <c r="P1853" s="61" t="s">
        <v>2422</v>
      </c>
      <c r="Q1853" s="68">
        <v>38.770000000000003</v>
      </c>
      <c r="R1853" s="68">
        <v>8.9499999999999993</v>
      </c>
      <c r="S1853" s="69">
        <v>346.98</v>
      </c>
      <c r="T1853" s="70">
        <v>0.1</v>
      </c>
      <c r="U1853" s="79">
        <v>0</v>
      </c>
      <c r="V1853" s="70">
        <v>0</v>
      </c>
      <c r="W1853" s="79">
        <v>0</v>
      </c>
      <c r="X1853" s="61" t="s">
        <v>49</v>
      </c>
      <c r="Y1853" s="60" t="s">
        <v>50</v>
      </c>
      <c r="Z1853" s="65" t="s">
        <v>2336</v>
      </c>
      <c r="AA1853" s="60">
        <v>0</v>
      </c>
      <c r="AB1853" s="60">
        <v>0</v>
      </c>
      <c r="AC1853" s="75" t="s">
        <v>49</v>
      </c>
      <c r="AD1853" s="73">
        <v>0</v>
      </c>
      <c r="AE1853" s="73">
        <v>47</v>
      </c>
      <c r="AF1853" s="73">
        <v>6.71</v>
      </c>
      <c r="AG1853" s="73">
        <v>0</v>
      </c>
      <c r="AH1853" s="106">
        <v>0</v>
      </c>
      <c r="AI1853" s="73">
        <v>0</v>
      </c>
      <c r="AJ1853" s="73">
        <v>0</v>
      </c>
      <c r="AK1853" s="74">
        <v>0</v>
      </c>
      <c r="AL1853" s="90" t="s">
        <v>161</v>
      </c>
      <c r="AM1853" s="92"/>
    </row>
    <row r="1854" spans="1:39" ht="21" hidden="1" customHeight="1">
      <c r="A1854" s="60">
        <v>1693</v>
      </c>
      <c r="B1854" s="61">
        <v>16003454</v>
      </c>
      <c r="C1854" s="61">
        <v>186187</v>
      </c>
      <c r="D1854" s="62">
        <v>44663</v>
      </c>
      <c r="E1854" s="63" t="s">
        <v>38</v>
      </c>
      <c r="F1854" s="63" t="s">
        <v>770</v>
      </c>
      <c r="G1854" s="114" t="s">
        <v>109</v>
      </c>
      <c r="H1854" s="78" t="s">
        <v>110</v>
      </c>
      <c r="I1854" s="63" t="s">
        <v>825</v>
      </c>
      <c r="J1854" s="63" t="s">
        <v>2420</v>
      </c>
      <c r="K1854" s="61" t="s">
        <v>1830</v>
      </c>
      <c r="L1854" s="61">
        <v>20221200031173</v>
      </c>
      <c r="M1854" s="66" t="s">
        <v>45</v>
      </c>
      <c r="N1854" s="61" t="s">
        <v>194</v>
      </c>
      <c r="O1854" s="61" t="s">
        <v>2422</v>
      </c>
      <c r="P1854" s="61" t="s">
        <v>2423</v>
      </c>
      <c r="Q1854" s="68">
        <v>18.82</v>
      </c>
      <c r="R1854" s="68">
        <v>9.18</v>
      </c>
      <c r="S1854" s="69">
        <v>172.76</v>
      </c>
      <c r="T1854" s="70">
        <v>0.05</v>
      </c>
      <c r="U1854" s="79">
        <v>0</v>
      </c>
      <c r="V1854" s="70">
        <v>0</v>
      </c>
      <c r="W1854" s="79">
        <v>0</v>
      </c>
      <c r="X1854" s="61" t="s">
        <v>49</v>
      </c>
      <c r="Y1854" s="60" t="s">
        <v>50</v>
      </c>
      <c r="Z1854" s="65" t="s">
        <v>2336</v>
      </c>
      <c r="AA1854" s="60">
        <v>0</v>
      </c>
      <c r="AB1854" s="60">
        <v>0</v>
      </c>
      <c r="AC1854" s="75" t="s">
        <v>49</v>
      </c>
      <c r="AD1854" s="73">
        <v>0</v>
      </c>
      <c r="AE1854" s="73">
        <v>90</v>
      </c>
      <c r="AF1854" s="73">
        <v>12.85</v>
      </c>
      <c r="AG1854" s="73">
        <v>0</v>
      </c>
      <c r="AH1854" s="106">
        <v>0</v>
      </c>
      <c r="AI1854" s="73">
        <v>0</v>
      </c>
      <c r="AJ1854" s="73">
        <v>0</v>
      </c>
      <c r="AK1854" s="74">
        <v>0</v>
      </c>
      <c r="AL1854" s="90" t="s">
        <v>161</v>
      </c>
      <c r="AM1854" s="92"/>
    </row>
    <row r="1855" spans="1:39" ht="21" hidden="1" customHeight="1">
      <c r="A1855" s="60">
        <v>1694</v>
      </c>
      <c r="B1855" s="61">
        <v>16003428</v>
      </c>
      <c r="C1855" s="61">
        <v>186188</v>
      </c>
      <c r="D1855" s="62">
        <v>44663</v>
      </c>
      <c r="E1855" s="63" t="s">
        <v>38</v>
      </c>
      <c r="F1855" s="63" t="s">
        <v>770</v>
      </c>
      <c r="G1855" s="114" t="s">
        <v>109</v>
      </c>
      <c r="H1855" s="78" t="s">
        <v>110</v>
      </c>
      <c r="I1855" s="63" t="s">
        <v>825</v>
      </c>
      <c r="J1855" s="63" t="s">
        <v>2420</v>
      </c>
      <c r="K1855" s="61" t="s">
        <v>1830</v>
      </c>
      <c r="L1855" s="61">
        <v>20221200031173</v>
      </c>
      <c r="M1855" s="66" t="s">
        <v>45</v>
      </c>
      <c r="N1855" s="61" t="s">
        <v>194</v>
      </c>
      <c r="O1855" s="61" t="s">
        <v>2423</v>
      </c>
      <c r="P1855" s="61" t="s">
        <v>2424</v>
      </c>
      <c r="Q1855" s="68">
        <v>26.72</v>
      </c>
      <c r="R1855" s="68">
        <v>8.92</v>
      </c>
      <c r="S1855" s="69">
        <v>238.43</v>
      </c>
      <c r="T1855" s="70">
        <v>7.0000000000000007E-2</v>
      </c>
      <c r="U1855" s="79">
        <v>0</v>
      </c>
      <c r="V1855" s="70">
        <v>0</v>
      </c>
      <c r="W1855" s="79">
        <v>0</v>
      </c>
      <c r="X1855" s="61" t="s">
        <v>49</v>
      </c>
      <c r="Y1855" s="60" t="s">
        <v>50</v>
      </c>
      <c r="Z1855" s="65" t="s">
        <v>2336</v>
      </c>
      <c r="AA1855" s="60">
        <v>0</v>
      </c>
      <c r="AB1855" s="60">
        <v>0</v>
      </c>
      <c r="AC1855" s="75" t="s">
        <v>49</v>
      </c>
      <c r="AD1855" s="73">
        <v>0</v>
      </c>
      <c r="AE1855" s="73">
        <v>64</v>
      </c>
      <c r="AF1855" s="73">
        <v>9.14</v>
      </c>
      <c r="AG1855" s="73">
        <v>0</v>
      </c>
      <c r="AH1855" s="106">
        <v>0</v>
      </c>
      <c r="AI1855" s="73">
        <v>0</v>
      </c>
      <c r="AJ1855" s="73">
        <v>0</v>
      </c>
      <c r="AK1855" s="74">
        <v>0</v>
      </c>
      <c r="AL1855" s="90" t="s">
        <v>161</v>
      </c>
      <c r="AM1855" s="92"/>
    </row>
    <row r="1856" spans="1:39" ht="21" hidden="1" customHeight="1">
      <c r="A1856" s="60">
        <v>1695</v>
      </c>
      <c r="B1856" s="61">
        <v>16003349</v>
      </c>
      <c r="C1856" s="61">
        <v>186190</v>
      </c>
      <c r="D1856" s="62">
        <v>44663</v>
      </c>
      <c r="E1856" s="63" t="s">
        <v>38</v>
      </c>
      <c r="F1856" s="63" t="s">
        <v>770</v>
      </c>
      <c r="G1856" s="114" t="s">
        <v>109</v>
      </c>
      <c r="H1856" s="78" t="s">
        <v>110</v>
      </c>
      <c r="I1856" s="63" t="s">
        <v>825</v>
      </c>
      <c r="J1856" s="63" t="s">
        <v>2420</v>
      </c>
      <c r="K1856" s="61" t="s">
        <v>1830</v>
      </c>
      <c r="L1856" s="61">
        <v>20221200031173</v>
      </c>
      <c r="M1856" s="66" t="s">
        <v>45</v>
      </c>
      <c r="N1856" s="61" t="s">
        <v>194</v>
      </c>
      <c r="O1856" s="61" t="s">
        <v>2425</v>
      </c>
      <c r="P1856" s="61" t="s">
        <v>935</v>
      </c>
      <c r="Q1856" s="68">
        <v>22.35</v>
      </c>
      <c r="R1856" s="68">
        <v>8.73</v>
      </c>
      <c r="S1856" s="69">
        <v>195.13</v>
      </c>
      <c r="T1856" s="70">
        <v>0.06</v>
      </c>
      <c r="U1856" s="79">
        <v>0</v>
      </c>
      <c r="V1856" s="70">
        <v>0</v>
      </c>
      <c r="W1856" s="79">
        <v>0</v>
      </c>
      <c r="X1856" s="61" t="s">
        <v>49</v>
      </c>
      <c r="Y1856" s="60" t="s">
        <v>50</v>
      </c>
      <c r="Z1856" s="65" t="s">
        <v>2336</v>
      </c>
      <c r="AA1856" s="60">
        <v>0</v>
      </c>
      <c r="AB1856" s="60">
        <v>0</v>
      </c>
      <c r="AC1856" s="75" t="s">
        <v>49</v>
      </c>
      <c r="AD1856" s="73">
        <v>0</v>
      </c>
      <c r="AE1856" s="73">
        <v>66</v>
      </c>
      <c r="AF1856" s="73">
        <v>9.42</v>
      </c>
      <c r="AG1856" s="73">
        <v>0</v>
      </c>
      <c r="AH1856" s="106">
        <v>0</v>
      </c>
      <c r="AI1856" s="73">
        <v>0</v>
      </c>
      <c r="AJ1856" s="73">
        <v>0</v>
      </c>
      <c r="AK1856" s="74">
        <v>0</v>
      </c>
      <c r="AL1856" s="90" t="s">
        <v>161</v>
      </c>
      <c r="AM1856" s="92"/>
    </row>
    <row r="1857" spans="1:39" ht="21" hidden="1" customHeight="1">
      <c r="A1857" s="60">
        <v>1696</v>
      </c>
      <c r="B1857" s="61">
        <v>16003311</v>
      </c>
      <c r="C1857" s="61">
        <v>186191</v>
      </c>
      <c r="D1857" s="62">
        <v>44663</v>
      </c>
      <c r="E1857" s="63" t="s">
        <v>38</v>
      </c>
      <c r="F1857" s="63" t="s">
        <v>770</v>
      </c>
      <c r="G1857" s="114" t="s">
        <v>109</v>
      </c>
      <c r="H1857" s="78" t="s">
        <v>110</v>
      </c>
      <c r="I1857" s="63" t="s">
        <v>825</v>
      </c>
      <c r="J1857" s="63" t="s">
        <v>2420</v>
      </c>
      <c r="K1857" s="61" t="s">
        <v>1830</v>
      </c>
      <c r="L1857" s="61">
        <v>20221200031173</v>
      </c>
      <c r="M1857" s="66" t="s">
        <v>45</v>
      </c>
      <c r="N1857" s="61" t="s">
        <v>194</v>
      </c>
      <c r="O1857" s="61" t="s">
        <v>935</v>
      </c>
      <c r="P1857" s="61" t="s">
        <v>936</v>
      </c>
      <c r="Q1857" s="68">
        <v>21.71</v>
      </c>
      <c r="R1857" s="68">
        <v>8.7799999999999994</v>
      </c>
      <c r="S1857" s="69">
        <v>190.65</v>
      </c>
      <c r="T1857" s="70">
        <v>0.05</v>
      </c>
      <c r="U1857" s="79">
        <v>0</v>
      </c>
      <c r="V1857" s="70">
        <v>0</v>
      </c>
      <c r="W1857" s="79">
        <v>0</v>
      </c>
      <c r="X1857" s="61" t="s">
        <v>49</v>
      </c>
      <c r="Y1857" s="60" t="s">
        <v>50</v>
      </c>
      <c r="Z1857" s="65" t="s">
        <v>2336</v>
      </c>
      <c r="AA1857" s="60">
        <v>0</v>
      </c>
      <c r="AB1857" s="60">
        <v>0</v>
      </c>
      <c r="AC1857" s="75" t="s">
        <v>49</v>
      </c>
      <c r="AD1857" s="73">
        <v>0</v>
      </c>
      <c r="AE1857" s="73">
        <v>20</v>
      </c>
      <c r="AF1857" s="73">
        <v>2.85</v>
      </c>
      <c r="AG1857" s="73">
        <v>0</v>
      </c>
      <c r="AH1857" s="106">
        <v>0</v>
      </c>
      <c r="AI1857" s="73">
        <v>0</v>
      </c>
      <c r="AJ1857" s="73">
        <v>0</v>
      </c>
      <c r="AK1857" s="74">
        <v>0</v>
      </c>
      <c r="AL1857" s="90" t="s">
        <v>161</v>
      </c>
      <c r="AM1857" s="92"/>
    </row>
    <row r="1858" spans="1:39" ht="21" hidden="1" customHeight="1">
      <c r="A1858" s="60">
        <v>1697</v>
      </c>
      <c r="B1858" s="61">
        <v>9003271</v>
      </c>
      <c r="C1858" s="61">
        <v>388269</v>
      </c>
      <c r="D1858" s="62">
        <v>44663</v>
      </c>
      <c r="E1858" s="63" t="s">
        <v>162</v>
      </c>
      <c r="F1858" s="63" t="s">
        <v>84</v>
      </c>
      <c r="G1858" s="114" t="s">
        <v>109</v>
      </c>
      <c r="H1858" s="78" t="s">
        <v>495</v>
      </c>
      <c r="I1858" s="63" t="s">
        <v>495</v>
      </c>
      <c r="J1858" s="63" t="s">
        <v>2426</v>
      </c>
      <c r="K1858" s="61" t="s">
        <v>1830</v>
      </c>
      <c r="L1858" s="61" t="s">
        <v>84</v>
      </c>
      <c r="M1858" s="66" t="s">
        <v>155</v>
      </c>
      <c r="N1858" s="61" t="s">
        <v>1614</v>
      </c>
      <c r="O1858" s="61" t="s">
        <v>2212</v>
      </c>
      <c r="P1858" s="61" t="s">
        <v>2427</v>
      </c>
      <c r="Q1858" s="68">
        <v>158.57</v>
      </c>
      <c r="R1858" s="68">
        <v>9.1</v>
      </c>
      <c r="S1858" s="69">
        <v>1443.1</v>
      </c>
      <c r="T1858" s="70">
        <v>0.41</v>
      </c>
      <c r="U1858" s="79">
        <v>0</v>
      </c>
      <c r="V1858" s="70">
        <v>0.01</v>
      </c>
      <c r="W1858" s="79">
        <v>0</v>
      </c>
      <c r="X1858" s="61" t="s">
        <v>82</v>
      </c>
      <c r="Y1858" s="60" t="s">
        <v>50</v>
      </c>
      <c r="Z1858" s="65" t="s">
        <v>2336</v>
      </c>
      <c r="AA1858" s="60">
        <v>0</v>
      </c>
      <c r="AB1858" s="60">
        <v>0</v>
      </c>
      <c r="AC1858" s="75" t="s">
        <v>83</v>
      </c>
      <c r="AD1858" s="73">
        <v>25.32</v>
      </c>
      <c r="AE1858" s="73">
        <v>0</v>
      </c>
      <c r="AF1858" s="73">
        <v>0</v>
      </c>
      <c r="AG1858" s="73">
        <v>4.22</v>
      </c>
      <c r="AH1858" s="106">
        <v>0</v>
      </c>
      <c r="AI1858" s="73">
        <v>0</v>
      </c>
      <c r="AJ1858" s="73">
        <v>0</v>
      </c>
      <c r="AK1858" s="74">
        <v>25</v>
      </c>
      <c r="AL1858" s="90" t="s">
        <v>90</v>
      </c>
      <c r="AM1858" s="92"/>
    </row>
    <row r="1859" spans="1:39" ht="21" hidden="1" customHeight="1">
      <c r="A1859" s="60"/>
      <c r="B1859" s="61">
        <v>1000003</v>
      </c>
      <c r="C1859" s="61">
        <v>502898</v>
      </c>
      <c r="D1859" s="62">
        <v>44663</v>
      </c>
      <c r="E1859" s="63" t="s">
        <v>162</v>
      </c>
      <c r="F1859" s="63" t="s">
        <v>84</v>
      </c>
      <c r="G1859" s="114" t="s">
        <v>40</v>
      </c>
      <c r="H1859" s="78" t="s">
        <v>41</v>
      </c>
      <c r="I1859" s="63" t="s">
        <v>468</v>
      </c>
      <c r="J1859" s="63" t="s">
        <v>673</v>
      </c>
      <c r="K1859" s="61" t="s">
        <v>1830</v>
      </c>
      <c r="L1859" s="61" t="s">
        <v>84</v>
      </c>
      <c r="M1859" s="66" t="s">
        <v>155</v>
      </c>
      <c r="N1859" s="61" t="s">
        <v>156</v>
      </c>
      <c r="O1859" s="61" t="s">
        <v>215</v>
      </c>
      <c r="P1859" s="61" t="s">
        <v>215</v>
      </c>
      <c r="Q1859" s="68">
        <v>505.7</v>
      </c>
      <c r="R1859" s="68">
        <v>6.93</v>
      </c>
      <c r="S1859" s="69">
        <v>3504.11</v>
      </c>
      <c r="T1859" s="70">
        <v>0</v>
      </c>
      <c r="U1859" s="79">
        <v>0</v>
      </c>
      <c r="V1859" s="70">
        <v>0.02</v>
      </c>
      <c r="W1859" s="79">
        <v>0</v>
      </c>
      <c r="X1859" s="61" t="s">
        <v>82</v>
      </c>
      <c r="Y1859" s="60" t="s">
        <v>50</v>
      </c>
      <c r="Z1859" s="65" t="s">
        <v>2336</v>
      </c>
      <c r="AA1859" s="60">
        <v>0</v>
      </c>
      <c r="AB1859" s="60">
        <v>0</v>
      </c>
      <c r="AC1859" s="75" t="s">
        <v>83</v>
      </c>
      <c r="AD1859" s="73">
        <v>86.65</v>
      </c>
      <c r="AE1859" s="73">
        <v>0</v>
      </c>
      <c r="AF1859" s="73">
        <v>0</v>
      </c>
      <c r="AG1859" s="73">
        <v>24.08</v>
      </c>
      <c r="AH1859" s="106">
        <v>0</v>
      </c>
      <c r="AI1859" s="73">
        <v>0</v>
      </c>
      <c r="AJ1859" s="73">
        <v>0</v>
      </c>
      <c r="AK1859" s="74">
        <v>87</v>
      </c>
      <c r="AL1859" s="90" t="s">
        <v>90</v>
      </c>
      <c r="AM1859" s="92"/>
    </row>
    <row r="1860" spans="1:39" ht="21" hidden="1" customHeight="1">
      <c r="A1860" s="60">
        <v>1698</v>
      </c>
      <c r="B1860" s="61">
        <v>1006274</v>
      </c>
      <c r="C1860" s="61">
        <v>510409</v>
      </c>
      <c r="D1860" s="62">
        <v>44663</v>
      </c>
      <c r="E1860" s="63" t="s">
        <v>162</v>
      </c>
      <c r="F1860" s="63" t="s">
        <v>84</v>
      </c>
      <c r="G1860" s="114" t="s">
        <v>40</v>
      </c>
      <c r="H1860" s="78" t="s">
        <v>85</v>
      </c>
      <c r="I1860" s="63" t="s">
        <v>405</v>
      </c>
      <c r="J1860" s="63" t="s">
        <v>213</v>
      </c>
      <c r="K1860" s="61" t="s">
        <v>1830</v>
      </c>
      <c r="L1860" s="61" t="s">
        <v>84</v>
      </c>
      <c r="M1860" s="66" t="s">
        <v>155</v>
      </c>
      <c r="N1860" s="61" t="s">
        <v>214</v>
      </c>
      <c r="O1860" s="61" t="s">
        <v>1603</v>
      </c>
      <c r="P1860" s="61" t="s">
        <v>406</v>
      </c>
      <c r="Q1860" s="68">
        <v>139.71</v>
      </c>
      <c r="R1860" s="68">
        <v>10.9</v>
      </c>
      <c r="S1860" s="69">
        <v>1522.35</v>
      </c>
      <c r="T1860" s="70">
        <v>0.43</v>
      </c>
      <c r="U1860" s="79">
        <v>0</v>
      </c>
      <c r="V1860" s="70">
        <v>0.02</v>
      </c>
      <c r="W1860" s="79">
        <v>0</v>
      </c>
      <c r="X1860" s="61" t="s">
        <v>82</v>
      </c>
      <c r="Y1860" s="60" t="s">
        <v>50</v>
      </c>
      <c r="Z1860" s="65" t="s">
        <v>2336</v>
      </c>
      <c r="AA1860" s="60">
        <v>0</v>
      </c>
      <c r="AB1860" s="60">
        <v>0</v>
      </c>
      <c r="AC1860" s="75" t="s">
        <v>83</v>
      </c>
      <c r="AD1860" s="73">
        <v>52.56</v>
      </c>
      <c r="AE1860" s="73">
        <v>0</v>
      </c>
      <c r="AF1860" s="73">
        <v>0</v>
      </c>
      <c r="AG1860" s="73">
        <v>12.01</v>
      </c>
      <c r="AH1860" s="106">
        <v>0</v>
      </c>
      <c r="AI1860" s="73">
        <v>0</v>
      </c>
      <c r="AJ1860" s="73">
        <v>0</v>
      </c>
      <c r="AK1860" s="74">
        <v>53</v>
      </c>
      <c r="AL1860" s="90" t="s">
        <v>90</v>
      </c>
      <c r="AM1860" s="92"/>
    </row>
    <row r="1861" spans="1:39" ht="21" hidden="1" customHeight="1">
      <c r="A1861" s="60"/>
      <c r="B1861" s="61">
        <v>13002580</v>
      </c>
      <c r="C1861" s="61">
        <v>515774</v>
      </c>
      <c r="D1861" s="62">
        <v>44663</v>
      </c>
      <c r="E1861" s="334" t="s">
        <v>3615</v>
      </c>
      <c r="F1861" s="334" t="s">
        <v>3615</v>
      </c>
      <c r="G1861" s="114" t="s">
        <v>73</v>
      </c>
      <c r="H1861" s="78" t="s">
        <v>440</v>
      </c>
      <c r="I1861" s="63" t="s">
        <v>441</v>
      </c>
      <c r="J1861" s="63" t="s">
        <v>771</v>
      </c>
      <c r="K1861" s="61" t="s">
        <v>1830</v>
      </c>
      <c r="L1861" s="61">
        <v>20211200124243</v>
      </c>
      <c r="M1861" s="66" t="s">
        <v>155</v>
      </c>
      <c r="N1861" s="61" t="s">
        <v>1823</v>
      </c>
      <c r="O1861" s="61" t="s">
        <v>778</v>
      </c>
      <c r="P1861" s="61" t="s">
        <v>1522</v>
      </c>
      <c r="Q1861" s="68">
        <v>80.56</v>
      </c>
      <c r="R1861" s="68">
        <v>7.58</v>
      </c>
      <c r="S1861" s="69">
        <v>612.42999999999995</v>
      </c>
      <c r="T1861" s="70">
        <v>0.17</v>
      </c>
      <c r="U1861" s="79">
        <v>0</v>
      </c>
      <c r="V1861" s="70">
        <v>0.02</v>
      </c>
      <c r="W1861" s="79">
        <v>0</v>
      </c>
      <c r="X1861" s="61" t="s">
        <v>82</v>
      </c>
      <c r="Y1861" s="60" t="s">
        <v>50</v>
      </c>
      <c r="Z1861" s="65" t="s">
        <v>2336</v>
      </c>
      <c r="AA1861" s="60">
        <v>0</v>
      </c>
      <c r="AB1861" s="60">
        <v>0</v>
      </c>
      <c r="AC1861" s="75" t="s">
        <v>83</v>
      </c>
      <c r="AD1861" s="73">
        <v>61.63</v>
      </c>
      <c r="AE1861" s="73">
        <v>0</v>
      </c>
      <c r="AF1861" s="73">
        <v>0</v>
      </c>
      <c r="AG1861" s="73">
        <v>11.93</v>
      </c>
      <c r="AH1861" s="106">
        <v>0</v>
      </c>
      <c r="AI1861" s="73">
        <v>0</v>
      </c>
      <c r="AJ1861" s="73">
        <v>0</v>
      </c>
      <c r="AK1861" s="74">
        <v>62</v>
      </c>
      <c r="AL1861" s="90" t="s">
        <v>575</v>
      </c>
      <c r="AM1861" s="82" t="s">
        <v>3668</v>
      </c>
    </row>
    <row r="1862" spans="1:39" ht="21" hidden="1" customHeight="1">
      <c r="A1862" s="60">
        <v>1699</v>
      </c>
      <c r="B1862" s="61">
        <v>16003710</v>
      </c>
      <c r="C1862" s="61">
        <v>600898</v>
      </c>
      <c r="D1862" s="62">
        <v>44663</v>
      </c>
      <c r="E1862" s="63" t="s">
        <v>38</v>
      </c>
      <c r="F1862" s="63" t="s">
        <v>770</v>
      </c>
      <c r="G1862" s="114" t="s">
        <v>109</v>
      </c>
      <c r="H1862" s="78" t="s">
        <v>110</v>
      </c>
      <c r="I1862" s="63" t="s">
        <v>320</v>
      </c>
      <c r="J1862" s="63" t="s">
        <v>1726</v>
      </c>
      <c r="K1862" s="61" t="s">
        <v>1830</v>
      </c>
      <c r="L1862" s="61">
        <v>20221200031173</v>
      </c>
      <c r="M1862" s="66" t="s">
        <v>45</v>
      </c>
      <c r="N1862" s="61" t="s">
        <v>2428</v>
      </c>
      <c r="O1862" s="61" t="s">
        <v>323</v>
      </c>
      <c r="P1862" s="61" t="s">
        <v>1000</v>
      </c>
      <c r="Q1862" s="68">
        <v>61.4</v>
      </c>
      <c r="R1862" s="68">
        <v>6.34</v>
      </c>
      <c r="S1862" s="69">
        <v>389.33</v>
      </c>
      <c r="T1862" s="70">
        <v>0.11</v>
      </c>
      <c r="U1862" s="79">
        <v>0</v>
      </c>
      <c r="V1862" s="70">
        <v>0</v>
      </c>
      <c r="W1862" s="79">
        <v>0</v>
      </c>
      <c r="X1862" s="61" t="s">
        <v>49</v>
      </c>
      <c r="Y1862" s="60" t="s">
        <v>50</v>
      </c>
      <c r="Z1862" s="65" t="s">
        <v>2336</v>
      </c>
      <c r="AA1862" s="60">
        <v>0</v>
      </c>
      <c r="AB1862" s="60">
        <v>0</v>
      </c>
      <c r="AC1862" s="75" t="s">
        <v>49</v>
      </c>
      <c r="AD1862" s="73">
        <v>0</v>
      </c>
      <c r="AE1862" s="73">
        <v>110</v>
      </c>
      <c r="AF1862" s="73">
        <v>15.71</v>
      </c>
      <c r="AG1862" s="73">
        <v>0</v>
      </c>
      <c r="AH1862" s="106">
        <v>0</v>
      </c>
      <c r="AI1862" s="73">
        <v>0</v>
      </c>
      <c r="AJ1862" s="73">
        <v>0</v>
      </c>
      <c r="AK1862" s="74">
        <v>0</v>
      </c>
      <c r="AL1862" s="90" t="s">
        <v>161</v>
      </c>
      <c r="AM1862" s="92"/>
    </row>
    <row r="1863" spans="1:39" ht="21" hidden="1" customHeight="1">
      <c r="A1863" s="60">
        <v>1700</v>
      </c>
      <c r="B1863" s="61">
        <v>16003745</v>
      </c>
      <c r="C1863" s="61">
        <v>600903</v>
      </c>
      <c r="D1863" s="62">
        <v>44663</v>
      </c>
      <c r="E1863" s="63" t="s">
        <v>38</v>
      </c>
      <c r="F1863" s="63" t="s">
        <v>770</v>
      </c>
      <c r="G1863" s="114" t="s">
        <v>109</v>
      </c>
      <c r="H1863" s="78" t="s">
        <v>110</v>
      </c>
      <c r="I1863" s="63" t="s">
        <v>320</v>
      </c>
      <c r="J1863" s="63" t="s">
        <v>1726</v>
      </c>
      <c r="K1863" s="61" t="s">
        <v>1830</v>
      </c>
      <c r="L1863" s="61">
        <v>20221200031173</v>
      </c>
      <c r="M1863" s="66" t="s">
        <v>45</v>
      </c>
      <c r="N1863" s="61" t="s">
        <v>2428</v>
      </c>
      <c r="O1863" s="61" t="s">
        <v>1077</v>
      </c>
      <c r="P1863" s="61" t="s">
        <v>323</v>
      </c>
      <c r="Q1863" s="68">
        <v>51.12</v>
      </c>
      <c r="R1863" s="68">
        <v>6.32</v>
      </c>
      <c r="S1863" s="69">
        <v>323.25</v>
      </c>
      <c r="T1863" s="70">
        <v>0.09</v>
      </c>
      <c r="U1863" s="79">
        <v>0</v>
      </c>
      <c r="V1863" s="70">
        <v>0</v>
      </c>
      <c r="W1863" s="79">
        <v>0</v>
      </c>
      <c r="X1863" s="61" t="s">
        <v>49</v>
      </c>
      <c r="Y1863" s="60" t="s">
        <v>50</v>
      </c>
      <c r="Z1863" s="65" t="s">
        <v>2336</v>
      </c>
      <c r="AA1863" s="60">
        <v>0</v>
      </c>
      <c r="AB1863" s="60">
        <v>0</v>
      </c>
      <c r="AC1863" s="75" t="s">
        <v>49</v>
      </c>
      <c r="AD1863" s="73">
        <v>0</v>
      </c>
      <c r="AE1863" s="73">
        <v>193</v>
      </c>
      <c r="AF1863" s="73">
        <v>27.57</v>
      </c>
      <c r="AG1863" s="73">
        <v>0</v>
      </c>
      <c r="AH1863" s="106">
        <v>0</v>
      </c>
      <c r="AI1863" s="73">
        <v>0</v>
      </c>
      <c r="AJ1863" s="73">
        <v>0</v>
      </c>
      <c r="AK1863" s="74">
        <v>0</v>
      </c>
      <c r="AL1863" s="90" t="s">
        <v>161</v>
      </c>
      <c r="AM1863" s="92"/>
    </row>
    <row r="1864" spans="1:39" ht="21" hidden="1" customHeight="1">
      <c r="A1864" s="60">
        <v>1701</v>
      </c>
      <c r="B1864" s="61">
        <v>16003766</v>
      </c>
      <c r="C1864" s="61">
        <v>600913</v>
      </c>
      <c r="D1864" s="62">
        <v>44663</v>
      </c>
      <c r="E1864" s="63" t="s">
        <v>38</v>
      </c>
      <c r="F1864" s="63" t="s">
        <v>770</v>
      </c>
      <c r="G1864" s="114" t="s">
        <v>109</v>
      </c>
      <c r="H1864" s="78" t="s">
        <v>110</v>
      </c>
      <c r="I1864" s="63" t="s">
        <v>320</v>
      </c>
      <c r="J1864" s="63" t="s">
        <v>1726</v>
      </c>
      <c r="K1864" s="61" t="s">
        <v>1830</v>
      </c>
      <c r="L1864" s="61">
        <v>20221200031173</v>
      </c>
      <c r="M1864" s="66" t="s">
        <v>45</v>
      </c>
      <c r="N1864" s="61" t="s">
        <v>2292</v>
      </c>
      <c r="O1864" s="61" t="s">
        <v>2429</v>
      </c>
      <c r="P1864" s="61" t="s">
        <v>1077</v>
      </c>
      <c r="Q1864" s="68">
        <v>51.36</v>
      </c>
      <c r="R1864" s="68">
        <v>6.61</v>
      </c>
      <c r="S1864" s="69">
        <v>339.56</v>
      </c>
      <c r="T1864" s="70">
        <v>0.1</v>
      </c>
      <c r="U1864" s="79">
        <v>0</v>
      </c>
      <c r="V1864" s="70">
        <v>0</v>
      </c>
      <c r="W1864" s="79">
        <v>0</v>
      </c>
      <c r="X1864" s="61" t="s">
        <v>49</v>
      </c>
      <c r="Y1864" s="60" t="s">
        <v>50</v>
      </c>
      <c r="Z1864" s="65" t="s">
        <v>2336</v>
      </c>
      <c r="AA1864" s="60">
        <v>0</v>
      </c>
      <c r="AB1864" s="60">
        <v>0</v>
      </c>
      <c r="AC1864" s="75" t="s">
        <v>49</v>
      </c>
      <c r="AD1864" s="73">
        <v>0</v>
      </c>
      <c r="AE1864" s="73">
        <v>250</v>
      </c>
      <c r="AF1864" s="73">
        <v>37.71</v>
      </c>
      <c r="AG1864" s="73">
        <v>0</v>
      </c>
      <c r="AH1864" s="106">
        <v>0</v>
      </c>
      <c r="AI1864" s="73">
        <v>0</v>
      </c>
      <c r="AJ1864" s="73">
        <v>0</v>
      </c>
      <c r="AK1864" s="74">
        <v>0</v>
      </c>
      <c r="AL1864" s="90" t="s">
        <v>161</v>
      </c>
      <c r="AM1864" s="92"/>
    </row>
    <row r="1865" spans="1:39" ht="21" hidden="1" customHeight="1">
      <c r="A1865" s="60">
        <v>1702</v>
      </c>
      <c r="B1865" s="61">
        <v>9004999</v>
      </c>
      <c r="C1865" s="61">
        <v>24122913</v>
      </c>
      <c r="D1865" s="62">
        <v>44663</v>
      </c>
      <c r="E1865" s="63" t="s">
        <v>162</v>
      </c>
      <c r="F1865" s="63" t="s">
        <v>84</v>
      </c>
      <c r="G1865" s="114" t="s">
        <v>109</v>
      </c>
      <c r="H1865" s="78" t="s">
        <v>495</v>
      </c>
      <c r="I1865" s="63" t="s">
        <v>495</v>
      </c>
      <c r="J1865" s="63" t="s">
        <v>1613</v>
      </c>
      <c r="K1865" s="61" t="s">
        <v>1830</v>
      </c>
      <c r="L1865" s="61" t="s">
        <v>84</v>
      </c>
      <c r="M1865" s="66" t="s">
        <v>155</v>
      </c>
      <c r="N1865" s="61" t="s">
        <v>1614</v>
      </c>
      <c r="O1865" s="61" t="s">
        <v>1233</v>
      </c>
      <c r="P1865" s="61" t="s">
        <v>283</v>
      </c>
      <c r="Q1865" s="68">
        <v>161.75</v>
      </c>
      <c r="R1865" s="68">
        <v>9.68</v>
      </c>
      <c r="S1865" s="69">
        <v>1565.91</v>
      </c>
      <c r="T1865" s="70">
        <v>0.45</v>
      </c>
      <c r="U1865" s="79">
        <v>0</v>
      </c>
      <c r="V1865" s="70">
        <v>0.01</v>
      </c>
      <c r="W1865" s="79">
        <v>0</v>
      </c>
      <c r="X1865" s="61" t="s">
        <v>82</v>
      </c>
      <c r="Y1865" s="60" t="s">
        <v>50</v>
      </c>
      <c r="Z1865" s="65" t="s">
        <v>2336</v>
      </c>
      <c r="AA1865" s="60">
        <v>0</v>
      </c>
      <c r="AB1865" s="60">
        <v>0</v>
      </c>
      <c r="AC1865" s="75" t="s">
        <v>83</v>
      </c>
      <c r="AD1865" s="73">
        <v>21.6</v>
      </c>
      <c r="AE1865" s="73">
        <v>0</v>
      </c>
      <c r="AF1865" s="73">
        <v>0</v>
      </c>
      <c r="AG1865" s="73">
        <v>5.95</v>
      </c>
      <c r="AH1865" s="106">
        <v>0</v>
      </c>
      <c r="AI1865" s="73">
        <v>0</v>
      </c>
      <c r="AJ1865" s="73">
        <v>0</v>
      </c>
      <c r="AK1865" s="74">
        <v>22</v>
      </c>
      <c r="AL1865" s="90" t="s">
        <v>90</v>
      </c>
      <c r="AM1865" s="92"/>
    </row>
    <row r="1866" spans="1:39" ht="21" hidden="1" customHeight="1">
      <c r="A1866" s="60">
        <v>1703</v>
      </c>
      <c r="B1866" s="97">
        <v>9004997</v>
      </c>
      <c r="C1866" s="97">
        <v>24122915</v>
      </c>
      <c r="D1866" s="98">
        <v>44663</v>
      </c>
      <c r="E1866" s="63" t="s">
        <v>162</v>
      </c>
      <c r="F1866" s="99" t="s">
        <v>84</v>
      </c>
      <c r="G1866" s="114" t="s">
        <v>109</v>
      </c>
      <c r="H1866" s="100" t="s">
        <v>495</v>
      </c>
      <c r="I1866" s="99" t="s">
        <v>496</v>
      </c>
      <c r="J1866" s="99" t="s">
        <v>1613</v>
      </c>
      <c r="K1866" s="97" t="s">
        <v>1830</v>
      </c>
      <c r="L1866" s="97" t="s">
        <v>84</v>
      </c>
      <c r="M1866" s="66" t="s">
        <v>155</v>
      </c>
      <c r="N1866" s="97" t="s">
        <v>471</v>
      </c>
      <c r="O1866" s="97" t="s">
        <v>471</v>
      </c>
      <c r="P1866" s="97" t="s">
        <v>471</v>
      </c>
      <c r="Q1866" s="101">
        <v>161.87</v>
      </c>
      <c r="R1866" s="101">
        <v>9.61</v>
      </c>
      <c r="S1866" s="102">
        <v>1555.11</v>
      </c>
      <c r="T1866" s="103">
        <v>0.44</v>
      </c>
      <c r="U1866" s="104">
        <v>0</v>
      </c>
      <c r="V1866" s="103">
        <v>0.01</v>
      </c>
      <c r="W1866" s="104">
        <v>0</v>
      </c>
      <c r="X1866" s="97" t="s">
        <v>82</v>
      </c>
      <c r="Y1866" s="60" t="s">
        <v>50</v>
      </c>
      <c r="Z1866" s="65" t="s">
        <v>2336</v>
      </c>
      <c r="AA1866" s="60">
        <v>0</v>
      </c>
      <c r="AB1866" s="60">
        <v>0</v>
      </c>
      <c r="AC1866" s="105" t="s">
        <v>83</v>
      </c>
      <c r="AD1866" s="106">
        <v>18.16</v>
      </c>
      <c r="AE1866" s="106">
        <v>0</v>
      </c>
      <c r="AF1866" s="106">
        <v>0</v>
      </c>
      <c r="AG1866" s="106">
        <v>5.95</v>
      </c>
      <c r="AH1866" s="106">
        <v>0</v>
      </c>
      <c r="AI1866" s="106">
        <v>0</v>
      </c>
      <c r="AJ1866" s="106">
        <v>0</v>
      </c>
      <c r="AK1866" s="107">
        <v>18</v>
      </c>
      <c r="AL1866" s="90" t="s">
        <v>90</v>
      </c>
      <c r="AM1866" s="92"/>
    </row>
    <row r="1867" spans="1:39" ht="21" customHeight="1">
      <c r="A1867" s="60">
        <v>1704</v>
      </c>
      <c r="B1867" s="97">
        <v>19015995</v>
      </c>
      <c r="C1867" s="97">
        <v>91016151</v>
      </c>
      <c r="D1867" s="98">
        <v>44664</v>
      </c>
      <c r="E1867" s="99" t="s">
        <v>38</v>
      </c>
      <c r="F1867" s="99" t="s">
        <v>39</v>
      </c>
      <c r="G1867" s="114" t="s">
        <v>116</v>
      </c>
      <c r="H1867" s="100" t="s">
        <v>130</v>
      </c>
      <c r="I1867" s="99" t="s">
        <v>2282</v>
      </c>
      <c r="J1867" s="99" t="s">
        <v>2283</v>
      </c>
      <c r="K1867" s="97" t="s">
        <v>1830</v>
      </c>
      <c r="L1867" s="97">
        <v>20221200031183</v>
      </c>
      <c r="M1867" s="66" t="s">
        <v>78</v>
      </c>
      <c r="N1867" s="97" t="s">
        <v>1449</v>
      </c>
      <c r="O1867" s="97" t="s">
        <v>314</v>
      </c>
      <c r="P1867" s="97" t="s">
        <v>2301</v>
      </c>
      <c r="Q1867" s="101">
        <v>35.270000000000003</v>
      </c>
      <c r="R1867" s="101">
        <v>7.36</v>
      </c>
      <c r="S1867" s="102">
        <v>259.69</v>
      </c>
      <c r="T1867" s="103">
        <v>7.0000000000000007E-2</v>
      </c>
      <c r="U1867" s="104">
        <v>0</v>
      </c>
      <c r="V1867" s="103">
        <v>0.09</v>
      </c>
      <c r="W1867" s="104">
        <v>0</v>
      </c>
      <c r="X1867" s="97" t="s">
        <v>124</v>
      </c>
      <c r="Y1867" s="60" t="s">
        <v>50</v>
      </c>
      <c r="Z1867" s="65" t="s">
        <v>2336</v>
      </c>
      <c r="AA1867" s="60">
        <v>0</v>
      </c>
      <c r="AB1867" s="60">
        <v>0</v>
      </c>
      <c r="AC1867" s="105" t="s">
        <v>125</v>
      </c>
      <c r="AD1867" s="106">
        <v>314.88</v>
      </c>
      <c r="AE1867" s="106">
        <v>0</v>
      </c>
      <c r="AF1867" s="106">
        <v>0</v>
      </c>
      <c r="AG1867" s="106">
        <v>0</v>
      </c>
      <c r="AH1867" s="106">
        <v>0</v>
      </c>
      <c r="AI1867" s="106">
        <v>0</v>
      </c>
      <c r="AJ1867" s="106">
        <v>86.34</v>
      </c>
      <c r="AK1867" s="107">
        <v>0</v>
      </c>
      <c r="AL1867" s="90" t="s">
        <v>52</v>
      </c>
      <c r="AM1867" s="92"/>
    </row>
    <row r="1868" spans="1:39" ht="21" hidden="1" customHeight="1">
      <c r="A1868" s="60">
        <v>1705</v>
      </c>
      <c r="B1868" s="61">
        <v>12000737</v>
      </c>
      <c r="C1868" s="61">
        <v>177945</v>
      </c>
      <c r="D1868" s="62">
        <v>44667</v>
      </c>
      <c r="E1868" s="63" t="s">
        <v>38</v>
      </c>
      <c r="F1868" s="63" t="s">
        <v>84</v>
      </c>
      <c r="G1868" s="114" t="s">
        <v>73</v>
      </c>
      <c r="H1868" s="78" t="s">
        <v>91</v>
      </c>
      <c r="I1868" s="63" t="s">
        <v>1245</v>
      </c>
      <c r="J1868" s="63" t="s">
        <v>2430</v>
      </c>
      <c r="K1868" s="61" t="s">
        <v>1830</v>
      </c>
      <c r="L1868" s="61" t="s">
        <v>84</v>
      </c>
      <c r="M1868" s="66" t="s">
        <v>78</v>
      </c>
      <c r="N1868" s="61" t="s">
        <v>2097</v>
      </c>
      <c r="O1868" s="61" t="s">
        <v>1274</v>
      </c>
      <c r="P1868" s="61" t="s">
        <v>1377</v>
      </c>
      <c r="Q1868" s="68">
        <v>55.3</v>
      </c>
      <c r="R1868" s="68">
        <v>8.16</v>
      </c>
      <c r="S1868" s="69">
        <v>451.04</v>
      </c>
      <c r="T1868" s="70">
        <v>0.13</v>
      </c>
      <c r="U1868" s="79">
        <v>0</v>
      </c>
      <c r="V1868" s="70">
        <v>0.01</v>
      </c>
      <c r="W1868" s="79">
        <v>0</v>
      </c>
      <c r="X1868" s="61" t="s">
        <v>82</v>
      </c>
      <c r="Y1868" s="64" t="s">
        <v>50</v>
      </c>
      <c r="Z1868" s="65" t="s">
        <v>2336</v>
      </c>
      <c r="AA1868" s="60">
        <v>0</v>
      </c>
      <c r="AB1868" s="60">
        <v>0</v>
      </c>
      <c r="AC1868" s="75" t="s">
        <v>83</v>
      </c>
      <c r="AD1868" s="73">
        <v>3.9</v>
      </c>
      <c r="AE1868" s="73">
        <v>0</v>
      </c>
      <c r="AF1868" s="73">
        <v>0</v>
      </c>
      <c r="AG1868" s="73">
        <v>0</v>
      </c>
      <c r="AH1868" s="106">
        <v>0</v>
      </c>
      <c r="AI1868" s="73">
        <v>0</v>
      </c>
      <c r="AJ1868" s="73">
        <v>0.25</v>
      </c>
      <c r="AK1868" s="74">
        <v>4</v>
      </c>
      <c r="AL1868" s="90" t="s">
        <v>90</v>
      </c>
      <c r="AM1868" s="92"/>
    </row>
    <row r="1869" spans="1:39" ht="21" hidden="1" customHeight="1">
      <c r="A1869" s="60">
        <v>1706</v>
      </c>
      <c r="B1869" s="61">
        <v>12000682</v>
      </c>
      <c r="C1869" s="61">
        <v>179854</v>
      </c>
      <c r="D1869" s="62">
        <v>44667</v>
      </c>
      <c r="E1869" s="63" t="s">
        <v>38</v>
      </c>
      <c r="F1869" s="63" t="s">
        <v>84</v>
      </c>
      <c r="G1869" s="114" t="s">
        <v>73</v>
      </c>
      <c r="H1869" s="78" t="s">
        <v>91</v>
      </c>
      <c r="I1869" s="63" t="s">
        <v>1245</v>
      </c>
      <c r="J1869" s="63" t="s">
        <v>1246</v>
      </c>
      <c r="K1869" s="61" t="s">
        <v>1830</v>
      </c>
      <c r="L1869" s="61" t="s">
        <v>84</v>
      </c>
      <c r="M1869" s="66" t="s">
        <v>78</v>
      </c>
      <c r="N1869" s="61" t="s">
        <v>1274</v>
      </c>
      <c r="O1869" s="61" t="s">
        <v>876</v>
      </c>
      <c r="P1869" s="61" t="s">
        <v>1359</v>
      </c>
      <c r="Q1869" s="68">
        <v>83.62</v>
      </c>
      <c r="R1869" s="68">
        <v>6.88</v>
      </c>
      <c r="S1869" s="69">
        <v>575.46</v>
      </c>
      <c r="T1869" s="70">
        <v>0.16</v>
      </c>
      <c r="U1869" s="79">
        <v>0</v>
      </c>
      <c r="V1869" s="70">
        <v>0.01</v>
      </c>
      <c r="W1869" s="79">
        <v>0</v>
      </c>
      <c r="X1869" s="61" t="s">
        <v>82</v>
      </c>
      <c r="Y1869" s="64" t="s">
        <v>50</v>
      </c>
      <c r="Z1869" s="65" t="s">
        <v>2336</v>
      </c>
      <c r="AA1869" s="60">
        <v>0</v>
      </c>
      <c r="AB1869" s="60">
        <v>0</v>
      </c>
      <c r="AC1869" s="75" t="s">
        <v>83</v>
      </c>
      <c r="AD1869" s="73">
        <v>4.09</v>
      </c>
      <c r="AE1869" s="73">
        <v>0</v>
      </c>
      <c r="AF1869" s="73">
        <v>0</v>
      </c>
      <c r="AG1869" s="73">
        <v>0</v>
      </c>
      <c r="AH1869" s="106">
        <v>0</v>
      </c>
      <c r="AI1869" s="73">
        <v>0</v>
      </c>
      <c r="AJ1869" s="73">
        <v>0.31</v>
      </c>
      <c r="AK1869" s="74">
        <v>4</v>
      </c>
      <c r="AL1869" s="90" t="s">
        <v>90</v>
      </c>
      <c r="AM1869" s="92"/>
    </row>
    <row r="1870" spans="1:39" ht="21" hidden="1" customHeight="1">
      <c r="A1870" s="60">
        <v>1707</v>
      </c>
      <c r="B1870" s="61">
        <v>9003564</v>
      </c>
      <c r="C1870" s="61">
        <v>388950</v>
      </c>
      <c r="D1870" s="62">
        <v>44667</v>
      </c>
      <c r="E1870" s="63" t="s">
        <v>38</v>
      </c>
      <c r="F1870" s="63" t="s">
        <v>84</v>
      </c>
      <c r="G1870" s="114" t="s">
        <v>109</v>
      </c>
      <c r="H1870" s="78" t="s">
        <v>495</v>
      </c>
      <c r="I1870" s="63" t="s">
        <v>1103</v>
      </c>
      <c r="J1870" s="63" t="s">
        <v>1122</v>
      </c>
      <c r="K1870" s="61" t="s">
        <v>1830</v>
      </c>
      <c r="L1870" s="61" t="s">
        <v>84</v>
      </c>
      <c r="M1870" s="66" t="s">
        <v>45</v>
      </c>
      <c r="N1870" s="61" t="s">
        <v>2431</v>
      </c>
      <c r="O1870" s="61" t="s">
        <v>1733</v>
      </c>
      <c r="P1870" s="61" t="s">
        <v>1764</v>
      </c>
      <c r="Q1870" s="68">
        <v>62.47</v>
      </c>
      <c r="R1870" s="68">
        <v>7.85</v>
      </c>
      <c r="S1870" s="69">
        <v>490.19</v>
      </c>
      <c r="T1870" s="70">
        <v>0.14000000000000001</v>
      </c>
      <c r="U1870" s="79">
        <v>0</v>
      </c>
      <c r="V1870" s="70">
        <v>0.01</v>
      </c>
      <c r="W1870" s="79">
        <v>0</v>
      </c>
      <c r="X1870" s="61" t="s">
        <v>82</v>
      </c>
      <c r="Y1870" s="64" t="s">
        <v>50</v>
      </c>
      <c r="Z1870" s="65" t="s">
        <v>2336</v>
      </c>
      <c r="AA1870" s="60">
        <v>0</v>
      </c>
      <c r="AB1870" s="60">
        <v>0</v>
      </c>
      <c r="AC1870" s="75" t="s">
        <v>83</v>
      </c>
      <c r="AD1870" s="73">
        <v>16.09</v>
      </c>
      <c r="AE1870" s="73">
        <v>0</v>
      </c>
      <c r="AF1870" s="73">
        <v>0</v>
      </c>
      <c r="AG1870" s="73">
        <v>0</v>
      </c>
      <c r="AH1870" s="106">
        <v>0</v>
      </c>
      <c r="AI1870" s="73">
        <v>0</v>
      </c>
      <c r="AJ1870" s="73">
        <v>3.1</v>
      </c>
      <c r="AK1870" s="74">
        <v>16</v>
      </c>
      <c r="AL1870" s="90" t="s">
        <v>90</v>
      </c>
      <c r="AM1870" s="92"/>
    </row>
    <row r="1871" spans="1:39" ht="21" hidden="1" customHeight="1">
      <c r="A1871" s="60"/>
      <c r="B1871" s="61">
        <v>5009882</v>
      </c>
      <c r="C1871" s="61">
        <v>91027398</v>
      </c>
      <c r="D1871" s="62">
        <v>44667</v>
      </c>
      <c r="E1871" s="63" t="s">
        <v>162</v>
      </c>
      <c r="F1871" s="63" t="s">
        <v>2002</v>
      </c>
      <c r="G1871" s="114" t="s">
        <v>116</v>
      </c>
      <c r="H1871" s="78" t="s">
        <v>117</v>
      </c>
      <c r="I1871" s="63" t="s">
        <v>468</v>
      </c>
      <c r="J1871" s="63" t="s">
        <v>2432</v>
      </c>
      <c r="K1871" s="61" t="s">
        <v>1830</v>
      </c>
      <c r="L1871" s="61" t="s">
        <v>2002</v>
      </c>
      <c r="M1871" s="66" t="s">
        <v>155</v>
      </c>
      <c r="N1871" s="61" t="s">
        <v>718</v>
      </c>
      <c r="O1871" s="61" t="s">
        <v>2433</v>
      </c>
      <c r="P1871" s="61" t="s">
        <v>2004</v>
      </c>
      <c r="Q1871" s="68">
        <v>462.99</v>
      </c>
      <c r="R1871" s="68">
        <v>8</v>
      </c>
      <c r="S1871" s="69">
        <v>3703.89</v>
      </c>
      <c r="T1871" s="70">
        <v>0</v>
      </c>
      <c r="U1871" s="79">
        <v>0</v>
      </c>
      <c r="V1871" s="70">
        <v>0</v>
      </c>
      <c r="W1871" s="79">
        <v>0</v>
      </c>
      <c r="X1871" s="61" t="s">
        <v>2434</v>
      </c>
      <c r="Y1871" s="64" t="s">
        <v>2435</v>
      </c>
      <c r="Z1871" s="65" t="s">
        <v>2336</v>
      </c>
      <c r="AA1871" s="60">
        <v>0</v>
      </c>
      <c r="AB1871" s="60">
        <v>0</v>
      </c>
      <c r="AC1871" s="75" t="s">
        <v>2434</v>
      </c>
      <c r="AD1871" s="73">
        <v>0</v>
      </c>
      <c r="AE1871" s="73">
        <v>0</v>
      </c>
      <c r="AF1871" s="73">
        <v>0</v>
      </c>
      <c r="AG1871" s="73">
        <v>0</v>
      </c>
      <c r="AH1871" s="106">
        <v>0</v>
      </c>
      <c r="AI1871" s="73">
        <v>0</v>
      </c>
      <c r="AJ1871" s="73">
        <v>0</v>
      </c>
      <c r="AK1871" s="74">
        <v>0</v>
      </c>
      <c r="AL1871" s="90" t="s">
        <v>90</v>
      </c>
      <c r="AM1871" s="92"/>
    </row>
    <row r="1872" spans="1:39" ht="21" hidden="1" customHeight="1">
      <c r="A1872" s="60"/>
      <c r="B1872" s="61">
        <v>8001405</v>
      </c>
      <c r="C1872" s="61">
        <v>151788</v>
      </c>
      <c r="D1872" s="62">
        <v>44669</v>
      </c>
      <c r="E1872" s="334" t="s">
        <v>3615</v>
      </c>
      <c r="F1872" s="334" t="s">
        <v>3615</v>
      </c>
      <c r="G1872" s="114" t="s">
        <v>175</v>
      </c>
      <c r="H1872" s="78" t="s">
        <v>176</v>
      </c>
      <c r="I1872" s="63" t="s">
        <v>459</v>
      </c>
      <c r="J1872" s="63" t="s">
        <v>881</v>
      </c>
      <c r="K1872" s="61" t="s">
        <v>1830</v>
      </c>
      <c r="L1872" s="61">
        <v>20211200096663</v>
      </c>
      <c r="M1872" s="66" t="s">
        <v>78</v>
      </c>
      <c r="N1872" s="61" t="s">
        <v>693</v>
      </c>
      <c r="O1872" s="61" t="s">
        <v>1158</v>
      </c>
      <c r="P1872" s="61" t="s">
        <v>2436</v>
      </c>
      <c r="Q1872" s="68">
        <v>73.63</v>
      </c>
      <c r="R1872" s="68">
        <v>12.44</v>
      </c>
      <c r="S1872" s="69">
        <v>915.96</v>
      </c>
      <c r="T1872" s="70">
        <v>0.26</v>
      </c>
      <c r="U1872" s="79">
        <v>0</v>
      </c>
      <c r="V1872" s="70">
        <v>0.04</v>
      </c>
      <c r="W1872" s="79">
        <v>0</v>
      </c>
      <c r="X1872" s="61" t="s">
        <v>82</v>
      </c>
      <c r="Y1872" s="64" t="s">
        <v>50</v>
      </c>
      <c r="Z1872" s="65" t="s">
        <v>2336</v>
      </c>
      <c r="AA1872" s="60">
        <v>0</v>
      </c>
      <c r="AB1872" s="60">
        <v>0</v>
      </c>
      <c r="AC1872" s="75" t="s">
        <v>83</v>
      </c>
      <c r="AD1872" s="73">
        <v>126.92</v>
      </c>
      <c r="AE1872" s="73">
        <v>0</v>
      </c>
      <c r="AF1872" s="73">
        <v>0</v>
      </c>
      <c r="AG1872" s="73">
        <v>24.3</v>
      </c>
      <c r="AH1872" s="106">
        <v>0</v>
      </c>
      <c r="AI1872" s="73">
        <v>0</v>
      </c>
      <c r="AJ1872" s="73">
        <v>0</v>
      </c>
      <c r="AK1872" s="74">
        <v>127</v>
      </c>
      <c r="AL1872" s="90" t="s">
        <v>575</v>
      </c>
      <c r="AM1872" s="82" t="s">
        <v>3661</v>
      </c>
    </row>
    <row r="1873" spans="1:39" ht="21" hidden="1" customHeight="1">
      <c r="A1873" s="60">
        <v>1708</v>
      </c>
      <c r="B1873" s="61">
        <v>11008915</v>
      </c>
      <c r="C1873" s="61">
        <v>170444</v>
      </c>
      <c r="D1873" s="62">
        <v>44669</v>
      </c>
      <c r="E1873" s="63" t="s">
        <v>38</v>
      </c>
      <c r="F1873" s="63" t="s">
        <v>39</v>
      </c>
      <c r="G1873" s="114" t="s">
        <v>40</v>
      </c>
      <c r="H1873" s="78" t="s">
        <v>85</v>
      </c>
      <c r="I1873" s="63" t="s">
        <v>1033</v>
      </c>
      <c r="J1873" s="63" t="s">
        <v>1580</v>
      </c>
      <c r="K1873" s="61" t="s">
        <v>1830</v>
      </c>
      <c r="L1873" s="61" t="s">
        <v>120</v>
      </c>
      <c r="M1873" s="66" t="s">
        <v>78</v>
      </c>
      <c r="N1873" s="61" t="s">
        <v>1034</v>
      </c>
      <c r="O1873" s="61" t="s">
        <v>1883</v>
      </c>
      <c r="P1873" s="61" t="s">
        <v>952</v>
      </c>
      <c r="Q1873" s="68">
        <v>28.89</v>
      </c>
      <c r="R1873" s="68">
        <v>5.92</v>
      </c>
      <c r="S1873" s="69">
        <v>169.71</v>
      </c>
      <c r="T1873" s="70">
        <v>0.05</v>
      </c>
      <c r="U1873" s="79">
        <v>0</v>
      </c>
      <c r="V1873" s="70">
        <v>0.04</v>
      </c>
      <c r="W1873" s="79">
        <v>0</v>
      </c>
      <c r="X1873" s="61" t="s">
        <v>573</v>
      </c>
      <c r="Y1873" s="64" t="s">
        <v>50</v>
      </c>
      <c r="Z1873" s="65" t="s">
        <v>2336</v>
      </c>
      <c r="AA1873" s="60">
        <v>0</v>
      </c>
      <c r="AB1873" s="60">
        <v>0</v>
      </c>
      <c r="AC1873" s="75" t="s">
        <v>574</v>
      </c>
      <c r="AD1873" s="73">
        <v>116.28</v>
      </c>
      <c r="AE1873" s="73">
        <v>0</v>
      </c>
      <c r="AF1873" s="73">
        <v>0</v>
      </c>
      <c r="AG1873" s="73">
        <v>0</v>
      </c>
      <c r="AH1873" s="106">
        <v>0</v>
      </c>
      <c r="AI1873" s="73">
        <v>10.08</v>
      </c>
      <c r="AJ1873" s="73">
        <v>0</v>
      </c>
      <c r="AK1873" s="74">
        <v>0</v>
      </c>
      <c r="AL1873" s="90" t="s">
        <v>52</v>
      </c>
      <c r="AM1873" s="92"/>
    </row>
    <row r="1874" spans="1:39" ht="21" hidden="1" customHeight="1">
      <c r="A1874" s="60">
        <v>1709</v>
      </c>
      <c r="B1874" s="61">
        <v>16004132</v>
      </c>
      <c r="C1874" s="61">
        <v>185222</v>
      </c>
      <c r="D1874" s="62">
        <v>44669</v>
      </c>
      <c r="E1874" s="63" t="s">
        <v>38</v>
      </c>
      <c r="F1874" s="63" t="s">
        <v>77</v>
      </c>
      <c r="G1874" s="114" t="s">
        <v>109</v>
      </c>
      <c r="H1874" s="78" t="s">
        <v>110</v>
      </c>
      <c r="I1874" s="63" t="s">
        <v>825</v>
      </c>
      <c r="J1874" s="63" t="s">
        <v>913</v>
      </c>
      <c r="K1874" s="61" t="s">
        <v>1830</v>
      </c>
      <c r="L1874" s="61">
        <v>20221200036843</v>
      </c>
      <c r="M1874" s="66" t="s">
        <v>78</v>
      </c>
      <c r="N1874" s="61" t="s">
        <v>2206</v>
      </c>
      <c r="O1874" s="61" t="s">
        <v>2300</v>
      </c>
      <c r="P1874" s="61" t="s">
        <v>2204</v>
      </c>
      <c r="Q1874" s="68">
        <v>141.03</v>
      </c>
      <c r="R1874" s="68">
        <v>5.85</v>
      </c>
      <c r="S1874" s="69">
        <v>825.43</v>
      </c>
      <c r="T1874" s="70">
        <v>0.24</v>
      </c>
      <c r="U1874" s="79">
        <v>0</v>
      </c>
      <c r="V1874" s="70">
        <v>0.12000000000000001</v>
      </c>
      <c r="W1874" s="79">
        <v>0</v>
      </c>
      <c r="X1874" s="61" t="s">
        <v>82</v>
      </c>
      <c r="Y1874" s="64" t="s">
        <v>50</v>
      </c>
      <c r="Z1874" s="65" t="s">
        <v>2336</v>
      </c>
      <c r="AA1874" s="60">
        <v>0</v>
      </c>
      <c r="AB1874" s="60">
        <v>0</v>
      </c>
      <c r="AC1874" s="75" t="s">
        <v>83</v>
      </c>
      <c r="AD1874" s="73">
        <v>421.17</v>
      </c>
      <c r="AE1874" s="73">
        <v>0</v>
      </c>
      <c r="AF1874" s="73">
        <v>0</v>
      </c>
      <c r="AG1874" s="73">
        <v>47.919999999999995</v>
      </c>
      <c r="AH1874" s="106">
        <v>0</v>
      </c>
      <c r="AI1874" s="73">
        <v>0</v>
      </c>
      <c r="AJ1874" s="73">
        <v>0</v>
      </c>
      <c r="AK1874" s="74">
        <v>421</v>
      </c>
      <c r="AL1874" s="90" t="s">
        <v>90</v>
      </c>
      <c r="AM1874" s="92"/>
    </row>
    <row r="1875" spans="1:39" ht="21" hidden="1" customHeight="1">
      <c r="A1875" s="60">
        <v>1710</v>
      </c>
      <c r="B1875" s="61">
        <v>16001627</v>
      </c>
      <c r="C1875" s="61">
        <v>189285</v>
      </c>
      <c r="D1875" s="62">
        <v>44669</v>
      </c>
      <c r="E1875" s="63" t="s">
        <v>38</v>
      </c>
      <c r="F1875" s="63" t="s">
        <v>770</v>
      </c>
      <c r="G1875" s="114" t="s">
        <v>109</v>
      </c>
      <c r="H1875" s="78" t="s">
        <v>110</v>
      </c>
      <c r="I1875" s="63" t="s">
        <v>1159</v>
      </c>
      <c r="J1875" s="63" t="s">
        <v>1741</v>
      </c>
      <c r="K1875" s="61" t="s">
        <v>1830</v>
      </c>
      <c r="L1875" s="61">
        <v>20221200031173</v>
      </c>
      <c r="M1875" s="66" t="s">
        <v>45</v>
      </c>
      <c r="N1875" s="61" t="s">
        <v>1507</v>
      </c>
      <c r="O1875" s="61" t="s">
        <v>1078</v>
      </c>
      <c r="P1875" s="61" t="s">
        <v>1077</v>
      </c>
      <c r="Q1875" s="68">
        <v>97.83</v>
      </c>
      <c r="R1875" s="68">
        <v>13.82</v>
      </c>
      <c r="S1875" s="69">
        <v>1352.15</v>
      </c>
      <c r="T1875" s="70">
        <v>0.39</v>
      </c>
      <c r="U1875" s="79">
        <v>0</v>
      </c>
      <c r="V1875" s="70">
        <v>0</v>
      </c>
      <c r="W1875" s="79">
        <v>0</v>
      </c>
      <c r="X1875" s="61" t="s">
        <v>49</v>
      </c>
      <c r="Y1875" s="64" t="s">
        <v>50</v>
      </c>
      <c r="Z1875" s="65" t="s">
        <v>2336</v>
      </c>
      <c r="AA1875" s="60">
        <v>0</v>
      </c>
      <c r="AB1875" s="60">
        <v>0</v>
      </c>
      <c r="AC1875" s="75" t="s">
        <v>49</v>
      </c>
      <c r="AD1875" s="73">
        <v>0</v>
      </c>
      <c r="AE1875" s="73">
        <v>550</v>
      </c>
      <c r="AF1875" s="73">
        <v>78.569999999999993</v>
      </c>
      <c r="AG1875" s="73">
        <v>0</v>
      </c>
      <c r="AH1875" s="106">
        <v>0</v>
      </c>
      <c r="AI1875" s="73">
        <v>0</v>
      </c>
      <c r="AJ1875" s="73">
        <v>0</v>
      </c>
      <c r="AK1875" s="74">
        <v>0</v>
      </c>
      <c r="AL1875" s="90" t="s">
        <v>161</v>
      </c>
      <c r="AM1875" s="92"/>
    </row>
    <row r="1876" spans="1:39" ht="21" hidden="1" customHeight="1">
      <c r="A1876" s="60">
        <v>1711</v>
      </c>
      <c r="B1876" s="61">
        <v>16001549</v>
      </c>
      <c r="C1876" s="61">
        <v>189286</v>
      </c>
      <c r="D1876" s="62">
        <v>44669</v>
      </c>
      <c r="E1876" s="63" t="s">
        <v>38</v>
      </c>
      <c r="F1876" s="63" t="s">
        <v>770</v>
      </c>
      <c r="G1876" s="114" t="s">
        <v>109</v>
      </c>
      <c r="H1876" s="78" t="s">
        <v>110</v>
      </c>
      <c r="I1876" s="63" t="s">
        <v>1159</v>
      </c>
      <c r="J1876" s="63" t="s">
        <v>1741</v>
      </c>
      <c r="K1876" s="61" t="s">
        <v>1830</v>
      </c>
      <c r="L1876" s="61">
        <v>20221200031173</v>
      </c>
      <c r="M1876" s="66" t="s">
        <v>45</v>
      </c>
      <c r="N1876" s="61" t="s">
        <v>1507</v>
      </c>
      <c r="O1876" s="61" t="s">
        <v>1077</v>
      </c>
      <c r="P1876" s="61" t="s">
        <v>2437</v>
      </c>
      <c r="Q1876" s="68">
        <v>27.06</v>
      </c>
      <c r="R1876" s="68">
        <v>13.79</v>
      </c>
      <c r="S1876" s="69">
        <v>373.18</v>
      </c>
      <c r="T1876" s="70">
        <v>0.11</v>
      </c>
      <c r="U1876" s="79">
        <v>0</v>
      </c>
      <c r="V1876" s="70">
        <v>0</v>
      </c>
      <c r="W1876" s="79">
        <v>0</v>
      </c>
      <c r="X1876" s="61" t="s">
        <v>49</v>
      </c>
      <c r="Y1876" s="64" t="s">
        <v>50</v>
      </c>
      <c r="Z1876" s="65" t="s">
        <v>2336</v>
      </c>
      <c r="AA1876" s="60">
        <v>0</v>
      </c>
      <c r="AB1876" s="60">
        <v>0</v>
      </c>
      <c r="AC1876" s="75" t="s">
        <v>49</v>
      </c>
      <c r="AD1876" s="73">
        <v>0</v>
      </c>
      <c r="AE1876" s="73">
        <v>190</v>
      </c>
      <c r="AF1876" s="73">
        <v>27.14</v>
      </c>
      <c r="AG1876" s="73">
        <v>0</v>
      </c>
      <c r="AH1876" s="106">
        <v>0</v>
      </c>
      <c r="AI1876" s="73">
        <v>0</v>
      </c>
      <c r="AJ1876" s="73">
        <v>0</v>
      </c>
      <c r="AK1876" s="74">
        <v>0</v>
      </c>
      <c r="AL1876" s="90" t="s">
        <v>161</v>
      </c>
      <c r="AM1876" s="92"/>
    </row>
    <row r="1877" spans="1:39" ht="21" hidden="1" customHeight="1">
      <c r="A1877" s="60">
        <v>1712</v>
      </c>
      <c r="B1877" s="61">
        <v>16001529</v>
      </c>
      <c r="C1877" s="61">
        <v>189287</v>
      </c>
      <c r="D1877" s="62">
        <v>44669</v>
      </c>
      <c r="E1877" s="63" t="s">
        <v>38</v>
      </c>
      <c r="F1877" s="63" t="s">
        <v>770</v>
      </c>
      <c r="G1877" s="114" t="s">
        <v>109</v>
      </c>
      <c r="H1877" s="78" t="s">
        <v>110</v>
      </c>
      <c r="I1877" s="63" t="s">
        <v>1159</v>
      </c>
      <c r="J1877" s="63" t="s">
        <v>1741</v>
      </c>
      <c r="K1877" s="61" t="s">
        <v>1830</v>
      </c>
      <c r="L1877" s="61">
        <v>20221200031173</v>
      </c>
      <c r="M1877" s="66" t="s">
        <v>45</v>
      </c>
      <c r="N1877" s="61" t="s">
        <v>1507</v>
      </c>
      <c r="O1877" s="61" t="s">
        <v>2437</v>
      </c>
      <c r="P1877" s="61" t="s">
        <v>323</v>
      </c>
      <c r="Q1877" s="68">
        <v>93.29</v>
      </c>
      <c r="R1877" s="68">
        <v>13.69</v>
      </c>
      <c r="S1877" s="69">
        <v>1277.29</v>
      </c>
      <c r="T1877" s="70">
        <v>0.36</v>
      </c>
      <c r="U1877" s="79">
        <v>0</v>
      </c>
      <c r="V1877" s="70">
        <v>0</v>
      </c>
      <c r="W1877" s="79">
        <v>0</v>
      </c>
      <c r="X1877" s="61" t="s">
        <v>49</v>
      </c>
      <c r="Y1877" s="64" t="s">
        <v>50</v>
      </c>
      <c r="Z1877" s="65" t="s">
        <v>2336</v>
      </c>
      <c r="AA1877" s="60">
        <v>0</v>
      </c>
      <c r="AB1877" s="60">
        <v>0</v>
      </c>
      <c r="AC1877" s="75" t="s">
        <v>49</v>
      </c>
      <c r="AD1877" s="73">
        <v>0</v>
      </c>
      <c r="AE1877" s="73">
        <v>300</v>
      </c>
      <c r="AF1877" s="73">
        <v>42.85</v>
      </c>
      <c r="AG1877" s="73">
        <v>0</v>
      </c>
      <c r="AH1877" s="106">
        <v>0</v>
      </c>
      <c r="AI1877" s="73">
        <v>0</v>
      </c>
      <c r="AJ1877" s="73">
        <v>0</v>
      </c>
      <c r="AK1877" s="74">
        <v>0</v>
      </c>
      <c r="AL1877" s="90" t="s">
        <v>161</v>
      </c>
      <c r="AM1877" s="92"/>
    </row>
    <row r="1878" spans="1:39" ht="21" customHeight="1">
      <c r="A1878" s="60">
        <v>1713</v>
      </c>
      <c r="B1878" s="97">
        <v>19001491</v>
      </c>
      <c r="C1878" s="97">
        <v>443562</v>
      </c>
      <c r="D1878" s="98">
        <v>44669</v>
      </c>
      <c r="E1878" s="99" t="s">
        <v>38</v>
      </c>
      <c r="F1878" s="99" t="s">
        <v>77</v>
      </c>
      <c r="G1878" s="114" t="s">
        <v>116</v>
      </c>
      <c r="H1878" s="100" t="s">
        <v>130</v>
      </c>
      <c r="I1878" s="99" t="s">
        <v>163</v>
      </c>
      <c r="J1878" s="99" t="s">
        <v>2438</v>
      </c>
      <c r="K1878" s="97" t="s">
        <v>1830</v>
      </c>
      <c r="L1878" s="97">
        <v>20221200036843</v>
      </c>
      <c r="M1878" s="66" t="s">
        <v>45</v>
      </c>
      <c r="N1878" s="97" t="s">
        <v>1334</v>
      </c>
      <c r="O1878" s="97" t="s">
        <v>168</v>
      </c>
      <c r="P1878" s="97" t="s">
        <v>2439</v>
      </c>
      <c r="Q1878" s="101">
        <v>62.21</v>
      </c>
      <c r="R1878" s="101">
        <v>7.34</v>
      </c>
      <c r="S1878" s="102">
        <v>456.86</v>
      </c>
      <c r="T1878" s="103">
        <v>0.13</v>
      </c>
      <c r="U1878" s="104">
        <v>0</v>
      </c>
      <c r="V1878" s="103">
        <v>0.02</v>
      </c>
      <c r="W1878" s="104">
        <v>0</v>
      </c>
      <c r="X1878" s="97" t="s">
        <v>82</v>
      </c>
      <c r="Y1878" s="109" t="s">
        <v>50</v>
      </c>
      <c r="Z1878" s="65" t="s">
        <v>2336</v>
      </c>
      <c r="AA1878" s="60">
        <v>0</v>
      </c>
      <c r="AB1878" s="60">
        <v>0</v>
      </c>
      <c r="AC1878" s="105" t="s">
        <v>83</v>
      </c>
      <c r="AD1878" s="106">
        <v>74.13</v>
      </c>
      <c r="AE1878" s="106">
        <v>0</v>
      </c>
      <c r="AF1878" s="106">
        <v>0</v>
      </c>
      <c r="AG1878" s="106">
        <v>19.61</v>
      </c>
      <c r="AH1878" s="106">
        <v>0</v>
      </c>
      <c r="AI1878" s="106">
        <v>0</v>
      </c>
      <c r="AJ1878" s="106">
        <v>0</v>
      </c>
      <c r="AK1878" s="107">
        <v>74</v>
      </c>
      <c r="AL1878" s="108" t="s">
        <v>161</v>
      </c>
      <c r="AM1878" s="92"/>
    </row>
    <row r="1879" spans="1:39" ht="21" hidden="1" customHeight="1">
      <c r="A1879" s="60">
        <v>1714</v>
      </c>
      <c r="B1879" s="61">
        <v>8007241</v>
      </c>
      <c r="C1879" s="61">
        <v>146104</v>
      </c>
      <c r="D1879" s="62">
        <v>44670</v>
      </c>
      <c r="E1879" s="63" t="s">
        <v>38</v>
      </c>
      <c r="F1879" s="63" t="s">
        <v>39</v>
      </c>
      <c r="G1879" s="114" t="s">
        <v>175</v>
      </c>
      <c r="H1879" s="78" t="s">
        <v>176</v>
      </c>
      <c r="I1879" s="63" t="s">
        <v>864</v>
      </c>
      <c r="J1879" s="63" t="s">
        <v>2084</v>
      </c>
      <c r="K1879" s="61" t="s">
        <v>1830</v>
      </c>
      <c r="L1879" s="61">
        <v>20211200110223</v>
      </c>
      <c r="M1879" s="66" t="s">
        <v>78</v>
      </c>
      <c r="N1879" s="61" t="s">
        <v>1417</v>
      </c>
      <c r="O1879" s="61" t="s">
        <v>2440</v>
      </c>
      <c r="P1879" s="61" t="s">
        <v>2441</v>
      </c>
      <c r="Q1879" s="68">
        <v>45.46</v>
      </c>
      <c r="R1879" s="68">
        <v>5.79</v>
      </c>
      <c r="S1879" s="69">
        <v>263.36</v>
      </c>
      <c r="T1879" s="70">
        <v>0.08</v>
      </c>
      <c r="U1879" s="79">
        <v>0</v>
      </c>
      <c r="V1879" s="70">
        <v>7.0000000000000007E-2</v>
      </c>
      <c r="W1879" s="79">
        <v>0</v>
      </c>
      <c r="X1879" s="61" t="s">
        <v>1434</v>
      </c>
      <c r="Y1879" s="64" t="s">
        <v>50</v>
      </c>
      <c r="Z1879" s="65" t="s">
        <v>2336</v>
      </c>
      <c r="AA1879" s="60">
        <v>0</v>
      </c>
      <c r="AB1879" s="60">
        <v>0</v>
      </c>
      <c r="AC1879" s="75" t="s">
        <v>1435</v>
      </c>
      <c r="AD1879" s="73">
        <v>252</v>
      </c>
      <c r="AE1879" s="73">
        <v>0</v>
      </c>
      <c r="AF1879" s="73">
        <v>0</v>
      </c>
      <c r="AG1879" s="73">
        <v>39.019999999999996</v>
      </c>
      <c r="AH1879" s="106">
        <v>0</v>
      </c>
      <c r="AI1879" s="73">
        <v>0</v>
      </c>
      <c r="AJ1879" s="73">
        <v>0</v>
      </c>
      <c r="AK1879" s="74">
        <v>0</v>
      </c>
      <c r="AL1879" s="90" t="s">
        <v>52</v>
      </c>
      <c r="AM1879" s="92"/>
    </row>
    <row r="1880" spans="1:39" ht="21" hidden="1" customHeight="1">
      <c r="A1880" s="60">
        <v>1715</v>
      </c>
      <c r="B1880" s="61">
        <v>8007180</v>
      </c>
      <c r="C1880" s="61">
        <v>146105</v>
      </c>
      <c r="D1880" s="62">
        <v>44670</v>
      </c>
      <c r="E1880" s="63" t="s">
        <v>38</v>
      </c>
      <c r="F1880" s="63" t="s">
        <v>39</v>
      </c>
      <c r="G1880" s="114" t="s">
        <v>175</v>
      </c>
      <c r="H1880" s="78" t="s">
        <v>176</v>
      </c>
      <c r="I1880" s="63" t="s">
        <v>864</v>
      </c>
      <c r="J1880" s="63" t="s">
        <v>2084</v>
      </c>
      <c r="K1880" s="61" t="s">
        <v>1830</v>
      </c>
      <c r="L1880" s="61">
        <v>20211200110223</v>
      </c>
      <c r="M1880" s="66" t="s">
        <v>78</v>
      </c>
      <c r="N1880" s="61" t="s">
        <v>1417</v>
      </c>
      <c r="O1880" s="61" t="s">
        <v>2441</v>
      </c>
      <c r="P1880" s="61" t="s">
        <v>2436</v>
      </c>
      <c r="Q1880" s="68">
        <v>47.88</v>
      </c>
      <c r="R1880" s="68">
        <v>5.25</v>
      </c>
      <c r="S1880" s="69">
        <v>251.54</v>
      </c>
      <c r="T1880" s="70">
        <v>7.0000000000000007E-2</v>
      </c>
      <c r="U1880" s="79">
        <v>0</v>
      </c>
      <c r="V1880" s="70">
        <v>7.0000000000000007E-2</v>
      </c>
      <c r="W1880" s="79">
        <v>0</v>
      </c>
      <c r="X1880" s="61" t="s">
        <v>1434</v>
      </c>
      <c r="Y1880" s="64" t="s">
        <v>50</v>
      </c>
      <c r="Z1880" s="65" t="s">
        <v>2336</v>
      </c>
      <c r="AA1880" s="60">
        <v>0</v>
      </c>
      <c r="AB1880" s="60">
        <v>0</v>
      </c>
      <c r="AC1880" s="75" t="s">
        <v>1435</v>
      </c>
      <c r="AD1880" s="73">
        <v>257.60000000000002</v>
      </c>
      <c r="AE1880" s="73">
        <v>0</v>
      </c>
      <c r="AF1880" s="73">
        <v>0</v>
      </c>
      <c r="AG1880" s="73">
        <v>39.980000000000004</v>
      </c>
      <c r="AH1880" s="106">
        <v>0</v>
      </c>
      <c r="AI1880" s="73">
        <v>0</v>
      </c>
      <c r="AJ1880" s="73">
        <v>0</v>
      </c>
      <c r="AK1880" s="74">
        <v>0</v>
      </c>
      <c r="AL1880" s="90" t="s">
        <v>52</v>
      </c>
      <c r="AM1880" s="92"/>
    </row>
    <row r="1881" spans="1:39" ht="21" hidden="1" customHeight="1">
      <c r="A1881" s="60">
        <v>1716</v>
      </c>
      <c r="B1881" s="61">
        <v>4001999</v>
      </c>
      <c r="C1881" s="61">
        <v>205239</v>
      </c>
      <c r="D1881" s="62">
        <v>44670</v>
      </c>
      <c r="E1881" s="63" t="s">
        <v>38</v>
      </c>
      <c r="F1881" s="63" t="s">
        <v>77</v>
      </c>
      <c r="G1881" s="114" t="s">
        <v>116</v>
      </c>
      <c r="H1881" s="78" t="s">
        <v>224</v>
      </c>
      <c r="I1881" s="63" t="s">
        <v>225</v>
      </c>
      <c r="J1881" s="63" t="s">
        <v>2389</v>
      </c>
      <c r="K1881" s="61" t="s">
        <v>1830</v>
      </c>
      <c r="L1881" s="61">
        <v>20221200036843</v>
      </c>
      <c r="M1881" s="66" t="s">
        <v>45</v>
      </c>
      <c r="N1881" s="61" t="s">
        <v>2417</v>
      </c>
      <c r="O1881" s="61" t="s">
        <v>480</v>
      </c>
      <c r="P1881" s="61" t="s">
        <v>481</v>
      </c>
      <c r="Q1881" s="68">
        <v>28.64</v>
      </c>
      <c r="R1881" s="68">
        <v>7.2</v>
      </c>
      <c r="S1881" s="69">
        <v>206.14</v>
      </c>
      <c r="T1881" s="70">
        <v>0.06</v>
      </c>
      <c r="U1881" s="79">
        <v>0</v>
      </c>
      <c r="V1881" s="70">
        <v>0.06</v>
      </c>
      <c r="W1881" s="79">
        <v>0</v>
      </c>
      <c r="X1881" s="61" t="s">
        <v>82</v>
      </c>
      <c r="Y1881" s="64" t="s">
        <v>50</v>
      </c>
      <c r="Z1881" s="65" t="s">
        <v>2336</v>
      </c>
      <c r="AA1881" s="60">
        <v>0</v>
      </c>
      <c r="AB1881" s="60">
        <v>0</v>
      </c>
      <c r="AC1881" s="75" t="s">
        <v>83</v>
      </c>
      <c r="AD1881" s="73">
        <v>220.76</v>
      </c>
      <c r="AE1881" s="73">
        <v>0</v>
      </c>
      <c r="AF1881" s="73">
        <v>0</v>
      </c>
      <c r="AG1881" s="73">
        <v>42.04</v>
      </c>
      <c r="AH1881" s="106">
        <v>0</v>
      </c>
      <c r="AI1881" s="73">
        <v>0</v>
      </c>
      <c r="AJ1881" s="73">
        <v>0</v>
      </c>
      <c r="AK1881" s="74">
        <v>221</v>
      </c>
      <c r="AL1881" s="90" t="s">
        <v>161</v>
      </c>
      <c r="AM1881" s="92"/>
    </row>
    <row r="1882" spans="1:39" ht="21" hidden="1" customHeight="1">
      <c r="A1882" s="60">
        <v>1717</v>
      </c>
      <c r="B1882" s="61">
        <v>11012388</v>
      </c>
      <c r="C1882" s="61">
        <v>902488</v>
      </c>
      <c r="D1882" s="62">
        <v>44670</v>
      </c>
      <c r="E1882" s="63" t="s">
        <v>38</v>
      </c>
      <c r="F1882" s="63" t="s">
        <v>77</v>
      </c>
      <c r="G1882" s="114" t="s">
        <v>40</v>
      </c>
      <c r="H1882" s="78" t="s">
        <v>85</v>
      </c>
      <c r="I1882" s="63" t="s">
        <v>1275</v>
      </c>
      <c r="J1882" s="63" t="s">
        <v>2442</v>
      </c>
      <c r="K1882" s="61" t="s">
        <v>1830</v>
      </c>
      <c r="L1882" s="61">
        <v>20221200036843</v>
      </c>
      <c r="M1882" s="66" t="s">
        <v>45</v>
      </c>
      <c r="N1882" s="61" t="s">
        <v>1889</v>
      </c>
      <c r="O1882" s="61" t="s">
        <v>1737</v>
      </c>
      <c r="P1882" s="61" t="s">
        <v>2033</v>
      </c>
      <c r="Q1882" s="68">
        <v>79.400000000000006</v>
      </c>
      <c r="R1882" s="68">
        <v>6.66</v>
      </c>
      <c r="S1882" s="69">
        <v>528.91</v>
      </c>
      <c r="T1882" s="70">
        <v>0.15</v>
      </c>
      <c r="U1882" s="79">
        <v>0</v>
      </c>
      <c r="V1882" s="70">
        <v>0.05</v>
      </c>
      <c r="W1882" s="79">
        <v>0</v>
      </c>
      <c r="X1882" s="61" t="s">
        <v>82</v>
      </c>
      <c r="Y1882" s="64" t="s">
        <v>50</v>
      </c>
      <c r="Z1882" s="65" t="s">
        <v>2336</v>
      </c>
      <c r="AA1882" s="60">
        <v>0</v>
      </c>
      <c r="AB1882" s="60">
        <v>0</v>
      </c>
      <c r="AC1882" s="75" t="s">
        <v>83</v>
      </c>
      <c r="AD1882" s="73">
        <v>184.68</v>
      </c>
      <c r="AE1882" s="73">
        <v>0</v>
      </c>
      <c r="AF1882" s="73">
        <v>0</v>
      </c>
      <c r="AG1882" s="73">
        <v>32.47</v>
      </c>
      <c r="AH1882" s="106">
        <v>0</v>
      </c>
      <c r="AI1882" s="73">
        <v>0</v>
      </c>
      <c r="AJ1882" s="73">
        <v>0</v>
      </c>
      <c r="AK1882" s="74">
        <v>185</v>
      </c>
      <c r="AL1882" s="90" t="s">
        <v>161</v>
      </c>
      <c r="AM1882" s="92"/>
    </row>
    <row r="1883" spans="1:39" ht="21" hidden="1" customHeight="1">
      <c r="A1883" s="60">
        <v>1718</v>
      </c>
      <c r="B1883" s="61">
        <v>2000013</v>
      </c>
      <c r="C1883" s="61">
        <v>143544</v>
      </c>
      <c r="D1883" s="62">
        <v>44670</v>
      </c>
      <c r="E1883" s="63" t="s">
        <v>38</v>
      </c>
      <c r="F1883" s="63" t="s">
        <v>77</v>
      </c>
      <c r="G1883" s="114" t="s">
        <v>73</v>
      </c>
      <c r="H1883" s="78" t="s">
        <v>153</v>
      </c>
      <c r="I1883" s="63" t="s">
        <v>702</v>
      </c>
      <c r="J1883" s="63" t="s">
        <v>1252</v>
      </c>
      <c r="K1883" s="61" t="s">
        <v>1830</v>
      </c>
      <c r="L1883" s="61">
        <v>20221200036843</v>
      </c>
      <c r="M1883" s="66" t="s">
        <v>78</v>
      </c>
      <c r="N1883" s="61" t="s">
        <v>1511</v>
      </c>
      <c r="O1883" s="61" t="s">
        <v>1892</v>
      </c>
      <c r="P1883" s="61" t="s">
        <v>1306</v>
      </c>
      <c r="Q1883" s="68">
        <v>79.58</v>
      </c>
      <c r="R1883" s="68">
        <v>7.7</v>
      </c>
      <c r="S1883" s="69">
        <v>612.6</v>
      </c>
      <c r="T1883" s="70">
        <v>0.18</v>
      </c>
      <c r="U1883" s="79">
        <v>0</v>
      </c>
      <c r="V1883" s="70">
        <v>0.08</v>
      </c>
      <c r="W1883" s="79">
        <v>0</v>
      </c>
      <c r="X1883" s="61" t="s">
        <v>1318</v>
      </c>
      <c r="Y1883" s="64" t="s">
        <v>50</v>
      </c>
      <c r="Z1883" s="65" t="s">
        <v>2336</v>
      </c>
      <c r="AA1883" s="60">
        <v>0</v>
      </c>
      <c r="AB1883" s="60">
        <v>0</v>
      </c>
      <c r="AC1883" s="75" t="s">
        <v>83</v>
      </c>
      <c r="AD1883" s="73">
        <v>272.05</v>
      </c>
      <c r="AE1883" s="73">
        <v>190</v>
      </c>
      <c r="AF1883" s="73">
        <v>27.14</v>
      </c>
      <c r="AG1883" s="73">
        <v>33.6</v>
      </c>
      <c r="AH1883" s="106">
        <v>0</v>
      </c>
      <c r="AI1883" s="73">
        <v>0</v>
      </c>
      <c r="AJ1883" s="73">
        <v>0</v>
      </c>
      <c r="AK1883" s="74">
        <v>272</v>
      </c>
      <c r="AL1883" s="90" t="s">
        <v>161</v>
      </c>
      <c r="AM1883" s="92"/>
    </row>
    <row r="1884" spans="1:39" ht="21" hidden="1" customHeight="1">
      <c r="A1884" s="60">
        <v>1719</v>
      </c>
      <c r="B1884" s="61">
        <v>18000042</v>
      </c>
      <c r="C1884" s="61">
        <v>410141</v>
      </c>
      <c r="D1884" s="62">
        <v>44670</v>
      </c>
      <c r="E1884" s="63" t="s">
        <v>162</v>
      </c>
      <c r="F1884" s="63" t="s">
        <v>84</v>
      </c>
      <c r="G1884" s="114" t="s">
        <v>109</v>
      </c>
      <c r="H1884" s="78" t="s">
        <v>262</v>
      </c>
      <c r="I1884" s="63" t="s">
        <v>263</v>
      </c>
      <c r="J1884" s="63" t="s">
        <v>264</v>
      </c>
      <c r="K1884" s="61" t="s">
        <v>1830</v>
      </c>
      <c r="L1884" s="61" t="s">
        <v>84</v>
      </c>
      <c r="M1884" s="66" t="s">
        <v>155</v>
      </c>
      <c r="N1884" s="61" t="s">
        <v>105</v>
      </c>
      <c r="O1884" s="61" t="s">
        <v>779</v>
      </c>
      <c r="P1884" s="61" t="s">
        <v>180</v>
      </c>
      <c r="Q1884" s="68">
        <v>75.72</v>
      </c>
      <c r="R1884" s="68">
        <v>11.63</v>
      </c>
      <c r="S1884" s="69">
        <v>879.38</v>
      </c>
      <c r="T1884" s="70">
        <v>0.25</v>
      </c>
      <c r="U1884" s="79">
        <v>0</v>
      </c>
      <c r="V1884" s="70">
        <v>0.01</v>
      </c>
      <c r="W1884" s="79">
        <v>0</v>
      </c>
      <c r="X1884" s="61" t="s">
        <v>82</v>
      </c>
      <c r="Y1884" s="64" t="s">
        <v>50</v>
      </c>
      <c r="Z1884" s="65" t="s">
        <v>2336</v>
      </c>
      <c r="AA1884" s="60">
        <v>0</v>
      </c>
      <c r="AB1884" s="60">
        <v>0</v>
      </c>
      <c r="AC1884" s="75" t="s">
        <v>83</v>
      </c>
      <c r="AD1884" s="73">
        <v>2.34</v>
      </c>
      <c r="AE1884" s="73">
        <v>0</v>
      </c>
      <c r="AF1884" s="73">
        <v>0</v>
      </c>
      <c r="AG1884" s="73">
        <v>0</v>
      </c>
      <c r="AH1884" s="106">
        <v>0</v>
      </c>
      <c r="AI1884" s="73">
        <v>0</v>
      </c>
      <c r="AJ1884" s="73">
        <v>0.42</v>
      </c>
      <c r="AK1884" s="74">
        <v>2</v>
      </c>
      <c r="AL1884" s="90" t="s">
        <v>90</v>
      </c>
      <c r="AM1884" s="92"/>
    </row>
    <row r="1885" spans="1:39" ht="21" hidden="1" customHeight="1">
      <c r="A1885" s="60">
        <v>1720</v>
      </c>
      <c r="B1885" s="61">
        <v>18000051</v>
      </c>
      <c r="C1885" s="61">
        <v>410171</v>
      </c>
      <c r="D1885" s="62">
        <v>44670</v>
      </c>
      <c r="E1885" s="63" t="s">
        <v>162</v>
      </c>
      <c r="F1885" s="63" t="s">
        <v>84</v>
      </c>
      <c r="G1885" s="114" t="s">
        <v>109</v>
      </c>
      <c r="H1885" s="78" t="s">
        <v>262</v>
      </c>
      <c r="I1885" s="63" t="s">
        <v>263</v>
      </c>
      <c r="J1885" s="63" t="s">
        <v>264</v>
      </c>
      <c r="K1885" s="61" t="s">
        <v>1830</v>
      </c>
      <c r="L1885" s="61" t="s">
        <v>84</v>
      </c>
      <c r="M1885" s="66" t="s">
        <v>155</v>
      </c>
      <c r="N1885" s="61" t="s">
        <v>105</v>
      </c>
      <c r="O1885" s="61" t="s">
        <v>828</v>
      </c>
      <c r="P1885" s="61" t="s">
        <v>1056</v>
      </c>
      <c r="Q1885" s="68">
        <v>80.91</v>
      </c>
      <c r="R1885" s="68">
        <v>9.9600000000000009</v>
      </c>
      <c r="S1885" s="69">
        <v>806.08</v>
      </c>
      <c r="T1885" s="70">
        <v>0.23</v>
      </c>
      <c r="U1885" s="79">
        <v>0</v>
      </c>
      <c r="V1885" s="70">
        <v>0.01</v>
      </c>
      <c r="W1885" s="79">
        <v>0</v>
      </c>
      <c r="X1885" s="61" t="s">
        <v>82</v>
      </c>
      <c r="Y1885" s="64" t="s">
        <v>50</v>
      </c>
      <c r="Z1885" s="65" t="s">
        <v>2336</v>
      </c>
      <c r="AA1885" s="60">
        <v>0</v>
      </c>
      <c r="AB1885" s="60">
        <v>0</v>
      </c>
      <c r="AC1885" s="75" t="s">
        <v>83</v>
      </c>
      <c r="AD1885" s="73">
        <v>6.78</v>
      </c>
      <c r="AE1885" s="73">
        <v>0</v>
      </c>
      <c r="AF1885" s="73">
        <v>0</v>
      </c>
      <c r="AG1885" s="73">
        <v>0</v>
      </c>
      <c r="AH1885" s="106">
        <v>0</v>
      </c>
      <c r="AI1885" s="73">
        <v>0</v>
      </c>
      <c r="AJ1885" s="73">
        <v>1.21</v>
      </c>
      <c r="AK1885" s="74">
        <v>7</v>
      </c>
      <c r="AL1885" s="90" t="s">
        <v>90</v>
      </c>
      <c r="AM1885" s="92"/>
    </row>
    <row r="1886" spans="1:39" ht="21" hidden="1" customHeight="1">
      <c r="A1886" s="60">
        <v>1721</v>
      </c>
      <c r="B1886" s="97">
        <v>18000059</v>
      </c>
      <c r="C1886" s="97">
        <v>410198</v>
      </c>
      <c r="D1886" s="98">
        <v>44670</v>
      </c>
      <c r="E1886" s="63" t="s">
        <v>162</v>
      </c>
      <c r="F1886" s="99" t="s">
        <v>84</v>
      </c>
      <c r="G1886" s="114" t="s">
        <v>109</v>
      </c>
      <c r="H1886" s="100" t="s">
        <v>262</v>
      </c>
      <c r="I1886" s="99" t="s">
        <v>263</v>
      </c>
      <c r="J1886" s="99" t="s">
        <v>264</v>
      </c>
      <c r="K1886" s="97" t="s">
        <v>1830</v>
      </c>
      <c r="L1886" s="97" t="s">
        <v>84</v>
      </c>
      <c r="M1886" s="66" t="s">
        <v>155</v>
      </c>
      <c r="N1886" s="97" t="s">
        <v>105</v>
      </c>
      <c r="O1886" s="97" t="s">
        <v>2134</v>
      </c>
      <c r="P1886" s="97" t="s">
        <v>827</v>
      </c>
      <c r="Q1886" s="101">
        <v>42.79</v>
      </c>
      <c r="R1886" s="101">
        <v>12.19</v>
      </c>
      <c r="S1886" s="102">
        <v>521.63</v>
      </c>
      <c r="T1886" s="103">
        <v>0.15</v>
      </c>
      <c r="U1886" s="104">
        <v>0</v>
      </c>
      <c r="V1886" s="103">
        <v>0.01</v>
      </c>
      <c r="W1886" s="104">
        <v>0</v>
      </c>
      <c r="X1886" s="97" t="s">
        <v>82</v>
      </c>
      <c r="Y1886" s="109" t="s">
        <v>50</v>
      </c>
      <c r="Z1886" s="65" t="s">
        <v>2336</v>
      </c>
      <c r="AA1886" s="60">
        <v>0</v>
      </c>
      <c r="AB1886" s="60">
        <v>0</v>
      </c>
      <c r="AC1886" s="105" t="s">
        <v>83</v>
      </c>
      <c r="AD1886" s="106">
        <v>1.96</v>
      </c>
      <c r="AE1886" s="106">
        <v>0</v>
      </c>
      <c r="AF1886" s="106">
        <v>0</v>
      </c>
      <c r="AG1886" s="106">
        <v>0</v>
      </c>
      <c r="AH1886" s="106">
        <v>0</v>
      </c>
      <c r="AI1886" s="106">
        <v>0</v>
      </c>
      <c r="AJ1886" s="106">
        <v>0.35</v>
      </c>
      <c r="AK1886" s="107">
        <v>2</v>
      </c>
      <c r="AL1886" s="90" t="s">
        <v>90</v>
      </c>
      <c r="AM1886" s="92"/>
    </row>
    <row r="1887" spans="1:39" ht="21" hidden="1" customHeight="1">
      <c r="A1887" s="60">
        <v>1722</v>
      </c>
      <c r="B1887" s="61">
        <v>18000364</v>
      </c>
      <c r="C1887" s="61">
        <v>411126</v>
      </c>
      <c r="D1887" s="62">
        <v>44670</v>
      </c>
      <c r="E1887" s="63" t="s">
        <v>38</v>
      </c>
      <c r="F1887" s="63" t="s">
        <v>770</v>
      </c>
      <c r="G1887" s="114" t="s">
        <v>116</v>
      </c>
      <c r="H1887" s="78" t="s">
        <v>918</v>
      </c>
      <c r="I1887" s="63" t="s">
        <v>919</v>
      </c>
      <c r="J1887" s="63" t="s">
        <v>2443</v>
      </c>
      <c r="K1887" s="61" t="s">
        <v>1830</v>
      </c>
      <c r="L1887" s="61">
        <v>20221200027763</v>
      </c>
      <c r="M1887" s="66" t="s">
        <v>45</v>
      </c>
      <c r="N1887" s="61" t="s">
        <v>828</v>
      </c>
      <c r="O1887" s="61" t="s">
        <v>589</v>
      </c>
      <c r="P1887" s="61" t="s">
        <v>467</v>
      </c>
      <c r="Q1887" s="68">
        <v>24.94</v>
      </c>
      <c r="R1887" s="68">
        <v>5.93</v>
      </c>
      <c r="S1887" s="69">
        <v>147.79</v>
      </c>
      <c r="T1887" s="70">
        <v>0.04</v>
      </c>
      <c r="U1887" s="79">
        <v>0</v>
      </c>
      <c r="V1887" s="70">
        <v>0.01</v>
      </c>
      <c r="W1887" s="79">
        <v>0</v>
      </c>
      <c r="X1887" s="61" t="s">
        <v>82</v>
      </c>
      <c r="Y1887" s="64" t="s">
        <v>50</v>
      </c>
      <c r="Z1887" s="65" t="s">
        <v>2336</v>
      </c>
      <c r="AA1887" s="60">
        <v>0</v>
      </c>
      <c r="AB1887" s="60">
        <v>0</v>
      </c>
      <c r="AC1887" s="75" t="s">
        <v>83</v>
      </c>
      <c r="AD1887" s="73">
        <v>14.1</v>
      </c>
      <c r="AE1887" s="73">
        <v>0</v>
      </c>
      <c r="AF1887" s="73">
        <v>0</v>
      </c>
      <c r="AG1887" s="73">
        <v>3.64</v>
      </c>
      <c r="AH1887" s="106">
        <v>0</v>
      </c>
      <c r="AI1887" s="73">
        <v>0</v>
      </c>
      <c r="AJ1887" s="73">
        <v>0</v>
      </c>
      <c r="AK1887" s="74">
        <v>14</v>
      </c>
      <c r="AL1887" s="90" t="s">
        <v>161</v>
      </c>
      <c r="AM1887" s="92"/>
    </row>
    <row r="1888" spans="1:39" ht="21" hidden="1" customHeight="1">
      <c r="A1888" s="60">
        <v>1723</v>
      </c>
      <c r="B1888" s="97">
        <v>18006956</v>
      </c>
      <c r="C1888" s="97">
        <v>472864</v>
      </c>
      <c r="D1888" s="98">
        <v>44670</v>
      </c>
      <c r="E1888" s="63" t="s">
        <v>162</v>
      </c>
      <c r="F1888" s="99" t="s">
        <v>84</v>
      </c>
      <c r="G1888" s="114" t="s">
        <v>109</v>
      </c>
      <c r="H1888" s="100" t="s">
        <v>262</v>
      </c>
      <c r="I1888" s="99" t="s">
        <v>263</v>
      </c>
      <c r="J1888" s="99" t="s">
        <v>264</v>
      </c>
      <c r="K1888" s="97" t="s">
        <v>1830</v>
      </c>
      <c r="L1888" s="97" t="s">
        <v>84</v>
      </c>
      <c r="M1888" s="66" t="s">
        <v>155</v>
      </c>
      <c r="N1888" s="97" t="s">
        <v>105</v>
      </c>
      <c r="O1888" s="97" t="s">
        <v>2444</v>
      </c>
      <c r="P1888" s="97" t="s">
        <v>2134</v>
      </c>
      <c r="Q1888" s="101">
        <v>17.09</v>
      </c>
      <c r="R1888" s="101">
        <v>9.7200000000000006</v>
      </c>
      <c r="S1888" s="102">
        <v>166.18</v>
      </c>
      <c r="T1888" s="103">
        <v>0.05</v>
      </c>
      <c r="U1888" s="104">
        <v>0</v>
      </c>
      <c r="V1888" s="103">
        <v>0.01</v>
      </c>
      <c r="W1888" s="104">
        <v>0</v>
      </c>
      <c r="X1888" s="97" t="s">
        <v>82</v>
      </c>
      <c r="Y1888" s="109" t="s">
        <v>50</v>
      </c>
      <c r="Z1888" s="65" t="s">
        <v>2336</v>
      </c>
      <c r="AA1888" s="60">
        <v>0</v>
      </c>
      <c r="AB1888" s="60">
        <v>0</v>
      </c>
      <c r="AC1888" s="105" t="s">
        <v>83</v>
      </c>
      <c r="AD1888" s="106">
        <v>3.92</v>
      </c>
      <c r="AE1888" s="106">
        <v>0</v>
      </c>
      <c r="AF1888" s="106">
        <v>0</v>
      </c>
      <c r="AG1888" s="106">
        <v>0</v>
      </c>
      <c r="AH1888" s="106">
        <v>0</v>
      </c>
      <c r="AI1888" s="106">
        <v>0</v>
      </c>
      <c r="AJ1888" s="106">
        <v>0.7</v>
      </c>
      <c r="AK1888" s="107">
        <v>4</v>
      </c>
      <c r="AL1888" s="90" t="s">
        <v>90</v>
      </c>
      <c r="AM1888" s="92"/>
    </row>
    <row r="1889" spans="1:39" ht="21" hidden="1" customHeight="1">
      <c r="A1889" s="60">
        <v>1724</v>
      </c>
      <c r="B1889" s="61">
        <v>8007399</v>
      </c>
      <c r="C1889" s="61">
        <v>17860</v>
      </c>
      <c r="D1889" s="62">
        <v>44671</v>
      </c>
      <c r="E1889" s="63" t="s">
        <v>1985</v>
      </c>
      <c r="F1889" s="63" t="s">
        <v>2330</v>
      </c>
      <c r="G1889" s="114" t="s">
        <v>175</v>
      </c>
      <c r="H1889" s="78" t="s">
        <v>176</v>
      </c>
      <c r="I1889" s="63" t="s">
        <v>285</v>
      </c>
      <c r="J1889" s="63" t="s">
        <v>1016</v>
      </c>
      <c r="K1889" s="61" t="s">
        <v>2367</v>
      </c>
      <c r="L1889" s="61">
        <v>20221200047483</v>
      </c>
      <c r="M1889" s="66" t="s">
        <v>45</v>
      </c>
      <c r="N1889" s="61" t="s">
        <v>1334</v>
      </c>
      <c r="O1889" s="61" t="s">
        <v>194</v>
      </c>
      <c r="P1889" s="61" t="s">
        <v>2445</v>
      </c>
      <c r="Q1889" s="68">
        <v>44.96</v>
      </c>
      <c r="R1889" s="68">
        <v>8.57</v>
      </c>
      <c r="S1889" s="69">
        <v>385.5</v>
      </c>
      <c r="T1889" s="70">
        <v>0.11</v>
      </c>
      <c r="U1889" s="79">
        <v>0</v>
      </c>
      <c r="V1889" s="70">
        <v>0.06</v>
      </c>
      <c r="W1889" s="79">
        <v>0</v>
      </c>
      <c r="X1889" s="61" t="s">
        <v>1668</v>
      </c>
      <c r="Y1889" s="64" t="s">
        <v>50</v>
      </c>
      <c r="Z1889" s="65" t="s">
        <v>2336</v>
      </c>
      <c r="AA1889" s="60">
        <v>0</v>
      </c>
      <c r="AB1889" s="60">
        <v>0</v>
      </c>
      <c r="AC1889" s="75" t="s">
        <v>1668</v>
      </c>
      <c r="AD1889" s="73">
        <v>202.16</v>
      </c>
      <c r="AE1889" s="73">
        <v>0</v>
      </c>
      <c r="AF1889" s="73">
        <v>0</v>
      </c>
      <c r="AG1889" s="73">
        <v>39.56</v>
      </c>
      <c r="AH1889" s="106">
        <v>0</v>
      </c>
      <c r="AI1889" s="73">
        <v>0</v>
      </c>
      <c r="AJ1889" s="73">
        <v>0</v>
      </c>
      <c r="AK1889" s="74">
        <v>0</v>
      </c>
      <c r="AL1889" s="90" t="s">
        <v>161</v>
      </c>
      <c r="AM1889" s="92"/>
    </row>
    <row r="1890" spans="1:39" ht="21" hidden="1" customHeight="1">
      <c r="A1890" s="60">
        <v>1725</v>
      </c>
      <c r="B1890" s="61">
        <v>11008587</v>
      </c>
      <c r="C1890" s="61">
        <v>167395</v>
      </c>
      <c r="D1890" s="62">
        <v>44671</v>
      </c>
      <c r="E1890" s="63" t="s">
        <v>38</v>
      </c>
      <c r="F1890" s="63" t="s">
        <v>77</v>
      </c>
      <c r="G1890" s="114" t="s">
        <v>40</v>
      </c>
      <c r="H1890" s="78" t="s">
        <v>85</v>
      </c>
      <c r="I1890" s="63" t="s">
        <v>1275</v>
      </c>
      <c r="J1890" s="63" t="s">
        <v>894</v>
      </c>
      <c r="K1890" s="61" t="s">
        <v>1830</v>
      </c>
      <c r="L1890" s="61">
        <v>20221200036843</v>
      </c>
      <c r="M1890" s="66" t="s">
        <v>45</v>
      </c>
      <c r="N1890" s="61" t="s">
        <v>94</v>
      </c>
      <c r="O1890" s="61" t="s">
        <v>896</v>
      </c>
      <c r="P1890" s="61" t="s">
        <v>1332</v>
      </c>
      <c r="Q1890" s="68">
        <v>126.32</v>
      </c>
      <c r="R1890" s="68">
        <v>7.08</v>
      </c>
      <c r="S1890" s="69">
        <v>894.39</v>
      </c>
      <c r="T1890" s="70">
        <v>0.26</v>
      </c>
      <c r="U1890" s="79">
        <v>0</v>
      </c>
      <c r="V1890" s="70">
        <v>0.14000000000000001</v>
      </c>
      <c r="W1890" s="79">
        <v>0</v>
      </c>
      <c r="X1890" s="61" t="s">
        <v>82</v>
      </c>
      <c r="Y1890" s="64" t="s">
        <v>50</v>
      </c>
      <c r="Z1890" s="65" t="s">
        <v>2336</v>
      </c>
      <c r="AA1890" s="60">
        <v>0</v>
      </c>
      <c r="AB1890" s="60">
        <v>0</v>
      </c>
      <c r="AC1890" s="75" t="s">
        <v>83</v>
      </c>
      <c r="AD1890" s="73">
        <v>495.14</v>
      </c>
      <c r="AE1890" s="73">
        <v>0</v>
      </c>
      <c r="AF1890" s="73">
        <v>0</v>
      </c>
      <c r="AG1890" s="73">
        <v>81.290000000000006</v>
      </c>
      <c r="AH1890" s="106">
        <v>0</v>
      </c>
      <c r="AI1890" s="73">
        <v>0</v>
      </c>
      <c r="AJ1890" s="73">
        <v>0</v>
      </c>
      <c r="AK1890" s="74">
        <v>495</v>
      </c>
      <c r="AL1890" s="90" t="s">
        <v>161</v>
      </c>
      <c r="AM1890" s="92"/>
    </row>
    <row r="1891" spans="1:39" ht="21" hidden="1" customHeight="1">
      <c r="A1891" s="60">
        <v>1726</v>
      </c>
      <c r="B1891" s="61">
        <v>15000295</v>
      </c>
      <c r="C1891" s="61">
        <v>184988</v>
      </c>
      <c r="D1891" s="62">
        <v>44671</v>
      </c>
      <c r="E1891" s="63" t="s">
        <v>38</v>
      </c>
      <c r="F1891" s="63" t="s">
        <v>770</v>
      </c>
      <c r="G1891" s="114" t="s">
        <v>109</v>
      </c>
      <c r="H1891" s="78" t="s">
        <v>262</v>
      </c>
      <c r="I1891" s="63" t="s">
        <v>263</v>
      </c>
      <c r="J1891" s="63" t="s">
        <v>264</v>
      </c>
      <c r="K1891" s="61" t="s">
        <v>1830</v>
      </c>
      <c r="L1891" s="61">
        <v>20221200027763</v>
      </c>
      <c r="M1891" s="66" t="s">
        <v>78</v>
      </c>
      <c r="N1891" s="61" t="s">
        <v>1444</v>
      </c>
      <c r="O1891" s="61" t="s">
        <v>180</v>
      </c>
      <c r="P1891" s="61" t="s">
        <v>336</v>
      </c>
      <c r="Q1891" s="68">
        <v>85.63</v>
      </c>
      <c r="R1891" s="68">
        <v>5.22</v>
      </c>
      <c r="S1891" s="69">
        <v>446.83</v>
      </c>
      <c r="T1891" s="70">
        <v>0.13</v>
      </c>
      <c r="U1891" s="79">
        <v>0</v>
      </c>
      <c r="V1891" s="70">
        <v>0.12</v>
      </c>
      <c r="W1891" s="79">
        <v>0</v>
      </c>
      <c r="X1891" s="61" t="s">
        <v>1434</v>
      </c>
      <c r="Y1891" s="64" t="s">
        <v>50</v>
      </c>
      <c r="Z1891" s="65" t="s">
        <v>2336</v>
      </c>
      <c r="AA1891" s="60">
        <v>0</v>
      </c>
      <c r="AB1891" s="60">
        <v>0</v>
      </c>
      <c r="AC1891" s="75" t="s">
        <v>1435</v>
      </c>
      <c r="AD1891" s="73">
        <v>417.5</v>
      </c>
      <c r="AE1891" s="73">
        <v>0</v>
      </c>
      <c r="AF1891" s="73">
        <v>0</v>
      </c>
      <c r="AG1891" s="73">
        <v>109.89</v>
      </c>
      <c r="AH1891" s="106">
        <v>0</v>
      </c>
      <c r="AI1891" s="73">
        <v>0</v>
      </c>
      <c r="AJ1891" s="73">
        <v>39.849999999999994</v>
      </c>
      <c r="AK1891" s="74">
        <v>0</v>
      </c>
      <c r="AL1891" s="90" t="s">
        <v>161</v>
      </c>
      <c r="AM1891" s="92"/>
    </row>
    <row r="1892" spans="1:39" ht="21" hidden="1" customHeight="1">
      <c r="A1892" s="60">
        <v>1727</v>
      </c>
      <c r="B1892" s="61">
        <v>9000500</v>
      </c>
      <c r="C1892" s="61">
        <v>381258</v>
      </c>
      <c r="D1892" s="62">
        <v>44671</v>
      </c>
      <c r="E1892" s="63" t="s">
        <v>162</v>
      </c>
      <c r="F1892" s="63" t="s">
        <v>84</v>
      </c>
      <c r="G1892" s="114" t="s">
        <v>109</v>
      </c>
      <c r="H1892" s="78" t="s">
        <v>495</v>
      </c>
      <c r="I1892" s="63" t="s">
        <v>2446</v>
      </c>
      <c r="J1892" s="63" t="s">
        <v>2447</v>
      </c>
      <c r="K1892" s="61" t="s">
        <v>1830</v>
      </c>
      <c r="L1892" s="61" t="s">
        <v>84</v>
      </c>
      <c r="M1892" s="66" t="s">
        <v>155</v>
      </c>
      <c r="N1892" s="61" t="s">
        <v>498</v>
      </c>
      <c r="O1892" s="61" t="s">
        <v>507</v>
      </c>
      <c r="P1892" s="61" t="s">
        <v>508</v>
      </c>
      <c r="Q1892" s="68">
        <v>99.25</v>
      </c>
      <c r="R1892" s="68">
        <v>9.56</v>
      </c>
      <c r="S1892" s="69">
        <v>949.29</v>
      </c>
      <c r="T1892" s="70">
        <v>0.27</v>
      </c>
      <c r="U1892" s="79">
        <v>0</v>
      </c>
      <c r="V1892" s="70">
        <v>0.01</v>
      </c>
      <c r="W1892" s="79">
        <v>0</v>
      </c>
      <c r="X1892" s="61" t="s">
        <v>82</v>
      </c>
      <c r="Y1892" s="64" t="s">
        <v>50</v>
      </c>
      <c r="Z1892" s="65" t="s">
        <v>2336</v>
      </c>
      <c r="AA1892" s="60">
        <v>0</v>
      </c>
      <c r="AB1892" s="60">
        <v>0</v>
      </c>
      <c r="AC1892" s="75" t="s">
        <v>83</v>
      </c>
      <c r="AD1892" s="73">
        <v>29.6</v>
      </c>
      <c r="AE1892" s="73">
        <v>0</v>
      </c>
      <c r="AF1892" s="73">
        <v>0</v>
      </c>
      <c r="AG1892" s="73">
        <v>6.9</v>
      </c>
      <c r="AH1892" s="106">
        <v>0</v>
      </c>
      <c r="AI1892" s="73">
        <v>0</v>
      </c>
      <c r="AJ1892" s="73">
        <v>0</v>
      </c>
      <c r="AK1892" s="74">
        <v>30</v>
      </c>
      <c r="AL1892" s="90" t="s">
        <v>90</v>
      </c>
      <c r="AM1892" s="92"/>
    </row>
    <row r="1893" spans="1:39" ht="21" hidden="1" customHeight="1">
      <c r="A1893" s="60">
        <v>1728</v>
      </c>
      <c r="B1893" s="61">
        <v>9000949</v>
      </c>
      <c r="C1893" s="61">
        <v>382391</v>
      </c>
      <c r="D1893" s="62">
        <v>44671</v>
      </c>
      <c r="E1893" s="63" t="s">
        <v>162</v>
      </c>
      <c r="F1893" s="63" t="s">
        <v>84</v>
      </c>
      <c r="G1893" s="114" t="s">
        <v>109</v>
      </c>
      <c r="H1893" s="78" t="s">
        <v>495</v>
      </c>
      <c r="I1893" s="63" t="s">
        <v>2446</v>
      </c>
      <c r="J1893" s="63" t="s">
        <v>2447</v>
      </c>
      <c r="K1893" s="61" t="s">
        <v>1830</v>
      </c>
      <c r="L1893" s="61" t="s">
        <v>84</v>
      </c>
      <c r="M1893" s="66" t="s">
        <v>155</v>
      </c>
      <c r="N1893" s="61" t="s">
        <v>498</v>
      </c>
      <c r="O1893" s="61" t="s">
        <v>1179</v>
      </c>
      <c r="P1893" s="61" t="s">
        <v>1623</v>
      </c>
      <c r="Q1893" s="68">
        <v>323.27</v>
      </c>
      <c r="R1893" s="68">
        <v>10.01</v>
      </c>
      <c r="S1893" s="69">
        <v>3235.58</v>
      </c>
      <c r="T1893" s="70">
        <v>0.92</v>
      </c>
      <c r="U1893" s="79">
        <v>0</v>
      </c>
      <c r="V1893" s="70">
        <v>0.03</v>
      </c>
      <c r="W1893" s="79">
        <v>0</v>
      </c>
      <c r="X1893" s="61" t="s">
        <v>82</v>
      </c>
      <c r="Y1893" s="64" t="s">
        <v>50</v>
      </c>
      <c r="Z1893" s="65" t="s">
        <v>2336</v>
      </c>
      <c r="AA1893" s="60">
        <v>0</v>
      </c>
      <c r="AB1893" s="60">
        <v>0</v>
      </c>
      <c r="AC1893" s="75" t="s">
        <v>83</v>
      </c>
      <c r="AD1893" s="73">
        <v>88.96</v>
      </c>
      <c r="AE1893" s="73">
        <v>0</v>
      </c>
      <c r="AF1893" s="73">
        <v>0</v>
      </c>
      <c r="AG1893" s="73">
        <v>20.96</v>
      </c>
      <c r="AH1893" s="106">
        <v>0</v>
      </c>
      <c r="AI1893" s="73">
        <v>0</v>
      </c>
      <c r="AJ1893" s="73">
        <v>0</v>
      </c>
      <c r="AK1893" s="74">
        <v>89</v>
      </c>
      <c r="AL1893" s="90" t="s">
        <v>90</v>
      </c>
      <c r="AM1893" s="92"/>
    </row>
    <row r="1894" spans="1:39" ht="21" hidden="1" customHeight="1">
      <c r="A1894" s="60">
        <v>1729</v>
      </c>
      <c r="B1894" s="61">
        <v>18000137</v>
      </c>
      <c r="C1894" s="61">
        <v>410443</v>
      </c>
      <c r="D1894" s="62">
        <v>44671</v>
      </c>
      <c r="E1894" s="63" t="s">
        <v>38</v>
      </c>
      <c r="F1894" s="63" t="s">
        <v>77</v>
      </c>
      <c r="G1894" s="114" t="s">
        <v>116</v>
      </c>
      <c r="H1894" s="78" t="s">
        <v>918</v>
      </c>
      <c r="I1894" s="63" t="s">
        <v>919</v>
      </c>
      <c r="J1894" s="63" t="s">
        <v>931</v>
      </c>
      <c r="K1894" s="61" t="s">
        <v>1830</v>
      </c>
      <c r="L1894" s="61">
        <v>20221200036843</v>
      </c>
      <c r="M1894" s="66" t="s">
        <v>45</v>
      </c>
      <c r="N1894" s="61" t="s">
        <v>985</v>
      </c>
      <c r="O1894" s="61" t="s">
        <v>608</v>
      </c>
      <c r="P1894" s="61" t="s">
        <v>1078</v>
      </c>
      <c r="Q1894" s="68">
        <v>70.010000000000005</v>
      </c>
      <c r="R1894" s="68">
        <v>6.1</v>
      </c>
      <c r="S1894" s="69">
        <v>426.93</v>
      </c>
      <c r="T1894" s="70">
        <v>0.12</v>
      </c>
      <c r="U1894" s="79">
        <v>0</v>
      </c>
      <c r="V1894" s="70">
        <v>0.11999999999999998</v>
      </c>
      <c r="W1894" s="79">
        <v>0</v>
      </c>
      <c r="X1894" s="61" t="s">
        <v>82</v>
      </c>
      <c r="Y1894" s="64" t="s">
        <v>50</v>
      </c>
      <c r="Z1894" s="65" t="s">
        <v>2336</v>
      </c>
      <c r="AA1894" s="60">
        <v>0</v>
      </c>
      <c r="AB1894" s="60">
        <v>0</v>
      </c>
      <c r="AC1894" s="75" t="s">
        <v>83</v>
      </c>
      <c r="AD1894" s="73">
        <v>426.18999999999994</v>
      </c>
      <c r="AE1894" s="73">
        <v>0</v>
      </c>
      <c r="AF1894" s="73">
        <v>0</v>
      </c>
      <c r="AG1894" s="73">
        <v>85.77000000000001</v>
      </c>
      <c r="AH1894" s="106">
        <v>0</v>
      </c>
      <c r="AI1894" s="73">
        <v>0</v>
      </c>
      <c r="AJ1894" s="73">
        <v>0</v>
      </c>
      <c r="AK1894" s="74">
        <v>426</v>
      </c>
      <c r="AL1894" s="90" t="s">
        <v>161</v>
      </c>
      <c r="AM1894" s="92"/>
    </row>
    <row r="1895" spans="1:39" ht="21" hidden="1" customHeight="1">
      <c r="A1895" s="60">
        <v>1730</v>
      </c>
      <c r="B1895" s="61">
        <v>9004997</v>
      </c>
      <c r="C1895" s="61">
        <v>24122916</v>
      </c>
      <c r="D1895" s="62">
        <v>44671</v>
      </c>
      <c r="E1895" s="63" t="s">
        <v>162</v>
      </c>
      <c r="F1895" s="63" t="s">
        <v>84</v>
      </c>
      <c r="G1895" s="114" t="s">
        <v>109</v>
      </c>
      <c r="H1895" s="78" t="s">
        <v>495</v>
      </c>
      <c r="I1895" s="63" t="s">
        <v>495</v>
      </c>
      <c r="J1895" s="63" t="s">
        <v>1613</v>
      </c>
      <c r="K1895" s="61" t="s">
        <v>1830</v>
      </c>
      <c r="L1895" s="61" t="s">
        <v>84</v>
      </c>
      <c r="M1895" s="66" t="s">
        <v>155</v>
      </c>
      <c r="N1895" s="61" t="s">
        <v>471</v>
      </c>
      <c r="O1895" s="61" t="s">
        <v>471</v>
      </c>
      <c r="P1895" s="61" t="s">
        <v>471</v>
      </c>
      <c r="Q1895" s="68">
        <v>159.74</v>
      </c>
      <c r="R1895" s="68">
        <v>9.92</v>
      </c>
      <c r="S1895" s="69">
        <v>1584.45</v>
      </c>
      <c r="T1895" s="70">
        <v>0.45</v>
      </c>
      <c r="U1895" s="79">
        <v>0</v>
      </c>
      <c r="V1895" s="70">
        <v>0.02</v>
      </c>
      <c r="W1895" s="79">
        <v>0</v>
      </c>
      <c r="X1895" s="61" t="s">
        <v>82</v>
      </c>
      <c r="Y1895" s="64" t="s">
        <v>50</v>
      </c>
      <c r="Z1895" s="65" t="s">
        <v>2336</v>
      </c>
      <c r="AA1895" s="60">
        <v>0</v>
      </c>
      <c r="AB1895" s="60">
        <v>0</v>
      </c>
      <c r="AC1895" s="75" t="s">
        <v>83</v>
      </c>
      <c r="AD1895" s="73">
        <v>60.74</v>
      </c>
      <c r="AE1895" s="73">
        <v>0</v>
      </c>
      <c r="AF1895" s="73">
        <v>0</v>
      </c>
      <c r="AG1895" s="73">
        <v>11.65</v>
      </c>
      <c r="AH1895" s="106">
        <v>0</v>
      </c>
      <c r="AI1895" s="73">
        <v>0</v>
      </c>
      <c r="AJ1895" s="73">
        <v>0</v>
      </c>
      <c r="AK1895" s="74">
        <v>61</v>
      </c>
      <c r="AL1895" s="90" t="s">
        <v>90</v>
      </c>
      <c r="AM1895" s="92"/>
    </row>
    <row r="1896" spans="1:39" ht="21" hidden="1" customHeight="1">
      <c r="A1896" s="60">
        <v>1731</v>
      </c>
      <c r="B1896" s="97">
        <v>4001890</v>
      </c>
      <c r="C1896" s="97">
        <v>204972</v>
      </c>
      <c r="D1896" s="98">
        <v>44671</v>
      </c>
      <c r="E1896" s="99" t="s">
        <v>38</v>
      </c>
      <c r="F1896" s="99" t="s">
        <v>77</v>
      </c>
      <c r="G1896" s="114" t="s">
        <v>116</v>
      </c>
      <c r="H1896" s="100" t="s">
        <v>224</v>
      </c>
      <c r="I1896" s="99" t="s">
        <v>225</v>
      </c>
      <c r="J1896" s="99" t="s">
        <v>2389</v>
      </c>
      <c r="K1896" s="97" t="s">
        <v>1830</v>
      </c>
      <c r="L1896" s="97">
        <v>20221200036843</v>
      </c>
      <c r="M1896" s="66" t="s">
        <v>78</v>
      </c>
      <c r="N1896" s="97" t="s">
        <v>2448</v>
      </c>
      <c r="O1896" s="97" t="s">
        <v>2449</v>
      </c>
      <c r="P1896" s="97" t="s">
        <v>474</v>
      </c>
      <c r="Q1896" s="101">
        <v>22.02</v>
      </c>
      <c r="R1896" s="101">
        <v>7.58</v>
      </c>
      <c r="S1896" s="102">
        <v>166.64</v>
      </c>
      <c r="T1896" s="103">
        <v>0.05</v>
      </c>
      <c r="U1896" s="104">
        <v>0</v>
      </c>
      <c r="V1896" s="103">
        <v>0.04</v>
      </c>
      <c r="W1896" s="104">
        <v>0</v>
      </c>
      <c r="X1896" s="97" t="s">
        <v>82</v>
      </c>
      <c r="Y1896" s="109" t="s">
        <v>50</v>
      </c>
      <c r="Z1896" s="65" t="s">
        <v>2336</v>
      </c>
      <c r="AA1896" s="60">
        <v>0</v>
      </c>
      <c r="AB1896" s="60">
        <v>0</v>
      </c>
      <c r="AC1896" s="105" t="s">
        <v>83</v>
      </c>
      <c r="AD1896" s="106">
        <v>153.19999999999999</v>
      </c>
      <c r="AE1896" s="106">
        <v>0</v>
      </c>
      <c r="AF1896" s="106">
        <v>0</v>
      </c>
      <c r="AG1896" s="106">
        <v>16.38</v>
      </c>
      <c r="AH1896" s="106">
        <v>0</v>
      </c>
      <c r="AI1896" s="106">
        <v>0</v>
      </c>
      <c r="AJ1896" s="106">
        <v>0</v>
      </c>
      <c r="AK1896" s="107">
        <v>153</v>
      </c>
      <c r="AL1896" s="108" t="s">
        <v>90</v>
      </c>
      <c r="AM1896" s="92"/>
    </row>
    <row r="1897" spans="1:39" ht="21" hidden="1" customHeight="1">
      <c r="A1897" s="60"/>
      <c r="B1897" s="61">
        <v>16001354</v>
      </c>
      <c r="C1897" s="61">
        <v>187125</v>
      </c>
      <c r="D1897" s="62">
        <v>44672</v>
      </c>
      <c r="E1897" s="334" t="s">
        <v>3615</v>
      </c>
      <c r="F1897" s="334" t="s">
        <v>3615</v>
      </c>
      <c r="G1897" s="114" t="s">
        <v>109</v>
      </c>
      <c r="H1897" s="78" t="s">
        <v>110</v>
      </c>
      <c r="I1897" s="63" t="s">
        <v>320</v>
      </c>
      <c r="J1897" s="63" t="s">
        <v>600</v>
      </c>
      <c r="K1897" s="61" t="s">
        <v>1830</v>
      </c>
      <c r="L1897" s="61">
        <v>20211200096663</v>
      </c>
      <c r="M1897" s="66" t="s">
        <v>155</v>
      </c>
      <c r="N1897" s="61" t="s">
        <v>1800</v>
      </c>
      <c r="O1897" s="61" t="s">
        <v>626</v>
      </c>
      <c r="P1897" s="61" t="s">
        <v>627</v>
      </c>
      <c r="Q1897" s="68">
        <v>57.68</v>
      </c>
      <c r="R1897" s="68">
        <v>11.16</v>
      </c>
      <c r="S1897" s="69">
        <v>643.94000000000005</v>
      </c>
      <c r="T1897" s="70">
        <v>0.18</v>
      </c>
      <c r="U1897" s="79">
        <v>0</v>
      </c>
      <c r="V1897" s="70">
        <v>9.0000000000000011E-2</v>
      </c>
      <c r="W1897" s="79">
        <v>0</v>
      </c>
      <c r="X1897" s="61" t="s">
        <v>82</v>
      </c>
      <c r="Y1897" s="64" t="s">
        <v>50</v>
      </c>
      <c r="Z1897" s="65" t="s">
        <v>2336</v>
      </c>
      <c r="AA1897" s="60">
        <v>0</v>
      </c>
      <c r="AB1897" s="60">
        <v>0</v>
      </c>
      <c r="AC1897" s="75" t="s">
        <v>83</v>
      </c>
      <c r="AD1897" s="73">
        <v>319.89999999999998</v>
      </c>
      <c r="AE1897" s="73">
        <v>0</v>
      </c>
      <c r="AF1897" s="73">
        <v>0</v>
      </c>
      <c r="AG1897" s="73">
        <v>78.03</v>
      </c>
      <c r="AH1897" s="106">
        <v>0</v>
      </c>
      <c r="AI1897" s="73">
        <v>0</v>
      </c>
      <c r="AJ1897" s="73">
        <v>0</v>
      </c>
      <c r="AK1897" s="74">
        <v>320</v>
      </c>
      <c r="AL1897" s="90" t="s">
        <v>575</v>
      </c>
      <c r="AM1897" s="82" t="s">
        <v>3675</v>
      </c>
    </row>
    <row r="1898" spans="1:39" ht="21" hidden="1" customHeight="1">
      <c r="A1898" s="60">
        <v>1732</v>
      </c>
      <c r="B1898" s="61">
        <v>12003343</v>
      </c>
      <c r="C1898" s="61">
        <v>91011390</v>
      </c>
      <c r="D1898" s="62">
        <v>44672</v>
      </c>
      <c r="E1898" s="63" t="s">
        <v>38</v>
      </c>
      <c r="F1898" s="63" t="s">
        <v>77</v>
      </c>
      <c r="G1898" s="114" t="s">
        <v>73</v>
      </c>
      <c r="H1898" s="78" t="s">
        <v>91</v>
      </c>
      <c r="I1898" s="63" t="s">
        <v>1245</v>
      </c>
      <c r="J1898" s="63" t="s">
        <v>1464</v>
      </c>
      <c r="K1898" s="61" t="s">
        <v>1830</v>
      </c>
      <c r="L1898" s="61">
        <v>20221200036843</v>
      </c>
      <c r="M1898" s="66" t="s">
        <v>78</v>
      </c>
      <c r="N1898" s="61" t="s">
        <v>1218</v>
      </c>
      <c r="O1898" s="61" t="s">
        <v>450</v>
      </c>
      <c r="P1898" s="61" t="s">
        <v>1257</v>
      </c>
      <c r="Q1898" s="68">
        <v>73.61</v>
      </c>
      <c r="R1898" s="68">
        <v>8.1300000000000008</v>
      </c>
      <c r="S1898" s="69">
        <v>598.39</v>
      </c>
      <c r="T1898" s="70">
        <v>0.17</v>
      </c>
      <c r="U1898" s="79">
        <v>0</v>
      </c>
      <c r="V1898" s="70">
        <v>0.1</v>
      </c>
      <c r="W1898" s="79">
        <v>0</v>
      </c>
      <c r="X1898" s="61" t="s">
        <v>82</v>
      </c>
      <c r="Y1898" s="64" t="s">
        <v>50</v>
      </c>
      <c r="Z1898" s="65" t="s">
        <v>2336</v>
      </c>
      <c r="AA1898" s="60">
        <v>0</v>
      </c>
      <c r="AB1898" s="60">
        <v>0</v>
      </c>
      <c r="AC1898" s="75" t="s">
        <v>83</v>
      </c>
      <c r="AD1898" s="73">
        <v>334.38</v>
      </c>
      <c r="AE1898" s="73">
        <v>0</v>
      </c>
      <c r="AF1898" s="73">
        <v>0</v>
      </c>
      <c r="AG1898" s="73">
        <v>50.91</v>
      </c>
      <c r="AH1898" s="106">
        <v>0</v>
      </c>
      <c r="AI1898" s="73">
        <v>0</v>
      </c>
      <c r="AJ1898" s="73">
        <v>0</v>
      </c>
      <c r="AK1898" s="74">
        <v>334</v>
      </c>
      <c r="AL1898" s="90" t="s">
        <v>161</v>
      </c>
      <c r="AM1898" s="92"/>
    </row>
    <row r="1899" spans="1:39" ht="21" hidden="1" customHeight="1">
      <c r="A1899" s="60">
        <v>1733</v>
      </c>
      <c r="B1899" s="61">
        <v>12000710</v>
      </c>
      <c r="C1899" s="61">
        <v>179736</v>
      </c>
      <c r="D1899" s="62">
        <v>44672</v>
      </c>
      <c r="E1899" s="63" t="s">
        <v>38</v>
      </c>
      <c r="F1899" s="63" t="s">
        <v>84</v>
      </c>
      <c r="G1899" s="114" t="s">
        <v>73</v>
      </c>
      <c r="H1899" s="78" t="s">
        <v>91</v>
      </c>
      <c r="I1899" s="63" t="s">
        <v>1245</v>
      </c>
      <c r="J1899" s="63" t="s">
        <v>2430</v>
      </c>
      <c r="K1899" s="61" t="s">
        <v>1830</v>
      </c>
      <c r="L1899" s="61" t="s">
        <v>84</v>
      </c>
      <c r="M1899" s="66" t="s">
        <v>45</v>
      </c>
      <c r="N1899" s="61" t="s">
        <v>1247</v>
      </c>
      <c r="O1899" s="61" t="s">
        <v>1289</v>
      </c>
      <c r="P1899" s="61" t="s">
        <v>2097</v>
      </c>
      <c r="Q1899" s="68">
        <v>88.91</v>
      </c>
      <c r="R1899" s="68">
        <v>7.28</v>
      </c>
      <c r="S1899" s="69">
        <v>646.9</v>
      </c>
      <c r="T1899" s="70">
        <v>0.18</v>
      </c>
      <c r="U1899" s="79">
        <v>0</v>
      </c>
      <c r="V1899" s="70">
        <v>0.01</v>
      </c>
      <c r="W1899" s="79">
        <v>0</v>
      </c>
      <c r="X1899" s="61" t="s">
        <v>82</v>
      </c>
      <c r="Y1899" s="64" t="s">
        <v>50</v>
      </c>
      <c r="Z1899" s="65" t="s">
        <v>2336</v>
      </c>
      <c r="AA1899" s="60">
        <v>0</v>
      </c>
      <c r="AB1899" s="60">
        <v>0</v>
      </c>
      <c r="AC1899" s="75" t="s">
        <v>83</v>
      </c>
      <c r="AD1899" s="73">
        <v>6.87</v>
      </c>
      <c r="AE1899" s="73">
        <v>0</v>
      </c>
      <c r="AF1899" s="73">
        <v>0</v>
      </c>
      <c r="AG1899" s="73">
        <v>0</v>
      </c>
      <c r="AH1899" s="106">
        <v>0</v>
      </c>
      <c r="AI1899" s="73">
        <v>0</v>
      </c>
      <c r="AJ1899" s="73">
        <v>2</v>
      </c>
      <c r="AK1899" s="74">
        <v>7</v>
      </c>
      <c r="AL1899" s="90" t="s">
        <v>90</v>
      </c>
      <c r="AM1899" s="92"/>
    </row>
    <row r="1900" spans="1:39" ht="21" hidden="1" customHeight="1">
      <c r="A1900" s="60"/>
      <c r="B1900" s="61">
        <v>16001409</v>
      </c>
      <c r="C1900" s="61">
        <v>187120</v>
      </c>
      <c r="D1900" s="62">
        <v>44672</v>
      </c>
      <c r="E1900" s="334" t="s">
        <v>3615</v>
      </c>
      <c r="F1900" s="334" t="s">
        <v>3615</v>
      </c>
      <c r="G1900" s="114" t="s">
        <v>109</v>
      </c>
      <c r="H1900" s="78" t="s">
        <v>110</v>
      </c>
      <c r="I1900" s="63" t="s">
        <v>111</v>
      </c>
      <c r="J1900" s="63" t="s">
        <v>112</v>
      </c>
      <c r="K1900" s="61" t="s">
        <v>1830</v>
      </c>
      <c r="L1900" s="61">
        <v>20211200096663</v>
      </c>
      <c r="M1900" s="66" t="s">
        <v>155</v>
      </c>
      <c r="N1900" s="61" t="s">
        <v>1800</v>
      </c>
      <c r="O1900" s="61" t="s">
        <v>1974</v>
      </c>
      <c r="P1900" s="61" t="s">
        <v>1974</v>
      </c>
      <c r="Q1900" s="68">
        <v>46.35</v>
      </c>
      <c r="R1900" s="68">
        <v>13.3</v>
      </c>
      <c r="S1900" s="69">
        <v>616.47</v>
      </c>
      <c r="T1900" s="70">
        <v>0.18</v>
      </c>
      <c r="U1900" s="79">
        <v>0</v>
      </c>
      <c r="V1900" s="70">
        <v>0.03</v>
      </c>
      <c r="W1900" s="79">
        <v>0</v>
      </c>
      <c r="X1900" s="61" t="s">
        <v>82</v>
      </c>
      <c r="Y1900" s="64" t="s">
        <v>50</v>
      </c>
      <c r="Z1900" s="65" t="s">
        <v>2336</v>
      </c>
      <c r="AA1900" s="60">
        <v>0</v>
      </c>
      <c r="AB1900" s="60">
        <v>0</v>
      </c>
      <c r="AC1900" s="75" t="s">
        <v>83</v>
      </c>
      <c r="AD1900" s="73">
        <v>94.19</v>
      </c>
      <c r="AE1900" s="73">
        <v>0</v>
      </c>
      <c r="AF1900" s="73">
        <v>0</v>
      </c>
      <c r="AG1900" s="73">
        <v>20.18</v>
      </c>
      <c r="AH1900" s="106">
        <v>0</v>
      </c>
      <c r="AI1900" s="73">
        <v>0</v>
      </c>
      <c r="AJ1900" s="73">
        <v>0</v>
      </c>
      <c r="AK1900" s="74">
        <v>94</v>
      </c>
      <c r="AL1900" s="90" t="s">
        <v>575</v>
      </c>
      <c r="AM1900" s="82" t="s">
        <v>3675</v>
      </c>
    </row>
    <row r="1901" spans="1:39" ht="21" hidden="1" customHeight="1">
      <c r="A1901" s="60"/>
      <c r="B1901" s="97">
        <v>16001265</v>
      </c>
      <c r="C1901" s="97">
        <v>187133</v>
      </c>
      <c r="D1901" s="98">
        <v>44672</v>
      </c>
      <c r="E1901" s="334" t="s">
        <v>3615</v>
      </c>
      <c r="F1901" s="334" t="s">
        <v>3615</v>
      </c>
      <c r="G1901" s="114" t="s">
        <v>109</v>
      </c>
      <c r="H1901" s="100" t="s">
        <v>110</v>
      </c>
      <c r="I1901" s="99" t="s">
        <v>320</v>
      </c>
      <c r="J1901" s="99" t="s">
        <v>600</v>
      </c>
      <c r="K1901" s="97" t="s">
        <v>1830</v>
      </c>
      <c r="L1901" s="97">
        <v>20211200096663</v>
      </c>
      <c r="M1901" s="66" t="s">
        <v>155</v>
      </c>
      <c r="N1901" s="97" t="s">
        <v>1800</v>
      </c>
      <c r="O1901" s="97" t="s">
        <v>603</v>
      </c>
      <c r="P1901" s="97" t="s">
        <v>1259</v>
      </c>
      <c r="Q1901" s="101">
        <v>172.29</v>
      </c>
      <c r="R1901" s="101">
        <v>11.02</v>
      </c>
      <c r="S1901" s="102">
        <v>1898.57</v>
      </c>
      <c r="T1901" s="103">
        <v>0.54</v>
      </c>
      <c r="U1901" s="104">
        <v>0</v>
      </c>
      <c r="V1901" s="103">
        <v>0.12</v>
      </c>
      <c r="W1901" s="104">
        <v>0</v>
      </c>
      <c r="X1901" s="97" t="s">
        <v>82</v>
      </c>
      <c r="Y1901" s="109" t="s">
        <v>50</v>
      </c>
      <c r="Z1901" s="65" t="s">
        <v>2336</v>
      </c>
      <c r="AA1901" s="60">
        <v>0</v>
      </c>
      <c r="AB1901" s="60">
        <v>0</v>
      </c>
      <c r="AC1901" s="105" t="s">
        <v>83</v>
      </c>
      <c r="AD1901" s="106">
        <v>405.35</v>
      </c>
      <c r="AE1901" s="106">
        <v>0</v>
      </c>
      <c r="AF1901" s="106">
        <v>0</v>
      </c>
      <c r="AG1901" s="106">
        <v>63.24</v>
      </c>
      <c r="AH1901" s="106">
        <v>0</v>
      </c>
      <c r="AI1901" s="106">
        <v>0</v>
      </c>
      <c r="AJ1901" s="106">
        <v>0</v>
      </c>
      <c r="AK1901" s="107">
        <v>405</v>
      </c>
      <c r="AL1901" s="90" t="s">
        <v>575</v>
      </c>
      <c r="AM1901" s="82" t="s">
        <v>3675</v>
      </c>
    </row>
    <row r="1902" spans="1:39" ht="21" hidden="1" customHeight="1">
      <c r="A1902" s="60">
        <v>1734</v>
      </c>
      <c r="B1902" s="61">
        <v>11008572</v>
      </c>
      <c r="C1902" s="61">
        <v>167637</v>
      </c>
      <c r="D1902" s="62">
        <v>44673</v>
      </c>
      <c r="E1902" s="63" t="s">
        <v>38</v>
      </c>
      <c r="F1902" s="63" t="s">
        <v>77</v>
      </c>
      <c r="G1902" s="114" t="s">
        <v>40</v>
      </c>
      <c r="H1902" s="78" t="s">
        <v>85</v>
      </c>
      <c r="I1902" s="63" t="s">
        <v>1275</v>
      </c>
      <c r="J1902" s="63" t="s">
        <v>894</v>
      </c>
      <c r="K1902" s="61" t="s">
        <v>1830</v>
      </c>
      <c r="L1902" s="61">
        <v>20221200036843</v>
      </c>
      <c r="M1902" s="66" t="s">
        <v>78</v>
      </c>
      <c r="N1902" s="61" t="s">
        <v>1276</v>
      </c>
      <c r="O1902" s="61" t="s">
        <v>299</v>
      </c>
      <c r="P1902" s="61" t="s">
        <v>1278</v>
      </c>
      <c r="Q1902" s="68">
        <v>30.16</v>
      </c>
      <c r="R1902" s="68">
        <v>5.73</v>
      </c>
      <c r="S1902" s="69">
        <v>172.77</v>
      </c>
      <c r="T1902" s="70">
        <v>0.05</v>
      </c>
      <c r="U1902" s="79">
        <v>0</v>
      </c>
      <c r="V1902" s="70">
        <v>0.03</v>
      </c>
      <c r="W1902" s="79">
        <v>0</v>
      </c>
      <c r="X1902" s="61" t="s">
        <v>82</v>
      </c>
      <c r="Y1902" s="64" t="s">
        <v>50</v>
      </c>
      <c r="Z1902" s="65" t="s">
        <v>2336</v>
      </c>
      <c r="AA1902" s="60">
        <v>0</v>
      </c>
      <c r="AB1902" s="60">
        <v>0</v>
      </c>
      <c r="AC1902" s="75" t="s">
        <v>83</v>
      </c>
      <c r="AD1902" s="73">
        <v>110</v>
      </c>
      <c r="AE1902" s="73">
        <v>0</v>
      </c>
      <c r="AF1902" s="73">
        <v>0</v>
      </c>
      <c r="AG1902" s="73">
        <v>15.09</v>
      </c>
      <c r="AH1902" s="73">
        <v>0</v>
      </c>
      <c r="AI1902" s="73">
        <v>0</v>
      </c>
      <c r="AJ1902" s="73">
        <v>0</v>
      </c>
      <c r="AK1902" s="74">
        <v>110</v>
      </c>
      <c r="AL1902" s="90" t="s">
        <v>90</v>
      </c>
      <c r="AM1902" s="92"/>
    </row>
    <row r="1903" spans="1:39" ht="21" hidden="1" customHeight="1">
      <c r="A1903" s="60">
        <v>1735</v>
      </c>
      <c r="B1903" s="61">
        <v>11003714</v>
      </c>
      <c r="C1903" s="61">
        <v>173967</v>
      </c>
      <c r="D1903" s="62">
        <v>44673</v>
      </c>
      <c r="E1903" s="63" t="s">
        <v>1985</v>
      </c>
      <c r="F1903" s="63" t="s">
        <v>770</v>
      </c>
      <c r="G1903" s="114" t="s">
        <v>40</v>
      </c>
      <c r="H1903" s="78" t="s">
        <v>85</v>
      </c>
      <c r="I1903" s="63" t="s">
        <v>1033</v>
      </c>
      <c r="J1903" s="63" t="s">
        <v>2450</v>
      </c>
      <c r="K1903" s="61" t="s">
        <v>2367</v>
      </c>
      <c r="L1903" s="61">
        <v>20211200064403</v>
      </c>
      <c r="M1903" s="66" t="s">
        <v>78</v>
      </c>
      <c r="N1903" s="61" t="s">
        <v>1539</v>
      </c>
      <c r="O1903" s="61" t="s">
        <v>1840</v>
      </c>
      <c r="P1903" s="61" t="s">
        <v>2451</v>
      </c>
      <c r="Q1903" s="68">
        <v>94.38</v>
      </c>
      <c r="R1903" s="68">
        <v>7.41</v>
      </c>
      <c r="S1903" s="69">
        <v>699.35579999999993</v>
      </c>
      <c r="T1903" s="70">
        <v>0.2</v>
      </c>
      <c r="U1903" s="79">
        <v>0</v>
      </c>
      <c r="V1903" s="70">
        <v>0.2</v>
      </c>
      <c r="W1903" s="79">
        <v>0</v>
      </c>
      <c r="X1903" s="61" t="s">
        <v>1758</v>
      </c>
      <c r="Y1903" s="64" t="s">
        <v>50</v>
      </c>
      <c r="Z1903" s="65" t="s">
        <v>2336</v>
      </c>
      <c r="AA1903" s="60">
        <v>0</v>
      </c>
      <c r="AB1903" s="60">
        <v>0</v>
      </c>
      <c r="AC1903" s="75" t="s">
        <v>1758</v>
      </c>
      <c r="AD1903" s="73">
        <v>699</v>
      </c>
      <c r="AE1903" s="73">
        <v>0</v>
      </c>
      <c r="AF1903" s="73">
        <v>0</v>
      </c>
      <c r="AG1903" s="73">
        <v>29.19</v>
      </c>
      <c r="AH1903" s="73">
        <v>0</v>
      </c>
      <c r="AI1903" s="73">
        <v>140.6</v>
      </c>
      <c r="AJ1903" s="73">
        <v>0</v>
      </c>
      <c r="AK1903" s="74">
        <v>0</v>
      </c>
      <c r="AL1903" s="90" t="s">
        <v>161</v>
      </c>
      <c r="AM1903" s="92"/>
    </row>
    <row r="1904" spans="1:39" ht="21" hidden="1" customHeight="1">
      <c r="A1904" s="60">
        <v>1736</v>
      </c>
      <c r="B1904" s="61">
        <v>12000793</v>
      </c>
      <c r="C1904" s="61">
        <v>178009</v>
      </c>
      <c r="D1904" s="62">
        <v>44673</v>
      </c>
      <c r="E1904" s="63" t="s">
        <v>38</v>
      </c>
      <c r="F1904" s="63" t="s">
        <v>84</v>
      </c>
      <c r="G1904" s="114" t="s">
        <v>73</v>
      </c>
      <c r="H1904" s="78" t="s">
        <v>91</v>
      </c>
      <c r="I1904" s="63" t="s">
        <v>1245</v>
      </c>
      <c r="J1904" s="63" t="s">
        <v>2430</v>
      </c>
      <c r="K1904" s="61" t="s">
        <v>1830</v>
      </c>
      <c r="L1904" s="61" t="s">
        <v>84</v>
      </c>
      <c r="M1904" s="66" t="s">
        <v>45</v>
      </c>
      <c r="N1904" s="61" t="s">
        <v>451</v>
      </c>
      <c r="O1904" s="61" t="s">
        <v>1377</v>
      </c>
      <c r="P1904" s="61" t="s">
        <v>1247</v>
      </c>
      <c r="Q1904" s="68">
        <v>60.03</v>
      </c>
      <c r="R1904" s="68">
        <v>8.6</v>
      </c>
      <c r="S1904" s="69">
        <v>516.05999999999995</v>
      </c>
      <c r="T1904" s="70">
        <v>0.15</v>
      </c>
      <c r="U1904" s="79">
        <v>0</v>
      </c>
      <c r="V1904" s="70">
        <v>0.01</v>
      </c>
      <c r="W1904" s="79">
        <v>0</v>
      </c>
      <c r="X1904" s="61" t="s">
        <v>82</v>
      </c>
      <c r="Y1904" s="64" t="s">
        <v>50</v>
      </c>
      <c r="Z1904" s="65" t="s">
        <v>2336</v>
      </c>
      <c r="AA1904" s="60">
        <v>0</v>
      </c>
      <c r="AB1904" s="60">
        <v>0</v>
      </c>
      <c r="AC1904" s="75" t="s">
        <v>83</v>
      </c>
      <c r="AD1904" s="73">
        <v>9.2799999999999994</v>
      </c>
      <c r="AE1904" s="73">
        <v>0</v>
      </c>
      <c r="AF1904" s="73">
        <v>0</v>
      </c>
      <c r="AG1904" s="73">
        <v>0</v>
      </c>
      <c r="AH1904" s="73">
        <v>0</v>
      </c>
      <c r="AI1904" s="73">
        <v>0</v>
      </c>
      <c r="AJ1904" s="73">
        <v>2.39</v>
      </c>
      <c r="AK1904" s="74">
        <v>9</v>
      </c>
      <c r="AL1904" s="90" t="s">
        <v>90</v>
      </c>
      <c r="AM1904" s="92"/>
    </row>
    <row r="1905" spans="1:39" ht="21" hidden="1" customHeight="1">
      <c r="A1905" s="60">
        <v>1737</v>
      </c>
      <c r="B1905" s="61">
        <v>13001598</v>
      </c>
      <c r="C1905" s="61">
        <v>182144</v>
      </c>
      <c r="D1905" s="62">
        <v>44673</v>
      </c>
      <c r="E1905" s="63" t="s">
        <v>38</v>
      </c>
      <c r="F1905" s="63" t="s">
        <v>84</v>
      </c>
      <c r="G1905" s="114" t="s">
        <v>73</v>
      </c>
      <c r="H1905" s="78" t="s">
        <v>440</v>
      </c>
      <c r="I1905" s="63" t="s">
        <v>1647</v>
      </c>
      <c r="J1905" s="63" t="s">
        <v>1648</v>
      </c>
      <c r="K1905" s="61" t="s">
        <v>1830</v>
      </c>
      <c r="L1905" s="61" t="s">
        <v>84</v>
      </c>
      <c r="M1905" s="66" t="s">
        <v>78</v>
      </c>
      <c r="N1905" s="61" t="s">
        <v>1993</v>
      </c>
      <c r="O1905" s="61" t="s">
        <v>916</v>
      </c>
      <c r="P1905" s="61" t="s">
        <v>846</v>
      </c>
      <c r="Q1905" s="68">
        <v>56.19</v>
      </c>
      <c r="R1905" s="68">
        <v>6.55</v>
      </c>
      <c r="S1905" s="69">
        <v>367.92</v>
      </c>
      <c r="T1905" s="70">
        <v>0.11</v>
      </c>
      <c r="U1905" s="79">
        <v>0</v>
      </c>
      <c r="V1905" s="70">
        <v>0.05</v>
      </c>
      <c r="W1905" s="79">
        <v>0</v>
      </c>
      <c r="X1905" s="61" t="s">
        <v>82</v>
      </c>
      <c r="Y1905" s="64" t="s">
        <v>50</v>
      </c>
      <c r="Z1905" s="65" t="s">
        <v>2336</v>
      </c>
      <c r="AA1905" s="60">
        <v>0</v>
      </c>
      <c r="AB1905" s="60">
        <v>0</v>
      </c>
      <c r="AC1905" s="75" t="s">
        <v>83</v>
      </c>
      <c r="AD1905" s="73">
        <v>100.1</v>
      </c>
      <c r="AE1905" s="73">
        <v>0</v>
      </c>
      <c r="AF1905" s="73">
        <v>0</v>
      </c>
      <c r="AG1905" s="73">
        <v>12.11</v>
      </c>
      <c r="AH1905" s="73">
        <v>0</v>
      </c>
      <c r="AI1905" s="73">
        <v>0</v>
      </c>
      <c r="AJ1905" s="73">
        <v>2.3000000000000003</v>
      </c>
      <c r="AK1905" s="74">
        <v>100</v>
      </c>
      <c r="AL1905" s="90" t="s">
        <v>90</v>
      </c>
      <c r="AM1905" s="92"/>
    </row>
    <row r="1906" spans="1:39" ht="21" hidden="1" customHeight="1">
      <c r="A1906" s="60"/>
      <c r="B1906" s="61">
        <v>16001442</v>
      </c>
      <c r="C1906" s="61">
        <v>187116</v>
      </c>
      <c r="D1906" s="62">
        <v>44673</v>
      </c>
      <c r="E1906" s="334" t="s">
        <v>3615</v>
      </c>
      <c r="F1906" s="334" t="s">
        <v>3615</v>
      </c>
      <c r="G1906" s="114" t="s">
        <v>109</v>
      </c>
      <c r="H1906" s="78" t="s">
        <v>110</v>
      </c>
      <c r="I1906" s="63" t="s">
        <v>111</v>
      </c>
      <c r="J1906" s="63" t="s">
        <v>112</v>
      </c>
      <c r="K1906" s="61" t="s">
        <v>1830</v>
      </c>
      <c r="L1906" s="61">
        <v>20211200096663</v>
      </c>
      <c r="M1906" s="66" t="s">
        <v>155</v>
      </c>
      <c r="N1906" s="61" t="s">
        <v>1800</v>
      </c>
      <c r="O1906" s="61" t="s">
        <v>305</v>
      </c>
      <c r="P1906" s="61" t="s">
        <v>468</v>
      </c>
      <c r="Q1906" s="68">
        <v>63.64</v>
      </c>
      <c r="R1906" s="68">
        <v>10.58</v>
      </c>
      <c r="S1906" s="69">
        <v>673.47</v>
      </c>
      <c r="T1906" s="70">
        <v>0.19</v>
      </c>
      <c r="U1906" s="79">
        <v>0</v>
      </c>
      <c r="V1906" s="70">
        <v>0.04</v>
      </c>
      <c r="W1906" s="79">
        <v>0</v>
      </c>
      <c r="X1906" s="61" t="s">
        <v>82</v>
      </c>
      <c r="Y1906" s="64" t="s">
        <v>50</v>
      </c>
      <c r="Z1906" s="65" t="s">
        <v>2336</v>
      </c>
      <c r="AA1906" s="60">
        <v>0</v>
      </c>
      <c r="AB1906" s="60">
        <v>0</v>
      </c>
      <c r="AC1906" s="75" t="s">
        <v>83</v>
      </c>
      <c r="AD1906" s="73">
        <v>135.83000000000001</v>
      </c>
      <c r="AE1906" s="73">
        <v>0</v>
      </c>
      <c r="AF1906" s="73">
        <v>0</v>
      </c>
      <c r="AG1906" s="73">
        <v>19.82</v>
      </c>
      <c r="AH1906" s="73">
        <v>0</v>
      </c>
      <c r="AI1906" s="73">
        <v>0</v>
      </c>
      <c r="AJ1906" s="73">
        <v>0</v>
      </c>
      <c r="AK1906" s="74">
        <v>136</v>
      </c>
      <c r="AL1906" s="90" t="s">
        <v>575</v>
      </c>
      <c r="AM1906" s="82" t="s">
        <v>3675</v>
      </c>
    </row>
    <row r="1907" spans="1:39" ht="21" hidden="1" customHeight="1">
      <c r="A1907" s="60"/>
      <c r="B1907" s="61">
        <v>16001419</v>
      </c>
      <c r="C1907" s="61">
        <v>187118</v>
      </c>
      <c r="D1907" s="62">
        <v>44673</v>
      </c>
      <c r="E1907" s="334" t="s">
        <v>3615</v>
      </c>
      <c r="F1907" s="334" t="s">
        <v>3615</v>
      </c>
      <c r="G1907" s="114" t="s">
        <v>109</v>
      </c>
      <c r="H1907" s="78" t="s">
        <v>110</v>
      </c>
      <c r="I1907" s="63" t="s">
        <v>111</v>
      </c>
      <c r="J1907" s="63" t="s">
        <v>112</v>
      </c>
      <c r="K1907" s="61" t="s">
        <v>1830</v>
      </c>
      <c r="L1907" s="61">
        <v>20211200096663</v>
      </c>
      <c r="M1907" s="66" t="s">
        <v>155</v>
      </c>
      <c r="N1907" s="61" t="s">
        <v>194</v>
      </c>
      <c r="O1907" s="61" t="s">
        <v>2452</v>
      </c>
      <c r="P1907" s="61" t="s">
        <v>2453</v>
      </c>
      <c r="Q1907" s="68">
        <v>24.17</v>
      </c>
      <c r="R1907" s="68">
        <v>10.69</v>
      </c>
      <c r="S1907" s="69">
        <v>258.41000000000003</v>
      </c>
      <c r="T1907" s="70">
        <v>7.0000000000000007E-2</v>
      </c>
      <c r="U1907" s="79">
        <v>0</v>
      </c>
      <c r="V1907" s="70">
        <v>0.02</v>
      </c>
      <c r="W1907" s="79">
        <v>0</v>
      </c>
      <c r="X1907" s="61" t="s">
        <v>82</v>
      </c>
      <c r="Y1907" s="64" t="s">
        <v>50</v>
      </c>
      <c r="Z1907" s="65" t="s">
        <v>2336</v>
      </c>
      <c r="AA1907" s="60">
        <v>0</v>
      </c>
      <c r="AB1907" s="60">
        <v>0</v>
      </c>
      <c r="AC1907" s="75" t="s">
        <v>83</v>
      </c>
      <c r="AD1907" s="73">
        <v>60.25</v>
      </c>
      <c r="AE1907" s="73">
        <v>0</v>
      </c>
      <c r="AF1907" s="73">
        <v>0</v>
      </c>
      <c r="AG1907" s="73">
        <v>10.83</v>
      </c>
      <c r="AH1907" s="73">
        <v>0</v>
      </c>
      <c r="AI1907" s="73">
        <v>0</v>
      </c>
      <c r="AJ1907" s="73">
        <v>0</v>
      </c>
      <c r="AK1907" s="74">
        <v>60</v>
      </c>
      <c r="AL1907" s="90" t="s">
        <v>575</v>
      </c>
      <c r="AM1907" s="82" t="s">
        <v>3675</v>
      </c>
    </row>
    <row r="1908" spans="1:39" ht="21" hidden="1" customHeight="1">
      <c r="A1908" s="60"/>
      <c r="B1908" s="61">
        <v>16001281</v>
      </c>
      <c r="C1908" s="61">
        <v>187131</v>
      </c>
      <c r="D1908" s="62">
        <v>44673</v>
      </c>
      <c r="E1908" s="334" t="s">
        <v>3615</v>
      </c>
      <c r="F1908" s="334" t="s">
        <v>3615</v>
      </c>
      <c r="G1908" s="114" t="s">
        <v>109</v>
      </c>
      <c r="H1908" s="78" t="s">
        <v>110</v>
      </c>
      <c r="I1908" s="63" t="s">
        <v>320</v>
      </c>
      <c r="J1908" s="63" t="s">
        <v>600</v>
      </c>
      <c r="K1908" s="61" t="s">
        <v>1830</v>
      </c>
      <c r="L1908" s="61">
        <v>20211200096663</v>
      </c>
      <c r="M1908" s="66" t="s">
        <v>155</v>
      </c>
      <c r="N1908" s="61" t="s">
        <v>1800</v>
      </c>
      <c r="O1908" s="61" t="s">
        <v>602</v>
      </c>
      <c r="P1908" s="61" t="s">
        <v>468</v>
      </c>
      <c r="Q1908" s="68">
        <v>54.87</v>
      </c>
      <c r="R1908" s="68">
        <v>11.04</v>
      </c>
      <c r="S1908" s="69">
        <v>605.53</v>
      </c>
      <c r="T1908" s="70">
        <v>0.17</v>
      </c>
      <c r="U1908" s="79">
        <v>0</v>
      </c>
      <c r="V1908" s="70">
        <v>0.02</v>
      </c>
      <c r="W1908" s="79">
        <v>0</v>
      </c>
      <c r="X1908" s="61" t="s">
        <v>82</v>
      </c>
      <c r="Y1908" s="64" t="s">
        <v>50</v>
      </c>
      <c r="Z1908" s="65" t="s">
        <v>2336</v>
      </c>
      <c r="AA1908" s="60">
        <v>0</v>
      </c>
      <c r="AB1908" s="60">
        <v>0</v>
      </c>
      <c r="AC1908" s="75" t="s">
        <v>83</v>
      </c>
      <c r="AD1908" s="73">
        <v>78.260000000000005</v>
      </c>
      <c r="AE1908" s="73">
        <v>0</v>
      </c>
      <c r="AF1908" s="73">
        <v>0</v>
      </c>
      <c r="AG1908" s="73">
        <v>15</v>
      </c>
      <c r="AH1908" s="73">
        <v>0</v>
      </c>
      <c r="AI1908" s="73">
        <v>0</v>
      </c>
      <c r="AJ1908" s="73">
        <v>0</v>
      </c>
      <c r="AK1908" s="74">
        <v>78</v>
      </c>
      <c r="AL1908" s="90" t="s">
        <v>575</v>
      </c>
      <c r="AM1908" s="82" t="s">
        <v>3675</v>
      </c>
    </row>
    <row r="1909" spans="1:39" ht="21" hidden="1" customHeight="1">
      <c r="A1909" s="60">
        <v>1738</v>
      </c>
      <c r="B1909" s="61">
        <v>4001926</v>
      </c>
      <c r="C1909" s="61">
        <v>205050</v>
      </c>
      <c r="D1909" s="62">
        <v>44673</v>
      </c>
      <c r="E1909" s="63" t="s">
        <v>38</v>
      </c>
      <c r="F1909" s="63" t="s">
        <v>84</v>
      </c>
      <c r="G1909" s="114" t="s">
        <v>116</v>
      </c>
      <c r="H1909" s="78" t="s">
        <v>224</v>
      </c>
      <c r="I1909" s="63" t="s">
        <v>225</v>
      </c>
      <c r="J1909" s="63" t="s">
        <v>2389</v>
      </c>
      <c r="K1909" s="61" t="s">
        <v>1830</v>
      </c>
      <c r="L1909" s="61" t="s">
        <v>84</v>
      </c>
      <c r="M1909" s="66" t="s">
        <v>45</v>
      </c>
      <c r="N1909" s="61" t="s">
        <v>2449</v>
      </c>
      <c r="O1909" s="61" t="s">
        <v>2448</v>
      </c>
      <c r="P1909" s="61" t="s">
        <v>2454</v>
      </c>
      <c r="Q1909" s="68">
        <v>25.16</v>
      </c>
      <c r="R1909" s="68">
        <v>7.04</v>
      </c>
      <c r="S1909" s="69">
        <v>176.93</v>
      </c>
      <c r="T1909" s="70">
        <v>0.05</v>
      </c>
      <c r="U1909" s="79">
        <v>0</v>
      </c>
      <c r="V1909" s="70">
        <v>0.02</v>
      </c>
      <c r="W1909" s="79">
        <v>0</v>
      </c>
      <c r="X1909" s="61" t="s">
        <v>82</v>
      </c>
      <c r="Y1909" s="64" t="s">
        <v>50</v>
      </c>
      <c r="Z1909" s="65" t="s">
        <v>2336</v>
      </c>
      <c r="AA1909" s="60">
        <v>0</v>
      </c>
      <c r="AB1909" s="60">
        <v>0</v>
      </c>
      <c r="AC1909" s="75" t="s">
        <v>83</v>
      </c>
      <c r="AD1909" s="73">
        <v>76.77</v>
      </c>
      <c r="AE1909" s="73">
        <v>0</v>
      </c>
      <c r="AF1909" s="73">
        <v>0</v>
      </c>
      <c r="AG1909" s="73">
        <v>9.8699999999999992</v>
      </c>
      <c r="AH1909" s="73">
        <v>0</v>
      </c>
      <c r="AI1909" s="73">
        <v>0</v>
      </c>
      <c r="AJ1909" s="73">
        <v>0</v>
      </c>
      <c r="AK1909" s="74">
        <v>77</v>
      </c>
      <c r="AL1909" s="90" t="s">
        <v>90</v>
      </c>
      <c r="AM1909" s="92"/>
    </row>
    <row r="1910" spans="1:39" ht="21" hidden="1" customHeight="1">
      <c r="A1910" s="60">
        <v>1739</v>
      </c>
      <c r="B1910" s="61">
        <v>4001970</v>
      </c>
      <c r="C1910" s="61">
        <v>205161</v>
      </c>
      <c r="D1910" s="62">
        <v>44673</v>
      </c>
      <c r="E1910" s="63" t="s">
        <v>38</v>
      </c>
      <c r="F1910" s="63" t="s">
        <v>84</v>
      </c>
      <c r="G1910" s="114" t="s">
        <v>116</v>
      </c>
      <c r="H1910" s="78" t="s">
        <v>224</v>
      </c>
      <c r="I1910" s="63" t="s">
        <v>225</v>
      </c>
      <c r="J1910" s="63" t="s">
        <v>2389</v>
      </c>
      <c r="K1910" s="61" t="s">
        <v>1830</v>
      </c>
      <c r="L1910" s="61" t="s">
        <v>84</v>
      </c>
      <c r="M1910" s="66" t="s">
        <v>45</v>
      </c>
      <c r="N1910" s="61" t="s">
        <v>2417</v>
      </c>
      <c r="O1910" s="61" t="s">
        <v>481</v>
      </c>
      <c r="P1910" s="61" t="s">
        <v>2449</v>
      </c>
      <c r="Q1910" s="68">
        <v>34.94</v>
      </c>
      <c r="R1910" s="68">
        <v>7.25</v>
      </c>
      <c r="S1910" s="69">
        <v>253.58</v>
      </c>
      <c r="T1910" s="70">
        <v>7.0000000000000007E-2</v>
      </c>
      <c r="U1910" s="79">
        <v>0</v>
      </c>
      <c r="V1910" s="70">
        <v>0.03</v>
      </c>
      <c r="W1910" s="79">
        <v>0</v>
      </c>
      <c r="X1910" s="61" t="s">
        <v>82</v>
      </c>
      <c r="Y1910" s="64" t="s">
        <v>50</v>
      </c>
      <c r="Z1910" s="65" t="s">
        <v>2336</v>
      </c>
      <c r="AA1910" s="60">
        <v>0</v>
      </c>
      <c r="AB1910" s="60">
        <v>0</v>
      </c>
      <c r="AC1910" s="75" t="s">
        <v>83</v>
      </c>
      <c r="AD1910" s="73">
        <v>115.3</v>
      </c>
      <c r="AE1910" s="73">
        <v>0</v>
      </c>
      <c r="AF1910" s="73">
        <v>0</v>
      </c>
      <c r="AG1910" s="73">
        <v>10</v>
      </c>
      <c r="AH1910" s="73">
        <v>0</v>
      </c>
      <c r="AI1910" s="73">
        <v>0</v>
      </c>
      <c r="AJ1910" s="73">
        <v>0</v>
      </c>
      <c r="AK1910" s="74">
        <v>115</v>
      </c>
      <c r="AL1910" s="90" t="s">
        <v>90</v>
      </c>
      <c r="AM1910" s="92"/>
    </row>
    <row r="1911" spans="1:39" ht="21" hidden="1" customHeight="1">
      <c r="A1911" s="60">
        <v>1740</v>
      </c>
      <c r="B1911" s="61">
        <v>1001366</v>
      </c>
      <c r="C1911" s="61">
        <v>524825</v>
      </c>
      <c r="D1911" s="62">
        <v>44673</v>
      </c>
      <c r="E1911" s="63" t="s">
        <v>162</v>
      </c>
      <c r="F1911" s="63" t="s">
        <v>84</v>
      </c>
      <c r="G1911" s="114" t="s">
        <v>40</v>
      </c>
      <c r="H1911" s="78" t="s">
        <v>41</v>
      </c>
      <c r="I1911" s="63" t="s">
        <v>1807</v>
      </c>
      <c r="J1911" s="63" t="s">
        <v>2455</v>
      </c>
      <c r="K1911" s="61" t="s">
        <v>1830</v>
      </c>
      <c r="L1911" s="61" t="s">
        <v>84</v>
      </c>
      <c r="M1911" s="66" t="s">
        <v>155</v>
      </c>
      <c r="N1911" s="61" t="s">
        <v>156</v>
      </c>
      <c r="O1911" s="61" t="s">
        <v>2456</v>
      </c>
      <c r="P1911" s="61" t="s">
        <v>2457</v>
      </c>
      <c r="Q1911" s="68">
        <v>395.64</v>
      </c>
      <c r="R1911" s="68">
        <v>10.37</v>
      </c>
      <c r="S1911" s="69">
        <v>4103.8599999999997</v>
      </c>
      <c r="T1911" s="70">
        <v>1.17</v>
      </c>
      <c r="U1911" s="79">
        <v>0</v>
      </c>
      <c r="V1911" s="70">
        <v>0.03</v>
      </c>
      <c r="W1911" s="79">
        <v>0</v>
      </c>
      <c r="X1911" s="61" t="s">
        <v>82</v>
      </c>
      <c r="Y1911" s="64" t="s">
        <v>50</v>
      </c>
      <c r="Z1911" s="65" t="s">
        <v>2336</v>
      </c>
      <c r="AA1911" s="60">
        <v>0</v>
      </c>
      <c r="AB1911" s="60">
        <v>0</v>
      </c>
      <c r="AC1911" s="75" t="s">
        <v>83</v>
      </c>
      <c r="AD1911" s="73">
        <v>31.92</v>
      </c>
      <c r="AE1911" s="73">
        <v>0</v>
      </c>
      <c r="AF1911" s="73">
        <v>0</v>
      </c>
      <c r="AG1911" s="73">
        <v>0</v>
      </c>
      <c r="AH1911" s="73">
        <v>0</v>
      </c>
      <c r="AI1911" s="73">
        <v>0</v>
      </c>
      <c r="AJ1911" s="73">
        <v>5.71</v>
      </c>
      <c r="AK1911" s="74">
        <v>31</v>
      </c>
      <c r="AL1911" s="90" t="s">
        <v>90</v>
      </c>
      <c r="AM1911" s="92"/>
    </row>
    <row r="1912" spans="1:39" ht="21" hidden="1" customHeight="1">
      <c r="A1912" s="60"/>
      <c r="B1912" s="61">
        <v>8014032</v>
      </c>
      <c r="C1912" s="61">
        <v>24122284</v>
      </c>
      <c r="D1912" s="62">
        <v>44673</v>
      </c>
      <c r="E1912" s="334" t="s">
        <v>3615</v>
      </c>
      <c r="F1912" s="334" t="s">
        <v>3615</v>
      </c>
      <c r="G1912" s="114" t="s">
        <v>175</v>
      </c>
      <c r="H1912" s="78" t="s">
        <v>176</v>
      </c>
      <c r="I1912" s="63" t="s">
        <v>857</v>
      </c>
      <c r="J1912" s="63" t="s">
        <v>857</v>
      </c>
      <c r="K1912" s="61" t="s">
        <v>1830</v>
      </c>
      <c r="L1912" s="61">
        <v>20211200096663</v>
      </c>
      <c r="M1912" s="66" t="s">
        <v>155</v>
      </c>
      <c r="N1912" s="61" t="s">
        <v>859</v>
      </c>
      <c r="O1912" s="61" t="s">
        <v>238</v>
      </c>
      <c r="P1912" s="61" t="s">
        <v>933</v>
      </c>
      <c r="Q1912" s="68">
        <v>120.46</v>
      </c>
      <c r="R1912" s="68">
        <v>9.43</v>
      </c>
      <c r="S1912" s="69">
        <v>1135.8699999999999</v>
      </c>
      <c r="T1912" s="70">
        <v>0.32</v>
      </c>
      <c r="U1912" s="79">
        <v>0</v>
      </c>
      <c r="V1912" s="70">
        <v>0.04</v>
      </c>
      <c r="W1912" s="79">
        <v>0</v>
      </c>
      <c r="X1912" s="61" t="s">
        <v>1318</v>
      </c>
      <c r="Y1912" s="64" t="s">
        <v>50</v>
      </c>
      <c r="Z1912" s="65" t="s">
        <v>2336</v>
      </c>
      <c r="AA1912" s="60">
        <v>0</v>
      </c>
      <c r="AB1912" s="60">
        <v>0</v>
      </c>
      <c r="AC1912" s="75" t="s">
        <v>83</v>
      </c>
      <c r="AD1912" s="73">
        <v>134</v>
      </c>
      <c r="AE1912" s="73">
        <v>0</v>
      </c>
      <c r="AF1912" s="73">
        <v>40.17</v>
      </c>
      <c r="AG1912" s="73">
        <v>21.01</v>
      </c>
      <c r="AH1912" s="73">
        <v>0</v>
      </c>
      <c r="AI1912" s="73">
        <v>0</v>
      </c>
      <c r="AJ1912" s="73">
        <v>0</v>
      </c>
      <c r="AK1912" s="74">
        <v>134</v>
      </c>
      <c r="AL1912" s="90" t="s">
        <v>575</v>
      </c>
      <c r="AM1912" s="82" t="s">
        <v>3663</v>
      </c>
    </row>
    <row r="1913" spans="1:39" ht="21" hidden="1" customHeight="1">
      <c r="A1913" s="60">
        <v>1741</v>
      </c>
      <c r="B1913" s="97">
        <v>1002195</v>
      </c>
      <c r="C1913" s="97">
        <v>140495</v>
      </c>
      <c r="D1913" s="98">
        <v>44674</v>
      </c>
      <c r="E1913" s="99" t="s">
        <v>38</v>
      </c>
      <c r="F1913" s="99" t="s">
        <v>39</v>
      </c>
      <c r="G1913" s="114" t="s">
        <v>40</v>
      </c>
      <c r="H1913" s="100" t="s">
        <v>41</v>
      </c>
      <c r="I1913" s="99" t="s">
        <v>62</v>
      </c>
      <c r="J1913" s="99" t="s">
        <v>62</v>
      </c>
      <c r="K1913" s="97" t="s">
        <v>1830</v>
      </c>
      <c r="L1913" s="97">
        <v>20211200053373</v>
      </c>
      <c r="M1913" s="66" t="s">
        <v>78</v>
      </c>
      <c r="N1913" s="97" t="s">
        <v>2458</v>
      </c>
      <c r="O1913" s="97" t="s">
        <v>67</v>
      </c>
      <c r="P1913" s="97" t="s">
        <v>2459</v>
      </c>
      <c r="Q1913" s="101">
        <v>76.88</v>
      </c>
      <c r="R1913" s="101">
        <v>7.5</v>
      </c>
      <c r="S1913" s="102">
        <v>576.66</v>
      </c>
      <c r="T1913" s="103">
        <v>0.16</v>
      </c>
      <c r="U1913" s="104">
        <v>0</v>
      </c>
      <c r="V1913" s="103">
        <v>0.12</v>
      </c>
      <c r="W1913" s="104">
        <v>0</v>
      </c>
      <c r="X1913" s="97" t="s">
        <v>573</v>
      </c>
      <c r="Y1913" s="109" t="s">
        <v>50</v>
      </c>
      <c r="Z1913" s="65" t="s">
        <v>2336</v>
      </c>
      <c r="AA1913" s="60">
        <v>0</v>
      </c>
      <c r="AB1913" s="60">
        <v>0</v>
      </c>
      <c r="AC1913" s="105" t="s">
        <v>574</v>
      </c>
      <c r="AD1913" s="106">
        <v>424.07</v>
      </c>
      <c r="AE1913" s="106">
        <v>0</v>
      </c>
      <c r="AF1913" s="106">
        <v>0</v>
      </c>
      <c r="AG1913" s="106">
        <v>0</v>
      </c>
      <c r="AH1913" s="106">
        <v>0</v>
      </c>
      <c r="AI1913" s="106">
        <v>66</v>
      </c>
      <c r="AJ1913" s="106">
        <v>0</v>
      </c>
      <c r="AK1913" s="107">
        <v>0</v>
      </c>
      <c r="AL1913" s="90" t="s">
        <v>52</v>
      </c>
      <c r="AM1913" s="92"/>
    </row>
    <row r="1914" spans="1:39" ht="21" customHeight="1">
      <c r="A1914" s="60">
        <v>1742</v>
      </c>
      <c r="B1914" s="61">
        <v>19014563</v>
      </c>
      <c r="C1914" s="61">
        <v>91027524</v>
      </c>
      <c r="D1914" s="62">
        <v>44674</v>
      </c>
      <c r="E1914" s="63" t="s">
        <v>1906</v>
      </c>
      <c r="F1914" s="63" t="s">
        <v>1906</v>
      </c>
      <c r="G1914" s="114" t="s">
        <v>116</v>
      </c>
      <c r="H1914" s="78" t="s">
        <v>130</v>
      </c>
      <c r="I1914" s="63" t="s">
        <v>468</v>
      </c>
      <c r="J1914" s="63" t="s">
        <v>2158</v>
      </c>
      <c r="K1914" s="61" t="s">
        <v>1830</v>
      </c>
      <c r="L1914" s="61">
        <v>20221200034073</v>
      </c>
      <c r="M1914" s="132" t="s">
        <v>1909</v>
      </c>
      <c r="N1914" s="61" t="s">
        <v>861</v>
      </c>
      <c r="O1914" s="61" t="s">
        <v>861</v>
      </c>
      <c r="P1914" s="61" t="s">
        <v>861</v>
      </c>
      <c r="Q1914" s="68">
        <v>590</v>
      </c>
      <c r="R1914" s="68">
        <v>6.24</v>
      </c>
      <c r="S1914" s="69">
        <v>3681.6</v>
      </c>
      <c r="T1914" s="70">
        <v>1.05</v>
      </c>
      <c r="U1914" s="79">
        <v>0</v>
      </c>
      <c r="V1914" s="70">
        <v>1.05</v>
      </c>
      <c r="W1914" s="79">
        <v>0</v>
      </c>
      <c r="X1914" s="61" t="s">
        <v>124</v>
      </c>
      <c r="Y1914" s="64" t="s">
        <v>50</v>
      </c>
      <c r="Z1914" s="65" t="s">
        <v>2336</v>
      </c>
      <c r="AA1914" s="60">
        <v>0</v>
      </c>
      <c r="AB1914" s="60">
        <v>0</v>
      </c>
      <c r="AC1914" s="75" t="s">
        <v>125</v>
      </c>
      <c r="AD1914" s="73">
        <v>3680.25</v>
      </c>
      <c r="AE1914" s="73">
        <v>0</v>
      </c>
      <c r="AF1914" s="73">
        <v>0</v>
      </c>
      <c r="AG1914" s="73">
        <v>0</v>
      </c>
      <c r="AH1914" s="73">
        <v>0</v>
      </c>
      <c r="AI1914" s="73">
        <v>0</v>
      </c>
      <c r="AJ1914" s="73">
        <v>803.38</v>
      </c>
      <c r="AK1914" s="74">
        <v>0</v>
      </c>
      <c r="AL1914" s="90" t="s">
        <v>161</v>
      </c>
      <c r="AM1914" s="92"/>
    </row>
    <row r="1915" spans="1:39" ht="21" hidden="1" customHeight="1">
      <c r="A1915" s="60"/>
      <c r="B1915" s="61">
        <v>1008197</v>
      </c>
      <c r="C1915" s="61">
        <v>138585</v>
      </c>
      <c r="D1915" s="62">
        <v>44674</v>
      </c>
      <c r="E1915" s="63" t="s">
        <v>162</v>
      </c>
      <c r="F1915" s="63" t="s">
        <v>2002</v>
      </c>
      <c r="G1915" s="114" t="s">
        <v>40</v>
      </c>
      <c r="H1915" s="78" t="s">
        <v>41</v>
      </c>
      <c r="I1915" s="63" t="s">
        <v>1561</v>
      </c>
      <c r="J1915" s="63" t="s">
        <v>2460</v>
      </c>
      <c r="K1915" s="61" t="s">
        <v>1830</v>
      </c>
      <c r="L1915" s="61" t="s">
        <v>2002</v>
      </c>
      <c r="M1915" s="66" t="s">
        <v>45</v>
      </c>
      <c r="N1915" s="61" t="s">
        <v>2461</v>
      </c>
      <c r="O1915" s="61" t="s">
        <v>2462</v>
      </c>
      <c r="P1915" s="61" t="s">
        <v>2463</v>
      </c>
      <c r="Q1915" s="68">
        <v>115.36</v>
      </c>
      <c r="R1915" s="68">
        <v>9.1300000000000008</v>
      </c>
      <c r="S1915" s="69">
        <v>1052.67</v>
      </c>
      <c r="T1915" s="70">
        <v>0</v>
      </c>
      <c r="U1915" s="79">
        <v>0</v>
      </c>
      <c r="V1915" s="70">
        <v>0</v>
      </c>
      <c r="W1915" s="79">
        <v>0</v>
      </c>
      <c r="X1915" s="61" t="s">
        <v>2434</v>
      </c>
      <c r="Y1915" s="64" t="s">
        <v>2435</v>
      </c>
      <c r="Z1915" s="65" t="s">
        <v>2336</v>
      </c>
      <c r="AA1915" s="60">
        <v>0</v>
      </c>
      <c r="AB1915" s="60">
        <v>0</v>
      </c>
      <c r="AC1915" s="75" t="s">
        <v>2434</v>
      </c>
      <c r="AD1915" s="73">
        <v>0</v>
      </c>
      <c r="AE1915" s="73">
        <v>0</v>
      </c>
      <c r="AF1915" s="73">
        <v>0</v>
      </c>
      <c r="AG1915" s="73">
        <v>0</v>
      </c>
      <c r="AH1915" s="73">
        <v>0</v>
      </c>
      <c r="AI1915" s="73">
        <v>0</v>
      </c>
      <c r="AJ1915" s="73">
        <v>0</v>
      </c>
      <c r="AK1915" s="74">
        <v>0</v>
      </c>
      <c r="AL1915" s="90" t="s">
        <v>90</v>
      </c>
      <c r="AM1915" s="92"/>
    </row>
    <row r="1916" spans="1:39" ht="21" hidden="1" customHeight="1">
      <c r="A1916" s="60">
        <v>1743</v>
      </c>
      <c r="B1916" s="61">
        <v>12000840</v>
      </c>
      <c r="C1916" s="61">
        <v>178008</v>
      </c>
      <c r="D1916" s="62">
        <v>44674</v>
      </c>
      <c r="E1916" s="63" t="s">
        <v>38</v>
      </c>
      <c r="F1916" s="63" t="s">
        <v>84</v>
      </c>
      <c r="G1916" s="114" t="s">
        <v>73</v>
      </c>
      <c r="H1916" s="78" t="s">
        <v>91</v>
      </c>
      <c r="I1916" s="63" t="s">
        <v>1245</v>
      </c>
      <c r="J1916" s="63" t="s">
        <v>2430</v>
      </c>
      <c r="K1916" s="61" t="s">
        <v>1830</v>
      </c>
      <c r="L1916" s="61" t="s">
        <v>84</v>
      </c>
      <c r="M1916" s="66" t="s">
        <v>45</v>
      </c>
      <c r="N1916" s="61" t="s">
        <v>451</v>
      </c>
      <c r="O1916" s="61" t="s">
        <v>1274</v>
      </c>
      <c r="P1916" s="61" t="s">
        <v>1377</v>
      </c>
      <c r="Q1916" s="68">
        <v>56.41</v>
      </c>
      <c r="R1916" s="68">
        <v>7.74</v>
      </c>
      <c r="S1916" s="69">
        <v>436.62</v>
      </c>
      <c r="T1916" s="70">
        <v>0.12</v>
      </c>
      <c r="U1916" s="79">
        <v>0</v>
      </c>
      <c r="V1916" s="70">
        <v>0.01</v>
      </c>
      <c r="W1916" s="79">
        <v>0</v>
      </c>
      <c r="X1916" s="61" t="s">
        <v>82</v>
      </c>
      <c r="Y1916" s="64" t="s">
        <v>50</v>
      </c>
      <c r="Z1916" s="65" t="s">
        <v>2336</v>
      </c>
      <c r="AA1916" s="60">
        <v>0</v>
      </c>
      <c r="AB1916" s="60">
        <v>0</v>
      </c>
      <c r="AC1916" s="75" t="s">
        <v>83</v>
      </c>
      <c r="AD1916" s="73">
        <v>9.5</v>
      </c>
      <c r="AE1916" s="73">
        <v>0</v>
      </c>
      <c r="AF1916" s="73">
        <v>0</v>
      </c>
      <c r="AG1916" s="73">
        <v>0</v>
      </c>
      <c r="AH1916" s="73">
        <v>0</v>
      </c>
      <c r="AI1916" s="73">
        <v>0</v>
      </c>
      <c r="AJ1916" s="73">
        <v>2.42</v>
      </c>
      <c r="AK1916" s="74">
        <v>10</v>
      </c>
      <c r="AL1916" s="90" t="s">
        <v>90</v>
      </c>
      <c r="AM1916" s="92"/>
    </row>
    <row r="1917" spans="1:39" ht="21" hidden="1" customHeight="1">
      <c r="A1917" s="60" t="s">
        <v>3691</v>
      </c>
      <c r="B1917" s="97">
        <v>6001303</v>
      </c>
      <c r="C1917" s="97">
        <v>91102714</v>
      </c>
      <c r="D1917" s="98">
        <v>44674</v>
      </c>
      <c r="E1917" s="99" t="s">
        <v>38</v>
      </c>
      <c r="F1917" s="99" t="s">
        <v>84</v>
      </c>
      <c r="G1917" s="114" t="s">
        <v>116</v>
      </c>
      <c r="H1917" s="100" t="s">
        <v>993</v>
      </c>
      <c r="I1917" s="99" t="s">
        <v>993</v>
      </c>
      <c r="J1917" s="99" t="s">
        <v>1235</v>
      </c>
      <c r="K1917" s="97" t="s">
        <v>1830</v>
      </c>
      <c r="L1917" s="97" t="s">
        <v>84</v>
      </c>
      <c r="M1917" s="66" t="s">
        <v>78</v>
      </c>
      <c r="N1917" s="97" t="s">
        <v>268</v>
      </c>
      <c r="O1917" s="97" t="s">
        <v>2303</v>
      </c>
      <c r="P1917" s="97" t="s">
        <v>2304</v>
      </c>
      <c r="Q1917" s="101">
        <v>19.7</v>
      </c>
      <c r="R1917" s="101">
        <v>2.99</v>
      </c>
      <c r="S1917" s="102">
        <v>58.94</v>
      </c>
      <c r="T1917" s="103">
        <v>0.02</v>
      </c>
      <c r="U1917" s="104">
        <v>0</v>
      </c>
      <c r="V1917" s="103">
        <v>0</v>
      </c>
      <c r="W1917" s="104">
        <v>0</v>
      </c>
      <c r="X1917" s="97" t="s">
        <v>82</v>
      </c>
      <c r="Y1917" s="109" t="s">
        <v>50</v>
      </c>
      <c r="Z1917" s="65" t="s">
        <v>2336</v>
      </c>
      <c r="AA1917" s="60">
        <v>0</v>
      </c>
      <c r="AB1917" s="60">
        <v>0</v>
      </c>
      <c r="AC1917" s="105" t="s">
        <v>83</v>
      </c>
      <c r="AD1917" s="106">
        <v>60</v>
      </c>
      <c r="AE1917" s="106">
        <v>0</v>
      </c>
      <c r="AF1917" s="106">
        <v>0</v>
      </c>
      <c r="AG1917" s="106">
        <v>0</v>
      </c>
      <c r="AH1917" s="106">
        <v>0</v>
      </c>
      <c r="AI1917" s="106">
        <v>0</v>
      </c>
      <c r="AJ1917" s="106">
        <v>0</v>
      </c>
      <c r="AK1917" s="107">
        <v>0</v>
      </c>
      <c r="AL1917" s="90" t="s">
        <v>90</v>
      </c>
      <c r="AM1917" s="92"/>
    </row>
    <row r="1918" spans="1:39" ht="21" hidden="1" customHeight="1">
      <c r="A1918" s="60"/>
      <c r="B1918" s="61">
        <v>16001450</v>
      </c>
      <c r="C1918" s="61">
        <v>187114</v>
      </c>
      <c r="D1918" s="62">
        <v>44676</v>
      </c>
      <c r="E1918" s="334" t="s">
        <v>3615</v>
      </c>
      <c r="F1918" s="334" t="s">
        <v>3615</v>
      </c>
      <c r="G1918" s="114" t="s">
        <v>109</v>
      </c>
      <c r="H1918" s="78" t="s">
        <v>110</v>
      </c>
      <c r="I1918" s="63" t="s">
        <v>111</v>
      </c>
      <c r="J1918" s="63" t="s">
        <v>112</v>
      </c>
      <c r="K1918" s="61" t="s">
        <v>1830</v>
      </c>
      <c r="L1918" s="61">
        <v>20211200096663</v>
      </c>
      <c r="M1918" s="66" t="s">
        <v>155</v>
      </c>
      <c r="N1918" s="61" t="s">
        <v>194</v>
      </c>
      <c r="O1918" s="61" t="s">
        <v>305</v>
      </c>
      <c r="P1918" s="61" t="s">
        <v>861</v>
      </c>
      <c r="Q1918" s="68">
        <v>22.22</v>
      </c>
      <c r="R1918" s="68">
        <v>10.46</v>
      </c>
      <c r="S1918" s="69">
        <v>232.45</v>
      </c>
      <c r="T1918" s="70">
        <v>7.0000000000000007E-2</v>
      </c>
      <c r="U1918" s="79">
        <v>0</v>
      </c>
      <c r="V1918" s="70">
        <v>0.02</v>
      </c>
      <c r="W1918" s="79">
        <v>0</v>
      </c>
      <c r="X1918" s="61" t="s">
        <v>82</v>
      </c>
      <c r="Y1918" s="64" t="s">
        <v>50</v>
      </c>
      <c r="Z1918" s="65" t="s">
        <v>2336</v>
      </c>
      <c r="AA1918" s="60">
        <v>0</v>
      </c>
      <c r="AB1918" s="60">
        <v>0</v>
      </c>
      <c r="AC1918" s="75" t="s">
        <v>83</v>
      </c>
      <c r="AD1918" s="73">
        <v>92.72</v>
      </c>
      <c r="AE1918" s="73">
        <v>0</v>
      </c>
      <c r="AF1918" s="73">
        <v>0</v>
      </c>
      <c r="AG1918" s="73">
        <v>16.420000000000002</v>
      </c>
      <c r="AH1918" s="73">
        <v>0</v>
      </c>
      <c r="AI1918" s="73">
        <v>0</v>
      </c>
      <c r="AJ1918" s="73">
        <v>11.21</v>
      </c>
      <c r="AK1918" s="74">
        <v>92</v>
      </c>
      <c r="AL1918" s="90" t="s">
        <v>575</v>
      </c>
      <c r="AM1918" s="82" t="s">
        <v>3675</v>
      </c>
    </row>
    <row r="1919" spans="1:39" ht="21" hidden="1" customHeight="1">
      <c r="A1919" s="60"/>
      <c r="B1919" s="61">
        <v>16001324</v>
      </c>
      <c r="C1919" s="61">
        <v>187129</v>
      </c>
      <c r="D1919" s="62">
        <v>44676</v>
      </c>
      <c r="E1919" s="334" t="s">
        <v>3615</v>
      </c>
      <c r="F1919" s="334" t="s">
        <v>3615</v>
      </c>
      <c r="G1919" s="114" t="s">
        <v>109</v>
      </c>
      <c r="H1919" s="78" t="s">
        <v>110</v>
      </c>
      <c r="I1919" s="63" t="s">
        <v>320</v>
      </c>
      <c r="J1919" s="63" t="s">
        <v>600</v>
      </c>
      <c r="K1919" s="61" t="s">
        <v>1830</v>
      </c>
      <c r="L1919" s="61">
        <v>20211200096663</v>
      </c>
      <c r="M1919" s="66" t="s">
        <v>155</v>
      </c>
      <c r="N1919" s="61" t="s">
        <v>1800</v>
      </c>
      <c r="O1919" s="61" t="s">
        <v>627</v>
      </c>
      <c r="P1919" s="61" t="s">
        <v>602</v>
      </c>
      <c r="Q1919" s="68">
        <v>91.9</v>
      </c>
      <c r="R1919" s="68">
        <v>10.65</v>
      </c>
      <c r="S1919" s="69">
        <v>978.89</v>
      </c>
      <c r="T1919" s="70">
        <v>0.28000000000000003</v>
      </c>
      <c r="U1919" s="79">
        <v>0</v>
      </c>
      <c r="V1919" s="70">
        <v>0.05</v>
      </c>
      <c r="W1919" s="79">
        <v>0</v>
      </c>
      <c r="X1919" s="61" t="s">
        <v>82</v>
      </c>
      <c r="Y1919" s="64" t="s">
        <v>50</v>
      </c>
      <c r="Z1919" s="65" t="s">
        <v>2336</v>
      </c>
      <c r="AA1919" s="60">
        <v>0</v>
      </c>
      <c r="AB1919" s="60">
        <v>0</v>
      </c>
      <c r="AC1919" s="75" t="s">
        <v>83</v>
      </c>
      <c r="AD1919" s="73">
        <v>160.30000000000001</v>
      </c>
      <c r="AE1919" s="73">
        <v>0</v>
      </c>
      <c r="AF1919" s="73">
        <v>0</v>
      </c>
      <c r="AG1919" s="73">
        <v>27.380000000000003</v>
      </c>
      <c r="AH1919" s="73">
        <v>0</v>
      </c>
      <c r="AI1919" s="73">
        <v>0</v>
      </c>
      <c r="AJ1919" s="73">
        <v>17.100000000000001</v>
      </c>
      <c r="AK1919" s="74">
        <v>160</v>
      </c>
      <c r="AL1919" s="90" t="s">
        <v>575</v>
      </c>
      <c r="AM1919" s="82" t="s">
        <v>3675</v>
      </c>
    </row>
    <row r="1920" spans="1:39" ht="21" hidden="1" customHeight="1">
      <c r="A1920" s="60"/>
      <c r="B1920" s="61">
        <v>16001978</v>
      </c>
      <c r="C1920" s="61">
        <v>188860</v>
      </c>
      <c r="D1920" s="62">
        <v>44676</v>
      </c>
      <c r="E1920" s="334" t="s">
        <v>3615</v>
      </c>
      <c r="F1920" s="334" t="s">
        <v>3615</v>
      </c>
      <c r="G1920" s="114" t="s">
        <v>109</v>
      </c>
      <c r="H1920" s="78" t="s">
        <v>110</v>
      </c>
      <c r="I1920" s="63" t="s">
        <v>1159</v>
      </c>
      <c r="J1920" s="63" t="s">
        <v>1160</v>
      </c>
      <c r="K1920" s="61" t="s">
        <v>1830</v>
      </c>
      <c r="L1920" s="61">
        <v>20211200096663</v>
      </c>
      <c r="M1920" s="66" t="s">
        <v>155</v>
      </c>
      <c r="N1920" s="61" t="s">
        <v>1162</v>
      </c>
      <c r="O1920" s="61" t="s">
        <v>1259</v>
      </c>
      <c r="P1920" s="61" t="s">
        <v>682</v>
      </c>
      <c r="Q1920" s="68">
        <v>88.04</v>
      </c>
      <c r="R1920" s="68">
        <v>8.4499999999999993</v>
      </c>
      <c r="S1920" s="69">
        <v>743.88</v>
      </c>
      <c r="T1920" s="70">
        <v>0.21</v>
      </c>
      <c r="U1920" s="79">
        <v>0</v>
      </c>
      <c r="V1920" s="70">
        <v>0.11</v>
      </c>
      <c r="W1920" s="79">
        <v>0</v>
      </c>
      <c r="X1920" s="61" t="s">
        <v>82</v>
      </c>
      <c r="Y1920" s="64" t="s">
        <v>50</v>
      </c>
      <c r="Z1920" s="65" t="s">
        <v>2336</v>
      </c>
      <c r="AA1920" s="60">
        <v>0</v>
      </c>
      <c r="AB1920" s="60">
        <v>0</v>
      </c>
      <c r="AC1920" s="75" t="s">
        <v>83</v>
      </c>
      <c r="AD1920" s="73">
        <v>372.02</v>
      </c>
      <c r="AE1920" s="73">
        <v>0</v>
      </c>
      <c r="AF1920" s="73">
        <v>0</v>
      </c>
      <c r="AG1920" s="73">
        <v>81.910000000000011</v>
      </c>
      <c r="AH1920" s="73">
        <v>0</v>
      </c>
      <c r="AI1920" s="73">
        <v>0</v>
      </c>
      <c r="AJ1920" s="73">
        <v>0</v>
      </c>
      <c r="AK1920" s="74">
        <v>372</v>
      </c>
      <c r="AL1920" s="90" t="s">
        <v>575</v>
      </c>
      <c r="AM1920" s="82" t="s">
        <v>3676</v>
      </c>
    </row>
    <row r="1921" spans="1:39" ht="21" hidden="1" customHeight="1">
      <c r="A1921" s="60">
        <v>1744</v>
      </c>
      <c r="B1921" s="61">
        <v>16000275</v>
      </c>
      <c r="C1921" s="61">
        <v>189474</v>
      </c>
      <c r="D1921" s="62">
        <v>44676</v>
      </c>
      <c r="E1921" s="63" t="s">
        <v>38</v>
      </c>
      <c r="F1921" s="63" t="s">
        <v>77</v>
      </c>
      <c r="G1921" s="114" t="s">
        <v>109</v>
      </c>
      <c r="H1921" s="78" t="s">
        <v>110</v>
      </c>
      <c r="I1921" s="63" t="s">
        <v>110</v>
      </c>
      <c r="J1921" s="63" t="s">
        <v>110</v>
      </c>
      <c r="K1921" s="61" t="s">
        <v>1830</v>
      </c>
      <c r="L1921" s="61">
        <v>20221200036843</v>
      </c>
      <c r="M1921" s="66" t="s">
        <v>78</v>
      </c>
      <c r="N1921" s="61" t="s">
        <v>1446</v>
      </c>
      <c r="O1921" s="61" t="s">
        <v>1520</v>
      </c>
      <c r="P1921" s="61" t="s">
        <v>2464</v>
      </c>
      <c r="Q1921" s="68">
        <v>113.09</v>
      </c>
      <c r="R1921" s="68">
        <v>6.67</v>
      </c>
      <c r="S1921" s="69">
        <v>755.22</v>
      </c>
      <c r="T1921" s="70">
        <v>0.22</v>
      </c>
      <c r="U1921" s="79">
        <v>0</v>
      </c>
      <c r="V1921" s="70">
        <v>0.15000000000000002</v>
      </c>
      <c r="W1921" s="79">
        <v>0</v>
      </c>
      <c r="X1921" s="61" t="s">
        <v>82</v>
      </c>
      <c r="Y1921" s="64" t="s">
        <v>50</v>
      </c>
      <c r="Z1921" s="65" t="s">
        <v>2336</v>
      </c>
      <c r="AA1921" s="60">
        <v>0</v>
      </c>
      <c r="AB1921" s="60">
        <v>0</v>
      </c>
      <c r="AC1921" s="75" t="s">
        <v>83</v>
      </c>
      <c r="AD1921" s="73">
        <v>482.68</v>
      </c>
      <c r="AE1921" s="73">
        <v>0</v>
      </c>
      <c r="AF1921" s="73">
        <v>0</v>
      </c>
      <c r="AG1921" s="73">
        <v>85.329999999999984</v>
      </c>
      <c r="AH1921" s="73">
        <v>0</v>
      </c>
      <c r="AI1921" s="73">
        <v>0</v>
      </c>
      <c r="AJ1921" s="73">
        <v>0</v>
      </c>
      <c r="AK1921" s="74">
        <v>482</v>
      </c>
      <c r="AL1921" s="90" t="s">
        <v>90</v>
      </c>
      <c r="AM1921" s="92"/>
    </row>
    <row r="1922" spans="1:39" ht="21" hidden="1" customHeight="1">
      <c r="A1922" s="60">
        <v>1745</v>
      </c>
      <c r="B1922" s="61">
        <v>4001889</v>
      </c>
      <c r="C1922" s="61">
        <v>204969</v>
      </c>
      <c r="D1922" s="62">
        <v>44676</v>
      </c>
      <c r="E1922" s="63" t="s">
        <v>38</v>
      </c>
      <c r="F1922" s="63" t="s">
        <v>84</v>
      </c>
      <c r="G1922" s="114" t="s">
        <v>116</v>
      </c>
      <c r="H1922" s="78" t="s">
        <v>224</v>
      </c>
      <c r="I1922" s="63" t="s">
        <v>225</v>
      </c>
      <c r="J1922" s="63" t="s">
        <v>2389</v>
      </c>
      <c r="K1922" s="61" t="s">
        <v>1830</v>
      </c>
      <c r="L1922" s="61" t="s">
        <v>84</v>
      </c>
      <c r="M1922" s="66" t="s">
        <v>45</v>
      </c>
      <c r="N1922" s="61" t="s">
        <v>2449</v>
      </c>
      <c r="O1922" s="61" t="s">
        <v>2465</v>
      </c>
      <c r="P1922" s="61" t="s">
        <v>2448</v>
      </c>
      <c r="Q1922" s="68">
        <v>29.1</v>
      </c>
      <c r="R1922" s="68">
        <v>6.71</v>
      </c>
      <c r="S1922" s="69">
        <v>194.67</v>
      </c>
      <c r="T1922" s="70">
        <v>0.06</v>
      </c>
      <c r="U1922" s="79">
        <v>0</v>
      </c>
      <c r="V1922" s="70">
        <v>0.04</v>
      </c>
      <c r="W1922" s="79">
        <v>0</v>
      </c>
      <c r="X1922" s="61" t="s">
        <v>82</v>
      </c>
      <c r="Y1922" s="64" t="s">
        <v>50</v>
      </c>
      <c r="Z1922" s="65" t="s">
        <v>2336</v>
      </c>
      <c r="AA1922" s="60">
        <v>0</v>
      </c>
      <c r="AB1922" s="60">
        <v>0</v>
      </c>
      <c r="AC1922" s="75" t="s">
        <v>83</v>
      </c>
      <c r="AD1922" s="73">
        <v>149.5</v>
      </c>
      <c r="AE1922" s="73">
        <v>0</v>
      </c>
      <c r="AF1922" s="73">
        <v>0</v>
      </c>
      <c r="AG1922" s="73">
        <v>31.04</v>
      </c>
      <c r="AH1922" s="73">
        <v>0</v>
      </c>
      <c r="AI1922" s="73">
        <v>0</v>
      </c>
      <c r="AJ1922" s="73">
        <v>0</v>
      </c>
      <c r="AK1922" s="74">
        <v>150</v>
      </c>
      <c r="AL1922" s="90" t="s">
        <v>90</v>
      </c>
      <c r="AM1922" s="92"/>
    </row>
    <row r="1923" spans="1:39" ht="21" customHeight="1">
      <c r="A1923" s="60">
        <v>1746</v>
      </c>
      <c r="B1923" s="61">
        <v>19015825</v>
      </c>
      <c r="C1923" s="61">
        <v>461865</v>
      </c>
      <c r="D1923" s="62">
        <v>44676</v>
      </c>
      <c r="E1923" s="63" t="s">
        <v>38</v>
      </c>
      <c r="F1923" s="63" t="s">
        <v>77</v>
      </c>
      <c r="G1923" s="114" t="s">
        <v>116</v>
      </c>
      <c r="H1923" s="78" t="s">
        <v>130</v>
      </c>
      <c r="I1923" s="63" t="s">
        <v>645</v>
      </c>
      <c r="J1923" s="63" t="s">
        <v>544</v>
      </c>
      <c r="K1923" s="61" t="s">
        <v>1830</v>
      </c>
      <c r="L1923" s="61">
        <v>20221200036843</v>
      </c>
      <c r="M1923" s="66" t="s">
        <v>78</v>
      </c>
      <c r="N1923" s="61" t="s">
        <v>2466</v>
      </c>
      <c r="O1923" s="61" t="s">
        <v>546</v>
      </c>
      <c r="P1923" s="61" t="s">
        <v>2467</v>
      </c>
      <c r="Q1923" s="68">
        <v>295.12</v>
      </c>
      <c r="R1923" s="68">
        <v>6.16</v>
      </c>
      <c r="S1923" s="69">
        <v>1818.72</v>
      </c>
      <c r="T1923" s="70">
        <v>0.52</v>
      </c>
      <c r="U1923" s="79">
        <v>0</v>
      </c>
      <c r="V1923" s="70">
        <v>7.0000000000000007E-2</v>
      </c>
      <c r="W1923" s="79">
        <v>0</v>
      </c>
      <c r="X1923" s="61" t="s">
        <v>82</v>
      </c>
      <c r="Y1923" s="64" t="s">
        <v>50</v>
      </c>
      <c r="Z1923" s="65" t="s">
        <v>2336</v>
      </c>
      <c r="AA1923" s="60">
        <v>0</v>
      </c>
      <c r="AB1923" s="60">
        <v>0</v>
      </c>
      <c r="AC1923" s="75" t="s">
        <v>83</v>
      </c>
      <c r="AD1923" s="73">
        <v>294.84000000000003</v>
      </c>
      <c r="AE1923" s="73">
        <v>0</v>
      </c>
      <c r="AF1923" s="73">
        <v>0</v>
      </c>
      <c r="AG1923" s="73">
        <v>54.8</v>
      </c>
      <c r="AH1923" s="73">
        <v>0</v>
      </c>
      <c r="AI1923" s="73">
        <v>0</v>
      </c>
      <c r="AJ1923" s="73">
        <v>0</v>
      </c>
      <c r="AK1923" s="74">
        <v>295</v>
      </c>
      <c r="AL1923" s="90" t="s">
        <v>90</v>
      </c>
      <c r="AM1923" s="92"/>
    </row>
    <row r="1924" spans="1:39" ht="21" customHeight="1">
      <c r="A1924" s="60">
        <v>1747</v>
      </c>
      <c r="B1924" s="61">
        <v>19012807</v>
      </c>
      <c r="C1924" s="61">
        <v>465520</v>
      </c>
      <c r="D1924" s="62">
        <v>44676</v>
      </c>
      <c r="E1924" s="63" t="s">
        <v>38</v>
      </c>
      <c r="F1924" s="63" t="s">
        <v>39</v>
      </c>
      <c r="G1924" s="114" t="s">
        <v>116</v>
      </c>
      <c r="H1924" s="78" t="s">
        <v>130</v>
      </c>
      <c r="I1924" s="63" t="s">
        <v>468</v>
      </c>
      <c r="J1924" s="63" t="s">
        <v>2290</v>
      </c>
      <c r="K1924" s="61" t="s">
        <v>1830</v>
      </c>
      <c r="L1924" s="61">
        <v>20221200031183</v>
      </c>
      <c r="M1924" s="66" t="s">
        <v>78</v>
      </c>
      <c r="N1924" s="61" t="s">
        <v>2291</v>
      </c>
      <c r="O1924" s="61" t="s">
        <v>861</v>
      </c>
      <c r="P1924" s="61" t="s">
        <v>2222</v>
      </c>
      <c r="Q1924" s="68">
        <v>93.04</v>
      </c>
      <c r="R1924" s="68">
        <v>9.83</v>
      </c>
      <c r="S1924" s="69">
        <v>914.59</v>
      </c>
      <c r="T1924" s="70">
        <v>0.26</v>
      </c>
      <c r="U1924" s="79">
        <v>0</v>
      </c>
      <c r="V1924" s="70">
        <v>0.19</v>
      </c>
      <c r="W1924" s="79">
        <v>0</v>
      </c>
      <c r="X1924" s="61" t="s">
        <v>124</v>
      </c>
      <c r="Y1924" s="64" t="s">
        <v>50</v>
      </c>
      <c r="Z1924" s="65" t="s">
        <v>2336</v>
      </c>
      <c r="AA1924" s="60">
        <v>0</v>
      </c>
      <c r="AB1924" s="60">
        <v>0</v>
      </c>
      <c r="AC1924" s="75" t="s">
        <v>125</v>
      </c>
      <c r="AD1924" s="73">
        <v>658.6</v>
      </c>
      <c r="AE1924" s="73">
        <v>0</v>
      </c>
      <c r="AF1924" s="73">
        <v>0</v>
      </c>
      <c r="AG1924" s="73">
        <v>0</v>
      </c>
      <c r="AH1924" s="73">
        <v>0</v>
      </c>
      <c r="AI1924" s="73">
        <v>0</v>
      </c>
      <c r="AJ1924" s="73">
        <v>186.28</v>
      </c>
      <c r="AK1924" s="74">
        <v>0</v>
      </c>
      <c r="AL1924" s="90" t="s">
        <v>52</v>
      </c>
      <c r="AM1924" s="92"/>
    </row>
    <row r="1925" spans="1:39" ht="21" hidden="1" customHeight="1">
      <c r="A1925" s="60">
        <v>1748</v>
      </c>
      <c r="B1925" s="61">
        <v>0</v>
      </c>
      <c r="C1925" s="61">
        <v>34012067</v>
      </c>
      <c r="D1925" s="62">
        <v>44676</v>
      </c>
      <c r="E1925" s="63" t="s">
        <v>173</v>
      </c>
      <c r="F1925" s="63" t="s">
        <v>1822</v>
      </c>
      <c r="G1925" s="114" t="s">
        <v>109</v>
      </c>
      <c r="H1925" s="78" t="s">
        <v>110</v>
      </c>
      <c r="I1925" s="63" t="s">
        <v>111</v>
      </c>
      <c r="J1925" s="63" t="s">
        <v>1911</v>
      </c>
      <c r="K1925" s="61" t="s">
        <v>1830</v>
      </c>
      <c r="L1925" s="61" t="s">
        <v>2279</v>
      </c>
      <c r="M1925" s="66" t="s">
        <v>178</v>
      </c>
      <c r="N1925" s="61" t="s">
        <v>2377</v>
      </c>
      <c r="O1925" s="61" t="s">
        <v>834</v>
      </c>
      <c r="P1925" s="61" t="s">
        <v>2468</v>
      </c>
      <c r="Q1925" s="68">
        <v>318.64999999999998</v>
      </c>
      <c r="R1925" s="68">
        <v>3.16</v>
      </c>
      <c r="S1925" s="69">
        <v>1006.93</v>
      </c>
      <c r="T1925" s="70">
        <v>0.28999999999999998</v>
      </c>
      <c r="U1925" s="79">
        <v>0.32</v>
      </c>
      <c r="V1925" s="70">
        <v>0.26</v>
      </c>
      <c r="W1925" s="79">
        <v>318.64999999999998</v>
      </c>
      <c r="X1925" s="61" t="s">
        <v>82</v>
      </c>
      <c r="Y1925" s="64" t="s">
        <v>50</v>
      </c>
      <c r="Z1925" s="65" t="s">
        <v>2336</v>
      </c>
      <c r="AA1925" s="60">
        <v>0</v>
      </c>
      <c r="AB1925" s="60">
        <v>0</v>
      </c>
      <c r="AC1925" s="75" t="s">
        <v>83</v>
      </c>
      <c r="AD1925" s="73">
        <v>910.98</v>
      </c>
      <c r="AE1925" s="73">
        <v>0</v>
      </c>
      <c r="AF1925" s="73">
        <v>0</v>
      </c>
      <c r="AG1925" s="73">
        <v>87.78</v>
      </c>
      <c r="AH1925" s="73">
        <v>0</v>
      </c>
      <c r="AI1925" s="73">
        <v>0</v>
      </c>
      <c r="AJ1925" s="73">
        <v>0</v>
      </c>
      <c r="AK1925" s="74">
        <v>0</v>
      </c>
      <c r="AL1925" s="90" t="s">
        <v>161</v>
      </c>
      <c r="AM1925" s="92"/>
    </row>
    <row r="1926" spans="1:39" ht="21" hidden="1" customHeight="1">
      <c r="A1926" s="60">
        <v>1749</v>
      </c>
      <c r="B1926" s="61">
        <v>9003478</v>
      </c>
      <c r="C1926" s="61">
        <v>91014517</v>
      </c>
      <c r="D1926" s="62">
        <v>44676</v>
      </c>
      <c r="E1926" s="63" t="s">
        <v>38</v>
      </c>
      <c r="F1926" s="63" t="s">
        <v>39</v>
      </c>
      <c r="G1926" s="114" t="s">
        <v>109</v>
      </c>
      <c r="H1926" s="78" t="s">
        <v>495</v>
      </c>
      <c r="I1926" s="63" t="s">
        <v>1307</v>
      </c>
      <c r="J1926" s="63" t="s">
        <v>1732</v>
      </c>
      <c r="K1926" s="61" t="s">
        <v>1830</v>
      </c>
      <c r="L1926" s="61">
        <v>20221200037493</v>
      </c>
      <c r="M1926" s="66" t="s">
        <v>45</v>
      </c>
      <c r="N1926" s="61" t="s">
        <v>1309</v>
      </c>
      <c r="O1926" s="61" t="s">
        <v>295</v>
      </c>
      <c r="P1926" s="61" t="s">
        <v>952</v>
      </c>
      <c r="Q1926" s="68">
        <v>87.11</v>
      </c>
      <c r="R1926" s="68">
        <v>7.12</v>
      </c>
      <c r="S1926" s="69">
        <v>620.21</v>
      </c>
      <c r="T1926" s="70">
        <v>0.18</v>
      </c>
      <c r="U1926" s="79">
        <v>0</v>
      </c>
      <c r="V1926" s="70">
        <v>0.17</v>
      </c>
      <c r="W1926" s="79">
        <v>0</v>
      </c>
      <c r="X1926" s="61" t="s">
        <v>1434</v>
      </c>
      <c r="Y1926" s="64" t="s">
        <v>50</v>
      </c>
      <c r="Z1926" s="65" t="s">
        <v>2336</v>
      </c>
      <c r="AA1926" s="60">
        <v>0</v>
      </c>
      <c r="AB1926" s="60">
        <v>0</v>
      </c>
      <c r="AC1926" s="75" t="s">
        <v>1435</v>
      </c>
      <c r="AD1926" s="73">
        <v>608</v>
      </c>
      <c r="AE1926" s="73">
        <v>0</v>
      </c>
      <c r="AF1926" s="73">
        <v>0</v>
      </c>
      <c r="AG1926" s="73">
        <v>151</v>
      </c>
      <c r="AH1926" s="73">
        <v>0</v>
      </c>
      <c r="AI1926" s="73">
        <v>0</v>
      </c>
      <c r="AJ1926" s="73">
        <v>0</v>
      </c>
      <c r="AK1926" s="74">
        <v>0</v>
      </c>
      <c r="AL1926" s="90" t="s">
        <v>52</v>
      </c>
      <c r="AM1926" s="92"/>
    </row>
    <row r="1927" spans="1:39" ht="21" hidden="1" customHeight="1">
      <c r="A1927" s="60">
        <v>1750</v>
      </c>
      <c r="B1927" s="61">
        <v>9003438</v>
      </c>
      <c r="C1927" s="61">
        <v>91014518</v>
      </c>
      <c r="D1927" s="62">
        <v>44676</v>
      </c>
      <c r="E1927" s="63" t="s">
        <v>38</v>
      </c>
      <c r="F1927" s="63" t="s">
        <v>39</v>
      </c>
      <c r="G1927" s="114" t="s">
        <v>109</v>
      </c>
      <c r="H1927" s="78" t="s">
        <v>495</v>
      </c>
      <c r="I1927" s="63" t="s">
        <v>1307</v>
      </c>
      <c r="J1927" s="63" t="s">
        <v>1732</v>
      </c>
      <c r="K1927" s="61" t="s">
        <v>1830</v>
      </c>
      <c r="L1927" s="61">
        <v>20221200037493</v>
      </c>
      <c r="M1927" s="66" t="s">
        <v>45</v>
      </c>
      <c r="N1927" s="61" t="s">
        <v>1309</v>
      </c>
      <c r="O1927" s="61" t="s">
        <v>952</v>
      </c>
      <c r="P1927" s="61" t="s">
        <v>1432</v>
      </c>
      <c r="Q1927" s="68">
        <v>74.63</v>
      </c>
      <c r="R1927" s="68">
        <v>7.96</v>
      </c>
      <c r="S1927" s="69">
        <v>594.26</v>
      </c>
      <c r="T1927" s="70">
        <v>0.17</v>
      </c>
      <c r="U1927" s="79">
        <v>0</v>
      </c>
      <c r="V1927" s="70">
        <v>0.16</v>
      </c>
      <c r="W1927" s="79">
        <v>0</v>
      </c>
      <c r="X1927" s="61" t="s">
        <v>1434</v>
      </c>
      <c r="Y1927" s="64" t="s">
        <v>50</v>
      </c>
      <c r="Z1927" s="65" t="s">
        <v>2336</v>
      </c>
      <c r="AA1927" s="60">
        <v>0</v>
      </c>
      <c r="AB1927" s="60">
        <v>0</v>
      </c>
      <c r="AC1927" s="75" t="s">
        <v>1435</v>
      </c>
      <c r="AD1927" s="73">
        <v>547.20000000000005</v>
      </c>
      <c r="AE1927" s="73">
        <v>0</v>
      </c>
      <c r="AF1927" s="73">
        <v>0</v>
      </c>
      <c r="AG1927" s="73">
        <v>129.98000000000002</v>
      </c>
      <c r="AH1927" s="73">
        <v>0</v>
      </c>
      <c r="AI1927" s="73">
        <v>0</v>
      </c>
      <c r="AJ1927" s="73">
        <v>0</v>
      </c>
      <c r="AK1927" s="74">
        <v>0</v>
      </c>
      <c r="AL1927" s="90" t="s">
        <v>52</v>
      </c>
      <c r="AM1927" s="92"/>
    </row>
    <row r="1928" spans="1:39" ht="21" hidden="1" customHeight="1">
      <c r="A1928" s="60"/>
      <c r="B1928" s="61">
        <v>16005081</v>
      </c>
      <c r="C1928" s="61">
        <v>91034750</v>
      </c>
      <c r="D1928" s="62">
        <v>44676</v>
      </c>
      <c r="E1928" s="334" t="s">
        <v>3615</v>
      </c>
      <c r="F1928" s="334" t="s">
        <v>3615</v>
      </c>
      <c r="G1928" s="114" t="s">
        <v>109</v>
      </c>
      <c r="H1928" s="78" t="s">
        <v>110</v>
      </c>
      <c r="I1928" s="63" t="s">
        <v>320</v>
      </c>
      <c r="J1928" s="63" t="s">
        <v>600</v>
      </c>
      <c r="K1928" s="61" t="s">
        <v>1830</v>
      </c>
      <c r="L1928" s="61">
        <v>20211200096663</v>
      </c>
      <c r="M1928" s="66" t="s">
        <v>155</v>
      </c>
      <c r="N1928" s="61" t="s">
        <v>2469</v>
      </c>
      <c r="O1928" s="61" t="s">
        <v>2470</v>
      </c>
      <c r="P1928" s="61" t="s">
        <v>2471</v>
      </c>
      <c r="Q1928" s="68">
        <v>86.12</v>
      </c>
      <c r="R1928" s="68">
        <v>11.11</v>
      </c>
      <c r="S1928" s="69">
        <v>957.28</v>
      </c>
      <c r="T1928" s="70">
        <v>0.27</v>
      </c>
      <c r="U1928" s="79">
        <v>0</v>
      </c>
      <c r="V1928" s="70">
        <v>0.04</v>
      </c>
      <c r="W1928" s="79">
        <v>0</v>
      </c>
      <c r="X1928" s="61" t="s">
        <v>82</v>
      </c>
      <c r="Y1928" s="64" t="s">
        <v>50</v>
      </c>
      <c r="Z1928" s="65" t="s">
        <v>2336</v>
      </c>
      <c r="AA1928" s="60">
        <v>0</v>
      </c>
      <c r="AB1928" s="60">
        <v>0</v>
      </c>
      <c r="AC1928" s="75" t="s">
        <v>83</v>
      </c>
      <c r="AD1928" s="73">
        <v>140.96</v>
      </c>
      <c r="AE1928" s="73">
        <v>0</v>
      </c>
      <c r="AF1928" s="73">
        <v>0</v>
      </c>
      <c r="AG1928" s="73">
        <v>32.299999999999997</v>
      </c>
      <c r="AH1928" s="73">
        <v>0</v>
      </c>
      <c r="AI1928" s="73">
        <v>0</v>
      </c>
      <c r="AJ1928" s="73">
        <v>14.15</v>
      </c>
      <c r="AK1928" s="74">
        <v>141</v>
      </c>
      <c r="AL1928" s="90" t="s">
        <v>575</v>
      </c>
      <c r="AM1928" s="82" t="s">
        <v>3675</v>
      </c>
    </row>
    <row r="1929" spans="1:39" ht="21" hidden="1" customHeight="1">
      <c r="A1929" s="60"/>
      <c r="B1929" s="61">
        <v>2001748</v>
      </c>
      <c r="C1929" s="61">
        <v>141582</v>
      </c>
      <c r="D1929" s="62">
        <v>44676</v>
      </c>
      <c r="E1929" s="63" t="s">
        <v>162</v>
      </c>
      <c r="F1929" s="63" t="s">
        <v>2002</v>
      </c>
      <c r="G1929" s="114" t="s">
        <v>73</v>
      </c>
      <c r="H1929" s="78" t="s">
        <v>153</v>
      </c>
      <c r="I1929" s="63" t="s">
        <v>1012</v>
      </c>
      <c r="J1929" s="63" t="s">
        <v>1514</v>
      </c>
      <c r="K1929" s="61" t="s">
        <v>1830</v>
      </c>
      <c r="L1929" s="61" t="s">
        <v>2002</v>
      </c>
      <c r="M1929" s="66" t="s">
        <v>45</v>
      </c>
      <c r="N1929" s="61" t="s">
        <v>2472</v>
      </c>
      <c r="O1929" s="61" t="s">
        <v>1505</v>
      </c>
      <c r="P1929" s="61" t="s">
        <v>2473</v>
      </c>
      <c r="Q1929" s="68">
        <v>113.2</v>
      </c>
      <c r="R1929" s="68">
        <v>6.09</v>
      </c>
      <c r="S1929" s="69">
        <v>689.2</v>
      </c>
      <c r="T1929" s="70">
        <v>0</v>
      </c>
      <c r="U1929" s="79">
        <v>0</v>
      </c>
      <c r="V1929" s="70">
        <v>0</v>
      </c>
      <c r="W1929" s="79">
        <v>0</v>
      </c>
      <c r="X1929" s="61" t="s">
        <v>2434</v>
      </c>
      <c r="Y1929" s="64" t="s">
        <v>2435</v>
      </c>
      <c r="Z1929" s="65" t="s">
        <v>2336</v>
      </c>
      <c r="AA1929" s="60">
        <v>0</v>
      </c>
      <c r="AB1929" s="60">
        <v>0</v>
      </c>
      <c r="AC1929" s="75" t="s">
        <v>2434</v>
      </c>
      <c r="AD1929" s="73">
        <v>0</v>
      </c>
      <c r="AE1929" s="73">
        <v>0</v>
      </c>
      <c r="AF1929" s="73">
        <v>0</v>
      </c>
      <c r="AG1929" s="73">
        <v>0</v>
      </c>
      <c r="AH1929" s="73">
        <v>0</v>
      </c>
      <c r="AI1929" s="73">
        <v>0</v>
      </c>
      <c r="AJ1929" s="73">
        <v>0</v>
      </c>
      <c r="AK1929" s="74">
        <v>0</v>
      </c>
      <c r="AL1929" s="90" t="s">
        <v>90</v>
      </c>
      <c r="AM1929" s="92"/>
    </row>
    <row r="1930" spans="1:39" ht="21" hidden="1" customHeight="1">
      <c r="A1930" s="60">
        <v>1751</v>
      </c>
      <c r="B1930" s="61">
        <v>13002101</v>
      </c>
      <c r="C1930" s="61">
        <v>180908</v>
      </c>
      <c r="D1930" s="62">
        <v>44676</v>
      </c>
      <c r="E1930" s="63" t="s">
        <v>38</v>
      </c>
      <c r="F1930" s="63" t="s">
        <v>84</v>
      </c>
      <c r="G1930" s="114" t="s">
        <v>73</v>
      </c>
      <c r="H1930" s="78" t="s">
        <v>440</v>
      </c>
      <c r="I1930" s="63" t="s">
        <v>440</v>
      </c>
      <c r="J1930" s="63" t="s">
        <v>2372</v>
      </c>
      <c r="K1930" s="61" t="s">
        <v>1830</v>
      </c>
      <c r="L1930" s="61" t="s">
        <v>84</v>
      </c>
      <c r="M1930" s="66" t="s">
        <v>78</v>
      </c>
      <c r="N1930" s="61" t="s">
        <v>2474</v>
      </c>
      <c r="O1930" s="61" t="s">
        <v>878</v>
      </c>
      <c r="P1930" s="61" t="s">
        <v>2475</v>
      </c>
      <c r="Q1930" s="68">
        <v>25.48</v>
      </c>
      <c r="R1930" s="68">
        <v>10.5</v>
      </c>
      <c r="S1930" s="69">
        <v>267.22000000000003</v>
      </c>
      <c r="T1930" s="70">
        <v>0.08</v>
      </c>
      <c r="U1930" s="79">
        <v>0</v>
      </c>
      <c r="V1930" s="70">
        <v>0.01</v>
      </c>
      <c r="W1930" s="79">
        <v>0</v>
      </c>
      <c r="X1930" s="61" t="s">
        <v>82</v>
      </c>
      <c r="Y1930" s="64" t="s">
        <v>50</v>
      </c>
      <c r="Z1930" s="65" t="s">
        <v>2336</v>
      </c>
      <c r="AA1930" s="60">
        <v>0</v>
      </c>
      <c r="AB1930" s="60">
        <v>0</v>
      </c>
      <c r="AC1930" s="75" t="s">
        <v>83</v>
      </c>
      <c r="AD1930" s="73">
        <v>2.2400000000000002</v>
      </c>
      <c r="AE1930" s="73">
        <v>0</v>
      </c>
      <c r="AF1930" s="73">
        <v>0</v>
      </c>
      <c r="AG1930" s="73">
        <v>0</v>
      </c>
      <c r="AH1930" s="73">
        <v>0</v>
      </c>
      <c r="AI1930" s="73">
        <v>0</v>
      </c>
      <c r="AJ1930" s="73">
        <v>0.24</v>
      </c>
      <c r="AK1930" s="74">
        <v>2</v>
      </c>
      <c r="AL1930" s="90" t="s">
        <v>90</v>
      </c>
      <c r="AM1930" s="92"/>
    </row>
    <row r="1931" spans="1:39" ht="21" hidden="1" customHeight="1">
      <c r="A1931" s="60">
        <v>1752</v>
      </c>
      <c r="B1931" s="61">
        <v>15001129</v>
      </c>
      <c r="C1931" s="61">
        <v>183985</v>
      </c>
      <c r="D1931" s="62">
        <v>44676</v>
      </c>
      <c r="E1931" s="63" t="s">
        <v>38</v>
      </c>
      <c r="F1931" s="63" t="s">
        <v>84</v>
      </c>
      <c r="G1931" s="114" t="s">
        <v>109</v>
      </c>
      <c r="H1931" s="78" t="s">
        <v>262</v>
      </c>
      <c r="I1931" s="63" t="s">
        <v>2044</v>
      </c>
      <c r="J1931" s="63" t="s">
        <v>2476</v>
      </c>
      <c r="K1931" s="61" t="s">
        <v>1830</v>
      </c>
      <c r="L1931" s="61" t="s">
        <v>84</v>
      </c>
      <c r="M1931" s="66" t="s">
        <v>45</v>
      </c>
      <c r="N1931" s="61" t="s">
        <v>446</v>
      </c>
      <c r="O1931" s="61" t="s">
        <v>1303</v>
      </c>
      <c r="P1931" s="61" t="s">
        <v>1305</v>
      </c>
      <c r="Q1931" s="68">
        <v>56.2</v>
      </c>
      <c r="R1931" s="68">
        <v>8.51</v>
      </c>
      <c r="S1931" s="69">
        <v>478.48</v>
      </c>
      <c r="T1931" s="70">
        <v>0.14000000000000001</v>
      </c>
      <c r="U1931" s="79">
        <v>0</v>
      </c>
      <c r="V1931" s="70">
        <v>0.01</v>
      </c>
      <c r="W1931" s="79">
        <v>0</v>
      </c>
      <c r="X1931" s="61" t="s">
        <v>82</v>
      </c>
      <c r="Y1931" s="64" t="s">
        <v>50</v>
      </c>
      <c r="Z1931" s="65" t="s">
        <v>2336</v>
      </c>
      <c r="AA1931" s="60">
        <v>0</v>
      </c>
      <c r="AB1931" s="60">
        <v>0</v>
      </c>
      <c r="AC1931" s="75" t="s">
        <v>83</v>
      </c>
      <c r="AD1931" s="73">
        <v>3</v>
      </c>
      <c r="AE1931" s="73">
        <v>0</v>
      </c>
      <c r="AF1931" s="73">
        <v>0</v>
      </c>
      <c r="AG1931" s="73">
        <v>0</v>
      </c>
      <c r="AH1931" s="73">
        <v>0</v>
      </c>
      <c r="AI1931" s="73">
        <v>0</v>
      </c>
      <c r="AJ1931" s="73">
        <v>0.56000000000000005</v>
      </c>
      <c r="AK1931" s="74">
        <v>3</v>
      </c>
      <c r="AL1931" s="90" t="s">
        <v>90</v>
      </c>
      <c r="AM1931" s="92"/>
    </row>
    <row r="1932" spans="1:39" ht="21" hidden="1" customHeight="1">
      <c r="A1932" s="60"/>
      <c r="B1932" s="61">
        <v>16001324</v>
      </c>
      <c r="C1932" s="61">
        <v>187128</v>
      </c>
      <c r="D1932" s="62">
        <v>44676</v>
      </c>
      <c r="E1932" s="334" t="s">
        <v>3615</v>
      </c>
      <c r="F1932" s="334" t="s">
        <v>3615</v>
      </c>
      <c r="G1932" s="114" t="s">
        <v>109</v>
      </c>
      <c r="H1932" s="78" t="s">
        <v>110</v>
      </c>
      <c r="I1932" s="63" t="s">
        <v>111</v>
      </c>
      <c r="J1932" s="63" t="s">
        <v>112</v>
      </c>
      <c r="K1932" s="61" t="s">
        <v>1830</v>
      </c>
      <c r="L1932" s="61">
        <v>20211200096663</v>
      </c>
      <c r="M1932" s="66" t="s">
        <v>155</v>
      </c>
      <c r="N1932" s="61" t="s">
        <v>1800</v>
      </c>
      <c r="O1932" s="61" t="s">
        <v>627</v>
      </c>
      <c r="P1932" s="61" t="s">
        <v>602</v>
      </c>
      <c r="Q1932" s="68">
        <v>92.06</v>
      </c>
      <c r="R1932" s="68">
        <v>9.7799999999999994</v>
      </c>
      <c r="S1932" s="69">
        <v>900.76</v>
      </c>
      <c r="T1932" s="70">
        <v>0.26</v>
      </c>
      <c r="U1932" s="79">
        <v>0</v>
      </c>
      <c r="V1932" s="70">
        <v>0.02</v>
      </c>
      <c r="W1932" s="79">
        <v>0</v>
      </c>
      <c r="X1932" s="61" t="s">
        <v>82</v>
      </c>
      <c r="Y1932" s="64" t="s">
        <v>50</v>
      </c>
      <c r="Z1932" s="65" t="s">
        <v>2336</v>
      </c>
      <c r="AA1932" s="60">
        <v>0</v>
      </c>
      <c r="AB1932" s="60">
        <v>0</v>
      </c>
      <c r="AC1932" s="75" t="s">
        <v>83</v>
      </c>
      <c r="AD1932" s="73">
        <v>70.75</v>
      </c>
      <c r="AE1932" s="73">
        <v>0</v>
      </c>
      <c r="AF1932" s="73">
        <v>0</v>
      </c>
      <c r="AG1932" s="73">
        <v>9.0500000000000007</v>
      </c>
      <c r="AH1932" s="73">
        <v>0</v>
      </c>
      <c r="AI1932" s="73">
        <v>0</v>
      </c>
      <c r="AJ1932" s="73">
        <v>0</v>
      </c>
      <c r="AK1932" s="74">
        <v>71</v>
      </c>
      <c r="AL1932" s="90" t="s">
        <v>575</v>
      </c>
      <c r="AM1932" s="82" t="s">
        <v>3675</v>
      </c>
    </row>
    <row r="1933" spans="1:39" ht="21" hidden="1" customHeight="1">
      <c r="A1933" s="60"/>
      <c r="B1933" s="61">
        <v>16001265</v>
      </c>
      <c r="C1933" s="61">
        <v>187132</v>
      </c>
      <c r="D1933" s="62">
        <v>44676</v>
      </c>
      <c r="E1933" s="334" t="s">
        <v>3615</v>
      </c>
      <c r="F1933" s="334" t="s">
        <v>3615</v>
      </c>
      <c r="G1933" s="114" t="s">
        <v>109</v>
      </c>
      <c r="H1933" s="78" t="s">
        <v>110</v>
      </c>
      <c r="I1933" s="63" t="s">
        <v>111</v>
      </c>
      <c r="J1933" s="63" t="s">
        <v>112</v>
      </c>
      <c r="K1933" s="61" t="s">
        <v>1830</v>
      </c>
      <c r="L1933" s="61">
        <v>20211200096663</v>
      </c>
      <c r="M1933" s="66" t="s">
        <v>155</v>
      </c>
      <c r="N1933" s="61" t="s">
        <v>1800</v>
      </c>
      <c r="O1933" s="61" t="s">
        <v>603</v>
      </c>
      <c r="P1933" s="61" t="s">
        <v>1259</v>
      </c>
      <c r="Q1933" s="68">
        <v>182.65</v>
      </c>
      <c r="R1933" s="68">
        <v>10.25</v>
      </c>
      <c r="S1933" s="69">
        <v>1868.82</v>
      </c>
      <c r="T1933" s="70">
        <v>0.53</v>
      </c>
      <c r="U1933" s="79">
        <v>0</v>
      </c>
      <c r="V1933" s="70">
        <v>0.06</v>
      </c>
      <c r="W1933" s="79">
        <v>0</v>
      </c>
      <c r="X1933" s="61" t="s">
        <v>82</v>
      </c>
      <c r="Y1933" s="64" t="s">
        <v>50</v>
      </c>
      <c r="Z1933" s="65" t="s">
        <v>2336</v>
      </c>
      <c r="AA1933" s="60">
        <v>0</v>
      </c>
      <c r="AB1933" s="60">
        <v>0</v>
      </c>
      <c r="AC1933" s="75" t="s">
        <v>83</v>
      </c>
      <c r="AD1933" s="73">
        <v>193</v>
      </c>
      <c r="AE1933" s="73">
        <v>0</v>
      </c>
      <c r="AF1933" s="73">
        <v>0</v>
      </c>
      <c r="AG1933" s="73">
        <v>32.450000000000003</v>
      </c>
      <c r="AH1933" s="73">
        <v>0</v>
      </c>
      <c r="AI1933" s="73">
        <v>0</v>
      </c>
      <c r="AJ1933" s="73">
        <v>0</v>
      </c>
      <c r="AK1933" s="74">
        <v>193</v>
      </c>
      <c r="AL1933" s="90" t="s">
        <v>575</v>
      </c>
      <c r="AM1933" s="82" t="s">
        <v>3675</v>
      </c>
    </row>
    <row r="1934" spans="1:39" ht="21" hidden="1" customHeight="1">
      <c r="A1934" s="60">
        <v>1753</v>
      </c>
      <c r="B1934" s="61">
        <v>4001802</v>
      </c>
      <c r="C1934" s="61">
        <v>204783</v>
      </c>
      <c r="D1934" s="62">
        <v>44676</v>
      </c>
      <c r="E1934" s="63" t="s">
        <v>38</v>
      </c>
      <c r="F1934" s="63" t="s">
        <v>84</v>
      </c>
      <c r="G1934" s="114" t="s">
        <v>116</v>
      </c>
      <c r="H1934" s="78" t="s">
        <v>224</v>
      </c>
      <c r="I1934" s="63" t="s">
        <v>225</v>
      </c>
      <c r="J1934" s="63" t="s">
        <v>2389</v>
      </c>
      <c r="K1934" s="61" t="s">
        <v>1830</v>
      </c>
      <c r="L1934" s="61" t="s">
        <v>84</v>
      </c>
      <c r="M1934" s="66" t="s">
        <v>45</v>
      </c>
      <c r="N1934" s="61" t="s">
        <v>2449</v>
      </c>
      <c r="O1934" s="61" t="s">
        <v>181</v>
      </c>
      <c r="P1934" s="61" t="s">
        <v>2477</v>
      </c>
      <c r="Q1934" s="68">
        <v>33.01</v>
      </c>
      <c r="R1934" s="68">
        <v>7.78</v>
      </c>
      <c r="S1934" s="69">
        <v>256.64</v>
      </c>
      <c r="T1934" s="70">
        <v>7.0000000000000007E-2</v>
      </c>
      <c r="U1934" s="79">
        <v>0</v>
      </c>
      <c r="V1934" s="70">
        <v>0.01</v>
      </c>
      <c r="W1934" s="79">
        <v>0</v>
      </c>
      <c r="X1934" s="61" t="s">
        <v>82</v>
      </c>
      <c r="Y1934" s="64" t="s">
        <v>50</v>
      </c>
      <c r="Z1934" s="65" t="s">
        <v>2336</v>
      </c>
      <c r="AA1934" s="60">
        <v>0</v>
      </c>
      <c r="AB1934" s="60">
        <v>0</v>
      </c>
      <c r="AC1934" s="75" t="s">
        <v>83</v>
      </c>
      <c r="AD1934" s="73">
        <v>31.85</v>
      </c>
      <c r="AE1934" s="73">
        <v>0</v>
      </c>
      <c r="AF1934" s="73">
        <v>0</v>
      </c>
      <c r="AG1934" s="73">
        <v>5.71</v>
      </c>
      <c r="AH1934" s="73">
        <v>0</v>
      </c>
      <c r="AI1934" s="73">
        <v>0</v>
      </c>
      <c r="AJ1934" s="73">
        <v>0</v>
      </c>
      <c r="AK1934" s="74">
        <v>32</v>
      </c>
      <c r="AL1934" s="90" t="s">
        <v>90</v>
      </c>
      <c r="AM1934" s="92"/>
    </row>
    <row r="1935" spans="1:39" ht="21" customHeight="1">
      <c r="A1935" s="60"/>
      <c r="B1935" s="61">
        <v>19013506</v>
      </c>
      <c r="C1935" s="61">
        <v>606770</v>
      </c>
      <c r="D1935" s="62">
        <v>44676</v>
      </c>
      <c r="E1935" s="63" t="s">
        <v>162</v>
      </c>
      <c r="F1935" s="63" t="s">
        <v>2002</v>
      </c>
      <c r="G1935" s="114" t="s">
        <v>116</v>
      </c>
      <c r="H1935" s="78" t="s">
        <v>130</v>
      </c>
      <c r="I1935" s="63" t="s">
        <v>641</v>
      </c>
      <c r="J1935" s="63" t="s">
        <v>2478</v>
      </c>
      <c r="K1935" s="61" t="s">
        <v>1830</v>
      </c>
      <c r="L1935" s="61" t="s">
        <v>2002</v>
      </c>
      <c r="M1935" s="66" t="s">
        <v>78</v>
      </c>
      <c r="N1935" s="61" t="s">
        <v>928</v>
      </c>
      <c r="O1935" s="61" t="s">
        <v>929</v>
      </c>
      <c r="P1935" s="61" t="s">
        <v>2479</v>
      </c>
      <c r="Q1935" s="68">
        <v>203.15</v>
      </c>
      <c r="R1935" s="68">
        <v>6.31</v>
      </c>
      <c r="S1935" s="69">
        <v>1282.03</v>
      </c>
      <c r="T1935" s="70">
        <v>0</v>
      </c>
      <c r="U1935" s="79">
        <v>0</v>
      </c>
      <c r="V1935" s="70">
        <v>0</v>
      </c>
      <c r="W1935" s="79">
        <v>0</v>
      </c>
      <c r="X1935" s="61" t="s">
        <v>2434</v>
      </c>
      <c r="Y1935" s="64" t="s">
        <v>2435</v>
      </c>
      <c r="Z1935" s="65" t="s">
        <v>2336</v>
      </c>
      <c r="AA1935" s="60">
        <v>0</v>
      </c>
      <c r="AB1935" s="60">
        <v>0</v>
      </c>
      <c r="AC1935" s="75" t="s">
        <v>2434</v>
      </c>
      <c r="AD1935" s="73">
        <v>0</v>
      </c>
      <c r="AE1935" s="73">
        <v>0</v>
      </c>
      <c r="AF1935" s="73">
        <v>0</v>
      </c>
      <c r="AG1935" s="73">
        <v>0</v>
      </c>
      <c r="AH1935" s="73">
        <v>0</v>
      </c>
      <c r="AI1935" s="73">
        <v>0</v>
      </c>
      <c r="AJ1935" s="73">
        <v>0</v>
      </c>
      <c r="AK1935" s="74">
        <v>0</v>
      </c>
      <c r="AL1935" s="90" t="s">
        <v>90</v>
      </c>
      <c r="AM1935" s="92"/>
    </row>
    <row r="1936" spans="1:39" ht="21" hidden="1" customHeight="1">
      <c r="A1936" s="60">
        <v>1754</v>
      </c>
      <c r="B1936" s="61">
        <v>13001025</v>
      </c>
      <c r="C1936" s="61">
        <v>34010632</v>
      </c>
      <c r="D1936" s="62">
        <v>44676</v>
      </c>
      <c r="E1936" s="63" t="s">
        <v>173</v>
      </c>
      <c r="F1936" s="63" t="s">
        <v>1822</v>
      </c>
      <c r="G1936" s="114" t="s">
        <v>73</v>
      </c>
      <c r="H1936" s="78" t="s">
        <v>440</v>
      </c>
      <c r="I1936" s="63" t="s">
        <v>2480</v>
      </c>
      <c r="J1936" s="63" t="s">
        <v>2481</v>
      </c>
      <c r="K1936" s="61" t="s">
        <v>1830</v>
      </c>
      <c r="L1936" s="61" t="s">
        <v>2279</v>
      </c>
      <c r="M1936" s="66" t="s">
        <v>178</v>
      </c>
      <c r="N1936" s="61" t="s">
        <v>450</v>
      </c>
      <c r="O1936" s="61" t="s">
        <v>2482</v>
      </c>
      <c r="P1936" s="61" t="s">
        <v>2483</v>
      </c>
      <c r="Q1936" s="68">
        <v>67.66</v>
      </c>
      <c r="R1936" s="68">
        <v>2.33</v>
      </c>
      <c r="S1936" s="69">
        <v>157.65</v>
      </c>
      <c r="T1936" s="70">
        <v>0.05</v>
      </c>
      <c r="U1936" s="79">
        <v>7.0000000000000007E-2</v>
      </c>
      <c r="V1936" s="70">
        <v>0.04</v>
      </c>
      <c r="W1936" s="79">
        <v>67.66</v>
      </c>
      <c r="X1936" s="61" t="s">
        <v>82</v>
      </c>
      <c r="Y1936" s="64" t="s">
        <v>50</v>
      </c>
      <c r="Z1936" s="65" t="s">
        <v>2336</v>
      </c>
      <c r="AA1936" s="60">
        <v>0</v>
      </c>
      <c r="AB1936" s="60">
        <v>0</v>
      </c>
      <c r="AC1936" s="75" t="s">
        <v>83</v>
      </c>
      <c r="AD1936" s="73">
        <v>141.44</v>
      </c>
      <c r="AE1936" s="73">
        <v>0</v>
      </c>
      <c r="AF1936" s="73">
        <v>0</v>
      </c>
      <c r="AG1936" s="73">
        <v>10.199999999999999</v>
      </c>
      <c r="AH1936" s="73">
        <v>0</v>
      </c>
      <c r="AI1936" s="73">
        <v>0</v>
      </c>
      <c r="AJ1936" s="73">
        <v>0</v>
      </c>
      <c r="AK1936" s="74">
        <v>0</v>
      </c>
      <c r="AL1936" s="90" t="s">
        <v>161</v>
      </c>
      <c r="AM1936" s="92"/>
    </row>
    <row r="1937" spans="1:39" ht="21" hidden="1" customHeight="1">
      <c r="A1937" s="60"/>
      <c r="B1937" s="97">
        <v>16004690</v>
      </c>
      <c r="C1937" s="97">
        <v>91013614</v>
      </c>
      <c r="D1937" s="98">
        <v>44676</v>
      </c>
      <c r="E1937" s="334" t="s">
        <v>3615</v>
      </c>
      <c r="F1937" s="334" t="s">
        <v>3615</v>
      </c>
      <c r="G1937" s="114" t="s">
        <v>109</v>
      </c>
      <c r="H1937" s="100" t="s">
        <v>110</v>
      </c>
      <c r="I1937" s="99" t="s">
        <v>111</v>
      </c>
      <c r="J1937" s="99" t="s">
        <v>112</v>
      </c>
      <c r="K1937" s="97" t="s">
        <v>1830</v>
      </c>
      <c r="L1937" s="97">
        <v>20211200096663</v>
      </c>
      <c r="M1937" s="66" t="s">
        <v>155</v>
      </c>
      <c r="N1937" s="97" t="s">
        <v>602</v>
      </c>
      <c r="O1937" s="97" t="s">
        <v>1800</v>
      </c>
      <c r="P1937" s="97" t="s">
        <v>113</v>
      </c>
      <c r="Q1937" s="101">
        <v>29.93</v>
      </c>
      <c r="R1937" s="101">
        <v>9.94</v>
      </c>
      <c r="S1937" s="102">
        <v>297.62</v>
      </c>
      <c r="T1937" s="103">
        <v>0.09</v>
      </c>
      <c r="U1937" s="104">
        <v>0</v>
      </c>
      <c r="V1937" s="103">
        <v>0.04</v>
      </c>
      <c r="W1937" s="104">
        <v>0</v>
      </c>
      <c r="X1937" s="97" t="s">
        <v>82</v>
      </c>
      <c r="Y1937" s="109" t="s">
        <v>50</v>
      </c>
      <c r="Z1937" s="65" t="s">
        <v>2336</v>
      </c>
      <c r="AA1937" s="60">
        <v>0</v>
      </c>
      <c r="AB1937" s="60">
        <v>0</v>
      </c>
      <c r="AC1937" s="105" t="s">
        <v>83</v>
      </c>
      <c r="AD1937" s="106">
        <v>135.6</v>
      </c>
      <c r="AE1937" s="106">
        <v>0</v>
      </c>
      <c r="AF1937" s="106">
        <v>0</v>
      </c>
      <c r="AG1937" s="106">
        <v>27.52</v>
      </c>
      <c r="AH1937" s="106">
        <v>0</v>
      </c>
      <c r="AI1937" s="106">
        <v>0</v>
      </c>
      <c r="AJ1937" s="106">
        <v>0</v>
      </c>
      <c r="AK1937" s="107">
        <v>136</v>
      </c>
      <c r="AL1937" s="90" t="s">
        <v>575</v>
      </c>
      <c r="AM1937" s="82" t="s">
        <v>3675</v>
      </c>
    </row>
    <row r="1938" spans="1:39" ht="21" hidden="1" customHeight="1">
      <c r="A1938" s="60">
        <v>1755</v>
      </c>
      <c r="B1938" s="61">
        <v>11010690</v>
      </c>
      <c r="C1938" s="61">
        <v>168603</v>
      </c>
      <c r="D1938" s="62">
        <v>44677</v>
      </c>
      <c r="E1938" s="63" t="s">
        <v>38</v>
      </c>
      <c r="F1938" s="63" t="s">
        <v>77</v>
      </c>
      <c r="G1938" s="114" t="s">
        <v>40</v>
      </c>
      <c r="H1938" s="78" t="s">
        <v>85</v>
      </c>
      <c r="I1938" s="63" t="s">
        <v>1092</v>
      </c>
      <c r="J1938" s="63" t="s">
        <v>136</v>
      </c>
      <c r="K1938" s="61" t="s">
        <v>1830</v>
      </c>
      <c r="L1938" s="61">
        <v>20221200036843</v>
      </c>
      <c r="M1938" s="66" t="s">
        <v>78</v>
      </c>
      <c r="N1938" s="61" t="s">
        <v>1885</v>
      </c>
      <c r="O1938" s="61" t="s">
        <v>2484</v>
      </c>
      <c r="P1938" s="61" t="s">
        <v>288</v>
      </c>
      <c r="Q1938" s="68">
        <v>91.8</v>
      </c>
      <c r="R1938" s="68">
        <v>8.1</v>
      </c>
      <c r="S1938" s="69">
        <v>743.03</v>
      </c>
      <c r="T1938" s="70">
        <v>0.21</v>
      </c>
      <c r="U1938" s="79">
        <v>0</v>
      </c>
      <c r="V1938" s="70">
        <v>0.17</v>
      </c>
      <c r="W1938" s="79">
        <v>0</v>
      </c>
      <c r="X1938" s="61" t="s">
        <v>82</v>
      </c>
      <c r="Y1938" s="64" t="s">
        <v>50</v>
      </c>
      <c r="Z1938" s="65" t="s">
        <v>2336</v>
      </c>
      <c r="AA1938" s="60">
        <v>0</v>
      </c>
      <c r="AB1938" s="60">
        <v>0</v>
      </c>
      <c r="AC1938" s="75" t="s">
        <v>83</v>
      </c>
      <c r="AD1938" s="73">
        <v>577.6</v>
      </c>
      <c r="AE1938" s="73">
        <v>0</v>
      </c>
      <c r="AF1938" s="73">
        <v>0</v>
      </c>
      <c r="AG1938" s="73">
        <v>107.58</v>
      </c>
      <c r="AH1938" s="73">
        <v>0</v>
      </c>
      <c r="AI1938" s="73">
        <v>0</v>
      </c>
      <c r="AJ1938" s="73">
        <v>0</v>
      </c>
      <c r="AK1938" s="74">
        <v>578</v>
      </c>
      <c r="AL1938" s="90" t="s">
        <v>90</v>
      </c>
      <c r="AM1938" s="92"/>
    </row>
    <row r="1939" spans="1:39" ht="21" hidden="1" customHeight="1">
      <c r="A1939" s="60">
        <v>1756</v>
      </c>
      <c r="B1939" s="61">
        <v>16001497</v>
      </c>
      <c r="C1939" s="61">
        <v>187112</v>
      </c>
      <c r="D1939" s="62">
        <v>44677</v>
      </c>
      <c r="E1939" s="334" t="s">
        <v>3571</v>
      </c>
      <c r="F1939" s="334" t="s">
        <v>3571</v>
      </c>
      <c r="G1939" s="114" t="s">
        <v>109</v>
      </c>
      <c r="H1939" s="78" t="s">
        <v>110</v>
      </c>
      <c r="I1939" s="63" t="s">
        <v>111</v>
      </c>
      <c r="J1939" s="63" t="s">
        <v>112</v>
      </c>
      <c r="K1939" s="61" t="s">
        <v>1830</v>
      </c>
      <c r="L1939" s="61">
        <v>20211200096663</v>
      </c>
      <c r="M1939" s="66" t="s">
        <v>155</v>
      </c>
      <c r="N1939" s="61" t="s">
        <v>1800</v>
      </c>
      <c r="O1939" s="61" t="s">
        <v>1969</v>
      </c>
      <c r="P1939" s="61" t="s">
        <v>305</v>
      </c>
      <c r="Q1939" s="68">
        <v>87.84</v>
      </c>
      <c r="R1939" s="68">
        <v>10.57</v>
      </c>
      <c r="S1939" s="69">
        <v>928.72</v>
      </c>
      <c r="T1939" s="70">
        <v>0.27</v>
      </c>
      <c r="U1939" s="79">
        <v>0</v>
      </c>
      <c r="V1939" s="70">
        <v>0.11</v>
      </c>
      <c r="W1939" s="79">
        <v>0</v>
      </c>
      <c r="X1939" s="61" t="s">
        <v>82</v>
      </c>
      <c r="Y1939" s="64" t="s">
        <v>50</v>
      </c>
      <c r="Z1939" s="65" t="s">
        <v>2336</v>
      </c>
      <c r="AA1939" s="60">
        <v>0</v>
      </c>
      <c r="AB1939" s="60">
        <v>0</v>
      </c>
      <c r="AC1939" s="75" t="s">
        <v>83</v>
      </c>
      <c r="AD1939" s="73">
        <v>370.84000000000003</v>
      </c>
      <c r="AE1939" s="73">
        <v>0</v>
      </c>
      <c r="AF1939" s="73">
        <v>0</v>
      </c>
      <c r="AG1939" s="73">
        <v>48.19</v>
      </c>
      <c r="AH1939" s="73">
        <v>0</v>
      </c>
      <c r="AI1939" s="73">
        <v>0</v>
      </c>
      <c r="AJ1939" s="73">
        <v>23</v>
      </c>
      <c r="AK1939" s="74">
        <v>370</v>
      </c>
      <c r="AL1939" s="90" t="s">
        <v>575</v>
      </c>
      <c r="AM1939" s="82" t="s">
        <v>3675</v>
      </c>
    </row>
    <row r="1940" spans="1:39" ht="21" hidden="1" customHeight="1">
      <c r="A1940" s="60">
        <v>1757</v>
      </c>
      <c r="B1940" s="61">
        <v>12003163</v>
      </c>
      <c r="C1940" s="61">
        <v>91017769</v>
      </c>
      <c r="D1940" s="62">
        <v>44677</v>
      </c>
      <c r="E1940" s="63" t="s">
        <v>38</v>
      </c>
      <c r="F1940" s="63" t="s">
        <v>77</v>
      </c>
      <c r="G1940" s="114" t="s">
        <v>73</v>
      </c>
      <c r="H1940" s="78" t="s">
        <v>91</v>
      </c>
      <c r="I1940" s="63" t="s">
        <v>1245</v>
      </c>
      <c r="J1940" s="63" t="s">
        <v>1464</v>
      </c>
      <c r="K1940" s="61" t="s">
        <v>1830</v>
      </c>
      <c r="L1940" s="61">
        <v>20221200036843</v>
      </c>
      <c r="M1940" s="66" t="s">
        <v>45</v>
      </c>
      <c r="N1940" s="61" t="s">
        <v>451</v>
      </c>
      <c r="O1940" s="61" t="s">
        <v>1265</v>
      </c>
      <c r="P1940" s="61" t="s">
        <v>1465</v>
      </c>
      <c r="Q1940" s="68">
        <v>52.93</v>
      </c>
      <c r="R1940" s="68">
        <v>12.04</v>
      </c>
      <c r="S1940" s="69">
        <v>637.26</v>
      </c>
      <c r="T1940" s="70">
        <v>0.18</v>
      </c>
      <c r="U1940" s="79">
        <v>0</v>
      </c>
      <c r="V1940" s="70">
        <v>0.04</v>
      </c>
      <c r="W1940" s="79">
        <v>0</v>
      </c>
      <c r="X1940" s="61" t="s">
        <v>82</v>
      </c>
      <c r="Y1940" s="64" t="s">
        <v>50</v>
      </c>
      <c r="Z1940" s="65" t="s">
        <v>2336</v>
      </c>
      <c r="AA1940" s="60">
        <v>0</v>
      </c>
      <c r="AB1940" s="60">
        <v>0</v>
      </c>
      <c r="AC1940" s="75" t="s">
        <v>83</v>
      </c>
      <c r="AD1940" s="73">
        <v>130.19999999999999</v>
      </c>
      <c r="AE1940" s="73">
        <v>0</v>
      </c>
      <c r="AF1940" s="73">
        <v>0</v>
      </c>
      <c r="AG1940" s="73">
        <v>15.01</v>
      </c>
      <c r="AH1940" s="73">
        <v>0</v>
      </c>
      <c r="AI1940" s="73">
        <v>0</v>
      </c>
      <c r="AJ1940" s="73">
        <v>0</v>
      </c>
      <c r="AK1940" s="74">
        <v>130</v>
      </c>
      <c r="AL1940" s="90" t="s">
        <v>161</v>
      </c>
      <c r="AM1940" s="92"/>
    </row>
    <row r="1941" spans="1:39" ht="21" hidden="1" customHeight="1">
      <c r="A1941" s="60"/>
      <c r="B1941" s="61">
        <v>16001497</v>
      </c>
      <c r="C1941" s="61">
        <v>187113</v>
      </c>
      <c r="D1941" s="62">
        <v>44677</v>
      </c>
      <c r="E1941" s="334" t="s">
        <v>3615</v>
      </c>
      <c r="F1941" s="334" t="s">
        <v>3615</v>
      </c>
      <c r="G1941" s="114" t="s">
        <v>109</v>
      </c>
      <c r="H1941" s="78" t="s">
        <v>110</v>
      </c>
      <c r="I1941" s="63" t="s">
        <v>320</v>
      </c>
      <c r="J1941" s="63" t="s">
        <v>600</v>
      </c>
      <c r="K1941" s="61" t="s">
        <v>1830</v>
      </c>
      <c r="L1941" s="61">
        <v>20211200096663</v>
      </c>
      <c r="M1941" s="66" t="s">
        <v>155</v>
      </c>
      <c r="N1941" s="61" t="s">
        <v>1800</v>
      </c>
      <c r="O1941" s="61" t="s">
        <v>1969</v>
      </c>
      <c r="P1941" s="61" t="s">
        <v>305</v>
      </c>
      <c r="Q1941" s="68">
        <v>85.82</v>
      </c>
      <c r="R1941" s="68">
        <v>11.95</v>
      </c>
      <c r="S1941" s="69">
        <v>1025.53</v>
      </c>
      <c r="T1941" s="70">
        <v>0.28999999999999998</v>
      </c>
      <c r="U1941" s="79">
        <v>0</v>
      </c>
      <c r="V1941" s="70">
        <v>0.14000000000000001</v>
      </c>
      <c r="W1941" s="79">
        <v>0</v>
      </c>
      <c r="X1941" s="61" t="s">
        <v>82</v>
      </c>
      <c r="Y1941" s="64" t="s">
        <v>50</v>
      </c>
      <c r="Z1941" s="65" t="s">
        <v>2336</v>
      </c>
      <c r="AA1941" s="60">
        <v>0</v>
      </c>
      <c r="AB1941" s="60">
        <v>0</v>
      </c>
      <c r="AC1941" s="75" t="s">
        <v>83</v>
      </c>
      <c r="AD1941" s="73">
        <v>484.75</v>
      </c>
      <c r="AE1941" s="73">
        <v>0</v>
      </c>
      <c r="AF1941" s="73">
        <v>0</v>
      </c>
      <c r="AG1941" s="73">
        <v>75.38</v>
      </c>
      <c r="AH1941" s="73">
        <v>0</v>
      </c>
      <c r="AI1941" s="73">
        <v>0</v>
      </c>
      <c r="AJ1941" s="73">
        <v>0</v>
      </c>
      <c r="AK1941" s="74">
        <v>485</v>
      </c>
      <c r="AL1941" s="90" t="s">
        <v>575</v>
      </c>
      <c r="AM1941" s="82" t="s">
        <v>3675</v>
      </c>
    </row>
    <row r="1942" spans="1:39" ht="21" hidden="1" customHeight="1">
      <c r="A1942" s="60"/>
      <c r="B1942" s="61">
        <v>4000389</v>
      </c>
      <c r="C1942" s="61">
        <v>201098</v>
      </c>
      <c r="D1942" s="62">
        <v>44677</v>
      </c>
      <c r="E1942" s="334" t="s">
        <v>3615</v>
      </c>
      <c r="F1942" s="334" t="s">
        <v>3615</v>
      </c>
      <c r="G1942" s="114" t="s">
        <v>116</v>
      </c>
      <c r="H1942" s="78" t="s">
        <v>224</v>
      </c>
      <c r="I1942" s="63" t="s">
        <v>2346</v>
      </c>
      <c r="J1942" s="63" t="s">
        <v>2347</v>
      </c>
      <c r="K1942" s="61" t="s">
        <v>1830</v>
      </c>
      <c r="L1942" s="61">
        <v>20221200050413</v>
      </c>
      <c r="M1942" s="66" t="s">
        <v>155</v>
      </c>
      <c r="N1942" s="61" t="s">
        <v>1305</v>
      </c>
      <c r="O1942" s="61" t="s">
        <v>313</v>
      </c>
      <c r="P1942" s="61" t="s">
        <v>1014</v>
      </c>
      <c r="Q1942" s="68">
        <v>82.68</v>
      </c>
      <c r="R1942" s="68">
        <v>4.43</v>
      </c>
      <c r="S1942" s="69">
        <v>366.38</v>
      </c>
      <c r="T1942" s="70">
        <v>0.1</v>
      </c>
      <c r="U1942" s="79">
        <v>0</v>
      </c>
      <c r="V1942" s="70">
        <v>0.04</v>
      </c>
      <c r="W1942" s="79">
        <v>0</v>
      </c>
      <c r="X1942" s="61" t="s">
        <v>82</v>
      </c>
      <c r="Y1942" s="64" t="s">
        <v>50</v>
      </c>
      <c r="Z1942" s="65" t="s">
        <v>2336</v>
      </c>
      <c r="AA1942" s="60">
        <v>0</v>
      </c>
      <c r="AB1942" s="60">
        <v>0</v>
      </c>
      <c r="AC1942" s="75" t="s">
        <v>83</v>
      </c>
      <c r="AD1942" s="73">
        <v>125.50999999999999</v>
      </c>
      <c r="AE1942" s="73">
        <v>0</v>
      </c>
      <c r="AF1942" s="73">
        <v>0</v>
      </c>
      <c r="AG1942" s="73">
        <v>17.829999999999998</v>
      </c>
      <c r="AH1942" s="73">
        <v>0</v>
      </c>
      <c r="AI1942" s="73">
        <v>0</v>
      </c>
      <c r="AJ1942" s="73">
        <v>0</v>
      </c>
      <c r="AK1942" s="74">
        <v>126</v>
      </c>
      <c r="AL1942" s="90" t="s">
        <v>575</v>
      </c>
      <c r="AM1942" s="82" t="s">
        <v>3673</v>
      </c>
    </row>
    <row r="1943" spans="1:39" ht="21" hidden="1" customHeight="1">
      <c r="A1943" s="60">
        <v>1758</v>
      </c>
      <c r="B1943" s="61">
        <v>9004821</v>
      </c>
      <c r="C1943" s="61">
        <v>533834</v>
      </c>
      <c r="D1943" s="62">
        <v>44677</v>
      </c>
      <c r="E1943" s="63" t="s">
        <v>162</v>
      </c>
      <c r="F1943" s="63" t="s">
        <v>84</v>
      </c>
      <c r="G1943" s="114" t="s">
        <v>109</v>
      </c>
      <c r="H1943" s="78" t="s">
        <v>495</v>
      </c>
      <c r="I1943" s="63" t="s">
        <v>1103</v>
      </c>
      <c r="J1943" s="63" t="s">
        <v>1186</v>
      </c>
      <c r="K1943" s="61" t="s">
        <v>1830</v>
      </c>
      <c r="L1943" s="61" t="s">
        <v>84</v>
      </c>
      <c r="M1943" s="66" t="s">
        <v>155</v>
      </c>
      <c r="N1943" s="61" t="s">
        <v>1733</v>
      </c>
      <c r="O1943" s="61" t="s">
        <v>2485</v>
      </c>
      <c r="P1943" s="61" t="s">
        <v>1310</v>
      </c>
      <c r="Q1943" s="68">
        <v>81.44</v>
      </c>
      <c r="R1943" s="68">
        <v>14.73</v>
      </c>
      <c r="S1943" s="69">
        <v>1199.4000000000001</v>
      </c>
      <c r="T1943" s="70">
        <v>0.34</v>
      </c>
      <c r="U1943" s="79">
        <v>0</v>
      </c>
      <c r="V1943" s="70">
        <v>0.02</v>
      </c>
      <c r="W1943" s="79">
        <v>0</v>
      </c>
      <c r="X1943" s="61" t="s">
        <v>82</v>
      </c>
      <c r="Y1943" s="64" t="s">
        <v>50</v>
      </c>
      <c r="Z1943" s="65" t="s">
        <v>2336</v>
      </c>
      <c r="AA1943" s="60">
        <v>0</v>
      </c>
      <c r="AB1943" s="60">
        <v>0</v>
      </c>
      <c r="AC1943" s="75" t="s">
        <v>83</v>
      </c>
      <c r="AD1943" s="73">
        <v>23.65</v>
      </c>
      <c r="AE1943" s="73">
        <v>0</v>
      </c>
      <c r="AF1943" s="73">
        <v>0</v>
      </c>
      <c r="AG1943" s="73">
        <v>0</v>
      </c>
      <c r="AH1943" s="73">
        <v>0</v>
      </c>
      <c r="AI1943" s="73">
        <v>0</v>
      </c>
      <c r="AJ1943" s="73">
        <v>3.61</v>
      </c>
      <c r="AK1943" s="74">
        <v>23</v>
      </c>
      <c r="AL1943" s="90" t="s">
        <v>90</v>
      </c>
      <c r="AM1943" s="92"/>
    </row>
    <row r="1944" spans="1:39" ht="21" hidden="1" customHeight="1">
      <c r="A1944" s="60"/>
      <c r="B1944" s="61">
        <v>8007346</v>
      </c>
      <c r="C1944" s="61">
        <v>146173</v>
      </c>
      <c r="D1944" s="62">
        <v>44677</v>
      </c>
      <c r="E1944" s="334" t="s">
        <v>3615</v>
      </c>
      <c r="F1944" s="334" t="s">
        <v>3615</v>
      </c>
      <c r="G1944" s="114" t="s">
        <v>175</v>
      </c>
      <c r="H1944" s="78" t="s">
        <v>176</v>
      </c>
      <c r="I1944" s="63" t="s">
        <v>864</v>
      </c>
      <c r="J1944" s="63" t="s">
        <v>1975</v>
      </c>
      <c r="K1944" s="61" t="s">
        <v>1830</v>
      </c>
      <c r="L1944" s="61">
        <v>20211200096663</v>
      </c>
      <c r="M1944" s="66" t="s">
        <v>155</v>
      </c>
      <c r="N1944" s="61" t="s">
        <v>353</v>
      </c>
      <c r="O1944" s="61" t="s">
        <v>2440</v>
      </c>
      <c r="P1944" s="61" t="s">
        <v>2486</v>
      </c>
      <c r="Q1944" s="68">
        <v>47.02</v>
      </c>
      <c r="R1944" s="68">
        <v>13.02</v>
      </c>
      <c r="S1944" s="69">
        <v>612.4</v>
      </c>
      <c r="T1944" s="70">
        <v>0.17</v>
      </c>
      <c r="U1944" s="79">
        <v>0</v>
      </c>
      <c r="V1944" s="70">
        <v>0.01</v>
      </c>
      <c r="W1944" s="79">
        <v>0</v>
      </c>
      <c r="X1944" s="61" t="s">
        <v>82</v>
      </c>
      <c r="Y1944" s="64" t="s">
        <v>50</v>
      </c>
      <c r="Z1944" s="65" t="s">
        <v>2336</v>
      </c>
      <c r="AA1944" s="60">
        <v>0</v>
      </c>
      <c r="AB1944" s="60">
        <v>0</v>
      </c>
      <c r="AC1944" s="75" t="s">
        <v>83</v>
      </c>
      <c r="AD1944" s="73">
        <v>9.3000000000000007</v>
      </c>
      <c r="AE1944" s="73">
        <v>0</v>
      </c>
      <c r="AF1944" s="73">
        <v>0</v>
      </c>
      <c r="AG1944" s="73">
        <v>3.36</v>
      </c>
      <c r="AH1944" s="73">
        <v>0</v>
      </c>
      <c r="AI1944" s="73">
        <v>0</v>
      </c>
      <c r="AJ1944" s="73">
        <v>0</v>
      </c>
      <c r="AK1944" s="74">
        <v>9</v>
      </c>
      <c r="AL1944" s="90" t="s">
        <v>575</v>
      </c>
      <c r="AM1944" s="82" t="s">
        <v>3674</v>
      </c>
    </row>
    <row r="1945" spans="1:39" ht="21" hidden="1" customHeight="1">
      <c r="A1945" s="60">
        <v>1759</v>
      </c>
      <c r="B1945" s="61">
        <v>13001993</v>
      </c>
      <c r="C1945" s="61">
        <v>180337</v>
      </c>
      <c r="D1945" s="62">
        <v>44677</v>
      </c>
      <c r="E1945" s="63" t="s">
        <v>38</v>
      </c>
      <c r="F1945" s="63" t="s">
        <v>84</v>
      </c>
      <c r="G1945" s="114" t="s">
        <v>73</v>
      </c>
      <c r="H1945" s="78" t="s">
        <v>440</v>
      </c>
      <c r="I1945" s="63" t="s">
        <v>440</v>
      </c>
      <c r="J1945" s="63" t="s">
        <v>780</v>
      </c>
      <c r="K1945" s="61" t="s">
        <v>1830</v>
      </c>
      <c r="L1945" s="61" t="s">
        <v>84</v>
      </c>
      <c r="M1945" s="66" t="s">
        <v>78</v>
      </c>
      <c r="N1945" s="61" t="s">
        <v>108</v>
      </c>
      <c r="O1945" s="61" t="s">
        <v>2487</v>
      </c>
      <c r="P1945" s="61" t="s">
        <v>2488</v>
      </c>
      <c r="Q1945" s="68">
        <v>89.21</v>
      </c>
      <c r="R1945" s="68">
        <v>6.59</v>
      </c>
      <c r="S1945" s="69">
        <v>588.15</v>
      </c>
      <c r="T1945" s="70">
        <v>0.17</v>
      </c>
      <c r="U1945" s="79">
        <v>0</v>
      </c>
      <c r="V1945" s="70">
        <v>0.01</v>
      </c>
      <c r="W1945" s="79">
        <v>0</v>
      </c>
      <c r="X1945" s="61" t="s">
        <v>82</v>
      </c>
      <c r="Y1945" s="64" t="s">
        <v>50</v>
      </c>
      <c r="Z1945" s="65" t="s">
        <v>2336</v>
      </c>
      <c r="AA1945" s="60">
        <v>0</v>
      </c>
      <c r="AB1945" s="60">
        <v>0</v>
      </c>
      <c r="AC1945" s="75" t="s">
        <v>83</v>
      </c>
      <c r="AD1945" s="73">
        <v>9.6199999999999992</v>
      </c>
      <c r="AE1945" s="73">
        <v>0</v>
      </c>
      <c r="AF1945" s="73">
        <v>0</v>
      </c>
      <c r="AG1945" s="73">
        <v>0</v>
      </c>
      <c r="AH1945" s="73">
        <v>0</v>
      </c>
      <c r="AI1945" s="73">
        <v>0</v>
      </c>
      <c r="AJ1945" s="73">
        <v>2.5</v>
      </c>
      <c r="AK1945" s="74">
        <v>10</v>
      </c>
      <c r="AL1945" s="90" t="s">
        <v>90</v>
      </c>
      <c r="AM1945" s="92"/>
    </row>
    <row r="1946" spans="1:39" ht="21" hidden="1" customHeight="1">
      <c r="A1946" s="60">
        <v>1760</v>
      </c>
      <c r="B1946" s="61">
        <v>16004138</v>
      </c>
      <c r="C1946" s="61">
        <v>186532</v>
      </c>
      <c r="D1946" s="62">
        <v>44677</v>
      </c>
      <c r="E1946" s="63" t="s">
        <v>38</v>
      </c>
      <c r="F1946" s="63" t="s">
        <v>77</v>
      </c>
      <c r="G1946" s="114" t="s">
        <v>109</v>
      </c>
      <c r="H1946" s="78" t="s">
        <v>110</v>
      </c>
      <c r="I1946" s="63" t="s">
        <v>825</v>
      </c>
      <c r="J1946" s="63" t="s">
        <v>908</v>
      </c>
      <c r="K1946" s="61" t="s">
        <v>1830</v>
      </c>
      <c r="L1946" s="61">
        <v>20221200036843</v>
      </c>
      <c r="M1946" s="66" t="s">
        <v>45</v>
      </c>
      <c r="N1946" s="61" t="s">
        <v>1767</v>
      </c>
      <c r="O1946" s="61" t="s">
        <v>909</v>
      </c>
      <c r="P1946" s="61" t="s">
        <v>911</v>
      </c>
      <c r="Q1946" s="68">
        <v>52.51</v>
      </c>
      <c r="R1946" s="68">
        <v>7.23</v>
      </c>
      <c r="S1946" s="69">
        <v>379.71</v>
      </c>
      <c r="T1946" s="70">
        <v>0.11</v>
      </c>
      <c r="U1946" s="79">
        <v>0</v>
      </c>
      <c r="V1946" s="70">
        <v>0.08</v>
      </c>
      <c r="W1946" s="79">
        <v>0</v>
      </c>
      <c r="X1946" s="61" t="s">
        <v>1318</v>
      </c>
      <c r="Y1946" s="64" t="s">
        <v>50</v>
      </c>
      <c r="Z1946" s="65" t="s">
        <v>2336</v>
      </c>
      <c r="AA1946" s="60">
        <v>0</v>
      </c>
      <c r="AB1946" s="60">
        <v>0</v>
      </c>
      <c r="AC1946" s="75" t="s">
        <v>83</v>
      </c>
      <c r="AD1946" s="73">
        <v>281.67999999999995</v>
      </c>
      <c r="AE1946" s="73">
        <v>220</v>
      </c>
      <c r="AF1946" s="73">
        <v>31.42</v>
      </c>
      <c r="AG1946" s="73">
        <v>37.89</v>
      </c>
      <c r="AH1946" s="73">
        <v>0</v>
      </c>
      <c r="AI1946" s="73">
        <v>0</v>
      </c>
      <c r="AJ1946" s="73">
        <v>0</v>
      </c>
      <c r="AK1946" s="74">
        <v>281</v>
      </c>
      <c r="AL1946" s="90" t="s">
        <v>161</v>
      </c>
      <c r="AM1946" s="92"/>
    </row>
    <row r="1947" spans="1:39" ht="21" hidden="1" customHeight="1">
      <c r="A1947" s="60">
        <v>1761</v>
      </c>
      <c r="B1947" s="61">
        <v>16001510</v>
      </c>
      <c r="C1947" s="61">
        <v>187110</v>
      </c>
      <c r="D1947" s="62">
        <v>44677</v>
      </c>
      <c r="E1947" s="63" t="s">
        <v>162</v>
      </c>
      <c r="F1947" s="63" t="s">
        <v>84</v>
      </c>
      <c r="G1947" s="114" t="s">
        <v>109</v>
      </c>
      <c r="H1947" s="78" t="s">
        <v>110</v>
      </c>
      <c r="I1947" s="63" t="s">
        <v>111</v>
      </c>
      <c r="J1947" s="63" t="s">
        <v>112</v>
      </c>
      <c r="K1947" s="61" t="s">
        <v>1830</v>
      </c>
      <c r="L1947" s="61" t="s">
        <v>84</v>
      </c>
      <c r="M1947" s="66" t="s">
        <v>155</v>
      </c>
      <c r="N1947" s="61" t="s">
        <v>471</v>
      </c>
      <c r="O1947" s="61" t="s">
        <v>471</v>
      </c>
      <c r="P1947" s="61" t="s">
        <v>471</v>
      </c>
      <c r="Q1947" s="68">
        <v>47.98</v>
      </c>
      <c r="R1947" s="68">
        <v>10.210000000000001</v>
      </c>
      <c r="S1947" s="69">
        <v>489.66</v>
      </c>
      <c r="T1947" s="70">
        <v>0.14000000000000001</v>
      </c>
      <c r="U1947" s="79">
        <v>0</v>
      </c>
      <c r="V1947" s="70">
        <v>0.01</v>
      </c>
      <c r="W1947" s="79">
        <v>0</v>
      </c>
      <c r="X1947" s="61" t="s">
        <v>82</v>
      </c>
      <c r="Y1947" s="64" t="s">
        <v>50</v>
      </c>
      <c r="Z1947" s="65" t="s">
        <v>2336</v>
      </c>
      <c r="AA1947" s="60">
        <v>0</v>
      </c>
      <c r="AB1947" s="60">
        <v>0</v>
      </c>
      <c r="AC1947" s="75" t="s">
        <v>83</v>
      </c>
      <c r="AD1947" s="73">
        <v>24.34</v>
      </c>
      <c r="AE1947" s="73">
        <v>0</v>
      </c>
      <c r="AF1947" s="73">
        <v>0</v>
      </c>
      <c r="AG1947" s="73">
        <v>8.14</v>
      </c>
      <c r="AH1947" s="73">
        <v>0</v>
      </c>
      <c r="AI1947" s="73">
        <v>0</v>
      </c>
      <c r="AJ1947" s="73">
        <v>0</v>
      </c>
      <c r="AK1947" s="74">
        <v>24</v>
      </c>
      <c r="AL1947" s="90" t="s">
        <v>90</v>
      </c>
      <c r="AM1947" s="92"/>
    </row>
    <row r="1948" spans="1:39" ht="21" hidden="1" customHeight="1">
      <c r="A1948" s="60">
        <v>1762</v>
      </c>
      <c r="B1948" s="97">
        <v>16002886</v>
      </c>
      <c r="C1948" s="97">
        <v>187261</v>
      </c>
      <c r="D1948" s="98">
        <v>44677</v>
      </c>
      <c r="E1948" s="99" t="s">
        <v>38</v>
      </c>
      <c r="F1948" s="99" t="s">
        <v>84</v>
      </c>
      <c r="G1948" s="114" t="s">
        <v>109</v>
      </c>
      <c r="H1948" s="100" t="s">
        <v>110</v>
      </c>
      <c r="I1948" s="99" t="s">
        <v>320</v>
      </c>
      <c r="J1948" s="99" t="s">
        <v>1726</v>
      </c>
      <c r="K1948" s="97" t="s">
        <v>1830</v>
      </c>
      <c r="L1948" s="97" t="s">
        <v>84</v>
      </c>
      <c r="M1948" s="66" t="s">
        <v>45</v>
      </c>
      <c r="N1948" s="97" t="s">
        <v>1302</v>
      </c>
      <c r="O1948" s="97" t="s">
        <v>916</v>
      </c>
      <c r="P1948" s="97" t="s">
        <v>614</v>
      </c>
      <c r="Q1948" s="101">
        <v>45.35</v>
      </c>
      <c r="R1948" s="101">
        <v>8.01</v>
      </c>
      <c r="S1948" s="102">
        <v>363.2</v>
      </c>
      <c r="T1948" s="103">
        <v>0.1</v>
      </c>
      <c r="U1948" s="104">
        <v>0</v>
      </c>
      <c r="V1948" s="103">
        <v>0.08</v>
      </c>
      <c r="W1948" s="104">
        <v>0</v>
      </c>
      <c r="X1948" s="97" t="s">
        <v>1318</v>
      </c>
      <c r="Y1948" s="109" t="s">
        <v>50</v>
      </c>
      <c r="Z1948" s="65" t="s">
        <v>2336</v>
      </c>
      <c r="AA1948" s="60">
        <v>0</v>
      </c>
      <c r="AB1948" s="60">
        <v>0</v>
      </c>
      <c r="AC1948" s="105" t="s">
        <v>83</v>
      </c>
      <c r="AD1948" s="106">
        <v>231.44</v>
      </c>
      <c r="AE1948" s="106">
        <v>180</v>
      </c>
      <c r="AF1948" s="106">
        <v>25.71</v>
      </c>
      <c r="AG1948" s="106">
        <v>34.479999999999997</v>
      </c>
      <c r="AH1948" s="106">
        <v>0</v>
      </c>
      <c r="AI1948" s="106">
        <v>0</v>
      </c>
      <c r="AJ1948" s="106">
        <v>2.23</v>
      </c>
      <c r="AK1948" s="107">
        <v>232</v>
      </c>
      <c r="AL1948" s="90" t="s">
        <v>90</v>
      </c>
      <c r="AM1948" s="92"/>
    </row>
    <row r="1949" spans="1:39" ht="21" hidden="1" customHeight="1">
      <c r="A1949" s="60">
        <v>1763</v>
      </c>
      <c r="B1949" s="61">
        <v>18000103</v>
      </c>
      <c r="C1949" s="61">
        <v>410342</v>
      </c>
      <c r="D1949" s="62">
        <v>44677</v>
      </c>
      <c r="E1949" s="63" t="s">
        <v>38</v>
      </c>
      <c r="F1949" s="63" t="s">
        <v>770</v>
      </c>
      <c r="G1949" s="114" t="s">
        <v>116</v>
      </c>
      <c r="H1949" s="78" t="s">
        <v>918</v>
      </c>
      <c r="I1949" s="63" t="s">
        <v>919</v>
      </c>
      <c r="J1949" s="63" t="s">
        <v>2443</v>
      </c>
      <c r="K1949" s="61" t="s">
        <v>1830</v>
      </c>
      <c r="L1949" s="61">
        <v>20221200027763</v>
      </c>
      <c r="M1949" s="66" t="s">
        <v>45</v>
      </c>
      <c r="N1949" s="61" t="s">
        <v>828</v>
      </c>
      <c r="O1949" s="61" t="s">
        <v>929</v>
      </c>
      <c r="P1949" s="61" t="s">
        <v>105</v>
      </c>
      <c r="Q1949" s="68">
        <v>92.84</v>
      </c>
      <c r="R1949" s="68">
        <v>6.24</v>
      </c>
      <c r="S1949" s="69">
        <v>575.46</v>
      </c>
      <c r="T1949" s="70">
        <v>0.16</v>
      </c>
      <c r="U1949" s="79">
        <v>0</v>
      </c>
      <c r="V1949" s="70">
        <v>0.01</v>
      </c>
      <c r="W1949" s="79">
        <v>0</v>
      </c>
      <c r="X1949" s="61" t="s">
        <v>1318</v>
      </c>
      <c r="Y1949" s="64" t="s">
        <v>50</v>
      </c>
      <c r="Z1949" s="65" t="s">
        <v>2336</v>
      </c>
      <c r="AA1949" s="60">
        <v>0</v>
      </c>
      <c r="AB1949" s="60">
        <v>0</v>
      </c>
      <c r="AC1949" s="75" t="s">
        <v>83</v>
      </c>
      <c r="AD1949" s="73">
        <v>19.829999999999998</v>
      </c>
      <c r="AE1949" s="73">
        <v>130</v>
      </c>
      <c r="AF1949" s="73">
        <v>18.57</v>
      </c>
      <c r="AG1949" s="73">
        <v>5.58</v>
      </c>
      <c r="AH1949" s="73">
        <v>0</v>
      </c>
      <c r="AI1949" s="73">
        <v>0</v>
      </c>
      <c r="AJ1949" s="73">
        <v>0</v>
      </c>
      <c r="AK1949" s="74">
        <v>20</v>
      </c>
      <c r="AL1949" s="90" t="s">
        <v>161</v>
      </c>
      <c r="AM1949" s="92"/>
    </row>
    <row r="1950" spans="1:39" ht="21" hidden="1" customHeight="1">
      <c r="A1950" s="60">
        <v>1764</v>
      </c>
      <c r="B1950" s="61">
        <v>18000169</v>
      </c>
      <c r="C1950" s="61">
        <v>410537</v>
      </c>
      <c r="D1950" s="62">
        <v>44677</v>
      </c>
      <c r="E1950" s="63" t="s">
        <v>38</v>
      </c>
      <c r="F1950" s="63" t="s">
        <v>770</v>
      </c>
      <c r="G1950" s="114" t="s">
        <v>116</v>
      </c>
      <c r="H1950" s="78" t="s">
        <v>918</v>
      </c>
      <c r="I1950" s="63" t="s">
        <v>919</v>
      </c>
      <c r="J1950" s="63" t="s">
        <v>2443</v>
      </c>
      <c r="K1950" s="61" t="s">
        <v>1830</v>
      </c>
      <c r="L1950" s="61">
        <v>20221200027763</v>
      </c>
      <c r="M1950" s="66" t="s">
        <v>45</v>
      </c>
      <c r="N1950" s="61" t="s">
        <v>828</v>
      </c>
      <c r="O1950" s="61" t="s">
        <v>336</v>
      </c>
      <c r="P1950" s="61" t="s">
        <v>929</v>
      </c>
      <c r="Q1950" s="68">
        <v>88.47</v>
      </c>
      <c r="R1950" s="68">
        <v>6.47</v>
      </c>
      <c r="S1950" s="69">
        <v>572.61</v>
      </c>
      <c r="T1950" s="70">
        <v>0.16</v>
      </c>
      <c r="U1950" s="79">
        <v>0</v>
      </c>
      <c r="V1950" s="70">
        <v>0.01</v>
      </c>
      <c r="W1950" s="79">
        <v>0</v>
      </c>
      <c r="X1950" s="61" t="s">
        <v>1318</v>
      </c>
      <c r="Y1950" s="64" t="s">
        <v>50</v>
      </c>
      <c r="Z1950" s="65" t="s">
        <v>2336</v>
      </c>
      <c r="AA1950" s="60">
        <v>0</v>
      </c>
      <c r="AB1950" s="60">
        <v>0</v>
      </c>
      <c r="AC1950" s="75" t="s">
        <v>83</v>
      </c>
      <c r="AD1950" s="73">
        <v>29.89</v>
      </c>
      <c r="AE1950" s="73">
        <v>120</v>
      </c>
      <c r="AF1950" s="73">
        <v>17.14</v>
      </c>
      <c r="AG1950" s="73">
        <v>7.65</v>
      </c>
      <c r="AH1950" s="73">
        <v>0</v>
      </c>
      <c r="AI1950" s="73">
        <v>0</v>
      </c>
      <c r="AJ1950" s="73">
        <v>0</v>
      </c>
      <c r="AK1950" s="74">
        <v>30</v>
      </c>
      <c r="AL1950" s="90" t="s">
        <v>161</v>
      </c>
      <c r="AM1950" s="92"/>
    </row>
    <row r="1951" spans="1:39" ht="21" hidden="1" customHeight="1">
      <c r="A1951" s="60">
        <v>1765</v>
      </c>
      <c r="B1951" s="61">
        <v>18000247</v>
      </c>
      <c r="C1951" s="61">
        <v>410779</v>
      </c>
      <c r="D1951" s="62">
        <v>44677</v>
      </c>
      <c r="E1951" s="63" t="s">
        <v>38</v>
      </c>
      <c r="F1951" s="63" t="s">
        <v>770</v>
      </c>
      <c r="G1951" s="114" t="s">
        <v>116</v>
      </c>
      <c r="H1951" s="78" t="s">
        <v>918</v>
      </c>
      <c r="I1951" s="63" t="s">
        <v>919</v>
      </c>
      <c r="J1951" s="63" t="s">
        <v>2443</v>
      </c>
      <c r="K1951" s="61" t="s">
        <v>1830</v>
      </c>
      <c r="L1951" s="61">
        <v>20221200027763</v>
      </c>
      <c r="M1951" s="66" t="s">
        <v>45</v>
      </c>
      <c r="N1951" s="61" t="s">
        <v>779</v>
      </c>
      <c r="O1951" s="61" t="s">
        <v>336</v>
      </c>
      <c r="P1951" s="61" t="s">
        <v>828</v>
      </c>
      <c r="Q1951" s="68">
        <v>49.98</v>
      </c>
      <c r="R1951" s="68">
        <v>8.4499999999999993</v>
      </c>
      <c r="S1951" s="69">
        <v>422.37</v>
      </c>
      <c r="T1951" s="70">
        <v>0.12</v>
      </c>
      <c r="U1951" s="79">
        <v>0</v>
      </c>
      <c r="V1951" s="70">
        <v>0.02</v>
      </c>
      <c r="W1951" s="79">
        <v>0</v>
      </c>
      <c r="X1951" s="61" t="s">
        <v>1318</v>
      </c>
      <c r="Y1951" s="64" t="s">
        <v>50</v>
      </c>
      <c r="Z1951" s="65" t="s">
        <v>2336</v>
      </c>
      <c r="AA1951" s="60">
        <v>0</v>
      </c>
      <c r="AB1951" s="60">
        <v>0</v>
      </c>
      <c r="AC1951" s="75" t="s">
        <v>83</v>
      </c>
      <c r="AD1951" s="73">
        <v>76</v>
      </c>
      <c r="AE1951" s="73">
        <v>370</v>
      </c>
      <c r="AF1951" s="73">
        <v>52.85</v>
      </c>
      <c r="AG1951" s="73">
        <v>14.16</v>
      </c>
      <c r="AH1951" s="73">
        <v>0</v>
      </c>
      <c r="AI1951" s="73">
        <v>0</v>
      </c>
      <c r="AJ1951" s="73">
        <v>0</v>
      </c>
      <c r="AK1951" s="74">
        <v>76</v>
      </c>
      <c r="AL1951" s="90" t="s">
        <v>161</v>
      </c>
      <c r="AM1951" s="92"/>
    </row>
    <row r="1952" spans="1:39" ht="21" hidden="1" customHeight="1">
      <c r="A1952" s="60">
        <v>1766</v>
      </c>
      <c r="B1952" s="61">
        <v>16004547</v>
      </c>
      <c r="C1952" s="61">
        <v>472736</v>
      </c>
      <c r="D1952" s="62">
        <v>44677</v>
      </c>
      <c r="E1952" s="63" t="s">
        <v>38</v>
      </c>
      <c r="F1952" s="63" t="s">
        <v>77</v>
      </c>
      <c r="G1952" s="114" t="s">
        <v>109</v>
      </c>
      <c r="H1952" s="78" t="s">
        <v>110</v>
      </c>
      <c r="I1952" s="63" t="s">
        <v>825</v>
      </c>
      <c r="J1952" s="63" t="s">
        <v>1994</v>
      </c>
      <c r="K1952" s="61" t="s">
        <v>1830</v>
      </c>
      <c r="L1952" s="61">
        <v>20221200036843</v>
      </c>
      <c r="M1952" s="66" t="s">
        <v>78</v>
      </c>
      <c r="N1952" s="61" t="s">
        <v>2489</v>
      </c>
      <c r="O1952" s="61" t="s">
        <v>1298</v>
      </c>
      <c r="P1952" s="61" t="s">
        <v>2490</v>
      </c>
      <c r="Q1952" s="68">
        <v>19.7</v>
      </c>
      <c r="R1952" s="68">
        <v>6.79</v>
      </c>
      <c r="S1952" s="69">
        <v>133.68</v>
      </c>
      <c r="T1952" s="70">
        <v>0.04</v>
      </c>
      <c r="U1952" s="79">
        <v>0</v>
      </c>
      <c r="V1952" s="70">
        <v>0.02</v>
      </c>
      <c r="W1952" s="79">
        <v>0</v>
      </c>
      <c r="X1952" s="61" t="s">
        <v>82</v>
      </c>
      <c r="Y1952" s="64" t="s">
        <v>50</v>
      </c>
      <c r="Z1952" s="65" t="s">
        <v>2336</v>
      </c>
      <c r="AA1952" s="60">
        <v>0</v>
      </c>
      <c r="AB1952" s="60">
        <v>0</v>
      </c>
      <c r="AC1952" s="75" t="s">
        <v>83</v>
      </c>
      <c r="AD1952" s="73">
        <v>86.19</v>
      </c>
      <c r="AE1952" s="73">
        <v>0</v>
      </c>
      <c r="AF1952" s="73">
        <v>0</v>
      </c>
      <c r="AG1952" s="73">
        <v>9.93</v>
      </c>
      <c r="AH1952" s="73">
        <v>0</v>
      </c>
      <c r="AI1952" s="73">
        <v>0</v>
      </c>
      <c r="AJ1952" s="73">
        <v>0</v>
      </c>
      <c r="AK1952" s="74">
        <v>86</v>
      </c>
      <c r="AL1952" s="90" t="s">
        <v>90</v>
      </c>
      <c r="AM1952" s="92"/>
    </row>
    <row r="1953" spans="1:39" ht="21" hidden="1" customHeight="1">
      <c r="A1953" s="110"/>
      <c r="B1953" s="61">
        <v>5009757</v>
      </c>
      <c r="C1953" s="61">
        <v>91028233</v>
      </c>
      <c r="D1953" s="62">
        <v>44677</v>
      </c>
      <c r="E1953" s="63" t="s">
        <v>2215</v>
      </c>
      <c r="F1953" s="63" t="s">
        <v>2215</v>
      </c>
      <c r="G1953" s="114" t="s">
        <v>116</v>
      </c>
      <c r="H1953" s="78" t="s">
        <v>117</v>
      </c>
      <c r="I1953" s="63" t="s">
        <v>468</v>
      </c>
      <c r="J1953" s="63" t="s">
        <v>92</v>
      </c>
      <c r="K1953" s="61" t="s">
        <v>1830</v>
      </c>
      <c r="L1953" s="61">
        <v>0</v>
      </c>
      <c r="M1953" s="132" t="s">
        <v>1909</v>
      </c>
      <c r="N1953" s="61" t="s">
        <v>471</v>
      </c>
      <c r="O1953" s="61" t="s">
        <v>471</v>
      </c>
      <c r="P1953" s="61" t="s">
        <v>471</v>
      </c>
      <c r="Q1953" s="68">
        <v>889.47</v>
      </c>
      <c r="R1953" s="68">
        <v>5</v>
      </c>
      <c r="S1953" s="69">
        <v>4447.37</v>
      </c>
      <c r="T1953" s="70">
        <v>1.27</v>
      </c>
      <c r="U1953" s="79">
        <v>0</v>
      </c>
      <c r="V1953" s="70">
        <v>0</v>
      </c>
      <c r="W1953" s="79">
        <v>0</v>
      </c>
      <c r="X1953" s="61" t="s">
        <v>2217</v>
      </c>
      <c r="Y1953" s="64" t="s">
        <v>50</v>
      </c>
      <c r="Z1953" s="65" t="s">
        <v>2336</v>
      </c>
      <c r="AA1953" s="60">
        <v>0</v>
      </c>
      <c r="AB1953" s="60">
        <v>0</v>
      </c>
      <c r="AC1953" s="75" t="s">
        <v>2218</v>
      </c>
      <c r="AD1953" s="73">
        <v>0</v>
      </c>
      <c r="AE1953" s="73">
        <v>0</v>
      </c>
      <c r="AF1953" s="73">
        <v>0</v>
      </c>
      <c r="AG1953" s="73">
        <v>0</v>
      </c>
      <c r="AH1953" s="73">
        <v>0</v>
      </c>
      <c r="AI1953" s="73">
        <v>0</v>
      </c>
      <c r="AJ1953" s="73">
        <v>0</v>
      </c>
      <c r="AK1953" s="74">
        <v>0</v>
      </c>
      <c r="AL1953" s="90" t="s">
        <v>161</v>
      </c>
      <c r="AM1953" s="92"/>
    </row>
    <row r="1954" spans="1:39" ht="21" hidden="1" customHeight="1">
      <c r="A1954" s="60"/>
      <c r="B1954" s="97">
        <v>16005082</v>
      </c>
      <c r="C1954" s="97">
        <v>91034753</v>
      </c>
      <c r="D1954" s="98">
        <v>44677</v>
      </c>
      <c r="E1954" s="334" t="s">
        <v>3615</v>
      </c>
      <c r="F1954" s="334" t="s">
        <v>3615</v>
      </c>
      <c r="G1954" s="114" t="s">
        <v>109</v>
      </c>
      <c r="H1954" s="100" t="s">
        <v>110</v>
      </c>
      <c r="I1954" s="99" t="s">
        <v>111</v>
      </c>
      <c r="J1954" s="99" t="s">
        <v>112</v>
      </c>
      <c r="K1954" s="97" t="s">
        <v>1830</v>
      </c>
      <c r="L1954" s="97">
        <v>20211200096663</v>
      </c>
      <c r="M1954" s="66" t="s">
        <v>155</v>
      </c>
      <c r="N1954" s="97" t="s">
        <v>2491</v>
      </c>
      <c r="O1954" s="97" t="s">
        <v>2492</v>
      </c>
      <c r="P1954" s="97" t="s">
        <v>2493</v>
      </c>
      <c r="Q1954" s="101">
        <v>58.11</v>
      </c>
      <c r="R1954" s="101">
        <v>10.02</v>
      </c>
      <c r="S1954" s="102">
        <v>582.05999999999995</v>
      </c>
      <c r="T1954" s="103">
        <v>0.17</v>
      </c>
      <c r="U1954" s="104">
        <v>0</v>
      </c>
      <c r="V1954" s="103">
        <v>0.03</v>
      </c>
      <c r="W1954" s="104">
        <v>0</v>
      </c>
      <c r="X1954" s="97" t="s">
        <v>82</v>
      </c>
      <c r="Y1954" s="109" t="s">
        <v>50</v>
      </c>
      <c r="Z1954" s="65" t="s">
        <v>2336</v>
      </c>
      <c r="AA1954" s="60">
        <v>0</v>
      </c>
      <c r="AB1954" s="60">
        <v>0</v>
      </c>
      <c r="AC1954" s="105" t="s">
        <v>83</v>
      </c>
      <c r="AD1954" s="106">
        <v>98.8</v>
      </c>
      <c r="AE1954" s="106">
        <v>0</v>
      </c>
      <c r="AF1954" s="106">
        <v>0</v>
      </c>
      <c r="AG1954" s="106">
        <v>20.23</v>
      </c>
      <c r="AH1954" s="106">
        <v>0</v>
      </c>
      <c r="AI1954" s="106">
        <v>0</v>
      </c>
      <c r="AJ1954" s="106">
        <v>0</v>
      </c>
      <c r="AK1954" s="107">
        <v>99</v>
      </c>
      <c r="AL1954" s="90" t="s">
        <v>575</v>
      </c>
      <c r="AM1954" s="82" t="s">
        <v>3675</v>
      </c>
    </row>
    <row r="1955" spans="1:39" ht="21" hidden="1" customHeight="1">
      <c r="A1955" s="60">
        <v>1767</v>
      </c>
      <c r="B1955" s="61">
        <v>13002473</v>
      </c>
      <c r="C1955" s="61">
        <v>473522</v>
      </c>
      <c r="D1955" s="62">
        <v>44678</v>
      </c>
      <c r="E1955" s="63" t="s">
        <v>38</v>
      </c>
      <c r="F1955" s="63" t="s">
        <v>77</v>
      </c>
      <c r="G1955" s="114" t="s">
        <v>73</v>
      </c>
      <c r="H1955" s="78" t="s">
        <v>440</v>
      </c>
      <c r="I1955" s="63" t="s">
        <v>441</v>
      </c>
      <c r="J1955" s="63" t="s">
        <v>1841</v>
      </c>
      <c r="K1955" s="61" t="s">
        <v>1830</v>
      </c>
      <c r="L1955" s="61">
        <v>20221200036843</v>
      </c>
      <c r="M1955" s="66" t="s">
        <v>45</v>
      </c>
      <c r="N1955" s="61" t="s">
        <v>1722</v>
      </c>
      <c r="O1955" s="61" t="s">
        <v>2071</v>
      </c>
      <c r="P1955" s="61" t="s">
        <v>2219</v>
      </c>
      <c r="Q1955" s="68">
        <v>136.68</v>
      </c>
      <c r="R1955" s="68">
        <v>9.25</v>
      </c>
      <c r="S1955" s="69">
        <v>1263.92</v>
      </c>
      <c r="T1955" s="70">
        <v>0.36</v>
      </c>
      <c r="U1955" s="79">
        <v>0</v>
      </c>
      <c r="V1955" s="70">
        <v>0.32</v>
      </c>
      <c r="W1955" s="79">
        <v>0</v>
      </c>
      <c r="X1955" s="61" t="s">
        <v>82</v>
      </c>
      <c r="Y1955" s="64" t="s">
        <v>50</v>
      </c>
      <c r="Z1955" s="65" t="s">
        <v>2336</v>
      </c>
      <c r="AA1955" s="60">
        <v>0</v>
      </c>
      <c r="AB1955" s="60">
        <v>0</v>
      </c>
      <c r="AC1955" s="75" t="s">
        <v>83</v>
      </c>
      <c r="AD1955" s="73">
        <v>1107.53</v>
      </c>
      <c r="AE1955" s="73">
        <v>0</v>
      </c>
      <c r="AF1955" s="73">
        <v>0</v>
      </c>
      <c r="AG1955" s="73">
        <v>274.15999999999997</v>
      </c>
      <c r="AH1955" s="73">
        <v>0</v>
      </c>
      <c r="AI1955" s="73">
        <v>0</v>
      </c>
      <c r="AJ1955" s="73">
        <v>0</v>
      </c>
      <c r="AK1955" s="74">
        <v>1108</v>
      </c>
      <c r="AL1955" s="90" t="s">
        <v>161</v>
      </c>
      <c r="AM1955" s="92"/>
    </row>
    <row r="1956" spans="1:39" ht="21" hidden="1" customHeight="1">
      <c r="A1956" s="60">
        <v>1768</v>
      </c>
      <c r="B1956" s="61">
        <v>1005682</v>
      </c>
      <c r="C1956" s="61">
        <v>91100546</v>
      </c>
      <c r="D1956" s="62">
        <v>44678</v>
      </c>
      <c r="E1956" s="63" t="s">
        <v>38</v>
      </c>
      <c r="F1956" s="63" t="s">
        <v>72</v>
      </c>
      <c r="G1956" s="114" t="s">
        <v>40</v>
      </c>
      <c r="H1956" s="78" t="s">
        <v>41</v>
      </c>
      <c r="I1956" s="63" t="s">
        <v>41</v>
      </c>
      <c r="J1956" s="63" t="s">
        <v>2119</v>
      </c>
      <c r="K1956" s="61" t="s">
        <v>1830</v>
      </c>
      <c r="L1956" s="61">
        <v>20221200050483</v>
      </c>
      <c r="M1956" s="66" t="s">
        <v>78</v>
      </c>
      <c r="N1956" s="61" t="s">
        <v>2494</v>
      </c>
      <c r="O1956" s="61" t="s">
        <v>56</v>
      </c>
      <c r="P1956" s="61" t="s">
        <v>58</v>
      </c>
      <c r="Q1956" s="68">
        <v>25</v>
      </c>
      <c r="R1956" s="68">
        <v>15.5</v>
      </c>
      <c r="S1956" s="69">
        <v>387.5</v>
      </c>
      <c r="T1956" s="70">
        <v>0.11</v>
      </c>
      <c r="U1956" s="79">
        <v>0</v>
      </c>
      <c r="V1956" s="70">
        <v>0.11</v>
      </c>
      <c r="W1956" s="79">
        <v>0</v>
      </c>
      <c r="X1956" s="61" t="s">
        <v>1434</v>
      </c>
      <c r="Y1956" s="64" t="s">
        <v>50</v>
      </c>
      <c r="Z1956" s="65" t="s">
        <v>2336</v>
      </c>
      <c r="AA1956" s="60">
        <v>0</v>
      </c>
      <c r="AB1956" s="60">
        <v>0</v>
      </c>
      <c r="AC1956" s="75" t="s">
        <v>1435</v>
      </c>
      <c r="AD1956" s="73">
        <v>387.4</v>
      </c>
      <c r="AE1956" s="73">
        <v>0</v>
      </c>
      <c r="AF1956" s="73">
        <v>0</v>
      </c>
      <c r="AG1956" s="73">
        <v>97.9</v>
      </c>
      <c r="AH1956" s="73">
        <v>0</v>
      </c>
      <c r="AI1956" s="73">
        <v>0</v>
      </c>
      <c r="AJ1956" s="73">
        <v>0</v>
      </c>
      <c r="AK1956" s="74">
        <v>0</v>
      </c>
      <c r="AL1956" s="90" t="s">
        <v>52</v>
      </c>
      <c r="AM1956" s="92"/>
    </row>
    <row r="1957" spans="1:39" ht="21" hidden="1" customHeight="1">
      <c r="A1957" s="60">
        <v>1769</v>
      </c>
      <c r="B1957" s="61">
        <v>1001734</v>
      </c>
      <c r="C1957" s="61">
        <v>140836</v>
      </c>
      <c r="D1957" s="62">
        <v>44678</v>
      </c>
      <c r="E1957" s="63" t="s">
        <v>38</v>
      </c>
      <c r="F1957" s="63" t="s">
        <v>77</v>
      </c>
      <c r="G1957" s="114" t="s">
        <v>40</v>
      </c>
      <c r="H1957" s="78" t="s">
        <v>41</v>
      </c>
      <c r="I1957" s="63" t="s">
        <v>1807</v>
      </c>
      <c r="J1957" s="63" t="s">
        <v>1808</v>
      </c>
      <c r="K1957" s="61" t="s">
        <v>1830</v>
      </c>
      <c r="L1957" s="61">
        <v>20221200036843</v>
      </c>
      <c r="M1957" s="66" t="s">
        <v>45</v>
      </c>
      <c r="N1957" s="61" t="s">
        <v>1226</v>
      </c>
      <c r="O1957" s="61" t="s">
        <v>2495</v>
      </c>
      <c r="P1957" s="61" t="s">
        <v>2496</v>
      </c>
      <c r="Q1957" s="68">
        <v>71.569999999999993</v>
      </c>
      <c r="R1957" s="68">
        <v>8.41</v>
      </c>
      <c r="S1957" s="69">
        <v>605.72</v>
      </c>
      <c r="T1957" s="70">
        <v>0.17</v>
      </c>
      <c r="U1957" s="79">
        <v>0</v>
      </c>
      <c r="V1957" s="70">
        <v>0.09</v>
      </c>
      <c r="W1957" s="79">
        <v>0</v>
      </c>
      <c r="X1957" s="61" t="s">
        <v>82</v>
      </c>
      <c r="Y1957" s="64" t="s">
        <v>50</v>
      </c>
      <c r="Z1957" s="65" t="s">
        <v>2336</v>
      </c>
      <c r="AA1957" s="60">
        <v>0</v>
      </c>
      <c r="AB1957" s="60">
        <v>0</v>
      </c>
      <c r="AC1957" s="75" t="s">
        <v>83</v>
      </c>
      <c r="AD1957" s="73">
        <v>306.39999999999998</v>
      </c>
      <c r="AE1957" s="73">
        <v>0</v>
      </c>
      <c r="AF1957" s="73">
        <v>0</v>
      </c>
      <c r="AG1957" s="73">
        <v>53.13</v>
      </c>
      <c r="AH1957" s="73">
        <v>0</v>
      </c>
      <c r="AI1957" s="73">
        <v>0</v>
      </c>
      <c r="AJ1957" s="73">
        <v>0</v>
      </c>
      <c r="AK1957" s="74">
        <v>306</v>
      </c>
      <c r="AL1957" s="90" t="s">
        <v>161</v>
      </c>
      <c r="AM1957" s="92"/>
    </row>
    <row r="1958" spans="1:39" ht="21" hidden="1" customHeight="1">
      <c r="A1958" s="60">
        <v>1770</v>
      </c>
      <c r="B1958" s="61">
        <v>12000512</v>
      </c>
      <c r="C1958" s="61">
        <v>178554</v>
      </c>
      <c r="D1958" s="62">
        <v>44678</v>
      </c>
      <c r="E1958" s="63" t="s">
        <v>38</v>
      </c>
      <c r="F1958" s="63" t="s">
        <v>77</v>
      </c>
      <c r="G1958" s="114" t="s">
        <v>73</v>
      </c>
      <c r="H1958" s="78" t="s">
        <v>91</v>
      </c>
      <c r="I1958" s="63" t="s">
        <v>92</v>
      </c>
      <c r="J1958" s="63" t="s">
        <v>93</v>
      </c>
      <c r="K1958" s="61" t="s">
        <v>1830</v>
      </c>
      <c r="L1958" s="61">
        <v>20221200036843</v>
      </c>
      <c r="M1958" s="66" t="s">
        <v>78</v>
      </c>
      <c r="N1958" s="61" t="s">
        <v>1281</v>
      </c>
      <c r="O1958" s="61" t="s">
        <v>1630</v>
      </c>
      <c r="P1958" s="61" t="s">
        <v>1250</v>
      </c>
      <c r="Q1958" s="68">
        <v>196.53</v>
      </c>
      <c r="R1958" s="68">
        <v>7.35</v>
      </c>
      <c r="S1958" s="69">
        <v>1444.28</v>
      </c>
      <c r="T1958" s="70">
        <v>0.41</v>
      </c>
      <c r="U1958" s="79">
        <v>0</v>
      </c>
      <c r="V1958" s="70">
        <v>0.35</v>
      </c>
      <c r="W1958" s="79">
        <v>0</v>
      </c>
      <c r="X1958" s="61" t="s">
        <v>1318</v>
      </c>
      <c r="Y1958" s="64" t="s">
        <v>50</v>
      </c>
      <c r="Z1958" s="65" t="s">
        <v>2336</v>
      </c>
      <c r="AA1958" s="60">
        <v>0</v>
      </c>
      <c r="AB1958" s="60">
        <v>0</v>
      </c>
      <c r="AC1958" s="75" t="s">
        <v>83</v>
      </c>
      <c r="AD1958" s="73">
        <v>1217.67</v>
      </c>
      <c r="AE1958" s="73">
        <v>580</v>
      </c>
      <c r="AF1958" s="73">
        <v>82.85</v>
      </c>
      <c r="AG1958" s="73">
        <v>160.37</v>
      </c>
      <c r="AH1958" s="73">
        <v>0</v>
      </c>
      <c r="AI1958" s="73">
        <v>0</v>
      </c>
      <c r="AJ1958" s="73">
        <v>0</v>
      </c>
      <c r="AK1958" s="74">
        <v>1218</v>
      </c>
      <c r="AL1958" s="90" t="s">
        <v>161</v>
      </c>
      <c r="AM1958" s="92"/>
    </row>
    <row r="1959" spans="1:39" ht="21" hidden="1" customHeight="1">
      <c r="A1959" s="60"/>
      <c r="B1959" s="61">
        <v>16001419</v>
      </c>
      <c r="C1959" s="61">
        <v>187119</v>
      </c>
      <c r="D1959" s="62">
        <v>44678</v>
      </c>
      <c r="E1959" s="334" t="s">
        <v>3615</v>
      </c>
      <c r="F1959" s="334" t="s">
        <v>3615</v>
      </c>
      <c r="G1959" s="114" t="s">
        <v>109</v>
      </c>
      <c r="H1959" s="78" t="s">
        <v>110</v>
      </c>
      <c r="I1959" s="63" t="s">
        <v>320</v>
      </c>
      <c r="J1959" s="63" t="s">
        <v>600</v>
      </c>
      <c r="K1959" s="61" t="s">
        <v>1830</v>
      </c>
      <c r="L1959" s="61">
        <v>20211200096663</v>
      </c>
      <c r="M1959" s="66" t="s">
        <v>155</v>
      </c>
      <c r="N1959" s="61" t="s">
        <v>194</v>
      </c>
      <c r="O1959" s="61" t="s">
        <v>735</v>
      </c>
      <c r="P1959" s="61" t="s">
        <v>2453</v>
      </c>
      <c r="Q1959" s="68">
        <v>27.48</v>
      </c>
      <c r="R1959" s="68">
        <v>12.14</v>
      </c>
      <c r="S1959" s="69">
        <v>333.6</v>
      </c>
      <c r="T1959" s="70">
        <v>0.1</v>
      </c>
      <c r="U1959" s="79">
        <v>0</v>
      </c>
      <c r="V1959" s="70">
        <v>0.03</v>
      </c>
      <c r="W1959" s="79">
        <v>0</v>
      </c>
      <c r="X1959" s="61" t="s">
        <v>82</v>
      </c>
      <c r="Y1959" s="64" t="s">
        <v>50</v>
      </c>
      <c r="Z1959" s="65" t="s">
        <v>2336</v>
      </c>
      <c r="AA1959" s="60">
        <v>0</v>
      </c>
      <c r="AB1959" s="60">
        <v>0</v>
      </c>
      <c r="AC1959" s="75" t="s">
        <v>83</v>
      </c>
      <c r="AD1959" s="73">
        <v>87.7</v>
      </c>
      <c r="AE1959" s="73">
        <v>0</v>
      </c>
      <c r="AF1959" s="73">
        <v>0</v>
      </c>
      <c r="AG1959" s="73">
        <v>20.2</v>
      </c>
      <c r="AH1959" s="73">
        <v>0</v>
      </c>
      <c r="AI1959" s="73">
        <v>0</v>
      </c>
      <c r="AJ1959" s="73">
        <v>0</v>
      </c>
      <c r="AK1959" s="74">
        <v>88</v>
      </c>
      <c r="AL1959" s="90" t="s">
        <v>575</v>
      </c>
      <c r="AM1959" s="82" t="s">
        <v>3675</v>
      </c>
    </row>
    <row r="1960" spans="1:39" ht="21" hidden="1" customHeight="1">
      <c r="A1960" s="60">
        <v>1771</v>
      </c>
      <c r="B1960" s="61">
        <v>4003346</v>
      </c>
      <c r="C1960" s="61">
        <v>207321</v>
      </c>
      <c r="D1960" s="62">
        <v>44678</v>
      </c>
      <c r="E1960" s="63" t="s">
        <v>38</v>
      </c>
      <c r="F1960" s="63" t="s">
        <v>77</v>
      </c>
      <c r="G1960" s="114" t="s">
        <v>116</v>
      </c>
      <c r="H1960" s="78" t="s">
        <v>224</v>
      </c>
      <c r="I1960" s="63" t="s">
        <v>343</v>
      </c>
      <c r="J1960" s="63" t="s">
        <v>344</v>
      </c>
      <c r="K1960" s="61" t="s">
        <v>1830</v>
      </c>
      <c r="L1960" s="61">
        <v>20221200036843</v>
      </c>
      <c r="M1960" s="66" t="s">
        <v>45</v>
      </c>
      <c r="N1960" s="61" t="s">
        <v>2497</v>
      </c>
      <c r="O1960" s="61" t="s">
        <v>2498</v>
      </c>
      <c r="P1960" s="61" t="s">
        <v>2499</v>
      </c>
      <c r="Q1960" s="68">
        <v>100.78</v>
      </c>
      <c r="R1960" s="68">
        <v>8.6999999999999993</v>
      </c>
      <c r="S1960" s="69">
        <v>873.05</v>
      </c>
      <c r="T1960" s="70">
        <v>0.25</v>
      </c>
      <c r="U1960" s="79">
        <v>0</v>
      </c>
      <c r="V1960" s="70">
        <v>0.01</v>
      </c>
      <c r="W1960" s="79">
        <v>0</v>
      </c>
      <c r="X1960" s="61" t="s">
        <v>82</v>
      </c>
      <c r="Y1960" s="64" t="s">
        <v>50</v>
      </c>
      <c r="Z1960" s="65" t="s">
        <v>2336</v>
      </c>
      <c r="AA1960" s="60">
        <v>0</v>
      </c>
      <c r="AB1960" s="60">
        <v>0</v>
      </c>
      <c r="AC1960" s="75" t="s">
        <v>83</v>
      </c>
      <c r="AD1960" s="73">
        <v>26.4</v>
      </c>
      <c r="AE1960" s="73">
        <v>0</v>
      </c>
      <c r="AF1960" s="73">
        <v>0</v>
      </c>
      <c r="AG1960" s="73">
        <v>10.24</v>
      </c>
      <c r="AH1960" s="73">
        <v>0</v>
      </c>
      <c r="AI1960" s="73">
        <v>0</v>
      </c>
      <c r="AJ1960" s="73">
        <v>0</v>
      </c>
      <c r="AK1960" s="74">
        <v>26</v>
      </c>
      <c r="AL1960" s="90" t="s">
        <v>161</v>
      </c>
      <c r="AM1960" s="92"/>
    </row>
    <row r="1961" spans="1:39" ht="21" hidden="1" customHeight="1">
      <c r="A1961" s="60">
        <v>1772</v>
      </c>
      <c r="B1961" s="97">
        <v>4003749</v>
      </c>
      <c r="C1961" s="97">
        <v>208074</v>
      </c>
      <c r="D1961" s="98">
        <v>44678</v>
      </c>
      <c r="E1961" s="99" t="s">
        <v>38</v>
      </c>
      <c r="F1961" s="99" t="s">
        <v>77</v>
      </c>
      <c r="G1961" s="114" t="s">
        <v>116</v>
      </c>
      <c r="H1961" s="100" t="s">
        <v>224</v>
      </c>
      <c r="I1961" s="99" t="s">
        <v>349</v>
      </c>
      <c r="J1961" s="99" t="s">
        <v>1594</v>
      </c>
      <c r="K1961" s="97" t="s">
        <v>1830</v>
      </c>
      <c r="L1961" s="97">
        <v>20221200036843</v>
      </c>
      <c r="M1961" s="66" t="s">
        <v>78</v>
      </c>
      <c r="N1961" s="97" t="s">
        <v>912</v>
      </c>
      <c r="O1961" s="97" t="s">
        <v>569</v>
      </c>
      <c r="P1961" s="97" t="s">
        <v>1457</v>
      </c>
      <c r="Q1961" s="101">
        <v>118.84</v>
      </c>
      <c r="R1961" s="101">
        <v>5.56</v>
      </c>
      <c r="S1961" s="102">
        <v>660.77</v>
      </c>
      <c r="T1961" s="103">
        <v>0.19</v>
      </c>
      <c r="U1961" s="104">
        <v>0</v>
      </c>
      <c r="V1961" s="103">
        <v>0.01</v>
      </c>
      <c r="W1961" s="104">
        <v>0</v>
      </c>
      <c r="X1961" s="97" t="s">
        <v>82</v>
      </c>
      <c r="Y1961" s="109" t="s">
        <v>50</v>
      </c>
      <c r="Z1961" s="65" t="s">
        <v>2336</v>
      </c>
      <c r="AA1961" s="60">
        <v>0</v>
      </c>
      <c r="AB1961" s="60">
        <v>0</v>
      </c>
      <c r="AC1961" s="105" t="s">
        <v>83</v>
      </c>
      <c r="AD1961" s="106">
        <v>33.200000000000003</v>
      </c>
      <c r="AE1961" s="106">
        <v>0</v>
      </c>
      <c r="AF1961" s="106">
        <v>0</v>
      </c>
      <c r="AG1961" s="106">
        <v>12.32</v>
      </c>
      <c r="AH1961" s="106">
        <v>0</v>
      </c>
      <c r="AI1961" s="106">
        <v>0</v>
      </c>
      <c r="AJ1961" s="106">
        <v>0</v>
      </c>
      <c r="AK1961" s="107">
        <v>33</v>
      </c>
      <c r="AL1961" s="90" t="s">
        <v>161</v>
      </c>
      <c r="AM1961" s="92"/>
    </row>
    <row r="1962" spans="1:39" ht="21" hidden="1" customHeight="1">
      <c r="A1962" s="60">
        <v>1773</v>
      </c>
      <c r="B1962" s="61">
        <v>18000322</v>
      </c>
      <c r="C1962" s="61">
        <v>411000</v>
      </c>
      <c r="D1962" s="62">
        <v>44678</v>
      </c>
      <c r="E1962" s="63" t="s">
        <v>38</v>
      </c>
      <c r="F1962" s="63" t="s">
        <v>770</v>
      </c>
      <c r="G1962" s="114" t="s">
        <v>116</v>
      </c>
      <c r="H1962" s="78" t="s">
        <v>918</v>
      </c>
      <c r="I1962" s="63" t="s">
        <v>919</v>
      </c>
      <c r="J1962" s="63" t="s">
        <v>2443</v>
      </c>
      <c r="K1962" s="61" t="s">
        <v>1830</v>
      </c>
      <c r="L1962" s="61">
        <v>20221200027763</v>
      </c>
      <c r="M1962" s="66" t="s">
        <v>45</v>
      </c>
      <c r="N1962" s="61" t="s">
        <v>828</v>
      </c>
      <c r="O1962" s="61" t="s">
        <v>467</v>
      </c>
      <c r="P1962" s="61" t="s">
        <v>779</v>
      </c>
      <c r="Q1962" s="68">
        <v>64.61</v>
      </c>
      <c r="R1962" s="68">
        <v>5.76</v>
      </c>
      <c r="S1962" s="69">
        <v>372.41</v>
      </c>
      <c r="T1962" s="70">
        <v>0.11</v>
      </c>
      <c r="U1962" s="79">
        <v>0</v>
      </c>
      <c r="V1962" s="70">
        <v>0.01</v>
      </c>
      <c r="W1962" s="79">
        <v>0</v>
      </c>
      <c r="X1962" s="61" t="s">
        <v>82</v>
      </c>
      <c r="Y1962" s="64" t="s">
        <v>50</v>
      </c>
      <c r="Z1962" s="65" t="s">
        <v>2336</v>
      </c>
      <c r="AA1962" s="60">
        <v>0</v>
      </c>
      <c r="AB1962" s="60">
        <v>0</v>
      </c>
      <c r="AC1962" s="75" t="s">
        <v>83</v>
      </c>
      <c r="AD1962" s="73">
        <v>45.32</v>
      </c>
      <c r="AE1962" s="73">
        <v>0</v>
      </c>
      <c r="AF1962" s="73">
        <v>0</v>
      </c>
      <c r="AG1962" s="73">
        <v>21.14</v>
      </c>
      <c r="AH1962" s="73">
        <v>0</v>
      </c>
      <c r="AI1962" s="73">
        <v>0</v>
      </c>
      <c r="AJ1962" s="73">
        <v>0</v>
      </c>
      <c r="AK1962" s="74">
        <v>45</v>
      </c>
      <c r="AL1962" s="90" t="s">
        <v>161</v>
      </c>
      <c r="AM1962" s="92"/>
    </row>
    <row r="1963" spans="1:39" ht="21" hidden="1" customHeight="1">
      <c r="A1963" s="60">
        <v>1774</v>
      </c>
      <c r="B1963" s="61">
        <v>10002627</v>
      </c>
      <c r="C1963" s="61">
        <v>515730</v>
      </c>
      <c r="D1963" s="62">
        <v>44678</v>
      </c>
      <c r="E1963" s="63" t="s">
        <v>162</v>
      </c>
      <c r="F1963" s="63" t="s">
        <v>84</v>
      </c>
      <c r="G1963" s="114" t="s">
        <v>73</v>
      </c>
      <c r="H1963" s="78" t="s">
        <v>74</v>
      </c>
      <c r="I1963" s="63" t="s">
        <v>219</v>
      </c>
      <c r="J1963" s="63" t="s">
        <v>2500</v>
      </c>
      <c r="K1963" s="61" t="s">
        <v>1830</v>
      </c>
      <c r="L1963" s="61" t="s">
        <v>84</v>
      </c>
      <c r="M1963" s="66" t="s">
        <v>155</v>
      </c>
      <c r="N1963" s="61" t="s">
        <v>1310</v>
      </c>
      <c r="O1963" s="61" t="s">
        <v>2176</v>
      </c>
      <c r="P1963" s="61" t="s">
        <v>2501</v>
      </c>
      <c r="Q1963" s="68">
        <v>71.87</v>
      </c>
      <c r="R1963" s="68">
        <v>11.45</v>
      </c>
      <c r="S1963" s="69">
        <v>823.13</v>
      </c>
      <c r="T1963" s="70">
        <v>0.24</v>
      </c>
      <c r="U1963" s="79">
        <v>0</v>
      </c>
      <c r="V1963" s="70">
        <v>0.08</v>
      </c>
      <c r="W1963" s="79">
        <v>0</v>
      </c>
      <c r="X1963" s="61" t="s">
        <v>82</v>
      </c>
      <c r="Y1963" s="64" t="s">
        <v>50</v>
      </c>
      <c r="Z1963" s="65" t="s">
        <v>2336</v>
      </c>
      <c r="AA1963" s="60">
        <v>0</v>
      </c>
      <c r="AB1963" s="60">
        <v>0</v>
      </c>
      <c r="AC1963" s="75" t="s">
        <v>83</v>
      </c>
      <c r="AD1963" s="73">
        <v>272.22000000000003</v>
      </c>
      <c r="AE1963" s="73">
        <v>0</v>
      </c>
      <c r="AF1963" s="73">
        <v>0</v>
      </c>
      <c r="AG1963" s="73">
        <v>36.89</v>
      </c>
      <c r="AH1963" s="73">
        <v>0</v>
      </c>
      <c r="AI1963" s="73">
        <v>0</v>
      </c>
      <c r="AJ1963" s="73">
        <v>0</v>
      </c>
      <c r="AK1963" s="74">
        <v>272</v>
      </c>
      <c r="AL1963" s="90" t="s">
        <v>90</v>
      </c>
      <c r="AM1963" s="92"/>
    </row>
    <row r="1964" spans="1:39" ht="21" hidden="1" customHeight="1">
      <c r="A1964" s="60">
        <v>1775</v>
      </c>
      <c r="B1964" s="61">
        <v>10002627</v>
      </c>
      <c r="C1964" s="61">
        <v>515732</v>
      </c>
      <c r="D1964" s="62">
        <v>44678</v>
      </c>
      <c r="E1964" s="63" t="s">
        <v>162</v>
      </c>
      <c r="F1964" s="63" t="s">
        <v>84</v>
      </c>
      <c r="G1964" s="114" t="s">
        <v>73</v>
      </c>
      <c r="H1964" s="78" t="s">
        <v>74</v>
      </c>
      <c r="I1964" s="63" t="s">
        <v>219</v>
      </c>
      <c r="J1964" s="63" t="s">
        <v>2500</v>
      </c>
      <c r="K1964" s="61" t="s">
        <v>1830</v>
      </c>
      <c r="L1964" s="61" t="s">
        <v>84</v>
      </c>
      <c r="M1964" s="66" t="s">
        <v>155</v>
      </c>
      <c r="N1964" s="61" t="s">
        <v>1310</v>
      </c>
      <c r="O1964" s="61" t="s">
        <v>2176</v>
      </c>
      <c r="P1964" s="61" t="s">
        <v>2501</v>
      </c>
      <c r="Q1964" s="68">
        <v>71.83</v>
      </c>
      <c r="R1964" s="68">
        <v>9.51</v>
      </c>
      <c r="S1964" s="69">
        <v>682.91</v>
      </c>
      <c r="T1964" s="70">
        <v>0.2</v>
      </c>
      <c r="U1964" s="79">
        <v>0</v>
      </c>
      <c r="V1964" s="70">
        <v>0.02</v>
      </c>
      <c r="W1964" s="79">
        <v>0</v>
      </c>
      <c r="X1964" s="61" t="s">
        <v>82</v>
      </c>
      <c r="Y1964" s="64" t="s">
        <v>50</v>
      </c>
      <c r="Z1964" s="65" t="s">
        <v>2336</v>
      </c>
      <c r="AA1964" s="60">
        <v>0</v>
      </c>
      <c r="AB1964" s="60">
        <v>0</v>
      </c>
      <c r="AC1964" s="75" t="s">
        <v>83</v>
      </c>
      <c r="AD1964" s="73">
        <v>73.25</v>
      </c>
      <c r="AE1964" s="73">
        <v>0</v>
      </c>
      <c r="AF1964" s="73">
        <v>0</v>
      </c>
      <c r="AG1964" s="73">
        <v>13.1</v>
      </c>
      <c r="AH1964" s="73">
        <v>0</v>
      </c>
      <c r="AI1964" s="73">
        <v>0</v>
      </c>
      <c r="AJ1964" s="73">
        <v>0</v>
      </c>
      <c r="AK1964" s="74">
        <v>73</v>
      </c>
      <c r="AL1964" s="90" t="s">
        <v>90</v>
      </c>
      <c r="AM1964" s="92"/>
    </row>
    <row r="1965" spans="1:39" ht="21" hidden="1" customHeight="1">
      <c r="A1965" s="60">
        <v>1776</v>
      </c>
      <c r="B1965" s="61">
        <v>11012306</v>
      </c>
      <c r="C1965" s="61">
        <v>530280</v>
      </c>
      <c r="D1965" s="62">
        <v>44678</v>
      </c>
      <c r="E1965" s="63" t="s">
        <v>38</v>
      </c>
      <c r="F1965" s="63" t="s">
        <v>84</v>
      </c>
      <c r="G1965" s="114" t="s">
        <v>40</v>
      </c>
      <c r="H1965" s="78" t="s">
        <v>85</v>
      </c>
      <c r="I1965" s="63" t="s">
        <v>447</v>
      </c>
      <c r="J1965" s="63" t="s">
        <v>1848</v>
      </c>
      <c r="K1965" s="61" t="s">
        <v>1830</v>
      </c>
      <c r="L1965" s="61" t="s">
        <v>84</v>
      </c>
      <c r="M1965" s="66" t="s">
        <v>78</v>
      </c>
      <c r="N1965" s="61" t="s">
        <v>1276</v>
      </c>
      <c r="O1965" s="61" t="s">
        <v>288</v>
      </c>
      <c r="P1965" s="61" t="s">
        <v>1333</v>
      </c>
      <c r="Q1965" s="68">
        <v>82.16</v>
      </c>
      <c r="R1965" s="68">
        <v>7.14</v>
      </c>
      <c r="S1965" s="69">
        <v>587.85</v>
      </c>
      <c r="T1965" s="70">
        <v>0.17</v>
      </c>
      <c r="U1965" s="79">
        <v>0</v>
      </c>
      <c r="V1965" s="70">
        <v>0.06</v>
      </c>
      <c r="W1965" s="79">
        <v>0</v>
      </c>
      <c r="X1965" s="61" t="s">
        <v>1318</v>
      </c>
      <c r="Y1965" s="64" t="s">
        <v>50</v>
      </c>
      <c r="Z1965" s="65" t="s">
        <v>2336</v>
      </c>
      <c r="AA1965" s="60">
        <v>0</v>
      </c>
      <c r="AB1965" s="60">
        <v>0</v>
      </c>
      <c r="AC1965" s="75" t="s">
        <v>83</v>
      </c>
      <c r="AD1965" s="73">
        <v>231.29</v>
      </c>
      <c r="AE1965" s="73">
        <v>400</v>
      </c>
      <c r="AF1965" s="73">
        <v>57.14</v>
      </c>
      <c r="AG1965" s="73">
        <v>28.72</v>
      </c>
      <c r="AH1965" s="73">
        <v>0</v>
      </c>
      <c r="AI1965" s="73">
        <v>0</v>
      </c>
      <c r="AJ1965" s="73">
        <v>0</v>
      </c>
      <c r="AK1965" s="74">
        <v>231</v>
      </c>
      <c r="AL1965" s="90" t="s">
        <v>90</v>
      </c>
      <c r="AM1965" s="92"/>
    </row>
    <row r="1966" spans="1:39" ht="21" hidden="1" customHeight="1">
      <c r="A1966" s="60">
        <v>1777</v>
      </c>
      <c r="B1966" s="97">
        <v>9002934</v>
      </c>
      <c r="C1966" s="97">
        <v>603442</v>
      </c>
      <c r="D1966" s="98">
        <v>44678</v>
      </c>
      <c r="E1966" s="63" t="s">
        <v>162</v>
      </c>
      <c r="F1966" s="99" t="s">
        <v>84</v>
      </c>
      <c r="G1966" s="114" t="s">
        <v>109</v>
      </c>
      <c r="H1966" s="100" t="s">
        <v>495</v>
      </c>
      <c r="I1966" s="99" t="s">
        <v>1307</v>
      </c>
      <c r="J1966" s="99" t="s">
        <v>1732</v>
      </c>
      <c r="K1966" s="97" t="s">
        <v>1830</v>
      </c>
      <c r="L1966" s="97" t="s">
        <v>84</v>
      </c>
      <c r="M1966" s="66" t="s">
        <v>155</v>
      </c>
      <c r="N1966" s="97" t="s">
        <v>1733</v>
      </c>
      <c r="O1966" s="97" t="s">
        <v>269</v>
      </c>
      <c r="P1966" s="97" t="s">
        <v>681</v>
      </c>
      <c r="Q1966" s="101">
        <v>41.76</v>
      </c>
      <c r="R1966" s="101">
        <v>10.99</v>
      </c>
      <c r="S1966" s="102">
        <v>458.81</v>
      </c>
      <c r="T1966" s="103">
        <v>0.13</v>
      </c>
      <c r="U1966" s="104">
        <v>0</v>
      </c>
      <c r="V1966" s="103">
        <v>0.01</v>
      </c>
      <c r="W1966" s="104">
        <v>0</v>
      </c>
      <c r="X1966" s="97" t="s">
        <v>82</v>
      </c>
      <c r="Y1966" s="109" t="s">
        <v>50</v>
      </c>
      <c r="Z1966" s="65" t="s">
        <v>2336</v>
      </c>
      <c r="AA1966" s="60">
        <v>0</v>
      </c>
      <c r="AB1966" s="60">
        <v>0</v>
      </c>
      <c r="AC1966" s="105" t="s">
        <v>83</v>
      </c>
      <c r="AD1966" s="106">
        <v>5.14</v>
      </c>
      <c r="AE1966" s="106">
        <v>0</v>
      </c>
      <c r="AF1966" s="106">
        <v>0</v>
      </c>
      <c r="AG1966" s="106">
        <v>0</v>
      </c>
      <c r="AH1966" s="106">
        <v>0</v>
      </c>
      <c r="AI1966" s="106">
        <v>0</v>
      </c>
      <c r="AJ1966" s="106">
        <v>0.79</v>
      </c>
      <c r="AK1966" s="107">
        <v>5</v>
      </c>
      <c r="AL1966" s="90" t="s">
        <v>90</v>
      </c>
      <c r="AM1966" s="92"/>
    </row>
    <row r="1967" spans="1:39" ht="21" hidden="1" customHeight="1">
      <c r="A1967" s="60">
        <v>1778</v>
      </c>
      <c r="B1967" s="61">
        <v>12001069</v>
      </c>
      <c r="C1967" s="61">
        <v>178001</v>
      </c>
      <c r="D1967" s="62">
        <v>44679</v>
      </c>
      <c r="E1967" s="63" t="s">
        <v>38</v>
      </c>
      <c r="F1967" s="63" t="s">
        <v>84</v>
      </c>
      <c r="G1967" s="114" t="s">
        <v>73</v>
      </c>
      <c r="H1967" s="78" t="s">
        <v>91</v>
      </c>
      <c r="I1967" s="63" t="s">
        <v>1245</v>
      </c>
      <c r="J1967" s="63" t="s">
        <v>2502</v>
      </c>
      <c r="K1967" s="61" t="s">
        <v>1830</v>
      </c>
      <c r="L1967" s="61" t="s">
        <v>84</v>
      </c>
      <c r="M1967" s="66" t="s">
        <v>45</v>
      </c>
      <c r="N1967" s="61" t="s">
        <v>451</v>
      </c>
      <c r="O1967" s="61" t="s">
        <v>787</v>
      </c>
      <c r="P1967" s="61" t="s">
        <v>1284</v>
      </c>
      <c r="Q1967" s="68">
        <v>52.55</v>
      </c>
      <c r="R1967" s="68">
        <v>7.8</v>
      </c>
      <c r="S1967" s="69">
        <v>409.9</v>
      </c>
      <c r="T1967" s="70">
        <v>0.12</v>
      </c>
      <c r="U1967" s="79">
        <v>0</v>
      </c>
      <c r="V1967" s="70">
        <v>0.01</v>
      </c>
      <c r="W1967" s="79">
        <v>0</v>
      </c>
      <c r="X1967" s="61" t="s">
        <v>82</v>
      </c>
      <c r="Y1967" s="64" t="s">
        <v>50</v>
      </c>
      <c r="Z1967" s="65" t="s">
        <v>2336</v>
      </c>
      <c r="AA1967" s="60">
        <v>0</v>
      </c>
      <c r="AB1967" s="60">
        <v>0</v>
      </c>
      <c r="AC1967" s="75" t="s">
        <v>83</v>
      </c>
      <c r="AD1967" s="73">
        <v>4.4800000000000004</v>
      </c>
      <c r="AE1967" s="73">
        <v>0</v>
      </c>
      <c r="AF1967" s="73">
        <v>0</v>
      </c>
      <c r="AG1967" s="73">
        <v>0</v>
      </c>
      <c r="AH1967" s="73">
        <v>0</v>
      </c>
      <c r="AI1967" s="73">
        <v>0</v>
      </c>
      <c r="AJ1967" s="73">
        <v>0.87</v>
      </c>
      <c r="AK1967" s="74">
        <v>4</v>
      </c>
      <c r="AL1967" s="90" t="s">
        <v>90</v>
      </c>
      <c r="AM1967" s="92"/>
    </row>
    <row r="1968" spans="1:39" ht="21" hidden="1" customHeight="1">
      <c r="A1968" s="60">
        <v>1779</v>
      </c>
      <c r="B1968" s="61">
        <v>12001115</v>
      </c>
      <c r="C1968" s="61">
        <v>179589</v>
      </c>
      <c r="D1968" s="62">
        <v>44679</v>
      </c>
      <c r="E1968" s="63" t="s">
        <v>38</v>
      </c>
      <c r="F1968" s="63" t="s">
        <v>84</v>
      </c>
      <c r="G1968" s="114" t="s">
        <v>73</v>
      </c>
      <c r="H1968" s="78" t="s">
        <v>91</v>
      </c>
      <c r="I1968" s="63" t="s">
        <v>1245</v>
      </c>
      <c r="J1968" s="63" t="s">
        <v>1256</v>
      </c>
      <c r="K1968" s="61" t="s">
        <v>1830</v>
      </c>
      <c r="L1968" s="61" t="s">
        <v>84</v>
      </c>
      <c r="M1968" s="66" t="s">
        <v>78</v>
      </c>
      <c r="N1968" s="61" t="s">
        <v>787</v>
      </c>
      <c r="O1968" s="61" t="s">
        <v>898</v>
      </c>
      <c r="P1968" s="61" t="s">
        <v>451</v>
      </c>
      <c r="Q1968" s="68">
        <v>62.51</v>
      </c>
      <c r="R1968" s="68">
        <v>8.32</v>
      </c>
      <c r="S1968" s="69">
        <v>520.11</v>
      </c>
      <c r="T1968" s="70">
        <v>0.15</v>
      </c>
      <c r="U1968" s="79">
        <v>0</v>
      </c>
      <c r="V1968" s="70">
        <v>0.01</v>
      </c>
      <c r="W1968" s="79">
        <v>0</v>
      </c>
      <c r="X1968" s="61" t="s">
        <v>82</v>
      </c>
      <c r="Y1968" s="64" t="s">
        <v>50</v>
      </c>
      <c r="Z1968" s="65" t="s">
        <v>2336</v>
      </c>
      <c r="AA1968" s="60">
        <v>0</v>
      </c>
      <c r="AB1968" s="60">
        <v>0</v>
      </c>
      <c r="AC1968" s="75" t="s">
        <v>83</v>
      </c>
      <c r="AD1968" s="73">
        <v>11.49</v>
      </c>
      <c r="AE1968" s="73">
        <v>0</v>
      </c>
      <c r="AF1968" s="73">
        <v>0</v>
      </c>
      <c r="AG1968" s="73">
        <v>0</v>
      </c>
      <c r="AH1968" s="73">
        <v>0</v>
      </c>
      <c r="AI1968" s="73">
        <v>0</v>
      </c>
      <c r="AJ1968" s="73">
        <v>1.79</v>
      </c>
      <c r="AK1968" s="74">
        <v>11</v>
      </c>
      <c r="AL1968" s="90" t="s">
        <v>90</v>
      </c>
      <c r="AM1968" s="92"/>
    </row>
    <row r="1969" spans="1:39" ht="21" hidden="1" customHeight="1">
      <c r="A1969" s="60">
        <v>1780</v>
      </c>
      <c r="B1969" s="61">
        <v>7006528</v>
      </c>
      <c r="C1969" s="61">
        <v>366498</v>
      </c>
      <c r="D1969" s="62">
        <v>44679</v>
      </c>
      <c r="E1969" s="63" t="s">
        <v>38</v>
      </c>
      <c r="F1969" s="63" t="s">
        <v>770</v>
      </c>
      <c r="G1969" s="114" t="s">
        <v>175</v>
      </c>
      <c r="H1969" s="78" t="s">
        <v>240</v>
      </c>
      <c r="I1969" s="63" t="s">
        <v>253</v>
      </c>
      <c r="J1969" s="63" t="s">
        <v>1290</v>
      </c>
      <c r="K1969" s="61" t="s">
        <v>1830</v>
      </c>
      <c r="L1969" s="61">
        <v>20211200110223</v>
      </c>
      <c r="M1969" s="66" t="s">
        <v>78</v>
      </c>
      <c r="N1969" s="61" t="s">
        <v>2077</v>
      </c>
      <c r="O1969" s="61" t="s">
        <v>2439</v>
      </c>
      <c r="P1969" s="61" t="s">
        <v>1293</v>
      </c>
      <c r="Q1969" s="68">
        <v>104.4</v>
      </c>
      <c r="R1969" s="68">
        <v>8.42</v>
      </c>
      <c r="S1969" s="69">
        <v>8790.5</v>
      </c>
      <c r="T1969" s="70">
        <v>0.25</v>
      </c>
      <c r="U1969" s="79">
        <v>0</v>
      </c>
      <c r="V1969" s="70">
        <v>0.25</v>
      </c>
      <c r="W1969" s="79">
        <v>0</v>
      </c>
      <c r="X1969" s="61" t="s">
        <v>1434</v>
      </c>
      <c r="Y1969" s="64" t="s">
        <v>50</v>
      </c>
      <c r="Z1969" s="65" t="s">
        <v>2336</v>
      </c>
      <c r="AA1969" s="60">
        <v>0</v>
      </c>
      <c r="AB1969" s="60">
        <v>0</v>
      </c>
      <c r="AC1969" s="75" t="s">
        <v>1435</v>
      </c>
      <c r="AD1969" s="73">
        <v>879.05</v>
      </c>
      <c r="AE1969" s="73">
        <v>0</v>
      </c>
      <c r="AF1969" s="73">
        <v>0</v>
      </c>
      <c r="AG1969" s="73">
        <v>201.19</v>
      </c>
      <c r="AH1969" s="73">
        <v>0</v>
      </c>
      <c r="AI1969" s="73">
        <v>0</v>
      </c>
      <c r="AJ1969" s="73">
        <v>0</v>
      </c>
      <c r="AK1969" s="74">
        <v>0</v>
      </c>
      <c r="AL1969" s="90" t="s">
        <v>161</v>
      </c>
      <c r="AM1969" s="92"/>
    </row>
    <row r="1970" spans="1:39" ht="21" hidden="1" customHeight="1">
      <c r="A1970" s="60">
        <v>1781</v>
      </c>
      <c r="B1970" s="97">
        <v>9004953</v>
      </c>
      <c r="C1970" s="97">
        <v>91031756</v>
      </c>
      <c r="D1970" s="98">
        <v>44679</v>
      </c>
      <c r="E1970" s="99" t="s">
        <v>38</v>
      </c>
      <c r="F1970" s="99" t="s">
        <v>84</v>
      </c>
      <c r="G1970" s="114" t="s">
        <v>109</v>
      </c>
      <c r="H1970" s="100" t="s">
        <v>495</v>
      </c>
      <c r="I1970" s="99" t="s">
        <v>1103</v>
      </c>
      <c r="J1970" s="99" t="s">
        <v>1122</v>
      </c>
      <c r="K1970" s="97" t="s">
        <v>1830</v>
      </c>
      <c r="L1970" s="97" t="s">
        <v>84</v>
      </c>
      <c r="M1970" s="66" t="s">
        <v>78</v>
      </c>
      <c r="N1970" s="97" t="s">
        <v>471</v>
      </c>
      <c r="O1970" s="97" t="s">
        <v>471</v>
      </c>
      <c r="P1970" s="97" t="s">
        <v>471</v>
      </c>
      <c r="Q1970" s="101">
        <v>48.11</v>
      </c>
      <c r="R1970" s="101">
        <v>5.14</v>
      </c>
      <c r="S1970" s="102">
        <v>247.14</v>
      </c>
      <c r="T1970" s="103">
        <v>7.0000000000000007E-2</v>
      </c>
      <c r="U1970" s="104">
        <v>0</v>
      </c>
      <c r="V1970" s="103">
        <v>0.01</v>
      </c>
      <c r="W1970" s="104">
        <v>0</v>
      </c>
      <c r="X1970" s="97" t="s">
        <v>1318</v>
      </c>
      <c r="Y1970" s="109" t="s">
        <v>50</v>
      </c>
      <c r="Z1970" s="65" t="s">
        <v>2336</v>
      </c>
      <c r="AA1970" s="60">
        <v>0</v>
      </c>
      <c r="AB1970" s="60">
        <v>0</v>
      </c>
      <c r="AC1970" s="105" t="s">
        <v>83</v>
      </c>
      <c r="AD1970" s="106">
        <v>5.5</v>
      </c>
      <c r="AE1970" s="106">
        <v>70</v>
      </c>
      <c r="AF1970" s="106">
        <v>10</v>
      </c>
      <c r="AG1970" s="106">
        <v>0</v>
      </c>
      <c r="AH1970" s="106">
        <v>0</v>
      </c>
      <c r="AI1970" s="106">
        <v>0</v>
      </c>
      <c r="AJ1970" s="106">
        <v>1.07</v>
      </c>
      <c r="AK1970" s="107">
        <v>5</v>
      </c>
      <c r="AL1970" s="90" t="s">
        <v>90</v>
      </c>
      <c r="AM1970" s="92"/>
    </row>
    <row r="1971" spans="1:39" ht="21" hidden="1" customHeight="1">
      <c r="A1971" s="60">
        <v>1782</v>
      </c>
      <c r="B1971" s="61">
        <v>13001000</v>
      </c>
      <c r="C1971" s="61">
        <v>34010631</v>
      </c>
      <c r="D1971" s="62">
        <v>44680</v>
      </c>
      <c r="E1971" s="63" t="s">
        <v>173</v>
      </c>
      <c r="F1971" s="63" t="s">
        <v>1822</v>
      </c>
      <c r="G1971" s="114" t="s">
        <v>73</v>
      </c>
      <c r="H1971" s="78" t="s">
        <v>440</v>
      </c>
      <c r="I1971" s="63" t="s">
        <v>2480</v>
      </c>
      <c r="J1971" s="63" t="s">
        <v>2481</v>
      </c>
      <c r="K1971" s="61" t="s">
        <v>1830</v>
      </c>
      <c r="L1971" s="61" t="s">
        <v>2279</v>
      </c>
      <c r="M1971" s="66" t="s">
        <v>178</v>
      </c>
      <c r="N1971" s="61" t="s">
        <v>450</v>
      </c>
      <c r="O1971" s="61" t="s">
        <v>2483</v>
      </c>
      <c r="P1971" s="61" t="s">
        <v>1045</v>
      </c>
      <c r="Q1971" s="68">
        <v>55.16</v>
      </c>
      <c r="R1971" s="68">
        <v>2.11</v>
      </c>
      <c r="S1971" s="69">
        <v>116.39</v>
      </c>
      <c r="T1971" s="70">
        <v>0.03</v>
      </c>
      <c r="U1971" s="79">
        <v>0.06</v>
      </c>
      <c r="V1971" s="70">
        <v>0.04</v>
      </c>
      <c r="W1971" s="79">
        <v>55.16</v>
      </c>
      <c r="X1971" s="61" t="s">
        <v>82</v>
      </c>
      <c r="Y1971" s="64" t="s">
        <v>50</v>
      </c>
      <c r="Z1971" s="65" t="s">
        <v>2336</v>
      </c>
      <c r="AA1971" s="60">
        <v>0</v>
      </c>
      <c r="AB1971" s="60">
        <v>0</v>
      </c>
      <c r="AC1971" s="75" t="s">
        <v>83</v>
      </c>
      <c r="AD1971" s="73">
        <v>115.44</v>
      </c>
      <c r="AE1971" s="73">
        <v>0</v>
      </c>
      <c r="AF1971" s="73">
        <v>0</v>
      </c>
      <c r="AG1971" s="73">
        <v>13.95</v>
      </c>
      <c r="AH1971" s="73">
        <v>0</v>
      </c>
      <c r="AI1971" s="73">
        <v>0</v>
      </c>
      <c r="AJ1971" s="73">
        <v>0</v>
      </c>
      <c r="AK1971" s="74">
        <v>0</v>
      </c>
      <c r="AL1971" s="90" t="s">
        <v>161</v>
      </c>
      <c r="AM1971" s="92"/>
    </row>
    <row r="1972" spans="1:39" ht="21" hidden="1" customHeight="1">
      <c r="A1972" s="60">
        <v>1783</v>
      </c>
      <c r="B1972" s="61">
        <v>12000619</v>
      </c>
      <c r="C1972" s="61">
        <v>177948</v>
      </c>
      <c r="D1972" s="62">
        <v>44680</v>
      </c>
      <c r="E1972" s="63" t="s">
        <v>38</v>
      </c>
      <c r="F1972" s="63" t="s">
        <v>84</v>
      </c>
      <c r="G1972" s="114" t="s">
        <v>73</v>
      </c>
      <c r="H1972" s="78" t="s">
        <v>91</v>
      </c>
      <c r="I1972" s="63" t="s">
        <v>1245</v>
      </c>
      <c r="J1972" s="63" t="s">
        <v>2430</v>
      </c>
      <c r="K1972" s="61" t="s">
        <v>1830</v>
      </c>
      <c r="L1972" s="61" t="s">
        <v>84</v>
      </c>
      <c r="M1972" s="66" t="s">
        <v>45</v>
      </c>
      <c r="N1972" s="61" t="s">
        <v>2097</v>
      </c>
      <c r="O1972" s="61" t="s">
        <v>1248</v>
      </c>
      <c r="P1972" s="61" t="s">
        <v>1342</v>
      </c>
      <c r="Q1972" s="68">
        <v>52.16</v>
      </c>
      <c r="R1972" s="68">
        <v>8.0299999999999994</v>
      </c>
      <c r="S1972" s="69">
        <v>418.71</v>
      </c>
      <c r="T1972" s="70">
        <v>0.12</v>
      </c>
      <c r="U1972" s="79">
        <v>0</v>
      </c>
      <c r="V1972" s="70">
        <v>0.01</v>
      </c>
      <c r="W1972" s="79">
        <v>0</v>
      </c>
      <c r="X1972" s="61" t="s">
        <v>82</v>
      </c>
      <c r="Y1972" s="64" t="s">
        <v>50</v>
      </c>
      <c r="Z1972" s="65" t="s">
        <v>2336</v>
      </c>
      <c r="AA1972" s="60">
        <v>0</v>
      </c>
      <c r="AB1972" s="60">
        <v>0</v>
      </c>
      <c r="AC1972" s="75" t="s">
        <v>83</v>
      </c>
      <c r="AD1972" s="73">
        <v>7.69</v>
      </c>
      <c r="AE1972" s="73">
        <v>0</v>
      </c>
      <c r="AF1972" s="73">
        <v>0</v>
      </c>
      <c r="AG1972" s="73">
        <v>0</v>
      </c>
      <c r="AH1972" s="73">
        <v>0</v>
      </c>
      <c r="AI1972" s="73">
        <v>0</v>
      </c>
      <c r="AJ1972" s="73">
        <v>1.5</v>
      </c>
      <c r="AK1972" s="74">
        <v>8</v>
      </c>
      <c r="AL1972" s="90" t="s">
        <v>90</v>
      </c>
      <c r="AM1972" s="92"/>
    </row>
    <row r="1973" spans="1:39" ht="21" hidden="1" customHeight="1">
      <c r="A1973" s="60">
        <v>1784</v>
      </c>
      <c r="B1973" s="61">
        <v>12001157</v>
      </c>
      <c r="C1973" s="61">
        <v>177999</v>
      </c>
      <c r="D1973" s="62">
        <v>44680</v>
      </c>
      <c r="E1973" s="63" t="s">
        <v>38</v>
      </c>
      <c r="F1973" s="63" t="s">
        <v>84</v>
      </c>
      <c r="G1973" s="114" t="s">
        <v>73</v>
      </c>
      <c r="H1973" s="78" t="s">
        <v>91</v>
      </c>
      <c r="I1973" s="63" t="s">
        <v>1245</v>
      </c>
      <c r="J1973" s="63" t="s">
        <v>2502</v>
      </c>
      <c r="K1973" s="61" t="s">
        <v>1830</v>
      </c>
      <c r="L1973" s="61" t="s">
        <v>84</v>
      </c>
      <c r="M1973" s="66" t="s">
        <v>45</v>
      </c>
      <c r="N1973" s="61" t="s">
        <v>451</v>
      </c>
      <c r="O1973" s="61" t="s">
        <v>786</v>
      </c>
      <c r="P1973" s="61" t="s">
        <v>1370</v>
      </c>
      <c r="Q1973" s="68">
        <v>52.52</v>
      </c>
      <c r="R1973" s="68">
        <v>8.07</v>
      </c>
      <c r="S1973" s="69">
        <v>423.79</v>
      </c>
      <c r="T1973" s="70">
        <v>0.12</v>
      </c>
      <c r="U1973" s="79">
        <v>0</v>
      </c>
      <c r="V1973" s="70">
        <v>0.01</v>
      </c>
      <c r="W1973" s="79">
        <v>0</v>
      </c>
      <c r="X1973" s="61" t="s">
        <v>82</v>
      </c>
      <c r="Y1973" s="64" t="s">
        <v>50</v>
      </c>
      <c r="Z1973" s="65" t="s">
        <v>2336</v>
      </c>
      <c r="AA1973" s="60">
        <v>0</v>
      </c>
      <c r="AB1973" s="60">
        <v>0</v>
      </c>
      <c r="AC1973" s="75" t="s">
        <v>83</v>
      </c>
      <c r="AD1973" s="73">
        <v>4.24</v>
      </c>
      <c r="AE1973" s="73">
        <v>0</v>
      </c>
      <c r="AF1973" s="73">
        <v>0</v>
      </c>
      <c r="AG1973" s="73">
        <v>0</v>
      </c>
      <c r="AH1973" s="73">
        <v>0</v>
      </c>
      <c r="AI1973" s="73">
        <v>0</v>
      </c>
      <c r="AJ1973" s="73">
        <v>0.66</v>
      </c>
      <c r="AK1973" s="74">
        <v>4</v>
      </c>
      <c r="AL1973" s="90" t="s">
        <v>90</v>
      </c>
      <c r="AM1973" s="92"/>
    </row>
    <row r="1974" spans="1:39" ht="21" hidden="1" customHeight="1">
      <c r="A1974" s="60">
        <v>1785</v>
      </c>
      <c r="B1974" s="61">
        <v>9003500</v>
      </c>
      <c r="C1974" s="61">
        <v>388812</v>
      </c>
      <c r="D1974" s="62">
        <v>44680</v>
      </c>
      <c r="E1974" s="63" t="s">
        <v>162</v>
      </c>
      <c r="F1974" s="63" t="s">
        <v>84</v>
      </c>
      <c r="G1974" s="114" t="s">
        <v>109</v>
      </c>
      <c r="H1974" s="78" t="s">
        <v>495</v>
      </c>
      <c r="I1974" s="63" t="s">
        <v>1103</v>
      </c>
      <c r="J1974" s="63" t="s">
        <v>1186</v>
      </c>
      <c r="K1974" s="61" t="s">
        <v>1830</v>
      </c>
      <c r="L1974" s="61" t="s">
        <v>84</v>
      </c>
      <c r="M1974" s="66" t="s">
        <v>155</v>
      </c>
      <c r="N1974" s="61" t="s">
        <v>1733</v>
      </c>
      <c r="O1974" s="61" t="s">
        <v>2503</v>
      </c>
      <c r="P1974" s="61" t="s">
        <v>2011</v>
      </c>
      <c r="Q1974" s="68">
        <v>55.33</v>
      </c>
      <c r="R1974" s="68">
        <v>10.65</v>
      </c>
      <c r="S1974" s="69">
        <v>589.08000000000004</v>
      </c>
      <c r="T1974" s="70">
        <v>0.17</v>
      </c>
      <c r="U1974" s="79">
        <v>0</v>
      </c>
      <c r="V1974" s="70">
        <v>0.01</v>
      </c>
      <c r="W1974" s="79">
        <v>0</v>
      </c>
      <c r="X1974" s="61" t="s">
        <v>82</v>
      </c>
      <c r="Y1974" s="64" t="s">
        <v>50</v>
      </c>
      <c r="Z1974" s="65" t="s">
        <v>2336</v>
      </c>
      <c r="AA1974" s="60">
        <v>0</v>
      </c>
      <c r="AB1974" s="60">
        <v>0</v>
      </c>
      <c r="AC1974" s="75" t="s">
        <v>83</v>
      </c>
      <c r="AD1974" s="73">
        <v>9.09</v>
      </c>
      <c r="AE1974" s="73">
        <v>0</v>
      </c>
      <c r="AF1974" s="73">
        <v>0</v>
      </c>
      <c r="AG1974" s="73">
        <v>0</v>
      </c>
      <c r="AH1974" s="73">
        <v>0</v>
      </c>
      <c r="AI1974" s="73">
        <v>0</v>
      </c>
      <c r="AJ1974" s="73">
        <v>1.51</v>
      </c>
      <c r="AK1974" s="74">
        <v>9</v>
      </c>
      <c r="AL1974" s="90" t="s">
        <v>90</v>
      </c>
      <c r="AM1974" s="92"/>
    </row>
    <row r="1975" spans="1:39" ht="21" hidden="1" customHeight="1">
      <c r="A1975" s="60">
        <v>1786</v>
      </c>
      <c r="B1975" s="61">
        <v>11012155</v>
      </c>
      <c r="C1975" s="61">
        <v>531079</v>
      </c>
      <c r="D1975" s="62">
        <v>44680</v>
      </c>
      <c r="E1975" s="63" t="s">
        <v>162</v>
      </c>
      <c r="F1975" s="63" t="s">
        <v>84</v>
      </c>
      <c r="G1975" s="114" t="s">
        <v>40</v>
      </c>
      <c r="H1975" s="78" t="s">
        <v>85</v>
      </c>
      <c r="I1975" s="63" t="s">
        <v>468</v>
      </c>
      <c r="J1975" s="63" t="s">
        <v>2504</v>
      </c>
      <c r="K1975" s="61" t="s">
        <v>1830</v>
      </c>
      <c r="L1975" s="61" t="s">
        <v>84</v>
      </c>
      <c r="M1975" s="132" t="s">
        <v>1909</v>
      </c>
      <c r="N1975" s="61" t="s">
        <v>471</v>
      </c>
      <c r="O1975" s="61" t="s">
        <v>471</v>
      </c>
      <c r="P1975" s="61" t="s">
        <v>471</v>
      </c>
      <c r="Q1975" s="68">
        <v>299.70999999999998</v>
      </c>
      <c r="R1975" s="68">
        <v>6.5</v>
      </c>
      <c r="S1975" s="69">
        <v>1948.12</v>
      </c>
      <c r="T1975" s="70">
        <v>0.56000000000000005</v>
      </c>
      <c r="U1975" s="79">
        <v>0</v>
      </c>
      <c r="V1975" s="70">
        <v>0.04</v>
      </c>
      <c r="W1975" s="79">
        <v>0</v>
      </c>
      <c r="X1975" s="61" t="s">
        <v>82</v>
      </c>
      <c r="Y1975" s="64" t="s">
        <v>50</v>
      </c>
      <c r="Z1975" s="65" t="s">
        <v>2336</v>
      </c>
      <c r="AA1975" s="60">
        <v>0</v>
      </c>
      <c r="AB1975" s="60">
        <v>0</v>
      </c>
      <c r="AC1975" s="75" t="s">
        <v>83</v>
      </c>
      <c r="AD1975" s="73">
        <v>143.27000000000001</v>
      </c>
      <c r="AE1975" s="73">
        <v>0</v>
      </c>
      <c r="AF1975" s="73">
        <v>0</v>
      </c>
      <c r="AG1975" s="73">
        <v>30.27</v>
      </c>
      <c r="AH1975" s="73">
        <v>0</v>
      </c>
      <c r="AI1975" s="73">
        <v>0</v>
      </c>
      <c r="AJ1975" s="73">
        <v>0</v>
      </c>
      <c r="AK1975" s="74">
        <v>143</v>
      </c>
      <c r="AL1975" s="90" t="s">
        <v>90</v>
      </c>
      <c r="AM1975" s="92"/>
    </row>
    <row r="1976" spans="1:39" ht="21" hidden="1" customHeight="1">
      <c r="A1976" s="60"/>
      <c r="B1976" s="61">
        <v>11010423</v>
      </c>
      <c r="C1976" s="61">
        <v>601049</v>
      </c>
      <c r="D1976" s="62">
        <v>44680</v>
      </c>
      <c r="E1976" s="334" t="s">
        <v>3615</v>
      </c>
      <c r="F1976" s="334" t="s">
        <v>3615</v>
      </c>
      <c r="G1976" s="114" t="s">
        <v>40</v>
      </c>
      <c r="H1976" s="78" t="s">
        <v>85</v>
      </c>
      <c r="I1976" s="63" t="s">
        <v>1847</v>
      </c>
      <c r="J1976" s="63" t="s">
        <v>448</v>
      </c>
      <c r="K1976" s="61" t="s">
        <v>1830</v>
      </c>
      <c r="L1976" s="61">
        <v>20211200096663</v>
      </c>
      <c r="M1976" s="66" t="s">
        <v>155</v>
      </c>
      <c r="N1976" s="61" t="s">
        <v>2505</v>
      </c>
      <c r="O1976" s="61" t="s">
        <v>790</v>
      </c>
      <c r="P1976" s="61" t="s">
        <v>791</v>
      </c>
      <c r="Q1976" s="68">
        <v>42.25</v>
      </c>
      <c r="R1976" s="68">
        <v>10.54</v>
      </c>
      <c r="S1976" s="69">
        <v>445.34</v>
      </c>
      <c r="T1976" s="70">
        <v>0.13</v>
      </c>
      <c r="U1976" s="79">
        <v>0</v>
      </c>
      <c r="V1976" s="70">
        <v>0.03</v>
      </c>
      <c r="W1976" s="79">
        <v>0</v>
      </c>
      <c r="X1976" s="61" t="s">
        <v>82</v>
      </c>
      <c r="Y1976" s="64" t="s">
        <v>50</v>
      </c>
      <c r="Z1976" s="65" t="s">
        <v>2336</v>
      </c>
      <c r="AA1976" s="60">
        <v>0</v>
      </c>
      <c r="AB1976" s="60">
        <v>0</v>
      </c>
      <c r="AC1976" s="75" t="s">
        <v>83</v>
      </c>
      <c r="AD1976" s="73">
        <v>111.88999999999999</v>
      </c>
      <c r="AE1976" s="73">
        <v>0</v>
      </c>
      <c r="AF1976" s="73">
        <v>0</v>
      </c>
      <c r="AG1976" s="73">
        <v>29.200000000000003</v>
      </c>
      <c r="AH1976" s="73">
        <v>0</v>
      </c>
      <c r="AI1976" s="73">
        <v>0</v>
      </c>
      <c r="AJ1976" s="73">
        <v>0</v>
      </c>
      <c r="AK1976" s="74">
        <v>112</v>
      </c>
      <c r="AL1976" s="90" t="s">
        <v>575</v>
      </c>
      <c r="AM1976" s="82" t="s">
        <v>3667</v>
      </c>
    </row>
    <row r="1977" spans="1:39" ht="21" hidden="1" customHeight="1">
      <c r="A1977" s="60"/>
      <c r="B1977" s="61">
        <v>11010473</v>
      </c>
      <c r="C1977" s="61">
        <v>603066</v>
      </c>
      <c r="D1977" s="62">
        <v>44680</v>
      </c>
      <c r="E1977" s="334" t="s">
        <v>3615</v>
      </c>
      <c r="F1977" s="334" t="s">
        <v>3615</v>
      </c>
      <c r="G1977" s="114" t="s">
        <v>40</v>
      </c>
      <c r="H1977" s="78" t="s">
        <v>85</v>
      </c>
      <c r="I1977" s="63" t="s">
        <v>1275</v>
      </c>
      <c r="J1977" s="63" t="s">
        <v>2506</v>
      </c>
      <c r="K1977" s="61" t="s">
        <v>1830</v>
      </c>
      <c r="L1977" s="61">
        <v>20211200096663</v>
      </c>
      <c r="M1977" s="66" t="s">
        <v>155</v>
      </c>
      <c r="N1977" s="61" t="s">
        <v>2505</v>
      </c>
      <c r="O1977" s="61" t="s">
        <v>299</v>
      </c>
      <c r="P1977" s="61">
        <v>0</v>
      </c>
      <c r="Q1977" s="68">
        <v>20.07</v>
      </c>
      <c r="R1977" s="68">
        <v>10.06</v>
      </c>
      <c r="S1977" s="69">
        <v>201.92</v>
      </c>
      <c r="T1977" s="70">
        <v>0.06</v>
      </c>
      <c r="U1977" s="79">
        <v>0</v>
      </c>
      <c r="V1977" s="70">
        <v>0.01</v>
      </c>
      <c r="W1977" s="79">
        <v>0</v>
      </c>
      <c r="X1977" s="61" t="s">
        <v>82</v>
      </c>
      <c r="Y1977" s="64" t="s">
        <v>50</v>
      </c>
      <c r="Z1977" s="65" t="s">
        <v>2336</v>
      </c>
      <c r="AA1977" s="60">
        <v>0</v>
      </c>
      <c r="AB1977" s="60">
        <v>0</v>
      </c>
      <c r="AC1977" s="75" t="s">
        <v>83</v>
      </c>
      <c r="AD1977" s="73">
        <v>7.01</v>
      </c>
      <c r="AE1977" s="73">
        <v>0</v>
      </c>
      <c r="AF1977" s="73">
        <v>0</v>
      </c>
      <c r="AG1977" s="73">
        <v>1.82</v>
      </c>
      <c r="AH1977" s="73">
        <v>0</v>
      </c>
      <c r="AI1977" s="73">
        <v>0</v>
      </c>
      <c r="AJ1977" s="73">
        <v>1.23</v>
      </c>
      <c r="AK1977" s="74">
        <v>7</v>
      </c>
      <c r="AL1977" s="90" t="s">
        <v>575</v>
      </c>
      <c r="AM1977" s="82" t="s">
        <v>3667</v>
      </c>
    </row>
    <row r="1978" spans="1:39" ht="21" hidden="1" customHeight="1">
      <c r="A1978" s="60">
        <v>1787</v>
      </c>
      <c r="B1978" s="61">
        <v>9003481</v>
      </c>
      <c r="C1978" s="61">
        <v>603257</v>
      </c>
      <c r="D1978" s="62">
        <v>44680</v>
      </c>
      <c r="E1978" s="63" t="s">
        <v>162</v>
      </c>
      <c r="F1978" s="63" t="s">
        <v>84</v>
      </c>
      <c r="G1978" s="114" t="s">
        <v>109</v>
      </c>
      <c r="H1978" s="78" t="s">
        <v>495</v>
      </c>
      <c r="I1978" s="63" t="s">
        <v>1103</v>
      </c>
      <c r="J1978" s="63" t="s">
        <v>1186</v>
      </c>
      <c r="K1978" s="61" t="s">
        <v>1830</v>
      </c>
      <c r="L1978" s="61" t="s">
        <v>84</v>
      </c>
      <c r="M1978" s="66" t="s">
        <v>155</v>
      </c>
      <c r="N1978" s="61" t="s">
        <v>1733</v>
      </c>
      <c r="O1978" s="61" t="s">
        <v>2011</v>
      </c>
      <c r="P1978" s="61" t="s">
        <v>2507</v>
      </c>
      <c r="Q1978" s="68">
        <v>53.76</v>
      </c>
      <c r="R1978" s="68">
        <v>10.72</v>
      </c>
      <c r="S1978" s="69">
        <v>576.52</v>
      </c>
      <c r="T1978" s="70">
        <v>0.16</v>
      </c>
      <c r="U1978" s="79">
        <v>0</v>
      </c>
      <c r="V1978" s="70">
        <v>0.01</v>
      </c>
      <c r="W1978" s="79">
        <v>0</v>
      </c>
      <c r="X1978" s="61" t="s">
        <v>82</v>
      </c>
      <c r="Y1978" s="64" t="s">
        <v>50</v>
      </c>
      <c r="Z1978" s="65" t="s">
        <v>2336</v>
      </c>
      <c r="AA1978" s="60">
        <v>0</v>
      </c>
      <c r="AB1978" s="60">
        <v>0</v>
      </c>
      <c r="AC1978" s="75" t="s">
        <v>83</v>
      </c>
      <c r="AD1978" s="73">
        <v>4.42</v>
      </c>
      <c r="AE1978" s="73">
        <v>0</v>
      </c>
      <c r="AF1978" s="73">
        <v>0</v>
      </c>
      <c r="AG1978" s="73">
        <v>0</v>
      </c>
      <c r="AH1978" s="73">
        <v>0</v>
      </c>
      <c r="AI1978" s="73">
        <v>0</v>
      </c>
      <c r="AJ1978" s="73">
        <v>0.73</v>
      </c>
      <c r="AK1978" s="74">
        <v>4</v>
      </c>
      <c r="AL1978" s="90" t="s">
        <v>90</v>
      </c>
      <c r="AM1978" s="92"/>
    </row>
    <row r="1979" spans="1:39" ht="21" hidden="1" customHeight="1">
      <c r="A1979" s="60">
        <v>1788</v>
      </c>
      <c r="B1979" s="61">
        <v>13001026</v>
      </c>
      <c r="C1979" s="61">
        <v>34010633</v>
      </c>
      <c r="D1979" s="62">
        <v>44680</v>
      </c>
      <c r="E1979" s="63" t="s">
        <v>173</v>
      </c>
      <c r="F1979" s="63" t="s">
        <v>1822</v>
      </c>
      <c r="G1979" s="114" t="s">
        <v>73</v>
      </c>
      <c r="H1979" s="78" t="s">
        <v>440</v>
      </c>
      <c r="I1979" s="63" t="s">
        <v>2480</v>
      </c>
      <c r="J1979" s="63" t="s">
        <v>2481</v>
      </c>
      <c r="K1979" s="61" t="s">
        <v>1830</v>
      </c>
      <c r="L1979" s="61" t="s">
        <v>2279</v>
      </c>
      <c r="M1979" s="66" t="s">
        <v>178</v>
      </c>
      <c r="N1979" s="61" t="s">
        <v>450</v>
      </c>
      <c r="O1979" s="61" t="s">
        <v>2508</v>
      </c>
      <c r="P1979" s="61" t="s">
        <v>2508</v>
      </c>
      <c r="Q1979" s="68">
        <v>7.95</v>
      </c>
      <c r="R1979" s="68">
        <v>2.16</v>
      </c>
      <c r="S1979" s="69">
        <v>17.170000000000002</v>
      </c>
      <c r="T1979" s="70">
        <v>0.01</v>
      </c>
      <c r="U1979" s="79">
        <v>0.01</v>
      </c>
      <c r="V1979" s="70">
        <v>0.01</v>
      </c>
      <c r="W1979" s="79">
        <v>7.95</v>
      </c>
      <c r="X1979" s="61" t="s">
        <v>82</v>
      </c>
      <c r="Y1979" s="64" t="s">
        <v>50</v>
      </c>
      <c r="Z1979" s="65" t="s">
        <v>2336</v>
      </c>
      <c r="AA1979" s="60">
        <v>0</v>
      </c>
      <c r="AB1979" s="60">
        <v>0</v>
      </c>
      <c r="AC1979" s="75" t="s">
        <v>83</v>
      </c>
      <c r="AD1979" s="73">
        <v>18.72</v>
      </c>
      <c r="AE1979" s="73">
        <v>0</v>
      </c>
      <c r="AF1979" s="73">
        <v>0</v>
      </c>
      <c r="AG1979" s="73">
        <v>1.5</v>
      </c>
      <c r="AH1979" s="73">
        <v>0</v>
      </c>
      <c r="AI1979" s="73">
        <v>0</v>
      </c>
      <c r="AJ1979" s="73">
        <v>0</v>
      </c>
      <c r="AK1979" s="74">
        <v>0</v>
      </c>
      <c r="AL1979" s="90" t="s">
        <v>161</v>
      </c>
      <c r="AM1979" s="92"/>
    </row>
    <row r="1980" spans="1:39" ht="21" hidden="1" customHeight="1">
      <c r="A1980" s="60"/>
      <c r="B1980" s="97">
        <v>11010473</v>
      </c>
      <c r="C1980" s="97">
        <v>91013964</v>
      </c>
      <c r="D1980" s="98">
        <v>44680</v>
      </c>
      <c r="E1980" s="334" t="s">
        <v>3615</v>
      </c>
      <c r="F1980" s="334" t="s">
        <v>3615</v>
      </c>
      <c r="G1980" s="114" t="s">
        <v>40</v>
      </c>
      <c r="H1980" s="100" t="s">
        <v>85</v>
      </c>
      <c r="I1980" s="99" t="s">
        <v>1847</v>
      </c>
      <c r="J1980" s="99" t="s">
        <v>448</v>
      </c>
      <c r="K1980" s="97" t="s">
        <v>1830</v>
      </c>
      <c r="L1980" s="97">
        <v>20211200096663</v>
      </c>
      <c r="M1980" s="66" t="s">
        <v>155</v>
      </c>
      <c r="N1980" s="61" t="s">
        <v>2505</v>
      </c>
      <c r="O1980" s="61" t="s">
        <v>299</v>
      </c>
      <c r="P1980" s="61">
        <v>0</v>
      </c>
      <c r="Q1980" s="101">
        <v>18.850000000000001</v>
      </c>
      <c r="R1980" s="101">
        <v>10.74</v>
      </c>
      <c r="S1980" s="102">
        <v>202.43</v>
      </c>
      <c r="T1980" s="103">
        <v>0.06</v>
      </c>
      <c r="U1980" s="104">
        <v>0</v>
      </c>
      <c r="V1980" s="103">
        <v>0.02</v>
      </c>
      <c r="W1980" s="104">
        <v>0</v>
      </c>
      <c r="X1980" s="97" t="s">
        <v>82</v>
      </c>
      <c r="Y1980" s="109" t="s">
        <v>50</v>
      </c>
      <c r="Z1980" s="65" t="s">
        <v>2336</v>
      </c>
      <c r="AA1980" s="60">
        <v>0</v>
      </c>
      <c r="AB1980" s="60">
        <v>0</v>
      </c>
      <c r="AC1980" s="105" t="s">
        <v>83</v>
      </c>
      <c r="AD1980" s="106">
        <v>57.64</v>
      </c>
      <c r="AE1980" s="106">
        <v>0</v>
      </c>
      <c r="AF1980" s="106">
        <v>0</v>
      </c>
      <c r="AG1980" s="106">
        <v>13.23</v>
      </c>
      <c r="AH1980" s="106">
        <v>0</v>
      </c>
      <c r="AI1980" s="106">
        <v>0</v>
      </c>
      <c r="AJ1980" s="106">
        <v>0</v>
      </c>
      <c r="AK1980" s="107">
        <v>58</v>
      </c>
      <c r="AL1980" s="90" t="s">
        <v>575</v>
      </c>
      <c r="AM1980" s="82" t="s">
        <v>3667</v>
      </c>
    </row>
    <row r="1981" spans="1:39" ht="21" customHeight="1">
      <c r="A1981" s="60">
        <v>1789</v>
      </c>
      <c r="B1981" s="61">
        <v>19012435</v>
      </c>
      <c r="C1981" s="61">
        <v>464653</v>
      </c>
      <c r="D1981" s="62">
        <v>44681</v>
      </c>
      <c r="E1981" s="63" t="s">
        <v>38</v>
      </c>
      <c r="F1981" s="63" t="s">
        <v>39</v>
      </c>
      <c r="G1981" s="114" t="s">
        <v>116</v>
      </c>
      <c r="H1981" s="78" t="s">
        <v>130</v>
      </c>
      <c r="I1981" s="63" t="s">
        <v>2282</v>
      </c>
      <c r="J1981" s="63" t="s">
        <v>2283</v>
      </c>
      <c r="K1981" s="61" t="s">
        <v>1830</v>
      </c>
      <c r="L1981" s="61">
        <v>20221200031183</v>
      </c>
      <c r="M1981" s="66" t="s">
        <v>78</v>
      </c>
      <c r="N1981" s="61" t="s">
        <v>1806</v>
      </c>
      <c r="O1981" s="61" t="s">
        <v>729</v>
      </c>
      <c r="P1981" s="61" t="s">
        <v>2509</v>
      </c>
      <c r="Q1981" s="68">
        <v>42.6</v>
      </c>
      <c r="R1981" s="68">
        <v>6.4</v>
      </c>
      <c r="S1981" s="69">
        <v>272.64000000000004</v>
      </c>
      <c r="T1981" s="70">
        <v>0.08</v>
      </c>
      <c r="U1981" s="79">
        <v>0</v>
      </c>
      <c r="V1981" s="70">
        <v>0.08</v>
      </c>
      <c r="W1981" s="79">
        <v>0</v>
      </c>
      <c r="X1981" s="61" t="s">
        <v>124</v>
      </c>
      <c r="Y1981" s="64" t="s">
        <v>50</v>
      </c>
      <c r="Z1981" s="65" t="s">
        <v>2336</v>
      </c>
      <c r="AA1981" s="60">
        <v>0</v>
      </c>
      <c r="AB1981" s="60">
        <v>0</v>
      </c>
      <c r="AC1981" s="75" t="s">
        <v>125</v>
      </c>
      <c r="AD1981" s="73">
        <v>272.64</v>
      </c>
      <c r="AE1981" s="73">
        <v>0</v>
      </c>
      <c r="AF1981" s="73">
        <v>0</v>
      </c>
      <c r="AG1981" s="73">
        <v>0</v>
      </c>
      <c r="AH1981" s="73">
        <v>0</v>
      </c>
      <c r="AI1981" s="73">
        <v>0</v>
      </c>
      <c r="AJ1981" s="73">
        <v>51.57</v>
      </c>
      <c r="AK1981" s="74">
        <v>0</v>
      </c>
      <c r="AL1981" s="90" t="s">
        <v>52</v>
      </c>
      <c r="AM1981" s="92"/>
    </row>
    <row r="1982" spans="1:39" ht="21" customHeight="1">
      <c r="A1982" s="60">
        <v>1790</v>
      </c>
      <c r="B1982" s="61">
        <v>19012436</v>
      </c>
      <c r="C1982" s="61">
        <v>464656</v>
      </c>
      <c r="D1982" s="62">
        <v>44681</v>
      </c>
      <c r="E1982" s="63" t="s">
        <v>38</v>
      </c>
      <c r="F1982" s="63" t="s">
        <v>39</v>
      </c>
      <c r="G1982" s="114" t="s">
        <v>116</v>
      </c>
      <c r="H1982" s="78" t="s">
        <v>130</v>
      </c>
      <c r="I1982" s="63" t="s">
        <v>2282</v>
      </c>
      <c r="J1982" s="63" t="s">
        <v>2283</v>
      </c>
      <c r="K1982" s="61" t="s">
        <v>1830</v>
      </c>
      <c r="L1982" s="61">
        <v>20221200031183</v>
      </c>
      <c r="M1982" s="66" t="s">
        <v>78</v>
      </c>
      <c r="N1982" s="61" t="s">
        <v>1806</v>
      </c>
      <c r="O1982" s="61" t="s">
        <v>663</v>
      </c>
      <c r="P1982" s="61" t="s">
        <v>729</v>
      </c>
      <c r="Q1982" s="68">
        <v>31</v>
      </c>
      <c r="R1982" s="68">
        <v>6.4</v>
      </c>
      <c r="S1982" s="69">
        <v>198.4</v>
      </c>
      <c r="T1982" s="70">
        <v>0.06</v>
      </c>
      <c r="U1982" s="79">
        <v>0</v>
      </c>
      <c r="V1982" s="70">
        <v>0.06</v>
      </c>
      <c r="W1982" s="79">
        <v>0</v>
      </c>
      <c r="X1982" s="61" t="s">
        <v>124</v>
      </c>
      <c r="Y1982" s="64" t="s">
        <v>50</v>
      </c>
      <c r="Z1982" s="65" t="s">
        <v>2336</v>
      </c>
      <c r="AA1982" s="60">
        <v>0</v>
      </c>
      <c r="AB1982" s="60">
        <v>0</v>
      </c>
      <c r="AC1982" s="75" t="s">
        <v>125</v>
      </c>
      <c r="AD1982" s="73">
        <v>198.4</v>
      </c>
      <c r="AE1982" s="73">
        <v>0</v>
      </c>
      <c r="AF1982" s="73">
        <v>0</v>
      </c>
      <c r="AG1982" s="73">
        <v>0</v>
      </c>
      <c r="AH1982" s="73">
        <v>0</v>
      </c>
      <c r="AI1982" s="73">
        <v>0</v>
      </c>
      <c r="AJ1982" s="73">
        <v>53.44</v>
      </c>
      <c r="AK1982" s="74">
        <v>0</v>
      </c>
      <c r="AL1982" s="90" t="s">
        <v>52</v>
      </c>
      <c r="AM1982" s="92"/>
    </row>
    <row r="1983" spans="1:39" ht="21" customHeight="1">
      <c r="A1983" s="60">
        <v>1791</v>
      </c>
      <c r="B1983" s="97">
        <v>19012450</v>
      </c>
      <c r="C1983" s="97">
        <v>464695</v>
      </c>
      <c r="D1983" s="98">
        <v>44681</v>
      </c>
      <c r="E1983" s="99" t="s">
        <v>38</v>
      </c>
      <c r="F1983" s="99" t="s">
        <v>39</v>
      </c>
      <c r="G1983" s="114" t="s">
        <v>116</v>
      </c>
      <c r="H1983" s="100" t="s">
        <v>130</v>
      </c>
      <c r="I1983" s="99" t="s">
        <v>2282</v>
      </c>
      <c r="J1983" s="99" t="s">
        <v>2283</v>
      </c>
      <c r="K1983" s="97" t="s">
        <v>1830</v>
      </c>
      <c r="L1983" s="97">
        <v>20221200031183</v>
      </c>
      <c r="M1983" s="66" t="s">
        <v>78</v>
      </c>
      <c r="N1983" s="97" t="s">
        <v>2509</v>
      </c>
      <c r="O1983" s="97" t="s">
        <v>1806</v>
      </c>
      <c r="P1983" s="97" t="s">
        <v>391</v>
      </c>
      <c r="Q1983" s="101">
        <v>58</v>
      </c>
      <c r="R1983" s="101">
        <v>7</v>
      </c>
      <c r="S1983" s="102">
        <v>406</v>
      </c>
      <c r="T1983" s="103">
        <v>0.12</v>
      </c>
      <c r="U1983" s="104">
        <v>0</v>
      </c>
      <c r="V1983" s="103">
        <v>0.12</v>
      </c>
      <c r="W1983" s="104">
        <v>0</v>
      </c>
      <c r="X1983" s="97" t="s">
        <v>124</v>
      </c>
      <c r="Y1983" s="109" t="s">
        <v>50</v>
      </c>
      <c r="Z1983" s="65" t="s">
        <v>2336</v>
      </c>
      <c r="AA1983" s="60">
        <v>0</v>
      </c>
      <c r="AB1983" s="60">
        <v>0</v>
      </c>
      <c r="AC1983" s="105" t="s">
        <v>125</v>
      </c>
      <c r="AD1983" s="106">
        <v>406</v>
      </c>
      <c r="AE1983" s="106">
        <v>0</v>
      </c>
      <c r="AF1983" s="106">
        <v>0</v>
      </c>
      <c r="AG1983" s="106">
        <v>0</v>
      </c>
      <c r="AH1983" s="106">
        <v>0</v>
      </c>
      <c r="AI1983" s="106">
        <v>0</v>
      </c>
      <c r="AJ1983" s="106">
        <v>100.32</v>
      </c>
      <c r="AK1983" s="107">
        <v>0</v>
      </c>
      <c r="AL1983" s="90" t="s">
        <v>52</v>
      </c>
      <c r="AM1983" s="92"/>
    </row>
    <row r="1984" spans="1:39" ht="21" customHeight="1">
      <c r="A1984" s="60">
        <v>1792</v>
      </c>
      <c r="B1984" s="61">
        <v>19012437</v>
      </c>
      <c r="C1984" s="61">
        <v>464659</v>
      </c>
      <c r="D1984" s="62">
        <v>44681</v>
      </c>
      <c r="E1984" s="63" t="s">
        <v>38</v>
      </c>
      <c r="F1984" s="63" t="s">
        <v>39</v>
      </c>
      <c r="G1984" s="114" t="s">
        <v>116</v>
      </c>
      <c r="H1984" s="78" t="s">
        <v>130</v>
      </c>
      <c r="I1984" s="63" t="s">
        <v>2282</v>
      </c>
      <c r="J1984" s="63" t="s">
        <v>2283</v>
      </c>
      <c r="K1984" s="61" t="s">
        <v>1830</v>
      </c>
      <c r="L1984" s="61">
        <v>20221200031183</v>
      </c>
      <c r="M1984" s="66" t="s">
        <v>78</v>
      </c>
      <c r="N1984" s="61" t="s">
        <v>1806</v>
      </c>
      <c r="O1984" s="61" t="s">
        <v>2352</v>
      </c>
      <c r="P1984" s="61" t="s">
        <v>663</v>
      </c>
      <c r="Q1984" s="68">
        <v>67</v>
      </c>
      <c r="R1984" s="68">
        <v>7</v>
      </c>
      <c r="S1984" s="69">
        <v>469</v>
      </c>
      <c r="T1984" s="70">
        <v>0.13</v>
      </c>
      <c r="U1984" s="79">
        <v>0</v>
      </c>
      <c r="V1984" s="70">
        <v>0.13</v>
      </c>
      <c r="W1984" s="79">
        <v>0</v>
      </c>
      <c r="X1984" s="61" t="s">
        <v>124</v>
      </c>
      <c r="Y1984" s="64" t="s">
        <v>50</v>
      </c>
      <c r="Z1984" s="65" t="s">
        <v>2336</v>
      </c>
      <c r="AA1984" s="60">
        <v>0</v>
      </c>
      <c r="AB1984" s="60">
        <v>0</v>
      </c>
      <c r="AC1984" s="75" t="s">
        <v>125</v>
      </c>
      <c r="AD1984" s="73">
        <v>469</v>
      </c>
      <c r="AE1984" s="73">
        <v>0</v>
      </c>
      <c r="AF1984" s="73">
        <v>0</v>
      </c>
      <c r="AG1984" s="73">
        <v>0</v>
      </c>
      <c r="AH1984" s="73">
        <v>0</v>
      </c>
      <c r="AI1984" s="73">
        <v>0</v>
      </c>
      <c r="AJ1984" s="73">
        <v>122.34</v>
      </c>
      <c r="AK1984" s="74">
        <v>0</v>
      </c>
      <c r="AL1984" s="90" t="s">
        <v>52</v>
      </c>
      <c r="AM1984" s="92"/>
    </row>
    <row r="1985" spans="1:39" ht="21" customHeight="1">
      <c r="A1985" s="60">
        <v>1793</v>
      </c>
      <c r="B1985" s="61">
        <v>19012442</v>
      </c>
      <c r="C1985" s="61">
        <v>464671</v>
      </c>
      <c r="D1985" s="62">
        <v>44681</v>
      </c>
      <c r="E1985" s="63" t="s">
        <v>38</v>
      </c>
      <c r="F1985" s="63" t="s">
        <v>39</v>
      </c>
      <c r="G1985" s="114" t="s">
        <v>116</v>
      </c>
      <c r="H1985" s="78" t="s">
        <v>130</v>
      </c>
      <c r="I1985" s="63" t="s">
        <v>2282</v>
      </c>
      <c r="J1985" s="63" t="s">
        <v>2283</v>
      </c>
      <c r="K1985" s="61" t="s">
        <v>1830</v>
      </c>
      <c r="L1985" s="61">
        <v>20221200031183</v>
      </c>
      <c r="M1985" s="66" t="s">
        <v>78</v>
      </c>
      <c r="N1985" s="61" t="s">
        <v>663</v>
      </c>
      <c r="O1985" s="61" t="s">
        <v>1806</v>
      </c>
      <c r="P1985" s="61" t="s">
        <v>123</v>
      </c>
      <c r="Q1985" s="68">
        <v>30.74</v>
      </c>
      <c r="R1985" s="68">
        <v>4.2</v>
      </c>
      <c r="S1985" s="69">
        <v>128.91999999999999</v>
      </c>
      <c r="T1985" s="70">
        <v>0.04</v>
      </c>
      <c r="U1985" s="79">
        <v>0</v>
      </c>
      <c r="V1985" s="70">
        <v>0.04</v>
      </c>
      <c r="W1985" s="79">
        <v>0</v>
      </c>
      <c r="X1985" s="61" t="s">
        <v>124</v>
      </c>
      <c r="Y1985" s="64" t="s">
        <v>50</v>
      </c>
      <c r="Z1985" s="65" t="s">
        <v>2336</v>
      </c>
      <c r="AA1985" s="60">
        <v>0</v>
      </c>
      <c r="AB1985" s="60">
        <v>0</v>
      </c>
      <c r="AC1985" s="75" t="s">
        <v>125</v>
      </c>
      <c r="AD1985" s="73">
        <v>132.61000000000001</v>
      </c>
      <c r="AE1985" s="73">
        <v>0</v>
      </c>
      <c r="AF1985" s="73">
        <v>0</v>
      </c>
      <c r="AG1985" s="73">
        <v>0</v>
      </c>
      <c r="AH1985" s="73">
        <v>0</v>
      </c>
      <c r="AI1985" s="73">
        <v>0</v>
      </c>
      <c r="AJ1985" s="73">
        <v>35.049999999999997</v>
      </c>
      <c r="AK1985" s="74">
        <v>0</v>
      </c>
      <c r="AL1985" s="90" t="s">
        <v>52</v>
      </c>
      <c r="AM1985" s="92"/>
    </row>
    <row r="1986" spans="1:39" ht="21" customHeight="1">
      <c r="A1986" s="60">
        <v>1794</v>
      </c>
      <c r="B1986" s="97">
        <v>19012452</v>
      </c>
      <c r="C1986" s="97">
        <v>464701</v>
      </c>
      <c r="D1986" s="98">
        <v>44681</v>
      </c>
      <c r="E1986" s="99" t="s">
        <v>38</v>
      </c>
      <c r="F1986" s="99" t="s">
        <v>39</v>
      </c>
      <c r="G1986" s="114" t="s">
        <v>116</v>
      </c>
      <c r="H1986" s="100" t="s">
        <v>130</v>
      </c>
      <c r="I1986" s="99" t="s">
        <v>2282</v>
      </c>
      <c r="J1986" s="99" t="s">
        <v>2283</v>
      </c>
      <c r="K1986" s="97" t="s">
        <v>1830</v>
      </c>
      <c r="L1986" s="97">
        <v>20221200031183</v>
      </c>
      <c r="M1986" s="66" t="s">
        <v>78</v>
      </c>
      <c r="N1986" s="97" t="s">
        <v>729</v>
      </c>
      <c r="O1986" s="97" t="s">
        <v>1806</v>
      </c>
      <c r="P1986" s="97" t="s">
        <v>391</v>
      </c>
      <c r="Q1986" s="101">
        <v>58</v>
      </c>
      <c r="R1986" s="101">
        <v>5.3</v>
      </c>
      <c r="S1986" s="102">
        <v>307.39999999999998</v>
      </c>
      <c r="T1986" s="103">
        <v>0.09</v>
      </c>
      <c r="U1986" s="104">
        <v>0</v>
      </c>
      <c r="V1986" s="103">
        <v>0.09</v>
      </c>
      <c r="W1986" s="104">
        <v>0</v>
      </c>
      <c r="X1986" s="97" t="s">
        <v>124</v>
      </c>
      <c r="Y1986" s="109" t="s">
        <v>50</v>
      </c>
      <c r="Z1986" s="65" t="s">
        <v>2336</v>
      </c>
      <c r="AA1986" s="60">
        <v>0</v>
      </c>
      <c r="AB1986" s="60">
        <v>0</v>
      </c>
      <c r="AC1986" s="105" t="s">
        <v>125</v>
      </c>
      <c r="AD1986" s="106">
        <v>307.39999999999998</v>
      </c>
      <c r="AE1986" s="106">
        <v>0</v>
      </c>
      <c r="AF1986" s="106">
        <v>0</v>
      </c>
      <c r="AG1986" s="106">
        <v>0</v>
      </c>
      <c r="AH1986" s="106">
        <v>0</v>
      </c>
      <c r="AI1986" s="106">
        <v>0</v>
      </c>
      <c r="AJ1986" s="106">
        <v>71.430000000000007</v>
      </c>
      <c r="AK1986" s="107">
        <v>0</v>
      </c>
      <c r="AL1986" s="90" t="s">
        <v>52</v>
      </c>
      <c r="AM1986" s="92"/>
    </row>
    <row r="1987" spans="1:39" ht="21" hidden="1" customHeight="1">
      <c r="A1987" s="60">
        <v>1795</v>
      </c>
      <c r="B1987" s="97">
        <v>1005718</v>
      </c>
      <c r="C1987" s="97">
        <v>138953</v>
      </c>
      <c r="D1987" s="98">
        <v>44681</v>
      </c>
      <c r="E1987" s="99" t="s">
        <v>38</v>
      </c>
      <c r="F1987" s="99" t="s">
        <v>84</v>
      </c>
      <c r="G1987" s="114" t="s">
        <v>40</v>
      </c>
      <c r="H1987" s="100" t="s">
        <v>41</v>
      </c>
      <c r="I1987" s="99" t="s">
        <v>41</v>
      </c>
      <c r="J1987" s="99" t="s">
        <v>2119</v>
      </c>
      <c r="K1987" s="97" t="s">
        <v>1830</v>
      </c>
      <c r="L1987" s="97" t="s">
        <v>84</v>
      </c>
      <c r="M1987" s="66" t="s">
        <v>78</v>
      </c>
      <c r="N1987" s="97" t="s">
        <v>2494</v>
      </c>
      <c r="O1987" s="97" t="s">
        <v>156</v>
      </c>
      <c r="P1987" s="97" t="s">
        <v>2510</v>
      </c>
      <c r="Q1987" s="101">
        <v>35.770000000000003</v>
      </c>
      <c r="R1987" s="101">
        <v>20.88</v>
      </c>
      <c r="S1987" s="102">
        <v>746.9</v>
      </c>
      <c r="T1987" s="103">
        <v>0.21</v>
      </c>
      <c r="U1987" s="104">
        <v>0</v>
      </c>
      <c r="V1987" s="103">
        <v>0.04</v>
      </c>
      <c r="W1987" s="104">
        <v>0</v>
      </c>
      <c r="X1987" s="97" t="s">
        <v>82</v>
      </c>
      <c r="Y1987" s="109" t="s">
        <v>50</v>
      </c>
      <c r="Z1987" s="65" t="s">
        <v>2336</v>
      </c>
      <c r="AA1987" s="60">
        <v>0</v>
      </c>
      <c r="AB1987" s="60">
        <v>0</v>
      </c>
      <c r="AC1987" s="105" t="s">
        <v>83</v>
      </c>
      <c r="AD1987" s="106">
        <v>136.18</v>
      </c>
      <c r="AE1987" s="106">
        <v>0</v>
      </c>
      <c r="AF1987" s="106">
        <v>0</v>
      </c>
      <c r="AG1987" s="106">
        <v>30.67</v>
      </c>
      <c r="AH1987" s="106">
        <v>0</v>
      </c>
      <c r="AI1987" s="106">
        <v>0</v>
      </c>
      <c r="AJ1987" s="106">
        <v>0</v>
      </c>
      <c r="AK1987" s="107">
        <v>136</v>
      </c>
      <c r="AL1987" s="90" t="s">
        <v>90</v>
      </c>
      <c r="AM1987" s="92"/>
    </row>
    <row r="1988" spans="1:39" ht="21" hidden="1" customHeight="1">
      <c r="A1988" s="60">
        <v>1796</v>
      </c>
      <c r="B1988" s="97">
        <v>5007460</v>
      </c>
      <c r="C1988" s="97">
        <v>479474</v>
      </c>
      <c r="D1988" s="98">
        <v>44681</v>
      </c>
      <c r="E1988" s="99" t="s">
        <v>38</v>
      </c>
      <c r="F1988" s="99" t="s">
        <v>770</v>
      </c>
      <c r="G1988" s="114" t="s">
        <v>116</v>
      </c>
      <c r="H1988" s="100" t="s">
        <v>117</v>
      </c>
      <c r="I1988" s="99" t="s">
        <v>655</v>
      </c>
      <c r="J1988" s="99" t="s">
        <v>656</v>
      </c>
      <c r="K1988" s="97" t="s">
        <v>1830</v>
      </c>
      <c r="L1988" s="97">
        <v>20211200137083</v>
      </c>
      <c r="M1988" s="66" t="s">
        <v>78</v>
      </c>
      <c r="N1988" s="97" t="s">
        <v>374</v>
      </c>
      <c r="O1988" s="97" t="s">
        <v>2408</v>
      </c>
      <c r="P1988" s="97" t="s">
        <v>658</v>
      </c>
      <c r="Q1988" s="101">
        <v>72.25</v>
      </c>
      <c r="R1988" s="101">
        <v>9.56</v>
      </c>
      <c r="S1988" s="102">
        <v>690.87</v>
      </c>
      <c r="T1988" s="103">
        <v>0.2</v>
      </c>
      <c r="U1988" s="104">
        <v>0</v>
      </c>
      <c r="V1988" s="103">
        <v>0.01</v>
      </c>
      <c r="W1988" s="104">
        <v>0</v>
      </c>
      <c r="X1988" s="97" t="s">
        <v>1318</v>
      </c>
      <c r="Y1988" s="109" t="s">
        <v>50</v>
      </c>
      <c r="Z1988" s="65" t="s">
        <v>2336</v>
      </c>
      <c r="AA1988" s="60">
        <v>0</v>
      </c>
      <c r="AB1988" s="60">
        <v>0</v>
      </c>
      <c r="AC1988" s="105" t="s">
        <v>83</v>
      </c>
      <c r="AD1988" s="106">
        <v>45.43</v>
      </c>
      <c r="AE1988" s="106">
        <v>250.9</v>
      </c>
      <c r="AF1988" s="106">
        <v>35.840000000000003</v>
      </c>
      <c r="AG1988" s="106">
        <v>8.3800000000000008</v>
      </c>
      <c r="AH1988" s="106">
        <v>0</v>
      </c>
      <c r="AI1988" s="106">
        <v>0</v>
      </c>
      <c r="AJ1988" s="106">
        <v>0</v>
      </c>
      <c r="AK1988" s="107">
        <v>45</v>
      </c>
      <c r="AL1988" s="108" t="s">
        <v>161</v>
      </c>
      <c r="AM1988" s="92"/>
    </row>
    <row r="1989" spans="1:39" ht="21" hidden="1" customHeight="1">
      <c r="A1989" s="60">
        <v>1797</v>
      </c>
      <c r="B1989" s="61">
        <v>8005880</v>
      </c>
      <c r="C1989" s="61">
        <v>153318</v>
      </c>
      <c r="D1989" s="62">
        <v>44682</v>
      </c>
      <c r="E1989" s="63" t="s">
        <v>38</v>
      </c>
      <c r="F1989" s="63" t="s">
        <v>39</v>
      </c>
      <c r="G1989" s="114" t="s">
        <v>175</v>
      </c>
      <c r="H1989" s="78" t="s">
        <v>176</v>
      </c>
      <c r="I1989" s="63" t="s">
        <v>1324</v>
      </c>
      <c r="J1989" s="63" t="s">
        <v>2511</v>
      </c>
      <c r="K1989" s="61" t="s">
        <v>1830</v>
      </c>
      <c r="L1989" s="61" t="s">
        <v>120</v>
      </c>
      <c r="M1989" s="66" t="s">
        <v>78</v>
      </c>
      <c r="N1989" s="61" t="s">
        <v>2147</v>
      </c>
      <c r="O1989" s="61" t="s">
        <v>289</v>
      </c>
      <c r="P1989" s="61" t="s">
        <v>2512</v>
      </c>
      <c r="Q1989" s="68">
        <v>40.520000000000003</v>
      </c>
      <c r="R1989" s="68">
        <v>2.0699999999999998</v>
      </c>
      <c r="S1989" s="69">
        <v>83.85</v>
      </c>
      <c r="T1989" s="70">
        <v>0.02</v>
      </c>
      <c r="U1989" s="104">
        <v>0</v>
      </c>
      <c r="V1989" s="70">
        <v>0.01</v>
      </c>
      <c r="W1989" s="104">
        <v>0</v>
      </c>
      <c r="X1989" s="61" t="s">
        <v>573</v>
      </c>
      <c r="Y1989" s="109" t="s">
        <v>50</v>
      </c>
      <c r="Z1989" s="65" t="s">
        <v>2513</v>
      </c>
      <c r="AA1989" s="60">
        <v>0</v>
      </c>
      <c r="AB1989" s="60">
        <v>0</v>
      </c>
      <c r="AC1989" s="75" t="s">
        <v>574</v>
      </c>
      <c r="AD1989" s="73">
        <v>25.94</v>
      </c>
      <c r="AE1989" s="73">
        <v>0</v>
      </c>
      <c r="AF1989" s="73">
        <v>0</v>
      </c>
      <c r="AG1989" s="73">
        <v>0</v>
      </c>
      <c r="AH1989" s="106">
        <v>0</v>
      </c>
      <c r="AI1989" s="73">
        <v>4.5</v>
      </c>
      <c r="AJ1989" s="73">
        <v>0</v>
      </c>
      <c r="AK1989" s="74">
        <v>0</v>
      </c>
      <c r="AL1989" s="90" t="s">
        <v>52</v>
      </c>
      <c r="AM1989" s="92"/>
    </row>
    <row r="1990" spans="1:39" ht="21" hidden="1" customHeight="1">
      <c r="A1990" s="60">
        <v>1798</v>
      </c>
      <c r="B1990" s="61">
        <v>8003167</v>
      </c>
      <c r="C1990" s="61">
        <v>154922</v>
      </c>
      <c r="D1990" s="62">
        <v>44682</v>
      </c>
      <c r="E1990" s="63" t="s">
        <v>38</v>
      </c>
      <c r="F1990" s="63" t="s">
        <v>39</v>
      </c>
      <c r="G1990" s="114" t="s">
        <v>175</v>
      </c>
      <c r="H1990" s="78" t="s">
        <v>176</v>
      </c>
      <c r="I1990" s="63" t="s">
        <v>1418</v>
      </c>
      <c r="J1990" s="63" t="s">
        <v>2514</v>
      </c>
      <c r="K1990" s="61" t="s">
        <v>1830</v>
      </c>
      <c r="L1990" s="61" t="s">
        <v>120</v>
      </c>
      <c r="M1990" s="66" t="s">
        <v>78</v>
      </c>
      <c r="N1990" s="61" t="s">
        <v>1417</v>
      </c>
      <c r="O1990" s="61" t="s">
        <v>1646</v>
      </c>
      <c r="P1990" s="61" t="s">
        <v>557</v>
      </c>
      <c r="Q1990" s="68">
        <v>90.77</v>
      </c>
      <c r="R1990" s="68">
        <v>2.77</v>
      </c>
      <c r="S1990" s="69">
        <v>251.07</v>
      </c>
      <c r="T1990" s="70">
        <v>7.0000000000000007E-2</v>
      </c>
      <c r="U1990" s="104">
        <v>0</v>
      </c>
      <c r="V1990" s="70">
        <v>0.02</v>
      </c>
      <c r="W1990" s="104">
        <v>0</v>
      </c>
      <c r="X1990" s="61" t="s">
        <v>573</v>
      </c>
      <c r="Y1990" s="109" t="s">
        <v>50</v>
      </c>
      <c r="Z1990" s="65" t="s">
        <v>2513</v>
      </c>
      <c r="AA1990" s="60">
        <v>0</v>
      </c>
      <c r="AB1990" s="60">
        <v>0</v>
      </c>
      <c r="AC1990" s="75" t="s">
        <v>574</v>
      </c>
      <c r="AD1990" s="73">
        <v>80.040000000000006</v>
      </c>
      <c r="AE1990" s="73">
        <v>0</v>
      </c>
      <c r="AF1990" s="73">
        <v>0</v>
      </c>
      <c r="AG1990" s="73">
        <v>0</v>
      </c>
      <c r="AH1990" s="106">
        <v>0</v>
      </c>
      <c r="AI1990" s="73">
        <v>15.2</v>
      </c>
      <c r="AJ1990" s="73">
        <v>0</v>
      </c>
      <c r="AK1990" s="74">
        <v>0</v>
      </c>
      <c r="AL1990" s="90" t="s">
        <v>52</v>
      </c>
      <c r="AM1990" s="92"/>
    </row>
    <row r="1991" spans="1:39" ht="21" hidden="1" customHeight="1">
      <c r="A1991" s="60">
        <v>1799</v>
      </c>
      <c r="B1991" s="61">
        <v>11005637</v>
      </c>
      <c r="C1991" s="61">
        <v>169552</v>
      </c>
      <c r="D1991" s="62">
        <v>44682</v>
      </c>
      <c r="E1991" s="63" t="s">
        <v>38</v>
      </c>
      <c r="F1991" s="63" t="s">
        <v>39</v>
      </c>
      <c r="G1991" s="114" t="s">
        <v>40</v>
      </c>
      <c r="H1991" s="78" t="s">
        <v>85</v>
      </c>
      <c r="I1991" s="63" t="s">
        <v>593</v>
      </c>
      <c r="J1991" s="63" t="s">
        <v>594</v>
      </c>
      <c r="K1991" s="61" t="s">
        <v>1830</v>
      </c>
      <c r="L1991" s="61" t="s">
        <v>120</v>
      </c>
      <c r="M1991" s="66" t="s">
        <v>78</v>
      </c>
      <c r="N1991" s="61" t="s">
        <v>1988</v>
      </c>
      <c r="O1991" s="61" t="s">
        <v>1832</v>
      </c>
      <c r="P1991" s="61" t="s">
        <v>592</v>
      </c>
      <c r="Q1991" s="68">
        <v>43.51</v>
      </c>
      <c r="R1991" s="68">
        <v>5.04</v>
      </c>
      <c r="S1991" s="69">
        <v>218.5</v>
      </c>
      <c r="T1991" s="70">
        <v>0.06</v>
      </c>
      <c r="U1991" s="104">
        <v>0</v>
      </c>
      <c r="V1991" s="70">
        <v>0.02</v>
      </c>
      <c r="W1991" s="104">
        <v>0</v>
      </c>
      <c r="X1991" s="61" t="s">
        <v>573</v>
      </c>
      <c r="Y1991" s="109" t="s">
        <v>50</v>
      </c>
      <c r="Z1991" s="65" t="s">
        <v>2513</v>
      </c>
      <c r="AA1991" s="60">
        <v>0</v>
      </c>
      <c r="AB1991" s="60">
        <v>0</v>
      </c>
      <c r="AC1991" s="75" t="s">
        <v>574</v>
      </c>
      <c r="AD1991" s="73">
        <v>60.29</v>
      </c>
      <c r="AE1991" s="73">
        <v>0</v>
      </c>
      <c r="AF1991" s="73">
        <v>0</v>
      </c>
      <c r="AG1991" s="73">
        <v>0</v>
      </c>
      <c r="AH1991" s="106">
        <v>0</v>
      </c>
      <c r="AI1991" s="73">
        <v>11.600000000000001</v>
      </c>
      <c r="AJ1991" s="73">
        <v>0</v>
      </c>
      <c r="AK1991" s="74">
        <v>0</v>
      </c>
      <c r="AL1991" s="90" t="s">
        <v>52</v>
      </c>
      <c r="AM1991" s="92"/>
    </row>
    <row r="1992" spans="1:39" ht="21" hidden="1" customHeight="1">
      <c r="A1992" s="60">
        <v>1800</v>
      </c>
      <c r="B1992" s="61">
        <v>6000276</v>
      </c>
      <c r="C1992" s="61">
        <v>320844</v>
      </c>
      <c r="D1992" s="62">
        <v>44682</v>
      </c>
      <c r="E1992" s="63" t="s">
        <v>38</v>
      </c>
      <c r="F1992" s="63" t="s">
        <v>72</v>
      </c>
      <c r="G1992" s="114" t="s">
        <v>116</v>
      </c>
      <c r="H1992" s="78" t="s">
        <v>993</v>
      </c>
      <c r="I1992" s="63" t="s">
        <v>994</v>
      </c>
      <c r="J1992" s="63" t="s">
        <v>2271</v>
      </c>
      <c r="K1992" s="61" t="s">
        <v>1830</v>
      </c>
      <c r="L1992" s="61">
        <v>20221200036843</v>
      </c>
      <c r="M1992" s="66" t="s">
        <v>78</v>
      </c>
      <c r="N1992" s="61" t="s">
        <v>2515</v>
      </c>
      <c r="O1992" s="61" t="s">
        <v>2363</v>
      </c>
      <c r="P1992" s="61" t="s">
        <v>616</v>
      </c>
      <c r="Q1992" s="68">
        <v>75.55</v>
      </c>
      <c r="R1992" s="68">
        <v>5.99</v>
      </c>
      <c r="S1992" s="69">
        <v>452.88</v>
      </c>
      <c r="T1992" s="70">
        <v>0.13</v>
      </c>
      <c r="U1992" s="104">
        <v>0</v>
      </c>
      <c r="V1992" s="70">
        <v>0.02</v>
      </c>
      <c r="W1992" s="104">
        <v>0</v>
      </c>
      <c r="X1992" s="61" t="s">
        <v>573</v>
      </c>
      <c r="Y1992" s="109" t="s">
        <v>50</v>
      </c>
      <c r="Z1992" s="65" t="s">
        <v>2513</v>
      </c>
      <c r="AA1992" s="60">
        <v>0</v>
      </c>
      <c r="AB1992" s="60">
        <v>0</v>
      </c>
      <c r="AC1992" s="75" t="s">
        <v>574</v>
      </c>
      <c r="AD1992" s="73">
        <v>59.48</v>
      </c>
      <c r="AE1992" s="73">
        <v>0</v>
      </c>
      <c r="AF1992" s="73">
        <v>0</v>
      </c>
      <c r="AG1992" s="73">
        <v>0</v>
      </c>
      <c r="AH1992" s="106">
        <v>0</v>
      </c>
      <c r="AI1992" s="73">
        <v>12.6</v>
      </c>
      <c r="AJ1992" s="73">
        <v>0</v>
      </c>
      <c r="AK1992" s="74">
        <v>0</v>
      </c>
      <c r="AL1992" s="90" t="s">
        <v>52</v>
      </c>
      <c r="AM1992" s="92"/>
    </row>
    <row r="1993" spans="1:39" ht="21" hidden="1" customHeight="1">
      <c r="A1993" s="60">
        <v>1801</v>
      </c>
      <c r="B1993" s="61">
        <v>8010200</v>
      </c>
      <c r="C1993" s="61">
        <v>149403</v>
      </c>
      <c r="D1993" s="62">
        <v>44683</v>
      </c>
      <c r="E1993" s="63" t="s">
        <v>38</v>
      </c>
      <c r="F1993" s="63" t="s">
        <v>770</v>
      </c>
      <c r="G1993" s="114" t="s">
        <v>175</v>
      </c>
      <c r="H1993" s="78" t="s">
        <v>176</v>
      </c>
      <c r="I1993" s="63" t="s">
        <v>1016</v>
      </c>
      <c r="J1993" s="63" t="s">
        <v>1766</v>
      </c>
      <c r="K1993" s="61" t="s">
        <v>1830</v>
      </c>
      <c r="L1993" s="61">
        <v>20221200027763</v>
      </c>
      <c r="M1993" s="66" t="s">
        <v>78</v>
      </c>
      <c r="N1993" s="61" t="s">
        <v>1857</v>
      </c>
      <c r="O1993" s="61" t="s">
        <v>2516</v>
      </c>
      <c r="P1993" s="61" t="s">
        <v>2517</v>
      </c>
      <c r="Q1993" s="68">
        <v>36.6</v>
      </c>
      <c r="R1993" s="68">
        <v>6.3</v>
      </c>
      <c r="S1993" s="69">
        <v>230.47</v>
      </c>
      <c r="T1993" s="70">
        <v>7.0000000000000007E-2</v>
      </c>
      <c r="U1993" s="104">
        <v>0</v>
      </c>
      <c r="V1993" s="70">
        <v>7.0000000000000007E-2</v>
      </c>
      <c r="W1993" s="104">
        <v>0</v>
      </c>
      <c r="X1993" s="61" t="s">
        <v>1434</v>
      </c>
      <c r="Y1993" s="109" t="s">
        <v>50</v>
      </c>
      <c r="Z1993" s="65" t="s">
        <v>2513</v>
      </c>
      <c r="AA1993" s="60">
        <v>0</v>
      </c>
      <c r="AB1993" s="60">
        <v>0</v>
      </c>
      <c r="AC1993" s="75" t="s">
        <v>1435</v>
      </c>
      <c r="AD1993" s="73">
        <v>231</v>
      </c>
      <c r="AE1993" s="73">
        <v>0</v>
      </c>
      <c r="AF1993" s="73">
        <v>0</v>
      </c>
      <c r="AG1993" s="73">
        <v>35.53</v>
      </c>
      <c r="AH1993" s="106">
        <v>0</v>
      </c>
      <c r="AI1993" s="73">
        <v>0</v>
      </c>
      <c r="AJ1993" s="73">
        <v>0</v>
      </c>
      <c r="AK1993" s="74">
        <v>0</v>
      </c>
      <c r="AL1993" s="90" t="s">
        <v>161</v>
      </c>
      <c r="AM1993" s="92"/>
    </row>
    <row r="1994" spans="1:39" ht="21" hidden="1" customHeight="1">
      <c r="A1994" s="60">
        <v>1802</v>
      </c>
      <c r="B1994" s="61">
        <v>8010229</v>
      </c>
      <c r="C1994" s="61">
        <v>149405</v>
      </c>
      <c r="D1994" s="62">
        <v>44683</v>
      </c>
      <c r="E1994" s="63" t="s">
        <v>38</v>
      </c>
      <c r="F1994" s="63" t="s">
        <v>770</v>
      </c>
      <c r="G1994" s="114" t="s">
        <v>175</v>
      </c>
      <c r="H1994" s="78" t="s">
        <v>176</v>
      </c>
      <c r="I1994" s="63" t="s">
        <v>1016</v>
      </c>
      <c r="J1994" s="63" t="s">
        <v>1766</v>
      </c>
      <c r="K1994" s="61" t="s">
        <v>1830</v>
      </c>
      <c r="L1994" s="61">
        <v>20221200027763</v>
      </c>
      <c r="M1994" s="66" t="s">
        <v>78</v>
      </c>
      <c r="N1994" s="61" t="s">
        <v>1857</v>
      </c>
      <c r="O1994" s="61" t="s">
        <v>2518</v>
      </c>
      <c r="P1994" s="61" t="s">
        <v>2516</v>
      </c>
      <c r="Q1994" s="68">
        <v>56.69</v>
      </c>
      <c r="R1994" s="68">
        <v>6.18</v>
      </c>
      <c r="S1994" s="69">
        <v>350.07</v>
      </c>
      <c r="T1994" s="70">
        <v>0.1</v>
      </c>
      <c r="U1994" s="104">
        <v>0</v>
      </c>
      <c r="V1994" s="70">
        <v>0.1</v>
      </c>
      <c r="W1994" s="104">
        <v>0</v>
      </c>
      <c r="X1994" s="61" t="s">
        <v>1434</v>
      </c>
      <c r="Y1994" s="109" t="s">
        <v>50</v>
      </c>
      <c r="Z1994" s="65" t="s">
        <v>2513</v>
      </c>
      <c r="AA1994" s="60">
        <v>0</v>
      </c>
      <c r="AB1994" s="60">
        <v>0</v>
      </c>
      <c r="AC1994" s="75" t="s">
        <v>1435</v>
      </c>
      <c r="AD1994" s="73">
        <v>349.98</v>
      </c>
      <c r="AE1994" s="73">
        <v>0</v>
      </c>
      <c r="AF1994" s="73">
        <v>0</v>
      </c>
      <c r="AG1994" s="73">
        <v>68.990000000000009</v>
      </c>
      <c r="AH1994" s="106">
        <v>0</v>
      </c>
      <c r="AI1994" s="73">
        <v>0</v>
      </c>
      <c r="AJ1994" s="73">
        <v>0</v>
      </c>
      <c r="AK1994" s="74">
        <v>0</v>
      </c>
      <c r="AL1994" s="90" t="s">
        <v>161</v>
      </c>
      <c r="AM1994" s="92"/>
    </row>
    <row r="1995" spans="1:39" ht="21" hidden="1" customHeight="1">
      <c r="A1995" s="60">
        <v>1803</v>
      </c>
      <c r="B1995" s="61">
        <v>8010302</v>
      </c>
      <c r="C1995" s="61">
        <v>149436</v>
      </c>
      <c r="D1995" s="62">
        <v>44683</v>
      </c>
      <c r="E1995" s="63" t="s">
        <v>38</v>
      </c>
      <c r="F1995" s="63" t="s">
        <v>39</v>
      </c>
      <c r="G1995" s="114" t="s">
        <v>175</v>
      </c>
      <c r="H1995" s="78" t="s">
        <v>176</v>
      </c>
      <c r="I1995" s="63" t="s">
        <v>1016</v>
      </c>
      <c r="J1995" s="63" t="s">
        <v>1766</v>
      </c>
      <c r="K1995" s="61" t="s">
        <v>1830</v>
      </c>
      <c r="L1995" s="61">
        <v>20211200125513</v>
      </c>
      <c r="M1995" s="66" t="s">
        <v>78</v>
      </c>
      <c r="N1995" s="61" t="s">
        <v>2518</v>
      </c>
      <c r="O1995" s="61" t="s">
        <v>1857</v>
      </c>
      <c r="P1995" s="61" t="s">
        <v>1767</v>
      </c>
      <c r="Q1995" s="68">
        <v>34.39</v>
      </c>
      <c r="R1995" s="68">
        <v>6.04</v>
      </c>
      <c r="S1995" s="69">
        <v>207.79</v>
      </c>
      <c r="T1995" s="70">
        <v>0.06</v>
      </c>
      <c r="U1995" s="104">
        <v>0</v>
      </c>
      <c r="V1995" s="70">
        <v>0.06</v>
      </c>
      <c r="W1995" s="104">
        <v>0</v>
      </c>
      <c r="X1995" s="61" t="s">
        <v>1434</v>
      </c>
      <c r="Y1995" s="109" t="s">
        <v>50</v>
      </c>
      <c r="Z1995" s="65" t="s">
        <v>2513</v>
      </c>
      <c r="AA1995" s="60">
        <v>0</v>
      </c>
      <c r="AB1995" s="60">
        <v>0</v>
      </c>
      <c r="AC1995" s="75" t="s">
        <v>1435</v>
      </c>
      <c r="AD1995" s="73">
        <v>210</v>
      </c>
      <c r="AE1995" s="73">
        <v>0</v>
      </c>
      <c r="AF1995" s="73">
        <v>0</v>
      </c>
      <c r="AG1995" s="73">
        <v>33</v>
      </c>
      <c r="AH1995" s="106">
        <v>0</v>
      </c>
      <c r="AI1995" s="73">
        <v>0</v>
      </c>
      <c r="AJ1995" s="73">
        <v>0</v>
      </c>
      <c r="AK1995" s="74">
        <v>0</v>
      </c>
      <c r="AL1995" s="90" t="s">
        <v>52</v>
      </c>
      <c r="AM1995" s="92"/>
    </row>
    <row r="1996" spans="1:39" ht="21" hidden="1" customHeight="1">
      <c r="A1996" s="60">
        <v>1804</v>
      </c>
      <c r="B1996" s="61">
        <v>12000697</v>
      </c>
      <c r="C1996" s="61">
        <v>177946</v>
      </c>
      <c r="D1996" s="62">
        <v>44683</v>
      </c>
      <c r="E1996" s="63" t="s">
        <v>38</v>
      </c>
      <c r="F1996" s="63" t="s">
        <v>84</v>
      </c>
      <c r="G1996" s="114" t="s">
        <v>73</v>
      </c>
      <c r="H1996" s="78" t="s">
        <v>91</v>
      </c>
      <c r="I1996" s="63" t="s">
        <v>1245</v>
      </c>
      <c r="J1996" s="63" t="s">
        <v>2430</v>
      </c>
      <c r="K1996" s="61" t="s">
        <v>1830</v>
      </c>
      <c r="L1996" s="61" t="s">
        <v>84</v>
      </c>
      <c r="M1996" s="66" t="s">
        <v>78</v>
      </c>
      <c r="N1996" s="61" t="s">
        <v>2097</v>
      </c>
      <c r="O1996" s="61" t="s">
        <v>1377</v>
      </c>
      <c r="P1996" s="61" t="s">
        <v>1247</v>
      </c>
      <c r="Q1996" s="68">
        <v>56.06</v>
      </c>
      <c r="R1996" s="68">
        <v>8.09</v>
      </c>
      <c r="S1996" s="69">
        <v>453.25</v>
      </c>
      <c r="T1996" s="70">
        <v>0.13</v>
      </c>
      <c r="U1996" s="104">
        <v>0</v>
      </c>
      <c r="V1996" s="70">
        <v>0.03</v>
      </c>
      <c r="W1996" s="104">
        <v>0</v>
      </c>
      <c r="X1996" s="61" t="s">
        <v>82</v>
      </c>
      <c r="Y1996" s="109" t="s">
        <v>50</v>
      </c>
      <c r="Z1996" s="65" t="s">
        <v>2513</v>
      </c>
      <c r="AA1996" s="60">
        <v>0</v>
      </c>
      <c r="AB1996" s="60">
        <v>0</v>
      </c>
      <c r="AC1996" s="75" t="s">
        <v>83</v>
      </c>
      <c r="AD1996" s="73">
        <v>79.98</v>
      </c>
      <c r="AE1996" s="73">
        <v>0</v>
      </c>
      <c r="AF1996" s="73">
        <v>0</v>
      </c>
      <c r="AG1996" s="73">
        <v>12.37</v>
      </c>
      <c r="AH1996" s="106">
        <v>0</v>
      </c>
      <c r="AI1996" s="73">
        <v>0</v>
      </c>
      <c r="AJ1996" s="73">
        <v>0.88</v>
      </c>
      <c r="AK1996" s="74">
        <v>80</v>
      </c>
      <c r="AL1996" s="90" t="s">
        <v>90</v>
      </c>
      <c r="AM1996" s="92"/>
    </row>
    <row r="1997" spans="1:39" ht="21" hidden="1" customHeight="1">
      <c r="A1997" s="60">
        <v>1805</v>
      </c>
      <c r="B1997" s="61">
        <v>12001160</v>
      </c>
      <c r="C1997" s="61">
        <v>179577</v>
      </c>
      <c r="D1997" s="62">
        <v>44683</v>
      </c>
      <c r="E1997" s="63" t="s">
        <v>38</v>
      </c>
      <c r="F1997" s="63" t="s">
        <v>84</v>
      </c>
      <c r="G1997" s="114" t="s">
        <v>73</v>
      </c>
      <c r="H1997" s="78" t="s">
        <v>91</v>
      </c>
      <c r="I1997" s="63" t="s">
        <v>1245</v>
      </c>
      <c r="J1997" s="63" t="s">
        <v>1256</v>
      </c>
      <c r="K1997" s="61" t="s">
        <v>1830</v>
      </c>
      <c r="L1997" s="61" t="s">
        <v>84</v>
      </c>
      <c r="M1997" s="66" t="s">
        <v>78</v>
      </c>
      <c r="N1997" s="61" t="s">
        <v>1370</v>
      </c>
      <c r="O1997" s="61" t="s">
        <v>898</v>
      </c>
      <c r="P1997" s="61" t="s">
        <v>451</v>
      </c>
      <c r="Q1997" s="68">
        <v>67.42</v>
      </c>
      <c r="R1997" s="68">
        <v>6.22</v>
      </c>
      <c r="S1997" s="69">
        <v>419.43</v>
      </c>
      <c r="T1997" s="70">
        <v>0.12</v>
      </c>
      <c r="U1997" s="104">
        <v>0</v>
      </c>
      <c r="V1997" s="70">
        <v>0.02</v>
      </c>
      <c r="W1997" s="104">
        <v>0</v>
      </c>
      <c r="X1997" s="61" t="s">
        <v>82</v>
      </c>
      <c r="Y1997" s="109" t="s">
        <v>50</v>
      </c>
      <c r="Z1997" s="65" t="s">
        <v>2513</v>
      </c>
      <c r="AA1997" s="60">
        <v>0</v>
      </c>
      <c r="AB1997" s="60">
        <v>0</v>
      </c>
      <c r="AC1997" s="75" t="s">
        <v>83</v>
      </c>
      <c r="AD1997" s="73">
        <v>19.82</v>
      </c>
      <c r="AE1997" s="73">
        <v>0</v>
      </c>
      <c r="AF1997" s="73">
        <v>0</v>
      </c>
      <c r="AG1997" s="73">
        <v>0</v>
      </c>
      <c r="AH1997" s="106">
        <v>0</v>
      </c>
      <c r="AI1997" s="73">
        <v>0</v>
      </c>
      <c r="AJ1997" s="73">
        <v>3.63</v>
      </c>
      <c r="AK1997" s="74">
        <v>19</v>
      </c>
      <c r="AL1997" s="90" t="s">
        <v>90</v>
      </c>
      <c r="AM1997" s="92"/>
    </row>
    <row r="1998" spans="1:39" ht="21" hidden="1" customHeight="1">
      <c r="A1998" s="60">
        <v>1806</v>
      </c>
      <c r="B1998" s="61">
        <v>16002785</v>
      </c>
      <c r="C1998" s="61">
        <v>186146</v>
      </c>
      <c r="D1998" s="62">
        <v>44683</v>
      </c>
      <c r="E1998" s="63" t="s">
        <v>38</v>
      </c>
      <c r="F1998" s="63" t="s">
        <v>39</v>
      </c>
      <c r="G1998" s="114" t="s">
        <v>109</v>
      </c>
      <c r="H1998" s="78" t="s">
        <v>110</v>
      </c>
      <c r="I1998" s="63" t="s">
        <v>825</v>
      </c>
      <c r="J1998" s="63" t="s">
        <v>2418</v>
      </c>
      <c r="K1998" s="61" t="s">
        <v>1830</v>
      </c>
      <c r="L1998" s="61">
        <v>20221200031173</v>
      </c>
      <c r="M1998" s="66" t="s">
        <v>78</v>
      </c>
      <c r="N1998" s="61" t="s">
        <v>187</v>
      </c>
      <c r="O1998" s="61" t="s">
        <v>909</v>
      </c>
      <c r="P1998" s="61" t="s">
        <v>1205</v>
      </c>
      <c r="Q1998" s="68">
        <v>139.21</v>
      </c>
      <c r="R1998" s="68">
        <v>6.21</v>
      </c>
      <c r="S1998" s="69">
        <v>864.28</v>
      </c>
      <c r="T1998" s="70">
        <v>0.25</v>
      </c>
      <c r="U1998" s="104">
        <v>0</v>
      </c>
      <c r="V1998" s="70">
        <v>0</v>
      </c>
      <c r="W1998" s="104">
        <v>0</v>
      </c>
      <c r="X1998" s="61" t="s">
        <v>49</v>
      </c>
      <c r="Y1998" s="109" t="s">
        <v>50</v>
      </c>
      <c r="Z1998" s="65" t="s">
        <v>2513</v>
      </c>
      <c r="AA1998" s="60">
        <v>0</v>
      </c>
      <c r="AB1998" s="60">
        <v>0</v>
      </c>
      <c r="AC1998" s="75" t="s">
        <v>49</v>
      </c>
      <c r="AD1998" s="73">
        <v>0</v>
      </c>
      <c r="AE1998" s="73">
        <v>140</v>
      </c>
      <c r="AF1998" s="73">
        <v>20</v>
      </c>
      <c r="AG1998" s="73">
        <v>0</v>
      </c>
      <c r="AH1998" s="106">
        <v>0</v>
      </c>
      <c r="AI1998" s="73">
        <v>0</v>
      </c>
      <c r="AJ1998" s="73">
        <v>0</v>
      </c>
      <c r="AK1998" s="74">
        <v>0</v>
      </c>
      <c r="AL1998" s="90" t="s">
        <v>52</v>
      </c>
      <c r="AM1998" s="92"/>
    </row>
    <row r="1999" spans="1:39" ht="21" hidden="1" customHeight="1">
      <c r="A1999" s="60">
        <v>1807</v>
      </c>
      <c r="B1999" s="61">
        <v>16002349</v>
      </c>
      <c r="C1999" s="61">
        <v>186839</v>
      </c>
      <c r="D1999" s="62">
        <v>44683</v>
      </c>
      <c r="E1999" s="63" t="s">
        <v>38</v>
      </c>
      <c r="F1999" s="63" t="s">
        <v>770</v>
      </c>
      <c r="G1999" s="114" t="s">
        <v>109</v>
      </c>
      <c r="H1999" s="78" t="s">
        <v>110</v>
      </c>
      <c r="I1999" s="63" t="s">
        <v>320</v>
      </c>
      <c r="J1999" s="63" t="s">
        <v>611</v>
      </c>
      <c r="K1999" s="61" t="s">
        <v>1830</v>
      </c>
      <c r="L1999" s="61">
        <v>20221200031173</v>
      </c>
      <c r="M1999" s="66" t="s">
        <v>45</v>
      </c>
      <c r="N1999" s="61" t="s">
        <v>1805</v>
      </c>
      <c r="O1999" s="61" t="s">
        <v>618</v>
      </c>
      <c r="P1999" s="61" t="s">
        <v>2191</v>
      </c>
      <c r="Q1999" s="68">
        <v>45.3</v>
      </c>
      <c r="R1999" s="68">
        <v>8.4700000000000006</v>
      </c>
      <c r="S1999" s="69">
        <v>383.85</v>
      </c>
      <c r="T1999" s="70">
        <v>0.11</v>
      </c>
      <c r="U1999" s="104">
        <v>0</v>
      </c>
      <c r="V1999" s="70">
        <v>0</v>
      </c>
      <c r="W1999" s="104">
        <v>0</v>
      </c>
      <c r="X1999" s="61" t="s">
        <v>49</v>
      </c>
      <c r="Y1999" s="109" t="s">
        <v>50</v>
      </c>
      <c r="Z1999" s="65" t="s">
        <v>2513</v>
      </c>
      <c r="AA1999" s="60">
        <v>0</v>
      </c>
      <c r="AB1999" s="60">
        <v>0</v>
      </c>
      <c r="AC1999" s="75" t="s">
        <v>49</v>
      </c>
      <c r="AD1999" s="73">
        <v>0</v>
      </c>
      <c r="AE1999" s="73">
        <v>125</v>
      </c>
      <c r="AF1999" s="73">
        <v>17.850000000000001</v>
      </c>
      <c r="AG1999" s="73">
        <v>0</v>
      </c>
      <c r="AH1999" s="106">
        <v>0</v>
      </c>
      <c r="AI1999" s="73">
        <v>0</v>
      </c>
      <c r="AJ1999" s="73">
        <v>0</v>
      </c>
      <c r="AK1999" s="74">
        <v>0</v>
      </c>
      <c r="AL1999" s="90" t="s">
        <v>161</v>
      </c>
      <c r="AM1999" s="92"/>
    </row>
    <row r="2000" spans="1:39" ht="21" hidden="1" customHeight="1">
      <c r="A2000" s="60">
        <v>1808</v>
      </c>
      <c r="B2000" s="61">
        <v>16002321</v>
      </c>
      <c r="C2000" s="61">
        <v>186840</v>
      </c>
      <c r="D2000" s="62">
        <v>44683</v>
      </c>
      <c r="E2000" s="63" t="s">
        <v>38</v>
      </c>
      <c r="F2000" s="63" t="s">
        <v>770</v>
      </c>
      <c r="G2000" s="114" t="s">
        <v>109</v>
      </c>
      <c r="H2000" s="78" t="s">
        <v>110</v>
      </c>
      <c r="I2000" s="63" t="s">
        <v>320</v>
      </c>
      <c r="J2000" s="63" t="s">
        <v>611</v>
      </c>
      <c r="K2000" s="61" t="s">
        <v>1830</v>
      </c>
      <c r="L2000" s="61">
        <v>20221200031173</v>
      </c>
      <c r="M2000" s="66" t="s">
        <v>45</v>
      </c>
      <c r="N2000" s="61" t="s">
        <v>1805</v>
      </c>
      <c r="O2000" s="61" t="s">
        <v>2191</v>
      </c>
      <c r="P2000" s="61" t="s">
        <v>612</v>
      </c>
      <c r="Q2000" s="68">
        <v>43.29</v>
      </c>
      <c r="R2000" s="68">
        <v>7.78</v>
      </c>
      <c r="S2000" s="69">
        <v>336.79</v>
      </c>
      <c r="T2000" s="70">
        <v>0.1</v>
      </c>
      <c r="U2000" s="104">
        <v>0</v>
      </c>
      <c r="V2000" s="70">
        <v>0</v>
      </c>
      <c r="W2000" s="104">
        <v>0</v>
      </c>
      <c r="X2000" s="61" t="s">
        <v>49</v>
      </c>
      <c r="Y2000" s="109" t="s">
        <v>50</v>
      </c>
      <c r="Z2000" s="65" t="s">
        <v>2513</v>
      </c>
      <c r="AA2000" s="60">
        <v>0</v>
      </c>
      <c r="AB2000" s="60">
        <v>0</v>
      </c>
      <c r="AC2000" s="75" t="s">
        <v>49</v>
      </c>
      <c r="AD2000" s="73">
        <v>0</v>
      </c>
      <c r="AE2000" s="73">
        <v>100</v>
      </c>
      <c r="AF2000" s="73">
        <v>14.28</v>
      </c>
      <c r="AG2000" s="73">
        <v>0</v>
      </c>
      <c r="AH2000" s="106">
        <v>0</v>
      </c>
      <c r="AI2000" s="73">
        <v>0</v>
      </c>
      <c r="AJ2000" s="73">
        <v>0</v>
      </c>
      <c r="AK2000" s="74">
        <v>0</v>
      </c>
      <c r="AL2000" s="90" t="s">
        <v>161</v>
      </c>
      <c r="AM2000" s="92"/>
    </row>
    <row r="2001" spans="1:39" ht="21" hidden="1" customHeight="1">
      <c r="A2001" s="60">
        <v>1809</v>
      </c>
      <c r="B2001" s="61">
        <v>16002999</v>
      </c>
      <c r="C2001" s="61">
        <v>187545</v>
      </c>
      <c r="D2001" s="62">
        <v>44683</v>
      </c>
      <c r="E2001" s="63" t="s">
        <v>38</v>
      </c>
      <c r="F2001" s="63" t="s">
        <v>770</v>
      </c>
      <c r="G2001" s="114" t="s">
        <v>109</v>
      </c>
      <c r="H2001" s="78" t="s">
        <v>110</v>
      </c>
      <c r="I2001" s="63" t="s">
        <v>320</v>
      </c>
      <c r="J2001" s="63" t="s">
        <v>604</v>
      </c>
      <c r="K2001" s="61" t="s">
        <v>1830</v>
      </c>
      <c r="L2001" s="61">
        <v>20221200031173</v>
      </c>
      <c r="M2001" s="66" t="s">
        <v>45</v>
      </c>
      <c r="N2001" s="61" t="s">
        <v>917</v>
      </c>
      <c r="O2001" s="61" t="s">
        <v>607</v>
      </c>
      <c r="P2001" s="61" t="s">
        <v>784</v>
      </c>
      <c r="Q2001" s="68">
        <v>50.51</v>
      </c>
      <c r="R2001" s="68">
        <v>7.41</v>
      </c>
      <c r="S2001" s="69">
        <v>374.33</v>
      </c>
      <c r="T2001" s="70">
        <v>0.11</v>
      </c>
      <c r="U2001" s="104">
        <v>0</v>
      </c>
      <c r="V2001" s="70">
        <v>0</v>
      </c>
      <c r="W2001" s="104">
        <v>0</v>
      </c>
      <c r="X2001" s="61" t="s">
        <v>49</v>
      </c>
      <c r="Y2001" s="109" t="s">
        <v>50</v>
      </c>
      <c r="Z2001" s="65" t="s">
        <v>2513</v>
      </c>
      <c r="AA2001" s="60">
        <v>0</v>
      </c>
      <c r="AB2001" s="60">
        <v>0</v>
      </c>
      <c r="AC2001" s="75" t="s">
        <v>49</v>
      </c>
      <c r="AD2001" s="73">
        <v>0</v>
      </c>
      <c r="AE2001" s="73">
        <v>110</v>
      </c>
      <c r="AF2001" s="73">
        <v>15.71</v>
      </c>
      <c r="AG2001" s="73">
        <v>0</v>
      </c>
      <c r="AH2001" s="106">
        <v>0</v>
      </c>
      <c r="AI2001" s="73">
        <v>0</v>
      </c>
      <c r="AJ2001" s="73">
        <v>0</v>
      </c>
      <c r="AK2001" s="74">
        <v>0</v>
      </c>
      <c r="AL2001" s="90" t="s">
        <v>161</v>
      </c>
      <c r="AM2001" s="92"/>
    </row>
    <row r="2002" spans="1:39" ht="21" hidden="1" customHeight="1">
      <c r="A2002" s="60">
        <v>1810</v>
      </c>
      <c r="B2002" s="61">
        <v>16002905</v>
      </c>
      <c r="C2002" s="61">
        <v>187550</v>
      </c>
      <c r="D2002" s="62">
        <v>44683</v>
      </c>
      <c r="E2002" s="63" t="s">
        <v>38</v>
      </c>
      <c r="F2002" s="63" t="s">
        <v>770</v>
      </c>
      <c r="G2002" s="114" t="s">
        <v>109</v>
      </c>
      <c r="H2002" s="78" t="s">
        <v>110</v>
      </c>
      <c r="I2002" s="63" t="s">
        <v>320</v>
      </c>
      <c r="J2002" s="63" t="s">
        <v>604</v>
      </c>
      <c r="K2002" s="61" t="s">
        <v>1830</v>
      </c>
      <c r="L2002" s="61">
        <v>20221200031173</v>
      </c>
      <c r="M2002" s="66" t="s">
        <v>45</v>
      </c>
      <c r="N2002" s="61" t="s">
        <v>917</v>
      </c>
      <c r="O2002" s="61" t="s">
        <v>608</v>
      </c>
      <c r="P2002" s="61" t="s">
        <v>609</v>
      </c>
      <c r="Q2002" s="68">
        <v>40.22</v>
      </c>
      <c r="R2002" s="68">
        <v>8.01</v>
      </c>
      <c r="S2002" s="69">
        <v>322</v>
      </c>
      <c r="T2002" s="70">
        <v>0.09</v>
      </c>
      <c r="U2002" s="104">
        <v>0</v>
      </c>
      <c r="V2002" s="70">
        <v>0</v>
      </c>
      <c r="W2002" s="104">
        <v>0</v>
      </c>
      <c r="X2002" s="61" t="s">
        <v>49</v>
      </c>
      <c r="Y2002" s="109" t="s">
        <v>50</v>
      </c>
      <c r="Z2002" s="65" t="s">
        <v>2513</v>
      </c>
      <c r="AA2002" s="60">
        <v>0</v>
      </c>
      <c r="AB2002" s="60">
        <v>0</v>
      </c>
      <c r="AC2002" s="75" t="s">
        <v>49</v>
      </c>
      <c r="AD2002" s="73">
        <v>0</v>
      </c>
      <c r="AE2002" s="73">
        <v>90</v>
      </c>
      <c r="AF2002" s="73">
        <v>12.85</v>
      </c>
      <c r="AG2002" s="73">
        <v>0</v>
      </c>
      <c r="AH2002" s="106">
        <v>0</v>
      </c>
      <c r="AI2002" s="73">
        <v>0</v>
      </c>
      <c r="AJ2002" s="73">
        <v>0</v>
      </c>
      <c r="AK2002" s="74">
        <v>0</v>
      </c>
      <c r="AL2002" s="90" t="s">
        <v>161</v>
      </c>
      <c r="AM2002" s="92"/>
    </row>
    <row r="2003" spans="1:39" ht="21" hidden="1" customHeight="1">
      <c r="A2003" s="60">
        <v>1811</v>
      </c>
      <c r="B2003" s="61">
        <v>16000993</v>
      </c>
      <c r="C2003" s="61">
        <v>187750</v>
      </c>
      <c r="D2003" s="62">
        <v>44683</v>
      </c>
      <c r="E2003" s="63" t="s">
        <v>38</v>
      </c>
      <c r="F2003" s="63" t="s">
        <v>770</v>
      </c>
      <c r="G2003" s="114" t="s">
        <v>109</v>
      </c>
      <c r="H2003" s="78" t="s">
        <v>110</v>
      </c>
      <c r="I2003" s="63" t="s">
        <v>111</v>
      </c>
      <c r="J2003" s="63" t="s">
        <v>112</v>
      </c>
      <c r="K2003" s="61" t="s">
        <v>1830</v>
      </c>
      <c r="L2003" s="61">
        <v>20221200031173</v>
      </c>
      <c r="M2003" s="66" t="s">
        <v>45</v>
      </c>
      <c r="N2003" s="61" t="s">
        <v>456</v>
      </c>
      <c r="O2003" s="61" t="s">
        <v>114</v>
      </c>
      <c r="P2003" s="61" t="s">
        <v>1999</v>
      </c>
      <c r="Q2003" s="68">
        <v>53.68</v>
      </c>
      <c r="R2003" s="68">
        <v>5.38</v>
      </c>
      <c r="S2003" s="69">
        <v>288.82</v>
      </c>
      <c r="T2003" s="70">
        <v>0.08</v>
      </c>
      <c r="U2003" s="104">
        <v>0</v>
      </c>
      <c r="V2003" s="70">
        <v>0</v>
      </c>
      <c r="W2003" s="104">
        <v>0</v>
      </c>
      <c r="X2003" s="61" t="s">
        <v>49</v>
      </c>
      <c r="Y2003" s="109" t="s">
        <v>50</v>
      </c>
      <c r="Z2003" s="65" t="s">
        <v>2513</v>
      </c>
      <c r="AA2003" s="60">
        <v>0</v>
      </c>
      <c r="AB2003" s="60">
        <v>0</v>
      </c>
      <c r="AC2003" s="75" t="s">
        <v>49</v>
      </c>
      <c r="AD2003" s="73">
        <v>0</v>
      </c>
      <c r="AE2003" s="73">
        <v>290</v>
      </c>
      <c r="AF2003" s="73">
        <v>41.42</v>
      </c>
      <c r="AG2003" s="73">
        <v>0</v>
      </c>
      <c r="AH2003" s="106">
        <v>0</v>
      </c>
      <c r="AI2003" s="73">
        <v>0</v>
      </c>
      <c r="AJ2003" s="73">
        <v>0</v>
      </c>
      <c r="AK2003" s="74">
        <v>0</v>
      </c>
      <c r="AL2003" s="90" t="s">
        <v>161</v>
      </c>
      <c r="AM2003" s="92"/>
    </row>
    <row r="2004" spans="1:39" ht="21" hidden="1" customHeight="1">
      <c r="A2004" s="60">
        <v>1812</v>
      </c>
      <c r="B2004" s="61">
        <v>16000910</v>
      </c>
      <c r="C2004" s="61">
        <v>187751</v>
      </c>
      <c r="D2004" s="62">
        <v>44683</v>
      </c>
      <c r="E2004" s="63" t="s">
        <v>38</v>
      </c>
      <c r="F2004" s="63" t="s">
        <v>770</v>
      </c>
      <c r="G2004" s="114" t="s">
        <v>109</v>
      </c>
      <c r="H2004" s="78" t="s">
        <v>110</v>
      </c>
      <c r="I2004" s="63" t="s">
        <v>111</v>
      </c>
      <c r="J2004" s="63" t="s">
        <v>112</v>
      </c>
      <c r="K2004" s="61" t="s">
        <v>1830</v>
      </c>
      <c r="L2004" s="61">
        <v>20221200031173</v>
      </c>
      <c r="M2004" s="66" t="s">
        <v>45</v>
      </c>
      <c r="N2004" s="61" t="s">
        <v>456</v>
      </c>
      <c r="O2004" s="61" t="s">
        <v>1999</v>
      </c>
      <c r="P2004" s="61" t="s">
        <v>457</v>
      </c>
      <c r="Q2004" s="68">
        <v>35.74</v>
      </c>
      <c r="R2004" s="68">
        <v>5.65</v>
      </c>
      <c r="S2004" s="69">
        <v>201.75</v>
      </c>
      <c r="T2004" s="70">
        <v>0.06</v>
      </c>
      <c r="U2004" s="104">
        <v>0</v>
      </c>
      <c r="V2004" s="70">
        <v>0</v>
      </c>
      <c r="W2004" s="104">
        <v>0</v>
      </c>
      <c r="X2004" s="61" t="s">
        <v>49</v>
      </c>
      <c r="Y2004" s="109" t="s">
        <v>50</v>
      </c>
      <c r="Z2004" s="65" t="s">
        <v>2513</v>
      </c>
      <c r="AA2004" s="60">
        <v>0</v>
      </c>
      <c r="AB2004" s="60">
        <v>0</v>
      </c>
      <c r="AC2004" s="75" t="s">
        <v>49</v>
      </c>
      <c r="AD2004" s="73">
        <v>0</v>
      </c>
      <c r="AE2004" s="73">
        <v>180</v>
      </c>
      <c r="AF2004" s="73">
        <v>25.71</v>
      </c>
      <c r="AG2004" s="73">
        <v>0</v>
      </c>
      <c r="AH2004" s="106">
        <v>0</v>
      </c>
      <c r="AI2004" s="73">
        <v>0</v>
      </c>
      <c r="AJ2004" s="73">
        <v>0</v>
      </c>
      <c r="AK2004" s="74">
        <v>0</v>
      </c>
      <c r="AL2004" s="90" t="s">
        <v>161</v>
      </c>
      <c r="AM2004" s="92"/>
    </row>
    <row r="2005" spans="1:39" ht="21" hidden="1" customHeight="1">
      <c r="A2005" s="60">
        <v>1813</v>
      </c>
      <c r="B2005" s="61">
        <v>6001346</v>
      </c>
      <c r="C2005" s="61">
        <v>323966</v>
      </c>
      <c r="D2005" s="62">
        <v>44683</v>
      </c>
      <c r="E2005" s="63" t="s">
        <v>38</v>
      </c>
      <c r="F2005" s="63" t="s">
        <v>77</v>
      </c>
      <c r="G2005" s="114" t="s">
        <v>116</v>
      </c>
      <c r="H2005" s="78" t="s">
        <v>993</v>
      </c>
      <c r="I2005" s="63" t="s">
        <v>993</v>
      </c>
      <c r="J2005" s="63" t="s">
        <v>2182</v>
      </c>
      <c r="K2005" s="61" t="s">
        <v>1830</v>
      </c>
      <c r="L2005" s="61">
        <v>20221200036843</v>
      </c>
      <c r="M2005" s="66" t="s">
        <v>45</v>
      </c>
      <c r="N2005" s="61" t="s">
        <v>2303</v>
      </c>
      <c r="O2005" s="61" t="s">
        <v>871</v>
      </c>
      <c r="P2005" s="61" t="s">
        <v>398</v>
      </c>
      <c r="Q2005" s="68">
        <v>219.25</v>
      </c>
      <c r="R2005" s="68">
        <v>6.94</v>
      </c>
      <c r="S2005" s="69">
        <v>1521.36</v>
      </c>
      <c r="T2005" s="70">
        <v>0.43</v>
      </c>
      <c r="U2005" s="104">
        <v>0</v>
      </c>
      <c r="V2005" s="70">
        <v>0.02</v>
      </c>
      <c r="W2005" s="104">
        <v>0</v>
      </c>
      <c r="X2005" s="61" t="s">
        <v>82</v>
      </c>
      <c r="Y2005" s="109" t="s">
        <v>50</v>
      </c>
      <c r="Z2005" s="65" t="s">
        <v>2513</v>
      </c>
      <c r="AA2005" s="60">
        <v>0</v>
      </c>
      <c r="AB2005" s="60">
        <v>0</v>
      </c>
      <c r="AC2005" s="75" t="s">
        <v>83</v>
      </c>
      <c r="AD2005" s="73">
        <v>54.02</v>
      </c>
      <c r="AE2005" s="73">
        <v>0</v>
      </c>
      <c r="AF2005" s="73">
        <v>0</v>
      </c>
      <c r="AG2005" s="73">
        <v>8.15</v>
      </c>
      <c r="AH2005" s="106">
        <v>0</v>
      </c>
      <c r="AI2005" s="73">
        <v>0</v>
      </c>
      <c r="AJ2005" s="73">
        <v>0</v>
      </c>
      <c r="AK2005" s="74">
        <v>54</v>
      </c>
      <c r="AL2005" s="90" t="s">
        <v>161</v>
      </c>
      <c r="AM2005" s="92"/>
    </row>
    <row r="2006" spans="1:39" ht="21" hidden="1" customHeight="1">
      <c r="A2006" s="60">
        <v>1814</v>
      </c>
      <c r="B2006" s="61">
        <v>10008212</v>
      </c>
      <c r="C2006" s="61">
        <v>522350</v>
      </c>
      <c r="D2006" s="62">
        <v>44683</v>
      </c>
      <c r="E2006" s="63" t="s">
        <v>162</v>
      </c>
      <c r="F2006" s="63" t="s">
        <v>84</v>
      </c>
      <c r="G2006" s="114" t="s">
        <v>73</v>
      </c>
      <c r="H2006" s="78" t="s">
        <v>74</v>
      </c>
      <c r="I2006" s="63" t="s">
        <v>75</v>
      </c>
      <c r="J2006" s="63" t="s">
        <v>2519</v>
      </c>
      <c r="K2006" s="61" t="s">
        <v>1830</v>
      </c>
      <c r="L2006" s="61" t="s">
        <v>84</v>
      </c>
      <c r="M2006" s="66" t="s">
        <v>155</v>
      </c>
      <c r="N2006" s="61" t="s">
        <v>288</v>
      </c>
      <c r="O2006" s="61" t="s">
        <v>1265</v>
      </c>
      <c r="P2006" s="61" t="s">
        <v>149</v>
      </c>
      <c r="Q2006" s="68">
        <v>292.36</v>
      </c>
      <c r="R2006" s="68">
        <v>9.6300000000000008</v>
      </c>
      <c r="S2006" s="69">
        <v>2815.74</v>
      </c>
      <c r="T2006" s="70">
        <v>0.8</v>
      </c>
      <c r="U2006" s="104">
        <v>0</v>
      </c>
      <c r="V2006" s="70">
        <v>0.03</v>
      </c>
      <c r="W2006" s="104">
        <v>0</v>
      </c>
      <c r="X2006" s="61" t="s">
        <v>82</v>
      </c>
      <c r="Y2006" s="109" t="s">
        <v>50</v>
      </c>
      <c r="Z2006" s="65" t="s">
        <v>2513</v>
      </c>
      <c r="AA2006" s="60">
        <v>0</v>
      </c>
      <c r="AB2006" s="60">
        <v>0</v>
      </c>
      <c r="AC2006" s="75" t="s">
        <v>83</v>
      </c>
      <c r="AD2006" s="73">
        <v>90.81</v>
      </c>
      <c r="AE2006" s="73">
        <v>0</v>
      </c>
      <c r="AF2006" s="73">
        <v>0</v>
      </c>
      <c r="AG2006" s="73">
        <v>12.1</v>
      </c>
      <c r="AH2006" s="106">
        <v>0</v>
      </c>
      <c r="AI2006" s="73">
        <v>0</v>
      </c>
      <c r="AJ2006" s="73">
        <v>0</v>
      </c>
      <c r="AK2006" s="74">
        <v>91</v>
      </c>
      <c r="AL2006" s="90" t="s">
        <v>90</v>
      </c>
      <c r="AM2006" s="82" t="s">
        <v>3671</v>
      </c>
    </row>
    <row r="2007" spans="1:39" ht="21" hidden="1" customHeight="1">
      <c r="A2007" s="60">
        <v>1815</v>
      </c>
      <c r="B2007" s="61">
        <v>16001827</v>
      </c>
      <c r="C2007" s="61">
        <v>24121384</v>
      </c>
      <c r="D2007" s="62">
        <v>44683</v>
      </c>
      <c r="E2007" s="334" t="s">
        <v>3571</v>
      </c>
      <c r="F2007" s="334" t="s">
        <v>3571</v>
      </c>
      <c r="G2007" s="114" t="s">
        <v>109</v>
      </c>
      <c r="H2007" s="78" t="s">
        <v>110</v>
      </c>
      <c r="I2007" s="63" t="s">
        <v>1159</v>
      </c>
      <c r="J2007" s="63" t="s">
        <v>2520</v>
      </c>
      <c r="K2007" s="61" t="s">
        <v>1830</v>
      </c>
      <c r="L2007" s="61">
        <v>20211200096663</v>
      </c>
      <c r="M2007" s="66" t="s">
        <v>155</v>
      </c>
      <c r="N2007" s="61" t="s">
        <v>1259</v>
      </c>
      <c r="O2007" s="61" t="s">
        <v>1162</v>
      </c>
      <c r="P2007" s="61" t="s">
        <v>1805</v>
      </c>
      <c r="Q2007" s="68">
        <v>51.4</v>
      </c>
      <c r="R2007" s="68">
        <v>6.32</v>
      </c>
      <c r="S2007" s="69">
        <v>380.38</v>
      </c>
      <c r="T2007" s="70">
        <v>0.11</v>
      </c>
      <c r="U2007" s="104">
        <v>0</v>
      </c>
      <c r="V2007" s="70">
        <v>0.06</v>
      </c>
      <c r="W2007" s="104">
        <v>0</v>
      </c>
      <c r="X2007" s="61" t="s">
        <v>82</v>
      </c>
      <c r="Y2007" s="109" t="s">
        <v>50</v>
      </c>
      <c r="Z2007" s="65" t="s">
        <v>2513</v>
      </c>
      <c r="AA2007" s="60">
        <v>0</v>
      </c>
      <c r="AB2007" s="60">
        <v>0</v>
      </c>
      <c r="AC2007" s="75" t="s">
        <v>83</v>
      </c>
      <c r="AD2007" s="73">
        <v>195.82</v>
      </c>
      <c r="AE2007" s="73">
        <v>0</v>
      </c>
      <c r="AF2007" s="73">
        <v>0</v>
      </c>
      <c r="AG2007" s="73">
        <v>38.39</v>
      </c>
      <c r="AH2007" s="106">
        <v>0</v>
      </c>
      <c r="AI2007" s="73">
        <v>0</v>
      </c>
      <c r="AJ2007" s="73">
        <v>0</v>
      </c>
      <c r="AK2007" s="74">
        <v>196</v>
      </c>
      <c r="AL2007" s="90" t="s">
        <v>575</v>
      </c>
      <c r="AM2007" s="82" t="s">
        <v>3676</v>
      </c>
    </row>
    <row r="2008" spans="1:39" ht="21" hidden="1" customHeight="1">
      <c r="A2008" s="60"/>
      <c r="B2008" s="61">
        <v>13002948</v>
      </c>
      <c r="C2008" s="61">
        <v>91012190</v>
      </c>
      <c r="D2008" s="62">
        <v>44683</v>
      </c>
      <c r="E2008" s="334" t="s">
        <v>3615</v>
      </c>
      <c r="F2008" s="334" t="s">
        <v>3615</v>
      </c>
      <c r="G2008" s="114" t="s">
        <v>73</v>
      </c>
      <c r="H2008" s="78" t="s">
        <v>440</v>
      </c>
      <c r="I2008" s="63" t="s">
        <v>441</v>
      </c>
      <c r="J2008" s="63" t="s">
        <v>771</v>
      </c>
      <c r="K2008" s="61" t="s">
        <v>1830</v>
      </c>
      <c r="L2008" s="61">
        <v>20211200124243</v>
      </c>
      <c r="M2008" s="66" t="s">
        <v>155</v>
      </c>
      <c r="N2008" s="61" t="s">
        <v>1823</v>
      </c>
      <c r="O2008" s="61" t="s">
        <v>1503</v>
      </c>
      <c r="P2008" s="61" t="s">
        <v>568</v>
      </c>
      <c r="Q2008" s="68">
        <v>94.99</v>
      </c>
      <c r="R2008" s="68">
        <v>7.1</v>
      </c>
      <c r="S2008" s="69">
        <v>674.74</v>
      </c>
      <c r="T2008" s="70">
        <v>0.19</v>
      </c>
      <c r="U2008" s="104">
        <v>0</v>
      </c>
      <c r="V2008" s="70">
        <v>0.02</v>
      </c>
      <c r="W2008" s="104">
        <v>0</v>
      </c>
      <c r="X2008" s="61" t="s">
        <v>82</v>
      </c>
      <c r="Y2008" s="109" t="s">
        <v>50</v>
      </c>
      <c r="Z2008" s="65" t="s">
        <v>2513</v>
      </c>
      <c r="AA2008" s="60">
        <v>0</v>
      </c>
      <c r="AB2008" s="60">
        <v>0</v>
      </c>
      <c r="AC2008" s="75" t="s">
        <v>83</v>
      </c>
      <c r="AD2008" s="73">
        <v>78.400000000000006</v>
      </c>
      <c r="AE2008" s="73">
        <v>0</v>
      </c>
      <c r="AF2008" s="73">
        <v>0</v>
      </c>
      <c r="AG2008" s="73">
        <v>17.09</v>
      </c>
      <c r="AH2008" s="106">
        <v>0</v>
      </c>
      <c r="AI2008" s="73">
        <v>0</v>
      </c>
      <c r="AJ2008" s="73">
        <v>7.48</v>
      </c>
      <c r="AK2008" s="74">
        <v>78</v>
      </c>
      <c r="AL2008" s="90" t="s">
        <v>575</v>
      </c>
      <c r="AM2008" s="82" t="s">
        <v>3668</v>
      </c>
    </row>
    <row r="2009" spans="1:39" ht="21" hidden="1" customHeight="1">
      <c r="A2009" s="60"/>
      <c r="B2009" s="61">
        <v>16005081</v>
      </c>
      <c r="C2009" s="61">
        <v>91034752</v>
      </c>
      <c r="D2009" s="62">
        <v>44683</v>
      </c>
      <c r="E2009" s="334" t="s">
        <v>3615</v>
      </c>
      <c r="F2009" s="334" t="s">
        <v>3615</v>
      </c>
      <c r="G2009" s="114" t="s">
        <v>109</v>
      </c>
      <c r="H2009" s="78" t="s">
        <v>110</v>
      </c>
      <c r="I2009" s="63" t="s">
        <v>111</v>
      </c>
      <c r="J2009" s="63" t="s">
        <v>112</v>
      </c>
      <c r="K2009" s="61" t="s">
        <v>1830</v>
      </c>
      <c r="L2009" s="61">
        <v>20211200096663</v>
      </c>
      <c r="M2009" s="66" t="s">
        <v>155</v>
      </c>
      <c r="N2009" s="61" t="s">
        <v>1800</v>
      </c>
      <c r="O2009" s="61" t="s">
        <v>2470</v>
      </c>
      <c r="P2009" s="61" t="s">
        <v>2471</v>
      </c>
      <c r="Q2009" s="68">
        <v>86.84</v>
      </c>
      <c r="R2009" s="68">
        <v>10.07</v>
      </c>
      <c r="S2009" s="69">
        <v>874.46</v>
      </c>
      <c r="T2009" s="70">
        <v>0.25</v>
      </c>
      <c r="U2009" s="104">
        <v>0</v>
      </c>
      <c r="V2009" s="70">
        <v>0.05</v>
      </c>
      <c r="W2009" s="104">
        <v>0</v>
      </c>
      <c r="X2009" s="61" t="s">
        <v>82</v>
      </c>
      <c r="Y2009" s="109" t="s">
        <v>50</v>
      </c>
      <c r="Z2009" s="65" t="s">
        <v>2513</v>
      </c>
      <c r="AA2009" s="60">
        <v>0</v>
      </c>
      <c r="AB2009" s="60">
        <v>0</v>
      </c>
      <c r="AC2009" s="75" t="s">
        <v>83</v>
      </c>
      <c r="AD2009" s="73">
        <v>160</v>
      </c>
      <c r="AE2009" s="73">
        <v>0</v>
      </c>
      <c r="AF2009" s="73">
        <v>0</v>
      </c>
      <c r="AG2009" s="73">
        <v>32.46</v>
      </c>
      <c r="AH2009" s="106">
        <v>0</v>
      </c>
      <c r="AI2009" s="73">
        <v>0</v>
      </c>
      <c r="AJ2009" s="73">
        <v>16.170000000000002</v>
      </c>
      <c r="AK2009" s="74">
        <v>160</v>
      </c>
      <c r="AL2009" s="90" t="s">
        <v>575</v>
      </c>
      <c r="AM2009" s="82" t="s">
        <v>3675</v>
      </c>
    </row>
    <row r="2010" spans="1:39" ht="21" hidden="1" customHeight="1">
      <c r="A2010" s="60">
        <v>1816</v>
      </c>
      <c r="B2010" s="61">
        <v>16004517</v>
      </c>
      <c r="C2010" s="61">
        <v>91102280</v>
      </c>
      <c r="D2010" s="62">
        <v>44683</v>
      </c>
      <c r="E2010" s="63" t="s">
        <v>38</v>
      </c>
      <c r="F2010" s="63" t="s">
        <v>770</v>
      </c>
      <c r="G2010" s="114" t="s">
        <v>109</v>
      </c>
      <c r="H2010" s="78" t="s">
        <v>110</v>
      </c>
      <c r="I2010" s="63" t="s">
        <v>320</v>
      </c>
      <c r="J2010" s="63" t="s">
        <v>311</v>
      </c>
      <c r="K2010" s="61" t="s">
        <v>1830</v>
      </c>
      <c r="L2010" s="61">
        <v>20221200031173</v>
      </c>
      <c r="M2010" s="66" t="s">
        <v>78</v>
      </c>
      <c r="N2010" s="61" t="s">
        <v>2521</v>
      </c>
      <c r="O2010" s="61" t="s">
        <v>735</v>
      </c>
      <c r="P2010" s="61" t="s">
        <v>736</v>
      </c>
      <c r="Q2010" s="68">
        <v>109.67</v>
      </c>
      <c r="R2010" s="68">
        <v>4.58</v>
      </c>
      <c r="S2010" s="69">
        <v>502.87</v>
      </c>
      <c r="T2010" s="70">
        <v>0.14000000000000001</v>
      </c>
      <c r="U2010" s="104">
        <v>0</v>
      </c>
      <c r="V2010" s="70">
        <v>0</v>
      </c>
      <c r="W2010" s="104">
        <v>0</v>
      </c>
      <c r="X2010" s="61" t="s">
        <v>49</v>
      </c>
      <c r="Y2010" s="109" t="s">
        <v>50</v>
      </c>
      <c r="Z2010" s="65" t="s">
        <v>2513</v>
      </c>
      <c r="AA2010" s="60">
        <v>0</v>
      </c>
      <c r="AB2010" s="60">
        <v>0</v>
      </c>
      <c r="AC2010" s="75" t="s">
        <v>49</v>
      </c>
      <c r="AD2010" s="73">
        <v>0</v>
      </c>
      <c r="AE2010" s="73">
        <v>270</v>
      </c>
      <c r="AF2010" s="73">
        <v>38.57</v>
      </c>
      <c r="AG2010" s="73">
        <v>0</v>
      </c>
      <c r="AH2010" s="106">
        <v>0</v>
      </c>
      <c r="AI2010" s="73">
        <v>0</v>
      </c>
      <c r="AJ2010" s="73">
        <v>0</v>
      </c>
      <c r="AK2010" s="74">
        <v>0</v>
      </c>
      <c r="AL2010" s="90" t="s">
        <v>161</v>
      </c>
      <c r="AM2010" s="92"/>
    </row>
    <row r="2011" spans="1:39" ht="21" hidden="1" customHeight="1">
      <c r="A2011" s="60">
        <v>1817</v>
      </c>
      <c r="B2011" s="61">
        <v>8010198</v>
      </c>
      <c r="C2011" s="61">
        <v>149404</v>
      </c>
      <c r="D2011" s="62">
        <v>44684</v>
      </c>
      <c r="E2011" s="63" t="s">
        <v>38</v>
      </c>
      <c r="F2011" s="63" t="s">
        <v>770</v>
      </c>
      <c r="G2011" s="114" t="s">
        <v>175</v>
      </c>
      <c r="H2011" s="78" t="s">
        <v>176</v>
      </c>
      <c r="I2011" s="63" t="s">
        <v>1016</v>
      </c>
      <c r="J2011" s="63" t="s">
        <v>1766</v>
      </c>
      <c r="K2011" s="61" t="s">
        <v>1830</v>
      </c>
      <c r="L2011" s="61">
        <v>20221200027763</v>
      </c>
      <c r="M2011" s="66" t="s">
        <v>78</v>
      </c>
      <c r="N2011" s="61" t="s">
        <v>1857</v>
      </c>
      <c r="O2011" s="61" t="s">
        <v>2517</v>
      </c>
      <c r="P2011" s="61" t="s">
        <v>2522</v>
      </c>
      <c r="Q2011" s="68">
        <v>25.2</v>
      </c>
      <c r="R2011" s="68">
        <v>7.05</v>
      </c>
      <c r="S2011" s="69">
        <v>177.62</v>
      </c>
      <c r="T2011" s="70">
        <v>0.05</v>
      </c>
      <c r="U2011" s="104">
        <v>0</v>
      </c>
      <c r="V2011" s="70">
        <v>0.05</v>
      </c>
      <c r="W2011" s="104">
        <v>0</v>
      </c>
      <c r="X2011" s="61" t="s">
        <v>1434</v>
      </c>
      <c r="Y2011" s="109" t="s">
        <v>50</v>
      </c>
      <c r="Z2011" s="65" t="s">
        <v>2513</v>
      </c>
      <c r="AA2011" s="60">
        <v>0</v>
      </c>
      <c r="AB2011" s="60">
        <v>0</v>
      </c>
      <c r="AC2011" s="75" t="s">
        <v>1435</v>
      </c>
      <c r="AD2011" s="73">
        <v>176.46</v>
      </c>
      <c r="AE2011" s="73">
        <v>0</v>
      </c>
      <c r="AF2011" s="73">
        <v>0</v>
      </c>
      <c r="AG2011" s="73">
        <v>27.490000000000002</v>
      </c>
      <c r="AH2011" s="106">
        <v>0</v>
      </c>
      <c r="AI2011" s="73">
        <v>0</v>
      </c>
      <c r="AJ2011" s="73">
        <v>0</v>
      </c>
      <c r="AK2011" s="74">
        <v>0</v>
      </c>
      <c r="AL2011" s="90" t="s">
        <v>161</v>
      </c>
      <c r="AM2011" s="92"/>
    </row>
    <row r="2012" spans="1:39" ht="21" hidden="1" customHeight="1">
      <c r="A2012" s="60">
        <v>1818</v>
      </c>
      <c r="B2012" s="61">
        <v>11009331</v>
      </c>
      <c r="C2012" s="61">
        <v>167659</v>
      </c>
      <c r="D2012" s="62">
        <v>44684</v>
      </c>
      <c r="E2012" s="63" t="s">
        <v>38</v>
      </c>
      <c r="F2012" s="63" t="s">
        <v>84</v>
      </c>
      <c r="G2012" s="114" t="s">
        <v>40</v>
      </c>
      <c r="H2012" s="78" t="s">
        <v>85</v>
      </c>
      <c r="I2012" s="63" t="s">
        <v>1275</v>
      </c>
      <c r="J2012" s="63" t="s">
        <v>2442</v>
      </c>
      <c r="K2012" s="61" t="s">
        <v>1830</v>
      </c>
      <c r="L2012" s="61" t="s">
        <v>84</v>
      </c>
      <c r="M2012" s="66" t="s">
        <v>78</v>
      </c>
      <c r="N2012" s="61" t="s">
        <v>2523</v>
      </c>
      <c r="O2012" s="61" t="s">
        <v>1475</v>
      </c>
      <c r="P2012" s="61" t="s">
        <v>1737</v>
      </c>
      <c r="Q2012" s="68">
        <v>174.41</v>
      </c>
      <c r="R2012" s="68">
        <v>9.7899999999999991</v>
      </c>
      <c r="S2012" s="69">
        <v>1706.68</v>
      </c>
      <c r="T2012" s="70">
        <v>0.49</v>
      </c>
      <c r="U2012" s="104">
        <v>0</v>
      </c>
      <c r="V2012" s="70">
        <v>0.02</v>
      </c>
      <c r="W2012" s="104">
        <v>0</v>
      </c>
      <c r="X2012" s="61" t="s">
        <v>82</v>
      </c>
      <c r="Y2012" s="109" t="s">
        <v>50</v>
      </c>
      <c r="Z2012" s="65" t="s">
        <v>2513</v>
      </c>
      <c r="AA2012" s="60">
        <v>0</v>
      </c>
      <c r="AB2012" s="60">
        <v>0</v>
      </c>
      <c r="AC2012" s="75" t="s">
        <v>83</v>
      </c>
      <c r="AD2012" s="73">
        <v>18.579999999999998</v>
      </c>
      <c r="AE2012" s="73">
        <v>0</v>
      </c>
      <c r="AF2012" s="73">
        <v>0</v>
      </c>
      <c r="AG2012" s="73">
        <v>0</v>
      </c>
      <c r="AH2012" s="106">
        <v>0</v>
      </c>
      <c r="AI2012" s="73">
        <v>0</v>
      </c>
      <c r="AJ2012" s="73">
        <v>2.89</v>
      </c>
      <c r="AK2012" s="74">
        <v>18</v>
      </c>
      <c r="AL2012" s="90" t="s">
        <v>90</v>
      </c>
      <c r="AM2012" s="92"/>
    </row>
    <row r="2013" spans="1:39" ht="21" hidden="1" customHeight="1">
      <c r="A2013" s="60">
        <v>1819</v>
      </c>
      <c r="B2013" s="61">
        <v>6000798</v>
      </c>
      <c r="C2013" s="61">
        <v>322319</v>
      </c>
      <c r="D2013" s="62">
        <v>44684</v>
      </c>
      <c r="E2013" s="63" t="s">
        <v>38</v>
      </c>
      <c r="F2013" s="63" t="s">
        <v>84</v>
      </c>
      <c r="G2013" s="114" t="s">
        <v>116</v>
      </c>
      <c r="H2013" s="78" t="s">
        <v>993</v>
      </c>
      <c r="I2013" s="63" t="s">
        <v>994</v>
      </c>
      <c r="J2013" s="63" t="s">
        <v>1711</v>
      </c>
      <c r="K2013" s="61" t="s">
        <v>1830</v>
      </c>
      <c r="L2013" s="61" t="s">
        <v>84</v>
      </c>
      <c r="M2013" s="66" t="s">
        <v>78</v>
      </c>
      <c r="N2013" s="61" t="s">
        <v>1599</v>
      </c>
      <c r="O2013" s="61" t="s">
        <v>777</v>
      </c>
      <c r="P2013" s="61" t="s">
        <v>605</v>
      </c>
      <c r="Q2013" s="68">
        <v>112.48</v>
      </c>
      <c r="R2013" s="68">
        <v>6.05</v>
      </c>
      <c r="S2013" s="69">
        <v>680.41</v>
      </c>
      <c r="T2013" s="70">
        <v>0.19</v>
      </c>
      <c r="U2013" s="104">
        <v>0</v>
      </c>
      <c r="V2013" s="70">
        <v>0.17</v>
      </c>
      <c r="W2013" s="104">
        <v>0</v>
      </c>
      <c r="X2013" s="61" t="s">
        <v>82</v>
      </c>
      <c r="Y2013" s="109" t="s">
        <v>50</v>
      </c>
      <c r="Z2013" s="65" t="s">
        <v>2513</v>
      </c>
      <c r="AA2013" s="60">
        <v>0</v>
      </c>
      <c r="AB2013" s="60">
        <v>0</v>
      </c>
      <c r="AC2013" s="75" t="s">
        <v>83</v>
      </c>
      <c r="AD2013" s="73">
        <v>548.93000000000006</v>
      </c>
      <c r="AE2013" s="73">
        <v>0</v>
      </c>
      <c r="AF2013" s="73">
        <v>0</v>
      </c>
      <c r="AG2013" s="73">
        <v>82.42</v>
      </c>
      <c r="AH2013" s="106">
        <v>0</v>
      </c>
      <c r="AI2013" s="73">
        <v>0</v>
      </c>
      <c r="AJ2013" s="73">
        <v>1.7599999999999998</v>
      </c>
      <c r="AK2013" s="74">
        <v>548</v>
      </c>
      <c r="AL2013" s="90" t="s">
        <v>90</v>
      </c>
      <c r="AM2013" s="92"/>
    </row>
    <row r="2014" spans="1:39" ht="21" hidden="1" customHeight="1">
      <c r="A2014" s="60">
        <v>1820</v>
      </c>
      <c r="B2014" s="61">
        <v>9000544</v>
      </c>
      <c r="C2014" s="61">
        <v>381364</v>
      </c>
      <c r="D2014" s="62">
        <v>44684</v>
      </c>
      <c r="E2014" s="63" t="s">
        <v>162</v>
      </c>
      <c r="F2014" s="63" t="s">
        <v>84</v>
      </c>
      <c r="G2014" s="114" t="s">
        <v>109</v>
      </c>
      <c r="H2014" s="78" t="s">
        <v>495</v>
      </c>
      <c r="I2014" s="63" t="s">
        <v>1521</v>
      </c>
      <c r="J2014" s="63" t="s">
        <v>1521</v>
      </c>
      <c r="K2014" s="61" t="s">
        <v>1830</v>
      </c>
      <c r="L2014" s="61" t="s">
        <v>84</v>
      </c>
      <c r="M2014" s="66" t="s">
        <v>155</v>
      </c>
      <c r="N2014" s="61" t="s">
        <v>1045</v>
      </c>
      <c r="O2014" s="61" t="s">
        <v>967</v>
      </c>
      <c r="P2014" s="61" t="s">
        <v>1411</v>
      </c>
      <c r="Q2014" s="68">
        <v>116.78</v>
      </c>
      <c r="R2014" s="68">
        <v>7.16</v>
      </c>
      <c r="S2014" s="69">
        <v>836.43</v>
      </c>
      <c r="T2014" s="70">
        <v>0.24</v>
      </c>
      <c r="U2014" s="104">
        <v>0</v>
      </c>
      <c r="V2014" s="70">
        <v>0.02</v>
      </c>
      <c r="W2014" s="104">
        <v>0</v>
      </c>
      <c r="X2014" s="61" t="s">
        <v>82</v>
      </c>
      <c r="Y2014" s="109" t="s">
        <v>50</v>
      </c>
      <c r="Z2014" s="65" t="s">
        <v>2513</v>
      </c>
      <c r="AA2014" s="60">
        <v>0</v>
      </c>
      <c r="AB2014" s="60">
        <v>0</v>
      </c>
      <c r="AC2014" s="75" t="s">
        <v>83</v>
      </c>
      <c r="AD2014" s="73">
        <v>22.310000000000002</v>
      </c>
      <c r="AE2014" s="73">
        <v>0</v>
      </c>
      <c r="AF2014" s="73">
        <v>0</v>
      </c>
      <c r="AG2014" s="73">
        <v>0</v>
      </c>
      <c r="AH2014" s="106">
        <v>0</v>
      </c>
      <c r="AI2014" s="73">
        <v>0</v>
      </c>
      <c r="AJ2014" s="73">
        <v>4.4399999999999995</v>
      </c>
      <c r="AK2014" s="74">
        <v>22</v>
      </c>
      <c r="AL2014" s="90" t="s">
        <v>90</v>
      </c>
      <c r="AM2014" s="92"/>
    </row>
    <row r="2015" spans="1:39" ht="21" customHeight="1">
      <c r="A2015" s="60">
        <v>1821</v>
      </c>
      <c r="B2015" s="61">
        <v>19014295</v>
      </c>
      <c r="C2015" s="61">
        <v>91023635</v>
      </c>
      <c r="D2015" s="62">
        <v>44684</v>
      </c>
      <c r="E2015" s="63" t="s">
        <v>38</v>
      </c>
      <c r="F2015" s="63" t="s">
        <v>39</v>
      </c>
      <c r="G2015" s="114" t="s">
        <v>116</v>
      </c>
      <c r="H2015" s="78" t="s">
        <v>130</v>
      </c>
      <c r="I2015" s="63" t="s">
        <v>2282</v>
      </c>
      <c r="J2015" s="63" t="s">
        <v>2283</v>
      </c>
      <c r="K2015" s="61" t="s">
        <v>1830</v>
      </c>
      <c r="L2015" s="61">
        <v>20221200031183</v>
      </c>
      <c r="M2015" s="66" t="s">
        <v>78</v>
      </c>
      <c r="N2015" s="61" t="s">
        <v>2183</v>
      </c>
      <c r="O2015" s="61" t="s">
        <v>861</v>
      </c>
      <c r="P2015" s="61" t="s">
        <v>2524</v>
      </c>
      <c r="Q2015" s="68">
        <v>28.4</v>
      </c>
      <c r="R2015" s="68">
        <v>6</v>
      </c>
      <c r="S2015" s="69">
        <v>170.39999999999998</v>
      </c>
      <c r="T2015" s="70">
        <v>0.05</v>
      </c>
      <c r="U2015" s="104">
        <v>0</v>
      </c>
      <c r="V2015" s="70">
        <v>0.05</v>
      </c>
      <c r="W2015" s="104">
        <v>0</v>
      </c>
      <c r="X2015" s="61" t="s">
        <v>124</v>
      </c>
      <c r="Y2015" s="109" t="s">
        <v>50</v>
      </c>
      <c r="Z2015" s="65" t="s">
        <v>2513</v>
      </c>
      <c r="AA2015" s="60">
        <v>0</v>
      </c>
      <c r="AB2015" s="60">
        <v>0</v>
      </c>
      <c r="AC2015" s="75" t="s">
        <v>125</v>
      </c>
      <c r="AD2015" s="73">
        <v>170.4</v>
      </c>
      <c r="AE2015" s="73">
        <v>0</v>
      </c>
      <c r="AF2015" s="73">
        <v>0</v>
      </c>
      <c r="AG2015" s="73">
        <v>0</v>
      </c>
      <c r="AH2015" s="106">
        <v>0</v>
      </c>
      <c r="AI2015" s="73">
        <v>0</v>
      </c>
      <c r="AJ2015" s="73">
        <v>56.239999999999995</v>
      </c>
      <c r="AK2015" s="74">
        <v>0</v>
      </c>
      <c r="AL2015" s="90" t="s">
        <v>52</v>
      </c>
      <c r="AM2015" s="92"/>
    </row>
    <row r="2016" spans="1:39" ht="21" hidden="1" customHeight="1">
      <c r="A2016" s="60">
        <v>1822</v>
      </c>
      <c r="B2016" s="61">
        <v>2001429</v>
      </c>
      <c r="C2016" s="61">
        <v>142883</v>
      </c>
      <c r="D2016" s="62">
        <v>44684</v>
      </c>
      <c r="E2016" s="63" t="s">
        <v>38</v>
      </c>
      <c r="F2016" s="63" t="s">
        <v>77</v>
      </c>
      <c r="G2016" s="114" t="s">
        <v>73</v>
      </c>
      <c r="H2016" s="78" t="s">
        <v>153</v>
      </c>
      <c r="I2016" s="63" t="s">
        <v>1012</v>
      </c>
      <c r="J2016" s="63" t="s">
        <v>1013</v>
      </c>
      <c r="K2016" s="61" t="s">
        <v>1830</v>
      </c>
      <c r="L2016" s="61">
        <v>20221200036843</v>
      </c>
      <c r="M2016" s="66" t="s">
        <v>45</v>
      </c>
      <c r="N2016" s="61" t="s">
        <v>1218</v>
      </c>
      <c r="O2016" s="61" t="s">
        <v>237</v>
      </c>
      <c r="P2016" s="61" t="s">
        <v>475</v>
      </c>
      <c r="Q2016" s="68">
        <v>87.25</v>
      </c>
      <c r="R2016" s="68">
        <v>9.1</v>
      </c>
      <c r="S2016" s="69">
        <v>793.52</v>
      </c>
      <c r="T2016" s="70">
        <v>0.23</v>
      </c>
      <c r="U2016" s="104">
        <v>0</v>
      </c>
      <c r="V2016" s="70">
        <v>0.02</v>
      </c>
      <c r="W2016" s="104">
        <v>0</v>
      </c>
      <c r="X2016" s="61" t="s">
        <v>82</v>
      </c>
      <c r="Y2016" s="109" t="s">
        <v>50</v>
      </c>
      <c r="Z2016" s="65" t="s">
        <v>2513</v>
      </c>
      <c r="AA2016" s="60">
        <v>0</v>
      </c>
      <c r="AB2016" s="60">
        <v>0</v>
      </c>
      <c r="AC2016" s="75" t="s">
        <v>83</v>
      </c>
      <c r="AD2016" s="73">
        <v>80.78</v>
      </c>
      <c r="AE2016" s="73">
        <v>0</v>
      </c>
      <c r="AF2016" s="73">
        <v>0</v>
      </c>
      <c r="AG2016" s="73">
        <v>14.47</v>
      </c>
      <c r="AH2016" s="106">
        <v>0</v>
      </c>
      <c r="AI2016" s="73">
        <v>0</v>
      </c>
      <c r="AJ2016" s="73">
        <v>0</v>
      </c>
      <c r="AK2016" s="74">
        <v>81</v>
      </c>
      <c r="AL2016" s="90" t="s">
        <v>161</v>
      </c>
      <c r="AM2016" s="92"/>
    </row>
    <row r="2017" spans="1:39" ht="21" hidden="1" customHeight="1">
      <c r="A2017" s="60">
        <v>1823</v>
      </c>
      <c r="B2017" s="61">
        <v>8002901</v>
      </c>
      <c r="C2017" s="61">
        <v>152086</v>
      </c>
      <c r="D2017" s="62">
        <v>44684</v>
      </c>
      <c r="E2017" s="63" t="s">
        <v>38</v>
      </c>
      <c r="F2017" s="63" t="s">
        <v>770</v>
      </c>
      <c r="G2017" s="114" t="s">
        <v>175</v>
      </c>
      <c r="H2017" s="78" t="s">
        <v>176</v>
      </c>
      <c r="I2017" s="63" t="s">
        <v>459</v>
      </c>
      <c r="J2017" s="63" t="s">
        <v>459</v>
      </c>
      <c r="K2017" s="61" t="s">
        <v>1830</v>
      </c>
      <c r="L2017" s="61">
        <v>20221200031173</v>
      </c>
      <c r="M2017" s="66" t="s">
        <v>45</v>
      </c>
      <c r="N2017" s="61" t="s">
        <v>2525</v>
      </c>
      <c r="O2017" s="61" t="s">
        <v>2078</v>
      </c>
      <c r="P2017" s="61" t="s">
        <v>1397</v>
      </c>
      <c r="Q2017" s="68">
        <v>50.41</v>
      </c>
      <c r="R2017" s="68">
        <v>6.87</v>
      </c>
      <c r="S2017" s="69">
        <v>346.14</v>
      </c>
      <c r="T2017" s="70">
        <v>0.1</v>
      </c>
      <c r="U2017" s="104">
        <v>0</v>
      </c>
      <c r="V2017" s="70">
        <v>0</v>
      </c>
      <c r="W2017" s="104">
        <v>0</v>
      </c>
      <c r="X2017" s="61" t="s">
        <v>49</v>
      </c>
      <c r="Y2017" s="109" t="s">
        <v>50</v>
      </c>
      <c r="Z2017" s="65" t="s">
        <v>2513</v>
      </c>
      <c r="AA2017" s="60">
        <v>0</v>
      </c>
      <c r="AB2017" s="60">
        <v>0</v>
      </c>
      <c r="AC2017" s="75" t="s">
        <v>49</v>
      </c>
      <c r="AD2017" s="73">
        <v>0</v>
      </c>
      <c r="AE2017" s="73">
        <v>280</v>
      </c>
      <c r="AF2017" s="73">
        <v>40</v>
      </c>
      <c r="AG2017" s="73">
        <v>0</v>
      </c>
      <c r="AH2017" s="106">
        <v>0</v>
      </c>
      <c r="AI2017" s="73">
        <v>0</v>
      </c>
      <c r="AJ2017" s="73">
        <v>0</v>
      </c>
      <c r="AK2017" s="74">
        <v>0</v>
      </c>
      <c r="AL2017" s="90" t="s">
        <v>161</v>
      </c>
      <c r="AM2017" s="92"/>
    </row>
    <row r="2018" spans="1:39" ht="21" hidden="1" customHeight="1">
      <c r="A2018" s="60">
        <v>1824</v>
      </c>
      <c r="B2018" s="61">
        <v>8002886</v>
      </c>
      <c r="C2018" s="61">
        <v>154568</v>
      </c>
      <c r="D2018" s="62">
        <v>44684</v>
      </c>
      <c r="E2018" s="63" t="s">
        <v>38</v>
      </c>
      <c r="F2018" s="63" t="s">
        <v>770</v>
      </c>
      <c r="G2018" s="114" t="s">
        <v>175</v>
      </c>
      <c r="H2018" s="78" t="s">
        <v>176</v>
      </c>
      <c r="I2018" s="63" t="s">
        <v>1418</v>
      </c>
      <c r="J2018" s="63" t="s">
        <v>1418</v>
      </c>
      <c r="K2018" s="61" t="s">
        <v>1830</v>
      </c>
      <c r="L2018" s="61">
        <v>20221200031173</v>
      </c>
      <c r="M2018" s="66" t="s">
        <v>45</v>
      </c>
      <c r="N2018" s="61" t="s">
        <v>189</v>
      </c>
      <c r="O2018" s="61" t="s">
        <v>2268</v>
      </c>
      <c r="P2018" s="61" t="s">
        <v>2245</v>
      </c>
      <c r="Q2018" s="68">
        <v>31.91</v>
      </c>
      <c r="R2018" s="68">
        <v>12.71</v>
      </c>
      <c r="S2018" s="69">
        <v>405.65</v>
      </c>
      <c r="T2018" s="70">
        <v>0.12</v>
      </c>
      <c r="U2018" s="104">
        <v>0</v>
      </c>
      <c r="V2018" s="70">
        <v>0</v>
      </c>
      <c r="W2018" s="104">
        <v>0</v>
      </c>
      <c r="X2018" s="61" t="s">
        <v>49</v>
      </c>
      <c r="Y2018" s="109" t="s">
        <v>50</v>
      </c>
      <c r="Z2018" s="65" t="s">
        <v>2513</v>
      </c>
      <c r="AA2018" s="60">
        <v>0</v>
      </c>
      <c r="AB2018" s="60">
        <v>0</v>
      </c>
      <c r="AC2018" s="75" t="s">
        <v>49</v>
      </c>
      <c r="AD2018" s="73">
        <v>0</v>
      </c>
      <c r="AE2018" s="73">
        <v>120</v>
      </c>
      <c r="AF2018" s="73">
        <v>17.14</v>
      </c>
      <c r="AG2018" s="73">
        <v>0</v>
      </c>
      <c r="AH2018" s="106">
        <v>0</v>
      </c>
      <c r="AI2018" s="73">
        <v>0</v>
      </c>
      <c r="AJ2018" s="73">
        <v>0</v>
      </c>
      <c r="AK2018" s="74">
        <v>0</v>
      </c>
      <c r="AL2018" s="90" t="s">
        <v>161</v>
      </c>
      <c r="AM2018" s="92"/>
    </row>
    <row r="2019" spans="1:39" ht="21" hidden="1" customHeight="1">
      <c r="A2019" s="60">
        <v>1825</v>
      </c>
      <c r="B2019" s="61">
        <v>8002798</v>
      </c>
      <c r="C2019" s="61">
        <v>154570</v>
      </c>
      <c r="D2019" s="62">
        <v>44684</v>
      </c>
      <c r="E2019" s="63" t="s">
        <v>38</v>
      </c>
      <c r="F2019" s="63" t="s">
        <v>770</v>
      </c>
      <c r="G2019" s="114" t="s">
        <v>175</v>
      </c>
      <c r="H2019" s="78" t="s">
        <v>176</v>
      </c>
      <c r="I2019" s="63" t="s">
        <v>1418</v>
      </c>
      <c r="J2019" s="63" t="s">
        <v>1418</v>
      </c>
      <c r="K2019" s="61" t="s">
        <v>1830</v>
      </c>
      <c r="L2019" s="61">
        <v>20221200031173</v>
      </c>
      <c r="M2019" s="66" t="s">
        <v>45</v>
      </c>
      <c r="N2019" s="61" t="s">
        <v>189</v>
      </c>
      <c r="O2019" s="61" t="s">
        <v>1869</v>
      </c>
      <c r="P2019" s="61" t="s">
        <v>2256</v>
      </c>
      <c r="Q2019" s="68">
        <v>30.93</v>
      </c>
      <c r="R2019" s="68">
        <v>9.85</v>
      </c>
      <c r="S2019" s="69">
        <v>304.77999999999997</v>
      </c>
      <c r="T2019" s="70">
        <v>0.09</v>
      </c>
      <c r="U2019" s="104">
        <v>0</v>
      </c>
      <c r="V2019" s="70">
        <v>0</v>
      </c>
      <c r="W2019" s="104">
        <v>0</v>
      </c>
      <c r="X2019" s="61" t="s">
        <v>49</v>
      </c>
      <c r="Y2019" s="109" t="s">
        <v>50</v>
      </c>
      <c r="Z2019" s="65" t="s">
        <v>2513</v>
      </c>
      <c r="AA2019" s="60">
        <v>0</v>
      </c>
      <c r="AB2019" s="60">
        <v>0</v>
      </c>
      <c r="AC2019" s="75" t="s">
        <v>49</v>
      </c>
      <c r="AD2019" s="73">
        <v>0</v>
      </c>
      <c r="AE2019" s="73">
        <v>100</v>
      </c>
      <c r="AF2019" s="73">
        <v>14.29</v>
      </c>
      <c r="AG2019" s="73">
        <v>0</v>
      </c>
      <c r="AH2019" s="106">
        <v>0</v>
      </c>
      <c r="AI2019" s="73">
        <v>0</v>
      </c>
      <c r="AJ2019" s="73">
        <v>0</v>
      </c>
      <c r="AK2019" s="74">
        <v>0</v>
      </c>
      <c r="AL2019" s="90" t="s">
        <v>161</v>
      </c>
      <c r="AM2019" s="92"/>
    </row>
    <row r="2020" spans="1:39" ht="21" hidden="1" customHeight="1">
      <c r="A2020" s="60">
        <v>1826</v>
      </c>
      <c r="B2020" s="61">
        <v>8002720</v>
      </c>
      <c r="C2020" s="61">
        <v>154732</v>
      </c>
      <c r="D2020" s="62">
        <v>44684</v>
      </c>
      <c r="E2020" s="63" t="s">
        <v>38</v>
      </c>
      <c r="F2020" s="63" t="s">
        <v>770</v>
      </c>
      <c r="G2020" s="114" t="s">
        <v>175</v>
      </c>
      <c r="H2020" s="78" t="s">
        <v>176</v>
      </c>
      <c r="I2020" s="63" t="s">
        <v>1418</v>
      </c>
      <c r="J2020" s="63" t="s">
        <v>2514</v>
      </c>
      <c r="K2020" s="61" t="s">
        <v>1830</v>
      </c>
      <c r="L2020" s="61">
        <v>20221200031173</v>
      </c>
      <c r="M2020" s="66" t="s">
        <v>45</v>
      </c>
      <c r="N2020" s="61" t="s">
        <v>554</v>
      </c>
      <c r="O2020" s="61" t="s">
        <v>196</v>
      </c>
      <c r="P2020" s="61" t="s">
        <v>194</v>
      </c>
      <c r="Q2020" s="68">
        <v>34.340000000000003</v>
      </c>
      <c r="R2020" s="68">
        <v>11.39</v>
      </c>
      <c r="S2020" s="69">
        <v>390.99</v>
      </c>
      <c r="T2020" s="70">
        <v>0.11</v>
      </c>
      <c r="U2020" s="104">
        <v>0</v>
      </c>
      <c r="V2020" s="70">
        <v>0</v>
      </c>
      <c r="W2020" s="104">
        <v>0</v>
      </c>
      <c r="X2020" s="61" t="s">
        <v>49</v>
      </c>
      <c r="Y2020" s="109" t="s">
        <v>50</v>
      </c>
      <c r="Z2020" s="65" t="s">
        <v>2513</v>
      </c>
      <c r="AA2020" s="60">
        <v>0</v>
      </c>
      <c r="AB2020" s="60">
        <v>0</v>
      </c>
      <c r="AC2020" s="75" t="s">
        <v>49</v>
      </c>
      <c r="AD2020" s="73">
        <v>0</v>
      </c>
      <c r="AE2020" s="73">
        <v>190</v>
      </c>
      <c r="AF2020" s="73">
        <v>27.14</v>
      </c>
      <c r="AG2020" s="73">
        <v>0</v>
      </c>
      <c r="AH2020" s="106">
        <v>0</v>
      </c>
      <c r="AI2020" s="73">
        <v>0</v>
      </c>
      <c r="AJ2020" s="73">
        <v>0</v>
      </c>
      <c r="AK2020" s="74">
        <v>0</v>
      </c>
      <c r="AL2020" s="90" t="s">
        <v>161</v>
      </c>
      <c r="AM2020" s="92"/>
    </row>
    <row r="2021" spans="1:39" ht="21" hidden="1" customHeight="1">
      <c r="A2021" s="60">
        <v>1827</v>
      </c>
      <c r="B2021" s="61">
        <v>8002758</v>
      </c>
      <c r="C2021" s="61">
        <v>154733</v>
      </c>
      <c r="D2021" s="62">
        <v>44684</v>
      </c>
      <c r="E2021" s="63" t="s">
        <v>38</v>
      </c>
      <c r="F2021" s="63" t="s">
        <v>770</v>
      </c>
      <c r="G2021" s="114" t="s">
        <v>175</v>
      </c>
      <c r="H2021" s="78" t="s">
        <v>176</v>
      </c>
      <c r="I2021" s="63" t="s">
        <v>1418</v>
      </c>
      <c r="J2021" s="63" t="s">
        <v>2514</v>
      </c>
      <c r="K2021" s="61" t="s">
        <v>1830</v>
      </c>
      <c r="L2021" s="61">
        <v>20221200031173</v>
      </c>
      <c r="M2021" s="66" t="s">
        <v>45</v>
      </c>
      <c r="N2021" s="61" t="s">
        <v>554</v>
      </c>
      <c r="O2021" s="61" t="s">
        <v>194</v>
      </c>
      <c r="P2021" s="61" t="s">
        <v>195</v>
      </c>
      <c r="Q2021" s="68">
        <v>33.46</v>
      </c>
      <c r="R2021" s="68">
        <v>12.02</v>
      </c>
      <c r="S2021" s="69">
        <v>402.26</v>
      </c>
      <c r="T2021" s="70">
        <v>0.11</v>
      </c>
      <c r="U2021" s="104">
        <v>0</v>
      </c>
      <c r="V2021" s="70">
        <v>0</v>
      </c>
      <c r="W2021" s="104">
        <v>0</v>
      </c>
      <c r="X2021" s="61" t="s">
        <v>49</v>
      </c>
      <c r="Y2021" s="109" t="s">
        <v>50</v>
      </c>
      <c r="Z2021" s="65" t="s">
        <v>2513</v>
      </c>
      <c r="AA2021" s="60">
        <v>0</v>
      </c>
      <c r="AB2021" s="60">
        <v>0</v>
      </c>
      <c r="AC2021" s="75" t="s">
        <v>49</v>
      </c>
      <c r="AD2021" s="73">
        <v>0</v>
      </c>
      <c r="AE2021" s="73">
        <v>230</v>
      </c>
      <c r="AF2021" s="73">
        <v>32.86</v>
      </c>
      <c r="AG2021" s="73">
        <v>0</v>
      </c>
      <c r="AH2021" s="106">
        <v>0</v>
      </c>
      <c r="AI2021" s="73">
        <v>0</v>
      </c>
      <c r="AJ2021" s="73">
        <v>0</v>
      </c>
      <c r="AK2021" s="74">
        <v>0</v>
      </c>
      <c r="AL2021" s="90" t="s">
        <v>161</v>
      </c>
      <c r="AM2021" s="92"/>
    </row>
    <row r="2022" spans="1:39" ht="21" hidden="1" customHeight="1">
      <c r="A2022" s="60"/>
      <c r="B2022" s="61">
        <v>15001063</v>
      </c>
      <c r="C2022" s="61">
        <v>184156</v>
      </c>
      <c r="D2022" s="62">
        <v>44684</v>
      </c>
      <c r="E2022" s="334" t="s">
        <v>3615</v>
      </c>
      <c r="F2022" s="334" t="s">
        <v>3615</v>
      </c>
      <c r="G2022" s="114" t="s">
        <v>109</v>
      </c>
      <c r="H2022" s="78" t="s">
        <v>262</v>
      </c>
      <c r="I2022" s="63" t="s">
        <v>2044</v>
      </c>
      <c r="J2022" s="63" t="s">
        <v>2344</v>
      </c>
      <c r="K2022" s="61" t="s">
        <v>1830</v>
      </c>
      <c r="L2022" s="61">
        <v>20221200050413</v>
      </c>
      <c r="M2022" s="66" t="s">
        <v>155</v>
      </c>
      <c r="N2022" s="61" t="s">
        <v>1305</v>
      </c>
      <c r="O2022" s="61" t="s">
        <v>1068</v>
      </c>
      <c r="P2022" s="61" t="s">
        <v>1053</v>
      </c>
      <c r="Q2022" s="68">
        <v>54.42</v>
      </c>
      <c r="R2022" s="68">
        <v>8.92</v>
      </c>
      <c r="S2022" s="69">
        <v>485.67</v>
      </c>
      <c r="T2022" s="70">
        <v>0.14000000000000001</v>
      </c>
      <c r="U2022" s="104">
        <v>0</v>
      </c>
      <c r="V2022" s="70">
        <v>0.01</v>
      </c>
      <c r="W2022" s="104">
        <v>0</v>
      </c>
      <c r="X2022" s="61" t="s">
        <v>82</v>
      </c>
      <c r="Y2022" s="109" t="s">
        <v>50</v>
      </c>
      <c r="Z2022" s="65" t="s">
        <v>2513</v>
      </c>
      <c r="AA2022" s="60">
        <v>0</v>
      </c>
      <c r="AB2022" s="60">
        <v>0</v>
      </c>
      <c r="AC2022" s="75" t="s">
        <v>83</v>
      </c>
      <c r="AD2022" s="73">
        <v>40.770000000000003</v>
      </c>
      <c r="AE2022" s="73">
        <v>0</v>
      </c>
      <c r="AF2022" s="73">
        <v>0</v>
      </c>
      <c r="AG2022" s="73">
        <v>6</v>
      </c>
      <c r="AH2022" s="106">
        <v>0</v>
      </c>
      <c r="AI2022" s="73">
        <v>0</v>
      </c>
      <c r="AJ2022" s="73">
        <v>0</v>
      </c>
      <c r="AK2022" s="74">
        <v>41</v>
      </c>
      <c r="AL2022" s="90" t="s">
        <v>575</v>
      </c>
      <c r="AM2022" s="82" t="s">
        <v>3673</v>
      </c>
    </row>
    <row r="2023" spans="1:39" ht="21" hidden="1" customHeight="1">
      <c r="A2023" s="60">
        <v>1828</v>
      </c>
      <c r="B2023" s="61">
        <v>8012131</v>
      </c>
      <c r="C2023" s="61">
        <v>471698</v>
      </c>
      <c r="D2023" s="62">
        <v>44684</v>
      </c>
      <c r="E2023" s="63" t="s">
        <v>38</v>
      </c>
      <c r="F2023" s="63" t="s">
        <v>770</v>
      </c>
      <c r="G2023" s="114" t="s">
        <v>175</v>
      </c>
      <c r="H2023" s="78" t="s">
        <v>176</v>
      </c>
      <c r="I2023" s="63" t="s">
        <v>1418</v>
      </c>
      <c r="J2023" s="63" t="s">
        <v>1418</v>
      </c>
      <c r="K2023" s="61" t="s">
        <v>1830</v>
      </c>
      <c r="L2023" s="61">
        <v>20221200031173</v>
      </c>
      <c r="M2023" s="66" t="s">
        <v>45</v>
      </c>
      <c r="N2023" s="61" t="s">
        <v>189</v>
      </c>
      <c r="O2023" s="61" t="s">
        <v>2245</v>
      </c>
      <c r="P2023" s="61" t="s">
        <v>1869</v>
      </c>
      <c r="Q2023" s="68">
        <v>13.71</v>
      </c>
      <c r="R2023" s="68">
        <v>9.31</v>
      </c>
      <c r="S2023" s="69">
        <v>127.65</v>
      </c>
      <c r="T2023" s="70">
        <v>0.04</v>
      </c>
      <c r="U2023" s="104">
        <v>0</v>
      </c>
      <c r="V2023" s="70">
        <v>0</v>
      </c>
      <c r="W2023" s="104">
        <v>0</v>
      </c>
      <c r="X2023" s="61" t="s">
        <v>49</v>
      </c>
      <c r="Y2023" s="109" t="s">
        <v>50</v>
      </c>
      <c r="Z2023" s="65" t="s">
        <v>2513</v>
      </c>
      <c r="AA2023" s="60">
        <v>0</v>
      </c>
      <c r="AB2023" s="60">
        <v>0</v>
      </c>
      <c r="AC2023" s="75" t="s">
        <v>49</v>
      </c>
      <c r="AD2023" s="73">
        <v>0</v>
      </c>
      <c r="AE2023" s="73">
        <v>150</v>
      </c>
      <c r="AF2023" s="73">
        <v>21.43</v>
      </c>
      <c r="AG2023" s="73">
        <v>0</v>
      </c>
      <c r="AH2023" s="106">
        <v>0</v>
      </c>
      <c r="AI2023" s="73">
        <v>0</v>
      </c>
      <c r="AJ2023" s="73">
        <v>0</v>
      </c>
      <c r="AK2023" s="74">
        <v>0</v>
      </c>
      <c r="AL2023" s="90" t="s">
        <v>161</v>
      </c>
      <c r="AM2023" s="92"/>
    </row>
    <row r="2024" spans="1:39" ht="21" hidden="1" customHeight="1">
      <c r="A2024" s="60">
        <v>1829</v>
      </c>
      <c r="B2024" s="61">
        <v>8012158</v>
      </c>
      <c r="C2024" s="61">
        <v>471719</v>
      </c>
      <c r="D2024" s="62">
        <v>44684</v>
      </c>
      <c r="E2024" s="63" t="s">
        <v>38</v>
      </c>
      <c r="F2024" s="63" t="s">
        <v>770</v>
      </c>
      <c r="G2024" s="114" t="s">
        <v>175</v>
      </c>
      <c r="H2024" s="78" t="s">
        <v>176</v>
      </c>
      <c r="I2024" s="63" t="s">
        <v>1418</v>
      </c>
      <c r="J2024" s="63" t="s">
        <v>2514</v>
      </c>
      <c r="K2024" s="61" t="s">
        <v>1830</v>
      </c>
      <c r="L2024" s="61">
        <v>20221200031173</v>
      </c>
      <c r="M2024" s="66" t="s">
        <v>45</v>
      </c>
      <c r="N2024" s="61" t="s">
        <v>554</v>
      </c>
      <c r="O2024" s="61" t="s">
        <v>926</v>
      </c>
      <c r="P2024" s="61" t="s">
        <v>196</v>
      </c>
      <c r="Q2024" s="68">
        <v>37.229999999999997</v>
      </c>
      <c r="R2024" s="68">
        <v>12.5</v>
      </c>
      <c r="S2024" s="69">
        <v>465.45</v>
      </c>
      <c r="T2024" s="70">
        <v>0.13</v>
      </c>
      <c r="U2024" s="104">
        <v>0</v>
      </c>
      <c r="V2024" s="70">
        <v>0</v>
      </c>
      <c r="W2024" s="104">
        <v>0</v>
      </c>
      <c r="X2024" s="61" t="s">
        <v>49</v>
      </c>
      <c r="Y2024" s="109" t="s">
        <v>50</v>
      </c>
      <c r="Z2024" s="65" t="s">
        <v>2513</v>
      </c>
      <c r="AA2024" s="60">
        <v>0</v>
      </c>
      <c r="AB2024" s="60">
        <v>0</v>
      </c>
      <c r="AC2024" s="75" t="s">
        <v>49</v>
      </c>
      <c r="AD2024" s="73">
        <v>0</v>
      </c>
      <c r="AE2024" s="73">
        <v>120</v>
      </c>
      <c r="AF2024" s="73">
        <v>17.14</v>
      </c>
      <c r="AG2024" s="73">
        <v>0</v>
      </c>
      <c r="AH2024" s="106">
        <v>0</v>
      </c>
      <c r="AI2024" s="73">
        <v>0</v>
      </c>
      <c r="AJ2024" s="73">
        <v>0</v>
      </c>
      <c r="AK2024" s="74">
        <v>0</v>
      </c>
      <c r="AL2024" s="90" t="s">
        <v>161</v>
      </c>
      <c r="AM2024" s="92"/>
    </row>
    <row r="2025" spans="1:39" ht="21" hidden="1" customHeight="1">
      <c r="A2025" s="60">
        <v>1830</v>
      </c>
      <c r="B2025" s="61">
        <v>8012159</v>
      </c>
      <c r="C2025" s="61">
        <v>471720</v>
      </c>
      <c r="D2025" s="62">
        <v>44684</v>
      </c>
      <c r="E2025" s="63" t="s">
        <v>38</v>
      </c>
      <c r="F2025" s="63" t="s">
        <v>770</v>
      </c>
      <c r="G2025" s="114" t="s">
        <v>175</v>
      </c>
      <c r="H2025" s="78" t="s">
        <v>176</v>
      </c>
      <c r="I2025" s="63" t="s">
        <v>1418</v>
      </c>
      <c r="J2025" s="63" t="s">
        <v>2514</v>
      </c>
      <c r="K2025" s="61" t="s">
        <v>1830</v>
      </c>
      <c r="L2025" s="61">
        <v>20221200031173</v>
      </c>
      <c r="M2025" s="66" t="s">
        <v>45</v>
      </c>
      <c r="N2025" s="61" t="s">
        <v>554</v>
      </c>
      <c r="O2025" s="61" t="s">
        <v>195</v>
      </c>
      <c r="P2025" s="61" t="s">
        <v>933</v>
      </c>
      <c r="Q2025" s="68">
        <v>34.090000000000003</v>
      </c>
      <c r="R2025" s="68">
        <v>9.23</v>
      </c>
      <c r="S2025" s="69">
        <v>314.70999999999998</v>
      </c>
      <c r="T2025" s="70">
        <v>0.09</v>
      </c>
      <c r="U2025" s="104">
        <v>0</v>
      </c>
      <c r="V2025" s="70">
        <v>0</v>
      </c>
      <c r="W2025" s="104">
        <v>0</v>
      </c>
      <c r="X2025" s="61" t="s">
        <v>49</v>
      </c>
      <c r="Y2025" s="109" t="s">
        <v>50</v>
      </c>
      <c r="Z2025" s="65" t="s">
        <v>2513</v>
      </c>
      <c r="AA2025" s="60">
        <v>0</v>
      </c>
      <c r="AB2025" s="60">
        <v>0</v>
      </c>
      <c r="AC2025" s="75" t="s">
        <v>49</v>
      </c>
      <c r="AD2025" s="73">
        <v>0</v>
      </c>
      <c r="AE2025" s="73">
        <v>80</v>
      </c>
      <c r="AF2025" s="73">
        <v>11.43</v>
      </c>
      <c r="AG2025" s="73">
        <v>0</v>
      </c>
      <c r="AH2025" s="106">
        <v>0</v>
      </c>
      <c r="AI2025" s="73">
        <v>0</v>
      </c>
      <c r="AJ2025" s="73">
        <v>0</v>
      </c>
      <c r="AK2025" s="74">
        <v>0</v>
      </c>
      <c r="AL2025" s="90" t="s">
        <v>161</v>
      </c>
      <c r="AM2025" s="92"/>
    </row>
    <row r="2026" spans="1:39" ht="21" hidden="1" customHeight="1">
      <c r="A2026" s="60">
        <v>1831</v>
      </c>
      <c r="B2026" s="61">
        <v>8012522</v>
      </c>
      <c r="C2026" s="61">
        <v>472009</v>
      </c>
      <c r="D2026" s="62">
        <v>44684</v>
      </c>
      <c r="E2026" s="63" t="s">
        <v>38</v>
      </c>
      <c r="F2026" s="63" t="s">
        <v>770</v>
      </c>
      <c r="G2026" s="114" t="s">
        <v>175</v>
      </c>
      <c r="H2026" s="78" t="s">
        <v>176</v>
      </c>
      <c r="I2026" s="63" t="s">
        <v>459</v>
      </c>
      <c r="J2026" s="63" t="s">
        <v>459</v>
      </c>
      <c r="K2026" s="61" t="s">
        <v>1830</v>
      </c>
      <c r="L2026" s="61">
        <v>20221200031173</v>
      </c>
      <c r="M2026" s="66" t="s">
        <v>45</v>
      </c>
      <c r="N2026" s="61" t="s">
        <v>2525</v>
      </c>
      <c r="O2026" s="61" t="s">
        <v>2077</v>
      </c>
      <c r="P2026" s="61" t="s">
        <v>2078</v>
      </c>
      <c r="Q2026" s="68">
        <v>25.06</v>
      </c>
      <c r="R2026" s="68">
        <v>6.98</v>
      </c>
      <c r="S2026" s="69">
        <v>174.88</v>
      </c>
      <c r="T2026" s="70">
        <v>0.05</v>
      </c>
      <c r="U2026" s="104">
        <v>0</v>
      </c>
      <c r="V2026" s="70">
        <v>0</v>
      </c>
      <c r="W2026" s="104">
        <v>0</v>
      </c>
      <c r="X2026" s="61" t="s">
        <v>49</v>
      </c>
      <c r="Y2026" s="109" t="s">
        <v>50</v>
      </c>
      <c r="Z2026" s="65" t="s">
        <v>2513</v>
      </c>
      <c r="AA2026" s="60">
        <v>0</v>
      </c>
      <c r="AB2026" s="60">
        <v>0</v>
      </c>
      <c r="AC2026" s="75" t="s">
        <v>49</v>
      </c>
      <c r="AD2026" s="73">
        <v>0</v>
      </c>
      <c r="AE2026" s="73">
        <v>90</v>
      </c>
      <c r="AF2026" s="73">
        <v>12.86</v>
      </c>
      <c r="AG2026" s="73">
        <v>0</v>
      </c>
      <c r="AH2026" s="106">
        <v>0</v>
      </c>
      <c r="AI2026" s="73">
        <v>0</v>
      </c>
      <c r="AJ2026" s="73">
        <v>0</v>
      </c>
      <c r="AK2026" s="74">
        <v>0</v>
      </c>
      <c r="AL2026" s="90" t="s">
        <v>161</v>
      </c>
      <c r="AM2026" s="92"/>
    </row>
    <row r="2027" spans="1:39" ht="21" hidden="1" customHeight="1">
      <c r="A2027" s="60">
        <v>1832</v>
      </c>
      <c r="B2027" s="61">
        <v>8003868</v>
      </c>
      <c r="C2027" s="61">
        <v>511301</v>
      </c>
      <c r="D2027" s="62">
        <v>44684</v>
      </c>
      <c r="E2027" s="63" t="s">
        <v>38</v>
      </c>
      <c r="F2027" s="63" t="s">
        <v>770</v>
      </c>
      <c r="G2027" s="114" t="s">
        <v>175</v>
      </c>
      <c r="H2027" s="78" t="s">
        <v>176</v>
      </c>
      <c r="I2027" s="63" t="s">
        <v>459</v>
      </c>
      <c r="J2027" s="63" t="s">
        <v>1427</v>
      </c>
      <c r="K2027" s="61" t="s">
        <v>1830</v>
      </c>
      <c r="L2027" s="61">
        <v>20221200031173</v>
      </c>
      <c r="M2027" s="66" t="s">
        <v>45</v>
      </c>
      <c r="N2027" s="61" t="s">
        <v>1428</v>
      </c>
      <c r="O2027" s="61" t="s">
        <v>1082</v>
      </c>
      <c r="P2027" s="61" t="s">
        <v>1882</v>
      </c>
      <c r="Q2027" s="68">
        <v>47.92</v>
      </c>
      <c r="R2027" s="68">
        <v>12.16</v>
      </c>
      <c r="S2027" s="69">
        <v>582.89</v>
      </c>
      <c r="T2027" s="70">
        <v>0.17</v>
      </c>
      <c r="U2027" s="104">
        <v>0</v>
      </c>
      <c r="V2027" s="70">
        <v>0</v>
      </c>
      <c r="W2027" s="104">
        <v>0</v>
      </c>
      <c r="X2027" s="61" t="s">
        <v>49</v>
      </c>
      <c r="Y2027" s="109" t="s">
        <v>50</v>
      </c>
      <c r="Z2027" s="65" t="s">
        <v>2513</v>
      </c>
      <c r="AA2027" s="60">
        <v>0</v>
      </c>
      <c r="AB2027" s="60">
        <v>0</v>
      </c>
      <c r="AC2027" s="75" t="s">
        <v>49</v>
      </c>
      <c r="AD2027" s="73">
        <v>0</v>
      </c>
      <c r="AE2027" s="73">
        <v>80</v>
      </c>
      <c r="AF2027" s="73">
        <v>11.43</v>
      </c>
      <c r="AG2027" s="73">
        <v>0</v>
      </c>
      <c r="AH2027" s="106">
        <v>0</v>
      </c>
      <c r="AI2027" s="73">
        <v>0</v>
      </c>
      <c r="AJ2027" s="73">
        <v>0</v>
      </c>
      <c r="AK2027" s="74">
        <v>0</v>
      </c>
      <c r="AL2027" s="90" t="s">
        <v>161</v>
      </c>
      <c r="AM2027" s="92"/>
    </row>
    <row r="2028" spans="1:39" ht="21" hidden="1" customHeight="1">
      <c r="A2028" s="60">
        <v>1833</v>
      </c>
      <c r="B2028" s="61">
        <v>8003848</v>
      </c>
      <c r="C2028" s="61">
        <v>511304</v>
      </c>
      <c r="D2028" s="62">
        <v>44684</v>
      </c>
      <c r="E2028" s="63" t="s">
        <v>38</v>
      </c>
      <c r="F2028" s="63" t="s">
        <v>770</v>
      </c>
      <c r="G2028" s="114" t="s">
        <v>175</v>
      </c>
      <c r="H2028" s="78" t="s">
        <v>176</v>
      </c>
      <c r="I2028" s="63" t="s">
        <v>459</v>
      </c>
      <c r="J2028" s="63" t="s">
        <v>2284</v>
      </c>
      <c r="K2028" s="61" t="s">
        <v>1830</v>
      </c>
      <c r="L2028" s="61">
        <v>20221200031173</v>
      </c>
      <c r="M2028" s="66" t="s">
        <v>45</v>
      </c>
      <c r="N2028" s="61" t="s">
        <v>1428</v>
      </c>
      <c r="O2028" s="61" t="s">
        <v>1882</v>
      </c>
      <c r="P2028" s="61" t="s">
        <v>2123</v>
      </c>
      <c r="Q2028" s="68">
        <v>39.33</v>
      </c>
      <c r="R2028" s="68">
        <v>12</v>
      </c>
      <c r="S2028" s="69">
        <v>471.96</v>
      </c>
      <c r="T2028" s="70">
        <v>0.13</v>
      </c>
      <c r="U2028" s="104">
        <v>0</v>
      </c>
      <c r="V2028" s="70">
        <v>0</v>
      </c>
      <c r="W2028" s="104">
        <v>0</v>
      </c>
      <c r="X2028" s="61" t="s">
        <v>49</v>
      </c>
      <c r="Y2028" s="109" t="s">
        <v>50</v>
      </c>
      <c r="Z2028" s="65" t="s">
        <v>2513</v>
      </c>
      <c r="AA2028" s="60">
        <v>0</v>
      </c>
      <c r="AB2028" s="60">
        <v>0</v>
      </c>
      <c r="AC2028" s="75" t="s">
        <v>49</v>
      </c>
      <c r="AD2028" s="73">
        <v>0</v>
      </c>
      <c r="AE2028" s="73">
        <v>200</v>
      </c>
      <c r="AF2028" s="73">
        <v>28.57</v>
      </c>
      <c r="AG2028" s="73">
        <v>0</v>
      </c>
      <c r="AH2028" s="106">
        <v>0</v>
      </c>
      <c r="AI2028" s="73">
        <v>0</v>
      </c>
      <c r="AJ2028" s="73">
        <v>0</v>
      </c>
      <c r="AK2028" s="74">
        <v>0</v>
      </c>
      <c r="AL2028" s="90" t="s">
        <v>161</v>
      </c>
      <c r="AM2028" s="92"/>
    </row>
    <row r="2029" spans="1:39" ht="21" hidden="1" customHeight="1">
      <c r="A2029" s="60"/>
      <c r="B2029" s="61">
        <v>13002554</v>
      </c>
      <c r="C2029" s="61">
        <v>511487</v>
      </c>
      <c r="D2029" s="62">
        <v>44684</v>
      </c>
      <c r="E2029" s="334" t="s">
        <v>3615</v>
      </c>
      <c r="F2029" s="334" t="s">
        <v>3615</v>
      </c>
      <c r="G2029" s="114" t="s">
        <v>73</v>
      </c>
      <c r="H2029" s="78" t="s">
        <v>440</v>
      </c>
      <c r="I2029" s="63" t="s">
        <v>1942</v>
      </c>
      <c r="J2029" s="63" t="s">
        <v>2031</v>
      </c>
      <c r="K2029" s="61" t="s">
        <v>1830</v>
      </c>
      <c r="L2029" s="61">
        <v>20211200096663</v>
      </c>
      <c r="M2029" s="66" t="s">
        <v>155</v>
      </c>
      <c r="N2029" s="61" t="s">
        <v>1289</v>
      </c>
      <c r="O2029" s="61" t="s">
        <v>1522</v>
      </c>
      <c r="P2029" s="61" t="s">
        <v>568</v>
      </c>
      <c r="Q2029" s="68">
        <v>113.99</v>
      </c>
      <c r="R2029" s="68">
        <v>14.56</v>
      </c>
      <c r="S2029" s="69">
        <v>1663.36</v>
      </c>
      <c r="T2029" s="70">
        <v>0.48</v>
      </c>
      <c r="U2029" s="104">
        <v>0</v>
      </c>
      <c r="V2029" s="70">
        <v>0.02</v>
      </c>
      <c r="W2029" s="104">
        <v>0</v>
      </c>
      <c r="X2029" s="61" t="s">
        <v>82</v>
      </c>
      <c r="Y2029" s="109" t="s">
        <v>50</v>
      </c>
      <c r="Z2029" s="65" t="s">
        <v>2513</v>
      </c>
      <c r="AA2029" s="60">
        <v>0</v>
      </c>
      <c r="AB2029" s="60">
        <v>0</v>
      </c>
      <c r="AC2029" s="75" t="s">
        <v>83</v>
      </c>
      <c r="AD2029" s="73">
        <v>76.5</v>
      </c>
      <c r="AE2029" s="73">
        <v>0</v>
      </c>
      <c r="AF2029" s="73">
        <v>0</v>
      </c>
      <c r="AG2029" s="73">
        <v>11.97</v>
      </c>
      <c r="AH2029" s="106">
        <v>0</v>
      </c>
      <c r="AI2029" s="73">
        <v>0</v>
      </c>
      <c r="AJ2029" s="73">
        <v>0</v>
      </c>
      <c r="AK2029" s="74">
        <v>77</v>
      </c>
      <c r="AL2029" s="90" t="s">
        <v>575</v>
      </c>
      <c r="AM2029" s="82" t="s">
        <v>3668</v>
      </c>
    </row>
    <row r="2030" spans="1:39" ht="21" hidden="1" customHeight="1">
      <c r="A2030" s="60"/>
      <c r="B2030" s="61">
        <v>12002992</v>
      </c>
      <c r="C2030" s="61">
        <v>511584</v>
      </c>
      <c r="D2030" s="62">
        <v>44684</v>
      </c>
      <c r="E2030" s="334" t="s">
        <v>3615</v>
      </c>
      <c r="F2030" s="334" t="s">
        <v>3615</v>
      </c>
      <c r="G2030" s="114" t="s">
        <v>73</v>
      </c>
      <c r="H2030" s="78" t="s">
        <v>91</v>
      </c>
      <c r="I2030" s="63" t="s">
        <v>1942</v>
      </c>
      <c r="J2030" s="63" t="s">
        <v>2526</v>
      </c>
      <c r="K2030" s="61" t="s">
        <v>1830</v>
      </c>
      <c r="L2030" s="61">
        <v>20211200096663</v>
      </c>
      <c r="M2030" s="66" t="s">
        <v>155</v>
      </c>
      <c r="N2030" s="61" t="s">
        <v>2018</v>
      </c>
      <c r="O2030" s="61" t="s">
        <v>1522</v>
      </c>
      <c r="P2030" s="61" t="s">
        <v>468</v>
      </c>
      <c r="Q2030" s="68">
        <v>116.16</v>
      </c>
      <c r="R2030" s="68">
        <v>13.56</v>
      </c>
      <c r="S2030" s="69">
        <v>1579.41</v>
      </c>
      <c r="T2030" s="70">
        <v>0.45</v>
      </c>
      <c r="U2030" s="104">
        <v>0</v>
      </c>
      <c r="V2030" s="70">
        <v>0.01</v>
      </c>
      <c r="W2030" s="104">
        <v>0</v>
      </c>
      <c r="X2030" s="61" t="s">
        <v>82</v>
      </c>
      <c r="Y2030" s="109" t="s">
        <v>50</v>
      </c>
      <c r="Z2030" s="65" t="s">
        <v>2513</v>
      </c>
      <c r="AA2030" s="60">
        <v>0</v>
      </c>
      <c r="AB2030" s="60">
        <v>0</v>
      </c>
      <c r="AC2030" s="75" t="s">
        <v>83</v>
      </c>
      <c r="AD2030" s="73">
        <v>33.1</v>
      </c>
      <c r="AE2030" s="73">
        <v>0</v>
      </c>
      <c r="AF2030" s="73">
        <v>0</v>
      </c>
      <c r="AG2030" s="73">
        <v>4.8099999999999996</v>
      </c>
      <c r="AH2030" s="106">
        <v>0</v>
      </c>
      <c r="AI2030" s="73">
        <v>0</v>
      </c>
      <c r="AJ2030" s="73">
        <v>0</v>
      </c>
      <c r="AK2030" s="74">
        <v>33</v>
      </c>
      <c r="AL2030" s="90" t="s">
        <v>575</v>
      </c>
      <c r="AM2030" s="82" t="s">
        <v>3668</v>
      </c>
    </row>
    <row r="2031" spans="1:39" ht="21" hidden="1" customHeight="1">
      <c r="A2031" s="60"/>
      <c r="B2031" s="61">
        <v>8007487</v>
      </c>
      <c r="C2031" s="61">
        <v>513636</v>
      </c>
      <c r="D2031" s="62">
        <v>44684</v>
      </c>
      <c r="E2031" s="334" t="s">
        <v>3615</v>
      </c>
      <c r="F2031" s="334" t="s">
        <v>3615</v>
      </c>
      <c r="G2031" s="114" t="s">
        <v>175</v>
      </c>
      <c r="H2031" s="78" t="s">
        <v>176</v>
      </c>
      <c r="I2031" s="63" t="s">
        <v>864</v>
      </c>
      <c r="J2031" s="63" t="s">
        <v>1975</v>
      </c>
      <c r="K2031" s="61" t="s">
        <v>1830</v>
      </c>
      <c r="L2031" s="61">
        <v>20211200096663</v>
      </c>
      <c r="M2031" s="66" t="s">
        <v>155</v>
      </c>
      <c r="N2031" s="61" t="s">
        <v>2527</v>
      </c>
      <c r="O2031" s="61" t="s">
        <v>2528</v>
      </c>
      <c r="P2031" s="61" t="s">
        <v>867</v>
      </c>
      <c r="Q2031" s="68">
        <v>55.31</v>
      </c>
      <c r="R2031" s="68">
        <v>11.72</v>
      </c>
      <c r="S2031" s="69">
        <v>648.13</v>
      </c>
      <c r="T2031" s="70">
        <v>0.19</v>
      </c>
      <c r="U2031" s="104">
        <v>0</v>
      </c>
      <c r="V2031" s="70">
        <v>0.02</v>
      </c>
      <c r="W2031" s="104">
        <v>0</v>
      </c>
      <c r="X2031" s="61" t="s">
        <v>82</v>
      </c>
      <c r="Y2031" s="109" t="s">
        <v>50</v>
      </c>
      <c r="Z2031" s="65" t="s">
        <v>2513</v>
      </c>
      <c r="AA2031" s="60">
        <v>0</v>
      </c>
      <c r="AB2031" s="60">
        <v>0</v>
      </c>
      <c r="AC2031" s="75" t="s">
        <v>83</v>
      </c>
      <c r="AD2031" s="73">
        <v>56.7</v>
      </c>
      <c r="AE2031" s="73">
        <v>0</v>
      </c>
      <c r="AF2031" s="73">
        <v>0</v>
      </c>
      <c r="AG2031" s="73">
        <v>18.82</v>
      </c>
      <c r="AH2031" s="106">
        <v>0</v>
      </c>
      <c r="AI2031" s="73">
        <v>0</v>
      </c>
      <c r="AJ2031" s="73">
        <v>10.79</v>
      </c>
      <c r="AK2031" s="74">
        <v>57</v>
      </c>
      <c r="AL2031" s="90" t="s">
        <v>575</v>
      </c>
      <c r="AM2031" s="82" t="s">
        <v>3674</v>
      </c>
    </row>
    <row r="2032" spans="1:39" ht="21" hidden="1" customHeight="1">
      <c r="A2032" s="60">
        <v>1834</v>
      </c>
      <c r="B2032" s="61">
        <v>1005682</v>
      </c>
      <c r="C2032" s="61">
        <v>138955</v>
      </c>
      <c r="D2032" s="62">
        <v>44685</v>
      </c>
      <c r="E2032" s="63" t="s">
        <v>38</v>
      </c>
      <c r="F2032" s="63" t="s">
        <v>72</v>
      </c>
      <c r="G2032" s="114" t="s">
        <v>40</v>
      </c>
      <c r="H2032" s="78" t="s">
        <v>41</v>
      </c>
      <c r="I2032" s="63" t="s">
        <v>41</v>
      </c>
      <c r="J2032" s="63" t="s">
        <v>2119</v>
      </c>
      <c r="K2032" s="61" t="s">
        <v>1830</v>
      </c>
      <c r="L2032" s="61">
        <v>20221200050483</v>
      </c>
      <c r="M2032" s="66" t="s">
        <v>78</v>
      </c>
      <c r="N2032" s="61" t="s">
        <v>2494</v>
      </c>
      <c r="O2032" s="61" t="s">
        <v>56</v>
      </c>
      <c r="P2032" s="61" t="s">
        <v>58</v>
      </c>
      <c r="Q2032" s="68">
        <v>142.33000000000001</v>
      </c>
      <c r="R2032" s="68">
        <v>6.53</v>
      </c>
      <c r="S2032" s="69">
        <v>930.99</v>
      </c>
      <c r="T2032" s="70">
        <v>0.27</v>
      </c>
      <c r="U2032" s="104">
        <v>0</v>
      </c>
      <c r="V2032" s="70">
        <v>0.27</v>
      </c>
      <c r="W2032" s="104">
        <v>0</v>
      </c>
      <c r="X2032" s="61" t="s">
        <v>1434</v>
      </c>
      <c r="Y2032" s="109" t="s">
        <v>50</v>
      </c>
      <c r="Z2032" s="65" t="s">
        <v>2513</v>
      </c>
      <c r="AA2032" s="60">
        <v>0</v>
      </c>
      <c r="AB2032" s="60">
        <v>0</v>
      </c>
      <c r="AC2032" s="75" t="s">
        <v>1435</v>
      </c>
      <c r="AD2032" s="73">
        <v>934.7</v>
      </c>
      <c r="AE2032" s="73">
        <v>0</v>
      </c>
      <c r="AF2032" s="73">
        <v>0</v>
      </c>
      <c r="AG2032" s="73">
        <v>204.89</v>
      </c>
      <c r="AH2032" s="106">
        <v>0</v>
      </c>
      <c r="AI2032" s="73">
        <v>0</v>
      </c>
      <c r="AJ2032" s="73">
        <v>0</v>
      </c>
      <c r="AK2032" s="74">
        <v>0</v>
      </c>
      <c r="AL2032" s="90" t="s">
        <v>52</v>
      </c>
      <c r="AM2032" s="92"/>
    </row>
    <row r="2033" spans="1:39" ht="21" hidden="1" customHeight="1">
      <c r="A2033" s="60">
        <v>1835</v>
      </c>
      <c r="B2033" s="61">
        <v>8006982</v>
      </c>
      <c r="C2033" s="61">
        <v>146665</v>
      </c>
      <c r="D2033" s="62">
        <v>44685</v>
      </c>
      <c r="E2033" s="63" t="s">
        <v>38</v>
      </c>
      <c r="F2033" s="63" t="s">
        <v>770</v>
      </c>
      <c r="G2033" s="114" t="s">
        <v>175</v>
      </c>
      <c r="H2033" s="78" t="s">
        <v>176</v>
      </c>
      <c r="I2033" s="63" t="s">
        <v>864</v>
      </c>
      <c r="J2033" s="63" t="s">
        <v>2298</v>
      </c>
      <c r="K2033" s="61" t="s">
        <v>1830</v>
      </c>
      <c r="L2033" s="61">
        <v>20221200031173</v>
      </c>
      <c r="M2033" s="66" t="s">
        <v>45</v>
      </c>
      <c r="N2033" s="61" t="s">
        <v>1397</v>
      </c>
      <c r="O2033" s="61" t="s">
        <v>1048</v>
      </c>
      <c r="P2033" s="61" t="s">
        <v>1853</v>
      </c>
      <c r="Q2033" s="68">
        <v>78.78</v>
      </c>
      <c r="R2033" s="68">
        <v>13.25</v>
      </c>
      <c r="S2033" s="69">
        <v>1043.57</v>
      </c>
      <c r="T2033" s="70">
        <v>0.3</v>
      </c>
      <c r="U2033" s="104">
        <v>0</v>
      </c>
      <c r="V2033" s="70">
        <v>0</v>
      </c>
      <c r="W2033" s="104">
        <v>0</v>
      </c>
      <c r="X2033" s="61" t="s">
        <v>49</v>
      </c>
      <c r="Y2033" s="109" t="s">
        <v>50</v>
      </c>
      <c r="Z2033" s="65" t="s">
        <v>2513</v>
      </c>
      <c r="AA2033" s="60">
        <v>0</v>
      </c>
      <c r="AB2033" s="60">
        <v>0</v>
      </c>
      <c r="AC2033" s="75" t="s">
        <v>49</v>
      </c>
      <c r="AD2033" s="73">
        <v>0</v>
      </c>
      <c r="AE2033" s="73">
        <v>420</v>
      </c>
      <c r="AF2033" s="73">
        <v>60</v>
      </c>
      <c r="AG2033" s="73">
        <v>0</v>
      </c>
      <c r="AH2033" s="106">
        <v>0</v>
      </c>
      <c r="AI2033" s="73">
        <v>0</v>
      </c>
      <c r="AJ2033" s="73">
        <v>0</v>
      </c>
      <c r="AK2033" s="74">
        <v>0</v>
      </c>
      <c r="AL2033" s="90" t="s">
        <v>161</v>
      </c>
      <c r="AM2033" s="92"/>
    </row>
    <row r="2034" spans="1:39" ht="21" hidden="1" customHeight="1">
      <c r="A2034" s="60">
        <v>1836</v>
      </c>
      <c r="B2034" s="61">
        <v>8007039</v>
      </c>
      <c r="C2034" s="61">
        <v>146666</v>
      </c>
      <c r="D2034" s="62">
        <v>44685</v>
      </c>
      <c r="E2034" s="63" t="s">
        <v>38</v>
      </c>
      <c r="F2034" s="63" t="s">
        <v>770</v>
      </c>
      <c r="G2034" s="114" t="s">
        <v>175</v>
      </c>
      <c r="H2034" s="78" t="s">
        <v>176</v>
      </c>
      <c r="I2034" s="63" t="s">
        <v>864</v>
      </c>
      <c r="J2034" s="63" t="s">
        <v>2298</v>
      </c>
      <c r="K2034" s="61" t="s">
        <v>1830</v>
      </c>
      <c r="L2034" s="61">
        <v>20221200031173</v>
      </c>
      <c r="M2034" s="66" t="s">
        <v>45</v>
      </c>
      <c r="N2034" s="61" t="s">
        <v>1397</v>
      </c>
      <c r="O2034" s="61" t="s">
        <v>1853</v>
      </c>
      <c r="P2034" s="61" t="s">
        <v>1952</v>
      </c>
      <c r="Q2034" s="68">
        <v>81.08</v>
      </c>
      <c r="R2034" s="68">
        <v>13.13</v>
      </c>
      <c r="S2034" s="69">
        <v>1064.5899999999999</v>
      </c>
      <c r="T2034" s="70">
        <v>0.3</v>
      </c>
      <c r="U2034" s="104">
        <v>0</v>
      </c>
      <c r="V2034" s="70">
        <v>0</v>
      </c>
      <c r="W2034" s="104">
        <v>0</v>
      </c>
      <c r="X2034" s="61" t="s">
        <v>49</v>
      </c>
      <c r="Y2034" s="109" t="s">
        <v>50</v>
      </c>
      <c r="Z2034" s="65" t="s">
        <v>2513</v>
      </c>
      <c r="AA2034" s="60">
        <v>0</v>
      </c>
      <c r="AB2034" s="60">
        <v>0</v>
      </c>
      <c r="AC2034" s="75" t="s">
        <v>49</v>
      </c>
      <c r="AD2034" s="73">
        <v>0</v>
      </c>
      <c r="AE2034" s="73">
        <v>820</v>
      </c>
      <c r="AF2034" s="73">
        <v>117.14</v>
      </c>
      <c r="AG2034" s="73">
        <v>0</v>
      </c>
      <c r="AH2034" s="106">
        <v>0</v>
      </c>
      <c r="AI2034" s="73">
        <v>0</v>
      </c>
      <c r="AJ2034" s="73">
        <v>0</v>
      </c>
      <c r="AK2034" s="74">
        <v>0</v>
      </c>
      <c r="AL2034" s="90" t="s">
        <v>161</v>
      </c>
      <c r="AM2034" s="92"/>
    </row>
    <row r="2035" spans="1:39" ht="21" hidden="1" customHeight="1">
      <c r="A2035" s="60">
        <v>1837</v>
      </c>
      <c r="B2035" s="61">
        <v>1004191</v>
      </c>
      <c r="C2035" s="61">
        <v>510752</v>
      </c>
      <c r="D2035" s="62">
        <v>44685</v>
      </c>
      <c r="E2035" s="63" t="s">
        <v>162</v>
      </c>
      <c r="F2035" s="63" t="s">
        <v>84</v>
      </c>
      <c r="G2035" s="114" t="s">
        <v>40</v>
      </c>
      <c r="H2035" s="78" t="s">
        <v>41</v>
      </c>
      <c r="I2035" s="63" t="s">
        <v>41</v>
      </c>
      <c r="J2035" s="63" t="s">
        <v>1202</v>
      </c>
      <c r="K2035" s="61" t="s">
        <v>1830</v>
      </c>
      <c r="L2035" s="61" t="s">
        <v>84</v>
      </c>
      <c r="M2035" s="66" t="s">
        <v>155</v>
      </c>
      <c r="N2035" s="61" t="s">
        <v>1737</v>
      </c>
      <c r="O2035" s="61" t="s">
        <v>57</v>
      </c>
      <c r="P2035" s="61" t="s">
        <v>1516</v>
      </c>
      <c r="Q2035" s="68">
        <v>57.57</v>
      </c>
      <c r="R2035" s="68">
        <v>12</v>
      </c>
      <c r="S2035" s="69">
        <v>690.11</v>
      </c>
      <c r="T2035" s="70">
        <v>0.2</v>
      </c>
      <c r="U2035" s="104">
        <v>0</v>
      </c>
      <c r="V2035" s="70">
        <v>0.01</v>
      </c>
      <c r="W2035" s="104">
        <v>0</v>
      </c>
      <c r="X2035" s="61" t="s">
        <v>82</v>
      </c>
      <c r="Y2035" s="109" t="s">
        <v>50</v>
      </c>
      <c r="Z2035" s="65" t="s">
        <v>2513</v>
      </c>
      <c r="AA2035" s="60">
        <v>0</v>
      </c>
      <c r="AB2035" s="60">
        <v>0</v>
      </c>
      <c r="AC2035" s="75" t="s">
        <v>83</v>
      </c>
      <c r="AD2035" s="73">
        <v>16.38</v>
      </c>
      <c r="AE2035" s="73">
        <v>0</v>
      </c>
      <c r="AF2035" s="73">
        <v>0</v>
      </c>
      <c r="AG2035" s="73">
        <v>5.03</v>
      </c>
      <c r="AH2035" s="106">
        <v>0</v>
      </c>
      <c r="AI2035" s="73">
        <v>0</v>
      </c>
      <c r="AJ2035" s="73">
        <v>0</v>
      </c>
      <c r="AK2035" s="74">
        <v>16</v>
      </c>
      <c r="AL2035" s="90" t="s">
        <v>90</v>
      </c>
      <c r="AM2035" s="92"/>
    </row>
    <row r="2036" spans="1:39" ht="21" hidden="1" customHeight="1">
      <c r="A2036" s="60">
        <v>1838</v>
      </c>
      <c r="B2036" s="61">
        <v>2001446</v>
      </c>
      <c r="C2036" s="61">
        <v>524765</v>
      </c>
      <c r="D2036" s="62">
        <v>44685</v>
      </c>
      <c r="E2036" s="63" t="s">
        <v>162</v>
      </c>
      <c r="F2036" s="63" t="s">
        <v>84</v>
      </c>
      <c r="G2036" s="114" t="s">
        <v>73</v>
      </c>
      <c r="H2036" s="78" t="s">
        <v>153</v>
      </c>
      <c r="I2036" s="63" t="s">
        <v>1012</v>
      </c>
      <c r="J2036" s="63" t="s">
        <v>2087</v>
      </c>
      <c r="K2036" s="61" t="s">
        <v>1830</v>
      </c>
      <c r="L2036" s="61" t="s">
        <v>84</v>
      </c>
      <c r="M2036" s="66" t="s">
        <v>155</v>
      </c>
      <c r="N2036" s="61" t="s">
        <v>156</v>
      </c>
      <c r="O2036" s="61" t="s">
        <v>2114</v>
      </c>
      <c r="P2036" s="61" t="s">
        <v>1522</v>
      </c>
      <c r="Q2036" s="68">
        <v>124.61</v>
      </c>
      <c r="R2036" s="68">
        <v>9.0500000000000007</v>
      </c>
      <c r="S2036" s="69">
        <v>1128.18</v>
      </c>
      <c r="T2036" s="70">
        <v>0.32</v>
      </c>
      <c r="U2036" s="104">
        <v>0</v>
      </c>
      <c r="V2036" s="70">
        <v>0.01</v>
      </c>
      <c r="W2036" s="104">
        <v>0</v>
      </c>
      <c r="X2036" s="61" t="s">
        <v>82</v>
      </c>
      <c r="Y2036" s="109" t="s">
        <v>50</v>
      </c>
      <c r="Z2036" s="65" t="s">
        <v>2513</v>
      </c>
      <c r="AA2036" s="60">
        <v>0</v>
      </c>
      <c r="AB2036" s="60">
        <v>0</v>
      </c>
      <c r="AC2036" s="75" t="s">
        <v>83</v>
      </c>
      <c r="AD2036" s="73">
        <v>6.25</v>
      </c>
      <c r="AE2036" s="73">
        <v>0</v>
      </c>
      <c r="AF2036" s="73">
        <v>0</v>
      </c>
      <c r="AG2036" s="73">
        <v>2.11</v>
      </c>
      <c r="AH2036" s="106">
        <v>0</v>
      </c>
      <c r="AI2036" s="73">
        <v>0</v>
      </c>
      <c r="AJ2036" s="73">
        <v>0</v>
      </c>
      <c r="AK2036" s="74">
        <v>6</v>
      </c>
      <c r="AL2036" s="90" t="s">
        <v>90</v>
      </c>
      <c r="AM2036" s="92"/>
    </row>
    <row r="2037" spans="1:39" ht="21" hidden="1" customHeight="1">
      <c r="A2037" s="60"/>
      <c r="B2037" s="61">
        <v>2001391</v>
      </c>
      <c r="C2037" s="61">
        <v>524770</v>
      </c>
      <c r="D2037" s="62">
        <v>44685</v>
      </c>
      <c r="E2037" s="63" t="s">
        <v>162</v>
      </c>
      <c r="F2037" s="63" t="s">
        <v>84</v>
      </c>
      <c r="G2037" s="114" t="s">
        <v>73</v>
      </c>
      <c r="H2037" s="78" t="s">
        <v>153</v>
      </c>
      <c r="I2037" s="63" t="s">
        <v>1012</v>
      </c>
      <c r="J2037" s="63" t="s">
        <v>2087</v>
      </c>
      <c r="K2037" s="61" t="s">
        <v>1830</v>
      </c>
      <c r="L2037" s="61" t="s">
        <v>84</v>
      </c>
      <c r="M2037" s="66" t="s">
        <v>155</v>
      </c>
      <c r="N2037" s="61" t="s">
        <v>156</v>
      </c>
      <c r="O2037" s="61" t="s">
        <v>873</v>
      </c>
      <c r="P2037" s="61" t="s">
        <v>1218</v>
      </c>
      <c r="Q2037" s="68">
        <v>97.74</v>
      </c>
      <c r="R2037" s="68">
        <v>9.2799999999999994</v>
      </c>
      <c r="S2037" s="69">
        <v>907.4</v>
      </c>
      <c r="T2037" s="70">
        <v>0</v>
      </c>
      <c r="U2037" s="104">
        <v>0</v>
      </c>
      <c r="V2037" s="70">
        <v>0.01</v>
      </c>
      <c r="W2037" s="104">
        <v>0</v>
      </c>
      <c r="X2037" s="61" t="s">
        <v>82</v>
      </c>
      <c r="Y2037" s="109" t="s">
        <v>50</v>
      </c>
      <c r="Z2037" s="65" t="s">
        <v>2513</v>
      </c>
      <c r="AA2037" s="60">
        <v>0</v>
      </c>
      <c r="AB2037" s="60">
        <v>0</v>
      </c>
      <c r="AC2037" s="75" t="s">
        <v>83</v>
      </c>
      <c r="AD2037" s="73">
        <v>49.56</v>
      </c>
      <c r="AE2037" s="73">
        <v>0</v>
      </c>
      <c r="AF2037" s="73">
        <v>0</v>
      </c>
      <c r="AG2037" s="73">
        <v>13.09</v>
      </c>
      <c r="AH2037" s="106">
        <v>0</v>
      </c>
      <c r="AI2037" s="73">
        <v>0</v>
      </c>
      <c r="AJ2037" s="73">
        <v>0</v>
      </c>
      <c r="AK2037" s="74">
        <v>50</v>
      </c>
      <c r="AL2037" s="90" t="s">
        <v>90</v>
      </c>
      <c r="AM2037" s="92"/>
    </row>
    <row r="2038" spans="1:39" ht="21" hidden="1" customHeight="1">
      <c r="A2038" s="60">
        <v>1839</v>
      </c>
      <c r="B2038" s="61">
        <v>2001186</v>
      </c>
      <c r="C2038" s="61">
        <v>524790</v>
      </c>
      <c r="D2038" s="62">
        <v>44685</v>
      </c>
      <c r="E2038" s="63" t="s">
        <v>162</v>
      </c>
      <c r="F2038" s="63" t="s">
        <v>84</v>
      </c>
      <c r="G2038" s="114" t="s">
        <v>73</v>
      </c>
      <c r="H2038" s="78" t="s">
        <v>153</v>
      </c>
      <c r="I2038" s="63" t="s">
        <v>762</v>
      </c>
      <c r="J2038" s="63" t="s">
        <v>763</v>
      </c>
      <c r="K2038" s="61" t="s">
        <v>1830</v>
      </c>
      <c r="L2038" s="61" t="s">
        <v>84</v>
      </c>
      <c r="M2038" s="66" t="s">
        <v>155</v>
      </c>
      <c r="N2038" s="61" t="s">
        <v>156</v>
      </c>
      <c r="O2038" s="61" t="s">
        <v>102</v>
      </c>
      <c r="P2038" s="61" t="s">
        <v>1704</v>
      </c>
      <c r="Q2038" s="68">
        <v>60.92</v>
      </c>
      <c r="R2038" s="68">
        <v>8.9600000000000009</v>
      </c>
      <c r="S2038" s="69">
        <v>545.59</v>
      </c>
      <c r="T2038" s="70">
        <v>0.16</v>
      </c>
      <c r="U2038" s="104">
        <v>0</v>
      </c>
      <c r="V2038" s="70">
        <v>0.01</v>
      </c>
      <c r="W2038" s="104">
        <v>0</v>
      </c>
      <c r="X2038" s="61" t="s">
        <v>82</v>
      </c>
      <c r="Y2038" s="109" t="s">
        <v>50</v>
      </c>
      <c r="Z2038" s="65" t="s">
        <v>2513</v>
      </c>
      <c r="AA2038" s="60">
        <v>0</v>
      </c>
      <c r="AB2038" s="60">
        <v>0</v>
      </c>
      <c r="AC2038" s="75" t="s">
        <v>83</v>
      </c>
      <c r="AD2038" s="73">
        <v>50.62</v>
      </c>
      <c r="AE2038" s="73">
        <v>0</v>
      </c>
      <c r="AF2038" s="73">
        <v>0</v>
      </c>
      <c r="AG2038" s="73">
        <v>8.2100000000000009</v>
      </c>
      <c r="AH2038" s="106">
        <v>0</v>
      </c>
      <c r="AI2038" s="73">
        <v>0</v>
      </c>
      <c r="AJ2038" s="73">
        <v>0</v>
      </c>
      <c r="AK2038" s="74">
        <v>51</v>
      </c>
      <c r="AL2038" s="90" t="s">
        <v>90</v>
      </c>
      <c r="AM2038" s="92"/>
    </row>
    <row r="2039" spans="1:39" ht="21" hidden="1" customHeight="1">
      <c r="A2039" s="60">
        <v>1840</v>
      </c>
      <c r="B2039" s="61">
        <v>2001205</v>
      </c>
      <c r="C2039" s="61">
        <v>524795</v>
      </c>
      <c r="D2039" s="62">
        <v>44685</v>
      </c>
      <c r="E2039" s="63" t="s">
        <v>162</v>
      </c>
      <c r="F2039" s="63" t="s">
        <v>84</v>
      </c>
      <c r="G2039" s="114" t="s">
        <v>73</v>
      </c>
      <c r="H2039" s="78" t="s">
        <v>153</v>
      </c>
      <c r="I2039" s="63" t="s">
        <v>762</v>
      </c>
      <c r="J2039" s="63" t="s">
        <v>763</v>
      </c>
      <c r="K2039" s="61" t="s">
        <v>1830</v>
      </c>
      <c r="L2039" s="61" t="s">
        <v>84</v>
      </c>
      <c r="M2039" s="66" t="s">
        <v>155</v>
      </c>
      <c r="N2039" s="61" t="s">
        <v>156</v>
      </c>
      <c r="O2039" s="61" t="s">
        <v>101</v>
      </c>
      <c r="P2039" s="61" t="s">
        <v>102</v>
      </c>
      <c r="Q2039" s="68">
        <v>100.44</v>
      </c>
      <c r="R2039" s="68">
        <v>9.24</v>
      </c>
      <c r="S2039" s="69">
        <v>927.82</v>
      </c>
      <c r="T2039" s="70">
        <v>0.27</v>
      </c>
      <c r="U2039" s="104">
        <v>0</v>
      </c>
      <c r="V2039" s="70">
        <v>0.03</v>
      </c>
      <c r="W2039" s="104">
        <v>0</v>
      </c>
      <c r="X2039" s="61" t="s">
        <v>82</v>
      </c>
      <c r="Y2039" s="109" t="s">
        <v>50</v>
      </c>
      <c r="Z2039" s="65" t="s">
        <v>2513</v>
      </c>
      <c r="AA2039" s="60">
        <v>0</v>
      </c>
      <c r="AB2039" s="60">
        <v>0</v>
      </c>
      <c r="AC2039" s="75" t="s">
        <v>83</v>
      </c>
      <c r="AD2039" s="73">
        <v>91.31</v>
      </c>
      <c r="AE2039" s="73">
        <v>0</v>
      </c>
      <c r="AF2039" s="73">
        <v>0</v>
      </c>
      <c r="AG2039" s="73">
        <v>24.31</v>
      </c>
      <c r="AH2039" s="106">
        <v>0</v>
      </c>
      <c r="AI2039" s="73">
        <v>0</v>
      </c>
      <c r="AJ2039" s="73">
        <v>0</v>
      </c>
      <c r="AK2039" s="74">
        <v>91</v>
      </c>
      <c r="AL2039" s="90" t="s">
        <v>90</v>
      </c>
      <c r="AM2039" s="92"/>
    </row>
    <row r="2040" spans="1:39" ht="21" hidden="1" customHeight="1">
      <c r="A2040" s="60">
        <v>1841</v>
      </c>
      <c r="B2040" s="61">
        <v>1004014</v>
      </c>
      <c r="C2040" s="61">
        <v>525950</v>
      </c>
      <c r="D2040" s="62">
        <v>44685</v>
      </c>
      <c r="E2040" s="63" t="s">
        <v>162</v>
      </c>
      <c r="F2040" s="63" t="s">
        <v>84</v>
      </c>
      <c r="G2040" s="114" t="s">
        <v>40</v>
      </c>
      <c r="H2040" s="78" t="s">
        <v>41</v>
      </c>
      <c r="I2040" s="63" t="s">
        <v>53</v>
      </c>
      <c r="J2040" s="63" t="s">
        <v>59</v>
      </c>
      <c r="K2040" s="61" t="s">
        <v>1830</v>
      </c>
      <c r="L2040" s="61" t="s">
        <v>84</v>
      </c>
      <c r="M2040" s="66" t="s">
        <v>155</v>
      </c>
      <c r="N2040" s="61" t="s">
        <v>1737</v>
      </c>
      <c r="O2040" s="61" t="s">
        <v>108</v>
      </c>
      <c r="P2040" s="61" t="s">
        <v>783</v>
      </c>
      <c r="Q2040" s="68">
        <v>213.32</v>
      </c>
      <c r="R2040" s="68">
        <v>8.0399999999999991</v>
      </c>
      <c r="S2040" s="69">
        <v>1714.74</v>
      </c>
      <c r="T2040" s="70">
        <v>0.49</v>
      </c>
      <c r="U2040" s="104">
        <v>0</v>
      </c>
      <c r="V2040" s="70">
        <v>0.01</v>
      </c>
      <c r="W2040" s="104">
        <v>0</v>
      </c>
      <c r="X2040" s="61" t="s">
        <v>82</v>
      </c>
      <c r="Y2040" s="109" t="s">
        <v>50</v>
      </c>
      <c r="Z2040" s="65" t="s">
        <v>2513</v>
      </c>
      <c r="AA2040" s="60">
        <v>0</v>
      </c>
      <c r="AB2040" s="60">
        <v>0</v>
      </c>
      <c r="AC2040" s="75" t="s">
        <v>83</v>
      </c>
      <c r="AD2040" s="73">
        <v>47.68</v>
      </c>
      <c r="AE2040" s="73">
        <v>0</v>
      </c>
      <c r="AF2040" s="73">
        <v>0</v>
      </c>
      <c r="AG2040" s="73">
        <v>7.31</v>
      </c>
      <c r="AH2040" s="106">
        <v>0</v>
      </c>
      <c r="AI2040" s="73">
        <v>0</v>
      </c>
      <c r="AJ2040" s="73">
        <v>0</v>
      </c>
      <c r="AK2040" s="74">
        <v>48</v>
      </c>
      <c r="AL2040" s="90" t="s">
        <v>90</v>
      </c>
      <c r="AM2040" s="92"/>
    </row>
    <row r="2041" spans="1:39" ht="21" hidden="1" customHeight="1">
      <c r="A2041" s="60">
        <v>1842</v>
      </c>
      <c r="B2041" s="61">
        <v>8013800</v>
      </c>
      <c r="C2041" s="61">
        <v>91021577</v>
      </c>
      <c r="D2041" s="62">
        <v>44685</v>
      </c>
      <c r="E2041" s="63" t="s">
        <v>38</v>
      </c>
      <c r="F2041" s="63" t="s">
        <v>39</v>
      </c>
      <c r="G2041" s="114" t="s">
        <v>175</v>
      </c>
      <c r="H2041" s="78" t="s">
        <v>176</v>
      </c>
      <c r="I2041" s="63" t="s">
        <v>1609</v>
      </c>
      <c r="J2041" s="63" t="s">
        <v>1609</v>
      </c>
      <c r="K2041" s="61" t="s">
        <v>1830</v>
      </c>
      <c r="L2041" s="61">
        <v>20221200031173</v>
      </c>
      <c r="M2041" s="66" t="s">
        <v>78</v>
      </c>
      <c r="N2041" s="61" t="s">
        <v>1869</v>
      </c>
      <c r="O2041" s="61" t="s">
        <v>1611</v>
      </c>
      <c r="P2041" s="61" t="s">
        <v>1673</v>
      </c>
      <c r="Q2041" s="68">
        <v>668.51</v>
      </c>
      <c r="R2041" s="68">
        <v>7.3</v>
      </c>
      <c r="S2041" s="69">
        <v>4776.04</v>
      </c>
      <c r="T2041" s="70">
        <v>1.36</v>
      </c>
      <c r="U2041" s="104">
        <v>0</v>
      </c>
      <c r="V2041" s="70">
        <v>0</v>
      </c>
      <c r="W2041" s="104">
        <v>0</v>
      </c>
      <c r="X2041" s="61" t="s">
        <v>49</v>
      </c>
      <c r="Y2041" s="109" t="s">
        <v>50</v>
      </c>
      <c r="Z2041" s="65" t="s">
        <v>2513</v>
      </c>
      <c r="AA2041" s="60">
        <v>0</v>
      </c>
      <c r="AB2041" s="60">
        <v>0</v>
      </c>
      <c r="AC2041" s="75" t="s">
        <v>49</v>
      </c>
      <c r="AD2041" s="73">
        <v>0</v>
      </c>
      <c r="AE2041" s="73">
        <v>1050</v>
      </c>
      <c r="AF2041" s="73">
        <v>150</v>
      </c>
      <c r="AG2041" s="73">
        <v>0</v>
      </c>
      <c r="AH2041" s="106">
        <v>0</v>
      </c>
      <c r="AI2041" s="73">
        <v>0</v>
      </c>
      <c r="AJ2041" s="73">
        <v>0</v>
      </c>
      <c r="AK2041" s="74">
        <v>0</v>
      </c>
      <c r="AL2041" s="90" t="s">
        <v>52</v>
      </c>
      <c r="AM2041" s="92"/>
    </row>
    <row r="2042" spans="1:39" ht="21" hidden="1" customHeight="1">
      <c r="A2042" s="60">
        <v>1843</v>
      </c>
      <c r="B2042" s="61">
        <v>8005830</v>
      </c>
      <c r="C2042" s="61">
        <v>153317</v>
      </c>
      <c r="D2042" s="62">
        <v>44686</v>
      </c>
      <c r="E2042" s="63" t="s">
        <v>38</v>
      </c>
      <c r="F2042" s="63" t="s">
        <v>39</v>
      </c>
      <c r="G2042" s="114" t="s">
        <v>175</v>
      </c>
      <c r="H2042" s="78" t="s">
        <v>176</v>
      </c>
      <c r="I2042" s="63" t="s">
        <v>1324</v>
      </c>
      <c r="J2042" s="63" t="s">
        <v>2511</v>
      </c>
      <c r="K2042" s="61" t="s">
        <v>1830</v>
      </c>
      <c r="L2042" s="61" t="s">
        <v>120</v>
      </c>
      <c r="M2042" s="66" t="s">
        <v>78</v>
      </c>
      <c r="N2042" s="61" t="s">
        <v>2147</v>
      </c>
      <c r="O2042" s="61" t="s">
        <v>1938</v>
      </c>
      <c r="P2042" s="61" t="s">
        <v>289</v>
      </c>
      <c r="Q2042" s="68">
        <v>62.29</v>
      </c>
      <c r="R2042" s="68">
        <v>2.5</v>
      </c>
      <c r="S2042" s="69">
        <v>155.81</v>
      </c>
      <c r="T2042" s="70">
        <v>0.04</v>
      </c>
      <c r="U2042" s="104">
        <v>0</v>
      </c>
      <c r="V2042" s="70">
        <v>0.04</v>
      </c>
      <c r="W2042" s="104">
        <v>0</v>
      </c>
      <c r="X2042" s="61" t="s">
        <v>1702</v>
      </c>
      <c r="Y2042" s="109" t="s">
        <v>50</v>
      </c>
      <c r="Z2042" s="65" t="s">
        <v>2513</v>
      </c>
      <c r="AA2042" s="60">
        <v>0</v>
      </c>
      <c r="AB2042" s="60">
        <v>0</v>
      </c>
      <c r="AC2042" s="75" t="s">
        <v>574</v>
      </c>
      <c r="AD2042" s="73">
        <v>127.31</v>
      </c>
      <c r="AE2042" s="73">
        <v>0</v>
      </c>
      <c r="AF2042" s="73">
        <v>0</v>
      </c>
      <c r="AG2042" s="73">
        <v>0</v>
      </c>
      <c r="AH2042" s="106">
        <v>0</v>
      </c>
      <c r="AI2042" s="73">
        <v>22.9</v>
      </c>
      <c r="AJ2042" s="73">
        <v>0</v>
      </c>
      <c r="AK2042" s="74">
        <v>0</v>
      </c>
      <c r="AL2042" s="90" t="s">
        <v>52</v>
      </c>
      <c r="AM2042" s="92"/>
    </row>
    <row r="2043" spans="1:39" ht="21" hidden="1" customHeight="1">
      <c r="A2043" s="60">
        <v>1844</v>
      </c>
      <c r="B2043" s="61">
        <v>7007019</v>
      </c>
      <c r="C2043" s="61">
        <v>367768</v>
      </c>
      <c r="D2043" s="62">
        <v>44686</v>
      </c>
      <c r="E2043" s="63" t="s">
        <v>38</v>
      </c>
      <c r="F2043" s="63" t="s">
        <v>770</v>
      </c>
      <c r="G2043" s="114" t="s">
        <v>175</v>
      </c>
      <c r="H2043" s="78" t="s">
        <v>240</v>
      </c>
      <c r="I2043" s="63" t="s">
        <v>396</v>
      </c>
      <c r="J2043" s="63" t="s">
        <v>1512</v>
      </c>
      <c r="K2043" s="61" t="s">
        <v>1830</v>
      </c>
      <c r="L2043" s="61">
        <v>20211200110223</v>
      </c>
      <c r="M2043" s="66" t="s">
        <v>78</v>
      </c>
      <c r="N2043" s="61" t="s">
        <v>868</v>
      </c>
      <c r="O2043" s="61" t="s">
        <v>841</v>
      </c>
      <c r="P2043" s="61" t="s">
        <v>2529</v>
      </c>
      <c r="Q2043" s="68">
        <v>83</v>
      </c>
      <c r="R2043" s="68">
        <v>10.48</v>
      </c>
      <c r="S2043" s="69">
        <v>869.84</v>
      </c>
      <c r="T2043" s="70">
        <v>0.25</v>
      </c>
      <c r="U2043" s="104">
        <v>0</v>
      </c>
      <c r="V2043" s="70">
        <v>0.25</v>
      </c>
      <c r="W2043" s="104">
        <v>0</v>
      </c>
      <c r="X2043" s="61" t="s">
        <v>1434</v>
      </c>
      <c r="Y2043" s="109" t="s">
        <v>50</v>
      </c>
      <c r="Z2043" s="65" t="s">
        <v>2513</v>
      </c>
      <c r="AA2043" s="60">
        <v>0</v>
      </c>
      <c r="AB2043" s="60">
        <v>0</v>
      </c>
      <c r="AC2043" s="75" t="s">
        <v>1435</v>
      </c>
      <c r="AD2043" s="73">
        <v>870.5</v>
      </c>
      <c r="AE2043" s="73">
        <v>0</v>
      </c>
      <c r="AF2043" s="73">
        <v>0</v>
      </c>
      <c r="AG2043" s="73">
        <v>170.47</v>
      </c>
      <c r="AH2043" s="106">
        <v>0</v>
      </c>
      <c r="AI2043" s="73">
        <v>0</v>
      </c>
      <c r="AJ2043" s="73">
        <v>5.98</v>
      </c>
      <c r="AK2043" s="74">
        <v>0</v>
      </c>
      <c r="AL2043" s="90" t="s">
        <v>161</v>
      </c>
      <c r="AM2043" s="92"/>
    </row>
    <row r="2044" spans="1:39" ht="21" customHeight="1">
      <c r="A2044" s="60">
        <v>1845</v>
      </c>
      <c r="B2044" s="97">
        <v>19012785</v>
      </c>
      <c r="C2044" s="97">
        <v>465454</v>
      </c>
      <c r="D2044" s="98">
        <v>44686</v>
      </c>
      <c r="E2044" s="99" t="s">
        <v>38</v>
      </c>
      <c r="F2044" s="99" t="s">
        <v>39</v>
      </c>
      <c r="G2044" s="114" t="s">
        <v>116</v>
      </c>
      <c r="H2044" s="100" t="s">
        <v>130</v>
      </c>
      <c r="I2044" s="99" t="s">
        <v>2282</v>
      </c>
      <c r="J2044" s="99" t="s">
        <v>2283</v>
      </c>
      <c r="K2044" s="97" t="s">
        <v>1830</v>
      </c>
      <c r="L2044" s="97">
        <v>20221200031183</v>
      </c>
      <c r="M2044" s="66" t="s">
        <v>78</v>
      </c>
      <c r="N2044" s="97" t="s">
        <v>2183</v>
      </c>
      <c r="O2044" s="97" t="s">
        <v>2524</v>
      </c>
      <c r="P2044" s="97" t="s">
        <v>2530</v>
      </c>
      <c r="Q2044" s="101">
        <v>67.95</v>
      </c>
      <c r="R2044" s="101">
        <v>6</v>
      </c>
      <c r="S2044" s="102">
        <v>407.51</v>
      </c>
      <c r="T2044" s="103">
        <v>0.12</v>
      </c>
      <c r="U2044" s="104">
        <v>0</v>
      </c>
      <c r="V2044" s="103">
        <v>0.12</v>
      </c>
      <c r="W2044" s="104">
        <v>0</v>
      </c>
      <c r="X2044" s="97" t="s">
        <v>124</v>
      </c>
      <c r="Y2044" s="109" t="s">
        <v>50</v>
      </c>
      <c r="Z2044" s="65" t="s">
        <v>2513</v>
      </c>
      <c r="AA2044" s="60">
        <v>0</v>
      </c>
      <c r="AB2044" s="60">
        <v>0</v>
      </c>
      <c r="AC2044" s="105" t="s">
        <v>125</v>
      </c>
      <c r="AD2044" s="106">
        <v>420</v>
      </c>
      <c r="AE2044" s="106">
        <v>0</v>
      </c>
      <c r="AF2044" s="106">
        <v>0</v>
      </c>
      <c r="AG2044" s="106">
        <v>0</v>
      </c>
      <c r="AH2044" s="106">
        <v>0</v>
      </c>
      <c r="AI2044" s="106">
        <v>0</v>
      </c>
      <c r="AJ2044" s="106">
        <v>146.69</v>
      </c>
      <c r="AK2044" s="107">
        <v>0</v>
      </c>
      <c r="AL2044" s="90" t="s">
        <v>52</v>
      </c>
      <c r="AM2044" s="92"/>
    </row>
    <row r="2045" spans="1:39" ht="21" customHeight="1">
      <c r="A2045" s="60">
        <v>1846</v>
      </c>
      <c r="B2045" s="61">
        <v>19015526</v>
      </c>
      <c r="C2045" s="61">
        <v>91030630</v>
      </c>
      <c r="D2045" s="62">
        <v>44686</v>
      </c>
      <c r="E2045" s="63" t="s">
        <v>38</v>
      </c>
      <c r="F2045" s="63" t="s">
        <v>77</v>
      </c>
      <c r="G2045" s="114" t="s">
        <v>116</v>
      </c>
      <c r="H2045" s="78" t="s">
        <v>130</v>
      </c>
      <c r="I2045" s="63" t="s">
        <v>163</v>
      </c>
      <c r="J2045" s="63" t="s">
        <v>1319</v>
      </c>
      <c r="K2045" s="61" t="s">
        <v>1830</v>
      </c>
      <c r="L2045" s="61">
        <v>20221200036843</v>
      </c>
      <c r="M2045" s="66" t="s">
        <v>45</v>
      </c>
      <c r="N2045" s="61" t="s">
        <v>699</v>
      </c>
      <c r="O2045" s="61" t="s">
        <v>2531</v>
      </c>
      <c r="P2045" s="61" t="s">
        <v>2532</v>
      </c>
      <c r="Q2045" s="68">
        <v>376.6</v>
      </c>
      <c r="R2045" s="68">
        <v>8.08</v>
      </c>
      <c r="S2045" s="69">
        <v>3042.53</v>
      </c>
      <c r="T2045" s="70">
        <v>0.87</v>
      </c>
      <c r="U2045" s="104">
        <v>0</v>
      </c>
      <c r="V2045" s="70">
        <v>0.13</v>
      </c>
      <c r="W2045" s="104">
        <v>0</v>
      </c>
      <c r="X2045" s="61" t="s">
        <v>82</v>
      </c>
      <c r="Y2045" s="109" t="s">
        <v>50</v>
      </c>
      <c r="Z2045" s="65" t="s">
        <v>2513</v>
      </c>
      <c r="AA2045" s="60">
        <v>0</v>
      </c>
      <c r="AB2045" s="60">
        <v>0</v>
      </c>
      <c r="AC2045" s="75" t="s">
        <v>83</v>
      </c>
      <c r="AD2045" s="73">
        <v>441.58000000000004</v>
      </c>
      <c r="AE2045" s="73">
        <v>0</v>
      </c>
      <c r="AF2045" s="73">
        <v>0</v>
      </c>
      <c r="AG2045" s="73">
        <v>85.58</v>
      </c>
      <c r="AH2045" s="106">
        <v>0</v>
      </c>
      <c r="AI2045" s="73">
        <v>0</v>
      </c>
      <c r="AJ2045" s="73">
        <v>0</v>
      </c>
      <c r="AK2045" s="74">
        <v>442</v>
      </c>
      <c r="AL2045" s="90" t="s">
        <v>161</v>
      </c>
      <c r="AM2045" s="92"/>
    </row>
    <row r="2046" spans="1:39" ht="21" hidden="1" customHeight="1">
      <c r="A2046" s="60">
        <v>1847</v>
      </c>
      <c r="B2046" s="61">
        <v>9000569</v>
      </c>
      <c r="C2046" s="61">
        <v>381433</v>
      </c>
      <c r="D2046" s="62">
        <v>44686</v>
      </c>
      <c r="E2046" s="63" t="s">
        <v>162</v>
      </c>
      <c r="F2046" s="63" t="s">
        <v>84</v>
      </c>
      <c r="G2046" s="114" t="s">
        <v>109</v>
      </c>
      <c r="H2046" s="78" t="s">
        <v>495</v>
      </c>
      <c r="I2046" s="63" t="s">
        <v>1521</v>
      </c>
      <c r="J2046" s="63" t="s">
        <v>1521</v>
      </c>
      <c r="K2046" s="61" t="s">
        <v>1830</v>
      </c>
      <c r="L2046" s="61" t="s">
        <v>84</v>
      </c>
      <c r="M2046" s="66" t="s">
        <v>155</v>
      </c>
      <c r="N2046" s="61" t="s">
        <v>1045</v>
      </c>
      <c r="O2046" s="61" t="s">
        <v>2533</v>
      </c>
      <c r="P2046" s="61" t="s">
        <v>967</v>
      </c>
      <c r="Q2046" s="68">
        <v>123.91</v>
      </c>
      <c r="R2046" s="68">
        <v>7.61</v>
      </c>
      <c r="S2046" s="69">
        <v>942.59</v>
      </c>
      <c r="T2046" s="70">
        <v>0.27</v>
      </c>
      <c r="U2046" s="104">
        <v>0</v>
      </c>
      <c r="V2046" s="70">
        <v>0.02</v>
      </c>
      <c r="W2046" s="104">
        <v>0</v>
      </c>
      <c r="X2046" s="61" t="s">
        <v>82</v>
      </c>
      <c r="Y2046" s="109" t="s">
        <v>50</v>
      </c>
      <c r="Z2046" s="65" t="s">
        <v>2513</v>
      </c>
      <c r="AA2046" s="60">
        <v>0</v>
      </c>
      <c r="AB2046" s="60">
        <v>0</v>
      </c>
      <c r="AC2046" s="75" t="s">
        <v>83</v>
      </c>
      <c r="AD2046" s="73">
        <v>14.55</v>
      </c>
      <c r="AE2046" s="73">
        <v>0</v>
      </c>
      <c r="AF2046" s="73">
        <v>0</v>
      </c>
      <c r="AG2046" s="73">
        <v>0</v>
      </c>
      <c r="AH2046" s="106">
        <v>0</v>
      </c>
      <c r="AI2046" s="73">
        <v>0</v>
      </c>
      <c r="AJ2046" s="73">
        <v>4.28</v>
      </c>
      <c r="AK2046" s="74">
        <v>15</v>
      </c>
      <c r="AL2046" s="90" t="s">
        <v>90</v>
      </c>
      <c r="AM2046" s="92"/>
    </row>
    <row r="2047" spans="1:39" ht="21" hidden="1" customHeight="1">
      <c r="A2047" s="60"/>
      <c r="B2047" s="61">
        <v>8007459</v>
      </c>
      <c r="C2047" s="61">
        <v>513643</v>
      </c>
      <c r="D2047" s="62">
        <v>44686</v>
      </c>
      <c r="E2047" s="334" t="s">
        <v>3615</v>
      </c>
      <c r="F2047" s="334" t="s">
        <v>3615</v>
      </c>
      <c r="G2047" s="114" t="s">
        <v>175</v>
      </c>
      <c r="H2047" s="78" t="s">
        <v>176</v>
      </c>
      <c r="I2047" s="63" t="s">
        <v>285</v>
      </c>
      <c r="J2047" s="63" t="s">
        <v>1016</v>
      </c>
      <c r="K2047" s="61" t="s">
        <v>1830</v>
      </c>
      <c r="L2047" s="61">
        <v>20211200096663</v>
      </c>
      <c r="M2047" s="66" t="s">
        <v>155</v>
      </c>
      <c r="N2047" s="61" t="s">
        <v>2534</v>
      </c>
      <c r="O2047" s="61" t="s">
        <v>353</v>
      </c>
      <c r="P2047" s="61" t="s">
        <v>353</v>
      </c>
      <c r="Q2047" s="68">
        <v>52.24</v>
      </c>
      <c r="R2047" s="68">
        <v>10.199999999999999</v>
      </c>
      <c r="S2047" s="69">
        <v>532.75</v>
      </c>
      <c r="T2047" s="70">
        <v>0.15</v>
      </c>
      <c r="U2047" s="104">
        <v>0</v>
      </c>
      <c r="V2047" s="70">
        <v>0.01</v>
      </c>
      <c r="W2047" s="104">
        <v>0</v>
      </c>
      <c r="X2047" s="61" t="s">
        <v>82</v>
      </c>
      <c r="Y2047" s="109" t="s">
        <v>50</v>
      </c>
      <c r="Z2047" s="65" t="s">
        <v>2513</v>
      </c>
      <c r="AA2047" s="60">
        <v>0</v>
      </c>
      <c r="AB2047" s="60">
        <v>0</v>
      </c>
      <c r="AC2047" s="75" t="s">
        <v>83</v>
      </c>
      <c r="AD2047" s="73">
        <v>25.2</v>
      </c>
      <c r="AE2047" s="73">
        <v>0</v>
      </c>
      <c r="AF2047" s="73">
        <v>0</v>
      </c>
      <c r="AG2047" s="73">
        <v>8.06</v>
      </c>
      <c r="AH2047" s="106">
        <v>0</v>
      </c>
      <c r="AI2047" s="73">
        <v>0</v>
      </c>
      <c r="AJ2047" s="73">
        <v>7.05</v>
      </c>
      <c r="AK2047" s="74">
        <v>25</v>
      </c>
      <c r="AL2047" s="90" t="s">
        <v>575</v>
      </c>
      <c r="AM2047" s="82" t="s">
        <v>3674</v>
      </c>
    </row>
    <row r="2048" spans="1:39" ht="21" hidden="1" customHeight="1">
      <c r="A2048" s="60">
        <v>1848</v>
      </c>
      <c r="B2048" s="61">
        <v>2001544</v>
      </c>
      <c r="C2048" s="61">
        <v>521313</v>
      </c>
      <c r="D2048" s="62">
        <v>44686</v>
      </c>
      <c r="E2048" s="63" t="s">
        <v>162</v>
      </c>
      <c r="F2048" s="63" t="s">
        <v>84</v>
      </c>
      <c r="G2048" s="114" t="s">
        <v>73</v>
      </c>
      <c r="H2048" s="78" t="s">
        <v>153</v>
      </c>
      <c r="I2048" s="63" t="s">
        <v>153</v>
      </c>
      <c r="J2048" s="63" t="s">
        <v>154</v>
      </c>
      <c r="K2048" s="61" t="s">
        <v>1830</v>
      </c>
      <c r="L2048" s="61" t="s">
        <v>84</v>
      </c>
      <c r="M2048" s="66" t="s">
        <v>155</v>
      </c>
      <c r="N2048" s="61" t="s">
        <v>156</v>
      </c>
      <c r="O2048" s="61" t="s">
        <v>157</v>
      </c>
      <c r="P2048" s="61" t="s">
        <v>158</v>
      </c>
      <c r="Q2048" s="68">
        <v>94.07</v>
      </c>
      <c r="R2048" s="68">
        <v>9.84</v>
      </c>
      <c r="S2048" s="69">
        <v>925.61</v>
      </c>
      <c r="T2048" s="70">
        <v>0.26</v>
      </c>
      <c r="U2048" s="104">
        <v>0</v>
      </c>
      <c r="V2048" s="70">
        <v>0.03</v>
      </c>
      <c r="W2048" s="104">
        <v>0</v>
      </c>
      <c r="X2048" s="61" t="s">
        <v>82</v>
      </c>
      <c r="Y2048" s="109" t="s">
        <v>50</v>
      </c>
      <c r="Z2048" s="65" t="s">
        <v>2513</v>
      </c>
      <c r="AA2048" s="60">
        <v>0</v>
      </c>
      <c r="AB2048" s="60">
        <v>0</v>
      </c>
      <c r="AC2048" s="75" t="s">
        <v>83</v>
      </c>
      <c r="AD2048" s="73">
        <v>110.74000000000001</v>
      </c>
      <c r="AE2048" s="73">
        <v>0</v>
      </c>
      <c r="AF2048" s="73">
        <v>0</v>
      </c>
      <c r="AG2048" s="73">
        <v>23.78</v>
      </c>
      <c r="AH2048" s="106">
        <v>0</v>
      </c>
      <c r="AI2048" s="73">
        <v>0</v>
      </c>
      <c r="AJ2048" s="73">
        <v>0</v>
      </c>
      <c r="AK2048" s="74">
        <v>111</v>
      </c>
      <c r="AL2048" s="90" t="s">
        <v>90</v>
      </c>
      <c r="AM2048" s="92"/>
    </row>
    <row r="2049" spans="1:39" ht="21" hidden="1" customHeight="1">
      <c r="A2049" s="60">
        <v>1849</v>
      </c>
      <c r="B2049" s="61">
        <v>2002204</v>
      </c>
      <c r="C2049" s="61">
        <v>524748</v>
      </c>
      <c r="D2049" s="62">
        <v>44686</v>
      </c>
      <c r="E2049" s="63" t="s">
        <v>162</v>
      </c>
      <c r="F2049" s="63" t="s">
        <v>84</v>
      </c>
      <c r="G2049" s="114" t="s">
        <v>73</v>
      </c>
      <c r="H2049" s="78" t="s">
        <v>153</v>
      </c>
      <c r="I2049" s="63" t="s">
        <v>153</v>
      </c>
      <c r="J2049" s="63" t="s">
        <v>2089</v>
      </c>
      <c r="K2049" s="61" t="s">
        <v>1830</v>
      </c>
      <c r="L2049" s="61" t="s">
        <v>84</v>
      </c>
      <c r="M2049" s="66" t="s">
        <v>155</v>
      </c>
      <c r="N2049" s="61" t="s">
        <v>156</v>
      </c>
      <c r="O2049" s="61" t="s">
        <v>1219</v>
      </c>
      <c r="P2049" s="61" t="s">
        <v>149</v>
      </c>
      <c r="Q2049" s="68">
        <v>117.07</v>
      </c>
      <c r="R2049" s="68">
        <v>10.029999999999999</v>
      </c>
      <c r="S2049" s="69">
        <v>1174.48</v>
      </c>
      <c r="T2049" s="70">
        <v>0.34</v>
      </c>
      <c r="U2049" s="104">
        <v>0</v>
      </c>
      <c r="V2049" s="70">
        <v>0.03</v>
      </c>
      <c r="W2049" s="104">
        <v>0</v>
      </c>
      <c r="X2049" s="61" t="s">
        <v>82</v>
      </c>
      <c r="Y2049" s="109" t="s">
        <v>50</v>
      </c>
      <c r="Z2049" s="65" t="s">
        <v>2513</v>
      </c>
      <c r="AA2049" s="60">
        <v>0</v>
      </c>
      <c r="AB2049" s="60">
        <v>0</v>
      </c>
      <c r="AC2049" s="75" t="s">
        <v>83</v>
      </c>
      <c r="AD2049" s="73">
        <v>127.88</v>
      </c>
      <c r="AE2049" s="73">
        <v>0</v>
      </c>
      <c r="AF2049" s="73">
        <v>0</v>
      </c>
      <c r="AG2049" s="73">
        <v>27.09</v>
      </c>
      <c r="AH2049" s="106">
        <v>0</v>
      </c>
      <c r="AI2049" s="73">
        <v>0</v>
      </c>
      <c r="AJ2049" s="73">
        <v>0</v>
      </c>
      <c r="AK2049" s="74">
        <v>128</v>
      </c>
      <c r="AL2049" s="90" t="s">
        <v>90</v>
      </c>
      <c r="AM2049" s="92"/>
    </row>
    <row r="2050" spans="1:39" ht="21" hidden="1" customHeight="1">
      <c r="A2050" s="60"/>
      <c r="B2050" s="61">
        <v>8014471</v>
      </c>
      <c r="C2050" s="61">
        <v>24122350</v>
      </c>
      <c r="D2050" s="62">
        <v>44686</v>
      </c>
      <c r="E2050" s="334" t="s">
        <v>3615</v>
      </c>
      <c r="F2050" s="334" t="s">
        <v>3615</v>
      </c>
      <c r="G2050" s="114" t="s">
        <v>175</v>
      </c>
      <c r="H2050" s="78" t="s">
        <v>176</v>
      </c>
      <c r="I2050" s="63" t="s">
        <v>285</v>
      </c>
      <c r="J2050" s="63" t="s">
        <v>1016</v>
      </c>
      <c r="K2050" s="61" t="s">
        <v>1830</v>
      </c>
      <c r="L2050" s="61">
        <v>20211200096663</v>
      </c>
      <c r="M2050" s="66" t="s">
        <v>155</v>
      </c>
      <c r="N2050" s="61" t="s">
        <v>353</v>
      </c>
      <c r="O2050" s="61" t="s">
        <v>2535</v>
      </c>
      <c r="P2050" s="61" t="s">
        <v>548</v>
      </c>
      <c r="Q2050" s="68">
        <v>76.39</v>
      </c>
      <c r="R2050" s="68">
        <v>7.71</v>
      </c>
      <c r="S2050" s="69">
        <v>589.21</v>
      </c>
      <c r="T2050" s="70">
        <v>0.17</v>
      </c>
      <c r="U2050" s="104">
        <v>0</v>
      </c>
      <c r="V2050" s="70">
        <v>0.01</v>
      </c>
      <c r="W2050" s="104">
        <v>0</v>
      </c>
      <c r="X2050" s="61" t="s">
        <v>82</v>
      </c>
      <c r="Y2050" s="109" t="s">
        <v>50</v>
      </c>
      <c r="Z2050" s="65" t="s">
        <v>2513</v>
      </c>
      <c r="AA2050" s="60">
        <v>0</v>
      </c>
      <c r="AB2050" s="60">
        <v>0</v>
      </c>
      <c r="AC2050" s="75" t="s">
        <v>83</v>
      </c>
      <c r="AD2050" s="73">
        <v>11.2</v>
      </c>
      <c r="AE2050" s="73">
        <v>0</v>
      </c>
      <c r="AF2050" s="73">
        <v>0</v>
      </c>
      <c r="AG2050" s="73">
        <v>3.6</v>
      </c>
      <c r="AH2050" s="106">
        <v>0</v>
      </c>
      <c r="AI2050" s="73">
        <v>0</v>
      </c>
      <c r="AJ2050" s="73">
        <v>3.13</v>
      </c>
      <c r="AK2050" s="74">
        <v>11</v>
      </c>
      <c r="AL2050" s="90" t="s">
        <v>575</v>
      </c>
      <c r="AM2050" s="82" t="s">
        <v>3674</v>
      </c>
    </row>
    <row r="2051" spans="1:39" ht="21" hidden="1" customHeight="1">
      <c r="A2051" s="60"/>
      <c r="B2051" s="61">
        <v>8007559</v>
      </c>
      <c r="C2051" s="61">
        <v>91013788</v>
      </c>
      <c r="D2051" s="62">
        <v>44686</v>
      </c>
      <c r="E2051" s="334" t="s">
        <v>3615</v>
      </c>
      <c r="F2051" s="334" t="s">
        <v>3615</v>
      </c>
      <c r="G2051" s="114" t="s">
        <v>175</v>
      </c>
      <c r="H2051" s="78" t="s">
        <v>176</v>
      </c>
      <c r="I2051" s="63" t="s">
        <v>285</v>
      </c>
      <c r="J2051" s="63" t="s">
        <v>1016</v>
      </c>
      <c r="K2051" s="61" t="s">
        <v>1830</v>
      </c>
      <c r="L2051" s="61">
        <v>20211200096663</v>
      </c>
      <c r="M2051" s="66" t="s">
        <v>155</v>
      </c>
      <c r="N2051" s="61" t="s">
        <v>353</v>
      </c>
      <c r="O2051" s="61" t="s">
        <v>816</v>
      </c>
      <c r="P2051" s="61" t="s">
        <v>1260</v>
      </c>
      <c r="Q2051" s="68">
        <v>45.32</v>
      </c>
      <c r="R2051" s="68">
        <v>9.6</v>
      </c>
      <c r="S2051" s="69">
        <v>434.95</v>
      </c>
      <c r="T2051" s="70">
        <v>0.12</v>
      </c>
      <c r="U2051" s="104">
        <v>0</v>
      </c>
      <c r="V2051" s="70">
        <v>0.01</v>
      </c>
      <c r="W2051" s="104">
        <v>0</v>
      </c>
      <c r="X2051" s="61" t="s">
        <v>82</v>
      </c>
      <c r="Y2051" s="109" t="s">
        <v>50</v>
      </c>
      <c r="Z2051" s="65" t="s">
        <v>2513</v>
      </c>
      <c r="AA2051" s="60">
        <v>0</v>
      </c>
      <c r="AB2051" s="60">
        <v>0</v>
      </c>
      <c r="AC2051" s="75" t="s">
        <v>83</v>
      </c>
      <c r="AD2051" s="73">
        <v>1</v>
      </c>
      <c r="AE2051" s="73">
        <v>0</v>
      </c>
      <c r="AF2051" s="73">
        <v>0</v>
      </c>
      <c r="AG2051" s="73">
        <v>0.32</v>
      </c>
      <c r="AH2051" s="106">
        <v>0</v>
      </c>
      <c r="AI2051" s="73">
        <v>0</v>
      </c>
      <c r="AJ2051" s="73">
        <v>0.28000000000000003</v>
      </c>
      <c r="AK2051" s="74">
        <v>1</v>
      </c>
      <c r="AL2051" s="90" t="s">
        <v>575</v>
      </c>
      <c r="AM2051" s="82" t="s">
        <v>3674</v>
      </c>
    </row>
    <row r="2052" spans="1:39" ht="21" hidden="1" customHeight="1">
      <c r="A2052" s="60">
        <v>1850</v>
      </c>
      <c r="B2052" s="61">
        <v>9000604</v>
      </c>
      <c r="C2052" s="61">
        <v>381541</v>
      </c>
      <c r="D2052" s="62">
        <v>44686</v>
      </c>
      <c r="E2052" s="63" t="s">
        <v>162</v>
      </c>
      <c r="F2052" s="63" t="s">
        <v>84</v>
      </c>
      <c r="G2052" s="114" t="s">
        <v>109</v>
      </c>
      <c r="H2052" s="78" t="s">
        <v>495</v>
      </c>
      <c r="I2052" s="63" t="s">
        <v>1521</v>
      </c>
      <c r="J2052" s="63" t="s">
        <v>1521</v>
      </c>
      <c r="K2052" s="61" t="s">
        <v>1830</v>
      </c>
      <c r="L2052" s="61" t="s">
        <v>84</v>
      </c>
      <c r="M2052" s="66" t="s">
        <v>155</v>
      </c>
      <c r="N2052" s="61" t="s">
        <v>1045</v>
      </c>
      <c r="O2052" s="61" t="s">
        <v>1774</v>
      </c>
      <c r="P2052" s="61" t="s">
        <v>2533</v>
      </c>
      <c r="Q2052" s="68">
        <v>121.62</v>
      </c>
      <c r="R2052" s="68">
        <v>7.3</v>
      </c>
      <c r="S2052" s="69">
        <v>887.63</v>
      </c>
      <c r="T2052" s="70">
        <v>0.25</v>
      </c>
      <c r="U2052" s="104">
        <v>0</v>
      </c>
      <c r="V2052" s="70">
        <v>0.01</v>
      </c>
      <c r="W2052" s="104">
        <v>0</v>
      </c>
      <c r="X2052" s="61" t="s">
        <v>82</v>
      </c>
      <c r="Y2052" s="109" t="s">
        <v>50</v>
      </c>
      <c r="Z2052" s="65" t="s">
        <v>2513</v>
      </c>
      <c r="AA2052" s="60">
        <v>0</v>
      </c>
      <c r="AB2052" s="60">
        <v>0</v>
      </c>
      <c r="AC2052" s="75" t="s">
        <v>83</v>
      </c>
      <c r="AD2052" s="73">
        <v>4.5199999999999996</v>
      </c>
      <c r="AE2052" s="73">
        <v>0</v>
      </c>
      <c r="AF2052" s="73">
        <v>0</v>
      </c>
      <c r="AG2052" s="73">
        <v>0</v>
      </c>
      <c r="AH2052" s="106">
        <v>0</v>
      </c>
      <c r="AI2052" s="73">
        <v>0</v>
      </c>
      <c r="AJ2052" s="73">
        <v>1.33</v>
      </c>
      <c r="AK2052" s="74">
        <v>5</v>
      </c>
      <c r="AL2052" s="90" t="s">
        <v>90</v>
      </c>
      <c r="AM2052" s="92"/>
    </row>
    <row r="2053" spans="1:39" ht="21" hidden="1" customHeight="1">
      <c r="A2053" s="60">
        <v>1851</v>
      </c>
      <c r="B2053" s="61">
        <v>2001413</v>
      </c>
      <c r="C2053" s="61">
        <v>524745</v>
      </c>
      <c r="D2053" s="62">
        <v>44686</v>
      </c>
      <c r="E2053" s="63" t="s">
        <v>162</v>
      </c>
      <c r="F2053" s="63" t="s">
        <v>84</v>
      </c>
      <c r="G2053" s="114" t="s">
        <v>73</v>
      </c>
      <c r="H2053" s="78" t="s">
        <v>153</v>
      </c>
      <c r="I2053" s="63" t="s">
        <v>1012</v>
      </c>
      <c r="J2053" s="63" t="s">
        <v>2087</v>
      </c>
      <c r="K2053" s="61" t="s">
        <v>1830</v>
      </c>
      <c r="L2053" s="61" t="s">
        <v>84</v>
      </c>
      <c r="M2053" s="66" t="s">
        <v>155</v>
      </c>
      <c r="N2053" s="61" t="s">
        <v>156</v>
      </c>
      <c r="O2053" s="61" t="s">
        <v>1522</v>
      </c>
      <c r="P2053" s="61" t="s">
        <v>873</v>
      </c>
      <c r="Q2053" s="68">
        <v>72.260000000000005</v>
      </c>
      <c r="R2053" s="68">
        <v>9.35</v>
      </c>
      <c r="S2053" s="69">
        <v>675.58</v>
      </c>
      <c r="T2053" s="70">
        <v>0.19</v>
      </c>
      <c r="U2053" s="104">
        <v>0</v>
      </c>
      <c r="V2053" s="70">
        <v>0.02</v>
      </c>
      <c r="W2053" s="104">
        <v>0</v>
      </c>
      <c r="X2053" s="61" t="s">
        <v>82</v>
      </c>
      <c r="Y2053" s="109" t="s">
        <v>50</v>
      </c>
      <c r="Z2053" s="65" t="s">
        <v>2513</v>
      </c>
      <c r="AA2053" s="60">
        <v>0</v>
      </c>
      <c r="AB2053" s="60">
        <v>0</v>
      </c>
      <c r="AC2053" s="75" t="s">
        <v>83</v>
      </c>
      <c r="AD2053" s="73">
        <v>87.47</v>
      </c>
      <c r="AE2053" s="73">
        <v>0</v>
      </c>
      <c r="AF2053" s="73">
        <v>0</v>
      </c>
      <c r="AG2053" s="73">
        <v>17.88</v>
      </c>
      <c r="AH2053" s="106">
        <v>0</v>
      </c>
      <c r="AI2053" s="73">
        <v>0</v>
      </c>
      <c r="AJ2053" s="73">
        <v>0</v>
      </c>
      <c r="AK2053" s="74">
        <v>87</v>
      </c>
      <c r="AL2053" s="90" t="s">
        <v>90</v>
      </c>
      <c r="AM2053" s="92"/>
    </row>
    <row r="2054" spans="1:39" ht="21" hidden="1" customHeight="1">
      <c r="A2054" s="60">
        <v>1852</v>
      </c>
      <c r="B2054" s="61">
        <v>2001247</v>
      </c>
      <c r="C2054" s="61">
        <v>524810</v>
      </c>
      <c r="D2054" s="62">
        <v>44686</v>
      </c>
      <c r="E2054" s="63" t="s">
        <v>162</v>
      </c>
      <c r="F2054" s="63" t="s">
        <v>84</v>
      </c>
      <c r="G2054" s="114" t="s">
        <v>73</v>
      </c>
      <c r="H2054" s="78" t="s">
        <v>153</v>
      </c>
      <c r="I2054" s="63" t="s">
        <v>762</v>
      </c>
      <c r="J2054" s="63" t="s">
        <v>763</v>
      </c>
      <c r="K2054" s="61" t="s">
        <v>1830</v>
      </c>
      <c r="L2054" s="61" t="s">
        <v>84</v>
      </c>
      <c r="M2054" s="66" t="s">
        <v>155</v>
      </c>
      <c r="N2054" s="61" t="s">
        <v>156</v>
      </c>
      <c r="O2054" s="61" t="s">
        <v>100</v>
      </c>
      <c r="P2054" s="61" t="s">
        <v>1525</v>
      </c>
      <c r="Q2054" s="68">
        <v>63.54</v>
      </c>
      <c r="R2054" s="68">
        <v>9.4700000000000006</v>
      </c>
      <c r="S2054" s="69">
        <v>601.66</v>
      </c>
      <c r="T2054" s="70">
        <v>0.17</v>
      </c>
      <c r="U2054" s="104">
        <v>0</v>
      </c>
      <c r="V2054" s="70">
        <v>0.01</v>
      </c>
      <c r="W2054" s="104">
        <v>0</v>
      </c>
      <c r="X2054" s="61" t="s">
        <v>82</v>
      </c>
      <c r="Y2054" s="109" t="s">
        <v>50</v>
      </c>
      <c r="Z2054" s="65" t="s">
        <v>2513</v>
      </c>
      <c r="AA2054" s="60">
        <v>0</v>
      </c>
      <c r="AB2054" s="60">
        <v>0</v>
      </c>
      <c r="AC2054" s="75" t="s">
        <v>83</v>
      </c>
      <c r="AD2054" s="73">
        <v>37.94</v>
      </c>
      <c r="AE2054" s="73">
        <v>0</v>
      </c>
      <c r="AF2054" s="73">
        <v>0</v>
      </c>
      <c r="AG2054" s="73">
        <v>7.81</v>
      </c>
      <c r="AH2054" s="106">
        <v>0</v>
      </c>
      <c r="AI2054" s="73">
        <v>0</v>
      </c>
      <c r="AJ2054" s="73">
        <v>0</v>
      </c>
      <c r="AK2054" s="74">
        <v>38</v>
      </c>
      <c r="AL2054" s="90" t="s">
        <v>90</v>
      </c>
      <c r="AM2054" s="92"/>
    </row>
    <row r="2055" spans="1:39" ht="21" hidden="1" customHeight="1">
      <c r="A2055" s="60">
        <v>1853</v>
      </c>
      <c r="B2055" s="61">
        <v>2001271</v>
      </c>
      <c r="C2055" s="61">
        <v>524815</v>
      </c>
      <c r="D2055" s="62">
        <v>44686</v>
      </c>
      <c r="E2055" s="63" t="s">
        <v>162</v>
      </c>
      <c r="F2055" s="63" t="s">
        <v>84</v>
      </c>
      <c r="G2055" s="114" t="s">
        <v>73</v>
      </c>
      <c r="H2055" s="78" t="s">
        <v>153</v>
      </c>
      <c r="I2055" s="63" t="s">
        <v>1012</v>
      </c>
      <c r="J2055" s="63" t="s">
        <v>1013</v>
      </c>
      <c r="K2055" s="61" t="s">
        <v>1830</v>
      </c>
      <c r="L2055" s="61" t="s">
        <v>84</v>
      </c>
      <c r="M2055" s="66" t="s">
        <v>155</v>
      </c>
      <c r="N2055" s="61" t="s">
        <v>156</v>
      </c>
      <c r="O2055" s="61" t="s">
        <v>1015</v>
      </c>
      <c r="P2055" s="61" t="s">
        <v>100</v>
      </c>
      <c r="Q2055" s="68">
        <v>73.52</v>
      </c>
      <c r="R2055" s="68">
        <v>9.31</v>
      </c>
      <c r="S2055" s="69">
        <v>684.14</v>
      </c>
      <c r="T2055" s="70">
        <v>0.2</v>
      </c>
      <c r="U2055" s="104">
        <v>0</v>
      </c>
      <c r="V2055" s="70">
        <v>0.01</v>
      </c>
      <c r="W2055" s="104">
        <v>0</v>
      </c>
      <c r="X2055" s="61" t="s">
        <v>82</v>
      </c>
      <c r="Y2055" s="109" t="s">
        <v>50</v>
      </c>
      <c r="Z2055" s="65" t="s">
        <v>2513</v>
      </c>
      <c r="AA2055" s="60">
        <v>0</v>
      </c>
      <c r="AB2055" s="60">
        <v>0</v>
      </c>
      <c r="AC2055" s="75" t="s">
        <v>83</v>
      </c>
      <c r="AD2055" s="73">
        <v>37.75</v>
      </c>
      <c r="AE2055" s="73">
        <v>0</v>
      </c>
      <c r="AF2055" s="73">
        <v>0</v>
      </c>
      <c r="AG2055" s="73">
        <v>10.02</v>
      </c>
      <c r="AH2055" s="106">
        <v>0</v>
      </c>
      <c r="AI2055" s="73">
        <v>0</v>
      </c>
      <c r="AJ2055" s="73">
        <v>0</v>
      </c>
      <c r="AK2055" s="74">
        <v>38</v>
      </c>
      <c r="AL2055" s="90" t="s">
        <v>90</v>
      </c>
      <c r="AM2055" s="92"/>
    </row>
    <row r="2056" spans="1:39" ht="21" hidden="1" customHeight="1">
      <c r="A2056" s="60">
        <v>1854</v>
      </c>
      <c r="B2056" s="61">
        <v>11014195</v>
      </c>
      <c r="C2056" s="61">
        <v>91011832</v>
      </c>
      <c r="D2056" s="62">
        <v>44687</v>
      </c>
      <c r="E2056" s="63" t="s">
        <v>38</v>
      </c>
      <c r="F2056" s="63" t="s">
        <v>84</v>
      </c>
      <c r="G2056" s="114" t="s">
        <v>40</v>
      </c>
      <c r="H2056" s="78" t="s">
        <v>85</v>
      </c>
      <c r="I2056" s="63" t="s">
        <v>1275</v>
      </c>
      <c r="J2056" s="63" t="s">
        <v>1476</v>
      </c>
      <c r="K2056" s="61" t="s">
        <v>1830</v>
      </c>
      <c r="L2056" s="61" t="s">
        <v>84</v>
      </c>
      <c r="M2056" s="66" t="s">
        <v>78</v>
      </c>
      <c r="N2056" s="61" t="s">
        <v>1551</v>
      </c>
      <c r="O2056" s="61" t="s">
        <v>327</v>
      </c>
      <c r="P2056" s="61" t="s">
        <v>1207</v>
      </c>
      <c r="Q2056" s="68">
        <v>176.79</v>
      </c>
      <c r="R2056" s="68">
        <v>12.24</v>
      </c>
      <c r="S2056" s="69">
        <v>2164.7199999999998</v>
      </c>
      <c r="T2056" s="70">
        <v>0.62</v>
      </c>
      <c r="U2056" s="104">
        <v>0</v>
      </c>
      <c r="V2056" s="70">
        <v>0.03</v>
      </c>
      <c r="W2056" s="104">
        <v>0</v>
      </c>
      <c r="X2056" s="61" t="s">
        <v>82</v>
      </c>
      <c r="Y2056" s="109" t="s">
        <v>50</v>
      </c>
      <c r="Z2056" s="65" t="s">
        <v>2513</v>
      </c>
      <c r="AA2056" s="60">
        <v>0</v>
      </c>
      <c r="AB2056" s="60">
        <v>0</v>
      </c>
      <c r="AC2056" s="75" t="s">
        <v>83</v>
      </c>
      <c r="AD2056" s="73">
        <v>17.650000000000002</v>
      </c>
      <c r="AE2056" s="73">
        <v>0</v>
      </c>
      <c r="AF2056" s="73">
        <v>0</v>
      </c>
      <c r="AG2056" s="73">
        <v>0</v>
      </c>
      <c r="AH2056" s="106">
        <v>0</v>
      </c>
      <c r="AI2056" s="73">
        <v>0</v>
      </c>
      <c r="AJ2056" s="73">
        <v>2.58</v>
      </c>
      <c r="AK2056" s="74">
        <v>18</v>
      </c>
      <c r="AL2056" s="90" t="s">
        <v>90</v>
      </c>
      <c r="AM2056" s="92"/>
    </row>
    <row r="2057" spans="1:39" ht="21" hidden="1" customHeight="1">
      <c r="A2057" s="60"/>
      <c r="B2057" s="61">
        <v>13000188</v>
      </c>
      <c r="C2057" s="61">
        <v>511445</v>
      </c>
      <c r="D2057" s="62">
        <v>44687</v>
      </c>
      <c r="E2057" s="334" t="s">
        <v>3615</v>
      </c>
      <c r="F2057" s="334" t="s">
        <v>3615</v>
      </c>
      <c r="G2057" s="114" t="s">
        <v>73</v>
      </c>
      <c r="H2057" s="78" t="s">
        <v>440</v>
      </c>
      <c r="I2057" s="63" t="s">
        <v>441</v>
      </c>
      <c r="J2057" s="63" t="s">
        <v>771</v>
      </c>
      <c r="K2057" s="61" t="s">
        <v>1830</v>
      </c>
      <c r="L2057" s="61">
        <v>20211200096663</v>
      </c>
      <c r="M2057" s="66" t="s">
        <v>155</v>
      </c>
      <c r="N2057" s="61" t="s">
        <v>1522</v>
      </c>
      <c r="O2057" s="61" t="s">
        <v>779</v>
      </c>
      <c r="P2057" s="61" t="s">
        <v>105</v>
      </c>
      <c r="Q2057" s="68">
        <v>56.03</v>
      </c>
      <c r="R2057" s="68">
        <v>9.4</v>
      </c>
      <c r="S2057" s="69">
        <v>526.96</v>
      </c>
      <c r="T2057" s="70">
        <v>0.15</v>
      </c>
      <c r="U2057" s="104">
        <v>0</v>
      </c>
      <c r="V2057" s="70">
        <v>0.03</v>
      </c>
      <c r="W2057" s="104">
        <v>0</v>
      </c>
      <c r="X2057" s="61" t="s">
        <v>82</v>
      </c>
      <c r="Y2057" s="109" t="s">
        <v>50</v>
      </c>
      <c r="Z2057" s="65" t="s">
        <v>2513</v>
      </c>
      <c r="AA2057" s="60">
        <v>0</v>
      </c>
      <c r="AB2057" s="60">
        <v>0</v>
      </c>
      <c r="AC2057" s="75" t="s">
        <v>83</v>
      </c>
      <c r="AD2057" s="73">
        <v>77.010000000000005</v>
      </c>
      <c r="AE2057" s="73">
        <v>0</v>
      </c>
      <c r="AF2057" s="73">
        <v>0</v>
      </c>
      <c r="AG2057" s="73">
        <v>18.009999999999998</v>
      </c>
      <c r="AH2057" s="106">
        <v>0</v>
      </c>
      <c r="AI2057" s="73">
        <v>0</v>
      </c>
      <c r="AJ2057" s="73">
        <v>0</v>
      </c>
      <c r="AK2057" s="74">
        <v>77</v>
      </c>
      <c r="AL2057" s="90" t="s">
        <v>575</v>
      </c>
      <c r="AM2057" s="82" t="s">
        <v>3668</v>
      </c>
    </row>
    <row r="2058" spans="1:39" ht="21" hidden="1" customHeight="1">
      <c r="A2058" s="60">
        <v>1855</v>
      </c>
      <c r="B2058" s="61">
        <v>2001360</v>
      </c>
      <c r="C2058" s="61">
        <v>524738</v>
      </c>
      <c r="D2058" s="62">
        <v>44687</v>
      </c>
      <c r="E2058" s="63" t="s">
        <v>162</v>
      </c>
      <c r="F2058" s="63" t="s">
        <v>84</v>
      </c>
      <c r="G2058" s="114" t="s">
        <v>73</v>
      </c>
      <c r="H2058" s="78" t="s">
        <v>153</v>
      </c>
      <c r="I2058" s="63" t="s">
        <v>153</v>
      </c>
      <c r="J2058" s="63" t="s">
        <v>2089</v>
      </c>
      <c r="K2058" s="61" t="s">
        <v>1830</v>
      </c>
      <c r="L2058" s="61" t="s">
        <v>84</v>
      </c>
      <c r="M2058" s="66" t="s">
        <v>155</v>
      </c>
      <c r="N2058" s="61" t="s">
        <v>156</v>
      </c>
      <c r="O2058" s="61" t="s">
        <v>1218</v>
      </c>
      <c r="P2058" s="61" t="s">
        <v>1219</v>
      </c>
      <c r="Q2058" s="68">
        <v>72.459999999999994</v>
      </c>
      <c r="R2058" s="68">
        <v>10.11</v>
      </c>
      <c r="S2058" s="69">
        <v>732.5</v>
      </c>
      <c r="T2058" s="70">
        <v>0.21</v>
      </c>
      <c r="U2058" s="104">
        <v>0</v>
      </c>
      <c r="V2058" s="70">
        <v>0.03</v>
      </c>
      <c r="W2058" s="104">
        <v>0</v>
      </c>
      <c r="X2058" s="61" t="s">
        <v>82</v>
      </c>
      <c r="Y2058" s="109" t="s">
        <v>50</v>
      </c>
      <c r="Z2058" s="65" t="s">
        <v>2513</v>
      </c>
      <c r="AA2058" s="60">
        <v>0</v>
      </c>
      <c r="AB2058" s="60">
        <v>0</v>
      </c>
      <c r="AC2058" s="75" t="s">
        <v>83</v>
      </c>
      <c r="AD2058" s="73">
        <v>91.63</v>
      </c>
      <c r="AE2058" s="73">
        <v>0</v>
      </c>
      <c r="AF2058" s="73">
        <v>0</v>
      </c>
      <c r="AG2058" s="73">
        <v>23.099999999999998</v>
      </c>
      <c r="AH2058" s="106">
        <v>0</v>
      </c>
      <c r="AI2058" s="73">
        <v>0</v>
      </c>
      <c r="AJ2058" s="73">
        <v>0</v>
      </c>
      <c r="AK2058" s="74">
        <v>91</v>
      </c>
      <c r="AL2058" s="90" t="s">
        <v>90</v>
      </c>
      <c r="AM2058" s="92"/>
    </row>
    <row r="2059" spans="1:39" ht="21" hidden="1" customHeight="1">
      <c r="A2059" s="60">
        <v>1856</v>
      </c>
      <c r="B2059" s="61">
        <v>8006817</v>
      </c>
      <c r="C2059" s="61">
        <v>146012</v>
      </c>
      <c r="D2059" s="62">
        <v>44687</v>
      </c>
      <c r="E2059" s="63" t="s">
        <v>38</v>
      </c>
      <c r="F2059" s="63" t="s">
        <v>770</v>
      </c>
      <c r="G2059" s="114" t="s">
        <v>175</v>
      </c>
      <c r="H2059" s="78" t="s">
        <v>176</v>
      </c>
      <c r="I2059" s="63" t="s">
        <v>864</v>
      </c>
      <c r="J2059" s="63" t="s">
        <v>2084</v>
      </c>
      <c r="K2059" s="61" t="s">
        <v>1830</v>
      </c>
      <c r="L2059" s="61">
        <v>20221200031173</v>
      </c>
      <c r="M2059" s="66" t="s">
        <v>45</v>
      </c>
      <c r="N2059" s="61" t="s">
        <v>926</v>
      </c>
      <c r="O2059" s="61" t="s">
        <v>1730</v>
      </c>
      <c r="P2059" s="61" t="s">
        <v>2535</v>
      </c>
      <c r="Q2059" s="68">
        <v>144.04</v>
      </c>
      <c r="R2059" s="68">
        <v>15.1</v>
      </c>
      <c r="S2059" s="69">
        <v>2174.1</v>
      </c>
      <c r="T2059" s="70">
        <v>0.62</v>
      </c>
      <c r="U2059" s="104">
        <v>0</v>
      </c>
      <c r="V2059" s="70">
        <v>0</v>
      </c>
      <c r="W2059" s="104">
        <v>0</v>
      </c>
      <c r="X2059" s="61" t="s">
        <v>49</v>
      </c>
      <c r="Y2059" s="109" t="s">
        <v>50</v>
      </c>
      <c r="Z2059" s="65" t="s">
        <v>2513</v>
      </c>
      <c r="AA2059" s="60">
        <v>0</v>
      </c>
      <c r="AB2059" s="60">
        <v>0</v>
      </c>
      <c r="AC2059" s="75" t="s">
        <v>49</v>
      </c>
      <c r="AD2059" s="73">
        <v>0</v>
      </c>
      <c r="AE2059" s="73">
        <v>820</v>
      </c>
      <c r="AF2059" s="73">
        <v>117.14</v>
      </c>
      <c r="AG2059" s="73">
        <v>0</v>
      </c>
      <c r="AH2059" s="106">
        <v>0</v>
      </c>
      <c r="AI2059" s="73">
        <v>0</v>
      </c>
      <c r="AJ2059" s="73">
        <v>0</v>
      </c>
      <c r="AK2059" s="74">
        <v>0</v>
      </c>
      <c r="AL2059" s="90" t="s">
        <v>161</v>
      </c>
      <c r="AM2059" s="92"/>
    </row>
    <row r="2060" spans="1:39" ht="21" hidden="1" customHeight="1">
      <c r="A2060" s="60">
        <v>1857</v>
      </c>
      <c r="B2060" s="61">
        <v>8011412</v>
      </c>
      <c r="C2060" s="61">
        <v>148966</v>
      </c>
      <c r="D2060" s="62">
        <v>44687</v>
      </c>
      <c r="E2060" s="63" t="s">
        <v>38</v>
      </c>
      <c r="F2060" s="63" t="s">
        <v>770</v>
      </c>
      <c r="G2060" s="114" t="s">
        <v>175</v>
      </c>
      <c r="H2060" s="78" t="s">
        <v>176</v>
      </c>
      <c r="I2060" s="63" t="s">
        <v>285</v>
      </c>
      <c r="J2060" s="63" t="s">
        <v>286</v>
      </c>
      <c r="K2060" s="61" t="s">
        <v>1830</v>
      </c>
      <c r="L2060" s="61">
        <v>20221200031173</v>
      </c>
      <c r="M2060" s="66" t="s">
        <v>45</v>
      </c>
      <c r="N2060" s="61" t="s">
        <v>1982</v>
      </c>
      <c r="O2060" s="61" t="s">
        <v>2536</v>
      </c>
      <c r="P2060" s="61" t="s">
        <v>2537</v>
      </c>
      <c r="Q2060" s="68">
        <v>67.010000000000005</v>
      </c>
      <c r="R2060" s="68">
        <v>7.02</v>
      </c>
      <c r="S2060" s="69">
        <v>470.43</v>
      </c>
      <c r="T2060" s="70">
        <v>0.13</v>
      </c>
      <c r="U2060" s="104">
        <v>0</v>
      </c>
      <c r="V2060" s="70">
        <v>0</v>
      </c>
      <c r="W2060" s="104">
        <v>0</v>
      </c>
      <c r="X2060" s="61" t="s">
        <v>49</v>
      </c>
      <c r="Y2060" s="109" t="s">
        <v>50</v>
      </c>
      <c r="Z2060" s="65" t="s">
        <v>2513</v>
      </c>
      <c r="AA2060" s="60">
        <v>0</v>
      </c>
      <c r="AB2060" s="60">
        <v>0</v>
      </c>
      <c r="AC2060" s="75" t="s">
        <v>49</v>
      </c>
      <c r="AD2060" s="73">
        <v>0</v>
      </c>
      <c r="AE2060" s="73">
        <v>133</v>
      </c>
      <c r="AF2060" s="73">
        <v>19</v>
      </c>
      <c r="AG2060" s="73">
        <v>0</v>
      </c>
      <c r="AH2060" s="106">
        <v>0</v>
      </c>
      <c r="AI2060" s="73">
        <v>0</v>
      </c>
      <c r="AJ2060" s="73">
        <v>0</v>
      </c>
      <c r="AK2060" s="74">
        <v>0</v>
      </c>
      <c r="AL2060" s="90" t="s">
        <v>161</v>
      </c>
      <c r="AM2060" s="92"/>
    </row>
    <row r="2061" spans="1:39" ht="21" hidden="1" customHeight="1">
      <c r="A2061" s="60">
        <v>1858</v>
      </c>
      <c r="B2061" s="61">
        <v>11010276</v>
      </c>
      <c r="C2061" s="61">
        <v>167216</v>
      </c>
      <c r="D2061" s="62">
        <v>44687</v>
      </c>
      <c r="E2061" s="63" t="s">
        <v>38</v>
      </c>
      <c r="F2061" s="63" t="s">
        <v>84</v>
      </c>
      <c r="G2061" s="114" t="s">
        <v>40</v>
      </c>
      <c r="H2061" s="78" t="s">
        <v>85</v>
      </c>
      <c r="I2061" s="63" t="s">
        <v>1275</v>
      </c>
      <c r="J2061" s="63" t="s">
        <v>2506</v>
      </c>
      <c r="K2061" s="61" t="s">
        <v>1830</v>
      </c>
      <c r="L2061" s="61" t="s">
        <v>84</v>
      </c>
      <c r="M2061" s="66" t="s">
        <v>78</v>
      </c>
      <c r="N2061" s="61" t="s">
        <v>1699</v>
      </c>
      <c r="O2061" s="61" t="s">
        <v>214</v>
      </c>
      <c r="P2061" s="61" t="s">
        <v>1277</v>
      </c>
      <c r="Q2061" s="68">
        <v>81.209999999999994</v>
      </c>
      <c r="R2061" s="68">
        <v>7.82</v>
      </c>
      <c r="S2061" s="69">
        <v>634.83000000000004</v>
      </c>
      <c r="T2061" s="70">
        <v>0.18</v>
      </c>
      <c r="U2061" s="104">
        <v>0</v>
      </c>
      <c r="V2061" s="70">
        <v>0.01</v>
      </c>
      <c r="W2061" s="104">
        <v>0</v>
      </c>
      <c r="X2061" s="61" t="s">
        <v>82</v>
      </c>
      <c r="Y2061" s="109" t="s">
        <v>50</v>
      </c>
      <c r="Z2061" s="65" t="s">
        <v>2513</v>
      </c>
      <c r="AA2061" s="60">
        <v>0</v>
      </c>
      <c r="AB2061" s="60">
        <v>0</v>
      </c>
      <c r="AC2061" s="75" t="s">
        <v>83</v>
      </c>
      <c r="AD2061" s="73">
        <v>6.8</v>
      </c>
      <c r="AE2061" s="73">
        <v>0</v>
      </c>
      <c r="AF2061" s="73">
        <v>0</v>
      </c>
      <c r="AG2061" s="73">
        <v>0</v>
      </c>
      <c r="AH2061" s="106">
        <v>0</v>
      </c>
      <c r="AI2061" s="73">
        <v>0</v>
      </c>
      <c r="AJ2061" s="73">
        <v>1.33</v>
      </c>
      <c r="AK2061" s="74">
        <v>7</v>
      </c>
      <c r="AL2061" s="90" t="s">
        <v>90</v>
      </c>
      <c r="AM2061" s="92"/>
    </row>
    <row r="2062" spans="1:39" ht="21" hidden="1" customHeight="1">
      <c r="A2062" s="60"/>
      <c r="B2062" s="61">
        <v>15001225</v>
      </c>
      <c r="C2062" s="61">
        <v>184139</v>
      </c>
      <c r="D2062" s="62">
        <v>44687</v>
      </c>
      <c r="E2062" s="334" t="s">
        <v>3615</v>
      </c>
      <c r="F2062" s="334" t="s">
        <v>3615</v>
      </c>
      <c r="G2062" s="114" t="s">
        <v>109</v>
      </c>
      <c r="H2062" s="78" t="s">
        <v>262</v>
      </c>
      <c r="I2062" s="63" t="s">
        <v>2044</v>
      </c>
      <c r="J2062" s="63" t="s">
        <v>2344</v>
      </c>
      <c r="K2062" s="61" t="s">
        <v>1830</v>
      </c>
      <c r="L2062" s="61">
        <v>20221200050413</v>
      </c>
      <c r="M2062" s="66" t="s">
        <v>155</v>
      </c>
      <c r="N2062" s="61" t="s">
        <v>1305</v>
      </c>
      <c r="O2062" s="61" t="s">
        <v>1074</v>
      </c>
      <c r="P2062" s="61" t="s">
        <v>1779</v>
      </c>
      <c r="Q2062" s="68">
        <v>55.64</v>
      </c>
      <c r="R2062" s="68">
        <v>7.34</v>
      </c>
      <c r="S2062" s="69">
        <v>408.49</v>
      </c>
      <c r="T2062" s="70">
        <v>0.12</v>
      </c>
      <c r="U2062" s="104">
        <v>0</v>
      </c>
      <c r="V2062" s="70">
        <v>0.01</v>
      </c>
      <c r="W2062" s="104">
        <v>0</v>
      </c>
      <c r="X2062" s="61" t="s">
        <v>82</v>
      </c>
      <c r="Y2062" s="109" t="s">
        <v>50</v>
      </c>
      <c r="Z2062" s="65" t="s">
        <v>2513</v>
      </c>
      <c r="AA2062" s="60">
        <v>0</v>
      </c>
      <c r="AB2062" s="60">
        <v>0</v>
      </c>
      <c r="AC2062" s="75" t="s">
        <v>83</v>
      </c>
      <c r="AD2062" s="73">
        <v>2</v>
      </c>
      <c r="AE2062" s="73">
        <v>0</v>
      </c>
      <c r="AF2062" s="73">
        <v>0</v>
      </c>
      <c r="AG2062" s="73">
        <v>0.4</v>
      </c>
      <c r="AH2062" s="106">
        <v>0</v>
      </c>
      <c r="AI2062" s="73">
        <v>0</v>
      </c>
      <c r="AJ2062" s="73">
        <v>0</v>
      </c>
      <c r="AK2062" s="74">
        <v>2</v>
      </c>
      <c r="AL2062" s="90" t="s">
        <v>575</v>
      </c>
      <c r="AM2062" s="82" t="s">
        <v>3673</v>
      </c>
    </row>
    <row r="2063" spans="1:39" ht="21" hidden="1" customHeight="1">
      <c r="A2063" s="60">
        <v>1859</v>
      </c>
      <c r="B2063" s="61">
        <v>2002267</v>
      </c>
      <c r="C2063" s="61">
        <v>509495</v>
      </c>
      <c r="D2063" s="62">
        <v>44687</v>
      </c>
      <c r="E2063" s="63" t="s">
        <v>162</v>
      </c>
      <c r="F2063" s="63" t="s">
        <v>84</v>
      </c>
      <c r="G2063" s="114" t="s">
        <v>73</v>
      </c>
      <c r="H2063" s="78" t="s">
        <v>153</v>
      </c>
      <c r="I2063" s="63" t="s">
        <v>762</v>
      </c>
      <c r="J2063" s="63" t="s">
        <v>762</v>
      </c>
      <c r="K2063" s="61" t="s">
        <v>1830</v>
      </c>
      <c r="L2063" s="61" t="s">
        <v>84</v>
      </c>
      <c r="M2063" s="66" t="s">
        <v>155</v>
      </c>
      <c r="N2063" s="61" t="s">
        <v>156</v>
      </c>
      <c r="O2063" s="61" t="s">
        <v>1920</v>
      </c>
      <c r="P2063" s="61" t="s">
        <v>578</v>
      </c>
      <c r="Q2063" s="68">
        <v>61.82</v>
      </c>
      <c r="R2063" s="68">
        <v>9.98</v>
      </c>
      <c r="S2063" s="69">
        <v>617.26</v>
      </c>
      <c r="T2063" s="70">
        <v>0.18</v>
      </c>
      <c r="U2063" s="104">
        <v>0</v>
      </c>
      <c r="V2063" s="70">
        <v>0.02</v>
      </c>
      <c r="W2063" s="104">
        <v>0</v>
      </c>
      <c r="X2063" s="61" t="s">
        <v>82</v>
      </c>
      <c r="Y2063" s="109" t="s">
        <v>50</v>
      </c>
      <c r="Z2063" s="65" t="s">
        <v>2513</v>
      </c>
      <c r="AA2063" s="60">
        <v>0</v>
      </c>
      <c r="AB2063" s="60">
        <v>0</v>
      </c>
      <c r="AC2063" s="75" t="s">
        <v>83</v>
      </c>
      <c r="AD2063" s="73">
        <v>75.05</v>
      </c>
      <c r="AE2063" s="73">
        <v>0</v>
      </c>
      <c r="AF2063" s="73">
        <v>0</v>
      </c>
      <c r="AG2063" s="73">
        <v>12.24</v>
      </c>
      <c r="AH2063" s="106">
        <v>0</v>
      </c>
      <c r="AI2063" s="73">
        <v>0</v>
      </c>
      <c r="AJ2063" s="73">
        <v>0</v>
      </c>
      <c r="AK2063" s="74">
        <v>75</v>
      </c>
      <c r="AL2063" s="90" t="s">
        <v>90</v>
      </c>
      <c r="AM2063" s="92"/>
    </row>
    <row r="2064" spans="1:39" ht="21" hidden="1" customHeight="1">
      <c r="A2064" s="60">
        <v>1860</v>
      </c>
      <c r="B2064" s="61">
        <v>2000931</v>
      </c>
      <c r="C2064" s="61">
        <v>509505</v>
      </c>
      <c r="D2064" s="62">
        <v>44687</v>
      </c>
      <c r="E2064" s="63" t="s">
        <v>162</v>
      </c>
      <c r="F2064" s="63" t="s">
        <v>84</v>
      </c>
      <c r="G2064" s="114" t="s">
        <v>73</v>
      </c>
      <c r="H2064" s="78" t="s">
        <v>153</v>
      </c>
      <c r="I2064" s="63" t="s">
        <v>762</v>
      </c>
      <c r="J2064" s="63" t="s">
        <v>1671</v>
      </c>
      <c r="K2064" s="61" t="s">
        <v>1830</v>
      </c>
      <c r="L2064" s="61" t="s">
        <v>84</v>
      </c>
      <c r="M2064" s="66" t="s">
        <v>155</v>
      </c>
      <c r="N2064" s="61" t="s">
        <v>156</v>
      </c>
      <c r="O2064" s="61" t="s">
        <v>1814</v>
      </c>
      <c r="P2064" s="61" t="s">
        <v>1455</v>
      </c>
      <c r="Q2064" s="68">
        <v>43.31</v>
      </c>
      <c r="R2064" s="68">
        <v>12.13</v>
      </c>
      <c r="S2064" s="69">
        <v>525.15</v>
      </c>
      <c r="T2064" s="70">
        <v>0.15</v>
      </c>
      <c r="U2064" s="104">
        <v>0</v>
      </c>
      <c r="V2064" s="70">
        <v>0.02</v>
      </c>
      <c r="W2064" s="104">
        <v>0</v>
      </c>
      <c r="X2064" s="61" t="s">
        <v>82</v>
      </c>
      <c r="Y2064" s="109" t="s">
        <v>50</v>
      </c>
      <c r="Z2064" s="65" t="s">
        <v>2513</v>
      </c>
      <c r="AA2064" s="60">
        <v>0</v>
      </c>
      <c r="AB2064" s="60">
        <v>0</v>
      </c>
      <c r="AC2064" s="75" t="s">
        <v>83</v>
      </c>
      <c r="AD2064" s="73">
        <v>58.74</v>
      </c>
      <c r="AE2064" s="73">
        <v>0</v>
      </c>
      <c r="AF2064" s="73">
        <v>0</v>
      </c>
      <c r="AG2064" s="73">
        <v>12.12</v>
      </c>
      <c r="AH2064" s="106">
        <v>0</v>
      </c>
      <c r="AI2064" s="73">
        <v>0</v>
      </c>
      <c r="AJ2064" s="73">
        <v>0</v>
      </c>
      <c r="AK2064" s="74">
        <v>59</v>
      </c>
      <c r="AL2064" s="90" t="s">
        <v>90</v>
      </c>
      <c r="AM2064" s="92"/>
    </row>
    <row r="2065" spans="1:39" ht="21" hidden="1" customHeight="1">
      <c r="A2065" s="60">
        <v>1861</v>
      </c>
      <c r="B2065" s="61">
        <v>2000437</v>
      </c>
      <c r="C2065" s="61">
        <v>521288</v>
      </c>
      <c r="D2065" s="62">
        <v>44687</v>
      </c>
      <c r="E2065" s="63" t="s">
        <v>162</v>
      </c>
      <c r="F2065" s="63" t="s">
        <v>84</v>
      </c>
      <c r="G2065" s="114" t="s">
        <v>73</v>
      </c>
      <c r="H2065" s="78" t="s">
        <v>153</v>
      </c>
      <c r="I2065" s="63" t="s">
        <v>762</v>
      </c>
      <c r="J2065" s="63" t="s">
        <v>2538</v>
      </c>
      <c r="K2065" s="61" t="s">
        <v>1830</v>
      </c>
      <c r="L2065" s="61" t="s">
        <v>84</v>
      </c>
      <c r="M2065" s="66" t="s">
        <v>155</v>
      </c>
      <c r="N2065" s="61" t="s">
        <v>156</v>
      </c>
      <c r="O2065" s="61" t="s">
        <v>1250</v>
      </c>
      <c r="P2065" s="61" t="s">
        <v>2510</v>
      </c>
      <c r="Q2065" s="68">
        <v>265.95999999999998</v>
      </c>
      <c r="R2065" s="68">
        <v>10.76</v>
      </c>
      <c r="S2065" s="69">
        <v>2861.65</v>
      </c>
      <c r="T2065" s="70">
        <v>0.82</v>
      </c>
      <c r="U2065" s="104">
        <v>0</v>
      </c>
      <c r="V2065" s="70">
        <v>0.01</v>
      </c>
      <c r="W2065" s="104">
        <v>0</v>
      </c>
      <c r="X2065" s="61" t="s">
        <v>82</v>
      </c>
      <c r="Y2065" s="109" t="s">
        <v>50</v>
      </c>
      <c r="Z2065" s="65" t="s">
        <v>2513</v>
      </c>
      <c r="AA2065" s="60">
        <v>0</v>
      </c>
      <c r="AB2065" s="60">
        <v>0</v>
      </c>
      <c r="AC2065" s="75" t="s">
        <v>83</v>
      </c>
      <c r="AD2065" s="73">
        <v>25.08</v>
      </c>
      <c r="AE2065" s="73">
        <v>0</v>
      </c>
      <c r="AF2065" s="73">
        <v>0</v>
      </c>
      <c r="AG2065" s="73">
        <v>6.02</v>
      </c>
      <c r="AH2065" s="106">
        <v>0</v>
      </c>
      <c r="AI2065" s="73">
        <v>0</v>
      </c>
      <c r="AJ2065" s="73">
        <v>0</v>
      </c>
      <c r="AK2065" s="74">
        <v>25</v>
      </c>
      <c r="AL2065" s="90" t="s">
        <v>90</v>
      </c>
      <c r="AM2065" s="92"/>
    </row>
    <row r="2066" spans="1:39" ht="21" hidden="1" customHeight="1">
      <c r="A2066" s="60">
        <v>1862</v>
      </c>
      <c r="B2066" s="61">
        <v>2000836</v>
      </c>
      <c r="C2066" s="61">
        <v>525040</v>
      </c>
      <c r="D2066" s="62">
        <v>44687</v>
      </c>
      <c r="E2066" s="63" t="s">
        <v>162</v>
      </c>
      <c r="F2066" s="63" t="s">
        <v>84</v>
      </c>
      <c r="G2066" s="114" t="s">
        <v>73</v>
      </c>
      <c r="H2066" s="78" t="s">
        <v>153</v>
      </c>
      <c r="I2066" s="63" t="s">
        <v>762</v>
      </c>
      <c r="J2066" s="63" t="s">
        <v>762</v>
      </c>
      <c r="K2066" s="61" t="s">
        <v>1830</v>
      </c>
      <c r="L2066" s="61" t="s">
        <v>84</v>
      </c>
      <c r="M2066" s="66" t="s">
        <v>155</v>
      </c>
      <c r="N2066" s="61" t="s">
        <v>156</v>
      </c>
      <c r="O2066" s="61" t="s">
        <v>2539</v>
      </c>
      <c r="P2066" s="61" t="s">
        <v>2173</v>
      </c>
      <c r="Q2066" s="68">
        <v>107.13</v>
      </c>
      <c r="R2066" s="68">
        <v>11.25</v>
      </c>
      <c r="S2066" s="69">
        <v>1204.7</v>
      </c>
      <c r="T2066" s="70">
        <v>0.34</v>
      </c>
      <c r="U2066" s="104">
        <v>0</v>
      </c>
      <c r="V2066" s="70">
        <v>0.04</v>
      </c>
      <c r="W2066" s="104">
        <v>0</v>
      </c>
      <c r="X2066" s="61" t="s">
        <v>82</v>
      </c>
      <c r="Y2066" s="109" t="s">
        <v>50</v>
      </c>
      <c r="Z2066" s="65" t="s">
        <v>2513</v>
      </c>
      <c r="AA2066" s="60">
        <v>0</v>
      </c>
      <c r="AB2066" s="60">
        <v>0</v>
      </c>
      <c r="AC2066" s="75" t="s">
        <v>83</v>
      </c>
      <c r="AD2066" s="73">
        <v>140.74</v>
      </c>
      <c r="AE2066" s="73">
        <v>0</v>
      </c>
      <c r="AF2066" s="73">
        <v>0</v>
      </c>
      <c r="AG2066" s="73">
        <v>18</v>
      </c>
      <c r="AH2066" s="106">
        <v>0</v>
      </c>
      <c r="AI2066" s="73">
        <v>0</v>
      </c>
      <c r="AJ2066" s="73">
        <v>0</v>
      </c>
      <c r="AK2066" s="74">
        <v>141</v>
      </c>
      <c r="AL2066" s="90" t="s">
        <v>90</v>
      </c>
      <c r="AM2066" s="92"/>
    </row>
    <row r="2067" spans="1:39" ht="21" hidden="1" customHeight="1">
      <c r="A2067" s="60">
        <v>1863</v>
      </c>
      <c r="B2067" s="61">
        <v>16000183</v>
      </c>
      <c r="C2067" s="61">
        <v>189524</v>
      </c>
      <c r="D2067" s="62">
        <v>44688</v>
      </c>
      <c r="E2067" s="63" t="s">
        <v>2540</v>
      </c>
      <c r="F2067" s="63" t="s">
        <v>770</v>
      </c>
      <c r="G2067" s="114" t="s">
        <v>109</v>
      </c>
      <c r="H2067" s="78" t="s">
        <v>110</v>
      </c>
      <c r="I2067" s="63" t="s">
        <v>110</v>
      </c>
      <c r="J2067" s="63" t="s">
        <v>1591</v>
      </c>
      <c r="K2067" s="61" t="s">
        <v>2367</v>
      </c>
      <c r="L2067" s="61" t="e">
        <v>#N/A</v>
      </c>
      <c r="M2067" s="66" t="s">
        <v>78</v>
      </c>
      <c r="N2067" s="61" t="s">
        <v>2541</v>
      </c>
      <c r="O2067" s="61" t="s">
        <v>2542</v>
      </c>
      <c r="P2067" s="61" t="s">
        <v>2543</v>
      </c>
      <c r="Q2067" s="68">
        <v>27.84</v>
      </c>
      <c r="R2067" s="68">
        <v>10</v>
      </c>
      <c r="S2067" s="69">
        <v>202.07</v>
      </c>
      <c r="T2067" s="70">
        <v>0.08</v>
      </c>
      <c r="U2067" s="104">
        <v>0</v>
      </c>
      <c r="V2067" s="70">
        <v>0.08</v>
      </c>
      <c r="W2067" s="104">
        <v>0</v>
      </c>
      <c r="X2067" s="61" t="s">
        <v>1668</v>
      </c>
      <c r="Y2067" s="109" t="s">
        <v>50</v>
      </c>
      <c r="Z2067" s="65" t="s">
        <v>2513</v>
      </c>
      <c r="AA2067" s="60">
        <v>0</v>
      </c>
      <c r="AB2067" s="60">
        <v>0</v>
      </c>
      <c r="AC2067" s="75" t="s">
        <v>1668</v>
      </c>
      <c r="AD2067" s="73">
        <v>278.39999999999998</v>
      </c>
      <c r="AE2067" s="73">
        <v>0</v>
      </c>
      <c r="AF2067" s="73">
        <v>0</v>
      </c>
      <c r="AG2067" s="73">
        <v>48.14</v>
      </c>
      <c r="AH2067" s="106">
        <v>0</v>
      </c>
      <c r="AI2067" s="73">
        <v>0</v>
      </c>
      <c r="AJ2067" s="73">
        <v>0</v>
      </c>
      <c r="AK2067" s="74">
        <v>0</v>
      </c>
      <c r="AL2067" s="90" t="s">
        <v>161</v>
      </c>
      <c r="AM2067" s="92"/>
    </row>
    <row r="2068" spans="1:39" ht="21" hidden="1" customHeight="1">
      <c r="A2068" s="60">
        <v>1864</v>
      </c>
      <c r="B2068" s="61">
        <v>2002225</v>
      </c>
      <c r="C2068" s="61">
        <v>473528</v>
      </c>
      <c r="D2068" s="62">
        <v>44688</v>
      </c>
      <c r="E2068" s="63" t="s">
        <v>38</v>
      </c>
      <c r="F2068" s="63" t="s">
        <v>77</v>
      </c>
      <c r="G2068" s="114" t="s">
        <v>73</v>
      </c>
      <c r="H2068" s="78" t="s">
        <v>153</v>
      </c>
      <c r="I2068" s="63" t="s">
        <v>1012</v>
      </c>
      <c r="J2068" s="63" t="s">
        <v>2311</v>
      </c>
      <c r="K2068" s="61" t="s">
        <v>1830</v>
      </c>
      <c r="L2068" s="61">
        <v>20221200036843</v>
      </c>
      <c r="M2068" s="66" t="s">
        <v>78</v>
      </c>
      <c r="N2068" s="61" t="s">
        <v>1014</v>
      </c>
      <c r="O2068" s="61" t="s">
        <v>1504</v>
      </c>
      <c r="P2068" s="61" t="s">
        <v>2544</v>
      </c>
      <c r="Q2068" s="68">
        <v>131.94999999999999</v>
      </c>
      <c r="R2068" s="68">
        <v>8.17</v>
      </c>
      <c r="S2068" s="69">
        <v>1076.92</v>
      </c>
      <c r="T2068" s="70">
        <v>0.31</v>
      </c>
      <c r="U2068" s="104">
        <v>0</v>
      </c>
      <c r="V2068" s="70">
        <v>0.12000000000000001</v>
      </c>
      <c r="W2068" s="104">
        <v>0</v>
      </c>
      <c r="X2068" s="61" t="s">
        <v>82</v>
      </c>
      <c r="Y2068" s="109" t="s">
        <v>50</v>
      </c>
      <c r="Z2068" s="65" t="s">
        <v>2513</v>
      </c>
      <c r="AA2068" s="60">
        <v>0</v>
      </c>
      <c r="AB2068" s="60">
        <v>0</v>
      </c>
      <c r="AC2068" s="75" t="s">
        <v>83</v>
      </c>
      <c r="AD2068" s="73">
        <v>425.03999999999996</v>
      </c>
      <c r="AE2068" s="73">
        <v>0</v>
      </c>
      <c r="AF2068" s="73">
        <v>0</v>
      </c>
      <c r="AG2068" s="73">
        <v>69.000000000000014</v>
      </c>
      <c r="AH2068" s="106">
        <v>0</v>
      </c>
      <c r="AI2068" s="73">
        <v>0</v>
      </c>
      <c r="AJ2068" s="73">
        <v>0</v>
      </c>
      <c r="AK2068" s="74">
        <v>426</v>
      </c>
      <c r="AL2068" s="90" t="s">
        <v>90</v>
      </c>
      <c r="AM2068" s="92"/>
    </row>
    <row r="2069" spans="1:39" ht="21" hidden="1" customHeight="1">
      <c r="A2069" s="60">
        <v>1865</v>
      </c>
      <c r="B2069" s="97">
        <v>1005700</v>
      </c>
      <c r="C2069" s="97">
        <v>91100545</v>
      </c>
      <c r="D2069" s="98">
        <v>44688</v>
      </c>
      <c r="E2069" s="99" t="s">
        <v>38</v>
      </c>
      <c r="F2069" s="99" t="s">
        <v>84</v>
      </c>
      <c r="G2069" s="114" t="s">
        <v>40</v>
      </c>
      <c r="H2069" s="100" t="s">
        <v>41</v>
      </c>
      <c r="I2069" s="99" t="s">
        <v>41</v>
      </c>
      <c r="J2069" s="99" t="s">
        <v>2119</v>
      </c>
      <c r="K2069" s="97" t="s">
        <v>1830</v>
      </c>
      <c r="L2069" s="97" t="s">
        <v>84</v>
      </c>
      <c r="M2069" s="66" t="s">
        <v>78</v>
      </c>
      <c r="N2069" s="97" t="s">
        <v>2494</v>
      </c>
      <c r="O2069" s="97" t="s">
        <v>2510</v>
      </c>
      <c r="P2069" s="97" t="s">
        <v>56</v>
      </c>
      <c r="Q2069" s="101">
        <v>57.66</v>
      </c>
      <c r="R2069" s="101">
        <v>13</v>
      </c>
      <c r="S2069" s="102">
        <v>749.45</v>
      </c>
      <c r="T2069" s="103">
        <v>0.21</v>
      </c>
      <c r="U2069" s="104">
        <v>0</v>
      </c>
      <c r="V2069" s="103">
        <v>0.06</v>
      </c>
      <c r="W2069" s="104">
        <v>0</v>
      </c>
      <c r="X2069" s="97" t="s">
        <v>82</v>
      </c>
      <c r="Y2069" s="109" t="s">
        <v>50</v>
      </c>
      <c r="Z2069" s="65" t="s">
        <v>2513</v>
      </c>
      <c r="AA2069" s="60">
        <v>0</v>
      </c>
      <c r="AB2069" s="60">
        <v>0</v>
      </c>
      <c r="AC2069" s="105" t="s">
        <v>83</v>
      </c>
      <c r="AD2069" s="106">
        <v>200.7</v>
      </c>
      <c r="AE2069" s="106">
        <v>0</v>
      </c>
      <c r="AF2069" s="106">
        <v>0</v>
      </c>
      <c r="AG2069" s="106">
        <v>37.42</v>
      </c>
      <c r="AH2069" s="106">
        <v>0</v>
      </c>
      <c r="AI2069" s="106">
        <v>0</v>
      </c>
      <c r="AJ2069" s="106">
        <v>0</v>
      </c>
      <c r="AK2069" s="107">
        <v>201</v>
      </c>
      <c r="AL2069" s="90" t="s">
        <v>90</v>
      </c>
      <c r="AM2069" s="92"/>
    </row>
    <row r="2070" spans="1:39" ht="21" hidden="1" customHeight="1">
      <c r="A2070" s="60">
        <v>1866</v>
      </c>
      <c r="B2070" s="61">
        <v>1003567</v>
      </c>
      <c r="C2070" s="61">
        <v>138068</v>
      </c>
      <c r="D2070" s="62">
        <v>44690</v>
      </c>
      <c r="E2070" s="63" t="s">
        <v>38</v>
      </c>
      <c r="F2070" s="63" t="s">
        <v>770</v>
      </c>
      <c r="G2070" s="114" t="s">
        <v>40</v>
      </c>
      <c r="H2070" s="78" t="s">
        <v>41</v>
      </c>
      <c r="I2070" s="63" t="s">
        <v>53</v>
      </c>
      <c r="J2070" s="63" t="s">
        <v>53</v>
      </c>
      <c r="K2070" s="61" t="s">
        <v>1830</v>
      </c>
      <c r="L2070" s="61">
        <v>20221200027763</v>
      </c>
      <c r="M2070" s="66" t="s">
        <v>78</v>
      </c>
      <c r="N2070" s="61" t="s">
        <v>61</v>
      </c>
      <c r="O2070" s="61" t="s">
        <v>1454</v>
      </c>
      <c r="P2070" s="61" t="s">
        <v>203</v>
      </c>
      <c r="Q2070" s="68">
        <v>127.3</v>
      </c>
      <c r="R2070" s="68">
        <v>7.2</v>
      </c>
      <c r="S2070" s="69">
        <v>915.99</v>
      </c>
      <c r="T2070" s="70">
        <v>0.26</v>
      </c>
      <c r="U2070" s="104">
        <v>0</v>
      </c>
      <c r="V2070" s="70">
        <v>0.26</v>
      </c>
      <c r="W2070" s="104">
        <v>0</v>
      </c>
      <c r="X2070" s="61" t="s">
        <v>1434</v>
      </c>
      <c r="Y2070" s="64" t="s">
        <v>50</v>
      </c>
      <c r="Z2070" s="65" t="s">
        <v>2513</v>
      </c>
      <c r="AA2070" s="60">
        <v>0</v>
      </c>
      <c r="AB2070" s="60">
        <v>0</v>
      </c>
      <c r="AC2070" s="75" t="s">
        <v>1435</v>
      </c>
      <c r="AD2070" s="73">
        <v>910.08</v>
      </c>
      <c r="AE2070" s="73">
        <v>0</v>
      </c>
      <c r="AF2070" s="73">
        <v>0</v>
      </c>
      <c r="AG2070" s="73">
        <v>168.09</v>
      </c>
      <c r="AH2070" s="106">
        <v>0</v>
      </c>
      <c r="AI2070" s="106">
        <v>0</v>
      </c>
      <c r="AJ2070" s="73">
        <v>0</v>
      </c>
      <c r="AK2070" s="74">
        <v>0</v>
      </c>
      <c r="AL2070" s="90" t="s">
        <v>161</v>
      </c>
      <c r="AM2070" s="92"/>
    </row>
    <row r="2071" spans="1:39" ht="21" hidden="1" customHeight="1">
      <c r="A2071" s="60">
        <v>1867</v>
      </c>
      <c r="B2071" s="61">
        <v>2000043</v>
      </c>
      <c r="C2071" s="61">
        <v>142379</v>
      </c>
      <c r="D2071" s="62">
        <v>44690</v>
      </c>
      <c r="E2071" s="63" t="s">
        <v>38</v>
      </c>
      <c r="F2071" s="63" t="s">
        <v>77</v>
      </c>
      <c r="G2071" s="114" t="s">
        <v>73</v>
      </c>
      <c r="H2071" s="78" t="s">
        <v>153</v>
      </c>
      <c r="I2071" s="63" t="s">
        <v>702</v>
      </c>
      <c r="J2071" s="63" t="s">
        <v>1252</v>
      </c>
      <c r="K2071" s="61" t="s">
        <v>1830</v>
      </c>
      <c r="L2071" s="61">
        <v>20221200036843</v>
      </c>
      <c r="M2071" s="66" t="s">
        <v>45</v>
      </c>
      <c r="N2071" s="61" t="s">
        <v>1892</v>
      </c>
      <c r="O2071" s="61" t="s">
        <v>1095</v>
      </c>
      <c r="P2071" s="61" t="s">
        <v>1886</v>
      </c>
      <c r="Q2071" s="68">
        <v>91.13</v>
      </c>
      <c r="R2071" s="68">
        <v>9.32</v>
      </c>
      <c r="S2071" s="69">
        <v>849.53</v>
      </c>
      <c r="T2071" s="70">
        <v>0.24</v>
      </c>
      <c r="U2071" s="104">
        <v>0</v>
      </c>
      <c r="V2071" s="70">
        <v>0.08</v>
      </c>
      <c r="W2071" s="104">
        <v>0</v>
      </c>
      <c r="X2071" s="61" t="s">
        <v>1318</v>
      </c>
      <c r="Y2071" s="64" t="s">
        <v>50</v>
      </c>
      <c r="Z2071" s="65" t="s">
        <v>2513</v>
      </c>
      <c r="AA2071" s="60">
        <v>0</v>
      </c>
      <c r="AB2071" s="60">
        <v>0</v>
      </c>
      <c r="AC2071" s="75" t="s">
        <v>83</v>
      </c>
      <c r="AD2071" s="73">
        <v>288.94</v>
      </c>
      <c r="AE2071" s="73">
        <v>390</v>
      </c>
      <c r="AF2071" s="73">
        <v>55.71</v>
      </c>
      <c r="AG2071" s="73">
        <v>38.159999999999997</v>
      </c>
      <c r="AH2071" s="106">
        <v>0</v>
      </c>
      <c r="AI2071" s="106">
        <v>0</v>
      </c>
      <c r="AJ2071" s="73">
        <v>0</v>
      </c>
      <c r="AK2071" s="74">
        <v>289</v>
      </c>
      <c r="AL2071" s="90" t="s">
        <v>161</v>
      </c>
      <c r="AM2071" s="92"/>
    </row>
    <row r="2072" spans="1:39" ht="21" hidden="1" customHeight="1">
      <c r="A2072" s="60">
        <v>1868</v>
      </c>
      <c r="B2072" s="61">
        <v>2000636</v>
      </c>
      <c r="C2072" s="61">
        <v>143244</v>
      </c>
      <c r="D2072" s="62">
        <v>44690</v>
      </c>
      <c r="E2072" s="63" t="s">
        <v>38</v>
      </c>
      <c r="F2072" s="63" t="s">
        <v>77</v>
      </c>
      <c r="G2072" s="114" t="s">
        <v>73</v>
      </c>
      <c r="H2072" s="78" t="s">
        <v>153</v>
      </c>
      <c r="I2072" s="63" t="s">
        <v>762</v>
      </c>
      <c r="J2072" s="63" t="s">
        <v>2545</v>
      </c>
      <c r="K2072" s="61" t="s">
        <v>1830</v>
      </c>
      <c r="L2072" s="61">
        <v>20221200036843</v>
      </c>
      <c r="M2072" s="66" t="s">
        <v>45</v>
      </c>
      <c r="N2072" s="61" t="s">
        <v>578</v>
      </c>
      <c r="O2072" s="61" t="s">
        <v>393</v>
      </c>
      <c r="P2072" s="61" t="s">
        <v>1336</v>
      </c>
      <c r="Q2072" s="68">
        <v>121.55</v>
      </c>
      <c r="R2072" s="68">
        <v>5.95</v>
      </c>
      <c r="S2072" s="69">
        <v>723.16</v>
      </c>
      <c r="T2072" s="70">
        <v>0.21</v>
      </c>
      <c r="U2072" s="104">
        <v>0</v>
      </c>
      <c r="V2072" s="70">
        <v>7.0000000000000007E-2</v>
      </c>
      <c r="W2072" s="104">
        <v>0</v>
      </c>
      <c r="X2072" s="61" t="s">
        <v>1318</v>
      </c>
      <c r="Y2072" s="64" t="s">
        <v>50</v>
      </c>
      <c r="Z2072" s="65" t="s">
        <v>2513</v>
      </c>
      <c r="AA2072" s="60">
        <v>0</v>
      </c>
      <c r="AB2072" s="60">
        <v>0</v>
      </c>
      <c r="AC2072" s="75" t="s">
        <v>83</v>
      </c>
      <c r="AD2072" s="73">
        <v>248.76</v>
      </c>
      <c r="AE2072" s="73">
        <v>330</v>
      </c>
      <c r="AF2072" s="73">
        <v>47.14</v>
      </c>
      <c r="AG2072" s="73">
        <v>56.11</v>
      </c>
      <c r="AH2072" s="106">
        <v>0</v>
      </c>
      <c r="AI2072" s="106">
        <v>0</v>
      </c>
      <c r="AJ2072" s="73">
        <v>0</v>
      </c>
      <c r="AK2072" s="74">
        <v>249</v>
      </c>
      <c r="AL2072" s="90" t="s">
        <v>161</v>
      </c>
      <c r="AM2072" s="92"/>
    </row>
    <row r="2073" spans="1:39" ht="21" hidden="1" customHeight="1">
      <c r="A2073" s="60">
        <v>1869</v>
      </c>
      <c r="B2073" s="61">
        <v>2000226</v>
      </c>
      <c r="C2073" s="61">
        <v>143408</v>
      </c>
      <c r="D2073" s="62">
        <v>44690</v>
      </c>
      <c r="E2073" s="63" t="s">
        <v>38</v>
      </c>
      <c r="F2073" s="63" t="s">
        <v>77</v>
      </c>
      <c r="G2073" s="114" t="s">
        <v>73</v>
      </c>
      <c r="H2073" s="78" t="s">
        <v>153</v>
      </c>
      <c r="I2073" s="63" t="s">
        <v>702</v>
      </c>
      <c r="J2073" s="63" t="s">
        <v>1249</v>
      </c>
      <c r="K2073" s="61" t="s">
        <v>1830</v>
      </c>
      <c r="L2073" s="61">
        <v>20221200036843</v>
      </c>
      <c r="M2073" s="66" t="s">
        <v>45</v>
      </c>
      <c r="N2073" s="61" t="s">
        <v>1251</v>
      </c>
      <c r="O2073" s="61" t="s">
        <v>108</v>
      </c>
      <c r="P2073" s="61" t="s">
        <v>61</v>
      </c>
      <c r="Q2073" s="68">
        <v>87.22</v>
      </c>
      <c r="R2073" s="68">
        <v>9.4</v>
      </c>
      <c r="S2073" s="69">
        <v>819.62</v>
      </c>
      <c r="T2073" s="70">
        <v>0.23</v>
      </c>
      <c r="U2073" s="104">
        <v>0</v>
      </c>
      <c r="V2073" s="70">
        <v>0.13</v>
      </c>
      <c r="W2073" s="104">
        <v>0</v>
      </c>
      <c r="X2073" s="61" t="s">
        <v>1318</v>
      </c>
      <c r="Y2073" s="64" t="s">
        <v>50</v>
      </c>
      <c r="Z2073" s="65" t="s">
        <v>2513</v>
      </c>
      <c r="AA2073" s="60">
        <v>0</v>
      </c>
      <c r="AB2073" s="60">
        <v>0</v>
      </c>
      <c r="AC2073" s="75" t="s">
        <v>83</v>
      </c>
      <c r="AD2073" s="73">
        <v>430.32</v>
      </c>
      <c r="AE2073" s="73">
        <v>270</v>
      </c>
      <c r="AF2073" s="73">
        <v>38.57</v>
      </c>
      <c r="AG2073" s="73">
        <v>48.550000000000004</v>
      </c>
      <c r="AH2073" s="106">
        <v>0</v>
      </c>
      <c r="AI2073" s="106">
        <v>0</v>
      </c>
      <c r="AJ2073" s="73">
        <v>13.32</v>
      </c>
      <c r="AK2073" s="74">
        <v>430</v>
      </c>
      <c r="AL2073" s="90" t="s">
        <v>161</v>
      </c>
      <c r="AM2073" s="92"/>
    </row>
    <row r="2074" spans="1:39" ht="21" hidden="1" customHeight="1">
      <c r="A2074" s="60">
        <v>1870</v>
      </c>
      <c r="B2074" s="61">
        <v>2000169</v>
      </c>
      <c r="C2074" s="61">
        <v>143443</v>
      </c>
      <c r="D2074" s="62">
        <v>44690</v>
      </c>
      <c r="E2074" s="63" t="s">
        <v>38</v>
      </c>
      <c r="F2074" s="63" t="s">
        <v>84</v>
      </c>
      <c r="G2074" s="114" t="s">
        <v>73</v>
      </c>
      <c r="H2074" s="78" t="s">
        <v>153</v>
      </c>
      <c r="I2074" s="63" t="s">
        <v>702</v>
      </c>
      <c r="J2074" s="63" t="s">
        <v>1252</v>
      </c>
      <c r="K2074" s="61" t="s">
        <v>1830</v>
      </c>
      <c r="L2074" s="61" t="s">
        <v>84</v>
      </c>
      <c r="M2074" s="66" t="s">
        <v>78</v>
      </c>
      <c r="N2074" s="61" t="s">
        <v>2070</v>
      </c>
      <c r="O2074" s="61" t="s">
        <v>107</v>
      </c>
      <c r="P2074" s="61" t="s">
        <v>61</v>
      </c>
      <c r="Q2074" s="68">
        <v>174.89</v>
      </c>
      <c r="R2074" s="68">
        <v>6.1</v>
      </c>
      <c r="S2074" s="69">
        <v>1066.97</v>
      </c>
      <c r="T2074" s="70">
        <v>0.3</v>
      </c>
      <c r="U2074" s="104">
        <v>0</v>
      </c>
      <c r="V2074" s="70">
        <v>0.05</v>
      </c>
      <c r="W2074" s="104">
        <v>0</v>
      </c>
      <c r="X2074" s="61" t="s">
        <v>1318</v>
      </c>
      <c r="Y2074" s="64" t="s">
        <v>50</v>
      </c>
      <c r="Z2074" s="65" t="s">
        <v>2513</v>
      </c>
      <c r="AA2074" s="60">
        <v>0</v>
      </c>
      <c r="AB2074" s="60">
        <v>0</v>
      </c>
      <c r="AC2074" s="75" t="s">
        <v>83</v>
      </c>
      <c r="AD2074" s="73">
        <v>142.5</v>
      </c>
      <c r="AE2074" s="73">
        <v>410</v>
      </c>
      <c r="AF2074" s="73">
        <v>58.57</v>
      </c>
      <c r="AG2074" s="73">
        <v>20.07</v>
      </c>
      <c r="AH2074" s="106">
        <v>0</v>
      </c>
      <c r="AI2074" s="106">
        <v>0</v>
      </c>
      <c r="AJ2074" s="73">
        <v>1.32</v>
      </c>
      <c r="AK2074" s="74">
        <v>142</v>
      </c>
      <c r="AL2074" s="90" t="s">
        <v>90</v>
      </c>
      <c r="AM2074" s="92"/>
    </row>
    <row r="2075" spans="1:39" ht="21" hidden="1" customHeight="1">
      <c r="A2075" s="60">
        <v>1871</v>
      </c>
      <c r="B2075" s="61">
        <v>8009538</v>
      </c>
      <c r="C2075" s="61">
        <v>149515</v>
      </c>
      <c r="D2075" s="62">
        <v>44690</v>
      </c>
      <c r="E2075" s="63" t="s">
        <v>38</v>
      </c>
      <c r="F2075" s="63" t="s">
        <v>770</v>
      </c>
      <c r="G2075" s="114" t="s">
        <v>175</v>
      </c>
      <c r="H2075" s="78" t="s">
        <v>176</v>
      </c>
      <c r="I2075" s="63" t="s">
        <v>1016</v>
      </c>
      <c r="J2075" s="63" t="s">
        <v>2546</v>
      </c>
      <c r="K2075" s="61" t="s">
        <v>1830</v>
      </c>
      <c r="L2075" s="61">
        <v>20211200118323</v>
      </c>
      <c r="M2075" s="66" t="s">
        <v>78</v>
      </c>
      <c r="N2075" s="61" t="s">
        <v>2547</v>
      </c>
      <c r="O2075" s="61" t="s">
        <v>2548</v>
      </c>
      <c r="P2075" s="61" t="s">
        <v>2549</v>
      </c>
      <c r="Q2075" s="68">
        <v>33.6</v>
      </c>
      <c r="R2075" s="68">
        <v>7.5</v>
      </c>
      <c r="S2075" s="69">
        <v>252</v>
      </c>
      <c r="T2075" s="70">
        <v>7.0000000000000007E-2</v>
      </c>
      <c r="U2075" s="104">
        <v>0</v>
      </c>
      <c r="V2075" s="70">
        <v>7.0000000000000007E-2</v>
      </c>
      <c r="W2075" s="104">
        <v>0</v>
      </c>
      <c r="X2075" s="61" t="s">
        <v>1434</v>
      </c>
      <c r="Y2075" s="64" t="s">
        <v>50</v>
      </c>
      <c r="Z2075" s="65" t="s">
        <v>2513</v>
      </c>
      <c r="AA2075" s="60">
        <v>0</v>
      </c>
      <c r="AB2075" s="60">
        <v>0</v>
      </c>
      <c r="AC2075" s="75" t="s">
        <v>1435</v>
      </c>
      <c r="AD2075" s="73">
        <v>252</v>
      </c>
      <c r="AE2075" s="73">
        <v>0</v>
      </c>
      <c r="AF2075" s="73">
        <v>0</v>
      </c>
      <c r="AG2075" s="73">
        <v>36.25</v>
      </c>
      <c r="AH2075" s="106">
        <v>0</v>
      </c>
      <c r="AI2075" s="106">
        <v>0</v>
      </c>
      <c r="AJ2075" s="73">
        <v>0</v>
      </c>
      <c r="AK2075" s="74">
        <v>0</v>
      </c>
      <c r="AL2075" s="90" t="s">
        <v>161</v>
      </c>
      <c r="AM2075" s="92"/>
    </row>
    <row r="2076" spans="1:39" ht="21" hidden="1" customHeight="1">
      <c r="A2076" s="60">
        <v>1872</v>
      </c>
      <c r="B2076" s="61">
        <v>4002042</v>
      </c>
      <c r="C2076" s="61">
        <v>205344</v>
      </c>
      <c r="D2076" s="62">
        <v>44690</v>
      </c>
      <c r="E2076" s="63" t="s">
        <v>38</v>
      </c>
      <c r="F2076" s="63" t="s">
        <v>39</v>
      </c>
      <c r="G2076" s="114" t="s">
        <v>116</v>
      </c>
      <c r="H2076" s="78" t="s">
        <v>224</v>
      </c>
      <c r="I2076" s="63" t="s">
        <v>225</v>
      </c>
      <c r="J2076" s="63" t="s">
        <v>2550</v>
      </c>
      <c r="K2076" s="61" t="s">
        <v>1830</v>
      </c>
      <c r="L2076" s="61" t="s">
        <v>120</v>
      </c>
      <c r="M2076" s="66" t="s">
        <v>78</v>
      </c>
      <c r="N2076" s="61" t="s">
        <v>2134</v>
      </c>
      <c r="O2076" s="61" t="s">
        <v>342</v>
      </c>
      <c r="P2076" s="61" t="s">
        <v>569</v>
      </c>
      <c r="Q2076" s="68">
        <v>63.98</v>
      </c>
      <c r="R2076" s="68">
        <v>2.79</v>
      </c>
      <c r="S2076" s="69">
        <v>178.51</v>
      </c>
      <c r="T2076" s="70">
        <v>0.05</v>
      </c>
      <c r="U2076" s="104">
        <v>0</v>
      </c>
      <c r="V2076" s="70">
        <v>0.04</v>
      </c>
      <c r="W2076" s="104">
        <v>0</v>
      </c>
      <c r="X2076" s="61" t="s">
        <v>573</v>
      </c>
      <c r="Y2076" s="64" t="s">
        <v>50</v>
      </c>
      <c r="Z2076" s="65" t="s">
        <v>2513</v>
      </c>
      <c r="AA2076" s="60">
        <v>0</v>
      </c>
      <c r="AB2076" s="60">
        <v>0</v>
      </c>
      <c r="AC2076" s="75" t="s">
        <v>574</v>
      </c>
      <c r="AD2076" s="73">
        <v>149.37</v>
      </c>
      <c r="AE2076" s="73">
        <v>0</v>
      </c>
      <c r="AF2076" s="73">
        <v>0</v>
      </c>
      <c r="AG2076" s="73">
        <v>0</v>
      </c>
      <c r="AH2076" s="106">
        <v>0</v>
      </c>
      <c r="AI2076" s="106">
        <v>0</v>
      </c>
      <c r="AJ2076" s="73">
        <v>0</v>
      </c>
      <c r="AK2076" s="74">
        <v>0</v>
      </c>
      <c r="AL2076" s="90" t="s">
        <v>52</v>
      </c>
      <c r="AM2076" s="92"/>
    </row>
    <row r="2077" spans="1:39" ht="21" hidden="1" customHeight="1">
      <c r="A2077" s="60">
        <v>1873</v>
      </c>
      <c r="B2077" s="61">
        <v>9000616</v>
      </c>
      <c r="C2077" s="61">
        <v>381581</v>
      </c>
      <c r="D2077" s="62">
        <v>44690</v>
      </c>
      <c r="E2077" s="63" t="s">
        <v>162</v>
      </c>
      <c r="F2077" s="63" t="s">
        <v>84</v>
      </c>
      <c r="G2077" s="114" t="s">
        <v>109</v>
      </c>
      <c r="H2077" s="78" t="s">
        <v>495</v>
      </c>
      <c r="I2077" s="63" t="s">
        <v>1521</v>
      </c>
      <c r="J2077" s="63" t="s">
        <v>1521</v>
      </c>
      <c r="K2077" s="61" t="s">
        <v>1830</v>
      </c>
      <c r="L2077" s="61" t="s">
        <v>84</v>
      </c>
      <c r="M2077" s="66" t="s">
        <v>155</v>
      </c>
      <c r="N2077" s="61" t="s">
        <v>1045</v>
      </c>
      <c r="O2077" s="61" t="s">
        <v>2551</v>
      </c>
      <c r="P2077" s="61" t="s">
        <v>1774</v>
      </c>
      <c r="Q2077" s="68">
        <v>25.64</v>
      </c>
      <c r="R2077" s="68">
        <v>7.19</v>
      </c>
      <c r="S2077" s="69">
        <v>184.26</v>
      </c>
      <c r="T2077" s="70">
        <v>0.05</v>
      </c>
      <c r="U2077" s="104">
        <v>0</v>
      </c>
      <c r="V2077" s="70">
        <v>0.01</v>
      </c>
      <c r="W2077" s="104">
        <v>0</v>
      </c>
      <c r="X2077" s="61" t="s">
        <v>82</v>
      </c>
      <c r="Y2077" s="64" t="s">
        <v>50</v>
      </c>
      <c r="Z2077" s="65" t="s">
        <v>2513</v>
      </c>
      <c r="AA2077" s="60">
        <v>0</v>
      </c>
      <c r="AB2077" s="60">
        <v>0</v>
      </c>
      <c r="AC2077" s="75" t="s">
        <v>83</v>
      </c>
      <c r="AD2077" s="73">
        <v>6.27</v>
      </c>
      <c r="AE2077" s="73">
        <v>0</v>
      </c>
      <c r="AF2077" s="73">
        <v>0</v>
      </c>
      <c r="AG2077" s="73">
        <v>0</v>
      </c>
      <c r="AH2077" s="106">
        <v>0</v>
      </c>
      <c r="AI2077" s="106">
        <v>0</v>
      </c>
      <c r="AJ2077" s="73">
        <v>3.68</v>
      </c>
      <c r="AK2077" s="74">
        <v>6</v>
      </c>
      <c r="AL2077" s="90" t="s">
        <v>90</v>
      </c>
      <c r="AM2077" s="92"/>
    </row>
    <row r="2078" spans="1:39" ht="21" hidden="1" customHeight="1">
      <c r="A2078" s="60">
        <v>1874</v>
      </c>
      <c r="B2078" s="61">
        <v>9000633</v>
      </c>
      <c r="C2078" s="61">
        <v>381625</v>
      </c>
      <c r="D2078" s="62">
        <v>44690</v>
      </c>
      <c r="E2078" s="63" t="s">
        <v>162</v>
      </c>
      <c r="F2078" s="63" t="s">
        <v>84</v>
      </c>
      <c r="G2078" s="114" t="s">
        <v>109</v>
      </c>
      <c r="H2078" s="78" t="s">
        <v>495</v>
      </c>
      <c r="I2078" s="63" t="s">
        <v>1521</v>
      </c>
      <c r="J2078" s="63" t="s">
        <v>1521</v>
      </c>
      <c r="K2078" s="61" t="s">
        <v>1830</v>
      </c>
      <c r="L2078" s="61" t="s">
        <v>84</v>
      </c>
      <c r="M2078" s="66" t="s">
        <v>155</v>
      </c>
      <c r="N2078" s="61" t="s">
        <v>1045</v>
      </c>
      <c r="O2078" s="61" t="s">
        <v>1840</v>
      </c>
      <c r="P2078" s="61" t="s">
        <v>2551</v>
      </c>
      <c r="Q2078" s="68">
        <v>29.5</v>
      </c>
      <c r="R2078" s="68">
        <v>7.01</v>
      </c>
      <c r="S2078" s="69">
        <v>206.85</v>
      </c>
      <c r="T2078" s="70">
        <v>0.06</v>
      </c>
      <c r="U2078" s="104">
        <v>0</v>
      </c>
      <c r="V2078" s="70">
        <v>0.01</v>
      </c>
      <c r="W2078" s="104">
        <v>0</v>
      </c>
      <c r="X2078" s="61" t="s">
        <v>82</v>
      </c>
      <c r="Y2078" s="64" t="s">
        <v>50</v>
      </c>
      <c r="Z2078" s="65" t="s">
        <v>2513</v>
      </c>
      <c r="AA2078" s="60">
        <v>0</v>
      </c>
      <c r="AB2078" s="60">
        <v>0</v>
      </c>
      <c r="AC2078" s="75" t="s">
        <v>83</v>
      </c>
      <c r="AD2078" s="73">
        <v>2.88</v>
      </c>
      <c r="AE2078" s="73">
        <v>0</v>
      </c>
      <c r="AF2078" s="73">
        <v>0</v>
      </c>
      <c r="AG2078" s="73">
        <v>0</v>
      </c>
      <c r="AH2078" s="106">
        <v>0</v>
      </c>
      <c r="AI2078" s="106">
        <v>0</v>
      </c>
      <c r="AJ2078" s="73">
        <v>1.7</v>
      </c>
      <c r="AK2078" s="74">
        <v>3</v>
      </c>
      <c r="AL2078" s="90" t="s">
        <v>90</v>
      </c>
      <c r="AM2078" s="92"/>
    </row>
    <row r="2079" spans="1:39" ht="21" hidden="1" customHeight="1">
      <c r="A2079" s="60">
        <v>1875</v>
      </c>
      <c r="B2079" s="61">
        <v>1005826</v>
      </c>
      <c r="C2079" s="61">
        <v>521241</v>
      </c>
      <c r="D2079" s="62">
        <v>44690</v>
      </c>
      <c r="E2079" s="63" t="s">
        <v>162</v>
      </c>
      <c r="F2079" s="63" t="s">
        <v>84</v>
      </c>
      <c r="G2079" s="114" t="s">
        <v>40</v>
      </c>
      <c r="H2079" s="78" t="s">
        <v>41</v>
      </c>
      <c r="I2079" s="63" t="s">
        <v>41</v>
      </c>
      <c r="J2079" s="63" t="s">
        <v>2552</v>
      </c>
      <c r="K2079" s="61" t="s">
        <v>1830</v>
      </c>
      <c r="L2079" s="61" t="s">
        <v>84</v>
      </c>
      <c r="M2079" s="66" t="s">
        <v>155</v>
      </c>
      <c r="N2079" s="61" t="s">
        <v>156</v>
      </c>
      <c r="O2079" s="61" t="s">
        <v>1200</v>
      </c>
      <c r="P2079" s="61" t="s">
        <v>1972</v>
      </c>
      <c r="Q2079" s="68">
        <v>241.9</v>
      </c>
      <c r="R2079" s="68">
        <v>7.65</v>
      </c>
      <c r="S2079" s="69">
        <v>1851.57</v>
      </c>
      <c r="T2079" s="70">
        <v>0.53</v>
      </c>
      <c r="U2079" s="104">
        <v>0</v>
      </c>
      <c r="V2079" s="70">
        <v>0.02</v>
      </c>
      <c r="W2079" s="104">
        <v>0</v>
      </c>
      <c r="X2079" s="61" t="s">
        <v>82</v>
      </c>
      <c r="Y2079" s="64" t="s">
        <v>50</v>
      </c>
      <c r="Z2079" s="65" t="s">
        <v>2513</v>
      </c>
      <c r="AA2079" s="60">
        <v>0</v>
      </c>
      <c r="AB2079" s="60">
        <v>0</v>
      </c>
      <c r="AC2079" s="75" t="s">
        <v>83</v>
      </c>
      <c r="AD2079" s="73">
        <v>84.88</v>
      </c>
      <c r="AE2079" s="73">
        <v>0</v>
      </c>
      <c r="AF2079" s="73">
        <v>0</v>
      </c>
      <c r="AG2079" s="73">
        <v>16.37</v>
      </c>
      <c r="AH2079" s="106">
        <v>0</v>
      </c>
      <c r="AI2079" s="106">
        <v>0</v>
      </c>
      <c r="AJ2079" s="73">
        <v>0</v>
      </c>
      <c r="AK2079" s="74">
        <v>85</v>
      </c>
      <c r="AL2079" s="90" t="s">
        <v>90</v>
      </c>
      <c r="AM2079" s="92"/>
    </row>
    <row r="2080" spans="1:39" ht="21" hidden="1" customHeight="1">
      <c r="A2080" s="60"/>
      <c r="B2080" s="61">
        <v>2001575</v>
      </c>
      <c r="C2080" s="61">
        <v>521318</v>
      </c>
      <c r="D2080" s="62">
        <v>44690</v>
      </c>
      <c r="E2080" s="63" t="s">
        <v>162</v>
      </c>
      <c r="F2080" s="63" t="s">
        <v>84</v>
      </c>
      <c r="G2080" s="114" t="s">
        <v>73</v>
      </c>
      <c r="H2080" s="78" t="s">
        <v>153</v>
      </c>
      <c r="I2080" s="63" t="s">
        <v>153</v>
      </c>
      <c r="J2080" s="63" t="s">
        <v>154</v>
      </c>
      <c r="K2080" s="61" t="s">
        <v>1830</v>
      </c>
      <c r="L2080" s="61" t="s">
        <v>84</v>
      </c>
      <c r="M2080" s="66" t="s">
        <v>155</v>
      </c>
      <c r="N2080" s="61" t="s">
        <v>156</v>
      </c>
      <c r="O2080" s="61" t="s">
        <v>1979</v>
      </c>
      <c r="P2080" s="61" t="s">
        <v>157</v>
      </c>
      <c r="Q2080" s="68">
        <v>85.31</v>
      </c>
      <c r="R2080" s="68">
        <v>9.9499999999999993</v>
      </c>
      <c r="S2080" s="69">
        <v>848.73</v>
      </c>
      <c r="T2080" s="70">
        <v>0</v>
      </c>
      <c r="U2080" s="104">
        <v>0</v>
      </c>
      <c r="V2080" s="70">
        <v>0.01</v>
      </c>
      <c r="W2080" s="104">
        <v>0</v>
      </c>
      <c r="X2080" s="61" t="s">
        <v>82</v>
      </c>
      <c r="Y2080" s="64" t="s">
        <v>50</v>
      </c>
      <c r="Z2080" s="65" t="s">
        <v>2513</v>
      </c>
      <c r="AA2080" s="60">
        <v>0</v>
      </c>
      <c r="AB2080" s="60">
        <v>0</v>
      </c>
      <c r="AC2080" s="75" t="s">
        <v>83</v>
      </c>
      <c r="AD2080" s="73">
        <v>44</v>
      </c>
      <c r="AE2080" s="73">
        <v>0</v>
      </c>
      <c r="AF2080" s="73">
        <v>0</v>
      </c>
      <c r="AG2080" s="73">
        <v>12.19</v>
      </c>
      <c r="AH2080" s="106">
        <v>0</v>
      </c>
      <c r="AI2080" s="106">
        <v>0</v>
      </c>
      <c r="AJ2080" s="73">
        <v>0</v>
      </c>
      <c r="AK2080" s="74">
        <v>44</v>
      </c>
      <c r="AL2080" s="90" t="s">
        <v>90</v>
      </c>
      <c r="AM2080" s="92"/>
    </row>
    <row r="2081" spans="1:39" ht="21" hidden="1" customHeight="1">
      <c r="A2081" s="60">
        <v>1876</v>
      </c>
      <c r="B2081" s="61">
        <v>2001391</v>
      </c>
      <c r="C2081" s="61">
        <v>524768</v>
      </c>
      <c r="D2081" s="62">
        <v>44690</v>
      </c>
      <c r="E2081" s="63" t="s">
        <v>162</v>
      </c>
      <c r="F2081" s="63" t="s">
        <v>84</v>
      </c>
      <c r="G2081" s="114" t="s">
        <v>73</v>
      </c>
      <c r="H2081" s="78" t="s">
        <v>153</v>
      </c>
      <c r="I2081" s="63" t="s">
        <v>153</v>
      </c>
      <c r="J2081" s="63" t="s">
        <v>2089</v>
      </c>
      <c r="K2081" s="61" t="s">
        <v>1830</v>
      </c>
      <c r="L2081" s="61" t="s">
        <v>84</v>
      </c>
      <c r="M2081" s="66" t="s">
        <v>155</v>
      </c>
      <c r="N2081" s="61" t="s">
        <v>156</v>
      </c>
      <c r="O2081" s="61" t="s">
        <v>873</v>
      </c>
      <c r="P2081" s="61" t="s">
        <v>1218</v>
      </c>
      <c r="Q2081" s="68">
        <v>97.55</v>
      </c>
      <c r="R2081" s="68">
        <v>10.11</v>
      </c>
      <c r="S2081" s="69">
        <v>986.28</v>
      </c>
      <c r="T2081" s="70">
        <v>0.28000000000000003</v>
      </c>
      <c r="U2081" s="104">
        <v>0</v>
      </c>
      <c r="V2081" s="70">
        <v>0.01</v>
      </c>
      <c r="W2081" s="104">
        <v>0</v>
      </c>
      <c r="X2081" s="61" t="s">
        <v>82</v>
      </c>
      <c r="Y2081" s="64" t="s">
        <v>50</v>
      </c>
      <c r="Z2081" s="65" t="s">
        <v>2513</v>
      </c>
      <c r="AA2081" s="60">
        <v>0</v>
      </c>
      <c r="AB2081" s="60">
        <v>0</v>
      </c>
      <c r="AC2081" s="75" t="s">
        <v>83</v>
      </c>
      <c r="AD2081" s="73">
        <v>22.94</v>
      </c>
      <c r="AE2081" s="73">
        <v>0</v>
      </c>
      <c r="AF2081" s="73">
        <v>0</v>
      </c>
      <c r="AG2081" s="73">
        <v>5</v>
      </c>
      <c r="AH2081" s="106">
        <v>0</v>
      </c>
      <c r="AI2081" s="106">
        <v>0</v>
      </c>
      <c r="AJ2081" s="73">
        <v>0</v>
      </c>
      <c r="AK2081" s="74">
        <v>23</v>
      </c>
      <c r="AL2081" s="90" t="s">
        <v>90</v>
      </c>
      <c r="AM2081" s="92"/>
    </row>
    <row r="2082" spans="1:39" ht="21" hidden="1" customHeight="1">
      <c r="A2082" s="60">
        <v>1877</v>
      </c>
      <c r="B2082" s="61">
        <v>2001472</v>
      </c>
      <c r="C2082" s="61">
        <v>524778</v>
      </c>
      <c r="D2082" s="62">
        <v>44690</v>
      </c>
      <c r="E2082" s="63" t="s">
        <v>162</v>
      </c>
      <c r="F2082" s="63" t="s">
        <v>84</v>
      </c>
      <c r="G2082" s="114" t="s">
        <v>73</v>
      </c>
      <c r="H2082" s="78" t="s">
        <v>153</v>
      </c>
      <c r="I2082" s="63" t="s">
        <v>153</v>
      </c>
      <c r="J2082" s="63" t="s">
        <v>154</v>
      </c>
      <c r="K2082" s="61" t="s">
        <v>1830</v>
      </c>
      <c r="L2082" s="61" t="s">
        <v>84</v>
      </c>
      <c r="M2082" s="66" t="s">
        <v>155</v>
      </c>
      <c r="N2082" s="61" t="s">
        <v>156</v>
      </c>
      <c r="O2082" s="61" t="s">
        <v>1529</v>
      </c>
      <c r="P2082" s="61" t="s">
        <v>2114</v>
      </c>
      <c r="Q2082" s="68">
        <v>83.27</v>
      </c>
      <c r="R2082" s="68">
        <v>9.94</v>
      </c>
      <c r="S2082" s="69">
        <v>827.54</v>
      </c>
      <c r="T2082" s="70">
        <v>0.24</v>
      </c>
      <c r="U2082" s="104">
        <v>0</v>
      </c>
      <c r="V2082" s="70">
        <v>0.08</v>
      </c>
      <c r="W2082" s="104">
        <v>0</v>
      </c>
      <c r="X2082" s="61" t="s">
        <v>82</v>
      </c>
      <c r="Y2082" s="64" t="s">
        <v>50</v>
      </c>
      <c r="Z2082" s="65" t="s">
        <v>2513</v>
      </c>
      <c r="AA2082" s="60">
        <v>0</v>
      </c>
      <c r="AB2082" s="60">
        <v>0</v>
      </c>
      <c r="AC2082" s="75" t="s">
        <v>83</v>
      </c>
      <c r="AD2082" s="73">
        <v>277.35000000000002</v>
      </c>
      <c r="AE2082" s="73">
        <v>0</v>
      </c>
      <c r="AF2082" s="73">
        <v>0</v>
      </c>
      <c r="AG2082" s="73">
        <v>53.97</v>
      </c>
      <c r="AH2082" s="106">
        <v>0</v>
      </c>
      <c r="AI2082" s="106">
        <v>0</v>
      </c>
      <c r="AJ2082" s="73">
        <v>0</v>
      </c>
      <c r="AK2082" s="74">
        <v>277</v>
      </c>
      <c r="AL2082" s="90" t="s">
        <v>90</v>
      </c>
      <c r="AM2082" s="92"/>
    </row>
    <row r="2083" spans="1:39" ht="21" hidden="1" customHeight="1">
      <c r="A2083" s="60">
        <v>1878</v>
      </c>
      <c r="B2083" s="61">
        <v>2002266</v>
      </c>
      <c r="C2083" s="61">
        <v>525025</v>
      </c>
      <c r="D2083" s="62">
        <v>44690</v>
      </c>
      <c r="E2083" s="63" t="s">
        <v>162</v>
      </c>
      <c r="F2083" s="63" t="s">
        <v>84</v>
      </c>
      <c r="G2083" s="114" t="s">
        <v>73</v>
      </c>
      <c r="H2083" s="78" t="s">
        <v>153</v>
      </c>
      <c r="I2083" s="63" t="s">
        <v>762</v>
      </c>
      <c r="J2083" s="63" t="s">
        <v>762</v>
      </c>
      <c r="K2083" s="61" t="s">
        <v>1830</v>
      </c>
      <c r="L2083" s="61" t="s">
        <v>84</v>
      </c>
      <c r="M2083" s="66" t="s">
        <v>155</v>
      </c>
      <c r="N2083" s="61" t="s">
        <v>156</v>
      </c>
      <c r="O2083" s="61" t="s">
        <v>2553</v>
      </c>
      <c r="P2083" s="61" t="s">
        <v>1349</v>
      </c>
      <c r="Q2083" s="68">
        <v>137.13999999999999</v>
      </c>
      <c r="R2083" s="68">
        <v>9.6</v>
      </c>
      <c r="S2083" s="69">
        <v>1316.66</v>
      </c>
      <c r="T2083" s="70">
        <v>0.38</v>
      </c>
      <c r="U2083" s="104">
        <v>0</v>
      </c>
      <c r="V2083" s="70">
        <v>0.01</v>
      </c>
      <c r="W2083" s="104">
        <v>0</v>
      </c>
      <c r="X2083" s="61" t="s">
        <v>82</v>
      </c>
      <c r="Y2083" s="64" t="s">
        <v>50</v>
      </c>
      <c r="Z2083" s="65" t="s">
        <v>2513</v>
      </c>
      <c r="AA2083" s="60">
        <v>0</v>
      </c>
      <c r="AB2083" s="60">
        <v>0</v>
      </c>
      <c r="AC2083" s="75" t="s">
        <v>83</v>
      </c>
      <c r="AD2083" s="73">
        <v>36</v>
      </c>
      <c r="AE2083" s="73">
        <v>0</v>
      </c>
      <c r="AF2083" s="73">
        <v>0</v>
      </c>
      <c r="AG2083" s="73">
        <v>8.2200000000000006</v>
      </c>
      <c r="AH2083" s="106">
        <v>0</v>
      </c>
      <c r="AI2083" s="106">
        <v>0</v>
      </c>
      <c r="AJ2083" s="73">
        <v>0</v>
      </c>
      <c r="AK2083" s="74">
        <v>36</v>
      </c>
      <c r="AL2083" s="90" t="s">
        <v>90</v>
      </c>
      <c r="AM2083" s="92"/>
    </row>
    <row r="2084" spans="1:39" ht="21" hidden="1" customHeight="1">
      <c r="A2084" s="60">
        <v>1879</v>
      </c>
      <c r="B2084" s="61">
        <v>9004438</v>
      </c>
      <c r="C2084" s="61">
        <v>23000239</v>
      </c>
      <c r="D2084" s="62">
        <v>44690</v>
      </c>
      <c r="E2084" s="63" t="s">
        <v>38</v>
      </c>
      <c r="F2084" s="63" t="s">
        <v>84</v>
      </c>
      <c r="G2084" s="114" t="s">
        <v>109</v>
      </c>
      <c r="H2084" s="78" t="s">
        <v>495</v>
      </c>
      <c r="I2084" s="63" t="s">
        <v>1307</v>
      </c>
      <c r="J2084" s="63" t="s">
        <v>1308</v>
      </c>
      <c r="K2084" s="61" t="s">
        <v>1830</v>
      </c>
      <c r="L2084" s="61" t="s">
        <v>84</v>
      </c>
      <c r="M2084" s="66" t="s">
        <v>78</v>
      </c>
      <c r="N2084" s="61" t="s">
        <v>1309</v>
      </c>
      <c r="O2084" s="61" t="s">
        <v>1267</v>
      </c>
      <c r="P2084" s="61" t="s">
        <v>2011</v>
      </c>
      <c r="Q2084" s="68">
        <v>197.62</v>
      </c>
      <c r="R2084" s="68">
        <v>9.01</v>
      </c>
      <c r="S2084" s="69">
        <v>1780.43</v>
      </c>
      <c r="T2084" s="70">
        <v>0.51</v>
      </c>
      <c r="U2084" s="104">
        <v>0</v>
      </c>
      <c r="V2084" s="70">
        <v>0.01</v>
      </c>
      <c r="W2084" s="104">
        <v>0</v>
      </c>
      <c r="X2084" s="61" t="s">
        <v>82</v>
      </c>
      <c r="Y2084" s="64" t="s">
        <v>50</v>
      </c>
      <c r="Z2084" s="65" t="s">
        <v>2513</v>
      </c>
      <c r="AA2084" s="60">
        <v>0</v>
      </c>
      <c r="AB2084" s="60">
        <v>0</v>
      </c>
      <c r="AC2084" s="75" t="s">
        <v>83</v>
      </c>
      <c r="AD2084" s="73">
        <v>14.71</v>
      </c>
      <c r="AE2084" s="73">
        <v>0</v>
      </c>
      <c r="AF2084" s="73">
        <v>0</v>
      </c>
      <c r="AG2084" s="73">
        <v>0</v>
      </c>
      <c r="AH2084" s="106">
        <v>0</v>
      </c>
      <c r="AI2084" s="106">
        <v>0</v>
      </c>
      <c r="AJ2084" s="73">
        <v>1.66</v>
      </c>
      <c r="AK2084" s="74">
        <v>15</v>
      </c>
      <c r="AL2084" s="90" t="s">
        <v>90</v>
      </c>
      <c r="AM2084" s="92"/>
    </row>
    <row r="2085" spans="1:39" ht="21" hidden="1" customHeight="1">
      <c r="A2085" s="60">
        <v>1880</v>
      </c>
      <c r="B2085" s="61">
        <v>2002523</v>
      </c>
      <c r="C2085" s="61">
        <v>91020120</v>
      </c>
      <c r="D2085" s="62">
        <v>44690</v>
      </c>
      <c r="E2085" s="63" t="s">
        <v>162</v>
      </c>
      <c r="F2085" s="63" t="s">
        <v>84</v>
      </c>
      <c r="G2085" s="114" t="s">
        <v>73</v>
      </c>
      <c r="H2085" s="78" t="s">
        <v>153</v>
      </c>
      <c r="I2085" s="63" t="s">
        <v>762</v>
      </c>
      <c r="J2085" s="63" t="s">
        <v>762</v>
      </c>
      <c r="K2085" s="61" t="s">
        <v>1830</v>
      </c>
      <c r="L2085" s="61" t="s">
        <v>84</v>
      </c>
      <c r="M2085" s="66" t="s">
        <v>155</v>
      </c>
      <c r="N2085" s="61" t="s">
        <v>156</v>
      </c>
      <c r="O2085" s="61" t="s">
        <v>578</v>
      </c>
      <c r="P2085" s="61" t="s">
        <v>2553</v>
      </c>
      <c r="Q2085" s="68">
        <v>159.81</v>
      </c>
      <c r="R2085" s="68">
        <v>9.85</v>
      </c>
      <c r="S2085" s="69">
        <v>1573.51</v>
      </c>
      <c r="T2085" s="70">
        <v>0.45</v>
      </c>
      <c r="U2085" s="104">
        <v>0</v>
      </c>
      <c r="V2085" s="70">
        <v>0.02</v>
      </c>
      <c r="W2085" s="104">
        <v>0</v>
      </c>
      <c r="X2085" s="61" t="s">
        <v>82</v>
      </c>
      <c r="Y2085" s="64" t="s">
        <v>50</v>
      </c>
      <c r="Z2085" s="65" t="s">
        <v>2513</v>
      </c>
      <c r="AA2085" s="60">
        <v>0</v>
      </c>
      <c r="AB2085" s="60">
        <v>0</v>
      </c>
      <c r="AC2085" s="75" t="s">
        <v>83</v>
      </c>
      <c r="AD2085" s="73">
        <v>70.38</v>
      </c>
      <c r="AE2085" s="73">
        <v>0</v>
      </c>
      <c r="AF2085" s="73">
        <v>0</v>
      </c>
      <c r="AG2085" s="73">
        <v>16.04</v>
      </c>
      <c r="AH2085" s="106">
        <v>0</v>
      </c>
      <c r="AI2085" s="106">
        <v>0</v>
      </c>
      <c r="AJ2085" s="73">
        <v>0</v>
      </c>
      <c r="AK2085" s="74">
        <v>70</v>
      </c>
      <c r="AL2085" s="90" t="s">
        <v>90</v>
      </c>
      <c r="AM2085" s="92"/>
    </row>
    <row r="2086" spans="1:39" ht="21" hidden="1" customHeight="1">
      <c r="A2086" s="60"/>
      <c r="B2086" s="61">
        <v>2003472</v>
      </c>
      <c r="C2086" s="61">
        <v>91030735</v>
      </c>
      <c r="D2086" s="62">
        <v>44690</v>
      </c>
      <c r="E2086" s="334" t="s">
        <v>3615</v>
      </c>
      <c r="F2086" s="334" t="s">
        <v>3615</v>
      </c>
      <c r="G2086" s="114" t="s">
        <v>73</v>
      </c>
      <c r="H2086" s="78" t="s">
        <v>153</v>
      </c>
      <c r="I2086" s="63" t="s">
        <v>1012</v>
      </c>
      <c r="J2086" s="63" t="s">
        <v>1626</v>
      </c>
      <c r="K2086" s="61" t="s">
        <v>1830</v>
      </c>
      <c r="L2086" s="61">
        <v>20221200059623</v>
      </c>
      <c r="M2086" s="66" t="s">
        <v>155</v>
      </c>
      <c r="N2086" s="61" t="s">
        <v>2408</v>
      </c>
      <c r="O2086" s="61" t="s">
        <v>2472</v>
      </c>
      <c r="P2086" s="61" t="s">
        <v>468</v>
      </c>
      <c r="Q2086" s="68">
        <v>221.95</v>
      </c>
      <c r="R2086" s="68">
        <v>7.66</v>
      </c>
      <c r="S2086" s="69">
        <v>1699.85</v>
      </c>
      <c r="T2086" s="70">
        <v>0.49</v>
      </c>
      <c r="U2086" s="104">
        <v>0</v>
      </c>
      <c r="V2086" s="70">
        <v>0.04</v>
      </c>
      <c r="W2086" s="104">
        <v>0</v>
      </c>
      <c r="X2086" s="61" t="s">
        <v>82</v>
      </c>
      <c r="Y2086" s="64" t="s">
        <v>50</v>
      </c>
      <c r="Z2086" s="65" t="s">
        <v>2513</v>
      </c>
      <c r="AA2086" s="60">
        <v>0</v>
      </c>
      <c r="AB2086" s="60">
        <v>0</v>
      </c>
      <c r="AC2086" s="75" t="s">
        <v>83</v>
      </c>
      <c r="AD2086" s="73">
        <v>151.16</v>
      </c>
      <c r="AE2086" s="73">
        <v>0</v>
      </c>
      <c r="AF2086" s="73">
        <v>0</v>
      </c>
      <c r="AG2086" s="73">
        <v>21.200000000000003</v>
      </c>
      <c r="AH2086" s="106">
        <v>0</v>
      </c>
      <c r="AI2086" s="106">
        <v>0</v>
      </c>
      <c r="AJ2086" s="73">
        <v>0</v>
      </c>
      <c r="AK2086" s="74">
        <v>151</v>
      </c>
      <c r="AL2086" s="90" t="s">
        <v>575</v>
      </c>
      <c r="AM2086" s="82" t="s">
        <v>3662</v>
      </c>
    </row>
    <row r="2087" spans="1:39" ht="21" hidden="1" customHeight="1">
      <c r="A2087" s="60">
        <v>1881</v>
      </c>
      <c r="B2087" s="97">
        <v>10000759</v>
      </c>
      <c r="C2087" s="97">
        <v>91103405</v>
      </c>
      <c r="D2087" s="98">
        <v>44690</v>
      </c>
      <c r="E2087" s="99" t="s">
        <v>38</v>
      </c>
      <c r="F2087" s="99" t="s">
        <v>770</v>
      </c>
      <c r="G2087" s="114" t="s">
        <v>73</v>
      </c>
      <c r="H2087" s="100" t="s">
        <v>74</v>
      </c>
      <c r="I2087" s="99" t="s">
        <v>419</v>
      </c>
      <c r="J2087" s="99" t="s">
        <v>419</v>
      </c>
      <c r="K2087" s="97" t="s">
        <v>1830</v>
      </c>
      <c r="L2087" s="97">
        <v>20211200110223</v>
      </c>
      <c r="M2087" s="66" t="s">
        <v>78</v>
      </c>
      <c r="N2087" s="97" t="s">
        <v>704</v>
      </c>
      <c r="O2087" s="97" t="s">
        <v>2554</v>
      </c>
      <c r="P2087" s="97" t="s">
        <v>1849</v>
      </c>
      <c r="Q2087" s="101">
        <v>14.13</v>
      </c>
      <c r="R2087" s="101">
        <v>7.78</v>
      </c>
      <c r="S2087" s="102">
        <v>109.92</v>
      </c>
      <c r="T2087" s="103">
        <v>0.03</v>
      </c>
      <c r="U2087" s="104">
        <v>0</v>
      </c>
      <c r="V2087" s="103">
        <v>0.03</v>
      </c>
      <c r="W2087" s="104">
        <v>0</v>
      </c>
      <c r="X2087" s="97" t="s">
        <v>1434</v>
      </c>
      <c r="Y2087" s="109" t="s">
        <v>50</v>
      </c>
      <c r="Z2087" s="65" t="s">
        <v>2513</v>
      </c>
      <c r="AA2087" s="60">
        <v>0</v>
      </c>
      <c r="AB2087" s="60">
        <v>0</v>
      </c>
      <c r="AC2087" s="105" t="s">
        <v>1435</v>
      </c>
      <c r="AD2087" s="106">
        <v>116.5</v>
      </c>
      <c r="AE2087" s="106">
        <v>0</v>
      </c>
      <c r="AF2087" s="106">
        <v>0</v>
      </c>
      <c r="AG2087" s="106">
        <v>28.2</v>
      </c>
      <c r="AH2087" s="106">
        <v>0</v>
      </c>
      <c r="AI2087" s="106">
        <v>0</v>
      </c>
      <c r="AJ2087" s="106">
        <v>0</v>
      </c>
      <c r="AK2087" s="107">
        <v>0</v>
      </c>
      <c r="AL2087" s="108" t="s">
        <v>161</v>
      </c>
      <c r="AM2087" s="92"/>
    </row>
    <row r="2088" spans="1:39" ht="21" hidden="1" customHeight="1">
      <c r="A2088" s="60">
        <v>1882</v>
      </c>
      <c r="B2088" s="61">
        <v>10000759</v>
      </c>
      <c r="C2088" s="61">
        <v>163076</v>
      </c>
      <c r="D2088" s="62">
        <v>44691</v>
      </c>
      <c r="E2088" s="63" t="s">
        <v>38</v>
      </c>
      <c r="F2088" s="63" t="s">
        <v>770</v>
      </c>
      <c r="G2088" s="114" t="s">
        <v>73</v>
      </c>
      <c r="H2088" s="78" t="s">
        <v>74</v>
      </c>
      <c r="I2088" s="63" t="s">
        <v>419</v>
      </c>
      <c r="J2088" s="63" t="s">
        <v>419</v>
      </c>
      <c r="K2088" s="61" t="s">
        <v>1830</v>
      </c>
      <c r="L2088" s="61">
        <v>20211200110223</v>
      </c>
      <c r="M2088" s="66" t="s">
        <v>78</v>
      </c>
      <c r="N2088" s="61" t="s">
        <v>704</v>
      </c>
      <c r="O2088" s="61" t="s">
        <v>2554</v>
      </c>
      <c r="P2088" s="61" t="s">
        <v>1849</v>
      </c>
      <c r="Q2088" s="68">
        <v>35.049999999999997</v>
      </c>
      <c r="R2088" s="68">
        <v>6.35</v>
      </c>
      <c r="S2088" s="69">
        <v>222.58</v>
      </c>
      <c r="T2088" s="70">
        <v>0.06</v>
      </c>
      <c r="U2088" s="104">
        <v>0</v>
      </c>
      <c r="V2088" s="70">
        <v>0.06</v>
      </c>
      <c r="W2088" s="104">
        <v>0</v>
      </c>
      <c r="X2088" s="61" t="s">
        <v>1434</v>
      </c>
      <c r="Y2088" s="64" t="s">
        <v>50</v>
      </c>
      <c r="Z2088" s="65" t="s">
        <v>2513</v>
      </c>
      <c r="AA2088" s="60">
        <v>0</v>
      </c>
      <c r="AB2088" s="60">
        <v>0</v>
      </c>
      <c r="AC2088" s="75" t="s">
        <v>1435</v>
      </c>
      <c r="AD2088" s="73">
        <v>215.43</v>
      </c>
      <c r="AE2088" s="73">
        <v>0</v>
      </c>
      <c r="AF2088" s="73">
        <v>0</v>
      </c>
      <c r="AG2088" s="73">
        <v>36.650000000000006</v>
      </c>
      <c r="AH2088" s="106">
        <v>0</v>
      </c>
      <c r="AI2088" s="106">
        <v>0</v>
      </c>
      <c r="AJ2088" s="73">
        <v>0</v>
      </c>
      <c r="AK2088" s="74">
        <v>0</v>
      </c>
      <c r="AL2088" s="90" t="s">
        <v>161</v>
      </c>
      <c r="AM2088" s="92"/>
    </row>
    <row r="2089" spans="1:39" ht="21" hidden="1" customHeight="1">
      <c r="A2089" s="60">
        <v>1883</v>
      </c>
      <c r="B2089" s="61">
        <v>12000907</v>
      </c>
      <c r="C2089" s="61">
        <v>179963</v>
      </c>
      <c r="D2089" s="62">
        <v>44691</v>
      </c>
      <c r="E2089" s="63" t="s">
        <v>38</v>
      </c>
      <c r="F2089" s="63" t="s">
        <v>77</v>
      </c>
      <c r="G2089" s="114" t="s">
        <v>73</v>
      </c>
      <c r="H2089" s="78" t="s">
        <v>91</v>
      </c>
      <c r="I2089" s="63" t="s">
        <v>97</v>
      </c>
      <c r="J2089" s="63" t="s">
        <v>576</v>
      </c>
      <c r="K2089" s="61" t="s">
        <v>1830</v>
      </c>
      <c r="L2089" s="61">
        <v>20221200036843</v>
      </c>
      <c r="M2089" s="66" t="s">
        <v>45</v>
      </c>
      <c r="N2089" s="61" t="s">
        <v>1192</v>
      </c>
      <c r="O2089" s="61" t="s">
        <v>577</v>
      </c>
      <c r="P2089" s="61" t="s">
        <v>105</v>
      </c>
      <c r="Q2089" s="68">
        <v>103.61</v>
      </c>
      <c r="R2089" s="68">
        <v>7.53</v>
      </c>
      <c r="S2089" s="69">
        <v>779.83</v>
      </c>
      <c r="T2089" s="70">
        <v>0.22</v>
      </c>
      <c r="U2089" s="104">
        <v>0</v>
      </c>
      <c r="V2089" s="70">
        <v>0.22</v>
      </c>
      <c r="W2089" s="104">
        <v>0</v>
      </c>
      <c r="X2089" s="61" t="s">
        <v>82</v>
      </c>
      <c r="Y2089" s="64" t="s">
        <v>50</v>
      </c>
      <c r="Z2089" s="65" t="s">
        <v>2513</v>
      </c>
      <c r="AA2089" s="60">
        <v>0</v>
      </c>
      <c r="AB2089" s="60">
        <v>0</v>
      </c>
      <c r="AC2089" s="75" t="s">
        <v>83</v>
      </c>
      <c r="AD2089" s="73">
        <v>774.84</v>
      </c>
      <c r="AE2089" s="73">
        <v>0</v>
      </c>
      <c r="AF2089" s="73">
        <v>0</v>
      </c>
      <c r="AG2089" s="73">
        <v>106.60000000000001</v>
      </c>
      <c r="AH2089" s="106">
        <v>0</v>
      </c>
      <c r="AI2089" s="106">
        <v>0</v>
      </c>
      <c r="AJ2089" s="73">
        <v>0</v>
      </c>
      <c r="AK2089" s="74">
        <v>775</v>
      </c>
      <c r="AL2089" s="90" t="s">
        <v>161</v>
      </c>
      <c r="AM2089" s="92"/>
    </row>
    <row r="2090" spans="1:39" ht="21" customHeight="1">
      <c r="A2090" s="60">
        <v>1884</v>
      </c>
      <c r="B2090" s="61">
        <v>19012439</v>
      </c>
      <c r="C2090" s="61">
        <v>464662</v>
      </c>
      <c r="D2090" s="62">
        <v>44691</v>
      </c>
      <c r="E2090" s="63" t="s">
        <v>38</v>
      </c>
      <c r="F2090" s="63" t="s">
        <v>39</v>
      </c>
      <c r="G2090" s="114" t="s">
        <v>116</v>
      </c>
      <c r="H2090" s="78" t="s">
        <v>130</v>
      </c>
      <c r="I2090" s="63" t="s">
        <v>2282</v>
      </c>
      <c r="J2090" s="63" t="s">
        <v>2283</v>
      </c>
      <c r="K2090" s="61" t="s">
        <v>1830</v>
      </c>
      <c r="L2090" s="61">
        <v>20221200031183</v>
      </c>
      <c r="M2090" s="66" t="s">
        <v>78</v>
      </c>
      <c r="N2090" s="61" t="s">
        <v>1806</v>
      </c>
      <c r="O2090" s="61" t="s">
        <v>2555</v>
      </c>
      <c r="P2090" s="61" t="s">
        <v>2352</v>
      </c>
      <c r="Q2090" s="68">
        <v>86</v>
      </c>
      <c r="R2090" s="68">
        <v>7</v>
      </c>
      <c r="S2090" s="69">
        <v>602</v>
      </c>
      <c r="T2090" s="70">
        <v>0.17</v>
      </c>
      <c r="U2090" s="104">
        <v>0</v>
      </c>
      <c r="V2090" s="70">
        <v>0.17</v>
      </c>
      <c r="W2090" s="104">
        <v>0</v>
      </c>
      <c r="X2090" s="61" t="s">
        <v>124</v>
      </c>
      <c r="Y2090" s="64" t="s">
        <v>50</v>
      </c>
      <c r="Z2090" s="65" t="s">
        <v>2513</v>
      </c>
      <c r="AA2090" s="60">
        <v>0</v>
      </c>
      <c r="AB2090" s="60">
        <v>0</v>
      </c>
      <c r="AC2090" s="75" t="s">
        <v>125</v>
      </c>
      <c r="AD2090" s="73">
        <v>602</v>
      </c>
      <c r="AE2090" s="73">
        <v>0</v>
      </c>
      <c r="AF2090" s="73">
        <v>0</v>
      </c>
      <c r="AG2090" s="73">
        <v>0</v>
      </c>
      <c r="AH2090" s="106">
        <v>0</v>
      </c>
      <c r="AI2090" s="106">
        <v>0</v>
      </c>
      <c r="AJ2090" s="73">
        <v>142.97</v>
      </c>
      <c r="AK2090" s="74">
        <v>0</v>
      </c>
      <c r="AL2090" s="90" t="s">
        <v>52</v>
      </c>
      <c r="AM2090" s="92"/>
    </row>
    <row r="2091" spans="1:39" ht="21" hidden="1" customHeight="1">
      <c r="A2091" s="60">
        <v>1885</v>
      </c>
      <c r="B2091" s="61">
        <v>9003942</v>
      </c>
      <c r="C2091" s="61">
        <v>524211</v>
      </c>
      <c r="D2091" s="62">
        <v>44691</v>
      </c>
      <c r="E2091" s="63" t="s">
        <v>162</v>
      </c>
      <c r="F2091" s="63" t="s">
        <v>84</v>
      </c>
      <c r="G2091" s="114" t="s">
        <v>109</v>
      </c>
      <c r="H2091" s="78" t="s">
        <v>495</v>
      </c>
      <c r="I2091" s="63" t="s">
        <v>1307</v>
      </c>
      <c r="J2091" s="63" t="s">
        <v>2556</v>
      </c>
      <c r="K2091" s="61" t="s">
        <v>1830</v>
      </c>
      <c r="L2091" s="61" t="s">
        <v>84</v>
      </c>
      <c r="M2091" s="66" t="s">
        <v>155</v>
      </c>
      <c r="N2091" s="61" t="s">
        <v>498</v>
      </c>
      <c r="O2091" s="61" t="s">
        <v>288</v>
      </c>
      <c r="P2091" s="61" t="s">
        <v>521</v>
      </c>
      <c r="Q2091" s="68">
        <v>102.08</v>
      </c>
      <c r="R2091" s="68">
        <v>10.44</v>
      </c>
      <c r="S2091" s="69">
        <v>1065.8399999999999</v>
      </c>
      <c r="T2091" s="70">
        <v>0.3</v>
      </c>
      <c r="U2091" s="104">
        <v>0</v>
      </c>
      <c r="V2091" s="70">
        <v>0.03</v>
      </c>
      <c r="W2091" s="104">
        <v>0</v>
      </c>
      <c r="X2091" s="61" t="s">
        <v>82</v>
      </c>
      <c r="Y2091" s="64" t="s">
        <v>50</v>
      </c>
      <c r="Z2091" s="65" t="s">
        <v>2513</v>
      </c>
      <c r="AA2091" s="60">
        <v>0</v>
      </c>
      <c r="AB2091" s="60">
        <v>0</v>
      </c>
      <c r="AC2091" s="75" t="s">
        <v>83</v>
      </c>
      <c r="AD2091" s="73">
        <v>120.25</v>
      </c>
      <c r="AE2091" s="73">
        <v>0</v>
      </c>
      <c r="AF2091" s="73">
        <v>0</v>
      </c>
      <c r="AG2091" s="73">
        <v>24.33</v>
      </c>
      <c r="AH2091" s="106">
        <v>0</v>
      </c>
      <c r="AI2091" s="106">
        <v>0</v>
      </c>
      <c r="AJ2091" s="73">
        <v>0</v>
      </c>
      <c r="AK2091" s="74">
        <v>121</v>
      </c>
      <c r="AL2091" s="90" t="s">
        <v>90</v>
      </c>
      <c r="AM2091" s="92"/>
    </row>
    <row r="2092" spans="1:39" ht="21" hidden="1" customHeight="1">
      <c r="A2092" s="60">
        <v>1886</v>
      </c>
      <c r="B2092" s="61">
        <v>2001413</v>
      </c>
      <c r="C2092" s="61">
        <v>524743</v>
      </c>
      <c r="D2092" s="62">
        <v>44691</v>
      </c>
      <c r="E2092" s="63" t="s">
        <v>162</v>
      </c>
      <c r="F2092" s="63" t="s">
        <v>84</v>
      </c>
      <c r="G2092" s="114" t="s">
        <v>73</v>
      </c>
      <c r="H2092" s="78" t="s">
        <v>153</v>
      </c>
      <c r="I2092" s="63" t="s">
        <v>153</v>
      </c>
      <c r="J2092" s="63" t="s">
        <v>2089</v>
      </c>
      <c r="K2092" s="61" t="s">
        <v>1830</v>
      </c>
      <c r="L2092" s="61" t="s">
        <v>84</v>
      </c>
      <c r="M2092" s="66" t="s">
        <v>155</v>
      </c>
      <c r="N2092" s="61" t="s">
        <v>156</v>
      </c>
      <c r="O2092" s="61" t="s">
        <v>1522</v>
      </c>
      <c r="P2092" s="61" t="s">
        <v>873</v>
      </c>
      <c r="Q2092" s="68">
        <v>73.12</v>
      </c>
      <c r="R2092" s="68">
        <v>10.14</v>
      </c>
      <c r="S2092" s="69">
        <v>741.09</v>
      </c>
      <c r="T2092" s="70">
        <v>0.21</v>
      </c>
      <c r="U2092" s="104">
        <v>0</v>
      </c>
      <c r="V2092" s="70">
        <v>0.03</v>
      </c>
      <c r="W2092" s="104">
        <v>0</v>
      </c>
      <c r="X2092" s="61" t="s">
        <v>82</v>
      </c>
      <c r="Y2092" s="64" t="s">
        <v>50</v>
      </c>
      <c r="Z2092" s="65" t="s">
        <v>2513</v>
      </c>
      <c r="AA2092" s="60">
        <v>0</v>
      </c>
      <c r="AB2092" s="60">
        <v>0</v>
      </c>
      <c r="AC2092" s="75" t="s">
        <v>83</v>
      </c>
      <c r="AD2092" s="73">
        <v>87.34</v>
      </c>
      <c r="AE2092" s="73">
        <v>0</v>
      </c>
      <c r="AF2092" s="73">
        <v>0</v>
      </c>
      <c r="AG2092" s="73">
        <v>17.22</v>
      </c>
      <c r="AH2092" s="106">
        <v>0</v>
      </c>
      <c r="AI2092" s="106">
        <v>0</v>
      </c>
      <c r="AJ2092" s="73">
        <v>0</v>
      </c>
      <c r="AK2092" s="74">
        <v>87</v>
      </c>
      <c r="AL2092" s="90" t="s">
        <v>90</v>
      </c>
      <c r="AM2092" s="92"/>
    </row>
    <row r="2093" spans="1:39" ht="21" hidden="1" customHeight="1">
      <c r="A2093" s="60">
        <v>1887</v>
      </c>
      <c r="B2093" s="61">
        <v>11010627</v>
      </c>
      <c r="C2093" s="61">
        <v>2057484</v>
      </c>
      <c r="D2093" s="62">
        <v>44691</v>
      </c>
      <c r="E2093" s="63" t="s">
        <v>38</v>
      </c>
      <c r="F2093" s="63" t="s">
        <v>770</v>
      </c>
      <c r="G2093" s="114" t="s">
        <v>40</v>
      </c>
      <c r="H2093" s="78" t="s">
        <v>85</v>
      </c>
      <c r="I2093" s="63" t="s">
        <v>1847</v>
      </c>
      <c r="J2093" s="63" t="s">
        <v>448</v>
      </c>
      <c r="K2093" s="61" t="s">
        <v>1830</v>
      </c>
      <c r="L2093" s="61">
        <v>20221200054483</v>
      </c>
      <c r="M2093" s="66" t="s">
        <v>78</v>
      </c>
      <c r="N2093" s="61" t="s">
        <v>1600</v>
      </c>
      <c r="O2093" s="61" t="s">
        <v>300</v>
      </c>
      <c r="P2093" s="61" t="s">
        <v>1281</v>
      </c>
      <c r="Q2093" s="68">
        <v>41.5</v>
      </c>
      <c r="R2093" s="68">
        <v>9</v>
      </c>
      <c r="S2093" s="69">
        <v>373.5</v>
      </c>
      <c r="T2093" s="70">
        <v>0.11</v>
      </c>
      <c r="U2093" s="104">
        <v>0</v>
      </c>
      <c r="V2093" s="70">
        <v>0.11</v>
      </c>
      <c r="W2093" s="104">
        <v>0</v>
      </c>
      <c r="X2093" s="61" t="s">
        <v>1434</v>
      </c>
      <c r="Y2093" s="64" t="s">
        <v>50</v>
      </c>
      <c r="Z2093" s="65" t="s">
        <v>2513</v>
      </c>
      <c r="AA2093" s="60">
        <v>0</v>
      </c>
      <c r="AB2093" s="60">
        <v>0</v>
      </c>
      <c r="AC2093" s="75" t="s">
        <v>1435</v>
      </c>
      <c r="AD2093" s="73">
        <v>373.5</v>
      </c>
      <c r="AE2093" s="73">
        <v>0</v>
      </c>
      <c r="AF2093" s="73">
        <v>0</v>
      </c>
      <c r="AG2093" s="73">
        <v>76.150000000000006</v>
      </c>
      <c r="AH2093" s="106">
        <v>0</v>
      </c>
      <c r="AI2093" s="106">
        <v>0</v>
      </c>
      <c r="AJ2093" s="73">
        <v>0</v>
      </c>
      <c r="AK2093" s="74">
        <v>0</v>
      </c>
      <c r="AL2093" s="90" t="s">
        <v>161</v>
      </c>
      <c r="AM2093" s="92"/>
    </row>
    <row r="2094" spans="1:39" ht="21" hidden="1" customHeight="1">
      <c r="A2094" s="60">
        <v>1888</v>
      </c>
      <c r="B2094" s="61">
        <v>8006882</v>
      </c>
      <c r="C2094" s="61">
        <v>146745</v>
      </c>
      <c r="D2094" s="62">
        <v>44691</v>
      </c>
      <c r="E2094" s="63" t="s">
        <v>38</v>
      </c>
      <c r="F2094" s="63" t="s">
        <v>84</v>
      </c>
      <c r="G2094" s="114" t="s">
        <v>175</v>
      </c>
      <c r="H2094" s="78" t="s">
        <v>176</v>
      </c>
      <c r="I2094" s="63" t="s">
        <v>864</v>
      </c>
      <c r="J2094" s="63" t="s">
        <v>2298</v>
      </c>
      <c r="K2094" s="61" t="s">
        <v>1830</v>
      </c>
      <c r="L2094" s="61" t="s">
        <v>84</v>
      </c>
      <c r="M2094" s="66" t="s">
        <v>78</v>
      </c>
      <c r="N2094" s="61" t="s">
        <v>2557</v>
      </c>
      <c r="O2094" s="61" t="s">
        <v>2558</v>
      </c>
      <c r="P2094" s="61" t="s">
        <v>2559</v>
      </c>
      <c r="Q2094" s="68">
        <v>31.31</v>
      </c>
      <c r="R2094" s="68">
        <v>5.49</v>
      </c>
      <c r="S2094" s="69">
        <v>171.75</v>
      </c>
      <c r="T2094" s="70">
        <v>0.05</v>
      </c>
      <c r="U2094" s="104">
        <v>0</v>
      </c>
      <c r="V2094" s="70">
        <v>0.01</v>
      </c>
      <c r="W2094" s="104">
        <v>0</v>
      </c>
      <c r="X2094" s="61" t="s">
        <v>82</v>
      </c>
      <c r="Y2094" s="64" t="s">
        <v>50</v>
      </c>
      <c r="Z2094" s="65" t="s">
        <v>2513</v>
      </c>
      <c r="AA2094" s="60">
        <v>0</v>
      </c>
      <c r="AB2094" s="60">
        <v>0</v>
      </c>
      <c r="AC2094" s="75" t="s">
        <v>83</v>
      </c>
      <c r="AD2094" s="73">
        <v>3.8</v>
      </c>
      <c r="AE2094" s="73">
        <v>0</v>
      </c>
      <c r="AF2094" s="73">
        <v>0</v>
      </c>
      <c r="AG2094" s="73">
        <v>0</v>
      </c>
      <c r="AH2094" s="106">
        <v>0</v>
      </c>
      <c r="AI2094" s="106">
        <v>0</v>
      </c>
      <c r="AJ2094" s="73">
        <v>0.74</v>
      </c>
      <c r="AK2094" s="74">
        <v>4</v>
      </c>
      <c r="AL2094" s="90" t="s">
        <v>90</v>
      </c>
      <c r="AM2094" s="92"/>
    </row>
    <row r="2095" spans="1:39" ht="21" hidden="1" customHeight="1">
      <c r="A2095" s="60">
        <v>1889</v>
      </c>
      <c r="B2095" s="61">
        <v>8003637</v>
      </c>
      <c r="C2095" s="61">
        <v>151993</v>
      </c>
      <c r="D2095" s="62">
        <v>44691</v>
      </c>
      <c r="E2095" s="63" t="s">
        <v>38</v>
      </c>
      <c r="F2095" s="63" t="s">
        <v>84</v>
      </c>
      <c r="G2095" s="114" t="s">
        <v>175</v>
      </c>
      <c r="H2095" s="78" t="s">
        <v>176</v>
      </c>
      <c r="I2095" s="63" t="s">
        <v>459</v>
      </c>
      <c r="J2095" s="63" t="s">
        <v>2284</v>
      </c>
      <c r="K2095" s="61" t="s">
        <v>1830</v>
      </c>
      <c r="L2095" s="61" t="s">
        <v>84</v>
      </c>
      <c r="M2095" s="66" t="s">
        <v>78</v>
      </c>
      <c r="N2095" s="61" t="s">
        <v>2560</v>
      </c>
      <c r="O2095" s="61" t="s">
        <v>750</v>
      </c>
      <c r="P2095" s="61" t="s">
        <v>1743</v>
      </c>
      <c r="Q2095" s="68">
        <v>47.75</v>
      </c>
      <c r="R2095" s="68">
        <v>6.79</v>
      </c>
      <c r="S2095" s="69">
        <v>324.04000000000002</v>
      </c>
      <c r="T2095" s="70">
        <v>0.09</v>
      </c>
      <c r="U2095" s="104">
        <v>0</v>
      </c>
      <c r="V2095" s="70">
        <v>0.01</v>
      </c>
      <c r="W2095" s="104">
        <v>0</v>
      </c>
      <c r="X2095" s="61" t="s">
        <v>1318</v>
      </c>
      <c r="Y2095" s="64" t="s">
        <v>50</v>
      </c>
      <c r="Z2095" s="65" t="s">
        <v>2513</v>
      </c>
      <c r="AA2095" s="60">
        <v>0</v>
      </c>
      <c r="AB2095" s="60">
        <v>0</v>
      </c>
      <c r="AC2095" s="75" t="s">
        <v>83</v>
      </c>
      <c r="AD2095" s="73">
        <v>50.81</v>
      </c>
      <c r="AE2095" s="73">
        <v>120</v>
      </c>
      <c r="AF2095" s="73">
        <v>17.420000000000002</v>
      </c>
      <c r="AG2095" s="73">
        <v>7.37</v>
      </c>
      <c r="AH2095" s="106">
        <v>0</v>
      </c>
      <c r="AI2095" s="106">
        <v>0</v>
      </c>
      <c r="AJ2095" s="73">
        <v>0</v>
      </c>
      <c r="AK2095" s="74">
        <v>51</v>
      </c>
      <c r="AL2095" s="90" t="s">
        <v>90</v>
      </c>
      <c r="AM2095" s="92"/>
    </row>
    <row r="2096" spans="1:39" ht="21" hidden="1" customHeight="1">
      <c r="A2096" s="60">
        <v>1890</v>
      </c>
      <c r="B2096" s="61">
        <v>8003830</v>
      </c>
      <c r="C2096" s="61">
        <v>152002</v>
      </c>
      <c r="D2096" s="62">
        <v>44691</v>
      </c>
      <c r="E2096" s="63" t="s">
        <v>38</v>
      </c>
      <c r="F2096" s="63" t="s">
        <v>77</v>
      </c>
      <c r="G2096" s="114" t="s">
        <v>175</v>
      </c>
      <c r="H2096" s="78" t="s">
        <v>176</v>
      </c>
      <c r="I2096" s="63" t="s">
        <v>459</v>
      </c>
      <c r="J2096" s="63" t="s">
        <v>2284</v>
      </c>
      <c r="K2096" s="61" t="s">
        <v>1830</v>
      </c>
      <c r="L2096" s="61">
        <v>20221200036843</v>
      </c>
      <c r="M2096" s="66" t="s">
        <v>78</v>
      </c>
      <c r="N2096" s="61" t="s">
        <v>1397</v>
      </c>
      <c r="O2096" s="61" t="s">
        <v>1081</v>
      </c>
      <c r="P2096" s="61" t="s">
        <v>2122</v>
      </c>
      <c r="Q2096" s="68">
        <v>92.04</v>
      </c>
      <c r="R2096" s="68">
        <v>5.35</v>
      </c>
      <c r="S2096" s="69">
        <v>492.1</v>
      </c>
      <c r="T2096" s="70">
        <v>0.14000000000000001</v>
      </c>
      <c r="U2096" s="104">
        <v>0</v>
      </c>
      <c r="V2096" s="70">
        <v>0.13</v>
      </c>
      <c r="W2096" s="104">
        <v>0</v>
      </c>
      <c r="X2096" s="61" t="s">
        <v>1318</v>
      </c>
      <c r="Y2096" s="64" t="s">
        <v>50</v>
      </c>
      <c r="Z2096" s="65" t="s">
        <v>2513</v>
      </c>
      <c r="AA2096" s="60">
        <v>0</v>
      </c>
      <c r="AB2096" s="60">
        <v>0</v>
      </c>
      <c r="AC2096" s="75" t="s">
        <v>83</v>
      </c>
      <c r="AD2096" s="73">
        <v>423.26</v>
      </c>
      <c r="AE2096" s="73">
        <v>170</v>
      </c>
      <c r="AF2096" s="73">
        <v>24.28</v>
      </c>
      <c r="AG2096" s="73">
        <v>60.96</v>
      </c>
      <c r="AH2096" s="106">
        <v>0</v>
      </c>
      <c r="AI2096" s="106">
        <v>0</v>
      </c>
      <c r="AJ2096" s="73">
        <v>15.28</v>
      </c>
      <c r="AK2096" s="74">
        <v>423</v>
      </c>
      <c r="AL2096" s="90" t="s">
        <v>161</v>
      </c>
      <c r="AM2096" s="92"/>
    </row>
    <row r="2097" spans="1:39" ht="21" hidden="1" customHeight="1">
      <c r="A2097" s="60">
        <v>1891</v>
      </c>
      <c r="B2097" s="61">
        <v>6001047</v>
      </c>
      <c r="C2097" s="61">
        <v>323063</v>
      </c>
      <c r="D2097" s="62">
        <v>44691</v>
      </c>
      <c r="E2097" s="63" t="s">
        <v>38</v>
      </c>
      <c r="F2097" s="63" t="s">
        <v>84</v>
      </c>
      <c r="G2097" s="114" t="s">
        <v>116</v>
      </c>
      <c r="H2097" s="78" t="s">
        <v>993</v>
      </c>
      <c r="I2097" s="63" t="s">
        <v>994</v>
      </c>
      <c r="J2097" s="63" t="s">
        <v>1890</v>
      </c>
      <c r="K2097" s="61" t="s">
        <v>1830</v>
      </c>
      <c r="L2097" s="61" t="s">
        <v>84</v>
      </c>
      <c r="M2097" s="66" t="s">
        <v>78</v>
      </c>
      <c r="N2097" s="61" t="s">
        <v>589</v>
      </c>
      <c r="O2097" s="61" t="s">
        <v>1860</v>
      </c>
      <c r="P2097" s="61" t="s">
        <v>1599</v>
      </c>
      <c r="Q2097" s="68">
        <v>73.88</v>
      </c>
      <c r="R2097" s="68">
        <v>8.99</v>
      </c>
      <c r="S2097" s="69">
        <v>664.36</v>
      </c>
      <c r="T2097" s="70">
        <v>0.19</v>
      </c>
      <c r="U2097" s="104">
        <v>0</v>
      </c>
      <c r="V2097" s="70">
        <v>0.16</v>
      </c>
      <c r="W2097" s="104">
        <v>0</v>
      </c>
      <c r="X2097" s="61" t="s">
        <v>1318</v>
      </c>
      <c r="Y2097" s="64" t="s">
        <v>50</v>
      </c>
      <c r="Z2097" s="65" t="s">
        <v>2513</v>
      </c>
      <c r="AA2097" s="60">
        <v>0</v>
      </c>
      <c r="AB2097" s="60">
        <v>0</v>
      </c>
      <c r="AC2097" s="75" t="s">
        <v>83</v>
      </c>
      <c r="AD2097" s="73">
        <v>493.67</v>
      </c>
      <c r="AE2097" s="73">
        <v>160</v>
      </c>
      <c r="AF2097" s="73">
        <v>22.85</v>
      </c>
      <c r="AG2097" s="73">
        <v>80.290000000000006</v>
      </c>
      <c r="AH2097" s="106">
        <v>0</v>
      </c>
      <c r="AI2097" s="106">
        <v>0</v>
      </c>
      <c r="AJ2097" s="73">
        <v>0</v>
      </c>
      <c r="AK2097" s="74">
        <v>494</v>
      </c>
      <c r="AL2097" s="90" t="s">
        <v>90</v>
      </c>
      <c r="AM2097" s="92"/>
    </row>
    <row r="2098" spans="1:39" ht="21" hidden="1" customHeight="1">
      <c r="A2098" s="60">
        <v>1892</v>
      </c>
      <c r="B2098" s="61">
        <v>18000986</v>
      </c>
      <c r="C2098" s="61">
        <v>412893</v>
      </c>
      <c r="D2098" s="62">
        <v>44691</v>
      </c>
      <c r="E2098" s="63" t="s">
        <v>38</v>
      </c>
      <c r="F2098" s="63" t="s">
        <v>84</v>
      </c>
      <c r="G2098" s="114" t="s">
        <v>116</v>
      </c>
      <c r="H2098" s="78" t="s">
        <v>918</v>
      </c>
      <c r="I2098" s="63" t="s">
        <v>919</v>
      </c>
      <c r="J2098" s="63" t="s">
        <v>1890</v>
      </c>
      <c r="K2098" s="61" t="s">
        <v>1830</v>
      </c>
      <c r="L2098" s="61" t="s">
        <v>84</v>
      </c>
      <c r="M2098" s="66" t="s">
        <v>78</v>
      </c>
      <c r="N2098" s="61" t="s">
        <v>1860</v>
      </c>
      <c r="O2098" s="61" t="s">
        <v>589</v>
      </c>
      <c r="P2098" s="61" t="s">
        <v>984</v>
      </c>
      <c r="Q2098" s="68">
        <v>35.78</v>
      </c>
      <c r="R2098" s="68">
        <v>7.58</v>
      </c>
      <c r="S2098" s="69">
        <v>271.02</v>
      </c>
      <c r="T2098" s="70">
        <v>0.08</v>
      </c>
      <c r="U2098" s="104">
        <v>0</v>
      </c>
      <c r="V2098" s="70">
        <v>0.06</v>
      </c>
      <c r="W2098" s="104">
        <v>0</v>
      </c>
      <c r="X2098" s="61" t="s">
        <v>1318</v>
      </c>
      <c r="Y2098" s="64" t="s">
        <v>50</v>
      </c>
      <c r="Z2098" s="65" t="s">
        <v>2513</v>
      </c>
      <c r="AA2098" s="60">
        <v>0</v>
      </c>
      <c r="AB2098" s="60">
        <v>0</v>
      </c>
      <c r="AC2098" s="75" t="s">
        <v>83</v>
      </c>
      <c r="AD2098" s="73">
        <v>194.75</v>
      </c>
      <c r="AE2098" s="73">
        <v>120</v>
      </c>
      <c r="AF2098" s="73">
        <v>17.14</v>
      </c>
      <c r="AG2098" s="73">
        <v>19.93</v>
      </c>
      <c r="AH2098" s="106">
        <v>0</v>
      </c>
      <c r="AI2098" s="106">
        <v>0</v>
      </c>
      <c r="AJ2098" s="73">
        <v>0</v>
      </c>
      <c r="AK2098" s="74">
        <v>195</v>
      </c>
      <c r="AL2098" s="90" t="s">
        <v>90</v>
      </c>
      <c r="AM2098" s="92"/>
    </row>
    <row r="2099" spans="1:39" ht="21" hidden="1" customHeight="1">
      <c r="A2099" s="60">
        <v>1893</v>
      </c>
      <c r="B2099" s="61">
        <v>2001518</v>
      </c>
      <c r="C2099" s="61">
        <v>521308</v>
      </c>
      <c r="D2099" s="62">
        <v>44691</v>
      </c>
      <c r="E2099" s="63" t="s">
        <v>162</v>
      </c>
      <c r="F2099" s="63" t="s">
        <v>84</v>
      </c>
      <c r="G2099" s="114" t="s">
        <v>73</v>
      </c>
      <c r="H2099" s="78" t="s">
        <v>153</v>
      </c>
      <c r="I2099" s="63" t="s">
        <v>153</v>
      </c>
      <c r="J2099" s="63" t="s">
        <v>154</v>
      </c>
      <c r="K2099" s="61" t="s">
        <v>1830</v>
      </c>
      <c r="L2099" s="61" t="s">
        <v>84</v>
      </c>
      <c r="M2099" s="66" t="s">
        <v>155</v>
      </c>
      <c r="N2099" s="61" t="s">
        <v>156</v>
      </c>
      <c r="O2099" s="61" t="s">
        <v>158</v>
      </c>
      <c r="P2099" s="61" t="s">
        <v>206</v>
      </c>
      <c r="Q2099" s="68">
        <v>34.24</v>
      </c>
      <c r="R2099" s="68">
        <v>10.59</v>
      </c>
      <c r="S2099" s="69">
        <v>362.57</v>
      </c>
      <c r="T2099" s="70">
        <v>0.1</v>
      </c>
      <c r="U2099" s="104">
        <v>0</v>
      </c>
      <c r="V2099" s="70">
        <v>0.02</v>
      </c>
      <c r="W2099" s="104">
        <v>0</v>
      </c>
      <c r="X2099" s="61" t="s">
        <v>82</v>
      </c>
      <c r="Y2099" s="64" t="s">
        <v>50</v>
      </c>
      <c r="Z2099" s="65" t="s">
        <v>2513</v>
      </c>
      <c r="AA2099" s="60">
        <v>0</v>
      </c>
      <c r="AB2099" s="60">
        <v>0</v>
      </c>
      <c r="AC2099" s="75" t="s">
        <v>83</v>
      </c>
      <c r="AD2099" s="73">
        <v>68.25</v>
      </c>
      <c r="AE2099" s="73">
        <v>0</v>
      </c>
      <c r="AF2099" s="73">
        <v>0</v>
      </c>
      <c r="AG2099" s="73">
        <v>20.45</v>
      </c>
      <c r="AH2099" s="106">
        <v>0</v>
      </c>
      <c r="AI2099" s="106">
        <v>0</v>
      </c>
      <c r="AJ2099" s="73">
        <v>0</v>
      </c>
      <c r="AK2099" s="74">
        <v>68</v>
      </c>
      <c r="AL2099" s="90" t="s">
        <v>90</v>
      </c>
      <c r="AM2099" s="92"/>
    </row>
    <row r="2100" spans="1:39" ht="21" hidden="1" customHeight="1">
      <c r="A2100" s="60">
        <v>1894</v>
      </c>
      <c r="B2100" s="61">
        <v>2001973</v>
      </c>
      <c r="C2100" s="61">
        <v>521405</v>
      </c>
      <c r="D2100" s="62">
        <v>44691</v>
      </c>
      <c r="E2100" s="63" t="s">
        <v>162</v>
      </c>
      <c r="F2100" s="63" t="s">
        <v>84</v>
      </c>
      <c r="G2100" s="114" t="s">
        <v>73</v>
      </c>
      <c r="H2100" s="78" t="s">
        <v>153</v>
      </c>
      <c r="I2100" s="63" t="s">
        <v>1012</v>
      </c>
      <c r="J2100" s="63" t="s">
        <v>1012</v>
      </c>
      <c r="K2100" s="61" t="s">
        <v>1830</v>
      </c>
      <c r="L2100" s="61" t="s">
        <v>84</v>
      </c>
      <c r="M2100" s="66" t="s">
        <v>155</v>
      </c>
      <c r="N2100" s="61" t="s">
        <v>156</v>
      </c>
      <c r="O2100" s="61" t="s">
        <v>2561</v>
      </c>
      <c r="P2100" s="61" t="s">
        <v>1108</v>
      </c>
      <c r="Q2100" s="68">
        <v>138.25</v>
      </c>
      <c r="R2100" s="68">
        <v>8.49</v>
      </c>
      <c r="S2100" s="69">
        <v>1173.3399999999999</v>
      </c>
      <c r="T2100" s="70">
        <v>0.34</v>
      </c>
      <c r="U2100" s="104">
        <v>0</v>
      </c>
      <c r="V2100" s="70">
        <v>0.01</v>
      </c>
      <c r="W2100" s="104">
        <v>0</v>
      </c>
      <c r="X2100" s="61" t="s">
        <v>82</v>
      </c>
      <c r="Y2100" s="64" t="s">
        <v>50</v>
      </c>
      <c r="Z2100" s="65" t="s">
        <v>2513</v>
      </c>
      <c r="AA2100" s="60">
        <v>0</v>
      </c>
      <c r="AB2100" s="60">
        <v>0</v>
      </c>
      <c r="AC2100" s="75" t="s">
        <v>83</v>
      </c>
      <c r="AD2100" s="73">
        <v>35.200000000000003</v>
      </c>
      <c r="AE2100" s="73">
        <v>0</v>
      </c>
      <c r="AF2100" s="73">
        <v>0</v>
      </c>
      <c r="AG2100" s="73">
        <v>8.2100000000000009</v>
      </c>
      <c r="AH2100" s="106">
        <v>0</v>
      </c>
      <c r="AI2100" s="106">
        <v>0</v>
      </c>
      <c r="AJ2100" s="73">
        <v>0</v>
      </c>
      <c r="AK2100" s="74">
        <v>35</v>
      </c>
      <c r="AL2100" s="90" t="s">
        <v>90</v>
      </c>
      <c r="AM2100" s="92"/>
    </row>
    <row r="2101" spans="1:39" ht="21" hidden="1" customHeight="1">
      <c r="A2101" s="60">
        <v>1895</v>
      </c>
      <c r="B2101" s="61">
        <v>2002216</v>
      </c>
      <c r="C2101" s="61">
        <v>521445</v>
      </c>
      <c r="D2101" s="62">
        <v>44691</v>
      </c>
      <c r="E2101" s="63" t="s">
        <v>162</v>
      </c>
      <c r="F2101" s="63" t="s">
        <v>84</v>
      </c>
      <c r="G2101" s="114" t="s">
        <v>73</v>
      </c>
      <c r="H2101" s="78" t="s">
        <v>153</v>
      </c>
      <c r="I2101" s="63" t="s">
        <v>1012</v>
      </c>
      <c r="J2101" s="63" t="s">
        <v>1012</v>
      </c>
      <c r="K2101" s="61" t="s">
        <v>1830</v>
      </c>
      <c r="L2101" s="61" t="s">
        <v>84</v>
      </c>
      <c r="M2101" s="66" t="s">
        <v>155</v>
      </c>
      <c r="N2101" s="61" t="s">
        <v>156</v>
      </c>
      <c r="O2101" s="61" t="s">
        <v>1346</v>
      </c>
      <c r="P2101" s="61" t="s">
        <v>1548</v>
      </c>
      <c r="Q2101" s="68">
        <v>51.71</v>
      </c>
      <c r="R2101" s="68">
        <v>9.4499999999999993</v>
      </c>
      <c r="S2101" s="69">
        <v>488.41</v>
      </c>
      <c r="T2101" s="70">
        <v>0.14000000000000001</v>
      </c>
      <c r="U2101" s="104">
        <v>0</v>
      </c>
      <c r="V2101" s="70">
        <v>0.01</v>
      </c>
      <c r="W2101" s="104">
        <v>0</v>
      </c>
      <c r="X2101" s="61" t="s">
        <v>82</v>
      </c>
      <c r="Y2101" s="64" t="s">
        <v>50</v>
      </c>
      <c r="Z2101" s="65" t="s">
        <v>2513</v>
      </c>
      <c r="AA2101" s="60">
        <v>0</v>
      </c>
      <c r="AB2101" s="60">
        <v>0</v>
      </c>
      <c r="AC2101" s="75" t="s">
        <v>83</v>
      </c>
      <c r="AD2101" s="73">
        <v>38.4</v>
      </c>
      <c r="AE2101" s="73">
        <v>0</v>
      </c>
      <c r="AF2101" s="73">
        <v>0</v>
      </c>
      <c r="AG2101" s="73">
        <v>8.32</v>
      </c>
      <c r="AH2101" s="106">
        <v>0</v>
      </c>
      <c r="AI2101" s="106">
        <v>0</v>
      </c>
      <c r="AJ2101" s="73">
        <v>0</v>
      </c>
      <c r="AK2101" s="74">
        <v>38</v>
      </c>
      <c r="AL2101" s="90" t="s">
        <v>90</v>
      </c>
      <c r="AM2101" s="92"/>
    </row>
    <row r="2102" spans="1:39" ht="21" hidden="1" customHeight="1">
      <c r="A2102" s="60">
        <v>1896</v>
      </c>
      <c r="B2102" s="61">
        <v>2001504</v>
      </c>
      <c r="C2102" s="61">
        <v>524755</v>
      </c>
      <c r="D2102" s="62">
        <v>44691</v>
      </c>
      <c r="E2102" s="63" t="s">
        <v>162</v>
      </c>
      <c r="F2102" s="63" t="s">
        <v>84</v>
      </c>
      <c r="G2102" s="114" t="s">
        <v>73</v>
      </c>
      <c r="H2102" s="78" t="s">
        <v>153</v>
      </c>
      <c r="I2102" s="63" t="s">
        <v>1012</v>
      </c>
      <c r="J2102" s="63" t="s">
        <v>1528</v>
      </c>
      <c r="K2102" s="61" t="s">
        <v>1830</v>
      </c>
      <c r="L2102" s="61" t="s">
        <v>84</v>
      </c>
      <c r="M2102" s="66" t="s">
        <v>155</v>
      </c>
      <c r="N2102" s="61" t="s">
        <v>156</v>
      </c>
      <c r="O2102" s="61" t="s">
        <v>206</v>
      </c>
      <c r="P2102" s="61" t="s">
        <v>1549</v>
      </c>
      <c r="Q2102" s="68">
        <v>45.46</v>
      </c>
      <c r="R2102" s="68">
        <v>9.41</v>
      </c>
      <c r="S2102" s="69">
        <v>427.96</v>
      </c>
      <c r="T2102" s="70">
        <v>0.12</v>
      </c>
      <c r="U2102" s="104">
        <v>0</v>
      </c>
      <c r="V2102" s="70">
        <v>0.02</v>
      </c>
      <c r="W2102" s="104">
        <v>0</v>
      </c>
      <c r="X2102" s="61" t="s">
        <v>82</v>
      </c>
      <c r="Y2102" s="64" t="s">
        <v>50</v>
      </c>
      <c r="Z2102" s="65" t="s">
        <v>2513</v>
      </c>
      <c r="AA2102" s="60">
        <v>0</v>
      </c>
      <c r="AB2102" s="60">
        <v>0</v>
      </c>
      <c r="AC2102" s="75" t="s">
        <v>83</v>
      </c>
      <c r="AD2102" s="73">
        <v>64.959999999999994</v>
      </c>
      <c r="AE2102" s="73">
        <v>0</v>
      </c>
      <c r="AF2102" s="73">
        <v>0</v>
      </c>
      <c r="AG2102" s="73">
        <v>14.98</v>
      </c>
      <c r="AH2102" s="106">
        <v>0</v>
      </c>
      <c r="AI2102" s="106">
        <v>0</v>
      </c>
      <c r="AJ2102" s="73">
        <v>0</v>
      </c>
      <c r="AK2102" s="74">
        <v>65</v>
      </c>
      <c r="AL2102" s="90" t="s">
        <v>90</v>
      </c>
      <c r="AM2102" s="92"/>
    </row>
    <row r="2103" spans="1:39" ht="21" hidden="1" customHeight="1">
      <c r="A2103" s="60"/>
      <c r="B2103" s="61">
        <v>2001491</v>
      </c>
      <c r="C2103" s="61">
        <v>524758</v>
      </c>
      <c r="D2103" s="62">
        <v>44691</v>
      </c>
      <c r="E2103" s="63" t="s">
        <v>162</v>
      </c>
      <c r="F2103" s="63" t="s">
        <v>84</v>
      </c>
      <c r="G2103" s="114" t="s">
        <v>73</v>
      </c>
      <c r="H2103" s="78" t="s">
        <v>153</v>
      </c>
      <c r="I2103" s="63" t="s">
        <v>153</v>
      </c>
      <c r="J2103" s="63" t="s">
        <v>154</v>
      </c>
      <c r="K2103" s="61" t="s">
        <v>1830</v>
      </c>
      <c r="L2103" s="61" t="s">
        <v>84</v>
      </c>
      <c r="M2103" s="66" t="s">
        <v>155</v>
      </c>
      <c r="N2103" s="61" t="s">
        <v>156</v>
      </c>
      <c r="O2103" s="61" t="s">
        <v>1549</v>
      </c>
      <c r="P2103" s="61" t="s">
        <v>1529</v>
      </c>
      <c r="Q2103" s="68">
        <v>71.25</v>
      </c>
      <c r="R2103" s="68">
        <v>9.91</v>
      </c>
      <c r="S2103" s="69">
        <v>706.32</v>
      </c>
      <c r="T2103" s="70">
        <v>0</v>
      </c>
      <c r="U2103" s="104">
        <v>0</v>
      </c>
      <c r="V2103" s="70">
        <v>0.01</v>
      </c>
      <c r="W2103" s="104">
        <v>0</v>
      </c>
      <c r="X2103" s="61" t="s">
        <v>82</v>
      </c>
      <c r="Y2103" s="64" t="s">
        <v>50</v>
      </c>
      <c r="Z2103" s="65" t="s">
        <v>2513</v>
      </c>
      <c r="AA2103" s="60">
        <v>0</v>
      </c>
      <c r="AB2103" s="60">
        <v>0</v>
      </c>
      <c r="AC2103" s="75" t="s">
        <v>83</v>
      </c>
      <c r="AD2103" s="73">
        <v>25.55</v>
      </c>
      <c r="AE2103" s="73">
        <v>0</v>
      </c>
      <c r="AF2103" s="73">
        <v>0</v>
      </c>
      <c r="AG2103" s="73">
        <v>3.6</v>
      </c>
      <c r="AH2103" s="106">
        <v>0</v>
      </c>
      <c r="AI2103" s="106">
        <v>0</v>
      </c>
      <c r="AJ2103" s="73">
        <v>0</v>
      </c>
      <c r="AK2103" s="74">
        <v>26</v>
      </c>
      <c r="AL2103" s="90" t="s">
        <v>90</v>
      </c>
      <c r="AM2103" s="92"/>
    </row>
    <row r="2104" spans="1:39" ht="21" hidden="1" customHeight="1">
      <c r="A2104" s="60">
        <v>1897</v>
      </c>
      <c r="B2104" s="61">
        <v>2001247</v>
      </c>
      <c r="C2104" s="61">
        <v>524808</v>
      </c>
      <c r="D2104" s="62">
        <v>44691</v>
      </c>
      <c r="E2104" s="63" t="s">
        <v>162</v>
      </c>
      <c r="F2104" s="63" t="s">
        <v>84</v>
      </c>
      <c r="G2104" s="114" t="s">
        <v>73</v>
      </c>
      <c r="H2104" s="78" t="s">
        <v>153</v>
      </c>
      <c r="I2104" s="63" t="s">
        <v>702</v>
      </c>
      <c r="J2104" s="63" t="s">
        <v>2308</v>
      </c>
      <c r="K2104" s="61" t="s">
        <v>1830</v>
      </c>
      <c r="L2104" s="61" t="s">
        <v>84</v>
      </c>
      <c r="M2104" s="66" t="s">
        <v>155</v>
      </c>
      <c r="N2104" s="61" t="s">
        <v>156</v>
      </c>
      <c r="O2104" s="61" t="s">
        <v>100</v>
      </c>
      <c r="P2104" s="61" t="s">
        <v>1525</v>
      </c>
      <c r="Q2104" s="68">
        <v>62.71</v>
      </c>
      <c r="R2104" s="68">
        <v>10.07</v>
      </c>
      <c r="S2104" s="69">
        <v>631.70000000000005</v>
      </c>
      <c r="T2104" s="70">
        <v>0.18</v>
      </c>
      <c r="U2104" s="104">
        <v>0</v>
      </c>
      <c r="V2104" s="70">
        <v>0.01</v>
      </c>
      <c r="W2104" s="104">
        <v>0</v>
      </c>
      <c r="X2104" s="61" t="s">
        <v>82</v>
      </c>
      <c r="Y2104" s="64" t="s">
        <v>50</v>
      </c>
      <c r="Z2104" s="65" t="s">
        <v>2513</v>
      </c>
      <c r="AA2104" s="60">
        <v>0</v>
      </c>
      <c r="AB2104" s="60">
        <v>0</v>
      </c>
      <c r="AC2104" s="75" t="s">
        <v>83</v>
      </c>
      <c r="AD2104" s="73">
        <v>30.48</v>
      </c>
      <c r="AE2104" s="73">
        <v>0</v>
      </c>
      <c r="AF2104" s="73">
        <v>0</v>
      </c>
      <c r="AG2104" s="73">
        <v>8</v>
      </c>
      <c r="AH2104" s="106">
        <v>0</v>
      </c>
      <c r="AI2104" s="106">
        <v>0</v>
      </c>
      <c r="AJ2104" s="73">
        <v>0</v>
      </c>
      <c r="AK2104" s="74">
        <v>30</v>
      </c>
      <c r="AL2104" s="90" t="s">
        <v>90</v>
      </c>
      <c r="AM2104" s="92"/>
    </row>
    <row r="2105" spans="1:39" ht="21" hidden="1" customHeight="1">
      <c r="A2105" s="60">
        <v>1898</v>
      </c>
      <c r="B2105" s="61">
        <v>8014074</v>
      </c>
      <c r="C2105" s="61">
        <v>91013210</v>
      </c>
      <c r="D2105" s="62">
        <v>44691</v>
      </c>
      <c r="E2105" s="63" t="s">
        <v>38</v>
      </c>
      <c r="F2105" s="63" t="s">
        <v>39</v>
      </c>
      <c r="G2105" s="114" t="s">
        <v>175</v>
      </c>
      <c r="H2105" s="78" t="s">
        <v>176</v>
      </c>
      <c r="I2105" s="63" t="s">
        <v>582</v>
      </c>
      <c r="J2105" s="63" t="s">
        <v>2229</v>
      </c>
      <c r="K2105" s="61" t="s">
        <v>1830</v>
      </c>
      <c r="L2105" s="61">
        <v>20221200031173</v>
      </c>
      <c r="M2105" s="66" t="s">
        <v>78</v>
      </c>
      <c r="N2105" s="61" t="s">
        <v>399</v>
      </c>
      <c r="O2105" s="61" t="s">
        <v>2562</v>
      </c>
      <c r="P2105" s="61" t="s">
        <v>2562</v>
      </c>
      <c r="Q2105" s="68">
        <v>29.58</v>
      </c>
      <c r="R2105" s="68">
        <v>8.3699999999999992</v>
      </c>
      <c r="S2105" s="69">
        <v>247.44</v>
      </c>
      <c r="T2105" s="70">
        <v>7.0000000000000007E-2</v>
      </c>
      <c r="U2105" s="104">
        <v>0</v>
      </c>
      <c r="V2105" s="70">
        <v>0</v>
      </c>
      <c r="W2105" s="104">
        <v>0</v>
      </c>
      <c r="X2105" s="61" t="s">
        <v>49</v>
      </c>
      <c r="Y2105" s="64" t="s">
        <v>50</v>
      </c>
      <c r="Z2105" s="65" t="s">
        <v>2513</v>
      </c>
      <c r="AA2105" s="60">
        <v>0</v>
      </c>
      <c r="AB2105" s="60">
        <v>0</v>
      </c>
      <c r="AC2105" s="75" t="s">
        <v>49</v>
      </c>
      <c r="AD2105" s="73">
        <v>0</v>
      </c>
      <c r="AE2105" s="73">
        <v>100</v>
      </c>
      <c r="AF2105" s="73">
        <v>14.29</v>
      </c>
      <c r="AG2105" s="73">
        <v>0</v>
      </c>
      <c r="AH2105" s="106">
        <v>0</v>
      </c>
      <c r="AI2105" s="106">
        <v>0</v>
      </c>
      <c r="AJ2105" s="73">
        <v>0</v>
      </c>
      <c r="AK2105" s="74">
        <v>0</v>
      </c>
      <c r="AL2105" s="90" t="s">
        <v>52</v>
      </c>
      <c r="AM2105" s="92"/>
    </row>
    <row r="2106" spans="1:39" ht="21" hidden="1" customHeight="1">
      <c r="A2106" s="60">
        <v>1899</v>
      </c>
      <c r="B2106" s="97">
        <v>8014076</v>
      </c>
      <c r="C2106" s="97">
        <v>91013214</v>
      </c>
      <c r="D2106" s="98">
        <v>44691</v>
      </c>
      <c r="E2106" s="99" t="s">
        <v>38</v>
      </c>
      <c r="F2106" s="99" t="s">
        <v>39</v>
      </c>
      <c r="G2106" s="114" t="s">
        <v>175</v>
      </c>
      <c r="H2106" s="100" t="s">
        <v>176</v>
      </c>
      <c r="I2106" s="99" t="s">
        <v>582</v>
      </c>
      <c r="J2106" s="99" t="s">
        <v>2229</v>
      </c>
      <c r="K2106" s="97" t="s">
        <v>1830</v>
      </c>
      <c r="L2106" s="97">
        <v>20221200031173</v>
      </c>
      <c r="M2106" s="66" t="s">
        <v>78</v>
      </c>
      <c r="N2106" s="97" t="s">
        <v>399</v>
      </c>
      <c r="O2106" s="97" t="s">
        <v>2192</v>
      </c>
      <c r="P2106" s="97" t="s">
        <v>2231</v>
      </c>
      <c r="Q2106" s="101">
        <v>166.62</v>
      </c>
      <c r="R2106" s="101">
        <v>7.81</v>
      </c>
      <c r="S2106" s="102">
        <v>1301.1400000000001</v>
      </c>
      <c r="T2106" s="103">
        <v>0.37</v>
      </c>
      <c r="U2106" s="104">
        <v>0</v>
      </c>
      <c r="V2106" s="103">
        <v>0</v>
      </c>
      <c r="W2106" s="104">
        <v>0</v>
      </c>
      <c r="X2106" s="61" t="s">
        <v>49</v>
      </c>
      <c r="Y2106" s="109" t="s">
        <v>50</v>
      </c>
      <c r="Z2106" s="65" t="s">
        <v>2513</v>
      </c>
      <c r="AA2106" s="60">
        <v>0</v>
      </c>
      <c r="AB2106" s="60">
        <v>0</v>
      </c>
      <c r="AC2106" s="105" t="s">
        <v>49</v>
      </c>
      <c r="AD2106" s="106">
        <v>0</v>
      </c>
      <c r="AE2106" s="106">
        <v>140</v>
      </c>
      <c r="AF2106" s="106">
        <v>20</v>
      </c>
      <c r="AG2106" s="106">
        <v>0</v>
      </c>
      <c r="AH2106" s="106">
        <v>0</v>
      </c>
      <c r="AI2106" s="106">
        <v>0</v>
      </c>
      <c r="AJ2106" s="106">
        <v>0</v>
      </c>
      <c r="AK2106" s="107">
        <v>0</v>
      </c>
      <c r="AL2106" s="90" t="s">
        <v>52</v>
      </c>
      <c r="AM2106" s="92"/>
    </row>
    <row r="2107" spans="1:39" ht="21" hidden="1" customHeight="1">
      <c r="A2107" s="60">
        <v>1900</v>
      </c>
      <c r="B2107" s="61">
        <v>8010431</v>
      </c>
      <c r="C2107" s="61">
        <v>148920</v>
      </c>
      <c r="D2107" s="62">
        <v>44692</v>
      </c>
      <c r="E2107" s="63" t="s">
        <v>38</v>
      </c>
      <c r="F2107" s="63" t="s">
        <v>39</v>
      </c>
      <c r="G2107" s="114" t="s">
        <v>175</v>
      </c>
      <c r="H2107" s="78" t="s">
        <v>176</v>
      </c>
      <c r="I2107" s="63" t="s">
        <v>285</v>
      </c>
      <c r="J2107" s="63" t="s">
        <v>1984</v>
      </c>
      <c r="K2107" s="61" t="s">
        <v>1830</v>
      </c>
      <c r="L2107" s="61" t="s">
        <v>120</v>
      </c>
      <c r="M2107" s="66" t="s">
        <v>78</v>
      </c>
      <c r="N2107" s="61" t="s">
        <v>2563</v>
      </c>
      <c r="O2107" s="61" t="s">
        <v>1970</v>
      </c>
      <c r="P2107" s="61" t="s">
        <v>2564</v>
      </c>
      <c r="Q2107" s="68">
        <v>27.59</v>
      </c>
      <c r="R2107" s="68">
        <v>5.4</v>
      </c>
      <c r="S2107" s="69">
        <v>148.99</v>
      </c>
      <c r="T2107" s="70">
        <v>0.04</v>
      </c>
      <c r="U2107" s="104">
        <v>0</v>
      </c>
      <c r="V2107" s="70">
        <v>0.01</v>
      </c>
      <c r="W2107" s="104">
        <v>0</v>
      </c>
      <c r="X2107" s="61" t="s">
        <v>573</v>
      </c>
      <c r="Y2107" s="64" t="s">
        <v>50</v>
      </c>
      <c r="Z2107" s="65" t="s">
        <v>2513</v>
      </c>
      <c r="AA2107" s="60">
        <v>0</v>
      </c>
      <c r="AB2107" s="60">
        <v>0</v>
      </c>
      <c r="AC2107" s="75" t="s">
        <v>574</v>
      </c>
      <c r="AD2107" s="73">
        <v>50.35</v>
      </c>
      <c r="AE2107" s="73">
        <v>0</v>
      </c>
      <c r="AF2107" s="73">
        <v>0</v>
      </c>
      <c r="AG2107" s="73">
        <v>0</v>
      </c>
      <c r="AH2107" s="106">
        <v>0</v>
      </c>
      <c r="AI2107" s="106">
        <v>0</v>
      </c>
      <c r="AJ2107" s="73">
        <v>0</v>
      </c>
      <c r="AK2107" s="74">
        <v>0</v>
      </c>
      <c r="AL2107" s="90" t="s">
        <v>52</v>
      </c>
      <c r="AM2107" s="92"/>
    </row>
    <row r="2108" spans="1:39" ht="21" customHeight="1">
      <c r="A2108" s="60">
        <v>1901</v>
      </c>
      <c r="B2108" s="61">
        <v>19012443</v>
      </c>
      <c r="C2108" s="61">
        <v>464674</v>
      </c>
      <c r="D2108" s="62">
        <v>44692</v>
      </c>
      <c r="E2108" s="63" t="s">
        <v>38</v>
      </c>
      <c r="F2108" s="63" t="s">
        <v>39</v>
      </c>
      <c r="G2108" s="114" t="s">
        <v>116</v>
      </c>
      <c r="H2108" s="78" t="s">
        <v>130</v>
      </c>
      <c r="I2108" s="63" t="s">
        <v>2282</v>
      </c>
      <c r="J2108" s="63" t="s">
        <v>2283</v>
      </c>
      <c r="K2108" s="61" t="s">
        <v>1830</v>
      </c>
      <c r="L2108" s="61">
        <v>20221200031183</v>
      </c>
      <c r="M2108" s="66" t="s">
        <v>78</v>
      </c>
      <c r="N2108" s="61" t="s">
        <v>2352</v>
      </c>
      <c r="O2108" s="61" t="s">
        <v>1806</v>
      </c>
      <c r="P2108" s="61" t="s">
        <v>123</v>
      </c>
      <c r="Q2108" s="68">
        <v>31</v>
      </c>
      <c r="R2108" s="68">
        <v>5.5</v>
      </c>
      <c r="S2108" s="69">
        <v>170.5</v>
      </c>
      <c r="T2108" s="70">
        <v>0.05</v>
      </c>
      <c r="U2108" s="104">
        <v>0</v>
      </c>
      <c r="V2108" s="70">
        <v>0.05</v>
      </c>
      <c r="W2108" s="104">
        <v>0</v>
      </c>
      <c r="X2108" s="61" t="s">
        <v>124</v>
      </c>
      <c r="Y2108" s="64" t="s">
        <v>50</v>
      </c>
      <c r="Z2108" s="65" t="s">
        <v>2513</v>
      </c>
      <c r="AA2108" s="60">
        <v>0</v>
      </c>
      <c r="AB2108" s="60">
        <v>0</v>
      </c>
      <c r="AC2108" s="75" t="s">
        <v>125</v>
      </c>
      <c r="AD2108" s="73">
        <v>170.5</v>
      </c>
      <c r="AE2108" s="73">
        <v>0</v>
      </c>
      <c r="AF2108" s="73">
        <v>0</v>
      </c>
      <c r="AG2108" s="73">
        <v>0</v>
      </c>
      <c r="AH2108" s="106">
        <v>0</v>
      </c>
      <c r="AI2108" s="106">
        <v>0</v>
      </c>
      <c r="AJ2108" s="73">
        <v>42.23</v>
      </c>
      <c r="AK2108" s="74">
        <v>0</v>
      </c>
      <c r="AL2108" s="90" t="s">
        <v>52</v>
      </c>
      <c r="AM2108" s="92"/>
    </row>
    <row r="2109" spans="1:39" ht="21" customHeight="1">
      <c r="A2109" s="60">
        <v>1902</v>
      </c>
      <c r="B2109" s="61">
        <v>19012801</v>
      </c>
      <c r="C2109" s="61">
        <v>465502</v>
      </c>
      <c r="D2109" s="62">
        <v>44692</v>
      </c>
      <c r="E2109" s="63" t="s">
        <v>38</v>
      </c>
      <c r="F2109" s="63" t="s">
        <v>39</v>
      </c>
      <c r="G2109" s="114" t="s">
        <v>116</v>
      </c>
      <c r="H2109" s="78" t="s">
        <v>130</v>
      </c>
      <c r="I2109" s="63" t="s">
        <v>2282</v>
      </c>
      <c r="J2109" s="63" t="s">
        <v>2283</v>
      </c>
      <c r="K2109" s="61" t="s">
        <v>1830</v>
      </c>
      <c r="L2109" s="61">
        <v>20221200031183</v>
      </c>
      <c r="M2109" s="66" t="s">
        <v>78</v>
      </c>
      <c r="N2109" s="61" t="s">
        <v>2565</v>
      </c>
      <c r="O2109" s="61" t="s">
        <v>861</v>
      </c>
      <c r="P2109" s="61" t="s">
        <v>2530</v>
      </c>
      <c r="Q2109" s="68">
        <v>52</v>
      </c>
      <c r="R2109" s="68">
        <v>3.9</v>
      </c>
      <c r="S2109" s="69">
        <v>202.79999999999998</v>
      </c>
      <c r="T2109" s="70">
        <v>0.06</v>
      </c>
      <c r="U2109" s="104">
        <v>0</v>
      </c>
      <c r="V2109" s="70">
        <v>0.06</v>
      </c>
      <c r="W2109" s="104">
        <v>0</v>
      </c>
      <c r="X2109" s="61" t="s">
        <v>124</v>
      </c>
      <c r="Y2109" s="64" t="s">
        <v>50</v>
      </c>
      <c r="Z2109" s="65" t="s">
        <v>2513</v>
      </c>
      <c r="AA2109" s="60">
        <v>0</v>
      </c>
      <c r="AB2109" s="60">
        <v>0</v>
      </c>
      <c r="AC2109" s="75" t="s">
        <v>125</v>
      </c>
      <c r="AD2109" s="73">
        <v>202.8</v>
      </c>
      <c r="AE2109" s="73">
        <v>0</v>
      </c>
      <c r="AF2109" s="73">
        <v>0</v>
      </c>
      <c r="AG2109" s="73">
        <v>0</v>
      </c>
      <c r="AH2109" s="106">
        <v>0</v>
      </c>
      <c r="AI2109" s="106">
        <v>0</v>
      </c>
      <c r="AJ2109" s="73">
        <v>69.97</v>
      </c>
      <c r="AK2109" s="74">
        <v>0</v>
      </c>
      <c r="AL2109" s="90" t="s">
        <v>52</v>
      </c>
      <c r="AM2109" s="92"/>
    </row>
    <row r="2110" spans="1:39" ht="21" hidden="1" customHeight="1">
      <c r="A2110" s="60">
        <v>1903</v>
      </c>
      <c r="B2110" s="61">
        <v>9004345</v>
      </c>
      <c r="C2110" s="61">
        <v>533853</v>
      </c>
      <c r="D2110" s="62">
        <v>44692</v>
      </c>
      <c r="E2110" s="63" t="s">
        <v>162</v>
      </c>
      <c r="F2110" s="63" t="s">
        <v>84</v>
      </c>
      <c r="G2110" s="114" t="s">
        <v>109</v>
      </c>
      <c r="H2110" s="78" t="s">
        <v>495</v>
      </c>
      <c r="I2110" s="63" t="s">
        <v>1307</v>
      </c>
      <c r="J2110" s="63" t="s">
        <v>2229</v>
      </c>
      <c r="K2110" s="61" t="s">
        <v>1830</v>
      </c>
      <c r="L2110" s="61" t="s">
        <v>84</v>
      </c>
      <c r="M2110" s="66" t="s">
        <v>155</v>
      </c>
      <c r="N2110" s="61" t="s">
        <v>498</v>
      </c>
      <c r="O2110" s="61" t="s">
        <v>2407</v>
      </c>
      <c r="P2110" s="61" t="s">
        <v>288</v>
      </c>
      <c r="Q2110" s="68">
        <v>99.36</v>
      </c>
      <c r="R2110" s="68">
        <v>9.3000000000000007</v>
      </c>
      <c r="S2110" s="69">
        <v>923.75</v>
      </c>
      <c r="T2110" s="70">
        <v>0.26</v>
      </c>
      <c r="U2110" s="104">
        <v>0</v>
      </c>
      <c r="V2110" s="70">
        <v>7.0000000000000007E-2</v>
      </c>
      <c r="W2110" s="104">
        <v>0</v>
      </c>
      <c r="X2110" s="61" t="s">
        <v>82</v>
      </c>
      <c r="Y2110" s="64" t="s">
        <v>50</v>
      </c>
      <c r="Z2110" s="65" t="s">
        <v>2513</v>
      </c>
      <c r="AA2110" s="60">
        <v>0</v>
      </c>
      <c r="AB2110" s="60">
        <v>0</v>
      </c>
      <c r="AC2110" s="75" t="s">
        <v>83</v>
      </c>
      <c r="AD2110" s="73">
        <v>224.33999999999997</v>
      </c>
      <c r="AE2110" s="73">
        <v>0</v>
      </c>
      <c r="AF2110" s="73">
        <v>0</v>
      </c>
      <c r="AG2110" s="73">
        <v>46.510000000000005</v>
      </c>
      <c r="AH2110" s="106">
        <v>0</v>
      </c>
      <c r="AI2110" s="106">
        <v>0</v>
      </c>
      <c r="AJ2110" s="73">
        <v>0</v>
      </c>
      <c r="AK2110" s="74">
        <v>225</v>
      </c>
      <c r="AL2110" s="90" t="s">
        <v>90</v>
      </c>
      <c r="AM2110" s="92"/>
    </row>
    <row r="2111" spans="1:39" ht="21" hidden="1" customHeight="1">
      <c r="A2111" s="60">
        <v>1904</v>
      </c>
      <c r="B2111" s="61">
        <v>2001593</v>
      </c>
      <c r="C2111" s="61">
        <v>521323</v>
      </c>
      <c r="D2111" s="62">
        <v>44692</v>
      </c>
      <c r="E2111" s="63" t="s">
        <v>162</v>
      </c>
      <c r="F2111" s="63" t="s">
        <v>84</v>
      </c>
      <c r="G2111" s="114" t="s">
        <v>73</v>
      </c>
      <c r="H2111" s="78" t="s">
        <v>153</v>
      </c>
      <c r="I2111" s="63" t="s">
        <v>153</v>
      </c>
      <c r="J2111" s="63" t="s">
        <v>154</v>
      </c>
      <c r="K2111" s="61" t="s">
        <v>1830</v>
      </c>
      <c r="L2111" s="61" t="s">
        <v>84</v>
      </c>
      <c r="M2111" s="66" t="s">
        <v>155</v>
      </c>
      <c r="N2111" s="61" t="s">
        <v>156</v>
      </c>
      <c r="O2111" s="61" t="s">
        <v>1496</v>
      </c>
      <c r="P2111" s="61" t="s">
        <v>1979</v>
      </c>
      <c r="Q2111" s="68">
        <v>42.71</v>
      </c>
      <c r="R2111" s="68">
        <v>10</v>
      </c>
      <c r="S2111" s="69">
        <v>427.29</v>
      </c>
      <c r="T2111" s="70">
        <v>0.12</v>
      </c>
      <c r="U2111" s="104">
        <v>0</v>
      </c>
      <c r="V2111" s="70">
        <v>0.03</v>
      </c>
      <c r="W2111" s="104">
        <v>0</v>
      </c>
      <c r="X2111" s="61" t="s">
        <v>82</v>
      </c>
      <c r="Y2111" s="64" t="s">
        <v>50</v>
      </c>
      <c r="Z2111" s="65" t="s">
        <v>2513</v>
      </c>
      <c r="AA2111" s="60">
        <v>0</v>
      </c>
      <c r="AB2111" s="60">
        <v>0</v>
      </c>
      <c r="AC2111" s="75" t="s">
        <v>83</v>
      </c>
      <c r="AD2111" s="73">
        <v>86.830000000000013</v>
      </c>
      <c r="AE2111" s="73">
        <v>0</v>
      </c>
      <c r="AF2111" s="73">
        <v>0</v>
      </c>
      <c r="AG2111" s="73">
        <v>21.47</v>
      </c>
      <c r="AH2111" s="106">
        <v>0</v>
      </c>
      <c r="AI2111" s="106">
        <v>0</v>
      </c>
      <c r="AJ2111" s="73">
        <v>0</v>
      </c>
      <c r="AK2111" s="74">
        <v>87</v>
      </c>
      <c r="AL2111" s="90" t="s">
        <v>90</v>
      </c>
      <c r="AM2111" s="92"/>
    </row>
    <row r="2112" spans="1:39" ht="21" hidden="1" customHeight="1">
      <c r="A2112" s="60">
        <v>1905</v>
      </c>
      <c r="B2112" s="61">
        <v>2001446</v>
      </c>
      <c r="C2112" s="61">
        <v>524763</v>
      </c>
      <c r="D2112" s="62">
        <v>44692</v>
      </c>
      <c r="E2112" s="63" t="s">
        <v>162</v>
      </c>
      <c r="F2112" s="63" t="s">
        <v>84</v>
      </c>
      <c r="G2112" s="114" t="s">
        <v>73</v>
      </c>
      <c r="H2112" s="78" t="s">
        <v>153</v>
      </c>
      <c r="I2112" s="63" t="s">
        <v>153</v>
      </c>
      <c r="J2112" s="63" t="s">
        <v>2089</v>
      </c>
      <c r="K2112" s="61" t="s">
        <v>1830</v>
      </c>
      <c r="L2112" s="61" t="s">
        <v>84</v>
      </c>
      <c r="M2112" s="66" t="s">
        <v>155</v>
      </c>
      <c r="N2112" s="61" t="s">
        <v>156</v>
      </c>
      <c r="O2112" s="61" t="s">
        <v>2114</v>
      </c>
      <c r="P2112" s="61" t="s">
        <v>1522</v>
      </c>
      <c r="Q2112" s="68">
        <v>123.51</v>
      </c>
      <c r="R2112" s="68">
        <v>10.02</v>
      </c>
      <c r="S2112" s="69">
        <v>1237.76</v>
      </c>
      <c r="T2112" s="70">
        <v>0.35</v>
      </c>
      <c r="U2112" s="104">
        <v>0</v>
      </c>
      <c r="V2112" s="70">
        <v>0.02</v>
      </c>
      <c r="W2112" s="104">
        <v>0</v>
      </c>
      <c r="X2112" s="61" t="s">
        <v>82</v>
      </c>
      <c r="Y2112" s="64" t="s">
        <v>50</v>
      </c>
      <c r="Z2112" s="65" t="s">
        <v>2513</v>
      </c>
      <c r="AA2112" s="60">
        <v>0</v>
      </c>
      <c r="AB2112" s="60">
        <v>0</v>
      </c>
      <c r="AC2112" s="75" t="s">
        <v>83</v>
      </c>
      <c r="AD2112" s="73">
        <v>84.009999999999991</v>
      </c>
      <c r="AE2112" s="73">
        <v>0</v>
      </c>
      <c r="AF2112" s="73">
        <v>0</v>
      </c>
      <c r="AG2112" s="73">
        <v>18.37</v>
      </c>
      <c r="AH2112" s="106">
        <v>0</v>
      </c>
      <c r="AI2112" s="106">
        <v>0</v>
      </c>
      <c r="AJ2112" s="73">
        <v>0</v>
      </c>
      <c r="AK2112" s="74">
        <v>84</v>
      </c>
      <c r="AL2112" s="90" t="s">
        <v>90</v>
      </c>
      <c r="AM2112" s="92"/>
    </row>
    <row r="2113" spans="1:39" ht="21" hidden="1" customHeight="1">
      <c r="A2113" s="60">
        <v>1906</v>
      </c>
      <c r="B2113" s="61">
        <v>2001271</v>
      </c>
      <c r="C2113" s="61">
        <v>524813</v>
      </c>
      <c r="D2113" s="62">
        <v>44692</v>
      </c>
      <c r="E2113" s="63" t="s">
        <v>162</v>
      </c>
      <c r="F2113" s="63" t="s">
        <v>84</v>
      </c>
      <c r="G2113" s="114" t="s">
        <v>73</v>
      </c>
      <c r="H2113" s="78" t="s">
        <v>153</v>
      </c>
      <c r="I2113" s="63" t="s">
        <v>702</v>
      </c>
      <c r="J2113" s="63" t="s">
        <v>2308</v>
      </c>
      <c r="K2113" s="61" t="s">
        <v>1830</v>
      </c>
      <c r="L2113" s="61" t="s">
        <v>84</v>
      </c>
      <c r="M2113" s="66" t="s">
        <v>155</v>
      </c>
      <c r="N2113" s="61" t="s">
        <v>156</v>
      </c>
      <c r="O2113" s="61" t="s">
        <v>1015</v>
      </c>
      <c r="P2113" s="61" t="s">
        <v>100</v>
      </c>
      <c r="Q2113" s="68">
        <v>72.540000000000006</v>
      </c>
      <c r="R2113" s="68">
        <v>9.65</v>
      </c>
      <c r="S2113" s="69">
        <v>699.89</v>
      </c>
      <c r="T2113" s="70">
        <v>0.2</v>
      </c>
      <c r="U2113" s="104">
        <v>0</v>
      </c>
      <c r="V2113" s="70">
        <v>0.02</v>
      </c>
      <c r="W2113" s="104">
        <v>0</v>
      </c>
      <c r="X2113" s="61" t="s">
        <v>82</v>
      </c>
      <c r="Y2113" s="64" t="s">
        <v>50</v>
      </c>
      <c r="Z2113" s="65" t="s">
        <v>2513</v>
      </c>
      <c r="AA2113" s="60">
        <v>0</v>
      </c>
      <c r="AB2113" s="60">
        <v>0</v>
      </c>
      <c r="AC2113" s="75" t="s">
        <v>83</v>
      </c>
      <c r="AD2113" s="73">
        <v>78.78</v>
      </c>
      <c r="AE2113" s="73">
        <v>0</v>
      </c>
      <c r="AF2113" s="73">
        <v>0</v>
      </c>
      <c r="AG2113" s="73">
        <v>25.47</v>
      </c>
      <c r="AH2113" s="106">
        <v>0</v>
      </c>
      <c r="AI2113" s="106">
        <v>0</v>
      </c>
      <c r="AJ2113" s="73">
        <v>0</v>
      </c>
      <c r="AK2113" s="74">
        <v>78</v>
      </c>
      <c r="AL2113" s="90" t="s">
        <v>90</v>
      </c>
      <c r="AM2113" s="92"/>
    </row>
    <row r="2114" spans="1:39" ht="21" hidden="1" customHeight="1">
      <c r="A2114" s="60">
        <v>1907</v>
      </c>
      <c r="B2114" s="61">
        <v>13001605</v>
      </c>
      <c r="C2114" s="61">
        <v>181540</v>
      </c>
      <c r="D2114" s="62">
        <v>44692</v>
      </c>
      <c r="E2114" s="63" t="s">
        <v>38</v>
      </c>
      <c r="F2114" s="63" t="s">
        <v>84</v>
      </c>
      <c r="G2114" s="114" t="s">
        <v>73</v>
      </c>
      <c r="H2114" s="78" t="s">
        <v>440</v>
      </c>
      <c r="I2114" s="63" t="s">
        <v>1647</v>
      </c>
      <c r="J2114" s="63" t="s">
        <v>2566</v>
      </c>
      <c r="K2114" s="61" t="s">
        <v>1830</v>
      </c>
      <c r="L2114" s="61" t="s">
        <v>84</v>
      </c>
      <c r="M2114" s="66" t="s">
        <v>78</v>
      </c>
      <c r="N2114" s="61" t="s">
        <v>1079</v>
      </c>
      <c r="O2114" s="61" t="s">
        <v>2567</v>
      </c>
      <c r="P2114" s="61" t="s">
        <v>1313</v>
      </c>
      <c r="Q2114" s="68">
        <v>55.97</v>
      </c>
      <c r="R2114" s="68">
        <v>7.07</v>
      </c>
      <c r="S2114" s="69">
        <v>395.47</v>
      </c>
      <c r="T2114" s="70">
        <v>0.11</v>
      </c>
      <c r="U2114" s="104">
        <v>0</v>
      </c>
      <c r="V2114" s="70">
        <v>0.01</v>
      </c>
      <c r="W2114" s="104">
        <v>0</v>
      </c>
      <c r="X2114" s="61" t="s">
        <v>82</v>
      </c>
      <c r="Y2114" s="64" t="s">
        <v>50</v>
      </c>
      <c r="Z2114" s="65" t="s">
        <v>2513</v>
      </c>
      <c r="AA2114" s="60">
        <v>0</v>
      </c>
      <c r="AB2114" s="60">
        <v>0</v>
      </c>
      <c r="AC2114" s="75" t="s">
        <v>83</v>
      </c>
      <c r="AD2114" s="73">
        <v>8.74</v>
      </c>
      <c r="AE2114" s="73">
        <v>0</v>
      </c>
      <c r="AF2114" s="73">
        <v>0</v>
      </c>
      <c r="AG2114" s="73">
        <v>0</v>
      </c>
      <c r="AH2114" s="106">
        <v>0</v>
      </c>
      <c r="AI2114" s="106">
        <v>0</v>
      </c>
      <c r="AJ2114" s="73">
        <v>2.2799999999999998</v>
      </c>
      <c r="AK2114" s="74">
        <v>9</v>
      </c>
      <c r="AL2114" s="90" t="s">
        <v>90</v>
      </c>
      <c r="AM2114" s="92"/>
    </row>
    <row r="2115" spans="1:39" ht="21" hidden="1" customHeight="1">
      <c r="A2115" s="60"/>
      <c r="B2115" s="61">
        <v>15001013</v>
      </c>
      <c r="C2115" s="61">
        <v>184479</v>
      </c>
      <c r="D2115" s="62">
        <v>44692</v>
      </c>
      <c r="E2115" s="334" t="s">
        <v>3615</v>
      </c>
      <c r="F2115" s="334" t="s">
        <v>3615</v>
      </c>
      <c r="G2115" s="114" t="s">
        <v>109</v>
      </c>
      <c r="H2115" s="78" t="s">
        <v>262</v>
      </c>
      <c r="I2115" s="63" t="s">
        <v>263</v>
      </c>
      <c r="J2115" s="63" t="s">
        <v>1304</v>
      </c>
      <c r="K2115" s="61" t="s">
        <v>1830</v>
      </c>
      <c r="L2115" s="61">
        <v>20221200050413</v>
      </c>
      <c r="M2115" s="66" t="s">
        <v>155</v>
      </c>
      <c r="N2115" s="61" t="s">
        <v>1305</v>
      </c>
      <c r="O2115" s="61" t="s">
        <v>445</v>
      </c>
      <c r="P2115" s="61" t="s">
        <v>705</v>
      </c>
      <c r="Q2115" s="68">
        <v>103.55</v>
      </c>
      <c r="R2115" s="68">
        <v>7.72</v>
      </c>
      <c r="S2115" s="69">
        <v>755.96</v>
      </c>
      <c r="T2115" s="70">
        <v>0.22</v>
      </c>
      <c r="U2115" s="104">
        <v>0</v>
      </c>
      <c r="V2115" s="70">
        <v>0</v>
      </c>
      <c r="W2115" s="104">
        <v>0</v>
      </c>
      <c r="X2115" s="61" t="s">
        <v>82</v>
      </c>
      <c r="Y2115" s="64" t="s">
        <v>50</v>
      </c>
      <c r="Z2115" s="65" t="s">
        <v>2513</v>
      </c>
      <c r="AA2115" s="60">
        <v>0</v>
      </c>
      <c r="AB2115" s="60">
        <v>0</v>
      </c>
      <c r="AC2115" s="75" t="s">
        <v>83</v>
      </c>
      <c r="AD2115" s="73">
        <v>4.62</v>
      </c>
      <c r="AE2115" s="73">
        <v>0</v>
      </c>
      <c r="AF2115" s="73">
        <v>0</v>
      </c>
      <c r="AG2115" s="73">
        <v>0.76</v>
      </c>
      <c r="AH2115" s="106">
        <v>0</v>
      </c>
      <c r="AI2115" s="106">
        <v>0</v>
      </c>
      <c r="AJ2115" s="73">
        <v>0</v>
      </c>
      <c r="AK2115" s="74">
        <v>5</v>
      </c>
      <c r="AL2115" s="90" t="s">
        <v>575</v>
      </c>
      <c r="AM2115" s="82" t="s">
        <v>3673</v>
      </c>
    </row>
    <row r="2116" spans="1:39" ht="21" hidden="1" customHeight="1">
      <c r="A2116" s="60"/>
      <c r="B2116" s="61">
        <v>15000954</v>
      </c>
      <c r="C2116" s="61">
        <v>184483</v>
      </c>
      <c r="D2116" s="62">
        <v>44692</v>
      </c>
      <c r="E2116" s="334" t="s">
        <v>3615</v>
      </c>
      <c r="F2116" s="334" t="s">
        <v>3615</v>
      </c>
      <c r="G2116" s="114" t="s">
        <v>109</v>
      </c>
      <c r="H2116" s="78" t="s">
        <v>262</v>
      </c>
      <c r="I2116" s="63" t="s">
        <v>263</v>
      </c>
      <c r="J2116" s="63" t="s">
        <v>1304</v>
      </c>
      <c r="K2116" s="61" t="s">
        <v>1830</v>
      </c>
      <c r="L2116" s="61">
        <v>20221200050413</v>
      </c>
      <c r="M2116" s="66" t="s">
        <v>155</v>
      </c>
      <c r="N2116" s="61" t="s">
        <v>1305</v>
      </c>
      <c r="O2116" s="61" t="s">
        <v>374</v>
      </c>
      <c r="P2116" s="61" t="s">
        <v>2568</v>
      </c>
      <c r="Q2116" s="68">
        <v>15.82</v>
      </c>
      <c r="R2116" s="68">
        <v>6.86</v>
      </c>
      <c r="S2116" s="69">
        <v>108.59</v>
      </c>
      <c r="T2116" s="70">
        <v>0.03</v>
      </c>
      <c r="U2116" s="104">
        <v>0</v>
      </c>
      <c r="V2116" s="70">
        <v>0.01</v>
      </c>
      <c r="W2116" s="104">
        <v>0</v>
      </c>
      <c r="X2116" s="61" t="s">
        <v>82</v>
      </c>
      <c r="Y2116" s="64" t="s">
        <v>50</v>
      </c>
      <c r="Z2116" s="65" t="s">
        <v>2513</v>
      </c>
      <c r="AA2116" s="60">
        <v>0</v>
      </c>
      <c r="AB2116" s="60">
        <v>0</v>
      </c>
      <c r="AC2116" s="75" t="s">
        <v>83</v>
      </c>
      <c r="AD2116" s="73">
        <v>0.8</v>
      </c>
      <c r="AE2116" s="73">
        <v>0</v>
      </c>
      <c r="AF2116" s="73">
        <v>0</v>
      </c>
      <c r="AG2116" s="73">
        <v>0.13</v>
      </c>
      <c r="AH2116" s="106">
        <v>0</v>
      </c>
      <c r="AI2116" s="106">
        <v>0</v>
      </c>
      <c r="AJ2116" s="73">
        <v>0</v>
      </c>
      <c r="AK2116" s="74">
        <v>1</v>
      </c>
      <c r="AL2116" s="90" t="s">
        <v>575</v>
      </c>
      <c r="AM2116" s="82" t="s">
        <v>3673</v>
      </c>
    </row>
    <row r="2117" spans="1:39" ht="21" hidden="1" customHeight="1">
      <c r="A2117" s="60">
        <v>1908</v>
      </c>
      <c r="B2117" s="61">
        <v>16001405</v>
      </c>
      <c r="C2117" s="61">
        <v>189237</v>
      </c>
      <c r="D2117" s="62">
        <v>44692</v>
      </c>
      <c r="E2117" s="63" t="s">
        <v>38</v>
      </c>
      <c r="F2117" s="63" t="s">
        <v>84</v>
      </c>
      <c r="G2117" s="114" t="s">
        <v>109</v>
      </c>
      <c r="H2117" s="78" t="s">
        <v>110</v>
      </c>
      <c r="I2117" s="63" t="s">
        <v>1159</v>
      </c>
      <c r="J2117" s="63" t="s">
        <v>1160</v>
      </c>
      <c r="K2117" s="61" t="s">
        <v>1830</v>
      </c>
      <c r="L2117" s="61" t="s">
        <v>84</v>
      </c>
      <c r="M2117" s="66" t="s">
        <v>45</v>
      </c>
      <c r="N2117" s="61" t="s">
        <v>1799</v>
      </c>
      <c r="O2117" s="61" t="s">
        <v>1694</v>
      </c>
      <c r="P2117" s="61" t="s">
        <v>614</v>
      </c>
      <c r="Q2117" s="68">
        <v>62.31</v>
      </c>
      <c r="R2117" s="68">
        <v>15.07</v>
      </c>
      <c r="S2117" s="69">
        <v>939.27</v>
      </c>
      <c r="T2117" s="70">
        <v>0.27</v>
      </c>
      <c r="U2117" s="104">
        <v>0</v>
      </c>
      <c r="V2117" s="70">
        <v>7.0000000000000007E-2</v>
      </c>
      <c r="W2117" s="104">
        <v>0</v>
      </c>
      <c r="X2117" s="61" t="s">
        <v>1318</v>
      </c>
      <c r="Y2117" s="64" t="s">
        <v>50</v>
      </c>
      <c r="Z2117" s="65" t="s">
        <v>2513</v>
      </c>
      <c r="AA2117" s="60">
        <v>0</v>
      </c>
      <c r="AB2117" s="60">
        <v>0</v>
      </c>
      <c r="AC2117" s="75" t="s">
        <v>83</v>
      </c>
      <c r="AD2117" s="73">
        <v>214.38</v>
      </c>
      <c r="AE2117" s="73">
        <v>595</v>
      </c>
      <c r="AF2117" s="73">
        <v>85</v>
      </c>
      <c r="AG2117" s="73">
        <v>39</v>
      </c>
      <c r="AH2117" s="106">
        <v>0</v>
      </c>
      <c r="AI2117" s="106">
        <v>0</v>
      </c>
      <c r="AJ2117" s="73">
        <v>2.44</v>
      </c>
      <c r="AK2117" s="74">
        <v>215</v>
      </c>
      <c r="AL2117" s="90" t="s">
        <v>90</v>
      </c>
      <c r="AM2117" s="92"/>
    </row>
    <row r="2118" spans="1:39" ht="21" hidden="1" customHeight="1">
      <c r="A2118" s="60">
        <v>1909</v>
      </c>
      <c r="B2118" s="61">
        <v>16001470</v>
      </c>
      <c r="C2118" s="61">
        <v>189346</v>
      </c>
      <c r="D2118" s="62">
        <v>44692</v>
      </c>
      <c r="E2118" s="63" t="s">
        <v>162</v>
      </c>
      <c r="F2118" s="63" t="s">
        <v>84</v>
      </c>
      <c r="G2118" s="114" t="s">
        <v>109</v>
      </c>
      <c r="H2118" s="78" t="s">
        <v>110</v>
      </c>
      <c r="I2118" s="63" t="s">
        <v>1159</v>
      </c>
      <c r="J2118" s="63" t="s">
        <v>1589</v>
      </c>
      <c r="K2118" s="61" t="s">
        <v>1830</v>
      </c>
      <c r="L2118" s="61" t="s">
        <v>84</v>
      </c>
      <c r="M2118" s="66" t="s">
        <v>155</v>
      </c>
      <c r="N2118" s="61" t="s">
        <v>1179</v>
      </c>
      <c r="O2118" s="61" t="s">
        <v>579</v>
      </c>
      <c r="P2118" s="61" t="s">
        <v>608</v>
      </c>
      <c r="Q2118" s="68">
        <v>198.46</v>
      </c>
      <c r="R2118" s="68">
        <v>7.41</v>
      </c>
      <c r="S2118" s="69">
        <v>1470.34</v>
      </c>
      <c r="T2118" s="70">
        <v>0.42</v>
      </c>
      <c r="U2118" s="104">
        <v>0</v>
      </c>
      <c r="V2118" s="70">
        <v>0.01</v>
      </c>
      <c r="W2118" s="104">
        <v>0</v>
      </c>
      <c r="X2118" s="61" t="s">
        <v>82</v>
      </c>
      <c r="Y2118" s="64" t="s">
        <v>50</v>
      </c>
      <c r="Z2118" s="65" t="s">
        <v>2513</v>
      </c>
      <c r="AA2118" s="60">
        <v>0</v>
      </c>
      <c r="AB2118" s="60">
        <v>0</v>
      </c>
      <c r="AC2118" s="75" t="s">
        <v>83</v>
      </c>
      <c r="AD2118" s="73">
        <v>1.44</v>
      </c>
      <c r="AE2118" s="73">
        <v>0</v>
      </c>
      <c r="AF2118" s="73">
        <v>0</v>
      </c>
      <c r="AG2118" s="73">
        <v>0</v>
      </c>
      <c r="AH2118" s="106">
        <v>0</v>
      </c>
      <c r="AI2118" s="106">
        <v>0</v>
      </c>
      <c r="AJ2118" s="73">
        <v>0.38</v>
      </c>
      <c r="AK2118" s="74">
        <v>1</v>
      </c>
      <c r="AL2118" s="90" t="s">
        <v>90</v>
      </c>
      <c r="AM2118" s="92"/>
    </row>
    <row r="2119" spans="1:39" ht="21" hidden="1" customHeight="1">
      <c r="A2119" s="60"/>
      <c r="B2119" s="61">
        <v>13000227</v>
      </c>
      <c r="C2119" s="61">
        <v>511470</v>
      </c>
      <c r="D2119" s="62">
        <v>44692</v>
      </c>
      <c r="E2119" s="334" t="s">
        <v>3615</v>
      </c>
      <c r="F2119" s="334" t="s">
        <v>3615</v>
      </c>
      <c r="G2119" s="114" t="s">
        <v>73</v>
      </c>
      <c r="H2119" s="78" t="s">
        <v>440</v>
      </c>
      <c r="I2119" s="63" t="s">
        <v>441</v>
      </c>
      <c r="J2119" s="63" t="s">
        <v>1841</v>
      </c>
      <c r="K2119" s="61" t="s">
        <v>1830</v>
      </c>
      <c r="L2119" s="61">
        <v>20211200096663</v>
      </c>
      <c r="M2119" s="66" t="s">
        <v>155</v>
      </c>
      <c r="N2119" s="61" t="s">
        <v>1522</v>
      </c>
      <c r="O2119" s="61" t="s">
        <v>1055</v>
      </c>
      <c r="P2119" s="61" t="s">
        <v>878</v>
      </c>
      <c r="Q2119" s="68">
        <v>55.23</v>
      </c>
      <c r="R2119" s="68">
        <v>9.1300000000000008</v>
      </c>
      <c r="S2119" s="69">
        <v>504.41</v>
      </c>
      <c r="T2119" s="70">
        <v>0.14000000000000001</v>
      </c>
      <c r="U2119" s="104">
        <v>0</v>
      </c>
      <c r="V2119" s="70">
        <v>0.02</v>
      </c>
      <c r="W2119" s="104">
        <v>0</v>
      </c>
      <c r="X2119" s="61" t="s">
        <v>82</v>
      </c>
      <c r="Y2119" s="64" t="s">
        <v>50</v>
      </c>
      <c r="Z2119" s="65" t="s">
        <v>2513</v>
      </c>
      <c r="AA2119" s="60">
        <v>0</v>
      </c>
      <c r="AB2119" s="60">
        <v>0</v>
      </c>
      <c r="AC2119" s="75" t="s">
        <v>83</v>
      </c>
      <c r="AD2119" s="73">
        <v>54.75</v>
      </c>
      <c r="AE2119" s="73">
        <v>0</v>
      </c>
      <c r="AF2119" s="73">
        <v>0</v>
      </c>
      <c r="AG2119" s="73">
        <v>12.28</v>
      </c>
      <c r="AH2119" s="106">
        <v>0</v>
      </c>
      <c r="AI2119" s="106">
        <v>0</v>
      </c>
      <c r="AJ2119" s="73">
        <v>0</v>
      </c>
      <c r="AK2119" s="74">
        <v>55</v>
      </c>
      <c r="AL2119" s="90" t="s">
        <v>575</v>
      </c>
      <c r="AM2119" s="82" t="s">
        <v>3668</v>
      </c>
    </row>
    <row r="2120" spans="1:39" ht="21" hidden="1" customHeight="1">
      <c r="A2120" s="60"/>
      <c r="B2120" s="61">
        <v>13000233</v>
      </c>
      <c r="C2120" s="61">
        <v>511475</v>
      </c>
      <c r="D2120" s="62">
        <v>44692</v>
      </c>
      <c r="E2120" s="334" t="s">
        <v>3615</v>
      </c>
      <c r="F2120" s="334" t="s">
        <v>3615</v>
      </c>
      <c r="G2120" s="114" t="s">
        <v>73</v>
      </c>
      <c r="H2120" s="78" t="s">
        <v>440</v>
      </c>
      <c r="I2120" s="63" t="s">
        <v>441</v>
      </c>
      <c r="J2120" s="63" t="s">
        <v>1841</v>
      </c>
      <c r="K2120" s="61" t="s">
        <v>1830</v>
      </c>
      <c r="L2120" s="61">
        <v>20211200096663</v>
      </c>
      <c r="M2120" s="66" t="s">
        <v>155</v>
      </c>
      <c r="N2120" s="61" t="s">
        <v>1522</v>
      </c>
      <c r="O2120" s="61" t="s">
        <v>1717</v>
      </c>
      <c r="P2120" s="61" t="s">
        <v>1055</v>
      </c>
      <c r="Q2120" s="68">
        <v>71.88</v>
      </c>
      <c r="R2120" s="68">
        <v>9.74</v>
      </c>
      <c r="S2120" s="69">
        <v>700.26</v>
      </c>
      <c r="T2120" s="70">
        <v>0.2</v>
      </c>
      <c r="U2120" s="104">
        <v>0</v>
      </c>
      <c r="V2120" s="70">
        <v>0.01</v>
      </c>
      <c r="W2120" s="104">
        <v>0</v>
      </c>
      <c r="X2120" s="61" t="s">
        <v>82</v>
      </c>
      <c r="Y2120" s="64" t="s">
        <v>50</v>
      </c>
      <c r="Z2120" s="65" t="s">
        <v>2513</v>
      </c>
      <c r="AA2120" s="60">
        <v>0</v>
      </c>
      <c r="AB2120" s="60">
        <v>0</v>
      </c>
      <c r="AC2120" s="75" t="s">
        <v>83</v>
      </c>
      <c r="AD2120" s="73">
        <v>13.75</v>
      </c>
      <c r="AE2120" s="73">
        <v>0</v>
      </c>
      <c r="AF2120" s="73">
        <v>0</v>
      </c>
      <c r="AG2120" s="73">
        <v>3.08</v>
      </c>
      <c r="AH2120" s="106">
        <v>0</v>
      </c>
      <c r="AI2120" s="106">
        <v>0</v>
      </c>
      <c r="AJ2120" s="73">
        <v>0</v>
      </c>
      <c r="AK2120" s="74">
        <v>14</v>
      </c>
      <c r="AL2120" s="90" t="s">
        <v>575</v>
      </c>
      <c r="AM2120" s="82" t="s">
        <v>3668</v>
      </c>
    </row>
    <row r="2121" spans="1:39" ht="21" hidden="1" customHeight="1">
      <c r="A2121" s="60">
        <v>1910</v>
      </c>
      <c r="B2121" s="61">
        <v>2001637</v>
      </c>
      <c r="C2121" s="61">
        <v>521333</v>
      </c>
      <c r="D2121" s="62">
        <v>44692</v>
      </c>
      <c r="E2121" s="63" t="s">
        <v>162</v>
      </c>
      <c r="F2121" s="63" t="s">
        <v>84</v>
      </c>
      <c r="G2121" s="114" t="s">
        <v>73</v>
      </c>
      <c r="H2121" s="78" t="s">
        <v>153</v>
      </c>
      <c r="I2121" s="63" t="s">
        <v>153</v>
      </c>
      <c r="J2121" s="63" t="s">
        <v>154</v>
      </c>
      <c r="K2121" s="61" t="s">
        <v>1830</v>
      </c>
      <c r="L2121" s="61" t="s">
        <v>84</v>
      </c>
      <c r="M2121" s="66" t="s">
        <v>155</v>
      </c>
      <c r="N2121" s="61" t="s">
        <v>156</v>
      </c>
      <c r="O2121" s="61" t="s">
        <v>1888</v>
      </c>
      <c r="P2121" s="61" t="s">
        <v>1496</v>
      </c>
      <c r="Q2121" s="68">
        <v>65.73</v>
      </c>
      <c r="R2121" s="68">
        <v>10.02</v>
      </c>
      <c r="S2121" s="69">
        <v>658.34</v>
      </c>
      <c r="T2121" s="70">
        <v>0.19</v>
      </c>
      <c r="U2121" s="104">
        <v>0</v>
      </c>
      <c r="V2121" s="70">
        <v>0.01</v>
      </c>
      <c r="W2121" s="104">
        <v>0</v>
      </c>
      <c r="X2121" s="61" t="s">
        <v>82</v>
      </c>
      <c r="Y2121" s="64" t="s">
        <v>50</v>
      </c>
      <c r="Z2121" s="65" t="s">
        <v>2513</v>
      </c>
      <c r="AA2121" s="60">
        <v>0</v>
      </c>
      <c r="AB2121" s="60">
        <v>0</v>
      </c>
      <c r="AC2121" s="75" t="s">
        <v>83</v>
      </c>
      <c r="AD2121" s="73">
        <v>47.71</v>
      </c>
      <c r="AE2121" s="73">
        <v>0</v>
      </c>
      <c r="AF2121" s="73">
        <v>0</v>
      </c>
      <c r="AG2121" s="73">
        <v>12.1</v>
      </c>
      <c r="AH2121" s="106">
        <v>0</v>
      </c>
      <c r="AI2121" s="106">
        <v>0</v>
      </c>
      <c r="AJ2121" s="73">
        <v>0</v>
      </c>
      <c r="AK2121" s="74">
        <v>48</v>
      </c>
      <c r="AL2121" s="90" t="s">
        <v>90</v>
      </c>
      <c r="AM2121" s="92"/>
    </row>
    <row r="2122" spans="1:39" ht="21" hidden="1" customHeight="1">
      <c r="A2122" s="60">
        <v>1911</v>
      </c>
      <c r="B2122" s="61">
        <v>2001819</v>
      </c>
      <c r="C2122" s="61">
        <v>521385</v>
      </c>
      <c r="D2122" s="62">
        <v>44692</v>
      </c>
      <c r="E2122" s="63" t="s">
        <v>162</v>
      </c>
      <c r="F2122" s="63" t="s">
        <v>84</v>
      </c>
      <c r="G2122" s="114" t="s">
        <v>73</v>
      </c>
      <c r="H2122" s="78" t="s">
        <v>153</v>
      </c>
      <c r="I2122" s="63" t="s">
        <v>1012</v>
      </c>
      <c r="J2122" s="63" t="s">
        <v>1012</v>
      </c>
      <c r="K2122" s="61" t="s">
        <v>1830</v>
      </c>
      <c r="L2122" s="61" t="s">
        <v>84</v>
      </c>
      <c r="M2122" s="66" t="s">
        <v>155</v>
      </c>
      <c r="N2122" s="61" t="s">
        <v>156</v>
      </c>
      <c r="O2122" s="61" t="s">
        <v>1968</v>
      </c>
      <c r="P2122" s="61" t="s">
        <v>1346</v>
      </c>
      <c r="Q2122" s="68">
        <v>81.69</v>
      </c>
      <c r="R2122" s="68">
        <v>9.27</v>
      </c>
      <c r="S2122" s="69">
        <v>757.63</v>
      </c>
      <c r="T2122" s="70">
        <v>0.22</v>
      </c>
      <c r="U2122" s="104">
        <v>0</v>
      </c>
      <c r="V2122" s="70">
        <v>0.01</v>
      </c>
      <c r="W2122" s="104">
        <v>0</v>
      </c>
      <c r="X2122" s="61" t="s">
        <v>82</v>
      </c>
      <c r="Y2122" s="64" t="s">
        <v>50</v>
      </c>
      <c r="Z2122" s="65" t="s">
        <v>2513</v>
      </c>
      <c r="AA2122" s="60">
        <v>0</v>
      </c>
      <c r="AB2122" s="60">
        <v>0</v>
      </c>
      <c r="AC2122" s="75" t="s">
        <v>83</v>
      </c>
      <c r="AD2122" s="73">
        <v>51.2</v>
      </c>
      <c r="AE2122" s="73">
        <v>0</v>
      </c>
      <c r="AF2122" s="73">
        <v>0</v>
      </c>
      <c r="AG2122" s="73">
        <v>10.53</v>
      </c>
      <c r="AH2122" s="106">
        <v>0</v>
      </c>
      <c r="AI2122" s="106">
        <v>0</v>
      </c>
      <c r="AJ2122" s="73">
        <v>0</v>
      </c>
      <c r="AK2122" s="74">
        <v>51</v>
      </c>
      <c r="AL2122" s="90" t="s">
        <v>90</v>
      </c>
      <c r="AM2122" s="92"/>
    </row>
    <row r="2123" spans="1:39" ht="21" customHeight="1">
      <c r="A2123" s="60">
        <v>1912</v>
      </c>
      <c r="B2123" s="61">
        <v>19000242</v>
      </c>
      <c r="C2123" s="61">
        <v>810537</v>
      </c>
      <c r="D2123" s="62">
        <v>44692</v>
      </c>
      <c r="E2123" s="63" t="s">
        <v>38</v>
      </c>
      <c r="F2123" s="63" t="s">
        <v>84</v>
      </c>
      <c r="G2123" s="114" t="s">
        <v>116</v>
      </c>
      <c r="H2123" s="78" t="s">
        <v>130</v>
      </c>
      <c r="I2123" s="63" t="s">
        <v>558</v>
      </c>
      <c r="J2123" s="63" t="s">
        <v>1681</v>
      </c>
      <c r="K2123" s="61" t="s">
        <v>1830</v>
      </c>
      <c r="L2123" s="61" t="s">
        <v>84</v>
      </c>
      <c r="M2123" s="66" t="s">
        <v>45</v>
      </c>
      <c r="N2123" s="61" t="s">
        <v>2569</v>
      </c>
      <c r="O2123" s="61" t="s">
        <v>2529</v>
      </c>
      <c r="P2123" s="61" t="s">
        <v>2082</v>
      </c>
      <c r="Q2123" s="68">
        <v>75.099999999999994</v>
      </c>
      <c r="R2123" s="68">
        <v>9.33</v>
      </c>
      <c r="S2123" s="69">
        <v>700.41</v>
      </c>
      <c r="T2123" s="70">
        <v>0.2</v>
      </c>
      <c r="U2123" s="104">
        <v>0</v>
      </c>
      <c r="V2123" s="70">
        <v>0.02</v>
      </c>
      <c r="W2123" s="104">
        <v>0</v>
      </c>
      <c r="X2123" s="61" t="s">
        <v>1318</v>
      </c>
      <c r="Y2123" s="64" t="s">
        <v>50</v>
      </c>
      <c r="Z2123" s="65" t="s">
        <v>2513</v>
      </c>
      <c r="AA2123" s="60">
        <v>0</v>
      </c>
      <c r="AB2123" s="60">
        <v>0</v>
      </c>
      <c r="AC2123" s="75" t="s">
        <v>83</v>
      </c>
      <c r="AD2123" s="73">
        <v>55.440000000000005</v>
      </c>
      <c r="AE2123" s="73">
        <v>190</v>
      </c>
      <c r="AF2123" s="73">
        <v>27.14</v>
      </c>
      <c r="AG2123" s="73">
        <v>12.49</v>
      </c>
      <c r="AH2123" s="106">
        <v>0</v>
      </c>
      <c r="AI2123" s="106">
        <v>0</v>
      </c>
      <c r="AJ2123" s="73">
        <v>0.92</v>
      </c>
      <c r="AK2123" s="74">
        <v>55</v>
      </c>
      <c r="AL2123" s="90" t="s">
        <v>90</v>
      </c>
      <c r="AM2123" s="92"/>
    </row>
    <row r="2124" spans="1:39" ht="21" hidden="1" customHeight="1">
      <c r="A2124" s="60">
        <v>1913</v>
      </c>
      <c r="B2124" s="97">
        <v>9004999</v>
      </c>
      <c r="C2124" s="97">
        <v>24122914</v>
      </c>
      <c r="D2124" s="98">
        <v>44692</v>
      </c>
      <c r="E2124" s="63" t="s">
        <v>162</v>
      </c>
      <c r="F2124" s="99" t="s">
        <v>84</v>
      </c>
      <c r="G2124" s="114" t="s">
        <v>109</v>
      </c>
      <c r="H2124" s="100" t="s">
        <v>495</v>
      </c>
      <c r="I2124" s="99" t="s">
        <v>495</v>
      </c>
      <c r="J2124" s="99" t="s">
        <v>1613</v>
      </c>
      <c r="K2124" s="97" t="s">
        <v>1830</v>
      </c>
      <c r="L2124" s="97" t="s">
        <v>84</v>
      </c>
      <c r="M2124" s="66" t="s">
        <v>155</v>
      </c>
      <c r="N2124" s="97" t="s">
        <v>1614</v>
      </c>
      <c r="O2124" s="97" t="s">
        <v>1233</v>
      </c>
      <c r="P2124" s="97" t="s">
        <v>283</v>
      </c>
      <c r="Q2124" s="101">
        <v>158.22</v>
      </c>
      <c r="R2124" s="101">
        <v>10</v>
      </c>
      <c r="S2124" s="102">
        <v>1582.42</v>
      </c>
      <c r="T2124" s="103">
        <v>0.45</v>
      </c>
      <c r="U2124" s="104">
        <v>0</v>
      </c>
      <c r="V2124" s="103">
        <v>0.03</v>
      </c>
      <c r="W2124" s="104">
        <v>0</v>
      </c>
      <c r="X2124" s="97" t="s">
        <v>82</v>
      </c>
      <c r="Y2124" s="109" t="s">
        <v>50</v>
      </c>
      <c r="Z2124" s="65" t="s">
        <v>2513</v>
      </c>
      <c r="AA2124" s="60">
        <v>0</v>
      </c>
      <c r="AB2124" s="60">
        <v>0</v>
      </c>
      <c r="AC2124" s="105" t="s">
        <v>83</v>
      </c>
      <c r="AD2124" s="106">
        <v>97.570000000000007</v>
      </c>
      <c r="AE2124" s="106">
        <v>0</v>
      </c>
      <c r="AF2124" s="106">
        <v>0</v>
      </c>
      <c r="AG2124" s="106">
        <v>19.84</v>
      </c>
      <c r="AH2124" s="106">
        <v>0</v>
      </c>
      <c r="AI2124" s="106">
        <v>0</v>
      </c>
      <c r="AJ2124" s="106">
        <v>0</v>
      </c>
      <c r="AK2124" s="107">
        <v>98</v>
      </c>
      <c r="AL2124" s="90" t="s">
        <v>90</v>
      </c>
      <c r="AM2124" s="92"/>
    </row>
    <row r="2125" spans="1:39" ht="21" hidden="1" customHeight="1">
      <c r="A2125" s="60"/>
      <c r="B2125" s="61">
        <v>16002400</v>
      </c>
      <c r="C2125" s="61">
        <v>186991</v>
      </c>
      <c r="D2125" s="62">
        <v>44693</v>
      </c>
      <c r="E2125" s="334" t="s">
        <v>3615</v>
      </c>
      <c r="F2125" s="334" t="s">
        <v>3615</v>
      </c>
      <c r="G2125" s="114" t="s">
        <v>109</v>
      </c>
      <c r="H2125" s="78" t="s">
        <v>110</v>
      </c>
      <c r="I2125" s="63" t="s">
        <v>320</v>
      </c>
      <c r="J2125" s="63" t="s">
        <v>2520</v>
      </c>
      <c r="K2125" s="61" t="s">
        <v>1830</v>
      </c>
      <c r="L2125" s="61">
        <v>20211200096663</v>
      </c>
      <c r="M2125" s="66" t="s">
        <v>155</v>
      </c>
      <c r="N2125" s="61" t="s">
        <v>1162</v>
      </c>
      <c r="O2125" s="61" t="s">
        <v>697</v>
      </c>
      <c r="P2125" s="61" t="s">
        <v>305</v>
      </c>
      <c r="Q2125" s="68">
        <v>127.8</v>
      </c>
      <c r="R2125" s="68">
        <v>8.1300000000000008</v>
      </c>
      <c r="S2125" s="69">
        <v>1039.47</v>
      </c>
      <c r="T2125" s="70">
        <v>0.3</v>
      </c>
      <c r="U2125" s="104">
        <v>0</v>
      </c>
      <c r="V2125" s="70">
        <v>0.04</v>
      </c>
      <c r="W2125" s="104">
        <v>0</v>
      </c>
      <c r="X2125" s="61" t="s">
        <v>82</v>
      </c>
      <c r="Y2125" s="64" t="s">
        <v>50</v>
      </c>
      <c r="Z2125" s="65" t="s">
        <v>2513</v>
      </c>
      <c r="AA2125" s="60">
        <v>0</v>
      </c>
      <c r="AB2125" s="60">
        <v>0</v>
      </c>
      <c r="AC2125" s="75" t="s">
        <v>83</v>
      </c>
      <c r="AD2125" s="73">
        <v>171.60999999999999</v>
      </c>
      <c r="AE2125" s="73">
        <v>0</v>
      </c>
      <c r="AF2125" s="73">
        <v>0</v>
      </c>
      <c r="AG2125" s="73">
        <v>45.58</v>
      </c>
      <c r="AH2125" s="106">
        <v>0</v>
      </c>
      <c r="AI2125" s="106">
        <v>0</v>
      </c>
      <c r="AJ2125" s="73">
        <v>0</v>
      </c>
      <c r="AK2125" s="74">
        <v>172</v>
      </c>
      <c r="AL2125" s="90" t="s">
        <v>575</v>
      </c>
      <c r="AM2125" s="82" t="s">
        <v>3676</v>
      </c>
    </row>
    <row r="2126" spans="1:39" ht="21" hidden="1" customHeight="1">
      <c r="A2126" s="60">
        <v>1914</v>
      </c>
      <c r="B2126" s="61">
        <v>9000675</v>
      </c>
      <c r="C2126" s="61">
        <v>381721</v>
      </c>
      <c r="D2126" s="62">
        <v>44693</v>
      </c>
      <c r="E2126" s="63" t="s">
        <v>162</v>
      </c>
      <c r="F2126" s="63" t="s">
        <v>84</v>
      </c>
      <c r="G2126" s="114" t="s">
        <v>109</v>
      </c>
      <c r="H2126" s="78" t="s">
        <v>495</v>
      </c>
      <c r="I2126" s="63" t="s">
        <v>1521</v>
      </c>
      <c r="J2126" s="63" t="s">
        <v>1521</v>
      </c>
      <c r="K2126" s="61" t="s">
        <v>1830</v>
      </c>
      <c r="L2126" s="61" t="s">
        <v>84</v>
      </c>
      <c r="M2126" s="66" t="s">
        <v>155</v>
      </c>
      <c r="N2126" s="61" t="s">
        <v>1045</v>
      </c>
      <c r="O2126" s="61" t="s">
        <v>2570</v>
      </c>
      <c r="P2126" s="61" t="s">
        <v>2571</v>
      </c>
      <c r="Q2126" s="68">
        <v>33.479999999999997</v>
      </c>
      <c r="R2126" s="68">
        <v>6.94</v>
      </c>
      <c r="S2126" s="69">
        <v>232.3</v>
      </c>
      <c r="T2126" s="70">
        <v>7.0000000000000007E-2</v>
      </c>
      <c r="U2126" s="104">
        <v>0</v>
      </c>
      <c r="V2126" s="70">
        <v>0.01</v>
      </c>
      <c r="W2126" s="104">
        <v>0</v>
      </c>
      <c r="X2126" s="61" t="s">
        <v>82</v>
      </c>
      <c r="Y2126" s="64" t="s">
        <v>50</v>
      </c>
      <c r="Z2126" s="65" t="s">
        <v>2513</v>
      </c>
      <c r="AA2126" s="60">
        <v>0</v>
      </c>
      <c r="AB2126" s="60">
        <v>0</v>
      </c>
      <c r="AC2126" s="75" t="s">
        <v>83</v>
      </c>
      <c r="AD2126" s="73">
        <v>7.52</v>
      </c>
      <c r="AE2126" s="73">
        <v>0</v>
      </c>
      <c r="AF2126" s="73">
        <v>0</v>
      </c>
      <c r="AG2126" s="73">
        <v>0</v>
      </c>
      <c r="AH2126" s="106">
        <v>0</v>
      </c>
      <c r="AI2126" s="106">
        <v>0</v>
      </c>
      <c r="AJ2126" s="73">
        <v>7.17</v>
      </c>
      <c r="AK2126" s="74">
        <v>8</v>
      </c>
      <c r="AL2126" s="90" t="s">
        <v>90</v>
      </c>
      <c r="AM2126" s="92"/>
    </row>
    <row r="2127" spans="1:39" ht="21" hidden="1" customHeight="1">
      <c r="A2127" s="60">
        <v>1915</v>
      </c>
      <c r="B2127" s="61">
        <v>2001806</v>
      </c>
      <c r="C2127" s="61">
        <v>521380</v>
      </c>
      <c r="D2127" s="62">
        <v>44693</v>
      </c>
      <c r="E2127" s="63" t="s">
        <v>162</v>
      </c>
      <c r="F2127" s="63" t="s">
        <v>84</v>
      </c>
      <c r="G2127" s="114" t="s">
        <v>73</v>
      </c>
      <c r="H2127" s="78" t="s">
        <v>153</v>
      </c>
      <c r="I2127" s="63" t="s">
        <v>1012</v>
      </c>
      <c r="J2127" s="63" t="s">
        <v>1012</v>
      </c>
      <c r="K2127" s="61" t="s">
        <v>1830</v>
      </c>
      <c r="L2127" s="61" t="s">
        <v>84</v>
      </c>
      <c r="M2127" s="66" t="s">
        <v>155</v>
      </c>
      <c r="N2127" s="61" t="s">
        <v>471</v>
      </c>
      <c r="O2127" s="61" t="s">
        <v>471</v>
      </c>
      <c r="P2127" s="61" t="s">
        <v>471</v>
      </c>
      <c r="Q2127" s="68">
        <v>25.22</v>
      </c>
      <c r="R2127" s="68">
        <v>9.36</v>
      </c>
      <c r="S2127" s="69">
        <v>235.99</v>
      </c>
      <c r="T2127" s="70">
        <v>7.0000000000000007E-2</v>
      </c>
      <c r="U2127" s="104">
        <v>0</v>
      </c>
      <c r="V2127" s="70">
        <v>0.03</v>
      </c>
      <c r="W2127" s="104">
        <v>0</v>
      </c>
      <c r="X2127" s="61" t="s">
        <v>82</v>
      </c>
      <c r="Y2127" s="64" t="s">
        <v>50</v>
      </c>
      <c r="Z2127" s="65" t="s">
        <v>2513</v>
      </c>
      <c r="AA2127" s="60">
        <v>0</v>
      </c>
      <c r="AB2127" s="60">
        <v>0</v>
      </c>
      <c r="AC2127" s="75" t="s">
        <v>83</v>
      </c>
      <c r="AD2127" s="73">
        <v>97.67</v>
      </c>
      <c r="AE2127" s="73">
        <v>0</v>
      </c>
      <c r="AF2127" s="73">
        <v>0</v>
      </c>
      <c r="AG2127" s="73">
        <v>20.02</v>
      </c>
      <c r="AH2127" s="106">
        <v>0</v>
      </c>
      <c r="AI2127" s="106">
        <v>0</v>
      </c>
      <c r="AJ2127" s="73">
        <v>0</v>
      </c>
      <c r="AK2127" s="74">
        <v>98</v>
      </c>
      <c r="AL2127" s="90" t="s">
        <v>90</v>
      </c>
      <c r="AM2127" s="92"/>
    </row>
    <row r="2128" spans="1:39" ht="21" hidden="1" customHeight="1">
      <c r="A2128" s="60">
        <v>1916</v>
      </c>
      <c r="B2128" s="61">
        <v>9002447</v>
      </c>
      <c r="C2128" s="61">
        <v>91014474</v>
      </c>
      <c r="D2128" s="62">
        <v>44693</v>
      </c>
      <c r="E2128" s="63" t="s">
        <v>38</v>
      </c>
      <c r="F2128" s="63" t="s">
        <v>84</v>
      </c>
      <c r="G2128" s="114" t="s">
        <v>109</v>
      </c>
      <c r="H2128" s="78" t="s">
        <v>495</v>
      </c>
      <c r="I2128" s="63" t="s">
        <v>495</v>
      </c>
      <c r="J2128" s="63" t="s">
        <v>1177</v>
      </c>
      <c r="K2128" s="61" t="s">
        <v>1830</v>
      </c>
      <c r="L2128" s="61" t="s">
        <v>84</v>
      </c>
      <c r="M2128" s="66" t="s">
        <v>78</v>
      </c>
      <c r="N2128" s="61" t="s">
        <v>1161</v>
      </c>
      <c r="O2128" s="61" t="s">
        <v>795</v>
      </c>
      <c r="P2128" s="61" t="s">
        <v>283</v>
      </c>
      <c r="Q2128" s="68">
        <v>101.65</v>
      </c>
      <c r="R2128" s="68">
        <v>7.8</v>
      </c>
      <c r="S2128" s="69">
        <v>793.25</v>
      </c>
      <c r="T2128" s="70">
        <v>0.23</v>
      </c>
      <c r="U2128" s="104">
        <v>0</v>
      </c>
      <c r="V2128" s="70">
        <v>7.0000000000000007E-2</v>
      </c>
      <c r="W2128" s="104">
        <v>0</v>
      </c>
      <c r="X2128" s="61" t="s">
        <v>82</v>
      </c>
      <c r="Y2128" s="64" t="s">
        <v>50</v>
      </c>
      <c r="Z2128" s="65" t="s">
        <v>2513</v>
      </c>
      <c r="AA2128" s="60">
        <v>0</v>
      </c>
      <c r="AB2128" s="60">
        <v>0</v>
      </c>
      <c r="AC2128" s="75" t="s">
        <v>83</v>
      </c>
      <c r="AD2128" s="73">
        <v>238.13</v>
      </c>
      <c r="AE2128" s="73">
        <v>0</v>
      </c>
      <c r="AF2128" s="73">
        <v>0</v>
      </c>
      <c r="AG2128" s="73">
        <v>45.69</v>
      </c>
      <c r="AH2128" s="106">
        <v>0</v>
      </c>
      <c r="AI2128" s="106">
        <v>0</v>
      </c>
      <c r="AJ2128" s="73">
        <v>0</v>
      </c>
      <c r="AK2128" s="74">
        <v>238</v>
      </c>
      <c r="AL2128" s="90" t="s">
        <v>90</v>
      </c>
      <c r="AM2128" s="92"/>
    </row>
    <row r="2129" spans="1:39" ht="21" hidden="1" customHeight="1">
      <c r="A2129" s="60"/>
      <c r="B2129" s="61">
        <v>15000927</v>
      </c>
      <c r="C2129" s="61">
        <v>184495</v>
      </c>
      <c r="D2129" s="62">
        <v>44693</v>
      </c>
      <c r="E2129" s="334" t="s">
        <v>3615</v>
      </c>
      <c r="F2129" s="334" t="s">
        <v>3615</v>
      </c>
      <c r="G2129" s="114" t="s">
        <v>109</v>
      </c>
      <c r="H2129" s="78" t="s">
        <v>262</v>
      </c>
      <c r="I2129" s="63" t="s">
        <v>263</v>
      </c>
      <c r="J2129" s="63" t="s">
        <v>1304</v>
      </c>
      <c r="K2129" s="61" t="s">
        <v>1830</v>
      </c>
      <c r="L2129" s="61">
        <v>20221200050413</v>
      </c>
      <c r="M2129" s="66" t="s">
        <v>45</v>
      </c>
      <c r="N2129" s="61" t="s">
        <v>107</v>
      </c>
      <c r="O2129" s="61" t="s">
        <v>2568</v>
      </c>
      <c r="P2129" s="61" t="s">
        <v>2572</v>
      </c>
      <c r="Q2129" s="68">
        <v>56.79</v>
      </c>
      <c r="R2129" s="68">
        <v>11.54</v>
      </c>
      <c r="S2129" s="69">
        <v>655.73</v>
      </c>
      <c r="T2129" s="70">
        <v>0.19</v>
      </c>
      <c r="U2129" s="104">
        <v>0</v>
      </c>
      <c r="V2129" s="70">
        <v>0.01</v>
      </c>
      <c r="W2129" s="104">
        <v>0</v>
      </c>
      <c r="X2129" s="61" t="s">
        <v>82</v>
      </c>
      <c r="Y2129" s="64" t="s">
        <v>50</v>
      </c>
      <c r="Z2129" s="65" t="s">
        <v>2513</v>
      </c>
      <c r="AA2129" s="60">
        <v>0</v>
      </c>
      <c r="AB2129" s="60">
        <v>0</v>
      </c>
      <c r="AC2129" s="75" t="s">
        <v>83</v>
      </c>
      <c r="AD2129" s="73">
        <v>43.75</v>
      </c>
      <c r="AE2129" s="73">
        <v>0</v>
      </c>
      <c r="AF2129" s="73">
        <v>0</v>
      </c>
      <c r="AG2129" s="73">
        <v>7.31</v>
      </c>
      <c r="AH2129" s="106">
        <v>0</v>
      </c>
      <c r="AI2129" s="106">
        <v>0</v>
      </c>
      <c r="AJ2129" s="73">
        <v>0</v>
      </c>
      <c r="AK2129" s="74">
        <v>44</v>
      </c>
      <c r="AL2129" s="90" t="s">
        <v>575</v>
      </c>
      <c r="AM2129" s="82" t="s">
        <v>3673</v>
      </c>
    </row>
    <row r="2130" spans="1:39" ht="21" hidden="1" customHeight="1">
      <c r="A2130" s="60">
        <v>1917</v>
      </c>
      <c r="B2130" s="61">
        <v>5005580</v>
      </c>
      <c r="C2130" s="61">
        <v>302258</v>
      </c>
      <c r="D2130" s="62">
        <v>44693</v>
      </c>
      <c r="E2130" s="63" t="s">
        <v>38</v>
      </c>
      <c r="F2130" s="63" t="s">
        <v>39</v>
      </c>
      <c r="G2130" s="114" t="s">
        <v>116</v>
      </c>
      <c r="H2130" s="78" t="s">
        <v>117</v>
      </c>
      <c r="I2130" s="63" t="s">
        <v>311</v>
      </c>
      <c r="J2130" s="63" t="s">
        <v>312</v>
      </c>
      <c r="K2130" s="61" t="s">
        <v>1830</v>
      </c>
      <c r="L2130" s="61" t="s">
        <v>120</v>
      </c>
      <c r="M2130" s="66" t="s">
        <v>78</v>
      </c>
      <c r="N2130" s="61" t="s">
        <v>315</v>
      </c>
      <c r="O2130" s="61" t="s">
        <v>313</v>
      </c>
      <c r="P2130" s="61" t="s">
        <v>237</v>
      </c>
      <c r="Q2130" s="68">
        <v>23.5</v>
      </c>
      <c r="R2130" s="68">
        <v>4.09</v>
      </c>
      <c r="S2130" s="69">
        <v>96.114999999999995</v>
      </c>
      <c r="T2130" s="70">
        <v>0.03</v>
      </c>
      <c r="U2130" s="104">
        <v>0</v>
      </c>
      <c r="V2130" s="70">
        <v>0.03</v>
      </c>
      <c r="W2130" s="104">
        <v>0</v>
      </c>
      <c r="X2130" s="61" t="s">
        <v>124</v>
      </c>
      <c r="Y2130" s="64" t="s">
        <v>50</v>
      </c>
      <c r="Z2130" s="65" t="s">
        <v>2513</v>
      </c>
      <c r="AA2130" s="60">
        <v>0</v>
      </c>
      <c r="AB2130" s="60">
        <v>0</v>
      </c>
      <c r="AC2130" s="75" t="s">
        <v>125</v>
      </c>
      <c r="AD2130" s="73">
        <v>96</v>
      </c>
      <c r="AE2130" s="73">
        <v>0</v>
      </c>
      <c r="AF2130" s="73">
        <v>0</v>
      </c>
      <c r="AG2130" s="73">
        <v>0</v>
      </c>
      <c r="AH2130" s="106">
        <v>0</v>
      </c>
      <c r="AI2130" s="106">
        <v>0</v>
      </c>
      <c r="AJ2130" s="73">
        <v>20.170000000000002</v>
      </c>
      <c r="AK2130" s="74">
        <v>0</v>
      </c>
      <c r="AL2130" s="90" t="s">
        <v>52</v>
      </c>
      <c r="AM2130" s="92"/>
    </row>
    <row r="2131" spans="1:39" ht="21" hidden="1" customHeight="1">
      <c r="A2131" s="60">
        <v>1918</v>
      </c>
      <c r="B2131" s="61">
        <v>9000944</v>
      </c>
      <c r="C2131" s="61">
        <v>382374</v>
      </c>
      <c r="D2131" s="62">
        <v>44693</v>
      </c>
      <c r="E2131" s="63" t="s">
        <v>38</v>
      </c>
      <c r="F2131" s="63" t="s">
        <v>770</v>
      </c>
      <c r="G2131" s="114" t="s">
        <v>109</v>
      </c>
      <c r="H2131" s="78" t="s">
        <v>495</v>
      </c>
      <c r="I2131" s="63" t="s">
        <v>495</v>
      </c>
      <c r="J2131" s="63" t="s">
        <v>2573</v>
      </c>
      <c r="K2131" s="61" t="s">
        <v>1830</v>
      </c>
      <c r="L2131" s="61">
        <v>20221200050493</v>
      </c>
      <c r="M2131" s="66" t="s">
        <v>45</v>
      </c>
      <c r="N2131" s="61" t="s">
        <v>2574</v>
      </c>
      <c r="O2131" s="61" t="s">
        <v>1849</v>
      </c>
      <c r="P2131" s="61" t="s">
        <v>2570</v>
      </c>
      <c r="Q2131" s="68">
        <v>84.66</v>
      </c>
      <c r="R2131" s="68">
        <v>7.16</v>
      </c>
      <c r="S2131" s="69">
        <v>606.58000000000004</v>
      </c>
      <c r="T2131" s="70">
        <v>0.17</v>
      </c>
      <c r="U2131" s="104">
        <v>0</v>
      </c>
      <c r="V2131" s="70">
        <v>0</v>
      </c>
      <c r="W2131" s="104">
        <v>0</v>
      </c>
      <c r="X2131" s="61" t="s">
        <v>49</v>
      </c>
      <c r="Y2131" s="64" t="s">
        <v>50</v>
      </c>
      <c r="Z2131" s="65" t="s">
        <v>2513</v>
      </c>
      <c r="AA2131" s="60">
        <v>0</v>
      </c>
      <c r="AB2131" s="60">
        <v>0</v>
      </c>
      <c r="AC2131" s="75" t="s">
        <v>49</v>
      </c>
      <c r="AD2131" s="73">
        <v>0</v>
      </c>
      <c r="AE2131" s="73">
        <v>300</v>
      </c>
      <c r="AF2131" s="73">
        <v>42.86</v>
      </c>
      <c r="AG2131" s="73">
        <v>0</v>
      </c>
      <c r="AH2131" s="106">
        <v>0</v>
      </c>
      <c r="AI2131" s="106">
        <v>0</v>
      </c>
      <c r="AJ2131" s="73">
        <v>0</v>
      </c>
      <c r="AK2131" s="74">
        <v>0</v>
      </c>
      <c r="AL2131" s="90" t="s">
        <v>161</v>
      </c>
      <c r="AM2131" s="92"/>
    </row>
    <row r="2132" spans="1:39" ht="21" hidden="1" customHeight="1">
      <c r="A2132" s="60">
        <v>1919</v>
      </c>
      <c r="B2132" s="61">
        <v>9003472</v>
      </c>
      <c r="C2132" s="61">
        <v>388741</v>
      </c>
      <c r="D2132" s="62">
        <v>44693</v>
      </c>
      <c r="E2132" s="63" t="s">
        <v>38</v>
      </c>
      <c r="F2132" s="63" t="s">
        <v>770</v>
      </c>
      <c r="G2132" s="114" t="s">
        <v>109</v>
      </c>
      <c r="H2132" s="78" t="s">
        <v>495</v>
      </c>
      <c r="I2132" s="63" t="s">
        <v>1103</v>
      </c>
      <c r="J2132" s="63" t="s">
        <v>1186</v>
      </c>
      <c r="K2132" s="61" t="s">
        <v>1830</v>
      </c>
      <c r="L2132" s="61">
        <v>20221200050493</v>
      </c>
      <c r="M2132" s="66" t="s">
        <v>45</v>
      </c>
      <c r="N2132" s="61" t="s">
        <v>2431</v>
      </c>
      <c r="O2132" s="61" t="s">
        <v>2575</v>
      </c>
      <c r="P2132" s="61" t="s">
        <v>803</v>
      </c>
      <c r="Q2132" s="68">
        <v>93.36</v>
      </c>
      <c r="R2132" s="68">
        <v>7.26</v>
      </c>
      <c r="S2132" s="69">
        <v>678.17</v>
      </c>
      <c r="T2132" s="70">
        <v>0.19</v>
      </c>
      <c r="U2132" s="104">
        <v>0</v>
      </c>
      <c r="V2132" s="70">
        <v>0</v>
      </c>
      <c r="W2132" s="104">
        <v>0</v>
      </c>
      <c r="X2132" s="61" t="s">
        <v>49</v>
      </c>
      <c r="Y2132" s="64" t="s">
        <v>50</v>
      </c>
      <c r="Z2132" s="65" t="s">
        <v>2513</v>
      </c>
      <c r="AA2132" s="60">
        <v>0</v>
      </c>
      <c r="AB2132" s="60">
        <v>0</v>
      </c>
      <c r="AC2132" s="75" t="s">
        <v>49</v>
      </c>
      <c r="AD2132" s="73">
        <v>0</v>
      </c>
      <c r="AE2132" s="73">
        <v>112</v>
      </c>
      <c r="AF2132" s="73">
        <v>16</v>
      </c>
      <c r="AG2132" s="73">
        <v>0</v>
      </c>
      <c r="AH2132" s="106">
        <v>0</v>
      </c>
      <c r="AI2132" s="106">
        <v>0</v>
      </c>
      <c r="AJ2132" s="73">
        <v>0</v>
      </c>
      <c r="AK2132" s="74">
        <v>0</v>
      </c>
      <c r="AL2132" s="90" t="s">
        <v>161</v>
      </c>
      <c r="AM2132" s="92"/>
    </row>
    <row r="2133" spans="1:39" ht="21" hidden="1" customHeight="1">
      <c r="A2133" s="60">
        <v>1920</v>
      </c>
      <c r="B2133" s="61">
        <v>9003510</v>
      </c>
      <c r="C2133" s="61">
        <v>388832</v>
      </c>
      <c r="D2133" s="62">
        <v>44693</v>
      </c>
      <c r="E2133" s="63" t="s">
        <v>38</v>
      </c>
      <c r="F2133" s="63" t="s">
        <v>770</v>
      </c>
      <c r="G2133" s="114" t="s">
        <v>109</v>
      </c>
      <c r="H2133" s="78" t="s">
        <v>495</v>
      </c>
      <c r="I2133" s="63" t="s">
        <v>1103</v>
      </c>
      <c r="J2133" s="63" t="s">
        <v>1186</v>
      </c>
      <c r="K2133" s="61" t="s">
        <v>1830</v>
      </c>
      <c r="L2133" s="61">
        <v>20221200050493</v>
      </c>
      <c r="M2133" s="66" t="s">
        <v>45</v>
      </c>
      <c r="N2133" s="61" t="s">
        <v>2431</v>
      </c>
      <c r="O2133" s="61" t="s">
        <v>2482</v>
      </c>
      <c r="P2133" s="61" t="s">
        <v>2576</v>
      </c>
      <c r="Q2133" s="68">
        <v>50.16</v>
      </c>
      <c r="R2133" s="68">
        <v>7.16</v>
      </c>
      <c r="S2133" s="69">
        <v>358.99</v>
      </c>
      <c r="T2133" s="70">
        <v>0.1</v>
      </c>
      <c r="U2133" s="104">
        <v>0</v>
      </c>
      <c r="V2133" s="70">
        <v>0</v>
      </c>
      <c r="W2133" s="104">
        <v>0</v>
      </c>
      <c r="X2133" s="61" t="s">
        <v>49</v>
      </c>
      <c r="Y2133" s="64" t="s">
        <v>50</v>
      </c>
      <c r="Z2133" s="65" t="s">
        <v>2513</v>
      </c>
      <c r="AA2133" s="60">
        <v>0</v>
      </c>
      <c r="AB2133" s="60">
        <v>0</v>
      </c>
      <c r="AC2133" s="75" t="s">
        <v>49</v>
      </c>
      <c r="AD2133" s="73">
        <v>0</v>
      </c>
      <c r="AE2133" s="73">
        <v>85</v>
      </c>
      <c r="AF2133" s="73">
        <v>12.14</v>
      </c>
      <c r="AG2133" s="73">
        <v>0</v>
      </c>
      <c r="AH2133" s="106">
        <v>0</v>
      </c>
      <c r="AI2133" s="106">
        <v>0</v>
      </c>
      <c r="AJ2133" s="73">
        <v>0</v>
      </c>
      <c r="AK2133" s="74">
        <v>0</v>
      </c>
      <c r="AL2133" s="90" t="s">
        <v>161</v>
      </c>
      <c r="AM2133" s="92"/>
    </row>
    <row r="2134" spans="1:39" ht="21" hidden="1" customHeight="1">
      <c r="A2134" s="60">
        <v>1921</v>
      </c>
      <c r="B2134" s="61">
        <v>9003524</v>
      </c>
      <c r="C2134" s="61">
        <v>388864</v>
      </c>
      <c r="D2134" s="62">
        <v>44693</v>
      </c>
      <c r="E2134" s="63" t="s">
        <v>162</v>
      </c>
      <c r="F2134" s="63" t="s">
        <v>84</v>
      </c>
      <c r="G2134" s="114" t="s">
        <v>109</v>
      </c>
      <c r="H2134" s="78" t="s">
        <v>495</v>
      </c>
      <c r="I2134" s="63" t="s">
        <v>1103</v>
      </c>
      <c r="J2134" s="63" t="s">
        <v>1186</v>
      </c>
      <c r="K2134" s="61" t="s">
        <v>1830</v>
      </c>
      <c r="L2134" s="61" t="s">
        <v>84</v>
      </c>
      <c r="M2134" s="66" t="s">
        <v>155</v>
      </c>
      <c r="N2134" s="61" t="s">
        <v>1733</v>
      </c>
      <c r="O2134" s="61" t="s">
        <v>2315</v>
      </c>
      <c r="P2134" s="61" t="s">
        <v>2503</v>
      </c>
      <c r="Q2134" s="68">
        <v>54.64</v>
      </c>
      <c r="R2134" s="68">
        <v>10.73</v>
      </c>
      <c r="S2134" s="69">
        <v>586.24</v>
      </c>
      <c r="T2134" s="70">
        <v>0.17</v>
      </c>
      <c r="U2134" s="104">
        <v>0</v>
      </c>
      <c r="V2134" s="70">
        <v>0.01</v>
      </c>
      <c r="W2134" s="104">
        <v>0</v>
      </c>
      <c r="X2134" s="61" t="s">
        <v>82</v>
      </c>
      <c r="Y2134" s="64" t="s">
        <v>50</v>
      </c>
      <c r="Z2134" s="65" t="s">
        <v>2513</v>
      </c>
      <c r="AA2134" s="60">
        <v>0</v>
      </c>
      <c r="AB2134" s="60">
        <v>0</v>
      </c>
      <c r="AC2134" s="75" t="s">
        <v>83</v>
      </c>
      <c r="AD2134" s="73">
        <v>13.82</v>
      </c>
      <c r="AE2134" s="73">
        <v>0</v>
      </c>
      <c r="AF2134" s="73">
        <v>0</v>
      </c>
      <c r="AG2134" s="73">
        <v>0</v>
      </c>
      <c r="AH2134" s="106">
        <v>0</v>
      </c>
      <c r="AI2134" s="106">
        <v>0</v>
      </c>
      <c r="AJ2134" s="73">
        <v>2</v>
      </c>
      <c r="AK2134" s="74">
        <v>14</v>
      </c>
      <c r="AL2134" s="90" t="s">
        <v>90</v>
      </c>
      <c r="AM2134" s="92"/>
    </row>
    <row r="2135" spans="1:39" ht="21" hidden="1" customHeight="1">
      <c r="A2135" s="60">
        <v>1922</v>
      </c>
      <c r="B2135" s="61">
        <v>2001071</v>
      </c>
      <c r="C2135" s="61">
        <v>509477</v>
      </c>
      <c r="D2135" s="62">
        <v>44693</v>
      </c>
      <c r="E2135" s="63" t="s">
        <v>162</v>
      </c>
      <c r="F2135" s="63" t="s">
        <v>84</v>
      </c>
      <c r="G2135" s="114" t="s">
        <v>73</v>
      </c>
      <c r="H2135" s="78" t="s">
        <v>153</v>
      </c>
      <c r="I2135" s="63" t="s">
        <v>702</v>
      </c>
      <c r="J2135" s="63" t="s">
        <v>2171</v>
      </c>
      <c r="K2135" s="61" t="s">
        <v>1830</v>
      </c>
      <c r="L2135" s="61" t="s">
        <v>84</v>
      </c>
      <c r="M2135" s="66" t="s">
        <v>155</v>
      </c>
      <c r="N2135" s="61" t="s">
        <v>156</v>
      </c>
      <c r="O2135" s="61" t="s">
        <v>787</v>
      </c>
      <c r="P2135" s="61" t="s">
        <v>2577</v>
      </c>
      <c r="Q2135" s="68">
        <v>34.880000000000003</v>
      </c>
      <c r="R2135" s="68">
        <v>9.41</v>
      </c>
      <c r="S2135" s="69">
        <v>328.36</v>
      </c>
      <c r="T2135" s="70">
        <v>0.09</v>
      </c>
      <c r="U2135" s="104">
        <v>0</v>
      </c>
      <c r="V2135" s="70">
        <v>0.02</v>
      </c>
      <c r="W2135" s="104">
        <v>0</v>
      </c>
      <c r="X2135" s="61" t="s">
        <v>82</v>
      </c>
      <c r="Y2135" s="64" t="s">
        <v>50</v>
      </c>
      <c r="Z2135" s="65" t="s">
        <v>2513</v>
      </c>
      <c r="AA2135" s="60">
        <v>0</v>
      </c>
      <c r="AB2135" s="60">
        <v>0</v>
      </c>
      <c r="AC2135" s="75" t="s">
        <v>83</v>
      </c>
      <c r="AD2135" s="73">
        <v>62.72</v>
      </c>
      <c r="AE2135" s="73">
        <v>0</v>
      </c>
      <c r="AF2135" s="73">
        <v>0</v>
      </c>
      <c r="AG2135" s="73">
        <v>10.050000000000001</v>
      </c>
      <c r="AH2135" s="106">
        <v>0</v>
      </c>
      <c r="AI2135" s="106">
        <v>0</v>
      </c>
      <c r="AJ2135" s="73">
        <v>0</v>
      </c>
      <c r="AK2135" s="74">
        <v>63</v>
      </c>
      <c r="AL2135" s="90" t="s">
        <v>90</v>
      </c>
      <c r="AM2135" s="92"/>
    </row>
    <row r="2136" spans="1:39" ht="21" hidden="1" customHeight="1">
      <c r="A2136" s="60">
        <v>1923</v>
      </c>
      <c r="B2136" s="61">
        <v>2001048</v>
      </c>
      <c r="C2136" s="61">
        <v>509498</v>
      </c>
      <c r="D2136" s="62">
        <v>44693</v>
      </c>
      <c r="E2136" s="63" t="s">
        <v>162</v>
      </c>
      <c r="F2136" s="63" t="s">
        <v>84</v>
      </c>
      <c r="G2136" s="114" t="s">
        <v>73</v>
      </c>
      <c r="H2136" s="78" t="s">
        <v>153</v>
      </c>
      <c r="I2136" s="63" t="s">
        <v>702</v>
      </c>
      <c r="J2136" s="63" t="s">
        <v>2171</v>
      </c>
      <c r="K2136" s="61" t="s">
        <v>1830</v>
      </c>
      <c r="L2136" s="61" t="s">
        <v>84</v>
      </c>
      <c r="M2136" s="66" t="s">
        <v>155</v>
      </c>
      <c r="N2136" s="61" t="s">
        <v>156</v>
      </c>
      <c r="O2136" s="61" t="s">
        <v>1379</v>
      </c>
      <c r="P2136" s="61" t="s">
        <v>1379</v>
      </c>
      <c r="Q2136" s="68">
        <v>74.400000000000006</v>
      </c>
      <c r="R2136" s="68">
        <v>9.39</v>
      </c>
      <c r="S2136" s="69">
        <v>698.33</v>
      </c>
      <c r="T2136" s="70">
        <v>0.2</v>
      </c>
      <c r="U2136" s="104">
        <v>0</v>
      </c>
      <c r="V2136" s="70">
        <v>0.01</v>
      </c>
      <c r="W2136" s="104">
        <v>0</v>
      </c>
      <c r="X2136" s="61" t="s">
        <v>82</v>
      </c>
      <c r="Y2136" s="64" t="s">
        <v>50</v>
      </c>
      <c r="Z2136" s="65" t="s">
        <v>2513</v>
      </c>
      <c r="AA2136" s="60">
        <v>0</v>
      </c>
      <c r="AB2136" s="60">
        <v>0</v>
      </c>
      <c r="AC2136" s="75" t="s">
        <v>83</v>
      </c>
      <c r="AD2136" s="73">
        <v>8.0500000000000007</v>
      </c>
      <c r="AE2136" s="73">
        <v>0</v>
      </c>
      <c r="AF2136" s="73">
        <v>0</v>
      </c>
      <c r="AG2136" s="73">
        <v>2</v>
      </c>
      <c r="AH2136" s="106">
        <v>0</v>
      </c>
      <c r="AI2136" s="106">
        <v>0</v>
      </c>
      <c r="AJ2136" s="73">
        <v>0</v>
      </c>
      <c r="AK2136" s="74">
        <v>8</v>
      </c>
      <c r="AL2136" s="90" t="s">
        <v>90</v>
      </c>
      <c r="AM2136" s="92"/>
    </row>
    <row r="2137" spans="1:39" ht="21" hidden="1" customHeight="1">
      <c r="A2137" s="60"/>
      <c r="B2137" s="61">
        <v>13000272</v>
      </c>
      <c r="C2137" s="61">
        <v>510968</v>
      </c>
      <c r="D2137" s="62">
        <v>44693</v>
      </c>
      <c r="E2137" s="334" t="s">
        <v>3615</v>
      </c>
      <c r="F2137" s="334" t="s">
        <v>3615</v>
      </c>
      <c r="G2137" s="114" t="s">
        <v>73</v>
      </c>
      <c r="H2137" s="78" t="s">
        <v>440</v>
      </c>
      <c r="I2137" s="63" t="s">
        <v>441</v>
      </c>
      <c r="J2137" s="63" t="s">
        <v>1818</v>
      </c>
      <c r="K2137" s="61" t="s">
        <v>1830</v>
      </c>
      <c r="L2137" s="61">
        <v>20211200096663</v>
      </c>
      <c r="M2137" s="66" t="s">
        <v>155</v>
      </c>
      <c r="N2137" s="61" t="s">
        <v>108</v>
      </c>
      <c r="O2137" s="61" t="s">
        <v>1722</v>
      </c>
      <c r="P2137" s="61" t="s">
        <v>1522</v>
      </c>
      <c r="Q2137" s="68">
        <v>52.4</v>
      </c>
      <c r="R2137" s="68">
        <v>10.029999999999999</v>
      </c>
      <c r="S2137" s="69">
        <v>525.41</v>
      </c>
      <c r="T2137" s="70">
        <v>0.15</v>
      </c>
      <c r="U2137" s="104">
        <v>0</v>
      </c>
      <c r="V2137" s="70">
        <v>0.02</v>
      </c>
      <c r="W2137" s="104">
        <v>0</v>
      </c>
      <c r="X2137" s="61" t="s">
        <v>82</v>
      </c>
      <c r="Y2137" s="64" t="s">
        <v>50</v>
      </c>
      <c r="Z2137" s="65" t="s">
        <v>2513</v>
      </c>
      <c r="AA2137" s="60">
        <v>0</v>
      </c>
      <c r="AB2137" s="60">
        <v>0</v>
      </c>
      <c r="AC2137" s="75" t="s">
        <v>83</v>
      </c>
      <c r="AD2137" s="73">
        <v>60.5</v>
      </c>
      <c r="AE2137" s="73">
        <v>0</v>
      </c>
      <c r="AF2137" s="73">
        <v>0</v>
      </c>
      <c r="AG2137" s="73">
        <v>15.13</v>
      </c>
      <c r="AH2137" s="106">
        <v>0</v>
      </c>
      <c r="AI2137" s="106">
        <v>0</v>
      </c>
      <c r="AJ2137" s="73">
        <v>0</v>
      </c>
      <c r="AK2137" s="74">
        <v>61</v>
      </c>
      <c r="AL2137" s="90" t="s">
        <v>575</v>
      </c>
      <c r="AM2137" s="82" t="s">
        <v>3668</v>
      </c>
    </row>
    <row r="2138" spans="1:39" ht="21" hidden="1" customHeight="1">
      <c r="A2138" s="60"/>
      <c r="B2138" s="61">
        <v>8008420</v>
      </c>
      <c r="C2138" s="61">
        <v>511362</v>
      </c>
      <c r="D2138" s="62">
        <v>44693</v>
      </c>
      <c r="E2138" s="334" t="s">
        <v>3615</v>
      </c>
      <c r="F2138" s="334" t="s">
        <v>3615</v>
      </c>
      <c r="G2138" s="114" t="s">
        <v>175</v>
      </c>
      <c r="H2138" s="78" t="s">
        <v>176</v>
      </c>
      <c r="I2138" s="63" t="s">
        <v>1016</v>
      </c>
      <c r="J2138" s="63" t="s">
        <v>2578</v>
      </c>
      <c r="K2138" s="61" t="s">
        <v>1830</v>
      </c>
      <c r="L2138" s="61">
        <v>20211200096663</v>
      </c>
      <c r="M2138" s="66" t="s">
        <v>155</v>
      </c>
      <c r="N2138" s="61" t="s">
        <v>859</v>
      </c>
      <c r="O2138" s="61" t="s">
        <v>2579</v>
      </c>
      <c r="P2138" s="61" t="s">
        <v>252</v>
      </c>
      <c r="Q2138" s="68">
        <v>110.14</v>
      </c>
      <c r="R2138" s="68">
        <v>10.38</v>
      </c>
      <c r="S2138" s="69">
        <v>1143.05</v>
      </c>
      <c r="T2138" s="70">
        <v>0.33</v>
      </c>
      <c r="U2138" s="104">
        <v>0</v>
      </c>
      <c r="V2138" s="70">
        <v>0.01</v>
      </c>
      <c r="W2138" s="104">
        <v>0</v>
      </c>
      <c r="X2138" s="61" t="s">
        <v>1318</v>
      </c>
      <c r="Y2138" s="64" t="s">
        <v>50</v>
      </c>
      <c r="Z2138" s="65" t="s">
        <v>2513</v>
      </c>
      <c r="AA2138" s="60">
        <v>0</v>
      </c>
      <c r="AB2138" s="60">
        <v>0</v>
      </c>
      <c r="AC2138" s="75" t="s">
        <v>83</v>
      </c>
      <c r="AD2138" s="73">
        <v>3.2</v>
      </c>
      <c r="AE2138" s="73">
        <v>120</v>
      </c>
      <c r="AF2138" s="73">
        <v>17.14</v>
      </c>
      <c r="AG2138" s="73">
        <v>1.04</v>
      </c>
      <c r="AH2138" s="106">
        <v>0</v>
      </c>
      <c r="AI2138" s="106">
        <v>0</v>
      </c>
      <c r="AJ2138" s="73">
        <v>0</v>
      </c>
      <c r="AK2138" s="74">
        <v>3</v>
      </c>
      <c r="AL2138" s="90" t="s">
        <v>575</v>
      </c>
      <c r="AM2138" s="82" t="s">
        <v>3663</v>
      </c>
    </row>
    <row r="2139" spans="1:39" ht="21" hidden="1" customHeight="1">
      <c r="A2139" s="60">
        <v>1924</v>
      </c>
      <c r="B2139" s="61">
        <v>8008420</v>
      </c>
      <c r="C2139" s="61">
        <v>511364</v>
      </c>
      <c r="D2139" s="62">
        <v>44693</v>
      </c>
      <c r="E2139" s="334" t="s">
        <v>3571</v>
      </c>
      <c r="F2139" s="334" t="s">
        <v>3571</v>
      </c>
      <c r="G2139" s="114" t="s">
        <v>175</v>
      </c>
      <c r="H2139" s="78" t="s">
        <v>176</v>
      </c>
      <c r="I2139" s="63" t="s">
        <v>1324</v>
      </c>
      <c r="J2139" s="63" t="s">
        <v>2356</v>
      </c>
      <c r="K2139" s="61" t="s">
        <v>1830</v>
      </c>
      <c r="L2139" s="61">
        <v>20211200096663</v>
      </c>
      <c r="M2139" s="66" t="s">
        <v>155</v>
      </c>
      <c r="N2139" s="61" t="s">
        <v>859</v>
      </c>
      <c r="O2139" s="61" t="s">
        <v>2579</v>
      </c>
      <c r="P2139" s="61" t="s">
        <v>252</v>
      </c>
      <c r="Q2139" s="68">
        <v>110.04</v>
      </c>
      <c r="R2139" s="68">
        <v>10.47</v>
      </c>
      <c r="S2139" s="69">
        <v>1151.8</v>
      </c>
      <c r="T2139" s="70">
        <v>0.33</v>
      </c>
      <c r="U2139" s="104">
        <v>0</v>
      </c>
      <c r="V2139" s="70">
        <v>0.01</v>
      </c>
      <c r="W2139" s="104">
        <v>0</v>
      </c>
      <c r="X2139" s="61" t="s">
        <v>1318</v>
      </c>
      <c r="Y2139" s="64" t="s">
        <v>50</v>
      </c>
      <c r="Z2139" s="65" t="s">
        <v>2513</v>
      </c>
      <c r="AA2139" s="60">
        <v>0</v>
      </c>
      <c r="AB2139" s="60">
        <v>0</v>
      </c>
      <c r="AC2139" s="75" t="s">
        <v>83</v>
      </c>
      <c r="AD2139" s="73">
        <v>4</v>
      </c>
      <c r="AE2139" s="73">
        <v>185</v>
      </c>
      <c r="AF2139" s="73">
        <v>26.43</v>
      </c>
      <c r="AG2139" s="73">
        <v>22.83</v>
      </c>
      <c r="AH2139" s="106">
        <v>0</v>
      </c>
      <c r="AI2139" s="106">
        <v>0</v>
      </c>
      <c r="AJ2139" s="73">
        <v>0</v>
      </c>
      <c r="AK2139" s="74">
        <v>4</v>
      </c>
      <c r="AL2139" s="90" t="s">
        <v>575</v>
      </c>
      <c r="AM2139" s="82" t="s">
        <v>3663</v>
      </c>
    </row>
    <row r="2140" spans="1:39" ht="21" hidden="1" customHeight="1">
      <c r="A2140" s="60"/>
      <c r="B2140" s="61">
        <v>8012194</v>
      </c>
      <c r="C2140" s="61">
        <v>511367</v>
      </c>
      <c r="D2140" s="62">
        <v>44693</v>
      </c>
      <c r="E2140" s="334" t="s">
        <v>3615</v>
      </c>
      <c r="F2140" s="334" t="s">
        <v>3615</v>
      </c>
      <c r="G2140" s="114" t="s">
        <v>175</v>
      </c>
      <c r="H2140" s="78" t="s">
        <v>176</v>
      </c>
      <c r="I2140" s="63" t="s">
        <v>1016</v>
      </c>
      <c r="J2140" s="63" t="s">
        <v>2578</v>
      </c>
      <c r="K2140" s="61" t="s">
        <v>1830</v>
      </c>
      <c r="L2140" s="61">
        <v>20211200096663</v>
      </c>
      <c r="M2140" s="66" t="s">
        <v>155</v>
      </c>
      <c r="N2140" s="61" t="s">
        <v>859</v>
      </c>
      <c r="O2140" s="61" t="s">
        <v>252</v>
      </c>
      <c r="P2140" s="61" t="s">
        <v>2580</v>
      </c>
      <c r="Q2140" s="68">
        <v>68.8</v>
      </c>
      <c r="R2140" s="68">
        <v>10.77</v>
      </c>
      <c r="S2140" s="69">
        <v>741.27</v>
      </c>
      <c r="T2140" s="70">
        <v>0.21</v>
      </c>
      <c r="U2140" s="104">
        <v>0</v>
      </c>
      <c r="V2140" s="70">
        <v>0.01</v>
      </c>
      <c r="W2140" s="104">
        <v>0</v>
      </c>
      <c r="X2140" s="61" t="s">
        <v>1318</v>
      </c>
      <c r="Y2140" s="64" t="s">
        <v>50</v>
      </c>
      <c r="Z2140" s="65" t="s">
        <v>2513</v>
      </c>
      <c r="AA2140" s="60">
        <v>0</v>
      </c>
      <c r="AB2140" s="60">
        <v>0</v>
      </c>
      <c r="AC2140" s="75" t="s">
        <v>83</v>
      </c>
      <c r="AD2140" s="73">
        <v>10</v>
      </c>
      <c r="AE2140" s="73">
        <v>414</v>
      </c>
      <c r="AF2140" s="73">
        <v>59.14</v>
      </c>
      <c r="AG2140" s="73">
        <v>3.23</v>
      </c>
      <c r="AH2140" s="106">
        <v>0</v>
      </c>
      <c r="AI2140" s="106">
        <v>0</v>
      </c>
      <c r="AJ2140" s="73">
        <v>0</v>
      </c>
      <c r="AK2140" s="74">
        <v>10</v>
      </c>
      <c r="AL2140" s="90" t="s">
        <v>575</v>
      </c>
      <c r="AM2140" s="82" t="s">
        <v>3663</v>
      </c>
    </row>
    <row r="2141" spans="1:39" ht="21" hidden="1" customHeight="1">
      <c r="A2141" s="60"/>
      <c r="B2141" s="61">
        <v>8012194</v>
      </c>
      <c r="C2141" s="61">
        <v>511369</v>
      </c>
      <c r="D2141" s="62">
        <v>44693</v>
      </c>
      <c r="E2141" s="334" t="s">
        <v>3615</v>
      </c>
      <c r="F2141" s="334" t="s">
        <v>3615</v>
      </c>
      <c r="G2141" s="114" t="s">
        <v>175</v>
      </c>
      <c r="H2141" s="78" t="s">
        <v>176</v>
      </c>
      <c r="I2141" s="63" t="s">
        <v>1324</v>
      </c>
      <c r="J2141" s="63" t="s">
        <v>2356</v>
      </c>
      <c r="K2141" s="61" t="s">
        <v>1830</v>
      </c>
      <c r="L2141" s="61">
        <v>20211200096663</v>
      </c>
      <c r="M2141" s="66" t="s">
        <v>155</v>
      </c>
      <c r="N2141" s="61" t="s">
        <v>859</v>
      </c>
      <c r="O2141" s="61" t="s">
        <v>252</v>
      </c>
      <c r="P2141" s="61" t="s">
        <v>2580</v>
      </c>
      <c r="Q2141" s="68">
        <v>68.62</v>
      </c>
      <c r="R2141" s="68">
        <v>10.62</v>
      </c>
      <c r="S2141" s="69">
        <v>728.82</v>
      </c>
      <c r="T2141" s="70">
        <v>0.21</v>
      </c>
      <c r="U2141" s="104">
        <v>0</v>
      </c>
      <c r="V2141" s="70">
        <v>0.02</v>
      </c>
      <c r="W2141" s="104">
        <v>0</v>
      </c>
      <c r="X2141" s="61" t="s">
        <v>1318</v>
      </c>
      <c r="Y2141" s="64" t="s">
        <v>50</v>
      </c>
      <c r="Z2141" s="65" t="s">
        <v>2513</v>
      </c>
      <c r="AA2141" s="60">
        <v>0</v>
      </c>
      <c r="AB2141" s="60">
        <v>0</v>
      </c>
      <c r="AC2141" s="75" t="s">
        <v>83</v>
      </c>
      <c r="AD2141" s="73">
        <v>61</v>
      </c>
      <c r="AE2141" s="73">
        <v>350</v>
      </c>
      <c r="AF2141" s="73">
        <v>50</v>
      </c>
      <c r="AG2141" s="73">
        <v>11.05</v>
      </c>
      <c r="AH2141" s="106">
        <v>0</v>
      </c>
      <c r="AI2141" s="106">
        <v>0</v>
      </c>
      <c r="AJ2141" s="73">
        <v>0</v>
      </c>
      <c r="AK2141" s="74">
        <v>61</v>
      </c>
      <c r="AL2141" s="90" t="s">
        <v>575</v>
      </c>
      <c r="AM2141" s="82" t="s">
        <v>3663</v>
      </c>
    </row>
    <row r="2142" spans="1:39" ht="21" hidden="1" customHeight="1">
      <c r="A2142" s="60"/>
      <c r="B2142" s="61">
        <v>8008950</v>
      </c>
      <c r="C2142" s="61">
        <v>511884</v>
      </c>
      <c r="D2142" s="62">
        <v>44693</v>
      </c>
      <c r="E2142" s="334" t="s">
        <v>3615</v>
      </c>
      <c r="F2142" s="334" t="s">
        <v>3615</v>
      </c>
      <c r="G2142" s="114" t="s">
        <v>175</v>
      </c>
      <c r="H2142" s="78" t="s">
        <v>176</v>
      </c>
      <c r="I2142" s="63" t="s">
        <v>1016</v>
      </c>
      <c r="J2142" s="63" t="s">
        <v>2108</v>
      </c>
      <c r="K2142" s="61" t="s">
        <v>1830</v>
      </c>
      <c r="L2142" s="61">
        <v>20211200096663</v>
      </c>
      <c r="M2142" s="66" t="s">
        <v>155</v>
      </c>
      <c r="N2142" s="61" t="s">
        <v>859</v>
      </c>
      <c r="O2142" s="61" t="s">
        <v>2581</v>
      </c>
      <c r="P2142" s="61" t="s">
        <v>2050</v>
      </c>
      <c r="Q2142" s="68">
        <v>38.47</v>
      </c>
      <c r="R2142" s="68">
        <v>10.17</v>
      </c>
      <c r="S2142" s="69">
        <v>391.33</v>
      </c>
      <c r="T2142" s="70">
        <v>0.11</v>
      </c>
      <c r="U2142" s="104">
        <v>0</v>
      </c>
      <c r="V2142" s="70">
        <v>0.01</v>
      </c>
      <c r="W2142" s="104">
        <v>0</v>
      </c>
      <c r="X2142" s="61" t="s">
        <v>1318</v>
      </c>
      <c r="Y2142" s="64" t="s">
        <v>50</v>
      </c>
      <c r="Z2142" s="65" t="s">
        <v>2513</v>
      </c>
      <c r="AA2142" s="60">
        <v>0</v>
      </c>
      <c r="AB2142" s="60">
        <v>0</v>
      </c>
      <c r="AC2142" s="75" t="s">
        <v>83</v>
      </c>
      <c r="AD2142" s="73">
        <v>3.75</v>
      </c>
      <c r="AE2142" s="73">
        <v>200</v>
      </c>
      <c r="AF2142" s="73">
        <v>28.57</v>
      </c>
      <c r="AG2142" s="73">
        <v>0.97</v>
      </c>
      <c r="AH2142" s="106">
        <v>0</v>
      </c>
      <c r="AI2142" s="106">
        <v>0</v>
      </c>
      <c r="AJ2142" s="73">
        <v>0</v>
      </c>
      <c r="AK2142" s="74">
        <v>4</v>
      </c>
      <c r="AL2142" s="90" t="s">
        <v>575</v>
      </c>
      <c r="AM2142" s="82" t="s">
        <v>3663</v>
      </c>
    </row>
    <row r="2143" spans="1:39" ht="21" hidden="1" customHeight="1">
      <c r="A2143" s="60">
        <v>1925</v>
      </c>
      <c r="B2143" s="61">
        <v>1005672</v>
      </c>
      <c r="C2143" s="61">
        <v>521219</v>
      </c>
      <c r="D2143" s="62">
        <v>44693</v>
      </c>
      <c r="E2143" s="63" t="s">
        <v>162</v>
      </c>
      <c r="F2143" s="63" t="s">
        <v>84</v>
      </c>
      <c r="G2143" s="114" t="s">
        <v>40</v>
      </c>
      <c r="H2143" s="78" t="s">
        <v>41</v>
      </c>
      <c r="I2143" s="63" t="s">
        <v>41</v>
      </c>
      <c r="J2143" s="63" t="s">
        <v>2582</v>
      </c>
      <c r="K2143" s="61" t="s">
        <v>1830</v>
      </c>
      <c r="L2143" s="61" t="s">
        <v>84</v>
      </c>
      <c r="M2143" s="66" t="s">
        <v>155</v>
      </c>
      <c r="N2143" s="61" t="s">
        <v>156</v>
      </c>
      <c r="O2143" s="61" t="s">
        <v>2583</v>
      </c>
      <c r="P2143" s="61" t="s">
        <v>2584</v>
      </c>
      <c r="Q2143" s="68">
        <v>54.14</v>
      </c>
      <c r="R2143" s="68">
        <v>9.2200000000000006</v>
      </c>
      <c r="S2143" s="69">
        <v>499.43</v>
      </c>
      <c r="T2143" s="70">
        <v>0.14000000000000001</v>
      </c>
      <c r="U2143" s="104">
        <v>0</v>
      </c>
      <c r="V2143" s="70">
        <v>0.01</v>
      </c>
      <c r="W2143" s="104">
        <v>0</v>
      </c>
      <c r="X2143" s="61" t="s">
        <v>82</v>
      </c>
      <c r="Y2143" s="64" t="s">
        <v>50</v>
      </c>
      <c r="Z2143" s="65" t="s">
        <v>2513</v>
      </c>
      <c r="AA2143" s="60">
        <v>0</v>
      </c>
      <c r="AB2143" s="60">
        <v>0</v>
      </c>
      <c r="AC2143" s="75" t="s">
        <v>83</v>
      </c>
      <c r="AD2143" s="73">
        <v>50.31</v>
      </c>
      <c r="AE2143" s="73">
        <v>0</v>
      </c>
      <c r="AF2143" s="73">
        <v>0</v>
      </c>
      <c r="AG2143" s="73">
        <v>12.22</v>
      </c>
      <c r="AH2143" s="106">
        <v>0</v>
      </c>
      <c r="AI2143" s="106">
        <v>0</v>
      </c>
      <c r="AJ2143" s="73">
        <v>0</v>
      </c>
      <c r="AK2143" s="74">
        <v>50</v>
      </c>
      <c r="AL2143" s="90" t="s">
        <v>90</v>
      </c>
      <c r="AM2143" s="92"/>
    </row>
    <row r="2144" spans="1:39" ht="21" hidden="1" customHeight="1">
      <c r="A2144" s="60">
        <v>1926</v>
      </c>
      <c r="B2144" s="61">
        <v>2001031</v>
      </c>
      <c r="C2144" s="61">
        <v>524898</v>
      </c>
      <c r="D2144" s="62">
        <v>44693</v>
      </c>
      <c r="E2144" s="63" t="s">
        <v>162</v>
      </c>
      <c r="F2144" s="63" t="s">
        <v>84</v>
      </c>
      <c r="G2144" s="114" t="s">
        <v>73</v>
      </c>
      <c r="H2144" s="78" t="s">
        <v>153</v>
      </c>
      <c r="I2144" s="63" t="s">
        <v>702</v>
      </c>
      <c r="J2144" s="63" t="s">
        <v>2171</v>
      </c>
      <c r="K2144" s="61" t="s">
        <v>1830</v>
      </c>
      <c r="L2144" s="61" t="s">
        <v>84</v>
      </c>
      <c r="M2144" s="66" t="s">
        <v>155</v>
      </c>
      <c r="N2144" s="61" t="s">
        <v>156</v>
      </c>
      <c r="O2144" s="61" t="s">
        <v>1379</v>
      </c>
      <c r="P2144" s="61" t="s">
        <v>1274</v>
      </c>
      <c r="Q2144" s="68">
        <v>100.58</v>
      </c>
      <c r="R2144" s="68">
        <v>9.2899999999999991</v>
      </c>
      <c r="S2144" s="69">
        <v>934.74</v>
      </c>
      <c r="T2144" s="70">
        <v>0.27</v>
      </c>
      <c r="U2144" s="104">
        <v>0</v>
      </c>
      <c r="V2144" s="70">
        <v>0.01</v>
      </c>
      <c r="W2144" s="104">
        <v>0</v>
      </c>
      <c r="X2144" s="61" t="s">
        <v>82</v>
      </c>
      <c r="Y2144" s="64" t="s">
        <v>50</v>
      </c>
      <c r="Z2144" s="65" t="s">
        <v>2513</v>
      </c>
      <c r="AA2144" s="60">
        <v>0</v>
      </c>
      <c r="AB2144" s="60">
        <v>0</v>
      </c>
      <c r="AC2144" s="75" t="s">
        <v>83</v>
      </c>
      <c r="AD2144" s="73">
        <v>33.619999999999997</v>
      </c>
      <c r="AE2144" s="73">
        <v>0</v>
      </c>
      <c r="AF2144" s="73">
        <v>0</v>
      </c>
      <c r="AG2144" s="73">
        <v>4.3</v>
      </c>
      <c r="AH2144" s="106">
        <v>0</v>
      </c>
      <c r="AI2144" s="106">
        <v>0</v>
      </c>
      <c r="AJ2144" s="73">
        <v>0</v>
      </c>
      <c r="AK2144" s="74">
        <v>34</v>
      </c>
      <c r="AL2144" s="90" t="s">
        <v>90</v>
      </c>
      <c r="AM2144" s="92"/>
    </row>
    <row r="2145" spans="1:39" ht="21" hidden="1" customHeight="1">
      <c r="A2145" s="60">
        <v>1927</v>
      </c>
      <c r="B2145" s="61">
        <v>9001280</v>
      </c>
      <c r="C2145" s="61">
        <v>603747</v>
      </c>
      <c r="D2145" s="62">
        <v>44693</v>
      </c>
      <c r="E2145" s="63" t="s">
        <v>38</v>
      </c>
      <c r="F2145" s="63" t="s">
        <v>770</v>
      </c>
      <c r="G2145" s="114" t="s">
        <v>109</v>
      </c>
      <c r="H2145" s="78" t="s">
        <v>495</v>
      </c>
      <c r="I2145" s="63" t="s">
        <v>495</v>
      </c>
      <c r="J2145" s="63" t="s">
        <v>2585</v>
      </c>
      <c r="K2145" s="61" t="s">
        <v>1830</v>
      </c>
      <c r="L2145" s="61">
        <v>20221200050493</v>
      </c>
      <c r="M2145" s="66" t="s">
        <v>78</v>
      </c>
      <c r="N2145" s="61" t="s">
        <v>2227</v>
      </c>
      <c r="O2145" s="61" t="s">
        <v>2586</v>
      </c>
      <c r="P2145" s="61" t="s">
        <v>2587</v>
      </c>
      <c r="Q2145" s="68">
        <v>57.97</v>
      </c>
      <c r="R2145" s="68">
        <v>7.12</v>
      </c>
      <c r="S2145" s="69">
        <v>412.65</v>
      </c>
      <c r="T2145" s="70">
        <v>0.12</v>
      </c>
      <c r="U2145" s="104">
        <v>0</v>
      </c>
      <c r="V2145" s="70">
        <v>0</v>
      </c>
      <c r="W2145" s="104">
        <v>0</v>
      </c>
      <c r="X2145" s="61" t="s">
        <v>49</v>
      </c>
      <c r="Y2145" s="64" t="s">
        <v>50</v>
      </c>
      <c r="Z2145" s="65" t="s">
        <v>2513</v>
      </c>
      <c r="AA2145" s="60">
        <v>0</v>
      </c>
      <c r="AB2145" s="60">
        <v>0</v>
      </c>
      <c r="AC2145" s="75" t="s">
        <v>49</v>
      </c>
      <c r="AD2145" s="73">
        <v>0</v>
      </c>
      <c r="AE2145" s="73">
        <v>100</v>
      </c>
      <c r="AF2145" s="73">
        <v>14.29</v>
      </c>
      <c r="AG2145" s="73">
        <v>0</v>
      </c>
      <c r="AH2145" s="106">
        <v>0</v>
      </c>
      <c r="AI2145" s="106">
        <v>0</v>
      </c>
      <c r="AJ2145" s="73">
        <v>0</v>
      </c>
      <c r="AK2145" s="74">
        <v>0</v>
      </c>
      <c r="AL2145" s="90" t="s">
        <v>161</v>
      </c>
      <c r="AM2145" s="92"/>
    </row>
    <row r="2146" spans="1:39" ht="21" hidden="1" customHeight="1">
      <c r="A2146" s="60">
        <v>1928</v>
      </c>
      <c r="B2146" s="61">
        <v>9004884</v>
      </c>
      <c r="C2146" s="61">
        <v>901395</v>
      </c>
      <c r="D2146" s="62">
        <v>44693</v>
      </c>
      <c r="E2146" s="63" t="s">
        <v>38</v>
      </c>
      <c r="F2146" s="63" t="s">
        <v>770</v>
      </c>
      <c r="G2146" s="114" t="s">
        <v>109</v>
      </c>
      <c r="H2146" s="78" t="s">
        <v>495</v>
      </c>
      <c r="I2146" s="63" t="s">
        <v>495</v>
      </c>
      <c r="J2146" s="63" t="s">
        <v>2573</v>
      </c>
      <c r="K2146" s="61" t="s">
        <v>1830</v>
      </c>
      <c r="L2146" s="61">
        <v>20221200050493</v>
      </c>
      <c r="M2146" s="66" t="s">
        <v>45</v>
      </c>
      <c r="N2146" s="61" t="s">
        <v>2588</v>
      </c>
      <c r="O2146" s="61" t="s">
        <v>1645</v>
      </c>
      <c r="P2146" s="61" t="s">
        <v>1621</v>
      </c>
      <c r="Q2146" s="68">
        <v>92.88</v>
      </c>
      <c r="R2146" s="68">
        <v>7.17</v>
      </c>
      <c r="S2146" s="69">
        <v>666.41</v>
      </c>
      <c r="T2146" s="70">
        <v>0.19</v>
      </c>
      <c r="U2146" s="104">
        <v>0</v>
      </c>
      <c r="V2146" s="70">
        <v>0</v>
      </c>
      <c r="W2146" s="104">
        <v>0</v>
      </c>
      <c r="X2146" s="61" t="s">
        <v>49</v>
      </c>
      <c r="Y2146" s="64" t="s">
        <v>50</v>
      </c>
      <c r="Z2146" s="65" t="s">
        <v>2513</v>
      </c>
      <c r="AA2146" s="60">
        <v>0</v>
      </c>
      <c r="AB2146" s="60">
        <v>0</v>
      </c>
      <c r="AC2146" s="75" t="s">
        <v>49</v>
      </c>
      <c r="AD2146" s="73">
        <v>0</v>
      </c>
      <c r="AE2146" s="73">
        <v>305</v>
      </c>
      <c r="AF2146" s="73">
        <v>43.57</v>
      </c>
      <c r="AG2146" s="73">
        <v>0</v>
      </c>
      <c r="AH2146" s="106">
        <v>0</v>
      </c>
      <c r="AI2146" s="106">
        <v>0</v>
      </c>
      <c r="AJ2146" s="73">
        <v>0</v>
      </c>
      <c r="AK2146" s="74">
        <v>0</v>
      </c>
      <c r="AL2146" s="90" t="s">
        <v>161</v>
      </c>
      <c r="AM2146" s="92"/>
    </row>
    <row r="2147" spans="1:39" ht="21" hidden="1" customHeight="1">
      <c r="A2147" s="60"/>
      <c r="B2147" s="97">
        <v>8013876</v>
      </c>
      <c r="C2147" s="97">
        <v>24122439</v>
      </c>
      <c r="D2147" s="98">
        <v>44693</v>
      </c>
      <c r="E2147" s="334" t="s">
        <v>3615</v>
      </c>
      <c r="F2147" s="334" t="s">
        <v>3615</v>
      </c>
      <c r="G2147" s="114" t="s">
        <v>175</v>
      </c>
      <c r="H2147" s="100" t="s">
        <v>176</v>
      </c>
      <c r="I2147" s="99" t="s">
        <v>1324</v>
      </c>
      <c r="J2147" s="99" t="s">
        <v>1325</v>
      </c>
      <c r="K2147" s="97" t="s">
        <v>1830</v>
      </c>
      <c r="L2147" s="97">
        <v>20211200096663</v>
      </c>
      <c r="M2147" s="66" t="s">
        <v>155</v>
      </c>
      <c r="N2147" s="97" t="s">
        <v>859</v>
      </c>
      <c r="O2147" s="97" t="s">
        <v>2028</v>
      </c>
      <c r="P2147" s="97" t="s">
        <v>2195</v>
      </c>
      <c r="Q2147" s="101">
        <v>32.450000000000003</v>
      </c>
      <c r="R2147" s="101">
        <v>7.47</v>
      </c>
      <c r="S2147" s="102">
        <v>242.46</v>
      </c>
      <c r="T2147" s="103">
        <v>7.0000000000000007E-2</v>
      </c>
      <c r="U2147" s="104">
        <v>0</v>
      </c>
      <c r="V2147" s="103">
        <v>0.01</v>
      </c>
      <c r="W2147" s="104">
        <v>0</v>
      </c>
      <c r="X2147" s="97" t="s">
        <v>1318</v>
      </c>
      <c r="Y2147" s="109" t="s">
        <v>50</v>
      </c>
      <c r="Z2147" s="65" t="s">
        <v>2513</v>
      </c>
      <c r="AA2147" s="60">
        <v>0</v>
      </c>
      <c r="AB2147" s="60">
        <v>0</v>
      </c>
      <c r="AC2147" s="105" t="s">
        <v>83</v>
      </c>
      <c r="AD2147" s="106">
        <v>18</v>
      </c>
      <c r="AE2147" s="106">
        <v>60</v>
      </c>
      <c r="AF2147" s="106">
        <v>8.57</v>
      </c>
      <c r="AG2147" s="106">
        <v>7.43</v>
      </c>
      <c r="AH2147" s="106">
        <v>0</v>
      </c>
      <c r="AI2147" s="106">
        <v>0</v>
      </c>
      <c r="AJ2147" s="106">
        <v>0</v>
      </c>
      <c r="AK2147" s="107">
        <v>18</v>
      </c>
      <c r="AL2147" s="90" t="s">
        <v>575</v>
      </c>
      <c r="AM2147" s="82" t="s">
        <v>3663</v>
      </c>
    </row>
    <row r="2148" spans="1:39" ht="21" hidden="1" customHeight="1">
      <c r="A2148" s="60">
        <v>1929</v>
      </c>
      <c r="B2148" s="61">
        <v>2001724</v>
      </c>
      <c r="C2148" s="61">
        <v>141598</v>
      </c>
      <c r="D2148" s="62">
        <v>44694</v>
      </c>
      <c r="E2148" s="63" t="s">
        <v>38</v>
      </c>
      <c r="F2148" s="63" t="s">
        <v>77</v>
      </c>
      <c r="G2148" s="114" t="s">
        <v>73</v>
      </c>
      <c r="H2148" s="78" t="s">
        <v>153</v>
      </c>
      <c r="I2148" s="63" t="s">
        <v>1012</v>
      </c>
      <c r="J2148" s="63" t="s">
        <v>1514</v>
      </c>
      <c r="K2148" s="61" t="s">
        <v>1830</v>
      </c>
      <c r="L2148" s="61">
        <v>20221200036843</v>
      </c>
      <c r="M2148" s="66" t="s">
        <v>78</v>
      </c>
      <c r="N2148" s="61" t="s">
        <v>2589</v>
      </c>
      <c r="O2148" s="61" t="s">
        <v>337</v>
      </c>
      <c r="P2148" s="61" t="s">
        <v>329</v>
      </c>
      <c r="Q2148" s="68">
        <v>133.08000000000001</v>
      </c>
      <c r="R2148" s="68">
        <v>6.73</v>
      </c>
      <c r="S2148" s="69">
        <v>896.6</v>
      </c>
      <c r="T2148" s="70">
        <v>0.26</v>
      </c>
      <c r="U2148" s="104">
        <v>0</v>
      </c>
      <c r="V2148" s="70">
        <v>0.21</v>
      </c>
      <c r="W2148" s="104">
        <v>0</v>
      </c>
      <c r="X2148" s="61" t="s">
        <v>82</v>
      </c>
      <c r="Y2148" s="64" t="s">
        <v>50</v>
      </c>
      <c r="Z2148" s="65" t="s">
        <v>2513</v>
      </c>
      <c r="AA2148" s="60">
        <v>0</v>
      </c>
      <c r="AB2148" s="60">
        <v>0</v>
      </c>
      <c r="AC2148" s="75" t="s">
        <v>83</v>
      </c>
      <c r="AD2148" s="73">
        <v>726.9</v>
      </c>
      <c r="AE2148" s="73">
        <v>0</v>
      </c>
      <c r="AF2148" s="73">
        <v>0</v>
      </c>
      <c r="AG2148" s="73">
        <v>82.9</v>
      </c>
      <c r="AH2148" s="106">
        <v>0</v>
      </c>
      <c r="AI2148" s="106">
        <v>0</v>
      </c>
      <c r="AJ2148" s="73">
        <v>0</v>
      </c>
      <c r="AK2148" s="74">
        <v>727</v>
      </c>
      <c r="AL2148" s="90" t="s">
        <v>90</v>
      </c>
      <c r="AM2148" s="92"/>
    </row>
    <row r="2149" spans="1:39" ht="21" hidden="1" customHeight="1">
      <c r="A2149" s="60">
        <v>1930</v>
      </c>
      <c r="B2149" s="61">
        <v>11013826</v>
      </c>
      <c r="C2149" s="61">
        <v>91031698</v>
      </c>
      <c r="D2149" s="62">
        <v>44694</v>
      </c>
      <c r="E2149" s="63" t="s">
        <v>38</v>
      </c>
      <c r="F2149" s="63" t="s">
        <v>77</v>
      </c>
      <c r="G2149" s="114" t="s">
        <v>40</v>
      </c>
      <c r="H2149" s="78" t="s">
        <v>85</v>
      </c>
      <c r="I2149" s="63" t="s">
        <v>753</v>
      </c>
      <c r="J2149" s="63" t="s">
        <v>753</v>
      </c>
      <c r="K2149" s="61" t="s">
        <v>1830</v>
      </c>
      <c r="L2149" s="61">
        <v>20221200036843</v>
      </c>
      <c r="M2149" s="66" t="s">
        <v>78</v>
      </c>
      <c r="N2149" s="61" t="s">
        <v>620</v>
      </c>
      <c r="O2149" s="61" t="s">
        <v>2590</v>
      </c>
      <c r="P2149" s="61" t="s">
        <v>818</v>
      </c>
      <c r="Q2149" s="68">
        <v>306.52</v>
      </c>
      <c r="R2149" s="68">
        <v>6.85</v>
      </c>
      <c r="S2149" s="69">
        <v>2147.92</v>
      </c>
      <c r="T2149" s="70">
        <v>0.61</v>
      </c>
      <c r="U2149" s="104">
        <v>0</v>
      </c>
      <c r="V2149" s="70">
        <v>0.59000000000000008</v>
      </c>
      <c r="W2149" s="104">
        <v>0</v>
      </c>
      <c r="X2149" s="61" t="s">
        <v>82</v>
      </c>
      <c r="Y2149" s="64" t="s">
        <v>50</v>
      </c>
      <c r="Z2149" s="65" t="s">
        <v>2513</v>
      </c>
      <c r="AA2149" s="60">
        <v>0</v>
      </c>
      <c r="AB2149" s="60">
        <v>0</v>
      </c>
      <c r="AC2149" s="75" t="s">
        <v>83</v>
      </c>
      <c r="AD2149" s="73">
        <v>1893.4</v>
      </c>
      <c r="AE2149" s="73">
        <v>0</v>
      </c>
      <c r="AF2149" s="73">
        <v>0</v>
      </c>
      <c r="AG2149" s="73">
        <v>369.09000000000003</v>
      </c>
      <c r="AH2149" s="106">
        <v>0</v>
      </c>
      <c r="AI2149" s="106">
        <v>0</v>
      </c>
      <c r="AJ2149" s="73">
        <v>10.659999999999998</v>
      </c>
      <c r="AK2149" s="74">
        <v>1892</v>
      </c>
      <c r="AL2149" s="90" t="s">
        <v>161</v>
      </c>
      <c r="AM2149" s="92"/>
    </row>
    <row r="2150" spans="1:39" ht="21" hidden="1" customHeight="1">
      <c r="A2150" s="60">
        <v>1931</v>
      </c>
      <c r="B2150" s="61">
        <v>13000203</v>
      </c>
      <c r="C2150" s="61">
        <v>511455</v>
      </c>
      <c r="D2150" s="62">
        <v>44694</v>
      </c>
      <c r="E2150" s="334" t="s">
        <v>3571</v>
      </c>
      <c r="F2150" s="334" t="s">
        <v>3571</v>
      </c>
      <c r="G2150" s="114" t="s">
        <v>73</v>
      </c>
      <c r="H2150" s="78" t="s">
        <v>440</v>
      </c>
      <c r="I2150" s="63" t="s">
        <v>441</v>
      </c>
      <c r="J2150" s="63" t="s">
        <v>771</v>
      </c>
      <c r="K2150" s="61" t="s">
        <v>1830</v>
      </c>
      <c r="L2150" s="61">
        <v>20211200096663</v>
      </c>
      <c r="M2150" s="66" t="s">
        <v>155</v>
      </c>
      <c r="N2150" s="61" t="s">
        <v>1522</v>
      </c>
      <c r="O2150" s="61" t="s">
        <v>577</v>
      </c>
      <c r="P2150" s="61" t="s">
        <v>467</v>
      </c>
      <c r="Q2150" s="68">
        <v>101.54</v>
      </c>
      <c r="R2150" s="68">
        <v>8.8699999999999992</v>
      </c>
      <c r="S2150" s="69">
        <v>901.07</v>
      </c>
      <c r="T2150" s="70">
        <v>0.26</v>
      </c>
      <c r="U2150" s="104">
        <v>0</v>
      </c>
      <c r="V2150" s="70">
        <v>0.06</v>
      </c>
      <c r="W2150" s="104">
        <v>0</v>
      </c>
      <c r="X2150" s="61" t="s">
        <v>82</v>
      </c>
      <c r="Y2150" s="64" t="s">
        <v>50</v>
      </c>
      <c r="Z2150" s="65" t="s">
        <v>2513</v>
      </c>
      <c r="AA2150" s="60">
        <v>0</v>
      </c>
      <c r="AB2150" s="60">
        <v>0</v>
      </c>
      <c r="AC2150" s="75" t="s">
        <v>83</v>
      </c>
      <c r="AD2150" s="73">
        <v>199.25</v>
      </c>
      <c r="AE2150" s="73">
        <v>0</v>
      </c>
      <c r="AF2150" s="73">
        <v>0</v>
      </c>
      <c r="AG2150" s="73">
        <v>35.269999999999996</v>
      </c>
      <c r="AH2150" s="106">
        <v>0</v>
      </c>
      <c r="AI2150" s="106">
        <v>0</v>
      </c>
      <c r="AJ2150" s="73">
        <v>0</v>
      </c>
      <c r="AK2150" s="74">
        <v>199</v>
      </c>
      <c r="AL2150" s="90" t="s">
        <v>575</v>
      </c>
      <c r="AM2150" s="82" t="s">
        <v>3668</v>
      </c>
    </row>
    <row r="2151" spans="1:39" ht="21" hidden="1" customHeight="1">
      <c r="A2151" s="60"/>
      <c r="B2151" s="61">
        <v>2001698</v>
      </c>
      <c r="C2151" s="61">
        <v>521348</v>
      </c>
      <c r="D2151" s="62">
        <v>44694</v>
      </c>
      <c r="E2151" s="63" t="s">
        <v>162</v>
      </c>
      <c r="F2151" s="63" t="s">
        <v>84</v>
      </c>
      <c r="G2151" s="114" t="s">
        <v>73</v>
      </c>
      <c r="H2151" s="78" t="s">
        <v>153</v>
      </c>
      <c r="I2151" s="63" t="s">
        <v>153</v>
      </c>
      <c r="J2151" s="63" t="s">
        <v>154</v>
      </c>
      <c r="K2151" s="61" t="s">
        <v>1830</v>
      </c>
      <c r="L2151" s="61" t="s">
        <v>84</v>
      </c>
      <c r="M2151" s="66" t="s">
        <v>155</v>
      </c>
      <c r="N2151" s="61" t="s">
        <v>156</v>
      </c>
      <c r="O2151" s="61" t="s">
        <v>1504</v>
      </c>
      <c r="P2151" s="61" t="s">
        <v>1505</v>
      </c>
      <c r="Q2151" s="68">
        <v>60.18</v>
      </c>
      <c r="R2151" s="68">
        <v>9.58</v>
      </c>
      <c r="S2151" s="69">
        <v>576.39</v>
      </c>
      <c r="T2151" s="70">
        <v>0</v>
      </c>
      <c r="U2151" s="104">
        <v>0</v>
      </c>
      <c r="V2151" s="70">
        <v>0.06</v>
      </c>
      <c r="W2151" s="104">
        <v>0</v>
      </c>
      <c r="X2151" s="61" t="s">
        <v>82</v>
      </c>
      <c r="Y2151" s="64" t="s">
        <v>50</v>
      </c>
      <c r="Z2151" s="65" t="s">
        <v>2513</v>
      </c>
      <c r="AA2151" s="60">
        <v>0</v>
      </c>
      <c r="AB2151" s="60">
        <v>0</v>
      </c>
      <c r="AC2151" s="75" t="s">
        <v>83</v>
      </c>
      <c r="AD2151" s="73">
        <v>205.78</v>
      </c>
      <c r="AE2151" s="73">
        <v>0</v>
      </c>
      <c r="AF2151" s="73">
        <v>0</v>
      </c>
      <c r="AG2151" s="73">
        <v>53.19</v>
      </c>
      <c r="AH2151" s="106">
        <v>0</v>
      </c>
      <c r="AI2151" s="106">
        <v>0</v>
      </c>
      <c r="AJ2151" s="73">
        <v>0</v>
      </c>
      <c r="AK2151" s="74">
        <v>206</v>
      </c>
      <c r="AL2151" s="90" t="s">
        <v>90</v>
      </c>
      <c r="AM2151" s="92"/>
    </row>
    <row r="2152" spans="1:39" ht="21" hidden="1" customHeight="1">
      <c r="A2152" s="60">
        <v>1932</v>
      </c>
      <c r="B2152" s="61">
        <v>1005672</v>
      </c>
      <c r="C2152" s="61">
        <v>521221</v>
      </c>
      <c r="D2152" s="62">
        <v>44694</v>
      </c>
      <c r="E2152" s="63" t="s">
        <v>162</v>
      </c>
      <c r="F2152" s="63" t="s">
        <v>84</v>
      </c>
      <c r="G2152" s="114" t="s">
        <v>40</v>
      </c>
      <c r="H2152" s="78" t="s">
        <v>41</v>
      </c>
      <c r="I2152" s="63" t="s">
        <v>41</v>
      </c>
      <c r="J2152" s="63" t="s">
        <v>2582</v>
      </c>
      <c r="K2152" s="61" t="s">
        <v>1830</v>
      </c>
      <c r="L2152" s="61" t="s">
        <v>84</v>
      </c>
      <c r="M2152" s="66" t="s">
        <v>155</v>
      </c>
      <c r="N2152" s="61" t="s">
        <v>156</v>
      </c>
      <c r="O2152" s="61" t="s">
        <v>2583</v>
      </c>
      <c r="P2152" s="61" t="s">
        <v>2584</v>
      </c>
      <c r="Q2152" s="68">
        <v>53.96</v>
      </c>
      <c r="R2152" s="68">
        <v>7.22</v>
      </c>
      <c r="S2152" s="69">
        <v>389.52</v>
      </c>
      <c r="T2152" s="70">
        <v>0.11</v>
      </c>
      <c r="U2152" s="104">
        <v>0</v>
      </c>
      <c r="V2152" s="70">
        <v>0.02</v>
      </c>
      <c r="W2152" s="104">
        <v>0</v>
      </c>
      <c r="X2152" s="61" t="s">
        <v>82</v>
      </c>
      <c r="Y2152" s="64" t="s">
        <v>50</v>
      </c>
      <c r="Z2152" s="65" t="s">
        <v>2513</v>
      </c>
      <c r="AA2152" s="60">
        <v>0</v>
      </c>
      <c r="AB2152" s="60">
        <v>0</v>
      </c>
      <c r="AC2152" s="75" t="s">
        <v>83</v>
      </c>
      <c r="AD2152" s="73">
        <v>31.15</v>
      </c>
      <c r="AE2152" s="73">
        <v>0</v>
      </c>
      <c r="AF2152" s="73">
        <v>0</v>
      </c>
      <c r="AG2152" s="73">
        <v>6.8</v>
      </c>
      <c r="AH2152" s="106">
        <v>0</v>
      </c>
      <c r="AI2152" s="106">
        <v>0</v>
      </c>
      <c r="AJ2152" s="73">
        <v>0</v>
      </c>
      <c r="AK2152" s="74">
        <v>32</v>
      </c>
      <c r="AL2152" s="90" t="s">
        <v>90</v>
      </c>
      <c r="AM2152" s="92"/>
    </row>
    <row r="2153" spans="1:39" ht="21" hidden="1" customHeight="1">
      <c r="A2153" s="60">
        <v>1933</v>
      </c>
      <c r="B2153" s="61">
        <v>2000869</v>
      </c>
      <c r="C2153" s="61">
        <v>524999</v>
      </c>
      <c r="D2153" s="62">
        <v>44694</v>
      </c>
      <c r="E2153" s="63" t="s">
        <v>162</v>
      </c>
      <c r="F2153" s="63" t="s">
        <v>84</v>
      </c>
      <c r="G2153" s="114" t="s">
        <v>73</v>
      </c>
      <c r="H2153" s="78" t="s">
        <v>153</v>
      </c>
      <c r="I2153" s="63" t="s">
        <v>762</v>
      </c>
      <c r="J2153" s="63" t="s">
        <v>703</v>
      </c>
      <c r="K2153" s="61" t="s">
        <v>1830</v>
      </c>
      <c r="L2153" s="61" t="s">
        <v>84</v>
      </c>
      <c r="M2153" s="66" t="s">
        <v>155</v>
      </c>
      <c r="N2153" s="61" t="s">
        <v>156</v>
      </c>
      <c r="O2153" s="61" t="s">
        <v>2591</v>
      </c>
      <c r="P2153" s="61" t="s">
        <v>2592</v>
      </c>
      <c r="Q2153" s="68">
        <v>84.92</v>
      </c>
      <c r="R2153" s="68">
        <v>9.49</v>
      </c>
      <c r="S2153" s="69">
        <v>806</v>
      </c>
      <c r="T2153" s="70">
        <v>0.23</v>
      </c>
      <c r="U2153" s="104">
        <v>0</v>
      </c>
      <c r="V2153" s="70">
        <v>0.03</v>
      </c>
      <c r="W2153" s="104">
        <v>0</v>
      </c>
      <c r="X2153" s="61" t="s">
        <v>82</v>
      </c>
      <c r="Y2153" s="64" t="s">
        <v>50</v>
      </c>
      <c r="Z2153" s="65" t="s">
        <v>2513</v>
      </c>
      <c r="AA2153" s="60">
        <v>0</v>
      </c>
      <c r="AB2153" s="60">
        <v>0</v>
      </c>
      <c r="AC2153" s="75" t="s">
        <v>83</v>
      </c>
      <c r="AD2153" s="73">
        <v>79.56</v>
      </c>
      <c r="AE2153" s="73">
        <v>0</v>
      </c>
      <c r="AF2153" s="73">
        <v>0</v>
      </c>
      <c r="AG2153" s="73">
        <v>22.85</v>
      </c>
      <c r="AH2153" s="106">
        <v>0</v>
      </c>
      <c r="AI2153" s="106">
        <v>0</v>
      </c>
      <c r="AJ2153" s="73">
        <v>0</v>
      </c>
      <c r="AK2153" s="74">
        <v>80</v>
      </c>
      <c r="AL2153" s="90" t="s">
        <v>90</v>
      </c>
      <c r="AM2153" s="92"/>
    </row>
    <row r="2154" spans="1:39" ht="21" hidden="1" customHeight="1">
      <c r="A2154" s="60"/>
      <c r="B2154" s="61">
        <v>15000561</v>
      </c>
      <c r="C2154" s="61">
        <v>184627</v>
      </c>
      <c r="D2154" s="62">
        <v>44694</v>
      </c>
      <c r="E2154" s="334" t="s">
        <v>3615</v>
      </c>
      <c r="F2154" s="334" t="s">
        <v>3615</v>
      </c>
      <c r="G2154" s="114" t="s">
        <v>109</v>
      </c>
      <c r="H2154" s="78" t="s">
        <v>262</v>
      </c>
      <c r="I2154" s="63" t="s">
        <v>263</v>
      </c>
      <c r="J2154" s="63" t="s">
        <v>1301</v>
      </c>
      <c r="K2154" s="61" t="s">
        <v>1830</v>
      </c>
      <c r="L2154" s="61">
        <v>20221200050413</v>
      </c>
      <c r="M2154" s="66" t="s">
        <v>155</v>
      </c>
      <c r="N2154" s="61" t="s">
        <v>1305</v>
      </c>
      <c r="O2154" s="61" t="s">
        <v>987</v>
      </c>
      <c r="P2154" s="61" t="s">
        <v>988</v>
      </c>
      <c r="Q2154" s="68">
        <v>73.22</v>
      </c>
      <c r="R2154" s="68">
        <v>6.79</v>
      </c>
      <c r="S2154" s="69">
        <v>497.51</v>
      </c>
      <c r="T2154" s="70">
        <v>0.14000000000000001</v>
      </c>
      <c r="U2154" s="104">
        <v>0</v>
      </c>
      <c r="V2154" s="70">
        <v>0.01</v>
      </c>
      <c r="W2154" s="104">
        <v>0</v>
      </c>
      <c r="X2154" s="61" t="s">
        <v>82</v>
      </c>
      <c r="Y2154" s="64" t="s">
        <v>50</v>
      </c>
      <c r="Z2154" s="65" t="s">
        <v>2513</v>
      </c>
      <c r="AA2154" s="60">
        <v>0</v>
      </c>
      <c r="AB2154" s="60">
        <v>0</v>
      </c>
      <c r="AC2154" s="75" t="s">
        <v>83</v>
      </c>
      <c r="AD2154" s="73">
        <v>16.100000000000001</v>
      </c>
      <c r="AE2154" s="73">
        <v>0</v>
      </c>
      <c r="AF2154" s="73">
        <v>0</v>
      </c>
      <c r="AG2154" s="73">
        <v>2.8</v>
      </c>
      <c r="AH2154" s="106">
        <v>0</v>
      </c>
      <c r="AI2154" s="106">
        <v>0</v>
      </c>
      <c r="AJ2154" s="73">
        <v>0</v>
      </c>
      <c r="AK2154" s="74">
        <v>16</v>
      </c>
      <c r="AL2154" s="90" t="s">
        <v>575</v>
      </c>
      <c r="AM2154" s="82" t="s">
        <v>3673</v>
      </c>
    </row>
    <row r="2155" spans="1:39" ht="21" hidden="1" customHeight="1">
      <c r="A2155" s="60"/>
      <c r="B2155" s="61">
        <v>15000484</v>
      </c>
      <c r="C2155" s="61">
        <v>184628</v>
      </c>
      <c r="D2155" s="62">
        <v>44694</v>
      </c>
      <c r="E2155" s="334" t="s">
        <v>3615</v>
      </c>
      <c r="F2155" s="334" t="s">
        <v>3615</v>
      </c>
      <c r="G2155" s="114" t="s">
        <v>109</v>
      </c>
      <c r="H2155" s="78" t="s">
        <v>262</v>
      </c>
      <c r="I2155" s="63" t="s">
        <v>263</v>
      </c>
      <c r="J2155" s="63" t="s">
        <v>1301</v>
      </c>
      <c r="K2155" s="61" t="s">
        <v>1830</v>
      </c>
      <c r="L2155" s="61">
        <v>20221200050413</v>
      </c>
      <c r="M2155" s="66" t="s">
        <v>155</v>
      </c>
      <c r="N2155" s="61" t="s">
        <v>1305</v>
      </c>
      <c r="O2155" s="61" t="s">
        <v>988</v>
      </c>
      <c r="P2155" s="61" t="s">
        <v>1118</v>
      </c>
      <c r="Q2155" s="68">
        <v>84.84</v>
      </c>
      <c r="R2155" s="68">
        <v>7.1</v>
      </c>
      <c r="S2155" s="69">
        <v>602.26</v>
      </c>
      <c r="T2155" s="70">
        <v>0.17</v>
      </c>
      <c r="U2155" s="104">
        <v>0</v>
      </c>
      <c r="V2155" s="70">
        <v>0.01</v>
      </c>
      <c r="W2155" s="104">
        <v>0</v>
      </c>
      <c r="X2155" s="61" t="s">
        <v>82</v>
      </c>
      <c r="Y2155" s="64" t="s">
        <v>50</v>
      </c>
      <c r="Z2155" s="65" t="s">
        <v>2513</v>
      </c>
      <c r="AA2155" s="60">
        <v>0</v>
      </c>
      <c r="AB2155" s="60">
        <v>0</v>
      </c>
      <c r="AC2155" s="75" t="s">
        <v>83</v>
      </c>
      <c r="AD2155" s="73">
        <v>22.94</v>
      </c>
      <c r="AE2155" s="73">
        <v>0</v>
      </c>
      <c r="AF2155" s="73">
        <v>0</v>
      </c>
      <c r="AG2155" s="73">
        <v>3.88</v>
      </c>
      <c r="AH2155" s="106">
        <v>0</v>
      </c>
      <c r="AI2155" s="106">
        <v>0</v>
      </c>
      <c r="AJ2155" s="73">
        <v>0</v>
      </c>
      <c r="AK2155" s="74">
        <v>23</v>
      </c>
      <c r="AL2155" s="90" t="s">
        <v>575</v>
      </c>
      <c r="AM2155" s="82" t="s">
        <v>3673</v>
      </c>
    </row>
    <row r="2156" spans="1:39" ht="21" hidden="1" customHeight="1">
      <c r="A2156" s="60">
        <v>1934</v>
      </c>
      <c r="B2156" s="61">
        <v>16004285</v>
      </c>
      <c r="C2156" s="61">
        <v>187876</v>
      </c>
      <c r="D2156" s="62">
        <v>44694</v>
      </c>
      <c r="E2156" s="63" t="s">
        <v>38</v>
      </c>
      <c r="F2156" s="63" t="s">
        <v>84</v>
      </c>
      <c r="G2156" s="114" t="s">
        <v>109</v>
      </c>
      <c r="H2156" s="78" t="s">
        <v>110</v>
      </c>
      <c r="I2156" s="63" t="s">
        <v>825</v>
      </c>
      <c r="J2156" s="63" t="s">
        <v>913</v>
      </c>
      <c r="K2156" s="61" t="s">
        <v>1830</v>
      </c>
      <c r="L2156" s="61" t="s">
        <v>84</v>
      </c>
      <c r="M2156" s="66" t="s">
        <v>45</v>
      </c>
      <c r="N2156" s="61" t="s">
        <v>2593</v>
      </c>
      <c r="O2156" s="61" t="s">
        <v>2594</v>
      </c>
      <c r="P2156" s="61" t="s">
        <v>2595</v>
      </c>
      <c r="Q2156" s="68">
        <v>65.540000000000006</v>
      </c>
      <c r="R2156" s="68">
        <v>7.79</v>
      </c>
      <c r="S2156" s="69">
        <v>510.32</v>
      </c>
      <c r="T2156" s="70">
        <v>0.15</v>
      </c>
      <c r="U2156" s="104">
        <v>0</v>
      </c>
      <c r="V2156" s="70">
        <v>0.03</v>
      </c>
      <c r="W2156" s="104">
        <v>0</v>
      </c>
      <c r="X2156" s="61" t="s">
        <v>82</v>
      </c>
      <c r="Y2156" s="64" t="s">
        <v>50</v>
      </c>
      <c r="Z2156" s="65" t="s">
        <v>2513</v>
      </c>
      <c r="AA2156" s="60">
        <v>0</v>
      </c>
      <c r="AB2156" s="60">
        <v>0</v>
      </c>
      <c r="AC2156" s="75" t="s">
        <v>83</v>
      </c>
      <c r="AD2156" s="73">
        <v>92.71</v>
      </c>
      <c r="AE2156" s="73">
        <v>0</v>
      </c>
      <c r="AF2156" s="73">
        <v>0</v>
      </c>
      <c r="AG2156" s="73">
        <v>15.97</v>
      </c>
      <c r="AH2156" s="106">
        <v>0</v>
      </c>
      <c r="AI2156" s="106">
        <v>0</v>
      </c>
      <c r="AJ2156" s="73">
        <v>2</v>
      </c>
      <c r="AK2156" s="74">
        <v>93</v>
      </c>
      <c r="AL2156" s="90" t="s">
        <v>90</v>
      </c>
      <c r="AM2156" s="92"/>
    </row>
    <row r="2157" spans="1:39" ht="21" hidden="1" customHeight="1">
      <c r="A2157" s="60">
        <v>1935</v>
      </c>
      <c r="B2157" s="61">
        <v>7005961</v>
      </c>
      <c r="C2157" s="61">
        <v>365148</v>
      </c>
      <c r="D2157" s="62">
        <v>44694</v>
      </c>
      <c r="E2157" s="63" t="s">
        <v>38</v>
      </c>
      <c r="F2157" s="63" t="s">
        <v>84</v>
      </c>
      <c r="G2157" s="114" t="s">
        <v>175</v>
      </c>
      <c r="H2157" s="78" t="s">
        <v>240</v>
      </c>
      <c r="I2157" s="63" t="s">
        <v>253</v>
      </c>
      <c r="J2157" s="63" t="s">
        <v>1787</v>
      </c>
      <c r="K2157" s="61" t="s">
        <v>1830</v>
      </c>
      <c r="L2157" s="61" t="s">
        <v>84</v>
      </c>
      <c r="M2157" s="66" t="s">
        <v>45</v>
      </c>
      <c r="N2157" s="61" t="s">
        <v>168</v>
      </c>
      <c r="O2157" s="61" t="s">
        <v>1743</v>
      </c>
      <c r="P2157" s="61" t="s">
        <v>1788</v>
      </c>
      <c r="Q2157" s="68">
        <v>79.2</v>
      </c>
      <c r="R2157" s="68">
        <v>6.79</v>
      </c>
      <c r="S2157" s="69">
        <v>537.91</v>
      </c>
      <c r="T2157" s="70">
        <v>0.15</v>
      </c>
      <c r="U2157" s="104">
        <v>0</v>
      </c>
      <c r="V2157" s="70">
        <v>0.01</v>
      </c>
      <c r="W2157" s="104">
        <v>0</v>
      </c>
      <c r="X2157" s="61" t="s">
        <v>82</v>
      </c>
      <c r="Y2157" s="64" t="s">
        <v>50</v>
      </c>
      <c r="Z2157" s="65" t="s">
        <v>2513</v>
      </c>
      <c r="AA2157" s="60">
        <v>0</v>
      </c>
      <c r="AB2157" s="60">
        <v>0</v>
      </c>
      <c r="AC2157" s="75" t="s">
        <v>83</v>
      </c>
      <c r="AD2157" s="73">
        <v>4.2</v>
      </c>
      <c r="AE2157" s="73">
        <v>0</v>
      </c>
      <c r="AF2157" s="73">
        <v>0</v>
      </c>
      <c r="AG2157" s="73">
        <v>0</v>
      </c>
      <c r="AH2157" s="106">
        <v>0</v>
      </c>
      <c r="AI2157" s="106">
        <v>0</v>
      </c>
      <c r="AJ2157" s="73">
        <v>0.8</v>
      </c>
      <c r="AK2157" s="74">
        <v>4</v>
      </c>
      <c r="AL2157" s="90" t="s">
        <v>90</v>
      </c>
      <c r="AM2157" s="92"/>
    </row>
    <row r="2158" spans="1:39" ht="21" hidden="1" customHeight="1">
      <c r="A2158" s="60">
        <v>1936</v>
      </c>
      <c r="B2158" s="61">
        <v>9003541</v>
      </c>
      <c r="C2158" s="61">
        <v>388902</v>
      </c>
      <c r="D2158" s="62">
        <v>44694</v>
      </c>
      <c r="E2158" s="63" t="s">
        <v>162</v>
      </c>
      <c r="F2158" s="63" t="s">
        <v>84</v>
      </c>
      <c r="G2158" s="114" t="s">
        <v>109</v>
      </c>
      <c r="H2158" s="78" t="s">
        <v>495</v>
      </c>
      <c r="I2158" s="63" t="s">
        <v>1103</v>
      </c>
      <c r="J2158" s="63" t="s">
        <v>1186</v>
      </c>
      <c r="K2158" s="61" t="s">
        <v>1830</v>
      </c>
      <c r="L2158" s="61" t="s">
        <v>84</v>
      </c>
      <c r="M2158" s="66" t="s">
        <v>155</v>
      </c>
      <c r="N2158" s="61" t="s">
        <v>1733</v>
      </c>
      <c r="O2158" s="61" t="s">
        <v>2596</v>
      </c>
      <c r="P2158" s="61" t="s">
        <v>2315</v>
      </c>
      <c r="Q2158" s="68">
        <v>50.43</v>
      </c>
      <c r="R2158" s="68">
        <v>11.03</v>
      </c>
      <c r="S2158" s="69">
        <v>556.34</v>
      </c>
      <c r="T2158" s="70">
        <v>0.16</v>
      </c>
      <c r="U2158" s="104">
        <v>0</v>
      </c>
      <c r="V2158" s="70">
        <v>0.01</v>
      </c>
      <c r="W2158" s="104">
        <v>0</v>
      </c>
      <c r="X2158" s="61" t="s">
        <v>82</v>
      </c>
      <c r="Y2158" s="64" t="s">
        <v>50</v>
      </c>
      <c r="Z2158" s="65" t="s">
        <v>2513</v>
      </c>
      <c r="AA2158" s="60">
        <v>0</v>
      </c>
      <c r="AB2158" s="60">
        <v>0</v>
      </c>
      <c r="AC2158" s="75" t="s">
        <v>83</v>
      </c>
      <c r="AD2158" s="73">
        <v>14.05</v>
      </c>
      <c r="AE2158" s="73">
        <v>0</v>
      </c>
      <c r="AF2158" s="73">
        <v>0</v>
      </c>
      <c r="AG2158" s="73">
        <v>0</v>
      </c>
      <c r="AH2158" s="106">
        <v>0</v>
      </c>
      <c r="AI2158" s="106">
        <v>0</v>
      </c>
      <c r="AJ2158" s="73">
        <v>2.19</v>
      </c>
      <c r="AK2158" s="74">
        <v>14</v>
      </c>
      <c r="AL2158" s="90" t="s">
        <v>90</v>
      </c>
      <c r="AM2158" s="92"/>
    </row>
    <row r="2159" spans="1:39" ht="21" hidden="1" customHeight="1">
      <c r="A2159" s="60">
        <v>1937</v>
      </c>
      <c r="B2159" s="61">
        <v>1005684</v>
      </c>
      <c r="C2159" s="61">
        <v>521232</v>
      </c>
      <c r="D2159" s="62">
        <v>44694</v>
      </c>
      <c r="E2159" s="63" t="s">
        <v>162</v>
      </c>
      <c r="F2159" s="63" t="s">
        <v>84</v>
      </c>
      <c r="G2159" s="114" t="s">
        <v>40</v>
      </c>
      <c r="H2159" s="78" t="s">
        <v>41</v>
      </c>
      <c r="I2159" s="63" t="s">
        <v>41</v>
      </c>
      <c r="J2159" s="63" t="s">
        <v>2582</v>
      </c>
      <c r="K2159" s="61" t="s">
        <v>1830</v>
      </c>
      <c r="L2159" s="61" t="s">
        <v>84</v>
      </c>
      <c r="M2159" s="66" t="s">
        <v>155</v>
      </c>
      <c r="N2159" s="61" t="s">
        <v>156</v>
      </c>
      <c r="O2159" s="61" t="s">
        <v>2597</v>
      </c>
      <c r="P2159" s="61" t="s">
        <v>2583</v>
      </c>
      <c r="Q2159" s="68">
        <v>15.36</v>
      </c>
      <c r="R2159" s="68">
        <v>7.76</v>
      </c>
      <c r="S2159" s="69">
        <v>119.18</v>
      </c>
      <c r="T2159" s="70">
        <v>0.03</v>
      </c>
      <c r="U2159" s="104">
        <v>0</v>
      </c>
      <c r="V2159" s="70">
        <v>0.03</v>
      </c>
      <c r="W2159" s="104">
        <v>0</v>
      </c>
      <c r="X2159" s="61" t="s">
        <v>82</v>
      </c>
      <c r="Y2159" s="64" t="s">
        <v>50</v>
      </c>
      <c r="Z2159" s="65" t="s">
        <v>2513</v>
      </c>
      <c r="AA2159" s="60">
        <v>0</v>
      </c>
      <c r="AB2159" s="60">
        <v>0</v>
      </c>
      <c r="AC2159" s="75" t="s">
        <v>83</v>
      </c>
      <c r="AD2159" s="73">
        <v>91.28</v>
      </c>
      <c r="AE2159" s="73">
        <v>0</v>
      </c>
      <c r="AF2159" s="73">
        <v>0</v>
      </c>
      <c r="AG2159" s="73">
        <v>11.72</v>
      </c>
      <c r="AH2159" s="106">
        <v>0</v>
      </c>
      <c r="AI2159" s="106">
        <v>0</v>
      </c>
      <c r="AJ2159" s="73">
        <v>0</v>
      </c>
      <c r="AK2159" s="74">
        <v>91</v>
      </c>
      <c r="AL2159" s="90" t="s">
        <v>90</v>
      </c>
      <c r="AM2159" s="92"/>
    </row>
    <row r="2160" spans="1:39" ht="21" hidden="1" customHeight="1">
      <c r="A2160" s="60"/>
      <c r="B2160" s="61">
        <v>2001828</v>
      </c>
      <c r="C2160" s="61">
        <v>521388</v>
      </c>
      <c r="D2160" s="62">
        <v>44694</v>
      </c>
      <c r="E2160" s="63" t="s">
        <v>162</v>
      </c>
      <c r="F2160" s="63" t="s">
        <v>84</v>
      </c>
      <c r="G2160" s="114" t="s">
        <v>73</v>
      </c>
      <c r="H2160" s="78" t="s">
        <v>153</v>
      </c>
      <c r="I2160" s="63" t="s">
        <v>153</v>
      </c>
      <c r="J2160" s="63" t="s">
        <v>1547</v>
      </c>
      <c r="K2160" s="61" t="s">
        <v>1830</v>
      </c>
      <c r="L2160" s="61" t="s">
        <v>84</v>
      </c>
      <c r="M2160" s="66" t="s">
        <v>155</v>
      </c>
      <c r="N2160" s="61" t="s">
        <v>156</v>
      </c>
      <c r="O2160" s="61" t="s">
        <v>1657</v>
      </c>
      <c r="P2160" s="61" t="s">
        <v>1968</v>
      </c>
      <c r="Q2160" s="68">
        <v>60.14</v>
      </c>
      <c r="R2160" s="68">
        <v>9.15</v>
      </c>
      <c r="S2160" s="69">
        <v>550.57000000000005</v>
      </c>
      <c r="T2160" s="70">
        <v>0</v>
      </c>
      <c r="U2160" s="104">
        <v>0</v>
      </c>
      <c r="V2160" s="70">
        <v>0.02</v>
      </c>
      <c r="W2160" s="104">
        <v>0</v>
      </c>
      <c r="X2160" s="61" t="s">
        <v>82</v>
      </c>
      <c r="Y2160" s="64" t="s">
        <v>50</v>
      </c>
      <c r="Z2160" s="65" t="s">
        <v>2513</v>
      </c>
      <c r="AA2160" s="60">
        <v>0</v>
      </c>
      <c r="AB2160" s="60">
        <v>0</v>
      </c>
      <c r="AC2160" s="75" t="s">
        <v>83</v>
      </c>
      <c r="AD2160" s="73">
        <v>82.07</v>
      </c>
      <c r="AE2160" s="73">
        <v>0</v>
      </c>
      <c r="AF2160" s="73">
        <v>0</v>
      </c>
      <c r="AG2160" s="73">
        <v>18</v>
      </c>
      <c r="AH2160" s="106">
        <v>0</v>
      </c>
      <c r="AI2160" s="106">
        <v>0</v>
      </c>
      <c r="AJ2160" s="73">
        <v>0</v>
      </c>
      <c r="AK2160" s="74">
        <v>82</v>
      </c>
      <c r="AL2160" s="90" t="s">
        <v>90</v>
      </c>
      <c r="AM2160" s="92"/>
    </row>
    <row r="2161" spans="1:39" ht="21" hidden="1" customHeight="1">
      <c r="A2161" s="60"/>
      <c r="B2161" s="61">
        <v>2001857</v>
      </c>
      <c r="C2161" s="61">
        <v>521393</v>
      </c>
      <c r="D2161" s="62">
        <v>44694</v>
      </c>
      <c r="E2161" s="63" t="s">
        <v>162</v>
      </c>
      <c r="F2161" s="63" t="s">
        <v>84</v>
      </c>
      <c r="G2161" s="114" t="s">
        <v>73</v>
      </c>
      <c r="H2161" s="78" t="s">
        <v>153</v>
      </c>
      <c r="I2161" s="63" t="s">
        <v>153</v>
      </c>
      <c r="J2161" s="63" t="s">
        <v>1547</v>
      </c>
      <c r="K2161" s="61" t="s">
        <v>1830</v>
      </c>
      <c r="L2161" s="61" t="s">
        <v>84</v>
      </c>
      <c r="M2161" s="66" t="s">
        <v>155</v>
      </c>
      <c r="N2161" s="61" t="s">
        <v>156</v>
      </c>
      <c r="O2161" s="61" t="s">
        <v>1953</v>
      </c>
      <c r="P2161" s="61" t="s">
        <v>1657</v>
      </c>
      <c r="Q2161" s="68">
        <v>106.48</v>
      </c>
      <c r="R2161" s="68">
        <v>10.039999999999999</v>
      </c>
      <c r="S2161" s="69">
        <v>1068.99</v>
      </c>
      <c r="T2161" s="70">
        <v>0</v>
      </c>
      <c r="U2161" s="104">
        <v>0</v>
      </c>
      <c r="V2161" s="70">
        <v>0.02</v>
      </c>
      <c r="W2161" s="104">
        <v>0</v>
      </c>
      <c r="X2161" s="61" t="s">
        <v>82</v>
      </c>
      <c r="Y2161" s="64" t="s">
        <v>50</v>
      </c>
      <c r="Z2161" s="65" t="s">
        <v>2513</v>
      </c>
      <c r="AA2161" s="60">
        <v>0</v>
      </c>
      <c r="AB2161" s="60">
        <v>0</v>
      </c>
      <c r="AC2161" s="75" t="s">
        <v>83</v>
      </c>
      <c r="AD2161" s="73">
        <v>73.28</v>
      </c>
      <c r="AE2161" s="73">
        <v>0</v>
      </c>
      <c r="AF2161" s="73">
        <v>0</v>
      </c>
      <c r="AG2161" s="73">
        <v>18.329999999999998</v>
      </c>
      <c r="AH2161" s="106">
        <v>0</v>
      </c>
      <c r="AI2161" s="106">
        <v>0</v>
      </c>
      <c r="AJ2161" s="73">
        <v>0</v>
      </c>
      <c r="AK2161" s="74">
        <v>73</v>
      </c>
      <c r="AL2161" s="90" t="s">
        <v>90</v>
      </c>
      <c r="AM2161" s="92"/>
    </row>
    <row r="2162" spans="1:39" ht="21" hidden="1" customHeight="1">
      <c r="A2162" s="60"/>
      <c r="B2162" s="61">
        <v>11011047</v>
      </c>
      <c r="C2162" s="61">
        <v>522901</v>
      </c>
      <c r="D2162" s="62">
        <v>44694</v>
      </c>
      <c r="E2162" s="334" t="s">
        <v>3615</v>
      </c>
      <c r="F2162" s="334" t="s">
        <v>3615</v>
      </c>
      <c r="G2162" s="114" t="s">
        <v>40</v>
      </c>
      <c r="H2162" s="78" t="s">
        <v>85</v>
      </c>
      <c r="I2162" s="63" t="s">
        <v>1092</v>
      </c>
      <c r="J2162" s="63" t="s">
        <v>136</v>
      </c>
      <c r="K2162" s="61" t="s">
        <v>1830</v>
      </c>
      <c r="L2162" s="61">
        <v>20211200096663</v>
      </c>
      <c r="M2162" s="66" t="s">
        <v>155</v>
      </c>
      <c r="N2162" s="61" t="s">
        <v>288</v>
      </c>
      <c r="O2162" s="61" t="s">
        <v>1886</v>
      </c>
      <c r="P2162" s="61" t="s">
        <v>2598</v>
      </c>
      <c r="Q2162" s="68">
        <v>120.47</v>
      </c>
      <c r="R2162" s="68">
        <v>12.51</v>
      </c>
      <c r="S2162" s="69">
        <v>1507.64</v>
      </c>
      <c r="T2162" s="70">
        <v>0.43</v>
      </c>
      <c r="U2162" s="104">
        <v>0</v>
      </c>
      <c r="V2162" s="70">
        <v>7.0000000000000007E-2</v>
      </c>
      <c r="W2162" s="104">
        <v>0</v>
      </c>
      <c r="X2162" s="61" t="s">
        <v>1318</v>
      </c>
      <c r="Y2162" s="64" t="s">
        <v>50</v>
      </c>
      <c r="Z2162" s="65" t="s">
        <v>2513</v>
      </c>
      <c r="AA2162" s="60">
        <v>0</v>
      </c>
      <c r="AB2162" s="60">
        <v>0</v>
      </c>
      <c r="AC2162" s="75" t="s">
        <v>83</v>
      </c>
      <c r="AD2162" s="73">
        <v>246.06</v>
      </c>
      <c r="AE2162" s="73">
        <v>865</v>
      </c>
      <c r="AF2162" s="73">
        <v>123.57</v>
      </c>
      <c r="AG2162" s="73">
        <v>40.549999999999997</v>
      </c>
      <c r="AH2162" s="106">
        <v>0</v>
      </c>
      <c r="AI2162" s="106">
        <v>0</v>
      </c>
      <c r="AJ2162" s="73">
        <v>0</v>
      </c>
      <c r="AK2162" s="74">
        <v>246</v>
      </c>
      <c r="AL2162" s="90" t="s">
        <v>575</v>
      </c>
      <c r="AM2162" s="82" t="s">
        <v>3671</v>
      </c>
    </row>
    <row r="2163" spans="1:39" ht="21" hidden="1" customHeight="1">
      <c r="A2163" s="60">
        <v>1938</v>
      </c>
      <c r="B2163" s="61">
        <v>2000922</v>
      </c>
      <c r="C2163" s="61">
        <v>524893</v>
      </c>
      <c r="D2163" s="62">
        <v>44694</v>
      </c>
      <c r="E2163" s="63" t="s">
        <v>162</v>
      </c>
      <c r="F2163" s="63" t="s">
        <v>84</v>
      </c>
      <c r="G2163" s="114" t="s">
        <v>73</v>
      </c>
      <c r="H2163" s="78" t="s">
        <v>153</v>
      </c>
      <c r="I2163" s="63" t="s">
        <v>762</v>
      </c>
      <c r="J2163" s="63" t="s">
        <v>2599</v>
      </c>
      <c r="K2163" s="61" t="s">
        <v>1830</v>
      </c>
      <c r="L2163" s="61" t="s">
        <v>84</v>
      </c>
      <c r="M2163" s="66" t="s">
        <v>155</v>
      </c>
      <c r="N2163" s="61" t="s">
        <v>156</v>
      </c>
      <c r="O2163" s="61" t="s">
        <v>1455</v>
      </c>
      <c r="P2163" s="61" t="s">
        <v>704</v>
      </c>
      <c r="Q2163" s="68">
        <v>108.09</v>
      </c>
      <c r="R2163" s="68">
        <v>9.9499999999999993</v>
      </c>
      <c r="S2163" s="69">
        <v>1075.1500000000001</v>
      </c>
      <c r="T2163" s="70">
        <v>0.31</v>
      </c>
      <c r="U2163" s="104">
        <v>0</v>
      </c>
      <c r="V2163" s="70">
        <v>0.01</v>
      </c>
      <c r="W2163" s="104">
        <v>0</v>
      </c>
      <c r="X2163" s="61" t="s">
        <v>82</v>
      </c>
      <c r="Y2163" s="64" t="s">
        <v>50</v>
      </c>
      <c r="Z2163" s="65" t="s">
        <v>2513</v>
      </c>
      <c r="AA2163" s="60">
        <v>0</v>
      </c>
      <c r="AB2163" s="60">
        <v>0</v>
      </c>
      <c r="AC2163" s="75" t="s">
        <v>83</v>
      </c>
      <c r="AD2163" s="73">
        <v>46</v>
      </c>
      <c r="AE2163" s="73">
        <v>0</v>
      </c>
      <c r="AF2163" s="73">
        <v>0</v>
      </c>
      <c r="AG2163" s="73">
        <v>12.69</v>
      </c>
      <c r="AH2163" s="106">
        <v>0</v>
      </c>
      <c r="AI2163" s="106">
        <v>0</v>
      </c>
      <c r="AJ2163" s="73">
        <v>0</v>
      </c>
      <c r="AK2163" s="74">
        <v>46</v>
      </c>
      <c r="AL2163" s="90" t="s">
        <v>90</v>
      </c>
      <c r="AM2163" s="92"/>
    </row>
    <row r="2164" spans="1:39" ht="21" hidden="1" customHeight="1">
      <c r="A2164" s="60">
        <v>1939</v>
      </c>
      <c r="B2164" s="61">
        <v>11010305</v>
      </c>
      <c r="C2164" s="61">
        <v>604020</v>
      </c>
      <c r="D2164" s="62">
        <v>44694</v>
      </c>
      <c r="E2164" s="334" t="s">
        <v>3571</v>
      </c>
      <c r="F2164" s="334" t="s">
        <v>3571</v>
      </c>
      <c r="G2164" s="114" t="s">
        <v>40</v>
      </c>
      <c r="H2164" s="78" t="s">
        <v>85</v>
      </c>
      <c r="I2164" s="63" t="s">
        <v>447</v>
      </c>
      <c r="J2164" s="63" t="s">
        <v>2600</v>
      </c>
      <c r="K2164" s="61" t="s">
        <v>1830</v>
      </c>
      <c r="L2164" s="61">
        <v>20211200096663</v>
      </c>
      <c r="M2164" s="66" t="s">
        <v>155</v>
      </c>
      <c r="N2164" s="61" t="s">
        <v>961</v>
      </c>
      <c r="O2164" s="61" t="s">
        <v>399</v>
      </c>
      <c r="P2164" s="61" t="s">
        <v>288</v>
      </c>
      <c r="Q2164" s="68">
        <v>145.59</v>
      </c>
      <c r="R2164" s="68">
        <v>10.16</v>
      </c>
      <c r="S2164" s="69">
        <v>1479.57</v>
      </c>
      <c r="T2164" s="70">
        <v>0.42</v>
      </c>
      <c r="U2164" s="104">
        <v>0</v>
      </c>
      <c r="V2164" s="70">
        <v>0.08</v>
      </c>
      <c r="W2164" s="104">
        <v>0</v>
      </c>
      <c r="X2164" s="61" t="s">
        <v>1318</v>
      </c>
      <c r="Y2164" s="64" t="s">
        <v>50</v>
      </c>
      <c r="Z2164" s="65" t="s">
        <v>2513</v>
      </c>
      <c r="AA2164" s="60">
        <v>0</v>
      </c>
      <c r="AB2164" s="60">
        <v>0</v>
      </c>
      <c r="AC2164" s="75" t="s">
        <v>83</v>
      </c>
      <c r="AD2164" s="73">
        <v>293.39999999999998</v>
      </c>
      <c r="AE2164" s="73">
        <v>711</v>
      </c>
      <c r="AF2164" s="73">
        <v>101.57</v>
      </c>
      <c r="AG2164" s="73">
        <v>60.54</v>
      </c>
      <c r="AH2164" s="106">
        <v>0</v>
      </c>
      <c r="AI2164" s="106">
        <v>0</v>
      </c>
      <c r="AJ2164" s="73">
        <v>0</v>
      </c>
      <c r="AK2164" s="74">
        <v>294</v>
      </c>
      <c r="AL2164" s="90" t="s">
        <v>575</v>
      </c>
      <c r="AM2164" s="82" t="s">
        <v>3667</v>
      </c>
    </row>
    <row r="2165" spans="1:39" ht="21" hidden="1" customHeight="1">
      <c r="A2165" s="60"/>
      <c r="B2165" s="61">
        <v>13000203</v>
      </c>
      <c r="C2165" s="61">
        <v>2055579</v>
      </c>
      <c r="D2165" s="62">
        <v>44694</v>
      </c>
      <c r="E2165" s="334" t="s">
        <v>3615</v>
      </c>
      <c r="F2165" s="334" t="s">
        <v>3615</v>
      </c>
      <c r="G2165" s="114" t="s">
        <v>73</v>
      </c>
      <c r="H2165" s="78" t="s">
        <v>91</v>
      </c>
      <c r="I2165" s="63" t="s">
        <v>97</v>
      </c>
      <c r="J2165" s="63" t="s">
        <v>771</v>
      </c>
      <c r="K2165" s="61" t="s">
        <v>1830</v>
      </c>
      <c r="L2165" s="61">
        <v>20211200096663</v>
      </c>
      <c r="M2165" s="66" t="s">
        <v>155</v>
      </c>
      <c r="N2165" s="61" t="s">
        <v>1522</v>
      </c>
      <c r="O2165" s="61" t="s">
        <v>577</v>
      </c>
      <c r="P2165" s="61" t="s">
        <v>467</v>
      </c>
      <c r="Q2165" s="68">
        <v>44.6</v>
      </c>
      <c r="R2165" s="68">
        <v>1.92</v>
      </c>
      <c r="S2165" s="69">
        <v>85.84</v>
      </c>
      <c r="T2165" s="70">
        <v>0.02</v>
      </c>
      <c r="U2165" s="104">
        <v>0</v>
      </c>
      <c r="V2165" s="70">
        <v>0.01</v>
      </c>
      <c r="W2165" s="104">
        <v>0</v>
      </c>
      <c r="X2165" s="61" t="s">
        <v>82</v>
      </c>
      <c r="Y2165" s="64" t="s">
        <v>50</v>
      </c>
      <c r="Z2165" s="65" t="s">
        <v>2513</v>
      </c>
      <c r="AA2165" s="60">
        <v>0</v>
      </c>
      <c r="AB2165" s="60">
        <v>0</v>
      </c>
      <c r="AC2165" s="75" t="s">
        <v>83</v>
      </c>
      <c r="AD2165" s="73">
        <v>36</v>
      </c>
      <c r="AE2165" s="73">
        <v>0</v>
      </c>
      <c r="AF2165" s="73">
        <v>0</v>
      </c>
      <c r="AG2165" s="73">
        <v>5.58</v>
      </c>
      <c r="AH2165" s="106">
        <v>0</v>
      </c>
      <c r="AI2165" s="106">
        <v>0</v>
      </c>
      <c r="AJ2165" s="73">
        <v>0</v>
      </c>
      <c r="AK2165" s="74">
        <v>36</v>
      </c>
      <c r="AL2165" s="90" t="s">
        <v>575</v>
      </c>
      <c r="AM2165" s="82" t="s">
        <v>3668</v>
      </c>
    </row>
    <row r="2166" spans="1:39" ht="21" hidden="1" customHeight="1">
      <c r="A2166" s="60">
        <v>1940</v>
      </c>
      <c r="B2166" s="61">
        <v>1008038</v>
      </c>
      <c r="C2166" s="61">
        <v>91030455</v>
      </c>
      <c r="D2166" s="62">
        <v>44694</v>
      </c>
      <c r="E2166" s="63" t="s">
        <v>162</v>
      </c>
      <c r="F2166" s="63" t="s">
        <v>84</v>
      </c>
      <c r="G2166" s="114" t="s">
        <v>40</v>
      </c>
      <c r="H2166" s="78" t="s">
        <v>41</v>
      </c>
      <c r="I2166" s="63" t="s">
        <v>41</v>
      </c>
      <c r="J2166" s="63" t="s">
        <v>2582</v>
      </c>
      <c r="K2166" s="61" t="s">
        <v>1830</v>
      </c>
      <c r="L2166" s="61" t="s">
        <v>84</v>
      </c>
      <c r="M2166" s="66" t="s">
        <v>155</v>
      </c>
      <c r="N2166" s="61" t="s">
        <v>471</v>
      </c>
      <c r="O2166" s="61" t="s">
        <v>471</v>
      </c>
      <c r="P2166" s="61" t="s">
        <v>471</v>
      </c>
      <c r="Q2166" s="68">
        <v>244.29</v>
      </c>
      <c r="R2166" s="68">
        <v>7.16</v>
      </c>
      <c r="S2166" s="69">
        <v>1747.93</v>
      </c>
      <c r="T2166" s="70">
        <v>0.5</v>
      </c>
      <c r="U2166" s="104">
        <v>0</v>
      </c>
      <c r="V2166" s="70">
        <v>0.02</v>
      </c>
      <c r="W2166" s="104">
        <v>0</v>
      </c>
      <c r="X2166" s="61" t="s">
        <v>82</v>
      </c>
      <c r="Y2166" s="64" t="s">
        <v>50</v>
      </c>
      <c r="Z2166" s="65" t="s">
        <v>2513</v>
      </c>
      <c r="AA2166" s="60">
        <v>0</v>
      </c>
      <c r="AB2166" s="60">
        <v>0</v>
      </c>
      <c r="AC2166" s="75" t="s">
        <v>83</v>
      </c>
      <c r="AD2166" s="73">
        <v>64.959999999999994</v>
      </c>
      <c r="AE2166" s="73">
        <v>0</v>
      </c>
      <c r="AF2166" s="73">
        <v>0</v>
      </c>
      <c r="AG2166" s="73">
        <v>15.25</v>
      </c>
      <c r="AH2166" s="106">
        <v>0</v>
      </c>
      <c r="AI2166" s="106">
        <v>0</v>
      </c>
      <c r="AJ2166" s="73">
        <v>0</v>
      </c>
      <c r="AK2166" s="74">
        <v>65</v>
      </c>
      <c r="AL2166" s="90" t="s">
        <v>90</v>
      </c>
      <c r="AM2166" s="92"/>
    </row>
    <row r="2167" spans="1:39" ht="21" hidden="1" customHeight="1">
      <c r="A2167" s="60">
        <v>1941</v>
      </c>
      <c r="B2167" s="61">
        <v>9004879</v>
      </c>
      <c r="C2167" s="61">
        <v>91033037</v>
      </c>
      <c r="D2167" s="62">
        <v>44694</v>
      </c>
      <c r="E2167" s="63" t="s">
        <v>162</v>
      </c>
      <c r="F2167" s="63" t="s">
        <v>84</v>
      </c>
      <c r="G2167" s="114" t="s">
        <v>109</v>
      </c>
      <c r="H2167" s="78" t="s">
        <v>495</v>
      </c>
      <c r="I2167" s="63" t="s">
        <v>2446</v>
      </c>
      <c r="J2167" s="63" t="s">
        <v>2601</v>
      </c>
      <c r="K2167" s="61" t="s">
        <v>1830</v>
      </c>
      <c r="L2167" s="61" t="s">
        <v>84</v>
      </c>
      <c r="M2167" s="66" t="s">
        <v>155</v>
      </c>
      <c r="N2167" s="61" t="s">
        <v>2602</v>
      </c>
      <c r="O2167" s="61" t="s">
        <v>2603</v>
      </c>
      <c r="P2167" s="61" t="s">
        <v>471</v>
      </c>
      <c r="Q2167" s="68">
        <v>166.86</v>
      </c>
      <c r="R2167" s="68">
        <v>11.45</v>
      </c>
      <c r="S2167" s="69">
        <v>1910.67</v>
      </c>
      <c r="T2167" s="70">
        <v>0.55000000000000004</v>
      </c>
      <c r="U2167" s="104">
        <v>0</v>
      </c>
      <c r="V2167" s="70">
        <v>0.01</v>
      </c>
      <c r="W2167" s="104">
        <v>0</v>
      </c>
      <c r="X2167" s="61" t="s">
        <v>82</v>
      </c>
      <c r="Y2167" s="64" t="s">
        <v>50</v>
      </c>
      <c r="Z2167" s="65" t="s">
        <v>2513</v>
      </c>
      <c r="AA2167" s="60">
        <v>0</v>
      </c>
      <c r="AB2167" s="60">
        <v>0</v>
      </c>
      <c r="AC2167" s="75" t="s">
        <v>83</v>
      </c>
      <c r="AD2167" s="73">
        <v>9.74</v>
      </c>
      <c r="AE2167" s="73">
        <v>0</v>
      </c>
      <c r="AF2167" s="73">
        <v>0</v>
      </c>
      <c r="AG2167" s="73">
        <v>0</v>
      </c>
      <c r="AH2167" s="106">
        <v>0</v>
      </c>
      <c r="AI2167" s="106">
        <v>0</v>
      </c>
      <c r="AJ2167" s="73">
        <v>1.9</v>
      </c>
      <c r="AK2167" s="74">
        <v>10</v>
      </c>
      <c r="AL2167" s="90" t="s">
        <v>90</v>
      </c>
      <c r="AM2167" s="92"/>
    </row>
    <row r="2168" spans="1:39" ht="21" hidden="1" customHeight="1">
      <c r="A2168" s="60">
        <v>1942</v>
      </c>
      <c r="B2168" s="97">
        <v>9004651</v>
      </c>
      <c r="C2168" s="97">
        <v>91034033</v>
      </c>
      <c r="D2168" s="98">
        <v>44694</v>
      </c>
      <c r="E2168" s="63" t="s">
        <v>162</v>
      </c>
      <c r="F2168" s="99" t="s">
        <v>84</v>
      </c>
      <c r="G2168" s="114" t="s">
        <v>109</v>
      </c>
      <c r="H2168" s="100" t="s">
        <v>495</v>
      </c>
      <c r="I2168" s="99" t="s">
        <v>2446</v>
      </c>
      <c r="J2168" s="99" t="s">
        <v>2601</v>
      </c>
      <c r="K2168" s="97" t="s">
        <v>1830</v>
      </c>
      <c r="L2168" s="97" t="s">
        <v>84</v>
      </c>
      <c r="M2168" s="66" t="s">
        <v>155</v>
      </c>
      <c r="N2168" s="97" t="s">
        <v>471</v>
      </c>
      <c r="O2168" s="97" t="s">
        <v>471</v>
      </c>
      <c r="P2168" s="97" t="s">
        <v>471</v>
      </c>
      <c r="Q2168" s="101">
        <v>44.56</v>
      </c>
      <c r="R2168" s="101">
        <v>10.62</v>
      </c>
      <c r="S2168" s="102">
        <v>473.09</v>
      </c>
      <c r="T2168" s="103">
        <v>0.14000000000000001</v>
      </c>
      <c r="U2168" s="104">
        <v>0</v>
      </c>
      <c r="V2168" s="103">
        <v>0.02</v>
      </c>
      <c r="W2168" s="104">
        <v>0</v>
      </c>
      <c r="X2168" s="97" t="s">
        <v>82</v>
      </c>
      <c r="Y2168" s="109" t="s">
        <v>50</v>
      </c>
      <c r="Z2168" s="65" t="s">
        <v>2513</v>
      </c>
      <c r="AA2168" s="60">
        <v>0</v>
      </c>
      <c r="AB2168" s="60">
        <v>0</v>
      </c>
      <c r="AC2168" s="105" t="s">
        <v>83</v>
      </c>
      <c r="AD2168" s="106">
        <v>6.84</v>
      </c>
      <c r="AE2168" s="106">
        <v>0</v>
      </c>
      <c r="AF2168" s="106">
        <v>0</v>
      </c>
      <c r="AG2168" s="106">
        <v>0</v>
      </c>
      <c r="AH2168" s="106">
        <v>0</v>
      </c>
      <c r="AI2168" s="106">
        <v>0</v>
      </c>
      <c r="AJ2168" s="106">
        <v>0.94</v>
      </c>
      <c r="AK2168" s="107">
        <v>6</v>
      </c>
      <c r="AL2168" s="90" t="s">
        <v>90</v>
      </c>
      <c r="AM2168" s="92"/>
    </row>
    <row r="2169" spans="1:39" ht="21" customHeight="1">
      <c r="A2169" s="60">
        <v>1943</v>
      </c>
      <c r="B2169" s="61">
        <v>19006688</v>
      </c>
      <c r="C2169" s="61">
        <v>602804</v>
      </c>
      <c r="D2169" s="62">
        <v>44695</v>
      </c>
      <c r="E2169" s="63" t="s">
        <v>151</v>
      </c>
      <c r="F2169" s="63" t="s">
        <v>152</v>
      </c>
      <c r="G2169" s="114" t="s">
        <v>116</v>
      </c>
      <c r="H2169" s="78" t="s">
        <v>130</v>
      </c>
      <c r="I2169" s="63" t="s">
        <v>641</v>
      </c>
      <c r="J2169" s="63" t="s">
        <v>642</v>
      </c>
      <c r="K2169" s="61" t="s">
        <v>1830</v>
      </c>
      <c r="L2169" s="61">
        <v>20221200060713</v>
      </c>
      <c r="M2169" s="66" t="s">
        <v>155</v>
      </c>
      <c r="N2169" s="61" t="s">
        <v>2604</v>
      </c>
      <c r="O2169" s="61" t="s">
        <v>2605</v>
      </c>
      <c r="P2169" s="61" t="s">
        <v>2606</v>
      </c>
      <c r="Q2169" s="68">
        <v>19.350000000000001</v>
      </c>
      <c r="R2169" s="68">
        <v>29.29</v>
      </c>
      <c r="S2169" s="69">
        <v>566.82000000000005</v>
      </c>
      <c r="T2169" s="70">
        <v>0.16</v>
      </c>
      <c r="U2169" s="104">
        <v>0</v>
      </c>
      <c r="V2169" s="70">
        <v>0.15</v>
      </c>
      <c r="W2169" s="104">
        <v>0</v>
      </c>
      <c r="X2169" s="61" t="s">
        <v>1197</v>
      </c>
      <c r="Y2169" s="64" t="s">
        <v>50</v>
      </c>
      <c r="Z2169" s="65" t="s">
        <v>2513</v>
      </c>
      <c r="AA2169" s="60">
        <v>0</v>
      </c>
      <c r="AB2169" s="60">
        <v>0</v>
      </c>
      <c r="AC2169" s="75" t="s">
        <v>1198</v>
      </c>
      <c r="AD2169" s="73">
        <v>516.34</v>
      </c>
      <c r="AE2169" s="73">
        <v>0</v>
      </c>
      <c r="AF2169" s="73">
        <v>0</v>
      </c>
      <c r="AG2169" s="73">
        <v>0</v>
      </c>
      <c r="AH2169" s="106">
        <v>0</v>
      </c>
      <c r="AI2169" s="106">
        <v>0</v>
      </c>
      <c r="AJ2169" s="73">
        <v>0</v>
      </c>
      <c r="AK2169" s="74">
        <v>0</v>
      </c>
      <c r="AL2169" s="90" t="s">
        <v>161</v>
      </c>
      <c r="AM2169" s="82" t="s">
        <v>2773</v>
      </c>
    </row>
    <row r="2170" spans="1:39" ht="21" customHeight="1">
      <c r="A2170" s="60">
        <v>1944</v>
      </c>
      <c r="B2170" s="61">
        <v>19006638</v>
      </c>
      <c r="C2170" s="61">
        <v>605456</v>
      </c>
      <c r="D2170" s="62">
        <v>44695</v>
      </c>
      <c r="E2170" s="63" t="s">
        <v>151</v>
      </c>
      <c r="F2170" s="63" t="s">
        <v>152</v>
      </c>
      <c r="G2170" s="114" t="s">
        <v>116</v>
      </c>
      <c r="H2170" s="78" t="s">
        <v>130</v>
      </c>
      <c r="I2170" s="63" t="s">
        <v>641</v>
      </c>
      <c r="J2170" s="63" t="s">
        <v>2607</v>
      </c>
      <c r="K2170" s="61" t="s">
        <v>1830</v>
      </c>
      <c r="L2170" s="61">
        <v>20221200060713</v>
      </c>
      <c r="M2170" s="66" t="s">
        <v>155</v>
      </c>
      <c r="N2170" s="61" t="s">
        <v>2608</v>
      </c>
      <c r="O2170" s="61" t="s">
        <v>1121</v>
      </c>
      <c r="P2170" s="61" t="s">
        <v>1894</v>
      </c>
      <c r="Q2170" s="68">
        <v>28.95</v>
      </c>
      <c r="R2170" s="68">
        <v>29.02</v>
      </c>
      <c r="S2170" s="69">
        <v>840.26</v>
      </c>
      <c r="T2170" s="70">
        <v>0.24</v>
      </c>
      <c r="U2170" s="104">
        <v>0</v>
      </c>
      <c r="V2170" s="70">
        <v>0.21</v>
      </c>
      <c r="W2170" s="104">
        <v>0</v>
      </c>
      <c r="X2170" s="61" t="s">
        <v>1197</v>
      </c>
      <c r="Y2170" s="64" t="s">
        <v>50</v>
      </c>
      <c r="Z2170" s="65" t="s">
        <v>2513</v>
      </c>
      <c r="AA2170" s="60">
        <v>0</v>
      </c>
      <c r="AB2170" s="60">
        <v>0</v>
      </c>
      <c r="AC2170" s="75" t="s">
        <v>1198</v>
      </c>
      <c r="AD2170" s="73">
        <v>741</v>
      </c>
      <c r="AE2170" s="73">
        <v>0</v>
      </c>
      <c r="AF2170" s="73">
        <v>0</v>
      </c>
      <c r="AG2170" s="73">
        <v>0</v>
      </c>
      <c r="AH2170" s="106">
        <v>0</v>
      </c>
      <c r="AI2170" s="106">
        <v>0</v>
      </c>
      <c r="AJ2170" s="73">
        <v>0</v>
      </c>
      <c r="AK2170" s="74">
        <v>0</v>
      </c>
      <c r="AL2170" s="90" t="s">
        <v>161</v>
      </c>
      <c r="AM2170" s="82" t="s">
        <v>2773</v>
      </c>
    </row>
    <row r="2171" spans="1:39" ht="21" customHeight="1">
      <c r="A2171" s="60"/>
      <c r="B2171" s="97">
        <v>19015023</v>
      </c>
      <c r="C2171" s="97">
        <v>91030460</v>
      </c>
      <c r="D2171" s="98">
        <v>44695</v>
      </c>
      <c r="E2171" s="63" t="s">
        <v>162</v>
      </c>
      <c r="F2171" s="99" t="s">
        <v>2002</v>
      </c>
      <c r="G2171" s="114" t="s">
        <v>116</v>
      </c>
      <c r="H2171" s="100" t="s">
        <v>130</v>
      </c>
      <c r="I2171" s="99" t="s">
        <v>163</v>
      </c>
      <c r="J2171" s="99" t="s">
        <v>2609</v>
      </c>
      <c r="K2171" s="97" t="s">
        <v>1830</v>
      </c>
      <c r="L2171" s="97" t="s">
        <v>2002</v>
      </c>
      <c r="M2171" s="66" t="s">
        <v>45</v>
      </c>
      <c r="N2171" s="97" t="s">
        <v>471</v>
      </c>
      <c r="O2171" s="97" t="s">
        <v>471</v>
      </c>
      <c r="P2171" s="97" t="s">
        <v>471</v>
      </c>
      <c r="Q2171" s="101">
        <v>183.85</v>
      </c>
      <c r="R2171" s="101">
        <v>9.9499999999999993</v>
      </c>
      <c r="S2171" s="102">
        <v>1829.73</v>
      </c>
      <c r="T2171" s="103">
        <v>0</v>
      </c>
      <c r="U2171" s="104">
        <v>0</v>
      </c>
      <c r="V2171" s="103">
        <v>0</v>
      </c>
      <c r="W2171" s="104">
        <v>0</v>
      </c>
      <c r="X2171" s="97" t="s">
        <v>2434</v>
      </c>
      <c r="Y2171" s="109" t="s">
        <v>2435</v>
      </c>
      <c r="Z2171" s="65" t="s">
        <v>2513</v>
      </c>
      <c r="AA2171" s="60">
        <v>0</v>
      </c>
      <c r="AB2171" s="60">
        <v>0</v>
      </c>
      <c r="AC2171" s="105" t="s">
        <v>2434</v>
      </c>
      <c r="AD2171" s="106">
        <v>0</v>
      </c>
      <c r="AE2171" s="106">
        <v>0</v>
      </c>
      <c r="AF2171" s="106">
        <v>0</v>
      </c>
      <c r="AG2171" s="106">
        <v>0</v>
      </c>
      <c r="AH2171" s="106">
        <v>0</v>
      </c>
      <c r="AI2171" s="106">
        <v>0</v>
      </c>
      <c r="AJ2171" s="106">
        <v>0</v>
      </c>
      <c r="AK2171" s="107">
        <v>0</v>
      </c>
      <c r="AL2171" s="90" t="s">
        <v>90</v>
      </c>
      <c r="AM2171" s="92"/>
    </row>
    <row r="2172" spans="1:39" ht="21" customHeight="1">
      <c r="A2172" s="60">
        <v>1945</v>
      </c>
      <c r="B2172" s="97">
        <v>19006618</v>
      </c>
      <c r="C2172" s="97">
        <v>602013</v>
      </c>
      <c r="D2172" s="98">
        <v>44696</v>
      </c>
      <c r="E2172" s="63" t="s">
        <v>151</v>
      </c>
      <c r="F2172" s="99" t="s">
        <v>152</v>
      </c>
      <c r="G2172" s="114" t="s">
        <v>116</v>
      </c>
      <c r="H2172" s="100" t="s">
        <v>130</v>
      </c>
      <c r="I2172" s="99" t="s">
        <v>641</v>
      </c>
      <c r="J2172" s="99" t="s">
        <v>2607</v>
      </c>
      <c r="K2172" s="97" t="s">
        <v>1830</v>
      </c>
      <c r="L2172" s="97">
        <v>20221200060713</v>
      </c>
      <c r="M2172" s="66" t="s">
        <v>155</v>
      </c>
      <c r="N2172" s="97" t="s">
        <v>2610</v>
      </c>
      <c r="O2172" s="97" t="s">
        <v>1121</v>
      </c>
      <c r="P2172" s="97" t="s">
        <v>2611</v>
      </c>
      <c r="Q2172" s="101">
        <v>31.13</v>
      </c>
      <c r="R2172" s="101">
        <v>29.18</v>
      </c>
      <c r="S2172" s="102">
        <v>908.42</v>
      </c>
      <c r="T2172" s="103">
        <v>0.26</v>
      </c>
      <c r="U2172" s="104">
        <v>0</v>
      </c>
      <c r="V2172" s="103">
        <v>0.25</v>
      </c>
      <c r="W2172" s="104">
        <v>0</v>
      </c>
      <c r="X2172" s="97" t="s">
        <v>1197</v>
      </c>
      <c r="Y2172" s="109" t="s">
        <v>50</v>
      </c>
      <c r="Z2172" s="65" t="s">
        <v>2513</v>
      </c>
      <c r="AA2172" s="60">
        <v>0</v>
      </c>
      <c r="AB2172" s="60">
        <v>0</v>
      </c>
      <c r="AC2172" s="105" t="s">
        <v>1198</v>
      </c>
      <c r="AD2172" s="106">
        <v>857.96</v>
      </c>
      <c r="AE2172" s="106">
        <v>0</v>
      </c>
      <c r="AF2172" s="106">
        <v>0</v>
      </c>
      <c r="AG2172" s="106">
        <v>0</v>
      </c>
      <c r="AH2172" s="106">
        <v>0</v>
      </c>
      <c r="AI2172" s="106">
        <v>0</v>
      </c>
      <c r="AJ2172" s="106">
        <v>0</v>
      </c>
      <c r="AK2172" s="107">
        <v>0</v>
      </c>
      <c r="AL2172" s="108" t="s">
        <v>161</v>
      </c>
      <c r="AM2172" s="82" t="s">
        <v>2773</v>
      </c>
    </row>
    <row r="2173" spans="1:39" ht="21" hidden="1" customHeight="1">
      <c r="A2173" s="60">
        <v>1946</v>
      </c>
      <c r="B2173" s="61">
        <v>1001148</v>
      </c>
      <c r="C2173" s="61">
        <v>141019</v>
      </c>
      <c r="D2173" s="62">
        <v>44697</v>
      </c>
      <c r="E2173" s="63" t="s">
        <v>38</v>
      </c>
      <c r="F2173" s="63" t="s">
        <v>77</v>
      </c>
      <c r="G2173" s="114" t="s">
        <v>40</v>
      </c>
      <c r="H2173" s="78" t="s">
        <v>41</v>
      </c>
      <c r="I2173" s="63" t="s">
        <v>1561</v>
      </c>
      <c r="J2173" s="63" t="s">
        <v>1562</v>
      </c>
      <c r="K2173" s="61" t="s">
        <v>1830</v>
      </c>
      <c r="L2173" s="61">
        <v>20221200036843</v>
      </c>
      <c r="M2173" s="66" t="s">
        <v>78</v>
      </c>
      <c r="N2173" s="61" t="s">
        <v>1564</v>
      </c>
      <c r="O2173" s="61" t="s">
        <v>156</v>
      </c>
      <c r="P2173" s="61" t="s">
        <v>57</v>
      </c>
      <c r="Q2173" s="68">
        <v>177.93</v>
      </c>
      <c r="R2173" s="68">
        <v>7.03</v>
      </c>
      <c r="S2173" s="69">
        <v>1249.97</v>
      </c>
      <c r="T2173" s="70">
        <v>0.36</v>
      </c>
      <c r="U2173" s="104">
        <v>0</v>
      </c>
      <c r="V2173" s="70">
        <v>0.09</v>
      </c>
      <c r="W2173" s="104">
        <v>0</v>
      </c>
      <c r="X2173" s="61" t="s">
        <v>82</v>
      </c>
      <c r="Y2173" s="109" t="s">
        <v>50</v>
      </c>
      <c r="Z2173" s="65" t="s">
        <v>2513</v>
      </c>
      <c r="AA2173" s="60">
        <v>0</v>
      </c>
      <c r="AB2173" s="60">
        <v>0</v>
      </c>
      <c r="AC2173" s="75" t="s">
        <v>83</v>
      </c>
      <c r="AD2173" s="73">
        <v>329.49</v>
      </c>
      <c r="AE2173" s="73">
        <v>0</v>
      </c>
      <c r="AF2173" s="73">
        <v>0</v>
      </c>
      <c r="AG2173" s="73">
        <v>86.660000000000011</v>
      </c>
      <c r="AH2173" s="106">
        <v>0</v>
      </c>
      <c r="AI2173" s="73">
        <v>0</v>
      </c>
      <c r="AJ2173" s="73">
        <v>0</v>
      </c>
      <c r="AK2173" s="74">
        <v>329</v>
      </c>
      <c r="AL2173" s="90" t="s">
        <v>161</v>
      </c>
      <c r="AM2173" s="92"/>
    </row>
    <row r="2174" spans="1:39" ht="21" hidden="1" customHeight="1">
      <c r="A2174" s="60">
        <v>1947</v>
      </c>
      <c r="B2174" s="61">
        <v>16004191</v>
      </c>
      <c r="C2174" s="61">
        <v>187877</v>
      </c>
      <c r="D2174" s="62">
        <v>44697</v>
      </c>
      <c r="E2174" s="63" t="s">
        <v>38</v>
      </c>
      <c r="F2174" s="63" t="s">
        <v>84</v>
      </c>
      <c r="G2174" s="114" t="s">
        <v>109</v>
      </c>
      <c r="H2174" s="78" t="s">
        <v>110</v>
      </c>
      <c r="I2174" s="63" t="s">
        <v>825</v>
      </c>
      <c r="J2174" s="63" t="s">
        <v>913</v>
      </c>
      <c r="K2174" s="61" t="s">
        <v>1830</v>
      </c>
      <c r="L2174" s="61" t="s">
        <v>84</v>
      </c>
      <c r="M2174" s="66" t="s">
        <v>45</v>
      </c>
      <c r="N2174" s="61" t="s">
        <v>2134</v>
      </c>
      <c r="O2174" s="61" t="s">
        <v>915</v>
      </c>
      <c r="P2174" s="61" t="s">
        <v>1193</v>
      </c>
      <c r="Q2174" s="68">
        <v>114.58</v>
      </c>
      <c r="R2174" s="68">
        <v>7.18</v>
      </c>
      <c r="S2174" s="69">
        <v>822.83</v>
      </c>
      <c r="T2174" s="70">
        <v>0.24</v>
      </c>
      <c r="U2174" s="104">
        <v>0</v>
      </c>
      <c r="V2174" s="70">
        <v>0.06</v>
      </c>
      <c r="W2174" s="104">
        <v>0</v>
      </c>
      <c r="X2174" s="61" t="s">
        <v>82</v>
      </c>
      <c r="Y2174" s="109" t="s">
        <v>50</v>
      </c>
      <c r="Z2174" s="65" t="s">
        <v>2513</v>
      </c>
      <c r="AA2174" s="60">
        <v>0</v>
      </c>
      <c r="AB2174" s="60">
        <v>0</v>
      </c>
      <c r="AC2174" s="75" t="s">
        <v>83</v>
      </c>
      <c r="AD2174" s="73">
        <v>188.07</v>
      </c>
      <c r="AE2174" s="73">
        <v>0</v>
      </c>
      <c r="AF2174" s="73">
        <v>0</v>
      </c>
      <c r="AG2174" s="73">
        <v>28.4</v>
      </c>
      <c r="AH2174" s="106">
        <v>0</v>
      </c>
      <c r="AI2174" s="73">
        <v>0</v>
      </c>
      <c r="AJ2174" s="73">
        <v>1.07</v>
      </c>
      <c r="AK2174" s="74">
        <v>189</v>
      </c>
      <c r="AL2174" s="90" t="s">
        <v>90</v>
      </c>
      <c r="AM2174" s="92"/>
    </row>
    <row r="2175" spans="1:39" ht="21" hidden="1" customHeight="1">
      <c r="A2175" s="60">
        <v>1948</v>
      </c>
      <c r="B2175" s="61">
        <v>9000595</v>
      </c>
      <c r="C2175" s="61">
        <v>381510</v>
      </c>
      <c r="D2175" s="62">
        <v>44697</v>
      </c>
      <c r="E2175" s="63" t="s">
        <v>38</v>
      </c>
      <c r="F2175" s="63" t="s">
        <v>770</v>
      </c>
      <c r="G2175" s="114" t="s">
        <v>109</v>
      </c>
      <c r="H2175" s="78" t="s">
        <v>495</v>
      </c>
      <c r="I2175" s="63" t="s">
        <v>495</v>
      </c>
      <c r="J2175" s="63" t="s">
        <v>2573</v>
      </c>
      <c r="K2175" s="61" t="s">
        <v>1830</v>
      </c>
      <c r="L2175" s="61">
        <v>20221200031173</v>
      </c>
      <c r="M2175" s="66" t="s">
        <v>45</v>
      </c>
      <c r="N2175" s="61" t="s">
        <v>967</v>
      </c>
      <c r="O2175" s="61" t="s">
        <v>1157</v>
      </c>
      <c r="P2175" s="61" t="s">
        <v>2574</v>
      </c>
      <c r="Q2175" s="68">
        <v>48.71</v>
      </c>
      <c r="R2175" s="68">
        <v>7.61</v>
      </c>
      <c r="S2175" s="69">
        <v>370.82</v>
      </c>
      <c r="T2175" s="70">
        <v>0.11</v>
      </c>
      <c r="U2175" s="104">
        <v>0</v>
      </c>
      <c r="V2175" s="70">
        <v>0</v>
      </c>
      <c r="W2175" s="104">
        <v>0</v>
      </c>
      <c r="X2175" s="61" t="s">
        <v>49</v>
      </c>
      <c r="Y2175" s="109" t="s">
        <v>50</v>
      </c>
      <c r="Z2175" s="65" t="s">
        <v>2513</v>
      </c>
      <c r="AA2175" s="60">
        <v>0</v>
      </c>
      <c r="AB2175" s="60">
        <v>0</v>
      </c>
      <c r="AC2175" s="75" t="s">
        <v>49</v>
      </c>
      <c r="AD2175" s="73">
        <v>0</v>
      </c>
      <c r="AE2175" s="73">
        <v>240</v>
      </c>
      <c r="AF2175" s="73">
        <v>34.29</v>
      </c>
      <c r="AG2175" s="73">
        <v>0</v>
      </c>
      <c r="AH2175" s="106">
        <v>0</v>
      </c>
      <c r="AI2175" s="73">
        <v>0</v>
      </c>
      <c r="AJ2175" s="73">
        <v>0</v>
      </c>
      <c r="AK2175" s="74">
        <v>0</v>
      </c>
      <c r="AL2175" s="90" t="s">
        <v>161</v>
      </c>
      <c r="AM2175" s="92"/>
    </row>
    <row r="2176" spans="1:39" ht="21" hidden="1" customHeight="1">
      <c r="A2176" s="60">
        <v>1949</v>
      </c>
      <c r="B2176" s="61">
        <v>9000612</v>
      </c>
      <c r="C2176" s="61">
        <v>381567</v>
      </c>
      <c r="D2176" s="62">
        <v>44697</v>
      </c>
      <c r="E2176" s="63" t="s">
        <v>38</v>
      </c>
      <c r="F2176" s="63" t="s">
        <v>770</v>
      </c>
      <c r="G2176" s="114" t="s">
        <v>109</v>
      </c>
      <c r="H2176" s="78" t="s">
        <v>495</v>
      </c>
      <c r="I2176" s="63" t="s">
        <v>495</v>
      </c>
      <c r="J2176" s="63" t="s">
        <v>2573</v>
      </c>
      <c r="K2176" s="61" t="s">
        <v>1830</v>
      </c>
      <c r="L2176" s="61">
        <v>20221200031173</v>
      </c>
      <c r="M2176" s="66" t="s">
        <v>45</v>
      </c>
      <c r="N2176" s="61" t="s">
        <v>967</v>
      </c>
      <c r="O2176" s="61" t="s">
        <v>1044</v>
      </c>
      <c r="P2176" s="61" t="s">
        <v>1157</v>
      </c>
      <c r="Q2176" s="68">
        <v>51.02</v>
      </c>
      <c r="R2176" s="68">
        <v>7.65</v>
      </c>
      <c r="S2176" s="69">
        <v>390.49</v>
      </c>
      <c r="T2176" s="70">
        <v>0.11</v>
      </c>
      <c r="U2176" s="104">
        <v>0</v>
      </c>
      <c r="V2176" s="70">
        <v>0</v>
      </c>
      <c r="W2176" s="104">
        <v>0</v>
      </c>
      <c r="X2176" s="61" t="s">
        <v>49</v>
      </c>
      <c r="Y2176" s="109" t="s">
        <v>50</v>
      </c>
      <c r="Z2176" s="65" t="s">
        <v>2513</v>
      </c>
      <c r="AA2176" s="60">
        <v>0</v>
      </c>
      <c r="AB2176" s="60">
        <v>0</v>
      </c>
      <c r="AC2176" s="75" t="s">
        <v>49</v>
      </c>
      <c r="AD2176" s="73">
        <v>0</v>
      </c>
      <c r="AE2176" s="73">
        <v>395</v>
      </c>
      <c r="AF2176" s="73">
        <v>56.43</v>
      </c>
      <c r="AG2176" s="73">
        <v>0</v>
      </c>
      <c r="AH2176" s="106">
        <v>0</v>
      </c>
      <c r="AI2176" s="73">
        <v>0</v>
      </c>
      <c r="AJ2176" s="73">
        <v>0</v>
      </c>
      <c r="AK2176" s="74">
        <v>0</v>
      </c>
      <c r="AL2176" s="90" t="s">
        <v>161</v>
      </c>
      <c r="AM2176" s="92"/>
    </row>
    <row r="2177" spans="1:39" ht="21" hidden="1" customHeight="1">
      <c r="A2177" s="60">
        <v>1950</v>
      </c>
      <c r="B2177" s="61">
        <v>9000634</v>
      </c>
      <c r="C2177" s="61">
        <v>381628</v>
      </c>
      <c r="D2177" s="62">
        <v>44697</v>
      </c>
      <c r="E2177" s="63" t="s">
        <v>38</v>
      </c>
      <c r="F2177" s="63" t="s">
        <v>770</v>
      </c>
      <c r="G2177" s="114" t="s">
        <v>109</v>
      </c>
      <c r="H2177" s="78" t="s">
        <v>495</v>
      </c>
      <c r="I2177" s="63" t="s">
        <v>495</v>
      </c>
      <c r="J2177" s="63" t="s">
        <v>2573</v>
      </c>
      <c r="K2177" s="61" t="s">
        <v>1830</v>
      </c>
      <c r="L2177" s="61">
        <v>20221200031173</v>
      </c>
      <c r="M2177" s="66" t="s">
        <v>45</v>
      </c>
      <c r="N2177" s="61" t="s">
        <v>967</v>
      </c>
      <c r="O2177" s="61" t="s">
        <v>2483</v>
      </c>
      <c r="P2177" s="61" t="s">
        <v>1044</v>
      </c>
      <c r="Q2177" s="68">
        <v>42.98</v>
      </c>
      <c r="R2177" s="68">
        <v>7.59</v>
      </c>
      <c r="S2177" s="69">
        <v>326.23</v>
      </c>
      <c r="T2177" s="70">
        <v>0.09</v>
      </c>
      <c r="U2177" s="104">
        <v>0</v>
      </c>
      <c r="V2177" s="70">
        <v>0</v>
      </c>
      <c r="W2177" s="104">
        <v>0</v>
      </c>
      <c r="X2177" s="61" t="s">
        <v>49</v>
      </c>
      <c r="Y2177" s="109" t="s">
        <v>50</v>
      </c>
      <c r="Z2177" s="65" t="s">
        <v>2513</v>
      </c>
      <c r="AA2177" s="60">
        <v>0</v>
      </c>
      <c r="AB2177" s="60">
        <v>0</v>
      </c>
      <c r="AC2177" s="75" t="s">
        <v>49</v>
      </c>
      <c r="AD2177" s="73">
        <v>0</v>
      </c>
      <c r="AE2177" s="73">
        <v>145</v>
      </c>
      <c r="AF2177" s="73">
        <v>20.71</v>
      </c>
      <c r="AG2177" s="73">
        <v>0</v>
      </c>
      <c r="AH2177" s="106">
        <v>0</v>
      </c>
      <c r="AI2177" s="73">
        <v>0</v>
      </c>
      <c r="AJ2177" s="73">
        <v>0</v>
      </c>
      <c r="AK2177" s="74">
        <v>0</v>
      </c>
      <c r="AL2177" s="90" t="s">
        <v>161</v>
      </c>
      <c r="AM2177" s="92"/>
    </row>
    <row r="2178" spans="1:39" ht="21" hidden="1" customHeight="1">
      <c r="A2178" s="60">
        <v>1951</v>
      </c>
      <c r="B2178" s="61">
        <v>9002638</v>
      </c>
      <c r="C2178" s="61">
        <v>386802</v>
      </c>
      <c r="D2178" s="62">
        <v>44697</v>
      </c>
      <c r="E2178" s="63" t="s">
        <v>38</v>
      </c>
      <c r="F2178" s="63" t="s">
        <v>770</v>
      </c>
      <c r="G2178" s="114" t="s">
        <v>109</v>
      </c>
      <c r="H2178" s="78" t="s">
        <v>495</v>
      </c>
      <c r="I2178" s="63" t="s">
        <v>495</v>
      </c>
      <c r="J2178" s="63" t="s">
        <v>1294</v>
      </c>
      <c r="K2178" s="61" t="s">
        <v>1830</v>
      </c>
      <c r="L2178" s="61">
        <v>20221200031173</v>
      </c>
      <c r="M2178" s="66" t="s">
        <v>45</v>
      </c>
      <c r="N2178" s="61" t="s">
        <v>1295</v>
      </c>
      <c r="O2178" s="61" t="s">
        <v>2235</v>
      </c>
      <c r="P2178" s="61" t="s">
        <v>2612</v>
      </c>
      <c r="Q2178" s="68">
        <v>61.04</v>
      </c>
      <c r="R2178" s="68">
        <v>5.77</v>
      </c>
      <c r="S2178" s="69">
        <v>351.9</v>
      </c>
      <c r="T2178" s="70">
        <v>0.1</v>
      </c>
      <c r="U2178" s="104">
        <v>0</v>
      </c>
      <c r="V2178" s="70">
        <v>0</v>
      </c>
      <c r="W2178" s="104">
        <v>0</v>
      </c>
      <c r="X2178" s="61" t="s">
        <v>49</v>
      </c>
      <c r="Y2178" s="109" t="s">
        <v>50</v>
      </c>
      <c r="Z2178" s="65" t="s">
        <v>2513</v>
      </c>
      <c r="AA2178" s="60">
        <v>0</v>
      </c>
      <c r="AB2178" s="60">
        <v>0</v>
      </c>
      <c r="AC2178" s="75" t="s">
        <v>49</v>
      </c>
      <c r="AD2178" s="73">
        <v>0</v>
      </c>
      <c r="AE2178" s="73">
        <v>105</v>
      </c>
      <c r="AF2178" s="73">
        <v>15</v>
      </c>
      <c r="AG2178" s="73">
        <v>0</v>
      </c>
      <c r="AH2178" s="106">
        <v>0</v>
      </c>
      <c r="AI2178" s="73">
        <v>0</v>
      </c>
      <c r="AJ2178" s="73">
        <v>0</v>
      </c>
      <c r="AK2178" s="74">
        <v>0</v>
      </c>
      <c r="AL2178" s="90" t="s">
        <v>161</v>
      </c>
      <c r="AM2178" s="92"/>
    </row>
    <row r="2179" spans="1:39" ht="21" hidden="1" customHeight="1">
      <c r="A2179" s="60">
        <v>1952</v>
      </c>
      <c r="B2179" s="61">
        <v>9002739</v>
      </c>
      <c r="C2179" s="61">
        <v>386999</v>
      </c>
      <c r="D2179" s="62">
        <v>44697</v>
      </c>
      <c r="E2179" s="63" t="s">
        <v>38</v>
      </c>
      <c r="F2179" s="63" t="s">
        <v>770</v>
      </c>
      <c r="G2179" s="114" t="s">
        <v>109</v>
      </c>
      <c r="H2179" s="78" t="s">
        <v>495</v>
      </c>
      <c r="I2179" s="63" t="s">
        <v>1103</v>
      </c>
      <c r="J2179" s="63" t="s">
        <v>1262</v>
      </c>
      <c r="K2179" s="61" t="s">
        <v>1830</v>
      </c>
      <c r="L2179" s="61">
        <v>20221200031173</v>
      </c>
      <c r="M2179" s="66" t="s">
        <v>45</v>
      </c>
      <c r="N2179" s="61" t="s">
        <v>1025</v>
      </c>
      <c r="O2179" s="61" t="s">
        <v>1588</v>
      </c>
      <c r="P2179" s="61" t="s">
        <v>2613</v>
      </c>
      <c r="Q2179" s="68">
        <v>40.04</v>
      </c>
      <c r="R2179" s="68">
        <v>7.55</v>
      </c>
      <c r="S2179" s="69">
        <v>302.41000000000003</v>
      </c>
      <c r="T2179" s="70">
        <v>0.09</v>
      </c>
      <c r="U2179" s="104">
        <v>0</v>
      </c>
      <c r="V2179" s="70">
        <v>0</v>
      </c>
      <c r="W2179" s="104">
        <v>0</v>
      </c>
      <c r="X2179" s="61" t="s">
        <v>49</v>
      </c>
      <c r="Y2179" s="109" t="s">
        <v>50</v>
      </c>
      <c r="Z2179" s="65" t="s">
        <v>2513</v>
      </c>
      <c r="AA2179" s="60">
        <v>0</v>
      </c>
      <c r="AB2179" s="60">
        <v>0</v>
      </c>
      <c r="AC2179" s="75" t="s">
        <v>49</v>
      </c>
      <c r="AD2179" s="73">
        <v>0</v>
      </c>
      <c r="AE2179" s="73">
        <v>250</v>
      </c>
      <c r="AF2179" s="73">
        <v>35.71</v>
      </c>
      <c r="AG2179" s="73">
        <v>0</v>
      </c>
      <c r="AH2179" s="106">
        <v>0</v>
      </c>
      <c r="AI2179" s="73">
        <v>0</v>
      </c>
      <c r="AJ2179" s="73">
        <v>0</v>
      </c>
      <c r="AK2179" s="74">
        <v>0</v>
      </c>
      <c r="AL2179" s="90" t="s">
        <v>161</v>
      </c>
      <c r="AM2179" s="92"/>
    </row>
    <row r="2180" spans="1:39" ht="21" hidden="1" customHeight="1">
      <c r="A2180" s="60">
        <v>1953</v>
      </c>
      <c r="B2180" s="61">
        <v>1006511</v>
      </c>
      <c r="C2180" s="61">
        <v>530448</v>
      </c>
      <c r="D2180" s="62">
        <v>44697</v>
      </c>
      <c r="E2180" s="63" t="s">
        <v>162</v>
      </c>
      <c r="F2180" s="63" t="s">
        <v>84</v>
      </c>
      <c r="G2180" s="114" t="s">
        <v>40</v>
      </c>
      <c r="H2180" s="78" t="s">
        <v>41</v>
      </c>
      <c r="I2180" s="63" t="s">
        <v>41</v>
      </c>
      <c r="J2180" s="63" t="s">
        <v>41</v>
      </c>
      <c r="K2180" s="61" t="s">
        <v>1830</v>
      </c>
      <c r="L2180" s="61" t="s">
        <v>84</v>
      </c>
      <c r="M2180" s="66" t="s">
        <v>155</v>
      </c>
      <c r="N2180" s="61" t="s">
        <v>156</v>
      </c>
      <c r="O2180" s="61" t="s">
        <v>1315</v>
      </c>
      <c r="P2180" s="61" t="s">
        <v>1759</v>
      </c>
      <c r="Q2180" s="68">
        <v>86.62</v>
      </c>
      <c r="R2180" s="68">
        <v>10.43</v>
      </c>
      <c r="S2180" s="69">
        <v>903.46</v>
      </c>
      <c r="T2180" s="70">
        <v>0.26</v>
      </c>
      <c r="U2180" s="104">
        <v>0</v>
      </c>
      <c r="V2180" s="70">
        <v>0.02</v>
      </c>
      <c r="W2180" s="104">
        <v>0</v>
      </c>
      <c r="X2180" s="61" t="s">
        <v>82</v>
      </c>
      <c r="Y2180" s="109" t="s">
        <v>50</v>
      </c>
      <c r="Z2180" s="65" t="s">
        <v>2513</v>
      </c>
      <c r="AA2180" s="60">
        <v>0</v>
      </c>
      <c r="AB2180" s="60">
        <v>0</v>
      </c>
      <c r="AC2180" s="75" t="s">
        <v>83</v>
      </c>
      <c r="AD2180" s="73">
        <v>67.650000000000006</v>
      </c>
      <c r="AE2180" s="73">
        <v>0</v>
      </c>
      <c r="AF2180" s="73">
        <v>0</v>
      </c>
      <c r="AG2180" s="73">
        <v>24.62</v>
      </c>
      <c r="AH2180" s="106">
        <v>0</v>
      </c>
      <c r="AI2180" s="73">
        <v>0</v>
      </c>
      <c r="AJ2180" s="73">
        <v>0</v>
      </c>
      <c r="AK2180" s="74">
        <v>68</v>
      </c>
      <c r="AL2180" s="90" t="s">
        <v>90</v>
      </c>
      <c r="AM2180" s="92"/>
    </row>
    <row r="2181" spans="1:39" ht="21" hidden="1" customHeight="1">
      <c r="A2181" s="60">
        <v>1954</v>
      </c>
      <c r="B2181" s="97">
        <v>11010304</v>
      </c>
      <c r="C2181" s="97">
        <v>604013</v>
      </c>
      <c r="D2181" s="98">
        <v>44697</v>
      </c>
      <c r="E2181" s="334" t="s">
        <v>3571</v>
      </c>
      <c r="F2181" s="334" t="s">
        <v>3571</v>
      </c>
      <c r="G2181" s="114" t="s">
        <v>40</v>
      </c>
      <c r="H2181" s="100" t="s">
        <v>85</v>
      </c>
      <c r="I2181" s="99" t="s">
        <v>447</v>
      </c>
      <c r="J2181" s="99" t="s">
        <v>2600</v>
      </c>
      <c r="K2181" s="97" t="s">
        <v>1830</v>
      </c>
      <c r="L2181" s="97">
        <v>20211200096663</v>
      </c>
      <c r="M2181" s="66" t="s">
        <v>155</v>
      </c>
      <c r="N2181" s="97" t="s">
        <v>961</v>
      </c>
      <c r="O2181" s="97" t="s">
        <v>1220</v>
      </c>
      <c r="P2181" s="97" t="s">
        <v>399</v>
      </c>
      <c r="Q2181" s="101">
        <v>136.09</v>
      </c>
      <c r="R2181" s="101">
        <v>10.83</v>
      </c>
      <c r="S2181" s="102">
        <v>1474.01</v>
      </c>
      <c r="T2181" s="103">
        <v>0.42</v>
      </c>
      <c r="U2181" s="104">
        <v>0</v>
      </c>
      <c r="V2181" s="103">
        <v>0.13</v>
      </c>
      <c r="W2181" s="104">
        <v>0</v>
      </c>
      <c r="X2181" s="97" t="s">
        <v>1318</v>
      </c>
      <c r="Y2181" s="109" t="s">
        <v>50</v>
      </c>
      <c r="Z2181" s="65" t="s">
        <v>2513</v>
      </c>
      <c r="AA2181" s="60">
        <v>0</v>
      </c>
      <c r="AB2181" s="60">
        <v>0</v>
      </c>
      <c r="AC2181" s="105" t="s">
        <v>83</v>
      </c>
      <c r="AD2181" s="106">
        <v>464.61</v>
      </c>
      <c r="AE2181" s="106">
        <v>780</v>
      </c>
      <c r="AF2181" s="106">
        <v>111.43</v>
      </c>
      <c r="AG2181" s="106">
        <v>80.42</v>
      </c>
      <c r="AH2181" s="106">
        <v>0</v>
      </c>
      <c r="AI2181" s="106">
        <v>0</v>
      </c>
      <c r="AJ2181" s="106">
        <v>0</v>
      </c>
      <c r="AK2181" s="107">
        <v>465</v>
      </c>
      <c r="AL2181" s="90" t="s">
        <v>575</v>
      </c>
      <c r="AM2181" s="82" t="s">
        <v>3667</v>
      </c>
    </row>
    <row r="2182" spans="1:39" ht="21" hidden="1" customHeight="1">
      <c r="A2182" s="60">
        <v>1955</v>
      </c>
      <c r="B2182" s="61">
        <v>11010627</v>
      </c>
      <c r="C2182" s="61">
        <v>167010</v>
      </c>
      <c r="D2182" s="62">
        <v>44698</v>
      </c>
      <c r="E2182" s="63" t="s">
        <v>38</v>
      </c>
      <c r="F2182" s="63" t="s">
        <v>770</v>
      </c>
      <c r="G2182" s="114" t="s">
        <v>40</v>
      </c>
      <c r="H2182" s="78" t="s">
        <v>85</v>
      </c>
      <c r="I2182" s="63" t="s">
        <v>1847</v>
      </c>
      <c r="J2182" s="63" t="s">
        <v>448</v>
      </c>
      <c r="K2182" s="61" t="s">
        <v>1830</v>
      </c>
      <c r="L2182" s="61">
        <v>20221200054483</v>
      </c>
      <c r="M2182" s="66" t="s">
        <v>78</v>
      </c>
      <c r="N2182" s="61" t="s">
        <v>1600</v>
      </c>
      <c r="O2182" s="61" t="s">
        <v>300</v>
      </c>
      <c r="P2182" s="61" t="s">
        <v>1281</v>
      </c>
      <c r="Q2182" s="68">
        <v>107.11</v>
      </c>
      <c r="R2182" s="68">
        <v>6.24</v>
      </c>
      <c r="S2182" s="69">
        <v>668.3664</v>
      </c>
      <c r="T2182" s="70">
        <v>0.19</v>
      </c>
      <c r="U2182" s="104">
        <v>0</v>
      </c>
      <c r="V2182" s="70">
        <v>0.19</v>
      </c>
      <c r="W2182" s="104">
        <v>0</v>
      </c>
      <c r="X2182" s="61" t="s">
        <v>1434</v>
      </c>
      <c r="Y2182" s="109" t="s">
        <v>50</v>
      </c>
      <c r="Z2182" s="65" t="s">
        <v>2513</v>
      </c>
      <c r="AA2182" s="60">
        <v>0</v>
      </c>
      <c r="AB2182" s="60">
        <v>0</v>
      </c>
      <c r="AC2182" s="75" t="s">
        <v>1435</v>
      </c>
      <c r="AD2182" s="73">
        <v>668.25</v>
      </c>
      <c r="AE2182" s="73">
        <v>0</v>
      </c>
      <c r="AF2182" s="73">
        <v>0</v>
      </c>
      <c r="AG2182" s="73">
        <v>161.68</v>
      </c>
      <c r="AH2182" s="106">
        <v>0</v>
      </c>
      <c r="AI2182" s="73">
        <v>0</v>
      </c>
      <c r="AJ2182" s="73">
        <v>0</v>
      </c>
      <c r="AK2182" s="74">
        <v>0</v>
      </c>
      <c r="AL2182" s="90" t="s">
        <v>161</v>
      </c>
      <c r="AM2182" s="92"/>
    </row>
    <row r="2183" spans="1:39" ht="21" hidden="1" customHeight="1">
      <c r="A2183" s="60">
        <v>1956</v>
      </c>
      <c r="B2183" s="61">
        <v>13000277</v>
      </c>
      <c r="C2183" s="61">
        <v>180521</v>
      </c>
      <c r="D2183" s="62">
        <v>44698</v>
      </c>
      <c r="E2183" s="63" t="s">
        <v>38</v>
      </c>
      <c r="F2183" s="63" t="s">
        <v>77</v>
      </c>
      <c r="G2183" s="114" t="s">
        <v>73</v>
      </c>
      <c r="H2183" s="78" t="s">
        <v>440</v>
      </c>
      <c r="I2183" s="63" t="s">
        <v>441</v>
      </c>
      <c r="J2183" s="63" t="s">
        <v>1841</v>
      </c>
      <c r="K2183" s="61" t="s">
        <v>1830</v>
      </c>
      <c r="L2183" s="61">
        <v>20221200036843</v>
      </c>
      <c r="M2183" s="66" t="s">
        <v>78</v>
      </c>
      <c r="N2183" s="61" t="s">
        <v>1403</v>
      </c>
      <c r="O2183" s="61" t="s">
        <v>2114</v>
      </c>
      <c r="P2183" s="61" t="s">
        <v>1522</v>
      </c>
      <c r="Q2183" s="68">
        <v>81.150000000000006</v>
      </c>
      <c r="R2183" s="68">
        <v>6.25</v>
      </c>
      <c r="S2183" s="69">
        <v>507.47</v>
      </c>
      <c r="T2183" s="70">
        <v>0.14000000000000001</v>
      </c>
      <c r="U2183" s="104">
        <v>0</v>
      </c>
      <c r="V2183" s="70">
        <v>0.13</v>
      </c>
      <c r="W2183" s="104">
        <v>0</v>
      </c>
      <c r="X2183" s="61" t="s">
        <v>82</v>
      </c>
      <c r="Y2183" s="109" t="s">
        <v>50</v>
      </c>
      <c r="Z2183" s="65" t="s">
        <v>2513</v>
      </c>
      <c r="AA2183" s="60">
        <v>0</v>
      </c>
      <c r="AB2183" s="60">
        <v>0</v>
      </c>
      <c r="AC2183" s="75" t="s">
        <v>83</v>
      </c>
      <c r="AD2183" s="73">
        <v>463.5</v>
      </c>
      <c r="AE2183" s="73">
        <v>0</v>
      </c>
      <c r="AF2183" s="73">
        <v>0</v>
      </c>
      <c r="AG2183" s="73">
        <v>82.95</v>
      </c>
      <c r="AH2183" s="106">
        <v>0</v>
      </c>
      <c r="AI2183" s="73">
        <v>0</v>
      </c>
      <c r="AJ2183" s="73">
        <v>0</v>
      </c>
      <c r="AK2183" s="74">
        <v>464</v>
      </c>
      <c r="AL2183" s="90" t="s">
        <v>90</v>
      </c>
      <c r="AM2183" s="92"/>
    </row>
    <row r="2184" spans="1:39" ht="21" hidden="1" customHeight="1">
      <c r="A2184" s="60">
        <v>1957</v>
      </c>
      <c r="B2184" s="61">
        <v>10006210</v>
      </c>
      <c r="C2184" s="61">
        <v>160429</v>
      </c>
      <c r="D2184" s="62">
        <v>44698</v>
      </c>
      <c r="E2184" s="63" t="s">
        <v>38</v>
      </c>
      <c r="F2184" s="63" t="s">
        <v>77</v>
      </c>
      <c r="G2184" s="114" t="s">
        <v>73</v>
      </c>
      <c r="H2184" s="78" t="s">
        <v>74</v>
      </c>
      <c r="I2184" s="63" t="s">
        <v>75</v>
      </c>
      <c r="J2184" s="63" t="s">
        <v>412</v>
      </c>
      <c r="K2184" s="61" t="s">
        <v>1830</v>
      </c>
      <c r="L2184" s="61">
        <v>20221200036843</v>
      </c>
      <c r="M2184" s="66" t="s">
        <v>78</v>
      </c>
      <c r="N2184" s="61" t="s">
        <v>1247</v>
      </c>
      <c r="O2184" s="61" t="s">
        <v>592</v>
      </c>
      <c r="P2184" s="61" t="s">
        <v>1272</v>
      </c>
      <c r="Q2184" s="68">
        <v>43.68</v>
      </c>
      <c r="R2184" s="68">
        <v>5.56</v>
      </c>
      <c r="S2184" s="69">
        <v>242.96</v>
      </c>
      <c r="T2184" s="70">
        <v>7.0000000000000007E-2</v>
      </c>
      <c r="U2184" s="104">
        <v>0</v>
      </c>
      <c r="V2184" s="70">
        <v>0.01</v>
      </c>
      <c r="W2184" s="104">
        <v>0</v>
      </c>
      <c r="X2184" s="61" t="s">
        <v>82</v>
      </c>
      <c r="Y2184" s="109" t="s">
        <v>50</v>
      </c>
      <c r="Z2184" s="65" t="s">
        <v>2513</v>
      </c>
      <c r="AA2184" s="60">
        <v>0</v>
      </c>
      <c r="AB2184" s="60">
        <v>0</v>
      </c>
      <c r="AC2184" s="75" t="s">
        <v>83</v>
      </c>
      <c r="AD2184" s="73">
        <v>36.04</v>
      </c>
      <c r="AE2184" s="73">
        <v>0</v>
      </c>
      <c r="AF2184" s="73">
        <v>0</v>
      </c>
      <c r="AG2184" s="73">
        <v>5.4</v>
      </c>
      <c r="AH2184" s="106">
        <v>0</v>
      </c>
      <c r="AI2184" s="73">
        <v>0</v>
      </c>
      <c r="AJ2184" s="73">
        <v>0</v>
      </c>
      <c r="AK2184" s="74">
        <v>36</v>
      </c>
      <c r="AL2184" s="90" t="s">
        <v>90</v>
      </c>
      <c r="AM2184" s="92"/>
    </row>
    <row r="2185" spans="1:39" ht="21" hidden="1" customHeight="1">
      <c r="A2185" s="60">
        <v>1958</v>
      </c>
      <c r="B2185" s="61">
        <v>9000587</v>
      </c>
      <c r="C2185" s="61">
        <v>381484</v>
      </c>
      <c r="D2185" s="62">
        <v>44698</v>
      </c>
      <c r="E2185" s="63" t="s">
        <v>38</v>
      </c>
      <c r="F2185" s="63" t="s">
        <v>770</v>
      </c>
      <c r="G2185" s="114" t="s">
        <v>109</v>
      </c>
      <c r="H2185" s="78" t="s">
        <v>495</v>
      </c>
      <c r="I2185" s="63" t="s">
        <v>495</v>
      </c>
      <c r="J2185" s="63" t="s">
        <v>2614</v>
      </c>
      <c r="K2185" s="61" t="s">
        <v>1830</v>
      </c>
      <c r="L2185" s="61">
        <v>20221200031173</v>
      </c>
      <c r="M2185" s="66" t="s">
        <v>45</v>
      </c>
      <c r="N2185" s="61" t="s">
        <v>2615</v>
      </c>
      <c r="O2185" s="61" t="s">
        <v>1707</v>
      </c>
      <c r="P2185" s="61" t="s">
        <v>2616</v>
      </c>
      <c r="Q2185" s="68">
        <v>121.52</v>
      </c>
      <c r="R2185" s="68">
        <v>8.1199999999999992</v>
      </c>
      <c r="S2185" s="69">
        <v>986.31</v>
      </c>
      <c r="T2185" s="70">
        <v>0.28000000000000003</v>
      </c>
      <c r="U2185" s="104">
        <v>0</v>
      </c>
      <c r="V2185" s="70">
        <v>0</v>
      </c>
      <c r="W2185" s="104">
        <v>0</v>
      </c>
      <c r="X2185" s="61" t="s">
        <v>49</v>
      </c>
      <c r="Y2185" s="109" t="s">
        <v>50</v>
      </c>
      <c r="Z2185" s="65" t="s">
        <v>2513</v>
      </c>
      <c r="AA2185" s="60">
        <v>0</v>
      </c>
      <c r="AB2185" s="60">
        <v>0</v>
      </c>
      <c r="AC2185" s="75" t="s">
        <v>49</v>
      </c>
      <c r="AD2185" s="73">
        <v>0</v>
      </c>
      <c r="AE2185" s="73">
        <v>145</v>
      </c>
      <c r="AF2185" s="73">
        <v>20.71</v>
      </c>
      <c r="AG2185" s="73">
        <v>0</v>
      </c>
      <c r="AH2185" s="106">
        <v>0</v>
      </c>
      <c r="AI2185" s="73">
        <v>0</v>
      </c>
      <c r="AJ2185" s="73">
        <v>0</v>
      </c>
      <c r="AK2185" s="74">
        <v>0</v>
      </c>
      <c r="AL2185" s="90" t="s">
        <v>161</v>
      </c>
      <c r="AM2185" s="92"/>
    </row>
    <row r="2186" spans="1:39" ht="21" hidden="1" customHeight="1">
      <c r="A2186" s="60">
        <v>1959</v>
      </c>
      <c r="B2186" s="61">
        <v>9000602</v>
      </c>
      <c r="C2186" s="61">
        <v>381533</v>
      </c>
      <c r="D2186" s="62">
        <v>44698</v>
      </c>
      <c r="E2186" s="63" t="s">
        <v>38</v>
      </c>
      <c r="F2186" s="63" t="s">
        <v>770</v>
      </c>
      <c r="G2186" s="114" t="s">
        <v>109</v>
      </c>
      <c r="H2186" s="78" t="s">
        <v>495</v>
      </c>
      <c r="I2186" s="63" t="s">
        <v>495</v>
      </c>
      <c r="J2186" s="63" t="s">
        <v>2614</v>
      </c>
      <c r="K2186" s="61" t="s">
        <v>1830</v>
      </c>
      <c r="L2186" s="61">
        <v>20221200031173</v>
      </c>
      <c r="M2186" s="66" t="s">
        <v>45</v>
      </c>
      <c r="N2186" s="61" t="s">
        <v>2615</v>
      </c>
      <c r="O2186" s="61" t="s">
        <v>1622</v>
      </c>
      <c r="P2186" s="61" t="s">
        <v>1707</v>
      </c>
      <c r="Q2186" s="68">
        <v>49.65</v>
      </c>
      <c r="R2186" s="68">
        <v>8.1300000000000008</v>
      </c>
      <c r="S2186" s="69">
        <v>403.73</v>
      </c>
      <c r="T2186" s="70">
        <v>0.12</v>
      </c>
      <c r="U2186" s="104">
        <v>0</v>
      </c>
      <c r="V2186" s="70">
        <v>0</v>
      </c>
      <c r="W2186" s="104">
        <v>0</v>
      </c>
      <c r="X2186" s="61" t="s">
        <v>49</v>
      </c>
      <c r="Y2186" s="109" t="s">
        <v>50</v>
      </c>
      <c r="Z2186" s="65" t="s">
        <v>2513</v>
      </c>
      <c r="AA2186" s="60">
        <v>0</v>
      </c>
      <c r="AB2186" s="60">
        <v>0</v>
      </c>
      <c r="AC2186" s="75" t="s">
        <v>49</v>
      </c>
      <c r="AD2186" s="73">
        <v>0</v>
      </c>
      <c r="AE2186" s="73">
        <v>54</v>
      </c>
      <c r="AF2186" s="73">
        <v>7.71</v>
      </c>
      <c r="AG2186" s="73">
        <v>0</v>
      </c>
      <c r="AH2186" s="106">
        <v>0</v>
      </c>
      <c r="AI2186" s="73">
        <v>0</v>
      </c>
      <c r="AJ2186" s="73">
        <v>0</v>
      </c>
      <c r="AK2186" s="74">
        <v>0</v>
      </c>
      <c r="AL2186" s="90" t="s">
        <v>161</v>
      </c>
      <c r="AM2186" s="92"/>
    </row>
    <row r="2187" spans="1:39" ht="21" hidden="1" customHeight="1">
      <c r="A2187" s="60">
        <v>1960</v>
      </c>
      <c r="B2187" s="61">
        <v>9000624</v>
      </c>
      <c r="C2187" s="61">
        <v>381602</v>
      </c>
      <c r="D2187" s="62">
        <v>44698</v>
      </c>
      <c r="E2187" s="63" t="s">
        <v>38</v>
      </c>
      <c r="F2187" s="63" t="s">
        <v>770</v>
      </c>
      <c r="G2187" s="114" t="s">
        <v>109</v>
      </c>
      <c r="H2187" s="78" t="s">
        <v>495</v>
      </c>
      <c r="I2187" s="63" t="s">
        <v>495</v>
      </c>
      <c r="J2187" s="63" t="s">
        <v>2573</v>
      </c>
      <c r="K2187" s="61" t="s">
        <v>1830</v>
      </c>
      <c r="L2187" s="61">
        <v>20221200031173</v>
      </c>
      <c r="M2187" s="66" t="s">
        <v>45</v>
      </c>
      <c r="N2187" s="61" t="s">
        <v>2615</v>
      </c>
      <c r="O2187" s="61" t="s">
        <v>1621</v>
      </c>
      <c r="P2187" s="61" t="s">
        <v>1622</v>
      </c>
      <c r="Q2187" s="68">
        <v>49.16</v>
      </c>
      <c r="R2187" s="68">
        <v>9.81</v>
      </c>
      <c r="S2187" s="69">
        <v>482.05</v>
      </c>
      <c r="T2187" s="70">
        <v>0.14000000000000001</v>
      </c>
      <c r="U2187" s="104">
        <v>0</v>
      </c>
      <c r="V2187" s="70">
        <v>0</v>
      </c>
      <c r="W2187" s="104">
        <v>0</v>
      </c>
      <c r="X2187" s="61" t="s">
        <v>49</v>
      </c>
      <c r="Y2187" s="109" t="s">
        <v>50</v>
      </c>
      <c r="Z2187" s="65" t="s">
        <v>2513</v>
      </c>
      <c r="AA2187" s="60">
        <v>0</v>
      </c>
      <c r="AB2187" s="60">
        <v>0</v>
      </c>
      <c r="AC2187" s="75" t="s">
        <v>49</v>
      </c>
      <c r="AD2187" s="73">
        <v>0</v>
      </c>
      <c r="AE2187" s="73">
        <v>108</v>
      </c>
      <c r="AF2187" s="73">
        <v>15.43</v>
      </c>
      <c r="AG2187" s="73">
        <v>0</v>
      </c>
      <c r="AH2187" s="106">
        <v>0</v>
      </c>
      <c r="AI2187" s="73">
        <v>0</v>
      </c>
      <c r="AJ2187" s="73">
        <v>0</v>
      </c>
      <c r="AK2187" s="74">
        <v>0</v>
      </c>
      <c r="AL2187" s="90" t="s">
        <v>161</v>
      </c>
      <c r="AM2187" s="92"/>
    </row>
    <row r="2188" spans="1:39" ht="21" customHeight="1">
      <c r="A2188" s="60">
        <v>1961</v>
      </c>
      <c r="B2188" s="61">
        <v>19006802</v>
      </c>
      <c r="C2188" s="61">
        <v>453616</v>
      </c>
      <c r="D2188" s="62">
        <v>44698</v>
      </c>
      <c r="E2188" s="63" t="s">
        <v>2617</v>
      </c>
      <c r="F2188" s="63" t="s">
        <v>152</v>
      </c>
      <c r="G2188" s="114" t="s">
        <v>116</v>
      </c>
      <c r="H2188" s="78" t="s">
        <v>130</v>
      </c>
      <c r="I2188" s="63" t="s">
        <v>641</v>
      </c>
      <c r="J2188" s="63" t="s">
        <v>642</v>
      </c>
      <c r="K2188" s="61" t="s">
        <v>1830</v>
      </c>
      <c r="L2188" s="61">
        <v>20221200060713</v>
      </c>
      <c r="M2188" s="66" t="s">
        <v>155</v>
      </c>
      <c r="N2188" s="61" t="s">
        <v>2469</v>
      </c>
      <c r="O2188" s="61" t="s">
        <v>2618</v>
      </c>
      <c r="P2188" s="61" t="s">
        <v>2619</v>
      </c>
      <c r="Q2188" s="68">
        <v>58.02</v>
      </c>
      <c r="R2188" s="68">
        <v>28.47</v>
      </c>
      <c r="S2188" s="69">
        <v>1651.8</v>
      </c>
      <c r="T2188" s="70">
        <v>0.47</v>
      </c>
      <c r="U2188" s="104">
        <v>0</v>
      </c>
      <c r="V2188" s="70">
        <v>0.04</v>
      </c>
      <c r="W2188" s="104">
        <v>0</v>
      </c>
      <c r="X2188" s="61" t="s">
        <v>1197</v>
      </c>
      <c r="Y2188" s="109" t="s">
        <v>50</v>
      </c>
      <c r="Z2188" s="65" t="s">
        <v>2513</v>
      </c>
      <c r="AA2188" s="60">
        <v>0</v>
      </c>
      <c r="AB2188" s="60">
        <v>0</v>
      </c>
      <c r="AC2188" s="75" t="s">
        <v>1198</v>
      </c>
      <c r="AD2188" s="73">
        <v>150.47</v>
      </c>
      <c r="AE2188" s="73">
        <v>0</v>
      </c>
      <c r="AF2188" s="73">
        <v>0</v>
      </c>
      <c r="AG2188" s="73">
        <v>0</v>
      </c>
      <c r="AH2188" s="106">
        <v>0</v>
      </c>
      <c r="AI2188" s="73">
        <v>6.52</v>
      </c>
      <c r="AJ2188" s="73">
        <v>0</v>
      </c>
      <c r="AK2188" s="74">
        <v>0</v>
      </c>
      <c r="AL2188" s="90" t="s">
        <v>161</v>
      </c>
      <c r="AM2188" s="82" t="s">
        <v>2773</v>
      </c>
    </row>
    <row r="2189" spans="1:39" ht="21" hidden="1" customHeight="1">
      <c r="A2189" s="60">
        <v>1962</v>
      </c>
      <c r="B2189" s="61">
        <v>2001728</v>
      </c>
      <c r="C2189" s="61">
        <v>521353</v>
      </c>
      <c r="D2189" s="62">
        <v>44698</v>
      </c>
      <c r="E2189" s="63" t="s">
        <v>162</v>
      </c>
      <c r="F2189" s="63" t="s">
        <v>84</v>
      </c>
      <c r="G2189" s="114" t="s">
        <v>73</v>
      </c>
      <c r="H2189" s="78" t="s">
        <v>153</v>
      </c>
      <c r="I2189" s="63" t="s">
        <v>153</v>
      </c>
      <c r="J2189" s="63" t="s">
        <v>154</v>
      </c>
      <c r="K2189" s="61" t="s">
        <v>1830</v>
      </c>
      <c r="L2189" s="61" t="s">
        <v>84</v>
      </c>
      <c r="M2189" s="66" t="s">
        <v>155</v>
      </c>
      <c r="N2189" s="61" t="s">
        <v>156</v>
      </c>
      <c r="O2189" s="61" t="s">
        <v>1047</v>
      </c>
      <c r="P2189" s="61" t="s">
        <v>1504</v>
      </c>
      <c r="Q2189" s="68">
        <v>55.37</v>
      </c>
      <c r="R2189" s="68">
        <v>9.86</v>
      </c>
      <c r="S2189" s="69">
        <v>545.9</v>
      </c>
      <c r="T2189" s="70">
        <v>0.16</v>
      </c>
      <c r="U2189" s="104">
        <v>0</v>
      </c>
      <c r="V2189" s="70">
        <v>0.04</v>
      </c>
      <c r="W2189" s="104">
        <v>0</v>
      </c>
      <c r="X2189" s="61" t="s">
        <v>82</v>
      </c>
      <c r="Y2189" s="109" t="s">
        <v>50</v>
      </c>
      <c r="Z2189" s="65" t="s">
        <v>2513</v>
      </c>
      <c r="AA2189" s="60">
        <v>0</v>
      </c>
      <c r="AB2189" s="60">
        <v>0</v>
      </c>
      <c r="AC2189" s="75" t="s">
        <v>83</v>
      </c>
      <c r="AD2189" s="73">
        <v>138.71</v>
      </c>
      <c r="AE2189" s="73">
        <v>0</v>
      </c>
      <c r="AF2189" s="73">
        <v>0</v>
      </c>
      <c r="AG2189" s="73">
        <v>31.369999999999997</v>
      </c>
      <c r="AH2189" s="106">
        <v>0</v>
      </c>
      <c r="AI2189" s="73">
        <v>0</v>
      </c>
      <c r="AJ2189" s="73">
        <v>0</v>
      </c>
      <c r="AK2189" s="74">
        <v>139</v>
      </c>
      <c r="AL2189" s="90" t="s">
        <v>90</v>
      </c>
      <c r="AM2189" s="92"/>
    </row>
    <row r="2190" spans="1:39" ht="21" hidden="1" customHeight="1">
      <c r="A2190" s="60">
        <v>1963</v>
      </c>
      <c r="B2190" s="61">
        <v>2000993</v>
      </c>
      <c r="C2190" s="61">
        <v>524868</v>
      </c>
      <c r="D2190" s="62">
        <v>44698</v>
      </c>
      <c r="E2190" s="63" t="s">
        <v>162</v>
      </c>
      <c r="F2190" s="63" t="s">
        <v>84</v>
      </c>
      <c r="G2190" s="114" t="s">
        <v>73</v>
      </c>
      <c r="H2190" s="78" t="s">
        <v>153</v>
      </c>
      <c r="I2190" s="63" t="s">
        <v>762</v>
      </c>
      <c r="J2190" s="63" t="s">
        <v>2599</v>
      </c>
      <c r="K2190" s="61" t="s">
        <v>1830</v>
      </c>
      <c r="L2190" s="61" t="s">
        <v>84</v>
      </c>
      <c r="M2190" s="66" t="s">
        <v>155</v>
      </c>
      <c r="N2190" s="61" t="s">
        <v>156</v>
      </c>
      <c r="O2190" s="61" t="s">
        <v>1247</v>
      </c>
      <c r="P2190" s="61" t="s">
        <v>1342</v>
      </c>
      <c r="Q2190" s="68">
        <v>108.65</v>
      </c>
      <c r="R2190" s="68">
        <v>9.92</v>
      </c>
      <c r="S2190" s="69">
        <v>1077.74</v>
      </c>
      <c r="T2190" s="70">
        <v>0.31</v>
      </c>
      <c r="U2190" s="104">
        <v>0</v>
      </c>
      <c r="V2190" s="70">
        <v>0.01</v>
      </c>
      <c r="W2190" s="104">
        <v>0</v>
      </c>
      <c r="X2190" s="61" t="s">
        <v>82</v>
      </c>
      <c r="Y2190" s="109" t="s">
        <v>50</v>
      </c>
      <c r="Z2190" s="65" t="s">
        <v>2513</v>
      </c>
      <c r="AA2190" s="60">
        <v>0</v>
      </c>
      <c r="AB2190" s="60">
        <v>0</v>
      </c>
      <c r="AC2190" s="75" t="s">
        <v>83</v>
      </c>
      <c r="AD2190" s="73">
        <v>22.54</v>
      </c>
      <c r="AE2190" s="73">
        <v>0</v>
      </c>
      <c r="AF2190" s="73">
        <v>0</v>
      </c>
      <c r="AG2190" s="73">
        <v>4.55</v>
      </c>
      <c r="AH2190" s="106">
        <v>0</v>
      </c>
      <c r="AI2190" s="73">
        <v>0</v>
      </c>
      <c r="AJ2190" s="73">
        <v>0</v>
      </c>
      <c r="AK2190" s="74">
        <v>23</v>
      </c>
      <c r="AL2190" s="90" t="s">
        <v>90</v>
      </c>
      <c r="AM2190" s="92"/>
    </row>
    <row r="2191" spans="1:39" ht="21" hidden="1" customHeight="1">
      <c r="A2191" s="60">
        <v>1964</v>
      </c>
      <c r="B2191" s="61">
        <v>2000964</v>
      </c>
      <c r="C2191" s="61">
        <v>524878</v>
      </c>
      <c r="D2191" s="62">
        <v>44698</v>
      </c>
      <c r="E2191" s="63" t="s">
        <v>162</v>
      </c>
      <c r="F2191" s="63" t="s">
        <v>84</v>
      </c>
      <c r="G2191" s="114" t="s">
        <v>73</v>
      </c>
      <c r="H2191" s="78" t="s">
        <v>153</v>
      </c>
      <c r="I2191" s="63" t="s">
        <v>762</v>
      </c>
      <c r="J2191" s="63" t="s">
        <v>2599</v>
      </c>
      <c r="K2191" s="61" t="s">
        <v>1830</v>
      </c>
      <c r="L2191" s="61" t="s">
        <v>84</v>
      </c>
      <c r="M2191" s="66" t="s">
        <v>155</v>
      </c>
      <c r="N2191" s="61" t="s">
        <v>156</v>
      </c>
      <c r="O2191" s="61" t="s">
        <v>1672</v>
      </c>
      <c r="P2191" s="61" t="s">
        <v>2620</v>
      </c>
      <c r="Q2191" s="68">
        <v>86.03</v>
      </c>
      <c r="R2191" s="68">
        <v>10.32</v>
      </c>
      <c r="S2191" s="69">
        <v>887.93</v>
      </c>
      <c r="T2191" s="70">
        <v>0.25</v>
      </c>
      <c r="U2191" s="104">
        <v>0</v>
      </c>
      <c r="V2191" s="70">
        <v>0.01</v>
      </c>
      <c r="W2191" s="104">
        <v>0</v>
      </c>
      <c r="X2191" s="61" t="s">
        <v>82</v>
      </c>
      <c r="Y2191" s="109" t="s">
        <v>50</v>
      </c>
      <c r="Z2191" s="65" t="s">
        <v>2513</v>
      </c>
      <c r="AA2191" s="60">
        <v>0</v>
      </c>
      <c r="AB2191" s="60">
        <v>0</v>
      </c>
      <c r="AC2191" s="75" t="s">
        <v>83</v>
      </c>
      <c r="AD2191" s="73">
        <v>25.31</v>
      </c>
      <c r="AE2191" s="73">
        <v>0</v>
      </c>
      <c r="AF2191" s="73">
        <v>0</v>
      </c>
      <c r="AG2191" s="73">
        <v>8.09</v>
      </c>
      <c r="AH2191" s="106">
        <v>0</v>
      </c>
      <c r="AI2191" s="73">
        <v>0</v>
      </c>
      <c r="AJ2191" s="73">
        <v>0</v>
      </c>
      <c r="AK2191" s="74">
        <v>25</v>
      </c>
      <c r="AL2191" s="90" t="s">
        <v>90</v>
      </c>
      <c r="AM2191" s="92"/>
    </row>
    <row r="2192" spans="1:39" ht="21" hidden="1" customHeight="1">
      <c r="A2192" s="60">
        <v>1965</v>
      </c>
      <c r="B2192" s="61">
        <v>8006370</v>
      </c>
      <c r="C2192" s="61">
        <v>525843</v>
      </c>
      <c r="D2192" s="62">
        <v>44698</v>
      </c>
      <c r="E2192" s="334" t="s">
        <v>3571</v>
      </c>
      <c r="F2192" s="334" t="s">
        <v>3571</v>
      </c>
      <c r="G2192" s="114" t="s">
        <v>175</v>
      </c>
      <c r="H2192" s="78" t="s">
        <v>176</v>
      </c>
      <c r="I2192" s="63" t="s">
        <v>857</v>
      </c>
      <c r="J2192" s="63" t="s">
        <v>1852</v>
      </c>
      <c r="K2192" s="61" t="s">
        <v>1830</v>
      </c>
      <c r="L2192" s="61">
        <v>20211200096663</v>
      </c>
      <c r="M2192" s="66" t="s">
        <v>155</v>
      </c>
      <c r="N2192" s="61" t="s">
        <v>859</v>
      </c>
      <c r="O2192" s="61" t="s">
        <v>1048</v>
      </c>
      <c r="P2192" s="61" t="s">
        <v>1853</v>
      </c>
      <c r="Q2192" s="68">
        <v>59.58</v>
      </c>
      <c r="R2192" s="68">
        <v>9.31</v>
      </c>
      <c r="S2192" s="69">
        <v>554.77</v>
      </c>
      <c r="T2192" s="70">
        <v>0.16</v>
      </c>
      <c r="U2192" s="104">
        <v>0</v>
      </c>
      <c r="V2192" s="70">
        <v>0.06</v>
      </c>
      <c r="W2192" s="104">
        <v>0</v>
      </c>
      <c r="X2192" s="61" t="s">
        <v>1318</v>
      </c>
      <c r="Y2192" s="109" t="s">
        <v>50</v>
      </c>
      <c r="Z2192" s="65" t="s">
        <v>2513</v>
      </c>
      <c r="AA2192" s="60">
        <v>0</v>
      </c>
      <c r="AB2192" s="60">
        <v>0</v>
      </c>
      <c r="AC2192" s="75" t="s">
        <v>83</v>
      </c>
      <c r="AD2192" s="73">
        <v>209</v>
      </c>
      <c r="AE2192" s="73">
        <v>280</v>
      </c>
      <c r="AF2192" s="73">
        <v>48.57</v>
      </c>
      <c r="AG2192" s="73">
        <v>30.19</v>
      </c>
      <c r="AH2192" s="106">
        <v>0</v>
      </c>
      <c r="AI2192" s="73">
        <v>0</v>
      </c>
      <c r="AJ2192" s="73">
        <v>0</v>
      </c>
      <c r="AK2192" s="74">
        <v>209</v>
      </c>
      <c r="AL2192" s="90" t="s">
        <v>575</v>
      </c>
      <c r="AM2192" s="82" t="s">
        <v>3663</v>
      </c>
    </row>
    <row r="2193" spans="1:39" ht="21" hidden="1" customHeight="1">
      <c r="A2193" s="60"/>
      <c r="B2193" s="61">
        <v>11014055</v>
      </c>
      <c r="C2193" s="61">
        <v>534175</v>
      </c>
      <c r="D2193" s="62">
        <v>44698</v>
      </c>
      <c r="E2193" s="334" t="s">
        <v>3615</v>
      </c>
      <c r="F2193" s="334" t="s">
        <v>3615</v>
      </c>
      <c r="G2193" s="114" t="s">
        <v>40</v>
      </c>
      <c r="H2193" s="78" t="s">
        <v>85</v>
      </c>
      <c r="I2193" s="63" t="s">
        <v>447</v>
      </c>
      <c r="J2193" s="63" t="s">
        <v>955</v>
      </c>
      <c r="K2193" s="61" t="s">
        <v>1830</v>
      </c>
      <c r="L2193" s="61">
        <v>20211200096663</v>
      </c>
      <c r="M2193" s="66" t="s">
        <v>155</v>
      </c>
      <c r="N2193" s="61" t="s">
        <v>961</v>
      </c>
      <c r="O2193" s="61" t="s">
        <v>2621</v>
      </c>
      <c r="P2193" s="61" t="s">
        <v>938</v>
      </c>
      <c r="Q2193" s="68">
        <v>183.98</v>
      </c>
      <c r="R2193" s="68">
        <v>12.85</v>
      </c>
      <c r="S2193" s="69">
        <v>2363.48</v>
      </c>
      <c r="T2193" s="70">
        <v>0.68</v>
      </c>
      <c r="U2193" s="104">
        <v>0</v>
      </c>
      <c r="V2193" s="70">
        <v>0.01</v>
      </c>
      <c r="W2193" s="104">
        <v>0</v>
      </c>
      <c r="X2193" s="61" t="s">
        <v>1318</v>
      </c>
      <c r="Y2193" s="109" t="s">
        <v>50</v>
      </c>
      <c r="Z2193" s="65" t="s">
        <v>2513</v>
      </c>
      <c r="AA2193" s="60">
        <v>0</v>
      </c>
      <c r="AB2193" s="60">
        <v>0</v>
      </c>
      <c r="AC2193" s="75" t="s">
        <v>83</v>
      </c>
      <c r="AD2193" s="73">
        <v>27.09</v>
      </c>
      <c r="AE2193" s="73">
        <v>1450</v>
      </c>
      <c r="AF2193" s="73">
        <v>207.14</v>
      </c>
      <c r="AG2193" s="73">
        <v>4.72</v>
      </c>
      <c r="AH2193" s="106">
        <v>0</v>
      </c>
      <c r="AI2193" s="73">
        <v>0</v>
      </c>
      <c r="AJ2193" s="73">
        <v>0</v>
      </c>
      <c r="AK2193" s="74">
        <v>27</v>
      </c>
      <c r="AL2193" s="90" t="s">
        <v>575</v>
      </c>
      <c r="AM2193" s="82" t="s">
        <v>3667</v>
      </c>
    </row>
    <row r="2194" spans="1:39" ht="21" hidden="1" customHeight="1">
      <c r="A2194" s="60"/>
      <c r="B2194" s="61">
        <v>8006707</v>
      </c>
      <c r="C2194" s="61">
        <v>603615</v>
      </c>
      <c r="D2194" s="62">
        <v>44698</v>
      </c>
      <c r="E2194" s="334" t="s">
        <v>3615</v>
      </c>
      <c r="F2194" s="334" t="s">
        <v>3615</v>
      </c>
      <c r="G2194" s="114" t="s">
        <v>175</v>
      </c>
      <c r="H2194" s="78" t="s">
        <v>176</v>
      </c>
      <c r="I2194" s="63" t="s">
        <v>857</v>
      </c>
      <c r="J2194" s="63" t="s">
        <v>1852</v>
      </c>
      <c r="K2194" s="61" t="s">
        <v>1830</v>
      </c>
      <c r="L2194" s="61">
        <v>20211200096663</v>
      </c>
      <c r="M2194" s="66" t="s">
        <v>155</v>
      </c>
      <c r="N2194" s="61" t="s">
        <v>1855</v>
      </c>
      <c r="O2194" s="61" t="s">
        <v>859</v>
      </c>
      <c r="P2194" s="61" t="s">
        <v>2622</v>
      </c>
      <c r="Q2194" s="68">
        <v>47.76</v>
      </c>
      <c r="R2194" s="68">
        <v>9.86</v>
      </c>
      <c r="S2194" s="69">
        <v>470.72</v>
      </c>
      <c r="T2194" s="70">
        <v>0.13</v>
      </c>
      <c r="U2194" s="104">
        <v>0</v>
      </c>
      <c r="V2194" s="70">
        <v>0.01</v>
      </c>
      <c r="W2194" s="104">
        <v>0</v>
      </c>
      <c r="X2194" s="61" t="s">
        <v>1318</v>
      </c>
      <c r="Y2194" s="109" t="s">
        <v>50</v>
      </c>
      <c r="Z2194" s="65" t="s">
        <v>2513</v>
      </c>
      <c r="AA2194" s="60">
        <v>0</v>
      </c>
      <c r="AB2194" s="60">
        <v>0</v>
      </c>
      <c r="AC2194" s="75" t="s">
        <v>83</v>
      </c>
      <c r="AD2194" s="73">
        <v>8.14</v>
      </c>
      <c r="AE2194" s="73">
        <v>280</v>
      </c>
      <c r="AF2194" s="73">
        <v>40</v>
      </c>
      <c r="AG2194" s="73">
        <v>1.55</v>
      </c>
      <c r="AH2194" s="106">
        <v>0</v>
      </c>
      <c r="AI2194" s="73">
        <v>0</v>
      </c>
      <c r="AJ2194" s="73">
        <v>0</v>
      </c>
      <c r="AK2194" s="74">
        <v>8</v>
      </c>
      <c r="AL2194" s="90" t="s">
        <v>575</v>
      </c>
      <c r="AM2194" s="82" t="s">
        <v>3663</v>
      </c>
    </row>
    <row r="2195" spans="1:39" ht="21" customHeight="1">
      <c r="A2195" s="60">
        <v>1966</v>
      </c>
      <c r="B2195" s="61">
        <v>19006669</v>
      </c>
      <c r="C2195" s="61">
        <v>605461</v>
      </c>
      <c r="D2195" s="62">
        <v>44698</v>
      </c>
      <c r="E2195" s="63" t="s">
        <v>2617</v>
      </c>
      <c r="F2195" s="63" t="s">
        <v>152</v>
      </c>
      <c r="G2195" s="114" t="s">
        <v>116</v>
      </c>
      <c r="H2195" s="78" t="s">
        <v>130</v>
      </c>
      <c r="I2195" s="63" t="s">
        <v>641</v>
      </c>
      <c r="J2195" s="63" t="s">
        <v>642</v>
      </c>
      <c r="K2195" s="61" t="s">
        <v>1830</v>
      </c>
      <c r="L2195" s="61">
        <v>20221200060713</v>
      </c>
      <c r="M2195" s="66" t="s">
        <v>155</v>
      </c>
      <c r="N2195" s="61" t="s">
        <v>1121</v>
      </c>
      <c r="O2195" s="61" t="s">
        <v>2623</v>
      </c>
      <c r="P2195" s="61" t="s">
        <v>2604</v>
      </c>
      <c r="Q2195" s="68">
        <v>31.71</v>
      </c>
      <c r="R2195" s="68">
        <v>28.97</v>
      </c>
      <c r="S2195" s="69">
        <v>918.69</v>
      </c>
      <c r="T2195" s="70">
        <v>0.26</v>
      </c>
      <c r="U2195" s="104">
        <v>0</v>
      </c>
      <c r="V2195" s="70">
        <v>0.25</v>
      </c>
      <c r="W2195" s="104">
        <v>0</v>
      </c>
      <c r="X2195" s="61" t="s">
        <v>1197</v>
      </c>
      <c r="Y2195" s="109" t="s">
        <v>50</v>
      </c>
      <c r="Z2195" s="65" t="s">
        <v>2513</v>
      </c>
      <c r="AA2195" s="60">
        <v>0</v>
      </c>
      <c r="AB2195" s="60">
        <v>0</v>
      </c>
      <c r="AC2195" s="75" t="s">
        <v>1198</v>
      </c>
      <c r="AD2195" s="73">
        <v>868.69</v>
      </c>
      <c r="AE2195" s="73">
        <v>0</v>
      </c>
      <c r="AF2195" s="73">
        <v>0</v>
      </c>
      <c r="AG2195" s="73">
        <v>0</v>
      </c>
      <c r="AH2195" s="106">
        <v>0</v>
      </c>
      <c r="AI2195" s="73">
        <v>19.22</v>
      </c>
      <c r="AJ2195" s="73">
        <v>0</v>
      </c>
      <c r="AK2195" s="74">
        <v>0</v>
      </c>
      <c r="AL2195" s="90" t="s">
        <v>161</v>
      </c>
      <c r="AM2195" s="82" t="s">
        <v>2773</v>
      </c>
    </row>
    <row r="2196" spans="1:39" ht="21" hidden="1" customHeight="1">
      <c r="A2196" s="60"/>
      <c r="B2196" s="61">
        <v>8014229</v>
      </c>
      <c r="C2196" s="61">
        <v>901806</v>
      </c>
      <c r="D2196" s="62">
        <v>44698</v>
      </c>
      <c r="E2196" s="334" t="s">
        <v>3615</v>
      </c>
      <c r="F2196" s="334" t="s">
        <v>3615</v>
      </c>
      <c r="G2196" s="114" t="s">
        <v>175</v>
      </c>
      <c r="H2196" s="78" t="s">
        <v>176</v>
      </c>
      <c r="I2196" s="63" t="s">
        <v>864</v>
      </c>
      <c r="J2196" s="63" t="s">
        <v>2156</v>
      </c>
      <c r="K2196" s="61" t="s">
        <v>1830</v>
      </c>
      <c r="L2196" s="61">
        <v>20211200096663</v>
      </c>
      <c r="M2196" s="66" t="s">
        <v>155</v>
      </c>
      <c r="N2196" s="61" t="s">
        <v>859</v>
      </c>
      <c r="O2196" s="61" t="s">
        <v>356</v>
      </c>
      <c r="P2196" s="61" t="s">
        <v>268</v>
      </c>
      <c r="Q2196" s="68">
        <v>27.81</v>
      </c>
      <c r="R2196" s="68">
        <v>8.67</v>
      </c>
      <c r="S2196" s="69">
        <v>241.16</v>
      </c>
      <c r="T2196" s="70">
        <v>7.0000000000000007E-2</v>
      </c>
      <c r="U2196" s="104">
        <v>0</v>
      </c>
      <c r="V2196" s="70">
        <v>0.01</v>
      </c>
      <c r="W2196" s="104">
        <v>0</v>
      </c>
      <c r="X2196" s="61" t="s">
        <v>1318</v>
      </c>
      <c r="Y2196" s="109" t="s">
        <v>50</v>
      </c>
      <c r="Z2196" s="65" t="s">
        <v>2513</v>
      </c>
      <c r="AA2196" s="60">
        <v>0</v>
      </c>
      <c r="AB2196" s="60">
        <v>0</v>
      </c>
      <c r="AC2196" s="75" t="s">
        <v>83</v>
      </c>
      <c r="AD2196" s="73">
        <v>6.5</v>
      </c>
      <c r="AE2196" s="73">
        <v>140</v>
      </c>
      <c r="AF2196" s="73">
        <v>20</v>
      </c>
      <c r="AG2196" s="73">
        <v>2.3199999999999998</v>
      </c>
      <c r="AH2196" s="106">
        <v>0</v>
      </c>
      <c r="AI2196" s="73">
        <v>0</v>
      </c>
      <c r="AJ2196" s="73">
        <v>0</v>
      </c>
      <c r="AK2196" s="74">
        <v>7</v>
      </c>
      <c r="AL2196" s="90" t="s">
        <v>575</v>
      </c>
      <c r="AM2196" s="82" t="s">
        <v>3663</v>
      </c>
    </row>
    <row r="2197" spans="1:39" ht="21" hidden="1" customHeight="1">
      <c r="A2197" s="60">
        <v>1967</v>
      </c>
      <c r="B2197" s="61">
        <v>1001150</v>
      </c>
      <c r="C2197" s="61">
        <v>141020</v>
      </c>
      <c r="D2197" s="62">
        <v>44699</v>
      </c>
      <c r="E2197" s="63" t="s">
        <v>38</v>
      </c>
      <c r="F2197" s="63" t="s">
        <v>84</v>
      </c>
      <c r="G2197" s="114" t="s">
        <v>40</v>
      </c>
      <c r="H2197" s="78" t="s">
        <v>41</v>
      </c>
      <c r="I2197" s="63" t="s">
        <v>1561</v>
      </c>
      <c r="J2197" s="63" t="s">
        <v>1562</v>
      </c>
      <c r="K2197" s="61" t="s">
        <v>1830</v>
      </c>
      <c r="L2197" s="61" t="s">
        <v>84</v>
      </c>
      <c r="M2197" s="66" t="s">
        <v>78</v>
      </c>
      <c r="N2197" s="61" t="s">
        <v>1564</v>
      </c>
      <c r="O2197" s="61" t="s">
        <v>57</v>
      </c>
      <c r="P2197" s="61" t="s">
        <v>1687</v>
      </c>
      <c r="Q2197" s="68">
        <v>31.6</v>
      </c>
      <c r="R2197" s="68">
        <v>3.74</v>
      </c>
      <c r="S2197" s="69">
        <v>118.1</v>
      </c>
      <c r="T2197" s="70">
        <v>0.03</v>
      </c>
      <c r="U2197" s="104">
        <v>0</v>
      </c>
      <c r="V2197" s="70">
        <v>0.02</v>
      </c>
      <c r="W2197" s="104">
        <v>0</v>
      </c>
      <c r="X2197" s="61" t="s">
        <v>82</v>
      </c>
      <c r="Y2197" s="109" t="s">
        <v>50</v>
      </c>
      <c r="Z2197" s="65" t="s">
        <v>2513</v>
      </c>
      <c r="AA2197" s="60">
        <v>0</v>
      </c>
      <c r="AB2197" s="60">
        <v>0</v>
      </c>
      <c r="AC2197" s="75" t="s">
        <v>83</v>
      </c>
      <c r="AD2197" s="73">
        <v>78.5</v>
      </c>
      <c r="AE2197" s="73">
        <v>0</v>
      </c>
      <c r="AF2197" s="73">
        <v>0</v>
      </c>
      <c r="AG2197" s="73">
        <v>18.29</v>
      </c>
      <c r="AH2197" s="106">
        <v>0</v>
      </c>
      <c r="AI2197" s="73">
        <v>0</v>
      </c>
      <c r="AJ2197" s="73">
        <v>0</v>
      </c>
      <c r="AK2197" s="74">
        <v>79</v>
      </c>
      <c r="AL2197" s="90" t="s">
        <v>90</v>
      </c>
      <c r="AM2197" s="92"/>
    </row>
    <row r="2198" spans="1:39" ht="21" hidden="1" customHeight="1">
      <c r="A2198" s="60"/>
      <c r="B2198" s="61">
        <v>13000386</v>
      </c>
      <c r="C2198" s="61">
        <v>180622</v>
      </c>
      <c r="D2198" s="62">
        <v>44699</v>
      </c>
      <c r="E2198" s="334" t="s">
        <v>3615</v>
      </c>
      <c r="F2198" s="334" t="s">
        <v>3615</v>
      </c>
      <c r="G2198" s="114" t="s">
        <v>73</v>
      </c>
      <c r="H2198" s="78" t="s">
        <v>440</v>
      </c>
      <c r="I2198" s="63" t="s">
        <v>441</v>
      </c>
      <c r="J2198" s="63" t="s">
        <v>771</v>
      </c>
      <c r="K2198" s="61" t="s">
        <v>1830</v>
      </c>
      <c r="L2198" s="61">
        <v>20211200096663</v>
      </c>
      <c r="M2198" s="66" t="s">
        <v>155</v>
      </c>
      <c r="N2198" s="61" t="s">
        <v>577</v>
      </c>
      <c r="O2198" s="61" t="s">
        <v>1844</v>
      </c>
      <c r="P2198" s="61" t="s">
        <v>2624</v>
      </c>
      <c r="Q2198" s="68">
        <v>89.91</v>
      </c>
      <c r="R2198" s="68">
        <v>8.4</v>
      </c>
      <c r="S2198" s="69">
        <v>755.59</v>
      </c>
      <c r="T2198" s="70">
        <v>0.22</v>
      </c>
      <c r="U2198" s="104">
        <v>0</v>
      </c>
      <c r="V2198" s="70">
        <v>0.11</v>
      </c>
      <c r="W2198" s="104">
        <v>0</v>
      </c>
      <c r="X2198" s="61" t="s">
        <v>82</v>
      </c>
      <c r="Y2198" s="109" t="s">
        <v>50</v>
      </c>
      <c r="Z2198" s="65" t="s">
        <v>2513</v>
      </c>
      <c r="AA2198" s="60">
        <v>0</v>
      </c>
      <c r="AB2198" s="60">
        <v>0</v>
      </c>
      <c r="AC2198" s="75" t="s">
        <v>83</v>
      </c>
      <c r="AD2198" s="73">
        <v>377.78</v>
      </c>
      <c r="AE2198" s="73">
        <v>0</v>
      </c>
      <c r="AF2198" s="73">
        <v>0</v>
      </c>
      <c r="AG2198" s="73">
        <v>61.81</v>
      </c>
      <c r="AH2198" s="106">
        <v>0</v>
      </c>
      <c r="AI2198" s="73">
        <v>0</v>
      </c>
      <c r="AJ2198" s="73">
        <v>0</v>
      </c>
      <c r="AK2198" s="74">
        <v>378</v>
      </c>
      <c r="AL2198" s="90" t="s">
        <v>575</v>
      </c>
      <c r="AM2198" s="82" t="s">
        <v>3659</v>
      </c>
    </row>
    <row r="2199" spans="1:39" ht="21" hidden="1" customHeight="1">
      <c r="A2199" s="60">
        <v>1968</v>
      </c>
      <c r="B2199" s="61">
        <v>4000517</v>
      </c>
      <c r="C2199" s="61">
        <v>201442</v>
      </c>
      <c r="D2199" s="62">
        <v>44699</v>
      </c>
      <c r="E2199" s="63" t="s">
        <v>38</v>
      </c>
      <c r="F2199" s="63" t="s">
        <v>84</v>
      </c>
      <c r="G2199" s="114" t="s">
        <v>116</v>
      </c>
      <c r="H2199" s="78" t="s">
        <v>224</v>
      </c>
      <c r="I2199" s="63" t="s">
        <v>2346</v>
      </c>
      <c r="J2199" s="63" t="s">
        <v>2397</v>
      </c>
      <c r="K2199" s="61" t="s">
        <v>1830</v>
      </c>
      <c r="L2199" s="61" t="s">
        <v>84</v>
      </c>
      <c r="M2199" s="66" t="s">
        <v>45</v>
      </c>
      <c r="N2199" s="61" t="s">
        <v>233</v>
      </c>
      <c r="O2199" s="61" t="s">
        <v>2118</v>
      </c>
      <c r="P2199" s="61" t="s">
        <v>265</v>
      </c>
      <c r="Q2199" s="68">
        <v>73.56</v>
      </c>
      <c r="R2199" s="68">
        <v>10.55</v>
      </c>
      <c r="S2199" s="69">
        <v>776.39</v>
      </c>
      <c r="T2199" s="70">
        <v>0.22</v>
      </c>
      <c r="U2199" s="104">
        <v>0</v>
      </c>
      <c r="V2199" s="70">
        <v>0.02</v>
      </c>
      <c r="W2199" s="104">
        <v>0</v>
      </c>
      <c r="X2199" s="61" t="s">
        <v>82</v>
      </c>
      <c r="Y2199" s="109" t="s">
        <v>50</v>
      </c>
      <c r="Z2199" s="65" t="s">
        <v>2513</v>
      </c>
      <c r="AA2199" s="60">
        <v>0</v>
      </c>
      <c r="AB2199" s="60">
        <v>0</v>
      </c>
      <c r="AC2199" s="75" t="s">
        <v>83</v>
      </c>
      <c r="AD2199" s="73">
        <v>73.599999999999994</v>
      </c>
      <c r="AE2199" s="73">
        <v>0</v>
      </c>
      <c r="AF2199" s="73">
        <v>0</v>
      </c>
      <c r="AG2199" s="73">
        <v>0</v>
      </c>
      <c r="AH2199" s="106">
        <v>0</v>
      </c>
      <c r="AI2199" s="73">
        <v>0</v>
      </c>
      <c r="AJ2199" s="73">
        <v>10.71</v>
      </c>
      <c r="AK2199" s="74">
        <v>74</v>
      </c>
      <c r="AL2199" s="90" t="s">
        <v>90</v>
      </c>
      <c r="AM2199" s="92"/>
    </row>
    <row r="2200" spans="1:39" ht="21" hidden="1" customHeight="1">
      <c r="A2200" s="60">
        <v>1969</v>
      </c>
      <c r="B2200" s="61">
        <v>4000540</v>
      </c>
      <c r="C2200" s="61">
        <v>201519</v>
      </c>
      <c r="D2200" s="62">
        <v>44699</v>
      </c>
      <c r="E2200" s="63" t="s">
        <v>38</v>
      </c>
      <c r="F2200" s="63" t="s">
        <v>84</v>
      </c>
      <c r="G2200" s="114" t="s">
        <v>116</v>
      </c>
      <c r="H2200" s="78" t="s">
        <v>224</v>
      </c>
      <c r="I2200" s="63" t="s">
        <v>225</v>
      </c>
      <c r="J2200" s="63" t="s">
        <v>226</v>
      </c>
      <c r="K2200" s="61" t="s">
        <v>1830</v>
      </c>
      <c r="L2200" s="61" t="s">
        <v>84</v>
      </c>
      <c r="M2200" s="66" t="s">
        <v>45</v>
      </c>
      <c r="N2200" s="61" t="s">
        <v>233</v>
      </c>
      <c r="O2200" s="61" t="s">
        <v>228</v>
      </c>
      <c r="P2200" s="61" t="s">
        <v>229</v>
      </c>
      <c r="Q2200" s="68">
        <v>41.35</v>
      </c>
      <c r="R2200" s="68">
        <v>8.4499999999999993</v>
      </c>
      <c r="S2200" s="69">
        <v>349.26</v>
      </c>
      <c r="T2200" s="70">
        <v>0.1</v>
      </c>
      <c r="U2200" s="104">
        <v>0</v>
      </c>
      <c r="V2200" s="70">
        <v>0.02</v>
      </c>
      <c r="W2200" s="104">
        <v>0</v>
      </c>
      <c r="X2200" s="61" t="s">
        <v>82</v>
      </c>
      <c r="Y2200" s="109" t="s">
        <v>50</v>
      </c>
      <c r="Z2200" s="65" t="s">
        <v>2513</v>
      </c>
      <c r="AA2200" s="60">
        <v>0</v>
      </c>
      <c r="AB2200" s="60">
        <v>0</v>
      </c>
      <c r="AC2200" s="75" t="s">
        <v>83</v>
      </c>
      <c r="AD2200" s="73">
        <v>54.44</v>
      </c>
      <c r="AE2200" s="73">
        <v>0</v>
      </c>
      <c r="AF2200" s="73">
        <v>0</v>
      </c>
      <c r="AG2200" s="73">
        <v>0</v>
      </c>
      <c r="AH2200" s="106">
        <v>0</v>
      </c>
      <c r="AI2200" s="73">
        <v>0</v>
      </c>
      <c r="AJ2200" s="73">
        <v>8.56</v>
      </c>
      <c r="AK2200" s="74">
        <v>54</v>
      </c>
      <c r="AL2200" s="90" t="s">
        <v>90</v>
      </c>
      <c r="AM2200" s="92"/>
    </row>
    <row r="2201" spans="1:39" ht="21" hidden="1" customHeight="1">
      <c r="A2201" s="60">
        <v>1970</v>
      </c>
      <c r="B2201" s="61">
        <v>4000561</v>
      </c>
      <c r="C2201" s="61">
        <v>201580</v>
      </c>
      <c r="D2201" s="62">
        <v>44699</v>
      </c>
      <c r="E2201" s="63" t="s">
        <v>38</v>
      </c>
      <c r="F2201" s="63" t="s">
        <v>84</v>
      </c>
      <c r="G2201" s="114" t="s">
        <v>116</v>
      </c>
      <c r="H2201" s="78" t="s">
        <v>224</v>
      </c>
      <c r="I2201" s="63" t="s">
        <v>225</v>
      </c>
      <c r="J2201" s="63" t="s">
        <v>226</v>
      </c>
      <c r="K2201" s="61" t="s">
        <v>1830</v>
      </c>
      <c r="L2201" s="61" t="s">
        <v>84</v>
      </c>
      <c r="M2201" s="66" t="s">
        <v>45</v>
      </c>
      <c r="N2201" s="61" t="s">
        <v>233</v>
      </c>
      <c r="O2201" s="61" t="s">
        <v>229</v>
      </c>
      <c r="P2201" s="61" t="s">
        <v>1126</v>
      </c>
      <c r="Q2201" s="68">
        <v>92.62</v>
      </c>
      <c r="R2201" s="68">
        <v>8.98</v>
      </c>
      <c r="S2201" s="69">
        <v>831.68</v>
      </c>
      <c r="T2201" s="70">
        <v>0.24</v>
      </c>
      <c r="U2201" s="104">
        <v>0</v>
      </c>
      <c r="V2201" s="70">
        <v>0.04</v>
      </c>
      <c r="W2201" s="104">
        <v>0</v>
      </c>
      <c r="X2201" s="61" t="s">
        <v>82</v>
      </c>
      <c r="Y2201" s="109" t="s">
        <v>50</v>
      </c>
      <c r="Z2201" s="65" t="s">
        <v>2513</v>
      </c>
      <c r="AA2201" s="60">
        <v>0</v>
      </c>
      <c r="AB2201" s="60">
        <v>0</v>
      </c>
      <c r="AC2201" s="75" t="s">
        <v>83</v>
      </c>
      <c r="AD2201" s="73">
        <v>139.46</v>
      </c>
      <c r="AE2201" s="73">
        <v>0</v>
      </c>
      <c r="AF2201" s="73">
        <v>0</v>
      </c>
      <c r="AG2201" s="73">
        <v>0</v>
      </c>
      <c r="AH2201" s="106">
        <v>0</v>
      </c>
      <c r="AI2201" s="73">
        <v>0</v>
      </c>
      <c r="AJ2201" s="73">
        <v>23.2</v>
      </c>
      <c r="AK2201" s="74">
        <v>139</v>
      </c>
      <c r="AL2201" s="90" t="s">
        <v>90</v>
      </c>
      <c r="AM2201" s="92"/>
    </row>
    <row r="2202" spans="1:39" ht="21" hidden="1" customHeight="1">
      <c r="A2202" s="60">
        <v>1971</v>
      </c>
      <c r="B2202" s="61">
        <v>4000680</v>
      </c>
      <c r="C2202" s="61">
        <v>201925</v>
      </c>
      <c r="D2202" s="62">
        <v>44699</v>
      </c>
      <c r="E2202" s="63" t="s">
        <v>38</v>
      </c>
      <c r="F2202" s="63" t="s">
        <v>84</v>
      </c>
      <c r="G2202" s="114" t="s">
        <v>116</v>
      </c>
      <c r="H2202" s="78" t="s">
        <v>224</v>
      </c>
      <c r="I2202" s="63" t="s">
        <v>225</v>
      </c>
      <c r="J2202" s="63" t="s">
        <v>226</v>
      </c>
      <c r="K2202" s="61" t="s">
        <v>1830</v>
      </c>
      <c r="L2202" s="61" t="s">
        <v>84</v>
      </c>
      <c r="M2202" s="66" t="s">
        <v>45</v>
      </c>
      <c r="N2202" s="61" t="s">
        <v>233</v>
      </c>
      <c r="O2202" s="61" t="s">
        <v>180</v>
      </c>
      <c r="P2202" s="61" t="s">
        <v>336</v>
      </c>
      <c r="Q2202" s="68">
        <v>71.180000000000007</v>
      </c>
      <c r="R2202" s="68">
        <v>8.39</v>
      </c>
      <c r="S2202" s="69">
        <v>597.11</v>
      </c>
      <c r="T2202" s="70">
        <v>0.17</v>
      </c>
      <c r="U2202" s="104">
        <v>0</v>
      </c>
      <c r="V2202" s="70">
        <v>0.02</v>
      </c>
      <c r="W2202" s="104">
        <v>0</v>
      </c>
      <c r="X2202" s="61" t="s">
        <v>82</v>
      </c>
      <c r="Y2202" s="109" t="s">
        <v>50</v>
      </c>
      <c r="Z2202" s="65" t="s">
        <v>2513</v>
      </c>
      <c r="AA2202" s="60">
        <v>0</v>
      </c>
      <c r="AB2202" s="60">
        <v>0</v>
      </c>
      <c r="AC2202" s="75" t="s">
        <v>83</v>
      </c>
      <c r="AD2202" s="73">
        <v>67.88</v>
      </c>
      <c r="AE2202" s="73">
        <v>0</v>
      </c>
      <c r="AF2202" s="73">
        <v>0</v>
      </c>
      <c r="AG2202" s="73">
        <v>0</v>
      </c>
      <c r="AH2202" s="106">
        <v>0</v>
      </c>
      <c r="AI2202" s="73">
        <v>0</v>
      </c>
      <c r="AJ2202" s="73">
        <v>11</v>
      </c>
      <c r="AK2202" s="74">
        <v>68</v>
      </c>
      <c r="AL2202" s="90" t="s">
        <v>90</v>
      </c>
      <c r="AM2202" s="92"/>
    </row>
    <row r="2203" spans="1:39" ht="21" hidden="1" customHeight="1">
      <c r="A2203" s="60">
        <v>1972</v>
      </c>
      <c r="B2203" s="61">
        <v>9000030</v>
      </c>
      <c r="C2203" s="61">
        <v>380071</v>
      </c>
      <c r="D2203" s="62">
        <v>44699</v>
      </c>
      <c r="E2203" s="63" t="s">
        <v>38</v>
      </c>
      <c r="F2203" s="63" t="s">
        <v>770</v>
      </c>
      <c r="G2203" s="114" t="s">
        <v>109</v>
      </c>
      <c r="H2203" s="78" t="s">
        <v>495</v>
      </c>
      <c r="I2203" s="63" t="s">
        <v>2446</v>
      </c>
      <c r="J2203" s="63" t="s">
        <v>2252</v>
      </c>
      <c r="K2203" s="61" t="s">
        <v>1830</v>
      </c>
      <c r="L2203" s="61">
        <v>20221200050493</v>
      </c>
      <c r="M2203" s="66" t="s">
        <v>45</v>
      </c>
      <c r="N2203" s="61" t="s">
        <v>2625</v>
      </c>
      <c r="O2203" s="61" t="s">
        <v>2626</v>
      </c>
      <c r="P2203" s="61" t="s">
        <v>2253</v>
      </c>
      <c r="Q2203" s="68">
        <v>31.89</v>
      </c>
      <c r="R2203" s="68">
        <v>8.94</v>
      </c>
      <c r="S2203" s="69">
        <v>285.24</v>
      </c>
      <c r="T2203" s="70">
        <v>0.08</v>
      </c>
      <c r="U2203" s="104">
        <v>0</v>
      </c>
      <c r="V2203" s="70">
        <v>0</v>
      </c>
      <c r="W2203" s="104">
        <v>0</v>
      </c>
      <c r="X2203" s="61" t="s">
        <v>49</v>
      </c>
      <c r="Y2203" s="109" t="s">
        <v>50</v>
      </c>
      <c r="Z2203" s="65" t="s">
        <v>2513</v>
      </c>
      <c r="AA2203" s="60">
        <v>0</v>
      </c>
      <c r="AB2203" s="60">
        <v>0</v>
      </c>
      <c r="AC2203" s="75" t="s">
        <v>49</v>
      </c>
      <c r="AD2203" s="73">
        <v>0</v>
      </c>
      <c r="AE2203" s="73">
        <v>70</v>
      </c>
      <c r="AF2203" s="73">
        <v>10</v>
      </c>
      <c r="AG2203" s="73">
        <v>0</v>
      </c>
      <c r="AH2203" s="106">
        <v>0</v>
      </c>
      <c r="AI2203" s="73">
        <v>0</v>
      </c>
      <c r="AJ2203" s="73">
        <v>0</v>
      </c>
      <c r="AK2203" s="74">
        <v>0</v>
      </c>
      <c r="AL2203" s="90" t="s">
        <v>161</v>
      </c>
      <c r="AM2203" s="92"/>
    </row>
    <row r="2204" spans="1:39" ht="21" hidden="1" customHeight="1">
      <c r="A2204" s="60">
        <v>1973</v>
      </c>
      <c r="B2204" s="61">
        <v>9000037</v>
      </c>
      <c r="C2204" s="61">
        <v>380092</v>
      </c>
      <c r="D2204" s="62">
        <v>44699</v>
      </c>
      <c r="E2204" s="63" t="s">
        <v>38</v>
      </c>
      <c r="F2204" s="63" t="s">
        <v>770</v>
      </c>
      <c r="G2204" s="114" t="s">
        <v>109</v>
      </c>
      <c r="H2204" s="78" t="s">
        <v>495</v>
      </c>
      <c r="I2204" s="63" t="s">
        <v>2446</v>
      </c>
      <c r="J2204" s="63" t="s">
        <v>2252</v>
      </c>
      <c r="K2204" s="61" t="s">
        <v>1830</v>
      </c>
      <c r="L2204" s="61">
        <v>20221200050493</v>
      </c>
      <c r="M2204" s="66" t="s">
        <v>45</v>
      </c>
      <c r="N2204" s="61" t="s">
        <v>2625</v>
      </c>
      <c r="O2204" s="61" t="s">
        <v>1670</v>
      </c>
      <c r="P2204" s="61" t="s">
        <v>2626</v>
      </c>
      <c r="Q2204" s="68">
        <v>32.56</v>
      </c>
      <c r="R2204" s="68">
        <v>8.77</v>
      </c>
      <c r="S2204" s="69">
        <v>285.56</v>
      </c>
      <c r="T2204" s="70">
        <v>0.08</v>
      </c>
      <c r="U2204" s="104">
        <v>0</v>
      </c>
      <c r="V2204" s="70">
        <v>0</v>
      </c>
      <c r="W2204" s="104">
        <v>0</v>
      </c>
      <c r="X2204" s="61" t="s">
        <v>49</v>
      </c>
      <c r="Y2204" s="109" t="s">
        <v>50</v>
      </c>
      <c r="Z2204" s="65" t="s">
        <v>2513</v>
      </c>
      <c r="AA2204" s="60">
        <v>0</v>
      </c>
      <c r="AB2204" s="60">
        <v>0</v>
      </c>
      <c r="AC2204" s="75" t="s">
        <v>49</v>
      </c>
      <c r="AD2204" s="73">
        <v>0</v>
      </c>
      <c r="AE2204" s="73">
        <v>70</v>
      </c>
      <c r="AF2204" s="73">
        <v>10</v>
      </c>
      <c r="AG2204" s="73">
        <v>0</v>
      </c>
      <c r="AH2204" s="106">
        <v>0</v>
      </c>
      <c r="AI2204" s="73">
        <v>0</v>
      </c>
      <c r="AJ2204" s="73">
        <v>0</v>
      </c>
      <c r="AK2204" s="74">
        <v>0</v>
      </c>
      <c r="AL2204" s="90" t="s">
        <v>161</v>
      </c>
      <c r="AM2204" s="92"/>
    </row>
    <row r="2205" spans="1:39" ht="21" hidden="1" customHeight="1">
      <c r="A2205" s="60">
        <v>1974</v>
      </c>
      <c r="B2205" s="61">
        <v>9000082</v>
      </c>
      <c r="C2205" s="61">
        <v>380215</v>
      </c>
      <c r="D2205" s="62">
        <v>44699</v>
      </c>
      <c r="E2205" s="63" t="s">
        <v>38</v>
      </c>
      <c r="F2205" s="63" t="s">
        <v>770</v>
      </c>
      <c r="G2205" s="114" t="s">
        <v>109</v>
      </c>
      <c r="H2205" s="78" t="s">
        <v>495</v>
      </c>
      <c r="I2205" s="63" t="s">
        <v>2446</v>
      </c>
      <c r="J2205" s="63" t="s">
        <v>2252</v>
      </c>
      <c r="K2205" s="61" t="s">
        <v>1830</v>
      </c>
      <c r="L2205" s="61">
        <v>20221200050493</v>
      </c>
      <c r="M2205" s="66" t="s">
        <v>45</v>
      </c>
      <c r="N2205" s="61" t="s">
        <v>2625</v>
      </c>
      <c r="O2205" s="61" t="s">
        <v>2627</v>
      </c>
      <c r="P2205" s="61" t="s">
        <v>2628</v>
      </c>
      <c r="Q2205" s="68">
        <v>32.36</v>
      </c>
      <c r="R2205" s="68">
        <v>6.1</v>
      </c>
      <c r="S2205" s="69">
        <v>197.29</v>
      </c>
      <c r="T2205" s="70">
        <v>0.06</v>
      </c>
      <c r="U2205" s="104">
        <v>0</v>
      </c>
      <c r="V2205" s="70">
        <v>0</v>
      </c>
      <c r="W2205" s="104">
        <v>0</v>
      </c>
      <c r="X2205" s="61" t="s">
        <v>49</v>
      </c>
      <c r="Y2205" s="109" t="s">
        <v>50</v>
      </c>
      <c r="Z2205" s="65" t="s">
        <v>2513</v>
      </c>
      <c r="AA2205" s="60">
        <v>0</v>
      </c>
      <c r="AB2205" s="60">
        <v>0</v>
      </c>
      <c r="AC2205" s="75" t="s">
        <v>49</v>
      </c>
      <c r="AD2205" s="73">
        <v>0</v>
      </c>
      <c r="AE2205" s="73">
        <v>50</v>
      </c>
      <c r="AF2205" s="73">
        <v>7.14</v>
      </c>
      <c r="AG2205" s="73">
        <v>0</v>
      </c>
      <c r="AH2205" s="106">
        <v>0</v>
      </c>
      <c r="AI2205" s="73">
        <v>0</v>
      </c>
      <c r="AJ2205" s="73">
        <v>0</v>
      </c>
      <c r="AK2205" s="74">
        <v>0</v>
      </c>
      <c r="AL2205" s="90" t="s">
        <v>161</v>
      </c>
      <c r="AM2205" s="92"/>
    </row>
    <row r="2206" spans="1:39" ht="21" hidden="1" customHeight="1">
      <c r="A2206" s="60">
        <v>1975</v>
      </c>
      <c r="B2206" s="61">
        <v>9000107</v>
      </c>
      <c r="C2206" s="61">
        <v>380281</v>
      </c>
      <c r="D2206" s="62">
        <v>44699</v>
      </c>
      <c r="E2206" s="63" t="s">
        <v>38</v>
      </c>
      <c r="F2206" s="63" t="s">
        <v>770</v>
      </c>
      <c r="G2206" s="114" t="s">
        <v>109</v>
      </c>
      <c r="H2206" s="78" t="s">
        <v>495</v>
      </c>
      <c r="I2206" s="63" t="s">
        <v>2446</v>
      </c>
      <c r="J2206" s="63" t="s">
        <v>2252</v>
      </c>
      <c r="K2206" s="61" t="s">
        <v>1830</v>
      </c>
      <c r="L2206" s="61">
        <v>20221200050493</v>
      </c>
      <c r="M2206" s="66" t="s">
        <v>45</v>
      </c>
      <c r="N2206" s="61" t="s">
        <v>500</v>
      </c>
      <c r="O2206" s="61" t="s">
        <v>2629</v>
      </c>
      <c r="P2206" s="61" t="s">
        <v>2625</v>
      </c>
      <c r="Q2206" s="68">
        <v>36.57</v>
      </c>
      <c r="R2206" s="68">
        <v>6.73</v>
      </c>
      <c r="S2206" s="69">
        <v>246.06</v>
      </c>
      <c r="T2206" s="70">
        <v>7.0000000000000007E-2</v>
      </c>
      <c r="U2206" s="104">
        <v>0</v>
      </c>
      <c r="V2206" s="70">
        <v>0</v>
      </c>
      <c r="W2206" s="104">
        <v>0</v>
      </c>
      <c r="X2206" s="61" t="s">
        <v>49</v>
      </c>
      <c r="Y2206" s="109" t="s">
        <v>50</v>
      </c>
      <c r="Z2206" s="65" t="s">
        <v>2513</v>
      </c>
      <c r="AA2206" s="60">
        <v>0</v>
      </c>
      <c r="AB2206" s="60">
        <v>0</v>
      </c>
      <c r="AC2206" s="75" t="s">
        <v>49</v>
      </c>
      <c r="AD2206" s="73">
        <v>0</v>
      </c>
      <c r="AE2206" s="73">
        <v>60</v>
      </c>
      <c r="AF2206" s="73">
        <v>8.57</v>
      </c>
      <c r="AG2206" s="73">
        <v>0</v>
      </c>
      <c r="AH2206" s="106">
        <v>0</v>
      </c>
      <c r="AI2206" s="73">
        <v>0</v>
      </c>
      <c r="AJ2206" s="73">
        <v>0</v>
      </c>
      <c r="AK2206" s="74">
        <v>0</v>
      </c>
      <c r="AL2206" s="90" t="s">
        <v>161</v>
      </c>
      <c r="AM2206" s="92"/>
    </row>
    <row r="2207" spans="1:39" ht="21" customHeight="1">
      <c r="A2207" s="60">
        <v>1976</v>
      </c>
      <c r="B2207" s="61">
        <v>19012444</v>
      </c>
      <c r="C2207" s="61">
        <v>464677</v>
      </c>
      <c r="D2207" s="62">
        <v>44699</v>
      </c>
      <c r="E2207" s="63" t="s">
        <v>38</v>
      </c>
      <c r="F2207" s="63" t="s">
        <v>39</v>
      </c>
      <c r="G2207" s="114" t="s">
        <v>116</v>
      </c>
      <c r="H2207" s="78" t="s">
        <v>130</v>
      </c>
      <c r="I2207" s="63" t="s">
        <v>2282</v>
      </c>
      <c r="J2207" s="63" t="s">
        <v>2283</v>
      </c>
      <c r="K2207" s="61" t="s">
        <v>1830</v>
      </c>
      <c r="L2207" s="61">
        <v>20221200031183</v>
      </c>
      <c r="M2207" s="66" t="s">
        <v>78</v>
      </c>
      <c r="N2207" s="61" t="s">
        <v>123</v>
      </c>
      <c r="O2207" s="61" t="s">
        <v>2352</v>
      </c>
      <c r="P2207" s="61" t="s">
        <v>663</v>
      </c>
      <c r="Q2207" s="68">
        <v>62</v>
      </c>
      <c r="R2207" s="68">
        <v>5.37</v>
      </c>
      <c r="S2207" s="69">
        <v>332.94</v>
      </c>
      <c r="T2207" s="70">
        <v>0.1</v>
      </c>
      <c r="U2207" s="104">
        <v>0</v>
      </c>
      <c r="V2207" s="70">
        <v>0.1</v>
      </c>
      <c r="W2207" s="104">
        <v>0</v>
      </c>
      <c r="X2207" s="61" t="s">
        <v>124</v>
      </c>
      <c r="Y2207" s="109" t="s">
        <v>50</v>
      </c>
      <c r="Z2207" s="65" t="s">
        <v>2513</v>
      </c>
      <c r="AA2207" s="60">
        <v>0</v>
      </c>
      <c r="AB2207" s="60">
        <v>0</v>
      </c>
      <c r="AC2207" s="75" t="s">
        <v>125</v>
      </c>
      <c r="AD2207" s="73">
        <v>332.94</v>
      </c>
      <c r="AE2207" s="73">
        <v>0</v>
      </c>
      <c r="AF2207" s="73">
        <v>0</v>
      </c>
      <c r="AG2207" s="73">
        <v>0</v>
      </c>
      <c r="AH2207" s="106">
        <v>0</v>
      </c>
      <c r="AI2207" s="73">
        <v>0</v>
      </c>
      <c r="AJ2207" s="73">
        <v>84.7</v>
      </c>
      <c r="AK2207" s="74">
        <v>0</v>
      </c>
      <c r="AL2207" s="90" t="s">
        <v>52</v>
      </c>
      <c r="AM2207" s="92"/>
    </row>
    <row r="2208" spans="1:39" ht="21" hidden="1" customHeight="1">
      <c r="A2208" s="60">
        <v>1977</v>
      </c>
      <c r="B2208" s="61">
        <v>9005027</v>
      </c>
      <c r="C2208" s="61">
        <v>91014574</v>
      </c>
      <c r="D2208" s="62">
        <v>44699</v>
      </c>
      <c r="E2208" s="63" t="s">
        <v>38</v>
      </c>
      <c r="F2208" s="63" t="s">
        <v>770</v>
      </c>
      <c r="G2208" s="114" t="s">
        <v>109</v>
      </c>
      <c r="H2208" s="78" t="s">
        <v>495</v>
      </c>
      <c r="I2208" s="63" t="s">
        <v>2446</v>
      </c>
      <c r="J2208" s="63" t="s">
        <v>2252</v>
      </c>
      <c r="K2208" s="61" t="s">
        <v>1830</v>
      </c>
      <c r="L2208" s="61">
        <v>20221200050493</v>
      </c>
      <c r="M2208" s="66" t="s">
        <v>45</v>
      </c>
      <c r="N2208" s="61" t="s">
        <v>500</v>
      </c>
      <c r="O2208" s="61" t="s">
        <v>2630</v>
      </c>
      <c r="P2208" s="61" t="s">
        <v>2629</v>
      </c>
      <c r="Q2208" s="68">
        <v>33.130000000000003</v>
      </c>
      <c r="R2208" s="68">
        <v>10.15</v>
      </c>
      <c r="S2208" s="69">
        <v>336.12</v>
      </c>
      <c r="T2208" s="70">
        <v>0.1</v>
      </c>
      <c r="U2208" s="104">
        <v>0</v>
      </c>
      <c r="V2208" s="70">
        <v>0</v>
      </c>
      <c r="W2208" s="104">
        <v>0</v>
      </c>
      <c r="X2208" s="61" t="s">
        <v>49</v>
      </c>
      <c r="Y2208" s="109" t="s">
        <v>50</v>
      </c>
      <c r="Z2208" s="65" t="s">
        <v>2513</v>
      </c>
      <c r="AA2208" s="60">
        <v>0</v>
      </c>
      <c r="AB2208" s="60">
        <v>0</v>
      </c>
      <c r="AC2208" s="75" t="s">
        <v>49</v>
      </c>
      <c r="AD2208" s="73">
        <v>0</v>
      </c>
      <c r="AE2208" s="73">
        <v>50</v>
      </c>
      <c r="AF2208" s="73">
        <v>7.14</v>
      </c>
      <c r="AG2208" s="73">
        <v>0</v>
      </c>
      <c r="AH2208" s="106">
        <v>0</v>
      </c>
      <c r="AI2208" s="73">
        <v>0</v>
      </c>
      <c r="AJ2208" s="73">
        <v>0</v>
      </c>
      <c r="AK2208" s="74">
        <v>0</v>
      </c>
      <c r="AL2208" s="90" t="s">
        <v>161</v>
      </c>
      <c r="AM2208" s="92"/>
    </row>
    <row r="2209" spans="1:39" ht="21" hidden="1" customHeight="1">
      <c r="A2209" s="60">
        <v>1978</v>
      </c>
      <c r="B2209" s="61">
        <v>8014110</v>
      </c>
      <c r="C2209" s="61">
        <v>91014033</v>
      </c>
      <c r="D2209" s="62">
        <v>44700</v>
      </c>
      <c r="E2209" s="63" t="s">
        <v>38</v>
      </c>
      <c r="F2209" s="63" t="s">
        <v>770</v>
      </c>
      <c r="G2209" s="114" t="s">
        <v>175</v>
      </c>
      <c r="H2209" s="78" t="s">
        <v>176</v>
      </c>
      <c r="I2209" s="63" t="s">
        <v>177</v>
      </c>
      <c r="J2209" s="63" t="s">
        <v>1371</v>
      </c>
      <c r="K2209" s="61" t="s">
        <v>1830</v>
      </c>
      <c r="L2209" s="61">
        <v>20211200110223</v>
      </c>
      <c r="M2209" s="66" t="s">
        <v>78</v>
      </c>
      <c r="N2209" s="61" t="s">
        <v>917</v>
      </c>
      <c r="O2209" s="61" t="s">
        <v>1035</v>
      </c>
      <c r="P2209" s="61" t="s">
        <v>1035</v>
      </c>
      <c r="Q2209" s="68">
        <v>179.25</v>
      </c>
      <c r="R2209" s="68">
        <v>13.09</v>
      </c>
      <c r="S2209" s="69">
        <v>2346.62</v>
      </c>
      <c r="T2209" s="70">
        <v>0.67</v>
      </c>
      <c r="U2209" s="104">
        <v>0</v>
      </c>
      <c r="V2209" s="70">
        <v>0.62</v>
      </c>
      <c r="W2209" s="104">
        <v>0</v>
      </c>
      <c r="X2209" s="61" t="s">
        <v>1434</v>
      </c>
      <c r="Y2209" s="109" t="s">
        <v>50</v>
      </c>
      <c r="Z2209" s="65" t="s">
        <v>2513</v>
      </c>
      <c r="AA2209" s="60">
        <v>0</v>
      </c>
      <c r="AB2209" s="60">
        <v>0</v>
      </c>
      <c r="AC2209" s="75" t="s">
        <v>1435</v>
      </c>
      <c r="AD2209" s="73">
        <v>2177.98</v>
      </c>
      <c r="AE2209" s="73">
        <v>0</v>
      </c>
      <c r="AF2209" s="73">
        <v>0</v>
      </c>
      <c r="AG2209" s="73">
        <v>479.55</v>
      </c>
      <c r="AH2209" s="106">
        <v>0</v>
      </c>
      <c r="AI2209" s="73">
        <v>0</v>
      </c>
      <c r="AJ2209" s="73">
        <v>0</v>
      </c>
      <c r="AK2209" s="74">
        <v>0</v>
      </c>
      <c r="AL2209" s="90" t="s">
        <v>161</v>
      </c>
      <c r="AM2209" s="92"/>
    </row>
    <row r="2210" spans="1:39" ht="21" hidden="1" customHeight="1">
      <c r="A2210" s="60">
        <v>1979</v>
      </c>
      <c r="B2210" s="61">
        <v>2001765</v>
      </c>
      <c r="C2210" s="61">
        <v>521358</v>
      </c>
      <c r="D2210" s="62">
        <v>44700</v>
      </c>
      <c r="E2210" s="63" t="s">
        <v>162</v>
      </c>
      <c r="F2210" s="63" t="s">
        <v>84</v>
      </c>
      <c r="G2210" s="114" t="s">
        <v>73</v>
      </c>
      <c r="H2210" s="78" t="s">
        <v>153</v>
      </c>
      <c r="I2210" s="63" t="s">
        <v>153</v>
      </c>
      <c r="J2210" s="63" t="s">
        <v>1547</v>
      </c>
      <c r="K2210" s="61" t="s">
        <v>1830</v>
      </c>
      <c r="L2210" s="61" t="s">
        <v>84</v>
      </c>
      <c r="M2210" s="66" t="s">
        <v>155</v>
      </c>
      <c r="N2210" s="61" t="s">
        <v>156</v>
      </c>
      <c r="O2210" s="61" t="s">
        <v>466</v>
      </c>
      <c r="P2210" s="61" t="s">
        <v>2017</v>
      </c>
      <c r="Q2210" s="68">
        <v>139.72999999999999</v>
      </c>
      <c r="R2210" s="68">
        <v>9.86</v>
      </c>
      <c r="S2210" s="69">
        <v>1377.14</v>
      </c>
      <c r="T2210" s="70">
        <v>0.39</v>
      </c>
      <c r="U2210" s="104">
        <v>0</v>
      </c>
      <c r="V2210" s="70">
        <v>0.04</v>
      </c>
      <c r="W2210" s="104">
        <v>0</v>
      </c>
      <c r="X2210" s="61" t="s">
        <v>82</v>
      </c>
      <c r="Y2210" s="109" t="s">
        <v>50</v>
      </c>
      <c r="Z2210" s="65" t="s">
        <v>2513</v>
      </c>
      <c r="AA2210" s="60">
        <v>0</v>
      </c>
      <c r="AB2210" s="60">
        <v>0</v>
      </c>
      <c r="AC2210" s="75" t="s">
        <v>83</v>
      </c>
      <c r="AD2210" s="73">
        <v>144.79</v>
      </c>
      <c r="AE2210" s="73">
        <v>0</v>
      </c>
      <c r="AF2210" s="73">
        <v>0</v>
      </c>
      <c r="AG2210" s="73">
        <v>32.799999999999997</v>
      </c>
      <c r="AH2210" s="106">
        <v>0</v>
      </c>
      <c r="AI2210" s="73">
        <v>0</v>
      </c>
      <c r="AJ2210" s="73">
        <v>0</v>
      </c>
      <c r="AK2210" s="74">
        <v>145</v>
      </c>
      <c r="AL2210" s="90" t="s">
        <v>90</v>
      </c>
      <c r="AM2210" s="92"/>
    </row>
    <row r="2211" spans="1:39" ht="21" hidden="1" customHeight="1">
      <c r="A2211" s="60">
        <v>1980</v>
      </c>
      <c r="B2211" s="61">
        <v>9002107</v>
      </c>
      <c r="C2211" s="61">
        <v>385520</v>
      </c>
      <c r="D2211" s="62">
        <v>44700</v>
      </c>
      <c r="E2211" s="63" t="s">
        <v>38</v>
      </c>
      <c r="F2211" s="63" t="s">
        <v>770</v>
      </c>
      <c r="G2211" s="114" t="s">
        <v>109</v>
      </c>
      <c r="H2211" s="78" t="s">
        <v>495</v>
      </c>
      <c r="I2211" s="63" t="s">
        <v>495</v>
      </c>
      <c r="J2211" s="63" t="s">
        <v>1180</v>
      </c>
      <c r="K2211" s="61" t="s">
        <v>1830</v>
      </c>
      <c r="L2211" s="61">
        <v>20221200031173</v>
      </c>
      <c r="M2211" s="66" t="s">
        <v>45</v>
      </c>
      <c r="N2211" s="61" t="s">
        <v>2631</v>
      </c>
      <c r="O2211" s="61" t="s">
        <v>2632</v>
      </c>
      <c r="P2211" s="61" t="s">
        <v>1181</v>
      </c>
      <c r="Q2211" s="68">
        <v>96.73</v>
      </c>
      <c r="R2211" s="68">
        <v>8.1199999999999992</v>
      </c>
      <c r="S2211" s="69">
        <v>785.24</v>
      </c>
      <c r="T2211" s="70">
        <v>0.22</v>
      </c>
      <c r="U2211" s="104">
        <v>0</v>
      </c>
      <c r="V2211" s="70">
        <v>0</v>
      </c>
      <c r="W2211" s="104">
        <v>0</v>
      </c>
      <c r="X2211" s="61" t="s">
        <v>49</v>
      </c>
      <c r="Y2211" s="109" t="s">
        <v>50</v>
      </c>
      <c r="Z2211" s="65" t="s">
        <v>2513</v>
      </c>
      <c r="AA2211" s="60">
        <v>0</v>
      </c>
      <c r="AB2211" s="60">
        <v>0</v>
      </c>
      <c r="AC2211" s="75" t="s">
        <v>49</v>
      </c>
      <c r="AD2211" s="73">
        <v>0</v>
      </c>
      <c r="AE2211" s="73">
        <v>230</v>
      </c>
      <c r="AF2211" s="73">
        <v>32.86</v>
      </c>
      <c r="AG2211" s="73">
        <v>0</v>
      </c>
      <c r="AH2211" s="106">
        <v>0</v>
      </c>
      <c r="AI2211" s="73">
        <v>0</v>
      </c>
      <c r="AJ2211" s="73">
        <v>0</v>
      </c>
      <c r="AK2211" s="74">
        <v>0</v>
      </c>
      <c r="AL2211" s="90" t="s">
        <v>161</v>
      </c>
      <c r="AM2211" s="92"/>
    </row>
    <row r="2212" spans="1:39" ht="21" hidden="1" customHeight="1">
      <c r="A2212" s="60">
        <v>1981</v>
      </c>
      <c r="B2212" s="61">
        <v>9002362</v>
      </c>
      <c r="C2212" s="61">
        <v>386107</v>
      </c>
      <c r="D2212" s="62">
        <v>44700</v>
      </c>
      <c r="E2212" s="63" t="s">
        <v>38</v>
      </c>
      <c r="F2212" s="63" t="s">
        <v>770</v>
      </c>
      <c r="G2212" s="114" t="s">
        <v>109</v>
      </c>
      <c r="H2212" s="78" t="s">
        <v>495</v>
      </c>
      <c r="I2212" s="63" t="s">
        <v>495</v>
      </c>
      <c r="J2212" s="63" t="s">
        <v>1177</v>
      </c>
      <c r="K2212" s="61" t="s">
        <v>1830</v>
      </c>
      <c r="L2212" s="61">
        <v>20221200050493</v>
      </c>
      <c r="M2212" s="66" t="s">
        <v>45</v>
      </c>
      <c r="N2212" s="61" t="s">
        <v>1179</v>
      </c>
      <c r="O2212" s="61" t="s">
        <v>2228</v>
      </c>
      <c r="P2212" s="61" t="s">
        <v>247</v>
      </c>
      <c r="Q2212" s="68">
        <v>93.98</v>
      </c>
      <c r="R2212" s="68">
        <v>12.33</v>
      </c>
      <c r="S2212" s="69">
        <v>1159.0999999999999</v>
      </c>
      <c r="T2212" s="70">
        <v>0.33</v>
      </c>
      <c r="U2212" s="104">
        <v>0</v>
      </c>
      <c r="V2212" s="70">
        <v>0</v>
      </c>
      <c r="W2212" s="104">
        <v>0</v>
      </c>
      <c r="X2212" s="61" t="s">
        <v>49</v>
      </c>
      <c r="Y2212" s="109" t="s">
        <v>50</v>
      </c>
      <c r="Z2212" s="65" t="s">
        <v>2513</v>
      </c>
      <c r="AA2212" s="60">
        <v>0</v>
      </c>
      <c r="AB2212" s="60">
        <v>0</v>
      </c>
      <c r="AC2212" s="75" t="s">
        <v>49</v>
      </c>
      <c r="AD2212" s="73">
        <v>0</v>
      </c>
      <c r="AE2212" s="73">
        <v>100</v>
      </c>
      <c r="AF2212" s="73">
        <v>14.29</v>
      </c>
      <c r="AG2212" s="73">
        <v>0</v>
      </c>
      <c r="AH2212" s="106">
        <v>0</v>
      </c>
      <c r="AI2212" s="73">
        <v>0</v>
      </c>
      <c r="AJ2212" s="73">
        <v>0</v>
      </c>
      <c r="AK2212" s="74">
        <v>0</v>
      </c>
      <c r="AL2212" s="90" t="s">
        <v>161</v>
      </c>
      <c r="AM2212" s="92"/>
    </row>
    <row r="2213" spans="1:39" ht="21" hidden="1" customHeight="1">
      <c r="A2213" s="60">
        <v>1982</v>
      </c>
      <c r="B2213" s="61">
        <v>9002646</v>
      </c>
      <c r="C2213" s="61">
        <v>386828</v>
      </c>
      <c r="D2213" s="62">
        <v>44700</v>
      </c>
      <c r="E2213" s="63" t="s">
        <v>38</v>
      </c>
      <c r="F2213" s="63" t="s">
        <v>770</v>
      </c>
      <c r="G2213" s="114" t="s">
        <v>109</v>
      </c>
      <c r="H2213" s="78" t="s">
        <v>495</v>
      </c>
      <c r="I2213" s="63" t="s">
        <v>495</v>
      </c>
      <c r="J2213" s="63" t="s">
        <v>1180</v>
      </c>
      <c r="K2213" s="61" t="s">
        <v>1830</v>
      </c>
      <c r="L2213" s="61">
        <v>20221200050493</v>
      </c>
      <c r="M2213" s="66" t="s">
        <v>45</v>
      </c>
      <c r="N2213" s="61" t="s">
        <v>1179</v>
      </c>
      <c r="O2213" s="61" t="s">
        <v>1615</v>
      </c>
      <c r="P2213" s="61" t="s">
        <v>1233</v>
      </c>
      <c r="Q2213" s="68">
        <v>100.63</v>
      </c>
      <c r="R2213" s="68">
        <v>12.09</v>
      </c>
      <c r="S2213" s="69">
        <v>1216.6600000000001</v>
      </c>
      <c r="T2213" s="70">
        <v>0.35</v>
      </c>
      <c r="U2213" s="104">
        <v>0</v>
      </c>
      <c r="V2213" s="70">
        <v>0</v>
      </c>
      <c r="W2213" s="104">
        <v>0</v>
      </c>
      <c r="X2213" s="61" t="s">
        <v>49</v>
      </c>
      <c r="Y2213" s="109" t="s">
        <v>50</v>
      </c>
      <c r="Z2213" s="65" t="s">
        <v>2513</v>
      </c>
      <c r="AA2213" s="60">
        <v>0</v>
      </c>
      <c r="AB2213" s="60">
        <v>0</v>
      </c>
      <c r="AC2213" s="75" t="s">
        <v>49</v>
      </c>
      <c r="AD2213" s="73">
        <v>0</v>
      </c>
      <c r="AE2213" s="73">
        <v>95</v>
      </c>
      <c r="AF2213" s="73">
        <v>13.57</v>
      </c>
      <c r="AG2213" s="73">
        <v>0</v>
      </c>
      <c r="AH2213" s="106">
        <v>0</v>
      </c>
      <c r="AI2213" s="73">
        <v>0</v>
      </c>
      <c r="AJ2213" s="73">
        <v>0</v>
      </c>
      <c r="AK2213" s="74">
        <v>0</v>
      </c>
      <c r="AL2213" s="90" t="s">
        <v>161</v>
      </c>
      <c r="AM2213" s="92"/>
    </row>
    <row r="2214" spans="1:39" ht="21" customHeight="1">
      <c r="A2214" s="60">
        <v>1983</v>
      </c>
      <c r="B2214" s="61">
        <v>19012446</v>
      </c>
      <c r="C2214" s="61">
        <v>464683</v>
      </c>
      <c r="D2214" s="62">
        <v>44700</v>
      </c>
      <c r="E2214" s="63" t="s">
        <v>38</v>
      </c>
      <c r="F2214" s="63" t="s">
        <v>39</v>
      </c>
      <c r="G2214" s="114" t="s">
        <v>116</v>
      </c>
      <c r="H2214" s="78" t="s">
        <v>130</v>
      </c>
      <c r="I2214" s="63" t="s">
        <v>2282</v>
      </c>
      <c r="J2214" s="63" t="s">
        <v>2283</v>
      </c>
      <c r="K2214" s="61" t="s">
        <v>1830</v>
      </c>
      <c r="L2214" s="61">
        <v>20221200031183</v>
      </c>
      <c r="M2214" s="66" t="s">
        <v>78</v>
      </c>
      <c r="N2214" s="61" t="s">
        <v>123</v>
      </c>
      <c r="O2214" s="61" t="s">
        <v>2555</v>
      </c>
      <c r="P2214" s="61" t="s">
        <v>2352</v>
      </c>
      <c r="Q2214" s="68">
        <v>80</v>
      </c>
      <c r="R2214" s="68">
        <v>5.63</v>
      </c>
      <c r="S2214" s="69">
        <v>450.4</v>
      </c>
      <c r="T2214" s="70">
        <v>0.13</v>
      </c>
      <c r="U2214" s="104">
        <v>0</v>
      </c>
      <c r="V2214" s="70">
        <v>0.13</v>
      </c>
      <c r="W2214" s="104">
        <v>0</v>
      </c>
      <c r="X2214" s="61" t="s">
        <v>124</v>
      </c>
      <c r="Y2214" s="109" t="s">
        <v>50</v>
      </c>
      <c r="Z2214" s="65" t="s">
        <v>2513</v>
      </c>
      <c r="AA2214" s="60">
        <v>0</v>
      </c>
      <c r="AB2214" s="60">
        <v>0</v>
      </c>
      <c r="AC2214" s="75" t="s">
        <v>125</v>
      </c>
      <c r="AD2214" s="73">
        <v>450.4</v>
      </c>
      <c r="AE2214" s="73">
        <v>0</v>
      </c>
      <c r="AF2214" s="73">
        <v>0</v>
      </c>
      <c r="AG2214" s="73">
        <v>0</v>
      </c>
      <c r="AH2214" s="106">
        <v>0</v>
      </c>
      <c r="AI2214" s="73">
        <v>0</v>
      </c>
      <c r="AJ2214" s="73">
        <v>113.94</v>
      </c>
      <c r="AK2214" s="74">
        <v>0</v>
      </c>
      <c r="AL2214" s="90" t="s">
        <v>52</v>
      </c>
      <c r="AM2214" s="92"/>
    </row>
    <row r="2215" spans="1:39" ht="21" hidden="1" customHeight="1">
      <c r="A2215" s="60"/>
      <c r="B2215" s="61">
        <v>13002557</v>
      </c>
      <c r="C2215" s="61">
        <v>511497</v>
      </c>
      <c r="D2215" s="62">
        <v>44700</v>
      </c>
      <c r="E2215" s="334" t="s">
        <v>3615</v>
      </c>
      <c r="F2215" s="334" t="s">
        <v>3615</v>
      </c>
      <c r="G2215" s="114" t="s">
        <v>73</v>
      </c>
      <c r="H2215" s="78" t="s">
        <v>440</v>
      </c>
      <c r="I2215" s="63" t="s">
        <v>1152</v>
      </c>
      <c r="J2215" s="63" t="s">
        <v>2381</v>
      </c>
      <c r="K2215" s="61" t="s">
        <v>1830</v>
      </c>
      <c r="L2215" s="61">
        <v>20211200096663</v>
      </c>
      <c r="M2215" s="66" t="s">
        <v>155</v>
      </c>
      <c r="N2215" s="61" t="s">
        <v>1522</v>
      </c>
      <c r="O2215" s="61" t="s">
        <v>540</v>
      </c>
      <c r="P2215" s="61" t="s">
        <v>568</v>
      </c>
      <c r="Q2215" s="68">
        <v>98.19</v>
      </c>
      <c r="R2215" s="68">
        <v>13.58</v>
      </c>
      <c r="S2215" s="69">
        <v>1333.68</v>
      </c>
      <c r="T2215" s="70">
        <v>0.38</v>
      </c>
      <c r="U2215" s="104">
        <v>0</v>
      </c>
      <c r="V2215" s="70">
        <v>0.02</v>
      </c>
      <c r="W2215" s="104">
        <v>0</v>
      </c>
      <c r="X2215" s="61" t="s">
        <v>82</v>
      </c>
      <c r="Y2215" s="109" t="s">
        <v>50</v>
      </c>
      <c r="Z2215" s="65" t="s">
        <v>2513</v>
      </c>
      <c r="AA2215" s="60">
        <v>0</v>
      </c>
      <c r="AB2215" s="60">
        <v>0</v>
      </c>
      <c r="AC2215" s="75" t="s">
        <v>83</v>
      </c>
      <c r="AD2215" s="73">
        <v>79.400000000000006</v>
      </c>
      <c r="AE2215" s="73">
        <v>0</v>
      </c>
      <c r="AF2215" s="73">
        <v>0</v>
      </c>
      <c r="AG2215" s="73">
        <v>12.16</v>
      </c>
      <c r="AH2215" s="106">
        <v>0</v>
      </c>
      <c r="AI2215" s="73">
        <v>0</v>
      </c>
      <c r="AJ2215" s="73">
        <v>0</v>
      </c>
      <c r="AK2215" s="74">
        <v>79</v>
      </c>
      <c r="AL2215" s="90" t="s">
        <v>575</v>
      </c>
      <c r="AM2215" s="82" t="s">
        <v>3668</v>
      </c>
    </row>
    <row r="2216" spans="1:39" ht="21" hidden="1" customHeight="1">
      <c r="A2216" s="60"/>
      <c r="B2216" s="61">
        <v>13002558</v>
      </c>
      <c r="C2216" s="61">
        <v>511500</v>
      </c>
      <c r="D2216" s="62">
        <v>44700</v>
      </c>
      <c r="E2216" s="334" t="s">
        <v>3615</v>
      </c>
      <c r="F2216" s="334" t="s">
        <v>3615</v>
      </c>
      <c r="G2216" s="114" t="s">
        <v>73</v>
      </c>
      <c r="H2216" s="78" t="s">
        <v>440</v>
      </c>
      <c r="I2216" s="63" t="s">
        <v>1942</v>
      </c>
      <c r="J2216" s="63" t="s">
        <v>2320</v>
      </c>
      <c r="K2216" s="61" t="s">
        <v>1830</v>
      </c>
      <c r="L2216" s="61">
        <v>20211200096663</v>
      </c>
      <c r="M2216" s="66" t="s">
        <v>155</v>
      </c>
      <c r="N2216" s="61" t="s">
        <v>1520</v>
      </c>
      <c r="O2216" s="61" t="s">
        <v>2114</v>
      </c>
      <c r="P2216" s="61" t="s">
        <v>1522</v>
      </c>
      <c r="Q2216" s="68">
        <v>87.86</v>
      </c>
      <c r="R2216" s="68">
        <v>13.73</v>
      </c>
      <c r="S2216" s="69">
        <v>1208.3699999999999</v>
      </c>
      <c r="T2216" s="70">
        <v>0.35</v>
      </c>
      <c r="U2216" s="104">
        <v>0</v>
      </c>
      <c r="V2216" s="70">
        <v>0.02</v>
      </c>
      <c r="W2216" s="104">
        <v>0</v>
      </c>
      <c r="X2216" s="61" t="s">
        <v>82</v>
      </c>
      <c r="Y2216" s="109" t="s">
        <v>50</v>
      </c>
      <c r="Z2216" s="65" t="s">
        <v>2513</v>
      </c>
      <c r="AA2216" s="60">
        <v>0</v>
      </c>
      <c r="AB2216" s="60">
        <v>0</v>
      </c>
      <c r="AC2216" s="75" t="s">
        <v>83</v>
      </c>
      <c r="AD2216" s="73">
        <v>77</v>
      </c>
      <c r="AE2216" s="73">
        <v>0</v>
      </c>
      <c r="AF2216" s="73">
        <v>0</v>
      </c>
      <c r="AG2216" s="73">
        <v>11.69</v>
      </c>
      <c r="AH2216" s="106">
        <v>0</v>
      </c>
      <c r="AI2216" s="73">
        <v>0</v>
      </c>
      <c r="AJ2216" s="73">
        <v>0</v>
      </c>
      <c r="AK2216" s="74">
        <v>77</v>
      </c>
      <c r="AL2216" s="90" t="s">
        <v>575</v>
      </c>
      <c r="AM2216" s="82" t="s">
        <v>3668</v>
      </c>
    </row>
    <row r="2217" spans="1:39" ht="21" hidden="1" customHeight="1">
      <c r="A2217" s="60">
        <v>1984</v>
      </c>
      <c r="B2217" s="97">
        <v>2001611</v>
      </c>
      <c r="C2217" s="97">
        <v>521328</v>
      </c>
      <c r="D2217" s="98">
        <v>44700</v>
      </c>
      <c r="E2217" s="63" t="s">
        <v>162</v>
      </c>
      <c r="F2217" s="99" t="s">
        <v>84</v>
      </c>
      <c r="G2217" s="114" t="s">
        <v>73</v>
      </c>
      <c r="H2217" s="100" t="s">
        <v>153</v>
      </c>
      <c r="I2217" s="99" t="s">
        <v>153</v>
      </c>
      <c r="J2217" s="99" t="s">
        <v>154</v>
      </c>
      <c r="K2217" s="97" t="s">
        <v>1830</v>
      </c>
      <c r="L2217" s="97" t="s">
        <v>84</v>
      </c>
      <c r="M2217" s="66" t="s">
        <v>155</v>
      </c>
      <c r="N2217" s="97" t="s">
        <v>156</v>
      </c>
      <c r="O2217" s="97" t="s">
        <v>1496</v>
      </c>
      <c r="P2217" s="97" t="s">
        <v>1496</v>
      </c>
      <c r="Q2217" s="101">
        <v>67.790000000000006</v>
      </c>
      <c r="R2217" s="101">
        <v>10.029999999999999</v>
      </c>
      <c r="S2217" s="102">
        <v>680.14</v>
      </c>
      <c r="T2217" s="103">
        <v>0.19</v>
      </c>
      <c r="U2217" s="104">
        <v>0</v>
      </c>
      <c r="V2217" s="103">
        <v>0.06</v>
      </c>
      <c r="W2217" s="104">
        <v>0</v>
      </c>
      <c r="X2217" s="97" t="s">
        <v>82</v>
      </c>
      <c r="Y2217" s="109" t="s">
        <v>50</v>
      </c>
      <c r="Z2217" s="65" t="s">
        <v>2513</v>
      </c>
      <c r="AA2217" s="60">
        <v>0</v>
      </c>
      <c r="AB2217" s="60">
        <v>0</v>
      </c>
      <c r="AC2217" s="105" t="s">
        <v>83</v>
      </c>
      <c r="AD2217" s="106">
        <v>221</v>
      </c>
      <c r="AE2217" s="106">
        <v>0</v>
      </c>
      <c r="AF2217" s="106">
        <v>0</v>
      </c>
      <c r="AG2217" s="106">
        <v>41.01</v>
      </c>
      <c r="AH2217" s="106">
        <v>0</v>
      </c>
      <c r="AI2217" s="106">
        <v>0</v>
      </c>
      <c r="AJ2217" s="106">
        <v>0</v>
      </c>
      <c r="AK2217" s="107">
        <v>221</v>
      </c>
      <c r="AL2217" s="90" t="s">
        <v>90</v>
      </c>
      <c r="AM2217" s="92"/>
    </row>
    <row r="2218" spans="1:39" ht="21" hidden="1" customHeight="1">
      <c r="A2218" s="60">
        <v>1985</v>
      </c>
      <c r="B2218" s="97">
        <v>9004831</v>
      </c>
      <c r="C2218" s="97">
        <v>91014499</v>
      </c>
      <c r="D2218" s="98">
        <v>44700</v>
      </c>
      <c r="E2218" s="99" t="s">
        <v>38</v>
      </c>
      <c r="F2218" s="99" t="s">
        <v>770</v>
      </c>
      <c r="G2218" s="114" t="s">
        <v>109</v>
      </c>
      <c r="H2218" s="100" t="s">
        <v>495</v>
      </c>
      <c r="I2218" s="99" t="s">
        <v>496</v>
      </c>
      <c r="J2218" s="99" t="s">
        <v>506</v>
      </c>
      <c r="K2218" s="97" t="s">
        <v>1830</v>
      </c>
      <c r="L2218" s="97">
        <v>20221200050493</v>
      </c>
      <c r="M2218" s="66" t="s">
        <v>45</v>
      </c>
      <c r="N2218" s="97" t="s">
        <v>1623</v>
      </c>
      <c r="O2218" s="97" t="s">
        <v>2633</v>
      </c>
      <c r="P2218" s="97" t="s">
        <v>1446</v>
      </c>
      <c r="Q2218" s="101">
        <v>47.82</v>
      </c>
      <c r="R2218" s="101">
        <v>7.73</v>
      </c>
      <c r="S2218" s="102">
        <v>369.87</v>
      </c>
      <c r="T2218" s="103">
        <v>0.11</v>
      </c>
      <c r="U2218" s="104">
        <v>0</v>
      </c>
      <c r="V2218" s="103">
        <v>0</v>
      </c>
      <c r="W2218" s="104">
        <v>0</v>
      </c>
      <c r="X2218" s="61" t="s">
        <v>49</v>
      </c>
      <c r="Y2218" s="109" t="s">
        <v>50</v>
      </c>
      <c r="Z2218" s="65" t="s">
        <v>2513</v>
      </c>
      <c r="AA2218" s="60">
        <v>0</v>
      </c>
      <c r="AB2218" s="60">
        <v>0</v>
      </c>
      <c r="AC2218" s="105" t="s">
        <v>49</v>
      </c>
      <c r="AD2218" s="106">
        <v>0</v>
      </c>
      <c r="AE2218" s="106">
        <v>60</v>
      </c>
      <c r="AF2218" s="106">
        <v>8.57</v>
      </c>
      <c r="AG2218" s="106">
        <v>0</v>
      </c>
      <c r="AH2218" s="106">
        <v>0</v>
      </c>
      <c r="AI2218" s="106">
        <v>0</v>
      </c>
      <c r="AJ2218" s="106">
        <v>0</v>
      </c>
      <c r="AK2218" s="107">
        <v>0</v>
      </c>
      <c r="AL2218" s="90" t="s">
        <v>161</v>
      </c>
      <c r="AM2218" s="92"/>
    </row>
    <row r="2219" spans="1:39" ht="21" hidden="1" customHeight="1">
      <c r="A2219" s="60">
        <v>1986</v>
      </c>
      <c r="B2219" s="61">
        <v>9001402</v>
      </c>
      <c r="C2219" s="61">
        <v>383629</v>
      </c>
      <c r="D2219" s="62">
        <v>44701</v>
      </c>
      <c r="E2219" s="63" t="s">
        <v>38</v>
      </c>
      <c r="F2219" s="63" t="s">
        <v>770</v>
      </c>
      <c r="G2219" s="114" t="s">
        <v>109</v>
      </c>
      <c r="H2219" s="78" t="s">
        <v>495</v>
      </c>
      <c r="I2219" s="63" t="s">
        <v>495</v>
      </c>
      <c r="J2219" s="63" t="s">
        <v>1180</v>
      </c>
      <c r="K2219" s="61" t="s">
        <v>1830</v>
      </c>
      <c r="L2219" s="61">
        <v>20221200031173</v>
      </c>
      <c r="M2219" s="66" t="s">
        <v>45</v>
      </c>
      <c r="N2219" s="61" t="s">
        <v>1179</v>
      </c>
      <c r="O2219" s="61" t="s">
        <v>1621</v>
      </c>
      <c r="P2219" s="61" t="s">
        <v>1622</v>
      </c>
      <c r="Q2219" s="68">
        <v>48.64</v>
      </c>
      <c r="R2219" s="68">
        <v>13.42</v>
      </c>
      <c r="S2219" s="69">
        <v>652.80999999999995</v>
      </c>
      <c r="T2219" s="70">
        <v>0.19</v>
      </c>
      <c r="U2219" s="104">
        <v>0</v>
      </c>
      <c r="V2219" s="70">
        <v>0</v>
      </c>
      <c r="W2219" s="104">
        <v>0</v>
      </c>
      <c r="X2219" s="61" t="s">
        <v>49</v>
      </c>
      <c r="Y2219" s="109" t="s">
        <v>50</v>
      </c>
      <c r="Z2219" s="65" t="s">
        <v>2513</v>
      </c>
      <c r="AA2219" s="60">
        <v>0</v>
      </c>
      <c r="AB2219" s="60">
        <v>0</v>
      </c>
      <c r="AC2219" s="75" t="s">
        <v>49</v>
      </c>
      <c r="AD2219" s="73">
        <v>0</v>
      </c>
      <c r="AE2219" s="73">
        <v>58</v>
      </c>
      <c r="AF2219" s="73">
        <v>8.2899999999999991</v>
      </c>
      <c r="AG2219" s="73">
        <v>0</v>
      </c>
      <c r="AH2219" s="106">
        <v>0</v>
      </c>
      <c r="AI2219" s="73">
        <v>0</v>
      </c>
      <c r="AJ2219" s="73">
        <v>0</v>
      </c>
      <c r="AK2219" s="74">
        <v>0</v>
      </c>
      <c r="AL2219" s="90" t="s">
        <v>161</v>
      </c>
      <c r="AM2219" s="92"/>
    </row>
    <row r="2220" spans="1:39" ht="21" hidden="1" customHeight="1">
      <c r="A2220" s="60">
        <v>1987</v>
      </c>
      <c r="B2220" s="61">
        <v>9001454</v>
      </c>
      <c r="C2220" s="61">
        <v>383779</v>
      </c>
      <c r="D2220" s="62">
        <v>44701</v>
      </c>
      <c r="E2220" s="63" t="s">
        <v>38</v>
      </c>
      <c r="F2220" s="63" t="s">
        <v>770</v>
      </c>
      <c r="G2220" s="114" t="s">
        <v>109</v>
      </c>
      <c r="H2220" s="78" t="s">
        <v>495</v>
      </c>
      <c r="I2220" s="63" t="s">
        <v>495</v>
      </c>
      <c r="J2220" s="63" t="s">
        <v>2234</v>
      </c>
      <c r="K2220" s="61" t="s">
        <v>1830</v>
      </c>
      <c r="L2220" s="61">
        <v>20221200031173</v>
      </c>
      <c r="M2220" s="66" t="s">
        <v>45</v>
      </c>
      <c r="N2220" s="61" t="s">
        <v>1179</v>
      </c>
      <c r="O2220" s="61" t="s">
        <v>1411</v>
      </c>
      <c r="P2220" s="61" t="s">
        <v>1621</v>
      </c>
      <c r="Q2220" s="68">
        <v>62.44</v>
      </c>
      <c r="R2220" s="68">
        <v>13.38</v>
      </c>
      <c r="S2220" s="69">
        <v>835.39</v>
      </c>
      <c r="T2220" s="70">
        <v>0.24</v>
      </c>
      <c r="U2220" s="104">
        <v>0</v>
      </c>
      <c r="V2220" s="70">
        <v>0</v>
      </c>
      <c r="W2220" s="104">
        <v>0</v>
      </c>
      <c r="X2220" s="61" t="s">
        <v>49</v>
      </c>
      <c r="Y2220" s="109" t="s">
        <v>50</v>
      </c>
      <c r="Z2220" s="65" t="s">
        <v>2513</v>
      </c>
      <c r="AA2220" s="60">
        <v>0</v>
      </c>
      <c r="AB2220" s="60">
        <v>0</v>
      </c>
      <c r="AC2220" s="75" t="s">
        <v>49</v>
      </c>
      <c r="AD2220" s="73">
        <v>0</v>
      </c>
      <c r="AE2220" s="73">
        <v>40</v>
      </c>
      <c r="AF2220" s="73">
        <v>5.71</v>
      </c>
      <c r="AG2220" s="73">
        <v>0</v>
      </c>
      <c r="AH2220" s="106">
        <v>0</v>
      </c>
      <c r="AI2220" s="73">
        <v>0</v>
      </c>
      <c r="AJ2220" s="73">
        <v>0</v>
      </c>
      <c r="AK2220" s="74">
        <v>0</v>
      </c>
      <c r="AL2220" s="90" t="s">
        <v>161</v>
      </c>
      <c r="AM2220" s="92"/>
    </row>
    <row r="2221" spans="1:39" ht="21" hidden="1" customHeight="1">
      <c r="A2221" s="60">
        <v>1988</v>
      </c>
      <c r="B2221" s="61">
        <v>9001508</v>
      </c>
      <c r="C2221" s="61">
        <v>383940</v>
      </c>
      <c r="D2221" s="62">
        <v>44701</v>
      </c>
      <c r="E2221" s="63" t="s">
        <v>38</v>
      </c>
      <c r="F2221" s="63" t="s">
        <v>770</v>
      </c>
      <c r="G2221" s="114" t="s">
        <v>109</v>
      </c>
      <c r="H2221" s="78" t="s">
        <v>495</v>
      </c>
      <c r="I2221" s="63" t="s">
        <v>495</v>
      </c>
      <c r="J2221" s="63" t="s">
        <v>2634</v>
      </c>
      <c r="K2221" s="61" t="s">
        <v>1830</v>
      </c>
      <c r="L2221" s="61">
        <v>20221200031173</v>
      </c>
      <c r="M2221" s="66" t="s">
        <v>45</v>
      </c>
      <c r="N2221" s="61" t="s">
        <v>1179</v>
      </c>
      <c r="O2221" s="61" t="s">
        <v>2635</v>
      </c>
      <c r="P2221" s="61" t="s">
        <v>1411</v>
      </c>
      <c r="Q2221" s="68">
        <v>62.21</v>
      </c>
      <c r="R2221" s="68">
        <v>8.0399999999999991</v>
      </c>
      <c r="S2221" s="69">
        <v>500.42</v>
      </c>
      <c r="T2221" s="70">
        <v>0.14000000000000001</v>
      </c>
      <c r="U2221" s="104">
        <v>0</v>
      </c>
      <c r="V2221" s="70">
        <v>0</v>
      </c>
      <c r="W2221" s="104">
        <v>0</v>
      </c>
      <c r="X2221" s="61" t="s">
        <v>49</v>
      </c>
      <c r="Y2221" s="109" t="s">
        <v>50</v>
      </c>
      <c r="Z2221" s="65" t="s">
        <v>2513</v>
      </c>
      <c r="AA2221" s="60">
        <v>0</v>
      </c>
      <c r="AB2221" s="60">
        <v>0</v>
      </c>
      <c r="AC2221" s="75" t="s">
        <v>49</v>
      </c>
      <c r="AD2221" s="73">
        <v>0</v>
      </c>
      <c r="AE2221" s="73">
        <v>100</v>
      </c>
      <c r="AF2221" s="73">
        <v>14.29</v>
      </c>
      <c r="AG2221" s="73">
        <v>0</v>
      </c>
      <c r="AH2221" s="106">
        <v>0</v>
      </c>
      <c r="AI2221" s="73">
        <v>0</v>
      </c>
      <c r="AJ2221" s="73">
        <v>0</v>
      </c>
      <c r="AK2221" s="74">
        <v>0</v>
      </c>
      <c r="AL2221" s="90" t="s">
        <v>161</v>
      </c>
      <c r="AM2221" s="92"/>
    </row>
    <row r="2222" spans="1:39" ht="21" hidden="1" customHeight="1">
      <c r="A2222" s="60">
        <v>1989</v>
      </c>
      <c r="B2222" s="61">
        <v>9001585</v>
      </c>
      <c r="C2222" s="61">
        <v>384126</v>
      </c>
      <c r="D2222" s="62">
        <v>44701</v>
      </c>
      <c r="E2222" s="63" t="s">
        <v>38</v>
      </c>
      <c r="F2222" s="63" t="s">
        <v>770</v>
      </c>
      <c r="G2222" s="114" t="s">
        <v>109</v>
      </c>
      <c r="H2222" s="78" t="s">
        <v>495</v>
      </c>
      <c r="I2222" s="63" t="s">
        <v>495</v>
      </c>
      <c r="J2222" s="63" t="s">
        <v>2634</v>
      </c>
      <c r="K2222" s="61" t="s">
        <v>1830</v>
      </c>
      <c r="L2222" s="61">
        <v>20221200031173</v>
      </c>
      <c r="M2222" s="66" t="s">
        <v>45</v>
      </c>
      <c r="N2222" s="61" t="s">
        <v>1179</v>
      </c>
      <c r="O2222" s="61" t="s">
        <v>967</v>
      </c>
      <c r="P2222" s="61" t="s">
        <v>2635</v>
      </c>
      <c r="Q2222" s="68">
        <v>99.06</v>
      </c>
      <c r="R2222" s="68">
        <v>7.39</v>
      </c>
      <c r="S2222" s="69">
        <v>731.94</v>
      </c>
      <c r="T2222" s="70">
        <v>0.21</v>
      </c>
      <c r="U2222" s="104">
        <v>0</v>
      </c>
      <c r="V2222" s="70">
        <v>0</v>
      </c>
      <c r="W2222" s="104">
        <v>0</v>
      </c>
      <c r="X2222" s="61" t="s">
        <v>49</v>
      </c>
      <c r="Y2222" s="109" t="s">
        <v>50</v>
      </c>
      <c r="Z2222" s="65" t="s">
        <v>2513</v>
      </c>
      <c r="AA2222" s="60">
        <v>0</v>
      </c>
      <c r="AB2222" s="60">
        <v>0</v>
      </c>
      <c r="AC2222" s="75" t="s">
        <v>49</v>
      </c>
      <c r="AD2222" s="73">
        <v>0</v>
      </c>
      <c r="AE2222" s="73">
        <v>172</v>
      </c>
      <c r="AF2222" s="73">
        <v>24.57</v>
      </c>
      <c r="AG2222" s="73">
        <v>0</v>
      </c>
      <c r="AH2222" s="106">
        <v>0</v>
      </c>
      <c r="AI2222" s="73">
        <v>0</v>
      </c>
      <c r="AJ2222" s="73">
        <v>0</v>
      </c>
      <c r="AK2222" s="74">
        <v>0</v>
      </c>
      <c r="AL2222" s="90" t="s">
        <v>161</v>
      </c>
      <c r="AM2222" s="92"/>
    </row>
    <row r="2223" spans="1:39" ht="21" hidden="1" customHeight="1">
      <c r="A2223" s="60">
        <v>1990</v>
      </c>
      <c r="B2223" s="61">
        <v>9001634</v>
      </c>
      <c r="C2223" s="61">
        <v>384250</v>
      </c>
      <c r="D2223" s="62">
        <v>44701</v>
      </c>
      <c r="E2223" s="63" t="s">
        <v>38</v>
      </c>
      <c r="F2223" s="63" t="s">
        <v>770</v>
      </c>
      <c r="G2223" s="114" t="s">
        <v>109</v>
      </c>
      <c r="H2223" s="78" t="s">
        <v>495</v>
      </c>
      <c r="I2223" s="63" t="s">
        <v>495</v>
      </c>
      <c r="J2223" s="63" t="s">
        <v>2634</v>
      </c>
      <c r="K2223" s="61" t="s">
        <v>1830</v>
      </c>
      <c r="L2223" s="61">
        <v>20221200031173</v>
      </c>
      <c r="M2223" s="66" t="s">
        <v>45</v>
      </c>
      <c r="N2223" s="61" t="s">
        <v>1179</v>
      </c>
      <c r="O2223" s="61" t="s">
        <v>1644</v>
      </c>
      <c r="P2223" s="61" t="s">
        <v>1644</v>
      </c>
      <c r="Q2223" s="68">
        <v>16.3</v>
      </c>
      <c r="R2223" s="68">
        <v>9.01</v>
      </c>
      <c r="S2223" s="69">
        <v>146.80000000000001</v>
      </c>
      <c r="T2223" s="70">
        <v>0.04</v>
      </c>
      <c r="U2223" s="104">
        <v>0</v>
      </c>
      <c r="V2223" s="70">
        <v>0</v>
      </c>
      <c r="W2223" s="104">
        <v>0</v>
      </c>
      <c r="X2223" s="61" t="s">
        <v>49</v>
      </c>
      <c r="Y2223" s="109" t="s">
        <v>50</v>
      </c>
      <c r="Z2223" s="65" t="s">
        <v>2513</v>
      </c>
      <c r="AA2223" s="60">
        <v>0</v>
      </c>
      <c r="AB2223" s="60">
        <v>0</v>
      </c>
      <c r="AC2223" s="75" t="s">
        <v>49</v>
      </c>
      <c r="AD2223" s="73">
        <v>0</v>
      </c>
      <c r="AE2223" s="73">
        <v>84</v>
      </c>
      <c r="AF2223" s="73">
        <v>12</v>
      </c>
      <c r="AG2223" s="73">
        <v>0</v>
      </c>
      <c r="AH2223" s="106">
        <v>0</v>
      </c>
      <c r="AI2223" s="73">
        <v>0</v>
      </c>
      <c r="AJ2223" s="73">
        <v>0</v>
      </c>
      <c r="AK2223" s="74">
        <v>0</v>
      </c>
      <c r="AL2223" s="90" t="s">
        <v>161</v>
      </c>
      <c r="AM2223" s="92"/>
    </row>
    <row r="2224" spans="1:39" ht="21" hidden="1" customHeight="1">
      <c r="A2224" s="60">
        <v>1991</v>
      </c>
      <c r="B2224" s="61">
        <v>9001720</v>
      </c>
      <c r="C2224" s="61">
        <v>384491</v>
      </c>
      <c r="D2224" s="62">
        <v>44701</v>
      </c>
      <c r="E2224" s="63" t="s">
        <v>38</v>
      </c>
      <c r="F2224" s="63" t="s">
        <v>770</v>
      </c>
      <c r="G2224" s="114" t="s">
        <v>109</v>
      </c>
      <c r="H2224" s="78" t="s">
        <v>495</v>
      </c>
      <c r="I2224" s="63" t="s">
        <v>495</v>
      </c>
      <c r="J2224" s="63" t="s">
        <v>1180</v>
      </c>
      <c r="K2224" s="61" t="s">
        <v>1830</v>
      </c>
      <c r="L2224" s="61">
        <v>20221200031173</v>
      </c>
      <c r="M2224" s="66" t="s">
        <v>45</v>
      </c>
      <c r="N2224" s="61" t="s">
        <v>1179</v>
      </c>
      <c r="O2224" s="61" t="s">
        <v>1554</v>
      </c>
      <c r="P2224" s="61" t="s">
        <v>1644</v>
      </c>
      <c r="Q2224" s="68">
        <v>127.78</v>
      </c>
      <c r="R2224" s="68">
        <v>10.6</v>
      </c>
      <c r="S2224" s="69">
        <v>1357.62</v>
      </c>
      <c r="T2224" s="70">
        <v>0.39</v>
      </c>
      <c r="U2224" s="104">
        <v>0</v>
      </c>
      <c r="V2224" s="70">
        <v>0</v>
      </c>
      <c r="W2224" s="104">
        <v>0</v>
      </c>
      <c r="X2224" s="61" t="s">
        <v>49</v>
      </c>
      <c r="Y2224" s="109" t="s">
        <v>50</v>
      </c>
      <c r="Z2224" s="65" t="s">
        <v>2513</v>
      </c>
      <c r="AA2224" s="60">
        <v>0</v>
      </c>
      <c r="AB2224" s="60">
        <v>0</v>
      </c>
      <c r="AC2224" s="75" t="s">
        <v>49</v>
      </c>
      <c r="AD2224" s="73">
        <v>0</v>
      </c>
      <c r="AE2224" s="73">
        <v>382</v>
      </c>
      <c r="AF2224" s="73">
        <v>54.57</v>
      </c>
      <c r="AG2224" s="73">
        <v>0</v>
      </c>
      <c r="AH2224" s="106">
        <v>0</v>
      </c>
      <c r="AI2224" s="73">
        <v>0</v>
      </c>
      <c r="AJ2224" s="73">
        <v>0</v>
      </c>
      <c r="AK2224" s="74">
        <v>0</v>
      </c>
      <c r="AL2224" s="90" t="s">
        <v>161</v>
      </c>
      <c r="AM2224" s="92"/>
    </row>
    <row r="2225" spans="1:39" ht="21" hidden="1" customHeight="1">
      <c r="A2225" s="60">
        <v>1992</v>
      </c>
      <c r="B2225" s="61">
        <v>9002297</v>
      </c>
      <c r="C2225" s="61">
        <v>385945</v>
      </c>
      <c r="D2225" s="62">
        <v>44701</v>
      </c>
      <c r="E2225" s="63" t="s">
        <v>38</v>
      </c>
      <c r="F2225" s="63" t="s">
        <v>770</v>
      </c>
      <c r="G2225" s="114" t="s">
        <v>109</v>
      </c>
      <c r="H2225" s="78" t="s">
        <v>495</v>
      </c>
      <c r="I2225" s="63" t="s">
        <v>495</v>
      </c>
      <c r="J2225" s="63" t="s">
        <v>1180</v>
      </c>
      <c r="K2225" s="61" t="s">
        <v>1830</v>
      </c>
      <c r="L2225" s="61">
        <v>20221200050493</v>
      </c>
      <c r="M2225" s="66" t="s">
        <v>45</v>
      </c>
      <c r="N2225" s="61" t="s">
        <v>1179</v>
      </c>
      <c r="O2225" s="61" t="s">
        <v>247</v>
      </c>
      <c r="P2225" s="61" t="s">
        <v>806</v>
      </c>
      <c r="Q2225" s="68">
        <v>71.38</v>
      </c>
      <c r="R2225" s="68">
        <v>11.39</v>
      </c>
      <c r="S2225" s="69">
        <v>813.15</v>
      </c>
      <c r="T2225" s="70">
        <v>0.23</v>
      </c>
      <c r="U2225" s="104">
        <v>0</v>
      </c>
      <c r="V2225" s="70">
        <v>0</v>
      </c>
      <c r="W2225" s="104">
        <v>0</v>
      </c>
      <c r="X2225" s="61" t="s">
        <v>49</v>
      </c>
      <c r="Y2225" s="109" t="s">
        <v>50</v>
      </c>
      <c r="Z2225" s="65" t="s">
        <v>2513</v>
      </c>
      <c r="AA2225" s="60">
        <v>0</v>
      </c>
      <c r="AB2225" s="60">
        <v>0</v>
      </c>
      <c r="AC2225" s="75" t="s">
        <v>49</v>
      </c>
      <c r="AD2225" s="73">
        <v>0</v>
      </c>
      <c r="AE2225" s="73">
        <v>140</v>
      </c>
      <c r="AF2225" s="73">
        <v>20</v>
      </c>
      <c r="AG2225" s="73">
        <v>0</v>
      </c>
      <c r="AH2225" s="106">
        <v>0</v>
      </c>
      <c r="AI2225" s="73">
        <v>0</v>
      </c>
      <c r="AJ2225" s="73">
        <v>0</v>
      </c>
      <c r="AK2225" s="74">
        <v>0</v>
      </c>
      <c r="AL2225" s="90" t="s">
        <v>161</v>
      </c>
      <c r="AM2225" s="92"/>
    </row>
    <row r="2226" spans="1:39" ht="21" hidden="1" customHeight="1">
      <c r="A2226" s="60">
        <v>1993</v>
      </c>
      <c r="B2226" s="97">
        <v>9004223</v>
      </c>
      <c r="C2226" s="97">
        <v>473481</v>
      </c>
      <c r="D2226" s="98">
        <v>44701</v>
      </c>
      <c r="E2226" s="99" t="s">
        <v>38</v>
      </c>
      <c r="F2226" s="99" t="s">
        <v>770</v>
      </c>
      <c r="G2226" s="114" t="s">
        <v>109</v>
      </c>
      <c r="H2226" s="100" t="s">
        <v>495</v>
      </c>
      <c r="I2226" s="99" t="s">
        <v>495</v>
      </c>
      <c r="J2226" s="99" t="s">
        <v>2634</v>
      </c>
      <c r="K2226" s="97" t="s">
        <v>1830</v>
      </c>
      <c r="L2226" s="97">
        <v>20221200031173</v>
      </c>
      <c r="M2226" s="66" t="s">
        <v>45</v>
      </c>
      <c r="N2226" s="97" t="s">
        <v>1179</v>
      </c>
      <c r="O2226" s="97" t="s">
        <v>1644</v>
      </c>
      <c r="P2226" s="97" t="s">
        <v>2636</v>
      </c>
      <c r="Q2226" s="101">
        <v>43.36</v>
      </c>
      <c r="R2226" s="101">
        <v>8.32</v>
      </c>
      <c r="S2226" s="102">
        <v>365.85</v>
      </c>
      <c r="T2226" s="103">
        <v>0.1</v>
      </c>
      <c r="U2226" s="104">
        <v>0</v>
      </c>
      <c r="V2226" s="103">
        <v>0</v>
      </c>
      <c r="W2226" s="104">
        <v>0</v>
      </c>
      <c r="X2226" s="61" t="s">
        <v>49</v>
      </c>
      <c r="Y2226" s="109" t="s">
        <v>50</v>
      </c>
      <c r="Z2226" s="65" t="s">
        <v>2513</v>
      </c>
      <c r="AA2226" s="60">
        <v>0</v>
      </c>
      <c r="AB2226" s="60">
        <v>0</v>
      </c>
      <c r="AC2226" s="105" t="s">
        <v>49</v>
      </c>
      <c r="AD2226" s="106">
        <v>0</v>
      </c>
      <c r="AE2226" s="106">
        <v>64</v>
      </c>
      <c r="AF2226" s="106">
        <v>9.14</v>
      </c>
      <c r="AG2226" s="106">
        <v>0</v>
      </c>
      <c r="AH2226" s="106">
        <v>0</v>
      </c>
      <c r="AI2226" s="106">
        <v>0</v>
      </c>
      <c r="AJ2226" s="106">
        <v>0</v>
      </c>
      <c r="AK2226" s="107">
        <v>0</v>
      </c>
      <c r="AL2226" s="90" t="s">
        <v>161</v>
      </c>
      <c r="AM2226" s="92"/>
    </row>
    <row r="2227" spans="1:39" ht="21" hidden="1" customHeight="1">
      <c r="A2227" s="60">
        <v>1994</v>
      </c>
      <c r="B2227" s="61">
        <v>1008056</v>
      </c>
      <c r="C2227" s="61">
        <v>91010680</v>
      </c>
      <c r="D2227" s="62">
        <v>44702</v>
      </c>
      <c r="E2227" s="63" t="s">
        <v>38</v>
      </c>
      <c r="F2227" s="63" t="s">
        <v>77</v>
      </c>
      <c r="G2227" s="114" t="s">
        <v>40</v>
      </c>
      <c r="H2227" s="78" t="s">
        <v>41</v>
      </c>
      <c r="I2227" s="63" t="s">
        <v>53</v>
      </c>
      <c r="J2227" s="63" t="s">
        <v>1684</v>
      </c>
      <c r="K2227" s="61" t="s">
        <v>1830</v>
      </c>
      <c r="L2227" s="61">
        <v>20221200036843</v>
      </c>
      <c r="M2227" s="66" t="s">
        <v>78</v>
      </c>
      <c r="N2227" s="61" t="s">
        <v>445</v>
      </c>
      <c r="O2227" s="61" t="s">
        <v>794</v>
      </c>
      <c r="P2227" s="61" t="s">
        <v>1686</v>
      </c>
      <c r="Q2227" s="68">
        <v>119.06</v>
      </c>
      <c r="R2227" s="68">
        <v>13.05</v>
      </c>
      <c r="S2227" s="69">
        <v>1553.71</v>
      </c>
      <c r="T2227" s="70">
        <v>0.44</v>
      </c>
      <c r="U2227" s="104">
        <v>0</v>
      </c>
      <c r="V2227" s="70">
        <v>0.08</v>
      </c>
      <c r="W2227" s="104">
        <v>0</v>
      </c>
      <c r="X2227" s="61" t="s">
        <v>82</v>
      </c>
      <c r="Y2227" s="109" t="s">
        <v>50</v>
      </c>
      <c r="Z2227" s="65" t="s">
        <v>2513</v>
      </c>
      <c r="AA2227" s="60">
        <v>0</v>
      </c>
      <c r="AB2227" s="60">
        <v>0</v>
      </c>
      <c r="AC2227" s="75" t="s">
        <v>83</v>
      </c>
      <c r="AD2227" s="73">
        <v>277</v>
      </c>
      <c r="AE2227" s="73">
        <v>0</v>
      </c>
      <c r="AF2227" s="73">
        <v>0</v>
      </c>
      <c r="AG2227" s="73">
        <v>46.760000000000005</v>
      </c>
      <c r="AH2227" s="106">
        <v>0</v>
      </c>
      <c r="AI2227" s="73">
        <v>0</v>
      </c>
      <c r="AJ2227" s="73">
        <v>0</v>
      </c>
      <c r="AK2227" s="74">
        <v>277</v>
      </c>
      <c r="AL2227" s="90" t="s">
        <v>161</v>
      </c>
      <c r="AM2227" s="92"/>
    </row>
    <row r="2228" spans="1:39" ht="21" hidden="1" customHeight="1">
      <c r="A2228" s="60">
        <v>1995</v>
      </c>
      <c r="B2228" s="61">
        <v>10004296</v>
      </c>
      <c r="C2228" s="61">
        <v>165423</v>
      </c>
      <c r="D2228" s="62">
        <v>44702</v>
      </c>
      <c r="E2228" s="63" t="s">
        <v>38</v>
      </c>
      <c r="F2228" s="63" t="s">
        <v>77</v>
      </c>
      <c r="G2228" s="114" t="s">
        <v>73</v>
      </c>
      <c r="H2228" s="78" t="s">
        <v>74</v>
      </c>
      <c r="I2228" s="63" t="s">
        <v>74</v>
      </c>
      <c r="J2228" s="63" t="s">
        <v>419</v>
      </c>
      <c r="K2228" s="61" t="s">
        <v>1830</v>
      </c>
      <c r="L2228" s="61">
        <v>20221200036843</v>
      </c>
      <c r="M2228" s="66" t="s">
        <v>78</v>
      </c>
      <c r="N2228" s="61" t="s">
        <v>2637</v>
      </c>
      <c r="O2228" s="61" t="s">
        <v>2533</v>
      </c>
      <c r="P2228" s="61" t="s">
        <v>2636</v>
      </c>
      <c r="Q2228" s="68">
        <v>95.08</v>
      </c>
      <c r="R2228" s="68">
        <v>5.78</v>
      </c>
      <c r="S2228" s="69">
        <v>549.38</v>
      </c>
      <c r="T2228" s="70">
        <v>0.16</v>
      </c>
      <c r="U2228" s="104">
        <v>0</v>
      </c>
      <c r="V2228" s="70">
        <v>0.02</v>
      </c>
      <c r="W2228" s="104">
        <v>0</v>
      </c>
      <c r="X2228" s="61" t="s">
        <v>82</v>
      </c>
      <c r="Y2228" s="109" t="s">
        <v>50</v>
      </c>
      <c r="Z2228" s="65" t="s">
        <v>2513</v>
      </c>
      <c r="AA2228" s="60">
        <v>0</v>
      </c>
      <c r="AB2228" s="60">
        <v>0</v>
      </c>
      <c r="AC2228" s="75" t="s">
        <v>83</v>
      </c>
      <c r="AD2228" s="73">
        <v>70.599999999999994</v>
      </c>
      <c r="AE2228" s="73">
        <v>0</v>
      </c>
      <c r="AF2228" s="73">
        <v>0</v>
      </c>
      <c r="AG2228" s="73">
        <v>13.99</v>
      </c>
      <c r="AH2228" s="106">
        <v>0</v>
      </c>
      <c r="AI2228" s="73">
        <v>0</v>
      </c>
      <c r="AJ2228" s="73">
        <v>0</v>
      </c>
      <c r="AK2228" s="74">
        <v>71</v>
      </c>
      <c r="AL2228" s="90" t="s">
        <v>161</v>
      </c>
      <c r="AM2228" s="92"/>
    </row>
    <row r="2229" spans="1:39" ht="21" hidden="1" customHeight="1">
      <c r="A2229" s="60">
        <v>1996</v>
      </c>
      <c r="B2229" s="97">
        <v>12000964</v>
      </c>
      <c r="C2229" s="97">
        <v>178581</v>
      </c>
      <c r="D2229" s="98">
        <v>44702</v>
      </c>
      <c r="E2229" s="99" t="s">
        <v>38</v>
      </c>
      <c r="F2229" s="99" t="s">
        <v>77</v>
      </c>
      <c r="G2229" s="114" t="s">
        <v>73</v>
      </c>
      <c r="H2229" s="100" t="s">
        <v>91</v>
      </c>
      <c r="I2229" s="99" t="s">
        <v>97</v>
      </c>
      <c r="J2229" s="99" t="s">
        <v>576</v>
      </c>
      <c r="K2229" s="97" t="s">
        <v>1830</v>
      </c>
      <c r="L2229" s="97">
        <v>20221200036843</v>
      </c>
      <c r="M2229" s="66" t="s">
        <v>45</v>
      </c>
      <c r="N2229" s="97" t="s">
        <v>1367</v>
      </c>
      <c r="O2229" s="97" t="s">
        <v>1920</v>
      </c>
      <c r="P2229" s="97" t="s">
        <v>1192</v>
      </c>
      <c r="Q2229" s="101">
        <v>84.61</v>
      </c>
      <c r="R2229" s="101">
        <v>4.67</v>
      </c>
      <c r="S2229" s="102">
        <v>394.83</v>
      </c>
      <c r="T2229" s="103">
        <v>0.11</v>
      </c>
      <c r="U2229" s="104">
        <v>0</v>
      </c>
      <c r="V2229" s="103">
        <v>0.1</v>
      </c>
      <c r="W2229" s="104">
        <v>0</v>
      </c>
      <c r="X2229" s="97" t="s">
        <v>82</v>
      </c>
      <c r="Y2229" s="109" t="s">
        <v>50</v>
      </c>
      <c r="Z2229" s="65" t="s">
        <v>2513</v>
      </c>
      <c r="AA2229" s="60">
        <v>0</v>
      </c>
      <c r="AB2229" s="60">
        <v>0</v>
      </c>
      <c r="AC2229" s="105" t="s">
        <v>83</v>
      </c>
      <c r="AD2229" s="106">
        <v>351.52</v>
      </c>
      <c r="AE2229" s="106">
        <v>0</v>
      </c>
      <c r="AF2229" s="106">
        <v>0</v>
      </c>
      <c r="AG2229" s="106">
        <v>57.53</v>
      </c>
      <c r="AH2229" s="106">
        <v>0</v>
      </c>
      <c r="AI2229" s="106">
        <v>0</v>
      </c>
      <c r="AJ2229" s="106">
        <v>0</v>
      </c>
      <c r="AK2229" s="107">
        <v>352</v>
      </c>
      <c r="AL2229" s="90" t="s">
        <v>161</v>
      </c>
      <c r="AM2229" s="92"/>
    </row>
    <row r="2230" spans="1:39" ht="21" hidden="1" customHeight="1">
      <c r="A2230" s="60">
        <v>1997</v>
      </c>
      <c r="B2230" s="61">
        <v>1001154</v>
      </c>
      <c r="C2230" s="61">
        <v>141021</v>
      </c>
      <c r="D2230" s="62">
        <v>44704</v>
      </c>
      <c r="E2230" s="63" t="s">
        <v>38</v>
      </c>
      <c r="F2230" s="63" t="s">
        <v>84</v>
      </c>
      <c r="G2230" s="114" t="s">
        <v>40</v>
      </c>
      <c r="H2230" s="78" t="s">
        <v>41</v>
      </c>
      <c r="I2230" s="63" t="s">
        <v>1561</v>
      </c>
      <c r="J2230" s="63" t="s">
        <v>1562</v>
      </c>
      <c r="K2230" s="61" t="s">
        <v>1830</v>
      </c>
      <c r="L2230" s="61" t="s">
        <v>84</v>
      </c>
      <c r="M2230" s="66" t="s">
        <v>78</v>
      </c>
      <c r="N2230" s="61" t="s">
        <v>1564</v>
      </c>
      <c r="O2230" s="61" t="s">
        <v>1687</v>
      </c>
      <c r="P2230" s="61" t="s">
        <v>58</v>
      </c>
      <c r="Q2230" s="68">
        <v>33.26</v>
      </c>
      <c r="R2230" s="68">
        <v>3.87</v>
      </c>
      <c r="S2230" s="69">
        <v>128.81</v>
      </c>
      <c r="T2230" s="70">
        <v>0.04</v>
      </c>
      <c r="U2230" s="79">
        <v>0</v>
      </c>
      <c r="V2230" s="70">
        <v>0.03</v>
      </c>
      <c r="W2230" s="79">
        <v>0</v>
      </c>
      <c r="X2230" s="61" t="s">
        <v>82</v>
      </c>
      <c r="Y2230" s="64" t="s">
        <v>50</v>
      </c>
      <c r="Z2230" s="65" t="s">
        <v>2513</v>
      </c>
      <c r="AA2230" s="60">
        <v>0</v>
      </c>
      <c r="AB2230" s="60">
        <v>0</v>
      </c>
      <c r="AC2230" s="75" t="s">
        <v>83</v>
      </c>
      <c r="AD2230" s="73">
        <v>115.3</v>
      </c>
      <c r="AE2230" s="73">
        <v>0</v>
      </c>
      <c r="AF2230" s="73">
        <v>0</v>
      </c>
      <c r="AG2230" s="73">
        <v>29</v>
      </c>
      <c r="AH2230" s="106">
        <v>0</v>
      </c>
      <c r="AI2230" s="73">
        <v>0</v>
      </c>
      <c r="AJ2230" s="73">
        <v>0</v>
      </c>
      <c r="AK2230" s="74">
        <v>115</v>
      </c>
      <c r="AL2230" s="90" t="s">
        <v>90</v>
      </c>
      <c r="AM2230" s="92"/>
    </row>
    <row r="2231" spans="1:39" ht="21" hidden="1" customHeight="1">
      <c r="A2231" s="60">
        <v>1998</v>
      </c>
      <c r="B2231" s="61">
        <v>8005954</v>
      </c>
      <c r="C2231" s="61">
        <v>146495</v>
      </c>
      <c r="D2231" s="62">
        <v>44704</v>
      </c>
      <c r="E2231" s="63" t="s">
        <v>38</v>
      </c>
      <c r="F2231" s="63" t="s">
        <v>84</v>
      </c>
      <c r="G2231" s="114" t="s">
        <v>175</v>
      </c>
      <c r="H2231" s="78" t="s">
        <v>176</v>
      </c>
      <c r="I2231" s="63" t="s">
        <v>864</v>
      </c>
      <c r="J2231" s="63" t="s">
        <v>2298</v>
      </c>
      <c r="K2231" s="61" t="s">
        <v>1830</v>
      </c>
      <c r="L2231" s="61" t="s">
        <v>84</v>
      </c>
      <c r="M2231" s="66" t="s">
        <v>45</v>
      </c>
      <c r="N2231" s="61" t="s">
        <v>865</v>
      </c>
      <c r="O2231" s="61" t="s">
        <v>2294</v>
      </c>
      <c r="P2231" s="61" t="s">
        <v>1397</v>
      </c>
      <c r="Q2231" s="68">
        <v>49.07</v>
      </c>
      <c r="R2231" s="68">
        <v>6.95</v>
      </c>
      <c r="S2231" s="69">
        <v>341.08</v>
      </c>
      <c r="T2231" s="70">
        <v>0.1</v>
      </c>
      <c r="U2231" s="79">
        <v>0</v>
      </c>
      <c r="V2231" s="70">
        <v>0.01</v>
      </c>
      <c r="W2231" s="79">
        <v>0</v>
      </c>
      <c r="X2231" s="61" t="s">
        <v>82</v>
      </c>
      <c r="Y2231" s="64" t="s">
        <v>50</v>
      </c>
      <c r="Z2231" s="65" t="s">
        <v>2513</v>
      </c>
      <c r="AA2231" s="60">
        <v>0</v>
      </c>
      <c r="AB2231" s="60">
        <v>0</v>
      </c>
      <c r="AC2231" s="75" t="s">
        <v>83</v>
      </c>
      <c r="AD2231" s="73">
        <v>3.83</v>
      </c>
      <c r="AE2231" s="73">
        <v>0</v>
      </c>
      <c r="AF2231" s="73">
        <v>0</v>
      </c>
      <c r="AG2231" s="73">
        <v>0</v>
      </c>
      <c r="AH2231" s="106">
        <v>0</v>
      </c>
      <c r="AI2231" s="73">
        <v>0</v>
      </c>
      <c r="AJ2231" s="73">
        <v>0.68</v>
      </c>
      <c r="AK2231" s="74">
        <v>4</v>
      </c>
      <c r="AL2231" s="90" t="s">
        <v>90</v>
      </c>
      <c r="AM2231" s="92"/>
    </row>
    <row r="2232" spans="1:39" ht="21" hidden="1" customHeight="1">
      <c r="A2232" s="60">
        <v>1999</v>
      </c>
      <c r="B2232" s="61">
        <v>9000034</v>
      </c>
      <c r="C2232" s="61">
        <v>380083</v>
      </c>
      <c r="D2232" s="62">
        <v>44704</v>
      </c>
      <c r="E2232" s="63" t="s">
        <v>38</v>
      </c>
      <c r="F2232" s="63" t="s">
        <v>770</v>
      </c>
      <c r="G2232" s="114" t="s">
        <v>109</v>
      </c>
      <c r="H2232" s="78" t="s">
        <v>495</v>
      </c>
      <c r="I2232" s="63" t="s">
        <v>2446</v>
      </c>
      <c r="J2232" s="63" t="s">
        <v>2252</v>
      </c>
      <c r="K2232" s="61" t="s">
        <v>1830</v>
      </c>
      <c r="L2232" s="61">
        <v>20221200050493</v>
      </c>
      <c r="M2232" s="66" t="s">
        <v>45</v>
      </c>
      <c r="N2232" s="61" t="s">
        <v>2638</v>
      </c>
      <c r="O2232" s="61" t="s">
        <v>2630</v>
      </c>
      <c r="P2232" s="61" t="s">
        <v>2625</v>
      </c>
      <c r="Q2232" s="68">
        <v>94.42</v>
      </c>
      <c r="R2232" s="68">
        <v>5.96</v>
      </c>
      <c r="S2232" s="69">
        <v>562.97</v>
      </c>
      <c r="T2232" s="70">
        <v>0.16</v>
      </c>
      <c r="U2232" s="79">
        <v>0</v>
      </c>
      <c r="V2232" s="70">
        <v>0</v>
      </c>
      <c r="W2232" s="79">
        <v>0</v>
      </c>
      <c r="X2232" s="61" t="s">
        <v>1876</v>
      </c>
      <c r="Y2232" s="64" t="s">
        <v>50</v>
      </c>
      <c r="Z2232" s="65" t="s">
        <v>2513</v>
      </c>
      <c r="AA2232" s="60">
        <v>0</v>
      </c>
      <c r="AB2232" s="60">
        <v>0</v>
      </c>
      <c r="AC2232" s="75" t="s">
        <v>1876</v>
      </c>
      <c r="AD2232" s="73">
        <v>0</v>
      </c>
      <c r="AE2232" s="73">
        <v>300</v>
      </c>
      <c r="AF2232" s="73">
        <v>42.86</v>
      </c>
      <c r="AG2232" s="73">
        <v>0</v>
      </c>
      <c r="AH2232" s="106">
        <v>0</v>
      </c>
      <c r="AI2232" s="73">
        <v>0</v>
      </c>
      <c r="AJ2232" s="73">
        <v>0</v>
      </c>
      <c r="AK2232" s="74">
        <v>0</v>
      </c>
      <c r="AL2232" s="90" t="s">
        <v>161</v>
      </c>
      <c r="AM2232" s="92"/>
    </row>
    <row r="2233" spans="1:39" ht="21" hidden="1" customHeight="1">
      <c r="A2233" s="60">
        <v>2000</v>
      </c>
      <c r="B2233" s="61">
        <v>9000041</v>
      </c>
      <c r="C2233" s="61">
        <v>380104</v>
      </c>
      <c r="D2233" s="62">
        <v>44704</v>
      </c>
      <c r="E2233" s="63" t="s">
        <v>38</v>
      </c>
      <c r="F2233" s="63" t="s">
        <v>770</v>
      </c>
      <c r="G2233" s="114" t="s">
        <v>109</v>
      </c>
      <c r="H2233" s="78" t="s">
        <v>495</v>
      </c>
      <c r="I2233" s="63" t="s">
        <v>2446</v>
      </c>
      <c r="J2233" s="63" t="s">
        <v>2252</v>
      </c>
      <c r="K2233" s="61" t="s">
        <v>1830</v>
      </c>
      <c r="L2233" s="61">
        <v>20221200050493</v>
      </c>
      <c r="M2233" s="66" t="s">
        <v>45</v>
      </c>
      <c r="N2233" s="61" t="s">
        <v>2638</v>
      </c>
      <c r="O2233" s="61" t="s">
        <v>2639</v>
      </c>
      <c r="P2233" s="61" t="s">
        <v>2630</v>
      </c>
      <c r="Q2233" s="68">
        <v>32.35</v>
      </c>
      <c r="R2233" s="68">
        <v>9.1999999999999993</v>
      </c>
      <c r="S2233" s="69">
        <v>297.67</v>
      </c>
      <c r="T2233" s="70">
        <v>0.09</v>
      </c>
      <c r="U2233" s="79">
        <v>0</v>
      </c>
      <c r="V2233" s="70">
        <v>0</v>
      </c>
      <c r="W2233" s="79">
        <v>0</v>
      </c>
      <c r="X2233" s="61" t="s">
        <v>1876</v>
      </c>
      <c r="Y2233" s="64" t="s">
        <v>50</v>
      </c>
      <c r="Z2233" s="65" t="s">
        <v>2513</v>
      </c>
      <c r="AA2233" s="60">
        <v>0</v>
      </c>
      <c r="AB2233" s="60">
        <v>0</v>
      </c>
      <c r="AC2233" s="75" t="s">
        <v>1876</v>
      </c>
      <c r="AD2233" s="73">
        <v>0</v>
      </c>
      <c r="AE2233" s="73">
        <v>135</v>
      </c>
      <c r="AF2233" s="73">
        <v>19.29</v>
      </c>
      <c r="AG2233" s="73">
        <v>0</v>
      </c>
      <c r="AH2233" s="106">
        <v>0</v>
      </c>
      <c r="AI2233" s="73">
        <v>0</v>
      </c>
      <c r="AJ2233" s="73">
        <v>0</v>
      </c>
      <c r="AK2233" s="74">
        <v>0</v>
      </c>
      <c r="AL2233" s="90" t="s">
        <v>161</v>
      </c>
      <c r="AM2233" s="92"/>
    </row>
    <row r="2234" spans="1:39" ht="21" hidden="1" customHeight="1">
      <c r="A2234" s="60">
        <v>2001</v>
      </c>
      <c r="B2234" s="61">
        <v>9001063</v>
      </c>
      <c r="C2234" s="61">
        <v>382699</v>
      </c>
      <c r="D2234" s="62">
        <v>44704</v>
      </c>
      <c r="E2234" s="63" t="s">
        <v>38</v>
      </c>
      <c r="F2234" s="63" t="s">
        <v>770</v>
      </c>
      <c r="G2234" s="114" t="s">
        <v>109</v>
      </c>
      <c r="H2234" s="78" t="s">
        <v>495</v>
      </c>
      <c r="I2234" s="63" t="s">
        <v>495</v>
      </c>
      <c r="J2234" s="63" t="s">
        <v>2234</v>
      </c>
      <c r="K2234" s="61" t="s">
        <v>1830</v>
      </c>
      <c r="L2234" s="61">
        <v>20221200050493</v>
      </c>
      <c r="M2234" s="66" t="s">
        <v>45</v>
      </c>
      <c r="N2234" s="61" t="s">
        <v>1178</v>
      </c>
      <c r="O2234" s="61" t="s">
        <v>1412</v>
      </c>
      <c r="P2234" s="61" t="s">
        <v>2640</v>
      </c>
      <c r="Q2234" s="68">
        <v>47.63</v>
      </c>
      <c r="R2234" s="68">
        <v>6.48</v>
      </c>
      <c r="S2234" s="69">
        <v>308.63</v>
      </c>
      <c r="T2234" s="70">
        <v>0.09</v>
      </c>
      <c r="U2234" s="79">
        <v>0</v>
      </c>
      <c r="V2234" s="70">
        <v>0</v>
      </c>
      <c r="W2234" s="79">
        <v>0</v>
      </c>
      <c r="X2234" s="61" t="s">
        <v>49</v>
      </c>
      <c r="Y2234" s="64" t="s">
        <v>50</v>
      </c>
      <c r="Z2234" s="65" t="s">
        <v>2513</v>
      </c>
      <c r="AA2234" s="60">
        <v>0</v>
      </c>
      <c r="AB2234" s="60">
        <v>0</v>
      </c>
      <c r="AC2234" s="75" t="s">
        <v>49</v>
      </c>
      <c r="AD2234" s="73">
        <v>0</v>
      </c>
      <c r="AE2234" s="73">
        <v>100</v>
      </c>
      <c r="AF2234" s="73">
        <v>14.29</v>
      </c>
      <c r="AG2234" s="73">
        <v>0</v>
      </c>
      <c r="AH2234" s="106">
        <v>0</v>
      </c>
      <c r="AI2234" s="73">
        <v>0</v>
      </c>
      <c r="AJ2234" s="73">
        <v>0</v>
      </c>
      <c r="AK2234" s="74">
        <v>0</v>
      </c>
      <c r="AL2234" s="90" t="s">
        <v>161</v>
      </c>
      <c r="AM2234" s="92"/>
    </row>
    <row r="2235" spans="1:39" ht="21" hidden="1" customHeight="1">
      <c r="A2235" s="60">
        <v>2002</v>
      </c>
      <c r="B2235" s="61">
        <v>1006272</v>
      </c>
      <c r="C2235" s="61">
        <v>510416</v>
      </c>
      <c r="D2235" s="62">
        <v>44704</v>
      </c>
      <c r="E2235" s="63" t="s">
        <v>162</v>
      </c>
      <c r="F2235" s="63" t="s">
        <v>84</v>
      </c>
      <c r="G2235" s="114" t="s">
        <v>40</v>
      </c>
      <c r="H2235" s="78" t="s">
        <v>41</v>
      </c>
      <c r="I2235" s="63" t="s">
        <v>677</v>
      </c>
      <c r="J2235" s="63" t="s">
        <v>799</v>
      </c>
      <c r="K2235" s="61" t="s">
        <v>1830</v>
      </c>
      <c r="L2235" s="61" t="s">
        <v>84</v>
      </c>
      <c r="M2235" s="66" t="s">
        <v>155</v>
      </c>
      <c r="N2235" s="61" t="s">
        <v>214</v>
      </c>
      <c r="O2235" s="61" t="s">
        <v>539</v>
      </c>
      <c r="P2235" s="61" t="s">
        <v>540</v>
      </c>
      <c r="Q2235" s="68">
        <v>137.87</v>
      </c>
      <c r="R2235" s="68">
        <v>11.06</v>
      </c>
      <c r="S2235" s="69">
        <v>1524.88</v>
      </c>
      <c r="T2235" s="70">
        <v>0.44</v>
      </c>
      <c r="U2235" s="79">
        <v>0</v>
      </c>
      <c r="V2235" s="70">
        <v>0.03</v>
      </c>
      <c r="W2235" s="79">
        <v>0</v>
      </c>
      <c r="X2235" s="61" t="s">
        <v>82</v>
      </c>
      <c r="Y2235" s="64" t="s">
        <v>50</v>
      </c>
      <c r="Z2235" s="65" t="s">
        <v>2513</v>
      </c>
      <c r="AA2235" s="60">
        <v>0</v>
      </c>
      <c r="AB2235" s="60">
        <v>0</v>
      </c>
      <c r="AC2235" s="75" t="s">
        <v>83</v>
      </c>
      <c r="AD2235" s="73">
        <v>95.08</v>
      </c>
      <c r="AE2235" s="73">
        <v>0</v>
      </c>
      <c r="AF2235" s="73">
        <v>0</v>
      </c>
      <c r="AG2235" s="73">
        <v>15.03</v>
      </c>
      <c r="AH2235" s="106">
        <v>0</v>
      </c>
      <c r="AI2235" s="73">
        <v>0</v>
      </c>
      <c r="AJ2235" s="73">
        <v>0</v>
      </c>
      <c r="AK2235" s="74">
        <v>95</v>
      </c>
      <c r="AL2235" s="90" t="s">
        <v>90</v>
      </c>
      <c r="AM2235" s="92"/>
    </row>
    <row r="2236" spans="1:39" ht="21" hidden="1" customHeight="1">
      <c r="A2236" s="60"/>
      <c r="B2236" s="61">
        <v>13000309</v>
      </c>
      <c r="C2236" s="61">
        <v>510953</v>
      </c>
      <c r="D2236" s="62">
        <v>44704</v>
      </c>
      <c r="E2236" s="334" t="s">
        <v>3615</v>
      </c>
      <c r="F2236" s="334" t="s">
        <v>3615</v>
      </c>
      <c r="G2236" s="114" t="s">
        <v>73</v>
      </c>
      <c r="H2236" s="78" t="s">
        <v>440</v>
      </c>
      <c r="I2236" s="63" t="s">
        <v>441</v>
      </c>
      <c r="J2236" s="63" t="s">
        <v>1818</v>
      </c>
      <c r="K2236" s="61" t="s">
        <v>1830</v>
      </c>
      <c r="L2236" s="61">
        <v>20211200096663</v>
      </c>
      <c r="M2236" s="66" t="s">
        <v>155</v>
      </c>
      <c r="N2236" s="61" t="s">
        <v>1522</v>
      </c>
      <c r="O2236" s="61" t="s">
        <v>1716</v>
      </c>
      <c r="P2236" s="61" t="s">
        <v>99</v>
      </c>
      <c r="Q2236" s="68">
        <v>102.48</v>
      </c>
      <c r="R2236" s="68">
        <v>9.9600000000000009</v>
      </c>
      <c r="S2236" s="69">
        <v>1022.3</v>
      </c>
      <c r="T2236" s="70">
        <v>0.28999999999999998</v>
      </c>
      <c r="U2236" s="79">
        <v>0</v>
      </c>
      <c r="V2236" s="70">
        <v>0.02</v>
      </c>
      <c r="W2236" s="79">
        <v>0</v>
      </c>
      <c r="X2236" s="61" t="s">
        <v>82</v>
      </c>
      <c r="Y2236" s="64" t="s">
        <v>50</v>
      </c>
      <c r="Z2236" s="65" t="s">
        <v>2513</v>
      </c>
      <c r="AA2236" s="60">
        <v>0</v>
      </c>
      <c r="AB2236" s="60">
        <v>0</v>
      </c>
      <c r="AC2236" s="75" t="s">
        <v>83</v>
      </c>
      <c r="AD2236" s="73">
        <v>76.63</v>
      </c>
      <c r="AE2236" s="73">
        <v>0</v>
      </c>
      <c r="AF2236" s="73">
        <v>0</v>
      </c>
      <c r="AG2236" s="73">
        <v>12.2</v>
      </c>
      <c r="AH2236" s="106">
        <v>0</v>
      </c>
      <c r="AI2236" s="73">
        <v>0</v>
      </c>
      <c r="AJ2236" s="73">
        <v>0</v>
      </c>
      <c r="AK2236" s="74">
        <v>77</v>
      </c>
      <c r="AL2236" s="90" t="s">
        <v>575</v>
      </c>
      <c r="AM2236" s="82" t="s">
        <v>3668</v>
      </c>
    </row>
    <row r="2237" spans="1:39" ht="21" hidden="1" customHeight="1">
      <c r="A2237" s="60"/>
      <c r="B2237" s="61">
        <v>13000298</v>
      </c>
      <c r="C2237" s="61">
        <v>510958</v>
      </c>
      <c r="D2237" s="62">
        <v>44704</v>
      </c>
      <c r="E2237" s="334" t="s">
        <v>3615</v>
      </c>
      <c r="F2237" s="334" t="s">
        <v>3615</v>
      </c>
      <c r="G2237" s="114" t="s">
        <v>73</v>
      </c>
      <c r="H2237" s="78" t="s">
        <v>440</v>
      </c>
      <c r="I2237" s="63" t="s">
        <v>441</v>
      </c>
      <c r="J2237" s="63" t="s">
        <v>1818</v>
      </c>
      <c r="K2237" s="61" t="s">
        <v>1830</v>
      </c>
      <c r="L2237" s="61">
        <v>20211200096663</v>
      </c>
      <c r="M2237" s="66" t="s">
        <v>155</v>
      </c>
      <c r="N2237" s="61" t="s">
        <v>1522</v>
      </c>
      <c r="O2237" s="61" t="s">
        <v>99</v>
      </c>
      <c r="P2237" s="61" t="s">
        <v>107</v>
      </c>
      <c r="Q2237" s="68">
        <v>114.19</v>
      </c>
      <c r="R2237" s="68">
        <v>9.75</v>
      </c>
      <c r="S2237" s="69">
        <v>1113.1600000000001</v>
      </c>
      <c r="T2237" s="70">
        <v>0.32</v>
      </c>
      <c r="U2237" s="79">
        <v>0</v>
      </c>
      <c r="V2237" s="70">
        <v>0.03</v>
      </c>
      <c r="W2237" s="79">
        <v>0</v>
      </c>
      <c r="X2237" s="61" t="s">
        <v>82</v>
      </c>
      <c r="Y2237" s="64" t="s">
        <v>50</v>
      </c>
      <c r="Z2237" s="65" t="s">
        <v>2513</v>
      </c>
      <c r="AA2237" s="60">
        <v>0</v>
      </c>
      <c r="AB2237" s="60">
        <v>0</v>
      </c>
      <c r="AC2237" s="75" t="s">
        <v>83</v>
      </c>
      <c r="AD2237" s="73">
        <v>105.25</v>
      </c>
      <c r="AE2237" s="73">
        <v>0</v>
      </c>
      <c r="AF2237" s="73">
        <v>0</v>
      </c>
      <c r="AG2237" s="73">
        <v>20.48</v>
      </c>
      <c r="AH2237" s="106">
        <v>0</v>
      </c>
      <c r="AI2237" s="73">
        <v>0</v>
      </c>
      <c r="AJ2237" s="73">
        <v>0</v>
      </c>
      <c r="AK2237" s="74">
        <v>105</v>
      </c>
      <c r="AL2237" s="90" t="s">
        <v>575</v>
      </c>
      <c r="AM2237" s="82" t="s">
        <v>3668</v>
      </c>
    </row>
    <row r="2238" spans="1:39" ht="21" hidden="1" customHeight="1">
      <c r="A2238" s="60"/>
      <c r="B2238" s="61">
        <v>13000282</v>
      </c>
      <c r="C2238" s="61">
        <v>510963</v>
      </c>
      <c r="D2238" s="62">
        <v>44704</v>
      </c>
      <c r="E2238" s="334" t="s">
        <v>3615</v>
      </c>
      <c r="F2238" s="334" t="s">
        <v>3615</v>
      </c>
      <c r="G2238" s="114" t="s">
        <v>73</v>
      </c>
      <c r="H2238" s="78" t="s">
        <v>440</v>
      </c>
      <c r="I2238" s="63" t="s">
        <v>441</v>
      </c>
      <c r="J2238" s="63" t="s">
        <v>1818</v>
      </c>
      <c r="K2238" s="61" t="s">
        <v>1830</v>
      </c>
      <c r="L2238" s="61">
        <v>20211200096663</v>
      </c>
      <c r="M2238" s="66" t="s">
        <v>155</v>
      </c>
      <c r="N2238" s="61" t="s">
        <v>1522</v>
      </c>
      <c r="O2238" s="61" t="s">
        <v>107</v>
      </c>
      <c r="P2238" s="61" t="s">
        <v>1540</v>
      </c>
      <c r="Q2238" s="68">
        <v>47.89</v>
      </c>
      <c r="R2238" s="68">
        <v>8.42</v>
      </c>
      <c r="S2238" s="69">
        <v>403.14</v>
      </c>
      <c r="T2238" s="70">
        <v>0.12</v>
      </c>
      <c r="U2238" s="79">
        <v>0</v>
      </c>
      <c r="V2238" s="70">
        <v>0.01</v>
      </c>
      <c r="W2238" s="79">
        <v>0</v>
      </c>
      <c r="X2238" s="61" t="s">
        <v>82</v>
      </c>
      <c r="Y2238" s="64" t="s">
        <v>50</v>
      </c>
      <c r="Z2238" s="65" t="s">
        <v>2513</v>
      </c>
      <c r="AA2238" s="60">
        <v>0</v>
      </c>
      <c r="AB2238" s="60">
        <v>0</v>
      </c>
      <c r="AC2238" s="75" t="s">
        <v>83</v>
      </c>
      <c r="AD2238" s="73">
        <v>27</v>
      </c>
      <c r="AE2238" s="73">
        <v>0</v>
      </c>
      <c r="AF2238" s="73">
        <v>0</v>
      </c>
      <c r="AG2238" s="73">
        <v>5.14</v>
      </c>
      <c r="AH2238" s="106">
        <v>0</v>
      </c>
      <c r="AI2238" s="73">
        <v>0</v>
      </c>
      <c r="AJ2238" s="73">
        <v>0</v>
      </c>
      <c r="AK2238" s="74">
        <v>27</v>
      </c>
      <c r="AL2238" s="90" t="s">
        <v>575</v>
      </c>
      <c r="AM2238" s="82" t="s">
        <v>3668</v>
      </c>
    </row>
    <row r="2239" spans="1:39" ht="21" hidden="1" customHeight="1">
      <c r="A2239" s="60">
        <v>2003</v>
      </c>
      <c r="B2239" s="97">
        <v>9004971</v>
      </c>
      <c r="C2239" s="97">
        <v>91014434</v>
      </c>
      <c r="D2239" s="98">
        <v>44704</v>
      </c>
      <c r="E2239" s="99" t="s">
        <v>38</v>
      </c>
      <c r="F2239" s="99" t="s">
        <v>770</v>
      </c>
      <c r="G2239" s="114" t="s">
        <v>109</v>
      </c>
      <c r="H2239" s="100" t="s">
        <v>495</v>
      </c>
      <c r="I2239" s="99" t="s">
        <v>496</v>
      </c>
      <c r="J2239" s="99" t="s">
        <v>1613</v>
      </c>
      <c r="K2239" s="97" t="s">
        <v>1830</v>
      </c>
      <c r="L2239" s="97">
        <v>20221200031173</v>
      </c>
      <c r="M2239" s="66" t="s">
        <v>45</v>
      </c>
      <c r="N2239" s="97" t="s">
        <v>283</v>
      </c>
      <c r="O2239" s="97" t="s">
        <v>2359</v>
      </c>
      <c r="P2239" s="97" t="s">
        <v>1614</v>
      </c>
      <c r="Q2239" s="101">
        <v>169.17</v>
      </c>
      <c r="R2239" s="101">
        <v>8.02</v>
      </c>
      <c r="S2239" s="102">
        <v>1357.35</v>
      </c>
      <c r="T2239" s="103">
        <v>0.39</v>
      </c>
      <c r="U2239" s="104">
        <v>0</v>
      </c>
      <c r="V2239" s="103">
        <v>0</v>
      </c>
      <c r="W2239" s="104">
        <v>0</v>
      </c>
      <c r="X2239" s="61" t="s">
        <v>49</v>
      </c>
      <c r="Y2239" s="109" t="s">
        <v>50</v>
      </c>
      <c r="Z2239" s="65" t="s">
        <v>2513</v>
      </c>
      <c r="AA2239" s="60">
        <v>0</v>
      </c>
      <c r="AB2239" s="60">
        <v>0</v>
      </c>
      <c r="AC2239" s="105" t="s">
        <v>49</v>
      </c>
      <c r="AD2239" s="106">
        <v>0</v>
      </c>
      <c r="AE2239" s="106">
        <v>60</v>
      </c>
      <c r="AF2239" s="106">
        <v>8.57</v>
      </c>
      <c r="AG2239" s="106">
        <v>0</v>
      </c>
      <c r="AH2239" s="106">
        <v>0</v>
      </c>
      <c r="AI2239" s="106">
        <v>0</v>
      </c>
      <c r="AJ2239" s="106">
        <v>0</v>
      </c>
      <c r="AK2239" s="107">
        <v>0</v>
      </c>
      <c r="AL2239" s="90" t="s">
        <v>161</v>
      </c>
      <c r="AM2239" s="92"/>
    </row>
    <row r="2240" spans="1:39" ht="21" hidden="1" customHeight="1">
      <c r="A2240" s="60">
        <v>2004</v>
      </c>
      <c r="B2240" s="61">
        <v>2000876</v>
      </c>
      <c r="C2240" s="61">
        <v>142120</v>
      </c>
      <c r="D2240" s="62">
        <v>44705</v>
      </c>
      <c r="E2240" s="63" t="s">
        <v>38</v>
      </c>
      <c r="F2240" s="63" t="s">
        <v>77</v>
      </c>
      <c r="G2240" s="114" t="s">
        <v>73</v>
      </c>
      <c r="H2240" s="78" t="s">
        <v>153</v>
      </c>
      <c r="I2240" s="63" t="s">
        <v>702</v>
      </c>
      <c r="J2240" s="63" t="s">
        <v>1443</v>
      </c>
      <c r="K2240" s="61" t="s">
        <v>1830</v>
      </c>
      <c r="L2240" s="61">
        <v>20221200036843</v>
      </c>
      <c r="M2240" s="66" t="s">
        <v>78</v>
      </c>
      <c r="N2240" s="61" t="s">
        <v>1063</v>
      </c>
      <c r="O2240" s="61" t="s">
        <v>2641</v>
      </c>
      <c r="P2240" s="61" t="s">
        <v>1247</v>
      </c>
      <c r="Q2240" s="68">
        <v>95.35</v>
      </c>
      <c r="R2240" s="68">
        <v>6.02</v>
      </c>
      <c r="S2240" s="69">
        <v>573.39</v>
      </c>
      <c r="T2240" s="70">
        <v>0.16</v>
      </c>
      <c r="U2240" s="79">
        <v>0</v>
      </c>
      <c r="V2240" s="70">
        <v>7.0000000000000007E-2</v>
      </c>
      <c r="W2240" s="79">
        <v>0</v>
      </c>
      <c r="X2240" s="61" t="s">
        <v>82</v>
      </c>
      <c r="Y2240" s="64" t="s">
        <v>50</v>
      </c>
      <c r="Z2240" s="65" t="s">
        <v>2513</v>
      </c>
      <c r="AA2240" s="60">
        <v>0</v>
      </c>
      <c r="AB2240" s="60">
        <v>0</v>
      </c>
      <c r="AC2240" s="75" t="s">
        <v>83</v>
      </c>
      <c r="AD2240" s="73">
        <v>256.95999999999998</v>
      </c>
      <c r="AE2240" s="73">
        <v>0</v>
      </c>
      <c r="AF2240" s="73">
        <v>0</v>
      </c>
      <c r="AG2240" s="73">
        <v>47.75</v>
      </c>
      <c r="AH2240" s="106">
        <v>0</v>
      </c>
      <c r="AI2240" s="73">
        <v>0</v>
      </c>
      <c r="AJ2240" s="73">
        <v>0</v>
      </c>
      <c r="AK2240" s="74">
        <v>256</v>
      </c>
      <c r="AL2240" s="90" t="s">
        <v>90</v>
      </c>
      <c r="AM2240" s="92"/>
    </row>
    <row r="2241" spans="1:39" ht="21" hidden="1" customHeight="1">
      <c r="A2241" s="60">
        <v>2005</v>
      </c>
      <c r="B2241" s="61">
        <v>8010284</v>
      </c>
      <c r="C2241" s="61">
        <v>148924</v>
      </c>
      <c r="D2241" s="62">
        <v>44705</v>
      </c>
      <c r="E2241" s="63" t="s">
        <v>38</v>
      </c>
      <c r="F2241" s="63" t="s">
        <v>39</v>
      </c>
      <c r="G2241" s="114" t="s">
        <v>175</v>
      </c>
      <c r="H2241" s="78" t="s">
        <v>176</v>
      </c>
      <c r="I2241" s="63" t="s">
        <v>285</v>
      </c>
      <c r="J2241" s="63" t="s">
        <v>1984</v>
      </c>
      <c r="K2241" s="61" t="s">
        <v>1830</v>
      </c>
      <c r="L2241" s="61">
        <v>20211200074313</v>
      </c>
      <c r="M2241" s="66" t="s">
        <v>78</v>
      </c>
      <c r="N2241" s="61" t="s">
        <v>2642</v>
      </c>
      <c r="O2241" s="61" t="s">
        <v>2564</v>
      </c>
      <c r="P2241" s="61" t="s">
        <v>2563</v>
      </c>
      <c r="Q2241" s="68">
        <v>86.76</v>
      </c>
      <c r="R2241" s="68">
        <v>2.98</v>
      </c>
      <c r="S2241" s="69">
        <v>258.83999999999997</v>
      </c>
      <c r="T2241" s="70">
        <v>7.0000000000000007E-2</v>
      </c>
      <c r="U2241" s="79">
        <v>0</v>
      </c>
      <c r="V2241" s="70">
        <v>0.03</v>
      </c>
      <c r="W2241" s="79">
        <v>0</v>
      </c>
      <c r="X2241" s="61" t="s">
        <v>573</v>
      </c>
      <c r="Y2241" s="64" t="s">
        <v>50</v>
      </c>
      <c r="Z2241" s="65" t="s">
        <v>2513</v>
      </c>
      <c r="AA2241" s="60">
        <v>0</v>
      </c>
      <c r="AB2241" s="60">
        <v>0</v>
      </c>
      <c r="AC2241" s="75" t="s">
        <v>574</v>
      </c>
      <c r="AD2241" s="73">
        <v>106.55</v>
      </c>
      <c r="AE2241" s="73">
        <v>0</v>
      </c>
      <c r="AF2241" s="73">
        <v>0</v>
      </c>
      <c r="AG2241" s="73">
        <v>0</v>
      </c>
      <c r="AH2241" s="106">
        <v>0</v>
      </c>
      <c r="AI2241" s="73">
        <v>20.5</v>
      </c>
      <c r="AJ2241" s="73">
        <v>0</v>
      </c>
      <c r="AK2241" s="74">
        <v>0</v>
      </c>
      <c r="AL2241" s="90" t="s">
        <v>52</v>
      </c>
      <c r="AM2241" s="92"/>
    </row>
    <row r="2242" spans="1:39" ht="21" customHeight="1">
      <c r="A2242" s="60">
        <v>2006</v>
      </c>
      <c r="B2242" s="61">
        <v>19012445</v>
      </c>
      <c r="C2242" s="61">
        <v>464680</v>
      </c>
      <c r="D2242" s="62">
        <v>44705</v>
      </c>
      <c r="E2242" s="63" t="s">
        <v>38</v>
      </c>
      <c r="F2242" s="63" t="s">
        <v>39</v>
      </c>
      <c r="G2242" s="114" t="s">
        <v>116</v>
      </c>
      <c r="H2242" s="78" t="s">
        <v>130</v>
      </c>
      <c r="I2242" s="63" t="s">
        <v>2282</v>
      </c>
      <c r="J2242" s="63" t="s">
        <v>2283</v>
      </c>
      <c r="K2242" s="61" t="s">
        <v>1830</v>
      </c>
      <c r="L2242" s="61">
        <v>20221200031183</v>
      </c>
      <c r="M2242" s="66" t="s">
        <v>78</v>
      </c>
      <c r="N2242" s="61" t="s">
        <v>2555</v>
      </c>
      <c r="O2242" s="61" t="s">
        <v>1806</v>
      </c>
      <c r="P2242" s="61" t="s">
        <v>123</v>
      </c>
      <c r="Q2242" s="68">
        <v>30.52</v>
      </c>
      <c r="R2242" s="68">
        <v>4.68</v>
      </c>
      <c r="S2242" s="69">
        <v>142.86000000000001</v>
      </c>
      <c r="T2242" s="70">
        <v>0.04</v>
      </c>
      <c r="U2242" s="79">
        <v>0</v>
      </c>
      <c r="V2242" s="70">
        <v>0.04</v>
      </c>
      <c r="W2242" s="79">
        <v>0</v>
      </c>
      <c r="X2242" s="61" t="s">
        <v>124</v>
      </c>
      <c r="Y2242" s="64" t="s">
        <v>50</v>
      </c>
      <c r="Z2242" s="65" t="s">
        <v>2513</v>
      </c>
      <c r="AA2242" s="60">
        <v>0</v>
      </c>
      <c r="AB2242" s="60">
        <v>0</v>
      </c>
      <c r="AC2242" s="75" t="s">
        <v>125</v>
      </c>
      <c r="AD2242" s="73">
        <v>150.63999999999999</v>
      </c>
      <c r="AE2242" s="73">
        <v>0</v>
      </c>
      <c r="AF2242" s="73">
        <v>0</v>
      </c>
      <c r="AG2242" s="73">
        <v>0</v>
      </c>
      <c r="AH2242" s="106">
        <v>0</v>
      </c>
      <c r="AI2242" s="73">
        <v>0</v>
      </c>
      <c r="AJ2242" s="73">
        <v>38.49</v>
      </c>
      <c r="AK2242" s="74">
        <v>0</v>
      </c>
      <c r="AL2242" s="90" t="s">
        <v>52</v>
      </c>
      <c r="AM2242" s="92"/>
    </row>
    <row r="2243" spans="1:39" ht="21" hidden="1" customHeight="1">
      <c r="A2243" s="60">
        <v>2007</v>
      </c>
      <c r="B2243" s="61">
        <v>0</v>
      </c>
      <c r="C2243" s="61">
        <v>34012079</v>
      </c>
      <c r="D2243" s="62">
        <v>44705</v>
      </c>
      <c r="E2243" s="63" t="s">
        <v>173</v>
      </c>
      <c r="F2243" s="63" t="s">
        <v>1822</v>
      </c>
      <c r="G2243" s="114" t="s">
        <v>109</v>
      </c>
      <c r="H2243" s="78" t="s">
        <v>110</v>
      </c>
      <c r="I2243" s="63" t="s">
        <v>111</v>
      </c>
      <c r="J2243" s="63" t="s">
        <v>1911</v>
      </c>
      <c r="K2243" s="61" t="s">
        <v>1830</v>
      </c>
      <c r="L2243" s="61" t="s">
        <v>2279</v>
      </c>
      <c r="M2243" s="66" t="s">
        <v>178</v>
      </c>
      <c r="N2243" s="61" t="s">
        <v>591</v>
      </c>
      <c r="O2243" s="61" t="s">
        <v>2643</v>
      </c>
      <c r="P2243" s="61" t="s">
        <v>568</v>
      </c>
      <c r="Q2243" s="68">
        <v>138.66999999999999</v>
      </c>
      <c r="R2243" s="68">
        <v>3.01</v>
      </c>
      <c r="S2243" s="69">
        <v>417.4</v>
      </c>
      <c r="T2243" s="70">
        <v>0.12</v>
      </c>
      <c r="U2243" s="79">
        <v>0.14000000000000001</v>
      </c>
      <c r="V2243" s="70">
        <v>0.14000000000000001</v>
      </c>
      <c r="W2243" s="79">
        <v>138.66999999999999</v>
      </c>
      <c r="X2243" s="61" t="s">
        <v>82</v>
      </c>
      <c r="Y2243" s="64" t="s">
        <v>50</v>
      </c>
      <c r="Z2243" s="65" t="s">
        <v>2513</v>
      </c>
      <c r="AA2243" s="60">
        <v>0</v>
      </c>
      <c r="AB2243" s="60">
        <v>0</v>
      </c>
      <c r="AC2243" s="75" t="s">
        <v>83</v>
      </c>
      <c r="AD2243" s="73">
        <v>510</v>
      </c>
      <c r="AE2243" s="73">
        <v>0</v>
      </c>
      <c r="AF2243" s="73">
        <v>0</v>
      </c>
      <c r="AG2243" s="73">
        <v>67.709999999999994</v>
      </c>
      <c r="AH2243" s="106">
        <v>0</v>
      </c>
      <c r="AI2243" s="73">
        <v>0</v>
      </c>
      <c r="AJ2243" s="73">
        <v>0</v>
      </c>
      <c r="AK2243" s="74">
        <v>0</v>
      </c>
      <c r="AL2243" s="90" t="s">
        <v>161</v>
      </c>
      <c r="AM2243" s="92"/>
    </row>
    <row r="2244" spans="1:39" ht="21" hidden="1" customHeight="1">
      <c r="A2244" s="60">
        <v>2008</v>
      </c>
      <c r="B2244" s="61">
        <v>9003352</v>
      </c>
      <c r="C2244" s="61">
        <v>91024724</v>
      </c>
      <c r="D2244" s="62">
        <v>44705</v>
      </c>
      <c r="E2244" s="63" t="s">
        <v>162</v>
      </c>
      <c r="F2244" s="63" t="s">
        <v>84</v>
      </c>
      <c r="G2244" s="114" t="s">
        <v>109</v>
      </c>
      <c r="H2244" s="78" t="s">
        <v>495</v>
      </c>
      <c r="I2244" s="63" t="s">
        <v>495</v>
      </c>
      <c r="J2244" s="63" t="s">
        <v>2644</v>
      </c>
      <c r="K2244" s="61" t="s">
        <v>1830</v>
      </c>
      <c r="L2244" s="61" t="s">
        <v>84</v>
      </c>
      <c r="M2244" s="66" t="s">
        <v>155</v>
      </c>
      <c r="N2244" s="61" t="s">
        <v>1614</v>
      </c>
      <c r="O2244" s="61" t="s">
        <v>1400</v>
      </c>
      <c r="P2244" s="61" t="s">
        <v>2645</v>
      </c>
      <c r="Q2244" s="68">
        <v>144.88</v>
      </c>
      <c r="R2244" s="68">
        <v>9.65</v>
      </c>
      <c r="S2244" s="69">
        <v>1397.7</v>
      </c>
      <c r="T2244" s="70">
        <v>0.4</v>
      </c>
      <c r="U2244" s="79">
        <v>0</v>
      </c>
      <c r="V2244" s="70">
        <v>0.02</v>
      </c>
      <c r="W2244" s="79">
        <v>0</v>
      </c>
      <c r="X2244" s="61" t="s">
        <v>82</v>
      </c>
      <c r="Y2244" s="64" t="s">
        <v>50</v>
      </c>
      <c r="Z2244" s="65" t="s">
        <v>2513</v>
      </c>
      <c r="AA2244" s="60">
        <v>0</v>
      </c>
      <c r="AB2244" s="60">
        <v>0</v>
      </c>
      <c r="AC2244" s="75" t="s">
        <v>83</v>
      </c>
      <c r="AD2244" s="73">
        <v>71.28</v>
      </c>
      <c r="AE2244" s="73">
        <v>0</v>
      </c>
      <c r="AF2244" s="73">
        <v>0</v>
      </c>
      <c r="AG2244" s="73">
        <v>18.23</v>
      </c>
      <c r="AH2244" s="106">
        <v>0</v>
      </c>
      <c r="AI2244" s="73">
        <v>0</v>
      </c>
      <c r="AJ2244" s="73">
        <v>0</v>
      </c>
      <c r="AK2244" s="74">
        <v>71</v>
      </c>
      <c r="AL2244" s="90" t="s">
        <v>90</v>
      </c>
      <c r="AM2244" s="92"/>
    </row>
    <row r="2245" spans="1:39" ht="21" hidden="1" customHeight="1">
      <c r="A2245" s="60">
        <v>2009</v>
      </c>
      <c r="B2245" s="61">
        <v>2000421</v>
      </c>
      <c r="C2245" s="61">
        <v>143379</v>
      </c>
      <c r="D2245" s="62">
        <v>44705</v>
      </c>
      <c r="E2245" s="63" t="s">
        <v>38</v>
      </c>
      <c r="F2245" s="63" t="s">
        <v>77</v>
      </c>
      <c r="G2245" s="114" t="s">
        <v>73</v>
      </c>
      <c r="H2245" s="78" t="s">
        <v>153</v>
      </c>
      <c r="I2245" s="63" t="s">
        <v>702</v>
      </c>
      <c r="J2245" s="63" t="s">
        <v>1249</v>
      </c>
      <c r="K2245" s="61" t="s">
        <v>1830</v>
      </c>
      <c r="L2245" s="61">
        <v>20221200036843</v>
      </c>
      <c r="M2245" s="66" t="s">
        <v>45</v>
      </c>
      <c r="N2245" s="61" t="s">
        <v>1250</v>
      </c>
      <c r="O2245" s="61" t="s">
        <v>1336</v>
      </c>
      <c r="P2245" s="61" t="s">
        <v>1071</v>
      </c>
      <c r="Q2245" s="68">
        <v>87.31</v>
      </c>
      <c r="R2245" s="68">
        <v>6.68</v>
      </c>
      <c r="S2245" s="69">
        <v>582.86</v>
      </c>
      <c r="T2245" s="70">
        <v>0.17</v>
      </c>
      <c r="U2245" s="79">
        <v>0</v>
      </c>
      <c r="V2245" s="70">
        <v>0.03</v>
      </c>
      <c r="W2245" s="79">
        <v>0</v>
      </c>
      <c r="X2245" s="61" t="s">
        <v>82</v>
      </c>
      <c r="Y2245" s="64" t="s">
        <v>50</v>
      </c>
      <c r="Z2245" s="65" t="s">
        <v>2513</v>
      </c>
      <c r="AA2245" s="60">
        <v>0</v>
      </c>
      <c r="AB2245" s="60">
        <v>0</v>
      </c>
      <c r="AC2245" s="75" t="s">
        <v>83</v>
      </c>
      <c r="AD2245" s="73">
        <v>95.32</v>
      </c>
      <c r="AE2245" s="73">
        <v>0</v>
      </c>
      <c r="AF2245" s="73">
        <v>0</v>
      </c>
      <c r="AG2245" s="73">
        <v>21.35</v>
      </c>
      <c r="AH2245" s="106">
        <v>0</v>
      </c>
      <c r="AI2245" s="73">
        <v>0</v>
      </c>
      <c r="AJ2245" s="73">
        <v>0</v>
      </c>
      <c r="AK2245" s="74">
        <v>95</v>
      </c>
      <c r="AL2245" s="90" t="s">
        <v>161</v>
      </c>
      <c r="AM2245" s="92"/>
    </row>
    <row r="2246" spans="1:39" ht="21" hidden="1" customHeight="1">
      <c r="A2246" s="60">
        <v>2010</v>
      </c>
      <c r="B2246" s="61">
        <v>8005420</v>
      </c>
      <c r="C2246" s="61">
        <v>146507</v>
      </c>
      <c r="D2246" s="62">
        <v>44705</v>
      </c>
      <c r="E2246" s="63" t="s">
        <v>38</v>
      </c>
      <c r="F2246" s="63" t="s">
        <v>84</v>
      </c>
      <c r="G2246" s="114" t="s">
        <v>175</v>
      </c>
      <c r="H2246" s="78" t="s">
        <v>176</v>
      </c>
      <c r="I2246" s="63" t="s">
        <v>864</v>
      </c>
      <c r="J2246" s="63" t="s">
        <v>858</v>
      </c>
      <c r="K2246" s="61" t="s">
        <v>1830</v>
      </c>
      <c r="L2246" s="61" t="s">
        <v>84</v>
      </c>
      <c r="M2246" s="66" t="s">
        <v>45</v>
      </c>
      <c r="N2246" s="61" t="s">
        <v>865</v>
      </c>
      <c r="O2246" s="61" t="s">
        <v>2646</v>
      </c>
      <c r="P2246" s="61" t="s">
        <v>859</v>
      </c>
      <c r="Q2246" s="68">
        <v>46.35</v>
      </c>
      <c r="R2246" s="68">
        <v>6.98</v>
      </c>
      <c r="S2246" s="69">
        <v>323.5</v>
      </c>
      <c r="T2246" s="70">
        <v>0.09</v>
      </c>
      <c r="U2246" s="79">
        <v>0</v>
      </c>
      <c r="V2246" s="70">
        <v>0.01</v>
      </c>
      <c r="W2246" s="79">
        <v>0</v>
      </c>
      <c r="X2246" s="61" t="s">
        <v>82</v>
      </c>
      <c r="Y2246" s="64" t="s">
        <v>50</v>
      </c>
      <c r="Z2246" s="65" t="s">
        <v>2513</v>
      </c>
      <c r="AA2246" s="60">
        <v>0</v>
      </c>
      <c r="AB2246" s="60">
        <v>0</v>
      </c>
      <c r="AC2246" s="75" t="s">
        <v>83</v>
      </c>
      <c r="AD2246" s="73">
        <v>6.84</v>
      </c>
      <c r="AE2246" s="73">
        <v>0</v>
      </c>
      <c r="AF2246" s="73">
        <v>0</v>
      </c>
      <c r="AG2246" s="73">
        <v>0</v>
      </c>
      <c r="AH2246" s="106">
        <v>0</v>
      </c>
      <c r="AI2246" s="73">
        <v>0</v>
      </c>
      <c r="AJ2246" s="73">
        <v>1.76</v>
      </c>
      <c r="AK2246" s="74">
        <v>7</v>
      </c>
      <c r="AL2246" s="90" t="s">
        <v>90</v>
      </c>
      <c r="AM2246" s="92"/>
    </row>
    <row r="2247" spans="1:39" ht="21" hidden="1" customHeight="1">
      <c r="A2247" s="60">
        <v>2011</v>
      </c>
      <c r="B2247" s="61">
        <v>8000915</v>
      </c>
      <c r="C2247" s="61">
        <v>154216</v>
      </c>
      <c r="D2247" s="62">
        <v>44705</v>
      </c>
      <c r="E2247" s="63" t="s">
        <v>38</v>
      </c>
      <c r="F2247" s="63" t="s">
        <v>84</v>
      </c>
      <c r="G2247" s="114" t="s">
        <v>175</v>
      </c>
      <c r="H2247" s="78" t="s">
        <v>176</v>
      </c>
      <c r="I2247" s="63" t="s">
        <v>459</v>
      </c>
      <c r="J2247" s="63" t="s">
        <v>1451</v>
      </c>
      <c r="K2247" s="61" t="s">
        <v>1830</v>
      </c>
      <c r="L2247" s="61" t="s">
        <v>84</v>
      </c>
      <c r="M2247" s="66" t="s">
        <v>45</v>
      </c>
      <c r="N2247" s="61" t="s">
        <v>954</v>
      </c>
      <c r="O2247" s="61" t="s">
        <v>257</v>
      </c>
      <c r="P2247" s="61" t="s">
        <v>414</v>
      </c>
      <c r="Q2247" s="68">
        <v>36.85</v>
      </c>
      <c r="R2247" s="68">
        <v>5.94</v>
      </c>
      <c r="S2247" s="69">
        <v>218.77</v>
      </c>
      <c r="T2247" s="70">
        <v>0.06</v>
      </c>
      <c r="U2247" s="79">
        <v>0</v>
      </c>
      <c r="V2247" s="70">
        <v>0.01</v>
      </c>
      <c r="W2247" s="79">
        <v>0</v>
      </c>
      <c r="X2247" s="61" t="s">
        <v>82</v>
      </c>
      <c r="Y2247" s="64" t="s">
        <v>50</v>
      </c>
      <c r="Z2247" s="65" t="s">
        <v>2513</v>
      </c>
      <c r="AA2247" s="60">
        <v>0</v>
      </c>
      <c r="AB2247" s="60">
        <v>0</v>
      </c>
      <c r="AC2247" s="75" t="s">
        <v>83</v>
      </c>
      <c r="AD2247" s="73">
        <v>3.15</v>
      </c>
      <c r="AE2247" s="73">
        <v>0</v>
      </c>
      <c r="AF2247" s="73">
        <v>0</v>
      </c>
      <c r="AG2247" s="73">
        <v>0.6</v>
      </c>
      <c r="AH2247" s="106">
        <v>0</v>
      </c>
      <c r="AI2247" s="73">
        <v>0</v>
      </c>
      <c r="AJ2247" s="73">
        <v>0</v>
      </c>
      <c r="AK2247" s="74">
        <v>3</v>
      </c>
      <c r="AL2247" s="90" t="s">
        <v>90</v>
      </c>
      <c r="AM2247" s="92"/>
    </row>
    <row r="2248" spans="1:39" ht="21" hidden="1" customHeight="1">
      <c r="A2248" s="60">
        <v>2012</v>
      </c>
      <c r="B2248" s="61">
        <v>11009683</v>
      </c>
      <c r="C2248" s="61">
        <v>167455</v>
      </c>
      <c r="D2248" s="62">
        <v>44705</v>
      </c>
      <c r="E2248" s="63" t="s">
        <v>38</v>
      </c>
      <c r="F2248" s="63" t="s">
        <v>84</v>
      </c>
      <c r="G2248" s="114" t="s">
        <v>40</v>
      </c>
      <c r="H2248" s="78" t="s">
        <v>85</v>
      </c>
      <c r="I2248" s="63" t="s">
        <v>1275</v>
      </c>
      <c r="J2248" s="63" t="s">
        <v>1473</v>
      </c>
      <c r="K2248" s="61" t="s">
        <v>1830</v>
      </c>
      <c r="L2248" s="61" t="s">
        <v>84</v>
      </c>
      <c r="M2248" s="66" t="s">
        <v>78</v>
      </c>
      <c r="N2248" s="61" t="s">
        <v>1816</v>
      </c>
      <c r="O2248" s="61" t="s">
        <v>94</v>
      </c>
      <c r="P2248" s="61" t="s">
        <v>199</v>
      </c>
      <c r="Q2248" s="68">
        <v>85.14</v>
      </c>
      <c r="R2248" s="68">
        <v>5.71</v>
      </c>
      <c r="S2248" s="69">
        <v>486.47</v>
      </c>
      <c r="T2248" s="70">
        <v>0.14000000000000001</v>
      </c>
      <c r="U2248" s="79">
        <v>0</v>
      </c>
      <c r="V2248" s="70">
        <v>0.01</v>
      </c>
      <c r="W2248" s="79">
        <v>0</v>
      </c>
      <c r="X2248" s="61" t="s">
        <v>82</v>
      </c>
      <c r="Y2248" s="64" t="s">
        <v>50</v>
      </c>
      <c r="Z2248" s="65" t="s">
        <v>2513</v>
      </c>
      <c r="AA2248" s="60">
        <v>0</v>
      </c>
      <c r="AB2248" s="60">
        <v>0</v>
      </c>
      <c r="AC2248" s="75" t="s">
        <v>83</v>
      </c>
      <c r="AD2248" s="73">
        <v>2.25</v>
      </c>
      <c r="AE2248" s="73">
        <v>0</v>
      </c>
      <c r="AF2248" s="73">
        <v>0</v>
      </c>
      <c r="AG2248" s="73">
        <v>0</v>
      </c>
      <c r="AH2248" s="106">
        <v>0</v>
      </c>
      <c r="AI2248" s="73">
        <v>0</v>
      </c>
      <c r="AJ2248" s="73">
        <v>0.44</v>
      </c>
      <c r="AK2248" s="74">
        <v>2</v>
      </c>
      <c r="AL2248" s="90" t="s">
        <v>90</v>
      </c>
      <c r="AM2248" s="92"/>
    </row>
    <row r="2249" spans="1:39" ht="21" hidden="1" customHeight="1">
      <c r="A2249" s="60">
        <v>2013</v>
      </c>
      <c r="B2249" s="61">
        <v>13001724</v>
      </c>
      <c r="C2249" s="61">
        <v>181577</v>
      </c>
      <c r="D2249" s="62">
        <v>44705</v>
      </c>
      <c r="E2249" s="63" t="s">
        <v>38</v>
      </c>
      <c r="F2249" s="63" t="s">
        <v>39</v>
      </c>
      <c r="G2249" s="114" t="s">
        <v>73</v>
      </c>
      <c r="H2249" s="78" t="s">
        <v>440</v>
      </c>
      <c r="I2249" s="63" t="s">
        <v>1647</v>
      </c>
      <c r="J2249" s="63" t="s">
        <v>1648</v>
      </c>
      <c r="K2249" s="61" t="s">
        <v>1830</v>
      </c>
      <c r="L2249" s="61">
        <v>20221200031173</v>
      </c>
      <c r="M2249" s="66" t="s">
        <v>78</v>
      </c>
      <c r="N2249" s="61" t="s">
        <v>1805</v>
      </c>
      <c r="O2249" s="61" t="s">
        <v>1703</v>
      </c>
      <c r="P2249" s="61" t="s">
        <v>1104</v>
      </c>
      <c r="Q2249" s="68">
        <v>105.54</v>
      </c>
      <c r="R2249" s="68">
        <v>7.29</v>
      </c>
      <c r="S2249" s="69">
        <v>769.37</v>
      </c>
      <c r="T2249" s="70">
        <v>0.22</v>
      </c>
      <c r="U2249" s="79">
        <v>0</v>
      </c>
      <c r="V2249" s="70">
        <v>0</v>
      </c>
      <c r="W2249" s="79">
        <v>0</v>
      </c>
      <c r="X2249" s="61" t="s">
        <v>49</v>
      </c>
      <c r="Y2249" s="64" t="s">
        <v>50</v>
      </c>
      <c r="Z2249" s="65" t="s">
        <v>2513</v>
      </c>
      <c r="AA2249" s="60">
        <v>0</v>
      </c>
      <c r="AB2249" s="60">
        <v>0</v>
      </c>
      <c r="AC2249" s="75" t="s">
        <v>49</v>
      </c>
      <c r="AD2249" s="73">
        <v>0</v>
      </c>
      <c r="AE2249" s="73">
        <v>140</v>
      </c>
      <c r="AF2249" s="73">
        <v>20</v>
      </c>
      <c r="AG2249" s="73">
        <v>0</v>
      </c>
      <c r="AH2249" s="106">
        <v>0</v>
      </c>
      <c r="AI2249" s="73">
        <v>0</v>
      </c>
      <c r="AJ2249" s="73">
        <v>0</v>
      </c>
      <c r="AK2249" s="74">
        <v>0</v>
      </c>
      <c r="AL2249" s="90" t="s">
        <v>52</v>
      </c>
      <c r="AM2249" s="92"/>
    </row>
    <row r="2250" spans="1:39" ht="21" hidden="1" customHeight="1">
      <c r="A2250" s="60">
        <v>2014</v>
      </c>
      <c r="B2250" s="61">
        <v>13001504</v>
      </c>
      <c r="C2250" s="61">
        <v>182032</v>
      </c>
      <c r="D2250" s="62">
        <v>44705</v>
      </c>
      <c r="E2250" s="63" t="s">
        <v>38</v>
      </c>
      <c r="F2250" s="63" t="s">
        <v>39</v>
      </c>
      <c r="G2250" s="114" t="s">
        <v>73</v>
      </c>
      <c r="H2250" s="78" t="s">
        <v>440</v>
      </c>
      <c r="I2250" s="63" t="s">
        <v>1647</v>
      </c>
      <c r="J2250" s="63" t="s">
        <v>844</v>
      </c>
      <c r="K2250" s="61" t="s">
        <v>1830</v>
      </c>
      <c r="L2250" s="61">
        <v>20221200031173</v>
      </c>
      <c r="M2250" s="66" t="s">
        <v>78</v>
      </c>
      <c r="N2250" s="61" t="s">
        <v>1763</v>
      </c>
      <c r="O2250" s="61" t="s">
        <v>714</v>
      </c>
      <c r="P2250" s="61" t="s">
        <v>300</v>
      </c>
      <c r="Q2250" s="68">
        <v>112.87</v>
      </c>
      <c r="R2250" s="68">
        <v>6.06</v>
      </c>
      <c r="S2250" s="69">
        <v>683.38</v>
      </c>
      <c r="T2250" s="70">
        <v>0.2</v>
      </c>
      <c r="U2250" s="79">
        <v>0</v>
      </c>
      <c r="V2250" s="70">
        <v>0</v>
      </c>
      <c r="W2250" s="79">
        <v>0</v>
      </c>
      <c r="X2250" s="61" t="s">
        <v>49</v>
      </c>
      <c r="Y2250" s="64" t="s">
        <v>50</v>
      </c>
      <c r="Z2250" s="65" t="s">
        <v>2513</v>
      </c>
      <c r="AA2250" s="60">
        <v>0</v>
      </c>
      <c r="AB2250" s="60">
        <v>0</v>
      </c>
      <c r="AC2250" s="75" t="s">
        <v>49</v>
      </c>
      <c r="AD2250" s="73">
        <v>0</v>
      </c>
      <c r="AE2250" s="73">
        <v>380</v>
      </c>
      <c r="AF2250" s="73">
        <v>54.29</v>
      </c>
      <c r="AG2250" s="73">
        <v>0</v>
      </c>
      <c r="AH2250" s="106">
        <v>0</v>
      </c>
      <c r="AI2250" s="73">
        <v>0</v>
      </c>
      <c r="AJ2250" s="73">
        <v>0</v>
      </c>
      <c r="AK2250" s="74">
        <v>0</v>
      </c>
      <c r="AL2250" s="90" t="s">
        <v>52</v>
      </c>
      <c r="AM2250" s="92"/>
    </row>
    <row r="2251" spans="1:39" ht="21" hidden="1" customHeight="1">
      <c r="A2251" s="60">
        <v>2015</v>
      </c>
      <c r="B2251" s="61">
        <v>15001175</v>
      </c>
      <c r="C2251" s="61">
        <v>184143</v>
      </c>
      <c r="D2251" s="62">
        <v>44705</v>
      </c>
      <c r="E2251" s="334" t="s">
        <v>3571</v>
      </c>
      <c r="F2251" s="334" t="s">
        <v>3571</v>
      </c>
      <c r="G2251" s="114" t="s">
        <v>109</v>
      </c>
      <c r="H2251" s="78" t="s">
        <v>262</v>
      </c>
      <c r="I2251" s="63" t="s">
        <v>2044</v>
      </c>
      <c r="J2251" s="63" t="s">
        <v>2344</v>
      </c>
      <c r="K2251" s="61" t="s">
        <v>1830</v>
      </c>
      <c r="L2251" s="61">
        <v>20221200050413</v>
      </c>
      <c r="M2251" s="66" t="s">
        <v>155</v>
      </c>
      <c r="N2251" s="61" t="s">
        <v>1305</v>
      </c>
      <c r="O2251" s="61" t="s">
        <v>1071</v>
      </c>
      <c r="P2251" s="61" t="s">
        <v>1829</v>
      </c>
      <c r="Q2251" s="68">
        <v>53.94</v>
      </c>
      <c r="R2251" s="68">
        <v>7.17</v>
      </c>
      <c r="S2251" s="69">
        <v>386.76</v>
      </c>
      <c r="T2251" s="70">
        <v>0.11</v>
      </c>
      <c r="U2251" s="79">
        <v>0</v>
      </c>
      <c r="V2251" s="70">
        <v>0</v>
      </c>
      <c r="W2251" s="79">
        <v>0</v>
      </c>
      <c r="X2251" s="61" t="s">
        <v>49</v>
      </c>
      <c r="Y2251" s="64" t="s">
        <v>50</v>
      </c>
      <c r="Z2251" s="65" t="s">
        <v>2513</v>
      </c>
      <c r="AA2251" s="60">
        <v>0</v>
      </c>
      <c r="AB2251" s="60">
        <v>0</v>
      </c>
      <c r="AC2251" s="75" t="s">
        <v>49</v>
      </c>
      <c r="AD2251" s="73">
        <v>0</v>
      </c>
      <c r="AE2251" s="73">
        <v>120</v>
      </c>
      <c r="AF2251" s="73">
        <v>17.14</v>
      </c>
      <c r="AG2251" s="73">
        <v>0</v>
      </c>
      <c r="AH2251" s="106">
        <v>0</v>
      </c>
      <c r="AI2251" s="73">
        <v>0</v>
      </c>
      <c r="AJ2251" s="73">
        <v>0</v>
      </c>
      <c r="AK2251" s="74">
        <v>0</v>
      </c>
      <c r="AL2251" s="90" t="s">
        <v>575</v>
      </c>
      <c r="AM2251" s="82" t="e">
        <v>#N/A</v>
      </c>
    </row>
    <row r="2252" spans="1:39" ht="21" hidden="1" customHeight="1">
      <c r="A2252" s="60">
        <v>2016</v>
      </c>
      <c r="B2252" s="61">
        <v>15001155</v>
      </c>
      <c r="C2252" s="61">
        <v>184146</v>
      </c>
      <c r="D2252" s="62">
        <v>44705</v>
      </c>
      <c r="E2252" s="334" t="s">
        <v>3571</v>
      </c>
      <c r="F2252" s="334" t="s">
        <v>3571</v>
      </c>
      <c r="G2252" s="114" t="s">
        <v>109</v>
      </c>
      <c r="H2252" s="78" t="s">
        <v>262</v>
      </c>
      <c r="I2252" s="63" t="s">
        <v>2044</v>
      </c>
      <c r="J2252" s="63" t="s">
        <v>2344</v>
      </c>
      <c r="K2252" s="61" t="s">
        <v>1830</v>
      </c>
      <c r="L2252" s="61">
        <v>20221200050413</v>
      </c>
      <c r="M2252" s="66" t="s">
        <v>155</v>
      </c>
      <c r="N2252" s="61" t="s">
        <v>1305</v>
      </c>
      <c r="O2252" s="61" t="s">
        <v>1829</v>
      </c>
      <c r="P2252" s="61" t="s">
        <v>446</v>
      </c>
      <c r="Q2252" s="68">
        <v>54.48</v>
      </c>
      <c r="R2252" s="68">
        <v>7.49</v>
      </c>
      <c r="S2252" s="69">
        <v>408.3</v>
      </c>
      <c r="T2252" s="70">
        <v>0.12</v>
      </c>
      <c r="U2252" s="79">
        <v>0</v>
      </c>
      <c r="V2252" s="70">
        <v>0</v>
      </c>
      <c r="W2252" s="79">
        <v>0</v>
      </c>
      <c r="X2252" s="61" t="s">
        <v>49</v>
      </c>
      <c r="Y2252" s="64" t="s">
        <v>50</v>
      </c>
      <c r="Z2252" s="65" t="s">
        <v>2513</v>
      </c>
      <c r="AA2252" s="60">
        <v>0</v>
      </c>
      <c r="AB2252" s="60">
        <v>0</v>
      </c>
      <c r="AC2252" s="75" t="s">
        <v>49</v>
      </c>
      <c r="AD2252" s="73">
        <v>0</v>
      </c>
      <c r="AE2252" s="73">
        <v>90</v>
      </c>
      <c r="AF2252" s="73">
        <v>12.86</v>
      </c>
      <c r="AG2252" s="73">
        <v>0</v>
      </c>
      <c r="AH2252" s="106">
        <v>0</v>
      </c>
      <c r="AI2252" s="73">
        <v>0</v>
      </c>
      <c r="AJ2252" s="73">
        <v>0</v>
      </c>
      <c r="AK2252" s="74">
        <v>0</v>
      </c>
      <c r="AL2252" s="90" t="s">
        <v>575</v>
      </c>
      <c r="AM2252" s="82" t="e">
        <v>#N/A</v>
      </c>
    </row>
    <row r="2253" spans="1:39" ht="21" hidden="1" customHeight="1">
      <c r="A2253" s="60"/>
      <c r="B2253" s="61">
        <v>16003238</v>
      </c>
      <c r="C2253" s="61">
        <v>186692</v>
      </c>
      <c r="D2253" s="62">
        <v>44705</v>
      </c>
      <c r="E2253" s="334" t="s">
        <v>3615</v>
      </c>
      <c r="F2253" s="334" t="s">
        <v>3615</v>
      </c>
      <c r="G2253" s="114" t="s">
        <v>109</v>
      </c>
      <c r="H2253" s="78" t="s">
        <v>110</v>
      </c>
      <c r="I2253" s="63" t="s">
        <v>320</v>
      </c>
      <c r="J2253" s="63" t="s">
        <v>830</v>
      </c>
      <c r="K2253" s="61" t="s">
        <v>1830</v>
      </c>
      <c r="L2253" s="61">
        <v>20221200050413</v>
      </c>
      <c r="M2253" s="66" t="s">
        <v>78</v>
      </c>
      <c r="N2253" s="61" t="s">
        <v>323</v>
      </c>
      <c r="O2253" s="61" t="s">
        <v>1091</v>
      </c>
      <c r="P2253" s="61" t="s">
        <v>831</v>
      </c>
      <c r="Q2253" s="68">
        <v>96</v>
      </c>
      <c r="R2253" s="68">
        <v>7.29</v>
      </c>
      <c r="S2253" s="69">
        <v>700.19</v>
      </c>
      <c r="T2253" s="70">
        <v>0.2</v>
      </c>
      <c r="U2253" s="79">
        <v>0</v>
      </c>
      <c r="V2253" s="70">
        <v>0.01</v>
      </c>
      <c r="W2253" s="79">
        <v>0</v>
      </c>
      <c r="X2253" s="61" t="s">
        <v>82</v>
      </c>
      <c r="Y2253" s="64" t="s">
        <v>50</v>
      </c>
      <c r="Z2253" s="65" t="s">
        <v>2513</v>
      </c>
      <c r="AA2253" s="60">
        <v>0</v>
      </c>
      <c r="AB2253" s="60">
        <v>0</v>
      </c>
      <c r="AC2253" s="75" t="s">
        <v>83</v>
      </c>
      <c r="AD2253" s="73">
        <v>11.43</v>
      </c>
      <c r="AE2253" s="73">
        <v>0</v>
      </c>
      <c r="AF2253" s="73">
        <v>0</v>
      </c>
      <c r="AG2253" s="73">
        <v>2.2999999999999998</v>
      </c>
      <c r="AH2253" s="106">
        <v>0</v>
      </c>
      <c r="AI2253" s="73">
        <v>0</v>
      </c>
      <c r="AJ2253" s="73">
        <v>0</v>
      </c>
      <c r="AK2253" s="74">
        <v>11</v>
      </c>
      <c r="AL2253" s="90" t="s">
        <v>575</v>
      </c>
      <c r="AM2253" s="82" t="s">
        <v>3673</v>
      </c>
    </row>
    <row r="2254" spans="1:39" ht="21" hidden="1" customHeight="1">
      <c r="A2254" s="60"/>
      <c r="B2254" s="61">
        <v>4000142</v>
      </c>
      <c r="C2254" s="61">
        <v>200401</v>
      </c>
      <c r="D2254" s="62">
        <v>44705</v>
      </c>
      <c r="E2254" s="334" t="s">
        <v>3615</v>
      </c>
      <c r="F2254" s="334" t="s">
        <v>3615</v>
      </c>
      <c r="G2254" s="114" t="s">
        <v>116</v>
      </c>
      <c r="H2254" s="78" t="s">
        <v>224</v>
      </c>
      <c r="I2254" s="63" t="s">
        <v>2346</v>
      </c>
      <c r="J2254" s="63" t="s">
        <v>2647</v>
      </c>
      <c r="K2254" s="61" t="s">
        <v>1830</v>
      </c>
      <c r="L2254" s="61">
        <v>20211200096663</v>
      </c>
      <c r="M2254" s="66" t="s">
        <v>155</v>
      </c>
      <c r="N2254" s="61" t="s">
        <v>1305</v>
      </c>
      <c r="O2254" s="61" t="s">
        <v>235</v>
      </c>
      <c r="P2254" s="61" t="s">
        <v>393</v>
      </c>
      <c r="Q2254" s="68">
        <v>64.260000000000005</v>
      </c>
      <c r="R2254" s="68">
        <v>8.27</v>
      </c>
      <c r="S2254" s="69">
        <v>529.38</v>
      </c>
      <c r="T2254" s="70">
        <v>0.15</v>
      </c>
      <c r="U2254" s="79">
        <v>0</v>
      </c>
      <c r="V2254" s="70">
        <v>0.01</v>
      </c>
      <c r="W2254" s="79">
        <v>0</v>
      </c>
      <c r="X2254" s="61" t="s">
        <v>1318</v>
      </c>
      <c r="Y2254" s="64" t="s">
        <v>50</v>
      </c>
      <c r="Z2254" s="65" t="s">
        <v>2513</v>
      </c>
      <c r="AA2254" s="60">
        <v>0</v>
      </c>
      <c r="AB2254" s="60">
        <v>0</v>
      </c>
      <c r="AC2254" s="75" t="s">
        <v>83</v>
      </c>
      <c r="AD2254" s="73">
        <v>12</v>
      </c>
      <c r="AE2254" s="73">
        <v>200</v>
      </c>
      <c r="AF2254" s="73">
        <v>28.57</v>
      </c>
      <c r="AG2254" s="73">
        <v>2.2999999999999998</v>
      </c>
      <c r="AH2254" s="106">
        <v>0</v>
      </c>
      <c r="AI2254" s="73">
        <v>0</v>
      </c>
      <c r="AJ2254" s="73">
        <v>0</v>
      </c>
      <c r="AK2254" s="74">
        <v>12</v>
      </c>
      <c r="AL2254" s="90" t="s">
        <v>575</v>
      </c>
      <c r="AM2254" s="82" t="s">
        <v>3673</v>
      </c>
    </row>
    <row r="2255" spans="1:39" ht="21" hidden="1" customHeight="1">
      <c r="A2255" s="60"/>
      <c r="B2255" s="61">
        <v>4000159</v>
      </c>
      <c r="C2255" s="61">
        <v>200454</v>
      </c>
      <c r="D2255" s="62">
        <v>44705</v>
      </c>
      <c r="E2255" s="334" t="s">
        <v>3615</v>
      </c>
      <c r="F2255" s="334" t="s">
        <v>3615</v>
      </c>
      <c r="G2255" s="114" t="s">
        <v>116</v>
      </c>
      <c r="H2255" s="78" t="s">
        <v>224</v>
      </c>
      <c r="I2255" s="63" t="s">
        <v>2346</v>
      </c>
      <c r="J2255" s="63" t="s">
        <v>2647</v>
      </c>
      <c r="K2255" s="61" t="s">
        <v>1830</v>
      </c>
      <c r="L2255" s="61">
        <v>20211200096663</v>
      </c>
      <c r="M2255" s="66" t="s">
        <v>155</v>
      </c>
      <c r="N2255" s="61" t="s">
        <v>1305</v>
      </c>
      <c r="O2255" s="61" t="s">
        <v>65</v>
      </c>
      <c r="P2255" s="61" t="s">
        <v>235</v>
      </c>
      <c r="Q2255" s="68">
        <v>72.760000000000005</v>
      </c>
      <c r="R2255" s="68">
        <v>6.93</v>
      </c>
      <c r="S2255" s="69">
        <v>504.24</v>
      </c>
      <c r="T2255" s="70">
        <v>0.14000000000000001</v>
      </c>
      <c r="U2255" s="79">
        <v>0</v>
      </c>
      <c r="V2255" s="70">
        <v>0.01</v>
      </c>
      <c r="W2255" s="79">
        <v>0</v>
      </c>
      <c r="X2255" s="61" t="s">
        <v>1318</v>
      </c>
      <c r="Y2255" s="64" t="s">
        <v>50</v>
      </c>
      <c r="Z2255" s="65" t="s">
        <v>2513</v>
      </c>
      <c r="AA2255" s="60">
        <v>0</v>
      </c>
      <c r="AB2255" s="60">
        <v>0</v>
      </c>
      <c r="AC2255" s="75" t="s">
        <v>83</v>
      </c>
      <c r="AD2255" s="73">
        <v>5</v>
      </c>
      <c r="AE2255" s="73">
        <v>270</v>
      </c>
      <c r="AF2255" s="73">
        <v>38.57</v>
      </c>
      <c r="AG2255" s="73">
        <v>1.27</v>
      </c>
      <c r="AH2255" s="106">
        <v>0</v>
      </c>
      <c r="AI2255" s="73">
        <v>0</v>
      </c>
      <c r="AJ2255" s="73">
        <v>0</v>
      </c>
      <c r="AK2255" s="74">
        <v>5</v>
      </c>
      <c r="AL2255" s="90" t="s">
        <v>575</v>
      </c>
      <c r="AM2255" s="82" t="s">
        <v>3673</v>
      </c>
    </row>
    <row r="2256" spans="1:39" ht="21" customHeight="1">
      <c r="A2256" s="60">
        <v>2017</v>
      </c>
      <c r="B2256" s="61">
        <v>19012441</v>
      </c>
      <c r="C2256" s="61">
        <v>464668</v>
      </c>
      <c r="D2256" s="62">
        <v>44705</v>
      </c>
      <c r="E2256" s="63" t="s">
        <v>38</v>
      </c>
      <c r="F2256" s="63" t="s">
        <v>39</v>
      </c>
      <c r="G2256" s="114" t="s">
        <v>116</v>
      </c>
      <c r="H2256" s="78" t="s">
        <v>130</v>
      </c>
      <c r="I2256" s="63" t="s">
        <v>2282</v>
      </c>
      <c r="J2256" s="63" t="s">
        <v>2283</v>
      </c>
      <c r="K2256" s="61" t="s">
        <v>1830</v>
      </c>
      <c r="L2256" s="61">
        <v>20221200031183</v>
      </c>
      <c r="M2256" s="66" t="s">
        <v>78</v>
      </c>
      <c r="N2256" s="61" t="s">
        <v>1806</v>
      </c>
      <c r="O2256" s="61" t="s">
        <v>2648</v>
      </c>
      <c r="P2256" s="61" t="s">
        <v>2555</v>
      </c>
      <c r="Q2256" s="68">
        <v>56</v>
      </c>
      <c r="R2256" s="68">
        <v>6.9</v>
      </c>
      <c r="S2256" s="69">
        <v>386.40000000000003</v>
      </c>
      <c r="T2256" s="70">
        <v>0.11</v>
      </c>
      <c r="U2256" s="79">
        <v>0</v>
      </c>
      <c r="V2256" s="70">
        <v>0.11</v>
      </c>
      <c r="W2256" s="79">
        <v>0</v>
      </c>
      <c r="X2256" s="61" t="s">
        <v>124</v>
      </c>
      <c r="Y2256" s="64" t="s">
        <v>50</v>
      </c>
      <c r="Z2256" s="65" t="s">
        <v>2513</v>
      </c>
      <c r="AA2256" s="60">
        <v>0</v>
      </c>
      <c r="AB2256" s="60">
        <v>0</v>
      </c>
      <c r="AC2256" s="75" t="s">
        <v>125</v>
      </c>
      <c r="AD2256" s="73">
        <v>386.4</v>
      </c>
      <c r="AE2256" s="73">
        <v>0</v>
      </c>
      <c r="AF2256" s="73">
        <v>0</v>
      </c>
      <c r="AG2256" s="73">
        <v>0</v>
      </c>
      <c r="AH2256" s="106">
        <v>0</v>
      </c>
      <c r="AI2256" s="73">
        <v>0</v>
      </c>
      <c r="AJ2256" s="73">
        <v>99.49</v>
      </c>
      <c r="AK2256" s="74">
        <v>0</v>
      </c>
      <c r="AL2256" s="90" t="s">
        <v>52</v>
      </c>
      <c r="AM2256" s="92"/>
    </row>
    <row r="2257" spans="1:39" ht="21" customHeight="1">
      <c r="A2257" s="60">
        <v>2018</v>
      </c>
      <c r="B2257" s="61">
        <v>19012448</v>
      </c>
      <c r="C2257" s="61">
        <v>464689</v>
      </c>
      <c r="D2257" s="62">
        <v>44705</v>
      </c>
      <c r="E2257" s="63" t="s">
        <v>38</v>
      </c>
      <c r="F2257" s="63" t="s">
        <v>39</v>
      </c>
      <c r="G2257" s="114" t="s">
        <v>116</v>
      </c>
      <c r="H2257" s="78" t="s">
        <v>130</v>
      </c>
      <c r="I2257" s="63" t="s">
        <v>2282</v>
      </c>
      <c r="J2257" s="63" t="s">
        <v>2283</v>
      </c>
      <c r="K2257" s="61" t="s">
        <v>1830</v>
      </c>
      <c r="L2257" s="61">
        <v>20221200031183</v>
      </c>
      <c r="M2257" s="66" t="s">
        <v>78</v>
      </c>
      <c r="N2257" s="61" t="s">
        <v>123</v>
      </c>
      <c r="O2257" s="61" t="s">
        <v>2648</v>
      </c>
      <c r="P2257" s="61" t="s">
        <v>2555</v>
      </c>
      <c r="Q2257" s="68">
        <v>44.3</v>
      </c>
      <c r="R2257" s="68">
        <v>6.04</v>
      </c>
      <c r="S2257" s="69">
        <v>267.572</v>
      </c>
      <c r="T2257" s="70">
        <v>0.08</v>
      </c>
      <c r="U2257" s="79">
        <v>0</v>
      </c>
      <c r="V2257" s="70">
        <v>0.08</v>
      </c>
      <c r="W2257" s="79">
        <v>0</v>
      </c>
      <c r="X2257" s="61" t="s">
        <v>124</v>
      </c>
      <c r="Y2257" s="64" t="s">
        <v>50</v>
      </c>
      <c r="Z2257" s="65" t="s">
        <v>2513</v>
      </c>
      <c r="AA2257" s="60">
        <v>0</v>
      </c>
      <c r="AB2257" s="60">
        <v>0</v>
      </c>
      <c r="AC2257" s="75" t="s">
        <v>125</v>
      </c>
      <c r="AD2257" s="73">
        <v>267.57</v>
      </c>
      <c r="AE2257" s="73">
        <v>0</v>
      </c>
      <c r="AF2257" s="73">
        <v>0</v>
      </c>
      <c r="AG2257" s="73">
        <v>0</v>
      </c>
      <c r="AH2257" s="106">
        <v>0</v>
      </c>
      <c r="AI2257" s="73">
        <v>0</v>
      </c>
      <c r="AJ2257" s="73">
        <v>72.760000000000005</v>
      </c>
      <c r="AK2257" s="74">
        <v>0</v>
      </c>
      <c r="AL2257" s="90" t="s">
        <v>52</v>
      </c>
      <c r="AM2257" s="92"/>
    </row>
    <row r="2258" spans="1:39" ht="21" hidden="1" customHeight="1">
      <c r="A2258" s="60">
        <v>2019</v>
      </c>
      <c r="B2258" s="61">
        <v>15001487</v>
      </c>
      <c r="C2258" s="61">
        <v>473649</v>
      </c>
      <c r="D2258" s="62">
        <v>44705</v>
      </c>
      <c r="E2258" s="334" t="s">
        <v>3571</v>
      </c>
      <c r="F2258" s="334" t="s">
        <v>3571</v>
      </c>
      <c r="G2258" s="114" t="s">
        <v>109</v>
      </c>
      <c r="H2258" s="78" t="s">
        <v>262</v>
      </c>
      <c r="I2258" s="63" t="s">
        <v>263</v>
      </c>
      <c r="J2258" s="63" t="s">
        <v>1304</v>
      </c>
      <c r="K2258" s="61" t="s">
        <v>1830</v>
      </c>
      <c r="L2258" s="61">
        <v>20221200050413</v>
      </c>
      <c r="M2258" s="66" t="s">
        <v>155</v>
      </c>
      <c r="N2258" s="61" t="s">
        <v>1305</v>
      </c>
      <c r="O2258" s="61" t="s">
        <v>374</v>
      </c>
      <c r="P2258" s="61" t="s">
        <v>2568</v>
      </c>
      <c r="Q2258" s="68">
        <v>32.72</v>
      </c>
      <c r="R2258" s="68">
        <v>6.91</v>
      </c>
      <c r="S2258" s="69">
        <v>226.25</v>
      </c>
      <c r="T2258" s="70">
        <v>0.06</v>
      </c>
      <c r="U2258" s="79">
        <v>0</v>
      </c>
      <c r="V2258" s="70">
        <v>0</v>
      </c>
      <c r="W2258" s="79">
        <v>0</v>
      </c>
      <c r="X2258" s="61" t="s">
        <v>49</v>
      </c>
      <c r="Y2258" s="64" t="s">
        <v>50</v>
      </c>
      <c r="Z2258" s="65" t="s">
        <v>2513</v>
      </c>
      <c r="AA2258" s="60">
        <v>0</v>
      </c>
      <c r="AB2258" s="60">
        <v>0</v>
      </c>
      <c r="AC2258" s="75" t="s">
        <v>49</v>
      </c>
      <c r="AD2258" s="73">
        <v>0</v>
      </c>
      <c r="AE2258" s="73">
        <v>290</v>
      </c>
      <c r="AF2258" s="73">
        <v>41.43</v>
      </c>
      <c r="AG2258" s="73">
        <v>0</v>
      </c>
      <c r="AH2258" s="106">
        <v>0</v>
      </c>
      <c r="AI2258" s="73">
        <v>0</v>
      </c>
      <c r="AJ2258" s="73">
        <v>0</v>
      </c>
      <c r="AK2258" s="74">
        <v>0</v>
      </c>
      <c r="AL2258" s="90" t="s">
        <v>575</v>
      </c>
      <c r="AM2258" s="82" t="e">
        <v>#N/A</v>
      </c>
    </row>
    <row r="2259" spans="1:39" ht="21" hidden="1" customHeight="1">
      <c r="A2259" s="60">
        <v>2020</v>
      </c>
      <c r="B2259" s="61">
        <v>13000658</v>
      </c>
      <c r="C2259" s="61">
        <v>600364</v>
      </c>
      <c r="D2259" s="62">
        <v>44705</v>
      </c>
      <c r="E2259" s="63" t="s">
        <v>38</v>
      </c>
      <c r="F2259" s="63" t="s">
        <v>770</v>
      </c>
      <c r="G2259" s="114" t="s">
        <v>73</v>
      </c>
      <c r="H2259" s="78" t="s">
        <v>440</v>
      </c>
      <c r="I2259" s="63" t="s">
        <v>2480</v>
      </c>
      <c r="J2259" s="63" t="s">
        <v>2481</v>
      </c>
      <c r="K2259" s="61" t="s">
        <v>1830</v>
      </c>
      <c r="L2259" s="61">
        <v>20221200031173</v>
      </c>
      <c r="M2259" s="66" t="s">
        <v>45</v>
      </c>
      <c r="N2259" s="61" t="s">
        <v>2482</v>
      </c>
      <c r="O2259" s="61" t="s">
        <v>820</v>
      </c>
      <c r="P2259" s="61" t="s">
        <v>711</v>
      </c>
      <c r="Q2259" s="68">
        <v>126</v>
      </c>
      <c r="R2259" s="68">
        <v>5.75</v>
      </c>
      <c r="S2259" s="69">
        <v>724.57</v>
      </c>
      <c r="T2259" s="70">
        <v>0.21</v>
      </c>
      <c r="U2259" s="79">
        <v>0</v>
      </c>
      <c r="V2259" s="70">
        <v>0</v>
      </c>
      <c r="W2259" s="79">
        <v>0</v>
      </c>
      <c r="X2259" s="61" t="s">
        <v>49</v>
      </c>
      <c r="Y2259" s="64" t="s">
        <v>50</v>
      </c>
      <c r="Z2259" s="65" t="s">
        <v>2513</v>
      </c>
      <c r="AA2259" s="60">
        <v>0</v>
      </c>
      <c r="AB2259" s="60">
        <v>0</v>
      </c>
      <c r="AC2259" s="75" t="s">
        <v>49</v>
      </c>
      <c r="AD2259" s="73">
        <v>0</v>
      </c>
      <c r="AE2259" s="73">
        <v>810</v>
      </c>
      <c r="AF2259" s="73">
        <v>115.71</v>
      </c>
      <c r="AG2259" s="73">
        <v>0</v>
      </c>
      <c r="AH2259" s="106">
        <v>0</v>
      </c>
      <c r="AI2259" s="73">
        <v>0</v>
      </c>
      <c r="AJ2259" s="73">
        <v>0</v>
      </c>
      <c r="AK2259" s="74">
        <v>0</v>
      </c>
      <c r="AL2259" s="90" t="s">
        <v>161</v>
      </c>
      <c r="AM2259" s="92"/>
    </row>
    <row r="2260" spans="1:39" ht="21" hidden="1" customHeight="1">
      <c r="A2260" s="60">
        <v>2021</v>
      </c>
      <c r="B2260" s="61">
        <v>15001043</v>
      </c>
      <c r="C2260" s="61">
        <v>91013373</v>
      </c>
      <c r="D2260" s="62">
        <v>44705</v>
      </c>
      <c r="E2260" s="334" t="s">
        <v>3571</v>
      </c>
      <c r="F2260" s="334" t="s">
        <v>3571</v>
      </c>
      <c r="G2260" s="114" t="s">
        <v>109</v>
      </c>
      <c r="H2260" s="78" t="s">
        <v>262</v>
      </c>
      <c r="I2260" s="63" t="s">
        <v>2044</v>
      </c>
      <c r="J2260" s="63" t="s">
        <v>2476</v>
      </c>
      <c r="K2260" s="61" t="s">
        <v>1830</v>
      </c>
      <c r="L2260" s="61">
        <v>20221200050413</v>
      </c>
      <c r="M2260" s="66" t="s">
        <v>155</v>
      </c>
      <c r="N2260" s="61" t="s">
        <v>1305</v>
      </c>
      <c r="O2260" s="61" t="s">
        <v>1053</v>
      </c>
      <c r="P2260" s="61" t="s">
        <v>445</v>
      </c>
      <c r="Q2260" s="68">
        <v>38.9</v>
      </c>
      <c r="R2260" s="68">
        <v>3.4</v>
      </c>
      <c r="S2260" s="69">
        <v>132.37</v>
      </c>
      <c r="T2260" s="70">
        <v>0.04</v>
      </c>
      <c r="U2260" s="79">
        <v>0</v>
      </c>
      <c r="V2260" s="70">
        <v>0</v>
      </c>
      <c r="W2260" s="79">
        <v>0</v>
      </c>
      <c r="X2260" s="61" t="s">
        <v>49</v>
      </c>
      <c r="Y2260" s="64" t="s">
        <v>50</v>
      </c>
      <c r="Z2260" s="65" t="s">
        <v>2513</v>
      </c>
      <c r="AA2260" s="60">
        <v>0</v>
      </c>
      <c r="AB2260" s="60">
        <v>0</v>
      </c>
      <c r="AC2260" s="75" t="s">
        <v>49</v>
      </c>
      <c r="AD2260" s="73">
        <v>0</v>
      </c>
      <c r="AE2260" s="73">
        <v>300</v>
      </c>
      <c r="AF2260" s="73">
        <v>42.86</v>
      </c>
      <c r="AG2260" s="73">
        <v>0</v>
      </c>
      <c r="AH2260" s="106">
        <v>0</v>
      </c>
      <c r="AI2260" s="73">
        <v>0</v>
      </c>
      <c r="AJ2260" s="73">
        <v>0</v>
      </c>
      <c r="AK2260" s="74">
        <v>0</v>
      </c>
      <c r="AL2260" s="90" t="s">
        <v>575</v>
      </c>
      <c r="AM2260" s="82" t="e">
        <v>#N/A</v>
      </c>
    </row>
    <row r="2261" spans="1:39" ht="21" hidden="1" customHeight="1">
      <c r="A2261" s="60"/>
      <c r="B2261" s="97">
        <v>14001791</v>
      </c>
      <c r="C2261" s="97">
        <v>91024835</v>
      </c>
      <c r="D2261" s="98">
        <v>44705</v>
      </c>
      <c r="E2261" s="334" t="s">
        <v>3615</v>
      </c>
      <c r="F2261" s="334" t="s">
        <v>3615</v>
      </c>
      <c r="G2261" s="114" t="s">
        <v>109</v>
      </c>
      <c r="H2261" s="100" t="s">
        <v>1365</v>
      </c>
      <c r="I2261" s="99" t="s">
        <v>1366</v>
      </c>
      <c r="J2261" s="99" t="s">
        <v>2649</v>
      </c>
      <c r="K2261" s="97" t="s">
        <v>1830</v>
      </c>
      <c r="L2261" s="97">
        <v>20221200050413</v>
      </c>
      <c r="M2261" s="66" t="s">
        <v>155</v>
      </c>
      <c r="N2261" s="97" t="s">
        <v>2650</v>
      </c>
      <c r="O2261" s="97" t="s">
        <v>1367</v>
      </c>
      <c r="P2261" s="61" t="s">
        <v>568</v>
      </c>
      <c r="Q2261" s="101">
        <v>41.36</v>
      </c>
      <c r="R2261" s="101">
        <v>9.75</v>
      </c>
      <c r="S2261" s="102">
        <v>403.26</v>
      </c>
      <c r="T2261" s="103">
        <v>0.12</v>
      </c>
      <c r="U2261" s="104">
        <v>0</v>
      </c>
      <c r="V2261" s="103">
        <v>0.01</v>
      </c>
      <c r="W2261" s="104">
        <v>0</v>
      </c>
      <c r="X2261" s="97" t="s">
        <v>82</v>
      </c>
      <c r="Y2261" s="109" t="s">
        <v>50</v>
      </c>
      <c r="Z2261" s="65" t="s">
        <v>2513</v>
      </c>
      <c r="AA2261" s="60">
        <v>0</v>
      </c>
      <c r="AB2261" s="60">
        <v>0</v>
      </c>
      <c r="AC2261" s="105" t="s">
        <v>83</v>
      </c>
      <c r="AD2261" s="106">
        <v>25.1</v>
      </c>
      <c r="AE2261" s="106">
        <v>0</v>
      </c>
      <c r="AF2261" s="106">
        <v>0</v>
      </c>
      <c r="AG2261" s="106">
        <v>4.16</v>
      </c>
      <c r="AH2261" s="106">
        <v>0</v>
      </c>
      <c r="AI2261" s="106">
        <v>0</v>
      </c>
      <c r="AJ2261" s="106">
        <v>0</v>
      </c>
      <c r="AK2261" s="107">
        <v>25</v>
      </c>
      <c r="AL2261" s="90" t="s">
        <v>575</v>
      </c>
      <c r="AM2261" s="82" t="s">
        <v>3673</v>
      </c>
    </row>
    <row r="2262" spans="1:39" ht="21" hidden="1" customHeight="1">
      <c r="A2262" s="60">
        <v>2022</v>
      </c>
      <c r="B2262" s="61">
        <v>8005874</v>
      </c>
      <c r="C2262" s="61">
        <v>146498</v>
      </c>
      <c r="D2262" s="62">
        <v>44706</v>
      </c>
      <c r="E2262" s="63" t="s">
        <v>38</v>
      </c>
      <c r="F2262" s="63" t="s">
        <v>84</v>
      </c>
      <c r="G2262" s="114" t="s">
        <v>175</v>
      </c>
      <c r="H2262" s="78" t="s">
        <v>176</v>
      </c>
      <c r="I2262" s="63" t="s">
        <v>864</v>
      </c>
      <c r="J2262" s="63" t="s">
        <v>1007</v>
      </c>
      <c r="K2262" s="61" t="s">
        <v>1830</v>
      </c>
      <c r="L2262" s="61" t="s">
        <v>84</v>
      </c>
      <c r="M2262" s="66" t="s">
        <v>45</v>
      </c>
      <c r="N2262" s="61" t="s">
        <v>865</v>
      </c>
      <c r="O2262" s="61" t="s">
        <v>1397</v>
      </c>
      <c r="P2262" s="61" t="s">
        <v>750</v>
      </c>
      <c r="Q2262" s="68">
        <v>53.31</v>
      </c>
      <c r="R2262" s="68">
        <v>7.24</v>
      </c>
      <c r="S2262" s="69">
        <v>385.82</v>
      </c>
      <c r="T2262" s="70">
        <v>0.11</v>
      </c>
      <c r="U2262" s="79">
        <v>0</v>
      </c>
      <c r="V2262" s="70">
        <v>0.02</v>
      </c>
      <c r="W2262" s="79">
        <v>0</v>
      </c>
      <c r="X2262" s="61" t="s">
        <v>82</v>
      </c>
      <c r="Y2262" s="64" t="s">
        <v>50</v>
      </c>
      <c r="Z2262" s="65" t="s">
        <v>2513</v>
      </c>
      <c r="AA2262" s="60">
        <v>0</v>
      </c>
      <c r="AB2262" s="60">
        <v>0</v>
      </c>
      <c r="AC2262" s="75" t="s">
        <v>83</v>
      </c>
      <c r="AD2262" s="73">
        <v>26.759999999999998</v>
      </c>
      <c r="AE2262" s="73">
        <v>0</v>
      </c>
      <c r="AF2262" s="73">
        <v>0</v>
      </c>
      <c r="AG2262" s="73">
        <v>0</v>
      </c>
      <c r="AH2262" s="106">
        <v>0</v>
      </c>
      <c r="AI2262" s="73">
        <v>0</v>
      </c>
      <c r="AJ2262" s="73">
        <v>4.8499999999999996</v>
      </c>
      <c r="AK2262" s="74">
        <v>26</v>
      </c>
      <c r="AL2262" s="90" t="s">
        <v>90</v>
      </c>
      <c r="AM2262" s="92"/>
    </row>
    <row r="2263" spans="1:39" ht="21" customHeight="1">
      <c r="A2263" s="60">
        <v>2023</v>
      </c>
      <c r="B2263" s="61">
        <v>19015993</v>
      </c>
      <c r="C2263" s="61">
        <v>91016165</v>
      </c>
      <c r="D2263" s="62">
        <v>44706</v>
      </c>
      <c r="E2263" s="63" t="s">
        <v>38</v>
      </c>
      <c r="F2263" s="63" t="s">
        <v>39</v>
      </c>
      <c r="G2263" s="114" t="s">
        <v>116</v>
      </c>
      <c r="H2263" s="78" t="s">
        <v>130</v>
      </c>
      <c r="I2263" s="63" t="s">
        <v>2282</v>
      </c>
      <c r="J2263" s="63" t="s">
        <v>2283</v>
      </c>
      <c r="K2263" s="61" t="s">
        <v>1830</v>
      </c>
      <c r="L2263" s="61">
        <v>20221200031183</v>
      </c>
      <c r="M2263" s="66" t="s">
        <v>78</v>
      </c>
      <c r="N2263" s="61" t="s">
        <v>2183</v>
      </c>
      <c r="O2263" s="61" t="s">
        <v>2530</v>
      </c>
      <c r="P2263" s="61" t="s">
        <v>2651</v>
      </c>
      <c r="Q2263" s="68">
        <v>54</v>
      </c>
      <c r="R2263" s="68">
        <v>8.41</v>
      </c>
      <c r="S2263" s="69">
        <v>454.14</v>
      </c>
      <c r="T2263" s="70">
        <v>0.13</v>
      </c>
      <c r="U2263" s="79">
        <v>0</v>
      </c>
      <c r="V2263" s="70">
        <v>0.13</v>
      </c>
      <c r="W2263" s="79">
        <v>0</v>
      </c>
      <c r="X2263" s="61" t="s">
        <v>124</v>
      </c>
      <c r="Y2263" s="64" t="s">
        <v>50</v>
      </c>
      <c r="Z2263" s="65" t="s">
        <v>2513</v>
      </c>
      <c r="AA2263" s="60">
        <v>0</v>
      </c>
      <c r="AB2263" s="60">
        <v>0</v>
      </c>
      <c r="AC2263" s="75" t="s">
        <v>125</v>
      </c>
      <c r="AD2263" s="73">
        <v>454.14</v>
      </c>
      <c r="AE2263" s="73">
        <v>0</v>
      </c>
      <c r="AF2263" s="73">
        <v>0</v>
      </c>
      <c r="AG2263" s="73">
        <v>0</v>
      </c>
      <c r="AH2263" s="106">
        <v>0</v>
      </c>
      <c r="AI2263" s="73">
        <v>0</v>
      </c>
      <c r="AJ2263" s="73">
        <v>121.91</v>
      </c>
      <c r="AK2263" s="74">
        <v>0</v>
      </c>
      <c r="AL2263" s="90" t="s">
        <v>52</v>
      </c>
      <c r="AM2263" s="92"/>
    </row>
    <row r="2264" spans="1:39" ht="21" customHeight="1">
      <c r="A2264" s="60">
        <v>2024</v>
      </c>
      <c r="B2264" s="61">
        <v>19015540</v>
      </c>
      <c r="C2264" s="61">
        <v>91030646</v>
      </c>
      <c r="D2264" s="62">
        <v>44706</v>
      </c>
      <c r="E2264" s="63" t="s">
        <v>38</v>
      </c>
      <c r="F2264" s="63" t="s">
        <v>77</v>
      </c>
      <c r="G2264" s="114" t="s">
        <v>116</v>
      </c>
      <c r="H2264" s="78" t="s">
        <v>130</v>
      </c>
      <c r="I2264" s="63" t="s">
        <v>163</v>
      </c>
      <c r="J2264" s="63" t="s">
        <v>1319</v>
      </c>
      <c r="K2264" s="61" t="s">
        <v>1830</v>
      </c>
      <c r="L2264" s="61">
        <v>20221200036843</v>
      </c>
      <c r="M2264" s="66" t="s">
        <v>45</v>
      </c>
      <c r="N2264" s="61" t="s">
        <v>2652</v>
      </c>
      <c r="O2264" s="61" t="s">
        <v>739</v>
      </c>
      <c r="P2264" s="61" t="s">
        <v>2653</v>
      </c>
      <c r="Q2264" s="68">
        <v>120.94</v>
      </c>
      <c r="R2264" s="68">
        <v>8.02</v>
      </c>
      <c r="S2264" s="69">
        <v>969.7</v>
      </c>
      <c r="T2264" s="70">
        <v>0.28000000000000003</v>
      </c>
      <c r="U2264" s="79">
        <v>0</v>
      </c>
      <c r="V2264" s="70">
        <v>0.13</v>
      </c>
      <c r="W2264" s="79">
        <v>0</v>
      </c>
      <c r="X2264" s="61" t="s">
        <v>82</v>
      </c>
      <c r="Y2264" s="64" t="s">
        <v>50</v>
      </c>
      <c r="Z2264" s="65" t="s">
        <v>2513</v>
      </c>
      <c r="AA2264" s="60">
        <v>0</v>
      </c>
      <c r="AB2264" s="60">
        <v>0</v>
      </c>
      <c r="AC2264" s="75" t="s">
        <v>83</v>
      </c>
      <c r="AD2264" s="73">
        <v>542.37</v>
      </c>
      <c r="AE2264" s="73">
        <v>0</v>
      </c>
      <c r="AF2264" s="73">
        <v>0</v>
      </c>
      <c r="AG2264" s="73">
        <v>120.71000000000001</v>
      </c>
      <c r="AH2264" s="106">
        <v>0</v>
      </c>
      <c r="AI2264" s="73">
        <v>0</v>
      </c>
      <c r="AJ2264" s="73">
        <v>0</v>
      </c>
      <c r="AK2264" s="74">
        <v>543</v>
      </c>
      <c r="AL2264" s="90" t="s">
        <v>161</v>
      </c>
      <c r="AM2264" s="92"/>
    </row>
    <row r="2265" spans="1:39" ht="21" hidden="1" customHeight="1">
      <c r="A2265" s="60">
        <v>2025</v>
      </c>
      <c r="B2265" s="61">
        <v>8003869</v>
      </c>
      <c r="C2265" s="61">
        <v>151986</v>
      </c>
      <c r="D2265" s="62">
        <v>44706</v>
      </c>
      <c r="E2265" s="63" t="s">
        <v>38</v>
      </c>
      <c r="F2265" s="63" t="s">
        <v>77</v>
      </c>
      <c r="G2265" s="114" t="s">
        <v>175</v>
      </c>
      <c r="H2265" s="78" t="s">
        <v>176</v>
      </c>
      <c r="I2265" s="63" t="s">
        <v>459</v>
      </c>
      <c r="J2265" s="63" t="s">
        <v>2284</v>
      </c>
      <c r="K2265" s="61" t="s">
        <v>1830</v>
      </c>
      <c r="L2265" s="61">
        <v>20221200036843</v>
      </c>
      <c r="M2265" s="66" t="s">
        <v>45</v>
      </c>
      <c r="N2265" s="61" t="s">
        <v>1082</v>
      </c>
      <c r="O2265" s="61" t="s">
        <v>1428</v>
      </c>
      <c r="P2265" s="61" t="s">
        <v>2077</v>
      </c>
      <c r="Q2265" s="68">
        <v>138.07</v>
      </c>
      <c r="R2265" s="68">
        <v>6.28</v>
      </c>
      <c r="S2265" s="69">
        <v>866.64</v>
      </c>
      <c r="T2265" s="70">
        <v>0.25</v>
      </c>
      <c r="U2265" s="79">
        <v>0</v>
      </c>
      <c r="V2265" s="70">
        <v>0.02</v>
      </c>
      <c r="W2265" s="79">
        <v>0</v>
      </c>
      <c r="X2265" s="61" t="s">
        <v>82</v>
      </c>
      <c r="Y2265" s="64" t="s">
        <v>50</v>
      </c>
      <c r="Z2265" s="65" t="s">
        <v>2513</v>
      </c>
      <c r="AA2265" s="60">
        <v>0</v>
      </c>
      <c r="AB2265" s="60">
        <v>0</v>
      </c>
      <c r="AC2265" s="75" t="s">
        <v>83</v>
      </c>
      <c r="AD2265" s="73">
        <v>74.19</v>
      </c>
      <c r="AE2265" s="73">
        <v>0</v>
      </c>
      <c r="AF2265" s="73">
        <v>0</v>
      </c>
      <c r="AG2265" s="73">
        <v>12.52</v>
      </c>
      <c r="AH2265" s="106">
        <v>0</v>
      </c>
      <c r="AI2265" s="73">
        <v>0</v>
      </c>
      <c r="AJ2265" s="73">
        <v>0</v>
      </c>
      <c r="AK2265" s="74">
        <v>74</v>
      </c>
      <c r="AL2265" s="90" t="s">
        <v>161</v>
      </c>
      <c r="AM2265" s="92"/>
    </row>
    <row r="2266" spans="1:39" ht="21" hidden="1" customHeight="1">
      <c r="A2266" s="60">
        <v>2026</v>
      </c>
      <c r="B2266" s="61">
        <v>10007241</v>
      </c>
      <c r="C2266" s="61">
        <v>159082</v>
      </c>
      <c r="D2266" s="62">
        <v>44706</v>
      </c>
      <c r="E2266" s="63" t="s">
        <v>38</v>
      </c>
      <c r="F2266" s="63" t="s">
        <v>77</v>
      </c>
      <c r="G2266" s="114" t="s">
        <v>73</v>
      </c>
      <c r="H2266" s="78" t="s">
        <v>74</v>
      </c>
      <c r="I2266" s="63" t="s">
        <v>809</v>
      </c>
      <c r="J2266" s="63" t="s">
        <v>810</v>
      </c>
      <c r="K2266" s="61" t="s">
        <v>1830</v>
      </c>
      <c r="L2266" s="61">
        <v>20221200036843</v>
      </c>
      <c r="M2266" s="66" t="s">
        <v>45</v>
      </c>
      <c r="N2266" s="61" t="s">
        <v>811</v>
      </c>
      <c r="O2266" s="61" t="s">
        <v>1003</v>
      </c>
      <c r="P2266" s="61" t="s">
        <v>1218</v>
      </c>
      <c r="Q2266" s="68">
        <v>105.03</v>
      </c>
      <c r="R2266" s="68">
        <v>7.43</v>
      </c>
      <c r="S2266" s="69">
        <v>779.66</v>
      </c>
      <c r="T2266" s="70">
        <v>0.22</v>
      </c>
      <c r="U2266" s="79">
        <v>0</v>
      </c>
      <c r="V2266" s="70">
        <v>0.01</v>
      </c>
      <c r="W2266" s="79">
        <v>0</v>
      </c>
      <c r="X2266" s="61" t="s">
        <v>82</v>
      </c>
      <c r="Y2266" s="64" t="s">
        <v>50</v>
      </c>
      <c r="Z2266" s="65" t="s">
        <v>2513</v>
      </c>
      <c r="AA2266" s="60">
        <v>0</v>
      </c>
      <c r="AB2266" s="60">
        <v>0</v>
      </c>
      <c r="AC2266" s="75" t="s">
        <v>83</v>
      </c>
      <c r="AD2266" s="73">
        <v>32.85</v>
      </c>
      <c r="AE2266" s="73">
        <v>0</v>
      </c>
      <c r="AF2266" s="73">
        <v>0</v>
      </c>
      <c r="AG2266" s="73">
        <v>6.73</v>
      </c>
      <c r="AH2266" s="106">
        <v>0</v>
      </c>
      <c r="AI2266" s="73">
        <v>0</v>
      </c>
      <c r="AJ2266" s="73">
        <v>0</v>
      </c>
      <c r="AK2266" s="74">
        <v>33</v>
      </c>
      <c r="AL2266" s="90" t="s">
        <v>161</v>
      </c>
      <c r="AM2266" s="92"/>
    </row>
    <row r="2267" spans="1:39" ht="21" hidden="1" customHeight="1">
      <c r="A2267" s="60">
        <v>2027</v>
      </c>
      <c r="B2267" s="61">
        <v>10007031</v>
      </c>
      <c r="C2267" s="61">
        <v>159084</v>
      </c>
      <c r="D2267" s="62">
        <v>44706</v>
      </c>
      <c r="E2267" s="63" t="s">
        <v>38</v>
      </c>
      <c r="F2267" s="63" t="s">
        <v>77</v>
      </c>
      <c r="G2267" s="114" t="s">
        <v>73</v>
      </c>
      <c r="H2267" s="78" t="s">
        <v>74</v>
      </c>
      <c r="I2267" s="63" t="s">
        <v>809</v>
      </c>
      <c r="J2267" s="63" t="s">
        <v>810</v>
      </c>
      <c r="K2267" s="61" t="s">
        <v>1830</v>
      </c>
      <c r="L2267" s="61">
        <v>20221200036843</v>
      </c>
      <c r="M2267" s="66" t="s">
        <v>45</v>
      </c>
      <c r="N2267" s="61" t="s">
        <v>811</v>
      </c>
      <c r="O2267" s="61" t="s">
        <v>1720</v>
      </c>
      <c r="P2267" s="61" t="s">
        <v>812</v>
      </c>
      <c r="Q2267" s="68">
        <v>92</v>
      </c>
      <c r="R2267" s="68">
        <v>7.13</v>
      </c>
      <c r="S2267" s="69">
        <v>656.36</v>
      </c>
      <c r="T2267" s="70">
        <v>0.19</v>
      </c>
      <c r="U2267" s="79">
        <v>0</v>
      </c>
      <c r="V2267" s="70">
        <v>0.01</v>
      </c>
      <c r="W2267" s="79">
        <v>0</v>
      </c>
      <c r="X2267" s="61" t="s">
        <v>82</v>
      </c>
      <c r="Y2267" s="64" t="s">
        <v>50</v>
      </c>
      <c r="Z2267" s="65" t="s">
        <v>2513</v>
      </c>
      <c r="AA2267" s="60">
        <v>0</v>
      </c>
      <c r="AB2267" s="60">
        <v>0</v>
      </c>
      <c r="AC2267" s="75" t="s">
        <v>83</v>
      </c>
      <c r="AD2267" s="73">
        <v>27.35</v>
      </c>
      <c r="AE2267" s="73">
        <v>0</v>
      </c>
      <c r="AF2267" s="73">
        <v>0</v>
      </c>
      <c r="AG2267" s="73">
        <v>5.3</v>
      </c>
      <c r="AH2267" s="106">
        <v>0</v>
      </c>
      <c r="AI2267" s="73">
        <v>0</v>
      </c>
      <c r="AJ2267" s="73">
        <v>0</v>
      </c>
      <c r="AK2267" s="74">
        <v>27</v>
      </c>
      <c r="AL2267" s="90" t="s">
        <v>161</v>
      </c>
      <c r="AM2267" s="92"/>
    </row>
    <row r="2268" spans="1:39" ht="21" hidden="1" customHeight="1">
      <c r="A2268" s="60">
        <v>2028</v>
      </c>
      <c r="B2268" s="61">
        <v>11009675</v>
      </c>
      <c r="C2268" s="61">
        <v>167416</v>
      </c>
      <c r="D2268" s="62">
        <v>44706</v>
      </c>
      <c r="E2268" s="63" t="s">
        <v>38</v>
      </c>
      <c r="F2268" s="63" t="s">
        <v>84</v>
      </c>
      <c r="G2268" s="114" t="s">
        <v>40</v>
      </c>
      <c r="H2268" s="78" t="s">
        <v>85</v>
      </c>
      <c r="I2268" s="63" t="s">
        <v>1275</v>
      </c>
      <c r="J2268" s="63" t="s">
        <v>1473</v>
      </c>
      <c r="K2268" s="61" t="s">
        <v>1830</v>
      </c>
      <c r="L2268" s="61" t="s">
        <v>84</v>
      </c>
      <c r="M2268" s="66" t="s">
        <v>45</v>
      </c>
      <c r="N2268" s="61" t="s">
        <v>199</v>
      </c>
      <c r="O2268" s="61" t="s">
        <v>1816</v>
      </c>
      <c r="P2268" s="61" t="s">
        <v>1584</v>
      </c>
      <c r="Q2268" s="68">
        <v>45.77</v>
      </c>
      <c r="R2268" s="68">
        <v>7</v>
      </c>
      <c r="S2268" s="69">
        <v>320.22000000000003</v>
      </c>
      <c r="T2268" s="70">
        <v>0.09</v>
      </c>
      <c r="U2268" s="79">
        <v>0</v>
      </c>
      <c r="V2268" s="70">
        <v>0.01</v>
      </c>
      <c r="W2268" s="79">
        <v>0</v>
      </c>
      <c r="X2268" s="61" t="s">
        <v>82</v>
      </c>
      <c r="Y2268" s="64" t="s">
        <v>50</v>
      </c>
      <c r="Z2268" s="65" t="s">
        <v>2513</v>
      </c>
      <c r="AA2268" s="60">
        <v>0</v>
      </c>
      <c r="AB2268" s="60">
        <v>0</v>
      </c>
      <c r="AC2268" s="75" t="s">
        <v>83</v>
      </c>
      <c r="AD2268" s="73">
        <v>9.06</v>
      </c>
      <c r="AE2268" s="73">
        <v>0</v>
      </c>
      <c r="AF2268" s="73">
        <v>0</v>
      </c>
      <c r="AG2268" s="73">
        <v>0</v>
      </c>
      <c r="AH2268" s="106">
        <v>0</v>
      </c>
      <c r="AI2268" s="73">
        <v>0</v>
      </c>
      <c r="AJ2268" s="73">
        <v>2.35</v>
      </c>
      <c r="AK2268" s="74">
        <v>9</v>
      </c>
      <c r="AL2268" s="90" t="s">
        <v>90</v>
      </c>
      <c r="AM2268" s="92"/>
    </row>
    <row r="2269" spans="1:39" ht="21" hidden="1" customHeight="1">
      <c r="A2269" s="60">
        <v>2029</v>
      </c>
      <c r="B2269" s="61">
        <v>13002172</v>
      </c>
      <c r="C2269" s="61">
        <v>180897</v>
      </c>
      <c r="D2269" s="62">
        <v>44706</v>
      </c>
      <c r="E2269" s="63" t="s">
        <v>38</v>
      </c>
      <c r="F2269" s="63" t="s">
        <v>770</v>
      </c>
      <c r="G2269" s="114" t="s">
        <v>73</v>
      </c>
      <c r="H2269" s="78" t="s">
        <v>440</v>
      </c>
      <c r="I2269" s="63" t="s">
        <v>440</v>
      </c>
      <c r="J2269" s="63" t="s">
        <v>440</v>
      </c>
      <c r="K2269" s="61" t="s">
        <v>1830</v>
      </c>
      <c r="L2269" s="61">
        <v>20221200031173</v>
      </c>
      <c r="M2269" s="66" t="s">
        <v>45</v>
      </c>
      <c r="N2269" s="61" t="s">
        <v>2654</v>
      </c>
      <c r="O2269" s="61" t="s">
        <v>61</v>
      </c>
      <c r="P2269" s="61" t="s">
        <v>783</v>
      </c>
      <c r="Q2269" s="68">
        <v>64.59</v>
      </c>
      <c r="R2269" s="68">
        <v>8.35</v>
      </c>
      <c r="S2269" s="69">
        <v>539.34</v>
      </c>
      <c r="T2269" s="70">
        <v>0.15</v>
      </c>
      <c r="U2269" s="79">
        <v>0</v>
      </c>
      <c r="V2269" s="70">
        <v>0</v>
      </c>
      <c r="W2269" s="79">
        <v>0</v>
      </c>
      <c r="X2269" s="61" t="s">
        <v>49</v>
      </c>
      <c r="Y2269" s="64" t="s">
        <v>50</v>
      </c>
      <c r="Z2269" s="65" t="s">
        <v>2513</v>
      </c>
      <c r="AA2269" s="60">
        <v>0</v>
      </c>
      <c r="AB2269" s="60">
        <v>0</v>
      </c>
      <c r="AC2269" s="75" t="s">
        <v>49</v>
      </c>
      <c r="AD2269" s="73">
        <v>0</v>
      </c>
      <c r="AE2269" s="73">
        <v>175</v>
      </c>
      <c r="AF2269" s="73">
        <v>25</v>
      </c>
      <c r="AG2269" s="73">
        <v>0</v>
      </c>
      <c r="AH2269" s="106">
        <v>0</v>
      </c>
      <c r="AI2269" s="73">
        <v>0</v>
      </c>
      <c r="AJ2269" s="73">
        <v>0</v>
      </c>
      <c r="AK2269" s="74">
        <v>0</v>
      </c>
      <c r="AL2269" s="90" t="s">
        <v>161</v>
      </c>
      <c r="AM2269" s="92"/>
    </row>
    <row r="2270" spans="1:39" ht="21" hidden="1" customHeight="1">
      <c r="A2270" s="60">
        <v>2030</v>
      </c>
      <c r="B2270" s="61">
        <v>13001648</v>
      </c>
      <c r="C2270" s="61">
        <v>181578</v>
      </c>
      <c r="D2270" s="62">
        <v>44706</v>
      </c>
      <c r="E2270" s="63" t="s">
        <v>38</v>
      </c>
      <c r="F2270" s="63" t="s">
        <v>39</v>
      </c>
      <c r="G2270" s="114" t="s">
        <v>73</v>
      </c>
      <c r="H2270" s="78" t="s">
        <v>440</v>
      </c>
      <c r="I2270" s="63" t="s">
        <v>1647</v>
      </c>
      <c r="J2270" s="63" t="s">
        <v>1648</v>
      </c>
      <c r="K2270" s="61" t="s">
        <v>1830</v>
      </c>
      <c r="L2270" s="61">
        <v>20221200031173</v>
      </c>
      <c r="M2270" s="66" t="s">
        <v>78</v>
      </c>
      <c r="N2270" s="61" t="s">
        <v>1805</v>
      </c>
      <c r="O2270" s="61" t="s">
        <v>1104</v>
      </c>
      <c r="P2270" s="61" t="s">
        <v>1494</v>
      </c>
      <c r="Q2270" s="68">
        <v>130.69</v>
      </c>
      <c r="R2270" s="68">
        <v>7.25</v>
      </c>
      <c r="S2270" s="69">
        <v>947</v>
      </c>
      <c r="T2270" s="70">
        <v>0.27</v>
      </c>
      <c r="U2270" s="79">
        <v>0</v>
      </c>
      <c r="V2270" s="70">
        <v>0</v>
      </c>
      <c r="W2270" s="79">
        <v>0</v>
      </c>
      <c r="X2270" s="61" t="s">
        <v>49</v>
      </c>
      <c r="Y2270" s="64" t="s">
        <v>50</v>
      </c>
      <c r="Z2270" s="65" t="s">
        <v>2513</v>
      </c>
      <c r="AA2270" s="60">
        <v>0</v>
      </c>
      <c r="AB2270" s="60">
        <v>0</v>
      </c>
      <c r="AC2270" s="75" t="s">
        <v>49</v>
      </c>
      <c r="AD2270" s="73">
        <v>0</v>
      </c>
      <c r="AE2270" s="73">
        <v>1030</v>
      </c>
      <c r="AF2270" s="73">
        <v>147.13999999999999</v>
      </c>
      <c r="AG2270" s="73">
        <v>0</v>
      </c>
      <c r="AH2270" s="106">
        <v>0</v>
      </c>
      <c r="AI2270" s="73">
        <v>0</v>
      </c>
      <c r="AJ2270" s="73">
        <v>0</v>
      </c>
      <c r="AK2270" s="74">
        <v>0</v>
      </c>
      <c r="AL2270" s="90" t="s">
        <v>52</v>
      </c>
      <c r="AM2270" s="92"/>
    </row>
    <row r="2271" spans="1:39" ht="21" hidden="1" customHeight="1">
      <c r="A2271" s="60"/>
      <c r="B2271" s="61">
        <v>4000142</v>
      </c>
      <c r="C2271" s="61">
        <v>200399</v>
      </c>
      <c r="D2271" s="62">
        <v>44706</v>
      </c>
      <c r="E2271" s="334" t="s">
        <v>3615</v>
      </c>
      <c r="F2271" s="334" t="s">
        <v>3615</v>
      </c>
      <c r="G2271" s="114" t="s">
        <v>116</v>
      </c>
      <c r="H2271" s="78" t="s">
        <v>224</v>
      </c>
      <c r="I2271" s="63" t="s">
        <v>2346</v>
      </c>
      <c r="J2271" s="63" t="s">
        <v>2647</v>
      </c>
      <c r="K2271" s="61" t="s">
        <v>1830</v>
      </c>
      <c r="L2271" s="61">
        <v>20211200096663</v>
      </c>
      <c r="M2271" s="66" t="s">
        <v>155</v>
      </c>
      <c r="N2271" s="61" t="s">
        <v>1305</v>
      </c>
      <c r="O2271" s="61" t="s">
        <v>235</v>
      </c>
      <c r="P2271" s="61" t="s">
        <v>393</v>
      </c>
      <c r="Q2271" s="68">
        <v>63.49</v>
      </c>
      <c r="R2271" s="68">
        <v>7.44</v>
      </c>
      <c r="S2271" s="69">
        <v>472.27</v>
      </c>
      <c r="T2271" s="70">
        <v>0.13</v>
      </c>
      <c r="U2271" s="79">
        <v>0</v>
      </c>
      <c r="V2271" s="70">
        <v>0.01</v>
      </c>
      <c r="W2271" s="79">
        <v>0</v>
      </c>
      <c r="X2271" s="61" t="s">
        <v>1318</v>
      </c>
      <c r="Y2271" s="64" t="s">
        <v>50</v>
      </c>
      <c r="Z2271" s="65" t="s">
        <v>2513</v>
      </c>
      <c r="AA2271" s="60">
        <v>0</v>
      </c>
      <c r="AB2271" s="60">
        <v>0</v>
      </c>
      <c r="AC2271" s="75" t="s">
        <v>83</v>
      </c>
      <c r="AD2271" s="73">
        <v>10.199999999999999</v>
      </c>
      <c r="AE2271" s="73">
        <v>140</v>
      </c>
      <c r="AF2271" s="73">
        <v>20</v>
      </c>
      <c r="AG2271" s="73">
        <v>2</v>
      </c>
      <c r="AH2271" s="106">
        <v>0</v>
      </c>
      <c r="AI2271" s="73">
        <v>0</v>
      </c>
      <c r="AJ2271" s="73">
        <v>0</v>
      </c>
      <c r="AK2271" s="74">
        <v>10</v>
      </c>
      <c r="AL2271" s="90" t="s">
        <v>575</v>
      </c>
      <c r="AM2271" s="82" t="s">
        <v>3673</v>
      </c>
    </row>
    <row r="2272" spans="1:39" ht="21" hidden="1" customHeight="1">
      <c r="A2272" s="60"/>
      <c r="B2272" s="61">
        <v>4000184</v>
      </c>
      <c r="C2272" s="61">
        <v>200522</v>
      </c>
      <c r="D2272" s="62">
        <v>44706</v>
      </c>
      <c r="E2272" s="334" t="s">
        <v>3615</v>
      </c>
      <c r="F2272" s="334" t="s">
        <v>3615</v>
      </c>
      <c r="G2272" s="114" t="s">
        <v>116</v>
      </c>
      <c r="H2272" s="78" t="s">
        <v>224</v>
      </c>
      <c r="I2272" s="63" t="s">
        <v>2346</v>
      </c>
      <c r="J2272" s="63" t="s">
        <v>2647</v>
      </c>
      <c r="K2272" s="61" t="s">
        <v>1830</v>
      </c>
      <c r="L2272" s="61">
        <v>20211200096663</v>
      </c>
      <c r="M2272" s="66" t="s">
        <v>155</v>
      </c>
      <c r="N2272" s="61" t="s">
        <v>1305</v>
      </c>
      <c r="O2272" s="61" t="s">
        <v>233</v>
      </c>
      <c r="P2272" s="61" t="s">
        <v>65</v>
      </c>
      <c r="Q2272" s="68">
        <v>96.79</v>
      </c>
      <c r="R2272" s="68">
        <v>7.36</v>
      </c>
      <c r="S2272" s="69">
        <v>712.49</v>
      </c>
      <c r="T2272" s="70">
        <v>0.2</v>
      </c>
      <c r="U2272" s="79">
        <v>0</v>
      </c>
      <c r="V2272" s="70">
        <v>0.01</v>
      </c>
      <c r="W2272" s="79">
        <v>0</v>
      </c>
      <c r="X2272" s="61" t="s">
        <v>1318</v>
      </c>
      <c r="Y2272" s="64" t="s">
        <v>50</v>
      </c>
      <c r="Z2272" s="65" t="s">
        <v>2513</v>
      </c>
      <c r="AA2272" s="60">
        <v>0</v>
      </c>
      <c r="AB2272" s="60">
        <v>0</v>
      </c>
      <c r="AC2272" s="75" t="s">
        <v>83</v>
      </c>
      <c r="AD2272" s="73">
        <v>49.5</v>
      </c>
      <c r="AE2272" s="73">
        <v>100</v>
      </c>
      <c r="AF2272" s="73">
        <v>14.29</v>
      </c>
      <c r="AG2272" s="73">
        <v>9.4499999999999993</v>
      </c>
      <c r="AH2272" s="106">
        <v>0</v>
      </c>
      <c r="AI2272" s="73">
        <v>0</v>
      </c>
      <c r="AJ2272" s="73">
        <v>0</v>
      </c>
      <c r="AK2272" s="74">
        <v>50</v>
      </c>
      <c r="AL2272" s="90" t="s">
        <v>575</v>
      </c>
      <c r="AM2272" s="82" t="s">
        <v>3673</v>
      </c>
    </row>
    <row r="2273" spans="1:39" ht="21" hidden="1" customHeight="1">
      <c r="A2273" s="60">
        <v>2031</v>
      </c>
      <c r="B2273" s="61">
        <v>4000205</v>
      </c>
      <c r="C2273" s="61">
        <v>200583</v>
      </c>
      <c r="D2273" s="62">
        <v>44706</v>
      </c>
      <c r="E2273" s="334" t="s">
        <v>3571</v>
      </c>
      <c r="F2273" s="334" t="s">
        <v>3571</v>
      </c>
      <c r="G2273" s="114" t="s">
        <v>116</v>
      </c>
      <c r="H2273" s="78" t="s">
        <v>224</v>
      </c>
      <c r="I2273" s="63" t="s">
        <v>2346</v>
      </c>
      <c r="J2273" s="63" t="s">
        <v>2647</v>
      </c>
      <c r="K2273" s="61" t="s">
        <v>1830</v>
      </c>
      <c r="L2273" s="61">
        <v>20211200096663</v>
      </c>
      <c r="M2273" s="66" t="s">
        <v>155</v>
      </c>
      <c r="N2273" s="61" t="s">
        <v>1305</v>
      </c>
      <c r="O2273" s="61" t="s">
        <v>57</v>
      </c>
      <c r="P2273" s="61" t="s">
        <v>233</v>
      </c>
      <c r="Q2273" s="68">
        <v>88.77</v>
      </c>
      <c r="R2273" s="68">
        <v>6.3</v>
      </c>
      <c r="S2273" s="69">
        <v>559.17999999999995</v>
      </c>
      <c r="T2273" s="70">
        <v>0.16</v>
      </c>
      <c r="U2273" s="79">
        <v>0</v>
      </c>
      <c r="V2273" s="70">
        <v>0</v>
      </c>
      <c r="W2273" s="79">
        <v>0</v>
      </c>
      <c r="X2273" s="61" t="s">
        <v>49</v>
      </c>
      <c r="Y2273" s="64" t="s">
        <v>50</v>
      </c>
      <c r="Z2273" s="65" t="s">
        <v>2513</v>
      </c>
      <c r="AA2273" s="60">
        <v>0</v>
      </c>
      <c r="AB2273" s="60">
        <v>0</v>
      </c>
      <c r="AC2273" s="75" t="s">
        <v>49</v>
      </c>
      <c r="AD2273" s="73">
        <v>0</v>
      </c>
      <c r="AE2273" s="73">
        <v>140</v>
      </c>
      <c r="AF2273" s="73">
        <v>20</v>
      </c>
      <c r="AG2273" s="73">
        <v>0</v>
      </c>
      <c r="AH2273" s="106">
        <v>0</v>
      </c>
      <c r="AI2273" s="73">
        <v>0</v>
      </c>
      <c r="AJ2273" s="73">
        <v>0</v>
      </c>
      <c r="AK2273" s="74">
        <v>0</v>
      </c>
      <c r="AL2273" s="90" t="s">
        <v>575</v>
      </c>
      <c r="AM2273" s="82" t="e">
        <v>#N/A</v>
      </c>
    </row>
    <row r="2274" spans="1:39" ht="21" hidden="1" customHeight="1">
      <c r="A2274" s="60">
        <v>2032</v>
      </c>
      <c r="B2274" s="61">
        <v>4000229</v>
      </c>
      <c r="C2274" s="61">
        <v>200634</v>
      </c>
      <c r="D2274" s="62">
        <v>44706</v>
      </c>
      <c r="E2274" s="334" t="s">
        <v>3571</v>
      </c>
      <c r="F2274" s="334" t="s">
        <v>3571</v>
      </c>
      <c r="G2274" s="114" t="s">
        <v>116</v>
      </c>
      <c r="H2274" s="78" t="s">
        <v>224</v>
      </c>
      <c r="I2274" s="63" t="s">
        <v>2346</v>
      </c>
      <c r="J2274" s="63" t="s">
        <v>2647</v>
      </c>
      <c r="K2274" s="61" t="s">
        <v>1830</v>
      </c>
      <c r="L2274" s="61">
        <v>20211200096663</v>
      </c>
      <c r="M2274" s="66" t="s">
        <v>155</v>
      </c>
      <c r="N2274" s="61" t="s">
        <v>1305</v>
      </c>
      <c r="O2274" s="61" t="s">
        <v>56</v>
      </c>
      <c r="P2274" s="61" t="s">
        <v>57</v>
      </c>
      <c r="Q2274" s="68">
        <v>80.5</v>
      </c>
      <c r="R2274" s="68">
        <v>6.24</v>
      </c>
      <c r="S2274" s="69">
        <v>502.62</v>
      </c>
      <c r="T2274" s="70">
        <v>0.14000000000000001</v>
      </c>
      <c r="U2274" s="79">
        <v>0</v>
      </c>
      <c r="V2274" s="70">
        <v>0</v>
      </c>
      <c r="W2274" s="79">
        <v>0</v>
      </c>
      <c r="X2274" s="61" t="s">
        <v>49</v>
      </c>
      <c r="Y2274" s="64" t="s">
        <v>50</v>
      </c>
      <c r="Z2274" s="65" t="s">
        <v>2513</v>
      </c>
      <c r="AA2274" s="60">
        <v>0</v>
      </c>
      <c r="AB2274" s="60">
        <v>0</v>
      </c>
      <c r="AC2274" s="75" t="s">
        <v>49</v>
      </c>
      <c r="AD2274" s="73">
        <v>0</v>
      </c>
      <c r="AE2274" s="73">
        <v>80</v>
      </c>
      <c r="AF2274" s="73">
        <v>11.43</v>
      </c>
      <c r="AG2274" s="73">
        <v>0</v>
      </c>
      <c r="AH2274" s="106">
        <v>0</v>
      </c>
      <c r="AI2274" s="73">
        <v>0</v>
      </c>
      <c r="AJ2274" s="73">
        <v>0</v>
      </c>
      <c r="AK2274" s="74">
        <v>0</v>
      </c>
      <c r="AL2274" s="90" t="s">
        <v>575</v>
      </c>
      <c r="AM2274" s="82" t="e">
        <v>#N/A</v>
      </c>
    </row>
    <row r="2275" spans="1:39" ht="21" hidden="1" customHeight="1">
      <c r="A2275" s="60"/>
      <c r="B2275" s="61">
        <v>4000261</v>
      </c>
      <c r="C2275" s="61">
        <v>200730</v>
      </c>
      <c r="D2275" s="62">
        <v>44706</v>
      </c>
      <c r="E2275" s="334" t="s">
        <v>3615</v>
      </c>
      <c r="F2275" s="334" t="s">
        <v>3615</v>
      </c>
      <c r="G2275" s="114" t="s">
        <v>116</v>
      </c>
      <c r="H2275" s="78" t="s">
        <v>224</v>
      </c>
      <c r="I2275" s="63" t="s">
        <v>2346</v>
      </c>
      <c r="J2275" s="63" t="s">
        <v>2647</v>
      </c>
      <c r="K2275" s="61" t="s">
        <v>1830</v>
      </c>
      <c r="L2275" s="61">
        <v>20211200096663</v>
      </c>
      <c r="M2275" s="66" t="s">
        <v>155</v>
      </c>
      <c r="N2275" s="61" t="s">
        <v>1305</v>
      </c>
      <c r="O2275" s="61" t="s">
        <v>486</v>
      </c>
      <c r="P2275" s="61" t="s">
        <v>56</v>
      </c>
      <c r="Q2275" s="68">
        <v>96.27</v>
      </c>
      <c r="R2275" s="68">
        <v>6.27</v>
      </c>
      <c r="S2275" s="69">
        <v>603.16999999999996</v>
      </c>
      <c r="T2275" s="70">
        <v>0.17</v>
      </c>
      <c r="U2275" s="79">
        <v>0</v>
      </c>
      <c r="V2275" s="70">
        <v>0.01</v>
      </c>
      <c r="W2275" s="79">
        <v>0</v>
      </c>
      <c r="X2275" s="61" t="s">
        <v>1318</v>
      </c>
      <c r="Y2275" s="64" t="s">
        <v>50</v>
      </c>
      <c r="Z2275" s="65" t="s">
        <v>2513</v>
      </c>
      <c r="AA2275" s="60">
        <v>0</v>
      </c>
      <c r="AB2275" s="60">
        <v>0</v>
      </c>
      <c r="AC2275" s="75" t="s">
        <v>83</v>
      </c>
      <c r="AD2275" s="73">
        <v>18.420000000000002</v>
      </c>
      <c r="AE2275" s="73">
        <v>100</v>
      </c>
      <c r="AF2275" s="73">
        <v>14.29</v>
      </c>
      <c r="AG2275" s="73">
        <v>3.66</v>
      </c>
      <c r="AH2275" s="106">
        <v>0</v>
      </c>
      <c r="AI2275" s="73">
        <v>0</v>
      </c>
      <c r="AJ2275" s="73">
        <v>0</v>
      </c>
      <c r="AK2275" s="74">
        <v>18</v>
      </c>
      <c r="AL2275" s="90" t="s">
        <v>575</v>
      </c>
      <c r="AM2275" s="82" t="s">
        <v>3673</v>
      </c>
    </row>
    <row r="2276" spans="1:39" ht="21" hidden="1" customHeight="1">
      <c r="A2276" s="60"/>
      <c r="B2276" s="61">
        <v>4000271</v>
      </c>
      <c r="C2276" s="61">
        <v>200760</v>
      </c>
      <c r="D2276" s="62">
        <v>44706</v>
      </c>
      <c r="E2276" s="334" t="s">
        <v>3615</v>
      </c>
      <c r="F2276" s="334" t="s">
        <v>3615</v>
      </c>
      <c r="G2276" s="114" t="s">
        <v>116</v>
      </c>
      <c r="H2276" s="78" t="s">
        <v>224</v>
      </c>
      <c r="I2276" s="63" t="s">
        <v>2346</v>
      </c>
      <c r="J2276" s="63" t="s">
        <v>2347</v>
      </c>
      <c r="K2276" s="61" t="s">
        <v>1830</v>
      </c>
      <c r="L2276" s="61">
        <v>20211200096663</v>
      </c>
      <c r="M2276" s="66" t="s">
        <v>155</v>
      </c>
      <c r="N2276" s="61" t="s">
        <v>1305</v>
      </c>
      <c r="O2276" s="61" t="s">
        <v>764</v>
      </c>
      <c r="P2276" s="61" t="s">
        <v>486</v>
      </c>
      <c r="Q2276" s="68">
        <v>37.19</v>
      </c>
      <c r="R2276" s="68">
        <v>15.81</v>
      </c>
      <c r="S2276" s="69">
        <v>587.85</v>
      </c>
      <c r="T2276" s="70">
        <v>0.17</v>
      </c>
      <c r="U2276" s="79">
        <v>0</v>
      </c>
      <c r="V2276" s="70">
        <v>0.01</v>
      </c>
      <c r="W2276" s="79">
        <v>0</v>
      </c>
      <c r="X2276" s="61" t="s">
        <v>1318</v>
      </c>
      <c r="Y2276" s="64" t="s">
        <v>50</v>
      </c>
      <c r="Z2276" s="65" t="s">
        <v>2513</v>
      </c>
      <c r="AA2276" s="60">
        <v>0</v>
      </c>
      <c r="AB2276" s="60">
        <v>0</v>
      </c>
      <c r="AC2276" s="75" t="s">
        <v>83</v>
      </c>
      <c r="AD2276" s="73">
        <v>35.06</v>
      </c>
      <c r="AE2276" s="73">
        <v>300</v>
      </c>
      <c r="AF2276" s="73">
        <v>42.86</v>
      </c>
      <c r="AG2276" s="73">
        <v>6.7</v>
      </c>
      <c r="AH2276" s="106">
        <v>0</v>
      </c>
      <c r="AI2276" s="73">
        <v>0</v>
      </c>
      <c r="AJ2276" s="73">
        <v>0</v>
      </c>
      <c r="AK2276" s="74">
        <v>35</v>
      </c>
      <c r="AL2276" s="90" t="s">
        <v>575</v>
      </c>
      <c r="AM2276" s="82" t="s">
        <v>3673</v>
      </c>
    </row>
    <row r="2277" spans="1:39" ht="21" hidden="1" customHeight="1">
      <c r="A2277" s="60"/>
      <c r="B2277" s="61">
        <v>4000307</v>
      </c>
      <c r="C2277" s="61">
        <v>200863</v>
      </c>
      <c r="D2277" s="62">
        <v>44706</v>
      </c>
      <c r="E2277" s="334" t="s">
        <v>3615</v>
      </c>
      <c r="F2277" s="334" t="s">
        <v>3615</v>
      </c>
      <c r="G2277" s="114" t="s">
        <v>116</v>
      </c>
      <c r="H2277" s="78" t="s">
        <v>224</v>
      </c>
      <c r="I2277" s="63" t="s">
        <v>2346</v>
      </c>
      <c r="J2277" s="63" t="s">
        <v>2347</v>
      </c>
      <c r="K2277" s="61" t="s">
        <v>1830</v>
      </c>
      <c r="L2277" s="61">
        <v>20211200096663</v>
      </c>
      <c r="M2277" s="66" t="s">
        <v>155</v>
      </c>
      <c r="N2277" s="61" t="s">
        <v>1305</v>
      </c>
      <c r="O2277" s="61" t="s">
        <v>1143</v>
      </c>
      <c r="P2277" s="61" t="s">
        <v>764</v>
      </c>
      <c r="Q2277" s="68">
        <v>84.89</v>
      </c>
      <c r="R2277" s="68">
        <v>13.12</v>
      </c>
      <c r="S2277" s="69">
        <v>1113.6199999999999</v>
      </c>
      <c r="T2277" s="70">
        <v>0.32</v>
      </c>
      <c r="U2277" s="79">
        <v>0</v>
      </c>
      <c r="V2277" s="70">
        <v>0.12</v>
      </c>
      <c r="W2277" s="79">
        <v>0</v>
      </c>
      <c r="X2277" s="61" t="s">
        <v>1318</v>
      </c>
      <c r="Y2277" s="64" t="s">
        <v>50</v>
      </c>
      <c r="Z2277" s="65" t="s">
        <v>2513</v>
      </c>
      <c r="AA2277" s="60">
        <v>0</v>
      </c>
      <c r="AB2277" s="60">
        <v>0</v>
      </c>
      <c r="AC2277" s="75" t="s">
        <v>83</v>
      </c>
      <c r="AD2277" s="73">
        <v>400.82000000000005</v>
      </c>
      <c r="AE2277" s="73">
        <v>1010</v>
      </c>
      <c r="AF2277" s="73">
        <v>144.29</v>
      </c>
      <c r="AG2277" s="73">
        <v>78.940000000000012</v>
      </c>
      <c r="AH2277" s="106">
        <v>0</v>
      </c>
      <c r="AI2277" s="73">
        <v>0</v>
      </c>
      <c r="AJ2277" s="73">
        <v>0</v>
      </c>
      <c r="AK2277" s="74">
        <v>400</v>
      </c>
      <c r="AL2277" s="90" t="s">
        <v>575</v>
      </c>
      <c r="AM2277" s="82" t="s">
        <v>3673</v>
      </c>
    </row>
    <row r="2278" spans="1:39" ht="21" hidden="1" customHeight="1">
      <c r="A2278" s="60">
        <v>2033</v>
      </c>
      <c r="B2278" s="61">
        <v>9000352</v>
      </c>
      <c r="C2278" s="61">
        <v>380956</v>
      </c>
      <c r="D2278" s="62">
        <v>44706</v>
      </c>
      <c r="E2278" s="63" t="s">
        <v>38</v>
      </c>
      <c r="F2278" s="63" t="s">
        <v>770</v>
      </c>
      <c r="G2278" s="114" t="s">
        <v>109</v>
      </c>
      <c r="H2278" s="78" t="s">
        <v>495</v>
      </c>
      <c r="I2278" s="63" t="s">
        <v>2446</v>
      </c>
      <c r="J2278" s="63" t="s">
        <v>762</v>
      </c>
      <c r="K2278" s="61" t="s">
        <v>1830</v>
      </c>
      <c r="L2278" s="61">
        <v>20221200050493</v>
      </c>
      <c r="M2278" s="66" t="s">
        <v>45</v>
      </c>
      <c r="N2278" s="61" t="s">
        <v>1044</v>
      </c>
      <c r="O2278" s="61" t="s">
        <v>2655</v>
      </c>
      <c r="P2278" s="61" t="s">
        <v>421</v>
      </c>
      <c r="Q2278" s="68">
        <v>30.24</v>
      </c>
      <c r="R2278" s="68">
        <v>7.55</v>
      </c>
      <c r="S2278" s="69">
        <v>228.29</v>
      </c>
      <c r="T2278" s="70">
        <v>7.0000000000000007E-2</v>
      </c>
      <c r="U2278" s="79">
        <v>0</v>
      </c>
      <c r="V2278" s="70">
        <v>0</v>
      </c>
      <c r="W2278" s="79">
        <v>0</v>
      </c>
      <c r="X2278" s="61" t="s">
        <v>49</v>
      </c>
      <c r="Y2278" s="64" t="s">
        <v>50</v>
      </c>
      <c r="Z2278" s="65" t="s">
        <v>2513</v>
      </c>
      <c r="AA2278" s="60">
        <v>0</v>
      </c>
      <c r="AB2278" s="60">
        <v>0</v>
      </c>
      <c r="AC2278" s="75" t="s">
        <v>49</v>
      </c>
      <c r="AD2278" s="73">
        <v>0</v>
      </c>
      <c r="AE2278" s="73">
        <v>180</v>
      </c>
      <c r="AF2278" s="73">
        <v>25.71</v>
      </c>
      <c r="AG2278" s="73">
        <v>0</v>
      </c>
      <c r="AH2278" s="106">
        <v>0</v>
      </c>
      <c r="AI2278" s="73">
        <v>0</v>
      </c>
      <c r="AJ2278" s="73">
        <v>0</v>
      </c>
      <c r="AK2278" s="74">
        <v>0</v>
      </c>
      <c r="AL2278" s="90" t="s">
        <v>161</v>
      </c>
      <c r="AM2278" s="92"/>
    </row>
    <row r="2279" spans="1:39" ht="21" hidden="1" customHeight="1">
      <c r="A2279" s="60">
        <v>2034</v>
      </c>
      <c r="B2279" s="61">
        <v>9000369</v>
      </c>
      <c r="C2279" s="61">
        <v>380989</v>
      </c>
      <c r="D2279" s="62">
        <v>44706</v>
      </c>
      <c r="E2279" s="63" t="s">
        <v>38</v>
      </c>
      <c r="F2279" s="63" t="s">
        <v>770</v>
      </c>
      <c r="G2279" s="114" t="s">
        <v>109</v>
      </c>
      <c r="H2279" s="78" t="s">
        <v>495</v>
      </c>
      <c r="I2279" s="63" t="s">
        <v>2446</v>
      </c>
      <c r="J2279" s="63" t="s">
        <v>762</v>
      </c>
      <c r="K2279" s="61" t="s">
        <v>1830</v>
      </c>
      <c r="L2279" s="61">
        <v>20221200050493</v>
      </c>
      <c r="M2279" s="66" t="s">
        <v>45</v>
      </c>
      <c r="N2279" s="61" t="s">
        <v>1044</v>
      </c>
      <c r="O2279" s="61" t="s">
        <v>2656</v>
      </c>
      <c r="P2279" s="61" t="s">
        <v>2655</v>
      </c>
      <c r="Q2279" s="68">
        <v>29.33</v>
      </c>
      <c r="R2279" s="68">
        <v>7.02</v>
      </c>
      <c r="S2279" s="69">
        <v>205.98</v>
      </c>
      <c r="T2279" s="70">
        <v>0.06</v>
      </c>
      <c r="U2279" s="79">
        <v>0</v>
      </c>
      <c r="V2279" s="70">
        <v>0</v>
      </c>
      <c r="W2279" s="79">
        <v>0</v>
      </c>
      <c r="X2279" s="61" t="s">
        <v>49</v>
      </c>
      <c r="Y2279" s="64" t="s">
        <v>50</v>
      </c>
      <c r="Z2279" s="65" t="s">
        <v>2513</v>
      </c>
      <c r="AA2279" s="60">
        <v>0</v>
      </c>
      <c r="AB2279" s="60">
        <v>0</v>
      </c>
      <c r="AC2279" s="75" t="s">
        <v>49</v>
      </c>
      <c r="AD2279" s="73">
        <v>0</v>
      </c>
      <c r="AE2279" s="73">
        <v>250</v>
      </c>
      <c r="AF2279" s="73">
        <v>35.71</v>
      </c>
      <c r="AG2279" s="73">
        <v>0</v>
      </c>
      <c r="AH2279" s="106">
        <v>0</v>
      </c>
      <c r="AI2279" s="73">
        <v>0</v>
      </c>
      <c r="AJ2279" s="73">
        <v>0</v>
      </c>
      <c r="AK2279" s="74">
        <v>0</v>
      </c>
      <c r="AL2279" s="90" t="s">
        <v>161</v>
      </c>
      <c r="AM2279" s="92"/>
    </row>
    <row r="2280" spans="1:39" ht="21" hidden="1" customHeight="1">
      <c r="A2280" s="60">
        <v>2035</v>
      </c>
      <c r="B2280" s="61">
        <v>9000382</v>
      </c>
      <c r="C2280" s="61">
        <v>381016</v>
      </c>
      <c r="D2280" s="62">
        <v>44706</v>
      </c>
      <c r="E2280" s="63" t="s">
        <v>38</v>
      </c>
      <c r="F2280" s="63" t="s">
        <v>770</v>
      </c>
      <c r="G2280" s="114" t="s">
        <v>109</v>
      </c>
      <c r="H2280" s="78" t="s">
        <v>495</v>
      </c>
      <c r="I2280" s="63" t="s">
        <v>2446</v>
      </c>
      <c r="J2280" s="63" t="s">
        <v>762</v>
      </c>
      <c r="K2280" s="61" t="s">
        <v>1830</v>
      </c>
      <c r="L2280" s="61">
        <v>20221200050493</v>
      </c>
      <c r="M2280" s="66" t="s">
        <v>45</v>
      </c>
      <c r="N2280" s="61" t="s">
        <v>1044</v>
      </c>
      <c r="O2280" s="61" t="s">
        <v>2657</v>
      </c>
      <c r="P2280" s="61" t="s">
        <v>2656</v>
      </c>
      <c r="Q2280" s="68">
        <v>29.11</v>
      </c>
      <c r="R2280" s="68">
        <v>7.19</v>
      </c>
      <c r="S2280" s="69">
        <v>209.17</v>
      </c>
      <c r="T2280" s="70">
        <v>0.06</v>
      </c>
      <c r="U2280" s="79">
        <v>0</v>
      </c>
      <c r="V2280" s="70">
        <v>0</v>
      </c>
      <c r="W2280" s="79">
        <v>0</v>
      </c>
      <c r="X2280" s="61" t="s">
        <v>49</v>
      </c>
      <c r="Y2280" s="64" t="s">
        <v>50</v>
      </c>
      <c r="Z2280" s="65" t="s">
        <v>2513</v>
      </c>
      <c r="AA2280" s="60">
        <v>0</v>
      </c>
      <c r="AB2280" s="60">
        <v>0</v>
      </c>
      <c r="AC2280" s="75" t="s">
        <v>49</v>
      </c>
      <c r="AD2280" s="73">
        <v>0</v>
      </c>
      <c r="AE2280" s="73">
        <v>180</v>
      </c>
      <c r="AF2280" s="73">
        <v>25.71</v>
      </c>
      <c r="AG2280" s="73">
        <v>0</v>
      </c>
      <c r="AH2280" s="106">
        <v>0</v>
      </c>
      <c r="AI2280" s="73">
        <v>0</v>
      </c>
      <c r="AJ2280" s="73">
        <v>0</v>
      </c>
      <c r="AK2280" s="74">
        <v>0</v>
      </c>
      <c r="AL2280" s="90" t="s">
        <v>161</v>
      </c>
      <c r="AM2280" s="92"/>
    </row>
    <row r="2281" spans="1:39" ht="21" hidden="1" customHeight="1">
      <c r="A2281" s="60">
        <v>2036</v>
      </c>
      <c r="B2281" s="61">
        <v>9000471</v>
      </c>
      <c r="C2281" s="61">
        <v>381189</v>
      </c>
      <c r="D2281" s="62">
        <v>44706</v>
      </c>
      <c r="E2281" s="63" t="s">
        <v>38</v>
      </c>
      <c r="F2281" s="63" t="s">
        <v>770</v>
      </c>
      <c r="G2281" s="114" t="s">
        <v>109</v>
      </c>
      <c r="H2281" s="78" t="s">
        <v>495</v>
      </c>
      <c r="I2281" s="63" t="s">
        <v>2446</v>
      </c>
      <c r="J2281" s="63" t="s">
        <v>762</v>
      </c>
      <c r="K2281" s="61" t="s">
        <v>1830</v>
      </c>
      <c r="L2281" s="61">
        <v>20221200050493</v>
      </c>
      <c r="M2281" s="66" t="s">
        <v>45</v>
      </c>
      <c r="N2281" s="61" t="s">
        <v>1044</v>
      </c>
      <c r="O2281" s="61" t="s">
        <v>418</v>
      </c>
      <c r="P2281" s="61" t="s">
        <v>2658</v>
      </c>
      <c r="Q2281" s="68">
        <v>30.05</v>
      </c>
      <c r="R2281" s="68">
        <v>6.27</v>
      </c>
      <c r="S2281" s="69">
        <v>188.53</v>
      </c>
      <c r="T2281" s="70">
        <v>0.05</v>
      </c>
      <c r="U2281" s="79">
        <v>0</v>
      </c>
      <c r="V2281" s="70">
        <v>0</v>
      </c>
      <c r="W2281" s="79">
        <v>0</v>
      </c>
      <c r="X2281" s="61" t="s">
        <v>49</v>
      </c>
      <c r="Y2281" s="64" t="s">
        <v>50</v>
      </c>
      <c r="Z2281" s="65" t="s">
        <v>2513</v>
      </c>
      <c r="AA2281" s="60">
        <v>0</v>
      </c>
      <c r="AB2281" s="60">
        <v>0</v>
      </c>
      <c r="AC2281" s="75" t="s">
        <v>49</v>
      </c>
      <c r="AD2281" s="73">
        <v>0</v>
      </c>
      <c r="AE2281" s="73">
        <v>210</v>
      </c>
      <c r="AF2281" s="73">
        <v>30</v>
      </c>
      <c r="AG2281" s="73">
        <v>0</v>
      </c>
      <c r="AH2281" s="106">
        <v>0</v>
      </c>
      <c r="AI2281" s="73">
        <v>0</v>
      </c>
      <c r="AJ2281" s="73">
        <v>0</v>
      </c>
      <c r="AK2281" s="74">
        <v>0</v>
      </c>
      <c r="AL2281" s="90" t="s">
        <v>161</v>
      </c>
      <c r="AM2281" s="92"/>
    </row>
    <row r="2282" spans="1:39" ht="21" hidden="1" customHeight="1">
      <c r="A2282" s="60">
        <v>2037</v>
      </c>
      <c r="B2282" s="61">
        <v>13002981</v>
      </c>
      <c r="C2282" s="61">
        <v>516942</v>
      </c>
      <c r="D2282" s="62">
        <v>44706</v>
      </c>
      <c r="E2282" s="63" t="s">
        <v>38</v>
      </c>
      <c r="F2282" s="63" t="s">
        <v>770</v>
      </c>
      <c r="G2282" s="114" t="s">
        <v>73</v>
      </c>
      <c r="H2282" s="78" t="s">
        <v>440</v>
      </c>
      <c r="I2282" s="63" t="s">
        <v>440</v>
      </c>
      <c r="J2282" s="63" t="s">
        <v>2372</v>
      </c>
      <c r="K2282" s="61" t="s">
        <v>1830</v>
      </c>
      <c r="L2282" s="61">
        <v>20221200031173</v>
      </c>
      <c r="M2282" s="66" t="s">
        <v>45</v>
      </c>
      <c r="N2282" s="61" t="s">
        <v>987</v>
      </c>
      <c r="O2282" s="61" t="s">
        <v>1480</v>
      </c>
      <c r="P2282" s="61" t="s">
        <v>2561</v>
      </c>
      <c r="Q2282" s="68">
        <v>66.83</v>
      </c>
      <c r="R2282" s="68">
        <v>9.59</v>
      </c>
      <c r="S2282" s="69">
        <v>639.16</v>
      </c>
      <c r="T2282" s="70">
        <v>0.18</v>
      </c>
      <c r="U2282" s="79">
        <v>0</v>
      </c>
      <c r="V2282" s="70">
        <v>0</v>
      </c>
      <c r="W2282" s="79">
        <v>0</v>
      </c>
      <c r="X2282" s="61" t="s">
        <v>49</v>
      </c>
      <c r="Y2282" s="64" t="s">
        <v>50</v>
      </c>
      <c r="Z2282" s="65" t="s">
        <v>2513</v>
      </c>
      <c r="AA2282" s="60">
        <v>0</v>
      </c>
      <c r="AB2282" s="60">
        <v>0</v>
      </c>
      <c r="AC2282" s="75" t="s">
        <v>49</v>
      </c>
      <c r="AD2282" s="73">
        <v>0</v>
      </c>
      <c r="AE2282" s="73">
        <v>300</v>
      </c>
      <c r="AF2282" s="73">
        <v>42.86</v>
      </c>
      <c r="AG2282" s="73">
        <v>0</v>
      </c>
      <c r="AH2282" s="106">
        <v>0</v>
      </c>
      <c r="AI2282" s="73">
        <v>0</v>
      </c>
      <c r="AJ2282" s="73">
        <v>0</v>
      </c>
      <c r="AK2282" s="74">
        <v>0</v>
      </c>
      <c r="AL2282" s="90" t="s">
        <v>161</v>
      </c>
      <c r="AM2282" s="92"/>
    </row>
    <row r="2283" spans="1:39" ht="21" hidden="1" customHeight="1">
      <c r="A2283" s="60">
        <v>2038</v>
      </c>
      <c r="B2283" s="61">
        <v>13001708</v>
      </c>
      <c r="C2283" s="61">
        <v>516947</v>
      </c>
      <c r="D2283" s="62">
        <v>44706</v>
      </c>
      <c r="E2283" s="63" t="s">
        <v>38</v>
      </c>
      <c r="F2283" s="63" t="s">
        <v>770</v>
      </c>
      <c r="G2283" s="114" t="s">
        <v>73</v>
      </c>
      <c r="H2283" s="78" t="s">
        <v>440</v>
      </c>
      <c r="I2283" s="63" t="s">
        <v>440</v>
      </c>
      <c r="J2283" s="63" t="s">
        <v>2372</v>
      </c>
      <c r="K2283" s="61" t="s">
        <v>1830</v>
      </c>
      <c r="L2283" s="61">
        <v>20221200031173</v>
      </c>
      <c r="M2283" s="66" t="s">
        <v>45</v>
      </c>
      <c r="N2283" s="61" t="s">
        <v>577</v>
      </c>
      <c r="O2283" s="61" t="s">
        <v>1803</v>
      </c>
      <c r="P2283" s="61" t="s">
        <v>1480</v>
      </c>
      <c r="Q2283" s="68">
        <v>105.35</v>
      </c>
      <c r="R2283" s="68">
        <v>8.08</v>
      </c>
      <c r="S2283" s="69">
        <v>853.27</v>
      </c>
      <c r="T2283" s="70">
        <v>0.24</v>
      </c>
      <c r="U2283" s="79">
        <v>0</v>
      </c>
      <c r="V2283" s="70">
        <v>0</v>
      </c>
      <c r="W2283" s="79">
        <v>0</v>
      </c>
      <c r="X2283" s="61" t="s">
        <v>49</v>
      </c>
      <c r="Y2283" s="64" t="s">
        <v>50</v>
      </c>
      <c r="Z2283" s="65" t="s">
        <v>2513</v>
      </c>
      <c r="AA2283" s="60">
        <v>0</v>
      </c>
      <c r="AB2283" s="60">
        <v>0</v>
      </c>
      <c r="AC2283" s="75" t="s">
        <v>49</v>
      </c>
      <c r="AD2283" s="73">
        <v>0</v>
      </c>
      <c r="AE2283" s="73">
        <v>190</v>
      </c>
      <c r="AF2283" s="73">
        <v>27.14</v>
      </c>
      <c r="AG2283" s="73">
        <v>0</v>
      </c>
      <c r="AH2283" s="106">
        <v>0</v>
      </c>
      <c r="AI2283" s="73">
        <v>0</v>
      </c>
      <c r="AJ2283" s="73">
        <v>0</v>
      </c>
      <c r="AK2283" s="74">
        <v>0</v>
      </c>
      <c r="AL2283" s="90" t="s">
        <v>161</v>
      </c>
      <c r="AM2283" s="92"/>
    </row>
    <row r="2284" spans="1:39" ht="21" hidden="1" customHeight="1">
      <c r="A2284" s="60">
        <v>2039</v>
      </c>
      <c r="B2284" s="61">
        <v>9005023</v>
      </c>
      <c r="C2284" s="61">
        <v>901416</v>
      </c>
      <c r="D2284" s="62">
        <v>44706</v>
      </c>
      <c r="E2284" s="63" t="s">
        <v>38</v>
      </c>
      <c r="F2284" s="63" t="s">
        <v>770</v>
      </c>
      <c r="G2284" s="114" t="s">
        <v>109</v>
      </c>
      <c r="H2284" s="78" t="s">
        <v>495</v>
      </c>
      <c r="I2284" s="63" t="s">
        <v>2446</v>
      </c>
      <c r="J2284" s="63" t="s">
        <v>762</v>
      </c>
      <c r="K2284" s="61" t="s">
        <v>1830</v>
      </c>
      <c r="L2284" s="61">
        <v>20221200050493</v>
      </c>
      <c r="M2284" s="66" t="s">
        <v>45</v>
      </c>
      <c r="N2284" s="61" t="s">
        <v>1044</v>
      </c>
      <c r="O2284" s="61" t="s">
        <v>747</v>
      </c>
      <c r="P2284" s="61" t="s">
        <v>1030</v>
      </c>
      <c r="Q2284" s="68">
        <v>30.28</v>
      </c>
      <c r="R2284" s="68">
        <v>6.17</v>
      </c>
      <c r="S2284" s="69">
        <v>186.81</v>
      </c>
      <c r="T2284" s="70">
        <v>0.05</v>
      </c>
      <c r="U2284" s="79">
        <v>0</v>
      </c>
      <c r="V2284" s="70">
        <v>0</v>
      </c>
      <c r="W2284" s="79">
        <v>0</v>
      </c>
      <c r="X2284" s="61" t="s">
        <v>49</v>
      </c>
      <c r="Y2284" s="64" t="s">
        <v>50</v>
      </c>
      <c r="Z2284" s="65" t="s">
        <v>2513</v>
      </c>
      <c r="AA2284" s="60">
        <v>0</v>
      </c>
      <c r="AB2284" s="60">
        <v>0</v>
      </c>
      <c r="AC2284" s="75" t="s">
        <v>49</v>
      </c>
      <c r="AD2284" s="73">
        <v>0</v>
      </c>
      <c r="AE2284" s="73">
        <v>160</v>
      </c>
      <c r="AF2284" s="73">
        <v>22.86</v>
      </c>
      <c r="AG2284" s="73">
        <v>0</v>
      </c>
      <c r="AH2284" s="106">
        <v>0</v>
      </c>
      <c r="AI2284" s="73">
        <v>0</v>
      </c>
      <c r="AJ2284" s="73">
        <v>0</v>
      </c>
      <c r="AK2284" s="74">
        <v>0</v>
      </c>
      <c r="AL2284" s="90" t="s">
        <v>161</v>
      </c>
      <c r="AM2284" s="92"/>
    </row>
    <row r="2285" spans="1:39" ht="21" hidden="1" customHeight="1">
      <c r="A2285" s="60">
        <v>2040</v>
      </c>
      <c r="B2285" s="97">
        <v>13002886</v>
      </c>
      <c r="C2285" s="97">
        <v>91020323</v>
      </c>
      <c r="D2285" s="98">
        <v>44706</v>
      </c>
      <c r="E2285" s="99" t="s">
        <v>38</v>
      </c>
      <c r="F2285" s="99" t="s">
        <v>770</v>
      </c>
      <c r="G2285" s="114" t="s">
        <v>73</v>
      </c>
      <c r="H2285" s="100" t="s">
        <v>440</v>
      </c>
      <c r="I2285" s="99" t="s">
        <v>440</v>
      </c>
      <c r="J2285" s="99" t="s">
        <v>2372</v>
      </c>
      <c r="K2285" s="97" t="s">
        <v>1830</v>
      </c>
      <c r="L2285" s="97">
        <v>20221200031173</v>
      </c>
      <c r="M2285" s="66" t="s">
        <v>45</v>
      </c>
      <c r="N2285" s="97" t="s">
        <v>987</v>
      </c>
      <c r="O2285" s="97" t="s">
        <v>1480</v>
      </c>
      <c r="P2285" s="97" t="s">
        <v>2086</v>
      </c>
      <c r="Q2285" s="101">
        <v>92.42</v>
      </c>
      <c r="R2285" s="101">
        <v>7.44</v>
      </c>
      <c r="S2285" s="102">
        <v>687.86</v>
      </c>
      <c r="T2285" s="103">
        <v>0.2</v>
      </c>
      <c r="U2285" s="104">
        <v>0</v>
      </c>
      <c r="V2285" s="103">
        <v>0</v>
      </c>
      <c r="W2285" s="104">
        <v>0</v>
      </c>
      <c r="X2285" s="61" t="s">
        <v>49</v>
      </c>
      <c r="Y2285" s="109" t="s">
        <v>50</v>
      </c>
      <c r="Z2285" s="65" t="s">
        <v>2513</v>
      </c>
      <c r="AA2285" s="60">
        <v>0</v>
      </c>
      <c r="AB2285" s="60">
        <v>0</v>
      </c>
      <c r="AC2285" s="105" t="s">
        <v>49</v>
      </c>
      <c r="AD2285" s="106">
        <v>0</v>
      </c>
      <c r="AE2285" s="106">
        <v>74</v>
      </c>
      <c r="AF2285" s="106">
        <v>10.57</v>
      </c>
      <c r="AG2285" s="106">
        <v>0</v>
      </c>
      <c r="AH2285" s="106">
        <v>0</v>
      </c>
      <c r="AI2285" s="106">
        <v>0</v>
      </c>
      <c r="AJ2285" s="106">
        <v>0</v>
      </c>
      <c r="AK2285" s="107">
        <v>0</v>
      </c>
      <c r="AL2285" s="90" t="s">
        <v>161</v>
      </c>
      <c r="AM2285" s="92"/>
    </row>
    <row r="2286" spans="1:39" ht="21" hidden="1" customHeight="1">
      <c r="A2286" s="60">
        <v>2041</v>
      </c>
      <c r="B2286" s="61">
        <v>12002516</v>
      </c>
      <c r="C2286" s="61">
        <v>179078</v>
      </c>
      <c r="D2286" s="62">
        <v>44707</v>
      </c>
      <c r="E2286" s="63" t="s">
        <v>38</v>
      </c>
      <c r="F2286" s="63" t="s">
        <v>77</v>
      </c>
      <c r="G2286" s="114" t="s">
        <v>73</v>
      </c>
      <c r="H2286" s="78" t="s">
        <v>91</v>
      </c>
      <c r="I2286" s="63" t="s">
        <v>97</v>
      </c>
      <c r="J2286" s="63" t="s">
        <v>1401</v>
      </c>
      <c r="K2286" s="61" t="s">
        <v>1830</v>
      </c>
      <c r="L2286" s="61">
        <v>20221200036843</v>
      </c>
      <c r="M2286" s="66" t="s">
        <v>45</v>
      </c>
      <c r="N2286" s="61" t="s">
        <v>1031</v>
      </c>
      <c r="O2286" s="61" t="s">
        <v>1403</v>
      </c>
      <c r="P2286" s="61" t="s">
        <v>1871</v>
      </c>
      <c r="Q2286" s="68">
        <v>60.21</v>
      </c>
      <c r="R2286" s="68">
        <v>10.23</v>
      </c>
      <c r="S2286" s="69">
        <v>616.15</v>
      </c>
      <c r="T2286" s="70">
        <v>0.18</v>
      </c>
      <c r="U2286" s="79">
        <v>0</v>
      </c>
      <c r="V2286" s="70">
        <v>0.14000000000000001</v>
      </c>
      <c r="W2286" s="79">
        <v>0</v>
      </c>
      <c r="X2286" s="61" t="s">
        <v>1318</v>
      </c>
      <c r="Y2286" s="64" t="s">
        <v>50</v>
      </c>
      <c r="Z2286" s="65" t="s">
        <v>2513</v>
      </c>
      <c r="AA2286" s="60">
        <v>0</v>
      </c>
      <c r="AB2286" s="60">
        <v>0</v>
      </c>
      <c r="AC2286" s="75" t="s">
        <v>83</v>
      </c>
      <c r="AD2286" s="73">
        <v>494.1</v>
      </c>
      <c r="AE2286" s="73">
        <v>230</v>
      </c>
      <c r="AF2286" s="73">
        <v>32.85</v>
      </c>
      <c r="AG2286" s="73">
        <v>74.489999999999995</v>
      </c>
      <c r="AH2286" s="106">
        <v>0</v>
      </c>
      <c r="AI2286" s="73">
        <v>0</v>
      </c>
      <c r="AJ2286" s="73">
        <v>0</v>
      </c>
      <c r="AK2286" s="74">
        <v>494</v>
      </c>
      <c r="AL2286" s="90" t="s">
        <v>161</v>
      </c>
      <c r="AM2286" s="92"/>
    </row>
    <row r="2287" spans="1:39" ht="21" hidden="1" customHeight="1">
      <c r="A2287" s="60">
        <v>2042</v>
      </c>
      <c r="B2287" s="61">
        <v>18002076</v>
      </c>
      <c r="C2287" s="61">
        <v>415765</v>
      </c>
      <c r="D2287" s="62">
        <v>44707</v>
      </c>
      <c r="E2287" s="63" t="s">
        <v>2659</v>
      </c>
      <c r="F2287" s="63" t="s">
        <v>770</v>
      </c>
      <c r="G2287" s="114" t="s">
        <v>116</v>
      </c>
      <c r="H2287" s="78" t="s">
        <v>918</v>
      </c>
      <c r="I2287" s="63" t="s">
        <v>1051</v>
      </c>
      <c r="J2287" s="63" t="s">
        <v>2660</v>
      </c>
      <c r="K2287" s="61" t="s">
        <v>2367</v>
      </c>
      <c r="L2287" s="61">
        <v>20211200106173</v>
      </c>
      <c r="M2287" s="66" t="s">
        <v>78</v>
      </c>
      <c r="N2287" s="61" t="s">
        <v>827</v>
      </c>
      <c r="O2287" s="61" t="s">
        <v>1068</v>
      </c>
      <c r="P2287" s="61" t="s">
        <v>2661</v>
      </c>
      <c r="Q2287" s="68">
        <v>89.55</v>
      </c>
      <c r="R2287" s="68">
        <v>6.2</v>
      </c>
      <c r="S2287" s="69">
        <v>555.42999999999995</v>
      </c>
      <c r="T2287" s="70">
        <v>0.16</v>
      </c>
      <c r="U2287" s="79">
        <v>0</v>
      </c>
      <c r="V2287" s="70">
        <v>0.16</v>
      </c>
      <c r="W2287" s="79">
        <v>0</v>
      </c>
      <c r="X2287" s="61" t="s">
        <v>1758</v>
      </c>
      <c r="Y2287" s="64" t="s">
        <v>50</v>
      </c>
      <c r="Z2287" s="65" t="s">
        <v>2513</v>
      </c>
      <c r="AA2287" s="60">
        <v>0</v>
      </c>
      <c r="AB2287" s="60">
        <v>0</v>
      </c>
      <c r="AC2287" s="75" t="s">
        <v>1758</v>
      </c>
      <c r="AD2287" s="73">
        <v>561.6</v>
      </c>
      <c r="AE2287" s="73">
        <v>0</v>
      </c>
      <c r="AF2287" s="73">
        <v>0</v>
      </c>
      <c r="AG2287" s="73">
        <v>0</v>
      </c>
      <c r="AH2287" s="106">
        <v>0</v>
      </c>
      <c r="AI2287" s="73">
        <v>98.1</v>
      </c>
      <c r="AJ2287" s="73">
        <v>0</v>
      </c>
      <c r="AK2287" s="74">
        <v>0</v>
      </c>
      <c r="AL2287" s="90" t="s">
        <v>161</v>
      </c>
      <c r="AM2287" s="92"/>
    </row>
    <row r="2288" spans="1:39" ht="21" hidden="1" customHeight="1">
      <c r="A2288" s="60">
        <v>2043</v>
      </c>
      <c r="B2288" s="61">
        <v>1001852</v>
      </c>
      <c r="C2288" s="61">
        <v>531451</v>
      </c>
      <c r="D2288" s="62">
        <v>44707</v>
      </c>
      <c r="E2288" s="63" t="s">
        <v>38</v>
      </c>
      <c r="F2288" s="63" t="s">
        <v>77</v>
      </c>
      <c r="G2288" s="114" t="s">
        <v>40</v>
      </c>
      <c r="H2288" s="78" t="s">
        <v>41</v>
      </c>
      <c r="I2288" s="63" t="s">
        <v>42</v>
      </c>
      <c r="J2288" s="63" t="s">
        <v>2662</v>
      </c>
      <c r="K2288" s="61" t="s">
        <v>1830</v>
      </c>
      <c r="L2288" s="61">
        <v>20221200036843</v>
      </c>
      <c r="M2288" s="66" t="s">
        <v>78</v>
      </c>
      <c r="N2288" s="61" t="s">
        <v>2458</v>
      </c>
      <c r="O2288" s="61" t="s">
        <v>654</v>
      </c>
      <c r="P2288" s="61" t="s">
        <v>1717</v>
      </c>
      <c r="Q2288" s="68">
        <v>120.39</v>
      </c>
      <c r="R2288" s="68">
        <v>6.88</v>
      </c>
      <c r="S2288" s="69">
        <v>828.58</v>
      </c>
      <c r="T2288" s="70">
        <v>0.24</v>
      </c>
      <c r="U2288" s="79">
        <v>0</v>
      </c>
      <c r="V2288" s="70">
        <v>0.03</v>
      </c>
      <c r="W2288" s="79">
        <v>0</v>
      </c>
      <c r="X2288" s="61" t="s">
        <v>82</v>
      </c>
      <c r="Y2288" s="64" t="s">
        <v>50</v>
      </c>
      <c r="Z2288" s="65" t="s">
        <v>2513</v>
      </c>
      <c r="AA2288" s="60">
        <v>0</v>
      </c>
      <c r="AB2288" s="60">
        <v>0</v>
      </c>
      <c r="AC2288" s="75" t="s">
        <v>83</v>
      </c>
      <c r="AD2288" s="73">
        <v>101.15</v>
      </c>
      <c r="AE2288" s="73">
        <v>0</v>
      </c>
      <c r="AF2288" s="73">
        <v>0</v>
      </c>
      <c r="AG2288" s="73">
        <v>24.64</v>
      </c>
      <c r="AH2288" s="106">
        <v>0</v>
      </c>
      <c r="AI2288" s="73">
        <v>0</v>
      </c>
      <c r="AJ2288" s="73">
        <v>0</v>
      </c>
      <c r="AK2288" s="74">
        <v>101</v>
      </c>
      <c r="AL2288" s="90" t="s">
        <v>161</v>
      </c>
      <c r="AM2288" s="92"/>
    </row>
    <row r="2289" spans="1:39" ht="21" hidden="1" customHeight="1">
      <c r="A2289" s="60">
        <v>2044</v>
      </c>
      <c r="B2289" s="61">
        <v>8010285</v>
      </c>
      <c r="C2289" s="61">
        <v>148922</v>
      </c>
      <c r="D2289" s="62">
        <v>44707</v>
      </c>
      <c r="E2289" s="63" t="s">
        <v>38</v>
      </c>
      <c r="F2289" s="63" t="s">
        <v>39</v>
      </c>
      <c r="G2289" s="114" t="s">
        <v>175</v>
      </c>
      <c r="H2289" s="78" t="s">
        <v>176</v>
      </c>
      <c r="I2289" s="63" t="s">
        <v>285</v>
      </c>
      <c r="J2289" s="63" t="s">
        <v>1984</v>
      </c>
      <c r="K2289" s="61" t="s">
        <v>1830</v>
      </c>
      <c r="L2289" s="61" t="s">
        <v>120</v>
      </c>
      <c r="M2289" s="66" t="s">
        <v>78</v>
      </c>
      <c r="N2289" s="61" t="s">
        <v>2563</v>
      </c>
      <c r="O2289" s="61" t="s">
        <v>2642</v>
      </c>
      <c r="P2289" s="61" t="s">
        <v>2039</v>
      </c>
      <c r="Q2289" s="68">
        <v>36.22</v>
      </c>
      <c r="R2289" s="68">
        <v>3.51</v>
      </c>
      <c r="S2289" s="69">
        <v>127.19</v>
      </c>
      <c r="T2289" s="70">
        <v>0.04</v>
      </c>
      <c r="U2289" s="79">
        <v>0</v>
      </c>
      <c r="V2289" s="70">
        <v>0.01</v>
      </c>
      <c r="W2289" s="79">
        <v>0</v>
      </c>
      <c r="X2289" s="61" t="s">
        <v>573</v>
      </c>
      <c r="Y2289" s="64" t="s">
        <v>50</v>
      </c>
      <c r="Z2289" s="65" t="s">
        <v>2513</v>
      </c>
      <c r="AA2289" s="60">
        <v>0</v>
      </c>
      <c r="AB2289" s="60">
        <v>0</v>
      </c>
      <c r="AC2289" s="75" t="s">
        <v>574</v>
      </c>
      <c r="AD2289" s="73">
        <v>24.58</v>
      </c>
      <c r="AE2289" s="73">
        <v>0</v>
      </c>
      <c r="AF2289" s="73">
        <v>0</v>
      </c>
      <c r="AG2289" s="73">
        <v>0</v>
      </c>
      <c r="AH2289" s="106">
        <v>0</v>
      </c>
      <c r="AI2289" s="73">
        <v>6</v>
      </c>
      <c r="AJ2289" s="73">
        <v>0</v>
      </c>
      <c r="AK2289" s="74">
        <v>0</v>
      </c>
      <c r="AL2289" s="90" t="s">
        <v>52</v>
      </c>
      <c r="AM2289" s="92"/>
    </row>
    <row r="2290" spans="1:39" ht="21" hidden="1" customHeight="1">
      <c r="A2290" s="60">
        <v>2045</v>
      </c>
      <c r="B2290" s="61">
        <v>13000834</v>
      </c>
      <c r="C2290" s="61">
        <v>181297</v>
      </c>
      <c r="D2290" s="62">
        <v>44707</v>
      </c>
      <c r="E2290" s="63" t="s">
        <v>38</v>
      </c>
      <c r="F2290" s="63" t="s">
        <v>77</v>
      </c>
      <c r="G2290" s="114" t="s">
        <v>73</v>
      </c>
      <c r="H2290" s="78" t="s">
        <v>440</v>
      </c>
      <c r="I2290" s="63" t="s">
        <v>441</v>
      </c>
      <c r="J2290" s="63" t="s">
        <v>771</v>
      </c>
      <c r="K2290" s="61" t="s">
        <v>1830</v>
      </c>
      <c r="L2290" s="61">
        <v>20221200036843</v>
      </c>
      <c r="M2290" s="66" t="s">
        <v>45</v>
      </c>
      <c r="N2290" s="61" t="s">
        <v>443</v>
      </c>
      <c r="O2290" s="61" t="s">
        <v>1823</v>
      </c>
      <c r="P2290" s="61" t="s">
        <v>579</v>
      </c>
      <c r="Q2290" s="68">
        <v>59.14</v>
      </c>
      <c r="R2290" s="68">
        <v>9.17</v>
      </c>
      <c r="S2290" s="69">
        <v>544.6</v>
      </c>
      <c r="T2290" s="70">
        <v>0.16</v>
      </c>
      <c r="U2290" s="79">
        <v>0</v>
      </c>
      <c r="V2290" s="70">
        <v>0.02</v>
      </c>
      <c r="W2290" s="79">
        <v>0</v>
      </c>
      <c r="X2290" s="61" t="s">
        <v>1318</v>
      </c>
      <c r="Y2290" s="64" t="s">
        <v>50</v>
      </c>
      <c r="Z2290" s="65" t="s">
        <v>2513</v>
      </c>
      <c r="AA2290" s="60">
        <v>0</v>
      </c>
      <c r="AB2290" s="60">
        <v>0</v>
      </c>
      <c r="AC2290" s="75" t="s">
        <v>83</v>
      </c>
      <c r="AD2290" s="73">
        <v>58.75</v>
      </c>
      <c r="AE2290" s="73">
        <v>520</v>
      </c>
      <c r="AF2290" s="73">
        <v>74.28</v>
      </c>
      <c r="AG2290" s="73">
        <v>10.39</v>
      </c>
      <c r="AH2290" s="106">
        <v>0</v>
      </c>
      <c r="AI2290" s="73">
        <v>0</v>
      </c>
      <c r="AJ2290" s="73">
        <v>0</v>
      </c>
      <c r="AK2290" s="74">
        <v>59</v>
      </c>
      <c r="AL2290" s="90" t="s">
        <v>161</v>
      </c>
      <c r="AM2290" s="92"/>
    </row>
    <row r="2291" spans="1:39" ht="21" hidden="1" customHeight="1">
      <c r="A2291" s="60">
        <v>2046</v>
      </c>
      <c r="B2291" s="61">
        <v>11012142</v>
      </c>
      <c r="C2291" s="61">
        <v>91031536</v>
      </c>
      <c r="D2291" s="62">
        <v>44707</v>
      </c>
      <c r="E2291" s="63" t="s">
        <v>162</v>
      </c>
      <c r="F2291" s="63" t="s">
        <v>84</v>
      </c>
      <c r="G2291" s="114" t="s">
        <v>40</v>
      </c>
      <c r="H2291" s="78" t="s">
        <v>41</v>
      </c>
      <c r="I2291" s="63" t="s">
        <v>677</v>
      </c>
      <c r="J2291" s="63" t="s">
        <v>664</v>
      </c>
      <c r="K2291" s="61" t="s">
        <v>1830</v>
      </c>
      <c r="L2291" s="61" t="s">
        <v>84</v>
      </c>
      <c r="M2291" s="66" t="s">
        <v>155</v>
      </c>
      <c r="N2291" s="61" t="s">
        <v>214</v>
      </c>
      <c r="O2291" s="61" t="s">
        <v>471</v>
      </c>
      <c r="P2291" s="61" t="s">
        <v>471</v>
      </c>
      <c r="Q2291" s="68">
        <v>745.64</v>
      </c>
      <c r="R2291" s="68">
        <v>10.38</v>
      </c>
      <c r="S2291" s="69">
        <v>7737.21</v>
      </c>
      <c r="T2291" s="70">
        <v>2.21</v>
      </c>
      <c r="U2291" s="79">
        <v>0</v>
      </c>
      <c r="V2291" s="70">
        <v>0.05</v>
      </c>
      <c r="W2291" s="79">
        <v>0</v>
      </c>
      <c r="X2291" s="61" t="s">
        <v>82</v>
      </c>
      <c r="Y2291" s="64" t="s">
        <v>50</v>
      </c>
      <c r="Z2291" s="65" t="s">
        <v>2513</v>
      </c>
      <c r="AA2291" s="60">
        <v>0</v>
      </c>
      <c r="AB2291" s="60">
        <v>0</v>
      </c>
      <c r="AC2291" s="75" t="s">
        <v>83</v>
      </c>
      <c r="AD2291" s="73">
        <v>189.69</v>
      </c>
      <c r="AE2291" s="73">
        <v>0</v>
      </c>
      <c r="AF2291" s="73">
        <v>0</v>
      </c>
      <c r="AG2291" s="73">
        <v>34.56</v>
      </c>
      <c r="AH2291" s="106">
        <v>0</v>
      </c>
      <c r="AI2291" s="73">
        <v>0</v>
      </c>
      <c r="AJ2291" s="73">
        <v>0</v>
      </c>
      <c r="AK2291" s="74">
        <v>190</v>
      </c>
      <c r="AL2291" s="90" t="s">
        <v>90</v>
      </c>
      <c r="AM2291" s="92"/>
    </row>
    <row r="2292" spans="1:39" ht="21" hidden="1" customHeight="1">
      <c r="A2292" s="60">
        <v>2047</v>
      </c>
      <c r="B2292" s="61">
        <v>9004995</v>
      </c>
      <c r="C2292" s="61">
        <v>91031852</v>
      </c>
      <c r="D2292" s="62">
        <v>44707</v>
      </c>
      <c r="E2292" s="63" t="s">
        <v>162</v>
      </c>
      <c r="F2292" s="63" t="s">
        <v>84</v>
      </c>
      <c r="G2292" s="114" t="s">
        <v>109</v>
      </c>
      <c r="H2292" s="78" t="s">
        <v>495</v>
      </c>
      <c r="I2292" s="63" t="s">
        <v>495</v>
      </c>
      <c r="J2292" s="63" t="s">
        <v>1613</v>
      </c>
      <c r="K2292" s="61" t="s">
        <v>1830</v>
      </c>
      <c r="L2292" s="61" t="s">
        <v>84</v>
      </c>
      <c r="M2292" s="66" t="s">
        <v>155</v>
      </c>
      <c r="N2292" s="61" t="s">
        <v>1614</v>
      </c>
      <c r="O2292" s="61" t="s">
        <v>2212</v>
      </c>
      <c r="P2292" s="61" t="s">
        <v>2663</v>
      </c>
      <c r="Q2292" s="68">
        <v>75.239999999999995</v>
      </c>
      <c r="R2292" s="68">
        <v>8.09</v>
      </c>
      <c r="S2292" s="69">
        <v>608.38</v>
      </c>
      <c r="T2292" s="70">
        <v>0.17</v>
      </c>
      <c r="U2292" s="79">
        <v>0</v>
      </c>
      <c r="V2292" s="70">
        <v>0.02</v>
      </c>
      <c r="W2292" s="79">
        <v>0</v>
      </c>
      <c r="X2292" s="61" t="s">
        <v>82</v>
      </c>
      <c r="Y2292" s="64" t="s">
        <v>50</v>
      </c>
      <c r="Z2292" s="65" t="s">
        <v>2513</v>
      </c>
      <c r="AA2292" s="60">
        <v>0</v>
      </c>
      <c r="AB2292" s="60">
        <v>0</v>
      </c>
      <c r="AC2292" s="75" t="s">
        <v>83</v>
      </c>
      <c r="AD2292" s="73">
        <v>92.740000000000009</v>
      </c>
      <c r="AE2292" s="73">
        <v>0</v>
      </c>
      <c r="AF2292" s="73">
        <v>0</v>
      </c>
      <c r="AG2292" s="73">
        <v>23.41</v>
      </c>
      <c r="AH2292" s="106">
        <v>0</v>
      </c>
      <c r="AI2292" s="73">
        <v>0</v>
      </c>
      <c r="AJ2292" s="73">
        <v>0</v>
      </c>
      <c r="AK2292" s="74">
        <v>93</v>
      </c>
      <c r="AL2292" s="90" t="s">
        <v>90</v>
      </c>
      <c r="AM2292" s="92"/>
    </row>
    <row r="2293" spans="1:39" ht="21" hidden="1" customHeight="1">
      <c r="A2293" s="60">
        <v>2048</v>
      </c>
      <c r="B2293" s="61">
        <v>10008870</v>
      </c>
      <c r="C2293" s="61">
        <v>157669</v>
      </c>
      <c r="D2293" s="62">
        <v>44707</v>
      </c>
      <c r="E2293" s="63" t="s">
        <v>38</v>
      </c>
      <c r="F2293" s="63" t="s">
        <v>77</v>
      </c>
      <c r="G2293" s="114" t="s">
        <v>73</v>
      </c>
      <c r="H2293" s="78" t="s">
        <v>74</v>
      </c>
      <c r="I2293" s="63" t="s">
        <v>1191</v>
      </c>
      <c r="J2293" s="63" t="s">
        <v>1217</v>
      </c>
      <c r="K2293" s="61" t="s">
        <v>1830</v>
      </c>
      <c r="L2293" s="61">
        <v>20221200036843</v>
      </c>
      <c r="M2293" s="66" t="s">
        <v>78</v>
      </c>
      <c r="N2293" s="61" t="s">
        <v>1212</v>
      </c>
      <c r="O2293" s="61" t="s">
        <v>2664</v>
      </c>
      <c r="P2293" s="61" t="s">
        <v>1471</v>
      </c>
      <c r="Q2293" s="68">
        <v>135.6</v>
      </c>
      <c r="R2293" s="68">
        <v>6.42</v>
      </c>
      <c r="S2293" s="69">
        <v>869.92</v>
      </c>
      <c r="T2293" s="70">
        <v>0.25</v>
      </c>
      <c r="U2293" s="79">
        <v>0</v>
      </c>
      <c r="V2293" s="70">
        <v>0.14000000000000001</v>
      </c>
      <c r="W2293" s="79">
        <v>0</v>
      </c>
      <c r="X2293" s="61" t="s">
        <v>82</v>
      </c>
      <c r="Y2293" s="64" t="s">
        <v>50</v>
      </c>
      <c r="Z2293" s="65" t="s">
        <v>2513</v>
      </c>
      <c r="AA2293" s="60">
        <v>0</v>
      </c>
      <c r="AB2293" s="60">
        <v>0</v>
      </c>
      <c r="AC2293" s="75" t="s">
        <v>83</v>
      </c>
      <c r="AD2293" s="73">
        <v>471.12</v>
      </c>
      <c r="AE2293" s="73">
        <v>0</v>
      </c>
      <c r="AF2293" s="73">
        <v>0</v>
      </c>
      <c r="AG2293" s="73">
        <v>58.150000000000006</v>
      </c>
      <c r="AH2293" s="106">
        <v>0</v>
      </c>
      <c r="AI2293" s="73">
        <v>0</v>
      </c>
      <c r="AJ2293" s="73">
        <v>0</v>
      </c>
      <c r="AK2293" s="74">
        <v>471</v>
      </c>
      <c r="AL2293" s="90" t="s">
        <v>161</v>
      </c>
      <c r="AM2293" s="92"/>
    </row>
    <row r="2294" spans="1:39" ht="21" hidden="1" customHeight="1">
      <c r="A2294" s="60"/>
      <c r="B2294" s="61">
        <v>13001004</v>
      </c>
      <c r="C2294" s="61">
        <v>180596</v>
      </c>
      <c r="D2294" s="62">
        <v>44707</v>
      </c>
      <c r="E2294" s="334" t="s">
        <v>3615</v>
      </c>
      <c r="F2294" s="334" t="s">
        <v>3615</v>
      </c>
      <c r="G2294" s="114" t="s">
        <v>73</v>
      </c>
      <c r="H2294" s="78" t="s">
        <v>440</v>
      </c>
      <c r="I2294" s="63" t="s">
        <v>441</v>
      </c>
      <c r="J2294" s="63" t="s">
        <v>441</v>
      </c>
      <c r="K2294" s="61" t="s">
        <v>1830</v>
      </c>
      <c r="L2294" s="61">
        <v>20211200096663</v>
      </c>
      <c r="M2294" s="66" t="s">
        <v>155</v>
      </c>
      <c r="N2294" s="61" t="s">
        <v>577</v>
      </c>
      <c r="O2294" s="61" t="s">
        <v>2017</v>
      </c>
      <c r="P2294" s="61" t="s">
        <v>2665</v>
      </c>
      <c r="Q2294" s="68">
        <v>141.12</v>
      </c>
      <c r="R2294" s="68">
        <v>12.18</v>
      </c>
      <c r="S2294" s="69">
        <v>1718.84</v>
      </c>
      <c r="T2294" s="70">
        <v>0.49</v>
      </c>
      <c r="U2294" s="79">
        <v>0</v>
      </c>
      <c r="V2294" s="70">
        <v>0.04</v>
      </c>
      <c r="W2294" s="79">
        <v>0</v>
      </c>
      <c r="X2294" s="61" t="s">
        <v>82</v>
      </c>
      <c r="Y2294" s="64" t="s">
        <v>50</v>
      </c>
      <c r="Z2294" s="65" t="s">
        <v>2513</v>
      </c>
      <c r="AA2294" s="60">
        <v>0</v>
      </c>
      <c r="AB2294" s="60">
        <v>0</v>
      </c>
      <c r="AC2294" s="75" t="s">
        <v>83</v>
      </c>
      <c r="AD2294" s="73">
        <v>149.20999999999998</v>
      </c>
      <c r="AE2294" s="73">
        <v>0</v>
      </c>
      <c r="AF2294" s="73">
        <v>0</v>
      </c>
      <c r="AG2294" s="73">
        <v>35.64</v>
      </c>
      <c r="AH2294" s="106">
        <v>0</v>
      </c>
      <c r="AI2294" s="73">
        <v>0</v>
      </c>
      <c r="AJ2294" s="73">
        <v>0</v>
      </c>
      <c r="AK2294" s="74">
        <v>149</v>
      </c>
      <c r="AL2294" s="90" t="s">
        <v>575</v>
      </c>
      <c r="AM2294" s="82" t="s">
        <v>3659</v>
      </c>
    </row>
    <row r="2295" spans="1:39" ht="21" customHeight="1">
      <c r="A2295" s="60">
        <v>2049</v>
      </c>
      <c r="B2295" s="61">
        <v>19012451</v>
      </c>
      <c r="C2295" s="61">
        <v>464698</v>
      </c>
      <c r="D2295" s="62">
        <v>44707</v>
      </c>
      <c r="E2295" s="63" t="s">
        <v>38</v>
      </c>
      <c r="F2295" s="63" t="s">
        <v>39</v>
      </c>
      <c r="G2295" s="114" t="s">
        <v>116</v>
      </c>
      <c r="H2295" s="78" t="s">
        <v>130</v>
      </c>
      <c r="I2295" s="63" t="s">
        <v>2282</v>
      </c>
      <c r="J2295" s="63" t="s">
        <v>2283</v>
      </c>
      <c r="K2295" s="61" t="s">
        <v>1830</v>
      </c>
      <c r="L2295" s="61">
        <v>20221200031183</v>
      </c>
      <c r="M2295" s="66" t="s">
        <v>78</v>
      </c>
      <c r="N2295" s="61" t="s">
        <v>391</v>
      </c>
      <c r="O2295" s="61" t="s">
        <v>2509</v>
      </c>
      <c r="P2295" s="61" t="s">
        <v>2666</v>
      </c>
      <c r="Q2295" s="68">
        <v>30</v>
      </c>
      <c r="R2295" s="68">
        <v>6.2</v>
      </c>
      <c r="S2295" s="69">
        <v>186</v>
      </c>
      <c r="T2295" s="70">
        <v>0.05</v>
      </c>
      <c r="U2295" s="79">
        <v>0</v>
      </c>
      <c r="V2295" s="70">
        <v>0.05</v>
      </c>
      <c r="W2295" s="79">
        <v>0</v>
      </c>
      <c r="X2295" s="61" t="s">
        <v>124</v>
      </c>
      <c r="Y2295" s="64" t="s">
        <v>50</v>
      </c>
      <c r="Z2295" s="65" t="s">
        <v>2513</v>
      </c>
      <c r="AA2295" s="60">
        <v>0</v>
      </c>
      <c r="AB2295" s="60">
        <v>0</v>
      </c>
      <c r="AC2295" s="75" t="s">
        <v>125</v>
      </c>
      <c r="AD2295" s="73">
        <v>186</v>
      </c>
      <c r="AE2295" s="73">
        <v>0</v>
      </c>
      <c r="AF2295" s="73">
        <v>0</v>
      </c>
      <c r="AG2295" s="73">
        <v>0</v>
      </c>
      <c r="AH2295" s="106">
        <v>0</v>
      </c>
      <c r="AI2295" s="73">
        <v>0</v>
      </c>
      <c r="AJ2295" s="73">
        <v>51.42</v>
      </c>
      <c r="AK2295" s="74">
        <v>0</v>
      </c>
      <c r="AL2295" s="90" t="s">
        <v>52</v>
      </c>
      <c r="AM2295" s="92"/>
    </row>
    <row r="2296" spans="1:39" ht="21" hidden="1" customHeight="1">
      <c r="A2296" s="60">
        <v>2050</v>
      </c>
      <c r="B2296" s="61">
        <v>2000668</v>
      </c>
      <c r="C2296" s="61">
        <v>143183</v>
      </c>
      <c r="D2296" s="62">
        <v>44707</v>
      </c>
      <c r="E2296" s="63" t="s">
        <v>38</v>
      </c>
      <c r="F2296" s="63" t="s">
        <v>84</v>
      </c>
      <c r="G2296" s="114" t="s">
        <v>73</v>
      </c>
      <c r="H2296" s="78" t="s">
        <v>153</v>
      </c>
      <c r="I2296" s="63" t="s">
        <v>702</v>
      </c>
      <c r="J2296" s="63" t="s">
        <v>703</v>
      </c>
      <c r="K2296" s="61" t="s">
        <v>1830</v>
      </c>
      <c r="L2296" s="61" t="s">
        <v>84</v>
      </c>
      <c r="M2296" s="66" t="s">
        <v>45</v>
      </c>
      <c r="N2296" s="61" t="s">
        <v>2667</v>
      </c>
      <c r="O2296" s="61" t="s">
        <v>1053</v>
      </c>
      <c r="P2296" s="61" t="s">
        <v>445</v>
      </c>
      <c r="Q2296" s="68">
        <v>76.260000000000005</v>
      </c>
      <c r="R2296" s="68">
        <v>6.61</v>
      </c>
      <c r="S2296" s="69">
        <v>503.58</v>
      </c>
      <c r="T2296" s="70">
        <v>0.14000000000000001</v>
      </c>
      <c r="U2296" s="79">
        <v>0</v>
      </c>
      <c r="V2296" s="70">
        <v>0.01</v>
      </c>
      <c r="W2296" s="79">
        <v>0</v>
      </c>
      <c r="X2296" s="61" t="s">
        <v>82</v>
      </c>
      <c r="Y2296" s="64" t="s">
        <v>50</v>
      </c>
      <c r="Z2296" s="65" t="s">
        <v>2513</v>
      </c>
      <c r="AA2296" s="60">
        <v>0</v>
      </c>
      <c r="AB2296" s="60">
        <v>0</v>
      </c>
      <c r="AC2296" s="75" t="s">
        <v>83</v>
      </c>
      <c r="AD2296" s="73">
        <v>0.64</v>
      </c>
      <c r="AE2296" s="73">
        <v>0</v>
      </c>
      <c r="AF2296" s="73">
        <v>0</v>
      </c>
      <c r="AG2296" s="73">
        <v>0</v>
      </c>
      <c r="AH2296" s="106">
        <v>0</v>
      </c>
      <c r="AI2296" s="73">
        <v>0</v>
      </c>
      <c r="AJ2296" s="73">
        <v>0.11</v>
      </c>
      <c r="AK2296" s="74">
        <v>1</v>
      </c>
      <c r="AL2296" s="90" t="s">
        <v>90</v>
      </c>
      <c r="AM2296" s="92"/>
    </row>
    <row r="2297" spans="1:39" ht="21" hidden="1" customHeight="1">
      <c r="A2297" s="60">
        <v>2051</v>
      </c>
      <c r="B2297" s="61">
        <v>11009641</v>
      </c>
      <c r="C2297" s="61">
        <v>167417</v>
      </c>
      <c r="D2297" s="62">
        <v>44707</v>
      </c>
      <c r="E2297" s="63" t="s">
        <v>38</v>
      </c>
      <c r="F2297" s="63" t="s">
        <v>84</v>
      </c>
      <c r="G2297" s="114" t="s">
        <v>40</v>
      </c>
      <c r="H2297" s="78" t="s">
        <v>85</v>
      </c>
      <c r="I2297" s="63" t="s">
        <v>1275</v>
      </c>
      <c r="J2297" s="63" t="s">
        <v>1473</v>
      </c>
      <c r="K2297" s="61" t="s">
        <v>1830</v>
      </c>
      <c r="L2297" s="61" t="s">
        <v>84</v>
      </c>
      <c r="M2297" s="66" t="s">
        <v>45</v>
      </c>
      <c r="N2297" s="61" t="s">
        <v>199</v>
      </c>
      <c r="O2297" s="61" t="s">
        <v>1584</v>
      </c>
      <c r="P2297" s="61" t="s">
        <v>1474</v>
      </c>
      <c r="Q2297" s="68">
        <v>92.58</v>
      </c>
      <c r="R2297" s="68">
        <v>6.58</v>
      </c>
      <c r="S2297" s="69">
        <v>609.33000000000004</v>
      </c>
      <c r="T2297" s="70">
        <v>0.17</v>
      </c>
      <c r="U2297" s="79">
        <v>0</v>
      </c>
      <c r="V2297" s="70">
        <v>0.01</v>
      </c>
      <c r="W2297" s="79">
        <v>0</v>
      </c>
      <c r="X2297" s="61" t="s">
        <v>82</v>
      </c>
      <c r="Y2297" s="64" t="s">
        <v>50</v>
      </c>
      <c r="Z2297" s="65" t="s">
        <v>2513</v>
      </c>
      <c r="AA2297" s="60">
        <v>0</v>
      </c>
      <c r="AB2297" s="60">
        <v>0</v>
      </c>
      <c r="AC2297" s="75" t="s">
        <v>83</v>
      </c>
      <c r="AD2297" s="73">
        <v>2.73</v>
      </c>
      <c r="AE2297" s="73">
        <v>0</v>
      </c>
      <c r="AF2297" s="73">
        <v>0</v>
      </c>
      <c r="AG2297" s="73">
        <v>0</v>
      </c>
      <c r="AH2297" s="106">
        <v>0</v>
      </c>
      <c r="AI2297" s="73">
        <v>0</v>
      </c>
      <c r="AJ2297" s="73">
        <v>0.71</v>
      </c>
      <c r="AK2297" s="74">
        <v>3</v>
      </c>
      <c r="AL2297" s="90" t="s">
        <v>90</v>
      </c>
      <c r="AM2297" s="92"/>
    </row>
    <row r="2298" spans="1:39" ht="21" hidden="1" customHeight="1">
      <c r="A2298" s="60">
        <v>2052</v>
      </c>
      <c r="B2298" s="61">
        <v>11009563</v>
      </c>
      <c r="C2298" s="61">
        <v>167418</v>
      </c>
      <c r="D2298" s="62">
        <v>44707</v>
      </c>
      <c r="E2298" s="63" t="s">
        <v>38</v>
      </c>
      <c r="F2298" s="63" t="s">
        <v>84</v>
      </c>
      <c r="G2298" s="114" t="s">
        <v>40</v>
      </c>
      <c r="H2298" s="78" t="s">
        <v>85</v>
      </c>
      <c r="I2298" s="63" t="s">
        <v>1275</v>
      </c>
      <c r="J2298" s="63" t="s">
        <v>1473</v>
      </c>
      <c r="K2298" s="61" t="s">
        <v>1830</v>
      </c>
      <c r="L2298" s="61" t="s">
        <v>84</v>
      </c>
      <c r="M2298" s="66" t="s">
        <v>45</v>
      </c>
      <c r="N2298" s="61" t="s">
        <v>199</v>
      </c>
      <c r="O2298" s="61" t="s">
        <v>1474</v>
      </c>
      <c r="P2298" s="61" t="s">
        <v>1475</v>
      </c>
      <c r="Q2298" s="68">
        <v>45.98</v>
      </c>
      <c r="R2298" s="68">
        <v>6.63</v>
      </c>
      <c r="S2298" s="69">
        <v>304.64</v>
      </c>
      <c r="T2298" s="70">
        <v>0.09</v>
      </c>
      <c r="U2298" s="79">
        <v>0</v>
      </c>
      <c r="V2298" s="70">
        <v>0.01</v>
      </c>
      <c r="W2298" s="79">
        <v>0</v>
      </c>
      <c r="X2298" s="61" t="s">
        <v>82</v>
      </c>
      <c r="Y2298" s="64" t="s">
        <v>50</v>
      </c>
      <c r="Z2298" s="65" t="s">
        <v>2513</v>
      </c>
      <c r="AA2298" s="60">
        <v>0</v>
      </c>
      <c r="AB2298" s="60">
        <v>0</v>
      </c>
      <c r="AC2298" s="75" t="s">
        <v>83</v>
      </c>
      <c r="AD2298" s="73">
        <v>3.71</v>
      </c>
      <c r="AE2298" s="73">
        <v>0</v>
      </c>
      <c r="AF2298" s="73">
        <v>0</v>
      </c>
      <c r="AG2298" s="73">
        <v>0</v>
      </c>
      <c r="AH2298" s="106">
        <v>0</v>
      </c>
      <c r="AI2298" s="73">
        <v>0</v>
      </c>
      <c r="AJ2298" s="73">
        <v>0.97</v>
      </c>
      <c r="AK2298" s="74">
        <v>4</v>
      </c>
      <c r="AL2298" s="90" t="s">
        <v>90</v>
      </c>
      <c r="AM2298" s="92"/>
    </row>
    <row r="2299" spans="1:39" ht="21" hidden="1" customHeight="1">
      <c r="A2299" s="60">
        <v>2053</v>
      </c>
      <c r="B2299" s="61">
        <v>12002510</v>
      </c>
      <c r="C2299" s="61">
        <v>178833</v>
      </c>
      <c r="D2299" s="62">
        <v>44707</v>
      </c>
      <c r="E2299" s="63" t="s">
        <v>38</v>
      </c>
      <c r="F2299" s="63" t="s">
        <v>770</v>
      </c>
      <c r="G2299" s="114" t="s">
        <v>73</v>
      </c>
      <c r="H2299" s="78" t="s">
        <v>91</v>
      </c>
      <c r="I2299" s="63" t="s">
        <v>97</v>
      </c>
      <c r="J2299" s="63" t="s">
        <v>1401</v>
      </c>
      <c r="K2299" s="61" t="s">
        <v>1830</v>
      </c>
      <c r="L2299" s="61" t="e">
        <v>#N/A</v>
      </c>
      <c r="M2299" s="66" t="s">
        <v>78</v>
      </c>
      <c r="N2299" s="61" t="s">
        <v>1403</v>
      </c>
      <c r="O2299" s="61" t="s">
        <v>873</v>
      </c>
      <c r="P2299" s="61" t="s">
        <v>1218</v>
      </c>
      <c r="Q2299" s="68">
        <v>53.92</v>
      </c>
      <c r="R2299" s="68">
        <v>8.15</v>
      </c>
      <c r="S2299" s="69">
        <v>439.56</v>
      </c>
      <c r="T2299" s="70">
        <v>0.13</v>
      </c>
      <c r="U2299" s="79">
        <v>0</v>
      </c>
      <c r="V2299" s="70">
        <v>0.09</v>
      </c>
      <c r="W2299" s="79">
        <v>0</v>
      </c>
      <c r="X2299" s="61" t="s">
        <v>1318</v>
      </c>
      <c r="Y2299" s="64" t="s">
        <v>50</v>
      </c>
      <c r="Z2299" s="65" t="s">
        <v>2513</v>
      </c>
      <c r="AA2299" s="60">
        <v>0</v>
      </c>
      <c r="AB2299" s="60">
        <v>0</v>
      </c>
      <c r="AC2299" s="75" t="s">
        <v>83</v>
      </c>
      <c r="AD2299" s="73">
        <v>317.95</v>
      </c>
      <c r="AE2299" s="73">
        <v>200</v>
      </c>
      <c r="AF2299" s="73">
        <v>28.57</v>
      </c>
      <c r="AG2299" s="73">
        <v>56.11</v>
      </c>
      <c r="AH2299" s="106">
        <v>0</v>
      </c>
      <c r="AI2299" s="73">
        <v>0</v>
      </c>
      <c r="AJ2299" s="73">
        <v>0</v>
      </c>
      <c r="AK2299" s="74">
        <v>318</v>
      </c>
      <c r="AL2299" s="90" t="s">
        <v>161</v>
      </c>
      <c r="AM2299" s="92"/>
    </row>
    <row r="2300" spans="1:39" ht="21" hidden="1" customHeight="1">
      <c r="A2300" s="60">
        <v>2054</v>
      </c>
      <c r="B2300" s="61">
        <v>16003101</v>
      </c>
      <c r="C2300" s="61">
        <v>187935</v>
      </c>
      <c r="D2300" s="62">
        <v>44707</v>
      </c>
      <c r="E2300" s="63" t="s">
        <v>162</v>
      </c>
      <c r="F2300" s="63" t="s">
        <v>84</v>
      </c>
      <c r="G2300" s="114" t="s">
        <v>109</v>
      </c>
      <c r="H2300" s="78" t="s">
        <v>110</v>
      </c>
      <c r="I2300" s="63" t="s">
        <v>320</v>
      </c>
      <c r="J2300" s="63" t="s">
        <v>1725</v>
      </c>
      <c r="K2300" s="61" t="s">
        <v>1830</v>
      </c>
      <c r="L2300" s="61" t="s">
        <v>84</v>
      </c>
      <c r="M2300" s="66" t="s">
        <v>155</v>
      </c>
      <c r="N2300" s="61" t="s">
        <v>471</v>
      </c>
      <c r="O2300" s="61" t="s">
        <v>471</v>
      </c>
      <c r="P2300" s="61" t="s">
        <v>471</v>
      </c>
      <c r="Q2300" s="68">
        <v>80.819999999999993</v>
      </c>
      <c r="R2300" s="68">
        <v>10.220000000000001</v>
      </c>
      <c r="S2300" s="69">
        <v>825.08</v>
      </c>
      <c r="T2300" s="70">
        <v>0.24</v>
      </c>
      <c r="U2300" s="79">
        <v>0</v>
      </c>
      <c r="V2300" s="70">
        <v>0.01</v>
      </c>
      <c r="W2300" s="79">
        <v>0</v>
      </c>
      <c r="X2300" s="61" t="s">
        <v>82</v>
      </c>
      <c r="Y2300" s="64" t="s">
        <v>50</v>
      </c>
      <c r="Z2300" s="65" t="s">
        <v>2513</v>
      </c>
      <c r="AA2300" s="60">
        <v>0</v>
      </c>
      <c r="AB2300" s="60">
        <v>0</v>
      </c>
      <c r="AC2300" s="75" t="s">
        <v>83</v>
      </c>
      <c r="AD2300" s="73">
        <v>12</v>
      </c>
      <c r="AE2300" s="73">
        <v>0</v>
      </c>
      <c r="AF2300" s="73">
        <v>0</v>
      </c>
      <c r="AG2300" s="73">
        <v>3</v>
      </c>
      <c r="AH2300" s="106">
        <v>0</v>
      </c>
      <c r="AI2300" s="73">
        <v>0</v>
      </c>
      <c r="AJ2300" s="73">
        <v>0</v>
      </c>
      <c r="AK2300" s="74">
        <v>12</v>
      </c>
      <c r="AL2300" s="90" t="s">
        <v>90</v>
      </c>
      <c r="AM2300" s="92"/>
    </row>
    <row r="2301" spans="1:39" ht="21" hidden="1" customHeight="1">
      <c r="A2301" s="60">
        <v>2055</v>
      </c>
      <c r="B2301" s="61">
        <v>16002874</v>
      </c>
      <c r="C2301" s="61">
        <v>187939</v>
      </c>
      <c r="D2301" s="62">
        <v>44707</v>
      </c>
      <c r="E2301" s="63" t="s">
        <v>162</v>
      </c>
      <c r="F2301" s="63" t="s">
        <v>84</v>
      </c>
      <c r="G2301" s="114" t="s">
        <v>109</v>
      </c>
      <c r="H2301" s="78" t="s">
        <v>110</v>
      </c>
      <c r="I2301" s="63" t="s">
        <v>320</v>
      </c>
      <c r="J2301" s="63" t="s">
        <v>1725</v>
      </c>
      <c r="K2301" s="61" t="s">
        <v>1830</v>
      </c>
      <c r="L2301" s="61" t="s">
        <v>84</v>
      </c>
      <c r="M2301" s="66" t="s">
        <v>155</v>
      </c>
      <c r="N2301" s="61" t="s">
        <v>1520</v>
      </c>
      <c r="O2301" s="61" t="s">
        <v>1120</v>
      </c>
      <c r="P2301" s="61" t="s">
        <v>2118</v>
      </c>
      <c r="Q2301" s="68">
        <v>74.13</v>
      </c>
      <c r="R2301" s="68">
        <v>10.73</v>
      </c>
      <c r="S2301" s="69">
        <v>795.33</v>
      </c>
      <c r="T2301" s="70">
        <v>0.23</v>
      </c>
      <c r="U2301" s="79">
        <v>0</v>
      </c>
      <c r="V2301" s="70">
        <v>0.01</v>
      </c>
      <c r="W2301" s="79">
        <v>0</v>
      </c>
      <c r="X2301" s="61" t="s">
        <v>82</v>
      </c>
      <c r="Y2301" s="64" t="s">
        <v>50</v>
      </c>
      <c r="Z2301" s="65" t="s">
        <v>2513</v>
      </c>
      <c r="AA2301" s="60">
        <v>0</v>
      </c>
      <c r="AB2301" s="60">
        <v>0</v>
      </c>
      <c r="AC2301" s="75" t="s">
        <v>83</v>
      </c>
      <c r="AD2301" s="73">
        <v>13.9</v>
      </c>
      <c r="AE2301" s="73">
        <v>0</v>
      </c>
      <c r="AF2301" s="73">
        <v>0</v>
      </c>
      <c r="AG2301" s="73">
        <v>3</v>
      </c>
      <c r="AH2301" s="106">
        <v>0</v>
      </c>
      <c r="AI2301" s="73">
        <v>0</v>
      </c>
      <c r="AJ2301" s="73">
        <v>0</v>
      </c>
      <c r="AK2301" s="74">
        <v>14</v>
      </c>
      <c r="AL2301" s="90" t="s">
        <v>90</v>
      </c>
      <c r="AM2301" s="92"/>
    </row>
    <row r="2302" spans="1:39" ht="21" hidden="1" customHeight="1">
      <c r="A2302" s="60">
        <v>2056</v>
      </c>
      <c r="B2302" s="61">
        <v>16002797</v>
      </c>
      <c r="C2302" s="61">
        <v>187941</v>
      </c>
      <c r="D2302" s="62">
        <v>44707</v>
      </c>
      <c r="E2302" s="63" t="s">
        <v>162</v>
      </c>
      <c r="F2302" s="63" t="s">
        <v>84</v>
      </c>
      <c r="G2302" s="114" t="s">
        <v>109</v>
      </c>
      <c r="H2302" s="78" t="s">
        <v>110</v>
      </c>
      <c r="I2302" s="63" t="s">
        <v>320</v>
      </c>
      <c r="J2302" s="63" t="s">
        <v>1725</v>
      </c>
      <c r="K2302" s="61" t="s">
        <v>1830</v>
      </c>
      <c r="L2302" s="61" t="s">
        <v>84</v>
      </c>
      <c r="M2302" s="66" t="s">
        <v>155</v>
      </c>
      <c r="N2302" s="61" t="s">
        <v>1520</v>
      </c>
      <c r="O2302" s="61" t="s">
        <v>591</v>
      </c>
      <c r="P2302" s="61" t="s">
        <v>1120</v>
      </c>
      <c r="Q2302" s="68">
        <v>73.81</v>
      </c>
      <c r="R2302" s="68">
        <v>10.71</v>
      </c>
      <c r="S2302" s="69">
        <v>790.41</v>
      </c>
      <c r="T2302" s="70">
        <v>0.23</v>
      </c>
      <c r="U2302" s="79">
        <v>0</v>
      </c>
      <c r="V2302" s="70">
        <v>0.1</v>
      </c>
      <c r="W2302" s="79">
        <v>0</v>
      </c>
      <c r="X2302" s="61" t="s">
        <v>82</v>
      </c>
      <c r="Y2302" s="64" t="s">
        <v>50</v>
      </c>
      <c r="Z2302" s="65" t="s">
        <v>2513</v>
      </c>
      <c r="AA2302" s="60">
        <v>0</v>
      </c>
      <c r="AB2302" s="60">
        <v>0</v>
      </c>
      <c r="AC2302" s="75" t="s">
        <v>83</v>
      </c>
      <c r="AD2302" s="73">
        <v>332.68</v>
      </c>
      <c r="AE2302" s="73">
        <v>0</v>
      </c>
      <c r="AF2302" s="73">
        <v>0</v>
      </c>
      <c r="AG2302" s="73">
        <v>51.09</v>
      </c>
      <c r="AH2302" s="106">
        <v>0</v>
      </c>
      <c r="AI2302" s="73">
        <v>0</v>
      </c>
      <c r="AJ2302" s="73">
        <v>0</v>
      </c>
      <c r="AK2302" s="74">
        <v>333</v>
      </c>
      <c r="AL2302" s="90" t="s">
        <v>90</v>
      </c>
      <c r="AM2302" s="92"/>
    </row>
    <row r="2303" spans="1:39" ht="21" hidden="1" customHeight="1">
      <c r="A2303" s="60">
        <v>2057</v>
      </c>
      <c r="B2303" s="61">
        <v>13002009</v>
      </c>
      <c r="C2303" s="61">
        <v>513139</v>
      </c>
      <c r="D2303" s="62">
        <v>44707</v>
      </c>
      <c r="E2303" s="63" t="s">
        <v>38</v>
      </c>
      <c r="F2303" s="63" t="s">
        <v>770</v>
      </c>
      <c r="G2303" s="114" t="s">
        <v>73</v>
      </c>
      <c r="H2303" s="78" t="s">
        <v>440</v>
      </c>
      <c r="I2303" s="63" t="s">
        <v>440</v>
      </c>
      <c r="J2303" s="63" t="s">
        <v>2372</v>
      </c>
      <c r="K2303" s="61" t="s">
        <v>1830</v>
      </c>
      <c r="L2303" s="61">
        <v>20221200031173</v>
      </c>
      <c r="M2303" s="66" t="s">
        <v>45</v>
      </c>
      <c r="N2303" s="61" t="s">
        <v>2668</v>
      </c>
      <c r="O2303" s="61" t="s">
        <v>781</v>
      </c>
      <c r="P2303" s="61" t="s">
        <v>2487</v>
      </c>
      <c r="Q2303" s="68">
        <v>107.75</v>
      </c>
      <c r="R2303" s="68">
        <v>8.4</v>
      </c>
      <c r="S2303" s="69">
        <v>905.53</v>
      </c>
      <c r="T2303" s="70">
        <v>0.26</v>
      </c>
      <c r="U2303" s="79">
        <v>0</v>
      </c>
      <c r="V2303" s="70">
        <v>0</v>
      </c>
      <c r="W2303" s="79">
        <v>0</v>
      </c>
      <c r="X2303" s="61" t="s">
        <v>49</v>
      </c>
      <c r="Y2303" s="64" t="s">
        <v>50</v>
      </c>
      <c r="Z2303" s="65" t="s">
        <v>2513</v>
      </c>
      <c r="AA2303" s="60">
        <v>0</v>
      </c>
      <c r="AB2303" s="60">
        <v>0</v>
      </c>
      <c r="AC2303" s="75" t="s">
        <v>49</v>
      </c>
      <c r="AD2303" s="73">
        <v>0</v>
      </c>
      <c r="AE2303" s="73">
        <v>480</v>
      </c>
      <c r="AF2303" s="73">
        <v>68.569999999999993</v>
      </c>
      <c r="AG2303" s="73">
        <v>0</v>
      </c>
      <c r="AH2303" s="106">
        <v>0</v>
      </c>
      <c r="AI2303" s="73">
        <v>0</v>
      </c>
      <c r="AJ2303" s="73">
        <v>0</v>
      </c>
      <c r="AK2303" s="74">
        <v>0</v>
      </c>
      <c r="AL2303" s="90" t="s">
        <v>161</v>
      </c>
      <c r="AM2303" s="92"/>
    </row>
    <row r="2304" spans="1:39" ht="21" hidden="1" customHeight="1">
      <c r="A2304" s="60">
        <v>2058</v>
      </c>
      <c r="B2304" s="61">
        <v>13001835</v>
      </c>
      <c r="C2304" s="61">
        <v>513149</v>
      </c>
      <c r="D2304" s="62">
        <v>44707</v>
      </c>
      <c r="E2304" s="63" t="s">
        <v>38</v>
      </c>
      <c r="F2304" s="63" t="s">
        <v>770</v>
      </c>
      <c r="G2304" s="114" t="s">
        <v>73</v>
      </c>
      <c r="H2304" s="78" t="s">
        <v>440</v>
      </c>
      <c r="I2304" s="63" t="s">
        <v>440</v>
      </c>
      <c r="J2304" s="63" t="s">
        <v>2372</v>
      </c>
      <c r="K2304" s="61" t="s">
        <v>1830</v>
      </c>
      <c r="L2304" s="61">
        <v>20221200031173</v>
      </c>
      <c r="M2304" s="66" t="s">
        <v>45</v>
      </c>
      <c r="N2304" s="61" t="s">
        <v>2669</v>
      </c>
      <c r="O2304" s="61" t="s">
        <v>2670</v>
      </c>
      <c r="P2304" s="61" t="s">
        <v>2671</v>
      </c>
      <c r="Q2304" s="68">
        <v>121.54</v>
      </c>
      <c r="R2304" s="68">
        <v>8.64</v>
      </c>
      <c r="S2304" s="69">
        <v>1045.3</v>
      </c>
      <c r="T2304" s="70">
        <v>0.3</v>
      </c>
      <c r="U2304" s="79">
        <v>0</v>
      </c>
      <c r="V2304" s="70">
        <v>0</v>
      </c>
      <c r="W2304" s="79">
        <v>0</v>
      </c>
      <c r="X2304" s="61" t="s">
        <v>49</v>
      </c>
      <c r="Y2304" s="64" t="s">
        <v>50</v>
      </c>
      <c r="Z2304" s="65" t="s">
        <v>2513</v>
      </c>
      <c r="AA2304" s="60">
        <v>0</v>
      </c>
      <c r="AB2304" s="60">
        <v>0</v>
      </c>
      <c r="AC2304" s="75" t="s">
        <v>49</v>
      </c>
      <c r="AD2304" s="73">
        <v>0</v>
      </c>
      <c r="AE2304" s="73">
        <v>145</v>
      </c>
      <c r="AF2304" s="73">
        <v>20.71</v>
      </c>
      <c r="AG2304" s="73">
        <v>0</v>
      </c>
      <c r="AH2304" s="106">
        <v>0</v>
      </c>
      <c r="AI2304" s="73">
        <v>0</v>
      </c>
      <c r="AJ2304" s="73">
        <v>0</v>
      </c>
      <c r="AK2304" s="74">
        <v>0</v>
      </c>
      <c r="AL2304" s="90" t="s">
        <v>161</v>
      </c>
      <c r="AM2304" s="92"/>
    </row>
    <row r="2305" spans="1:39" ht="21" hidden="1" customHeight="1">
      <c r="A2305" s="60">
        <v>2059</v>
      </c>
      <c r="B2305" s="61">
        <v>11009717</v>
      </c>
      <c r="C2305" s="61">
        <v>515878</v>
      </c>
      <c r="D2305" s="62">
        <v>44707</v>
      </c>
      <c r="E2305" s="63" t="s">
        <v>38</v>
      </c>
      <c r="F2305" s="63" t="s">
        <v>84</v>
      </c>
      <c r="G2305" s="114" t="s">
        <v>40</v>
      </c>
      <c r="H2305" s="78" t="s">
        <v>85</v>
      </c>
      <c r="I2305" s="63" t="s">
        <v>1275</v>
      </c>
      <c r="J2305" s="63" t="s">
        <v>1473</v>
      </c>
      <c r="K2305" s="61" t="s">
        <v>1830</v>
      </c>
      <c r="L2305" s="61" t="s">
        <v>84</v>
      </c>
      <c r="M2305" s="66" t="s">
        <v>45</v>
      </c>
      <c r="N2305" s="61" t="s">
        <v>1203</v>
      </c>
      <c r="O2305" s="61" t="s">
        <v>199</v>
      </c>
      <c r="P2305" s="61" t="s">
        <v>2207</v>
      </c>
      <c r="Q2305" s="68">
        <v>44.52</v>
      </c>
      <c r="R2305" s="68">
        <v>6.94</v>
      </c>
      <c r="S2305" s="69">
        <v>308.83</v>
      </c>
      <c r="T2305" s="70">
        <v>0.09</v>
      </c>
      <c r="U2305" s="79">
        <v>0</v>
      </c>
      <c r="V2305" s="70">
        <v>0.01</v>
      </c>
      <c r="W2305" s="79">
        <v>0</v>
      </c>
      <c r="X2305" s="61" t="s">
        <v>82</v>
      </c>
      <c r="Y2305" s="64" t="s">
        <v>50</v>
      </c>
      <c r="Z2305" s="65" t="s">
        <v>2513</v>
      </c>
      <c r="AA2305" s="60">
        <v>0</v>
      </c>
      <c r="AB2305" s="60">
        <v>0</v>
      </c>
      <c r="AC2305" s="75" t="s">
        <v>83</v>
      </c>
      <c r="AD2305" s="73">
        <v>1.69</v>
      </c>
      <c r="AE2305" s="73">
        <v>0</v>
      </c>
      <c r="AF2305" s="73">
        <v>0</v>
      </c>
      <c r="AG2305" s="73">
        <v>0</v>
      </c>
      <c r="AH2305" s="106">
        <v>0</v>
      </c>
      <c r="AI2305" s="73">
        <v>0</v>
      </c>
      <c r="AJ2305" s="73">
        <v>0.3</v>
      </c>
      <c r="AK2305" s="74">
        <v>2</v>
      </c>
      <c r="AL2305" s="90" t="s">
        <v>90</v>
      </c>
      <c r="AM2305" s="92"/>
    </row>
    <row r="2306" spans="1:39" ht="21" hidden="1" customHeight="1">
      <c r="A2306" s="60">
        <v>2060</v>
      </c>
      <c r="B2306" s="61">
        <v>11009737</v>
      </c>
      <c r="C2306" s="61">
        <v>515888</v>
      </c>
      <c r="D2306" s="62">
        <v>44707</v>
      </c>
      <c r="E2306" s="63" t="s">
        <v>38</v>
      </c>
      <c r="F2306" s="63" t="s">
        <v>84</v>
      </c>
      <c r="G2306" s="114" t="s">
        <v>40</v>
      </c>
      <c r="H2306" s="78" t="s">
        <v>85</v>
      </c>
      <c r="I2306" s="63" t="s">
        <v>1275</v>
      </c>
      <c r="J2306" s="63" t="s">
        <v>1473</v>
      </c>
      <c r="K2306" s="61" t="s">
        <v>1830</v>
      </c>
      <c r="L2306" s="61" t="s">
        <v>84</v>
      </c>
      <c r="M2306" s="66" t="s">
        <v>45</v>
      </c>
      <c r="N2306" s="61" t="s">
        <v>1203</v>
      </c>
      <c r="O2306" s="61" t="s">
        <v>300</v>
      </c>
      <c r="P2306" s="61" t="s">
        <v>94</v>
      </c>
      <c r="Q2306" s="68">
        <v>90.92</v>
      </c>
      <c r="R2306" s="68">
        <v>6.52</v>
      </c>
      <c r="S2306" s="69">
        <v>593.01</v>
      </c>
      <c r="T2306" s="70">
        <v>0.17</v>
      </c>
      <c r="U2306" s="79">
        <v>0</v>
      </c>
      <c r="V2306" s="70">
        <v>0.01</v>
      </c>
      <c r="W2306" s="79">
        <v>0</v>
      </c>
      <c r="X2306" s="61" t="s">
        <v>82</v>
      </c>
      <c r="Y2306" s="64" t="s">
        <v>50</v>
      </c>
      <c r="Z2306" s="65" t="s">
        <v>2513</v>
      </c>
      <c r="AA2306" s="60">
        <v>0</v>
      </c>
      <c r="AB2306" s="60">
        <v>0</v>
      </c>
      <c r="AC2306" s="75" t="s">
        <v>83</v>
      </c>
      <c r="AD2306" s="73">
        <v>2.4</v>
      </c>
      <c r="AE2306" s="73">
        <v>0</v>
      </c>
      <c r="AF2306" s="73">
        <v>0</v>
      </c>
      <c r="AG2306" s="73">
        <v>0</v>
      </c>
      <c r="AH2306" s="106">
        <v>0</v>
      </c>
      <c r="AI2306" s="73">
        <v>0</v>
      </c>
      <c r="AJ2306" s="73">
        <v>0.43</v>
      </c>
      <c r="AK2306" s="74">
        <v>2</v>
      </c>
      <c r="AL2306" s="90" t="s">
        <v>90</v>
      </c>
      <c r="AM2306" s="92"/>
    </row>
    <row r="2307" spans="1:39" ht="21" hidden="1" customHeight="1">
      <c r="A2307" s="60">
        <v>2061</v>
      </c>
      <c r="B2307" s="61">
        <v>11009759</v>
      </c>
      <c r="C2307" s="61">
        <v>515896</v>
      </c>
      <c r="D2307" s="62">
        <v>44707</v>
      </c>
      <c r="E2307" s="63" t="s">
        <v>38</v>
      </c>
      <c r="F2307" s="63" t="s">
        <v>84</v>
      </c>
      <c r="G2307" s="114" t="s">
        <v>40</v>
      </c>
      <c r="H2307" s="78" t="s">
        <v>85</v>
      </c>
      <c r="I2307" s="63" t="s">
        <v>1275</v>
      </c>
      <c r="J2307" s="63" t="s">
        <v>1473</v>
      </c>
      <c r="K2307" s="61" t="s">
        <v>1830</v>
      </c>
      <c r="L2307" s="61" t="s">
        <v>84</v>
      </c>
      <c r="M2307" s="66" t="s">
        <v>45</v>
      </c>
      <c r="N2307" s="61" t="s">
        <v>1203</v>
      </c>
      <c r="O2307" s="61" t="s">
        <v>1277</v>
      </c>
      <c r="P2307" s="61" t="s">
        <v>299</v>
      </c>
      <c r="Q2307" s="68">
        <v>91.63</v>
      </c>
      <c r="R2307" s="68">
        <v>6.48</v>
      </c>
      <c r="S2307" s="69">
        <v>593.72</v>
      </c>
      <c r="T2307" s="70">
        <v>0.17</v>
      </c>
      <c r="U2307" s="79">
        <v>0</v>
      </c>
      <c r="V2307" s="70">
        <v>0.01</v>
      </c>
      <c r="W2307" s="79">
        <v>0</v>
      </c>
      <c r="X2307" s="61" t="s">
        <v>82</v>
      </c>
      <c r="Y2307" s="64" t="s">
        <v>50</v>
      </c>
      <c r="Z2307" s="65" t="s">
        <v>2513</v>
      </c>
      <c r="AA2307" s="60">
        <v>0</v>
      </c>
      <c r="AB2307" s="60">
        <v>0</v>
      </c>
      <c r="AC2307" s="75" t="s">
        <v>83</v>
      </c>
      <c r="AD2307" s="73">
        <v>0.8</v>
      </c>
      <c r="AE2307" s="73">
        <v>0</v>
      </c>
      <c r="AF2307" s="73">
        <v>0</v>
      </c>
      <c r="AG2307" s="73">
        <v>0</v>
      </c>
      <c r="AH2307" s="106">
        <v>0</v>
      </c>
      <c r="AI2307" s="73">
        <v>0</v>
      </c>
      <c r="AJ2307" s="73">
        <v>0.14000000000000001</v>
      </c>
      <c r="AK2307" s="74">
        <v>1</v>
      </c>
      <c r="AL2307" s="90" t="s">
        <v>90</v>
      </c>
      <c r="AM2307" s="92"/>
    </row>
    <row r="2308" spans="1:39" ht="21" hidden="1" customHeight="1">
      <c r="A2308" s="60">
        <v>2062</v>
      </c>
      <c r="B2308" s="97">
        <v>13002096</v>
      </c>
      <c r="C2308" s="97">
        <v>516957</v>
      </c>
      <c r="D2308" s="98">
        <v>44707</v>
      </c>
      <c r="E2308" s="99" t="s">
        <v>38</v>
      </c>
      <c r="F2308" s="99" t="s">
        <v>770</v>
      </c>
      <c r="G2308" s="114" t="s">
        <v>73</v>
      </c>
      <c r="H2308" s="100" t="s">
        <v>440</v>
      </c>
      <c r="I2308" s="99" t="s">
        <v>440</v>
      </c>
      <c r="J2308" s="99" t="s">
        <v>2372</v>
      </c>
      <c r="K2308" s="97" t="s">
        <v>1830</v>
      </c>
      <c r="L2308" s="97">
        <v>20221200031173</v>
      </c>
      <c r="M2308" s="66" t="s">
        <v>45</v>
      </c>
      <c r="N2308" s="97" t="s">
        <v>2474</v>
      </c>
      <c r="O2308" s="97" t="s">
        <v>2475</v>
      </c>
      <c r="P2308" s="97" t="s">
        <v>577</v>
      </c>
      <c r="Q2308" s="101">
        <v>52.2</v>
      </c>
      <c r="R2308" s="101">
        <v>9.9600000000000009</v>
      </c>
      <c r="S2308" s="102">
        <v>520.46</v>
      </c>
      <c r="T2308" s="103">
        <v>0.15</v>
      </c>
      <c r="U2308" s="104">
        <v>0</v>
      </c>
      <c r="V2308" s="103">
        <v>0</v>
      </c>
      <c r="W2308" s="104">
        <v>0</v>
      </c>
      <c r="X2308" s="61" t="s">
        <v>49</v>
      </c>
      <c r="Y2308" s="109" t="s">
        <v>50</v>
      </c>
      <c r="Z2308" s="65" t="s">
        <v>2513</v>
      </c>
      <c r="AA2308" s="60">
        <v>0</v>
      </c>
      <c r="AB2308" s="60">
        <v>0</v>
      </c>
      <c r="AC2308" s="105" t="s">
        <v>49</v>
      </c>
      <c r="AD2308" s="106">
        <v>0</v>
      </c>
      <c r="AE2308" s="106">
        <v>170</v>
      </c>
      <c r="AF2308" s="106">
        <v>24.29</v>
      </c>
      <c r="AG2308" s="106">
        <v>0</v>
      </c>
      <c r="AH2308" s="106">
        <v>0</v>
      </c>
      <c r="AI2308" s="106">
        <v>0</v>
      </c>
      <c r="AJ2308" s="106">
        <v>0</v>
      </c>
      <c r="AK2308" s="107">
        <v>0</v>
      </c>
      <c r="AL2308" s="90" t="s">
        <v>161</v>
      </c>
      <c r="AM2308" s="92"/>
    </row>
    <row r="2309" spans="1:39" ht="21" hidden="1" customHeight="1">
      <c r="A2309" s="60">
        <v>2063</v>
      </c>
      <c r="B2309" s="61">
        <v>10006771</v>
      </c>
      <c r="C2309" s="61">
        <v>159820</v>
      </c>
      <c r="D2309" s="62">
        <v>44708</v>
      </c>
      <c r="E2309" s="63" t="s">
        <v>38</v>
      </c>
      <c r="F2309" s="63" t="s">
        <v>77</v>
      </c>
      <c r="G2309" s="114" t="s">
        <v>73</v>
      </c>
      <c r="H2309" s="78" t="s">
        <v>74</v>
      </c>
      <c r="I2309" s="63" t="s">
        <v>75</v>
      </c>
      <c r="J2309" s="63" t="s">
        <v>1387</v>
      </c>
      <c r="K2309" s="61" t="s">
        <v>1830</v>
      </c>
      <c r="L2309" s="61">
        <v>20221200036843</v>
      </c>
      <c r="M2309" s="66" t="s">
        <v>78</v>
      </c>
      <c r="N2309" s="61" t="s">
        <v>1639</v>
      </c>
      <c r="O2309" s="61" t="s">
        <v>1264</v>
      </c>
      <c r="P2309" s="61" t="s">
        <v>2672</v>
      </c>
      <c r="Q2309" s="68">
        <v>124.38</v>
      </c>
      <c r="R2309" s="68">
        <v>7.26</v>
      </c>
      <c r="S2309" s="69">
        <v>903.1</v>
      </c>
      <c r="T2309" s="70">
        <v>0.26</v>
      </c>
      <c r="U2309" s="79">
        <v>0</v>
      </c>
      <c r="V2309" s="70">
        <v>0.18</v>
      </c>
      <c r="W2309" s="79">
        <v>0</v>
      </c>
      <c r="X2309" s="61" t="s">
        <v>1318</v>
      </c>
      <c r="Y2309" s="64" t="s">
        <v>50</v>
      </c>
      <c r="Z2309" s="65" t="s">
        <v>2513</v>
      </c>
      <c r="AA2309" s="60">
        <v>0</v>
      </c>
      <c r="AB2309" s="60">
        <v>0</v>
      </c>
      <c r="AC2309" s="75" t="s">
        <v>83</v>
      </c>
      <c r="AD2309" s="73">
        <v>622.73</v>
      </c>
      <c r="AE2309" s="73">
        <v>180</v>
      </c>
      <c r="AF2309" s="73">
        <v>25.71</v>
      </c>
      <c r="AG2309" s="73">
        <v>82.31</v>
      </c>
      <c r="AH2309" s="106">
        <v>0</v>
      </c>
      <c r="AI2309" s="73">
        <v>0</v>
      </c>
      <c r="AJ2309" s="73">
        <v>0</v>
      </c>
      <c r="AK2309" s="74">
        <v>623</v>
      </c>
      <c r="AL2309" s="90" t="s">
        <v>161</v>
      </c>
      <c r="AM2309" s="92"/>
    </row>
    <row r="2310" spans="1:39" ht="21" hidden="1" customHeight="1">
      <c r="A2310" s="60">
        <v>2064</v>
      </c>
      <c r="B2310" s="61">
        <v>9003565</v>
      </c>
      <c r="C2310" s="61">
        <v>388953</v>
      </c>
      <c r="D2310" s="62">
        <v>44708</v>
      </c>
      <c r="E2310" s="63" t="s">
        <v>162</v>
      </c>
      <c r="F2310" s="63" t="s">
        <v>84</v>
      </c>
      <c r="G2310" s="114" t="s">
        <v>109</v>
      </c>
      <c r="H2310" s="78" t="s">
        <v>495</v>
      </c>
      <c r="I2310" s="63" t="s">
        <v>1103</v>
      </c>
      <c r="J2310" s="63" t="s">
        <v>1186</v>
      </c>
      <c r="K2310" s="61" t="s">
        <v>1830</v>
      </c>
      <c r="L2310" s="61" t="s">
        <v>84</v>
      </c>
      <c r="M2310" s="66" t="s">
        <v>155</v>
      </c>
      <c r="N2310" s="61" t="s">
        <v>2431</v>
      </c>
      <c r="O2310" s="61" t="s">
        <v>1733</v>
      </c>
      <c r="P2310" s="61" t="s">
        <v>1764</v>
      </c>
      <c r="Q2310" s="68">
        <v>57.6</v>
      </c>
      <c r="R2310" s="68">
        <v>12.41</v>
      </c>
      <c r="S2310" s="69">
        <v>714.98</v>
      </c>
      <c r="T2310" s="70">
        <v>0.2</v>
      </c>
      <c r="U2310" s="79">
        <v>0</v>
      </c>
      <c r="V2310" s="70">
        <v>0.01</v>
      </c>
      <c r="W2310" s="79">
        <v>0</v>
      </c>
      <c r="X2310" s="61" t="s">
        <v>82</v>
      </c>
      <c r="Y2310" s="64" t="s">
        <v>50</v>
      </c>
      <c r="Z2310" s="65" t="s">
        <v>2513</v>
      </c>
      <c r="AA2310" s="60">
        <v>0</v>
      </c>
      <c r="AB2310" s="60">
        <v>0</v>
      </c>
      <c r="AC2310" s="75" t="s">
        <v>83</v>
      </c>
      <c r="AD2310" s="73">
        <v>14.73</v>
      </c>
      <c r="AE2310" s="73">
        <v>0</v>
      </c>
      <c r="AF2310" s="73">
        <v>0</v>
      </c>
      <c r="AG2310" s="73">
        <v>0</v>
      </c>
      <c r="AH2310" s="106">
        <v>0</v>
      </c>
      <c r="AI2310" s="73">
        <v>0</v>
      </c>
      <c r="AJ2310" s="73">
        <v>2.17</v>
      </c>
      <c r="AK2310" s="74">
        <v>15</v>
      </c>
      <c r="AL2310" s="90" t="s">
        <v>90</v>
      </c>
      <c r="AM2310" s="92"/>
    </row>
    <row r="2311" spans="1:39" ht="21" hidden="1" customHeight="1">
      <c r="A2311" s="60">
        <v>2065</v>
      </c>
      <c r="B2311" s="61">
        <v>9003474</v>
      </c>
      <c r="C2311" s="61">
        <v>91033310</v>
      </c>
      <c r="D2311" s="62">
        <v>44708</v>
      </c>
      <c r="E2311" s="63" t="s">
        <v>162</v>
      </c>
      <c r="F2311" s="63" t="s">
        <v>84</v>
      </c>
      <c r="G2311" s="114" t="s">
        <v>109</v>
      </c>
      <c r="H2311" s="78" t="s">
        <v>495</v>
      </c>
      <c r="I2311" s="63" t="s">
        <v>495</v>
      </c>
      <c r="J2311" s="63" t="s">
        <v>1732</v>
      </c>
      <c r="K2311" s="61" t="s">
        <v>1830</v>
      </c>
      <c r="L2311" s="61" t="s">
        <v>84</v>
      </c>
      <c r="M2311" s="66" t="s">
        <v>155</v>
      </c>
      <c r="N2311" s="61" t="s">
        <v>1614</v>
      </c>
      <c r="O2311" s="61" t="s">
        <v>1179</v>
      </c>
      <c r="P2311" s="61" t="s">
        <v>1400</v>
      </c>
      <c r="Q2311" s="68">
        <v>188.21</v>
      </c>
      <c r="R2311" s="68">
        <v>10.44</v>
      </c>
      <c r="S2311" s="69">
        <v>1965.37</v>
      </c>
      <c r="T2311" s="70">
        <v>0.56000000000000005</v>
      </c>
      <c r="U2311" s="79">
        <v>0</v>
      </c>
      <c r="V2311" s="70">
        <v>0.22</v>
      </c>
      <c r="W2311" s="79">
        <v>0</v>
      </c>
      <c r="X2311" s="61" t="s">
        <v>82</v>
      </c>
      <c r="Y2311" s="64" t="s">
        <v>50</v>
      </c>
      <c r="Z2311" s="65" t="s">
        <v>2513</v>
      </c>
      <c r="AA2311" s="60">
        <v>0</v>
      </c>
      <c r="AB2311" s="60">
        <v>0</v>
      </c>
      <c r="AC2311" s="75" t="s">
        <v>83</v>
      </c>
      <c r="AD2311" s="73">
        <v>749.02</v>
      </c>
      <c r="AE2311" s="73">
        <v>0</v>
      </c>
      <c r="AF2311" s="73">
        <v>0</v>
      </c>
      <c r="AG2311" s="73">
        <v>135.14000000000001</v>
      </c>
      <c r="AH2311" s="106">
        <v>0</v>
      </c>
      <c r="AI2311" s="73">
        <v>0</v>
      </c>
      <c r="AJ2311" s="73">
        <v>0</v>
      </c>
      <c r="AK2311" s="74">
        <v>750</v>
      </c>
      <c r="AL2311" s="90" t="s">
        <v>90</v>
      </c>
      <c r="AM2311" s="92"/>
    </row>
    <row r="2312" spans="1:39" ht="21" hidden="1" customHeight="1">
      <c r="A2312" s="60">
        <v>2066</v>
      </c>
      <c r="B2312" s="61">
        <v>10008868</v>
      </c>
      <c r="C2312" s="61">
        <v>158117</v>
      </c>
      <c r="D2312" s="62">
        <v>44708</v>
      </c>
      <c r="E2312" s="63" t="s">
        <v>38</v>
      </c>
      <c r="F2312" s="63" t="s">
        <v>77</v>
      </c>
      <c r="G2312" s="114" t="s">
        <v>73</v>
      </c>
      <c r="H2312" s="78" t="s">
        <v>74</v>
      </c>
      <c r="I2312" s="63" t="s">
        <v>1191</v>
      </c>
      <c r="J2312" s="63" t="s">
        <v>1217</v>
      </c>
      <c r="K2312" s="61" t="s">
        <v>1830</v>
      </c>
      <c r="L2312" s="61">
        <v>20221200036843</v>
      </c>
      <c r="M2312" s="66" t="s">
        <v>78</v>
      </c>
      <c r="N2312" s="61" t="s">
        <v>699</v>
      </c>
      <c r="O2312" s="61" t="s">
        <v>1003</v>
      </c>
      <c r="P2312" s="61" t="s">
        <v>1471</v>
      </c>
      <c r="Q2312" s="68">
        <v>38.369999999999997</v>
      </c>
      <c r="R2312" s="68">
        <v>5.85</v>
      </c>
      <c r="S2312" s="69">
        <v>224.38</v>
      </c>
      <c r="T2312" s="70">
        <v>0.06</v>
      </c>
      <c r="U2312" s="79">
        <v>0</v>
      </c>
      <c r="V2312" s="70">
        <v>0.03</v>
      </c>
      <c r="W2312" s="79">
        <v>0</v>
      </c>
      <c r="X2312" s="61" t="s">
        <v>82</v>
      </c>
      <c r="Y2312" s="64" t="s">
        <v>50</v>
      </c>
      <c r="Z2312" s="65" t="s">
        <v>2513</v>
      </c>
      <c r="AA2312" s="60">
        <v>0</v>
      </c>
      <c r="AB2312" s="60">
        <v>0</v>
      </c>
      <c r="AC2312" s="75" t="s">
        <v>83</v>
      </c>
      <c r="AD2312" s="73">
        <v>88.1</v>
      </c>
      <c r="AE2312" s="73">
        <v>0</v>
      </c>
      <c r="AF2312" s="73">
        <v>0</v>
      </c>
      <c r="AG2312" s="73">
        <v>12.54</v>
      </c>
      <c r="AH2312" s="106">
        <v>0</v>
      </c>
      <c r="AI2312" s="73">
        <v>0</v>
      </c>
      <c r="AJ2312" s="73">
        <v>0</v>
      </c>
      <c r="AK2312" s="74">
        <v>88</v>
      </c>
      <c r="AL2312" s="90" t="s">
        <v>90</v>
      </c>
      <c r="AM2312" s="92"/>
    </row>
    <row r="2313" spans="1:39" ht="21" hidden="1" customHeight="1">
      <c r="A2313" s="60">
        <v>2067</v>
      </c>
      <c r="B2313" s="61">
        <v>10008839</v>
      </c>
      <c r="C2313" s="61">
        <v>158138</v>
      </c>
      <c r="D2313" s="62">
        <v>44708</v>
      </c>
      <c r="E2313" s="63" t="s">
        <v>38</v>
      </c>
      <c r="F2313" s="63" t="s">
        <v>77</v>
      </c>
      <c r="G2313" s="114" t="s">
        <v>73</v>
      </c>
      <c r="H2313" s="78" t="s">
        <v>74</v>
      </c>
      <c r="I2313" s="63" t="s">
        <v>1191</v>
      </c>
      <c r="J2313" s="63" t="s">
        <v>1217</v>
      </c>
      <c r="K2313" s="61" t="s">
        <v>1830</v>
      </c>
      <c r="L2313" s="61">
        <v>20221200036843</v>
      </c>
      <c r="M2313" s="66" t="s">
        <v>78</v>
      </c>
      <c r="N2313" s="61" t="s">
        <v>1218</v>
      </c>
      <c r="O2313" s="61" t="s">
        <v>1099</v>
      </c>
      <c r="P2313" s="61" t="s">
        <v>1115</v>
      </c>
      <c r="Q2313" s="68">
        <v>48.2</v>
      </c>
      <c r="R2313" s="68">
        <v>5.63</v>
      </c>
      <c r="S2313" s="69">
        <v>271.24</v>
      </c>
      <c r="T2313" s="70">
        <v>0.08</v>
      </c>
      <c r="U2313" s="79">
        <v>0</v>
      </c>
      <c r="V2313" s="70">
        <v>0.03</v>
      </c>
      <c r="W2313" s="79">
        <v>0</v>
      </c>
      <c r="X2313" s="61" t="s">
        <v>1318</v>
      </c>
      <c r="Y2313" s="64" t="s">
        <v>50</v>
      </c>
      <c r="Z2313" s="65" t="s">
        <v>2513</v>
      </c>
      <c r="AA2313" s="60">
        <v>0</v>
      </c>
      <c r="AB2313" s="60">
        <v>0</v>
      </c>
      <c r="AC2313" s="75" t="s">
        <v>83</v>
      </c>
      <c r="AD2313" s="73">
        <v>101</v>
      </c>
      <c r="AE2313" s="73">
        <v>370</v>
      </c>
      <c r="AF2313" s="73">
        <v>52.85</v>
      </c>
      <c r="AG2313" s="73">
        <v>9.6</v>
      </c>
      <c r="AH2313" s="106">
        <v>0</v>
      </c>
      <c r="AI2313" s="73">
        <v>0</v>
      </c>
      <c r="AJ2313" s="73">
        <v>0</v>
      </c>
      <c r="AK2313" s="74">
        <v>101</v>
      </c>
      <c r="AL2313" s="90" t="s">
        <v>161</v>
      </c>
      <c r="AM2313" s="92"/>
    </row>
    <row r="2314" spans="1:39" ht="21" hidden="1" customHeight="1">
      <c r="A2314" s="60">
        <v>2068</v>
      </c>
      <c r="B2314" s="61">
        <v>10008781</v>
      </c>
      <c r="C2314" s="61">
        <v>158141</v>
      </c>
      <c r="D2314" s="62">
        <v>44708</v>
      </c>
      <c r="E2314" s="63" t="s">
        <v>38</v>
      </c>
      <c r="F2314" s="63" t="s">
        <v>77</v>
      </c>
      <c r="G2314" s="114" t="s">
        <v>73</v>
      </c>
      <c r="H2314" s="78" t="s">
        <v>74</v>
      </c>
      <c r="I2314" s="63" t="s">
        <v>1191</v>
      </c>
      <c r="J2314" s="63" t="s">
        <v>1217</v>
      </c>
      <c r="K2314" s="61" t="s">
        <v>1830</v>
      </c>
      <c r="L2314" s="61">
        <v>20221200036843</v>
      </c>
      <c r="M2314" s="66" t="s">
        <v>78</v>
      </c>
      <c r="N2314" s="61" t="s">
        <v>1219</v>
      </c>
      <c r="O2314" s="61" t="s">
        <v>766</v>
      </c>
      <c r="P2314" s="61" t="s">
        <v>1099</v>
      </c>
      <c r="Q2314" s="68">
        <v>72.45</v>
      </c>
      <c r="R2314" s="68">
        <v>6.05</v>
      </c>
      <c r="S2314" s="69">
        <v>437.92</v>
      </c>
      <c r="T2314" s="70">
        <v>0.13</v>
      </c>
      <c r="U2314" s="79">
        <v>0</v>
      </c>
      <c r="V2314" s="70">
        <v>0.01</v>
      </c>
      <c r="W2314" s="79">
        <v>0</v>
      </c>
      <c r="X2314" s="61" t="s">
        <v>1318</v>
      </c>
      <c r="Y2314" s="64" t="s">
        <v>50</v>
      </c>
      <c r="Z2314" s="65" t="s">
        <v>2513</v>
      </c>
      <c r="AA2314" s="60">
        <v>0</v>
      </c>
      <c r="AB2314" s="60">
        <v>0</v>
      </c>
      <c r="AC2314" s="75" t="s">
        <v>83</v>
      </c>
      <c r="AD2314" s="73">
        <v>24</v>
      </c>
      <c r="AE2314" s="73">
        <v>280</v>
      </c>
      <c r="AF2314" s="73">
        <v>40</v>
      </c>
      <c r="AG2314" s="73">
        <v>2.46</v>
      </c>
      <c r="AH2314" s="106">
        <v>0</v>
      </c>
      <c r="AI2314" s="73">
        <v>0</v>
      </c>
      <c r="AJ2314" s="73">
        <v>0</v>
      </c>
      <c r="AK2314" s="74">
        <v>24</v>
      </c>
      <c r="AL2314" s="90" t="s">
        <v>161</v>
      </c>
      <c r="AM2314" s="92"/>
    </row>
    <row r="2315" spans="1:39" ht="21" hidden="1" customHeight="1">
      <c r="A2315" s="60">
        <v>2069</v>
      </c>
      <c r="B2315" s="61">
        <v>10006112</v>
      </c>
      <c r="C2315" s="61">
        <v>160430</v>
      </c>
      <c r="D2315" s="62">
        <v>44708</v>
      </c>
      <c r="E2315" s="63" t="s">
        <v>38</v>
      </c>
      <c r="F2315" s="63" t="s">
        <v>77</v>
      </c>
      <c r="G2315" s="114" t="s">
        <v>73</v>
      </c>
      <c r="H2315" s="78" t="s">
        <v>74</v>
      </c>
      <c r="I2315" s="63" t="s">
        <v>75</v>
      </c>
      <c r="J2315" s="63" t="s">
        <v>412</v>
      </c>
      <c r="K2315" s="61" t="s">
        <v>1830</v>
      </c>
      <c r="L2315" s="61">
        <v>20221200036843</v>
      </c>
      <c r="M2315" s="66" t="s">
        <v>78</v>
      </c>
      <c r="N2315" s="61" t="s">
        <v>1247</v>
      </c>
      <c r="O2315" s="61" t="s">
        <v>2673</v>
      </c>
      <c r="P2315" s="61" t="s">
        <v>2674</v>
      </c>
      <c r="Q2315" s="68">
        <v>84.76</v>
      </c>
      <c r="R2315" s="68">
        <v>6.42</v>
      </c>
      <c r="S2315" s="69">
        <v>544.09</v>
      </c>
      <c r="T2315" s="70">
        <v>0.16</v>
      </c>
      <c r="U2315" s="79">
        <v>0</v>
      </c>
      <c r="V2315" s="70">
        <v>0.12000000000000001</v>
      </c>
      <c r="W2315" s="79">
        <v>0</v>
      </c>
      <c r="X2315" s="61" t="s">
        <v>1318</v>
      </c>
      <c r="Y2315" s="64" t="s">
        <v>50</v>
      </c>
      <c r="Z2315" s="65" t="s">
        <v>2513</v>
      </c>
      <c r="AA2315" s="60">
        <v>0</v>
      </c>
      <c r="AB2315" s="60">
        <v>0</v>
      </c>
      <c r="AC2315" s="75" t="s">
        <v>83</v>
      </c>
      <c r="AD2315" s="73">
        <v>437.64</v>
      </c>
      <c r="AE2315" s="73">
        <v>200</v>
      </c>
      <c r="AF2315" s="73">
        <v>28.57</v>
      </c>
      <c r="AG2315" s="73">
        <v>87.79</v>
      </c>
      <c r="AH2315" s="106">
        <v>0</v>
      </c>
      <c r="AI2315" s="73">
        <v>0</v>
      </c>
      <c r="AJ2315" s="73">
        <v>0</v>
      </c>
      <c r="AK2315" s="74">
        <v>438</v>
      </c>
      <c r="AL2315" s="90" t="s">
        <v>161</v>
      </c>
      <c r="AM2315" s="92"/>
    </row>
    <row r="2316" spans="1:39" ht="21" hidden="1" customHeight="1">
      <c r="A2316" s="60">
        <v>2070</v>
      </c>
      <c r="B2316" s="61">
        <v>10006326</v>
      </c>
      <c r="C2316" s="61">
        <v>160442</v>
      </c>
      <c r="D2316" s="62">
        <v>44708</v>
      </c>
      <c r="E2316" s="63" t="s">
        <v>38</v>
      </c>
      <c r="F2316" s="63" t="s">
        <v>77</v>
      </c>
      <c r="G2316" s="114" t="s">
        <v>73</v>
      </c>
      <c r="H2316" s="78" t="s">
        <v>74</v>
      </c>
      <c r="I2316" s="63" t="s">
        <v>75</v>
      </c>
      <c r="J2316" s="63" t="s">
        <v>412</v>
      </c>
      <c r="K2316" s="61" t="s">
        <v>1830</v>
      </c>
      <c r="L2316" s="61">
        <v>20221200036843</v>
      </c>
      <c r="M2316" s="66" t="s">
        <v>45</v>
      </c>
      <c r="N2316" s="61" t="s">
        <v>2641</v>
      </c>
      <c r="O2316" s="61" t="s">
        <v>592</v>
      </c>
      <c r="P2316" s="61" t="s">
        <v>2673</v>
      </c>
      <c r="Q2316" s="68">
        <v>84.34</v>
      </c>
      <c r="R2316" s="68">
        <v>8.42</v>
      </c>
      <c r="S2316" s="69">
        <v>710.34</v>
      </c>
      <c r="T2316" s="70">
        <v>0.2</v>
      </c>
      <c r="U2316" s="79">
        <v>0</v>
      </c>
      <c r="V2316" s="70">
        <v>0.01</v>
      </c>
      <c r="W2316" s="79">
        <v>0</v>
      </c>
      <c r="X2316" s="61" t="s">
        <v>1318</v>
      </c>
      <c r="Y2316" s="64" t="s">
        <v>50</v>
      </c>
      <c r="Z2316" s="65" t="s">
        <v>2513</v>
      </c>
      <c r="AA2316" s="60">
        <v>0</v>
      </c>
      <c r="AB2316" s="60">
        <v>0</v>
      </c>
      <c r="AC2316" s="75" t="s">
        <v>83</v>
      </c>
      <c r="AD2316" s="73">
        <v>31.4</v>
      </c>
      <c r="AE2316" s="73">
        <v>395</v>
      </c>
      <c r="AF2316" s="73">
        <v>56.42</v>
      </c>
      <c r="AG2316" s="73">
        <v>5.24</v>
      </c>
      <c r="AH2316" s="106">
        <v>0</v>
      </c>
      <c r="AI2316" s="73">
        <v>0</v>
      </c>
      <c r="AJ2316" s="73">
        <v>0</v>
      </c>
      <c r="AK2316" s="74">
        <v>31</v>
      </c>
      <c r="AL2316" s="90" t="s">
        <v>161</v>
      </c>
      <c r="AM2316" s="92"/>
    </row>
    <row r="2317" spans="1:39" ht="21" hidden="1" customHeight="1">
      <c r="A2317" s="60"/>
      <c r="B2317" s="61">
        <v>15001225</v>
      </c>
      <c r="C2317" s="61">
        <v>184140</v>
      </c>
      <c r="D2317" s="62">
        <v>44708</v>
      </c>
      <c r="E2317" s="334" t="s">
        <v>3615</v>
      </c>
      <c r="F2317" s="334" t="s">
        <v>3615</v>
      </c>
      <c r="G2317" s="114" t="s">
        <v>109</v>
      </c>
      <c r="H2317" s="78" t="s">
        <v>262</v>
      </c>
      <c r="I2317" s="63" t="s">
        <v>2044</v>
      </c>
      <c r="J2317" s="63" t="s">
        <v>2476</v>
      </c>
      <c r="K2317" s="61" t="s">
        <v>1830</v>
      </c>
      <c r="L2317" s="61">
        <v>20221200050413</v>
      </c>
      <c r="M2317" s="66" t="s">
        <v>155</v>
      </c>
      <c r="N2317" s="61" t="s">
        <v>1305</v>
      </c>
      <c r="O2317" s="61" t="s">
        <v>1074</v>
      </c>
      <c r="P2317" s="61" t="s">
        <v>1779</v>
      </c>
      <c r="Q2317" s="68">
        <v>56.27</v>
      </c>
      <c r="R2317" s="68">
        <v>7.67</v>
      </c>
      <c r="S2317" s="69">
        <v>431.75</v>
      </c>
      <c r="T2317" s="70">
        <v>0.12</v>
      </c>
      <c r="U2317" s="79">
        <v>0</v>
      </c>
      <c r="V2317" s="70">
        <v>0.01</v>
      </c>
      <c r="W2317" s="79">
        <v>0</v>
      </c>
      <c r="X2317" s="61" t="s">
        <v>1318</v>
      </c>
      <c r="Y2317" s="64" t="s">
        <v>50</v>
      </c>
      <c r="Z2317" s="65" t="s">
        <v>2513</v>
      </c>
      <c r="AA2317" s="60">
        <v>0</v>
      </c>
      <c r="AB2317" s="60">
        <v>0</v>
      </c>
      <c r="AC2317" s="75" t="s">
        <v>83</v>
      </c>
      <c r="AD2317" s="73">
        <v>42.7</v>
      </c>
      <c r="AE2317" s="73">
        <v>100</v>
      </c>
      <c r="AF2317" s="73">
        <v>14.29</v>
      </c>
      <c r="AG2317" s="73">
        <v>8.43</v>
      </c>
      <c r="AH2317" s="106">
        <v>0</v>
      </c>
      <c r="AI2317" s="73">
        <v>0</v>
      </c>
      <c r="AJ2317" s="73">
        <v>0</v>
      </c>
      <c r="AK2317" s="74">
        <v>43</v>
      </c>
      <c r="AL2317" s="90" t="s">
        <v>575</v>
      </c>
      <c r="AM2317" s="82" t="s">
        <v>3673</v>
      </c>
    </row>
    <row r="2318" spans="1:39" ht="21" hidden="1" customHeight="1">
      <c r="A2318" s="60">
        <v>2071</v>
      </c>
      <c r="B2318" s="61">
        <v>15001200</v>
      </c>
      <c r="C2318" s="61">
        <v>184141</v>
      </c>
      <c r="D2318" s="62">
        <v>44708</v>
      </c>
      <c r="E2318" s="334" t="s">
        <v>3571</v>
      </c>
      <c r="F2318" s="334" t="s">
        <v>3571</v>
      </c>
      <c r="G2318" s="114" t="s">
        <v>109</v>
      </c>
      <c r="H2318" s="78" t="s">
        <v>262</v>
      </c>
      <c r="I2318" s="63" t="s">
        <v>2044</v>
      </c>
      <c r="J2318" s="63" t="s">
        <v>2344</v>
      </c>
      <c r="K2318" s="61" t="s">
        <v>1830</v>
      </c>
      <c r="L2318" s="61">
        <v>20221200050413</v>
      </c>
      <c r="M2318" s="66" t="s">
        <v>155</v>
      </c>
      <c r="N2318" s="61" t="s">
        <v>1305</v>
      </c>
      <c r="O2318" s="61" t="s">
        <v>1779</v>
      </c>
      <c r="P2318" s="61" t="s">
        <v>1071</v>
      </c>
      <c r="Q2318" s="68">
        <v>56.54</v>
      </c>
      <c r="R2318" s="68">
        <v>7.12</v>
      </c>
      <c r="S2318" s="69">
        <v>402.32</v>
      </c>
      <c r="T2318" s="70">
        <v>0.11</v>
      </c>
      <c r="U2318" s="79">
        <v>0</v>
      </c>
      <c r="V2318" s="70">
        <v>0</v>
      </c>
      <c r="W2318" s="79">
        <v>0</v>
      </c>
      <c r="X2318" s="61" t="s">
        <v>49</v>
      </c>
      <c r="Y2318" s="64" t="s">
        <v>50</v>
      </c>
      <c r="Z2318" s="65" t="s">
        <v>2513</v>
      </c>
      <c r="AA2318" s="60">
        <v>0</v>
      </c>
      <c r="AB2318" s="60">
        <v>0</v>
      </c>
      <c r="AC2318" s="75" t="s">
        <v>49</v>
      </c>
      <c r="AD2318" s="73">
        <v>0</v>
      </c>
      <c r="AE2318" s="73">
        <v>230</v>
      </c>
      <c r="AF2318" s="73">
        <v>21.86</v>
      </c>
      <c r="AG2318" s="73">
        <v>0</v>
      </c>
      <c r="AH2318" s="106">
        <v>0</v>
      </c>
      <c r="AI2318" s="73">
        <v>0</v>
      </c>
      <c r="AJ2318" s="73">
        <v>0</v>
      </c>
      <c r="AK2318" s="74">
        <v>0</v>
      </c>
      <c r="AL2318" s="90" t="s">
        <v>575</v>
      </c>
      <c r="AM2318" s="82" t="e">
        <v>#N/A</v>
      </c>
    </row>
    <row r="2319" spans="1:39" ht="21" hidden="1" customHeight="1">
      <c r="A2319" s="60"/>
      <c r="B2319" s="61">
        <v>15001200</v>
      </c>
      <c r="C2319" s="61">
        <v>184142</v>
      </c>
      <c r="D2319" s="62">
        <v>44708</v>
      </c>
      <c r="E2319" s="334" t="s">
        <v>3615</v>
      </c>
      <c r="F2319" s="334" t="s">
        <v>3615</v>
      </c>
      <c r="G2319" s="114" t="s">
        <v>109</v>
      </c>
      <c r="H2319" s="78" t="s">
        <v>262</v>
      </c>
      <c r="I2319" s="63" t="s">
        <v>2044</v>
      </c>
      <c r="J2319" s="63" t="s">
        <v>2476</v>
      </c>
      <c r="K2319" s="61" t="s">
        <v>1830</v>
      </c>
      <c r="L2319" s="61">
        <v>20221200050413</v>
      </c>
      <c r="M2319" s="66" t="s">
        <v>155</v>
      </c>
      <c r="N2319" s="61" t="s">
        <v>1305</v>
      </c>
      <c r="O2319" s="61" t="s">
        <v>1779</v>
      </c>
      <c r="P2319" s="61" t="s">
        <v>1071</v>
      </c>
      <c r="Q2319" s="68">
        <v>55.62</v>
      </c>
      <c r="R2319" s="68">
        <v>7.39</v>
      </c>
      <c r="S2319" s="69">
        <v>410.98</v>
      </c>
      <c r="T2319" s="70">
        <v>0.12</v>
      </c>
      <c r="U2319" s="79">
        <v>0</v>
      </c>
      <c r="V2319" s="70">
        <v>0.01</v>
      </c>
      <c r="W2319" s="79">
        <v>0</v>
      </c>
      <c r="X2319" s="61" t="s">
        <v>1318</v>
      </c>
      <c r="Y2319" s="64" t="s">
        <v>50</v>
      </c>
      <c r="Z2319" s="65" t="s">
        <v>2513</v>
      </c>
      <c r="AA2319" s="60">
        <v>0</v>
      </c>
      <c r="AB2319" s="60">
        <v>0</v>
      </c>
      <c r="AC2319" s="75" t="s">
        <v>83</v>
      </c>
      <c r="AD2319" s="73">
        <v>24</v>
      </c>
      <c r="AE2319" s="73">
        <v>260</v>
      </c>
      <c r="AF2319" s="73">
        <v>37.14</v>
      </c>
      <c r="AG2319" s="73">
        <v>4.5999999999999996</v>
      </c>
      <c r="AH2319" s="106">
        <v>0</v>
      </c>
      <c r="AI2319" s="73">
        <v>0</v>
      </c>
      <c r="AJ2319" s="73">
        <v>0</v>
      </c>
      <c r="AK2319" s="74">
        <v>24</v>
      </c>
      <c r="AL2319" s="90" t="s">
        <v>575</v>
      </c>
      <c r="AM2319" s="82" t="s">
        <v>3673</v>
      </c>
    </row>
    <row r="2320" spans="1:39" ht="21" hidden="1" customHeight="1">
      <c r="A2320" s="60">
        <v>2072</v>
      </c>
      <c r="B2320" s="61">
        <v>15001175</v>
      </c>
      <c r="C2320" s="61">
        <v>184144</v>
      </c>
      <c r="D2320" s="62">
        <v>44708</v>
      </c>
      <c r="E2320" s="334" t="s">
        <v>3571</v>
      </c>
      <c r="F2320" s="334" t="s">
        <v>3571</v>
      </c>
      <c r="G2320" s="114" t="s">
        <v>109</v>
      </c>
      <c r="H2320" s="78" t="s">
        <v>262</v>
      </c>
      <c r="I2320" s="63" t="s">
        <v>2044</v>
      </c>
      <c r="J2320" s="63" t="s">
        <v>2476</v>
      </c>
      <c r="K2320" s="61" t="s">
        <v>1830</v>
      </c>
      <c r="L2320" s="61">
        <v>20221200050413</v>
      </c>
      <c r="M2320" s="66" t="s">
        <v>155</v>
      </c>
      <c r="N2320" s="61" t="s">
        <v>1305</v>
      </c>
      <c r="O2320" s="61" t="s">
        <v>1071</v>
      </c>
      <c r="P2320" s="61" t="s">
        <v>1829</v>
      </c>
      <c r="Q2320" s="68">
        <v>53.72</v>
      </c>
      <c r="R2320" s="68">
        <v>7.35</v>
      </c>
      <c r="S2320" s="69">
        <v>395.04</v>
      </c>
      <c r="T2320" s="70">
        <v>0.11</v>
      </c>
      <c r="U2320" s="79">
        <v>0</v>
      </c>
      <c r="V2320" s="70">
        <v>0</v>
      </c>
      <c r="W2320" s="79">
        <v>0</v>
      </c>
      <c r="X2320" s="61" t="s">
        <v>49</v>
      </c>
      <c r="Y2320" s="64" t="s">
        <v>50</v>
      </c>
      <c r="Z2320" s="65" t="s">
        <v>2513</v>
      </c>
      <c r="AA2320" s="60">
        <v>0</v>
      </c>
      <c r="AB2320" s="60">
        <v>0</v>
      </c>
      <c r="AC2320" s="75" t="s">
        <v>49</v>
      </c>
      <c r="AD2320" s="73">
        <v>0</v>
      </c>
      <c r="AE2320" s="73">
        <v>90</v>
      </c>
      <c r="AF2320" s="73">
        <v>12.86</v>
      </c>
      <c r="AG2320" s="73">
        <v>0</v>
      </c>
      <c r="AH2320" s="106">
        <v>0</v>
      </c>
      <c r="AI2320" s="73">
        <v>0</v>
      </c>
      <c r="AJ2320" s="73">
        <v>0</v>
      </c>
      <c r="AK2320" s="74">
        <v>0</v>
      </c>
      <c r="AL2320" s="90" t="s">
        <v>575</v>
      </c>
      <c r="AM2320" s="82" t="e">
        <v>#N/A</v>
      </c>
    </row>
    <row r="2321" spans="1:39" ht="21" hidden="1" customHeight="1">
      <c r="A2321" s="60"/>
      <c r="B2321" s="61">
        <v>15001155</v>
      </c>
      <c r="C2321" s="61">
        <v>184145</v>
      </c>
      <c r="D2321" s="62">
        <v>44708</v>
      </c>
      <c r="E2321" s="334" t="s">
        <v>3615</v>
      </c>
      <c r="F2321" s="334" t="s">
        <v>3615</v>
      </c>
      <c r="G2321" s="114" t="s">
        <v>109</v>
      </c>
      <c r="H2321" s="78" t="s">
        <v>262</v>
      </c>
      <c r="I2321" s="63" t="s">
        <v>2044</v>
      </c>
      <c r="J2321" s="63" t="s">
        <v>2476</v>
      </c>
      <c r="K2321" s="61" t="s">
        <v>1830</v>
      </c>
      <c r="L2321" s="61">
        <v>20221200050413</v>
      </c>
      <c r="M2321" s="66" t="s">
        <v>155</v>
      </c>
      <c r="N2321" s="61" t="s">
        <v>1305</v>
      </c>
      <c r="O2321" s="61" t="s">
        <v>1829</v>
      </c>
      <c r="P2321" s="61" t="s">
        <v>446</v>
      </c>
      <c r="Q2321" s="68">
        <v>55.51</v>
      </c>
      <c r="R2321" s="68">
        <v>7.93</v>
      </c>
      <c r="S2321" s="69">
        <v>440.11</v>
      </c>
      <c r="T2321" s="70">
        <v>0.13</v>
      </c>
      <c r="U2321" s="79">
        <v>0</v>
      </c>
      <c r="V2321" s="70">
        <v>0.01</v>
      </c>
      <c r="W2321" s="79">
        <v>0</v>
      </c>
      <c r="X2321" s="61" t="s">
        <v>1318</v>
      </c>
      <c r="Y2321" s="64" t="s">
        <v>50</v>
      </c>
      <c r="Z2321" s="65" t="s">
        <v>2513</v>
      </c>
      <c r="AA2321" s="60">
        <v>0</v>
      </c>
      <c r="AB2321" s="60">
        <v>0</v>
      </c>
      <c r="AC2321" s="75" t="s">
        <v>83</v>
      </c>
      <c r="AD2321" s="73">
        <v>11</v>
      </c>
      <c r="AE2321" s="73">
        <v>90</v>
      </c>
      <c r="AF2321" s="73">
        <v>12.86</v>
      </c>
      <c r="AG2321" s="73">
        <v>2.2400000000000002</v>
      </c>
      <c r="AH2321" s="106">
        <v>0</v>
      </c>
      <c r="AI2321" s="73">
        <v>0</v>
      </c>
      <c r="AJ2321" s="73">
        <v>0</v>
      </c>
      <c r="AK2321" s="74">
        <v>11</v>
      </c>
      <c r="AL2321" s="90" t="s">
        <v>575</v>
      </c>
      <c r="AM2321" s="82" t="s">
        <v>3673</v>
      </c>
    </row>
    <row r="2322" spans="1:39" ht="21" hidden="1" customHeight="1">
      <c r="A2322" s="60"/>
      <c r="B2322" s="61">
        <v>15001112</v>
      </c>
      <c r="C2322" s="61">
        <v>184149</v>
      </c>
      <c r="D2322" s="62">
        <v>44708</v>
      </c>
      <c r="E2322" s="334" t="s">
        <v>3615</v>
      </c>
      <c r="F2322" s="334" t="s">
        <v>3615</v>
      </c>
      <c r="G2322" s="114" t="s">
        <v>109</v>
      </c>
      <c r="H2322" s="78" t="s">
        <v>262</v>
      </c>
      <c r="I2322" s="63" t="s">
        <v>2044</v>
      </c>
      <c r="J2322" s="63" t="s">
        <v>2344</v>
      </c>
      <c r="K2322" s="61" t="s">
        <v>1830</v>
      </c>
      <c r="L2322" s="61">
        <v>20221200050413</v>
      </c>
      <c r="M2322" s="66" t="s">
        <v>155</v>
      </c>
      <c r="N2322" s="61" t="s">
        <v>1305</v>
      </c>
      <c r="O2322" s="61" t="s">
        <v>2345</v>
      </c>
      <c r="P2322" s="61" t="s">
        <v>1067</v>
      </c>
      <c r="Q2322" s="68">
        <v>54.27</v>
      </c>
      <c r="R2322" s="68">
        <v>7.24</v>
      </c>
      <c r="S2322" s="69">
        <v>392.81</v>
      </c>
      <c r="T2322" s="70">
        <v>0.11</v>
      </c>
      <c r="U2322" s="79">
        <v>0</v>
      </c>
      <c r="V2322" s="70">
        <v>0.01</v>
      </c>
      <c r="W2322" s="79">
        <v>0</v>
      </c>
      <c r="X2322" s="61" t="s">
        <v>1318</v>
      </c>
      <c r="Y2322" s="64" t="s">
        <v>50</v>
      </c>
      <c r="Z2322" s="65" t="s">
        <v>2513</v>
      </c>
      <c r="AA2322" s="60">
        <v>0</v>
      </c>
      <c r="AB2322" s="60">
        <v>0</v>
      </c>
      <c r="AC2322" s="75" t="s">
        <v>83</v>
      </c>
      <c r="AD2322" s="73">
        <v>9.69</v>
      </c>
      <c r="AE2322" s="73">
        <v>390</v>
      </c>
      <c r="AF2322" s="73">
        <v>55.71</v>
      </c>
      <c r="AG2322" s="73">
        <v>1.69</v>
      </c>
      <c r="AH2322" s="106">
        <v>0</v>
      </c>
      <c r="AI2322" s="73">
        <v>0</v>
      </c>
      <c r="AJ2322" s="73">
        <v>0</v>
      </c>
      <c r="AK2322" s="74">
        <v>10</v>
      </c>
      <c r="AL2322" s="90" t="s">
        <v>575</v>
      </c>
      <c r="AM2322" s="82" t="s">
        <v>3673</v>
      </c>
    </row>
    <row r="2323" spans="1:39" ht="21" hidden="1" customHeight="1">
      <c r="A2323" s="60"/>
      <c r="B2323" s="61">
        <v>15001112</v>
      </c>
      <c r="C2323" s="61">
        <v>184150</v>
      </c>
      <c r="D2323" s="62">
        <v>44708</v>
      </c>
      <c r="E2323" s="334" t="s">
        <v>3615</v>
      </c>
      <c r="F2323" s="334" t="s">
        <v>3615</v>
      </c>
      <c r="G2323" s="114" t="s">
        <v>109</v>
      </c>
      <c r="H2323" s="78" t="s">
        <v>262</v>
      </c>
      <c r="I2323" s="63" t="s">
        <v>2044</v>
      </c>
      <c r="J2323" s="63" t="s">
        <v>2476</v>
      </c>
      <c r="K2323" s="61" t="s">
        <v>1830</v>
      </c>
      <c r="L2323" s="61">
        <v>20221200050413</v>
      </c>
      <c r="M2323" s="66" t="s">
        <v>155</v>
      </c>
      <c r="N2323" s="61" t="s">
        <v>1305</v>
      </c>
      <c r="O2323" s="61" t="s">
        <v>2345</v>
      </c>
      <c r="P2323" s="61" t="s">
        <v>1067</v>
      </c>
      <c r="Q2323" s="68">
        <v>54.64</v>
      </c>
      <c r="R2323" s="68">
        <v>7.96</v>
      </c>
      <c r="S2323" s="69">
        <v>435.05</v>
      </c>
      <c r="T2323" s="70">
        <v>0.12</v>
      </c>
      <c r="U2323" s="79">
        <v>0</v>
      </c>
      <c r="V2323" s="70">
        <v>0.01</v>
      </c>
      <c r="W2323" s="79">
        <v>0</v>
      </c>
      <c r="X2323" s="61" t="s">
        <v>1318</v>
      </c>
      <c r="Y2323" s="64" t="s">
        <v>50</v>
      </c>
      <c r="Z2323" s="65" t="s">
        <v>2513</v>
      </c>
      <c r="AA2323" s="60">
        <v>0</v>
      </c>
      <c r="AB2323" s="60">
        <v>0</v>
      </c>
      <c r="AC2323" s="75" t="s">
        <v>83</v>
      </c>
      <c r="AD2323" s="73">
        <v>17</v>
      </c>
      <c r="AE2323" s="73">
        <v>230</v>
      </c>
      <c r="AF2323" s="73">
        <v>32.86</v>
      </c>
      <c r="AG2323" s="73">
        <v>3.3</v>
      </c>
      <c r="AH2323" s="106">
        <v>0</v>
      </c>
      <c r="AI2323" s="73">
        <v>0</v>
      </c>
      <c r="AJ2323" s="73">
        <v>0</v>
      </c>
      <c r="AK2323" s="74">
        <v>17</v>
      </c>
      <c r="AL2323" s="90" t="s">
        <v>575</v>
      </c>
      <c r="AM2323" s="82" t="s">
        <v>3673</v>
      </c>
    </row>
    <row r="2324" spans="1:39" ht="21" hidden="1" customHeight="1">
      <c r="A2324" s="60">
        <v>2073</v>
      </c>
      <c r="B2324" s="61">
        <v>15001078</v>
      </c>
      <c r="C2324" s="61">
        <v>184153</v>
      </c>
      <c r="D2324" s="62">
        <v>44708</v>
      </c>
      <c r="E2324" s="334" t="s">
        <v>3571</v>
      </c>
      <c r="F2324" s="334" t="s">
        <v>3571</v>
      </c>
      <c r="G2324" s="114" t="s">
        <v>109</v>
      </c>
      <c r="H2324" s="78" t="s">
        <v>262</v>
      </c>
      <c r="I2324" s="63" t="s">
        <v>2044</v>
      </c>
      <c r="J2324" s="63" t="s">
        <v>2476</v>
      </c>
      <c r="K2324" s="61" t="s">
        <v>1830</v>
      </c>
      <c r="L2324" s="61">
        <v>20221200050413</v>
      </c>
      <c r="M2324" s="66" t="s">
        <v>155</v>
      </c>
      <c r="N2324" s="61" t="s">
        <v>1305</v>
      </c>
      <c r="O2324" s="61" t="s">
        <v>1685</v>
      </c>
      <c r="P2324" s="61" t="s">
        <v>1068</v>
      </c>
      <c r="Q2324" s="68">
        <v>33.090000000000003</v>
      </c>
      <c r="R2324" s="68">
        <v>7.8</v>
      </c>
      <c r="S2324" s="69">
        <v>258.10000000000002</v>
      </c>
      <c r="T2324" s="70">
        <v>7.0000000000000007E-2</v>
      </c>
      <c r="U2324" s="79">
        <v>0</v>
      </c>
      <c r="V2324" s="70">
        <v>0</v>
      </c>
      <c r="W2324" s="79">
        <v>0</v>
      </c>
      <c r="X2324" s="61" t="s">
        <v>49</v>
      </c>
      <c r="Y2324" s="64" t="s">
        <v>50</v>
      </c>
      <c r="Z2324" s="65" t="s">
        <v>2513</v>
      </c>
      <c r="AA2324" s="60">
        <v>0</v>
      </c>
      <c r="AB2324" s="60">
        <v>0</v>
      </c>
      <c r="AC2324" s="75" t="s">
        <v>49</v>
      </c>
      <c r="AD2324" s="73">
        <v>0</v>
      </c>
      <c r="AE2324" s="73">
        <v>100</v>
      </c>
      <c r="AF2324" s="73">
        <v>14.29</v>
      </c>
      <c r="AG2324" s="73">
        <v>0</v>
      </c>
      <c r="AH2324" s="106">
        <v>0</v>
      </c>
      <c r="AI2324" s="73">
        <v>0</v>
      </c>
      <c r="AJ2324" s="73">
        <v>0</v>
      </c>
      <c r="AK2324" s="74">
        <v>0</v>
      </c>
      <c r="AL2324" s="90" t="s">
        <v>575</v>
      </c>
      <c r="AM2324" s="82" t="e">
        <v>#N/A</v>
      </c>
    </row>
    <row r="2325" spans="1:39" ht="21" hidden="1" customHeight="1">
      <c r="A2325" s="60">
        <v>2074</v>
      </c>
      <c r="B2325" s="61">
        <v>4000184</v>
      </c>
      <c r="C2325" s="61">
        <v>200524</v>
      </c>
      <c r="D2325" s="62">
        <v>44708</v>
      </c>
      <c r="E2325" s="334" t="s">
        <v>3571</v>
      </c>
      <c r="F2325" s="334" t="s">
        <v>3571</v>
      </c>
      <c r="G2325" s="114" t="s">
        <v>116</v>
      </c>
      <c r="H2325" s="78" t="s">
        <v>224</v>
      </c>
      <c r="I2325" s="63" t="s">
        <v>2346</v>
      </c>
      <c r="J2325" s="63" t="s">
        <v>2647</v>
      </c>
      <c r="K2325" s="61" t="s">
        <v>1830</v>
      </c>
      <c r="L2325" s="61">
        <v>20211200096663</v>
      </c>
      <c r="M2325" s="66" t="s">
        <v>155</v>
      </c>
      <c r="N2325" s="61" t="s">
        <v>1305</v>
      </c>
      <c r="O2325" s="61" t="s">
        <v>233</v>
      </c>
      <c r="P2325" s="61" t="s">
        <v>65</v>
      </c>
      <c r="Q2325" s="68">
        <v>95.75</v>
      </c>
      <c r="R2325" s="68">
        <v>7.15</v>
      </c>
      <c r="S2325" s="69">
        <v>685.03</v>
      </c>
      <c r="T2325" s="70">
        <v>0.2</v>
      </c>
      <c r="U2325" s="79">
        <v>0</v>
      </c>
      <c r="V2325" s="70">
        <v>0</v>
      </c>
      <c r="W2325" s="79">
        <v>0</v>
      </c>
      <c r="X2325" s="61" t="s">
        <v>49</v>
      </c>
      <c r="Y2325" s="64" t="s">
        <v>50</v>
      </c>
      <c r="Z2325" s="65" t="s">
        <v>2513</v>
      </c>
      <c r="AA2325" s="60">
        <v>0</v>
      </c>
      <c r="AB2325" s="60">
        <v>0</v>
      </c>
      <c r="AC2325" s="75" t="s">
        <v>49</v>
      </c>
      <c r="AD2325" s="73">
        <v>0</v>
      </c>
      <c r="AE2325" s="73">
        <v>100</v>
      </c>
      <c r="AF2325" s="73">
        <v>14.29</v>
      </c>
      <c r="AG2325" s="73">
        <v>0</v>
      </c>
      <c r="AH2325" s="106">
        <v>0</v>
      </c>
      <c r="AI2325" s="73">
        <v>0</v>
      </c>
      <c r="AJ2325" s="73">
        <v>0</v>
      </c>
      <c r="AK2325" s="74">
        <v>0</v>
      </c>
      <c r="AL2325" s="90" t="s">
        <v>575</v>
      </c>
      <c r="AM2325" s="82" t="e">
        <v>#N/A</v>
      </c>
    </row>
    <row r="2326" spans="1:39" ht="21" hidden="1" customHeight="1">
      <c r="A2326" s="60">
        <v>2075</v>
      </c>
      <c r="B2326" s="61">
        <v>4000229</v>
      </c>
      <c r="C2326" s="61">
        <v>200636</v>
      </c>
      <c r="D2326" s="62">
        <v>44708</v>
      </c>
      <c r="E2326" s="334" t="s">
        <v>3571</v>
      </c>
      <c r="F2326" s="334" t="s">
        <v>3571</v>
      </c>
      <c r="G2326" s="114" t="s">
        <v>116</v>
      </c>
      <c r="H2326" s="78" t="s">
        <v>224</v>
      </c>
      <c r="I2326" s="63" t="s">
        <v>2346</v>
      </c>
      <c r="J2326" s="63" t="s">
        <v>2405</v>
      </c>
      <c r="K2326" s="61" t="s">
        <v>1830</v>
      </c>
      <c r="L2326" s="61">
        <v>20211200096663</v>
      </c>
      <c r="M2326" s="66" t="s">
        <v>155</v>
      </c>
      <c r="N2326" s="61" t="s">
        <v>1305</v>
      </c>
      <c r="O2326" s="61" t="s">
        <v>56</v>
      </c>
      <c r="P2326" s="61" t="s">
        <v>57</v>
      </c>
      <c r="Q2326" s="68">
        <v>80.81</v>
      </c>
      <c r="R2326" s="68">
        <v>5.98</v>
      </c>
      <c r="S2326" s="69">
        <v>482.91</v>
      </c>
      <c r="T2326" s="70">
        <v>0.14000000000000001</v>
      </c>
      <c r="U2326" s="79">
        <v>0</v>
      </c>
      <c r="V2326" s="70">
        <v>0</v>
      </c>
      <c r="W2326" s="79">
        <v>0</v>
      </c>
      <c r="X2326" s="61" t="s">
        <v>49</v>
      </c>
      <c r="Y2326" s="64" t="s">
        <v>50</v>
      </c>
      <c r="Z2326" s="65" t="s">
        <v>2513</v>
      </c>
      <c r="AA2326" s="60">
        <v>0</v>
      </c>
      <c r="AB2326" s="60">
        <v>0</v>
      </c>
      <c r="AC2326" s="75" t="s">
        <v>49</v>
      </c>
      <c r="AD2326" s="73">
        <v>0</v>
      </c>
      <c r="AE2326" s="73">
        <v>90</v>
      </c>
      <c r="AF2326" s="73">
        <v>12.86</v>
      </c>
      <c r="AG2326" s="73">
        <v>0</v>
      </c>
      <c r="AH2326" s="106">
        <v>0</v>
      </c>
      <c r="AI2326" s="73">
        <v>0</v>
      </c>
      <c r="AJ2326" s="73">
        <v>0</v>
      </c>
      <c r="AK2326" s="74">
        <v>0</v>
      </c>
      <c r="AL2326" s="90" t="s">
        <v>575</v>
      </c>
      <c r="AM2326" s="82" t="e">
        <v>#N/A</v>
      </c>
    </row>
    <row r="2327" spans="1:39" ht="21" hidden="1" customHeight="1">
      <c r="A2327" s="60">
        <v>2076</v>
      </c>
      <c r="B2327" s="61">
        <v>4000261</v>
      </c>
      <c r="C2327" s="61">
        <v>200728</v>
      </c>
      <c r="D2327" s="62">
        <v>44708</v>
      </c>
      <c r="E2327" s="334" t="s">
        <v>3571</v>
      </c>
      <c r="F2327" s="334" t="s">
        <v>3571</v>
      </c>
      <c r="G2327" s="114" t="s">
        <v>116</v>
      </c>
      <c r="H2327" s="78" t="s">
        <v>224</v>
      </c>
      <c r="I2327" s="63" t="s">
        <v>2346</v>
      </c>
      <c r="J2327" s="63" t="s">
        <v>2405</v>
      </c>
      <c r="K2327" s="61" t="s">
        <v>1830</v>
      </c>
      <c r="L2327" s="61">
        <v>20211200096663</v>
      </c>
      <c r="M2327" s="66" t="s">
        <v>155</v>
      </c>
      <c r="N2327" s="61" t="s">
        <v>1305</v>
      </c>
      <c r="O2327" s="61" t="s">
        <v>486</v>
      </c>
      <c r="P2327" s="61" t="s">
        <v>56</v>
      </c>
      <c r="Q2327" s="68">
        <v>96.42</v>
      </c>
      <c r="R2327" s="68">
        <v>6.37</v>
      </c>
      <c r="S2327" s="69">
        <v>614.6</v>
      </c>
      <c r="T2327" s="70">
        <v>0.18</v>
      </c>
      <c r="U2327" s="79">
        <v>0</v>
      </c>
      <c r="V2327" s="70">
        <v>0</v>
      </c>
      <c r="W2327" s="79">
        <v>0</v>
      </c>
      <c r="X2327" s="61" t="s">
        <v>49</v>
      </c>
      <c r="Y2327" s="64" t="s">
        <v>50</v>
      </c>
      <c r="Z2327" s="65" t="s">
        <v>2513</v>
      </c>
      <c r="AA2327" s="60">
        <v>0</v>
      </c>
      <c r="AB2327" s="60">
        <v>0</v>
      </c>
      <c r="AC2327" s="75" t="s">
        <v>49</v>
      </c>
      <c r="AD2327" s="73">
        <v>0</v>
      </c>
      <c r="AE2327" s="73">
        <v>150</v>
      </c>
      <c r="AF2327" s="73">
        <v>21.43</v>
      </c>
      <c r="AG2327" s="73">
        <v>0</v>
      </c>
      <c r="AH2327" s="106">
        <v>0</v>
      </c>
      <c r="AI2327" s="73">
        <v>0</v>
      </c>
      <c r="AJ2327" s="73">
        <v>0</v>
      </c>
      <c r="AK2327" s="74">
        <v>0</v>
      </c>
      <c r="AL2327" s="90" t="s">
        <v>575</v>
      </c>
      <c r="AM2327" s="82" t="e">
        <v>#N/A</v>
      </c>
    </row>
    <row r="2328" spans="1:39" ht="21" hidden="1" customHeight="1">
      <c r="A2328" s="60">
        <v>2077</v>
      </c>
      <c r="B2328" s="61">
        <v>7009202</v>
      </c>
      <c r="C2328" s="61">
        <v>366713</v>
      </c>
      <c r="D2328" s="62">
        <v>44708</v>
      </c>
      <c r="E2328" s="63" t="s">
        <v>38</v>
      </c>
      <c r="F2328" s="63" t="s">
        <v>84</v>
      </c>
      <c r="G2328" s="114" t="s">
        <v>175</v>
      </c>
      <c r="H2328" s="78" t="s">
        <v>240</v>
      </c>
      <c r="I2328" s="63" t="s">
        <v>253</v>
      </c>
      <c r="J2328" s="63" t="s">
        <v>1290</v>
      </c>
      <c r="K2328" s="61" t="s">
        <v>1830</v>
      </c>
      <c r="L2328" s="61" t="s">
        <v>84</v>
      </c>
      <c r="M2328" s="66" t="s">
        <v>45</v>
      </c>
      <c r="N2328" s="61" t="s">
        <v>471</v>
      </c>
      <c r="O2328" s="61" t="s">
        <v>471</v>
      </c>
      <c r="P2328" s="61" t="s">
        <v>471</v>
      </c>
      <c r="Q2328" s="68">
        <v>34.659999999999997</v>
      </c>
      <c r="R2328" s="68">
        <v>9.61</v>
      </c>
      <c r="S2328" s="69">
        <v>333.18</v>
      </c>
      <c r="T2328" s="70">
        <v>0.1</v>
      </c>
      <c r="U2328" s="79">
        <v>0</v>
      </c>
      <c r="V2328" s="70">
        <v>0.01</v>
      </c>
      <c r="W2328" s="79">
        <v>0</v>
      </c>
      <c r="X2328" s="61" t="s">
        <v>82</v>
      </c>
      <c r="Y2328" s="64" t="s">
        <v>50</v>
      </c>
      <c r="Z2328" s="65" t="s">
        <v>2513</v>
      </c>
      <c r="AA2328" s="60">
        <v>0</v>
      </c>
      <c r="AB2328" s="60">
        <v>0</v>
      </c>
      <c r="AC2328" s="75" t="s">
        <v>83</v>
      </c>
      <c r="AD2328" s="73">
        <v>2.99</v>
      </c>
      <c r="AE2328" s="73">
        <v>0</v>
      </c>
      <c r="AF2328" s="73">
        <v>0</v>
      </c>
      <c r="AG2328" s="73">
        <v>0</v>
      </c>
      <c r="AH2328" s="106">
        <v>0</v>
      </c>
      <c r="AI2328" s="73">
        <v>0</v>
      </c>
      <c r="AJ2328" s="73">
        <v>0.62</v>
      </c>
      <c r="AK2328" s="74">
        <v>3</v>
      </c>
      <c r="AL2328" s="90" t="s">
        <v>90</v>
      </c>
      <c r="AM2328" s="92"/>
    </row>
    <row r="2329" spans="1:39" ht="21" hidden="1" customHeight="1">
      <c r="A2329" s="60">
        <v>2078</v>
      </c>
      <c r="B2329" s="61">
        <v>9003203</v>
      </c>
      <c r="C2329" s="61">
        <v>388095</v>
      </c>
      <c r="D2329" s="62">
        <v>44708</v>
      </c>
      <c r="E2329" s="63" t="s">
        <v>162</v>
      </c>
      <c r="F2329" s="63" t="s">
        <v>84</v>
      </c>
      <c r="G2329" s="114" t="s">
        <v>109</v>
      </c>
      <c r="H2329" s="78" t="s">
        <v>495</v>
      </c>
      <c r="I2329" s="63" t="s">
        <v>495</v>
      </c>
      <c r="J2329" s="63" t="s">
        <v>1613</v>
      </c>
      <c r="K2329" s="61" t="s">
        <v>1830</v>
      </c>
      <c r="L2329" s="61" t="s">
        <v>84</v>
      </c>
      <c r="M2329" s="66" t="s">
        <v>155</v>
      </c>
      <c r="N2329" s="61" t="s">
        <v>1614</v>
      </c>
      <c r="O2329" s="61" t="s">
        <v>2675</v>
      </c>
      <c r="P2329" s="61" t="s">
        <v>1615</v>
      </c>
      <c r="Q2329" s="68">
        <v>50.11</v>
      </c>
      <c r="R2329" s="68">
        <v>8.26</v>
      </c>
      <c r="S2329" s="69">
        <v>413.79</v>
      </c>
      <c r="T2329" s="70">
        <v>0.12</v>
      </c>
      <c r="U2329" s="79">
        <v>0</v>
      </c>
      <c r="V2329" s="70">
        <v>0.02</v>
      </c>
      <c r="W2329" s="79">
        <v>0</v>
      </c>
      <c r="X2329" s="61" t="s">
        <v>82</v>
      </c>
      <c r="Y2329" s="64" t="s">
        <v>50</v>
      </c>
      <c r="Z2329" s="65" t="s">
        <v>2513</v>
      </c>
      <c r="AA2329" s="60">
        <v>0</v>
      </c>
      <c r="AB2329" s="60">
        <v>0</v>
      </c>
      <c r="AC2329" s="75" t="s">
        <v>83</v>
      </c>
      <c r="AD2329" s="73">
        <v>68.92</v>
      </c>
      <c r="AE2329" s="73">
        <v>0</v>
      </c>
      <c r="AF2329" s="73">
        <v>0</v>
      </c>
      <c r="AG2329" s="73">
        <v>15.29</v>
      </c>
      <c r="AH2329" s="106">
        <v>0</v>
      </c>
      <c r="AI2329" s="73">
        <v>0</v>
      </c>
      <c r="AJ2329" s="73">
        <v>0</v>
      </c>
      <c r="AK2329" s="74">
        <v>69</v>
      </c>
      <c r="AL2329" s="90" t="s">
        <v>90</v>
      </c>
      <c r="AM2329" s="92"/>
    </row>
    <row r="2330" spans="1:39" ht="21" hidden="1" customHeight="1">
      <c r="A2330" s="60">
        <v>2079</v>
      </c>
      <c r="B2330" s="61">
        <v>2001806</v>
      </c>
      <c r="C2330" s="61">
        <v>521378</v>
      </c>
      <c r="D2330" s="62">
        <v>44708</v>
      </c>
      <c r="E2330" s="63" t="s">
        <v>162</v>
      </c>
      <c r="F2330" s="63" t="s">
        <v>84</v>
      </c>
      <c r="G2330" s="114" t="s">
        <v>73</v>
      </c>
      <c r="H2330" s="78" t="s">
        <v>153</v>
      </c>
      <c r="I2330" s="63" t="s">
        <v>153</v>
      </c>
      <c r="J2330" s="63" t="s">
        <v>1547</v>
      </c>
      <c r="K2330" s="61" t="s">
        <v>1830</v>
      </c>
      <c r="L2330" s="61" t="s">
        <v>84</v>
      </c>
      <c r="M2330" s="66" t="s">
        <v>155</v>
      </c>
      <c r="N2330" s="61" t="s">
        <v>471</v>
      </c>
      <c r="O2330" s="61" t="s">
        <v>471</v>
      </c>
      <c r="P2330" s="61" t="s">
        <v>471</v>
      </c>
      <c r="Q2330" s="68">
        <v>27.11</v>
      </c>
      <c r="R2330" s="68">
        <v>9.98</v>
      </c>
      <c r="S2330" s="69">
        <v>270.62</v>
      </c>
      <c r="T2330" s="70">
        <v>0.08</v>
      </c>
      <c r="U2330" s="79">
        <v>0</v>
      </c>
      <c r="V2330" s="70">
        <v>0.01</v>
      </c>
      <c r="W2330" s="79">
        <v>0</v>
      </c>
      <c r="X2330" s="61" t="s">
        <v>82</v>
      </c>
      <c r="Y2330" s="64" t="s">
        <v>50</v>
      </c>
      <c r="Z2330" s="65" t="s">
        <v>2513</v>
      </c>
      <c r="AA2330" s="60">
        <v>0</v>
      </c>
      <c r="AB2330" s="60">
        <v>0</v>
      </c>
      <c r="AC2330" s="75" t="s">
        <v>83</v>
      </c>
      <c r="AD2330" s="73">
        <v>32.6</v>
      </c>
      <c r="AE2330" s="73">
        <v>0</v>
      </c>
      <c r="AF2330" s="73">
        <v>0</v>
      </c>
      <c r="AG2330" s="73">
        <v>7.91</v>
      </c>
      <c r="AH2330" s="106">
        <v>0</v>
      </c>
      <c r="AI2330" s="73">
        <v>0</v>
      </c>
      <c r="AJ2330" s="73">
        <v>0</v>
      </c>
      <c r="AK2330" s="74">
        <v>33</v>
      </c>
      <c r="AL2330" s="90" t="s">
        <v>90</v>
      </c>
      <c r="AM2330" s="92"/>
    </row>
    <row r="2331" spans="1:39" ht="21" hidden="1" customHeight="1">
      <c r="A2331" s="60">
        <v>2080</v>
      </c>
      <c r="B2331" s="61">
        <v>2002216</v>
      </c>
      <c r="C2331" s="61">
        <v>521443</v>
      </c>
      <c r="D2331" s="62">
        <v>44708</v>
      </c>
      <c r="E2331" s="63" t="s">
        <v>162</v>
      </c>
      <c r="F2331" s="63" t="s">
        <v>84</v>
      </c>
      <c r="G2331" s="114" t="s">
        <v>73</v>
      </c>
      <c r="H2331" s="78" t="s">
        <v>153</v>
      </c>
      <c r="I2331" s="63" t="s">
        <v>153</v>
      </c>
      <c r="J2331" s="63" t="s">
        <v>1547</v>
      </c>
      <c r="K2331" s="61" t="s">
        <v>1830</v>
      </c>
      <c r="L2331" s="61" t="s">
        <v>84</v>
      </c>
      <c r="M2331" s="66" t="s">
        <v>155</v>
      </c>
      <c r="N2331" s="61" t="s">
        <v>156</v>
      </c>
      <c r="O2331" s="61" t="s">
        <v>1346</v>
      </c>
      <c r="P2331" s="61" t="s">
        <v>1548</v>
      </c>
      <c r="Q2331" s="68">
        <v>50.85</v>
      </c>
      <c r="R2331" s="68">
        <v>10.29</v>
      </c>
      <c r="S2331" s="69">
        <v>523.07000000000005</v>
      </c>
      <c r="T2331" s="70">
        <v>0.15</v>
      </c>
      <c r="U2331" s="79">
        <v>0</v>
      </c>
      <c r="V2331" s="70">
        <v>0.03</v>
      </c>
      <c r="W2331" s="79">
        <v>0</v>
      </c>
      <c r="X2331" s="61" t="s">
        <v>82</v>
      </c>
      <c r="Y2331" s="64" t="s">
        <v>50</v>
      </c>
      <c r="Z2331" s="65" t="s">
        <v>2513</v>
      </c>
      <c r="AA2331" s="60">
        <v>0</v>
      </c>
      <c r="AB2331" s="60">
        <v>0</v>
      </c>
      <c r="AC2331" s="75" t="s">
        <v>83</v>
      </c>
      <c r="AD2331" s="73">
        <v>92.82</v>
      </c>
      <c r="AE2331" s="73">
        <v>0</v>
      </c>
      <c r="AF2331" s="73">
        <v>0</v>
      </c>
      <c r="AG2331" s="73">
        <v>20.75</v>
      </c>
      <c r="AH2331" s="106">
        <v>0</v>
      </c>
      <c r="AI2331" s="73">
        <v>0</v>
      </c>
      <c r="AJ2331" s="73">
        <v>0</v>
      </c>
      <c r="AK2331" s="74">
        <v>92</v>
      </c>
      <c r="AL2331" s="90" t="s">
        <v>90</v>
      </c>
      <c r="AM2331" s="92"/>
    </row>
    <row r="2332" spans="1:39" ht="21" hidden="1" customHeight="1">
      <c r="A2332" s="60"/>
      <c r="B2332" s="61">
        <v>15001043</v>
      </c>
      <c r="C2332" s="61">
        <v>24121212</v>
      </c>
      <c r="D2332" s="62">
        <v>44708</v>
      </c>
      <c r="E2332" s="334" t="s">
        <v>3615</v>
      </c>
      <c r="F2332" s="334" t="s">
        <v>3615</v>
      </c>
      <c r="G2332" s="114" t="s">
        <v>109</v>
      </c>
      <c r="H2332" s="78" t="s">
        <v>262</v>
      </c>
      <c r="I2332" s="63" t="s">
        <v>2044</v>
      </c>
      <c r="J2332" s="63" t="s">
        <v>2476</v>
      </c>
      <c r="K2332" s="61" t="s">
        <v>1830</v>
      </c>
      <c r="L2332" s="61">
        <v>20221200050413</v>
      </c>
      <c r="M2332" s="66" t="s">
        <v>155</v>
      </c>
      <c r="N2332" s="61" t="s">
        <v>1305</v>
      </c>
      <c r="O2332" s="61" t="s">
        <v>1053</v>
      </c>
      <c r="P2332" s="61" t="s">
        <v>445</v>
      </c>
      <c r="Q2332" s="68">
        <v>20.5</v>
      </c>
      <c r="R2332" s="68">
        <v>7.11</v>
      </c>
      <c r="S2332" s="69">
        <v>144.19999999999999</v>
      </c>
      <c r="T2332" s="70">
        <v>0.04</v>
      </c>
      <c r="U2332" s="79">
        <v>0</v>
      </c>
      <c r="V2332" s="70">
        <v>0.01</v>
      </c>
      <c r="W2332" s="79">
        <v>0</v>
      </c>
      <c r="X2332" s="61" t="s">
        <v>1318</v>
      </c>
      <c r="Y2332" s="64" t="s">
        <v>50</v>
      </c>
      <c r="Z2332" s="65" t="s">
        <v>2513</v>
      </c>
      <c r="AA2332" s="60">
        <v>0</v>
      </c>
      <c r="AB2332" s="60">
        <v>0</v>
      </c>
      <c r="AC2332" s="75" t="s">
        <v>83</v>
      </c>
      <c r="AD2332" s="73">
        <v>31.6</v>
      </c>
      <c r="AE2332" s="73">
        <v>250</v>
      </c>
      <c r="AF2332" s="73">
        <v>35.71</v>
      </c>
      <c r="AG2332" s="73">
        <v>6</v>
      </c>
      <c r="AH2332" s="106">
        <v>0</v>
      </c>
      <c r="AI2332" s="73">
        <v>0</v>
      </c>
      <c r="AJ2332" s="73">
        <v>0</v>
      </c>
      <c r="AK2332" s="74">
        <v>32</v>
      </c>
      <c r="AL2332" s="90" t="s">
        <v>575</v>
      </c>
      <c r="AM2332" s="82" t="s">
        <v>3673</v>
      </c>
    </row>
    <row r="2333" spans="1:39" ht="21" hidden="1" customHeight="1">
      <c r="A2333" s="60">
        <v>2081</v>
      </c>
      <c r="B2333" s="61">
        <v>7009224</v>
      </c>
      <c r="C2333" s="61">
        <v>91029605</v>
      </c>
      <c r="D2333" s="62">
        <v>44708</v>
      </c>
      <c r="E2333" s="63" t="s">
        <v>38</v>
      </c>
      <c r="F2333" s="63" t="s">
        <v>84</v>
      </c>
      <c r="G2333" s="114" t="s">
        <v>175</v>
      </c>
      <c r="H2333" s="78" t="s">
        <v>240</v>
      </c>
      <c r="I2333" s="63" t="s">
        <v>253</v>
      </c>
      <c r="J2333" s="63" t="s">
        <v>1787</v>
      </c>
      <c r="K2333" s="61" t="s">
        <v>1830</v>
      </c>
      <c r="L2333" s="61" t="s">
        <v>84</v>
      </c>
      <c r="M2333" s="66" t="s">
        <v>45</v>
      </c>
      <c r="N2333" s="61" t="s">
        <v>471</v>
      </c>
      <c r="O2333" s="61" t="s">
        <v>471</v>
      </c>
      <c r="P2333" s="61" t="s">
        <v>471</v>
      </c>
      <c r="Q2333" s="68">
        <v>50.64</v>
      </c>
      <c r="R2333" s="68">
        <v>9.99</v>
      </c>
      <c r="S2333" s="69">
        <v>505.75</v>
      </c>
      <c r="T2333" s="70">
        <v>0.14000000000000001</v>
      </c>
      <c r="U2333" s="79">
        <v>0</v>
      </c>
      <c r="V2333" s="70">
        <v>0.01</v>
      </c>
      <c r="W2333" s="79">
        <v>0</v>
      </c>
      <c r="X2333" s="61" t="s">
        <v>82</v>
      </c>
      <c r="Y2333" s="64" t="s">
        <v>50</v>
      </c>
      <c r="Z2333" s="65" t="s">
        <v>2513</v>
      </c>
      <c r="AA2333" s="60">
        <v>0</v>
      </c>
      <c r="AB2333" s="60">
        <v>0</v>
      </c>
      <c r="AC2333" s="75" t="s">
        <v>83</v>
      </c>
      <c r="AD2333" s="73">
        <v>8.5500000000000007</v>
      </c>
      <c r="AE2333" s="73">
        <v>0</v>
      </c>
      <c r="AF2333" s="73">
        <v>0</v>
      </c>
      <c r="AG2333" s="73">
        <v>0</v>
      </c>
      <c r="AH2333" s="106">
        <v>0</v>
      </c>
      <c r="AI2333" s="73">
        <v>0</v>
      </c>
      <c r="AJ2333" s="73">
        <v>2.41</v>
      </c>
      <c r="AK2333" s="74">
        <v>9</v>
      </c>
      <c r="AL2333" s="90" t="s">
        <v>90</v>
      </c>
      <c r="AM2333" s="92"/>
    </row>
    <row r="2334" spans="1:39" ht="21" hidden="1" customHeight="1">
      <c r="A2334" s="60"/>
      <c r="B2334" s="97">
        <v>8014297</v>
      </c>
      <c r="C2334" s="97">
        <v>91102329</v>
      </c>
      <c r="D2334" s="98">
        <v>44708</v>
      </c>
      <c r="E2334" s="334" t="s">
        <v>3615</v>
      </c>
      <c r="F2334" s="334" t="s">
        <v>3615</v>
      </c>
      <c r="G2334" s="114" t="s">
        <v>175</v>
      </c>
      <c r="H2334" s="100" t="s">
        <v>176</v>
      </c>
      <c r="I2334" s="99" t="s">
        <v>1016</v>
      </c>
      <c r="J2334" s="99" t="s">
        <v>2546</v>
      </c>
      <c r="K2334" s="97" t="s">
        <v>1830</v>
      </c>
      <c r="L2334" s="97">
        <v>20221200050473</v>
      </c>
      <c r="M2334" s="66" t="s">
        <v>155</v>
      </c>
      <c r="N2334" s="97" t="s">
        <v>353</v>
      </c>
      <c r="O2334" s="97" t="s">
        <v>2676</v>
      </c>
      <c r="P2334" s="97" t="s">
        <v>1334</v>
      </c>
      <c r="Q2334" s="101">
        <v>52.34</v>
      </c>
      <c r="R2334" s="101">
        <v>3.05</v>
      </c>
      <c r="S2334" s="102">
        <v>159.41999999999999</v>
      </c>
      <c r="T2334" s="103">
        <v>0.05</v>
      </c>
      <c r="U2334" s="104">
        <v>0</v>
      </c>
      <c r="V2334" s="103">
        <v>0.01</v>
      </c>
      <c r="W2334" s="104">
        <v>0</v>
      </c>
      <c r="X2334" s="97" t="s">
        <v>82</v>
      </c>
      <c r="Y2334" s="109" t="s">
        <v>50</v>
      </c>
      <c r="Z2334" s="65" t="s">
        <v>2513</v>
      </c>
      <c r="AA2334" s="60">
        <v>0</v>
      </c>
      <c r="AB2334" s="60">
        <v>0</v>
      </c>
      <c r="AC2334" s="105" t="s">
        <v>83</v>
      </c>
      <c r="AD2334" s="106">
        <v>28</v>
      </c>
      <c r="AE2334" s="106">
        <v>0</v>
      </c>
      <c r="AF2334" s="106">
        <v>0</v>
      </c>
      <c r="AG2334" s="106">
        <v>6.15</v>
      </c>
      <c r="AH2334" s="106">
        <v>0</v>
      </c>
      <c r="AI2334" s="106">
        <v>0</v>
      </c>
      <c r="AJ2334" s="106">
        <v>0</v>
      </c>
      <c r="AK2334" s="107">
        <v>28</v>
      </c>
      <c r="AL2334" s="90" t="s">
        <v>575</v>
      </c>
      <c r="AM2334" s="82" t="s">
        <v>3674</v>
      </c>
    </row>
    <row r="2335" spans="1:39" ht="21" hidden="1" customHeight="1">
      <c r="A2335" s="60">
        <v>2082</v>
      </c>
      <c r="B2335" s="61">
        <v>2000403</v>
      </c>
      <c r="C2335" s="61">
        <v>143380</v>
      </c>
      <c r="D2335" s="62">
        <v>44709</v>
      </c>
      <c r="E2335" s="63" t="s">
        <v>38</v>
      </c>
      <c r="F2335" s="63" t="s">
        <v>77</v>
      </c>
      <c r="G2335" s="114" t="s">
        <v>73</v>
      </c>
      <c r="H2335" s="78" t="s">
        <v>153</v>
      </c>
      <c r="I2335" s="63" t="s">
        <v>702</v>
      </c>
      <c r="J2335" s="63" t="s">
        <v>1249</v>
      </c>
      <c r="K2335" s="61" t="s">
        <v>1830</v>
      </c>
      <c r="L2335" s="61">
        <v>20221200036843</v>
      </c>
      <c r="M2335" s="66" t="s">
        <v>45</v>
      </c>
      <c r="N2335" s="61" t="s">
        <v>1250</v>
      </c>
      <c r="O2335" s="61" t="s">
        <v>1071</v>
      </c>
      <c r="P2335" s="61" t="s">
        <v>446</v>
      </c>
      <c r="Q2335" s="68">
        <v>59.77</v>
      </c>
      <c r="R2335" s="68">
        <v>7.16</v>
      </c>
      <c r="S2335" s="69">
        <v>428.09</v>
      </c>
      <c r="T2335" s="70">
        <v>0.12</v>
      </c>
      <c r="U2335" s="79">
        <v>0</v>
      </c>
      <c r="V2335" s="70">
        <v>0.08</v>
      </c>
      <c r="W2335" s="79">
        <v>0</v>
      </c>
      <c r="X2335" s="61" t="s">
        <v>1318</v>
      </c>
      <c r="Y2335" s="64" t="s">
        <v>50</v>
      </c>
      <c r="Z2335" s="65" t="s">
        <v>2513</v>
      </c>
      <c r="AA2335" s="60">
        <v>0</v>
      </c>
      <c r="AB2335" s="60">
        <v>0</v>
      </c>
      <c r="AC2335" s="75" t="s">
        <v>83</v>
      </c>
      <c r="AD2335" s="73">
        <v>272.92</v>
      </c>
      <c r="AE2335" s="73">
        <v>100</v>
      </c>
      <c r="AF2335" s="73">
        <v>14.28</v>
      </c>
      <c r="AG2335" s="73">
        <v>64.77</v>
      </c>
      <c r="AH2335" s="106">
        <v>0</v>
      </c>
      <c r="AI2335" s="73">
        <v>0</v>
      </c>
      <c r="AJ2335" s="73">
        <v>0</v>
      </c>
      <c r="AK2335" s="74">
        <v>273</v>
      </c>
      <c r="AL2335" s="90" t="s">
        <v>161</v>
      </c>
      <c r="AM2335" s="92"/>
    </row>
    <row r="2336" spans="1:39" ht="21" hidden="1" customHeight="1">
      <c r="A2336" s="60">
        <v>2083</v>
      </c>
      <c r="B2336" s="61">
        <v>11011714</v>
      </c>
      <c r="C2336" s="61">
        <v>169103</v>
      </c>
      <c r="D2336" s="62">
        <v>44709</v>
      </c>
      <c r="E2336" s="63" t="s">
        <v>38</v>
      </c>
      <c r="F2336" s="63" t="s">
        <v>77</v>
      </c>
      <c r="G2336" s="114" t="s">
        <v>40</v>
      </c>
      <c r="H2336" s="78" t="s">
        <v>85</v>
      </c>
      <c r="I2336" s="63" t="s">
        <v>753</v>
      </c>
      <c r="J2336" s="63" t="s">
        <v>1206</v>
      </c>
      <c r="K2336" s="61" t="s">
        <v>1830</v>
      </c>
      <c r="L2336" s="61">
        <v>20221200036843</v>
      </c>
      <c r="M2336" s="66" t="s">
        <v>78</v>
      </c>
      <c r="N2336" s="61" t="s">
        <v>724</v>
      </c>
      <c r="O2336" s="61" t="s">
        <v>1208</v>
      </c>
      <c r="P2336" s="61" t="s">
        <v>756</v>
      </c>
      <c r="Q2336" s="68">
        <v>152.30000000000001</v>
      </c>
      <c r="R2336" s="68">
        <v>10.66</v>
      </c>
      <c r="S2336" s="69">
        <v>1587.27</v>
      </c>
      <c r="T2336" s="70">
        <v>0.45</v>
      </c>
      <c r="U2336" s="79">
        <v>0</v>
      </c>
      <c r="V2336" s="70">
        <v>0.06</v>
      </c>
      <c r="W2336" s="79">
        <v>0</v>
      </c>
      <c r="X2336" s="61" t="s">
        <v>82</v>
      </c>
      <c r="Y2336" s="64" t="s">
        <v>50</v>
      </c>
      <c r="Z2336" s="65" t="s">
        <v>2513</v>
      </c>
      <c r="AA2336" s="60">
        <v>0</v>
      </c>
      <c r="AB2336" s="60">
        <v>0</v>
      </c>
      <c r="AC2336" s="75" t="s">
        <v>83</v>
      </c>
      <c r="AD2336" s="73">
        <v>200.8</v>
      </c>
      <c r="AE2336" s="73">
        <v>0</v>
      </c>
      <c r="AF2336" s="73">
        <v>0</v>
      </c>
      <c r="AG2336" s="73">
        <v>43.81</v>
      </c>
      <c r="AH2336" s="106">
        <v>0</v>
      </c>
      <c r="AI2336" s="73">
        <v>0</v>
      </c>
      <c r="AJ2336" s="73">
        <v>0</v>
      </c>
      <c r="AK2336" s="74">
        <v>201</v>
      </c>
      <c r="AL2336" s="90" t="s">
        <v>161</v>
      </c>
      <c r="AM2336" s="92"/>
    </row>
    <row r="2337" spans="1:39" ht="21" hidden="1" customHeight="1">
      <c r="A2337" s="60">
        <v>2084</v>
      </c>
      <c r="B2337" s="61">
        <v>2000319</v>
      </c>
      <c r="C2337" s="61">
        <v>2059008</v>
      </c>
      <c r="D2337" s="62">
        <v>44709</v>
      </c>
      <c r="E2337" s="63" t="s">
        <v>38</v>
      </c>
      <c r="F2337" s="63" t="s">
        <v>77</v>
      </c>
      <c r="G2337" s="114" t="s">
        <v>73</v>
      </c>
      <c r="H2337" s="78" t="s">
        <v>153</v>
      </c>
      <c r="I2337" s="63" t="s">
        <v>702</v>
      </c>
      <c r="J2337" s="63" t="s">
        <v>1249</v>
      </c>
      <c r="K2337" s="61" t="s">
        <v>1830</v>
      </c>
      <c r="L2337" s="61">
        <v>20221200036843</v>
      </c>
      <c r="M2337" s="66" t="s">
        <v>45</v>
      </c>
      <c r="N2337" s="61" t="s">
        <v>1053</v>
      </c>
      <c r="O2337" s="61" t="s">
        <v>1340</v>
      </c>
      <c r="P2337" s="61" t="s">
        <v>1251</v>
      </c>
      <c r="Q2337" s="68">
        <v>91.05</v>
      </c>
      <c r="R2337" s="68">
        <v>7.97</v>
      </c>
      <c r="S2337" s="69">
        <v>725.49</v>
      </c>
      <c r="T2337" s="70">
        <v>0.21</v>
      </c>
      <c r="U2337" s="79">
        <v>0</v>
      </c>
      <c r="V2337" s="70">
        <v>0.03</v>
      </c>
      <c r="W2337" s="79">
        <v>0</v>
      </c>
      <c r="X2337" s="61" t="s">
        <v>1318</v>
      </c>
      <c r="Y2337" s="64" t="s">
        <v>50</v>
      </c>
      <c r="Z2337" s="65" t="s">
        <v>2513</v>
      </c>
      <c r="AA2337" s="60">
        <v>0</v>
      </c>
      <c r="AB2337" s="60">
        <v>0</v>
      </c>
      <c r="AC2337" s="75" t="s">
        <v>83</v>
      </c>
      <c r="AD2337" s="73">
        <v>126.44</v>
      </c>
      <c r="AE2337" s="73">
        <v>433</v>
      </c>
      <c r="AF2337" s="73">
        <v>47.57</v>
      </c>
      <c r="AG2337" s="73">
        <v>24.009999999999998</v>
      </c>
      <c r="AH2337" s="106">
        <v>0</v>
      </c>
      <c r="AI2337" s="73">
        <v>0</v>
      </c>
      <c r="AJ2337" s="73">
        <v>0</v>
      </c>
      <c r="AK2337" s="74">
        <v>127</v>
      </c>
      <c r="AL2337" s="90" t="s">
        <v>161</v>
      </c>
      <c r="AM2337" s="92"/>
    </row>
    <row r="2338" spans="1:39" ht="21" hidden="1" customHeight="1">
      <c r="A2338" s="60">
        <v>2085</v>
      </c>
      <c r="B2338" s="61">
        <v>2000391</v>
      </c>
      <c r="C2338" s="61">
        <v>143381</v>
      </c>
      <c r="D2338" s="62">
        <v>44709</v>
      </c>
      <c r="E2338" s="63" t="s">
        <v>38</v>
      </c>
      <c r="F2338" s="63" t="s">
        <v>84</v>
      </c>
      <c r="G2338" s="114" t="s">
        <v>73</v>
      </c>
      <c r="H2338" s="78" t="s">
        <v>153</v>
      </c>
      <c r="I2338" s="63" t="s">
        <v>702</v>
      </c>
      <c r="J2338" s="63" t="s">
        <v>1249</v>
      </c>
      <c r="K2338" s="61" t="s">
        <v>1830</v>
      </c>
      <c r="L2338" s="61" t="s">
        <v>84</v>
      </c>
      <c r="M2338" s="66" t="s">
        <v>45</v>
      </c>
      <c r="N2338" s="61" t="s">
        <v>471</v>
      </c>
      <c r="O2338" s="61" t="s">
        <v>471</v>
      </c>
      <c r="P2338" s="61" t="s">
        <v>471</v>
      </c>
      <c r="Q2338" s="68">
        <v>29.01</v>
      </c>
      <c r="R2338" s="68">
        <v>7.65</v>
      </c>
      <c r="S2338" s="69">
        <v>221.85</v>
      </c>
      <c r="T2338" s="70">
        <v>0.06</v>
      </c>
      <c r="U2338" s="79">
        <v>0</v>
      </c>
      <c r="V2338" s="70">
        <v>0.04</v>
      </c>
      <c r="W2338" s="79">
        <v>0</v>
      </c>
      <c r="X2338" s="61" t="s">
        <v>1318</v>
      </c>
      <c r="Y2338" s="64" t="s">
        <v>50</v>
      </c>
      <c r="Z2338" s="65" t="s">
        <v>2513</v>
      </c>
      <c r="AA2338" s="60">
        <v>0</v>
      </c>
      <c r="AB2338" s="60">
        <v>0</v>
      </c>
      <c r="AC2338" s="75" t="s">
        <v>83</v>
      </c>
      <c r="AD2338" s="73">
        <v>124.98</v>
      </c>
      <c r="AE2338" s="73">
        <v>80</v>
      </c>
      <c r="AF2338" s="73">
        <v>11.42</v>
      </c>
      <c r="AG2338" s="73">
        <v>26.52</v>
      </c>
      <c r="AH2338" s="106">
        <v>0</v>
      </c>
      <c r="AI2338" s="73">
        <v>0</v>
      </c>
      <c r="AJ2338" s="73">
        <v>0</v>
      </c>
      <c r="AK2338" s="74">
        <v>125</v>
      </c>
      <c r="AL2338" s="90" t="s">
        <v>90</v>
      </c>
      <c r="AM2338" s="92"/>
    </row>
    <row r="2339" spans="1:39" ht="21" hidden="1" customHeight="1">
      <c r="A2339" s="60">
        <v>2086</v>
      </c>
      <c r="B2339" s="61">
        <v>13001428</v>
      </c>
      <c r="C2339" s="61">
        <v>180296</v>
      </c>
      <c r="D2339" s="62">
        <v>44709</v>
      </c>
      <c r="E2339" s="63" t="s">
        <v>38</v>
      </c>
      <c r="F2339" s="63" t="s">
        <v>77</v>
      </c>
      <c r="G2339" s="114" t="s">
        <v>73</v>
      </c>
      <c r="H2339" s="78" t="s">
        <v>440</v>
      </c>
      <c r="I2339" s="63" t="s">
        <v>440</v>
      </c>
      <c r="J2339" s="63" t="s">
        <v>980</v>
      </c>
      <c r="K2339" s="61" t="s">
        <v>1830</v>
      </c>
      <c r="L2339" s="61">
        <v>20221200036843</v>
      </c>
      <c r="M2339" s="66" t="s">
        <v>45</v>
      </c>
      <c r="N2339" s="61" t="s">
        <v>2677</v>
      </c>
      <c r="O2339" s="61" t="s">
        <v>2678</v>
      </c>
      <c r="P2339" s="61" t="s">
        <v>107</v>
      </c>
      <c r="Q2339" s="68">
        <v>77.86</v>
      </c>
      <c r="R2339" s="68">
        <v>6.81</v>
      </c>
      <c r="S2339" s="69">
        <v>533.79</v>
      </c>
      <c r="T2339" s="70">
        <v>0.15</v>
      </c>
      <c r="U2339" s="79">
        <v>0</v>
      </c>
      <c r="V2339" s="70">
        <v>0.06</v>
      </c>
      <c r="W2339" s="79">
        <v>0</v>
      </c>
      <c r="X2339" s="61" t="s">
        <v>82</v>
      </c>
      <c r="Y2339" s="64" t="s">
        <v>50</v>
      </c>
      <c r="Z2339" s="65" t="s">
        <v>2513</v>
      </c>
      <c r="AA2339" s="60">
        <v>0</v>
      </c>
      <c r="AB2339" s="60">
        <v>0</v>
      </c>
      <c r="AC2339" s="75" t="s">
        <v>83</v>
      </c>
      <c r="AD2339" s="73">
        <v>222.2</v>
      </c>
      <c r="AE2339" s="73">
        <v>0</v>
      </c>
      <c r="AF2339" s="73">
        <v>0</v>
      </c>
      <c r="AG2339" s="73">
        <v>41.08</v>
      </c>
      <c r="AH2339" s="106">
        <v>0</v>
      </c>
      <c r="AI2339" s="73">
        <v>0</v>
      </c>
      <c r="AJ2339" s="73">
        <v>0</v>
      </c>
      <c r="AK2339" s="74">
        <v>222</v>
      </c>
      <c r="AL2339" s="90" t="s">
        <v>161</v>
      </c>
      <c r="AM2339" s="92"/>
    </row>
    <row r="2340" spans="1:39" ht="21" customHeight="1">
      <c r="A2340" s="60">
        <v>2087</v>
      </c>
      <c r="B2340" s="61">
        <v>19012453</v>
      </c>
      <c r="C2340" s="61">
        <v>464704</v>
      </c>
      <c r="D2340" s="62">
        <v>44709</v>
      </c>
      <c r="E2340" s="63" t="s">
        <v>38</v>
      </c>
      <c r="F2340" s="63" t="s">
        <v>39</v>
      </c>
      <c r="G2340" s="114" t="s">
        <v>116</v>
      </c>
      <c r="H2340" s="78" t="s">
        <v>130</v>
      </c>
      <c r="I2340" s="63" t="s">
        <v>2282</v>
      </c>
      <c r="J2340" s="63" t="s">
        <v>2283</v>
      </c>
      <c r="K2340" s="61" t="s">
        <v>1830</v>
      </c>
      <c r="L2340" s="61">
        <v>20221200031183</v>
      </c>
      <c r="M2340" s="66" t="s">
        <v>78</v>
      </c>
      <c r="N2340" s="61" t="s">
        <v>391</v>
      </c>
      <c r="O2340" s="61" t="s">
        <v>729</v>
      </c>
      <c r="P2340" s="61" t="s">
        <v>2509</v>
      </c>
      <c r="Q2340" s="68">
        <v>36.479999999999997</v>
      </c>
      <c r="R2340" s="68">
        <v>5.32</v>
      </c>
      <c r="S2340" s="69">
        <v>194.18</v>
      </c>
      <c r="T2340" s="70">
        <v>0.06</v>
      </c>
      <c r="U2340" s="79">
        <v>0</v>
      </c>
      <c r="V2340" s="70">
        <v>0.05</v>
      </c>
      <c r="W2340" s="79">
        <v>0</v>
      </c>
      <c r="X2340" s="61" t="s">
        <v>124</v>
      </c>
      <c r="Y2340" s="64" t="s">
        <v>50</v>
      </c>
      <c r="Z2340" s="65" t="s">
        <v>2513</v>
      </c>
      <c r="AA2340" s="60">
        <v>0</v>
      </c>
      <c r="AB2340" s="60">
        <v>0</v>
      </c>
      <c r="AC2340" s="75" t="s">
        <v>125</v>
      </c>
      <c r="AD2340" s="73">
        <v>185</v>
      </c>
      <c r="AE2340" s="73">
        <v>0</v>
      </c>
      <c r="AF2340" s="73">
        <v>0</v>
      </c>
      <c r="AG2340" s="73">
        <v>0</v>
      </c>
      <c r="AH2340" s="106">
        <v>0</v>
      </c>
      <c r="AI2340" s="73">
        <v>0</v>
      </c>
      <c r="AJ2340" s="73">
        <v>37.46</v>
      </c>
      <c r="AK2340" s="74">
        <v>0</v>
      </c>
      <c r="AL2340" s="90" t="s">
        <v>52</v>
      </c>
      <c r="AM2340" s="92"/>
    </row>
    <row r="2341" spans="1:39" ht="21" customHeight="1">
      <c r="A2341" s="60">
        <v>2088</v>
      </c>
      <c r="B2341" s="61">
        <v>19012463</v>
      </c>
      <c r="C2341" s="61">
        <v>464734</v>
      </c>
      <c r="D2341" s="62">
        <v>44709</v>
      </c>
      <c r="E2341" s="63" t="s">
        <v>38</v>
      </c>
      <c r="F2341" s="63" t="s">
        <v>39</v>
      </c>
      <c r="G2341" s="114" t="s">
        <v>116</v>
      </c>
      <c r="H2341" s="78" t="s">
        <v>130</v>
      </c>
      <c r="I2341" s="63" t="s">
        <v>2282</v>
      </c>
      <c r="J2341" s="63" t="s">
        <v>2283</v>
      </c>
      <c r="K2341" s="61" t="s">
        <v>1830</v>
      </c>
      <c r="L2341" s="61">
        <v>20221200031183</v>
      </c>
      <c r="M2341" s="66" t="s">
        <v>78</v>
      </c>
      <c r="N2341" s="61" t="s">
        <v>729</v>
      </c>
      <c r="O2341" s="61" t="s">
        <v>391</v>
      </c>
      <c r="P2341" s="61" t="s">
        <v>2679</v>
      </c>
      <c r="Q2341" s="68">
        <v>25.08</v>
      </c>
      <c r="R2341" s="68">
        <v>3.97</v>
      </c>
      <c r="S2341" s="69">
        <v>99.45</v>
      </c>
      <c r="T2341" s="70">
        <v>0.03</v>
      </c>
      <c r="U2341" s="79">
        <v>0</v>
      </c>
      <c r="V2341" s="70">
        <v>0.03</v>
      </c>
      <c r="W2341" s="79">
        <v>0</v>
      </c>
      <c r="X2341" s="61" t="s">
        <v>124</v>
      </c>
      <c r="Y2341" s="64" t="s">
        <v>50</v>
      </c>
      <c r="Z2341" s="65" t="s">
        <v>2513</v>
      </c>
      <c r="AA2341" s="60">
        <v>0</v>
      </c>
      <c r="AB2341" s="60">
        <v>0</v>
      </c>
      <c r="AC2341" s="75" t="s">
        <v>125</v>
      </c>
      <c r="AD2341" s="73">
        <v>121.13</v>
      </c>
      <c r="AE2341" s="73">
        <v>0</v>
      </c>
      <c r="AF2341" s="73">
        <v>0</v>
      </c>
      <c r="AG2341" s="73">
        <v>0</v>
      </c>
      <c r="AH2341" s="106">
        <v>0</v>
      </c>
      <c r="AI2341" s="73">
        <v>0</v>
      </c>
      <c r="AJ2341" s="73">
        <v>25.21</v>
      </c>
      <c r="AK2341" s="74">
        <v>0</v>
      </c>
      <c r="AL2341" s="90" t="s">
        <v>52</v>
      </c>
      <c r="AM2341" s="92"/>
    </row>
    <row r="2342" spans="1:39" ht="21" hidden="1" customHeight="1">
      <c r="A2342" s="60">
        <v>2089</v>
      </c>
      <c r="B2342" s="61">
        <v>8003738</v>
      </c>
      <c r="C2342" s="61">
        <v>151613</v>
      </c>
      <c r="D2342" s="62">
        <v>44709</v>
      </c>
      <c r="E2342" s="63" t="s">
        <v>38</v>
      </c>
      <c r="F2342" s="63" t="s">
        <v>77</v>
      </c>
      <c r="G2342" s="114" t="s">
        <v>175</v>
      </c>
      <c r="H2342" s="78" t="s">
        <v>176</v>
      </c>
      <c r="I2342" s="63" t="s">
        <v>459</v>
      </c>
      <c r="J2342" s="63" t="s">
        <v>1427</v>
      </c>
      <c r="K2342" s="61" t="s">
        <v>1830</v>
      </c>
      <c r="L2342" s="61">
        <v>20221200036843</v>
      </c>
      <c r="M2342" s="66" t="s">
        <v>78</v>
      </c>
      <c r="N2342" s="61" t="s">
        <v>2680</v>
      </c>
      <c r="O2342" s="61" t="s">
        <v>258</v>
      </c>
      <c r="P2342" s="61" t="s">
        <v>2681</v>
      </c>
      <c r="Q2342" s="68">
        <v>151.09</v>
      </c>
      <c r="R2342" s="68">
        <v>7.18</v>
      </c>
      <c r="S2342" s="69">
        <v>1084.98</v>
      </c>
      <c r="T2342" s="70">
        <v>0.31</v>
      </c>
      <c r="U2342" s="79">
        <v>0</v>
      </c>
      <c r="V2342" s="70">
        <v>0.08</v>
      </c>
      <c r="W2342" s="79">
        <v>0</v>
      </c>
      <c r="X2342" s="61" t="s">
        <v>82</v>
      </c>
      <c r="Y2342" s="64" t="s">
        <v>50</v>
      </c>
      <c r="Z2342" s="65" t="s">
        <v>2513</v>
      </c>
      <c r="AA2342" s="60">
        <v>0</v>
      </c>
      <c r="AB2342" s="60">
        <v>0</v>
      </c>
      <c r="AC2342" s="75" t="s">
        <v>83</v>
      </c>
      <c r="AD2342" s="73">
        <v>272.60000000000002</v>
      </c>
      <c r="AE2342" s="73">
        <v>0</v>
      </c>
      <c r="AF2342" s="73">
        <v>0</v>
      </c>
      <c r="AG2342" s="73">
        <v>40.97</v>
      </c>
      <c r="AH2342" s="106">
        <v>0</v>
      </c>
      <c r="AI2342" s="73">
        <v>0</v>
      </c>
      <c r="AJ2342" s="73">
        <v>0</v>
      </c>
      <c r="AK2342" s="74">
        <v>274</v>
      </c>
      <c r="AL2342" s="90" t="s">
        <v>161</v>
      </c>
      <c r="AM2342" s="92"/>
    </row>
    <row r="2343" spans="1:39" ht="21" hidden="1" customHeight="1">
      <c r="A2343" s="60">
        <v>2090</v>
      </c>
      <c r="B2343" s="61">
        <v>10008907</v>
      </c>
      <c r="C2343" s="61">
        <v>157668</v>
      </c>
      <c r="D2343" s="62">
        <v>44709</v>
      </c>
      <c r="E2343" s="63" t="s">
        <v>38</v>
      </c>
      <c r="F2343" s="63" t="s">
        <v>77</v>
      </c>
      <c r="G2343" s="114" t="s">
        <v>73</v>
      </c>
      <c r="H2343" s="78" t="s">
        <v>74</v>
      </c>
      <c r="I2343" s="63" t="s">
        <v>1191</v>
      </c>
      <c r="J2343" s="63" t="s">
        <v>1217</v>
      </c>
      <c r="K2343" s="61" t="s">
        <v>1830</v>
      </c>
      <c r="L2343" s="61">
        <v>20221200036843</v>
      </c>
      <c r="M2343" s="66" t="s">
        <v>78</v>
      </c>
      <c r="N2343" s="61" t="s">
        <v>1220</v>
      </c>
      <c r="O2343" s="61" t="s">
        <v>2664</v>
      </c>
      <c r="P2343" s="61" t="s">
        <v>1471</v>
      </c>
      <c r="Q2343" s="68">
        <v>135.24</v>
      </c>
      <c r="R2343" s="68">
        <v>5.97</v>
      </c>
      <c r="S2343" s="69">
        <v>807.61</v>
      </c>
      <c r="T2343" s="70">
        <v>0.23</v>
      </c>
      <c r="U2343" s="79">
        <v>0</v>
      </c>
      <c r="V2343" s="70">
        <v>0.12</v>
      </c>
      <c r="W2343" s="79">
        <v>0</v>
      </c>
      <c r="X2343" s="61" t="s">
        <v>82</v>
      </c>
      <c r="Y2343" s="64" t="s">
        <v>50</v>
      </c>
      <c r="Z2343" s="65" t="s">
        <v>2513</v>
      </c>
      <c r="AA2343" s="60">
        <v>0</v>
      </c>
      <c r="AB2343" s="60">
        <v>0</v>
      </c>
      <c r="AC2343" s="75" t="s">
        <v>83</v>
      </c>
      <c r="AD2343" s="73">
        <v>391.4</v>
      </c>
      <c r="AE2343" s="73">
        <v>0</v>
      </c>
      <c r="AF2343" s="73">
        <v>0</v>
      </c>
      <c r="AG2343" s="73">
        <v>39.33</v>
      </c>
      <c r="AH2343" s="106">
        <v>0</v>
      </c>
      <c r="AI2343" s="73">
        <v>0</v>
      </c>
      <c r="AJ2343" s="73">
        <v>0</v>
      </c>
      <c r="AK2343" s="74">
        <v>392</v>
      </c>
      <c r="AL2343" s="90" t="s">
        <v>161</v>
      </c>
      <c r="AM2343" s="92"/>
    </row>
    <row r="2344" spans="1:39" ht="21" customHeight="1">
      <c r="A2344" s="60">
        <v>2091</v>
      </c>
      <c r="B2344" s="61">
        <v>19012454</v>
      </c>
      <c r="C2344" s="61">
        <v>464707</v>
      </c>
      <c r="D2344" s="62">
        <v>44709</v>
      </c>
      <c r="E2344" s="63" t="s">
        <v>38</v>
      </c>
      <c r="F2344" s="63" t="s">
        <v>39</v>
      </c>
      <c r="G2344" s="114" t="s">
        <v>116</v>
      </c>
      <c r="H2344" s="78" t="s">
        <v>130</v>
      </c>
      <c r="I2344" s="63" t="s">
        <v>2282</v>
      </c>
      <c r="J2344" s="63" t="s">
        <v>2283</v>
      </c>
      <c r="K2344" s="61" t="s">
        <v>1830</v>
      </c>
      <c r="L2344" s="61">
        <v>20221200031183</v>
      </c>
      <c r="M2344" s="66" t="s">
        <v>78</v>
      </c>
      <c r="N2344" s="61" t="s">
        <v>663</v>
      </c>
      <c r="O2344" s="61" t="s">
        <v>123</v>
      </c>
      <c r="P2344" s="61" t="s">
        <v>391</v>
      </c>
      <c r="Q2344" s="68">
        <v>28.26</v>
      </c>
      <c r="R2344" s="68">
        <v>3.89</v>
      </c>
      <c r="S2344" s="69">
        <v>109.89</v>
      </c>
      <c r="T2344" s="70">
        <v>0.03</v>
      </c>
      <c r="U2344" s="79">
        <v>0</v>
      </c>
      <c r="V2344" s="70">
        <v>0.03</v>
      </c>
      <c r="W2344" s="79">
        <v>0</v>
      </c>
      <c r="X2344" s="61" t="s">
        <v>124</v>
      </c>
      <c r="Y2344" s="64" t="s">
        <v>50</v>
      </c>
      <c r="Z2344" s="65" t="s">
        <v>2513</v>
      </c>
      <c r="AA2344" s="60">
        <v>0</v>
      </c>
      <c r="AB2344" s="60">
        <v>0</v>
      </c>
      <c r="AC2344" s="75" t="s">
        <v>125</v>
      </c>
      <c r="AD2344" s="73">
        <v>115.28</v>
      </c>
      <c r="AE2344" s="73">
        <v>0</v>
      </c>
      <c r="AF2344" s="73">
        <v>0</v>
      </c>
      <c r="AG2344" s="73">
        <v>0</v>
      </c>
      <c r="AH2344" s="106">
        <v>0</v>
      </c>
      <c r="AI2344" s="73">
        <v>0</v>
      </c>
      <c r="AJ2344" s="73">
        <v>27.35</v>
      </c>
      <c r="AK2344" s="74">
        <v>0</v>
      </c>
      <c r="AL2344" s="90" t="s">
        <v>52</v>
      </c>
      <c r="AM2344" s="92"/>
    </row>
    <row r="2345" spans="1:39" ht="21" customHeight="1">
      <c r="A2345" s="60">
        <v>2092</v>
      </c>
      <c r="B2345" s="61">
        <v>19012455</v>
      </c>
      <c r="C2345" s="61">
        <v>464710</v>
      </c>
      <c r="D2345" s="62">
        <v>44709</v>
      </c>
      <c r="E2345" s="63" t="s">
        <v>38</v>
      </c>
      <c r="F2345" s="63" t="s">
        <v>39</v>
      </c>
      <c r="G2345" s="114" t="s">
        <v>116</v>
      </c>
      <c r="H2345" s="78" t="s">
        <v>130</v>
      </c>
      <c r="I2345" s="63" t="s">
        <v>2282</v>
      </c>
      <c r="J2345" s="63" t="s">
        <v>2283</v>
      </c>
      <c r="K2345" s="61" t="s">
        <v>1830</v>
      </c>
      <c r="L2345" s="61">
        <v>20221200031183</v>
      </c>
      <c r="M2345" s="66" t="s">
        <v>78</v>
      </c>
      <c r="N2345" s="61" t="s">
        <v>391</v>
      </c>
      <c r="O2345" s="61" t="s">
        <v>663</v>
      </c>
      <c r="P2345" s="61" t="s">
        <v>729</v>
      </c>
      <c r="Q2345" s="68">
        <v>29.88</v>
      </c>
      <c r="R2345" s="68">
        <v>5.32</v>
      </c>
      <c r="S2345" s="69">
        <v>158.81</v>
      </c>
      <c r="T2345" s="70">
        <v>0.05</v>
      </c>
      <c r="U2345" s="79">
        <v>0</v>
      </c>
      <c r="V2345" s="70">
        <v>0.05</v>
      </c>
      <c r="W2345" s="79">
        <v>0</v>
      </c>
      <c r="X2345" s="61" t="s">
        <v>124</v>
      </c>
      <c r="Y2345" s="64" t="s">
        <v>50</v>
      </c>
      <c r="Z2345" s="65" t="s">
        <v>2513</v>
      </c>
      <c r="AA2345" s="60">
        <v>0</v>
      </c>
      <c r="AB2345" s="60">
        <v>0</v>
      </c>
      <c r="AC2345" s="75" t="s">
        <v>125</v>
      </c>
      <c r="AD2345" s="73">
        <v>180</v>
      </c>
      <c r="AE2345" s="73">
        <v>0</v>
      </c>
      <c r="AF2345" s="73">
        <v>0</v>
      </c>
      <c r="AG2345" s="73">
        <v>0</v>
      </c>
      <c r="AH2345" s="106">
        <v>0</v>
      </c>
      <c r="AI2345" s="73">
        <v>0</v>
      </c>
      <c r="AJ2345" s="73">
        <v>37.56</v>
      </c>
      <c r="AK2345" s="74">
        <v>0</v>
      </c>
      <c r="AL2345" s="90" t="s">
        <v>52</v>
      </c>
      <c r="AM2345" s="92"/>
    </row>
    <row r="2346" spans="1:39" ht="21" hidden="1" customHeight="1">
      <c r="A2346" s="60">
        <v>2093</v>
      </c>
      <c r="B2346" s="61">
        <v>2002621</v>
      </c>
      <c r="C2346" s="61">
        <v>91020025</v>
      </c>
      <c r="D2346" s="62">
        <v>44709</v>
      </c>
      <c r="E2346" s="63" t="s">
        <v>38</v>
      </c>
      <c r="F2346" s="63" t="s">
        <v>84</v>
      </c>
      <c r="G2346" s="114" t="s">
        <v>73</v>
      </c>
      <c r="H2346" s="78" t="s">
        <v>153</v>
      </c>
      <c r="I2346" s="63" t="s">
        <v>1012</v>
      </c>
      <c r="J2346" s="63" t="s">
        <v>1514</v>
      </c>
      <c r="K2346" s="61" t="s">
        <v>1830</v>
      </c>
      <c r="L2346" s="61" t="s">
        <v>84</v>
      </c>
      <c r="M2346" s="66" t="s">
        <v>78</v>
      </c>
      <c r="N2346" s="61" t="s">
        <v>2589</v>
      </c>
      <c r="O2346" s="61" t="s">
        <v>1505</v>
      </c>
      <c r="P2346" s="61" t="s">
        <v>2473</v>
      </c>
      <c r="Q2346" s="68">
        <v>53.44</v>
      </c>
      <c r="R2346" s="68">
        <v>6.09</v>
      </c>
      <c r="S2346" s="69">
        <v>327.06</v>
      </c>
      <c r="T2346" s="70">
        <v>0.09</v>
      </c>
      <c r="U2346" s="79">
        <v>0</v>
      </c>
      <c r="V2346" s="70">
        <v>0.1</v>
      </c>
      <c r="W2346" s="79">
        <v>0</v>
      </c>
      <c r="X2346" s="61" t="s">
        <v>82</v>
      </c>
      <c r="Y2346" s="64" t="s">
        <v>50</v>
      </c>
      <c r="Z2346" s="65" t="s">
        <v>2513</v>
      </c>
      <c r="AA2346" s="60">
        <v>0</v>
      </c>
      <c r="AB2346" s="60">
        <v>0</v>
      </c>
      <c r="AC2346" s="75" t="s">
        <v>83</v>
      </c>
      <c r="AD2346" s="73">
        <v>324.63</v>
      </c>
      <c r="AE2346" s="73">
        <v>0</v>
      </c>
      <c r="AF2346" s="73">
        <v>0</v>
      </c>
      <c r="AG2346" s="73">
        <v>40.5</v>
      </c>
      <c r="AH2346" s="106">
        <v>0</v>
      </c>
      <c r="AI2346" s="73">
        <v>0</v>
      </c>
      <c r="AJ2346" s="73">
        <v>0</v>
      </c>
      <c r="AK2346" s="74">
        <v>325</v>
      </c>
      <c r="AL2346" s="90" t="s">
        <v>90</v>
      </c>
      <c r="AM2346" s="92"/>
    </row>
    <row r="2347" spans="1:39" ht="21" hidden="1" customHeight="1">
      <c r="A2347" s="60">
        <v>2094</v>
      </c>
      <c r="B2347" s="61">
        <v>1003076</v>
      </c>
      <c r="C2347" s="61">
        <v>137415</v>
      </c>
      <c r="D2347" s="62">
        <v>44709</v>
      </c>
      <c r="E2347" s="63" t="s">
        <v>38</v>
      </c>
      <c r="F2347" s="63" t="s">
        <v>84</v>
      </c>
      <c r="G2347" s="114" t="s">
        <v>40</v>
      </c>
      <c r="H2347" s="78" t="s">
        <v>41</v>
      </c>
      <c r="I2347" s="63" t="s">
        <v>62</v>
      </c>
      <c r="J2347" s="63" t="s">
        <v>1640</v>
      </c>
      <c r="K2347" s="61" t="s">
        <v>1830</v>
      </c>
      <c r="L2347" s="61" t="s">
        <v>84</v>
      </c>
      <c r="M2347" s="66" t="s">
        <v>78</v>
      </c>
      <c r="N2347" s="61" t="s">
        <v>233</v>
      </c>
      <c r="O2347" s="61" t="s">
        <v>2280</v>
      </c>
      <c r="P2347" s="61" t="s">
        <v>1642</v>
      </c>
      <c r="Q2347" s="68">
        <v>87.09</v>
      </c>
      <c r="R2347" s="68">
        <v>6.09</v>
      </c>
      <c r="S2347" s="69">
        <v>531.46</v>
      </c>
      <c r="T2347" s="70">
        <v>0.15</v>
      </c>
      <c r="U2347" s="79">
        <v>0</v>
      </c>
      <c r="V2347" s="70">
        <v>0.04</v>
      </c>
      <c r="W2347" s="79">
        <v>0</v>
      </c>
      <c r="X2347" s="61" t="s">
        <v>1318</v>
      </c>
      <c r="Y2347" s="64" t="s">
        <v>50</v>
      </c>
      <c r="Z2347" s="65" t="s">
        <v>2513</v>
      </c>
      <c r="AA2347" s="60">
        <v>0</v>
      </c>
      <c r="AB2347" s="60">
        <v>0</v>
      </c>
      <c r="AC2347" s="75" t="s">
        <v>83</v>
      </c>
      <c r="AD2347" s="73">
        <v>79.260000000000005</v>
      </c>
      <c r="AE2347" s="73">
        <v>360</v>
      </c>
      <c r="AF2347" s="73">
        <v>51.42</v>
      </c>
      <c r="AG2347" s="73">
        <v>10.98</v>
      </c>
      <c r="AH2347" s="106">
        <v>0</v>
      </c>
      <c r="AI2347" s="73">
        <v>0</v>
      </c>
      <c r="AJ2347" s="73">
        <v>4.45</v>
      </c>
      <c r="AK2347" s="74">
        <v>79</v>
      </c>
      <c r="AL2347" s="90" t="s">
        <v>90</v>
      </c>
      <c r="AM2347" s="92"/>
    </row>
    <row r="2348" spans="1:39" ht="21" hidden="1" customHeight="1">
      <c r="A2348" s="60">
        <v>2095</v>
      </c>
      <c r="B2348" s="61">
        <v>1001448</v>
      </c>
      <c r="C2348" s="61">
        <v>138311</v>
      </c>
      <c r="D2348" s="62">
        <v>44709</v>
      </c>
      <c r="E2348" s="63" t="s">
        <v>38</v>
      </c>
      <c r="F2348" s="63" t="s">
        <v>84</v>
      </c>
      <c r="G2348" s="114" t="s">
        <v>40</v>
      </c>
      <c r="H2348" s="78" t="s">
        <v>41</v>
      </c>
      <c r="I2348" s="63" t="s">
        <v>42</v>
      </c>
      <c r="J2348" s="63" t="s">
        <v>1009</v>
      </c>
      <c r="K2348" s="61" t="s">
        <v>1830</v>
      </c>
      <c r="L2348" s="61" t="s">
        <v>84</v>
      </c>
      <c r="M2348" s="66" t="s">
        <v>45</v>
      </c>
      <c r="N2348" s="61" t="s">
        <v>60</v>
      </c>
      <c r="O2348" s="61" t="s">
        <v>818</v>
      </c>
      <c r="P2348" s="61" t="s">
        <v>2203</v>
      </c>
      <c r="Q2348" s="68">
        <v>34.51</v>
      </c>
      <c r="R2348" s="68">
        <v>9.07</v>
      </c>
      <c r="S2348" s="69">
        <v>312.88</v>
      </c>
      <c r="T2348" s="70">
        <v>0.09</v>
      </c>
      <c r="U2348" s="79">
        <v>0</v>
      </c>
      <c r="V2348" s="70">
        <v>0.03</v>
      </c>
      <c r="W2348" s="79">
        <v>0</v>
      </c>
      <c r="X2348" s="61" t="s">
        <v>1318</v>
      </c>
      <c r="Y2348" s="64" t="s">
        <v>50</v>
      </c>
      <c r="Z2348" s="65" t="s">
        <v>2513</v>
      </c>
      <c r="AA2348" s="60">
        <v>0</v>
      </c>
      <c r="AB2348" s="60">
        <v>0</v>
      </c>
      <c r="AC2348" s="75" t="s">
        <v>83</v>
      </c>
      <c r="AD2348" s="73">
        <v>64.510000000000005</v>
      </c>
      <c r="AE2348" s="73">
        <v>100</v>
      </c>
      <c r="AF2348" s="73">
        <v>14.28</v>
      </c>
      <c r="AG2348" s="73">
        <v>12.21</v>
      </c>
      <c r="AH2348" s="106">
        <v>0</v>
      </c>
      <c r="AI2348" s="73">
        <v>0</v>
      </c>
      <c r="AJ2348" s="73">
        <v>1</v>
      </c>
      <c r="AK2348" s="74">
        <v>65</v>
      </c>
      <c r="AL2348" s="90" t="s">
        <v>90</v>
      </c>
      <c r="AM2348" s="92"/>
    </row>
    <row r="2349" spans="1:39" ht="21" hidden="1" customHeight="1">
      <c r="A2349" s="60">
        <v>2096</v>
      </c>
      <c r="B2349" s="61">
        <v>8005311</v>
      </c>
      <c r="C2349" s="61">
        <v>145946</v>
      </c>
      <c r="D2349" s="62">
        <v>44709</v>
      </c>
      <c r="E2349" s="63" t="s">
        <v>38</v>
      </c>
      <c r="F2349" s="63" t="s">
        <v>84</v>
      </c>
      <c r="G2349" s="114" t="s">
        <v>175</v>
      </c>
      <c r="H2349" s="78" t="s">
        <v>176</v>
      </c>
      <c r="I2349" s="63" t="s">
        <v>864</v>
      </c>
      <c r="J2349" s="63" t="s">
        <v>1963</v>
      </c>
      <c r="K2349" s="61" t="s">
        <v>1830</v>
      </c>
      <c r="L2349" s="61" t="s">
        <v>84</v>
      </c>
      <c r="M2349" s="66" t="s">
        <v>45</v>
      </c>
      <c r="N2349" s="61" t="s">
        <v>180</v>
      </c>
      <c r="O2349" s="61" t="s">
        <v>2078</v>
      </c>
      <c r="P2349" s="61" t="s">
        <v>1964</v>
      </c>
      <c r="Q2349" s="68">
        <v>152.6</v>
      </c>
      <c r="R2349" s="68">
        <v>7.9</v>
      </c>
      <c r="S2349" s="69">
        <v>1206.08</v>
      </c>
      <c r="T2349" s="70">
        <v>0.34</v>
      </c>
      <c r="U2349" s="79">
        <v>0</v>
      </c>
      <c r="V2349" s="70">
        <v>0.01</v>
      </c>
      <c r="W2349" s="79">
        <v>0</v>
      </c>
      <c r="X2349" s="61" t="s">
        <v>82</v>
      </c>
      <c r="Y2349" s="64" t="s">
        <v>50</v>
      </c>
      <c r="Z2349" s="65" t="s">
        <v>2513</v>
      </c>
      <c r="AA2349" s="60">
        <v>0</v>
      </c>
      <c r="AB2349" s="60">
        <v>0</v>
      </c>
      <c r="AC2349" s="75" t="s">
        <v>83</v>
      </c>
      <c r="AD2349" s="73">
        <v>4.5199999999999996</v>
      </c>
      <c r="AE2349" s="73">
        <v>0</v>
      </c>
      <c r="AF2349" s="73">
        <v>0</v>
      </c>
      <c r="AG2349" s="73">
        <v>0</v>
      </c>
      <c r="AH2349" s="106">
        <v>0</v>
      </c>
      <c r="AI2349" s="73">
        <v>0</v>
      </c>
      <c r="AJ2349" s="73">
        <v>1</v>
      </c>
      <c r="AK2349" s="74">
        <v>5</v>
      </c>
      <c r="AL2349" s="90" t="s">
        <v>90</v>
      </c>
      <c r="AM2349" s="92"/>
    </row>
    <row r="2350" spans="1:39" ht="21" hidden="1" customHeight="1">
      <c r="A2350" s="60">
        <v>2097</v>
      </c>
      <c r="B2350" s="97">
        <v>15000782</v>
      </c>
      <c r="C2350" s="97">
        <v>184077</v>
      </c>
      <c r="D2350" s="98">
        <v>44709</v>
      </c>
      <c r="E2350" s="99" t="s">
        <v>38</v>
      </c>
      <c r="F2350" s="99" t="s">
        <v>84</v>
      </c>
      <c r="G2350" s="114" t="s">
        <v>109</v>
      </c>
      <c r="H2350" s="100" t="s">
        <v>262</v>
      </c>
      <c r="I2350" s="99" t="s">
        <v>2044</v>
      </c>
      <c r="J2350" s="99" t="s">
        <v>2682</v>
      </c>
      <c r="K2350" s="97" t="s">
        <v>1830</v>
      </c>
      <c r="L2350" s="97" t="s">
        <v>84</v>
      </c>
      <c r="M2350" s="66" t="s">
        <v>45</v>
      </c>
      <c r="N2350" s="97" t="s">
        <v>1904</v>
      </c>
      <c r="O2350" s="97" t="s">
        <v>446</v>
      </c>
      <c r="P2350" s="97" t="s">
        <v>2345</v>
      </c>
      <c r="Q2350" s="101">
        <v>44.96</v>
      </c>
      <c r="R2350" s="101">
        <v>9.2200000000000006</v>
      </c>
      <c r="S2350" s="102">
        <v>414.66</v>
      </c>
      <c r="T2350" s="103">
        <v>0.12</v>
      </c>
      <c r="U2350" s="104">
        <v>0</v>
      </c>
      <c r="V2350" s="103">
        <v>0.01</v>
      </c>
      <c r="W2350" s="104">
        <v>0</v>
      </c>
      <c r="X2350" s="97" t="s">
        <v>1318</v>
      </c>
      <c r="Y2350" s="109" t="s">
        <v>50</v>
      </c>
      <c r="Z2350" s="65" t="s">
        <v>2513</v>
      </c>
      <c r="AA2350" s="60">
        <v>0</v>
      </c>
      <c r="AB2350" s="60">
        <v>0</v>
      </c>
      <c r="AC2350" s="105" t="s">
        <v>83</v>
      </c>
      <c r="AD2350" s="106">
        <v>12.33</v>
      </c>
      <c r="AE2350" s="106">
        <v>380</v>
      </c>
      <c r="AF2350" s="106">
        <v>54.28</v>
      </c>
      <c r="AG2350" s="106">
        <v>0</v>
      </c>
      <c r="AH2350" s="106">
        <v>0</v>
      </c>
      <c r="AI2350" s="106">
        <v>0</v>
      </c>
      <c r="AJ2350" s="106">
        <v>2.21</v>
      </c>
      <c r="AK2350" s="107">
        <v>12</v>
      </c>
      <c r="AL2350" s="90" t="s">
        <v>90</v>
      </c>
      <c r="AM2350" s="92"/>
    </row>
    <row r="2351" spans="1:39" ht="21" hidden="1" customHeight="1">
      <c r="A2351" s="60">
        <v>2098</v>
      </c>
      <c r="B2351" s="61">
        <v>10006736</v>
      </c>
      <c r="C2351" s="61">
        <v>159931</v>
      </c>
      <c r="D2351" s="62">
        <v>44712</v>
      </c>
      <c r="E2351" s="63" t="s">
        <v>38</v>
      </c>
      <c r="F2351" s="63" t="s">
        <v>77</v>
      </c>
      <c r="G2351" s="114" t="s">
        <v>73</v>
      </c>
      <c r="H2351" s="78" t="s">
        <v>74</v>
      </c>
      <c r="I2351" s="63" t="s">
        <v>75</v>
      </c>
      <c r="J2351" s="63" t="s">
        <v>1810</v>
      </c>
      <c r="K2351" s="61" t="s">
        <v>1830</v>
      </c>
      <c r="L2351" s="61">
        <v>20221200036843</v>
      </c>
      <c r="M2351" s="66" t="s">
        <v>78</v>
      </c>
      <c r="N2351" s="61" t="s">
        <v>101</v>
      </c>
      <c r="O2351" s="61" t="s">
        <v>1883</v>
      </c>
      <c r="P2351" s="61" t="s">
        <v>1734</v>
      </c>
      <c r="Q2351" s="68">
        <v>103.55</v>
      </c>
      <c r="R2351" s="68">
        <v>5.43</v>
      </c>
      <c r="S2351" s="69">
        <v>562.04999999999995</v>
      </c>
      <c r="T2351" s="70">
        <v>0.16</v>
      </c>
      <c r="U2351" s="79">
        <v>0</v>
      </c>
      <c r="V2351" s="70">
        <v>0.09</v>
      </c>
      <c r="W2351" s="79">
        <v>0</v>
      </c>
      <c r="X2351" s="61" t="s">
        <v>1318</v>
      </c>
      <c r="Y2351" s="64" t="s">
        <v>50</v>
      </c>
      <c r="Z2351" s="65" t="s">
        <v>2513</v>
      </c>
      <c r="AA2351" s="60">
        <v>0</v>
      </c>
      <c r="AB2351" s="60">
        <v>0</v>
      </c>
      <c r="AC2351" s="75" t="s">
        <v>83</v>
      </c>
      <c r="AD2351" s="73">
        <v>313.5</v>
      </c>
      <c r="AE2351" s="73">
        <v>240</v>
      </c>
      <c r="AF2351" s="73">
        <v>20</v>
      </c>
      <c r="AG2351" s="73">
        <v>36</v>
      </c>
      <c r="AH2351" s="106">
        <v>0</v>
      </c>
      <c r="AI2351" s="73">
        <v>0</v>
      </c>
      <c r="AJ2351" s="73">
        <v>0</v>
      </c>
      <c r="AK2351" s="74">
        <v>314</v>
      </c>
      <c r="AL2351" s="90" t="s">
        <v>161</v>
      </c>
      <c r="AM2351" s="92"/>
    </row>
    <row r="2352" spans="1:39" ht="21" hidden="1" customHeight="1">
      <c r="A2352" s="60">
        <v>2099</v>
      </c>
      <c r="B2352" s="61">
        <v>16002755</v>
      </c>
      <c r="C2352" s="61">
        <v>187428</v>
      </c>
      <c r="D2352" s="62">
        <v>44712</v>
      </c>
      <c r="E2352" s="63" t="s">
        <v>2659</v>
      </c>
      <c r="F2352" s="63" t="s">
        <v>770</v>
      </c>
      <c r="G2352" s="114" t="s">
        <v>109</v>
      </c>
      <c r="H2352" s="78" t="s">
        <v>110</v>
      </c>
      <c r="I2352" s="63" t="s">
        <v>320</v>
      </c>
      <c r="J2352" s="63" t="s">
        <v>321</v>
      </c>
      <c r="K2352" s="61" t="s">
        <v>2367</v>
      </c>
      <c r="L2352" s="61">
        <v>20211200107773</v>
      </c>
      <c r="M2352" s="66" t="s">
        <v>78</v>
      </c>
      <c r="N2352" s="61" t="s">
        <v>1405</v>
      </c>
      <c r="O2352" s="61" t="s">
        <v>1000</v>
      </c>
      <c r="P2352" s="61" t="s">
        <v>1825</v>
      </c>
      <c r="Q2352" s="68">
        <v>42.57</v>
      </c>
      <c r="R2352" s="68">
        <v>6.43</v>
      </c>
      <c r="S2352" s="69">
        <v>273.72000000000003</v>
      </c>
      <c r="T2352" s="70">
        <v>0.08</v>
      </c>
      <c r="U2352" s="79">
        <v>0</v>
      </c>
      <c r="V2352" s="70">
        <v>0.08</v>
      </c>
      <c r="W2352" s="79">
        <v>0</v>
      </c>
      <c r="X2352" s="61" t="s">
        <v>1668</v>
      </c>
      <c r="Y2352" s="64" t="s">
        <v>50</v>
      </c>
      <c r="Z2352" s="65" t="s">
        <v>2513</v>
      </c>
      <c r="AA2352" s="60">
        <v>0</v>
      </c>
      <c r="AB2352" s="60">
        <v>0</v>
      </c>
      <c r="AC2352" s="75" t="s">
        <v>1668</v>
      </c>
      <c r="AD2352" s="73">
        <v>279.5</v>
      </c>
      <c r="AE2352" s="73">
        <v>0</v>
      </c>
      <c r="AF2352" s="73">
        <v>0</v>
      </c>
      <c r="AG2352" s="73">
        <v>41.59</v>
      </c>
      <c r="AH2352" s="106">
        <v>0</v>
      </c>
      <c r="AI2352" s="73">
        <v>0</v>
      </c>
      <c r="AJ2352" s="73">
        <v>0</v>
      </c>
      <c r="AK2352" s="74">
        <v>0</v>
      </c>
      <c r="AL2352" s="90" t="s">
        <v>161</v>
      </c>
      <c r="AM2352" s="92"/>
    </row>
    <row r="2353" spans="1:39" ht="21" hidden="1" customHeight="1">
      <c r="A2353" s="60">
        <v>2100</v>
      </c>
      <c r="B2353" s="61">
        <v>7007643</v>
      </c>
      <c r="C2353" s="61">
        <v>369461</v>
      </c>
      <c r="D2353" s="62">
        <v>44712</v>
      </c>
      <c r="E2353" s="63" t="s">
        <v>38</v>
      </c>
      <c r="F2353" s="63" t="s">
        <v>770</v>
      </c>
      <c r="G2353" s="114" t="s">
        <v>175</v>
      </c>
      <c r="H2353" s="78" t="s">
        <v>240</v>
      </c>
      <c r="I2353" s="63" t="s">
        <v>396</v>
      </c>
      <c r="J2353" s="63" t="s">
        <v>1512</v>
      </c>
      <c r="K2353" s="61" t="s">
        <v>1830</v>
      </c>
      <c r="L2353" s="61">
        <v>20211200118323</v>
      </c>
      <c r="M2353" s="66" t="s">
        <v>78</v>
      </c>
      <c r="N2353" s="61" t="s">
        <v>2529</v>
      </c>
      <c r="O2353" s="61" t="s">
        <v>2223</v>
      </c>
      <c r="P2353" s="61" t="s">
        <v>2224</v>
      </c>
      <c r="Q2353" s="68">
        <v>141.13999999999999</v>
      </c>
      <c r="R2353" s="68">
        <v>12.65</v>
      </c>
      <c r="S2353" s="69">
        <v>1785.1</v>
      </c>
      <c r="T2353" s="70">
        <v>0.51</v>
      </c>
      <c r="U2353" s="79">
        <v>0</v>
      </c>
      <c r="V2353" s="70">
        <v>0.46</v>
      </c>
      <c r="W2353" s="79">
        <v>0</v>
      </c>
      <c r="X2353" s="61" t="s">
        <v>1434</v>
      </c>
      <c r="Y2353" s="64" t="s">
        <v>50</v>
      </c>
      <c r="Z2353" s="65" t="s">
        <v>2513</v>
      </c>
      <c r="AA2353" s="60">
        <v>0</v>
      </c>
      <c r="AB2353" s="60">
        <v>0</v>
      </c>
      <c r="AC2353" s="75" t="s">
        <v>1435</v>
      </c>
      <c r="AD2353" s="73">
        <v>1603.2</v>
      </c>
      <c r="AE2353" s="73">
        <v>0</v>
      </c>
      <c r="AF2353" s="73">
        <v>0</v>
      </c>
      <c r="AG2353" s="73">
        <v>270.69</v>
      </c>
      <c r="AH2353" s="106">
        <v>0</v>
      </c>
      <c r="AI2353" s="73">
        <v>0</v>
      </c>
      <c r="AJ2353" s="73">
        <v>0</v>
      </c>
      <c r="AK2353" s="74">
        <v>0</v>
      </c>
      <c r="AL2353" s="90" t="s">
        <v>161</v>
      </c>
      <c r="AM2353" s="92"/>
    </row>
    <row r="2354" spans="1:39" ht="21" hidden="1" customHeight="1">
      <c r="A2354" s="60">
        <v>2101</v>
      </c>
      <c r="B2354" s="61">
        <v>12002501</v>
      </c>
      <c r="C2354" s="61">
        <v>179081</v>
      </c>
      <c r="D2354" s="62">
        <v>44712</v>
      </c>
      <c r="E2354" s="63" t="s">
        <v>38</v>
      </c>
      <c r="F2354" s="63" t="s">
        <v>77</v>
      </c>
      <c r="G2354" s="114" t="s">
        <v>73</v>
      </c>
      <c r="H2354" s="78" t="s">
        <v>91</v>
      </c>
      <c r="I2354" s="63" t="s">
        <v>97</v>
      </c>
      <c r="J2354" s="63" t="s">
        <v>1401</v>
      </c>
      <c r="K2354" s="61" t="s">
        <v>1830</v>
      </c>
      <c r="L2354" s="61">
        <v>20221200036843</v>
      </c>
      <c r="M2354" s="66" t="s">
        <v>45</v>
      </c>
      <c r="N2354" s="61" t="s">
        <v>1031</v>
      </c>
      <c r="O2354" s="61" t="s">
        <v>589</v>
      </c>
      <c r="P2354" s="61" t="s">
        <v>2281</v>
      </c>
      <c r="Q2354" s="68">
        <v>48.82</v>
      </c>
      <c r="R2354" s="68">
        <v>9.25</v>
      </c>
      <c r="S2354" s="69">
        <v>451.61</v>
      </c>
      <c r="T2354" s="70">
        <v>0.13</v>
      </c>
      <c r="U2354" s="79">
        <v>0</v>
      </c>
      <c r="V2354" s="70">
        <v>0.12</v>
      </c>
      <c r="W2354" s="79">
        <v>0</v>
      </c>
      <c r="X2354" s="61" t="s">
        <v>82</v>
      </c>
      <c r="Y2354" s="64" t="s">
        <v>50</v>
      </c>
      <c r="Z2354" s="65" t="s">
        <v>2513</v>
      </c>
      <c r="AA2354" s="60">
        <v>0</v>
      </c>
      <c r="AB2354" s="60">
        <v>0</v>
      </c>
      <c r="AC2354" s="75" t="s">
        <v>83</v>
      </c>
      <c r="AD2354" s="73">
        <v>408</v>
      </c>
      <c r="AE2354" s="73">
        <v>0</v>
      </c>
      <c r="AF2354" s="73">
        <v>0</v>
      </c>
      <c r="AG2354" s="73">
        <v>68.100000000000009</v>
      </c>
      <c r="AH2354" s="106">
        <v>0</v>
      </c>
      <c r="AI2354" s="73">
        <v>0</v>
      </c>
      <c r="AJ2354" s="73">
        <v>0</v>
      </c>
      <c r="AK2354" s="74">
        <v>408</v>
      </c>
      <c r="AL2354" s="90" t="s">
        <v>161</v>
      </c>
      <c r="AM2354" s="92"/>
    </row>
    <row r="2355" spans="1:39" ht="21" hidden="1" customHeight="1">
      <c r="A2355" s="60"/>
      <c r="B2355" s="61">
        <v>8014297</v>
      </c>
      <c r="C2355" s="61">
        <v>24122064</v>
      </c>
      <c r="D2355" s="62">
        <v>44712</v>
      </c>
      <c r="E2355" s="334" t="s">
        <v>3615</v>
      </c>
      <c r="F2355" s="334" t="s">
        <v>3615</v>
      </c>
      <c r="G2355" s="114" t="s">
        <v>175</v>
      </c>
      <c r="H2355" s="78" t="s">
        <v>176</v>
      </c>
      <c r="I2355" s="63" t="s">
        <v>285</v>
      </c>
      <c r="J2355" s="63" t="s">
        <v>2546</v>
      </c>
      <c r="K2355" s="61" t="s">
        <v>1830</v>
      </c>
      <c r="L2355" s="61">
        <v>20211200096663</v>
      </c>
      <c r="M2355" s="66" t="s">
        <v>155</v>
      </c>
      <c r="N2355" s="61" t="s">
        <v>353</v>
      </c>
      <c r="O2355" s="61" t="s">
        <v>2676</v>
      </c>
      <c r="P2355" s="61" t="s">
        <v>1334</v>
      </c>
      <c r="Q2355" s="68">
        <v>125.72</v>
      </c>
      <c r="R2355" s="68">
        <v>7.53</v>
      </c>
      <c r="S2355" s="69">
        <v>946.78</v>
      </c>
      <c r="T2355" s="70">
        <v>0.27</v>
      </c>
      <c r="U2355" s="79">
        <v>0</v>
      </c>
      <c r="V2355" s="70">
        <v>0.08</v>
      </c>
      <c r="W2355" s="79">
        <v>0</v>
      </c>
      <c r="X2355" s="61" t="s">
        <v>82</v>
      </c>
      <c r="Y2355" s="64" t="s">
        <v>50</v>
      </c>
      <c r="Z2355" s="65" t="s">
        <v>2513</v>
      </c>
      <c r="AA2355" s="60">
        <v>0</v>
      </c>
      <c r="AB2355" s="60">
        <v>0</v>
      </c>
      <c r="AC2355" s="75" t="s">
        <v>83</v>
      </c>
      <c r="AD2355" s="73">
        <v>288.12</v>
      </c>
      <c r="AE2355" s="73">
        <v>0</v>
      </c>
      <c r="AF2355" s="73">
        <v>0</v>
      </c>
      <c r="AG2355" s="73">
        <v>63.27000000000001</v>
      </c>
      <c r="AH2355" s="106">
        <v>0</v>
      </c>
      <c r="AI2355" s="73">
        <v>0</v>
      </c>
      <c r="AJ2355" s="73">
        <v>20.81</v>
      </c>
      <c r="AK2355" s="74">
        <v>288</v>
      </c>
      <c r="AL2355" s="90" t="s">
        <v>575</v>
      </c>
      <c r="AM2355" s="82" t="s">
        <v>3674</v>
      </c>
    </row>
    <row r="2356" spans="1:39" ht="21" hidden="1" customHeight="1">
      <c r="A2356" s="60">
        <v>2102</v>
      </c>
      <c r="B2356" s="61">
        <v>9004994</v>
      </c>
      <c r="C2356" s="61">
        <v>91031853</v>
      </c>
      <c r="D2356" s="62">
        <v>44712</v>
      </c>
      <c r="E2356" s="63" t="s">
        <v>162</v>
      </c>
      <c r="F2356" s="63" t="s">
        <v>84</v>
      </c>
      <c r="G2356" s="114" t="s">
        <v>109</v>
      </c>
      <c r="H2356" s="78" t="s">
        <v>495</v>
      </c>
      <c r="I2356" s="63" t="s">
        <v>495</v>
      </c>
      <c r="J2356" s="63" t="s">
        <v>2426</v>
      </c>
      <c r="K2356" s="61" t="s">
        <v>1830</v>
      </c>
      <c r="L2356" s="61" t="s">
        <v>84</v>
      </c>
      <c r="M2356" s="66" t="s">
        <v>155</v>
      </c>
      <c r="N2356" s="61" t="s">
        <v>471</v>
      </c>
      <c r="O2356" s="61" t="s">
        <v>471</v>
      </c>
      <c r="P2356" s="61" t="s">
        <v>471</v>
      </c>
      <c r="Q2356" s="68">
        <v>31.48</v>
      </c>
      <c r="R2356" s="68">
        <v>7.76</v>
      </c>
      <c r="S2356" s="69">
        <v>244.15</v>
      </c>
      <c r="T2356" s="70">
        <v>7.0000000000000007E-2</v>
      </c>
      <c r="U2356" s="79">
        <v>0</v>
      </c>
      <c r="V2356" s="70">
        <v>0.03</v>
      </c>
      <c r="W2356" s="79">
        <v>0</v>
      </c>
      <c r="X2356" s="61" t="s">
        <v>82</v>
      </c>
      <c r="Y2356" s="64" t="s">
        <v>50</v>
      </c>
      <c r="Z2356" s="65" t="s">
        <v>2513</v>
      </c>
      <c r="AA2356" s="60">
        <v>0</v>
      </c>
      <c r="AB2356" s="60">
        <v>0</v>
      </c>
      <c r="AC2356" s="75" t="s">
        <v>83</v>
      </c>
      <c r="AD2356" s="73">
        <v>102.49</v>
      </c>
      <c r="AE2356" s="73">
        <v>0</v>
      </c>
      <c r="AF2356" s="73">
        <v>0</v>
      </c>
      <c r="AG2356" s="73">
        <v>21.17</v>
      </c>
      <c r="AH2356" s="106">
        <v>0</v>
      </c>
      <c r="AI2356" s="73">
        <v>0</v>
      </c>
      <c r="AJ2356" s="73">
        <v>0</v>
      </c>
      <c r="AK2356" s="74">
        <v>103</v>
      </c>
      <c r="AL2356" s="90" t="s">
        <v>90</v>
      </c>
      <c r="AM2356" s="92"/>
    </row>
    <row r="2357" spans="1:39" ht="21" hidden="1" customHeight="1">
      <c r="A2357" s="60">
        <v>2103</v>
      </c>
      <c r="B2357" s="61">
        <v>2001416</v>
      </c>
      <c r="C2357" s="61">
        <v>141614</v>
      </c>
      <c r="D2357" s="62">
        <v>44712</v>
      </c>
      <c r="E2357" s="63" t="s">
        <v>38</v>
      </c>
      <c r="F2357" s="63" t="s">
        <v>77</v>
      </c>
      <c r="G2357" s="114" t="s">
        <v>73</v>
      </c>
      <c r="H2357" s="78" t="s">
        <v>153</v>
      </c>
      <c r="I2357" s="63" t="s">
        <v>1012</v>
      </c>
      <c r="J2357" s="63" t="s">
        <v>1526</v>
      </c>
      <c r="K2357" s="61" t="s">
        <v>1830</v>
      </c>
      <c r="L2357" s="61" t="s">
        <v>468</v>
      </c>
      <c r="M2357" s="66" t="s">
        <v>78</v>
      </c>
      <c r="N2357" s="61" t="s">
        <v>2472</v>
      </c>
      <c r="O2357" s="61" t="s">
        <v>1015</v>
      </c>
      <c r="P2357" s="61" t="s">
        <v>121</v>
      </c>
      <c r="Q2357" s="68">
        <v>182.41</v>
      </c>
      <c r="R2357" s="68">
        <v>6.97</v>
      </c>
      <c r="S2357" s="69">
        <v>1270.18</v>
      </c>
      <c r="T2357" s="70">
        <v>0.36</v>
      </c>
      <c r="U2357" s="79">
        <v>0</v>
      </c>
      <c r="V2357" s="70">
        <v>0.32000000000000006</v>
      </c>
      <c r="W2357" s="79">
        <v>0</v>
      </c>
      <c r="X2357" s="61" t="s">
        <v>1318</v>
      </c>
      <c r="Y2357" s="64" t="s">
        <v>50</v>
      </c>
      <c r="Z2357" s="65" t="s">
        <v>2513</v>
      </c>
      <c r="AA2357" s="60">
        <v>0</v>
      </c>
      <c r="AB2357" s="60">
        <v>0</v>
      </c>
      <c r="AC2357" s="75" t="s">
        <v>83</v>
      </c>
      <c r="AD2357" s="73">
        <v>1094.42</v>
      </c>
      <c r="AE2357" s="73">
        <v>360</v>
      </c>
      <c r="AF2357" s="73">
        <v>51.42</v>
      </c>
      <c r="AG2357" s="73">
        <v>173.31</v>
      </c>
      <c r="AH2357" s="106">
        <v>0</v>
      </c>
      <c r="AI2357" s="73">
        <v>0</v>
      </c>
      <c r="AJ2357" s="73">
        <v>0</v>
      </c>
      <c r="AK2357" s="74">
        <v>1095</v>
      </c>
      <c r="AL2357" s="90" t="s">
        <v>161</v>
      </c>
      <c r="AM2357" s="92"/>
    </row>
    <row r="2358" spans="1:39" ht="21" customHeight="1">
      <c r="A2358" s="60">
        <v>2104</v>
      </c>
      <c r="B2358" s="61">
        <v>19012941</v>
      </c>
      <c r="C2358" s="61">
        <v>472928</v>
      </c>
      <c r="D2358" s="62">
        <v>44712</v>
      </c>
      <c r="E2358" s="63" t="s">
        <v>38</v>
      </c>
      <c r="F2358" s="63" t="s">
        <v>84</v>
      </c>
      <c r="G2358" s="114" t="s">
        <v>116</v>
      </c>
      <c r="H2358" s="78" t="s">
        <v>130</v>
      </c>
      <c r="I2358" s="63" t="s">
        <v>558</v>
      </c>
      <c r="J2358" s="63" t="s">
        <v>1681</v>
      </c>
      <c r="K2358" s="61" t="s">
        <v>1830</v>
      </c>
      <c r="L2358" s="61" t="s">
        <v>84</v>
      </c>
      <c r="M2358" s="66" t="s">
        <v>45</v>
      </c>
      <c r="N2358" s="61" t="s">
        <v>765</v>
      </c>
      <c r="O2358" s="61" t="s">
        <v>739</v>
      </c>
      <c r="P2358" s="61" t="s">
        <v>740</v>
      </c>
      <c r="Q2358" s="68">
        <v>46.15</v>
      </c>
      <c r="R2358" s="68">
        <v>9.3000000000000007</v>
      </c>
      <c r="S2358" s="69">
        <v>428.45</v>
      </c>
      <c r="T2358" s="70">
        <v>0.12</v>
      </c>
      <c r="U2358" s="79">
        <v>0</v>
      </c>
      <c r="V2358" s="70">
        <v>0.04</v>
      </c>
      <c r="W2358" s="79">
        <v>0</v>
      </c>
      <c r="X2358" s="61" t="s">
        <v>1318</v>
      </c>
      <c r="Y2358" s="64" t="s">
        <v>50</v>
      </c>
      <c r="Z2358" s="65" t="s">
        <v>2513</v>
      </c>
      <c r="AA2358" s="60">
        <v>0</v>
      </c>
      <c r="AB2358" s="60">
        <v>0</v>
      </c>
      <c r="AC2358" s="75" t="s">
        <v>83</v>
      </c>
      <c r="AD2358" s="73">
        <v>122.22999999999999</v>
      </c>
      <c r="AE2358" s="73">
        <v>190</v>
      </c>
      <c r="AF2358" s="73">
        <v>27.14</v>
      </c>
      <c r="AG2358" s="73">
        <v>21.39</v>
      </c>
      <c r="AH2358" s="106">
        <v>0</v>
      </c>
      <c r="AI2358" s="73">
        <v>0</v>
      </c>
      <c r="AJ2358" s="73">
        <v>2.2000000000000002</v>
      </c>
      <c r="AK2358" s="74">
        <v>123</v>
      </c>
      <c r="AL2358" s="90" t="s">
        <v>90</v>
      </c>
      <c r="AM2358" s="92"/>
    </row>
    <row r="2359" spans="1:39" ht="21" hidden="1" customHeight="1">
      <c r="A2359" s="60"/>
      <c r="B2359" s="61">
        <v>1006275</v>
      </c>
      <c r="C2359" s="61">
        <v>510374</v>
      </c>
      <c r="D2359" s="62">
        <v>44712</v>
      </c>
      <c r="E2359" s="63" t="s">
        <v>162</v>
      </c>
      <c r="F2359" s="63" t="s">
        <v>84</v>
      </c>
      <c r="G2359" s="114" t="s">
        <v>40</v>
      </c>
      <c r="H2359" s="78" t="s">
        <v>41</v>
      </c>
      <c r="I2359" s="63" t="s">
        <v>677</v>
      </c>
      <c r="J2359" s="63" t="s">
        <v>799</v>
      </c>
      <c r="K2359" s="61" t="s">
        <v>1830</v>
      </c>
      <c r="L2359" s="61" t="s">
        <v>84</v>
      </c>
      <c r="M2359" s="66" t="s">
        <v>155</v>
      </c>
      <c r="N2359" s="61" t="s">
        <v>471</v>
      </c>
      <c r="O2359" s="61" t="s">
        <v>471</v>
      </c>
      <c r="P2359" s="61" t="s">
        <v>471</v>
      </c>
      <c r="Q2359" s="68">
        <v>83.31</v>
      </c>
      <c r="R2359" s="68">
        <v>13.78</v>
      </c>
      <c r="S2359" s="69">
        <v>1148.07</v>
      </c>
      <c r="T2359" s="70">
        <v>0</v>
      </c>
      <c r="U2359" s="79">
        <v>0</v>
      </c>
      <c r="V2359" s="70">
        <v>0.04</v>
      </c>
      <c r="W2359" s="79">
        <v>0</v>
      </c>
      <c r="X2359" s="61" t="s">
        <v>82</v>
      </c>
      <c r="Y2359" s="64" t="s">
        <v>50</v>
      </c>
      <c r="Z2359" s="65" t="s">
        <v>2513</v>
      </c>
      <c r="AA2359" s="60">
        <v>0</v>
      </c>
      <c r="AB2359" s="60">
        <v>0</v>
      </c>
      <c r="AC2359" s="75" t="s">
        <v>83</v>
      </c>
      <c r="AD2359" s="73">
        <v>133.65</v>
      </c>
      <c r="AE2359" s="73">
        <v>0</v>
      </c>
      <c r="AF2359" s="73">
        <v>0</v>
      </c>
      <c r="AG2359" s="73">
        <v>20.12</v>
      </c>
      <c r="AH2359" s="106">
        <v>0</v>
      </c>
      <c r="AI2359" s="73">
        <v>0</v>
      </c>
      <c r="AJ2359" s="73">
        <v>0</v>
      </c>
      <c r="AK2359" s="74">
        <v>133</v>
      </c>
      <c r="AL2359" s="90" t="s">
        <v>90</v>
      </c>
      <c r="AM2359" s="92"/>
    </row>
    <row r="2360" spans="1:39" ht="21" hidden="1" customHeight="1">
      <c r="A2360" s="60"/>
      <c r="B2360" s="61">
        <v>1006271</v>
      </c>
      <c r="C2360" s="61">
        <v>510377</v>
      </c>
      <c r="D2360" s="62">
        <v>44712</v>
      </c>
      <c r="E2360" s="63" t="s">
        <v>162</v>
      </c>
      <c r="F2360" s="63" t="s">
        <v>84</v>
      </c>
      <c r="G2360" s="114" t="s">
        <v>40</v>
      </c>
      <c r="H2360" s="78" t="s">
        <v>85</v>
      </c>
      <c r="I2360" s="63" t="s">
        <v>405</v>
      </c>
      <c r="J2360" s="63" t="s">
        <v>213</v>
      </c>
      <c r="K2360" s="61" t="s">
        <v>1830</v>
      </c>
      <c r="L2360" s="61" t="s">
        <v>84</v>
      </c>
      <c r="M2360" s="66" t="s">
        <v>155</v>
      </c>
      <c r="N2360" s="61" t="s">
        <v>214</v>
      </c>
      <c r="O2360" s="61" t="s">
        <v>538</v>
      </c>
      <c r="P2360" s="61" t="s">
        <v>465</v>
      </c>
      <c r="Q2360" s="68">
        <v>646.07000000000005</v>
      </c>
      <c r="R2360" s="68">
        <v>11.22</v>
      </c>
      <c r="S2360" s="69">
        <v>7249.49</v>
      </c>
      <c r="T2360" s="70">
        <v>0</v>
      </c>
      <c r="U2360" s="79">
        <v>0</v>
      </c>
      <c r="V2360" s="70">
        <v>0.02</v>
      </c>
      <c r="W2360" s="79">
        <v>0</v>
      </c>
      <c r="X2360" s="61" t="s">
        <v>82</v>
      </c>
      <c r="Y2360" s="64" t="s">
        <v>50</v>
      </c>
      <c r="Z2360" s="65" t="s">
        <v>2513</v>
      </c>
      <c r="AA2360" s="60">
        <v>0</v>
      </c>
      <c r="AB2360" s="60">
        <v>0</v>
      </c>
      <c r="AC2360" s="75" t="s">
        <v>83</v>
      </c>
      <c r="AD2360" s="73">
        <v>61.15</v>
      </c>
      <c r="AE2360" s="73">
        <v>0</v>
      </c>
      <c r="AF2360" s="73">
        <v>0</v>
      </c>
      <c r="AG2360" s="73">
        <v>15.89</v>
      </c>
      <c r="AH2360" s="106">
        <v>0</v>
      </c>
      <c r="AI2360" s="73">
        <v>0</v>
      </c>
      <c r="AJ2360" s="73">
        <v>0</v>
      </c>
      <c r="AK2360" s="74">
        <v>61</v>
      </c>
      <c r="AL2360" s="90" t="s">
        <v>90</v>
      </c>
      <c r="AM2360" s="92"/>
    </row>
    <row r="2361" spans="1:39" ht="21" hidden="1" customHeight="1">
      <c r="A2361" s="60">
        <v>2105</v>
      </c>
      <c r="B2361" s="61">
        <v>2003424</v>
      </c>
      <c r="C2361" s="61">
        <v>531466</v>
      </c>
      <c r="D2361" s="62">
        <v>44712</v>
      </c>
      <c r="E2361" s="63" t="s">
        <v>38</v>
      </c>
      <c r="F2361" s="63" t="s">
        <v>77</v>
      </c>
      <c r="G2361" s="114" t="s">
        <v>73</v>
      </c>
      <c r="H2361" s="78" t="s">
        <v>153</v>
      </c>
      <c r="I2361" s="63" t="s">
        <v>1012</v>
      </c>
      <c r="J2361" s="63" t="s">
        <v>2087</v>
      </c>
      <c r="K2361" s="61" t="s">
        <v>1830</v>
      </c>
      <c r="L2361" s="61" t="s">
        <v>468</v>
      </c>
      <c r="M2361" s="66" t="s">
        <v>78</v>
      </c>
      <c r="N2361" s="61" t="s">
        <v>492</v>
      </c>
      <c r="O2361" s="61" t="s">
        <v>2114</v>
      </c>
      <c r="P2361" s="61" t="s">
        <v>873</v>
      </c>
      <c r="Q2361" s="68">
        <v>178.93</v>
      </c>
      <c r="R2361" s="68">
        <v>6.65</v>
      </c>
      <c r="S2361" s="69">
        <v>1188.94</v>
      </c>
      <c r="T2361" s="70">
        <v>0.34</v>
      </c>
      <c r="U2361" s="79">
        <v>0</v>
      </c>
      <c r="V2361" s="70">
        <v>0.09</v>
      </c>
      <c r="W2361" s="79">
        <v>0</v>
      </c>
      <c r="X2361" s="61" t="s">
        <v>1318</v>
      </c>
      <c r="Y2361" s="64" t="s">
        <v>50</v>
      </c>
      <c r="Z2361" s="65" t="s">
        <v>2513</v>
      </c>
      <c r="AA2361" s="60">
        <v>0</v>
      </c>
      <c r="AB2361" s="60">
        <v>0</v>
      </c>
      <c r="AC2361" s="75" t="s">
        <v>83</v>
      </c>
      <c r="AD2361" s="73">
        <v>345.55</v>
      </c>
      <c r="AE2361" s="73">
        <v>993</v>
      </c>
      <c r="AF2361" s="73">
        <v>141.85</v>
      </c>
      <c r="AG2361" s="73">
        <v>68.929999999999993</v>
      </c>
      <c r="AH2361" s="106">
        <v>0</v>
      </c>
      <c r="AI2361" s="73">
        <v>0</v>
      </c>
      <c r="AJ2361" s="73">
        <v>0</v>
      </c>
      <c r="AK2361" s="74">
        <v>345</v>
      </c>
      <c r="AL2361" s="90" t="s">
        <v>161</v>
      </c>
      <c r="AM2361" s="92"/>
    </row>
    <row r="2362" spans="1:39" ht="21" hidden="1" customHeight="1">
      <c r="A2362" s="60">
        <v>2106</v>
      </c>
      <c r="B2362" s="61">
        <v>11012146</v>
      </c>
      <c r="C2362" s="61">
        <v>91024606</v>
      </c>
      <c r="D2362" s="62">
        <v>44712</v>
      </c>
      <c r="E2362" s="63" t="s">
        <v>162</v>
      </c>
      <c r="F2362" s="63" t="s">
        <v>84</v>
      </c>
      <c r="G2362" s="114" t="s">
        <v>40</v>
      </c>
      <c r="H2362" s="78" t="s">
        <v>85</v>
      </c>
      <c r="I2362" s="63" t="s">
        <v>405</v>
      </c>
      <c r="J2362" s="63" t="s">
        <v>213</v>
      </c>
      <c r="K2362" s="61" t="s">
        <v>1830</v>
      </c>
      <c r="L2362" s="61" t="s">
        <v>84</v>
      </c>
      <c r="M2362" s="66" t="s">
        <v>155</v>
      </c>
      <c r="N2362" s="61" t="s">
        <v>214</v>
      </c>
      <c r="O2362" s="61" t="s">
        <v>407</v>
      </c>
      <c r="P2362" s="61" t="s">
        <v>539</v>
      </c>
      <c r="Q2362" s="68">
        <v>93.09</v>
      </c>
      <c r="R2362" s="68">
        <v>10.49</v>
      </c>
      <c r="S2362" s="69">
        <v>976.06</v>
      </c>
      <c r="T2362" s="70">
        <v>0.28000000000000003</v>
      </c>
      <c r="U2362" s="79">
        <v>0</v>
      </c>
      <c r="V2362" s="70">
        <v>0.08</v>
      </c>
      <c r="W2362" s="79">
        <v>0</v>
      </c>
      <c r="X2362" s="61" t="s">
        <v>82</v>
      </c>
      <c r="Y2362" s="64" t="s">
        <v>50</v>
      </c>
      <c r="Z2362" s="65" t="s">
        <v>2513</v>
      </c>
      <c r="AA2362" s="60">
        <v>0</v>
      </c>
      <c r="AB2362" s="60">
        <v>0</v>
      </c>
      <c r="AC2362" s="75" t="s">
        <v>83</v>
      </c>
      <c r="AD2362" s="73">
        <v>267.69</v>
      </c>
      <c r="AE2362" s="73">
        <v>0</v>
      </c>
      <c r="AF2362" s="73">
        <v>0</v>
      </c>
      <c r="AG2362" s="73">
        <v>45.7</v>
      </c>
      <c r="AH2362" s="106">
        <v>0</v>
      </c>
      <c r="AI2362" s="73">
        <v>0</v>
      </c>
      <c r="AJ2362" s="73">
        <v>0</v>
      </c>
      <c r="AK2362" s="74">
        <v>268</v>
      </c>
      <c r="AL2362" s="90" t="s">
        <v>90</v>
      </c>
      <c r="AM2362" s="92"/>
    </row>
    <row r="2363" spans="1:39" ht="21" hidden="1" customHeight="1">
      <c r="A2363" s="60">
        <v>2107</v>
      </c>
      <c r="B2363" s="61">
        <v>9003203</v>
      </c>
      <c r="C2363" s="61">
        <v>388093</v>
      </c>
      <c r="D2363" s="62">
        <v>44712</v>
      </c>
      <c r="E2363" s="63" t="s">
        <v>162</v>
      </c>
      <c r="F2363" s="63" t="s">
        <v>84</v>
      </c>
      <c r="G2363" s="114" t="s">
        <v>109</v>
      </c>
      <c r="H2363" s="78" t="s">
        <v>495</v>
      </c>
      <c r="I2363" s="63" t="s">
        <v>496</v>
      </c>
      <c r="J2363" s="63" t="s">
        <v>1613</v>
      </c>
      <c r="K2363" s="61" t="s">
        <v>1830</v>
      </c>
      <c r="L2363" s="61" t="s">
        <v>84</v>
      </c>
      <c r="M2363" s="66" t="s">
        <v>155</v>
      </c>
      <c r="N2363" s="61" t="s">
        <v>1614</v>
      </c>
      <c r="O2363" s="61" t="s">
        <v>2675</v>
      </c>
      <c r="P2363" s="61" t="s">
        <v>1615</v>
      </c>
      <c r="Q2363" s="68">
        <v>50.11</v>
      </c>
      <c r="R2363" s="68">
        <v>8.81</v>
      </c>
      <c r="S2363" s="69">
        <v>441.49</v>
      </c>
      <c r="T2363" s="70">
        <v>0.13</v>
      </c>
      <c r="U2363" s="79">
        <v>0</v>
      </c>
      <c r="V2363" s="70">
        <v>0.01</v>
      </c>
      <c r="W2363" s="79">
        <v>0</v>
      </c>
      <c r="X2363" s="61" t="s">
        <v>82</v>
      </c>
      <c r="Y2363" s="64" t="s">
        <v>50</v>
      </c>
      <c r="Z2363" s="65" t="s">
        <v>2513</v>
      </c>
      <c r="AA2363" s="60">
        <v>0</v>
      </c>
      <c r="AB2363" s="60">
        <v>0</v>
      </c>
      <c r="AC2363" s="75" t="s">
        <v>83</v>
      </c>
      <c r="AD2363" s="73">
        <v>20</v>
      </c>
      <c r="AE2363" s="73">
        <v>0</v>
      </c>
      <c r="AF2363" s="73">
        <v>0</v>
      </c>
      <c r="AG2363" s="73">
        <v>6.39</v>
      </c>
      <c r="AH2363" s="106">
        <v>0</v>
      </c>
      <c r="AI2363" s="73">
        <v>0</v>
      </c>
      <c r="AJ2363" s="73">
        <v>0</v>
      </c>
      <c r="AK2363" s="74">
        <v>20</v>
      </c>
      <c r="AL2363" s="90" t="s">
        <v>90</v>
      </c>
      <c r="AM2363" s="92"/>
    </row>
    <row r="2364" spans="1:39" ht="21" hidden="1" customHeight="1">
      <c r="A2364" s="60">
        <v>2108</v>
      </c>
      <c r="B2364" s="97">
        <v>9004994</v>
      </c>
      <c r="C2364" s="97">
        <v>91031850</v>
      </c>
      <c r="D2364" s="98">
        <v>44712</v>
      </c>
      <c r="E2364" s="63" t="s">
        <v>162</v>
      </c>
      <c r="F2364" s="99" t="s">
        <v>84</v>
      </c>
      <c r="G2364" s="114" t="s">
        <v>109</v>
      </c>
      <c r="H2364" s="100" t="s">
        <v>495</v>
      </c>
      <c r="I2364" s="99" t="s">
        <v>496</v>
      </c>
      <c r="J2364" s="99" t="s">
        <v>1613</v>
      </c>
      <c r="K2364" s="97" t="s">
        <v>1830</v>
      </c>
      <c r="L2364" s="97" t="s">
        <v>84</v>
      </c>
      <c r="M2364" s="66" t="s">
        <v>155</v>
      </c>
      <c r="N2364" s="97" t="s">
        <v>471</v>
      </c>
      <c r="O2364" s="97" t="s">
        <v>471</v>
      </c>
      <c r="P2364" s="97" t="s">
        <v>471</v>
      </c>
      <c r="Q2364" s="101">
        <v>31.4</v>
      </c>
      <c r="R2364" s="101">
        <v>8.9700000000000006</v>
      </c>
      <c r="S2364" s="102">
        <v>281.72000000000003</v>
      </c>
      <c r="T2364" s="103">
        <v>0.08</v>
      </c>
      <c r="U2364" s="104">
        <v>0</v>
      </c>
      <c r="V2364" s="103">
        <v>0.01</v>
      </c>
      <c r="W2364" s="104">
        <v>0</v>
      </c>
      <c r="X2364" s="97" t="s">
        <v>82</v>
      </c>
      <c r="Y2364" s="109" t="s">
        <v>50</v>
      </c>
      <c r="Z2364" s="65" t="s">
        <v>2513</v>
      </c>
      <c r="AA2364" s="60">
        <v>0</v>
      </c>
      <c r="AB2364" s="60">
        <v>0</v>
      </c>
      <c r="AC2364" s="105" t="s">
        <v>83</v>
      </c>
      <c r="AD2364" s="106">
        <v>36.4</v>
      </c>
      <c r="AE2364" s="106">
        <v>0</v>
      </c>
      <c r="AF2364" s="106">
        <v>0</v>
      </c>
      <c r="AG2364" s="106">
        <v>8.1999999999999993</v>
      </c>
      <c r="AH2364" s="106">
        <v>0</v>
      </c>
      <c r="AI2364" s="106">
        <v>0</v>
      </c>
      <c r="AJ2364" s="106">
        <v>0</v>
      </c>
      <c r="AK2364" s="107">
        <v>36</v>
      </c>
      <c r="AL2364" s="90" t="s">
        <v>90</v>
      </c>
      <c r="AM2364" s="92"/>
    </row>
    <row r="2365" spans="1:39" ht="21" hidden="1" customHeight="1">
      <c r="A2365" s="60">
        <v>2109</v>
      </c>
      <c r="B2365" s="61">
        <v>3000757</v>
      </c>
      <c r="C2365" s="61">
        <v>143757</v>
      </c>
      <c r="D2365" s="62">
        <v>44713</v>
      </c>
      <c r="E2365" s="63" t="s">
        <v>38</v>
      </c>
      <c r="F2365" s="63" t="s">
        <v>84</v>
      </c>
      <c r="G2365" s="114" t="s">
        <v>109</v>
      </c>
      <c r="H2365" s="78" t="s">
        <v>688</v>
      </c>
      <c r="I2365" s="63" t="s">
        <v>802</v>
      </c>
      <c r="J2365" s="63" t="s">
        <v>2034</v>
      </c>
      <c r="K2365" s="61" t="s">
        <v>1830</v>
      </c>
      <c r="L2365" s="61" t="s">
        <v>84</v>
      </c>
      <c r="M2365" s="66" t="s">
        <v>45</v>
      </c>
      <c r="N2365" s="61" t="s">
        <v>492</v>
      </c>
      <c r="O2365" s="61" t="s">
        <v>2388</v>
      </c>
      <c r="P2365" s="61" t="s">
        <v>2683</v>
      </c>
      <c r="Q2365" s="68">
        <v>115.95</v>
      </c>
      <c r="R2365" s="68">
        <v>6.85</v>
      </c>
      <c r="S2365" s="69">
        <v>794.75</v>
      </c>
      <c r="T2365" s="70">
        <v>0.23</v>
      </c>
      <c r="U2365" s="104">
        <v>0</v>
      </c>
      <c r="V2365" s="70">
        <v>0.08</v>
      </c>
      <c r="W2365" s="104">
        <v>0</v>
      </c>
      <c r="X2365" s="61" t="s">
        <v>1318</v>
      </c>
      <c r="Y2365" s="109" t="s">
        <v>50</v>
      </c>
      <c r="Z2365" s="65" t="s">
        <v>2684</v>
      </c>
      <c r="AA2365" s="60">
        <v>0</v>
      </c>
      <c r="AB2365" s="60">
        <v>0</v>
      </c>
      <c r="AC2365" s="75" t="s">
        <v>83</v>
      </c>
      <c r="AD2365" s="73">
        <v>284.2</v>
      </c>
      <c r="AE2365" s="73">
        <v>530</v>
      </c>
      <c r="AF2365" s="73">
        <v>75.709999999999994</v>
      </c>
      <c r="AG2365" s="73">
        <v>47.21</v>
      </c>
      <c r="AH2365" s="106">
        <v>0</v>
      </c>
      <c r="AI2365" s="73">
        <v>0</v>
      </c>
      <c r="AJ2365" s="73">
        <v>0</v>
      </c>
      <c r="AK2365" s="74">
        <v>284</v>
      </c>
      <c r="AL2365" s="90" t="s">
        <v>90</v>
      </c>
      <c r="AM2365" s="92"/>
    </row>
    <row r="2366" spans="1:39" ht="21" hidden="1" customHeight="1">
      <c r="A2366" s="60">
        <v>2110</v>
      </c>
      <c r="B2366" s="61">
        <v>3000690</v>
      </c>
      <c r="C2366" s="61">
        <v>143759</v>
      </c>
      <c r="D2366" s="62">
        <v>44713</v>
      </c>
      <c r="E2366" s="63" t="s">
        <v>38</v>
      </c>
      <c r="F2366" s="63" t="s">
        <v>84</v>
      </c>
      <c r="G2366" s="114" t="s">
        <v>109</v>
      </c>
      <c r="H2366" s="78" t="s">
        <v>688</v>
      </c>
      <c r="I2366" s="63" t="s">
        <v>802</v>
      </c>
      <c r="J2366" s="63" t="s">
        <v>2034</v>
      </c>
      <c r="K2366" s="61" t="s">
        <v>1830</v>
      </c>
      <c r="L2366" s="61" t="s">
        <v>84</v>
      </c>
      <c r="M2366" s="66" t="s">
        <v>45</v>
      </c>
      <c r="N2366" s="61" t="s">
        <v>492</v>
      </c>
      <c r="O2366" s="61" t="s">
        <v>1179</v>
      </c>
      <c r="P2366" s="61" t="s">
        <v>1178</v>
      </c>
      <c r="Q2366" s="68">
        <v>98.33</v>
      </c>
      <c r="R2366" s="68">
        <v>6.74</v>
      </c>
      <c r="S2366" s="69">
        <v>662.59</v>
      </c>
      <c r="T2366" s="70">
        <v>0.19</v>
      </c>
      <c r="U2366" s="104">
        <v>0</v>
      </c>
      <c r="V2366" s="70">
        <v>0.03</v>
      </c>
      <c r="W2366" s="104">
        <v>0</v>
      </c>
      <c r="X2366" s="61" t="s">
        <v>1318</v>
      </c>
      <c r="Y2366" s="109" t="s">
        <v>50</v>
      </c>
      <c r="Z2366" s="65" t="s">
        <v>2684</v>
      </c>
      <c r="AA2366" s="60">
        <v>0</v>
      </c>
      <c r="AB2366" s="60">
        <v>0</v>
      </c>
      <c r="AC2366" s="75" t="s">
        <v>83</v>
      </c>
      <c r="AD2366" s="73">
        <v>106.66</v>
      </c>
      <c r="AE2366" s="73">
        <v>480</v>
      </c>
      <c r="AF2366" s="73">
        <v>68.569999999999993</v>
      </c>
      <c r="AG2366" s="73">
        <v>15.04</v>
      </c>
      <c r="AH2366" s="106">
        <v>0</v>
      </c>
      <c r="AI2366" s="73">
        <v>0</v>
      </c>
      <c r="AJ2366" s="73">
        <v>0</v>
      </c>
      <c r="AK2366" s="74">
        <v>107</v>
      </c>
      <c r="AL2366" s="90" t="s">
        <v>90</v>
      </c>
      <c r="AM2366" s="92"/>
    </row>
    <row r="2367" spans="1:39" ht="21" hidden="1" customHeight="1">
      <c r="A2367" s="60">
        <v>2111</v>
      </c>
      <c r="B2367" s="61">
        <v>3000662</v>
      </c>
      <c r="C2367" s="61">
        <v>143760</v>
      </c>
      <c r="D2367" s="62">
        <v>44713</v>
      </c>
      <c r="E2367" s="63" t="s">
        <v>38</v>
      </c>
      <c r="F2367" s="63" t="s">
        <v>77</v>
      </c>
      <c r="G2367" s="114" t="s">
        <v>109</v>
      </c>
      <c r="H2367" s="78" t="s">
        <v>688</v>
      </c>
      <c r="I2367" s="63" t="s">
        <v>802</v>
      </c>
      <c r="J2367" s="63" t="s">
        <v>2034</v>
      </c>
      <c r="K2367" s="61" t="s">
        <v>1830</v>
      </c>
      <c r="L2367" s="61">
        <v>20221200036843</v>
      </c>
      <c r="M2367" s="66" t="s">
        <v>45</v>
      </c>
      <c r="N2367" s="61" t="s">
        <v>492</v>
      </c>
      <c r="O2367" s="61" t="s">
        <v>1178</v>
      </c>
      <c r="P2367" s="61" t="s">
        <v>891</v>
      </c>
      <c r="Q2367" s="68">
        <v>104.85</v>
      </c>
      <c r="R2367" s="68">
        <v>7.46</v>
      </c>
      <c r="S2367" s="69">
        <v>782.17</v>
      </c>
      <c r="T2367" s="70">
        <v>0.22</v>
      </c>
      <c r="U2367" s="104">
        <v>0</v>
      </c>
      <c r="V2367" s="70">
        <v>0.01</v>
      </c>
      <c r="W2367" s="104">
        <v>0</v>
      </c>
      <c r="X2367" s="61" t="s">
        <v>1318</v>
      </c>
      <c r="Y2367" s="109" t="s">
        <v>50</v>
      </c>
      <c r="Z2367" s="65" t="s">
        <v>2684</v>
      </c>
      <c r="AA2367" s="60">
        <v>0</v>
      </c>
      <c r="AB2367" s="60">
        <v>0</v>
      </c>
      <c r="AC2367" s="75" t="s">
        <v>83</v>
      </c>
      <c r="AD2367" s="73">
        <v>46.9</v>
      </c>
      <c r="AE2367" s="73">
        <v>650</v>
      </c>
      <c r="AF2367" s="73">
        <v>92.85</v>
      </c>
      <c r="AG2367" s="73">
        <v>9.98</v>
      </c>
      <c r="AH2367" s="106">
        <v>0</v>
      </c>
      <c r="AI2367" s="73">
        <v>0</v>
      </c>
      <c r="AJ2367" s="73">
        <v>0</v>
      </c>
      <c r="AK2367" s="74">
        <v>47</v>
      </c>
      <c r="AL2367" s="90" t="s">
        <v>161</v>
      </c>
      <c r="AM2367" s="92"/>
    </row>
    <row r="2368" spans="1:39" ht="21" hidden="1" customHeight="1">
      <c r="A2368" s="60">
        <v>2112</v>
      </c>
      <c r="B2368" s="61">
        <v>8011329</v>
      </c>
      <c r="C2368" s="61">
        <v>149018</v>
      </c>
      <c r="D2368" s="62">
        <v>44713</v>
      </c>
      <c r="E2368" s="63" t="s">
        <v>38</v>
      </c>
      <c r="F2368" s="63" t="s">
        <v>770</v>
      </c>
      <c r="G2368" s="114" t="s">
        <v>175</v>
      </c>
      <c r="H2368" s="78" t="s">
        <v>176</v>
      </c>
      <c r="I2368" s="63" t="s">
        <v>285</v>
      </c>
      <c r="J2368" s="63" t="s">
        <v>286</v>
      </c>
      <c r="K2368" s="61" t="s">
        <v>1830</v>
      </c>
      <c r="L2368" s="61">
        <v>20221200027763</v>
      </c>
      <c r="M2368" s="66" t="s">
        <v>78</v>
      </c>
      <c r="N2368" s="61" t="s">
        <v>1675</v>
      </c>
      <c r="O2368" s="61" t="s">
        <v>1767</v>
      </c>
      <c r="P2368" s="61" t="s">
        <v>1938</v>
      </c>
      <c r="Q2368" s="68">
        <v>54.64</v>
      </c>
      <c r="R2368" s="68">
        <v>6.67</v>
      </c>
      <c r="S2368" s="69">
        <v>364.1</v>
      </c>
      <c r="T2368" s="70">
        <v>0.1</v>
      </c>
      <c r="U2368" s="104">
        <v>0</v>
      </c>
      <c r="V2368" s="70">
        <v>0.09</v>
      </c>
      <c r="W2368" s="104">
        <v>0</v>
      </c>
      <c r="X2368" s="61" t="s">
        <v>1434</v>
      </c>
      <c r="Y2368" s="109" t="s">
        <v>50</v>
      </c>
      <c r="Z2368" s="65" t="s">
        <v>2684</v>
      </c>
      <c r="AA2368" s="60">
        <v>0</v>
      </c>
      <c r="AB2368" s="60">
        <v>0</v>
      </c>
      <c r="AC2368" s="75" t="s">
        <v>1435</v>
      </c>
      <c r="AD2368" s="73">
        <v>331.2</v>
      </c>
      <c r="AE2368" s="73">
        <v>0</v>
      </c>
      <c r="AF2368" s="73">
        <v>0</v>
      </c>
      <c r="AG2368" s="73">
        <v>74.930000000000007</v>
      </c>
      <c r="AH2368" s="106">
        <v>0</v>
      </c>
      <c r="AI2368" s="73">
        <v>0</v>
      </c>
      <c r="AJ2368" s="73">
        <v>0</v>
      </c>
      <c r="AK2368" s="74">
        <v>0</v>
      </c>
      <c r="AL2368" s="90" t="s">
        <v>161</v>
      </c>
      <c r="AM2368" s="92"/>
    </row>
    <row r="2369" spans="1:39" ht="21" hidden="1" customHeight="1">
      <c r="A2369" s="60">
        <v>2113</v>
      </c>
      <c r="B2369" s="61">
        <v>8003410</v>
      </c>
      <c r="C2369" s="61">
        <v>151614</v>
      </c>
      <c r="D2369" s="62">
        <v>44713</v>
      </c>
      <c r="E2369" s="63" t="s">
        <v>38</v>
      </c>
      <c r="F2369" s="63" t="s">
        <v>77</v>
      </c>
      <c r="G2369" s="114" t="s">
        <v>175</v>
      </c>
      <c r="H2369" s="78" t="s">
        <v>176</v>
      </c>
      <c r="I2369" s="63" t="s">
        <v>459</v>
      </c>
      <c r="J2369" s="63" t="s">
        <v>1427</v>
      </c>
      <c r="K2369" s="61" t="s">
        <v>1830</v>
      </c>
      <c r="L2369" s="61">
        <v>20221200036843</v>
      </c>
      <c r="M2369" s="66" t="s">
        <v>78</v>
      </c>
      <c r="N2369" s="61" t="s">
        <v>2680</v>
      </c>
      <c r="O2369" s="61" t="s">
        <v>2681</v>
      </c>
      <c r="P2369" s="61" t="s">
        <v>1222</v>
      </c>
      <c r="Q2369" s="68">
        <v>38.5</v>
      </c>
      <c r="R2369" s="68">
        <v>7.51</v>
      </c>
      <c r="S2369" s="69">
        <v>289.08999999999997</v>
      </c>
      <c r="T2369" s="70">
        <v>0.08</v>
      </c>
      <c r="U2369" s="104">
        <v>0</v>
      </c>
      <c r="V2369" s="70">
        <v>7.0000000000000007E-2</v>
      </c>
      <c r="W2369" s="104">
        <v>0</v>
      </c>
      <c r="X2369" s="61" t="s">
        <v>82</v>
      </c>
      <c r="Y2369" s="109" t="s">
        <v>50</v>
      </c>
      <c r="Z2369" s="65" t="s">
        <v>2684</v>
      </c>
      <c r="AA2369" s="60">
        <v>0</v>
      </c>
      <c r="AB2369" s="60">
        <v>0</v>
      </c>
      <c r="AC2369" s="75" t="s">
        <v>83</v>
      </c>
      <c r="AD2369" s="73">
        <v>246.64000000000001</v>
      </c>
      <c r="AE2369" s="73">
        <v>0</v>
      </c>
      <c r="AF2369" s="73">
        <v>0</v>
      </c>
      <c r="AG2369" s="73">
        <v>32.629999999999995</v>
      </c>
      <c r="AH2369" s="106">
        <v>0</v>
      </c>
      <c r="AI2369" s="73">
        <v>0</v>
      </c>
      <c r="AJ2369" s="73">
        <v>0</v>
      </c>
      <c r="AK2369" s="74">
        <v>246</v>
      </c>
      <c r="AL2369" s="90" t="s">
        <v>161</v>
      </c>
      <c r="AM2369" s="92"/>
    </row>
    <row r="2370" spans="1:39" ht="21" hidden="1" customHeight="1">
      <c r="A2370" s="60">
        <v>2114</v>
      </c>
      <c r="B2370" s="61">
        <v>10007878</v>
      </c>
      <c r="C2370" s="61">
        <v>157695</v>
      </c>
      <c r="D2370" s="62">
        <v>44713</v>
      </c>
      <c r="E2370" s="63" t="s">
        <v>38</v>
      </c>
      <c r="F2370" s="63" t="s">
        <v>77</v>
      </c>
      <c r="G2370" s="114" t="s">
        <v>73</v>
      </c>
      <c r="H2370" s="78" t="s">
        <v>74</v>
      </c>
      <c r="I2370" s="63" t="s">
        <v>1191</v>
      </c>
      <c r="J2370" s="63" t="s">
        <v>2685</v>
      </c>
      <c r="K2370" s="61" t="s">
        <v>1830</v>
      </c>
      <c r="L2370" s="61">
        <v>20221200036843</v>
      </c>
      <c r="M2370" s="66" t="s">
        <v>45</v>
      </c>
      <c r="N2370" s="61" t="s">
        <v>2686</v>
      </c>
      <c r="O2370" s="61" t="s">
        <v>1639</v>
      </c>
      <c r="P2370" s="61" t="s">
        <v>147</v>
      </c>
      <c r="Q2370" s="68">
        <v>55.64</v>
      </c>
      <c r="R2370" s="68">
        <v>6.36</v>
      </c>
      <c r="S2370" s="69">
        <v>353.7</v>
      </c>
      <c r="T2370" s="70">
        <v>0.1</v>
      </c>
      <c r="U2370" s="104">
        <v>0</v>
      </c>
      <c r="V2370" s="70">
        <v>0.06</v>
      </c>
      <c r="W2370" s="104">
        <v>0</v>
      </c>
      <c r="X2370" s="61" t="s">
        <v>82</v>
      </c>
      <c r="Y2370" s="109" t="s">
        <v>50</v>
      </c>
      <c r="Z2370" s="65" t="s">
        <v>2684</v>
      </c>
      <c r="AA2370" s="60">
        <v>0</v>
      </c>
      <c r="AB2370" s="60">
        <v>0</v>
      </c>
      <c r="AC2370" s="75" t="s">
        <v>83</v>
      </c>
      <c r="AD2370" s="73">
        <v>210.9</v>
      </c>
      <c r="AE2370" s="73">
        <v>0</v>
      </c>
      <c r="AF2370" s="73">
        <v>0</v>
      </c>
      <c r="AG2370" s="73">
        <v>38.299999999999997</v>
      </c>
      <c r="AH2370" s="106">
        <v>0</v>
      </c>
      <c r="AI2370" s="73">
        <v>0</v>
      </c>
      <c r="AJ2370" s="73">
        <v>0</v>
      </c>
      <c r="AK2370" s="74">
        <v>211</v>
      </c>
      <c r="AL2370" s="90" t="s">
        <v>161</v>
      </c>
      <c r="AM2370" s="92"/>
    </row>
    <row r="2371" spans="1:39" ht="21" hidden="1" customHeight="1">
      <c r="A2371" s="60">
        <v>2115</v>
      </c>
      <c r="B2371" s="61">
        <v>10007368</v>
      </c>
      <c r="C2371" s="61">
        <v>158334</v>
      </c>
      <c r="D2371" s="62">
        <v>44713</v>
      </c>
      <c r="E2371" s="63" t="s">
        <v>38</v>
      </c>
      <c r="F2371" s="63" t="s">
        <v>77</v>
      </c>
      <c r="G2371" s="114" t="s">
        <v>73</v>
      </c>
      <c r="H2371" s="78" t="s">
        <v>74</v>
      </c>
      <c r="I2371" s="63" t="s">
        <v>1191</v>
      </c>
      <c r="J2371" s="63" t="s">
        <v>1368</v>
      </c>
      <c r="K2371" s="61" t="s">
        <v>1830</v>
      </c>
      <c r="L2371" s="61">
        <v>20221200036843</v>
      </c>
      <c r="M2371" s="66" t="s">
        <v>78</v>
      </c>
      <c r="N2371" s="61" t="s">
        <v>1220</v>
      </c>
      <c r="O2371" s="61" t="s">
        <v>2687</v>
      </c>
      <c r="P2371" s="61" t="s">
        <v>2688</v>
      </c>
      <c r="Q2371" s="68">
        <v>54.12</v>
      </c>
      <c r="R2371" s="68">
        <v>5.7</v>
      </c>
      <c r="S2371" s="69">
        <v>308.7</v>
      </c>
      <c r="T2371" s="70">
        <v>0.09</v>
      </c>
      <c r="U2371" s="104">
        <v>0</v>
      </c>
      <c r="V2371" s="70">
        <v>7.0000000000000007E-2</v>
      </c>
      <c r="W2371" s="104">
        <v>0</v>
      </c>
      <c r="X2371" s="61" t="s">
        <v>82</v>
      </c>
      <c r="Y2371" s="109" t="s">
        <v>50</v>
      </c>
      <c r="Z2371" s="65" t="s">
        <v>2684</v>
      </c>
      <c r="AA2371" s="60">
        <v>0</v>
      </c>
      <c r="AB2371" s="60">
        <v>0</v>
      </c>
      <c r="AC2371" s="75" t="s">
        <v>83</v>
      </c>
      <c r="AD2371" s="73">
        <v>261.51</v>
      </c>
      <c r="AE2371" s="73">
        <v>0</v>
      </c>
      <c r="AF2371" s="73">
        <v>0</v>
      </c>
      <c r="AG2371" s="73">
        <v>23.14</v>
      </c>
      <c r="AH2371" s="106">
        <v>0</v>
      </c>
      <c r="AI2371" s="73">
        <v>0</v>
      </c>
      <c r="AJ2371" s="73">
        <v>0</v>
      </c>
      <c r="AK2371" s="74">
        <v>262</v>
      </c>
      <c r="AL2371" s="90" t="s">
        <v>90</v>
      </c>
      <c r="AM2371" s="92"/>
    </row>
    <row r="2372" spans="1:39" ht="21" hidden="1" customHeight="1">
      <c r="A2372" s="60">
        <v>2116</v>
      </c>
      <c r="B2372" s="61">
        <v>11010439</v>
      </c>
      <c r="C2372" s="61">
        <v>167316</v>
      </c>
      <c r="D2372" s="62">
        <v>44713</v>
      </c>
      <c r="E2372" s="63" t="s">
        <v>38</v>
      </c>
      <c r="F2372" s="63" t="s">
        <v>770</v>
      </c>
      <c r="G2372" s="114" t="s">
        <v>40</v>
      </c>
      <c r="H2372" s="78" t="s">
        <v>85</v>
      </c>
      <c r="I2372" s="63" t="s">
        <v>1275</v>
      </c>
      <c r="J2372" s="63" t="s">
        <v>2506</v>
      </c>
      <c r="K2372" s="61" t="s">
        <v>1830</v>
      </c>
      <c r="L2372" s="61">
        <v>20221200031173</v>
      </c>
      <c r="M2372" s="66" t="s">
        <v>78</v>
      </c>
      <c r="N2372" s="61" t="s">
        <v>1281</v>
      </c>
      <c r="O2372" s="61" t="s">
        <v>961</v>
      </c>
      <c r="P2372" s="61" t="s">
        <v>962</v>
      </c>
      <c r="Q2372" s="68">
        <v>138.36000000000001</v>
      </c>
      <c r="R2372" s="68">
        <v>7.75</v>
      </c>
      <c r="S2372" s="69">
        <v>1072.04</v>
      </c>
      <c r="T2372" s="70">
        <v>0.31</v>
      </c>
      <c r="U2372" s="104">
        <v>0</v>
      </c>
      <c r="V2372" s="70">
        <v>0</v>
      </c>
      <c r="W2372" s="104">
        <v>0</v>
      </c>
      <c r="X2372" s="61" t="s">
        <v>49</v>
      </c>
      <c r="Y2372" s="109" t="s">
        <v>50</v>
      </c>
      <c r="Z2372" s="65" t="s">
        <v>2684</v>
      </c>
      <c r="AA2372" s="60">
        <v>0</v>
      </c>
      <c r="AB2372" s="60">
        <v>0</v>
      </c>
      <c r="AC2372" s="75" t="s">
        <v>49</v>
      </c>
      <c r="AD2372" s="73">
        <v>0</v>
      </c>
      <c r="AE2372" s="73">
        <v>627</v>
      </c>
      <c r="AF2372" s="73">
        <v>89.57</v>
      </c>
      <c r="AG2372" s="73">
        <v>0</v>
      </c>
      <c r="AH2372" s="106">
        <v>0</v>
      </c>
      <c r="AI2372" s="73">
        <v>0</v>
      </c>
      <c r="AJ2372" s="73">
        <v>0</v>
      </c>
      <c r="AK2372" s="74">
        <v>0</v>
      </c>
      <c r="AL2372" s="90" t="s">
        <v>161</v>
      </c>
      <c r="AM2372" s="92"/>
    </row>
    <row r="2373" spans="1:39" ht="21" hidden="1" customHeight="1">
      <c r="A2373" s="60">
        <v>2117</v>
      </c>
      <c r="B2373" s="61">
        <v>11000232</v>
      </c>
      <c r="C2373" s="61">
        <v>169869</v>
      </c>
      <c r="D2373" s="62">
        <v>44713</v>
      </c>
      <c r="E2373" s="63" t="s">
        <v>38</v>
      </c>
      <c r="F2373" s="63" t="s">
        <v>770</v>
      </c>
      <c r="G2373" s="114" t="s">
        <v>40</v>
      </c>
      <c r="H2373" s="78" t="s">
        <v>85</v>
      </c>
      <c r="I2373" s="63" t="s">
        <v>296</v>
      </c>
      <c r="J2373" s="63" t="s">
        <v>2689</v>
      </c>
      <c r="K2373" s="61" t="s">
        <v>1830</v>
      </c>
      <c r="L2373" s="61">
        <v>20221200031173</v>
      </c>
      <c r="M2373" s="66" t="s">
        <v>45</v>
      </c>
      <c r="N2373" s="61" t="s">
        <v>2690</v>
      </c>
      <c r="O2373" s="61" t="s">
        <v>299</v>
      </c>
      <c r="P2373" s="61" t="s">
        <v>94</v>
      </c>
      <c r="Q2373" s="68">
        <v>96.88</v>
      </c>
      <c r="R2373" s="68">
        <v>6.89</v>
      </c>
      <c r="S2373" s="69">
        <v>675.73</v>
      </c>
      <c r="T2373" s="70">
        <v>0.19</v>
      </c>
      <c r="U2373" s="104">
        <v>0</v>
      </c>
      <c r="V2373" s="70">
        <v>0</v>
      </c>
      <c r="W2373" s="104">
        <v>0</v>
      </c>
      <c r="X2373" s="61" t="s">
        <v>49</v>
      </c>
      <c r="Y2373" s="109" t="s">
        <v>50</v>
      </c>
      <c r="Z2373" s="65" t="s">
        <v>2684</v>
      </c>
      <c r="AA2373" s="60">
        <v>0</v>
      </c>
      <c r="AB2373" s="60">
        <v>0</v>
      </c>
      <c r="AC2373" s="75" t="s">
        <v>49</v>
      </c>
      <c r="AD2373" s="73">
        <v>0</v>
      </c>
      <c r="AE2373" s="73">
        <v>92</v>
      </c>
      <c r="AF2373" s="73">
        <v>13.14</v>
      </c>
      <c r="AG2373" s="73">
        <v>0</v>
      </c>
      <c r="AH2373" s="106">
        <v>0</v>
      </c>
      <c r="AI2373" s="73">
        <v>0</v>
      </c>
      <c r="AJ2373" s="73">
        <v>0</v>
      </c>
      <c r="AK2373" s="74">
        <v>0</v>
      </c>
      <c r="AL2373" s="90" t="s">
        <v>161</v>
      </c>
      <c r="AM2373" s="92"/>
    </row>
    <row r="2374" spans="1:39" ht="21" hidden="1" customHeight="1">
      <c r="A2374" s="60">
        <v>2118</v>
      </c>
      <c r="B2374" s="61">
        <v>11000232</v>
      </c>
      <c r="C2374" s="61">
        <v>169870</v>
      </c>
      <c r="D2374" s="62">
        <v>44713</v>
      </c>
      <c r="E2374" s="63" t="s">
        <v>38</v>
      </c>
      <c r="F2374" s="63" t="s">
        <v>770</v>
      </c>
      <c r="G2374" s="114" t="s">
        <v>40</v>
      </c>
      <c r="H2374" s="78" t="s">
        <v>85</v>
      </c>
      <c r="I2374" s="63" t="s">
        <v>296</v>
      </c>
      <c r="J2374" s="63" t="s">
        <v>2689</v>
      </c>
      <c r="K2374" s="61" t="s">
        <v>1830</v>
      </c>
      <c r="L2374" s="61">
        <v>20221200031173</v>
      </c>
      <c r="M2374" s="66" t="s">
        <v>45</v>
      </c>
      <c r="N2374" s="61" t="s">
        <v>2690</v>
      </c>
      <c r="O2374" s="61" t="s">
        <v>299</v>
      </c>
      <c r="P2374" s="61" t="s">
        <v>94</v>
      </c>
      <c r="Q2374" s="68">
        <v>96.95</v>
      </c>
      <c r="R2374" s="68">
        <v>6.4</v>
      </c>
      <c r="S2374" s="69">
        <v>615.69000000000005</v>
      </c>
      <c r="T2374" s="70">
        <v>0.18</v>
      </c>
      <c r="U2374" s="104">
        <v>0</v>
      </c>
      <c r="V2374" s="70">
        <v>0</v>
      </c>
      <c r="W2374" s="104">
        <v>0</v>
      </c>
      <c r="X2374" s="61" t="s">
        <v>49</v>
      </c>
      <c r="Y2374" s="109" t="s">
        <v>50</v>
      </c>
      <c r="Z2374" s="65" t="s">
        <v>2684</v>
      </c>
      <c r="AA2374" s="60">
        <v>0</v>
      </c>
      <c r="AB2374" s="60">
        <v>0</v>
      </c>
      <c r="AC2374" s="75" t="s">
        <v>49</v>
      </c>
      <c r="AD2374" s="73">
        <v>0</v>
      </c>
      <c r="AE2374" s="73">
        <v>170</v>
      </c>
      <c r="AF2374" s="73">
        <v>24.29</v>
      </c>
      <c r="AG2374" s="73">
        <v>0</v>
      </c>
      <c r="AH2374" s="106">
        <v>0</v>
      </c>
      <c r="AI2374" s="73">
        <v>0</v>
      </c>
      <c r="AJ2374" s="73">
        <v>0</v>
      </c>
      <c r="AK2374" s="74">
        <v>0</v>
      </c>
      <c r="AL2374" s="90" t="s">
        <v>161</v>
      </c>
      <c r="AM2374" s="92"/>
    </row>
    <row r="2375" spans="1:39" ht="21" hidden="1" customHeight="1">
      <c r="A2375" s="60">
        <v>2119</v>
      </c>
      <c r="B2375" s="61">
        <v>11000224</v>
      </c>
      <c r="C2375" s="61">
        <v>169871</v>
      </c>
      <c r="D2375" s="62">
        <v>44713</v>
      </c>
      <c r="E2375" s="63" t="s">
        <v>38</v>
      </c>
      <c r="F2375" s="63" t="s">
        <v>770</v>
      </c>
      <c r="G2375" s="114" t="s">
        <v>40</v>
      </c>
      <c r="H2375" s="78" t="s">
        <v>85</v>
      </c>
      <c r="I2375" s="63" t="s">
        <v>296</v>
      </c>
      <c r="J2375" s="63" t="s">
        <v>2689</v>
      </c>
      <c r="K2375" s="61" t="s">
        <v>1830</v>
      </c>
      <c r="L2375" s="61">
        <v>20221200031173</v>
      </c>
      <c r="M2375" s="66" t="s">
        <v>45</v>
      </c>
      <c r="N2375" s="61" t="s">
        <v>2690</v>
      </c>
      <c r="O2375" s="61" t="s">
        <v>94</v>
      </c>
      <c r="P2375" s="61" t="s">
        <v>2691</v>
      </c>
      <c r="Q2375" s="68">
        <v>136.94999999999999</v>
      </c>
      <c r="R2375" s="68">
        <v>6.92</v>
      </c>
      <c r="S2375" s="69">
        <v>947.83</v>
      </c>
      <c r="T2375" s="70">
        <v>0.27</v>
      </c>
      <c r="U2375" s="104">
        <v>0</v>
      </c>
      <c r="V2375" s="70">
        <v>0</v>
      </c>
      <c r="W2375" s="104">
        <v>0</v>
      </c>
      <c r="X2375" s="61" t="s">
        <v>49</v>
      </c>
      <c r="Y2375" s="109" t="s">
        <v>50</v>
      </c>
      <c r="Z2375" s="65" t="s">
        <v>2684</v>
      </c>
      <c r="AA2375" s="60">
        <v>0</v>
      </c>
      <c r="AB2375" s="60">
        <v>0</v>
      </c>
      <c r="AC2375" s="75" t="s">
        <v>49</v>
      </c>
      <c r="AD2375" s="73">
        <v>0</v>
      </c>
      <c r="AE2375" s="73">
        <v>165</v>
      </c>
      <c r="AF2375" s="73">
        <v>23.57</v>
      </c>
      <c r="AG2375" s="73">
        <v>0</v>
      </c>
      <c r="AH2375" s="106">
        <v>0</v>
      </c>
      <c r="AI2375" s="73">
        <v>0</v>
      </c>
      <c r="AJ2375" s="73">
        <v>0</v>
      </c>
      <c r="AK2375" s="74">
        <v>0</v>
      </c>
      <c r="AL2375" s="90" t="s">
        <v>161</v>
      </c>
      <c r="AM2375" s="92"/>
    </row>
    <row r="2376" spans="1:39" ht="21" hidden="1" customHeight="1">
      <c r="A2376" s="60">
        <v>2120</v>
      </c>
      <c r="B2376" s="61">
        <v>11000216</v>
      </c>
      <c r="C2376" s="61">
        <v>169873</v>
      </c>
      <c r="D2376" s="62">
        <v>44713</v>
      </c>
      <c r="E2376" s="63" t="s">
        <v>38</v>
      </c>
      <c r="F2376" s="63" t="s">
        <v>770</v>
      </c>
      <c r="G2376" s="114" t="s">
        <v>40</v>
      </c>
      <c r="H2376" s="78" t="s">
        <v>85</v>
      </c>
      <c r="I2376" s="63" t="s">
        <v>296</v>
      </c>
      <c r="J2376" s="63" t="s">
        <v>2689</v>
      </c>
      <c r="K2376" s="61" t="s">
        <v>1830</v>
      </c>
      <c r="L2376" s="61">
        <v>20221200031173</v>
      </c>
      <c r="M2376" s="66" t="s">
        <v>45</v>
      </c>
      <c r="N2376" s="61" t="s">
        <v>2690</v>
      </c>
      <c r="O2376" s="61" t="s">
        <v>2691</v>
      </c>
      <c r="P2376" s="61" t="s">
        <v>769</v>
      </c>
      <c r="Q2376" s="68">
        <v>143.31</v>
      </c>
      <c r="R2376" s="68">
        <v>6.15</v>
      </c>
      <c r="S2376" s="69">
        <v>880.36</v>
      </c>
      <c r="T2376" s="70">
        <v>0.25</v>
      </c>
      <c r="U2376" s="104">
        <v>0</v>
      </c>
      <c r="V2376" s="70">
        <v>0</v>
      </c>
      <c r="W2376" s="104">
        <v>0</v>
      </c>
      <c r="X2376" s="61" t="s">
        <v>49</v>
      </c>
      <c r="Y2376" s="109" t="s">
        <v>50</v>
      </c>
      <c r="Z2376" s="65" t="s">
        <v>2684</v>
      </c>
      <c r="AA2376" s="60">
        <v>0</v>
      </c>
      <c r="AB2376" s="60">
        <v>0</v>
      </c>
      <c r="AC2376" s="75" t="s">
        <v>49</v>
      </c>
      <c r="AD2376" s="73">
        <v>0</v>
      </c>
      <c r="AE2376" s="73">
        <v>140</v>
      </c>
      <c r="AF2376" s="73">
        <v>20</v>
      </c>
      <c r="AG2376" s="73">
        <v>0</v>
      </c>
      <c r="AH2376" s="106">
        <v>0</v>
      </c>
      <c r="AI2376" s="73">
        <v>0</v>
      </c>
      <c r="AJ2376" s="73">
        <v>0</v>
      </c>
      <c r="AK2376" s="74">
        <v>0</v>
      </c>
      <c r="AL2376" s="90" t="s">
        <v>161</v>
      </c>
      <c r="AM2376" s="92"/>
    </row>
    <row r="2377" spans="1:39" ht="21" hidden="1" customHeight="1">
      <c r="A2377" s="60">
        <v>2121</v>
      </c>
      <c r="B2377" s="61">
        <v>13001384</v>
      </c>
      <c r="C2377" s="61">
        <v>180326</v>
      </c>
      <c r="D2377" s="62">
        <v>44713</v>
      </c>
      <c r="E2377" s="63" t="s">
        <v>38</v>
      </c>
      <c r="F2377" s="63" t="s">
        <v>77</v>
      </c>
      <c r="G2377" s="114" t="s">
        <v>73</v>
      </c>
      <c r="H2377" s="78" t="s">
        <v>440</v>
      </c>
      <c r="I2377" s="63" t="s">
        <v>440</v>
      </c>
      <c r="J2377" s="63" t="s">
        <v>980</v>
      </c>
      <c r="K2377" s="61" t="s">
        <v>1830</v>
      </c>
      <c r="L2377" s="61">
        <v>20221200036843</v>
      </c>
      <c r="M2377" s="66" t="s">
        <v>78</v>
      </c>
      <c r="N2377" s="61" t="s">
        <v>2692</v>
      </c>
      <c r="O2377" s="61" t="s">
        <v>2678</v>
      </c>
      <c r="P2377" s="61" t="s">
        <v>2693</v>
      </c>
      <c r="Q2377" s="68">
        <v>66.77</v>
      </c>
      <c r="R2377" s="68">
        <v>5.28</v>
      </c>
      <c r="S2377" s="69">
        <v>352.43</v>
      </c>
      <c r="T2377" s="70">
        <v>0.1</v>
      </c>
      <c r="U2377" s="104">
        <v>0</v>
      </c>
      <c r="V2377" s="70">
        <v>0.08</v>
      </c>
      <c r="W2377" s="104">
        <v>0</v>
      </c>
      <c r="X2377" s="61" t="s">
        <v>82</v>
      </c>
      <c r="Y2377" s="109" t="s">
        <v>50</v>
      </c>
      <c r="Z2377" s="65" t="s">
        <v>2684</v>
      </c>
      <c r="AA2377" s="60">
        <v>0</v>
      </c>
      <c r="AB2377" s="60">
        <v>0</v>
      </c>
      <c r="AC2377" s="75" t="s">
        <v>83</v>
      </c>
      <c r="AD2377" s="73">
        <v>276.91000000000003</v>
      </c>
      <c r="AE2377" s="73">
        <v>0</v>
      </c>
      <c r="AF2377" s="73">
        <v>0</v>
      </c>
      <c r="AG2377" s="73">
        <v>37.489999999999995</v>
      </c>
      <c r="AH2377" s="106">
        <v>0</v>
      </c>
      <c r="AI2377" s="73">
        <v>0</v>
      </c>
      <c r="AJ2377" s="73">
        <v>0</v>
      </c>
      <c r="AK2377" s="74">
        <v>277</v>
      </c>
      <c r="AL2377" s="90" t="s">
        <v>161</v>
      </c>
      <c r="AM2377" s="92"/>
    </row>
    <row r="2378" spans="1:39" ht="21" hidden="1" customHeight="1">
      <c r="A2378" s="60"/>
      <c r="B2378" s="61">
        <v>4000568</v>
      </c>
      <c r="C2378" s="61">
        <v>201603</v>
      </c>
      <c r="D2378" s="62">
        <v>44713</v>
      </c>
      <c r="E2378" s="334" t="s">
        <v>3615</v>
      </c>
      <c r="F2378" s="334" t="s">
        <v>3615</v>
      </c>
      <c r="G2378" s="114" t="s">
        <v>116</v>
      </c>
      <c r="H2378" s="78" t="s">
        <v>224</v>
      </c>
      <c r="I2378" s="63" t="s">
        <v>2346</v>
      </c>
      <c r="J2378" s="63" t="s">
        <v>2135</v>
      </c>
      <c r="K2378" s="61" t="s">
        <v>1830</v>
      </c>
      <c r="L2378" s="61">
        <v>20221200050413</v>
      </c>
      <c r="M2378" s="66" t="s">
        <v>155</v>
      </c>
      <c r="N2378" s="61" t="s">
        <v>1305</v>
      </c>
      <c r="O2378" s="61" t="s">
        <v>569</v>
      </c>
      <c r="P2378" s="61" t="s">
        <v>2694</v>
      </c>
      <c r="Q2378" s="68">
        <v>135.05000000000001</v>
      </c>
      <c r="R2378" s="68">
        <v>13.78</v>
      </c>
      <c r="S2378" s="69">
        <v>1860.51</v>
      </c>
      <c r="T2378" s="70">
        <v>0.53</v>
      </c>
      <c r="U2378" s="104">
        <v>0</v>
      </c>
      <c r="V2378" s="70">
        <v>0.03</v>
      </c>
      <c r="W2378" s="104">
        <v>0</v>
      </c>
      <c r="X2378" s="61" t="s">
        <v>1318</v>
      </c>
      <c r="Y2378" s="109" t="s">
        <v>50</v>
      </c>
      <c r="Z2378" s="65" t="s">
        <v>2684</v>
      </c>
      <c r="AA2378" s="60">
        <v>0</v>
      </c>
      <c r="AB2378" s="60">
        <v>0</v>
      </c>
      <c r="AC2378" s="75" t="s">
        <v>83</v>
      </c>
      <c r="AD2378" s="73">
        <v>122.05</v>
      </c>
      <c r="AE2378" s="73">
        <v>2100</v>
      </c>
      <c r="AF2378" s="73">
        <v>300</v>
      </c>
      <c r="AG2378" s="73">
        <v>24.68</v>
      </c>
      <c r="AH2378" s="106">
        <v>0</v>
      </c>
      <c r="AI2378" s="73">
        <v>0</v>
      </c>
      <c r="AJ2378" s="73">
        <v>0</v>
      </c>
      <c r="AK2378" s="74">
        <v>122</v>
      </c>
      <c r="AL2378" s="90" t="s">
        <v>575</v>
      </c>
      <c r="AM2378" s="82" t="s">
        <v>3673</v>
      </c>
    </row>
    <row r="2379" spans="1:39" ht="21" hidden="1" customHeight="1">
      <c r="A2379" s="60">
        <v>2122</v>
      </c>
      <c r="B2379" s="61">
        <v>6000148</v>
      </c>
      <c r="C2379" s="61">
        <v>320516</v>
      </c>
      <c r="D2379" s="62">
        <v>44713</v>
      </c>
      <c r="E2379" s="63" t="s">
        <v>38</v>
      </c>
      <c r="F2379" s="63" t="s">
        <v>77</v>
      </c>
      <c r="G2379" s="114" t="s">
        <v>116</v>
      </c>
      <c r="H2379" s="78" t="s">
        <v>993</v>
      </c>
      <c r="I2379" s="63" t="s">
        <v>994</v>
      </c>
      <c r="J2379" s="63" t="s">
        <v>994</v>
      </c>
      <c r="K2379" s="61" t="s">
        <v>1830</v>
      </c>
      <c r="L2379" s="61">
        <v>20221200036843</v>
      </c>
      <c r="M2379" s="66" t="s">
        <v>45</v>
      </c>
      <c r="N2379" s="61" t="s">
        <v>1139</v>
      </c>
      <c r="O2379" s="61" t="s">
        <v>911</v>
      </c>
      <c r="P2379" s="61" t="s">
        <v>327</v>
      </c>
      <c r="Q2379" s="68">
        <v>129.03</v>
      </c>
      <c r="R2379" s="68">
        <v>6.94</v>
      </c>
      <c r="S2379" s="69">
        <v>895.79</v>
      </c>
      <c r="T2379" s="70">
        <v>0.26</v>
      </c>
      <c r="U2379" s="104">
        <v>0</v>
      </c>
      <c r="V2379" s="70">
        <v>0.02</v>
      </c>
      <c r="W2379" s="104">
        <v>0</v>
      </c>
      <c r="X2379" s="61" t="s">
        <v>82</v>
      </c>
      <c r="Y2379" s="109" t="s">
        <v>50</v>
      </c>
      <c r="Z2379" s="65" t="s">
        <v>2684</v>
      </c>
      <c r="AA2379" s="60">
        <v>0</v>
      </c>
      <c r="AB2379" s="60">
        <v>0</v>
      </c>
      <c r="AC2379" s="75" t="s">
        <v>83</v>
      </c>
      <c r="AD2379" s="73">
        <v>56.58</v>
      </c>
      <c r="AE2379" s="73">
        <v>0</v>
      </c>
      <c r="AF2379" s="73">
        <v>0</v>
      </c>
      <c r="AG2379" s="73">
        <v>12.01</v>
      </c>
      <c r="AH2379" s="106">
        <v>0</v>
      </c>
      <c r="AI2379" s="73">
        <v>0</v>
      </c>
      <c r="AJ2379" s="73">
        <v>0</v>
      </c>
      <c r="AK2379" s="74">
        <v>57</v>
      </c>
      <c r="AL2379" s="90" t="s">
        <v>161</v>
      </c>
      <c r="AM2379" s="92"/>
    </row>
    <row r="2380" spans="1:39" ht="21" hidden="1" customHeight="1">
      <c r="A2380" s="60">
        <v>2123</v>
      </c>
      <c r="B2380" s="61">
        <v>9000703</v>
      </c>
      <c r="C2380" s="61">
        <v>381794</v>
      </c>
      <c r="D2380" s="62">
        <v>44713</v>
      </c>
      <c r="E2380" s="63" t="s">
        <v>2695</v>
      </c>
      <c r="F2380" s="63" t="s">
        <v>84</v>
      </c>
      <c r="G2380" s="114" t="s">
        <v>109</v>
      </c>
      <c r="H2380" s="78" t="s">
        <v>495</v>
      </c>
      <c r="I2380" s="63" t="s">
        <v>1521</v>
      </c>
      <c r="J2380" s="63" t="s">
        <v>1521</v>
      </c>
      <c r="K2380" s="61" t="s">
        <v>1830</v>
      </c>
      <c r="L2380" s="61" t="s">
        <v>84</v>
      </c>
      <c r="M2380" s="66" t="s">
        <v>155</v>
      </c>
      <c r="N2380" s="61" t="s">
        <v>1045</v>
      </c>
      <c r="O2380" s="61" t="s">
        <v>2696</v>
      </c>
      <c r="P2380" s="61" t="s">
        <v>2570</v>
      </c>
      <c r="Q2380" s="68">
        <v>35.130000000000003</v>
      </c>
      <c r="R2380" s="68">
        <v>6.95</v>
      </c>
      <c r="S2380" s="69">
        <v>244.21</v>
      </c>
      <c r="T2380" s="70">
        <v>7.0000000000000007E-2</v>
      </c>
      <c r="U2380" s="104">
        <v>0</v>
      </c>
      <c r="V2380" s="70">
        <v>0.01</v>
      </c>
      <c r="W2380" s="104">
        <v>0</v>
      </c>
      <c r="X2380" s="61" t="s">
        <v>82</v>
      </c>
      <c r="Y2380" s="109" t="s">
        <v>50</v>
      </c>
      <c r="Z2380" s="65" t="s">
        <v>2684</v>
      </c>
      <c r="AA2380" s="60">
        <v>0</v>
      </c>
      <c r="AB2380" s="60">
        <v>0</v>
      </c>
      <c r="AC2380" s="75" t="s">
        <v>83</v>
      </c>
      <c r="AD2380" s="73">
        <v>2.2400000000000002</v>
      </c>
      <c r="AE2380" s="73">
        <v>0</v>
      </c>
      <c r="AF2380" s="73">
        <v>0</v>
      </c>
      <c r="AG2380" s="73">
        <v>0</v>
      </c>
      <c r="AH2380" s="106">
        <v>0</v>
      </c>
      <c r="AI2380" s="73">
        <v>0</v>
      </c>
      <c r="AJ2380" s="73">
        <v>0.63</v>
      </c>
      <c r="AK2380" s="74">
        <v>2</v>
      </c>
      <c r="AL2380" s="90" t="s">
        <v>90</v>
      </c>
      <c r="AM2380" s="92"/>
    </row>
    <row r="2381" spans="1:39" ht="21" hidden="1" customHeight="1">
      <c r="A2381" s="60"/>
      <c r="B2381" s="61">
        <v>9003271</v>
      </c>
      <c r="C2381" s="61">
        <v>388269</v>
      </c>
      <c r="D2381" s="62">
        <v>44713</v>
      </c>
      <c r="E2381" s="63" t="s">
        <v>2695</v>
      </c>
      <c r="F2381" s="63" t="s">
        <v>84</v>
      </c>
      <c r="G2381" s="114" t="s">
        <v>109</v>
      </c>
      <c r="H2381" s="78" t="s">
        <v>495</v>
      </c>
      <c r="I2381" s="63" t="s">
        <v>495</v>
      </c>
      <c r="J2381" s="63" t="s">
        <v>2426</v>
      </c>
      <c r="K2381" s="61" t="s">
        <v>1830</v>
      </c>
      <c r="L2381" s="61" t="s">
        <v>84</v>
      </c>
      <c r="M2381" s="66" t="s">
        <v>155</v>
      </c>
      <c r="N2381" s="61" t="s">
        <v>1614</v>
      </c>
      <c r="O2381" s="61" t="s">
        <v>2212</v>
      </c>
      <c r="P2381" s="61" t="s">
        <v>2427</v>
      </c>
      <c r="Q2381" s="68">
        <v>158.57</v>
      </c>
      <c r="R2381" s="68">
        <v>9.1</v>
      </c>
      <c r="S2381" s="69">
        <v>1443.1</v>
      </c>
      <c r="T2381" s="70">
        <v>0</v>
      </c>
      <c r="U2381" s="104">
        <v>0</v>
      </c>
      <c r="V2381" s="70">
        <v>0.02</v>
      </c>
      <c r="W2381" s="104">
        <v>0</v>
      </c>
      <c r="X2381" s="61" t="s">
        <v>82</v>
      </c>
      <c r="Y2381" s="109" t="s">
        <v>50</v>
      </c>
      <c r="Z2381" s="65" t="s">
        <v>2684</v>
      </c>
      <c r="AA2381" s="60">
        <v>0</v>
      </c>
      <c r="AB2381" s="60">
        <v>0</v>
      </c>
      <c r="AC2381" s="75" t="s">
        <v>83</v>
      </c>
      <c r="AD2381" s="73">
        <v>61.89</v>
      </c>
      <c r="AE2381" s="73">
        <v>0</v>
      </c>
      <c r="AF2381" s="73">
        <v>0</v>
      </c>
      <c r="AG2381" s="73">
        <v>15</v>
      </c>
      <c r="AH2381" s="106">
        <v>0</v>
      </c>
      <c r="AI2381" s="73">
        <v>0</v>
      </c>
      <c r="AJ2381" s="73">
        <v>0</v>
      </c>
      <c r="AK2381" s="74">
        <v>62</v>
      </c>
      <c r="AL2381" s="90" t="s">
        <v>90</v>
      </c>
      <c r="AM2381" s="92"/>
    </row>
    <row r="2382" spans="1:39" ht="21" hidden="1" customHeight="1">
      <c r="A2382" s="60">
        <v>2124</v>
      </c>
      <c r="B2382" s="61">
        <v>9003321</v>
      </c>
      <c r="C2382" s="61">
        <v>388391</v>
      </c>
      <c r="D2382" s="62">
        <v>44713</v>
      </c>
      <c r="E2382" s="63" t="s">
        <v>2695</v>
      </c>
      <c r="F2382" s="63" t="s">
        <v>84</v>
      </c>
      <c r="G2382" s="114" t="s">
        <v>109</v>
      </c>
      <c r="H2382" s="78" t="s">
        <v>495</v>
      </c>
      <c r="I2382" s="63" t="s">
        <v>495</v>
      </c>
      <c r="J2382" s="63" t="s">
        <v>2644</v>
      </c>
      <c r="K2382" s="61" t="s">
        <v>1830</v>
      </c>
      <c r="L2382" s="61" t="s">
        <v>84</v>
      </c>
      <c r="M2382" s="66" t="s">
        <v>155</v>
      </c>
      <c r="N2382" s="61" t="s">
        <v>1614</v>
      </c>
      <c r="O2382" s="61" t="s">
        <v>2645</v>
      </c>
      <c r="P2382" s="61" t="s">
        <v>2697</v>
      </c>
      <c r="Q2382" s="68">
        <v>224.89</v>
      </c>
      <c r="R2382" s="68">
        <v>9.41</v>
      </c>
      <c r="S2382" s="69">
        <v>2116.5500000000002</v>
      </c>
      <c r="T2382" s="70">
        <v>0.6</v>
      </c>
      <c r="U2382" s="104">
        <v>0</v>
      </c>
      <c r="V2382" s="70">
        <v>0.12000000000000001</v>
      </c>
      <c r="W2382" s="104">
        <v>0</v>
      </c>
      <c r="X2382" s="61" t="s">
        <v>82</v>
      </c>
      <c r="Y2382" s="109" t="s">
        <v>50</v>
      </c>
      <c r="Z2382" s="65" t="s">
        <v>2684</v>
      </c>
      <c r="AA2382" s="60">
        <v>0</v>
      </c>
      <c r="AB2382" s="60">
        <v>0</v>
      </c>
      <c r="AC2382" s="75" t="s">
        <v>83</v>
      </c>
      <c r="AD2382" s="73">
        <v>364.5</v>
      </c>
      <c r="AE2382" s="73">
        <v>0</v>
      </c>
      <c r="AF2382" s="73">
        <v>0</v>
      </c>
      <c r="AG2382" s="73">
        <v>82.61999999999999</v>
      </c>
      <c r="AH2382" s="106">
        <v>0</v>
      </c>
      <c r="AI2382" s="73">
        <v>0</v>
      </c>
      <c r="AJ2382" s="73">
        <v>0</v>
      </c>
      <c r="AK2382" s="74">
        <v>364</v>
      </c>
      <c r="AL2382" s="90" t="s">
        <v>90</v>
      </c>
      <c r="AM2382" s="92"/>
    </row>
    <row r="2383" spans="1:39" ht="21" hidden="1" customHeight="1">
      <c r="A2383" s="60">
        <v>2125</v>
      </c>
      <c r="B2383" s="61">
        <v>1006267</v>
      </c>
      <c r="C2383" s="61">
        <v>510940</v>
      </c>
      <c r="D2383" s="62">
        <v>44713</v>
      </c>
      <c r="E2383" s="63" t="s">
        <v>2695</v>
      </c>
      <c r="F2383" s="63" t="s">
        <v>84</v>
      </c>
      <c r="G2383" s="114" t="s">
        <v>40</v>
      </c>
      <c r="H2383" s="78" t="s">
        <v>41</v>
      </c>
      <c r="I2383" s="63" t="s">
        <v>677</v>
      </c>
      <c r="J2383" s="63" t="s">
        <v>664</v>
      </c>
      <c r="K2383" s="61" t="s">
        <v>1830</v>
      </c>
      <c r="L2383" s="61" t="s">
        <v>84</v>
      </c>
      <c r="M2383" s="66" t="s">
        <v>155</v>
      </c>
      <c r="N2383" s="61" t="s">
        <v>214</v>
      </c>
      <c r="O2383" s="61" t="s">
        <v>409</v>
      </c>
      <c r="P2383" s="61" t="s">
        <v>215</v>
      </c>
      <c r="Q2383" s="68">
        <v>462.8</v>
      </c>
      <c r="R2383" s="68">
        <v>12.83</v>
      </c>
      <c r="S2383" s="69">
        <v>5939.77</v>
      </c>
      <c r="T2383" s="70">
        <v>1.7</v>
      </c>
      <c r="U2383" s="104">
        <v>0</v>
      </c>
      <c r="V2383" s="70">
        <v>0.03</v>
      </c>
      <c r="W2383" s="104">
        <v>0</v>
      </c>
      <c r="X2383" s="61" t="s">
        <v>82</v>
      </c>
      <c r="Y2383" s="109" t="s">
        <v>50</v>
      </c>
      <c r="Z2383" s="65" t="s">
        <v>2684</v>
      </c>
      <c r="AA2383" s="60">
        <v>0</v>
      </c>
      <c r="AB2383" s="60">
        <v>0</v>
      </c>
      <c r="AC2383" s="75" t="s">
        <v>83</v>
      </c>
      <c r="AD2383" s="73">
        <v>95.16</v>
      </c>
      <c r="AE2383" s="73">
        <v>0</v>
      </c>
      <c r="AF2383" s="73">
        <v>0</v>
      </c>
      <c r="AG2383" s="73">
        <v>18.5</v>
      </c>
      <c r="AH2383" s="106">
        <v>0</v>
      </c>
      <c r="AI2383" s="73">
        <v>0</v>
      </c>
      <c r="AJ2383" s="73">
        <v>0</v>
      </c>
      <c r="AK2383" s="74">
        <v>95</v>
      </c>
      <c r="AL2383" s="90" t="s">
        <v>90</v>
      </c>
      <c r="AM2383" s="92"/>
    </row>
    <row r="2384" spans="1:39" ht="21" hidden="1" customHeight="1">
      <c r="A2384" s="60"/>
      <c r="B2384" s="61">
        <v>11010563</v>
      </c>
      <c r="C2384" s="61">
        <v>522858</v>
      </c>
      <c r="D2384" s="62">
        <v>44713</v>
      </c>
      <c r="E2384" s="334" t="s">
        <v>3615</v>
      </c>
      <c r="F2384" s="334" t="s">
        <v>3615</v>
      </c>
      <c r="G2384" s="114" t="s">
        <v>40</v>
      </c>
      <c r="H2384" s="78" t="s">
        <v>85</v>
      </c>
      <c r="I2384" s="63" t="s">
        <v>447</v>
      </c>
      <c r="J2384" s="63" t="s">
        <v>2600</v>
      </c>
      <c r="K2384" s="61" t="s">
        <v>1830</v>
      </c>
      <c r="L2384" s="61">
        <v>20211200096663</v>
      </c>
      <c r="M2384" s="66" t="s">
        <v>155</v>
      </c>
      <c r="N2384" s="61" t="s">
        <v>288</v>
      </c>
      <c r="O2384" s="61" t="s">
        <v>1759</v>
      </c>
      <c r="P2384" s="61" t="s">
        <v>2698</v>
      </c>
      <c r="Q2384" s="68">
        <v>317.98</v>
      </c>
      <c r="R2384" s="68">
        <v>9.6999999999999993</v>
      </c>
      <c r="S2384" s="69">
        <v>3082.82</v>
      </c>
      <c r="T2384" s="70">
        <v>0.88</v>
      </c>
      <c r="U2384" s="104">
        <v>0</v>
      </c>
      <c r="V2384" s="70">
        <v>0.12</v>
      </c>
      <c r="W2384" s="104">
        <v>0</v>
      </c>
      <c r="X2384" s="61" t="s">
        <v>82</v>
      </c>
      <c r="Y2384" s="109" t="s">
        <v>50</v>
      </c>
      <c r="Z2384" s="65" t="s">
        <v>2684</v>
      </c>
      <c r="AA2384" s="60">
        <v>0</v>
      </c>
      <c r="AB2384" s="60">
        <v>0</v>
      </c>
      <c r="AC2384" s="75" t="s">
        <v>83</v>
      </c>
      <c r="AD2384" s="73">
        <v>432.09999999999997</v>
      </c>
      <c r="AE2384" s="73">
        <v>0</v>
      </c>
      <c r="AF2384" s="73">
        <v>0</v>
      </c>
      <c r="AG2384" s="73">
        <v>83.76</v>
      </c>
      <c r="AH2384" s="106">
        <v>0</v>
      </c>
      <c r="AI2384" s="73">
        <v>0</v>
      </c>
      <c r="AJ2384" s="73">
        <v>0</v>
      </c>
      <c r="AK2384" s="74">
        <v>432</v>
      </c>
      <c r="AL2384" s="90" t="s">
        <v>575</v>
      </c>
      <c r="AM2384" s="82" t="s">
        <v>3671</v>
      </c>
    </row>
    <row r="2385" spans="1:39" ht="21" hidden="1" customHeight="1">
      <c r="A2385" s="60"/>
      <c r="B2385" s="61">
        <v>8014298</v>
      </c>
      <c r="C2385" s="61">
        <v>24122066</v>
      </c>
      <c r="D2385" s="62">
        <v>44713</v>
      </c>
      <c r="E2385" s="334" t="s">
        <v>3615</v>
      </c>
      <c r="F2385" s="334" t="s">
        <v>3615</v>
      </c>
      <c r="G2385" s="114" t="s">
        <v>175</v>
      </c>
      <c r="H2385" s="78" t="s">
        <v>176</v>
      </c>
      <c r="I2385" s="63" t="s">
        <v>1016</v>
      </c>
      <c r="J2385" s="63" t="s">
        <v>2546</v>
      </c>
      <c r="K2385" s="61" t="s">
        <v>1830</v>
      </c>
      <c r="L2385" s="61">
        <v>20211200096663</v>
      </c>
      <c r="M2385" s="66" t="s">
        <v>155</v>
      </c>
      <c r="N2385" s="61" t="s">
        <v>353</v>
      </c>
      <c r="O2385" s="61" t="s">
        <v>2699</v>
      </c>
      <c r="P2385" s="61" t="s">
        <v>2676</v>
      </c>
      <c r="Q2385" s="68">
        <v>32.43</v>
      </c>
      <c r="R2385" s="68">
        <v>7.32</v>
      </c>
      <c r="S2385" s="69">
        <v>237.32</v>
      </c>
      <c r="T2385" s="70">
        <v>7.0000000000000007E-2</v>
      </c>
      <c r="U2385" s="104">
        <v>0</v>
      </c>
      <c r="V2385" s="70">
        <v>0.01</v>
      </c>
      <c r="W2385" s="104">
        <v>0</v>
      </c>
      <c r="X2385" s="61" t="s">
        <v>82</v>
      </c>
      <c r="Y2385" s="109" t="s">
        <v>50</v>
      </c>
      <c r="Z2385" s="65" t="s">
        <v>2684</v>
      </c>
      <c r="AA2385" s="60">
        <v>0</v>
      </c>
      <c r="AB2385" s="60">
        <v>0</v>
      </c>
      <c r="AC2385" s="75" t="s">
        <v>83</v>
      </c>
      <c r="AD2385" s="73">
        <v>7</v>
      </c>
      <c r="AE2385" s="73">
        <v>0</v>
      </c>
      <c r="AF2385" s="73">
        <v>0</v>
      </c>
      <c r="AG2385" s="73">
        <v>1.8</v>
      </c>
      <c r="AH2385" s="106">
        <v>0</v>
      </c>
      <c r="AI2385" s="73">
        <v>0</v>
      </c>
      <c r="AJ2385" s="73">
        <v>0</v>
      </c>
      <c r="AK2385" s="74">
        <v>7</v>
      </c>
      <c r="AL2385" s="90" t="s">
        <v>575</v>
      </c>
      <c r="AM2385" s="82" t="s">
        <v>3674</v>
      </c>
    </row>
    <row r="2386" spans="1:39" ht="21" hidden="1" customHeight="1">
      <c r="A2386" s="60"/>
      <c r="B2386" s="61">
        <v>8014299</v>
      </c>
      <c r="C2386" s="61">
        <v>24122068</v>
      </c>
      <c r="D2386" s="62">
        <v>44713</v>
      </c>
      <c r="E2386" s="334" t="s">
        <v>3615</v>
      </c>
      <c r="F2386" s="334" t="s">
        <v>3615</v>
      </c>
      <c r="G2386" s="114" t="s">
        <v>175</v>
      </c>
      <c r="H2386" s="78" t="s">
        <v>176</v>
      </c>
      <c r="I2386" s="63" t="s">
        <v>1016</v>
      </c>
      <c r="J2386" s="63" t="s">
        <v>2546</v>
      </c>
      <c r="K2386" s="61" t="s">
        <v>1830</v>
      </c>
      <c r="L2386" s="61">
        <v>20211200096663</v>
      </c>
      <c r="M2386" s="66" t="s">
        <v>155</v>
      </c>
      <c r="N2386" s="61" t="s">
        <v>353</v>
      </c>
      <c r="O2386" s="61" t="s">
        <v>2700</v>
      </c>
      <c r="P2386" s="61" t="s">
        <v>2699</v>
      </c>
      <c r="Q2386" s="68">
        <v>32.24</v>
      </c>
      <c r="R2386" s="68">
        <v>7.34</v>
      </c>
      <c r="S2386" s="69">
        <v>236.6</v>
      </c>
      <c r="T2386" s="70">
        <v>7.0000000000000007E-2</v>
      </c>
      <c r="U2386" s="104">
        <v>0</v>
      </c>
      <c r="V2386" s="70">
        <v>0.02</v>
      </c>
      <c r="W2386" s="104">
        <v>0</v>
      </c>
      <c r="X2386" s="61" t="s">
        <v>82</v>
      </c>
      <c r="Y2386" s="109" t="s">
        <v>50</v>
      </c>
      <c r="Z2386" s="65" t="s">
        <v>2684</v>
      </c>
      <c r="AA2386" s="60">
        <v>0</v>
      </c>
      <c r="AB2386" s="60">
        <v>0</v>
      </c>
      <c r="AC2386" s="75" t="s">
        <v>83</v>
      </c>
      <c r="AD2386" s="73">
        <v>73.400000000000006</v>
      </c>
      <c r="AE2386" s="73">
        <v>0</v>
      </c>
      <c r="AF2386" s="73">
        <v>0</v>
      </c>
      <c r="AG2386" s="73">
        <v>18.7</v>
      </c>
      <c r="AH2386" s="106">
        <v>0</v>
      </c>
      <c r="AI2386" s="73">
        <v>0</v>
      </c>
      <c r="AJ2386" s="73">
        <v>0</v>
      </c>
      <c r="AK2386" s="74">
        <v>73</v>
      </c>
      <c r="AL2386" s="90" t="s">
        <v>575</v>
      </c>
      <c r="AM2386" s="82" t="s">
        <v>3674</v>
      </c>
    </row>
    <row r="2387" spans="1:39" ht="21" hidden="1" customHeight="1">
      <c r="A2387" s="60">
        <v>2126</v>
      </c>
      <c r="B2387" s="61">
        <v>11000216</v>
      </c>
      <c r="C2387" s="61">
        <v>91011837</v>
      </c>
      <c r="D2387" s="62">
        <v>44713</v>
      </c>
      <c r="E2387" s="63" t="s">
        <v>38</v>
      </c>
      <c r="F2387" s="63" t="s">
        <v>770</v>
      </c>
      <c r="G2387" s="114" t="s">
        <v>40</v>
      </c>
      <c r="H2387" s="78" t="s">
        <v>85</v>
      </c>
      <c r="I2387" s="63" t="s">
        <v>296</v>
      </c>
      <c r="J2387" s="63" t="s">
        <v>2689</v>
      </c>
      <c r="K2387" s="61" t="s">
        <v>1830</v>
      </c>
      <c r="L2387" s="61">
        <v>20221200031173</v>
      </c>
      <c r="M2387" s="66" t="s">
        <v>45</v>
      </c>
      <c r="N2387" s="61" t="s">
        <v>2690</v>
      </c>
      <c r="O2387" s="61" t="s">
        <v>2691</v>
      </c>
      <c r="P2387" s="61" t="s">
        <v>2690</v>
      </c>
      <c r="Q2387" s="68">
        <v>144.69</v>
      </c>
      <c r="R2387" s="68">
        <v>6.29</v>
      </c>
      <c r="S2387" s="69">
        <v>909.55</v>
      </c>
      <c r="T2387" s="70">
        <v>0.26</v>
      </c>
      <c r="U2387" s="104">
        <v>0</v>
      </c>
      <c r="V2387" s="70">
        <v>0</v>
      </c>
      <c r="W2387" s="104">
        <v>0</v>
      </c>
      <c r="X2387" s="61" t="s">
        <v>49</v>
      </c>
      <c r="Y2387" s="109" t="s">
        <v>50</v>
      </c>
      <c r="Z2387" s="65" t="s">
        <v>2684</v>
      </c>
      <c r="AA2387" s="60">
        <v>0</v>
      </c>
      <c r="AB2387" s="60">
        <v>0</v>
      </c>
      <c r="AC2387" s="75" t="s">
        <v>49</v>
      </c>
      <c r="AD2387" s="73">
        <v>0</v>
      </c>
      <c r="AE2387" s="73">
        <v>250</v>
      </c>
      <c r="AF2387" s="73">
        <v>35.71</v>
      </c>
      <c r="AG2387" s="73">
        <v>0</v>
      </c>
      <c r="AH2387" s="106">
        <v>0</v>
      </c>
      <c r="AI2387" s="73">
        <v>0</v>
      </c>
      <c r="AJ2387" s="73">
        <v>0</v>
      </c>
      <c r="AK2387" s="74">
        <v>0</v>
      </c>
      <c r="AL2387" s="90" t="s">
        <v>161</v>
      </c>
      <c r="AM2387" s="92"/>
    </row>
    <row r="2388" spans="1:39" ht="21" hidden="1" customHeight="1">
      <c r="A2388" s="60">
        <v>2127</v>
      </c>
      <c r="B2388" s="97">
        <v>1006420</v>
      </c>
      <c r="C2388" s="97">
        <v>91031534</v>
      </c>
      <c r="D2388" s="98">
        <v>44713</v>
      </c>
      <c r="E2388" s="63" t="s">
        <v>2695</v>
      </c>
      <c r="F2388" s="99" t="s">
        <v>84</v>
      </c>
      <c r="G2388" s="114" t="s">
        <v>40</v>
      </c>
      <c r="H2388" s="100" t="s">
        <v>41</v>
      </c>
      <c r="I2388" s="99" t="s">
        <v>677</v>
      </c>
      <c r="J2388" s="99" t="s">
        <v>664</v>
      </c>
      <c r="K2388" s="97" t="s">
        <v>1830</v>
      </c>
      <c r="L2388" s="97" t="s">
        <v>84</v>
      </c>
      <c r="M2388" s="66" t="s">
        <v>155</v>
      </c>
      <c r="N2388" s="97" t="s">
        <v>471</v>
      </c>
      <c r="O2388" s="97" t="s">
        <v>471</v>
      </c>
      <c r="P2388" s="97" t="s">
        <v>471</v>
      </c>
      <c r="Q2388" s="101">
        <v>866.08</v>
      </c>
      <c r="R2388" s="101">
        <v>12.14</v>
      </c>
      <c r="S2388" s="102">
        <v>10513.93</v>
      </c>
      <c r="T2388" s="103">
        <v>3</v>
      </c>
      <c r="U2388" s="104">
        <v>0</v>
      </c>
      <c r="V2388" s="103">
        <v>0.11</v>
      </c>
      <c r="W2388" s="104">
        <v>0</v>
      </c>
      <c r="X2388" s="97" t="s">
        <v>82</v>
      </c>
      <c r="Y2388" s="109" t="s">
        <v>50</v>
      </c>
      <c r="Z2388" s="65" t="s">
        <v>2684</v>
      </c>
      <c r="AA2388" s="60">
        <v>0</v>
      </c>
      <c r="AB2388" s="60">
        <v>0</v>
      </c>
      <c r="AC2388" s="105" t="s">
        <v>83</v>
      </c>
      <c r="AD2388" s="106">
        <v>394.8</v>
      </c>
      <c r="AE2388" s="106">
        <v>0</v>
      </c>
      <c r="AF2388" s="106">
        <v>0</v>
      </c>
      <c r="AG2388" s="106">
        <v>64.099999999999994</v>
      </c>
      <c r="AH2388" s="106">
        <v>0</v>
      </c>
      <c r="AI2388" s="106">
        <v>0</v>
      </c>
      <c r="AJ2388" s="106">
        <v>0</v>
      </c>
      <c r="AK2388" s="107">
        <v>395</v>
      </c>
      <c r="AL2388" s="90" t="s">
        <v>90</v>
      </c>
      <c r="AM2388" s="92"/>
    </row>
    <row r="2389" spans="1:39" ht="21" hidden="1" customHeight="1">
      <c r="A2389" s="60">
        <v>2128</v>
      </c>
      <c r="B2389" s="61">
        <v>2001501</v>
      </c>
      <c r="C2389" s="61">
        <v>141879</v>
      </c>
      <c r="D2389" s="62">
        <v>44714</v>
      </c>
      <c r="E2389" s="63" t="s">
        <v>38</v>
      </c>
      <c r="F2389" s="63" t="s">
        <v>77</v>
      </c>
      <c r="G2389" s="114" t="s">
        <v>73</v>
      </c>
      <c r="H2389" s="78" t="s">
        <v>153</v>
      </c>
      <c r="I2389" s="63" t="s">
        <v>153</v>
      </c>
      <c r="J2389" s="63" t="s">
        <v>154</v>
      </c>
      <c r="K2389" s="61" t="s">
        <v>1830</v>
      </c>
      <c r="L2389" s="61">
        <v>20221200056793</v>
      </c>
      <c r="M2389" s="66" t="s">
        <v>45</v>
      </c>
      <c r="N2389" s="61" t="s">
        <v>235</v>
      </c>
      <c r="O2389" s="61" t="s">
        <v>2701</v>
      </c>
      <c r="P2389" s="61" t="s">
        <v>206</v>
      </c>
      <c r="Q2389" s="68">
        <v>56.61</v>
      </c>
      <c r="R2389" s="68">
        <v>8.25</v>
      </c>
      <c r="S2389" s="69">
        <v>466.15</v>
      </c>
      <c r="T2389" s="70">
        <v>0.13</v>
      </c>
      <c r="U2389" s="104">
        <v>0</v>
      </c>
      <c r="V2389" s="70">
        <v>0.02</v>
      </c>
      <c r="W2389" s="104">
        <v>0</v>
      </c>
      <c r="X2389" s="61" t="s">
        <v>82</v>
      </c>
      <c r="Y2389" s="109" t="s">
        <v>50</v>
      </c>
      <c r="Z2389" s="65" t="s">
        <v>2684</v>
      </c>
      <c r="AA2389" s="60">
        <v>0</v>
      </c>
      <c r="AB2389" s="60">
        <v>0</v>
      </c>
      <c r="AC2389" s="75" t="s">
        <v>83</v>
      </c>
      <c r="AD2389" s="73">
        <v>58.36</v>
      </c>
      <c r="AE2389" s="73">
        <v>0</v>
      </c>
      <c r="AF2389" s="73">
        <v>0</v>
      </c>
      <c r="AG2389" s="73">
        <v>12.04</v>
      </c>
      <c r="AH2389" s="106">
        <v>0</v>
      </c>
      <c r="AI2389" s="73">
        <v>0</v>
      </c>
      <c r="AJ2389" s="73">
        <v>0</v>
      </c>
      <c r="AK2389" s="74">
        <v>58</v>
      </c>
      <c r="AL2389" s="90" t="s">
        <v>161</v>
      </c>
      <c r="AM2389" s="92"/>
    </row>
    <row r="2390" spans="1:39" ht="21" hidden="1" customHeight="1">
      <c r="A2390" s="60">
        <v>2129</v>
      </c>
      <c r="B2390" s="61">
        <v>2000718</v>
      </c>
      <c r="C2390" s="61">
        <v>142293</v>
      </c>
      <c r="D2390" s="62">
        <v>44714</v>
      </c>
      <c r="E2390" s="63" t="s">
        <v>38</v>
      </c>
      <c r="F2390" s="63" t="s">
        <v>77</v>
      </c>
      <c r="G2390" s="114" t="s">
        <v>73</v>
      </c>
      <c r="H2390" s="78" t="s">
        <v>153</v>
      </c>
      <c r="I2390" s="63" t="s">
        <v>702</v>
      </c>
      <c r="J2390" s="63" t="s">
        <v>1341</v>
      </c>
      <c r="K2390" s="61" t="s">
        <v>1830</v>
      </c>
      <c r="L2390" s="61">
        <v>20221200056793</v>
      </c>
      <c r="M2390" s="66" t="s">
        <v>78</v>
      </c>
      <c r="N2390" s="61" t="s">
        <v>61</v>
      </c>
      <c r="O2390" s="61" t="s">
        <v>2620</v>
      </c>
      <c r="P2390" s="61" t="s">
        <v>704</v>
      </c>
      <c r="Q2390" s="68">
        <v>125.4</v>
      </c>
      <c r="R2390" s="68">
        <v>6.6</v>
      </c>
      <c r="S2390" s="69">
        <v>827</v>
      </c>
      <c r="T2390" s="70">
        <v>0.24</v>
      </c>
      <c r="U2390" s="104">
        <v>0</v>
      </c>
      <c r="V2390" s="70">
        <v>0.13</v>
      </c>
      <c r="W2390" s="104">
        <v>0</v>
      </c>
      <c r="X2390" s="61" t="s">
        <v>82</v>
      </c>
      <c r="Y2390" s="109" t="s">
        <v>50</v>
      </c>
      <c r="Z2390" s="65" t="s">
        <v>2684</v>
      </c>
      <c r="AA2390" s="60">
        <v>0</v>
      </c>
      <c r="AB2390" s="60">
        <v>0</v>
      </c>
      <c r="AC2390" s="75" t="s">
        <v>83</v>
      </c>
      <c r="AD2390" s="73">
        <v>439.04999999999995</v>
      </c>
      <c r="AE2390" s="73">
        <v>0</v>
      </c>
      <c r="AF2390" s="73">
        <v>0</v>
      </c>
      <c r="AG2390" s="73">
        <v>60.100000000000009</v>
      </c>
      <c r="AH2390" s="106">
        <v>0</v>
      </c>
      <c r="AI2390" s="73">
        <v>0</v>
      </c>
      <c r="AJ2390" s="73">
        <v>0</v>
      </c>
      <c r="AK2390" s="74">
        <v>439</v>
      </c>
      <c r="AL2390" s="90" t="s">
        <v>161</v>
      </c>
      <c r="AM2390" s="92"/>
    </row>
    <row r="2391" spans="1:39" ht="21" hidden="1" customHeight="1">
      <c r="A2391" s="60">
        <v>2130</v>
      </c>
      <c r="B2391" s="61">
        <v>10009119</v>
      </c>
      <c r="C2391" s="61">
        <v>158639</v>
      </c>
      <c r="D2391" s="62">
        <v>44714</v>
      </c>
      <c r="E2391" s="63" t="s">
        <v>38</v>
      </c>
      <c r="F2391" s="63" t="s">
        <v>77</v>
      </c>
      <c r="G2391" s="114" t="s">
        <v>73</v>
      </c>
      <c r="H2391" s="78" t="s">
        <v>74</v>
      </c>
      <c r="I2391" s="63" t="s">
        <v>1262</v>
      </c>
      <c r="J2391" s="63" t="s">
        <v>1655</v>
      </c>
      <c r="K2391" s="61" t="s">
        <v>1830</v>
      </c>
      <c r="L2391" s="61">
        <v>20221200036843</v>
      </c>
      <c r="M2391" s="66" t="s">
        <v>78</v>
      </c>
      <c r="N2391" s="61" t="s">
        <v>518</v>
      </c>
      <c r="O2391" s="61" t="s">
        <v>2017</v>
      </c>
      <c r="P2391" s="61" t="s">
        <v>1504</v>
      </c>
      <c r="Q2391" s="68">
        <v>51.09</v>
      </c>
      <c r="R2391" s="68">
        <v>5.8</v>
      </c>
      <c r="S2391" s="69">
        <v>296.39999999999998</v>
      </c>
      <c r="T2391" s="70">
        <v>0.08</v>
      </c>
      <c r="U2391" s="104">
        <v>0</v>
      </c>
      <c r="V2391" s="70">
        <v>0.01</v>
      </c>
      <c r="W2391" s="104">
        <v>0</v>
      </c>
      <c r="X2391" s="61" t="s">
        <v>82</v>
      </c>
      <c r="Y2391" s="109" t="s">
        <v>50</v>
      </c>
      <c r="Z2391" s="65" t="s">
        <v>2684</v>
      </c>
      <c r="AA2391" s="60">
        <v>0</v>
      </c>
      <c r="AB2391" s="60">
        <v>0</v>
      </c>
      <c r="AC2391" s="75" t="s">
        <v>83</v>
      </c>
      <c r="AD2391" s="73">
        <v>39</v>
      </c>
      <c r="AE2391" s="73">
        <v>0</v>
      </c>
      <c r="AF2391" s="73">
        <v>0</v>
      </c>
      <c r="AG2391" s="73">
        <v>4.53</v>
      </c>
      <c r="AH2391" s="106">
        <v>0</v>
      </c>
      <c r="AI2391" s="73">
        <v>0</v>
      </c>
      <c r="AJ2391" s="73">
        <v>0</v>
      </c>
      <c r="AK2391" s="74">
        <v>39</v>
      </c>
      <c r="AL2391" s="90" t="s">
        <v>161</v>
      </c>
      <c r="AM2391" s="92"/>
    </row>
    <row r="2392" spans="1:39" ht="21" hidden="1" customHeight="1">
      <c r="A2392" s="60">
        <v>2131</v>
      </c>
      <c r="B2392" s="61">
        <v>11010871</v>
      </c>
      <c r="C2392" s="61">
        <v>166919</v>
      </c>
      <c r="D2392" s="62">
        <v>44714</v>
      </c>
      <c r="E2392" s="63" t="s">
        <v>38</v>
      </c>
      <c r="F2392" s="63" t="s">
        <v>770</v>
      </c>
      <c r="G2392" s="114" t="s">
        <v>40</v>
      </c>
      <c r="H2392" s="78" t="s">
        <v>85</v>
      </c>
      <c r="I2392" s="63" t="s">
        <v>1847</v>
      </c>
      <c r="J2392" s="63" t="s">
        <v>2702</v>
      </c>
      <c r="K2392" s="61" t="s">
        <v>1830</v>
      </c>
      <c r="L2392" s="61">
        <v>20221200031173</v>
      </c>
      <c r="M2392" s="66" t="s">
        <v>45</v>
      </c>
      <c r="N2392" s="61" t="s">
        <v>911</v>
      </c>
      <c r="O2392" s="61" t="s">
        <v>2116</v>
      </c>
      <c r="P2392" s="61" t="s">
        <v>2120</v>
      </c>
      <c r="Q2392" s="68">
        <v>64.209999999999994</v>
      </c>
      <c r="R2392" s="68">
        <v>10.8</v>
      </c>
      <c r="S2392" s="69">
        <v>693.52</v>
      </c>
      <c r="T2392" s="70">
        <v>0.2</v>
      </c>
      <c r="U2392" s="104">
        <v>0</v>
      </c>
      <c r="V2392" s="70">
        <v>0</v>
      </c>
      <c r="W2392" s="104">
        <v>0</v>
      </c>
      <c r="X2392" s="61" t="s">
        <v>49</v>
      </c>
      <c r="Y2392" s="109" t="s">
        <v>50</v>
      </c>
      <c r="Z2392" s="65" t="s">
        <v>2684</v>
      </c>
      <c r="AA2392" s="60">
        <v>0</v>
      </c>
      <c r="AB2392" s="60">
        <v>0</v>
      </c>
      <c r="AC2392" s="75" t="s">
        <v>49</v>
      </c>
      <c r="AD2392" s="73">
        <v>0</v>
      </c>
      <c r="AE2392" s="73">
        <v>570</v>
      </c>
      <c r="AF2392" s="73">
        <v>81.430000000000007</v>
      </c>
      <c r="AG2392" s="73">
        <v>0</v>
      </c>
      <c r="AH2392" s="106">
        <v>0</v>
      </c>
      <c r="AI2392" s="73">
        <v>0</v>
      </c>
      <c r="AJ2392" s="73">
        <v>0</v>
      </c>
      <c r="AK2392" s="74">
        <v>0</v>
      </c>
      <c r="AL2392" s="90" t="s">
        <v>161</v>
      </c>
      <c r="AM2392" s="92"/>
    </row>
    <row r="2393" spans="1:39" ht="21" hidden="1" customHeight="1">
      <c r="A2393" s="60">
        <v>2132</v>
      </c>
      <c r="B2393" s="61">
        <v>11010265</v>
      </c>
      <c r="C2393" s="61">
        <v>167433</v>
      </c>
      <c r="D2393" s="62">
        <v>44714</v>
      </c>
      <c r="E2393" s="63" t="s">
        <v>38</v>
      </c>
      <c r="F2393" s="63" t="s">
        <v>770</v>
      </c>
      <c r="G2393" s="114" t="s">
        <v>40</v>
      </c>
      <c r="H2393" s="78" t="s">
        <v>85</v>
      </c>
      <c r="I2393" s="63" t="s">
        <v>1275</v>
      </c>
      <c r="J2393" s="63" t="s">
        <v>2506</v>
      </c>
      <c r="K2393" s="61" t="s">
        <v>1830</v>
      </c>
      <c r="L2393" s="61">
        <v>20221200031173</v>
      </c>
      <c r="M2393" s="66" t="s">
        <v>45</v>
      </c>
      <c r="N2393" s="61" t="s">
        <v>791</v>
      </c>
      <c r="O2393" s="61" t="s">
        <v>2703</v>
      </c>
      <c r="P2393" s="61" t="s">
        <v>1699</v>
      </c>
      <c r="Q2393" s="68">
        <v>79.81</v>
      </c>
      <c r="R2393" s="68">
        <v>7.49</v>
      </c>
      <c r="S2393" s="69">
        <v>597.38</v>
      </c>
      <c r="T2393" s="70">
        <v>0.17</v>
      </c>
      <c r="U2393" s="104">
        <v>0</v>
      </c>
      <c r="V2393" s="70">
        <v>0</v>
      </c>
      <c r="W2393" s="104">
        <v>0</v>
      </c>
      <c r="X2393" s="61" t="s">
        <v>49</v>
      </c>
      <c r="Y2393" s="109" t="s">
        <v>50</v>
      </c>
      <c r="Z2393" s="65" t="s">
        <v>2684</v>
      </c>
      <c r="AA2393" s="60">
        <v>0</v>
      </c>
      <c r="AB2393" s="60">
        <v>0</v>
      </c>
      <c r="AC2393" s="75" t="s">
        <v>49</v>
      </c>
      <c r="AD2393" s="73">
        <v>0</v>
      </c>
      <c r="AE2393" s="73">
        <v>180</v>
      </c>
      <c r="AF2393" s="73">
        <v>25.71</v>
      </c>
      <c r="AG2393" s="73">
        <v>0</v>
      </c>
      <c r="AH2393" s="106">
        <v>0</v>
      </c>
      <c r="AI2393" s="73">
        <v>0</v>
      </c>
      <c r="AJ2393" s="73">
        <v>0</v>
      </c>
      <c r="AK2393" s="74">
        <v>0</v>
      </c>
      <c r="AL2393" s="90" t="s">
        <v>161</v>
      </c>
      <c r="AM2393" s="92"/>
    </row>
    <row r="2394" spans="1:39" ht="21" hidden="1" customHeight="1">
      <c r="A2394" s="60">
        <v>2133</v>
      </c>
      <c r="B2394" s="61">
        <v>11011708</v>
      </c>
      <c r="C2394" s="61">
        <v>168230</v>
      </c>
      <c r="D2394" s="62">
        <v>44714</v>
      </c>
      <c r="E2394" s="63" t="s">
        <v>38</v>
      </c>
      <c r="F2394" s="63" t="s">
        <v>770</v>
      </c>
      <c r="G2394" s="114" t="s">
        <v>40</v>
      </c>
      <c r="H2394" s="78" t="s">
        <v>85</v>
      </c>
      <c r="I2394" s="63" t="s">
        <v>1092</v>
      </c>
      <c r="J2394" s="63" t="s">
        <v>1093</v>
      </c>
      <c r="K2394" s="61" t="s">
        <v>1830</v>
      </c>
      <c r="L2394" s="61">
        <v>20221200031173</v>
      </c>
      <c r="M2394" s="66" t="s">
        <v>45</v>
      </c>
      <c r="N2394" s="61" t="s">
        <v>2704</v>
      </c>
      <c r="O2394" s="61" t="s">
        <v>2705</v>
      </c>
      <c r="P2394" s="61" t="s">
        <v>2705</v>
      </c>
      <c r="Q2394" s="68">
        <v>12.79</v>
      </c>
      <c r="R2394" s="68">
        <v>8.5399999999999991</v>
      </c>
      <c r="S2394" s="69">
        <v>109.27</v>
      </c>
      <c r="T2394" s="70">
        <v>0.03</v>
      </c>
      <c r="U2394" s="104">
        <v>0</v>
      </c>
      <c r="V2394" s="70">
        <v>0</v>
      </c>
      <c r="W2394" s="104">
        <v>0</v>
      </c>
      <c r="X2394" s="61" t="s">
        <v>49</v>
      </c>
      <c r="Y2394" s="109" t="s">
        <v>50</v>
      </c>
      <c r="Z2394" s="65" t="s">
        <v>2684</v>
      </c>
      <c r="AA2394" s="60">
        <v>0</v>
      </c>
      <c r="AB2394" s="60">
        <v>0</v>
      </c>
      <c r="AC2394" s="75" t="s">
        <v>49</v>
      </c>
      <c r="AD2394" s="73">
        <v>0</v>
      </c>
      <c r="AE2394" s="73">
        <v>130</v>
      </c>
      <c r="AF2394" s="73">
        <v>18.57</v>
      </c>
      <c r="AG2394" s="73">
        <v>0</v>
      </c>
      <c r="AH2394" s="106">
        <v>0</v>
      </c>
      <c r="AI2394" s="73">
        <v>0</v>
      </c>
      <c r="AJ2394" s="73">
        <v>0</v>
      </c>
      <c r="AK2394" s="74">
        <v>0</v>
      </c>
      <c r="AL2394" s="90" t="s">
        <v>161</v>
      </c>
      <c r="AM2394" s="92"/>
    </row>
    <row r="2395" spans="1:39" ht="21" hidden="1" customHeight="1">
      <c r="A2395" s="60">
        <v>2134</v>
      </c>
      <c r="B2395" s="61">
        <v>11011394</v>
      </c>
      <c r="C2395" s="61">
        <v>168231</v>
      </c>
      <c r="D2395" s="62">
        <v>44714</v>
      </c>
      <c r="E2395" s="63" t="s">
        <v>38</v>
      </c>
      <c r="F2395" s="63" t="s">
        <v>770</v>
      </c>
      <c r="G2395" s="114" t="s">
        <v>40</v>
      </c>
      <c r="H2395" s="78" t="s">
        <v>85</v>
      </c>
      <c r="I2395" s="63" t="s">
        <v>1092</v>
      </c>
      <c r="J2395" s="63" t="s">
        <v>1093</v>
      </c>
      <c r="K2395" s="61" t="s">
        <v>1830</v>
      </c>
      <c r="L2395" s="61">
        <v>20221200031173</v>
      </c>
      <c r="M2395" s="66" t="s">
        <v>45</v>
      </c>
      <c r="N2395" s="61" t="s">
        <v>2391</v>
      </c>
      <c r="O2395" s="61" t="s">
        <v>942</v>
      </c>
      <c r="P2395" s="61" t="s">
        <v>2706</v>
      </c>
      <c r="Q2395" s="68">
        <v>85.14</v>
      </c>
      <c r="R2395" s="68">
        <v>8.61</v>
      </c>
      <c r="S2395" s="69">
        <v>733.22</v>
      </c>
      <c r="T2395" s="70">
        <v>0.21</v>
      </c>
      <c r="U2395" s="104">
        <v>0</v>
      </c>
      <c r="V2395" s="70">
        <v>0</v>
      </c>
      <c r="W2395" s="104">
        <v>0</v>
      </c>
      <c r="X2395" s="61" t="s">
        <v>49</v>
      </c>
      <c r="Y2395" s="109" t="s">
        <v>50</v>
      </c>
      <c r="Z2395" s="65" t="s">
        <v>2684</v>
      </c>
      <c r="AA2395" s="60">
        <v>0</v>
      </c>
      <c r="AB2395" s="60">
        <v>0</v>
      </c>
      <c r="AC2395" s="75" t="s">
        <v>49</v>
      </c>
      <c r="AD2395" s="73">
        <v>0</v>
      </c>
      <c r="AE2395" s="73">
        <v>380</v>
      </c>
      <c r="AF2395" s="73">
        <v>54.29</v>
      </c>
      <c r="AG2395" s="73">
        <v>0</v>
      </c>
      <c r="AH2395" s="106">
        <v>0</v>
      </c>
      <c r="AI2395" s="73">
        <v>0</v>
      </c>
      <c r="AJ2395" s="73">
        <v>0</v>
      </c>
      <c r="AK2395" s="74">
        <v>0</v>
      </c>
      <c r="AL2395" s="90" t="s">
        <v>161</v>
      </c>
      <c r="AM2395" s="92"/>
    </row>
    <row r="2396" spans="1:39" ht="21" hidden="1" customHeight="1">
      <c r="A2396" s="60">
        <v>2135</v>
      </c>
      <c r="B2396" s="61">
        <v>11006592</v>
      </c>
      <c r="C2396" s="61">
        <v>168970</v>
      </c>
      <c r="D2396" s="62">
        <v>44714</v>
      </c>
      <c r="E2396" s="63" t="s">
        <v>38</v>
      </c>
      <c r="F2396" s="63" t="s">
        <v>77</v>
      </c>
      <c r="G2396" s="114" t="s">
        <v>40</v>
      </c>
      <c r="H2396" s="78" t="s">
        <v>85</v>
      </c>
      <c r="I2396" s="63" t="s">
        <v>1275</v>
      </c>
      <c r="J2396" s="63" t="s">
        <v>2707</v>
      </c>
      <c r="K2396" s="61" t="s">
        <v>1830</v>
      </c>
      <c r="L2396" s="61">
        <v>20221200036843</v>
      </c>
      <c r="M2396" s="66" t="s">
        <v>78</v>
      </c>
      <c r="N2396" s="61" t="s">
        <v>911</v>
      </c>
      <c r="O2396" s="61" t="s">
        <v>1879</v>
      </c>
      <c r="P2396" s="61" t="s">
        <v>807</v>
      </c>
      <c r="Q2396" s="68">
        <v>83.24</v>
      </c>
      <c r="R2396" s="68">
        <v>7.1</v>
      </c>
      <c r="S2396" s="69">
        <v>591.1</v>
      </c>
      <c r="T2396" s="70">
        <v>0.17</v>
      </c>
      <c r="U2396" s="104">
        <v>0</v>
      </c>
      <c r="V2396" s="70">
        <v>0.11</v>
      </c>
      <c r="W2396" s="104">
        <v>0</v>
      </c>
      <c r="X2396" s="61" t="s">
        <v>82</v>
      </c>
      <c r="Y2396" s="109" t="s">
        <v>50</v>
      </c>
      <c r="Z2396" s="65" t="s">
        <v>2684</v>
      </c>
      <c r="AA2396" s="60">
        <v>0</v>
      </c>
      <c r="AB2396" s="60">
        <v>0</v>
      </c>
      <c r="AC2396" s="75" t="s">
        <v>83</v>
      </c>
      <c r="AD2396" s="73">
        <v>392.3</v>
      </c>
      <c r="AE2396" s="73">
        <v>0</v>
      </c>
      <c r="AF2396" s="73">
        <v>0</v>
      </c>
      <c r="AG2396" s="73">
        <v>69.22999999999999</v>
      </c>
      <c r="AH2396" s="106">
        <v>0</v>
      </c>
      <c r="AI2396" s="73">
        <v>0</v>
      </c>
      <c r="AJ2396" s="73">
        <v>0</v>
      </c>
      <c r="AK2396" s="74">
        <v>392</v>
      </c>
      <c r="AL2396" s="90" t="s">
        <v>161</v>
      </c>
      <c r="AM2396" s="92"/>
    </row>
    <row r="2397" spans="1:39" ht="21" hidden="1" customHeight="1">
      <c r="A2397" s="60">
        <v>2136</v>
      </c>
      <c r="B2397" s="61">
        <v>11011679</v>
      </c>
      <c r="C2397" s="61">
        <v>169852</v>
      </c>
      <c r="D2397" s="62">
        <v>44714</v>
      </c>
      <c r="E2397" s="63" t="s">
        <v>38</v>
      </c>
      <c r="F2397" s="63" t="s">
        <v>770</v>
      </c>
      <c r="G2397" s="114" t="s">
        <v>40</v>
      </c>
      <c r="H2397" s="78" t="s">
        <v>85</v>
      </c>
      <c r="I2397" s="63" t="s">
        <v>296</v>
      </c>
      <c r="J2397" s="63" t="s">
        <v>2689</v>
      </c>
      <c r="K2397" s="61" t="s">
        <v>1830</v>
      </c>
      <c r="L2397" s="61">
        <v>20221200031173</v>
      </c>
      <c r="M2397" s="66" t="s">
        <v>45</v>
      </c>
      <c r="N2397" s="61" t="s">
        <v>1311</v>
      </c>
      <c r="O2397" s="61" t="s">
        <v>2708</v>
      </c>
      <c r="P2397" s="61" t="s">
        <v>2690</v>
      </c>
      <c r="Q2397" s="68">
        <v>130.80000000000001</v>
      </c>
      <c r="R2397" s="68">
        <v>9.06</v>
      </c>
      <c r="S2397" s="69">
        <v>1185.24</v>
      </c>
      <c r="T2397" s="70">
        <v>0.34</v>
      </c>
      <c r="U2397" s="104">
        <v>0</v>
      </c>
      <c r="V2397" s="70">
        <v>0</v>
      </c>
      <c r="W2397" s="104">
        <v>0</v>
      </c>
      <c r="X2397" s="61" t="s">
        <v>49</v>
      </c>
      <c r="Y2397" s="109" t="s">
        <v>50</v>
      </c>
      <c r="Z2397" s="65" t="s">
        <v>2684</v>
      </c>
      <c r="AA2397" s="60">
        <v>0</v>
      </c>
      <c r="AB2397" s="60">
        <v>0</v>
      </c>
      <c r="AC2397" s="75" t="s">
        <v>49</v>
      </c>
      <c r="AD2397" s="73">
        <v>0</v>
      </c>
      <c r="AE2397" s="73">
        <v>454</v>
      </c>
      <c r="AF2397" s="73">
        <v>64.86</v>
      </c>
      <c r="AG2397" s="73">
        <v>0</v>
      </c>
      <c r="AH2397" s="106">
        <v>0</v>
      </c>
      <c r="AI2397" s="73">
        <v>0</v>
      </c>
      <c r="AJ2397" s="73">
        <v>0</v>
      </c>
      <c r="AK2397" s="74">
        <v>0</v>
      </c>
      <c r="AL2397" s="90" t="s">
        <v>161</v>
      </c>
      <c r="AM2397" s="92"/>
    </row>
    <row r="2398" spans="1:39" ht="21" hidden="1" customHeight="1">
      <c r="A2398" s="60">
        <v>2137</v>
      </c>
      <c r="B2398" s="61">
        <v>11000246</v>
      </c>
      <c r="C2398" s="61">
        <v>169867</v>
      </c>
      <c r="D2398" s="62">
        <v>44714</v>
      </c>
      <c r="E2398" s="63" t="s">
        <v>38</v>
      </c>
      <c r="F2398" s="63" t="s">
        <v>77</v>
      </c>
      <c r="G2398" s="114" t="s">
        <v>40</v>
      </c>
      <c r="H2398" s="78" t="s">
        <v>85</v>
      </c>
      <c r="I2398" s="63" t="s">
        <v>296</v>
      </c>
      <c r="J2398" s="63" t="s">
        <v>2689</v>
      </c>
      <c r="K2398" s="61" t="s">
        <v>1830</v>
      </c>
      <c r="L2398" s="61">
        <v>20221200036843</v>
      </c>
      <c r="M2398" s="66" t="s">
        <v>45</v>
      </c>
      <c r="N2398" s="61" t="s">
        <v>2690</v>
      </c>
      <c r="O2398" s="61" t="s">
        <v>214</v>
      </c>
      <c r="P2398" s="61" t="s">
        <v>299</v>
      </c>
      <c r="Q2398" s="68">
        <v>107.02</v>
      </c>
      <c r="R2398" s="68">
        <v>6.24</v>
      </c>
      <c r="S2398" s="69">
        <v>669.18</v>
      </c>
      <c r="T2398" s="70">
        <v>0.19</v>
      </c>
      <c r="U2398" s="104">
        <v>0</v>
      </c>
      <c r="V2398" s="70">
        <v>0.01</v>
      </c>
      <c r="W2398" s="104">
        <v>0</v>
      </c>
      <c r="X2398" s="61" t="s">
        <v>82</v>
      </c>
      <c r="Y2398" s="109" t="s">
        <v>50</v>
      </c>
      <c r="Z2398" s="65" t="s">
        <v>2684</v>
      </c>
      <c r="AA2398" s="60">
        <v>0</v>
      </c>
      <c r="AB2398" s="60">
        <v>0</v>
      </c>
      <c r="AC2398" s="75" t="s">
        <v>83</v>
      </c>
      <c r="AD2398" s="73">
        <v>6.84</v>
      </c>
      <c r="AE2398" s="73">
        <v>0</v>
      </c>
      <c r="AF2398" s="73">
        <v>0</v>
      </c>
      <c r="AG2398" s="73">
        <v>2</v>
      </c>
      <c r="AH2398" s="106">
        <v>0</v>
      </c>
      <c r="AI2398" s="73">
        <v>0</v>
      </c>
      <c r="AJ2398" s="73">
        <v>0</v>
      </c>
      <c r="AK2398" s="74">
        <v>7</v>
      </c>
      <c r="AL2398" s="90" t="s">
        <v>161</v>
      </c>
      <c r="AM2398" s="92"/>
    </row>
    <row r="2399" spans="1:39" ht="21" hidden="1" customHeight="1">
      <c r="A2399" s="60"/>
      <c r="B2399" s="61">
        <v>4000467</v>
      </c>
      <c r="C2399" s="61">
        <v>201307</v>
      </c>
      <c r="D2399" s="62">
        <v>44714</v>
      </c>
      <c r="E2399" s="334" t="s">
        <v>3615</v>
      </c>
      <c r="F2399" s="334" t="s">
        <v>3615</v>
      </c>
      <c r="G2399" s="114" t="s">
        <v>116</v>
      </c>
      <c r="H2399" s="78" t="s">
        <v>224</v>
      </c>
      <c r="I2399" s="63" t="s">
        <v>2346</v>
      </c>
      <c r="J2399" s="63" t="s">
        <v>2347</v>
      </c>
      <c r="K2399" s="61" t="s">
        <v>1830</v>
      </c>
      <c r="L2399" s="61">
        <v>20221200050413</v>
      </c>
      <c r="M2399" s="66" t="s">
        <v>155</v>
      </c>
      <c r="N2399" s="61" t="s">
        <v>1305</v>
      </c>
      <c r="O2399" s="61" t="s">
        <v>310</v>
      </c>
      <c r="P2399" s="61" t="s">
        <v>2348</v>
      </c>
      <c r="Q2399" s="68">
        <v>86.74</v>
      </c>
      <c r="R2399" s="68">
        <v>11.98</v>
      </c>
      <c r="S2399" s="69">
        <v>1038.93</v>
      </c>
      <c r="T2399" s="70">
        <v>0.3</v>
      </c>
      <c r="U2399" s="104">
        <v>0</v>
      </c>
      <c r="V2399" s="70">
        <v>0.01</v>
      </c>
      <c r="W2399" s="104">
        <v>0</v>
      </c>
      <c r="X2399" s="61" t="s">
        <v>1318</v>
      </c>
      <c r="Y2399" s="109" t="s">
        <v>50</v>
      </c>
      <c r="Z2399" s="65" t="s">
        <v>2684</v>
      </c>
      <c r="AA2399" s="60">
        <v>0</v>
      </c>
      <c r="AB2399" s="60">
        <v>0</v>
      </c>
      <c r="AC2399" s="75" t="s">
        <v>83</v>
      </c>
      <c r="AD2399" s="73">
        <v>32.200000000000003</v>
      </c>
      <c r="AE2399" s="73">
        <v>380</v>
      </c>
      <c r="AF2399" s="73">
        <v>54.29</v>
      </c>
      <c r="AG2399" s="73">
        <v>7.89</v>
      </c>
      <c r="AH2399" s="106">
        <v>0</v>
      </c>
      <c r="AI2399" s="73">
        <v>0</v>
      </c>
      <c r="AJ2399" s="73">
        <v>0</v>
      </c>
      <c r="AK2399" s="74">
        <v>32</v>
      </c>
      <c r="AL2399" s="90" t="s">
        <v>575</v>
      </c>
      <c r="AM2399" s="82" t="s">
        <v>3673</v>
      </c>
    </row>
    <row r="2400" spans="1:39" ht="21" hidden="1" customHeight="1">
      <c r="A2400" s="60"/>
      <c r="B2400" s="61">
        <v>4000493</v>
      </c>
      <c r="C2400" s="61">
        <v>201376</v>
      </c>
      <c r="D2400" s="62">
        <v>44714</v>
      </c>
      <c r="E2400" s="334" t="s">
        <v>3615</v>
      </c>
      <c r="F2400" s="334" t="s">
        <v>3615</v>
      </c>
      <c r="G2400" s="114" t="s">
        <v>116</v>
      </c>
      <c r="H2400" s="78" t="s">
        <v>224</v>
      </c>
      <c r="I2400" s="63" t="s">
        <v>2346</v>
      </c>
      <c r="J2400" s="63" t="s">
        <v>2135</v>
      </c>
      <c r="K2400" s="61" t="s">
        <v>1830</v>
      </c>
      <c r="L2400" s="61">
        <v>20221200050413</v>
      </c>
      <c r="M2400" s="66" t="s">
        <v>155</v>
      </c>
      <c r="N2400" s="61" t="s">
        <v>1305</v>
      </c>
      <c r="O2400" s="61" t="s">
        <v>463</v>
      </c>
      <c r="P2400" s="61" t="s">
        <v>306</v>
      </c>
      <c r="Q2400" s="68">
        <v>41.98</v>
      </c>
      <c r="R2400" s="68">
        <v>12.35</v>
      </c>
      <c r="S2400" s="69">
        <v>518.41999999999996</v>
      </c>
      <c r="T2400" s="70">
        <v>0.15</v>
      </c>
      <c r="U2400" s="104">
        <v>0</v>
      </c>
      <c r="V2400" s="70">
        <v>0</v>
      </c>
      <c r="W2400" s="104">
        <v>0</v>
      </c>
      <c r="X2400" s="61" t="s">
        <v>1318</v>
      </c>
      <c r="Y2400" s="109" t="s">
        <v>50</v>
      </c>
      <c r="Z2400" s="65" t="s">
        <v>2684</v>
      </c>
      <c r="AA2400" s="60">
        <v>0</v>
      </c>
      <c r="AB2400" s="60">
        <v>0</v>
      </c>
      <c r="AC2400" s="75" t="s">
        <v>83</v>
      </c>
      <c r="AD2400" s="73">
        <v>5</v>
      </c>
      <c r="AE2400" s="73">
        <v>410</v>
      </c>
      <c r="AF2400" s="73">
        <v>58.57</v>
      </c>
      <c r="AG2400" s="73">
        <v>0.96</v>
      </c>
      <c r="AH2400" s="106">
        <v>0</v>
      </c>
      <c r="AI2400" s="73">
        <v>0</v>
      </c>
      <c r="AJ2400" s="73">
        <v>0</v>
      </c>
      <c r="AK2400" s="74">
        <v>5</v>
      </c>
      <c r="AL2400" s="90" t="s">
        <v>575</v>
      </c>
      <c r="AM2400" s="82" t="s">
        <v>3673</v>
      </c>
    </row>
    <row r="2401" spans="1:39" ht="21" hidden="1" customHeight="1">
      <c r="A2401" s="60"/>
      <c r="B2401" s="61">
        <v>4000506</v>
      </c>
      <c r="C2401" s="61">
        <v>201412</v>
      </c>
      <c r="D2401" s="62">
        <v>44714</v>
      </c>
      <c r="E2401" s="334" t="s">
        <v>3615</v>
      </c>
      <c r="F2401" s="334" t="s">
        <v>3615</v>
      </c>
      <c r="G2401" s="114" t="s">
        <v>116</v>
      </c>
      <c r="H2401" s="78" t="s">
        <v>224</v>
      </c>
      <c r="I2401" s="63" t="s">
        <v>2346</v>
      </c>
      <c r="J2401" s="63" t="s">
        <v>2135</v>
      </c>
      <c r="K2401" s="61" t="s">
        <v>1830</v>
      </c>
      <c r="L2401" s="61">
        <v>20221200050413</v>
      </c>
      <c r="M2401" s="66" t="s">
        <v>155</v>
      </c>
      <c r="N2401" s="61" t="s">
        <v>1305</v>
      </c>
      <c r="O2401" s="61" t="s">
        <v>306</v>
      </c>
      <c r="P2401" s="61" t="s">
        <v>333</v>
      </c>
      <c r="Q2401" s="68">
        <v>36.21</v>
      </c>
      <c r="R2401" s="68">
        <v>11.06</v>
      </c>
      <c r="S2401" s="69">
        <v>400.42</v>
      </c>
      <c r="T2401" s="70">
        <v>0.11</v>
      </c>
      <c r="U2401" s="104">
        <v>0</v>
      </c>
      <c r="V2401" s="70">
        <v>0</v>
      </c>
      <c r="W2401" s="104">
        <v>0</v>
      </c>
      <c r="X2401" s="61" t="s">
        <v>1318</v>
      </c>
      <c r="Y2401" s="109" t="s">
        <v>50</v>
      </c>
      <c r="Z2401" s="65" t="s">
        <v>2684</v>
      </c>
      <c r="AA2401" s="60">
        <v>0</v>
      </c>
      <c r="AB2401" s="60">
        <v>0</v>
      </c>
      <c r="AC2401" s="75" t="s">
        <v>83</v>
      </c>
      <c r="AD2401" s="73">
        <v>2</v>
      </c>
      <c r="AE2401" s="73">
        <v>210</v>
      </c>
      <c r="AF2401" s="73">
        <v>30</v>
      </c>
      <c r="AG2401" s="73">
        <v>0.38</v>
      </c>
      <c r="AH2401" s="106">
        <v>0</v>
      </c>
      <c r="AI2401" s="73">
        <v>0</v>
      </c>
      <c r="AJ2401" s="73">
        <v>0</v>
      </c>
      <c r="AK2401" s="74">
        <v>2</v>
      </c>
      <c r="AL2401" s="90" t="s">
        <v>575</v>
      </c>
      <c r="AM2401" s="82" t="s">
        <v>3673</v>
      </c>
    </row>
    <row r="2402" spans="1:39" ht="21" hidden="1" customHeight="1">
      <c r="A2402" s="60"/>
      <c r="B2402" s="61">
        <v>4000523</v>
      </c>
      <c r="C2402" s="61">
        <v>201464</v>
      </c>
      <c r="D2402" s="62">
        <v>44714</v>
      </c>
      <c r="E2402" s="334" t="s">
        <v>3615</v>
      </c>
      <c r="F2402" s="334" t="s">
        <v>3615</v>
      </c>
      <c r="G2402" s="114" t="s">
        <v>116</v>
      </c>
      <c r="H2402" s="78" t="s">
        <v>224</v>
      </c>
      <c r="I2402" s="63" t="s">
        <v>2346</v>
      </c>
      <c r="J2402" s="63" t="s">
        <v>2135</v>
      </c>
      <c r="K2402" s="61" t="s">
        <v>1830</v>
      </c>
      <c r="L2402" s="61">
        <v>20221200050413</v>
      </c>
      <c r="M2402" s="66" t="s">
        <v>155</v>
      </c>
      <c r="N2402" s="61" t="s">
        <v>1305</v>
      </c>
      <c r="O2402" s="61" t="s">
        <v>333</v>
      </c>
      <c r="P2402" s="61" t="s">
        <v>1937</v>
      </c>
      <c r="Q2402" s="68">
        <v>103.15</v>
      </c>
      <c r="R2402" s="68">
        <v>12.45</v>
      </c>
      <c r="S2402" s="69">
        <v>1284.67</v>
      </c>
      <c r="T2402" s="70">
        <v>0.37</v>
      </c>
      <c r="U2402" s="104">
        <v>0</v>
      </c>
      <c r="V2402" s="70">
        <v>0.02</v>
      </c>
      <c r="W2402" s="104">
        <v>0</v>
      </c>
      <c r="X2402" s="61" t="s">
        <v>1318</v>
      </c>
      <c r="Y2402" s="109" t="s">
        <v>50</v>
      </c>
      <c r="Z2402" s="65" t="s">
        <v>2684</v>
      </c>
      <c r="AA2402" s="60">
        <v>0</v>
      </c>
      <c r="AB2402" s="60">
        <v>0</v>
      </c>
      <c r="AC2402" s="75" t="s">
        <v>83</v>
      </c>
      <c r="AD2402" s="73">
        <v>82.95</v>
      </c>
      <c r="AE2402" s="73">
        <v>920</v>
      </c>
      <c r="AF2402" s="73">
        <v>131.43</v>
      </c>
      <c r="AG2402" s="73">
        <v>16.13</v>
      </c>
      <c r="AH2402" s="106">
        <v>0</v>
      </c>
      <c r="AI2402" s="73">
        <v>0</v>
      </c>
      <c r="AJ2402" s="73">
        <v>0</v>
      </c>
      <c r="AK2402" s="74">
        <v>83</v>
      </c>
      <c r="AL2402" s="90" t="s">
        <v>575</v>
      </c>
      <c r="AM2402" s="82" t="s">
        <v>3673</v>
      </c>
    </row>
    <row r="2403" spans="1:39" ht="21" hidden="1" customHeight="1">
      <c r="A2403" s="60"/>
      <c r="B2403" s="61">
        <v>4000537</v>
      </c>
      <c r="C2403" s="61">
        <v>201510</v>
      </c>
      <c r="D2403" s="62">
        <v>44714</v>
      </c>
      <c r="E2403" s="334" t="s">
        <v>3615</v>
      </c>
      <c r="F2403" s="334" t="s">
        <v>3615</v>
      </c>
      <c r="G2403" s="114" t="s">
        <v>116</v>
      </c>
      <c r="H2403" s="78" t="s">
        <v>224</v>
      </c>
      <c r="I2403" s="63" t="s">
        <v>2346</v>
      </c>
      <c r="J2403" s="63" t="s">
        <v>1947</v>
      </c>
      <c r="K2403" s="61" t="s">
        <v>1830</v>
      </c>
      <c r="L2403" s="61">
        <v>20221200050413</v>
      </c>
      <c r="M2403" s="66" t="s">
        <v>155</v>
      </c>
      <c r="N2403" s="61" t="s">
        <v>1305</v>
      </c>
      <c r="O2403" s="61" t="s">
        <v>1937</v>
      </c>
      <c r="P2403" s="61" t="s">
        <v>569</v>
      </c>
      <c r="Q2403" s="68">
        <v>93.95</v>
      </c>
      <c r="R2403" s="68">
        <v>13.28</v>
      </c>
      <c r="S2403" s="69">
        <v>1247.22</v>
      </c>
      <c r="T2403" s="70">
        <v>0.36</v>
      </c>
      <c r="U2403" s="104">
        <v>0</v>
      </c>
      <c r="V2403" s="70">
        <v>0.05</v>
      </c>
      <c r="W2403" s="104">
        <v>0</v>
      </c>
      <c r="X2403" s="61" t="s">
        <v>1318</v>
      </c>
      <c r="Y2403" s="109" t="s">
        <v>50</v>
      </c>
      <c r="Z2403" s="65" t="s">
        <v>2684</v>
      </c>
      <c r="AA2403" s="60">
        <v>0</v>
      </c>
      <c r="AB2403" s="60">
        <v>0</v>
      </c>
      <c r="AC2403" s="75" t="s">
        <v>83</v>
      </c>
      <c r="AD2403" s="73">
        <v>152.09</v>
      </c>
      <c r="AE2403" s="73">
        <v>1600</v>
      </c>
      <c r="AF2403" s="73">
        <v>228.57</v>
      </c>
      <c r="AG2403" s="73">
        <v>28.53</v>
      </c>
      <c r="AH2403" s="106">
        <v>0</v>
      </c>
      <c r="AI2403" s="73">
        <v>0</v>
      </c>
      <c r="AJ2403" s="73">
        <v>0</v>
      </c>
      <c r="AK2403" s="74">
        <v>152</v>
      </c>
      <c r="AL2403" s="90" t="s">
        <v>575</v>
      </c>
      <c r="AM2403" s="82" t="s">
        <v>3673</v>
      </c>
    </row>
    <row r="2404" spans="1:39" ht="21" hidden="1" customHeight="1">
      <c r="A2404" s="60">
        <v>2138</v>
      </c>
      <c r="B2404" s="61">
        <v>9003271</v>
      </c>
      <c r="C2404" s="61">
        <v>388267</v>
      </c>
      <c r="D2404" s="62">
        <v>44714</v>
      </c>
      <c r="E2404" s="63" t="s">
        <v>2695</v>
      </c>
      <c r="F2404" s="63" t="s">
        <v>84</v>
      </c>
      <c r="G2404" s="114" t="s">
        <v>109</v>
      </c>
      <c r="H2404" s="78" t="s">
        <v>495</v>
      </c>
      <c r="I2404" s="63" t="s">
        <v>496</v>
      </c>
      <c r="J2404" s="63" t="s">
        <v>1613</v>
      </c>
      <c r="K2404" s="61" t="s">
        <v>1830</v>
      </c>
      <c r="L2404" s="61" t="s">
        <v>84</v>
      </c>
      <c r="M2404" s="66" t="s">
        <v>155</v>
      </c>
      <c r="N2404" s="61" t="s">
        <v>1614</v>
      </c>
      <c r="O2404" s="61" t="s">
        <v>2212</v>
      </c>
      <c r="P2404" s="61" t="s">
        <v>2427</v>
      </c>
      <c r="Q2404" s="68">
        <v>158.75</v>
      </c>
      <c r="R2404" s="68">
        <v>9.48</v>
      </c>
      <c r="S2404" s="69">
        <v>1504.5</v>
      </c>
      <c r="T2404" s="70">
        <v>0.43</v>
      </c>
      <c r="U2404" s="104">
        <v>0</v>
      </c>
      <c r="V2404" s="70">
        <v>0.06</v>
      </c>
      <c r="W2404" s="104">
        <v>0</v>
      </c>
      <c r="X2404" s="61" t="s">
        <v>82</v>
      </c>
      <c r="Y2404" s="109" t="s">
        <v>50</v>
      </c>
      <c r="Z2404" s="65" t="s">
        <v>2684</v>
      </c>
      <c r="AA2404" s="60">
        <v>0</v>
      </c>
      <c r="AB2404" s="60">
        <v>0</v>
      </c>
      <c r="AC2404" s="75" t="s">
        <v>83</v>
      </c>
      <c r="AD2404" s="73">
        <v>208.74</v>
      </c>
      <c r="AE2404" s="73">
        <v>0</v>
      </c>
      <c r="AF2404" s="73">
        <v>0</v>
      </c>
      <c r="AG2404" s="73">
        <v>45.14</v>
      </c>
      <c r="AH2404" s="106">
        <v>0</v>
      </c>
      <c r="AI2404" s="73">
        <v>0</v>
      </c>
      <c r="AJ2404" s="73">
        <v>0</v>
      </c>
      <c r="AK2404" s="74">
        <v>209</v>
      </c>
      <c r="AL2404" s="90" t="s">
        <v>90</v>
      </c>
      <c r="AM2404" s="92"/>
    </row>
    <row r="2405" spans="1:39" ht="21" customHeight="1">
      <c r="A2405" s="60">
        <v>2139</v>
      </c>
      <c r="B2405" s="61">
        <v>19012456</v>
      </c>
      <c r="C2405" s="61">
        <v>464713</v>
      </c>
      <c r="D2405" s="62">
        <v>44714</v>
      </c>
      <c r="E2405" s="63" t="s">
        <v>38</v>
      </c>
      <c r="F2405" s="63" t="s">
        <v>39</v>
      </c>
      <c r="G2405" s="114" t="s">
        <v>116</v>
      </c>
      <c r="H2405" s="78" t="s">
        <v>130</v>
      </c>
      <c r="I2405" s="63" t="s">
        <v>2282</v>
      </c>
      <c r="J2405" s="63" t="s">
        <v>2283</v>
      </c>
      <c r="K2405" s="61" t="s">
        <v>1830</v>
      </c>
      <c r="L2405" s="61">
        <v>20221200031183</v>
      </c>
      <c r="M2405" s="66" t="s">
        <v>78</v>
      </c>
      <c r="N2405" s="61" t="s">
        <v>2352</v>
      </c>
      <c r="O2405" s="61" t="s">
        <v>123</v>
      </c>
      <c r="P2405" s="61" t="s">
        <v>391</v>
      </c>
      <c r="Q2405" s="68">
        <v>31.6</v>
      </c>
      <c r="R2405" s="68">
        <v>5.75</v>
      </c>
      <c r="S2405" s="69">
        <v>181.66</v>
      </c>
      <c r="T2405" s="70">
        <v>0.05</v>
      </c>
      <c r="U2405" s="104">
        <v>0</v>
      </c>
      <c r="V2405" s="70">
        <v>0.04</v>
      </c>
      <c r="W2405" s="104">
        <v>0</v>
      </c>
      <c r="X2405" s="61" t="s">
        <v>124</v>
      </c>
      <c r="Y2405" s="109" t="s">
        <v>50</v>
      </c>
      <c r="Z2405" s="65" t="s">
        <v>2684</v>
      </c>
      <c r="AA2405" s="60">
        <v>0</v>
      </c>
      <c r="AB2405" s="60">
        <v>0</v>
      </c>
      <c r="AC2405" s="75" t="s">
        <v>125</v>
      </c>
      <c r="AD2405" s="73">
        <v>147</v>
      </c>
      <c r="AE2405" s="73">
        <v>0</v>
      </c>
      <c r="AF2405" s="73">
        <v>0</v>
      </c>
      <c r="AG2405" s="73">
        <v>0</v>
      </c>
      <c r="AH2405" s="106">
        <v>0</v>
      </c>
      <c r="AI2405" s="73">
        <v>0</v>
      </c>
      <c r="AJ2405" s="73">
        <v>38.200000000000003</v>
      </c>
      <c r="AK2405" s="74">
        <v>0</v>
      </c>
      <c r="AL2405" s="90" t="s">
        <v>52</v>
      </c>
      <c r="AM2405" s="92"/>
    </row>
    <row r="2406" spans="1:39" ht="21" customHeight="1">
      <c r="A2406" s="60">
        <v>2140</v>
      </c>
      <c r="B2406" s="61">
        <v>19012457</v>
      </c>
      <c r="C2406" s="61">
        <v>464716</v>
      </c>
      <c r="D2406" s="62">
        <v>44714</v>
      </c>
      <c r="E2406" s="63" t="s">
        <v>38</v>
      </c>
      <c r="F2406" s="63" t="s">
        <v>39</v>
      </c>
      <c r="G2406" s="114" t="s">
        <v>116</v>
      </c>
      <c r="H2406" s="78" t="s">
        <v>130</v>
      </c>
      <c r="I2406" s="63" t="s">
        <v>2282</v>
      </c>
      <c r="J2406" s="63" t="s">
        <v>2283</v>
      </c>
      <c r="K2406" s="61" t="s">
        <v>1830</v>
      </c>
      <c r="L2406" s="61">
        <v>20221200031183</v>
      </c>
      <c r="M2406" s="66" t="s">
        <v>78</v>
      </c>
      <c r="N2406" s="61" t="s">
        <v>391</v>
      </c>
      <c r="O2406" s="61" t="s">
        <v>2352</v>
      </c>
      <c r="P2406" s="61" t="s">
        <v>663</v>
      </c>
      <c r="Q2406" s="68">
        <v>67</v>
      </c>
      <c r="R2406" s="68">
        <v>5.6</v>
      </c>
      <c r="S2406" s="69">
        <v>375.2</v>
      </c>
      <c r="T2406" s="70">
        <v>0.11</v>
      </c>
      <c r="U2406" s="104">
        <v>0</v>
      </c>
      <c r="V2406" s="70">
        <v>0.11</v>
      </c>
      <c r="W2406" s="104">
        <v>0</v>
      </c>
      <c r="X2406" s="61" t="s">
        <v>124</v>
      </c>
      <c r="Y2406" s="109" t="s">
        <v>50</v>
      </c>
      <c r="Z2406" s="65" t="s">
        <v>2684</v>
      </c>
      <c r="AA2406" s="60">
        <v>0</v>
      </c>
      <c r="AB2406" s="60">
        <v>0</v>
      </c>
      <c r="AC2406" s="75" t="s">
        <v>125</v>
      </c>
      <c r="AD2406" s="73">
        <v>375.2</v>
      </c>
      <c r="AE2406" s="73">
        <v>0</v>
      </c>
      <c r="AF2406" s="73">
        <v>0</v>
      </c>
      <c r="AG2406" s="73">
        <v>0</v>
      </c>
      <c r="AH2406" s="106">
        <v>0</v>
      </c>
      <c r="AI2406" s="73">
        <v>0</v>
      </c>
      <c r="AJ2406" s="73">
        <v>96.73</v>
      </c>
      <c r="AK2406" s="74">
        <v>0</v>
      </c>
      <c r="AL2406" s="90" t="s">
        <v>52</v>
      </c>
      <c r="AM2406" s="92"/>
    </row>
    <row r="2407" spans="1:39" ht="21" hidden="1" customHeight="1">
      <c r="A2407" s="60">
        <v>2141</v>
      </c>
      <c r="B2407" s="61">
        <v>12002812</v>
      </c>
      <c r="C2407" s="61">
        <v>506695</v>
      </c>
      <c r="D2407" s="62">
        <v>44714</v>
      </c>
      <c r="E2407" s="63" t="s">
        <v>2695</v>
      </c>
      <c r="F2407" s="63" t="s">
        <v>84</v>
      </c>
      <c r="G2407" s="114" t="s">
        <v>73</v>
      </c>
      <c r="H2407" s="78" t="s">
        <v>91</v>
      </c>
      <c r="I2407" s="63" t="s">
        <v>1245</v>
      </c>
      <c r="J2407" s="63" t="s">
        <v>2502</v>
      </c>
      <c r="K2407" s="61" t="s">
        <v>1830</v>
      </c>
      <c r="L2407" s="61" t="s">
        <v>84</v>
      </c>
      <c r="M2407" s="66" t="s">
        <v>155</v>
      </c>
      <c r="N2407" s="61" t="s">
        <v>150</v>
      </c>
      <c r="O2407" s="61" t="s">
        <v>876</v>
      </c>
      <c r="P2407" s="61" t="s">
        <v>1359</v>
      </c>
      <c r="Q2407" s="68">
        <v>89.22</v>
      </c>
      <c r="R2407" s="68">
        <v>6.97</v>
      </c>
      <c r="S2407" s="69">
        <v>622.24</v>
      </c>
      <c r="T2407" s="70">
        <v>0.18</v>
      </c>
      <c r="U2407" s="104">
        <v>0</v>
      </c>
      <c r="V2407" s="70">
        <v>0.01</v>
      </c>
      <c r="W2407" s="104">
        <v>0</v>
      </c>
      <c r="X2407" s="61" t="s">
        <v>82</v>
      </c>
      <c r="Y2407" s="109" t="s">
        <v>50</v>
      </c>
      <c r="Z2407" s="65" t="s">
        <v>2684</v>
      </c>
      <c r="AA2407" s="60">
        <v>0</v>
      </c>
      <c r="AB2407" s="60">
        <v>0</v>
      </c>
      <c r="AC2407" s="75" t="s">
        <v>83</v>
      </c>
      <c r="AD2407" s="73">
        <v>8.8000000000000007</v>
      </c>
      <c r="AE2407" s="73">
        <v>0</v>
      </c>
      <c r="AF2407" s="73">
        <v>0</v>
      </c>
      <c r="AG2407" s="73">
        <v>2</v>
      </c>
      <c r="AH2407" s="106">
        <v>0</v>
      </c>
      <c r="AI2407" s="73">
        <v>0</v>
      </c>
      <c r="AJ2407" s="73">
        <v>0</v>
      </c>
      <c r="AK2407" s="74">
        <v>9</v>
      </c>
      <c r="AL2407" s="90" t="s">
        <v>90</v>
      </c>
      <c r="AM2407" s="92"/>
    </row>
    <row r="2408" spans="1:39" ht="21" hidden="1" customHeight="1">
      <c r="A2408" s="60">
        <v>2142</v>
      </c>
      <c r="B2408" s="61">
        <v>12002811</v>
      </c>
      <c r="C2408" s="61">
        <v>506715</v>
      </c>
      <c r="D2408" s="62">
        <v>44714</v>
      </c>
      <c r="E2408" s="63" t="s">
        <v>2695</v>
      </c>
      <c r="F2408" s="63" t="s">
        <v>84</v>
      </c>
      <c r="G2408" s="114" t="s">
        <v>73</v>
      </c>
      <c r="H2408" s="78" t="s">
        <v>91</v>
      </c>
      <c r="I2408" s="63" t="s">
        <v>1245</v>
      </c>
      <c r="J2408" s="63" t="s">
        <v>2502</v>
      </c>
      <c r="K2408" s="61" t="s">
        <v>1830</v>
      </c>
      <c r="L2408" s="61" t="s">
        <v>84</v>
      </c>
      <c r="M2408" s="66" t="s">
        <v>155</v>
      </c>
      <c r="N2408" s="61" t="s">
        <v>150</v>
      </c>
      <c r="O2408" s="61" t="s">
        <v>1359</v>
      </c>
      <c r="P2408" s="61" t="s">
        <v>841</v>
      </c>
      <c r="Q2408" s="68">
        <v>84.57</v>
      </c>
      <c r="R2408" s="68">
        <v>6.55</v>
      </c>
      <c r="S2408" s="69">
        <v>553.62</v>
      </c>
      <c r="T2408" s="70">
        <v>0.16</v>
      </c>
      <c r="U2408" s="104">
        <v>0</v>
      </c>
      <c r="V2408" s="70">
        <v>0.01</v>
      </c>
      <c r="W2408" s="104">
        <v>0</v>
      </c>
      <c r="X2408" s="61" t="s">
        <v>82</v>
      </c>
      <c r="Y2408" s="109" t="s">
        <v>50</v>
      </c>
      <c r="Z2408" s="65" t="s">
        <v>2684</v>
      </c>
      <c r="AA2408" s="60">
        <v>0</v>
      </c>
      <c r="AB2408" s="60">
        <v>0</v>
      </c>
      <c r="AC2408" s="75" t="s">
        <v>83</v>
      </c>
      <c r="AD2408" s="73">
        <v>45.06</v>
      </c>
      <c r="AE2408" s="73">
        <v>0</v>
      </c>
      <c r="AF2408" s="73">
        <v>0</v>
      </c>
      <c r="AG2408" s="73">
        <v>10.62</v>
      </c>
      <c r="AH2408" s="106">
        <v>0</v>
      </c>
      <c r="AI2408" s="73">
        <v>0</v>
      </c>
      <c r="AJ2408" s="73">
        <v>0</v>
      </c>
      <c r="AK2408" s="74">
        <v>45</v>
      </c>
      <c r="AL2408" s="90" t="s">
        <v>90</v>
      </c>
      <c r="AM2408" s="92"/>
    </row>
    <row r="2409" spans="1:39" ht="21" hidden="1" customHeight="1">
      <c r="A2409" s="60">
        <v>2143</v>
      </c>
      <c r="B2409" s="61">
        <v>8001044</v>
      </c>
      <c r="C2409" s="61">
        <v>509640</v>
      </c>
      <c r="D2409" s="62">
        <v>44714</v>
      </c>
      <c r="E2409" s="63" t="s">
        <v>2695</v>
      </c>
      <c r="F2409" s="63" t="s">
        <v>84</v>
      </c>
      <c r="G2409" s="114" t="s">
        <v>175</v>
      </c>
      <c r="H2409" s="78" t="s">
        <v>176</v>
      </c>
      <c r="I2409" s="63" t="s">
        <v>459</v>
      </c>
      <c r="J2409" s="63" t="s">
        <v>460</v>
      </c>
      <c r="K2409" s="61" t="s">
        <v>1830</v>
      </c>
      <c r="L2409" s="61" t="s">
        <v>84</v>
      </c>
      <c r="M2409" s="66" t="s">
        <v>155</v>
      </c>
      <c r="N2409" s="61" t="s">
        <v>288</v>
      </c>
      <c r="O2409" s="61" t="s">
        <v>1709</v>
      </c>
      <c r="P2409" s="61" t="s">
        <v>1446</v>
      </c>
      <c r="Q2409" s="68">
        <v>125.49</v>
      </c>
      <c r="R2409" s="68">
        <v>7</v>
      </c>
      <c r="S2409" s="69">
        <v>879.04</v>
      </c>
      <c r="T2409" s="70">
        <v>0.25</v>
      </c>
      <c r="U2409" s="104">
        <v>0</v>
      </c>
      <c r="V2409" s="70">
        <v>0.01</v>
      </c>
      <c r="W2409" s="104">
        <v>0</v>
      </c>
      <c r="X2409" s="61" t="s">
        <v>82</v>
      </c>
      <c r="Y2409" s="109" t="s">
        <v>50</v>
      </c>
      <c r="Z2409" s="65" t="s">
        <v>2684</v>
      </c>
      <c r="AA2409" s="60">
        <v>0</v>
      </c>
      <c r="AB2409" s="60">
        <v>0</v>
      </c>
      <c r="AC2409" s="75" t="s">
        <v>83</v>
      </c>
      <c r="AD2409" s="73">
        <v>36.15</v>
      </c>
      <c r="AE2409" s="73">
        <v>0</v>
      </c>
      <c r="AF2409" s="73">
        <v>0</v>
      </c>
      <c r="AG2409" s="73">
        <v>12.12</v>
      </c>
      <c r="AH2409" s="106">
        <v>0</v>
      </c>
      <c r="AI2409" s="73">
        <v>0</v>
      </c>
      <c r="AJ2409" s="73">
        <v>0</v>
      </c>
      <c r="AK2409" s="74">
        <v>36</v>
      </c>
      <c r="AL2409" s="90" t="s">
        <v>90</v>
      </c>
      <c r="AM2409" s="82" t="s">
        <v>3671</v>
      </c>
    </row>
    <row r="2410" spans="1:39" ht="21" hidden="1" customHeight="1">
      <c r="A2410" s="60"/>
      <c r="B2410" s="61">
        <v>1006420</v>
      </c>
      <c r="C2410" s="61">
        <v>510943</v>
      </c>
      <c r="D2410" s="62">
        <v>44714</v>
      </c>
      <c r="E2410" s="63" t="s">
        <v>2695</v>
      </c>
      <c r="F2410" s="63" t="s">
        <v>84</v>
      </c>
      <c r="G2410" s="114" t="s">
        <v>40</v>
      </c>
      <c r="H2410" s="78" t="s">
        <v>85</v>
      </c>
      <c r="I2410" s="63" t="s">
        <v>212</v>
      </c>
      <c r="J2410" s="63" t="s">
        <v>213</v>
      </c>
      <c r="K2410" s="61" t="s">
        <v>1830</v>
      </c>
      <c r="L2410" s="61" t="s">
        <v>84</v>
      </c>
      <c r="M2410" s="66" t="s">
        <v>155</v>
      </c>
      <c r="N2410" s="61" t="s">
        <v>214</v>
      </c>
      <c r="O2410" s="61" t="s">
        <v>215</v>
      </c>
      <c r="P2410" s="61" t="s">
        <v>410</v>
      </c>
      <c r="Q2410" s="68">
        <v>873.47</v>
      </c>
      <c r="R2410" s="68">
        <v>11.23</v>
      </c>
      <c r="S2410" s="69">
        <v>9806.14</v>
      </c>
      <c r="T2410" s="70">
        <v>0</v>
      </c>
      <c r="U2410" s="104">
        <v>0</v>
      </c>
      <c r="V2410" s="70">
        <v>0.05</v>
      </c>
      <c r="W2410" s="104">
        <v>0</v>
      </c>
      <c r="X2410" s="61" t="s">
        <v>82</v>
      </c>
      <c r="Y2410" s="109" t="s">
        <v>50</v>
      </c>
      <c r="Z2410" s="65" t="s">
        <v>2684</v>
      </c>
      <c r="AA2410" s="60">
        <v>0</v>
      </c>
      <c r="AB2410" s="60">
        <v>0</v>
      </c>
      <c r="AC2410" s="75" t="s">
        <v>83</v>
      </c>
      <c r="AD2410" s="73">
        <v>179.6</v>
      </c>
      <c r="AE2410" s="73">
        <v>0</v>
      </c>
      <c r="AF2410" s="73">
        <v>0</v>
      </c>
      <c r="AG2410" s="73">
        <v>25.29</v>
      </c>
      <c r="AH2410" s="106">
        <v>0</v>
      </c>
      <c r="AI2410" s="73">
        <v>0</v>
      </c>
      <c r="AJ2410" s="73">
        <v>0</v>
      </c>
      <c r="AK2410" s="74">
        <v>180</v>
      </c>
      <c r="AL2410" s="90" t="s">
        <v>90</v>
      </c>
      <c r="AM2410" s="92"/>
    </row>
    <row r="2411" spans="1:39" ht="21" hidden="1" customHeight="1">
      <c r="A2411" s="60"/>
      <c r="B2411" s="61">
        <v>8014312</v>
      </c>
      <c r="C2411" s="61">
        <v>24121661</v>
      </c>
      <c r="D2411" s="62">
        <v>44714</v>
      </c>
      <c r="E2411" s="334" t="s">
        <v>3615</v>
      </c>
      <c r="F2411" s="334" t="s">
        <v>3615</v>
      </c>
      <c r="G2411" s="114" t="s">
        <v>175</v>
      </c>
      <c r="H2411" s="78" t="s">
        <v>176</v>
      </c>
      <c r="I2411" s="63" t="s">
        <v>285</v>
      </c>
      <c r="J2411" s="63" t="s">
        <v>1984</v>
      </c>
      <c r="K2411" s="61" t="s">
        <v>1830</v>
      </c>
      <c r="L2411" s="61">
        <v>20211200096663</v>
      </c>
      <c r="M2411" s="66" t="s">
        <v>155</v>
      </c>
      <c r="N2411" s="61" t="s">
        <v>353</v>
      </c>
      <c r="O2411" s="61" t="s">
        <v>2709</v>
      </c>
      <c r="P2411" s="61" t="s">
        <v>2710</v>
      </c>
      <c r="Q2411" s="68">
        <v>31.99</v>
      </c>
      <c r="R2411" s="68">
        <v>8.36</v>
      </c>
      <c r="S2411" s="69">
        <v>267.39</v>
      </c>
      <c r="T2411" s="70">
        <v>0.08</v>
      </c>
      <c r="U2411" s="104">
        <v>0</v>
      </c>
      <c r="V2411" s="70">
        <v>0.03</v>
      </c>
      <c r="W2411" s="104">
        <v>0</v>
      </c>
      <c r="X2411" s="61" t="s">
        <v>82</v>
      </c>
      <c r="Y2411" s="109" t="s">
        <v>50</v>
      </c>
      <c r="Z2411" s="65" t="s">
        <v>2684</v>
      </c>
      <c r="AA2411" s="60">
        <v>0</v>
      </c>
      <c r="AB2411" s="60">
        <v>0</v>
      </c>
      <c r="AC2411" s="75" t="s">
        <v>83</v>
      </c>
      <c r="AD2411" s="73">
        <v>118</v>
      </c>
      <c r="AE2411" s="73">
        <v>0</v>
      </c>
      <c r="AF2411" s="73">
        <v>0</v>
      </c>
      <c r="AG2411" s="73">
        <v>27.89</v>
      </c>
      <c r="AH2411" s="106">
        <v>0</v>
      </c>
      <c r="AI2411" s="73">
        <v>0</v>
      </c>
      <c r="AJ2411" s="73">
        <v>0</v>
      </c>
      <c r="AK2411" s="74">
        <v>118</v>
      </c>
      <c r="AL2411" s="90" t="s">
        <v>575</v>
      </c>
      <c r="AM2411" s="82" t="s">
        <v>3674</v>
      </c>
    </row>
    <row r="2412" spans="1:39" ht="21" hidden="1" customHeight="1">
      <c r="A2412" s="60"/>
      <c r="B2412" s="61">
        <v>8014300</v>
      </c>
      <c r="C2412" s="61">
        <v>24122070</v>
      </c>
      <c r="D2412" s="62">
        <v>44714</v>
      </c>
      <c r="E2412" s="334" t="s">
        <v>3615</v>
      </c>
      <c r="F2412" s="334" t="s">
        <v>3615</v>
      </c>
      <c r="G2412" s="114" t="s">
        <v>175</v>
      </c>
      <c r="H2412" s="78" t="s">
        <v>176</v>
      </c>
      <c r="I2412" s="63" t="s">
        <v>1016</v>
      </c>
      <c r="J2412" s="63" t="s">
        <v>2546</v>
      </c>
      <c r="K2412" s="61" t="s">
        <v>1830</v>
      </c>
      <c r="L2412" s="61">
        <v>20211200096663</v>
      </c>
      <c r="M2412" s="66" t="s">
        <v>155</v>
      </c>
      <c r="N2412" s="61" t="s">
        <v>353</v>
      </c>
      <c r="O2412" s="61" t="s">
        <v>2711</v>
      </c>
      <c r="P2412" s="61" t="s">
        <v>2700</v>
      </c>
      <c r="Q2412" s="68">
        <v>27.44</v>
      </c>
      <c r="R2412" s="68">
        <v>7.41</v>
      </c>
      <c r="S2412" s="69">
        <v>203.23</v>
      </c>
      <c r="T2412" s="70">
        <v>0.06</v>
      </c>
      <c r="U2412" s="104">
        <v>0</v>
      </c>
      <c r="V2412" s="70">
        <v>0.02</v>
      </c>
      <c r="W2412" s="104">
        <v>0</v>
      </c>
      <c r="X2412" s="61" t="s">
        <v>82</v>
      </c>
      <c r="Y2412" s="109" t="s">
        <v>50</v>
      </c>
      <c r="Z2412" s="65" t="s">
        <v>2684</v>
      </c>
      <c r="AA2412" s="60">
        <v>0</v>
      </c>
      <c r="AB2412" s="60">
        <v>0</v>
      </c>
      <c r="AC2412" s="75" t="s">
        <v>83</v>
      </c>
      <c r="AD2412" s="73">
        <v>72.03</v>
      </c>
      <c r="AE2412" s="73">
        <v>0</v>
      </c>
      <c r="AF2412" s="73">
        <v>0</v>
      </c>
      <c r="AG2412" s="73">
        <v>15.82</v>
      </c>
      <c r="AH2412" s="106">
        <v>0</v>
      </c>
      <c r="AI2412" s="73">
        <v>0</v>
      </c>
      <c r="AJ2412" s="73">
        <v>0</v>
      </c>
      <c r="AK2412" s="74">
        <v>72</v>
      </c>
      <c r="AL2412" s="90" t="s">
        <v>575</v>
      </c>
      <c r="AM2412" s="82" t="s">
        <v>3674</v>
      </c>
    </row>
    <row r="2413" spans="1:39" ht="21" hidden="1" customHeight="1">
      <c r="A2413" s="60"/>
      <c r="B2413" s="61">
        <v>8014309</v>
      </c>
      <c r="C2413" s="61">
        <v>24122088</v>
      </c>
      <c r="D2413" s="62">
        <v>44714</v>
      </c>
      <c r="E2413" s="334" t="s">
        <v>3615</v>
      </c>
      <c r="F2413" s="334" t="s">
        <v>3615</v>
      </c>
      <c r="G2413" s="114" t="s">
        <v>175</v>
      </c>
      <c r="H2413" s="78" t="s">
        <v>176</v>
      </c>
      <c r="I2413" s="63" t="s">
        <v>285</v>
      </c>
      <c r="J2413" s="63" t="s">
        <v>1984</v>
      </c>
      <c r="K2413" s="61" t="s">
        <v>1830</v>
      </c>
      <c r="L2413" s="61">
        <v>20211200096663</v>
      </c>
      <c r="M2413" s="66" t="s">
        <v>155</v>
      </c>
      <c r="N2413" s="61" t="s">
        <v>353</v>
      </c>
      <c r="O2413" s="61" t="s">
        <v>2712</v>
      </c>
      <c r="P2413" s="61" t="s">
        <v>2713</v>
      </c>
      <c r="Q2413" s="68">
        <v>12.41</v>
      </c>
      <c r="R2413" s="68">
        <v>8.26</v>
      </c>
      <c r="S2413" s="69">
        <v>102.45</v>
      </c>
      <c r="T2413" s="70">
        <v>0.03</v>
      </c>
      <c r="U2413" s="104">
        <v>0</v>
      </c>
      <c r="V2413" s="70">
        <v>0.01</v>
      </c>
      <c r="W2413" s="104">
        <v>0</v>
      </c>
      <c r="X2413" s="61" t="s">
        <v>82</v>
      </c>
      <c r="Y2413" s="109" t="s">
        <v>50</v>
      </c>
      <c r="Z2413" s="65" t="s">
        <v>2684</v>
      </c>
      <c r="AA2413" s="60">
        <v>0</v>
      </c>
      <c r="AB2413" s="60">
        <v>0</v>
      </c>
      <c r="AC2413" s="75" t="s">
        <v>83</v>
      </c>
      <c r="AD2413" s="73">
        <v>16</v>
      </c>
      <c r="AE2413" s="73">
        <v>0</v>
      </c>
      <c r="AF2413" s="73">
        <v>0</v>
      </c>
      <c r="AG2413" s="73">
        <v>4</v>
      </c>
      <c r="AH2413" s="106">
        <v>0</v>
      </c>
      <c r="AI2413" s="73">
        <v>0</v>
      </c>
      <c r="AJ2413" s="73">
        <v>0</v>
      </c>
      <c r="AK2413" s="74">
        <v>16</v>
      </c>
      <c r="AL2413" s="90" t="s">
        <v>575</v>
      </c>
      <c r="AM2413" s="82" t="s">
        <v>3674</v>
      </c>
    </row>
    <row r="2414" spans="1:39" ht="21" hidden="1" customHeight="1">
      <c r="A2414" s="60"/>
      <c r="B2414" s="61">
        <v>8014310</v>
      </c>
      <c r="C2414" s="61">
        <v>24122090</v>
      </c>
      <c r="D2414" s="62">
        <v>44714</v>
      </c>
      <c r="E2414" s="334" t="s">
        <v>3615</v>
      </c>
      <c r="F2414" s="334" t="s">
        <v>3615</v>
      </c>
      <c r="G2414" s="114" t="s">
        <v>175</v>
      </c>
      <c r="H2414" s="78" t="s">
        <v>176</v>
      </c>
      <c r="I2414" s="63" t="s">
        <v>285</v>
      </c>
      <c r="J2414" s="63" t="s">
        <v>1984</v>
      </c>
      <c r="K2414" s="61" t="s">
        <v>1830</v>
      </c>
      <c r="L2414" s="61">
        <v>20211200096663</v>
      </c>
      <c r="M2414" s="66" t="s">
        <v>155</v>
      </c>
      <c r="N2414" s="61" t="s">
        <v>353</v>
      </c>
      <c r="O2414" s="61" t="s">
        <v>2714</v>
      </c>
      <c r="P2414" s="61" t="s">
        <v>2712</v>
      </c>
      <c r="Q2414" s="68">
        <v>26.28</v>
      </c>
      <c r="R2414" s="68">
        <v>7.42</v>
      </c>
      <c r="S2414" s="69">
        <v>194.89</v>
      </c>
      <c r="T2414" s="70">
        <v>0.06</v>
      </c>
      <c r="U2414" s="104">
        <v>0</v>
      </c>
      <c r="V2414" s="70">
        <v>0.01</v>
      </c>
      <c r="W2414" s="104">
        <v>0</v>
      </c>
      <c r="X2414" s="61" t="s">
        <v>82</v>
      </c>
      <c r="Y2414" s="109" t="s">
        <v>50</v>
      </c>
      <c r="Z2414" s="65" t="s">
        <v>2684</v>
      </c>
      <c r="AA2414" s="60">
        <v>0</v>
      </c>
      <c r="AB2414" s="60">
        <v>0</v>
      </c>
      <c r="AC2414" s="75" t="s">
        <v>83</v>
      </c>
      <c r="AD2414" s="73">
        <v>23.9</v>
      </c>
      <c r="AE2414" s="73">
        <v>0</v>
      </c>
      <c r="AF2414" s="73">
        <v>0</v>
      </c>
      <c r="AG2414" s="73">
        <v>7.45</v>
      </c>
      <c r="AH2414" s="106">
        <v>0</v>
      </c>
      <c r="AI2414" s="73">
        <v>0</v>
      </c>
      <c r="AJ2414" s="73">
        <v>0</v>
      </c>
      <c r="AK2414" s="74">
        <v>24</v>
      </c>
      <c r="AL2414" s="90" t="s">
        <v>575</v>
      </c>
      <c r="AM2414" s="82" t="s">
        <v>3674</v>
      </c>
    </row>
    <row r="2415" spans="1:39" ht="21" hidden="1" customHeight="1">
      <c r="A2415" s="60"/>
      <c r="B2415" s="61">
        <v>1008015</v>
      </c>
      <c r="C2415" s="61">
        <v>24123336</v>
      </c>
      <c r="D2415" s="62">
        <v>44714</v>
      </c>
      <c r="E2415" s="63" t="s">
        <v>2695</v>
      </c>
      <c r="F2415" s="63" t="s">
        <v>84</v>
      </c>
      <c r="G2415" s="114" t="s">
        <v>40</v>
      </c>
      <c r="H2415" s="78" t="s">
        <v>41</v>
      </c>
      <c r="I2415" s="63" t="s">
        <v>41</v>
      </c>
      <c r="J2415" s="63" t="s">
        <v>1558</v>
      </c>
      <c r="K2415" s="61" t="s">
        <v>1830</v>
      </c>
      <c r="L2415" s="61" t="s">
        <v>84</v>
      </c>
      <c r="M2415" s="66" t="s">
        <v>155</v>
      </c>
      <c r="N2415" s="61" t="s">
        <v>156</v>
      </c>
      <c r="O2415" s="61" t="s">
        <v>1551</v>
      </c>
      <c r="P2415" s="61" t="s">
        <v>1643</v>
      </c>
      <c r="Q2415" s="68">
        <v>100.39</v>
      </c>
      <c r="R2415" s="68">
        <v>9.8800000000000008</v>
      </c>
      <c r="S2415" s="69">
        <v>991.91</v>
      </c>
      <c r="T2415" s="70">
        <v>0</v>
      </c>
      <c r="U2415" s="104">
        <v>0</v>
      </c>
      <c r="V2415" s="70">
        <v>0.01</v>
      </c>
      <c r="W2415" s="104">
        <v>0</v>
      </c>
      <c r="X2415" s="61" t="s">
        <v>82</v>
      </c>
      <c r="Y2415" s="109" t="s">
        <v>50</v>
      </c>
      <c r="Z2415" s="65" t="s">
        <v>2684</v>
      </c>
      <c r="AA2415" s="60">
        <v>0</v>
      </c>
      <c r="AB2415" s="60">
        <v>0</v>
      </c>
      <c r="AC2415" s="75" t="s">
        <v>83</v>
      </c>
      <c r="AD2415" s="73">
        <v>42.2</v>
      </c>
      <c r="AE2415" s="73">
        <v>0</v>
      </c>
      <c r="AF2415" s="73">
        <v>0</v>
      </c>
      <c r="AG2415" s="73">
        <v>7.95</v>
      </c>
      <c r="AH2415" s="106">
        <v>0</v>
      </c>
      <c r="AI2415" s="73">
        <v>0</v>
      </c>
      <c r="AJ2415" s="73">
        <v>0</v>
      </c>
      <c r="AK2415" s="74">
        <v>42</v>
      </c>
      <c r="AL2415" s="90" t="s">
        <v>90</v>
      </c>
      <c r="AM2415" s="92"/>
    </row>
    <row r="2416" spans="1:39" ht="21" hidden="1" customHeight="1">
      <c r="A2416" s="60">
        <v>2144</v>
      </c>
      <c r="B2416" s="61">
        <v>1008134</v>
      </c>
      <c r="C2416" s="61">
        <v>91031454</v>
      </c>
      <c r="D2416" s="62">
        <v>44714</v>
      </c>
      <c r="E2416" s="63" t="s">
        <v>2695</v>
      </c>
      <c r="F2416" s="63" t="s">
        <v>84</v>
      </c>
      <c r="G2416" s="114" t="s">
        <v>40</v>
      </c>
      <c r="H2416" s="78" t="s">
        <v>41</v>
      </c>
      <c r="I2416" s="63" t="s">
        <v>41</v>
      </c>
      <c r="J2416" s="63" t="s">
        <v>1558</v>
      </c>
      <c r="K2416" s="61" t="s">
        <v>1830</v>
      </c>
      <c r="L2416" s="61" t="s">
        <v>84</v>
      </c>
      <c r="M2416" s="66" t="s">
        <v>155</v>
      </c>
      <c r="N2416" s="61" t="s">
        <v>471</v>
      </c>
      <c r="O2416" s="61" t="s">
        <v>471</v>
      </c>
      <c r="P2416" s="61" t="s">
        <v>471</v>
      </c>
      <c r="Q2416" s="68">
        <v>192.27</v>
      </c>
      <c r="R2416" s="68">
        <v>10.73</v>
      </c>
      <c r="S2416" s="69">
        <v>2062.19</v>
      </c>
      <c r="T2416" s="70">
        <v>0.59</v>
      </c>
      <c r="U2416" s="104">
        <v>0</v>
      </c>
      <c r="V2416" s="70">
        <v>0.01</v>
      </c>
      <c r="W2416" s="104">
        <v>0</v>
      </c>
      <c r="X2416" s="61" t="s">
        <v>82</v>
      </c>
      <c r="Y2416" s="109" t="s">
        <v>50</v>
      </c>
      <c r="Z2416" s="65" t="s">
        <v>2684</v>
      </c>
      <c r="AA2416" s="60">
        <v>0</v>
      </c>
      <c r="AB2416" s="60">
        <v>0</v>
      </c>
      <c r="AC2416" s="75" t="s">
        <v>83</v>
      </c>
      <c r="AD2416" s="73">
        <v>39.96</v>
      </c>
      <c r="AE2416" s="73">
        <v>0</v>
      </c>
      <c r="AF2416" s="73">
        <v>0</v>
      </c>
      <c r="AG2416" s="73">
        <v>8.06</v>
      </c>
      <c r="AH2416" s="106">
        <v>0</v>
      </c>
      <c r="AI2416" s="73">
        <v>0</v>
      </c>
      <c r="AJ2416" s="73">
        <v>0</v>
      </c>
      <c r="AK2416" s="74">
        <v>40</v>
      </c>
      <c r="AL2416" s="90" t="s">
        <v>90</v>
      </c>
      <c r="AM2416" s="92"/>
    </row>
    <row r="2417" spans="1:39" ht="21" hidden="1" customHeight="1">
      <c r="A2417" s="60">
        <v>2145</v>
      </c>
      <c r="B2417" s="97">
        <v>10011795</v>
      </c>
      <c r="C2417" s="97">
        <v>91033020</v>
      </c>
      <c r="D2417" s="98">
        <v>44714</v>
      </c>
      <c r="E2417" s="99" t="s">
        <v>38</v>
      </c>
      <c r="F2417" s="99" t="s">
        <v>77</v>
      </c>
      <c r="G2417" s="114" t="s">
        <v>73</v>
      </c>
      <c r="H2417" s="100" t="s">
        <v>74</v>
      </c>
      <c r="I2417" s="99" t="s">
        <v>1262</v>
      </c>
      <c r="J2417" s="99" t="s">
        <v>2715</v>
      </c>
      <c r="K2417" s="97" t="s">
        <v>1830</v>
      </c>
      <c r="L2417" s="97">
        <v>20221200036843</v>
      </c>
      <c r="M2417" s="66" t="s">
        <v>45</v>
      </c>
      <c r="N2417" s="97" t="s">
        <v>468</v>
      </c>
      <c r="O2417" s="97" t="s">
        <v>468</v>
      </c>
      <c r="P2417" s="97" t="s">
        <v>468</v>
      </c>
      <c r="Q2417" s="101">
        <v>136.03</v>
      </c>
      <c r="R2417" s="101">
        <v>7.6</v>
      </c>
      <c r="S2417" s="102">
        <v>1034.4100000000001</v>
      </c>
      <c r="T2417" s="103">
        <v>0.3</v>
      </c>
      <c r="U2417" s="104">
        <v>0</v>
      </c>
      <c r="V2417" s="103">
        <v>0.01</v>
      </c>
      <c r="W2417" s="104">
        <v>0</v>
      </c>
      <c r="X2417" s="97" t="s">
        <v>82</v>
      </c>
      <c r="Y2417" s="109" t="s">
        <v>50</v>
      </c>
      <c r="Z2417" s="65" t="s">
        <v>2684</v>
      </c>
      <c r="AA2417" s="60">
        <v>0</v>
      </c>
      <c r="AB2417" s="60">
        <v>0</v>
      </c>
      <c r="AC2417" s="105" t="s">
        <v>83</v>
      </c>
      <c r="AD2417" s="106">
        <v>33.36</v>
      </c>
      <c r="AE2417" s="106">
        <v>0</v>
      </c>
      <c r="AF2417" s="106">
        <v>0</v>
      </c>
      <c r="AG2417" s="106">
        <v>7.69</v>
      </c>
      <c r="AH2417" s="106">
        <v>0</v>
      </c>
      <c r="AI2417" s="106">
        <v>0</v>
      </c>
      <c r="AJ2417" s="106">
        <v>0</v>
      </c>
      <c r="AK2417" s="107">
        <v>33</v>
      </c>
      <c r="AL2417" s="90" t="s">
        <v>161</v>
      </c>
      <c r="AM2417" s="92"/>
    </row>
    <row r="2418" spans="1:39" ht="21" hidden="1" customHeight="1">
      <c r="A2418" s="60">
        <v>2146</v>
      </c>
      <c r="B2418" s="61">
        <v>11003869</v>
      </c>
      <c r="C2418" s="61">
        <v>169325</v>
      </c>
      <c r="D2418" s="62">
        <v>44715</v>
      </c>
      <c r="E2418" s="63" t="s">
        <v>38</v>
      </c>
      <c r="F2418" s="63" t="s">
        <v>84</v>
      </c>
      <c r="G2418" s="114" t="s">
        <v>40</v>
      </c>
      <c r="H2418" s="78" t="s">
        <v>85</v>
      </c>
      <c r="I2418" s="63" t="s">
        <v>753</v>
      </c>
      <c r="J2418" s="63" t="s">
        <v>1790</v>
      </c>
      <c r="K2418" s="61" t="s">
        <v>1830</v>
      </c>
      <c r="L2418" s="61" t="s">
        <v>84</v>
      </c>
      <c r="M2418" s="66" t="s">
        <v>45</v>
      </c>
      <c r="N2418" s="61" t="s">
        <v>48</v>
      </c>
      <c r="O2418" s="61" t="s">
        <v>1289</v>
      </c>
      <c r="P2418" s="61" t="s">
        <v>2097</v>
      </c>
      <c r="Q2418" s="68">
        <v>30.1</v>
      </c>
      <c r="R2418" s="68">
        <v>10.33</v>
      </c>
      <c r="S2418" s="69">
        <v>310.83999999999997</v>
      </c>
      <c r="T2418" s="70">
        <v>0.09</v>
      </c>
      <c r="U2418" s="104">
        <v>0</v>
      </c>
      <c r="V2418" s="70">
        <v>0.03</v>
      </c>
      <c r="W2418" s="104">
        <v>0</v>
      </c>
      <c r="X2418" s="61" t="s">
        <v>82</v>
      </c>
      <c r="Y2418" s="109" t="s">
        <v>50</v>
      </c>
      <c r="Z2418" s="65" t="s">
        <v>2684</v>
      </c>
      <c r="AA2418" s="60">
        <v>0</v>
      </c>
      <c r="AB2418" s="60">
        <v>0</v>
      </c>
      <c r="AC2418" s="75" t="s">
        <v>83</v>
      </c>
      <c r="AD2418" s="73">
        <v>92.11</v>
      </c>
      <c r="AE2418" s="73">
        <v>0</v>
      </c>
      <c r="AF2418" s="73">
        <v>0</v>
      </c>
      <c r="AG2418" s="73">
        <v>19.350000000000001</v>
      </c>
      <c r="AH2418" s="106">
        <v>0</v>
      </c>
      <c r="AI2418" s="73">
        <v>0</v>
      </c>
      <c r="AJ2418" s="73">
        <v>0</v>
      </c>
      <c r="AK2418" s="74">
        <v>92</v>
      </c>
      <c r="AL2418" s="90" t="s">
        <v>90</v>
      </c>
      <c r="AM2418" s="92"/>
    </row>
    <row r="2419" spans="1:39" ht="21" hidden="1" customHeight="1">
      <c r="A2419" s="60">
        <v>2147</v>
      </c>
      <c r="B2419" s="61">
        <v>7006723</v>
      </c>
      <c r="C2419" s="61">
        <v>367011</v>
      </c>
      <c r="D2419" s="62">
        <v>44715</v>
      </c>
      <c r="E2419" s="63" t="s">
        <v>38</v>
      </c>
      <c r="F2419" s="63" t="s">
        <v>84</v>
      </c>
      <c r="G2419" s="114" t="s">
        <v>175</v>
      </c>
      <c r="H2419" s="78" t="s">
        <v>240</v>
      </c>
      <c r="I2419" s="63" t="s">
        <v>253</v>
      </c>
      <c r="J2419" s="63" t="s">
        <v>1290</v>
      </c>
      <c r="K2419" s="61" t="s">
        <v>1830</v>
      </c>
      <c r="L2419" s="61" t="s">
        <v>84</v>
      </c>
      <c r="M2419" s="66" t="s">
        <v>45</v>
      </c>
      <c r="N2419" s="61" t="s">
        <v>1293</v>
      </c>
      <c r="O2419" s="61" t="s">
        <v>1114</v>
      </c>
      <c r="P2419" s="61" t="s">
        <v>2716</v>
      </c>
      <c r="Q2419" s="68">
        <v>39.29</v>
      </c>
      <c r="R2419" s="68">
        <v>9.8800000000000008</v>
      </c>
      <c r="S2419" s="69">
        <v>388.11</v>
      </c>
      <c r="T2419" s="70">
        <v>0.11</v>
      </c>
      <c r="U2419" s="104">
        <v>0</v>
      </c>
      <c r="V2419" s="70">
        <v>0.01</v>
      </c>
      <c r="W2419" s="104">
        <v>0</v>
      </c>
      <c r="X2419" s="61" t="s">
        <v>82</v>
      </c>
      <c r="Y2419" s="109" t="s">
        <v>50</v>
      </c>
      <c r="Z2419" s="65" t="s">
        <v>2684</v>
      </c>
      <c r="AA2419" s="60">
        <v>0</v>
      </c>
      <c r="AB2419" s="60">
        <v>0</v>
      </c>
      <c r="AC2419" s="75" t="s">
        <v>83</v>
      </c>
      <c r="AD2419" s="73">
        <v>7.28</v>
      </c>
      <c r="AE2419" s="73">
        <v>0</v>
      </c>
      <c r="AF2419" s="73">
        <v>0</v>
      </c>
      <c r="AG2419" s="73">
        <v>0</v>
      </c>
      <c r="AH2419" s="106">
        <v>0</v>
      </c>
      <c r="AI2419" s="73">
        <v>0</v>
      </c>
      <c r="AJ2419" s="73">
        <v>2.85</v>
      </c>
      <c r="AK2419" s="74">
        <v>7</v>
      </c>
      <c r="AL2419" s="90" t="s">
        <v>90</v>
      </c>
      <c r="AM2419" s="92"/>
    </row>
    <row r="2420" spans="1:39" ht="21" hidden="1" customHeight="1">
      <c r="A2420" s="60">
        <v>2148</v>
      </c>
      <c r="B2420" s="97">
        <v>11003921</v>
      </c>
      <c r="C2420" s="97">
        <v>516780</v>
      </c>
      <c r="D2420" s="98">
        <v>44715</v>
      </c>
      <c r="E2420" s="99" t="s">
        <v>38</v>
      </c>
      <c r="F2420" s="99" t="s">
        <v>84</v>
      </c>
      <c r="G2420" s="114" t="s">
        <v>40</v>
      </c>
      <c r="H2420" s="100" t="s">
        <v>85</v>
      </c>
      <c r="I2420" s="99" t="s">
        <v>753</v>
      </c>
      <c r="J2420" s="99" t="s">
        <v>1790</v>
      </c>
      <c r="K2420" s="97" t="s">
        <v>1830</v>
      </c>
      <c r="L2420" s="97" t="s">
        <v>84</v>
      </c>
      <c r="M2420" s="66" t="s">
        <v>45</v>
      </c>
      <c r="N2420" s="97" t="s">
        <v>48</v>
      </c>
      <c r="O2420" s="97" t="s">
        <v>2717</v>
      </c>
      <c r="P2420" s="97" t="s">
        <v>2718</v>
      </c>
      <c r="Q2420" s="101">
        <v>127.49</v>
      </c>
      <c r="R2420" s="101">
        <v>10.130000000000001</v>
      </c>
      <c r="S2420" s="102">
        <v>1291.21</v>
      </c>
      <c r="T2420" s="103">
        <v>0.37</v>
      </c>
      <c r="U2420" s="104">
        <v>0</v>
      </c>
      <c r="V2420" s="103">
        <v>0.01</v>
      </c>
      <c r="W2420" s="104">
        <v>0</v>
      </c>
      <c r="X2420" s="97" t="s">
        <v>82</v>
      </c>
      <c r="Y2420" s="109" t="s">
        <v>50</v>
      </c>
      <c r="Z2420" s="65" t="s">
        <v>2684</v>
      </c>
      <c r="AA2420" s="60">
        <v>0</v>
      </c>
      <c r="AB2420" s="60">
        <v>0</v>
      </c>
      <c r="AC2420" s="105" t="s">
        <v>83</v>
      </c>
      <c r="AD2420" s="106">
        <v>32</v>
      </c>
      <c r="AE2420" s="106">
        <v>0</v>
      </c>
      <c r="AF2420" s="106">
        <v>0</v>
      </c>
      <c r="AG2420" s="106">
        <v>5.04</v>
      </c>
      <c r="AH2420" s="106">
        <v>0</v>
      </c>
      <c r="AI2420" s="106">
        <v>0</v>
      </c>
      <c r="AJ2420" s="106">
        <v>0</v>
      </c>
      <c r="AK2420" s="107">
        <v>32</v>
      </c>
      <c r="AL2420" s="90" t="s">
        <v>90</v>
      </c>
      <c r="AM2420" s="92"/>
    </row>
    <row r="2421" spans="1:39" ht="21" hidden="1" customHeight="1">
      <c r="A2421" s="60">
        <v>2149</v>
      </c>
      <c r="B2421" s="61">
        <v>8007686</v>
      </c>
      <c r="C2421" s="61">
        <v>146974</v>
      </c>
      <c r="D2421" s="62">
        <v>44716</v>
      </c>
      <c r="E2421" s="63" t="s">
        <v>38</v>
      </c>
      <c r="F2421" s="63" t="s">
        <v>39</v>
      </c>
      <c r="G2421" s="114" t="s">
        <v>175</v>
      </c>
      <c r="H2421" s="78" t="s">
        <v>176</v>
      </c>
      <c r="I2421" s="63" t="s">
        <v>864</v>
      </c>
      <c r="J2421" s="63" t="s">
        <v>1568</v>
      </c>
      <c r="K2421" s="61" t="s">
        <v>1830</v>
      </c>
      <c r="L2421" s="61">
        <v>20211200044493</v>
      </c>
      <c r="M2421" s="66" t="s">
        <v>78</v>
      </c>
      <c r="N2421" s="61" t="s">
        <v>1860</v>
      </c>
      <c r="O2421" s="61" t="s">
        <v>2294</v>
      </c>
      <c r="P2421" s="61" t="s">
        <v>1397</v>
      </c>
      <c r="Q2421" s="68">
        <v>34.19</v>
      </c>
      <c r="R2421" s="68">
        <v>7.83</v>
      </c>
      <c r="S2421" s="69">
        <v>267.48</v>
      </c>
      <c r="T2421" s="70">
        <v>0.08</v>
      </c>
      <c r="U2421" s="104">
        <v>0</v>
      </c>
      <c r="V2421" s="70">
        <v>0.02</v>
      </c>
      <c r="W2421" s="104">
        <v>0</v>
      </c>
      <c r="X2421" s="61" t="s">
        <v>1702</v>
      </c>
      <c r="Y2421" s="109" t="s">
        <v>50</v>
      </c>
      <c r="Z2421" s="65" t="s">
        <v>2684</v>
      </c>
      <c r="AA2421" s="60">
        <v>0</v>
      </c>
      <c r="AB2421" s="60">
        <v>0</v>
      </c>
      <c r="AC2421" s="75" t="s">
        <v>574</v>
      </c>
      <c r="AD2421" s="73">
        <v>53.44</v>
      </c>
      <c r="AE2421" s="73">
        <v>0</v>
      </c>
      <c r="AF2421" s="73">
        <v>0</v>
      </c>
      <c r="AG2421" s="73">
        <v>0</v>
      </c>
      <c r="AH2421" s="106">
        <v>0</v>
      </c>
      <c r="AI2421" s="73">
        <v>10.15</v>
      </c>
      <c r="AJ2421" s="73">
        <v>0</v>
      </c>
      <c r="AK2421" s="74">
        <v>0</v>
      </c>
      <c r="AL2421" s="90" t="s">
        <v>52</v>
      </c>
      <c r="AM2421" s="92"/>
    </row>
    <row r="2422" spans="1:39" ht="21" hidden="1" customHeight="1">
      <c r="A2422" s="60">
        <v>2150</v>
      </c>
      <c r="B2422" s="97">
        <v>2002053</v>
      </c>
      <c r="C2422" s="97">
        <v>2059043</v>
      </c>
      <c r="D2422" s="98">
        <v>44716</v>
      </c>
      <c r="E2422" s="99" t="s">
        <v>38</v>
      </c>
      <c r="F2422" s="99" t="s">
        <v>77</v>
      </c>
      <c r="G2422" s="114" t="s">
        <v>73</v>
      </c>
      <c r="H2422" s="100" t="s">
        <v>153</v>
      </c>
      <c r="I2422" s="99" t="s">
        <v>153</v>
      </c>
      <c r="J2422" s="99" t="s">
        <v>1479</v>
      </c>
      <c r="K2422" s="97" t="s">
        <v>1830</v>
      </c>
      <c r="L2422" s="97">
        <v>20221200036843</v>
      </c>
      <c r="M2422" s="66" t="s">
        <v>178</v>
      </c>
      <c r="N2422" s="97" t="s">
        <v>1480</v>
      </c>
      <c r="O2422" s="97" t="s">
        <v>65</v>
      </c>
      <c r="P2422" s="97" t="s">
        <v>1053</v>
      </c>
      <c r="Q2422" s="101">
        <v>18</v>
      </c>
      <c r="R2422" s="101">
        <v>2.63</v>
      </c>
      <c r="S2422" s="102">
        <v>47.28</v>
      </c>
      <c r="T2422" s="103">
        <v>0.01</v>
      </c>
      <c r="U2422" s="104">
        <v>0</v>
      </c>
      <c r="V2422" s="103">
        <v>0.01</v>
      </c>
      <c r="W2422" s="104">
        <v>0</v>
      </c>
      <c r="X2422" s="97" t="s">
        <v>82</v>
      </c>
      <c r="Y2422" s="109" t="s">
        <v>50</v>
      </c>
      <c r="Z2422" s="65" t="s">
        <v>2684</v>
      </c>
      <c r="AA2422" s="60">
        <v>0</v>
      </c>
      <c r="AB2422" s="60">
        <v>0</v>
      </c>
      <c r="AC2422" s="105" t="s">
        <v>83</v>
      </c>
      <c r="AD2422" s="106">
        <v>15.24</v>
      </c>
      <c r="AE2422" s="106">
        <v>0</v>
      </c>
      <c r="AF2422" s="106">
        <v>0</v>
      </c>
      <c r="AG2422" s="106">
        <v>3.32</v>
      </c>
      <c r="AH2422" s="106">
        <v>0</v>
      </c>
      <c r="AI2422" s="106">
        <v>0</v>
      </c>
      <c r="AJ2422" s="106">
        <v>0</v>
      </c>
      <c r="AK2422" s="107">
        <v>15</v>
      </c>
      <c r="AL2422" s="90" t="s">
        <v>90</v>
      </c>
      <c r="AM2422" s="92"/>
    </row>
    <row r="2423" spans="1:39" ht="21" hidden="1" customHeight="1">
      <c r="A2423" s="60">
        <v>2151</v>
      </c>
      <c r="B2423" s="61">
        <v>10006362</v>
      </c>
      <c r="C2423" s="61">
        <v>164833</v>
      </c>
      <c r="D2423" s="62">
        <v>44718</v>
      </c>
      <c r="E2423" s="63" t="s">
        <v>38</v>
      </c>
      <c r="F2423" s="63" t="s">
        <v>77</v>
      </c>
      <c r="G2423" s="114" t="s">
        <v>73</v>
      </c>
      <c r="H2423" s="78" t="s">
        <v>74</v>
      </c>
      <c r="I2423" s="63" t="s">
        <v>809</v>
      </c>
      <c r="J2423" s="63" t="s">
        <v>1398</v>
      </c>
      <c r="K2423" s="61" t="s">
        <v>1830</v>
      </c>
      <c r="L2423" s="61">
        <v>20221200036843</v>
      </c>
      <c r="M2423" s="66" t="s">
        <v>45</v>
      </c>
      <c r="N2423" s="61" t="s">
        <v>1265</v>
      </c>
      <c r="O2423" s="61" t="s">
        <v>2719</v>
      </c>
      <c r="P2423" s="61" t="s">
        <v>2225</v>
      </c>
      <c r="Q2423" s="68">
        <v>105.68</v>
      </c>
      <c r="R2423" s="68">
        <v>6.22</v>
      </c>
      <c r="S2423" s="69">
        <v>656.91</v>
      </c>
      <c r="T2423" s="70">
        <v>0.19</v>
      </c>
      <c r="U2423" s="104">
        <v>0</v>
      </c>
      <c r="V2423" s="70">
        <v>0.15</v>
      </c>
      <c r="W2423" s="104">
        <v>0</v>
      </c>
      <c r="X2423" s="61" t="s">
        <v>82</v>
      </c>
      <c r="Y2423" s="109" t="s">
        <v>50</v>
      </c>
      <c r="Z2423" s="65" t="s">
        <v>2684</v>
      </c>
      <c r="AA2423" s="60">
        <v>0</v>
      </c>
      <c r="AB2423" s="60">
        <v>0</v>
      </c>
      <c r="AC2423" s="75" t="s">
        <v>83</v>
      </c>
      <c r="AD2423" s="73">
        <v>519</v>
      </c>
      <c r="AE2423" s="73">
        <v>0</v>
      </c>
      <c r="AF2423" s="73">
        <v>0</v>
      </c>
      <c r="AG2423" s="73">
        <v>117.91</v>
      </c>
      <c r="AH2423" s="106">
        <v>0</v>
      </c>
      <c r="AI2423" s="73">
        <v>0</v>
      </c>
      <c r="AJ2423" s="73">
        <v>0</v>
      </c>
      <c r="AK2423" s="74">
        <v>519</v>
      </c>
      <c r="AL2423" s="90" t="s">
        <v>161</v>
      </c>
      <c r="AM2423" s="92"/>
    </row>
    <row r="2424" spans="1:39" ht="21" hidden="1" customHeight="1">
      <c r="A2424" s="60">
        <v>2152</v>
      </c>
      <c r="B2424" s="61">
        <v>11009634</v>
      </c>
      <c r="C2424" s="61">
        <v>167776</v>
      </c>
      <c r="D2424" s="62">
        <v>44718</v>
      </c>
      <c r="E2424" s="63" t="s">
        <v>38</v>
      </c>
      <c r="F2424" s="63" t="s">
        <v>84</v>
      </c>
      <c r="G2424" s="114" t="s">
        <v>40</v>
      </c>
      <c r="H2424" s="78" t="s">
        <v>85</v>
      </c>
      <c r="I2424" s="63" t="s">
        <v>447</v>
      </c>
      <c r="J2424" s="63" t="s">
        <v>2211</v>
      </c>
      <c r="K2424" s="61" t="s">
        <v>1830</v>
      </c>
      <c r="L2424" s="61" t="s">
        <v>84</v>
      </c>
      <c r="M2424" s="66" t="s">
        <v>78</v>
      </c>
      <c r="N2424" s="61" t="s">
        <v>900</v>
      </c>
      <c r="O2424" s="61" t="s">
        <v>2720</v>
      </c>
      <c r="P2424" s="61" t="s">
        <v>2721</v>
      </c>
      <c r="Q2424" s="68">
        <v>68.34</v>
      </c>
      <c r="R2424" s="68">
        <v>7.92</v>
      </c>
      <c r="S2424" s="69">
        <v>541.21</v>
      </c>
      <c r="T2424" s="70">
        <v>0.15</v>
      </c>
      <c r="U2424" s="104">
        <v>0</v>
      </c>
      <c r="V2424" s="70">
        <v>0.01</v>
      </c>
      <c r="W2424" s="104">
        <v>0</v>
      </c>
      <c r="X2424" s="61" t="s">
        <v>82</v>
      </c>
      <c r="Y2424" s="109" t="s">
        <v>50</v>
      </c>
      <c r="Z2424" s="65" t="s">
        <v>2684</v>
      </c>
      <c r="AA2424" s="60">
        <v>0</v>
      </c>
      <c r="AB2424" s="60">
        <v>0</v>
      </c>
      <c r="AC2424" s="75" t="s">
        <v>83</v>
      </c>
      <c r="AD2424" s="73">
        <v>2.08</v>
      </c>
      <c r="AE2424" s="73">
        <v>0</v>
      </c>
      <c r="AF2424" s="73">
        <v>0</v>
      </c>
      <c r="AG2424" s="73">
        <v>0</v>
      </c>
      <c r="AH2424" s="106">
        <v>0</v>
      </c>
      <c r="AI2424" s="73">
        <v>0</v>
      </c>
      <c r="AJ2424" s="73">
        <v>0.41</v>
      </c>
      <c r="AK2424" s="74">
        <v>2</v>
      </c>
      <c r="AL2424" s="90" t="s">
        <v>90</v>
      </c>
      <c r="AM2424" s="92"/>
    </row>
    <row r="2425" spans="1:39" ht="21" hidden="1" customHeight="1">
      <c r="A2425" s="60">
        <v>2153</v>
      </c>
      <c r="B2425" s="61">
        <v>11009414</v>
      </c>
      <c r="C2425" s="61">
        <v>167981</v>
      </c>
      <c r="D2425" s="62">
        <v>44718</v>
      </c>
      <c r="E2425" s="63" t="s">
        <v>38</v>
      </c>
      <c r="F2425" s="63" t="s">
        <v>84</v>
      </c>
      <c r="G2425" s="114" t="s">
        <v>40</v>
      </c>
      <c r="H2425" s="78" t="s">
        <v>85</v>
      </c>
      <c r="I2425" s="63" t="s">
        <v>447</v>
      </c>
      <c r="J2425" s="63" t="s">
        <v>1820</v>
      </c>
      <c r="K2425" s="61" t="s">
        <v>1830</v>
      </c>
      <c r="L2425" s="61" t="s">
        <v>84</v>
      </c>
      <c r="M2425" s="66" t="s">
        <v>78</v>
      </c>
      <c r="N2425" s="61" t="s">
        <v>2717</v>
      </c>
      <c r="O2425" s="61" t="s">
        <v>1203</v>
      </c>
      <c r="P2425" s="61" t="s">
        <v>1817</v>
      </c>
      <c r="Q2425" s="68">
        <v>90.72</v>
      </c>
      <c r="R2425" s="68">
        <v>6.68</v>
      </c>
      <c r="S2425" s="69">
        <v>606.41999999999996</v>
      </c>
      <c r="T2425" s="70">
        <v>0.17</v>
      </c>
      <c r="U2425" s="104">
        <v>0</v>
      </c>
      <c r="V2425" s="70">
        <v>0.01</v>
      </c>
      <c r="W2425" s="104">
        <v>0</v>
      </c>
      <c r="X2425" s="61" t="s">
        <v>82</v>
      </c>
      <c r="Y2425" s="109" t="s">
        <v>50</v>
      </c>
      <c r="Z2425" s="65" t="s">
        <v>2684</v>
      </c>
      <c r="AA2425" s="60">
        <v>0</v>
      </c>
      <c r="AB2425" s="60">
        <v>0</v>
      </c>
      <c r="AC2425" s="75" t="s">
        <v>83</v>
      </c>
      <c r="AD2425" s="73">
        <v>1.62</v>
      </c>
      <c r="AE2425" s="73">
        <v>0</v>
      </c>
      <c r="AF2425" s="73">
        <v>0</v>
      </c>
      <c r="AG2425" s="73">
        <v>0</v>
      </c>
      <c r="AH2425" s="106">
        <v>0</v>
      </c>
      <c r="AI2425" s="73">
        <v>0</v>
      </c>
      <c r="AJ2425" s="73">
        <v>0.32</v>
      </c>
      <c r="AK2425" s="74">
        <v>2</v>
      </c>
      <c r="AL2425" s="90" t="s">
        <v>90</v>
      </c>
      <c r="AM2425" s="92"/>
    </row>
    <row r="2426" spans="1:39" ht="21" hidden="1" customHeight="1">
      <c r="A2426" s="60">
        <v>2154</v>
      </c>
      <c r="B2426" s="61">
        <v>11003903</v>
      </c>
      <c r="C2426" s="61">
        <v>169324</v>
      </c>
      <c r="D2426" s="62">
        <v>44718</v>
      </c>
      <c r="E2426" s="63" t="s">
        <v>38</v>
      </c>
      <c r="F2426" s="63" t="s">
        <v>77</v>
      </c>
      <c r="G2426" s="114" t="s">
        <v>40</v>
      </c>
      <c r="H2426" s="78" t="s">
        <v>85</v>
      </c>
      <c r="I2426" s="63" t="s">
        <v>753</v>
      </c>
      <c r="J2426" s="63" t="s">
        <v>1790</v>
      </c>
      <c r="K2426" s="61" t="s">
        <v>1830</v>
      </c>
      <c r="L2426" s="61">
        <v>20221200036843</v>
      </c>
      <c r="M2426" s="66" t="s">
        <v>45</v>
      </c>
      <c r="N2426" s="61" t="s">
        <v>48</v>
      </c>
      <c r="O2426" s="61" t="s">
        <v>2718</v>
      </c>
      <c r="P2426" s="61" t="s">
        <v>1289</v>
      </c>
      <c r="Q2426" s="68">
        <v>30.1</v>
      </c>
      <c r="R2426" s="68">
        <v>9.8699999999999992</v>
      </c>
      <c r="S2426" s="69">
        <v>297.19</v>
      </c>
      <c r="T2426" s="70">
        <v>0.08</v>
      </c>
      <c r="U2426" s="104">
        <v>0</v>
      </c>
      <c r="V2426" s="70">
        <v>0.05</v>
      </c>
      <c r="W2426" s="104">
        <v>0</v>
      </c>
      <c r="X2426" s="61" t="s">
        <v>82</v>
      </c>
      <c r="Y2426" s="109" t="s">
        <v>50</v>
      </c>
      <c r="Z2426" s="65" t="s">
        <v>2684</v>
      </c>
      <c r="AA2426" s="60">
        <v>0</v>
      </c>
      <c r="AB2426" s="60">
        <v>0</v>
      </c>
      <c r="AC2426" s="75" t="s">
        <v>83</v>
      </c>
      <c r="AD2426" s="73">
        <v>185.6</v>
      </c>
      <c r="AE2426" s="73">
        <v>0</v>
      </c>
      <c r="AF2426" s="73">
        <v>0</v>
      </c>
      <c r="AG2426" s="73">
        <v>35.25</v>
      </c>
      <c r="AH2426" s="106">
        <v>0</v>
      </c>
      <c r="AI2426" s="73">
        <v>0</v>
      </c>
      <c r="AJ2426" s="73">
        <v>0</v>
      </c>
      <c r="AK2426" s="74">
        <v>186</v>
      </c>
      <c r="AL2426" s="90" t="s">
        <v>161</v>
      </c>
      <c r="AM2426" s="92"/>
    </row>
    <row r="2427" spans="1:39" ht="21" hidden="1" customHeight="1">
      <c r="A2427" s="60">
        <v>2155</v>
      </c>
      <c r="B2427" s="61">
        <v>13001302</v>
      </c>
      <c r="C2427" s="61">
        <v>180651</v>
      </c>
      <c r="D2427" s="62">
        <v>44718</v>
      </c>
      <c r="E2427" s="63" t="s">
        <v>38</v>
      </c>
      <c r="F2427" s="63" t="s">
        <v>77</v>
      </c>
      <c r="G2427" s="114" t="s">
        <v>73</v>
      </c>
      <c r="H2427" s="78" t="s">
        <v>440</v>
      </c>
      <c r="I2427" s="63" t="s">
        <v>441</v>
      </c>
      <c r="J2427" s="63" t="s">
        <v>980</v>
      </c>
      <c r="K2427" s="61" t="s">
        <v>1830</v>
      </c>
      <c r="L2427" s="61">
        <v>20221200036843</v>
      </c>
      <c r="M2427" s="66" t="s">
        <v>78</v>
      </c>
      <c r="N2427" s="61" t="s">
        <v>467</v>
      </c>
      <c r="O2427" s="61" t="s">
        <v>2722</v>
      </c>
      <c r="P2427" s="61" t="s">
        <v>2723</v>
      </c>
      <c r="Q2427" s="68">
        <v>118.83</v>
      </c>
      <c r="R2427" s="68">
        <v>7.17</v>
      </c>
      <c r="S2427" s="69">
        <v>851.85</v>
      </c>
      <c r="T2427" s="70">
        <v>0.24</v>
      </c>
      <c r="U2427" s="104">
        <v>0</v>
      </c>
      <c r="V2427" s="70">
        <v>0.08</v>
      </c>
      <c r="W2427" s="104">
        <v>0</v>
      </c>
      <c r="X2427" s="61" t="s">
        <v>82</v>
      </c>
      <c r="Y2427" s="109" t="s">
        <v>50</v>
      </c>
      <c r="Z2427" s="65" t="s">
        <v>2684</v>
      </c>
      <c r="AA2427" s="60">
        <v>0</v>
      </c>
      <c r="AB2427" s="60">
        <v>0</v>
      </c>
      <c r="AC2427" s="75" t="s">
        <v>83</v>
      </c>
      <c r="AD2427" s="73">
        <v>278.8</v>
      </c>
      <c r="AE2427" s="73">
        <v>0</v>
      </c>
      <c r="AF2427" s="73">
        <v>0</v>
      </c>
      <c r="AG2427" s="73">
        <v>45.429999999999993</v>
      </c>
      <c r="AH2427" s="106">
        <v>0</v>
      </c>
      <c r="AI2427" s="73">
        <v>0</v>
      </c>
      <c r="AJ2427" s="73">
        <v>0</v>
      </c>
      <c r="AK2427" s="74">
        <v>279</v>
      </c>
      <c r="AL2427" s="90" t="s">
        <v>90</v>
      </c>
      <c r="AM2427" s="92"/>
    </row>
    <row r="2428" spans="1:39" ht="21" hidden="1" customHeight="1">
      <c r="A2428" s="60">
        <v>2156</v>
      </c>
      <c r="B2428" s="61">
        <v>15001361</v>
      </c>
      <c r="C2428" s="61">
        <v>184258</v>
      </c>
      <c r="D2428" s="62">
        <v>44718</v>
      </c>
      <c r="E2428" s="63" t="s">
        <v>38</v>
      </c>
      <c r="F2428" s="63" t="s">
        <v>39</v>
      </c>
      <c r="G2428" s="114" t="s">
        <v>109</v>
      </c>
      <c r="H2428" s="78" t="s">
        <v>262</v>
      </c>
      <c r="I2428" s="63" t="s">
        <v>2044</v>
      </c>
      <c r="J2428" s="63" t="s">
        <v>2045</v>
      </c>
      <c r="K2428" s="61" t="s">
        <v>1830</v>
      </c>
      <c r="L2428" s="61">
        <v>20221200033983</v>
      </c>
      <c r="M2428" s="66" t="s">
        <v>78</v>
      </c>
      <c r="N2428" s="61" t="s">
        <v>2345</v>
      </c>
      <c r="O2428" s="61" t="s">
        <v>1120</v>
      </c>
      <c r="P2428" s="61" t="s">
        <v>2118</v>
      </c>
      <c r="Q2428" s="68">
        <v>118.36</v>
      </c>
      <c r="R2428" s="68">
        <v>5.89</v>
      </c>
      <c r="S2428" s="69">
        <v>696.59</v>
      </c>
      <c r="T2428" s="70">
        <v>0.2</v>
      </c>
      <c r="U2428" s="104">
        <v>0</v>
      </c>
      <c r="V2428" s="70">
        <v>0</v>
      </c>
      <c r="W2428" s="104">
        <v>0</v>
      </c>
      <c r="X2428" s="61" t="s">
        <v>49</v>
      </c>
      <c r="Y2428" s="109" t="s">
        <v>50</v>
      </c>
      <c r="Z2428" s="65" t="s">
        <v>2684</v>
      </c>
      <c r="AA2428" s="60">
        <v>0</v>
      </c>
      <c r="AB2428" s="60">
        <v>0</v>
      </c>
      <c r="AC2428" s="75" t="s">
        <v>49</v>
      </c>
      <c r="AD2428" s="73">
        <v>0</v>
      </c>
      <c r="AE2428" s="73">
        <v>330</v>
      </c>
      <c r="AF2428" s="73">
        <v>47</v>
      </c>
      <c r="AG2428" s="73">
        <v>0</v>
      </c>
      <c r="AH2428" s="106">
        <v>0</v>
      </c>
      <c r="AI2428" s="73">
        <v>0</v>
      </c>
      <c r="AJ2428" s="73">
        <v>0</v>
      </c>
      <c r="AK2428" s="74">
        <v>0</v>
      </c>
      <c r="AL2428" s="90" t="s">
        <v>52</v>
      </c>
      <c r="AM2428" s="92"/>
    </row>
    <row r="2429" spans="1:39" ht="21" hidden="1" customHeight="1">
      <c r="A2429" s="60">
        <v>2157</v>
      </c>
      <c r="B2429" s="61">
        <v>15001318</v>
      </c>
      <c r="C2429" s="61">
        <v>184259</v>
      </c>
      <c r="D2429" s="62">
        <v>44718</v>
      </c>
      <c r="E2429" s="63" t="s">
        <v>38</v>
      </c>
      <c r="F2429" s="63" t="s">
        <v>39</v>
      </c>
      <c r="G2429" s="114" t="s">
        <v>109</v>
      </c>
      <c r="H2429" s="78" t="s">
        <v>262</v>
      </c>
      <c r="I2429" s="63" t="s">
        <v>2044</v>
      </c>
      <c r="J2429" s="63" t="s">
        <v>2045</v>
      </c>
      <c r="K2429" s="61" t="s">
        <v>1830</v>
      </c>
      <c r="L2429" s="61">
        <v>20221200033983</v>
      </c>
      <c r="M2429" s="66" t="s">
        <v>78</v>
      </c>
      <c r="N2429" s="61" t="s">
        <v>1067</v>
      </c>
      <c r="O2429" s="61" t="s">
        <v>591</v>
      </c>
      <c r="P2429" s="61" t="s">
        <v>1120</v>
      </c>
      <c r="Q2429" s="68">
        <v>119.65</v>
      </c>
      <c r="R2429" s="68">
        <v>5.54</v>
      </c>
      <c r="S2429" s="69">
        <v>663.33</v>
      </c>
      <c r="T2429" s="70">
        <v>0.19</v>
      </c>
      <c r="U2429" s="104">
        <v>0</v>
      </c>
      <c r="V2429" s="70">
        <v>0</v>
      </c>
      <c r="W2429" s="104">
        <v>0</v>
      </c>
      <c r="X2429" s="61" t="s">
        <v>49</v>
      </c>
      <c r="Y2429" s="109" t="s">
        <v>50</v>
      </c>
      <c r="Z2429" s="65" t="s">
        <v>2684</v>
      </c>
      <c r="AA2429" s="60">
        <v>0</v>
      </c>
      <c r="AB2429" s="60">
        <v>0</v>
      </c>
      <c r="AC2429" s="75" t="s">
        <v>49</v>
      </c>
      <c r="AD2429" s="73">
        <v>0</v>
      </c>
      <c r="AE2429" s="73">
        <v>350</v>
      </c>
      <c r="AF2429" s="73">
        <v>50</v>
      </c>
      <c r="AG2429" s="73">
        <v>0</v>
      </c>
      <c r="AH2429" s="106">
        <v>0</v>
      </c>
      <c r="AI2429" s="73">
        <v>0</v>
      </c>
      <c r="AJ2429" s="73">
        <v>0</v>
      </c>
      <c r="AK2429" s="74">
        <v>0</v>
      </c>
      <c r="AL2429" s="90" t="s">
        <v>52</v>
      </c>
      <c r="AM2429" s="92"/>
    </row>
    <row r="2430" spans="1:39" ht="21" hidden="1" customHeight="1">
      <c r="A2430" s="60">
        <v>2158</v>
      </c>
      <c r="B2430" s="61">
        <v>15001351</v>
      </c>
      <c r="C2430" s="61">
        <v>184260</v>
      </c>
      <c r="D2430" s="62">
        <v>44718</v>
      </c>
      <c r="E2430" s="63" t="s">
        <v>38</v>
      </c>
      <c r="F2430" s="63" t="s">
        <v>39</v>
      </c>
      <c r="G2430" s="114" t="s">
        <v>109</v>
      </c>
      <c r="H2430" s="78" t="s">
        <v>262</v>
      </c>
      <c r="I2430" s="63" t="s">
        <v>2044</v>
      </c>
      <c r="J2430" s="63" t="s">
        <v>2045</v>
      </c>
      <c r="K2430" s="61" t="s">
        <v>1830</v>
      </c>
      <c r="L2430" s="61">
        <v>20221200033983</v>
      </c>
      <c r="M2430" s="66" t="s">
        <v>78</v>
      </c>
      <c r="N2430" s="61" t="s">
        <v>1067</v>
      </c>
      <c r="O2430" s="61" t="s">
        <v>1120</v>
      </c>
      <c r="P2430" s="61" t="s">
        <v>2118</v>
      </c>
      <c r="Q2430" s="68">
        <v>118.87</v>
      </c>
      <c r="R2430" s="68">
        <v>5.83</v>
      </c>
      <c r="S2430" s="69">
        <v>693.42</v>
      </c>
      <c r="T2430" s="70">
        <v>0.2</v>
      </c>
      <c r="U2430" s="104">
        <v>0</v>
      </c>
      <c r="V2430" s="70">
        <v>0</v>
      </c>
      <c r="W2430" s="104">
        <v>0</v>
      </c>
      <c r="X2430" s="61" t="s">
        <v>49</v>
      </c>
      <c r="Y2430" s="109" t="s">
        <v>50</v>
      </c>
      <c r="Z2430" s="65" t="s">
        <v>2684</v>
      </c>
      <c r="AA2430" s="60">
        <v>0</v>
      </c>
      <c r="AB2430" s="60">
        <v>0</v>
      </c>
      <c r="AC2430" s="75" t="s">
        <v>49</v>
      </c>
      <c r="AD2430" s="73">
        <v>0</v>
      </c>
      <c r="AE2430" s="73">
        <v>140</v>
      </c>
      <c r="AF2430" s="73">
        <v>20</v>
      </c>
      <c r="AG2430" s="73">
        <v>0</v>
      </c>
      <c r="AH2430" s="106">
        <v>0</v>
      </c>
      <c r="AI2430" s="73">
        <v>0</v>
      </c>
      <c r="AJ2430" s="73">
        <v>0</v>
      </c>
      <c r="AK2430" s="74">
        <v>0</v>
      </c>
      <c r="AL2430" s="90" t="s">
        <v>52</v>
      </c>
      <c r="AM2430" s="92"/>
    </row>
    <row r="2431" spans="1:39" ht="21" hidden="1" customHeight="1">
      <c r="A2431" s="60">
        <v>2159</v>
      </c>
      <c r="B2431" s="61">
        <v>15001337</v>
      </c>
      <c r="C2431" s="61">
        <v>184262</v>
      </c>
      <c r="D2431" s="62">
        <v>44718</v>
      </c>
      <c r="E2431" s="63" t="s">
        <v>38</v>
      </c>
      <c r="F2431" s="63" t="s">
        <v>39</v>
      </c>
      <c r="G2431" s="114" t="s">
        <v>109</v>
      </c>
      <c r="H2431" s="78" t="s">
        <v>262</v>
      </c>
      <c r="I2431" s="63" t="s">
        <v>2044</v>
      </c>
      <c r="J2431" s="63" t="s">
        <v>2045</v>
      </c>
      <c r="K2431" s="61" t="s">
        <v>1830</v>
      </c>
      <c r="L2431" s="61">
        <v>20221200033983</v>
      </c>
      <c r="M2431" s="66" t="s">
        <v>78</v>
      </c>
      <c r="N2431" s="61" t="s">
        <v>1685</v>
      </c>
      <c r="O2431" s="61" t="s">
        <v>1120</v>
      </c>
      <c r="P2431" s="61" t="s">
        <v>2118</v>
      </c>
      <c r="Q2431" s="68">
        <v>118.64</v>
      </c>
      <c r="R2431" s="68">
        <v>6.28</v>
      </c>
      <c r="S2431" s="69">
        <v>744.84</v>
      </c>
      <c r="T2431" s="70">
        <v>0.21</v>
      </c>
      <c r="U2431" s="104">
        <v>0</v>
      </c>
      <c r="V2431" s="70">
        <v>0</v>
      </c>
      <c r="W2431" s="104">
        <v>0</v>
      </c>
      <c r="X2431" s="61" t="s">
        <v>49</v>
      </c>
      <c r="Y2431" s="109" t="s">
        <v>50</v>
      </c>
      <c r="Z2431" s="65" t="s">
        <v>2684</v>
      </c>
      <c r="AA2431" s="60">
        <v>0</v>
      </c>
      <c r="AB2431" s="60">
        <v>0</v>
      </c>
      <c r="AC2431" s="75" t="s">
        <v>49</v>
      </c>
      <c r="AD2431" s="73">
        <v>0</v>
      </c>
      <c r="AE2431" s="73">
        <v>250</v>
      </c>
      <c r="AF2431" s="73">
        <v>36</v>
      </c>
      <c r="AG2431" s="73">
        <v>0</v>
      </c>
      <c r="AH2431" s="106">
        <v>0</v>
      </c>
      <c r="AI2431" s="73">
        <v>0</v>
      </c>
      <c r="AJ2431" s="73">
        <v>0</v>
      </c>
      <c r="AK2431" s="74">
        <v>0</v>
      </c>
      <c r="AL2431" s="90" t="s">
        <v>52</v>
      </c>
      <c r="AM2431" s="92"/>
    </row>
    <row r="2432" spans="1:39" ht="21" customHeight="1">
      <c r="A2432" s="60">
        <v>2160</v>
      </c>
      <c r="B2432" s="61">
        <v>19010541</v>
      </c>
      <c r="C2432" s="61">
        <v>461088</v>
      </c>
      <c r="D2432" s="62">
        <v>44718</v>
      </c>
      <c r="E2432" s="63" t="s">
        <v>38</v>
      </c>
      <c r="F2432" s="63" t="s">
        <v>77</v>
      </c>
      <c r="G2432" s="114" t="s">
        <v>116</v>
      </c>
      <c r="H2432" s="78" t="s">
        <v>130</v>
      </c>
      <c r="I2432" s="63" t="s">
        <v>645</v>
      </c>
      <c r="J2432" s="63" t="s">
        <v>1004</v>
      </c>
      <c r="K2432" s="61" t="s">
        <v>1830</v>
      </c>
      <c r="L2432" s="61">
        <v>20221200036843</v>
      </c>
      <c r="M2432" s="66" t="s">
        <v>78</v>
      </c>
      <c r="N2432" s="61" t="s">
        <v>2724</v>
      </c>
      <c r="O2432" s="61" t="s">
        <v>60</v>
      </c>
      <c r="P2432" s="61" t="s">
        <v>647</v>
      </c>
      <c r="Q2432" s="68">
        <v>154.36000000000001</v>
      </c>
      <c r="R2432" s="68">
        <v>5.88</v>
      </c>
      <c r="S2432" s="69">
        <v>907.27</v>
      </c>
      <c r="T2432" s="70">
        <v>0.26</v>
      </c>
      <c r="U2432" s="104">
        <v>0</v>
      </c>
      <c r="V2432" s="70">
        <v>0.14000000000000001</v>
      </c>
      <c r="W2432" s="104">
        <v>0</v>
      </c>
      <c r="X2432" s="61" t="s">
        <v>1702</v>
      </c>
      <c r="Y2432" s="109" t="s">
        <v>50</v>
      </c>
      <c r="Z2432" s="65" t="s">
        <v>2684</v>
      </c>
      <c r="AA2432" s="60">
        <v>0</v>
      </c>
      <c r="AB2432" s="60">
        <v>0</v>
      </c>
      <c r="AC2432" s="75" t="s">
        <v>574</v>
      </c>
      <c r="AD2432" s="73">
        <v>506.89</v>
      </c>
      <c r="AE2432" s="73">
        <v>0</v>
      </c>
      <c r="AF2432" s="73">
        <v>0</v>
      </c>
      <c r="AG2432" s="73">
        <v>0</v>
      </c>
      <c r="AH2432" s="106">
        <v>0</v>
      </c>
      <c r="AI2432" s="73">
        <v>106.80000000000001</v>
      </c>
      <c r="AJ2432" s="73">
        <v>0</v>
      </c>
      <c r="AK2432" s="74">
        <v>0</v>
      </c>
      <c r="AL2432" s="90" t="s">
        <v>161</v>
      </c>
      <c r="AM2432" s="92"/>
    </row>
    <row r="2433" spans="1:39" ht="21" hidden="1" customHeight="1">
      <c r="A2433" s="60">
        <v>2161</v>
      </c>
      <c r="B2433" s="61">
        <v>15001493</v>
      </c>
      <c r="C2433" s="61">
        <v>472692</v>
      </c>
      <c r="D2433" s="62">
        <v>44718</v>
      </c>
      <c r="E2433" s="63" t="s">
        <v>38</v>
      </c>
      <c r="F2433" s="63" t="s">
        <v>39</v>
      </c>
      <c r="G2433" s="114" t="s">
        <v>109</v>
      </c>
      <c r="H2433" s="78" t="s">
        <v>262</v>
      </c>
      <c r="I2433" s="63" t="s">
        <v>2044</v>
      </c>
      <c r="J2433" s="63" t="s">
        <v>2045</v>
      </c>
      <c r="K2433" s="61" t="s">
        <v>1830</v>
      </c>
      <c r="L2433" s="61">
        <v>20221200033983</v>
      </c>
      <c r="M2433" s="66" t="s">
        <v>78</v>
      </c>
      <c r="N2433" s="61" t="s">
        <v>2036</v>
      </c>
      <c r="O2433" s="61" t="s">
        <v>2396</v>
      </c>
      <c r="P2433" s="61" t="s">
        <v>2345</v>
      </c>
      <c r="Q2433" s="68">
        <v>29.68</v>
      </c>
      <c r="R2433" s="68">
        <v>6.89</v>
      </c>
      <c r="S2433" s="69">
        <v>204.58</v>
      </c>
      <c r="T2433" s="70">
        <v>0.06</v>
      </c>
      <c r="U2433" s="104">
        <v>0</v>
      </c>
      <c r="V2433" s="70">
        <v>0</v>
      </c>
      <c r="W2433" s="104">
        <v>0</v>
      </c>
      <c r="X2433" s="61" t="s">
        <v>49</v>
      </c>
      <c r="Y2433" s="109" t="s">
        <v>50</v>
      </c>
      <c r="Z2433" s="65" t="s">
        <v>2684</v>
      </c>
      <c r="AA2433" s="60">
        <v>0</v>
      </c>
      <c r="AB2433" s="60">
        <v>0</v>
      </c>
      <c r="AC2433" s="75" t="s">
        <v>49</v>
      </c>
      <c r="AD2433" s="73">
        <v>0</v>
      </c>
      <c r="AE2433" s="73">
        <v>117</v>
      </c>
      <c r="AF2433" s="73">
        <v>17</v>
      </c>
      <c r="AG2433" s="73">
        <v>0</v>
      </c>
      <c r="AH2433" s="106">
        <v>0</v>
      </c>
      <c r="AI2433" s="73">
        <v>0</v>
      </c>
      <c r="AJ2433" s="73">
        <v>0</v>
      </c>
      <c r="AK2433" s="74">
        <v>0</v>
      </c>
      <c r="AL2433" s="90" t="s">
        <v>52</v>
      </c>
      <c r="AM2433" s="92"/>
    </row>
    <row r="2434" spans="1:39" ht="21" hidden="1" customHeight="1">
      <c r="A2434" s="60"/>
      <c r="B2434" s="61">
        <v>11012142</v>
      </c>
      <c r="C2434" s="61">
        <v>510933</v>
      </c>
      <c r="D2434" s="62">
        <v>44718</v>
      </c>
      <c r="E2434" s="63" t="s">
        <v>2695</v>
      </c>
      <c r="F2434" s="63" t="s">
        <v>84</v>
      </c>
      <c r="G2434" s="114" t="s">
        <v>40</v>
      </c>
      <c r="H2434" s="78" t="s">
        <v>85</v>
      </c>
      <c r="I2434" s="63" t="s">
        <v>405</v>
      </c>
      <c r="J2434" s="63" t="s">
        <v>213</v>
      </c>
      <c r="K2434" s="61" t="s">
        <v>1830</v>
      </c>
      <c r="L2434" s="61" t="s">
        <v>84</v>
      </c>
      <c r="M2434" s="66" t="s">
        <v>155</v>
      </c>
      <c r="N2434" s="61" t="s">
        <v>214</v>
      </c>
      <c r="O2434" s="61" t="s">
        <v>465</v>
      </c>
      <c r="P2434" s="61" t="s">
        <v>408</v>
      </c>
      <c r="Q2434" s="68">
        <v>743.08</v>
      </c>
      <c r="R2434" s="68">
        <v>10.33</v>
      </c>
      <c r="S2434" s="69">
        <v>7675.02</v>
      </c>
      <c r="T2434" s="70">
        <v>0</v>
      </c>
      <c r="U2434" s="104">
        <v>0</v>
      </c>
      <c r="V2434" s="70">
        <v>0.01</v>
      </c>
      <c r="W2434" s="104">
        <v>0</v>
      </c>
      <c r="X2434" s="61" t="s">
        <v>82</v>
      </c>
      <c r="Y2434" s="109" t="s">
        <v>50</v>
      </c>
      <c r="Z2434" s="65" t="s">
        <v>2684</v>
      </c>
      <c r="AA2434" s="60">
        <v>0</v>
      </c>
      <c r="AB2434" s="60">
        <v>0</v>
      </c>
      <c r="AC2434" s="75" t="s">
        <v>83</v>
      </c>
      <c r="AD2434" s="73">
        <v>25</v>
      </c>
      <c r="AE2434" s="73">
        <v>0</v>
      </c>
      <c r="AF2434" s="73">
        <v>0</v>
      </c>
      <c r="AG2434" s="73">
        <v>8.23</v>
      </c>
      <c r="AH2434" s="106">
        <v>0</v>
      </c>
      <c r="AI2434" s="73">
        <v>0</v>
      </c>
      <c r="AJ2434" s="73">
        <v>0</v>
      </c>
      <c r="AK2434" s="74">
        <v>25</v>
      </c>
      <c r="AL2434" s="90" t="s">
        <v>90</v>
      </c>
      <c r="AM2434" s="92"/>
    </row>
    <row r="2435" spans="1:39" ht="21" hidden="1" customHeight="1">
      <c r="A2435" s="60">
        <v>2162</v>
      </c>
      <c r="B2435" s="61">
        <v>1006267</v>
      </c>
      <c r="C2435" s="61">
        <v>510938</v>
      </c>
      <c r="D2435" s="62">
        <v>44718</v>
      </c>
      <c r="E2435" s="63" t="s">
        <v>2695</v>
      </c>
      <c r="F2435" s="63" t="s">
        <v>84</v>
      </c>
      <c r="G2435" s="114" t="s">
        <v>40</v>
      </c>
      <c r="H2435" s="78" t="s">
        <v>85</v>
      </c>
      <c r="I2435" s="63" t="s">
        <v>405</v>
      </c>
      <c r="J2435" s="63" t="s">
        <v>213</v>
      </c>
      <c r="K2435" s="61" t="s">
        <v>1830</v>
      </c>
      <c r="L2435" s="61" t="s">
        <v>84</v>
      </c>
      <c r="M2435" s="66" t="s">
        <v>155</v>
      </c>
      <c r="N2435" s="61" t="s">
        <v>214</v>
      </c>
      <c r="O2435" s="61" t="s">
        <v>409</v>
      </c>
      <c r="P2435" s="61" t="s">
        <v>215</v>
      </c>
      <c r="Q2435" s="68">
        <v>479.38</v>
      </c>
      <c r="R2435" s="68">
        <v>9.84</v>
      </c>
      <c r="S2435" s="69">
        <v>4716.62</v>
      </c>
      <c r="T2435" s="70">
        <v>1.35</v>
      </c>
      <c r="U2435" s="104">
        <v>0</v>
      </c>
      <c r="V2435" s="70">
        <v>9.9999999999999992E-2</v>
      </c>
      <c r="W2435" s="104">
        <v>0</v>
      </c>
      <c r="X2435" s="61" t="s">
        <v>82</v>
      </c>
      <c r="Y2435" s="109" t="s">
        <v>50</v>
      </c>
      <c r="Z2435" s="65" t="s">
        <v>2684</v>
      </c>
      <c r="AA2435" s="60">
        <v>0</v>
      </c>
      <c r="AB2435" s="60">
        <v>0</v>
      </c>
      <c r="AC2435" s="75" t="s">
        <v>83</v>
      </c>
      <c r="AD2435" s="73">
        <v>344.29</v>
      </c>
      <c r="AE2435" s="73">
        <v>0</v>
      </c>
      <c r="AF2435" s="73">
        <v>0</v>
      </c>
      <c r="AG2435" s="73">
        <v>53.08</v>
      </c>
      <c r="AH2435" s="106">
        <v>0</v>
      </c>
      <c r="AI2435" s="73">
        <v>0</v>
      </c>
      <c r="AJ2435" s="73">
        <v>0</v>
      </c>
      <c r="AK2435" s="74">
        <v>345</v>
      </c>
      <c r="AL2435" s="90" t="s">
        <v>90</v>
      </c>
      <c r="AM2435" s="92"/>
    </row>
    <row r="2436" spans="1:39" ht="21" hidden="1" customHeight="1">
      <c r="A2436" s="60"/>
      <c r="B2436" s="61">
        <v>8014301</v>
      </c>
      <c r="C2436" s="61">
        <v>24122072</v>
      </c>
      <c r="D2436" s="62">
        <v>44718</v>
      </c>
      <c r="E2436" s="334" t="s">
        <v>3615</v>
      </c>
      <c r="F2436" s="334" t="s">
        <v>3615</v>
      </c>
      <c r="G2436" s="114" t="s">
        <v>175</v>
      </c>
      <c r="H2436" s="78" t="s">
        <v>176</v>
      </c>
      <c r="I2436" s="63" t="s">
        <v>1016</v>
      </c>
      <c r="J2436" s="63" t="s">
        <v>2546</v>
      </c>
      <c r="K2436" s="61" t="s">
        <v>1830</v>
      </c>
      <c r="L2436" s="61">
        <v>20211200096663</v>
      </c>
      <c r="M2436" s="66" t="s">
        <v>155</v>
      </c>
      <c r="N2436" s="61" t="s">
        <v>353</v>
      </c>
      <c r="O2436" s="61" t="s">
        <v>2725</v>
      </c>
      <c r="P2436" s="61" t="s">
        <v>2711</v>
      </c>
      <c r="Q2436" s="68">
        <v>28.96</v>
      </c>
      <c r="R2436" s="68">
        <v>7.3</v>
      </c>
      <c r="S2436" s="69">
        <v>211.33</v>
      </c>
      <c r="T2436" s="70">
        <v>0.06</v>
      </c>
      <c r="U2436" s="104">
        <v>0</v>
      </c>
      <c r="V2436" s="70">
        <v>0.03</v>
      </c>
      <c r="W2436" s="104">
        <v>0</v>
      </c>
      <c r="X2436" s="61" t="s">
        <v>82</v>
      </c>
      <c r="Y2436" s="109" t="s">
        <v>50</v>
      </c>
      <c r="Z2436" s="65" t="s">
        <v>2684</v>
      </c>
      <c r="AA2436" s="60">
        <v>0</v>
      </c>
      <c r="AB2436" s="60">
        <v>0</v>
      </c>
      <c r="AC2436" s="75" t="s">
        <v>83</v>
      </c>
      <c r="AD2436" s="73">
        <v>103.32</v>
      </c>
      <c r="AE2436" s="73">
        <v>0</v>
      </c>
      <c r="AF2436" s="73">
        <v>0</v>
      </c>
      <c r="AG2436" s="73">
        <v>20.47</v>
      </c>
      <c r="AH2436" s="106">
        <v>0</v>
      </c>
      <c r="AI2436" s="73">
        <v>0</v>
      </c>
      <c r="AJ2436" s="73">
        <v>0</v>
      </c>
      <c r="AK2436" s="74">
        <v>103</v>
      </c>
      <c r="AL2436" s="90" t="s">
        <v>575</v>
      </c>
      <c r="AM2436" s="82" t="s">
        <v>3674</v>
      </c>
    </row>
    <row r="2437" spans="1:39" ht="21" hidden="1" customHeight="1">
      <c r="A2437" s="60"/>
      <c r="B2437" s="61">
        <v>8014303</v>
      </c>
      <c r="C2437" s="61">
        <v>24122076</v>
      </c>
      <c r="D2437" s="62">
        <v>44718</v>
      </c>
      <c r="E2437" s="334" t="s">
        <v>3615</v>
      </c>
      <c r="F2437" s="334" t="s">
        <v>3615</v>
      </c>
      <c r="G2437" s="114" t="s">
        <v>175</v>
      </c>
      <c r="H2437" s="78" t="s">
        <v>176</v>
      </c>
      <c r="I2437" s="63" t="s">
        <v>285</v>
      </c>
      <c r="J2437" s="63" t="s">
        <v>2546</v>
      </c>
      <c r="K2437" s="61" t="s">
        <v>1830</v>
      </c>
      <c r="L2437" s="61">
        <v>20211200096663</v>
      </c>
      <c r="M2437" s="66" t="s">
        <v>155</v>
      </c>
      <c r="N2437" s="61" t="s">
        <v>353</v>
      </c>
      <c r="O2437" s="61" t="s">
        <v>2726</v>
      </c>
      <c r="P2437" s="61" t="s">
        <v>1416</v>
      </c>
      <c r="Q2437" s="68">
        <v>37.229999999999997</v>
      </c>
      <c r="R2437" s="68">
        <v>8.02</v>
      </c>
      <c r="S2437" s="69">
        <v>298.39</v>
      </c>
      <c r="T2437" s="70">
        <v>0.09</v>
      </c>
      <c r="U2437" s="104">
        <v>0</v>
      </c>
      <c r="V2437" s="70">
        <v>0.02</v>
      </c>
      <c r="W2437" s="104">
        <v>0</v>
      </c>
      <c r="X2437" s="61" t="s">
        <v>82</v>
      </c>
      <c r="Y2437" s="109" t="s">
        <v>50</v>
      </c>
      <c r="Z2437" s="65" t="s">
        <v>2684</v>
      </c>
      <c r="AA2437" s="60">
        <v>0</v>
      </c>
      <c r="AB2437" s="60">
        <v>0</v>
      </c>
      <c r="AC2437" s="75" t="s">
        <v>83</v>
      </c>
      <c r="AD2437" s="73">
        <v>69.900000000000006</v>
      </c>
      <c r="AE2437" s="73">
        <v>0</v>
      </c>
      <c r="AF2437" s="73">
        <v>0</v>
      </c>
      <c r="AG2437" s="73">
        <v>17.91</v>
      </c>
      <c r="AH2437" s="106">
        <v>0</v>
      </c>
      <c r="AI2437" s="73">
        <v>0</v>
      </c>
      <c r="AJ2437" s="73">
        <v>0</v>
      </c>
      <c r="AK2437" s="74">
        <v>70</v>
      </c>
      <c r="AL2437" s="90" t="s">
        <v>575</v>
      </c>
      <c r="AM2437" s="82" t="s">
        <v>3674</v>
      </c>
    </row>
    <row r="2438" spans="1:39" ht="21" hidden="1" customHeight="1">
      <c r="A2438" s="60">
        <v>2163</v>
      </c>
      <c r="B2438" s="97">
        <v>1008058</v>
      </c>
      <c r="C2438" s="97">
        <v>91010682</v>
      </c>
      <c r="D2438" s="98">
        <v>44718</v>
      </c>
      <c r="E2438" s="99" t="s">
        <v>38</v>
      </c>
      <c r="F2438" s="99" t="s">
        <v>84</v>
      </c>
      <c r="G2438" s="114" t="s">
        <v>40</v>
      </c>
      <c r="H2438" s="100" t="s">
        <v>41</v>
      </c>
      <c r="I2438" s="99" t="s">
        <v>53</v>
      </c>
      <c r="J2438" s="99" t="s">
        <v>1684</v>
      </c>
      <c r="K2438" s="97" t="s">
        <v>1830</v>
      </c>
      <c r="L2438" s="97" t="s">
        <v>84</v>
      </c>
      <c r="M2438" s="66" t="s">
        <v>78</v>
      </c>
      <c r="N2438" s="97" t="s">
        <v>1686</v>
      </c>
      <c r="O2438" s="97" t="s">
        <v>1053</v>
      </c>
      <c r="P2438" s="97" t="s">
        <v>445</v>
      </c>
      <c r="Q2438" s="101">
        <v>191.03</v>
      </c>
      <c r="R2438" s="101">
        <v>9.59</v>
      </c>
      <c r="S2438" s="102">
        <v>1831.13</v>
      </c>
      <c r="T2438" s="103">
        <v>0.52</v>
      </c>
      <c r="U2438" s="104">
        <v>0</v>
      </c>
      <c r="V2438" s="103">
        <v>0.37</v>
      </c>
      <c r="W2438" s="104">
        <v>0</v>
      </c>
      <c r="X2438" s="97" t="s">
        <v>82</v>
      </c>
      <c r="Y2438" s="109" t="s">
        <v>50</v>
      </c>
      <c r="Z2438" s="65" t="s">
        <v>2684</v>
      </c>
      <c r="AA2438" s="60">
        <v>0</v>
      </c>
      <c r="AB2438" s="60">
        <v>0</v>
      </c>
      <c r="AC2438" s="105" t="s">
        <v>83</v>
      </c>
      <c r="AD2438" s="106">
        <v>1310</v>
      </c>
      <c r="AE2438" s="106">
        <v>0</v>
      </c>
      <c r="AF2438" s="106">
        <v>0</v>
      </c>
      <c r="AG2438" s="106">
        <v>202.00999999999996</v>
      </c>
      <c r="AH2438" s="106">
        <v>0</v>
      </c>
      <c r="AI2438" s="106">
        <v>0</v>
      </c>
      <c r="AJ2438" s="106">
        <v>0</v>
      </c>
      <c r="AK2438" s="107">
        <v>1310</v>
      </c>
      <c r="AL2438" s="90" t="s">
        <v>90</v>
      </c>
      <c r="AM2438" s="92"/>
    </row>
    <row r="2439" spans="1:39" ht="21" hidden="1" customHeight="1">
      <c r="A2439" s="60">
        <v>2164</v>
      </c>
      <c r="B2439" s="61">
        <v>10002015</v>
      </c>
      <c r="C2439" s="61">
        <v>160776</v>
      </c>
      <c r="D2439" s="62">
        <v>44719</v>
      </c>
      <c r="E2439" s="63" t="s">
        <v>38</v>
      </c>
      <c r="F2439" s="63" t="s">
        <v>77</v>
      </c>
      <c r="G2439" s="114" t="s">
        <v>73</v>
      </c>
      <c r="H2439" s="78" t="s">
        <v>74</v>
      </c>
      <c r="I2439" s="63" t="s">
        <v>219</v>
      </c>
      <c r="J2439" s="63" t="s">
        <v>2727</v>
      </c>
      <c r="K2439" s="61" t="s">
        <v>1830</v>
      </c>
      <c r="L2439" s="61">
        <v>20221200036843</v>
      </c>
      <c r="M2439" s="66" t="s">
        <v>45</v>
      </c>
      <c r="N2439" s="61" t="s">
        <v>2728</v>
      </c>
      <c r="O2439" s="61" t="s">
        <v>2729</v>
      </c>
      <c r="P2439" s="61" t="s">
        <v>2553</v>
      </c>
      <c r="Q2439" s="68">
        <v>62.98</v>
      </c>
      <c r="R2439" s="68">
        <v>6.11</v>
      </c>
      <c r="S2439" s="69">
        <v>384.83</v>
      </c>
      <c r="T2439" s="70">
        <v>0.11</v>
      </c>
      <c r="U2439" s="104">
        <v>0</v>
      </c>
      <c r="V2439" s="70">
        <v>0.02</v>
      </c>
      <c r="W2439" s="104">
        <v>0</v>
      </c>
      <c r="X2439" s="61" t="s">
        <v>82</v>
      </c>
      <c r="Y2439" s="109" t="s">
        <v>50</v>
      </c>
      <c r="Z2439" s="65" t="s">
        <v>2684</v>
      </c>
      <c r="AA2439" s="60">
        <v>0</v>
      </c>
      <c r="AB2439" s="60">
        <v>0</v>
      </c>
      <c r="AC2439" s="75" t="s">
        <v>83</v>
      </c>
      <c r="AD2439" s="73">
        <v>85.9</v>
      </c>
      <c r="AE2439" s="73">
        <v>0</v>
      </c>
      <c r="AF2439" s="73">
        <v>0</v>
      </c>
      <c r="AG2439" s="73">
        <v>20.6</v>
      </c>
      <c r="AH2439" s="106">
        <v>0</v>
      </c>
      <c r="AI2439" s="73">
        <v>0</v>
      </c>
      <c r="AJ2439" s="73">
        <v>0</v>
      </c>
      <c r="AK2439" s="74">
        <v>86</v>
      </c>
      <c r="AL2439" s="90" t="s">
        <v>161</v>
      </c>
      <c r="AM2439" s="92"/>
    </row>
    <row r="2440" spans="1:39" ht="21" hidden="1" customHeight="1">
      <c r="A2440" s="60">
        <v>2165</v>
      </c>
      <c r="B2440" s="61">
        <v>10000594</v>
      </c>
      <c r="C2440" s="61">
        <v>163052</v>
      </c>
      <c r="D2440" s="62">
        <v>44719</v>
      </c>
      <c r="E2440" s="63" t="s">
        <v>38</v>
      </c>
      <c r="F2440" s="63" t="s">
        <v>77</v>
      </c>
      <c r="G2440" s="114" t="s">
        <v>73</v>
      </c>
      <c r="H2440" s="78" t="s">
        <v>74</v>
      </c>
      <c r="I2440" s="63" t="s">
        <v>419</v>
      </c>
      <c r="J2440" s="63" t="s">
        <v>419</v>
      </c>
      <c r="K2440" s="61" t="s">
        <v>1830</v>
      </c>
      <c r="L2440" s="61">
        <v>20221200036843</v>
      </c>
      <c r="M2440" s="66" t="s">
        <v>78</v>
      </c>
      <c r="N2440" s="61" t="s">
        <v>1757</v>
      </c>
      <c r="O2440" s="61" t="s">
        <v>1455</v>
      </c>
      <c r="P2440" s="61" t="s">
        <v>1839</v>
      </c>
      <c r="Q2440" s="68">
        <v>109.03</v>
      </c>
      <c r="R2440" s="68">
        <v>7.37</v>
      </c>
      <c r="S2440" s="69">
        <v>803.92</v>
      </c>
      <c r="T2440" s="70">
        <v>0.23</v>
      </c>
      <c r="U2440" s="104">
        <v>0</v>
      </c>
      <c r="V2440" s="70">
        <v>0.18</v>
      </c>
      <c r="W2440" s="104">
        <v>0</v>
      </c>
      <c r="X2440" s="61" t="s">
        <v>82</v>
      </c>
      <c r="Y2440" s="109" t="s">
        <v>50</v>
      </c>
      <c r="Z2440" s="65" t="s">
        <v>2684</v>
      </c>
      <c r="AA2440" s="60">
        <v>0</v>
      </c>
      <c r="AB2440" s="60">
        <v>0</v>
      </c>
      <c r="AC2440" s="75" t="s">
        <v>83</v>
      </c>
      <c r="AD2440" s="73">
        <v>643.29999999999995</v>
      </c>
      <c r="AE2440" s="73">
        <v>0</v>
      </c>
      <c r="AF2440" s="73">
        <v>0</v>
      </c>
      <c r="AG2440" s="73">
        <v>110.85</v>
      </c>
      <c r="AH2440" s="106">
        <v>0</v>
      </c>
      <c r="AI2440" s="73">
        <v>0</v>
      </c>
      <c r="AJ2440" s="73">
        <v>0</v>
      </c>
      <c r="AK2440" s="74">
        <v>644</v>
      </c>
      <c r="AL2440" s="90" t="s">
        <v>90</v>
      </c>
      <c r="AM2440" s="92"/>
    </row>
    <row r="2441" spans="1:39" ht="21" hidden="1" customHeight="1">
      <c r="A2441" s="60">
        <v>2166</v>
      </c>
      <c r="B2441" s="61">
        <v>11006549</v>
      </c>
      <c r="C2441" s="61">
        <v>168995</v>
      </c>
      <c r="D2441" s="62">
        <v>44719</v>
      </c>
      <c r="E2441" s="63" t="s">
        <v>38</v>
      </c>
      <c r="F2441" s="63" t="s">
        <v>77</v>
      </c>
      <c r="G2441" s="114" t="s">
        <v>40</v>
      </c>
      <c r="H2441" s="78" t="s">
        <v>85</v>
      </c>
      <c r="I2441" s="63" t="s">
        <v>1275</v>
      </c>
      <c r="J2441" s="63" t="s">
        <v>2707</v>
      </c>
      <c r="K2441" s="61" t="s">
        <v>1830</v>
      </c>
      <c r="L2441" s="61">
        <v>20221200036843</v>
      </c>
      <c r="M2441" s="66" t="s">
        <v>78</v>
      </c>
      <c r="N2441" s="61" t="s">
        <v>807</v>
      </c>
      <c r="O2441" s="61" t="s">
        <v>1281</v>
      </c>
      <c r="P2441" s="61" t="s">
        <v>199</v>
      </c>
      <c r="Q2441" s="68">
        <v>149.24</v>
      </c>
      <c r="R2441" s="68">
        <v>6.82</v>
      </c>
      <c r="S2441" s="69">
        <v>1017.31</v>
      </c>
      <c r="T2441" s="70">
        <v>0.28999999999999998</v>
      </c>
      <c r="U2441" s="104">
        <v>0</v>
      </c>
      <c r="V2441" s="70">
        <v>0.15</v>
      </c>
      <c r="W2441" s="104">
        <v>0</v>
      </c>
      <c r="X2441" s="61" t="s">
        <v>82</v>
      </c>
      <c r="Y2441" s="109" t="s">
        <v>50</v>
      </c>
      <c r="Z2441" s="65" t="s">
        <v>2684</v>
      </c>
      <c r="AA2441" s="60">
        <v>0</v>
      </c>
      <c r="AB2441" s="60">
        <v>0</v>
      </c>
      <c r="AC2441" s="75" t="s">
        <v>83</v>
      </c>
      <c r="AD2441" s="73">
        <v>524.52</v>
      </c>
      <c r="AE2441" s="73">
        <v>0</v>
      </c>
      <c r="AF2441" s="73">
        <v>0</v>
      </c>
      <c r="AG2441" s="73">
        <v>101.55999999999999</v>
      </c>
      <c r="AH2441" s="106">
        <v>0</v>
      </c>
      <c r="AI2441" s="73">
        <v>0</v>
      </c>
      <c r="AJ2441" s="73">
        <v>0</v>
      </c>
      <c r="AK2441" s="74">
        <v>525</v>
      </c>
      <c r="AL2441" s="90" t="s">
        <v>161</v>
      </c>
      <c r="AM2441" s="92"/>
    </row>
    <row r="2442" spans="1:39" ht="21" hidden="1" customHeight="1">
      <c r="A2442" s="60">
        <v>2167</v>
      </c>
      <c r="B2442" s="61">
        <v>15001280</v>
      </c>
      <c r="C2442" s="61">
        <v>184199</v>
      </c>
      <c r="D2442" s="62">
        <v>44719</v>
      </c>
      <c r="E2442" s="63" t="s">
        <v>38</v>
      </c>
      <c r="F2442" s="63" t="s">
        <v>39</v>
      </c>
      <c r="G2442" s="114" t="s">
        <v>109</v>
      </c>
      <c r="H2442" s="78" t="s">
        <v>262</v>
      </c>
      <c r="I2442" s="63" t="s">
        <v>2044</v>
      </c>
      <c r="J2442" s="63" t="s">
        <v>2045</v>
      </c>
      <c r="K2442" s="61" t="s">
        <v>1830</v>
      </c>
      <c r="L2442" s="61">
        <v>20221200033983</v>
      </c>
      <c r="M2442" s="66" t="s">
        <v>78</v>
      </c>
      <c r="N2442" s="61" t="s">
        <v>1067</v>
      </c>
      <c r="O2442" s="61" t="s">
        <v>2730</v>
      </c>
      <c r="P2442" s="61" t="s">
        <v>591</v>
      </c>
      <c r="Q2442" s="68">
        <v>57.67</v>
      </c>
      <c r="R2442" s="68">
        <v>6.18</v>
      </c>
      <c r="S2442" s="69">
        <v>358.64</v>
      </c>
      <c r="T2442" s="70">
        <v>0.1</v>
      </c>
      <c r="U2442" s="104">
        <v>0</v>
      </c>
      <c r="V2442" s="70">
        <v>0</v>
      </c>
      <c r="W2442" s="104">
        <v>0</v>
      </c>
      <c r="X2442" s="61" t="s">
        <v>49</v>
      </c>
      <c r="Y2442" s="109" t="s">
        <v>50</v>
      </c>
      <c r="Z2442" s="65" t="s">
        <v>2684</v>
      </c>
      <c r="AA2442" s="60">
        <v>0</v>
      </c>
      <c r="AB2442" s="60">
        <v>0</v>
      </c>
      <c r="AC2442" s="75" t="s">
        <v>49</v>
      </c>
      <c r="AD2442" s="73">
        <v>0</v>
      </c>
      <c r="AE2442" s="73">
        <v>220</v>
      </c>
      <c r="AF2442" s="73">
        <v>31</v>
      </c>
      <c r="AG2442" s="73">
        <v>0</v>
      </c>
      <c r="AH2442" s="106">
        <v>0</v>
      </c>
      <c r="AI2442" s="73">
        <v>0</v>
      </c>
      <c r="AJ2442" s="73">
        <v>0</v>
      </c>
      <c r="AK2442" s="74">
        <v>0</v>
      </c>
      <c r="AL2442" s="90" t="s">
        <v>52</v>
      </c>
      <c r="AM2442" s="92"/>
    </row>
    <row r="2443" spans="1:39" ht="21" hidden="1" customHeight="1">
      <c r="A2443" s="60">
        <v>2168</v>
      </c>
      <c r="B2443" s="61">
        <v>15001346</v>
      </c>
      <c r="C2443" s="61">
        <v>184332</v>
      </c>
      <c r="D2443" s="62">
        <v>44719</v>
      </c>
      <c r="E2443" s="63" t="s">
        <v>38</v>
      </c>
      <c r="F2443" s="63" t="s">
        <v>39</v>
      </c>
      <c r="G2443" s="114" t="s">
        <v>109</v>
      </c>
      <c r="H2443" s="78" t="s">
        <v>262</v>
      </c>
      <c r="I2443" s="63" t="s">
        <v>2044</v>
      </c>
      <c r="J2443" s="63" t="s">
        <v>2045</v>
      </c>
      <c r="K2443" s="61" t="s">
        <v>1830</v>
      </c>
      <c r="L2443" s="61">
        <v>20221200033983</v>
      </c>
      <c r="M2443" s="66" t="s">
        <v>78</v>
      </c>
      <c r="N2443" s="61" t="s">
        <v>2036</v>
      </c>
      <c r="O2443" s="61" t="s">
        <v>1068</v>
      </c>
      <c r="P2443" s="61" t="s">
        <v>2661</v>
      </c>
      <c r="Q2443" s="68">
        <v>57.93</v>
      </c>
      <c r="R2443" s="68">
        <v>6.44</v>
      </c>
      <c r="S2443" s="69">
        <v>373.16</v>
      </c>
      <c r="T2443" s="70">
        <v>0.11</v>
      </c>
      <c r="U2443" s="104">
        <v>0</v>
      </c>
      <c r="V2443" s="70">
        <v>0</v>
      </c>
      <c r="W2443" s="104">
        <v>0</v>
      </c>
      <c r="X2443" s="61" t="s">
        <v>49</v>
      </c>
      <c r="Y2443" s="109" t="s">
        <v>50</v>
      </c>
      <c r="Z2443" s="65" t="s">
        <v>2684</v>
      </c>
      <c r="AA2443" s="60">
        <v>0</v>
      </c>
      <c r="AB2443" s="60">
        <v>0</v>
      </c>
      <c r="AC2443" s="75" t="s">
        <v>49</v>
      </c>
      <c r="AD2443" s="73">
        <v>0</v>
      </c>
      <c r="AE2443" s="73">
        <v>620</v>
      </c>
      <c r="AF2443" s="73">
        <v>89</v>
      </c>
      <c r="AG2443" s="73">
        <v>0</v>
      </c>
      <c r="AH2443" s="106">
        <v>0</v>
      </c>
      <c r="AI2443" s="73">
        <v>0</v>
      </c>
      <c r="AJ2443" s="73">
        <v>0</v>
      </c>
      <c r="AK2443" s="74">
        <v>0</v>
      </c>
      <c r="AL2443" s="90" t="s">
        <v>52</v>
      </c>
      <c r="AM2443" s="92"/>
    </row>
    <row r="2444" spans="1:39" ht="21" hidden="1" customHeight="1">
      <c r="A2444" s="60">
        <v>2169</v>
      </c>
      <c r="B2444" s="61">
        <v>9000807</v>
      </c>
      <c r="C2444" s="61">
        <v>382014</v>
      </c>
      <c r="D2444" s="62">
        <v>44719</v>
      </c>
      <c r="E2444" s="63" t="s">
        <v>2695</v>
      </c>
      <c r="F2444" s="63" t="s">
        <v>84</v>
      </c>
      <c r="G2444" s="114" t="s">
        <v>109</v>
      </c>
      <c r="H2444" s="78" t="s">
        <v>495</v>
      </c>
      <c r="I2444" s="63" t="s">
        <v>495</v>
      </c>
      <c r="J2444" s="63" t="s">
        <v>1521</v>
      </c>
      <c r="K2444" s="61" t="s">
        <v>1830</v>
      </c>
      <c r="L2444" s="61" t="s">
        <v>84</v>
      </c>
      <c r="M2444" s="66" t="s">
        <v>155</v>
      </c>
      <c r="N2444" s="61" t="s">
        <v>1045</v>
      </c>
      <c r="O2444" s="61" t="s">
        <v>2023</v>
      </c>
      <c r="P2444" s="61" t="s">
        <v>1849</v>
      </c>
      <c r="Q2444" s="68">
        <v>82.45</v>
      </c>
      <c r="R2444" s="68">
        <v>7.82</v>
      </c>
      <c r="S2444" s="69">
        <v>644.75</v>
      </c>
      <c r="T2444" s="70">
        <v>0.18</v>
      </c>
      <c r="U2444" s="104">
        <v>0</v>
      </c>
      <c r="V2444" s="70">
        <v>0.03</v>
      </c>
      <c r="W2444" s="104">
        <v>0</v>
      </c>
      <c r="X2444" s="61" t="s">
        <v>82</v>
      </c>
      <c r="Y2444" s="109" t="s">
        <v>50</v>
      </c>
      <c r="Z2444" s="65" t="s">
        <v>2684</v>
      </c>
      <c r="AA2444" s="60">
        <v>0</v>
      </c>
      <c r="AB2444" s="60">
        <v>0</v>
      </c>
      <c r="AC2444" s="75" t="s">
        <v>83</v>
      </c>
      <c r="AD2444" s="73">
        <v>65.459999999999994</v>
      </c>
      <c r="AE2444" s="73">
        <v>0</v>
      </c>
      <c r="AF2444" s="73">
        <v>0</v>
      </c>
      <c r="AG2444" s="73">
        <v>14.91</v>
      </c>
      <c r="AH2444" s="106">
        <v>0</v>
      </c>
      <c r="AI2444" s="73">
        <v>0</v>
      </c>
      <c r="AJ2444" s="73">
        <v>1.87</v>
      </c>
      <c r="AK2444" s="74">
        <v>66</v>
      </c>
      <c r="AL2444" s="90" t="s">
        <v>90</v>
      </c>
      <c r="AM2444" s="92"/>
    </row>
    <row r="2445" spans="1:39" ht="21" hidden="1" customHeight="1">
      <c r="A2445" s="60">
        <v>2170</v>
      </c>
      <c r="B2445" s="61">
        <v>9003166</v>
      </c>
      <c r="C2445" s="61">
        <v>387991</v>
      </c>
      <c r="D2445" s="62">
        <v>44719</v>
      </c>
      <c r="E2445" s="63" t="s">
        <v>38</v>
      </c>
      <c r="F2445" s="63" t="s">
        <v>84</v>
      </c>
      <c r="G2445" s="114" t="s">
        <v>109</v>
      </c>
      <c r="H2445" s="78" t="s">
        <v>495</v>
      </c>
      <c r="I2445" s="63" t="s">
        <v>1103</v>
      </c>
      <c r="J2445" s="63" t="s">
        <v>1186</v>
      </c>
      <c r="K2445" s="61" t="s">
        <v>1830</v>
      </c>
      <c r="L2445" s="61" t="s">
        <v>84</v>
      </c>
      <c r="M2445" s="66" t="s">
        <v>78</v>
      </c>
      <c r="N2445" s="61" t="s">
        <v>257</v>
      </c>
      <c r="O2445" s="61" t="s">
        <v>1187</v>
      </c>
      <c r="P2445" s="61" t="s">
        <v>1188</v>
      </c>
      <c r="Q2445" s="68">
        <v>62.36</v>
      </c>
      <c r="R2445" s="68">
        <v>5.55</v>
      </c>
      <c r="S2445" s="69">
        <v>345.92</v>
      </c>
      <c r="T2445" s="70">
        <v>0.1</v>
      </c>
      <c r="U2445" s="104">
        <v>0</v>
      </c>
      <c r="V2445" s="70">
        <v>0.01</v>
      </c>
      <c r="W2445" s="104">
        <v>0</v>
      </c>
      <c r="X2445" s="61" t="s">
        <v>82</v>
      </c>
      <c r="Y2445" s="109" t="s">
        <v>50</v>
      </c>
      <c r="Z2445" s="65" t="s">
        <v>2684</v>
      </c>
      <c r="AA2445" s="60">
        <v>0</v>
      </c>
      <c r="AB2445" s="60">
        <v>0</v>
      </c>
      <c r="AC2445" s="75" t="s">
        <v>83</v>
      </c>
      <c r="AD2445" s="73">
        <v>1.76</v>
      </c>
      <c r="AE2445" s="73">
        <v>0</v>
      </c>
      <c r="AF2445" s="73">
        <v>0</v>
      </c>
      <c r="AG2445" s="73">
        <v>0</v>
      </c>
      <c r="AH2445" s="106">
        <v>0</v>
      </c>
      <c r="AI2445" s="73">
        <v>0</v>
      </c>
      <c r="AJ2445" s="73">
        <v>0.34</v>
      </c>
      <c r="AK2445" s="74">
        <v>2</v>
      </c>
      <c r="AL2445" s="90" t="s">
        <v>90</v>
      </c>
      <c r="AM2445" s="92"/>
    </row>
    <row r="2446" spans="1:39" ht="21" hidden="1" customHeight="1">
      <c r="A2446" s="60">
        <v>2171</v>
      </c>
      <c r="B2446" s="61">
        <v>9003206</v>
      </c>
      <c r="C2446" s="61">
        <v>388098</v>
      </c>
      <c r="D2446" s="62">
        <v>44719</v>
      </c>
      <c r="E2446" s="63" t="s">
        <v>38</v>
      </c>
      <c r="F2446" s="63" t="s">
        <v>84</v>
      </c>
      <c r="G2446" s="114" t="s">
        <v>109</v>
      </c>
      <c r="H2446" s="78" t="s">
        <v>495</v>
      </c>
      <c r="I2446" s="63" t="s">
        <v>1103</v>
      </c>
      <c r="J2446" s="63" t="s">
        <v>1186</v>
      </c>
      <c r="K2446" s="61" t="s">
        <v>1830</v>
      </c>
      <c r="L2446" s="61" t="s">
        <v>84</v>
      </c>
      <c r="M2446" s="66" t="s">
        <v>78</v>
      </c>
      <c r="N2446" s="61" t="s">
        <v>257</v>
      </c>
      <c r="O2446" s="61" t="s">
        <v>2574</v>
      </c>
      <c r="P2446" s="61" t="s">
        <v>1187</v>
      </c>
      <c r="Q2446" s="68">
        <v>58.8</v>
      </c>
      <c r="R2446" s="68">
        <v>5.6</v>
      </c>
      <c r="S2446" s="69">
        <v>329.52</v>
      </c>
      <c r="T2446" s="70">
        <v>0.09</v>
      </c>
      <c r="U2446" s="104">
        <v>0</v>
      </c>
      <c r="V2446" s="70">
        <v>0.01</v>
      </c>
      <c r="W2446" s="104">
        <v>0</v>
      </c>
      <c r="X2446" s="61" t="s">
        <v>82</v>
      </c>
      <c r="Y2446" s="109" t="s">
        <v>50</v>
      </c>
      <c r="Z2446" s="65" t="s">
        <v>2684</v>
      </c>
      <c r="AA2446" s="60">
        <v>0</v>
      </c>
      <c r="AB2446" s="60">
        <v>0</v>
      </c>
      <c r="AC2446" s="75" t="s">
        <v>83</v>
      </c>
      <c r="AD2446" s="73">
        <v>16.3</v>
      </c>
      <c r="AE2446" s="73">
        <v>0</v>
      </c>
      <c r="AF2446" s="73">
        <v>0</v>
      </c>
      <c r="AG2446" s="73">
        <v>0</v>
      </c>
      <c r="AH2446" s="106">
        <v>0</v>
      </c>
      <c r="AI2446" s="73">
        <v>0</v>
      </c>
      <c r="AJ2446" s="73">
        <v>2.09</v>
      </c>
      <c r="AK2446" s="74">
        <v>16</v>
      </c>
      <c r="AL2446" s="90" t="s">
        <v>90</v>
      </c>
      <c r="AM2446" s="92"/>
    </row>
    <row r="2447" spans="1:39" ht="21" hidden="1" customHeight="1">
      <c r="A2447" s="60"/>
      <c r="B2447" s="61">
        <v>8014308</v>
      </c>
      <c r="C2447" s="61">
        <v>24122085</v>
      </c>
      <c r="D2447" s="62">
        <v>44719</v>
      </c>
      <c r="E2447" s="334" t="s">
        <v>3615</v>
      </c>
      <c r="F2447" s="334" t="s">
        <v>3615</v>
      </c>
      <c r="G2447" s="114" t="s">
        <v>175</v>
      </c>
      <c r="H2447" s="78" t="s">
        <v>176</v>
      </c>
      <c r="I2447" s="63" t="s">
        <v>285</v>
      </c>
      <c r="J2447" s="63" t="s">
        <v>2546</v>
      </c>
      <c r="K2447" s="61" t="s">
        <v>1830</v>
      </c>
      <c r="L2447" s="61">
        <v>20211200096663</v>
      </c>
      <c r="M2447" s="66" t="s">
        <v>155</v>
      </c>
      <c r="N2447" s="61" t="s">
        <v>353</v>
      </c>
      <c r="O2447" s="61" t="s">
        <v>2712</v>
      </c>
      <c r="P2447" s="61" t="s">
        <v>2713</v>
      </c>
      <c r="Q2447" s="68">
        <v>13.91</v>
      </c>
      <c r="R2447" s="68">
        <v>9.6300000000000008</v>
      </c>
      <c r="S2447" s="69">
        <v>133.99</v>
      </c>
      <c r="T2447" s="70">
        <v>0.04</v>
      </c>
      <c r="U2447" s="104">
        <v>0</v>
      </c>
      <c r="V2447" s="70">
        <v>0.01</v>
      </c>
      <c r="W2447" s="104">
        <v>0</v>
      </c>
      <c r="X2447" s="61" t="s">
        <v>82</v>
      </c>
      <c r="Y2447" s="109" t="s">
        <v>50</v>
      </c>
      <c r="Z2447" s="65" t="s">
        <v>2684</v>
      </c>
      <c r="AA2447" s="60">
        <v>0</v>
      </c>
      <c r="AB2447" s="60">
        <v>0</v>
      </c>
      <c r="AC2447" s="75" t="s">
        <v>83</v>
      </c>
      <c r="AD2447" s="73">
        <v>20.65</v>
      </c>
      <c r="AE2447" s="73">
        <v>0</v>
      </c>
      <c r="AF2447" s="73">
        <v>0</v>
      </c>
      <c r="AG2447" s="73">
        <v>4.5</v>
      </c>
      <c r="AH2447" s="106">
        <v>0</v>
      </c>
      <c r="AI2447" s="73">
        <v>0</v>
      </c>
      <c r="AJ2447" s="73">
        <v>0</v>
      </c>
      <c r="AK2447" s="74">
        <v>21</v>
      </c>
      <c r="AL2447" s="90" t="s">
        <v>575</v>
      </c>
      <c r="AM2447" s="82" t="s">
        <v>3674</v>
      </c>
    </row>
    <row r="2448" spans="1:39" ht="21" hidden="1" customHeight="1">
      <c r="A2448" s="60"/>
      <c r="B2448" s="61">
        <v>8014310</v>
      </c>
      <c r="C2448" s="61">
        <v>24122089</v>
      </c>
      <c r="D2448" s="62">
        <v>44719</v>
      </c>
      <c r="E2448" s="334" t="s">
        <v>3615</v>
      </c>
      <c r="F2448" s="334" t="s">
        <v>3615</v>
      </c>
      <c r="G2448" s="114" t="s">
        <v>175</v>
      </c>
      <c r="H2448" s="78" t="s">
        <v>176</v>
      </c>
      <c r="I2448" s="63" t="s">
        <v>285</v>
      </c>
      <c r="J2448" s="63" t="s">
        <v>2546</v>
      </c>
      <c r="K2448" s="61" t="s">
        <v>1830</v>
      </c>
      <c r="L2448" s="61">
        <v>20211200096663</v>
      </c>
      <c r="M2448" s="66" t="s">
        <v>155</v>
      </c>
      <c r="N2448" s="61" t="s">
        <v>353</v>
      </c>
      <c r="O2448" s="61" t="s">
        <v>2714</v>
      </c>
      <c r="P2448" s="61" t="s">
        <v>2712</v>
      </c>
      <c r="Q2448" s="68">
        <v>26.3</v>
      </c>
      <c r="R2448" s="68">
        <v>7.66</v>
      </c>
      <c r="S2448" s="69">
        <v>201.57</v>
      </c>
      <c r="T2448" s="70">
        <v>0.06</v>
      </c>
      <c r="U2448" s="104">
        <v>0</v>
      </c>
      <c r="V2448" s="70">
        <v>0.01</v>
      </c>
      <c r="W2448" s="104">
        <v>0</v>
      </c>
      <c r="X2448" s="61" t="s">
        <v>82</v>
      </c>
      <c r="Y2448" s="109" t="s">
        <v>50</v>
      </c>
      <c r="Z2448" s="65" t="s">
        <v>2684</v>
      </c>
      <c r="AA2448" s="60">
        <v>0</v>
      </c>
      <c r="AB2448" s="60">
        <v>0</v>
      </c>
      <c r="AC2448" s="75" t="s">
        <v>83</v>
      </c>
      <c r="AD2448" s="73">
        <v>25.56</v>
      </c>
      <c r="AE2448" s="73">
        <v>0</v>
      </c>
      <c r="AF2448" s="73">
        <v>0</v>
      </c>
      <c r="AG2448" s="73">
        <v>5.47</v>
      </c>
      <c r="AH2448" s="106">
        <v>0</v>
      </c>
      <c r="AI2448" s="73">
        <v>0</v>
      </c>
      <c r="AJ2448" s="73">
        <v>0</v>
      </c>
      <c r="AK2448" s="74">
        <v>26</v>
      </c>
      <c r="AL2448" s="90" t="s">
        <v>575</v>
      </c>
      <c r="AM2448" s="82" t="s">
        <v>3674</v>
      </c>
    </row>
    <row r="2449" spans="1:39" ht="21" hidden="1" customHeight="1">
      <c r="A2449" s="60"/>
      <c r="B2449" s="61">
        <v>8014311</v>
      </c>
      <c r="C2449" s="61">
        <v>24122091</v>
      </c>
      <c r="D2449" s="62">
        <v>44719</v>
      </c>
      <c r="E2449" s="334" t="s">
        <v>3615</v>
      </c>
      <c r="F2449" s="334" t="s">
        <v>3615</v>
      </c>
      <c r="G2449" s="114" t="s">
        <v>175</v>
      </c>
      <c r="H2449" s="78" t="s">
        <v>176</v>
      </c>
      <c r="I2449" s="63" t="s">
        <v>285</v>
      </c>
      <c r="J2449" s="63" t="s">
        <v>2546</v>
      </c>
      <c r="K2449" s="61" t="s">
        <v>1830</v>
      </c>
      <c r="L2449" s="61">
        <v>20211200096663</v>
      </c>
      <c r="M2449" s="66" t="s">
        <v>155</v>
      </c>
      <c r="N2449" s="61" t="s">
        <v>353</v>
      </c>
      <c r="O2449" s="61" t="s">
        <v>2710</v>
      </c>
      <c r="P2449" s="61" t="s">
        <v>2714</v>
      </c>
      <c r="Q2449" s="68">
        <v>25.54</v>
      </c>
      <c r="R2449" s="68">
        <v>8.5</v>
      </c>
      <c r="S2449" s="69">
        <v>217.12</v>
      </c>
      <c r="T2449" s="70">
        <v>0.06</v>
      </c>
      <c r="U2449" s="104">
        <v>0</v>
      </c>
      <c r="V2449" s="70">
        <v>0.01</v>
      </c>
      <c r="W2449" s="104">
        <v>0</v>
      </c>
      <c r="X2449" s="61" t="s">
        <v>82</v>
      </c>
      <c r="Y2449" s="109" t="s">
        <v>50</v>
      </c>
      <c r="Z2449" s="65" t="s">
        <v>2684</v>
      </c>
      <c r="AA2449" s="60">
        <v>0</v>
      </c>
      <c r="AB2449" s="60">
        <v>0</v>
      </c>
      <c r="AC2449" s="75" t="s">
        <v>83</v>
      </c>
      <c r="AD2449" s="73">
        <v>27.36</v>
      </c>
      <c r="AE2449" s="73">
        <v>0</v>
      </c>
      <c r="AF2449" s="73">
        <v>0</v>
      </c>
      <c r="AG2449" s="73">
        <v>5.9</v>
      </c>
      <c r="AH2449" s="106">
        <v>0</v>
      </c>
      <c r="AI2449" s="73">
        <v>0</v>
      </c>
      <c r="AJ2449" s="73">
        <v>0</v>
      </c>
      <c r="AK2449" s="74">
        <v>27</v>
      </c>
      <c r="AL2449" s="90" t="s">
        <v>575</v>
      </c>
      <c r="AM2449" s="82" t="s">
        <v>3674</v>
      </c>
    </row>
    <row r="2450" spans="1:39" ht="21" hidden="1" customHeight="1">
      <c r="A2450" s="60"/>
      <c r="B2450" s="61">
        <v>11014367</v>
      </c>
      <c r="C2450" s="61">
        <v>91011979</v>
      </c>
      <c r="D2450" s="62">
        <v>44719</v>
      </c>
      <c r="E2450" s="334" t="s">
        <v>3615</v>
      </c>
      <c r="F2450" s="334" t="s">
        <v>3615</v>
      </c>
      <c r="G2450" s="114" t="s">
        <v>40</v>
      </c>
      <c r="H2450" s="78" t="s">
        <v>85</v>
      </c>
      <c r="I2450" s="63" t="s">
        <v>593</v>
      </c>
      <c r="J2450" s="63" t="s">
        <v>2731</v>
      </c>
      <c r="K2450" s="61" t="s">
        <v>1830</v>
      </c>
      <c r="L2450" s="61">
        <v>20211200096663</v>
      </c>
      <c r="M2450" s="66" t="s">
        <v>155</v>
      </c>
      <c r="N2450" s="61" t="s">
        <v>468</v>
      </c>
      <c r="O2450" s="61" t="s">
        <v>468</v>
      </c>
      <c r="P2450" s="61" t="s">
        <v>468</v>
      </c>
      <c r="Q2450" s="68">
        <v>55.25</v>
      </c>
      <c r="R2450" s="68">
        <v>16.96</v>
      </c>
      <c r="S2450" s="69">
        <v>936.93</v>
      </c>
      <c r="T2450" s="70">
        <v>0.27</v>
      </c>
      <c r="U2450" s="104">
        <v>0</v>
      </c>
      <c r="V2450" s="70">
        <v>7.0000000000000007E-2</v>
      </c>
      <c r="W2450" s="104">
        <v>0</v>
      </c>
      <c r="X2450" s="61" t="s">
        <v>82</v>
      </c>
      <c r="Y2450" s="109" t="s">
        <v>50</v>
      </c>
      <c r="Z2450" s="65" t="s">
        <v>2684</v>
      </c>
      <c r="AA2450" s="60">
        <v>0</v>
      </c>
      <c r="AB2450" s="60">
        <v>0</v>
      </c>
      <c r="AC2450" s="75" t="s">
        <v>83</v>
      </c>
      <c r="AD2450" s="73">
        <v>235.1</v>
      </c>
      <c r="AE2450" s="73">
        <v>0</v>
      </c>
      <c r="AF2450" s="73">
        <v>0</v>
      </c>
      <c r="AG2450" s="73">
        <v>37.049999999999997</v>
      </c>
      <c r="AH2450" s="106">
        <v>0</v>
      </c>
      <c r="AI2450" s="73">
        <v>0</v>
      </c>
      <c r="AJ2450" s="73">
        <v>0</v>
      </c>
      <c r="AK2450" s="74">
        <v>235</v>
      </c>
      <c r="AL2450" s="90" t="s">
        <v>575</v>
      </c>
      <c r="AM2450" s="82" t="s">
        <v>3671</v>
      </c>
    </row>
    <row r="2451" spans="1:39" ht="21" hidden="1" customHeight="1">
      <c r="A2451" s="60">
        <v>2172</v>
      </c>
      <c r="B2451" s="97">
        <v>9003352</v>
      </c>
      <c r="C2451" s="97">
        <v>91024726</v>
      </c>
      <c r="D2451" s="98">
        <v>44719</v>
      </c>
      <c r="E2451" s="63" t="s">
        <v>2695</v>
      </c>
      <c r="F2451" s="99" t="s">
        <v>84</v>
      </c>
      <c r="G2451" s="114" t="s">
        <v>109</v>
      </c>
      <c r="H2451" s="100" t="s">
        <v>495</v>
      </c>
      <c r="I2451" s="99" t="s">
        <v>496</v>
      </c>
      <c r="J2451" s="99" t="s">
        <v>2644</v>
      </c>
      <c r="K2451" s="97" t="s">
        <v>1830</v>
      </c>
      <c r="L2451" s="97" t="s">
        <v>84</v>
      </c>
      <c r="M2451" s="66" t="s">
        <v>155</v>
      </c>
      <c r="N2451" s="97" t="s">
        <v>1614</v>
      </c>
      <c r="O2451" s="97" t="s">
        <v>1400</v>
      </c>
      <c r="P2451" s="97" t="s">
        <v>2645</v>
      </c>
      <c r="Q2451" s="101">
        <v>145.09</v>
      </c>
      <c r="R2451" s="101">
        <v>9.06</v>
      </c>
      <c r="S2451" s="102">
        <v>1314.86</v>
      </c>
      <c r="T2451" s="103">
        <v>0.38</v>
      </c>
      <c r="U2451" s="104">
        <v>0</v>
      </c>
      <c r="V2451" s="103">
        <v>0.04</v>
      </c>
      <c r="W2451" s="104">
        <v>0</v>
      </c>
      <c r="X2451" s="97" t="s">
        <v>82</v>
      </c>
      <c r="Y2451" s="109" t="s">
        <v>50</v>
      </c>
      <c r="Z2451" s="65" t="s">
        <v>2684</v>
      </c>
      <c r="AA2451" s="60">
        <v>0</v>
      </c>
      <c r="AB2451" s="60">
        <v>0</v>
      </c>
      <c r="AC2451" s="105" t="s">
        <v>83</v>
      </c>
      <c r="AD2451" s="106">
        <v>127.30000000000001</v>
      </c>
      <c r="AE2451" s="106">
        <v>0</v>
      </c>
      <c r="AF2451" s="106">
        <v>0</v>
      </c>
      <c r="AG2451" s="106">
        <v>30.64</v>
      </c>
      <c r="AH2451" s="106">
        <v>0</v>
      </c>
      <c r="AI2451" s="106">
        <v>0</v>
      </c>
      <c r="AJ2451" s="106">
        <v>0</v>
      </c>
      <c r="AK2451" s="107">
        <v>127</v>
      </c>
      <c r="AL2451" s="90" t="s">
        <v>90</v>
      </c>
      <c r="AM2451" s="92"/>
    </row>
    <row r="2452" spans="1:39" ht="21" hidden="1" customHeight="1">
      <c r="A2452" s="60"/>
      <c r="B2452" s="61">
        <v>2001346</v>
      </c>
      <c r="C2452" s="61">
        <v>142874</v>
      </c>
      <c r="D2452" s="62">
        <v>44720</v>
      </c>
      <c r="E2452" s="334" t="s">
        <v>3615</v>
      </c>
      <c r="F2452" s="334" t="s">
        <v>3615</v>
      </c>
      <c r="G2452" s="114" t="s">
        <v>73</v>
      </c>
      <c r="H2452" s="78" t="s">
        <v>153</v>
      </c>
      <c r="I2452" s="63" t="s">
        <v>153</v>
      </c>
      <c r="J2452" s="63" t="s">
        <v>2089</v>
      </c>
      <c r="K2452" s="61" t="s">
        <v>1830</v>
      </c>
      <c r="L2452" s="61">
        <v>20221200059623</v>
      </c>
      <c r="M2452" s="66" t="s">
        <v>155</v>
      </c>
      <c r="N2452" s="61" t="s">
        <v>873</v>
      </c>
      <c r="O2452" s="61" t="s">
        <v>227</v>
      </c>
      <c r="P2452" s="61" t="s">
        <v>393</v>
      </c>
      <c r="Q2452" s="68">
        <v>70.150000000000006</v>
      </c>
      <c r="R2452" s="68">
        <v>8.6300000000000008</v>
      </c>
      <c r="S2452" s="69">
        <v>605.74</v>
      </c>
      <c r="T2452" s="70">
        <v>0.17</v>
      </c>
      <c r="U2452" s="79">
        <v>0</v>
      </c>
      <c r="V2452" s="70">
        <v>0.03</v>
      </c>
      <c r="W2452" s="79">
        <v>0</v>
      </c>
      <c r="X2452" s="61" t="s">
        <v>82</v>
      </c>
      <c r="Y2452" s="109" t="s">
        <v>50</v>
      </c>
      <c r="Z2452" s="65" t="s">
        <v>2684</v>
      </c>
      <c r="AA2452" s="60">
        <v>0</v>
      </c>
      <c r="AB2452" s="60">
        <v>0</v>
      </c>
      <c r="AC2452" s="75" t="s">
        <v>83</v>
      </c>
      <c r="AD2452" s="73">
        <v>90</v>
      </c>
      <c r="AE2452" s="73">
        <v>0</v>
      </c>
      <c r="AF2452" s="73">
        <v>0</v>
      </c>
      <c r="AG2452" s="73">
        <v>17.09</v>
      </c>
      <c r="AH2452" s="106">
        <v>0</v>
      </c>
      <c r="AI2452" s="73">
        <v>0</v>
      </c>
      <c r="AJ2452" s="73">
        <v>0</v>
      </c>
      <c r="AK2452" s="74">
        <v>90</v>
      </c>
      <c r="AL2452" s="90" t="s">
        <v>575</v>
      </c>
      <c r="AM2452" s="82" t="s">
        <v>3677</v>
      </c>
    </row>
    <row r="2453" spans="1:39" ht="21" hidden="1" customHeight="1">
      <c r="A2453" s="60">
        <v>2173</v>
      </c>
      <c r="B2453" s="61">
        <v>13000087</v>
      </c>
      <c r="C2453" s="61">
        <v>181919</v>
      </c>
      <c r="D2453" s="62">
        <v>44720</v>
      </c>
      <c r="E2453" s="63" t="s">
        <v>38</v>
      </c>
      <c r="F2453" s="63" t="s">
        <v>84</v>
      </c>
      <c r="G2453" s="114" t="s">
        <v>73</v>
      </c>
      <c r="H2453" s="78" t="s">
        <v>440</v>
      </c>
      <c r="I2453" s="63" t="s">
        <v>1152</v>
      </c>
      <c r="J2453" s="63" t="s">
        <v>1173</v>
      </c>
      <c r="K2453" s="61" t="s">
        <v>1830</v>
      </c>
      <c r="L2453" s="61" t="s">
        <v>84</v>
      </c>
      <c r="M2453" s="66" t="s">
        <v>45</v>
      </c>
      <c r="N2453" s="61" t="s">
        <v>2732</v>
      </c>
      <c r="O2453" s="61" t="s">
        <v>2018</v>
      </c>
      <c r="P2453" s="61" t="s">
        <v>1496</v>
      </c>
      <c r="Q2453" s="68">
        <v>51.7</v>
      </c>
      <c r="R2453" s="68">
        <v>7.62</v>
      </c>
      <c r="S2453" s="69">
        <v>393.73</v>
      </c>
      <c r="T2453" s="70">
        <v>0.11</v>
      </c>
      <c r="U2453" s="79">
        <v>0</v>
      </c>
      <c r="V2453" s="70">
        <v>0.01</v>
      </c>
      <c r="W2453" s="79">
        <v>0</v>
      </c>
      <c r="X2453" s="61" t="s">
        <v>82</v>
      </c>
      <c r="Y2453" s="109" t="s">
        <v>50</v>
      </c>
      <c r="Z2453" s="65" t="s">
        <v>2684</v>
      </c>
      <c r="AA2453" s="60">
        <v>0</v>
      </c>
      <c r="AB2453" s="60">
        <v>0</v>
      </c>
      <c r="AC2453" s="75" t="s">
        <v>83</v>
      </c>
      <c r="AD2453" s="73">
        <v>40</v>
      </c>
      <c r="AE2453" s="73">
        <v>0</v>
      </c>
      <c r="AF2453" s="73">
        <v>0</v>
      </c>
      <c r="AG2453" s="73">
        <v>8.2799999999999994</v>
      </c>
      <c r="AH2453" s="106">
        <v>0</v>
      </c>
      <c r="AI2453" s="73">
        <v>0</v>
      </c>
      <c r="AJ2453" s="73">
        <v>0</v>
      </c>
      <c r="AK2453" s="74">
        <v>40</v>
      </c>
      <c r="AL2453" s="90" t="s">
        <v>90</v>
      </c>
      <c r="AM2453" s="92"/>
    </row>
    <row r="2454" spans="1:39" ht="21" hidden="1" customHeight="1">
      <c r="A2454" s="60">
        <v>2174</v>
      </c>
      <c r="B2454" s="61">
        <v>15001359</v>
      </c>
      <c r="C2454" s="61">
        <v>184308</v>
      </c>
      <c r="D2454" s="62">
        <v>44720</v>
      </c>
      <c r="E2454" s="63" t="s">
        <v>38</v>
      </c>
      <c r="F2454" s="63" t="s">
        <v>39</v>
      </c>
      <c r="G2454" s="114" t="s">
        <v>109</v>
      </c>
      <c r="H2454" s="78" t="s">
        <v>262</v>
      </c>
      <c r="I2454" s="63" t="s">
        <v>2044</v>
      </c>
      <c r="J2454" s="63" t="s">
        <v>2045</v>
      </c>
      <c r="K2454" s="61" t="s">
        <v>1830</v>
      </c>
      <c r="L2454" s="61">
        <v>20221200033983</v>
      </c>
      <c r="M2454" s="66" t="s">
        <v>78</v>
      </c>
      <c r="N2454" s="61" t="s">
        <v>1685</v>
      </c>
      <c r="O2454" s="61" t="s">
        <v>2118</v>
      </c>
      <c r="P2454" s="61" t="s">
        <v>2036</v>
      </c>
      <c r="Q2454" s="68">
        <v>75.959999999999994</v>
      </c>
      <c r="R2454" s="68">
        <v>5.89</v>
      </c>
      <c r="S2454" s="69">
        <v>447.29</v>
      </c>
      <c r="T2454" s="70">
        <v>0.13</v>
      </c>
      <c r="U2454" s="79">
        <v>0</v>
      </c>
      <c r="V2454" s="70">
        <v>0</v>
      </c>
      <c r="W2454" s="79">
        <v>0</v>
      </c>
      <c r="X2454" s="61" t="s">
        <v>49</v>
      </c>
      <c r="Y2454" s="109" t="s">
        <v>50</v>
      </c>
      <c r="Z2454" s="65" t="s">
        <v>2684</v>
      </c>
      <c r="AA2454" s="60">
        <v>0</v>
      </c>
      <c r="AB2454" s="60">
        <v>0</v>
      </c>
      <c r="AC2454" s="75" t="s">
        <v>49</v>
      </c>
      <c r="AD2454" s="73">
        <v>0</v>
      </c>
      <c r="AE2454" s="73">
        <v>270</v>
      </c>
      <c r="AF2454" s="73">
        <v>39</v>
      </c>
      <c r="AG2454" s="73">
        <v>0</v>
      </c>
      <c r="AH2454" s="106">
        <v>0</v>
      </c>
      <c r="AI2454" s="73">
        <v>0</v>
      </c>
      <c r="AJ2454" s="73">
        <v>0</v>
      </c>
      <c r="AK2454" s="74">
        <v>0</v>
      </c>
      <c r="AL2454" s="90" t="s">
        <v>52</v>
      </c>
      <c r="AM2454" s="92"/>
    </row>
    <row r="2455" spans="1:39" ht="21" hidden="1" customHeight="1">
      <c r="A2455" s="60">
        <v>2175</v>
      </c>
      <c r="B2455" s="61">
        <v>15001321</v>
      </c>
      <c r="C2455" s="61">
        <v>184334</v>
      </c>
      <c r="D2455" s="62">
        <v>44720</v>
      </c>
      <c r="E2455" s="63" t="s">
        <v>38</v>
      </c>
      <c r="F2455" s="63" t="s">
        <v>39</v>
      </c>
      <c r="G2455" s="114" t="s">
        <v>109</v>
      </c>
      <c r="H2455" s="78" t="s">
        <v>262</v>
      </c>
      <c r="I2455" s="63" t="s">
        <v>2044</v>
      </c>
      <c r="J2455" s="63" t="s">
        <v>2045</v>
      </c>
      <c r="K2455" s="61" t="s">
        <v>1830</v>
      </c>
      <c r="L2455" s="61">
        <v>20221200033983</v>
      </c>
      <c r="M2455" s="66" t="s">
        <v>78</v>
      </c>
      <c r="N2455" s="61" t="s">
        <v>2036</v>
      </c>
      <c r="O2455" s="61" t="s">
        <v>1057</v>
      </c>
      <c r="P2455" s="61" t="s">
        <v>1053</v>
      </c>
      <c r="Q2455" s="68">
        <v>65.89</v>
      </c>
      <c r="R2455" s="68">
        <v>7.56</v>
      </c>
      <c r="S2455" s="69">
        <v>499.32</v>
      </c>
      <c r="T2455" s="70">
        <v>0.14000000000000001</v>
      </c>
      <c r="U2455" s="79">
        <v>0</v>
      </c>
      <c r="V2455" s="70">
        <v>0</v>
      </c>
      <c r="W2455" s="79">
        <v>0</v>
      </c>
      <c r="X2455" s="61" t="s">
        <v>49</v>
      </c>
      <c r="Y2455" s="109" t="s">
        <v>50</v>
      </c>
      <c r="Z2455" s="65" t="s">
        <v>2684</v>
      </c>
      <c r="AA2455" s="60">
        <v>0</v>
      </c>
      <c r="AB2455" s="60">
        <v>0</v>
      </c>
      <c r="AC2455" s="75" t="s">
        <v>49</v>
      </c>
      <c r="AD2455" s="73">
        <v>0</v>
      </c>
      <c r="AE2455" s="73">
        <v>250</v>
      </c>
      <c r="AF2455" s="73">
        <v>36</v>
      </c>
      <c r="AG2455" s="73">
        <v>0</v>
      </c>
      <c r="AH2455" s="106">
        <v>0</v>
      </c>
      <c r="AI2455" s="73">
        <v>0</v>
      </c>
      <c r="AJ2455" s="73">
        <v>0</v>
      </c>
      <c r="AK2455" s="74">
        <v>0</v>
      </c>
      <c r="AL2455" s="90" t="s">
        <v>52</v>
      </c>
      <c r="AM2455" s="92"/>
    </row>
    <row r="2456" spans="1:39" ht="21" hidden="1" customHeight="1">
      <c r="A2456" s="60">
        <v>2176</v>
      </c>
      <c r="B2456" s="61">
        <v>15001068</v>
      </c>
      <c r="C2456" s="61">
        <v>184561</v>
      </c>
      <c r="D2456" s="62">
        <v>44720</v>
      </c>
      <c r="E2456" s="63" t="s">
        <v>38</v>
      </c>
      <c r="F2456" s="63" t="s">
        <v>39</v>
      </c>
      <c r="G2456" s="114" t="s">
        <v>109</v>
      </c>
      <c r="H2456" s="78" t="s">
        <v>262</v>
      </c>
      <c r="I2456" s="63" t="s">
        <v>263</v>
      </c>
      <c r="J2456" s="63" t="s">
        <v>1117</v>
      </c>
      <c r="K2456" s="61" t="s">
        <v>1830</v>
      </c>
      <c r="L2456" s="61">
        <v>20221200033983</v>
      </c>
      <c r="M2456" s="66" t="s">
        <v>78</v>
      </c>
      <c r="N2456" s="61" t="s">
        <v>932</v>
      </c>
      <c r="O2456" s="61" t="s">
        <v>2036</v>
      </c>
      <c r="P2456" s="61" t="s">
        <v>265</v>
      </c>
      <c r="Q2456" s="68">
        <v>112.64</v>
      </c>
      <c r="R2456" s="68">
        <v>6.33</v>
      </c>
      <c r="S2456" s="69">
        <v>713.67</v>
      </c>
      <c r="T2456" s="70">
        <v>0.2</v>
      </c>
      <c r="U2456" s="79">
        <v>0</v>
      </c>
      <c r="V2456" s="70">
        <v>0</v>
      </c>
      <c r="W2456" s="79">
        <v>0</v>
      </c>
      <c r="X2456" s="61" t="s">
        <v>49</v>
      </c>
      <c r="Y2456" s="109" t="s">
        <v>50</v>
      </c>
      <c r="Z2456" s="65" t="s">
        <v>2684</v>
      </c>
      <c r="AA2456" s="60">
        <v>0</v>
      </c>
      <c r="AB2456" s="60">
        <v>0</v>
      </c>
      <c r="AC2456" s="75" t="s">
        <v>49</v>
      </c>
      <c r="AD2456" s="73">
        <v>0</v>
      </c>
      <c r="AE2456" s="73">
        <v>240</v>
      </c>
      <c r="AF2456" s="73">
        <v>34</v>
      </c>
      <c r="AG2456" s="73">
        <v>0</v>
      </c>
      <c r="AH2456" s="106">
        <v>0</v>
      </c>
      <c r="AI2456" s="73">
        <v>0</v>
      </c>
      <c r="AJ2456" s="73">
        <v>0</v>
      </c>
      <c r="AK2456" s="74">
        <v>0</v>
      </c>
      <c r="AL2456" s="90" t="s">
        <v>52</v>
      </c>
      <c r="AM2456" s="92"/>
    </row>
    <row r="2457" spans="1:39" ht="21" hidden="1" customHeight="1">
      <c r="A2457" s="60">
        <v>2177</v>
      </c>
      <c r="B2457" s="61">
        <v>15001002</v>
      </c>
      <c r="C2457" s="61">
        <v>184577</v>
      </c>
      <c r="D2457" s="62">
        <v>44720</v>
      </c>
      <c r="E2457" s="63" t="s">
        <v>38</v>
      </c>
      <c r="F2457" s="63" t="s">
        <v>770</v>
      </c>
      <c r="G2457" s="114" t="s">
        <v>109</v>
      </c>
      <c r="H2457" s="78" t="s">
        <v>262</v>
      </c>
      <c r="I2457" s="63" t="s">
        <v>263</v>
      </c>
      <c r="J2457" s="63" t="s">
        <v>1117</v>
      </c>
      <c r="K2457" s="61" t="s">
        <v>1830</v>
      </c>
      <c r="L2457" s="61">
        <v>20221200054893</v>
      </c>
      <c r="M2457" s="66" t="s">
        <v>78</v>
      </c>
      <c r="N2457" s="61" t="s">
        <v>2733</v>
      </c>
      <c r="O2457" s="61" t="s">
        <v>2036</v>
      </c>
      <c r="P2457" s="61" t="s">
        <v>265</v>
      </c>
      <c r="Q2457" s="68">
        <v>99.37</v>
      </c>
      <c r="R2457" s="68">
        <v>9.98</v>
      </c>
      <c r="S2457" s="69">
        <v>991.38</v>
      </c>
      <c r="T2457" s="70">
        <v>0.28000000000000003</v>
      </c>
      <c r="U2457" s="79">
        <v>0</v>
      </c>
      <c r="V2457" s="70">
        <v>0</v>
      </c>
      <c r="W2457" s="79">
        <v>0</v>
      </c>
      <c r="X2457" s="61" t="s">
        <v>49</v>
      </c>
      <c r="Y2457" s="109" t="s">
        <v>50</v>
      </c>
      <c r="Z2457" s="65" t="s">
        <v>2684</v>
      </c>
      <c r="AA2457" s="60">
        <v>0</v>
      </c>
      <c r="AB2457" s="60">
        <v>0</v>
      </c>
      <c r="AC2457" s="75" t="s">
        <v>49</v>
      </c>
      <c r="AD2457" s="73">
        <v>0</v>
      </c>
      <c r="AE2457" s="73">
        <v>220</v>
      </c>
      <c r="AF2457" s="73">
        <v>31</v>
      </c>
      <c r="AG2457" s="73">
        <v>0</v>
      </c>
      <c r="AH2457" s="106">
        <v>0</v>
      </c>
      <c r="AI2457" s="73">
        <v>0</v>
      </c>
      <c r="AJ2457" s="73">
        <v>0</v>
      </c>
      <c r="AK2457" s="74">
        <v>0</v>
      </c>
      <c r="AL2457" s="90" t="s">
        <v>161</v>
      </c>
      <c r="AM2457" s="92"/>
    </row>
    <row r="2458" spans="1:39" ht="21" hidden="1" customHeight="1">
      <c r="A2458" s="60">
        <v>2178</v>
      </c>
      <c r="B2458" s="61">
        <v>15000649</v>
      </c>
      <c r="C2458" s="61">
        <v>185089</v>
      </c>
      <c r="D2458" s="62">
        <v>44720</v>
      </c>
      <c r="E2458" s="63" t="s">
        <v>38</v>
      </c>
      <c r="F2458" s="63" t="s">
        <v>770</v>
      </c>
      <c r="G2458" s="114" t="s">
        <v>109</v>
      </c>
      <c r="H2458" s="78" t="s">
        <v>262</v>
      </c>
      <c r="I2458" s="63" t="s">
        <v>263</v>
      </c>
      <c r="J2458" s="63" t="s">
        <v>1735</v>
      </c>
      <c r="K2458" s="61" t="s">
        <v>1830</v>
      </c>
      <c r="L2458" s="61">
        <v>20221200054893</v>
      </c>
      <c r="M2458" s="66" t="s">
        <v>78</v>
      </c>
      <c r="N2458" s="61" t="s">
        <v>777</v>
      </c>
      <c r="O2458" s="61" t="s">
        <v>1234</v>
      </c>
      <c r="P2458" s="61" t="s">
        <v>345</v>
      </c>
      <c r="Q2458" s="68">
        <v>36.39</v>
      </c>
      <c r="R2458" s="68">
        <v>9.76</v>
      </c>
      <c r="S2458" s="69">
        <v>355.05</v>
      </c>
      <c r="T2458" s="70">
        <v>0.1</v>
      </c>
      <c r="U2458" s="79">
        <v>0</v>
      </c>
      <c r="V2458" s="70">
        <v>0</v>
      </c>
      <c r="W2458" s="79">
        <v>0</v>
      </c>
      <c r="X2458" s="61" t="s">
        <v>49</v>
      </c>
      <c r="Y2458" s="109" t="s">
        <v>50</v>
      </c>
      <c r="Z2458" s="65" t="s">
        <v>2684</v>
      </c>
      <c r="AA2458" s="60">
        <v>0</v>
      </c>
      <c r="AB2458" s="60">
        <v>0</v>
      </c>
      <c r="AC2458" s="75" t="s">
        <v>49</v>
      </c>
      <c r="AD2458" s="73">
        <v>0</v>
      </c>
      <c r="AE2458" s="73">
        <v>450</v>
      </c>
      <c r="AF2458" s="73">
        <v>64</v>
      </c>
      <c r="AG2458" s="73">
        <v>0</v>
      </c>
      <c r="AH2458" s="106">
        <v>0</v>
      </c>
      <c r="AI2458" s="73">
        <v>0</v>
      </c>
      <c r="AJ2458" s="73">
        <v>0</v>
      </c>
      <c r="AK2458" s="74">
        <v>0</v>
      </c>
      <c r="AL2458" s="90" t="s">
        <v>161</v>
      </c>
      <c r="AM2458" s="92"/>
    </row>
    <row r="2459" spans="1:39" ht="21" hidden="1" customHeight="1">
      <c r="A2459" s="60">
        <v>2179</v>
      </c>
      <c r="B2459" s="61">
        <v>15000645</v>
      </c>
      <c r="C2459" s="61">
        <v>185090</v>
      </c>
      <c r="D2459" s="62">
        <v>44720</v>
      </c>
      <c r="E2459" s="63" t="s">
        <v>38</v>
      </c>
      <c r="F2459" s="63" t="s">
        <v>770</v>
      </c>
      <c r="G2459" s="114" t="s">
        <v>109</v>
      </c>
      <c r="H2459" s="78" t="s">
        <v>262</v>
      </c>
      <c r="I2459" s="63" t="s">
        <v>263</v>
      </c>
      <c r="J2459" s="63" t="s">
        <v>1735</v>
      </c>
      <c r="K2459" s="61" t="s">
        <v>1830</v>
      </c>
      <c r="L2459" s="61">
        <v>20221200054893</v>
      </c>
      <c r="M2459" s="66" t="s">
        <v>78</v>
      </c>
      <c r="N2459" s="61" t="s">
        <v>777</v>
      </c>
      <c r="O2459" s="61" t="s">
        <v>345</v>
      </c>
      <c r="P2459" s="61" t="s">
        <v>2734</v>
      </c>
      <c r="Q2459" s="68">
        <v>37.1</v>
      </c>
      <c r="R2459" s="68">
        <v>8.77</v>
      </c>
      <c r="S2459" s="69">
        <v>325.31</v>
      </c>
      <c r="T2459" s="70">
        <v>0.09</v>
      </c>
      <c r="U2459" s="79">
        <v>0</v>
      </c>
      <c r="V2459" s="70">
        <v>0</v>
      </c>
      <c r="W2459" s="79">
        <v>0</v>
      </c>
      <c r="X2459" s="61" t="s">
        <v>49</v>
      </c>
      <c r="Y2459" s="109" t="s">
        <v>50</v>
      </c>
      <c r="Z2459" s="65" t="s">
        <v>2684</v>
      </c>
      <c r="AA2459" s="60">
        <v>0</v>
      </c>
      <c r="AB2459" s="60">
        <v>0</v>
      </c>
      <c r="AC2459" s="75" t="s">
        <v>49</v>
      </c>
      <c r="AD2459" s="73">
        <v>0</v>
      </c>
      <c r="AE2459" s="73">
        <v>250</v>
      </c>
      <c r="AF2459" s="73">
        <v>36</v>
      </c>
      <c r="AG2459" s="73">
        <v>0</v>
      </c>
      <c r="AH2459" s="106">
        <v>0</v>
      </c>
      <c r="AI2459" s="73">
        <v>0</v>
      </c>
      <c r="AJ2459" s="73">
        <v>0</v>
      </c>
      <c r="AK2459" s="74">
        <v>0</v>
      </c>
      <c r="AL2459" s="90" t="s">
        <v>161</v>
      </c>
      <c r="AM2459" s="92"/>
    </row>
    <row r="2460" spans="1:39" ht="21" hidden="1" customHeight="1">
      <c r="A2460" s="60">
        <v>2180</v>
      </c>
      <c r="B2460" s="61">
        <v>9003167</v>
      </c>
      <c r="C2460" s="61">
        <v>387994</v>
      </c>
      <c r="D2460" s="62">
        <v>44720</v>
      </c>
      <c r="E2460" s="63" t="s">
        <v>38</v>
      </c>
      <c r="F2460" s="63" t="s">
        <v>84</v>
      </c>
      <c r="G2460" s="114" t="s">
        <v>109</v>
      </c>
      <c r="H2460" s="78" t="s">
        <v>495</v>
      </c>
      <c r="I2460" s="63" t="s">
        <v>1103</v>
      </c>
      <c r="J2460" s="63" t="s">
        <v>1186</v>
      </c>
      <c r="K2460" s="61" t="s">
        <v>1830</v>
      </c>
      <c r="L2460" s="61" t="s">
        <v>84</v>
      </c>
      <c r="M2460" s="66" t="s">
        <v>78</v>
      </c>
      <c r="N2460" s="61" t="s">
        <v>1187</v>
      </c>
      <c r="O2460" s="61" t="s">
        <v>257</v>
      </c>
      <c r="P2460" s="61" t="s">
        <v>2507</v>
      </c>
      <c r="Q2460" s="68">
        <v>105.18</v>
      </c>
      <c r="R2460" s="68">
        <v>7.63</v>
      </c>
      <c r="S2460" s="69">
        <v>802.28</v>
      </c>
      <c r="T2460" s="70">
        <v>0.23</v>
      </c>
      <c r="U2460" s="79">
        <v>0</v>
      </c>
      <c r="V2460" s="70">
        <v>0.03</v>
      </c>
      <c r="W2460" s="79">
        <v>0</v>
      </c>
      <c r="X2460" s="61" t="s">
        <v>82</v>
      </c>
      <c r="Y2460" s="109" t="s">
        <v>50</v>
      </c>
      <c r="Z2460" s="65" t="s">
        <v>2684</v>
      </c>
      <c r="AA2460" s="60">
        <v>0</v>
      </c>
      <c r="AB2460" s="60">
        <v>0</v>
      </c>
      <c r="AC2460" s="75" t="s">
        <v>83</v>
      </c>
      <c r="AD2460" s="73">
        <v>30.01</v>
      </c>
      <c r="AE2460" s="73">
        <v>0</v>
      </c>
      <c r="AF2460" s="73">
        <v>0</v>
      </c>
      <c r="AG2460" s="73">
        <v>0</v>
      </c>
      <c r="AH2460" s="106">
        <v>0</v>
      </c>
      <c r="AI2460" s="73">
        <v>0</v>
      </c>
      <c r="AJ2460" s="73">
        <v>3.7300000000000004</v>
      </c>
      <c r="AK2460" s="74">
        <v>30</v>
      </c>
      <c r="AL2460" s="90" t="s">
        <v>90</v>
      </c>
      <c r="AM2460" s="92"/>
    </row>
    <row r="2461" spans="1:39" ht="21" hidden="1" customHeight="1">
      <c r="A2461" s="60">
        <v>2181</v>
      </c>
      <c r="B2461" s="61">
        <v>9003321</v>
      </c>
      <c r="C2461" s="61">
        <v>388389</v>
      </c>
      <c r="D2461" s="62">
        <v>44720</v>
      </c>
      <c r="E2461" s="63" t="s">
        <v>2695</v>
      </c>
      <c r="F2461" s="63" t="s">
        <v>84</v>
      </c>
      <c r="G2461" s="114" t="s">
        <v>109</v>
      </c>
      <c r="H2461" s="78" t="s">
        <v>495</v>
      </c>
      <c r="I2461" s="63" t="s">
        <v>496</v>
      </c>
      <c r="J2461" s="63" t="s">
        <v>2644</v>
      </c>
      <c r="K2461" s="61" t="s">
        <v>1830</v>
      </c>
      <c r="L2461" s="61" t="s">
        <v>84</v>
      </c>
      <c r="M2461" s="66" t="s">
        <v>155</v>
      </c>
      <c r="N2461" s="61" t="s">
        <v>1614</v>
      </c>
      <c r="O2461" s="61" t="s">
        <v>2645</v>
      </c>
      <c r="P2461" s="61" t="s">
        <v>2697</v>
      </c>
      <c r="Q2461" s="68">
        <v>224.34</v>
      </c>
      <c r="R2461" s="68">
        <v>9.1199999999999992</v>
      </c>
      <c r="S2461" s="69">
        <v>2046.46</v>
      </c>
      <c r="T2461" s="70">
        <v>0.57999999999999996</v>
      </c>
      <c r="U2461" s="79">
        <v>0</v>
      </c>
      <c r="V2461" s="70">
        <v>0.08</v>
      </c>
      <c r="W2461" s="79">
        <v>0</v>
      </c>
      <c r="X2461" s="61" t="s">
        <v>82</v>
      </c>
      <c r="Y2461" s="109" t="s">
        <v>50</v>
      </c>
      <c r="Z2461" s="65" t="s">
        <v>2684</v>
      </c>
      <c r="AA2461" s="60">
        <v>0</v>
      </c>
      <c r="AB2461" s="60">
        <v>0</v>
      </c>
      <c r="AC2461" s="75" t="s">
        <v>83</v>
      </c>
      <c r="AD2461" s="73">
        <v>319.37</v>
      </c>
      <c r="AE2461" s="73">
        <v>0</v>
      </c>
      <c r="AF2461" s="73">
        <v>0</v>
      </c>
      <c r="AG2461" s="73">
        <v>67.64</v>
      </c>
      <c r="AH2461" s="106">
        <v>0</v>
      </c>
      <c r="AI2461" s="73">
        <v>0</v>
      </c>
      <c r="AJ2461" s="73">
        <v>0</v>
      </c>
      <c r="AK2461" s="74">
        <v>319</v>
      </c>
      <c r="AL2461" s="90" t="s">
        <v>90</v>
      </c>
      <c r="AM2461" s="92"/>
    </row>
    <row r="2462" spans="1:39" ht="21" hidden="1" customHeight="1">
      <c r="A2462" s="60">
        <v>2182</v>
      </c>
      <c r="B2462" s="61">
        <v>2002834</v>
      </c>
      <c r="C2462" s="61">
        <v>91019951</v>
      </c>
      <c r="D2462" s="62">
        <v>44720</v>
      </c>
      <c r="E2462" s="63" t="s">
        <v>38</v>
      </c>
      <c r="F2462" s="63" t="s">
        <v>72</v>
      </c>
      <c r="G2462" s="114" t="s">
        <v>73</v>
      </c>
      <c r="H2462" s="78" t="s">
        <v>153</v>
      </c>
      <c r="I2462" s="63" t="s">
        <v>1012</v>
      </c>
      <c r="J2462" s="63" t="s">
        <v>2087</v>
      </c>
      <c r="K2462" s="61" t="s">
        <v>1830</v>
      </c>
      <c r="L2462" s="61" t="s">
        <v>468</v>
      </c>
      <c r="M2462" s="66" t="s">
        <v>78</v>
      </c>
      <c r="N2462" s="61" t="s">
        <v>468</v>
      </c>
      <c r="O2462" s="61" t="s">
        <v>237</v>
      </c>
      <c r="P2462" s="61" t="s">
        <v>1151</v>
      </c>
      <c r="Q2462" s="68">
        <v>22.5</v>
      </c>
      <c r="R2462" s="68">
        <v>6.02</v>
      </c>
      <c r="S2462" s="69">
        <v>135.41</v>
      </c>
      <c r="T2462" s="70">
        <v>0.04</v>
      </c>
      <c r="U2462" s="79">
        <v>0</v>
      </c>
      <c r="V2462" s="70">
        <v>0.01</v>
      </c>
      <c r="W2462" s="79">
        <v>0</v>
      </c>
      <c r="X2462" s="61" t="s">
        <v>82</v>
      </c>
      <c r="Y2462" s="109" t="s">
        <v>2735</v>
      </c>
      <c r="Z2462" s="65" t="s">
        <v>2684</v>
      </c>
      <c r="AA2462" s="60">
        <v>0</v>
      </c>
      <c r="AB2462" s="60">
        <v>0</v>
      </c>
      <c r="AC2462" s="75" t="s">
        <v>83</v>
      </c>
      <c r="AD2462" s="73">
        <v>16.28</v>
      </c>
      <c r="AE2462" s="73">
        <v>0</v>
      </c>
      <c r="AF2462" s="73">
        <v>0</v>
      </c>
      <c r="AG2462" s="73">
        <v>5</v>
      </c>
      <c r="AH2462" s="106">
        <v>0</v>
      </c>
      <c r="AI2462" s="73">
        <v>0</v>
      </c>
      <c r="AJ2462" s="73">
        <v>0</v>
      </c>
      <c r="AK2462" s="74">
        <v>16</v>
      </c>
      <c r="AL2462" s="90" t="s">
        <v>52</v>
      </c>
      <c r="AM2462" s="92"/>
    </row>
    <row r="2463" spans="1:39" ht="21" customHeight="1">
      <c r="A2463" s="60">
        <v>2183</v>
      </c>
      <c r="B2463" s="61">
        <v>19012458</v>
      </c>
      <c r="C2463" s="61">
        <v>464719</v>
      </c>
      <c r="D2463" s="62">
        <v>44720</v>
      </c>
      <c r="E2463" s="63" t="s">
        <v>38</v>
      </c>
      <c r="F2463" s="63" t="s">
        <v>39</v>
      </c>
      <c r="G2463" s="114" t="s">
        <v>116</v>
      </c>
      <c r="H2463" s="78" t="s">
        <v>130</v>
      </c>
      <c r="I2463" s="63" t="s">
        <v>2282</v>
      </c>
      <c r="J2463" s="63" t="s">
        <v>2283</v>
      </c>
      <c r="K2463" s="61" t="s">
        <v>1830</v>
      </c>
      <c r="L2463" s="61">
        <v>20221200031183</v>
      </c>
      <c r="M2463" s="66" t="s">
        <v>78</v>
      </c>
      <c r="N2463" s="61" t="s">
        <v>2555</v>
      </c>
      <c r="O2463" s="61" t="s">
        <v>123</v>
      </c>
      <c r="P2463" s="61" t="s">
        <v>391</v>
      </c>
      <c r="Q2463" s="68">
        <v>27.75</v>
      </c>
      <c r="R2463" s="68">
        <v>5.01</v>
      </c>
      <c r="S2463" s="69">
        <v>138.86000000000001</v>
      </c>
      <c r="T2463" s="70">
        <v>0.04</v>
      </c>
      <c r="U2463" s="79">
        <v>0</v>
      </c>
      <c r="V2463" s="70">
        <v>0.04</v>
      </c>
      <c r="W2463" s="79">
        <v>0</v>
      </c>
      <c r="X2463" s="61" t="s">
        <v>124</v>
      </c>
      <c r="Y2463" s="109" t="s">
        <v>50</v>
      </c>
      <c r="Z2463" s="65" t="s">
        <v>2684</v>
      </c>
      <c r="AA2463" s="60">
        <v>0</v>
      </c>
      <c r="AB2463" s="60">
        <v>0</v>
      </c>
      <c r="AC2463" s="75" t="s">
        <v>125</v>
      </c>
      <c r="AD2463" s="73">
        <v>140.4</v>
      </c>
      <c r="AE2463" s="73">
        <v>0</v>
      </c>
      <c r="AF2463" s="73">
        <v>0</v>
      </c>
      <c r="AG2463" s="73">
        <v>0</v>
      </c>
      <c r="AH2463" s="106">
        <v>0</v>
      </c>
      <c r="AI2463" s="73">
        <v>0</v>
      </c>
      <c r="AJ2463" s="73">
        <v>44.11</v>
      </c>
      <c r="AK2463" s="74">
        <v>0</v>
      </c>
      <c r="AL2463" s="90" t="s">
        <v>52</v>
      </c>
      <c r="AM2463" s="92"/>
    </row>
    <row r="2464" spans="1:39" ht="21" customHeight="1">
      <c r="A2464" s="60">
        <v>2184</v>
      </c>
      <c r="B2464" s="61">
        <v>19012459</v>
      </c>
      <c r="C2464" s="61">
        <v>464722</v>
      </c>
      <c r="D2464" s="62">
        <v>44720</v>
      </c>
      <c r="E2464" s="63" t="s">
        <v>38</v>
      </c>
      <c r="F2464" s="63" t="s">
        <v>39</v>
      </c>
      <c r="G2464" s="114" t="s">
        <v>116</v>
      </c>
      <c r="H2464" s="78" t="s">
        <v>130</v>
      </c>
      <c r="I2464" s="63" t="s">
        <v>2282</v>
      </c>
      <c r="J2464" s="63" t="s">
        <v>2283</v>
      </c>
      <c r="K2464" s="61" t="s">
        <v>1830</v>
      </c>
      <c r="L2464" s="61">
        <v>20221200031183</v>
      </c>
      <c r="M2464" s="66" t="s">
        <v>78</v>
      </c>
      <c r="N2464" s="61" t="s">
        <v>391</v>
      </c>
      <c r="O2464" s="61" t="s">
        <v>2555</v>
      </c>
      <c r="P2464" s="61" t="s">
        <v>2352</v>
      </c>
      <c r="Q2464" s="68">
        <v>86.7</v>
      </c>
      <c r="R2464" s="68">
        <v>5.2</v>
      </c>
      <c r="S2464" s="69">
        <v>450.84000000000003</v>
      </c>
      <c r="T2464" s="70">
        <v>0.13</v>
      </c>
      <c r="U2464" s="79">
        <v>0</v>
      </c>
      <c r="V2464" s="70">
        <v>0.13</v>
      </c>
      <c r="W2464" s="79">
        <v>0</v>
      </c>
      <c r="X2464" s="61" t="s">
        <v>124</v>
      </c>
      <c r="Y2464" s="109" t="s">
        <v>50</v>
      </c>
      <c r="Z2464" s="65" t="s">
        <v>2684</v>
      </c>
      <c r="AA2464" s="60">
        <v>0</v>
      </c>
      <c r="AB2464" s="60">
        <v>0</v>
      </c>
      <c r="AC2464" s="75" t="s">
        <v>125</v>
      </c>
      <c r="AD2464" s="73">
        <v>450.84</v>
      </c>
      <c r="AE2464" s="73">
        <v>0</v>
      </c>
      <c r="AF2464" s="73">
        <v>0</v>
      </c>
      <c r="AG2464" s="73">
        <v>0</v>
      </c>
      <c r="AH2464" s="106">
        <v>0</v>
      </c>
      <c r="AI2464" s="73">
        <v>0</v>
      </c>
      <c r="AJ2464" s="73">
        <v>125.58</v>
      </c>
      <c r="AK2464" s="74">
        <v>0</v>
      </c>
      <c r="AL2464" s="90" t="s">
        <v>52</v>
      </c>
      <c r="AM2464" s="92"/>
    </row>
    <row r="2465" spans="1:39" ht="21" customHeight="1">
      <c r="A2465" s="60">
        <v>2185</v>
      </c>
      <c r="B2465" s="61">
        <v>19012461</v>
      </c>
      <c r="C2465" s="61">
        <v>464728</v>
      </c>
      <c r="D2465" s="62">
        <v>44720</v>
      </c>
      <c r="E2465" s="63" t="s">
        <v>38</v>
      </c>
      <c r="F2465" s="63" t="s">
        <v>39</v>
      </c>
      <c r="G2465" s="114" t="s">
        <v>116</v>
      </c>
      <c r="H2465" s="78" t="s">
        <v>130</v>
      </c>
      <c r="I2465" s="63" t="s">
        <v>2282</v>
      </c>
      <c r="J2465" s="63" t="s">
        <v>2283</v>
      </c>
      <c r="K2465" s="61" t="s">
        <v>1830</v>
      </c>
      <c r="L2465" s="61">
        <v>20221200031183</v>
      </c>
      <c r="M2465" s="66" t="s">
        <v>78</v>
      </c>
      <c r="N2465" s="61" t="s">
        <v>391</v>
      </c>
      <c r="O2465" s="61" t="s">
        <v>2648</v>
      </c>
      <c r="P2465" s="61" t="s">
        <v>2555</v>
      </c>
      <c r="Q2465" s="68">
        <v>32.68</v>
      </c>
      <c r="R2465" s="68">
        <v>5.32</v>
      </c>
      <c r="S2465" s="69">
        <v>173.88</v>
      </c>
      <c r="T2465" s="70">
        <v>0.05</v>
      </c>
      <c r="U2465" s="79">
        <v>0</v>
      </c>
      <c r="V2465" s="70">
        <v>0.05</v>
      </c>
      <c r="W2465" s="79">
        <v>0</v>
      </c>
      <c r="X2465" s="61" t="s">
        <v>124</v>
      </c>
      <c r="Y2465" s="109" t="s">
        <v>50</v>
      </c>
      <c r="Z2465" s="65" t="s">
        <v>2684</v>
      </c>
      <c r="AA2465" s="60">
        <v>0</v>
      </c>
      <c r="AB2465" s="60">
        <v>0</v>
      </c>
      <c r="AC2465" s="75" t="s">
        <v>125</v>
      </c>
      <c r="AD2465" s="73">
        <v>174.9</v>
      </c>
      <c r="AE2465" s="73">
        <v>0</v>
      </c>
      <c r="AF2465" s="73">
        <v>0</v>
      </c>
      <c r="AG2465" s="73">
        <v>0</v>
      </c>
      <c r="AH2465" s="106">
        <v>0</v>
      </c>
      <c r="AI2465" s="73">
        <v>0</v>
      </c>
      <c r="AJ2465" s="73">
        <v>50.21</v>
      </c>
      <c r="AK2465" s="74">
        <v>0</v>
      </c>
      <c r="AL2465" s="90" t="s">
        <v>52</v>
      </c>
      <c r="AM2465" s="92"/>
    </row>
    <row r="2466" spans="1:39" ht="21" hidden="1" customHeight="1">
      <c r="A2466" s="60">
        <v>2186</v>
      </c>
      <c r="B2466" s="61">
        <v>13000088</v>
      </c>
      <c r="C2466" s="61">
        <v>523571</v>
      </c>
      <c r="D2466" s="62">
        <v>44720</v>
      </c>
      <c r="E2466" s="63" t="s">
        <v>2695</v>
      </c>
      <c r="F2466" s="63" t="s">
        <v>84</v>
      </c>
      <c r="G2466" s="114" t="s">
        <v>73</v>
      </c>
      <c r="H2466" s="78" t="s">
        <v>440</v>
      </c>
      <c r="I2466" s="63" t="s">
        <v>712</v>
      </c>
      <c r="J2466" s="63" t="s">
        <v>2381</v>
      </c>
      <c r="K2466" s="61" t="s">
        <v>1830</v>
      </c>
      <c r="L2466" s="61" t="s">
        <v>84</v>
      </c>
      <c r="M2466" s="66" t="s">
        <v>155</v>
      </c>
      <c r="N2466" s="61" t="s">
        <v>2018</v>
      </c>
      <c r="O2466" s="61" t="s">
        <v>1522</v>
      </c>
      <c r="P2466" s="61" t="s">
        <v>2032</v>
      </c>
      <c r="Q2466" s="68">
        <v>782.13</v>
      </c>
      <c r="R2466" s="68">
        <v>10.94</v>
      </c>
      <c r="S2466" s="69">
        <v>8559.35</v>
      </c>
      <c r="T2466" s="70">
        <v>2.4500000000000002</v>
      </c>
      <c r="U2466" s="79">
        <v>0</v>
      </c>
      <c r="V2466" s="70">
        <v>0.01</v>
      </c>
      <c r="W2466" s="79">
        <v>0</v>
      </c>
      <c r="X2466" s="61" t="s">
        <v>82</v>
      </c>
      <c r="Y2466" s="109" t="s">
        <v>50</v>
      </c>
      <c r="Z2466" s="65" t="s">
        <v>2684</v>
      </c>
      <c r="AA2466" s="60">
        <v>0</v>
      </c>
      <c r="AB2466" s="60">
        <v>0</v>
      </c>
      <c r="AC2466" s="75" t="s">
        <v>83</v>
      </c>
      <c r="AD2466" s="73">
        <v>10.25</v>
      </c>
      <c r="AE2466" s="73">
        <v>0</v>
      </c>
      <c r="AF2466" s="73">
        <v>0</v>
      </c>
      <c r="AG2466" s="73">
        <v>2.16</v>
      </c>
      <c r="AH2466" s="106">
        <v>0</v>
      </c>
      <c r="AI2466" s="73">
        <v>0</v>
      </c>
      <c r="AJ2466" s="73">
        <v>0</v>
      </c>
      <c r="AK2466" s="74">
        <v>10</v>
      </c>
      <c r="AL2466" s="90" t="s">
        <v>90</v>
      </c>
      <c r="AM2466" s="92"/>
    </row>
    <row r="2467" spans="1:39" ht="21" hidden="1" customHeight="1">
      <c r="A2467" s="60">
        <v>2187</v>
      </c>
      <c r="B2467" s="61">
        <v>13000088</v>
      </c>
      <c r="C2467" s="61">
        <v>2501961</v>
      </c>
      <c r="D2467" s="62">
        <v>44720</v>
      </c>
      <c r="E2467" s="63" t="s">
        <v>2695</v>
      </c>
      <c r="F2467" s="63" t="s">
        <v>84</v>
      </c>
      <c r="G2467" s="114" t="s">
        <v>73</v>
      </c>
      <c r="H2467" s="78" t="s">
        <v>440</v>
      </c>
      <c r="I2467" s="63" t="s">
        <v>712</v>
      </c>
      <c r="J2467" s="63" t="s">
        <v>2031</v>
      </c>
      <c r="K2467" s="61" t="s">
        <v>1830</v>
      </c>
      <c r="L2467" s="61" t="s">
        <v>84</v>
      </c>
      <c r="M2467" s="66" t="s">
        <v>155</v>
      </c>
      <c r="N2467" s="61" t="s">
        <v>2018</v>
      </c>
      <c r="O2467" s="61" t="s">
        <v>2032</v>
      </c>
      <c r="P2467" s="61" t="s">
        <v>1522</v>
      </c>
      <c r="Q2467" s="68">
        <v>760.28</v>
      </c>
      <c r="R2467" s="68">
        <v>10.78</v>
      </c>
      <c r="S2467" s="69">
        <v>8194.4699999999993</v>
      </c>
      <c r="T2467" s="70">
        <v>2.34</v>
      </c>
      <c r="U2467" s="79">
        <v>0</v>
      </c>
      <c r="V2467" s="70">
        <v>0.01</v>
      </c>
      <c r="W2467" s="79">
        <v>0</v>
      </c>
      <c r="X2467" s="61" t="s">
        <v>82</v>
      </c>
      <c r="Y2467" s="109" t="s">
        <v>50</v>
      </c>
      <c r="Z2467" s="65" t="s">
        <v>2684</v>
      </c>
      <c r="AA2467" s="60">
        <v>0</v>
      </c>
      <c r="AB2467" s="60">
        <v>0</v>
      </c>
      <c r="AC2467" s="75" t="s">
        <v>83</v>
      </c>
      <c r="AD2467" s="73">
        <v>30</v>
      </c>
      <c r="AE2467" s="73">
        <v>0</v>
      </c>
      <c r="AF2467" s="73">
        <v>0</v>
      </c>
      <c r="AG2467" s="73">
        <v>6</v>
      </c>
      <c r="AH2467" s="106">
        <v>0</v>
      </c>
      <c r="AI2467" s="73">
        <v>0</v>
      </c>
      <c r="AJ2467" s="73">
        <v>0</v>
      </c>
      <c r="AK2467" s="74">
        <v>30</v>
      </c>
      <c r="AL2467" s="90" t="s">
        <v>90</v>
      </c>
      <c r="AM2467" s="92"/>
    </row>
    <row r="2468" spans="1:39" ht="21" hidden="1" customHeight="1">
      <c r="A2468" s="60"/>
      <c r="B2468" s="61">
        <v>8014306</v>
      </c>
      <c r="C2468" s="61">
        <v>24122081</v>
      </c>
      <c r="D2468" s="62">
        <v>44720</v>
      </c>
      <c r="E2468" s="334" t="s">
        <v>3615</v>
      </c>
      <c r="F2468" s="334" t="s">
        <v>3615</v>
      </c>
      <c r="G2468" s="114" t="s">
        <v>175</v>
      </c>
      <c r="H2468" s="78" t="s">
        <v>176</v>
      </c>
      <c r="I2468" s="63" t="s">
        <v>285</v>
      </c>
      <c r="J2468" s="63" t="s">
        <v>316</v>
      </c>
      <c r="K2468" s="61" t="s">
        <v>1830</v>
      </c>
      <c r="L2468" s="61">
        <v>20211200096663</v>
      </c>
      <c r="M2468" s="66" t="s">
        <v>155</v>
      </c>
      <c r="N2468" s="61" t="s">
        <v>353</v>
      </c>
      <c r="O2468" s="61" t="s">
        <v>2736</v>
      </c>
      <c r="P2468" s="61" t="s">
        <v>2737</v>
      </c>
      <c r="Q2468" s="68">
        <v>56.15</v>
      </c>
      <c r="R2468" s="68">
        <v>7.45</v>
      </c>
      <c r="S2468" s="69">
        <v>418.1</v>
      </c>
      <c r="T2468" s="70">
        <v>0.12</v>
      </c>
      <c r="U2468" s="79">
        <v>0</v>
      </c>
      <c r="V2468" s="70">
        <v>0.03</v>
      </c>
      <c r="W2468" s="79">
        <v>0</v>
      </c>
      <c r="X2468" s="61" t="s">
        <v>82</v>
      </c>
      <c r="Y2468" s="109" t="s">
        <v>50</v>
      </c>
      <c r="Z2468" s="65" t="s">
        <v>2684</v>
      </c>
      <c r="AA2468" s="60">
        <v>0</v>
      </c>
      <c r="AB2468" s="60">
        <v>0</v>
      </c>
      <c r="AC2468" s="75" t="s">
        <v>83</v>
      </c>
      <c r="AD2468" s="73">
        <v>86.9</v>
      </c>
      <c r="AE2468" s="73">
        <v>0</v>
      </c>
      <c r="AF2468" s="73">
        <v>0</v>
      </c>
      <c r="AG2468" s="73">
        <v>22.71</v>
      </c>
      <c r="AH2468" s="106">
        <v>0</v>
      </c>
      <c r="AI2468" s="73">
        <v>0</v>
      </c>
      <c r="AJ2468" s="73">
        <v>0</v>
      </c>
      <c r="AK2468" s="74">
        <v>87</v>
      </c>
      <c r="AL2468" s="90" t="s">
        <v>575</v>
      </c>
      <c r="AM2468" s="82" t="s">
        <v>3674</v>
      </c>
    </row>
    <row r="2469" spans="1:39" ht="21" hidden="1" customHeight="1">
      <c r="A2469" s="60">
        <v>2188</v>
      </c>
      <c r="B2469" s="97">
        <v>10000723</v>
      </c>
      <c r="C2469" s="97">
        <v>91024492</v>
      </c>
      <c r="D2469" s="98">
        <v>44720</v>
      </c>
      <c r="E2469" s="99" t="s">
        <v>38</v>
      </c>
      <c r="F2469" s="99" t="s">
        <v>77</v>
      </c>
      <c r="G2469" s="115" t="s">
        <v>73</v>
      </c>
      <c r="H2469" s="100" t="s">
        <v>74</v>
      </c>
      <c r="I2469" s="99" t="s">
        <v>219</v>
      </c>
      <c r="J2469" s="99" t="s">
        <v>2738</v>
      </c>
      <c r="K2469" s="97" t="s">
        <v>1830</v>
      </c>
      <c r="L2469" s="97">
        <v>20221200036843</v>
      </c>
      <c r="M2469" s="66" t="s">
        <v>45</v>
      </c>
      <c r="N2469" s="97" t="s">
        <v>1349</v>
      </c>
      <c r="O2469" s="97" t="s">
        <v>2739</v>
      </c>
      <c r="P2469" s="97" t="s">
        <v>2740</v>
      </c>
      <c r="Q2469" s="101">
        <v>20.56</v>
      </c>
      <c r="R2469" s="101">
        <v>7.84</v>
      </c>
      <c r="S2469" s="102">
        <v>161.13999999999999</v>
      </c>
      <c r="T2469" s="103">
        <v>0.05</v>
      </c>
      <c r="U2469" s="104">
        <v>0</v>
      </c>
      <c r="V2469" s="103">
        <v>0.04</v>
      </c>
      <c r="W2469" s="104">
        <v>0</v>
      </c>
      <c r="X2469" s="97" t="s">
        <v>82</v>
      </c>
      <c r="Y2469" s="109" t="s">
        <v>50</v>
      </c>
      <c r="Z2469" s="65" t="s">
        <v>2684</v>
      </c>
      <c r="AA2469" s="60">
        <v>0</v>
      </c>
      <c r="AB2469" s="60">
        <v>0</v>
      </c>
      <c r="AC2469" s="105" t="s">
        <v>83</v>
      </c>
      <c r="AD2469" s="106">
        <v>137</v>
      </c>
      <c r="AE2469" s="106">
        <v>0</v>
      </c>
      <c r="AF2469" s="106">
        <v>0</v>
      </c>
      <c r="AG2469" s="106">
        <v>20.3</v>
      </c>
      <c r="AH2469" s="106">
        <v>0</v>
      </c>
      <c r="AI2469" s="106">
        <v>0</v>
      </c>
      <c r="AJ2469" s="106">
        <v>0</v>
      </c>
      <c r="AK2469" s="107">
        <v>137</v>
      </c>
      <c r="AL2469" s="108" t="s">
        <v>161</v>
      </c>
      <c r="AM2469" s="92"/>
    </row>
    <row r="2470" spans="1:39" ht="21" hidden="1" customHeight="1">
      <c r="A2470" s="60">
        <v>2189</v>
      </c>
      <c r="B2470" s="61">
        <v>10000423</v>
      </c>
      <c r="C2470" s="61">
        <v>163058</v>
      </c>
      <c r="D2470" s="62">
        <v>44721</v>
      </c>
      <c r="E2470" s="63" t="s">
        <v>38</v>
      </c>
      <c r="F2470" s="63" t="s">
        <v>77</v>
      </c>
      <c r="G2470" s="114" t="s">
        <v>73</v>
      </c>
      <c r="H2470" s="78" t="s">
        <v>74</v>
      </c>
      <c r="I2470" s="63" t="s">
        <v>419</v>
      </c>
      <c r="J2470" s="63" t="s">
        <v>419</v>
      </c>
      <c r="K2470" s="61" t="s">
        <v>1830</v>
      </c>
      <c r="L2470" s="61">
        <v>20221200036843</v>
      </c>
      <c r="M2470" s="66" t="s">
        <v>78</v>
      </c>
      <c r="N2470" s="61" t="s">
        <v>221</v>
      </c>
      <c r="O2470" s="61" t="s">
        <v>1774</v>
      </c>
      <c r="P2470" s="61" t="s">
        <v>1757</v>
      </c>
      <c r="Q2470" s="68">
        <v>45</v>
      </c>
      <c r="R2470" s="68">
        <v>7.95</v>
      </c>
      <c r="S2470" s="69">
        <v>357.9</v>
      </c>
      <c r="T2470" s="70">
        <v>0.1</v>
      </c>
      <c r="U2470" s="79">
        <v>0</v>
      </c>
      <c r="V2470" s="70">
        <v>7.0000000000000007E-2</v>
      </c>
      <c r="W2470" s="79">
        <v>0</v>
      </c>
      <c r="X2470" s="61" t="s">
        <v>82</v>
      </c>
      <c r="Y2470" s="109" t="s">
        <v>50</v>
      </c>
      <c r="Z2470" s="65" t="s">
        <v>2684</v>
      </c>
      <c r="AA2470" s="60">
        <v>0</v>
      </c>
      <c r="AB2470" s="60">
        <v>0</v>
      </c>
      <c r="AC2470" s="75" t="s">
        <v>83</v>
      </c>
      <c r="AD2470" s="73">
        <v>247.57999999999998</v>
      </c>
      <c r="AE2470" s="73">
        <v>0</v>
      </c>
      <c r="AF2470" s="73">
        <v>0</v>
      </c>
      <c r="AG2470" s="73">
        <v>30.94</v>
      </c>
      <c r="AH2470" s="106">
        <v>0</v>
      </c>
      <c r="AI2470" s="73">
        <v>0</v>
      </c>
      <c r="AJ2470" s="73">
        <v>0</v>
      </c>
      <c r="AK2470" s="74">
        <v>248</v>
      </c>
      <c r="AL2470" s="108" t="s">
        <v>90</v>
      </c>
      <c r="AM2470" s="92"/>
    </row>
    <row r="2471" spans="1:39" ht="21" hidden="1" customHeight="1">
      <c r="A2471" s="60">
        <v>2190</v>
      </c>
      <c r="B2471" s="61">
        <v>11006818</v>
      </c>
      <c r="C2471" s="61">
        <v>168985</v>
      </c>
      <c r="D2471" s="62">
        <v>44721</v>
      </c>
      <c r="E2471" s="63" t="s">
        <v>38</v>
      </c>
      <c r="F2471" s="63" t="s">
        <v>77</v>
      </c>
      <c r="G2471" s="114" t="s">
        <v>40</v>
      </c>
      <c r="H2471" s="78" t="s">
        <v>85</v>
      </c>
      <c r="I2471" s="63" t="s">
        <v>1275</v>
      </c>
      <c r="J2471" s="63" t="s">
        <v>2707</v>
      </c>
      <c r="K2471" s="61" t="s">
        <v>1830</v>
      </c>
      <c r="L2471" s="61">
        <v>20221200036843</v>
      </c>
      <c r="M2471" s="66" t="s">
        <v>78</v>
      </c>
      <c r="N2471" s="61" t="s">
        <v>2741</v>
      </c>
      <c r="O2471" s="61" t="s">
        <v>911</v>
      </c>
      <c r="P2471" s="61" t="s">
        <v>620</v>
      </c>
      <c r="Q2471" s="68">
        <v>309.72000000000003</v>
      </c>
      <c r="R2471" s="68">
        <v>5.93</v>
      </c>
      <c r="S2471" s="69">
        <v>1830.84</v>
      </c>
      <c r="T2471" s="70">
        <v>0.52</v>
      </c>
      <c r="U2471" s="79">
        <v>0</v>
      </c>
      <c r="V2471" s="70">
        <v>0.05</v>
      </c>
      <c r="W2471" s="79">
        <v>0</v>
      </c>
      <c r="X2471" s="61" t="s">
        <v>82</v>
      </c>
      <c r="Y2471" s="109" t="s">
        <v>50</v>
      </c>
      <c r="Z2471" s="65" t="s">
        <v>2684</v>
      </c>
      <c r="AA2471" s="60">
        <v>0</v>
      </c>
      <c r="AB2471" s="60">
        <v>0</v>
      </c>
      <c r="AC2471" s="75" t="s">
        <v>83</v>
      </c>
      <c r="AD2471" s="73">
        <v>168</v>
      </c>
      <c r="AE2471" s="73">
        <v>0</v>
      </c>
      <c r="AF2471" s="73">
        <v>0</v>
      </c>
      <c r="AG2471" s="73">
        <v>32.79</v>
      </c>
      <c r="AH2471" s="106">
        <v>0</v>
      </c>
      <c r="AI2471" s="73">
        <v>0</v>
      </c>
      <c r="AJ2471" s="73">
        <v>0</v>
      </c>
      <c r="AK2471" s="74">
        <v>168</v>
      </c>
      <c r="AL2471" s="108" t="s">
        <v>161</v>
      </c>
      <c r="AM2471" s="92"/>
    </row>
    <row r="2472" spans="1:39" ht="21" hidden="1" customHeight="1">
      <c r="A2472" s="60">
        <v>2191</v>
      </c>
      <c r="B2472" s="61">
        <v>12001671</v>
      </c>
      <c r="C2472" s="61">
        <v>179305</v>
      </c>
      <c r="D2472" s="62">
        <v>44721</v>
      </c>
      <c r="E2472" s="63" t="s">
        <v>38</v>
      </c>
      <c r="F2472" s="63" t="s">
        <v>77</v>
      </c>
      <c r="G2472" s="114" t="s">
        <v>73</v>
      </c>
      <c r="H2472" s="78" t="s">
        <v>91</v>
      </c>
      <c r="I2472" s="63" t="s">
        <v>1245</v>
      </c>
      <c r="J2472" s="63" t="s">
        <v>1464</v>
      </c>
      <c r="K2472" s="61" t="s">
        <v>1830</v>
      </c>
      <c r="L2472" s="61">
        <v>20221200036843</v>
      </c>
      <c r="M2472" s="66" t="s">
        <v>45</v>
      </c>
      <c r="N2472" s="61" t="s">
        <v>1990</v>
      </c>
      <c r="O2472" s="61" t="s">
        <v>2742</v>
      </c>
      <c r="P2472" s="61" t="s">
        <v>898</v>
      </c>
      <c r="Q2472" s="68">
        <v>83.71</v>
      </c>
      <c r="R2472" s="68">
        <v>7.12</v>
      </c>
      <c r="S2472" s="69">
        <v>596.23</v>
      </c>
      <c r="T2472" s="70">
        <v>0.17</v>
      </c>
      <c r="U2472" s="79">
        <v>0</v>
      </c>
      <c r="V2472" s="70">
        <v>0.15</v>
      </c>
      <c r="W2472" s="79">
        <v>0</v>
      </c>
      <c r="X2472" s="61" t="s">
        <v>82</v>
      </c>
      <c r="Y2472" s="109" t="s">
        <v>50</v>
      </c>
      <c r="Z2472" s="65" t="s">
        <v>2684</v>
      </c>
      <c r="AA2472" s="60">
        <v>0</v>
      </c>
      <c r="AB2472" s="60">
        <v>0</v>
      </c>
      <c r="AC2472" s="75" t="s">
        <v>83</v>
      </c>
      <c r="AD2472" s="73">
        <v>507.5</v>
      </c>
      <c r="AE2472" s="73">
        <v>0</v>
      </c>
      <c r="AF2472" s="73">
        <v>0</v>
      </c>
      <c r="AG2472" s="73">
        <v>106.43000000000002</v>
      </c>
      <c r="AH2472" s="106">
        <v>0</v>
      </c>
      <c r="AI2472" s="73">
        <v>0</v>
      </c>
      <c r="AJ2472" s="73">
        <v>0</v>
      </c>
      <c r="AK2472" s="74">
        <v>508</v>
      </c>
      <c r="AL2472" s="108" t="s">
        <v>161</v>
      </c>
      <c r="AM2472" s="92"/>
    </row>
    <row r="2473" spans="1:39" ht="21" hidden="1" customHeight="1">
      <c r="A2473" s="60">
        <v>2192</v>
      </c>
      <c r="B2473" s="61">
        <v>9003217</v>
      </c>
      <c r="C2473" s="61">
        <v>388119</v>
      </c>
      <c r="D2473" s="62">
        <v>44721</v>
      </c>
      <c r="E2473" s="63" t="s">
        <v>38</v>
      </c>
      <c r="F2473" s="63" t="s">
        <v>84</v>
      </c>
      <c r="G2473" s="114" t="s">
        <v>109</v>
      </c>
      <c r="H2473" s="78" t="s">
        <v>495</v>
      </c>
      <c r="I2473" s="63" t="s">
        <v>1103</v>
      </c>
      <c r="J2473" s="63" t="s">
        <v>1186</v>
      </c>
      <c r="K2473" s="61" t="s">
        <v>1830</v>
      </c>
      <c r="L2473" s="61" t="s">
        <v>84</v>
      </c>
      <c r="M2473" s="66" t="s">
        <v>78</v>
      </c>
      <c r="N2473" s="61" t="s">
        <v>2743</v>
      </c>
      <c r="O2473" s="61" t="s">
        <v>1264</v>
      </c>
      <c r="P2473" s="61" t="s">
        <v>2744</v>
      </c>
      <c r="Q2473" s="68">
        <v>110.64</v>
      </c>
      <c r="R2473" s="68">
        <v>5.92</v>
      </c>
      <c r="S2473" s="69">
        <v>654.51</v>
      </c>
      <c r="T2473" s="70">
        <v>0.19</v>
      </c>
      <c r="U2473" s="79">
        <v>0</v>
      </c>
      <c r="V2473" s="70">
        <v>0.02</v>
      </c>
      <c r="W2473" s="79">
        <v>0</v>
      </c>
      <c r="X2473" s="61" t="s">
        <v>82</v>
      </c>
      <c r="Y2473" s="109" t="s">
        <v>50</v>
      </c>
      <c r="Z2473" s="65" t="s">
        <v>2684</v>
      </c>
      <c r="AA2473" s="60">
        <v>0</v>
      </c>
      <c r="AB2473" s="60">
        <v>0</v>
      </c>
      <c r="AC2473" s="75" t="s">
        <v>83</v>
      </c>
      <c r="AD2473" s="73">
        <v>9.35</v>
      </c>
      <c r="AE2473" s="73">
        <v>0</v>
      </c>
      <c r="AF2473" s="73">
        <v>0</v>
      </c>
      <c r="AG2473" s="73">
        <v>0</v>
      </c>
      <c r="AH2473" s="106">
        <v>0</v>
      </c>
      <c r="AI2473" s="73">
        <v>0</v>
      </c>
      <c r="AJ2473" s="73">
        <v>1.19</v>
      </c>
      <c r="AK2473" s="74">
        <v>9</v>
      </c>
      <c r="AL2473" s="90" t="s">
        <v>90</v>
      </c>
      <c r="AM2473" s="92"/>
    </row>
    <row r="2474" spans="1:39" ht="21" hidden="1" customHeight="1">
      <c r="A2474" s="60">
        <v>2193</v>
      </c>
      <c r="B2474" s="61">
        <v>15000641</v>
      </c>
      <c r="C2474" s="61">
        <v>185088</v>
      </c>
      <c r="D2474" s="62">
        <v>44721</v>
      </c>
      <c r="E2474" s="63" t="s">
        <v>38</v>
      </c>
      <c r="F2474" s="63" t="s">
        <v>39</v>
      </c>
      <c r="G2474" s="114" t="s">
        <v>109</v>
      </c>
      <c r="H2474" s="78" t="s">
        <v>262</v>
      </c>
      <c r="I2474" s="63" t="s">
        <v>263</v>
      </c>
      <c r="J2474" s="63" t="s">
        <v>1735</v>
      </c>
      <c r="K2474" s="61" t="s">
        <v>1830</v>
      </c>
      <c r="L2474" s="61">
        <v>20221200033983</v>
      </c>
      <c r="M2474" s="66" t="s">
        <v>78</v>
      </c>
      <c r="N2474" s="61" t="s">
        <v>2414</v>
      </c>
      <c r="O2474" s="61" t="s">
        <v>266</v>
      </c>
      <c r="P2474" s="61" t="s">
        <v>777</v>
      </c>
      <c r="Q2474" s="68">
        <v>58.09</v>
      </c>
      <c r="R2474" s="68">
        <v>4.4000000000000004</v>
      </c>
      <c r="S2474" s="69">
        <v>253.33</v>
      </c>
      <c r="T2474" s="70">
        <v>7.0000000000000007E-2</v>
      </c>
      <c r="U2474" s="79">
        <v>0</v>
      </c>
      <c r="V2474" s="70">
        <v>0</v>
      </c>
      <c r="W2474" s="79">
        <v>0</v>
      </c>
      <c r="X2474" s="61" t="s">
        <v>49</v>
      </c>
      <c r="Y2474" s="109" t="s">
        <v>50</v>
      </c>
      <c r="Z2474" s="65" t="s">
        <v>2684</v>
      </c>
      <c r="AA2474" s="60">
        <v>0</v>
      </c>
      <c r="AB2474" s="60">
        <v>0</v>
      </c>
      <c r="AC2474" s="75" t="s">
        <v>49</v>
      </c>
      <c r="AD2474" s="73">
        <v>0</v>
      </c>
      <c r="AE2474" s="73">
        <v>80</v>
      </c>
      <c r="AF2474" s="73">
        <v>11</v>
      </c>
      <c r="AG2474" s="73">
        <v>0</v>
      </c>
      <c r="AH2474" s="106">
        <v>0</v>
      </c>
      <c r="AI2474" s="73">
        <v>0</v>
      </c>
      <c r="AJ2474" s="73">
        <v>0</v>
      </c>
      <c r="AK2474" s="74">
        <v>0</v>
      </c>
      <c r="AL2474" s="90" t="s">
        <v>52</v>
      </c>
      <c r="AM2474" s="92"/>
    </row>
    <row r="2475" spans="1:39" ht="21" hidden="1" customHeight="1">
      <c r="A2475" s="60">
        <v>2194</v>
      </c>
      <c r="B2475" s="61">
        <v>15000643</v>
      </c>
      <c r="C2475" s="61">
        <v>185091</v>
      </c>
      <c r="D2475" s="62">
        <v>44721</v>
      </c>
      <c r="E2475" s="63" t="s">
        <v>38</v>
      </c>
      <c r="F2475" s="63" t="s">
        <v>770</v>
      </c>
      <c r="G2475" s="114" t="s">
        <v>109</v>
      </c>
      <c r="H2475" s="78" t="s">
        <v>262</v>
      </c>
      <c r="I2475" s="63" t="s">
        <v>263</v>
      </c>
      <c r="J2475" s="63" t="s">
        <v>1735</v>
      </c>
      <c r="K2475" s="61" t="s">
        <v>1830</v>
      </c>
      <c r="L2475" s="61">
        <v>20221200054893</v>
      </c>
      <c r="M2475" s="66" t="s">
        <v>78</v>
      </c>
      <c r="N2475" s="61" t="s">
        <v>777</v>
      </c>
      <c r="O2475" s="61" t="s">
        <v>2734</v>
      </c>
      <c r="P2475" s="61" t="s">
        <v>2414</v>
      </c>
      <c r="Q2475" s="68">
        <v>26.96</v>
      </c>
      <c r="R2475" s="68">
        <v>8.18</v>
      </c>
      <c r="S2475" s="69">
        <v>220.66</v>
      </c>
      <c r="T2475" s="70">
        <v>0.06</v>
      </c>
      <c r="U2475" s="79">
        <v>0</v>
      </c>
      <c r="V2475" s="70">
        <v>0</v>
      </c>
      <c r="W2475" s="79">
        <v>0</v>
      </c>
      <c r="X2475" s="61" t="s">
        <v>49</v>
      </c>
      <c r="Y2475" s="109" t="s">
        <v>50</v>
      </c>
      <c r="Z2475" s="65" t="s">
        <v>2684</v>
      </c>
      <c r="AA2475" s="60">
        <v>0</v>
      </c>
      <c r="AB2475" s="60">
        <v>0</v>
      </c>
      <c r="AC2475" s="75" t="s">
        <v>49</v>
      </c>
      <c r="AD2475" s="73">
        <v>0</v>
      </c>
      <c r="AE2475" s="73">
        <v>48</v>
      </c>
      <c r="AF2475" s="73">
        <v>7</v>
      </c>
      <c r="AG2475" s="73">
        <v>0</v>
      </c>
      <c r="AH2475" s="106">
        <v>0</v>
      </c>
      <c r="AI2475" s="73">
        <v>0</v>
      </c>
      <c r="AJ2475" s="73">
        <v>0</v>
      </c>
      <c r="AK2475" s="74">
        <v>0</v>
      </c>
      <c r="AL2475" s="90" t="s">
        <v>161</v>
      </c>
      <c r="AM2475" s="92"/>
    </row>
    <row r="2476" spans="1:39" ht="21" hidden="1" customHeight="1">
      <c r="A2476" s="60">
        <v>2195</v>
      </c>
      <c r="B2476" s="61">
        <v>16001187</v>
      </c>
      <c r="C2476" s="61">
        <v>188044</v>
      </c>
      <c r="D2476" s="62">
        <v>44721</v>
      </c>
      <c r="E2476" s="63" t="s">
        <v>38</v>
      </c>
      <c r="F2476" s="63" t="s">
        <v>84</v>
      </c>
      <c r="G2476" s="114" t="s">
        <v>109</v>
      </c>
      <c r="H2476" s="78" t="s">
        <v>110</v>
      </c>
      <c r="I2476" s="63" t="s">
        <v>111</v>
      </c>
      <c r="J2476" s="63" t="s">
        <v>615</v>
      </c>
      <c r="K2476" s="61" t="s">
        <v>1830</v>
      </c>
      <c r="L2476" s="61" t="s">
        <v>84</v>
      </c>
      <c r="M2476" s="66" t="s">
        <v>45</v>
      </c>
      <c r="N2476" s="61" t="s">
        <v>2048</v>
      </c>
      <c r="O2476" s="61" t="s">
        <v>618</v>
      </c>
      <c r="P2476" s="61" t="s">
        <v>697</v>
      </c>
      <c r="Q2476" s="68">
        <v>150.4</v>
      </c>
      <c r="R2476" s="68">
        <v>10</v>
      </c>
      <c r="S2476" s="69">
        <v>1503.65</v>
      </c>
      <c r="T2476" s="70">
        <v>0.43</v>
      </c>
      <c r="U2476" s="79">
        <v>0</v>
      </c>
      <c r="V2476" s="70">
        <v>0.01</v>
      </c>
      <c r="W2476" s="79">
        <v>0</v>
      </c>
      <c r="X2476" s="61" t="s">
        <v>82</v>
      </c>
      <c r="Y2476" s="109" t="s">
        <v>50</v>
      </c>
      <c r="Z2476" s="65" t="s">
        <v>2684</v>
      </c>
      <c r="AA2476" s="60">
        <v>0</v>
      </c>
      <c r="AB2476" s="60">
        <v>0</v>
      </c>
      <c r="AC2476" s="75" t="s">
        <v>83</v>
      </c>
      <c r="AD2476" s="73">
        <v>40.159999999999997</v>
      </c>
      <c r="AE2476" s="73">
        <v>0</v>
      </c>
      <c r="AF2476" s="73">
        <v>0</v>
      </c>
      <c r="AG2476" s="73">
        <v>12.25</v>
      </c>
      <c r="AH2476" s="106">
        <v>0</v>
      </c>
      <c r="AI2476" s="73">
        <v>0</v>
      </c>
      <c r="AJ2476" s="73">
        <v>0</v>
      </c>
      <c r="AK2476" s="74">
        <v>40</v>
      </c>
      <c r="AL2476" s="90" t="s">
        <v>90</v>
      </c>
      <c r="AM2476" s="92"/>
    </row>
    <row r="2477" spans="1:39" ht="21" hidden="1" customHeight="1">
      <c r="A2477" s="60"/>
      <c r="B2477" s="61">
        <v>4000362</v>
      </c>
      <c r="C2477" s="61">
        <v>201021</v>
      </c>
      <c r="D2477" s="62">
        <v>44721</v>
      </c>
      <c r="E2477" s="334" t="s">
        <v>3615</v>
      </c>
      <c r="F2477" s="334" t="s">
        <v>3615</v>
      </c>
      <c r="G2477" s="114" t="s">
        <v>116</v>
      </c>
      <c r="H2477" s="78" t="s">
        <v>224</v>
      </c>
      <c r="I2477" s="63" t="s">
        <v>2346</v>
      </c>
      <c r="J2477" s="63" t="s">
        <v>2347</v>
      </c>
      <c r="K2477" s="61" t="s">
        <v>1830</v>
      </c>
      <c r="L2477" s="61">
        <v>20221200050413</v>
      </c>
      <c r="M2477" s="66" t="s">
        <v>155</v>
      </c>
      <c r="N2477" s="61" t="s">
        <v>1305</v>
      </c>
      <c r="O2477" s="61" t="s">
        <v>1014</v>
      </c>
      <c r="P2477" s="61" t="s">
        <v>492</v>
      </c>
      <c r="Q2477" s="68">
        <v>89.51</v>
      </c>
      <c r="R2477" s="68">
        <v>10.99</v>
      </c>
      <c r="S2477" s="69">
        <v>984.06</v>
      </c>
      <c r="T2477" s="70">
        <v>0.28000000000000003</v>
      </c>
      <c r="U2477" s="79">
        <v>0</v>
      </c>
      <c r="V2477" s="70">
        <v>0.03</v>
      </c>
      <c r="W2477" s="79">
        <v>0</v>
      </c>
      <c r="X2477" s="61" t="s">
        <v>1318</v>
      </c>
      <c r="Y2477" s="109" t="s">
        <v>50</v>
      </c>
      <c r="Z2477" s="65" t="s">
        <v>2684</v>
      </c>
      <c r="AA2477" s="60">
        <v>0</v>
      </c>
      <c r="AB2477" s="60">
        <v>0</v>
      </c>
      <c r="AC2477" s="75" t="s">
        <v>83</v>
      </c>
      <c r="AD2477" s="73">
        <v>94.07</v>
      </c>
      <c r="AE2477" s="73">
        <v>1020</v>
      </c>
      <c r="AF2477" s="73">
        <v>145.71</v>
      </c>
      <c r="AG2477" s="73">
        <v>18.34</v>
      </c>
      <c r="AH2477" s="106">
        <v>0</v>
      </c>
      <c r="AI2477" s="73">
        <v>0</v>
      </c>
      <c r="AJ2477" s="73">
        <v>0</v>
      </c>
      <c r="AK2477" s="74">
        <v>94</v>
      </c>
      <c r="AL2477" s="90" t="s">
        <v>575</v>
      </c>
      <c r="AM2477" s="82" t="s">
        <v>3673</v>
      </c>
    </row>
    <row r="2478" spans="1:39" ht="21" hidden="1" customHeight="1">
      <c r="A2478" s="60"/>
      <c r="B2478" s="61">
        <v>4000389</v>
      </c>
      <c r="C2478" s="61">
        <v>201100</v>
      </c>
      <c r="D2478" s="62">
        <v>44721</v>
      </c>
      <c r="E2478" s="334" t="s">
        <v>3615</v>
      </c>
      <c r="F2478" s="334" t="s">
        <v>3615</v>
      </c>
      <c r="G2478" s="114" t="s">
        <v>116</v>
      </c>
      <c r="H2478" s="78" t="s">
        <v>224</v>
      </c>
      <c r="I2478" s="63" t="s">
        <v>2346</v>
      </c>
      <c r="J2478" s="63" t="s">
        <v>1947</v>
      </c>
      <c r="K2478" s="61" t="s">
        <v>1830</v>
      </c>
      <c r="L2478" s="61">
        <v>20221200050413</v>
      </c>
      <c r="M2478" s="66" t="s">
        <v>155</v>
      </c>
      <c r="N2478" s="61" t="s">
        <v>1305</v>
      </c>
      <c r="O2478" s="61" t="s">
        <v>313</v>
      </c>
      <c r="P2478" s="61" t="s">
        <v>1014</v>
      </c>
      <c r="Q2478" s="68">
        <v>94.11</v>
      </c>
      <c r="R2478" s="68">
        <v>11.47</v>
      </c>
      <c r="S2478" s="69">
        <v>1079.67</v>
      </c>
      <c r="T2478" s="70">
        <v>0.31</v>
      </c>
      <c r="U2478" s="79">
        <v>0</v>
      </c>
      <c r="V2478" s="70">
        <v>0.03</v>
      </c>
      <c r="W2478" s="79">
        <v>0</v>
      </c>
      <c r="X2478" s="61" t="s">
        <v>1318</v>
      </c>
      <c r="Y2478" s="109" t="s">
        <v>50</v>
      </c>
      <c r="Z2478" s="65" t="s">
        <v>2684</v>
      </c>
      <c r="AA2478" s="60">
        <v>0</v>
      </c>
      <c r="AB2478" s="60">
        <v>0</v>
      </c>
      <c r="AC2478" s="75" t="s">
        <v>83</v>
      </c>
      <c r="AD2478" s="73">
        <v>117.68</v>
      </c>
      <c r="AE2478" s="73">
        <v>1230</v>
      </c>
      <c r="AF2478" s="73">
        <v>175.71</v>
      </c>
      <c r="AG2478" s="73">
        <v>18.07</v>
      </c>
      <c r="AH2478" s="106">
        <v>0</v>
      </c>
      <c r="AI2478" s="73">
        <v>0</v>
      </c>
      <c r="AJ2478" s="73">
        <v>0</v>
      </c>
      <c r="AK2478" s="74">
        <v>118</v>
      </c>
      <c r="AL2478" s="90" t="s">
        <v>575</v>
      </c>
      <c r="AM2478" s="82" t="s">
        <v>3673</v>
      </c>
    </row>
    <row r="2479" spans="1:39" ht="21" hidden="1" customHeight="1">
      <c r="A2479" s="60"/>
      <c r="B2479" s="61">
        <v>4000423</v>
      </c>
      <c r="C2479" s="61">
        <v>201196</v>
      </c>
      <c r="D2479" s="62">
        <v>44721</v>
      </c>
      <c r="E2479" s="334" t="s">
        <v>3615</v>
      </c>
      <c r="F2479" s="334" t="s">
        <v>3615</v>
      </c>
      <c r="G2479" s="114" t="s">
        <v>116</v>
      </c>
      <c r="H2479" s="78" t="s">
        <v>224</v>
      </c>
      <c r="I2479" s="63" t="s">
        <v>2346</v>
      </c>
      <c r="J2479" s="63" t="s">
        <v>1947</v>
      </c>
      <c r="K2479" s="61" t="s">
        <v>1830</v>
      </c>
      <c r="L2479" s="61">
        <v>20221200050413</v>
      </c>
      <c r="M2479" s="66" t="s">
        <v>155</v>
      </c>
      <c r="N2479" s="61" t="s">
        <v>1305</v>
      </c>
      <c r="O2479" s="61" t="s">
        <v>329</v>
      </c>
      <c r="P2479" s="61" t="s">
        <v>313</v>
      </c>
      <c r="Q2479" s="68">
        <v>92.31</v>
      </c>
      <c r="R2479" s="68">
        <v>13.33</v>
      </c>
      <c r="S2479" s="69">
        <v>1230.43</v>
      </c>
      <c r="T2479" s="70">
        <v>0.35</v>
      </c>
      <c r="U2479" s="79">
        <v>0</v>
      </c>
      <c r="V2479" s="70">
        <v>0.02</v>
      </c>
      <c r="W2479" s="79">
        <v>0</v>
      </c>
      <c r="X2479" s="61" t="s">
        <v>1318</v>
      </c>
      <c r="Y2479" s="109" t="s">
        <v>50</v>
      </c>
      <c r="Z2479" s="65" t="s">
        <v>2684</v>
      </c>
      <c r="AA2479" s="60">
        <v>0</v>
      </c>
      <c r="AB2479" s="60">
        <v>0</v>
      </c>
      <c r="AC2479" s="75" t="s">
        <v>83</v>
      </c>
      <c r="AD2479" s="73">
        <v>61.07</v>
      </c>
      <c r="AE2479" s="73">
        <v>610</v>
      </c>
      <c r="AF2479" s="73">
        <v>87.14</v>
      </c>
      <c r="AG2479" s="73">
        <v>11.9</v>
      </c>
      <c r="AH2479" s="106">
        <v>0</v>
      </c>
      <c r="AI2479" s="73">
        <v>0</v>
      </c>
      <c r="AJ2479" s="73">
        <v>0</v>
      </c>
      <c r="AK2479" s="74">
        <v>61</v>
      </c>
      <c r="AL2479" s="90" t="s">
        <v>575</v>
      </c>
      <c r="AM2479" s="82" t="s">
        <v>3673</v>
      </c>
    </row>
    <row r="2480" spans="1:39" ht="21" hidden="1" customHeight="1">
      <c r="A2480" s="60"/>
      <c r="B2480" s="61">
        <v>4000432</v>
      </c>
      <c r="C2480" s="61">
        <v>201222</v>
      </c>
      <c r="D2480" s="62">
        <v>44721</v>
      </c>
      <c r="E2480" s="334" t="s">
        <v>3615</v>
      </c>
      <c r="F2480" s="334" t="s">
        <v>3615</v>
      </c>
      <c r="G2480" s="114" t="s">
        <v>116</v>
      </c>
      <c r="H2480" s="78" t="s">
        <v>224</v>
      </c>
      <c r="I2480" s="63" t="s">
        <v>2346</v>
      </c>
      <c r="J2480" s="63" t="s">
        <v>1947</v>
      </c>
      <c r="K2480" s="61" t="s">
        <v>1830</v>
      </c>
      <c r="L2480" s="61">
        <v>20221200050413</v>
      </c>
      <c r="M2480" s="66" t="s">
        <v>155</v>
      </c>
      <c r="N2480" s="61" t="s">
        <v>1305</v>
      </c>
      <c r="O2480" s="61" t="s">
        <v>402</v>
      </c>
      <c r="P2480" s="61" t="s">
        <v>329</v>
      </c>
      <c r="Q2480" s="68">
        <v>29.48</v>
      </c>
      <c r="R2480" s="68">
        <v>12.96</v>
      </c>
      <c r="S2480" s="69">
        <v>382.12</v>
      </c>
      <c r="T2480" s="70">
        <v>0.11</v>
      </c>
      <c r="U2480" s="79">
        <v>0</v>
      </c>
      <c r="V2480" s="70">
        <v>0.01</v>
      </c>
      <c r="W2480" s="79">
        <v>0</v>
      </c>
      <c r="X2480" s="61" t="s">
        <v>1318</v>
      </c>
      <c r="Y2480" s="109" t="s">
        <v>50</v>
      </c>
      <c r="Z2480" s="65" t="s">
        <v>2684</v>
      </c>
      <c r="AA2480" s="60">
        <v>0</v>
      </c>
      <c r="AB2480" s="60">
        <v>0</v>
      </c>
      <c r="AC2480" s="75" t="s">
        <v>83</v>
      </c>
      <c r="AD2480" s="73">
        <v>49.6</v>
      </c>
      <c r="AE2480" s="73">
        <v>450</v>
      </c>
      <c r="AF2480" s="73">
        <v>54.29</v>
      </c>
      <c r="AG2480" s="73">
        <v>9.4700000000000006</v>
      </c>
      <c r="AH2480" s="106">
        <v>0</v>
      </c>
      <c r="AI2480" s="73">
        <v>0</v>
      </c>
      <c r="AJ2480" s="73">
        <v>10.84</v>
      </c>
      <c r="AK2480" s="74">
        <v>50</v>
      </c>
      <c r="AL2480" s="90" t="s">
        <v>575</v>
      </c>
      <c r="AM2480" s="82" t="s">
        <v>3673</v>
      </c>
    </row>
    <row r="2481" spans="1:39" ht="21" hidden="1" customHeight="1">
      <c r="A2481" s="60">
        <v>2196</v>
      </c>
      <c r="B2481" s="61">
        <v>9003387</v>
      </c>
      <c r="C2481" s="61">
        <v>388526</v>
      </c>
      <c r="D2481" s="62">
        <v>44721</v>
      </c>
      <c r="E2481" s="63" t="s">
        <v>38</v>
      </c>
      <c r="F2481" s="63" t="s">
        <v>84</v>
      </c>
      <c r="G2481" s="114" t="s">
        <v>109</v>
      </c>
      <c r="H2481" s="78" t="s">
        <v>495</v>
      </c>
      <c r="I2481" s="63" t="s">
        <v>1103</v>
      </c>
      <c r="J2481" s="63" t="s">
        <v>1186</v>
      </c>
      <c r="K2481" s="61" t="s">
        <v>1830</v>
      </c>
      <c r="L2481" s="61" t="s">
        <v>84</v>
      </c>
      <c r="M2481" s="66" t="s">
        <v>45</v>
      </c>
      <c r="N2481" s="61" t="s">
        <v>803</v>
      </c>
      <c r="O2481" s="61" t="s">
        <v>2315</v>
      </c>
      <c r="P2481" s="61" t="s">
        <v>257</v>
      </c>
      <c r="Q2481" s="68">
        <v>33.15</v>
      </c>
      <c r="R2481" s="68">
        <v>7.15</v>
      </c>
      <c r="S2481" s="69">
        <v>237.16</v>
      </c>
      <c r="T2481" s="70">
        <v>7.0000000000000007E-2</v>
      </c>
      <c r="U2481" s="79">
        <v>0</v>
      </c>
      <c r="V2481" s="70">
        <v>0.01</v>
      </c>
      <c r="W2481" s="79">
        <v>0</v>
      </c>
      <c r="X2481" s="61" t="s">
        <v>82</v>
      </c>
      <c r="Y2481" s="109" t="s">
        <v>50</v>
      </c>
      <c r="Z2481" s="65" t="s">
        <v>2684</v>
      </c>
      <c r="AA2481" s="60">
        <v>0</v>
      </c>
      <c r="AB2481" s="60">
        <v>0</v>
      </c>
      <c r="AC2481" s="75" t="s">
        <v>83</v>
      </c>
      <c r="AD2481" s="73">
        <v>0.98</v>
      </c>
      <c r="AE2481" s="73">
        <v>0</v>
      </c>
      <c r="AF2481" s="73">
        <v>0</v>
      </c>
      <c r="AG2481" s="73">
        <v>0</v>
      </c>
      <c r="AH2481" s="106">
        <v>0</v>
      </c>
      <c r="AI2481" s="73">
        <v>0</v>
      </c>
      <c r="AJ2481" s="73">
        <v>0.13</v>
      </c>
      <c r="AK2481" s="74">
        <v>1</v>
      </c>
      <c r="AL2481" s="90" t="s">
        <v>90</v>
      </c>
      <c r="AM2481" s="92"/>
    </row>
    <row r="2482" spans="1:39" ht="21" customHeight="1">
      <c r="A2482" s="60">
        <v>2197</v>
      </c>
      <c r="B2482" s="61">
        <v>19012789</v>
      </c>
      <c r="C2482" s="61">
        <v>465466</v>
      </c>
      <c r="D2482" s="62">
        <v>44721</v>
      </c>
      <c r="E2482" s="63" t="s">
        <v>38</v>
      </c>
      <c r="F2482" s="63" t="s">
        <v>39</v>
      </c>
      <c r="G2482" s="114" t="s">
        <v>116</v>
      </c>
      <c r="H2482" s="78" t="s">
        <v>130</v>
      </c>
      <c r="I2482" s="63" t="s">
        <v>2282</v>
      </c>
      <c r="J2482" s="63" t="s">
        <v>2283</v>
      </c>
      <c r="K2482" s="61" t="s">
        <v>1830</v>
      </c>
      <c r="L2482" s="61">
        <v>20221200031183</v>
      </c>
      <c r="M2482" s="66" t="s">
        <v>78</v>
      </c>
      <c r="N2482" s="61" t="s">
        <v>1449</v>
      </c>
      <c r="O2482" s="61" t="s">
        <v>2524</v>
      </c>
      <c r="P2482" s="61" t="s">
        <v>2530</v>
      </c>
      <c r="Q2482" s="68">
        <v>72</v>
      </c>
      <c r="R2482" s="68">
        <v>5.43</v>
      </c>
      <c r="S2482" s="69">
        <v>390.96</v>
      </c>
      <c r="T2482" s="70">
        <v>0.11</v>
      </c>
      <c r="U2482" s="79">
        <v>0</v>
      </c>
      <c r="V2482" s="70">
        <v>0.11</v>
      </c>
      <c r="W2482" s="79">
        <v>0</v>
      </c>
      <c r="X2482" s="61" t="s">
        <v>124</v>
      </c>
      <c r="Y2482" s="109" t="s">
        <v>50</v>
      </c>
      <c r="Z2482" s="65" t="s">
        <v>2684</v>
      </c>
      <c r="AA2482" s="60">
        <v>0</v>
      </c>
      <c r="AB2482" s="60">
        <v>0</v>
      </c>
      <c r="AC2482" s="75" t="s">
        <v>125</v>
      </c>
      <c r="AD2482" s="73">
        <v>390.96</v>
      </c>
      <c r="AE2482" s="73">
        <v>0</v>
      </c>
      <c r="AF2482" s="73">
        <v>0</v>
      </c>
      <c r="AG2482" s="73">
        <v>0</v>
      </c>
      <c r="AH2482" s="106">
        <v>0</v>
      </c>
      <c r="AI2482" s="73">
        <v>0</v>
      </c>
      <c r="AJ2482" s="73">
        <v>130.81</v>
      </c>
      <c r="AK2482" s="74">
        <v>0</v>
      </c>
      <c r="AL2482" s="90" t="s">
        <v>52</v>
      </c>
      <c r="AM2482" s="92"/>
    </row>
    <row r="2483" spans="1:39" ht="21" hidden="1" customHeight="1">
      <c r="A2483" s="60">
        <v>2198</v>
      </c>
      <c r="B2483" s="61">
        <v>9003628</v>
      </c>
      <c r="C2483" s="61">
        <v>482426</v>
      </c>
      <c r="D2483" s="62">
        <v>44721</v>
      </c>
      <c r="E2483" s="63" t="s">
        <v>38</v>
      </c>
      <c r="F2483" s="63" t="s">
        <v>84</v>
      </c>
      <c r="G2483" s="114" t="s">
        <v>109</v>
      </c>
      <c r="H2483" s="78" t="s">
        <v>495</v>
      </c>
      <c r="I2483" s="63" t="s">
        <v>1307</v>
      </c>
      <c r="J2483" s="63" t="s">
        <v>1308</v>
      </c>
      <c r="K2483" s="61" t="s">
        <v>1830</v>
      </c>
      <c r="L2483" s="61" t="s">
        <v>84</v>
      </c>
      <c r="M2483" s="66" t="s">
        <v>78</v>
      </c>
      <c r="N2483" s="61" t="s">
        <v>2011</v>
      </c>
      <c r="O2483" s="61" t="s">
        <v>2745</v>
      </c>
      <c r="P2483" s="61" t="s">
        <v>845</v>
      </c>
      <c r="Q2483" s="68">
        <v>216.91</v>
      </c>
      <c r="R2483" s="68">
        <v>8.69</v>
      </c>
      <c r="S2483" s="69">
        <v>2004.18</v>
      </c>
      <c r="T2483" s="70">
        <v>0.56999999999999995</v>
      </c>
      <c r="U2483" s="79">
        <v>0</v>
      </c>
      <c r="V2483" s="70">
        <v>0.01</v>
      </c>
      <c r="W2483" s="79">
        <v>0</v>
      </c>
      <c r="X2483" s="61" t="s">
        <v>82</v>
      </c>
      <c r="Y2483" s="109" t="s">
        <v>50</v>
      </c>
      <c r="Z2483" s="65" t="s">
        <v>2684</v>
      </c>
      <c r="AA2483" s="60">
        <v>0</v>
      </c>
      <c r="AB2483" s="60">
        <v>0</v>
      </c>
      <c r="AC2483" s="75" t="s">
        <v>83</v>
      </c>
      <c r="AD2483" s="73">
        <v>1.77</v>
      </c>
      <c r="AE2483" s="73">
        <v>0</v>
      </c>
      <c r="AF2483" s="73">
        <v>0</v>
      </c>
      <c r="AG2483" s="73">
        <v>0</v>
      </c>
      <c r="AH2483" s="106">
        <v>0</v>
      </c>
      <c r="AI2483" s="73">
        <v>0</v>
      </c>
      <c r="AJ2483" s="73">
        <v>0.34</v>
      </c>
      <c r="AK2483" s="74">
        <v>2</v>
      </c>
      <c r="AL2483" s="90" t="s">
        <v>90</v>
      </c>
      <c r="AM2483" s="92"/>
    </row>
    <row r="2484" spans="1:39" ht="21" hidden="1" customHeight="1">
      <c r="A2484" s="60"/>
      <c r="B2484" s="61">
        <v>8014297</v>
      </c>
      <c r="C2484" s="61">
        <v>24122065</v>
      </c>
      <c r="D2484" s="62">
        <v>44721</v>
      </c>
      <c r="E2484" s="334" t="s">
        <v>3615</v>
      </c>
      <c r="F2484" s="334" t="s">
        <v>3615</v>
      </c>
      <c r="G2484" s="114" t="s">
        <v>175</v>
      </c>
      <c r="H2484" s="78" t="s">
        <v>176</v>
      </c>
      <c r="I2484" s="63" t="s">
        <v>285</v>
      </c>
      <c r="J2484" s="63" t="s">
        <v>316</v>
      </c>
      <c r="K2484" s="61" t="s">
        <v>1830</v>
      </c>
      <c r="L2484" s="61">
        <v>20211200096663</v>
      </c>
      <c r="M2484" s="66" t="s">
        <v>155</v>
      </c>
      <c r="N2484" s="61" t="s">
        <v>353</v>
      </c>
      <c r="O2484" s="61" t="s">
        <v>2676</v>
      </c>
      <c r="P2484" s="61" t="s">
        <v>1334</v>
      </c>
      <c r="Q2484" s="68">
        <v>125.59</v>
      </c>
      <c r="R2484" s="68">
        <v>8.2100000000000009</v>
      </c>
      <c r="S2484" s="69">
        <v>1030.76</v>
      </c>
      <c r="T2484" s="70">
        <v>0.28999999999999998</v>
      </c>
      <c r="U2484" s="79">
        <v>0</v>
      </c>
      <c r="V2484" s="70">
        <v>0.01</v>
      </c>
      <c r="W2484" s="79">
        <v>0</v>
      </c>
      <c r="X2484" s="61" t="s">
        <v>82</v>
      </c>
      <c r="Y2484" s="109" t="s">
        <v>50</v>
      </c>
      <c r="Z2484" s="65" t="s">
        <v>2684</v>
      </c>
      <c r="AA2484" s="60">
        <v>0</v>
      </c>
      <c r="AB2484" s="60">
        <v>0</v>
      </c>
      <c r="AC2484" s="75" t="s">
        <v>83</v>
      </c>
      <c r="AD2484" s="73">
        <v>3.25</v>
      </c>
      <c r="AE2484" s="73">
        <v>0</v>
      </c>
      <c r="AF2484" s="73">
        <v>0</v>
      </c>
      <c r="AG2484" s="73">
        <v>1.02</v>
      </c>
      <c r="AH2484" s="106">
        <v>0</v>
      </c>
      <c r="AI2484" s="73">
        <v>0</v>
      </c>
      <c r="AJ2484" s="73">
        <v>0</v>
      </c>
      <c r="AK2484" s="74">
        <v>3</v>
      </c>
      <c r="AL2484" s="90" t="s">
        <v>575</v>
      </c>
      <c r="AM2484" s="82" t="s">
        <v>3674</v>
      </c>
    </row>
    <row r="2485" spans="1:39" ht="21" hidden="1" customHeight="1">
      <c r="A2485" s="60"/>
      <c r="B2485" s="61">
        <v>8014298</v>
      </c>
      <c r="C2485" s="61">
        <v>24122067</v>
      </c>
      <c r="D2485" s="62">
        <v>44721</v>
      </c>
      <c r="E2485" s="334" t="s">
        <v>3615</v>
      </c>
      <c r="F2485" s="334" t="s">
        <v>3615</v>
      </c>
      <c r="G2485" s="114" t="s">
        <v>175</v>
      </c>
      <c r="H2485" s="78" t="s">
        <v>176</v>
      </c>
      <c r="I2485" s="63" t="s">
        <v>285</v>
      </c>
      <c r="J2485" s="63" t="s">
        <v>316</v>
      </c>
      <c r="K2485" s="61" t="s">
        <v>1830</v>
      </c>
      <c r="L2485" s="61">
        <v>20211200096663</v>
      </c>
      <c r="M2485" s="66" t="s">
        <v>155</v>
      </c>
      <c r="N2485" s="61" t="s">
        <v>353</v>
      </c>
      <c r="O2485" s="61" t="s">
        <v>2699</v>
      </c>
      <c r="P2485" s="61" t="s">
        <v>2676</v>
      </c>
      <c r="Q2485" s="68">
        <v>32.74</v>
      </c>
      <c r="R2485" s="68">
        <v>7.3</v>
      </c>
      <c r="S2485" s="69">
        <v>239.01</v>
      </c>
      <c r="T2485" s="70">
        <v>7.0000000000000007E-2</v>
      </c>
      <c r="U2485" s="79">
        <v>0</v>
      </c>
      <c r="V2485" s="70">
        <v>0.01</v>
      </c>
      <c r="W2485" s="79">
        <v>0</v>
      </c>
      <c r="X2485" s="61" t="s">
        <v>82</v>
      </c>
      <c r="Y2485" s="109" t="s">
        <v>50</v>
      </c>
      <c r="Z2485" s="65" t="s">
        <v>2684</v>
      </c>
      <c r="AA2485" s="60">
        <v>0</v>
      </c>
      <c r="AB2485" s="60">
        <v>0</v>
      </c>
      <c r="AC2485" s="75" t="s">
        <v>83</v>
      </c>
      <c r="AD2485" s="73">
        <v>8.85</v>
      </c>
      <c r="AE2485" s="73">
        <v>0</v>
      </c>
      <c r="AF2485" s="73">
        <v>0</v>
      </c>
      <c r="AG2485" s="73">
        <v>2.2000000000000002</v>
      </c>
      <c r="AH2485" s="106">
        <v>0</v>
      </c>
      <c r="AI2485" s="73">
        <v>0</v>
      </c>
      <c r="AJ2485" s="73">
        <v>0</v>
      </c>
      <c r="AK2485" s="74">
        <v>9</v>
      </c>
      <c r="AL2485" s="90" t="s">
        <v>575</v>
      </c>
      <c r="AM2485" s="82" t="s">
        <v>3674</v>
      </c>
    </row>
    <row r="2486" spans="1:39" ht="21" hidden="1" customHeight="1">
      <c r="A2486" s="60"/>
      <c r="B2486" s="61">
        <v>8014299</v>
      </c>
      <c r="C2486" s="61">
        <v>24122069</v>
      </c>
      <c r="D2486" s="62">
        <v>44721</v>
      </c>
      <c r="E2486" s="334" t="s">
        <v>3615</v>
      </c>
      <c r="F2486" s="334" t="s">
        <v>3615</v>
      </c>
      <c r="G2486" s="114" t="s">
        <v>175</v>
      </c>
      <c r="H2486" s="78" t="s">
        <v>176</v>
      </c>
      <c r="I2486" s="63" t="s">
        <v>285</v>
      </c>
      <c r="J2486" s="63" t="s">
        <v>316</v>
      </c>
      <c r="K2486" s="61" t="s">
        <v>1830</v>
      </c>
      <c r="L2486" s="61">
        <v>20211200096663</v>
      </c>
      <c r="M2486" s="66" t="s">
        <v>155</v>
      </c>
      <c r="N2486" s="61" t="s">
        <v>353</v>
      </c>
      <c r="O2486" s="61" t="s">
        <v>2700</v>
      </c>
      <c r="P2486" s="61" t="s">
        <v>2699</v>
      </c>
      <c r="Q2486" s="68">
        <v>32.17</v>
      </c>
      <c r="R2486" s="68">
        <v>7.38</v>
      </c>
      <c r="S2486" s="69">
        <v>237.54</v>
      </c>
      <c r="T2486" s="70">
        <v>7.0000000000000007E-2</v>
      </c>
      <c r="U2486" s="79">
        <v>0</v>
      </c>
      <c r="V2486" s="70">
        <v>0.01</v>
      </c>
      <c r="W2486" s="79">
        <v>0</v>
      </c>
      <c r="X2486" s="61" t="s">
        <v>82</v>
      </c>
      <c r="Y2486" s="109" t="s">
        <v>50</v>
      </c>
      <c r="Z2486" s="65" t="s">
        <v>2684</v>
      </c>
      <c r="AA2486" s="60">
        <v>0</v>
      </c>
      <c r="AB2486" s="60">
        <v>0</v>
      </c>
      <c r="AC2486" s="75" t="s">
        <v>83</v>
      </c>
      <c r="AD2486" s="73">
        <v>2.2999999999999998</v>
      </c>
      <c r="AE2486" s="73">
        <v>0</v>
      </c>
      <c r="AF2486" s="73">
        <v>0</v>
      </c>
      <c r="AG2486" s="73">
        <v>0.6</v>
      </c>
      <c r="AH2486" s="106">
        <v>0</v>
      </c>
      <c r="AI2486" s="73">
        <v>0</v>
      </c>
      <c r="AJ2486" s="73">
        <v>0</v>
      </c>
      <c r="AK2486" s="74">
        <v>2</v>
      </c>
      <c r="AL2486" s="90" t="s">
        <v>575</v>
      </c>
      <c r="AM2486" s="82" t="s">
        <v>3674</v>
      </c>
    </row>
    <row r="2487" spans="1:39" ht="21" hidden="1" customHeight="1">
      <c r="A2487" s="60"/>
      <c r="B2487" s="61">
        <v>8014300</v>
      </c>
      <c r="C2487" s="61">
        <v>24122071</v>
      </c>
      <c r="D2487" s="62">
        <v>44721</v>
      </c>
      <c r="E2487" s="334" t="s">
        <v>3615</v>
      </c>
      <c r="F2487" s="334" t="s">
        <v>3615</v>
      </c>
      <c r="G2487" s="114" t="s">
        <v>175</v>
      </c>
      <c r="H2487" s="78" t="s">
        <v>176</v>
      </c>
      <c r="I2487" s="63" t="s">
        <v>285</v>
      </c>
      <c r="J2487" s="63" t="s">
        <v>316</v>
      </c>
      <c r="K2487" s="61" t="s">
        <v>1830</v>
      </c>
      <c r="L2487" s="61">
        <v>20211200096663</v>
      </c>
      <c r="M2487" s="66" t="s">
        <v>155</v>
      </c>
      <c r="N2487" s="61" t="s">
        <v>353</v>
      </c>
      <c r="O2487" s="61" t="s">
        <v>2711</v>
      </c>
      <c r="P2487" s="61" t="s">
        <v>2700</v>
      </c>
      <c r="Q2487" s="68">
        <v>27.26</v>
      </c>
      <c r="R2487" s="68">
        <v>7.48</v>
      </c>
      <c r="S2487" s="69">
        <v>203.79</v>
      </c>
      <c r="T2487" s="70">
        <v>0.06</v>
      </c>
      <c r="U2487" s="79">
        <v>0</v>
      </c>
      <c r="V2487" s="70">
        <v>0.01</v>
      </c>
      <c r="W2487" s="79">
        <v>0</v>
      </c>
      <c r="X2487" s="61" t="s">
        <v>82</v>
      </c>
      <c r="Y2487" s="109" t="s">
        <v>50</v>
      </c>
      <c r="Z2487" s="65" t="s">
        <v>2684</v>
      </c>
      <c r="AA2487" s="60">
        <v>0</v>
      </c>
      <c r="AB2487" s="60">
        <v>0</v>
      </c>
      <c r="AC2487" s="75" t="s">
        <v>83</v>
      </c>
      <c r="AD2487" s="73">
        <v>5.9</v>
      </c>
      <c r="AE2487" s="73">
        <v>0</v>
      </c>
      <c r="AF2487" s="73">
        <v>0</v>
      </c>
      <c r="AG2487" s="73">
        <v>1.5</v>
      </c>
      <c r="AH2487" s="106">
        <v>0</v>
      </c>
      <c r="AI2487" s="73">
        <v>0</v>
      </c>
      <c r="AJ2487" s="73">
        <v>0</v>
      </c>
      <c r="AK2487" s="74">
        <v>6</v>
      </c>
      <c r="AL2487" s="90" t="s">
        <v>575</v>
      </c>
      <c r="AM2487" s="82" t="s">
        <v>3674</v>
      </c>
    </row>
    <row r="2488" spans="1:39" ht="21" hidden="1" customHeight="1">
      <c r="A2488" s="60"/>
      <c r="B2488" s="61">
        <v>8014301</v>
      </c>
      <c r="C2488" s="61">
        <v>24122073</v>
      </c>
      <c r="D2488" s="62">
        <v>44721</v>
      </c>
      <c r="E2488" s="334" t="s">
        <v>3615</v>
      </c>
      <c r="F2488" s="334" t="s">
        <v>3615</v>
      </c>
      <c r="G2488" s="114" t="s">
        <v>175</v>
      </c>
      <c r="H2488" s="78" t="s">
        <v>176</v>
      </c>
      <c r="I2488" s="63" t="s">
        <v>285</v>
      </c>
      <c r="J2488" s="63" t="s">
        <v>316</v>
      </c>
      <c r="K2488" s="61" t="s">
        <v>1830</v>
      </c>
      <c r="L2488" s="61">
        <v>20211200096663</v>
      </c>
      <c r="M2488" s="66" t="s">
        <v>155</v>
      </c>
      <c r="N2488" s="61" t="s">
        <v>353</v>
      </c>
      <c r="O2488" s="61" t="s">
        <v>2725</v>
      </c>
      <c r="P2488" s="61" t="s">
        <v>2711</v>
      </c>
      <c r="Q2488" s="68">
        <v>29.06</v>
      </c>
      <c r="R2488" s="68">
        <v>7.52</v>
      </c>
      <c r="S2488" s="69">
        <v>218.46</v>
      </c>
      <c r="T2488" s="70">
        <v>0.06</v>
      </c>
      <c r="U2488" s="79">
        <v>0</v>
      </c>
      <c r="V2488" s="70">
        <v>0.01</v>
      </c>
      <c r="W2488" s="79">
        <v>0</v>
      </c>
      <c r="X2488" s="61" t="s">
        <v>82</v>
      </c>
      <c r="Y2488" s="109" t="s">
        <v>50</v>
      </c>
      <c r="Z2488" s="65" t="s">
        <v>2684</v>
      </c>
      <c r="AA2488" s="60">
        <v>0</v>
      </c>
      <c r="AB2488" s="60">
        <v>0</v>
      </c>
      <c r="AC2488" s="75" t="s">
        <v>83</v>
      </c>
      <c r="AD2488" s="73">
        <v>3.45</v>
      </c>
      <c r="AE2488" s="73">
        <v>0</v>
      </c>
      <c r="AF2488" s="73">
        <v>0</v>
      </c>
      <c r="AG2488" s="73">
        <v>0.9</v>
      </c>
      <c r="AH2488" s="106">
        <v>0</v>
      </c>
      <c r="AI2488" s="73">
        <v>0</v>
      </c>
      <c r="AJ2488" s="73">
        <v>0</v>
      </c>
      <c r="AK2488" s="74">
        <v>3</v>
      </c>
      <c r="AL2488" s="90" t="s">
        <v>575</v>
      </c>
      <c r="AM2488" s="82" t="s">
        <v>3674</v>
      </c>
    </row>
    <row r="2489" spans="1:39" ht="21" hidden="1" customHeight="1">
      <c r="A2489" s="60"/>
      <c r="B2489" s="61">
        <v>8014302</v>
      </c>
      <c r="C2489" s="61">
        <v>24122075</v>
      </c>
      <c r="D2489" s="62">
        <v>44721</v>
      </c>
      <c r="E2489" s="334" t="s">
        <v>3615</v>
      </c>
      <c r="F2489" s="334" t="s">
        <v>3615</v>
      </c>
      <c r="G2489" s="114" t="s">
        <v>175</v>
      </c>
      <c r="H2489" s="78" t="s">
        <v>176</v>
      </c>
      <c r="I2489" s="63" t="s">
        <v>285</v>
      </c>
      <c r="J2489" s="63" t="s">
        <v>316</v>
      </c>
      <c r="K2489" s="61" t="s">
        <v>1830</v>
      </c>
      <c r="L2489" s="61">
        <v>20211200096663</v>
      </c>
      <c r="M2489" s="66" t="s">
        <v>155</v>
      </c>
      <c r="N2489" s="61" t="s">
        <v>353</v>
      </c>
      <c r="O2489" s="61" t="s">
        <v>1416</v>
      </c>
      <c r="P2489" s="61" t="s">
        <v>2725</v>
      </c>
      <c r="Q2489" s="68">
        <v>18.899999999999999</v>
      </c>
      <c r="R2489" s="68">
        <v>8.1300000000000008</v>
      </c>
      <c r="S2489" s="69">
        <v>153.63999999999999</v>
      </c>
      <c r="T2489" s="70">
        <v>0.04</v>
      </c>
      <c r="U2489" s="79">
        <v>0</v>
      </c>
      <c r="V2489" s="70">
        <v>0.02</v>
      </c>
      <c r="W2489" s="79">
        <v>0</v>
      </c>
      <c r="X2489" s="61" t="s">
        <v>82</v>
      </c>
      <c r="Y2489" s="109" t="s">
        <v>50</v>
      </c>
      <c r="Z2489" s="65" t="s">
        <v>2684</v>
      </c>
      <c r="AA2489" s="60">
        <v>0</v>
      </c>
      <c r="AB2489" s="60">
        <v>0</v>
      </c>
      <c r="AC2489" s="75" t="s">
        <v>83</v>
      </c>
      <c r="AD2489" s="73">
        <v>82.5</v>
      </c>
      <c r="AE2489" s="73">
        <v>0</v>
      </c>
      <c r="AF2489" s="73">
        <v>0</v>
      </c>
      <c r="AG2489" s="73">
        <v>18.72</v>
      </c>
      <c r="AH2489" s="106">
        <v>0</v>
      </c>
      <c r="AI2489" s="73">
        <v>0</v>
      </c>
      <c r="AJ2489" s="73">
        <v>0</v>
      </c>
      <c r="AK2489" s="74">
        <v>83</v>
      </c>
      <c r="AL2489" s="90" t="s">
        <v>575</v>
      </c>
      <c r="AM2489" s="82" t="s">
        <v>3674</v>
      </c>
    </row>
    <row r="2490" spans="1:39" ht="21" hidden="1" customHeight="1">
      <c r="A2490" s="60">
        <v>2199</v>
      </c>
      <c r="B2490" s="97">
        <v>15000641</v>
      </c>
      <c r="C2490" s="97">
        <v>91102089</v>
      </c>
      <c r="D2490" s="98">
        <v>44721</v>
      </c>
      <c r="E2490" s="99" t="s">
        <v>38</v>
      </c>
      <c r="F2490" s="99" t="s">
        <v>770</v>
      </c>
      <c r="G2490" s="115" t="s">
        <v>109</v>
      </c>
      <c r="H2490" s="100" t="s">
        <v>262</v>
      </c>
      <c r="I2490" s="99" t="s">
        <v>263</v>
      </c>
      <c r="J2490" s="99" t="s">
        <v>1735</v>
      </c>
      <c r="K2490" s="97" t="s">
        <v>1830</v>
      </c>
      <c r="L2490" s="97">
        <v>20221200033983</v>
      </c>
      <c r="M2490" s="66" t="s">
        <v>78</v>
      </c>
      <c r="N2490" s="97" t="s">
        <v>2414</v>
      </c>
      <c r="O2490" s="97" t="s">
        <v>266</v>
      </c>
      <c r="P2490" s="97" t="s">
        <v>777</v>
      </c>
      <c r="Q2490" s="101">
        <v>31.11</v>
      </c>
      <c r="R2490" s="101">
        <v>5.6</v>
      </c>
      <c r="S2490" s="102">
        <v>174.21</v>
      </c>
      <c r="T2490" s="103">
        <v>0.05</v>
      </c>
      <c r="U2490" s="104">
        <v>0</v>
      </c>
      <c r="V2490" s="103">
        <v>0</v>
      </c>
      <c r="W2490" s="104">
        <v>0</v>
      </c>
      <c r="X2490" s="97" t="s">
        <v>49</v>
      </c>
      <c r="Y2490" s="109" t="s">
        <v>50</v>
      </c>
      <c r="Z2490" s="65" t="s">
        <v>2684</v>
      </c>
      <c r="AA2490" s="60">
        <v>0</v>
      </c>
      <c r="AB2490" s="60">
        <v>0</v>
      </c>
      <c r="AC2490" s="105" t="s">
        <v>49</v>
      </c>
      <c r="AD2490" s="106">
        <v>0</v>
      </c>
      <c r="AE2490" s="106">
        <v>32</v>
      </c>
      <c r="AF2490" s="106">
        <v>5</v>
      </c>
      <c r="AG2490" s="106">
        <v>0</v>
      </c>
      <c r="AH2490" s="106">
        <v>0</v>
      </c>
      <c r="AI2490" s="106">
        <v>0</v>
      </c>
      <c r="AJ2490" s="106">
        <v>0</v>
      </c>
      <c r="AK2490" s="107">
        <v>0</v>
      </c>
      <c r="AL2490" s="90" t="s">
        <v>161</v>
      </c>
      <c r="AM2490" s="92"/>
    </row>
    <row r="2491" spans="1:39" ht="21" hidden="1" customHeight="1">
      <c r="A2491" s="60">
        <v>2200</v>
      </c>
      <c r="B2491" s="61">
        <v>2001326</v>
      </c>
      <c r="C2491" s="61">
        <v>142903</v>
      </c>
      <c r="D2491" s="62">
        <v>44722</v>
      </c>
      <c r="E2491" s="63" t="s">
        <v>38</v>
      </c>
      <c r="F2491" s="63" t="s">
        <v>84</v>
      </c>
      <c r="G2491" s="114" t="s">
        <v>73</v>
      </c>
      <c r="H2491" s="78" t="s">
        <v>153</v>
      </c>
      <c r="I2491" s="63" t="s">
        <v>153</v>
      </c>
      <c r="J2491" s="63" t="s">
        <v>2089</v>
      </c>
      <c r="K2491" s="61" t="s">
        <v>1830</v>
      </c>
      <c r="L2491" s="61" t="s">
        <v>84</v>
      </c>
      <c r="M2491" s="66" t="s">
        <v>78</v>
      </c>
      <c r="N2491" s="61" t="s">
        <v>1219</v>
      </c>
      <c r="O2491" s="61" t="s">
        <v>156</v>
      </c>
      <c r="P2491" s="61" t="s">
        <v>233</v>
      </c>
      <c r="Q2491" s="68">
        <v>106.2</v>
      </c>
      <c r="R2491" s="68">
        <v>9.66</v>
      </c>
      <c r="S2491" s="69">
        <v>1026.17</v>
      </c>
      <c r="T2491" s="70">
        <v>0.28999999999999998</v>
      </c>
      <c r="U2491" s="79">
        <v>0</v>
      </c>
      <c r="V2491" s="70">
        <v>0.27</v>
      </c>
      <c r="W2491" s="79">
        <v>0</v>
      </c>
      <c r="X2491" s="61" t="s">
        <v>82</v>
      </c>
      <c r="Y2491" s="109" t="s">
        <v>50</v>
      </c>
      <c r="Z2491" s="65" t="s">
        <v>2684</v>
      </c>
      <c r="AA2491" s="60">
        <v>0</v>
      </c>
      <c r="AB2491" s="60">
        <v>0</v>
      </c>
      <c r="AC2491" s="75" t="s">
        <v>83</v>
      </c>
      <c r="AD2491" s="73">
        <v>960.0200000000001</v>
      </c>
      <c r="AE2491" s="73">
        <v>0</v>
      </c>
      <c r="AF2491" s="73">
        <v>0</v>
      </c>
      <c r="AG2491" s="73">
        <v>162.74</v>
      </c>
      <c r="AH2491" s="106">
        <v>0</v>
      </c>
      <c r="AI2491" s="73">
        <v>0</v>
      </c>
      <c r="AJ2491" s="73">
        <v>0</v>
      </c>
      <c r="AK2491" s="74">
        <v>960</v>
      </c>
      <c r="AL2491" s="90" t="s">
        <v>90</v>
      </c>
      <c r="AM2491" s="92"/>
    </row>
    <row r="2492" spans="1:39" ht="21" hidden="1" customHeight="1">
      <c r="A2492" s="60">
        <v>2201</v>
      </c>
      <c r="B2492" s="61">
        <v>8010859</v>
      </c>
      <c r="C2492" s="61">
        <v>149305</v>
      </c>
      <c r="D2492" s="62">
        <v>44722</v>
      </c>
      <c r="E2492" s="63" t="s">
        <v>38</v>
      </c>
      <c r="F2492" s="63" t="s">
        <v>770</v>
      </c>
      <c r="G2492" s="114" t="s">
        <v>175</v>
      </c>
      <c r="H2492" s="78" t="s">
        <v>176</v>
      </c>
      <c r="I2492" s="63" t="s">
        <v>1016</v>
      </c>
      <c r="J2492" s="63" t="s">
        <v>1766</v>
      </c>
      <c r="K2492" s="61" t="s">
        <v>1830</v>
      </c>
      <c r="L2492" s="61">
        <v>20211200112363</v>
      </c>
      <c r="M2492" s="66" t="s">
        <v>78</v>
      </c>
      <c r="N2492" s="61" t="s">
        <v>1165</v>
      </c>
      <c r="O2492" s="61" t="s">
        <v>2746</v>
      </c>
      <c r="P2492" s="61" t="s">
        <v>1857</v>
      </c>
      <c r="Q2492" s="68">
        <v>37.159999999999997</v>
      </c>
      <c r="R2492" s="68">
        <v>7.2</v>
      </c>
      <c r="S2492" s="69">
        <v>267.60000000000002</v>
      </c>
      <c r="T2492" s="70">
        <v>0.08</v>
      </c>
      <c r="U2492" s="79">
        <v>0</v>
      </c>
      <c r="V2492" s="70">
        <v>0.08</v>
      </c>
      <c r="W2492" s="79">
        <v>0</v>
      </c>
      <c r="X2492" s="61" t="s">
        <v>1434</v>
      </c>
      <c r="Y2492" s="109" t="s">
        <v>50</v>
      </c>
      <c r="Z2492" s="65" t="s">
        <v>2684</v>
      </c>
      <c r="AA2492" s="60">
        <v>0</v>
      </c>
      <c r="AB2492" s="60">
        <v>0</v>
      </c>
      <c r="AC2492" s="75" t="s">
        <v>1435</v>
      </c>
      <c r="AD2492" s="73">
        <v>280.8</v>
      </c>
      <c r="AE2492" s="73">
        <v>0</v>
      </c>
      <c r="AF2492" s="73">
        <v>0</v>
      </c>
      <c r="AG2492" s="73">
        <v>71.930000000000007</v>
      </c>
      <c r="AH2492" s="106">
        <v>0</v>
      </c>
      <c r="AI2492" s="73">
        <v>0</v>
      </c>
      <c r="AJ2492" s="73">
        <v>0</v>
      </c>
      <c r="AK2492" s="74">
        <v>0</v>
      </c>
      <c r="AL2492" s="90" t="s">
        <v>161</v>
      </c>
      <c r="AM2492" s="92"/>
    </row>
    <row r="2493" spans="1:39" ht="21" hidden="1" customHeight="1">
      <c r="A2493" s="60"/>
      <c r="B2493" s="61">
        <v>8014305</v>
      </c>
      <c r="C2493" s="61">
        <v>24122079</v>
      </c>
      <c r="D2493" s="62">
        <v>44722</v>
      </c>
      <c r="E2493" s="334" t="s">
        <v>3615</v>
      </c>
      <c r="F2493" s="334" t="s">
        <v>3615</v>
      </c>
      <c r="G2493" s="114" t="s">
        <v>175</v>
      </c>
      <c r="H2493" s="78" t="s">
        <v>176</v>
      </c>
      <c r="I2493" s="63" t="s">
        <v>285</v>
      </c>
      <c r="J2493" s="63" t="s">
        <v>316</v>
      </c>
      <c r="K2493" s="61" t="s">
        <v>1830</v>
      </c>
      <c r="L2493" s="61">
        <v>20211200096663</v>
      </c>
      <c r="M2493" s="66" t="s">
        <v>155</v>
      </c>
      <c r="N2493" s="61" t="s">
        <v>353</v>
      </c>
      <c r="O2493" s="61" t="s">
        <v>317</v>
      </c>
      <c r="P2493" s="61" t="s">
        <v>2549</v>
      </c>
      <c r="Q2493" s="68">
        <v>105.33</v>
      </c>
      <c r="R2493" s="68">
        <v>7.46</v>
      </c>
      <c r="S2493" s="69">
        <v>785.35</v>
      </c>
      <c r="T2493" s="70">
        <v>0.22</v>
      </c>
      <c r="U2493" s="79">
        <v>0</v>
      </c>
      <c r="V2493" s="70">
        <v>0.1</v>
      </c>
      <c r="W2493" s="79">
        <v>0</v>
      </c>
      <c r="X2493" s="61" t="s">
        <v>82</v>
      </c>
      <c r="Y2493" s="109" t="s">
        <v>50</v>
      </c>
      <c r="Z2493" s="65" t="s">
        <v>2684</v>
      </c>
      <c r="AA2493" s="60">
        <v>0</v>
      </c>
      <c r="AB2493" s="60">
        <v>0</v>
      </c>
      <c r="AC2493" s="75" t="s">
        <v>83</v>
      </c>
      <c r="AD2493" s="73">
        <v>322.75</v>
      </c>
      <c r="AE2493" s="73">
        <v>0</v>
      </c>
      <c r="AF2493" s="73">
        <v>0</v>
      </c>
      <c r="AG2493" s="73">
        <v>86.06</v>
      </c>
      <c r="AH2493" s="106">
        <v>0</v>
      </c>
      <c r="AI2493" s="73">
        <v>0</v>
      </c>
      <c r="AJ2493" s="73">
        <v>0</v>
      </c>
      <c r="AK2493" s="74">
        <v>324</v>
      </c>
      <c r="AL2493" s="90" t="s">
        <v>575</v>
      </c>
      <c r="AM2493" s="82" t="s">
        <v>3674</v>
      </c>
    </row>
    <row r="2494" spans="1:39" ht="21" hidden="1" customHeight="1">
      <c r="A2494" s="60">
        <v>2202</v>
      </c>
      <c r="B2494" s="61">
        <v>13000951</v>
      </c>
      <c r="C2494" s="61">
        <v>34010637</v>
      </c>
      <c r="D2494" s="62">
        <v>44722</v>
      </c>
      <c r="E2494" s="63" t="s">
        <v>173</v>
      </c>
      <c r="F2494" s="63" t="s">
        <v>39</v>
      </c>
      <c r="G2494" s="114" t="s">
        <v>73</v>
      </c>
      <c r="H2494" s="78" t="s">
        <v>440</v>
      </c>
      <c r="I2494" s="63" t="s">
        <v>2480</v>
      </c>
      <c r="J2494" s="63" t="s">
        <v>2481</v>
      </c>
      <c r="K2494" s="61" t="s">
        <v>1830</v>
      </c>
      <c r="L2494" s="61" t="s">
        <v>2279</v>
      </c>
      <c r="M2494" s="66" t="s">
        <v>178</v>
      </c>
      <c r="N2494" s="61" t="s">
        <v>468</v>
      </c>
      <c r="O2494" s="61" t="s">
        <v>468</v>
      </c>
      <c r="P2494" s="61" t="s">
        <v>468</v>
      </c>
      <c r="Q2494" s="68">
        <v>90.1</v>
      </c>
      <c r="R2494" s="68">
        <v>2.76</v>
      </c>
      <c r="S2494" s="69">
        <v>238</v>
      </c>
      <c r="T2494" s="70">
        <v>7.0000000000000007E-2</v>
      </c>
      <c r="U2494" s="79">
        <v>0.12</v>
      </c>
      <c r="V2494" s="70">
        <v>7.0000000000000007E-2</v>
      </c>
      <c r="W2494" s="79">
        <v>90.1</v>
      </c>
      <c r="X2494" s="61" t="s">
        <v>82</v>
      </c>
      <c r="Y2494" s="109" t="s">
        <v>50</v>
      </c>
      <c r="Z2494" s="65" t="s">
        <v>2684</v>
      </c>
      <c r="AA2494" s="60">
        <v>0</v>
      </c>
      <c r="AB2494" s="60">
        <v>0</v>
      </c>
      <c r="AC2494" s="75" t="s">
        <v>83</v>
      </c>
      <c r="AD2494" s="73">
        <v>238</v>
      </c>
      <c r="AE2494" s="73">
        <v>0</v>
      </c>
      <c r="AF2494" s="73">
        <v>0</v>
      </c>
      <c r="AG2494" s="73">
        <v>34.82</v>
      </c>
      <c r="AH2494" s="106">
        <v>0</v>
      </c>
      <c r="AI2494" s="73">
        <v>0</v>
      </c>
      <c r="AJ2494" s="73">
        <v>0</v>
      </c>
      <c r="AK2494" s="74">
        <v>0</v>
      </c>
      <c r="AL2494" s="90" t="s">
        <v>52</v>
      </c>
      <c r="AM2494" s="92"/>
    </row>
    <row r="2495" spans="1:39" ht="21" hidden="1" customHeight="1">
      <c r="A2495" s="60">
        <v>2203</v>
      </c>
      <c r="B2495" s="61">
        <v>0</v>
      </c>
      <c r="C2495" s="61">
        <v>34012068</v>
      </c>
      <c r="D2495" s="62">
        <v>44722</v>
      </c>
      <c r="E2495" s="63" t="s">
        <v>173</v>
      </c>
      <c r="F2495" s="63" t="s">
        <v>39</v>
      </c>
      <c r="G2495" s="114" t="s">
        <v>109</v>
      </c>
      <c r="H2495" s="78" t="s">
        <v>110</v>
      </c>
      <c r="I2495" s="63" t="s">
        <v>111</v>
      </c>
      <c r="J2495" s="63" t="s">
        <v>1911</v>
      </c>
      <c r="K2495" s="61" t="s">
        <v>1830</v>
      </c>
      <c r="L2495" s="61" t="s">
        <v>2279</v>
      </c>
      <c r="M2495" s="66" t="s">
        <v>178</v>
      </c>
      <c r="N2495" s="61" t="s">
        <v>2377</v>
      </c>
      <c r="O2495" s="61" t="s">
        <v>834</v>
      </c>
      <c r="P2495" s="61" t="s">
        <v>2468</v>
      </c>
      <c r="Q2495" s="68">
        <v>205.39</v>
      </c>
      <c r="R2495" s="68">
        <v>3.28</v>
      </c>
      <c r="S2495" s="69">
        <v>673.68</v>
      </c>
      <c r="T2495" s="70">
        <v>0.19</v>
      </c>
      <c r="U2495" s="79">
        <v>0.21</v>
      </c>
      <c r="V2495" s="70">
        <v>0.18000000000000002</v>
      </c>
      <c r="W2495" s="79">
        <v>205.39</v>
      </c>
      <c r="X2495" s="61" t="s">
        <v>82</v>
      </c>
      <c r="Y2495" s="109" t="s">
        <v>50</v>
      </c>
      <c r="Z2495" s="65" t="s">
        <v>2684</v>
      </c>
      <c r="AA2495" s="60">
        <v>0</v>
      </c>
      <c r="AB2495" s="60">
        <v>0</v>
      </c>
      <c r="AC2495" s="75" t="s">
        <v>83</v>
      </c>
      <c r="AD2495" s="73">
        <v>618.6</v>
      </c>
      <c r="AE2495" s="73">
        <v>0</v>
      </c>
      <c r="AF2495" s="73">
        <v>0</v>
      </c>
      <c r="AG2495" s="73">
        <v>63.36</v>
      </c>
      <c r="AH2495" s="106">
        <v>0</v>
      </c>
      <c r="AI2495" s="73">
        <v>0</v>
      </c>
      <c r="AJ2495" s="73">
        <v>0</v>
      </c>
      <c r="AK2495" s="74">
        <v>0</v>
      </c>
      <c r="AL2495" s="90" t="s">
        <v>52</v>
      </c>
      <c r="AM2495" s="92"/>
    </row>
    <row r="2496" spans="1:39" ht="21" hidden="1" customHeight="1">
      <c r="A2496" s="60">
        <v>2204</v>
      </c>
      <c r="B2496" s="61">
        <v>12002738</v>
      </c>
      <c r="C2496" s="61">
        <v>179107</v>
      </c>
      <c r="D2496" s="62">
        <v>44722</v>
      </c>
      <c r="E2496" s="63" t="s">
        <v>38</v>
      </c>
      <c r="F2496" s="63" t="s">
        <v>84</v>
      </c>
      <c r="G2496" s="114" t="s">
        <v>73</v>
      </c>
      <c r="H2496" s="78" t="s">
        <v>91</v>
      </c>
      <c r="I2496" s="63" t="s">
        <v>97</v>
      </c>
      <c r="J2496" s="63" t="s">
        <v>1715</v>
      </c>
      <c r="K2496" s="61" t="s">
        <v>1830</v>
      </c>
      <c r="L2496" s="61" t="s">
        <v>84</v>
      </c>
      <c r="M2496" s="66" t="s">
        <v>45</v>
      </c>
      <c r="N2496" s="61" t="s">
        <v>873</v>
      </c>
      <c r="O2496" s="61" t="s">
        <v>99</v>
      </c>
      <c r="P2496" s="61" t="s">
        <v>2747</v>
      </c>
      <c r="Q2496" s="68">
        <v>57.02</v>
      </c>
      <c r="R2496" s="68">
        <v>7.62</v>
      </c>
      <c r="S2496" s="69">
        <v>434.44</v>
      </c>
      <c r="T2496" s="70">
        <v>0.12</v>
      </c>
      <c r="U2496" s="79">
        <v>0</v>
      </c>
      <c r="V2496" s="70">
        <v>0.04</v>
      </c>
      <c r="W2496" s="79">
        <v>0</v>
      </c>
      <c r="X2496" s="61" t="s">
        <v>82</v>
      </c>
      <c r="Y2496" s="109" t="s">
        <v>50</v>
      </c>
      <c r="Z2496" s="65" t="s">
        <v>2684</v>
      </c>
      <c r="AA2496" s="60">
        <v>0</v>
      </c>
      <c r="AB2496" s="60">
        <v>0</v>
      </c>
      <c r="AC2496" s="75" t="s">
        <v>83</v>
      </c>
      <c r="AD2496" s="73">
        <v>167.4</v>
      </c>
      <c r="AE2496" s="73">
        <v>0</v>
      </c>
      <c r="AF2496" s="73">
        <v>0</v>
      </c>
      <c r="AG2496" s="73">
        <v>36.400000000000006</v>
      </c>
      <c r="AH2496" s="106">
        <v>0</v>
      </c>
      <c r="AI2496" s="73">
        <v>0</v>
      </c>
      <c r="AJ2496" s="73">
        <v>0</v>
      </c>
      <c r="AK2496" s="74">
        <v>167</v>
      </c>
      <c r="AL2496" s="90" t="s">
        <v>90</v>
      </c>
      <c r="AM2496" s="92"/>
    </row>
    <row r="2497" spans="1:39" ht="21" customHeight="1">
      <c r="A2497" s="60">
        <v>2205</v>
      </c>
      <c r="B2497" s="61">
        <v>19012790</v>
      </c>
      <c r="C2497" s="61">
        <v>465469</v>
      </c>
      <c r="D2497" s="62">
        <v>44722</v>
      </c>
      <c r="E2497" s="63" t="s">
        <v>38</v>
      </c>
      <c r="F2497" s="63" t="s">
        <v>39</v>
      </c>
      <c r="G2497" s="114" t="s">
        <v>116</v>
      </c>
      <c r="H2497" s="78" t="s">
        <v>130</v>
      </c>
      <c r="I2497" s="63" t="s">
        <v>2282</v>
      </c>
      <c r="J2497" s="63" t="s">
        <v>2283</v>
      </c>
      <c r="K2497" s="61" t="s">
        <v>1830</v>
      </c>
      <c r="L2497" s="61">
        <v>20221200031183</v>
      </c>
      <c r="M2497" s="66" t="s">
        <v>78</v>
      </c>
      <c r="N2497" s="61" t="s">
        <v>1449</v>
      </c>
      <c r="O2497" s="61" t="s">
        <v>2530</v>
      </c>
      <c r="P2497" s="61" t="s">
        <v>2651</v>
      </c>
      <c r="Q2497" s="68">
        <v>58.71</v>
      </c>
      <c r="R2497" s="68">
        <v>9.2200000000000006</v>
      </c>
      <c r="S2497" s="69">
        <v>541.41999999999996</v>
      </c>
      <c r="T2497" s="70">
        <v>0.15</v>
      </c>
      <c r="U2497" s="79">
        <v>0</v>
      </c>
      <c r="V2497" s="70">
        <v>0.14000000000000001</v>
      </c>
      <c r="W2497" s="79">
        <v>0</v>
      </c>
      <c r="X2497" s="61" t="s">
        <v>124</v>
      </c>
      <c r="Y2497" s="109" t="s">
        <v>50</v>
      </c>
      <c r="Z2497" s="65" t="s">
        <v>2684</v>
      </c>
      <c r="AA2497" s="60">
        <v>0</v>
      </c>
      <c r="AB2497" s="60">
        <v>0</v>
      </c>
      <c r="AC2497" s="75" t="s">
        <v>125</v>
      </c>
      <c r="AD2497" s="73">
        <v>504.6</v>
      </c>
      <c r="AE2497" s="73">
        <v>0</v>
      </c>
      <c r="AF2497" s="73">
        <v>0</v>
      </c>
      <c r="AG2497" s="73">
        <v>0</v>
      </c>
      <c r="AH2497" s="106">
        <v>0</v>
      </c>
      <c r="AI2497" s="73">
        <v>0</v>
      </c>
      <c r="AJ2497" s="73">
        <v>123.96</v>
      </c>
      <c r="AK2497" s="74">
        <v>0</v>
      </c>
      <c r="AL2497" s="90" t="s">
        <v>52</v>
      </c>
      <c r="AM2497" s="92"/>
    </row>
    <row r="2498" spans="1:39" ht="21" hidden="1" customHeight="1">
      <c r="A2498" s="60">
        <v>2206</v>
      </c>
      <c r="B2498" s="61">
        <v>2000448</v>
      </c>
      <c r="C2498" s="61">
        <v>142041</v>
      </c>
      <c r="D2498" s="62">
        <v>44722</v>
      </c>
      <c r="E2498" s="63" t="s">
        <v>38</v>
      </c>
      <c r="F2498" s="63" t="s">
        <v>77</v>
      </c>
      <c r="G2498" s="114" t="s">
        <v>73</v>
      </c>
      <c r="H2498" s="78" t="s">
        <v>153</v>
      </c>
      <c r="I2498" s="63" t="s">
        <v>762</v>
      </c>
      <c r="J2498" s="63" t="s">
        <v>1249</v>
      </c>
      <c r="K2498" s="61" t="s">
        <v>1830</v>
      </c>
      <c r="L2498" s="61">
        <v>20221200056793</v>
      </c>
      <c r="M2498" s="66" t="s">
        <v>78</v>
      </c>
      <c r="N2498" s="61" t="s">
        <v>227</v>
      </c>
      <c r="O2498" s="61" t="s">
        <v>1250</v>
      </c>
      <c r="P2498" s="61" t="s">
        <v>1340</v>
      </c>
      <c r="Q2498" s="68">
        <v>170.21</v>
      </c>
      <c r="R2498" s="68">
        <v>6.01</v>
      </c>
      <c r="S2498" s="69">
        <v>1022.25</v>
      </c>
      <c r="T2498" s="70">
        <v>0.28999999999999998</v>
      </c>
      <c r="U2498" s="79">
        <v>0</v>
      </c>
      <c r="V2498" s="70">
        <v>0.13</v>
      </c>
      <c r="W2498" s="79">
        <v>0</v>
      </c>
      <c r="X2498" s="61" t="s">
        <v>82</v>
      </c>
      <c r="Y2498" s="109" t="s">
        <v>50</v>
      </c>
      <c r="Z2498" s="65" t="s">
        <v>2684</v>
      </c>
      <c r="AA2498" s="60">
        <v>0</v>
      </c>
      <c r="AB2498" s="60">
        <v>0</v>
      </c>
      <c r="AC2498" s="75" t="s">
        <v>83</v>
      </c>
      <c r="AD2498" s="73">
        <v>459</v>
      </c>
      <c r="AE2498" s="73">
        <v>0</v>
      </c>
      <c r="AF2498" s="73">
        <v>0</v>
      </c>
      <c r="AG2498" s="73">
        <v>61.11</v>
      </c>
      <c r="AH2498" s="106">
        <v>0</v>
      </c>
      <c r="AI2498" s="73">
        <v>0</v>
      </c>
      <c r="AJ2498" s="73">
        <v>0</v>
      </c>
      <c r="AK2498" s="74">
        <v>459</v>
      </c>
      <c r="AL2498" s="108" t="s">
        <v>161</v>
      </c>
      <c r="AM2498" s="92"/>
    </row>
    <row r="2499" spans="1:39" ht="21" hidden="1" customHeight="1">
      <c r="A2499" s="60">
        <v>2207</v>
      </c>
      <c r="B2499" s="61">
        <v>15000518</v>
      </c>
      <c r="C2499" s="61">
        <v>184608</v>
      </c>
      <c r="D2499" s="62">
        <v>44722</v>
      </c>
      <c r="E2499" s="63" t="s">
        <v>38</v>
      </c>
      <c r="F2499" s="63" t="s">
        <v>39</v>
      </c>
      <c r="G2499" s="114" t="s">
        <v>109</v>
      </c>
      <c r="H2499" s="78" t="s">
        <v>262</v>
      </c>
      <c r="I2499" s="63" t="s">
        <v>263</v>
      </c>
      <c r="J2499" s="63" t="s">
        <v>1117</v>
      </c>
      <c r="K2499" s="61" t="s">
        <v>1830</v>
      </c>
      <c r="L2499" s="61">
        <v>20221200033983</v>
      </c>
      <c r="M2499" s="66" t="s">
        <v>78</v>
      </c>
      <c r="N2499" s="61" t="s">
        <v>589</v>
      </c>
      <c r="O2499" s="61" t="s">
        <v>591</v>
      </c>
      <c r="P2499" s="61" t="s">
        <v>1176</v>
      </c>
      <c r="Q2499" s="68">
        <v>53.14</v>
      </c>
      <c r="R2499" s="68">
        <v>5.95</v>
      </c>
      <c r="S2499" s="69">
        <v>316.17</v>
      </c>
      <c r="T2499" s="70">
        <v>0.09</v>
      </c>
      <c r="U2499" s="79">
        <v>0</v>
      </c>
      <c r="V2499" s="70">
        <v>0</v>
      </c>
      <c r="W2499" s="79">
        <v>0</v>
      </c>
      <c r="X2499" s="61" t="s">
        <v>49</v>
      </c>
      <c r="Y2499" s="109" t="s">
        <v>50</v>
      </c>
      <c r="Z2499" s="65" t="s">
        <v>2684</v>
      </c>
      <c r="AA2499" s="60">
        <v>0</v>
      </c>
      <c r="AB2499" s="60">
        <v>0</v>
      </c>
      <c r="AC2499" s="75" t="s">
        <v>49</v>
      </c>
      <c r="AD2499" s="73">
        <v>0</v>
      </c>
      <c r="AE2499" s="73">
        <v>70</v>
      </c>
      <c r="AF2499" s="73">
        <v>10</v>
      </c>
      <c r="AG2499" s="73">
        <v>0</v>
      </c>
      <c r="AH2499" s="106">
        <v>0</v>
      </c>
      <c r="AI2499" s="73">
        <v>0</v>
      </c>
      <c r="AJ2499" s="73">
        <v>0</v>
      </c>
      <c r="AK2499" s="74">
        <v>0</v>
      </c>
      <c r="AL2499" s="90" t="s">
        <v>52</v>
      </c>
      <c r="AM2499" s="92"/>
    </row>
    <row r="2500" spans="1:39" ht="21" hidden="1" customHeight="1">
      <c r="A2500" s="60">
        <v>2208</v>
      </c>
      <c r="B2500" s="61">
        <v>15000830</v>
      </c>
      <c r="C2500" s="61">
        <v>184729</v>
      </c>
      <c r="D2500" s="62">
        <v>44722</v>
      </c>
      <c r="E2500" s="63" t="s">
        <v>38</v>
      </c>
      <c r="F2500" s="63" t="s">
        <v>770</v>
      </c>
      <c r="G2500" s="114" t="s">
        <v>109</v>
      </c>
      <c r="H2500" s="78" t="s">
        <v>262</v>
      </c>
      <c r="I2500" s="63" t="s">
        <v>263</v>
      </c>
      <c r="J2500" s="63" t="s">
        <v>1117</v>
      </c>
      <c r="K2500" s="61" t="s">
        <v>1830</v>
      </c>
      <c r="L2500" s="61">
        <v>20221200054893</v>
      </c>
      <c r="M2500" s="66" t="s">
        <v>78</v>
      </c>
      <c r="N2500" s="61" t="s">
        <v>590</v>
      </c>
      <c r="O2500" s="61" t="s">
        <v>987</v>
      </c>
      <c r="P2500" s="61" t="s">
        <v>932</v>
      </c>
      <c r="Q2500" s="68">
        <v>69.849999999999994</v>
      </c>
      <c r="R2500" s="68">
        <v>7.7</v>
      </c>
      <c r="S2500" s="69">
        <v>537.91999999999996</v>
      </c>
      <c r="T2500" s="70">
        <v>0.15</v>
      </c>
      <c r="U2500" s="79">
        <v>0</v>
      </c>
      <c r="V2500" s="70">
        <v>0</v>
      </c>
      <c r="W2500" s="79">
        <v>0</v>
      </c>
      <c r="X2500" s="61" t="s">
        <v>49</v>
      </c>
      <c r="Y2500" s="109" t="s">
        <v>50</v>
      </c>
      <c r="Z2500" s="65" t="s">
        <v>2684</v>
      </c>
      <c r="AA2500" s="60">
        <v>0</v>
      </c>
      <c r="AB2500" s="60">
        <v>0</v>
      </c>
      <c r="AC2500" s="75" t="s">
        <v>49</v>
      </c>
      <c r="AD2500" s="73">
        <v>0</v>
      </c>
      <c r="AE2500" s="73">
        <v>40</v>
      </c>
      <c r="AF2500" s="73">
        <v>6</v>
      </c>
      <c r="AG2500" s="73">
        <v>0</v>
      </c>
      <c r="AH2500" s="106">
        <v>0</v>
      </c>
      <c r="AI2500" s="73">
        <v>0</v>
      </c>
      <c r="AJ2500" s="73">
        <v>0</v>
      </c>
      <c r="AK2500" s="74">
        <v>0</v>
      </c>
      <c r="AL2500" s="90" t="s">
        <v>161</v>
      </c>
      <c r="AM2500" s="92"/>
    </row>
    <row r="2501" spans="1:39" ht="21" hidden="1" customHeight="1">
      <c r="A2501" s="60">
        <v>2209</v>
      </c>
      <c r="B2501" s="61">
        <v>15000261</v>
      </c>
      <c r="C2501" s="61">
        <v>184880</v>
      </c>
      <c r="D2501" s="62">
        <v>44722</v>
      </c>
      <c r="E2501" s="63" t="s">
        <v>38</v>
      </c>
      <c r="F2501" s="63" t="s">
        <v>39</v>
      </c>
      <c r="G2501" s="114" t="s">
        <v>109</v>
      </c>
      <c r="H2501" s="78" t="s">
        <v>262</v>
      </c>
      <c r="I2501" s="63" t="s">
        <v>263</v>
      </c>
      <c r="J2501" s="63" t="s">
        <v>2649</v>
      </c>
      <c r="K2501" s="61" t="s">
        <v>1830</v>
      </c>
      <c r="L2501" s="61">
        <v>20221200033983</v>
      </c>
      <c r="M2501" s="66" t="s">
        <v>78</v>
      </c>
      <c r="N2501" s="61" t="s">
        <v>1367</v>
      </c>
      <c r="O2501" s="61" t="s">
        <v>599</v>
      </c>
      <c r="P2501" s="61" t="s">
        <v>2748</v>
      </c>
      <c r="Q2501" s="68">
        <v>56.88</v>
      </c>
      <c r="R2501" s="68">
        <v>5.98</v>
      </c>
      <c r="S2501" s="69">
        <v>340.11</v>
      </c>
      <c r="T2501" s="70">
        <v>0.1</v>
      </c>
      <c r="U2501" s="79">
        <v>0</v>
      </c>
      <c r="V2501" s="70">
        <v>0</v>
      </c>
      <c r="W2501" s="79">
        <v>0</v>
      </c>
      <c r="X2501" s="61" t="s">
        <v>49</v>
      </c>
      <c r="Y2501" s="109" t="s">
        <v>50</v>
      </c>
      <c r="Z2501" s="65" t="s">
        <v>2684</v>
      </c>
      <c r="AA2501" s="60">
        <v>0</v>
      </c>
      <c r="AB2501" s="60">
        <v>0</v>
      </c>
      <c r="AC2501" s="75" t="s">
        <v>49</v>
      </c>
      <c r="AD2501" s="73">
        <v>0</v>
      </c>
      <c r="AE2501" s="73">
        <v>100</v>
      </c>
      <c r="AF2501" s="73">
        <v>14</v>
      </c>
      <c r="AG2501" s="73">
        <v>0</v>
      </c>
      <c r="AH2501" s="106">
        <v>0</v>
      </c>
      <c r="AI2501" s="73">
        <v>0</v>
      </c>
      <c r="AJ2501" s="73">
        <v>0</v>
      </c>
      <c r="AK2501" s="74">
        <v>0</v>
      </c>
      <c r="AL2501" s="90" t="s">
        <v>52</v>
      </c>
      <c r="AM2501" s="92"/>
    </row>
    <row r="2502" spans="1:39" ht="21" hidden="1" customHeight="1">
      <c r="A2502" s="60">
        <v>2210</v>
      </c>
      <c r="B2502" s="61">
        <v>15000059</v>
      </c>
      <c r="C2502" s="61">
        <v>184911</v>
      </c>
      <c r="D2502" s="62">
        <v>44722</v>
      </c>
      <c r="E2502" s="63" t="s">
        <v>38</v>
      </c>
      <c r="F2502" s="63" t="s">
        <v>39</v>
      </c>
      <c r="G2502" s="114" t="s">
        <v>109</v>
      </c>
      <c r="H2502" s="78" t="s">
        <v>262</v>
      </c>
      <c r="I2502" s="63" t="s">
        <v>263</v>
      </c>
      <c r="J2502" s="63" t="s">
        <v>2649</v>
      </c>
      <c r="K2502" s="61" t="s">
        <v>1830</v>
      </c>
      <c r="L2502" s="61">
        <v>20221200033983</v>
      </c>
      <c r="M2502" s="66" t="s">
        <v>78</v>
      </c>
      <c r="N2502" s="61" t="s">
        <v>1444</v>
      </c>
      <c r="O2502" s="61" t="s">
        <v>2748</v>
      </c>
      <c r="P2502" s="61" t="s">
        <v>590</v>
      </c>
      <c r="Q2502" s="68">
        <v>55.07</v>
      </c>
      <c r="R2502" s="68">
        <v>6.29</v>
      </c>
      <c r="S2502" s="69">
        <v>346.3</v>
      </c>
      <c r="T2502" s="70">
        <v>0.1</v>
      </c>
      <c r="U2502" s="79">
        <v>0</v>
      </c>
      <c r="V2502" s="70">
        <v>0</v>
      </c>
      <c r="W2502" s="79">
        <v>0</v>
      </c>
      <c r="X2502" s="61" t="s">
        <v>49</v>
      </c>
      <c r="Y2502" s="109" t="s">
        <v>50</v>
      </c>
      <c r="Z2502" s="65" t="s">
        <v>2684</v>
      </c>
      <c r="AA2502" s="60">
        <v>0</v>
      </c>
      <c r="AB2502" s="60">
        <v>0</v>
      </c>
      <c r="AC2502" s="75" t="s">
        <v>49</v>
      </c>
      <c r="AD2502" s="73">
        <v>0</v>
      </c>
      <c r="AE2502" s="73">
        <v>240</v>
      </c>
      <c r="AF2502" s="73">
        <v>34</v>
      </c>
      <c r="AG2502" s="73">
        <v>0</v>
      </c>
      <c r="AH2502" s="106">
        <v>0</v>
      </c>
      <c r="AI2502" s="73">
        <v>0</v>
      </c>
      <c r="AJ2502" s="73">
        <v>0</v>
      </c>
      <c r="AK2502" s="74">
        <v>0</v>
      </c>
      <c r="AL2502" s="90" t="s">
        <v>52</v>
      </c>
      <c r="AM2502" s="92"/>
    </row>
    <row r="2503" spans="1:39" ht="21" hidden="1" customHeight="1">
      <c r="A2503" s="60">
        <v>2211</v>
      </c>
      <c r="B2503" s="61">
        <v>15000277</v>
      </c>
      <c r="C2503" s="61">
        <v>184941</v>
      </c>
      <c r="D2503" s="62">
        <v>44722</v>
      </c>
      <c r="E2503" s="63" t="s">
        <v>38</v>
      </c>
      <c r="F2503" s="63" t="s">
        <v>770</v>
      </c>
      <c r="G2503" s="114" t="s">
        <v>109</v>
      </c>
      <c r="H2503" s="78" t="s">
        <v>262</v>
      </c>
      <c r="I2503" s="63" t="s">
        <v>263</v>
      </c>
      <c r="J2503" s="63" t="s">
        <v>2649</v>
      </c>
      <c r="K2503" s="61" t="s">
        <v>1830</v>
      </c>
      <c r="L2503" s="61">
        <v>20221200054893</v>
      </c>
      <c r="M2503" s="66" t="s">
        <v>78</v>
      </c>
      <c r="N2503" s="61" t="s">
        <v>599</v>
      </c>
      <c r="O2503" s="61" t="s">
        <v>105</v>
      </c>
      <c r="P2503" s="61" t="s">
        <v>1367</v>
      </c>
      <c r="Q2503" s="68">
        <v>49.7</v>
      </c>
      <c r="R2503" s="68">
        <v>6.49</v>
      </c>
      <c r="S2503" s="69">
        <v>322.43</v>
      </c>
      <c r="T2503" s="70">
        <v>0.09</v>
      </c>
      <c r="U2503" s="79">
        <v>0</v>
      </c>
      <c r="V2503" s="70">
        <v>0</v>
      </c>
      <c r="W2503" s="79">
        <v>0</v>
      </c>
      <c r="X2503" s="61" t="s">
        <v>49</v>
      </c>
      <c r="Y2503" s="109" t="s">
        <v>50</v>
      </c>
      <c r="Z2503" s="65" t="s">
        <v>2684</v>
      </c>
      <c r="AA2503" s="60">
        <v>0</v>
      </c>
      <c r="AB2503" s="60">
        <v>0</v>
      </c>
      <c r="AC2503" s="75" t="s">
        <v>49</v>
      </c>
      <c r="AD2503" s="73">
        <v>0</v>
      </c>
      <c r="AE2503" s="73">
        <v>162</v>
      </c>
      <c r="AF2503" s="73">
        <v>23</v>
      </c>
      <c r="AG2503" s="73">
        <v>0</v>
      </c>
      <c r="AH2503" s="106">
        <v>0</v>
      </c>
      <c r="AI2503" s="73">
        <v>0</v>
      </c>
      <c r="AJ2503" s="73">
        <v>0</v>
      </c>
      <c r="AK2503" s="74">
        <v>0</v>
      </c>
      <c r="AL2503" s="90" t="s">
        <v>161</v>
      </c>
      <c r="AM2503" s="92"/>
    </row>
    <row r="2504" spans="1:39" ht="21" hidden="1" customHeight="1">
      <c r="A2504" s="60">
        <v>2212</v>
      </c>
      <c r="B2504" s="61">
        <v>15000224</v>
      </c>
      <c r="C2504" s="61">
        <v>184942</v>
      </c>
      <c r="D2504" s="62">
        <v>44722</v>
      </c>
      <c r="E2504" s="63" t="s">
        <v>38</v>
      </c>
      <c r="F2504" s="63" t="s">
        <v>770</v>
      </c>
      <c r="G2504" s="114" t="s">
        <v>109</v>
      </c>
      <c r="H2504" s="78" t="s">
        <v>262</v>
      </c>
      <c r="I2504" s="63" t="s">
        <v>263</v>
      </c>
      <c r="J2504" s="63" t="s">
        <v>2649</v>
      </c>
      <c r="K2504" s="61" t="s">
        <v>1830</v>
      </c>
      <c r="L2504" s="61">
        <v>20221200054893</v>
      </c>
      <c r="M2504" s="66" t="s">
        <v>78</v>
      </c>
      <c r="N2504" s="61" t="s">
        <v>599</v>
      </c>
      <c r="O2504" s="61" t="s">
        <v>1367</v>
      </c>
      <c r="P2504" s="61" t="s">
        <v>777</v>
      </c>
      <c r="Q2504" s="68">
        <v>94.45</v>
      </c>
      <c r="R2504" s="68">
        <v>6.06</v>
      </c>
      <c r="S2504" s="69">
        <v>572.58000000000004</v>
      </c>
      <c r="T2504" s="70">
        <v>0.16</v>
      </c>
      <c r="U2504" s="79">
        <v>0</v>
      </c>
      <c r="V2504" s="70">
        <v>0</v>
      </c>
      <c r="W2504" s="79">
        <v>0</v>
      </c>
      <c r="X2504" s="61" t="s">
        <v>49</v>
      </c>
      <c r="Y2504" s="109" t="s">
        <v>50</v>
      </c>
      <c r="Z2504" s="65" t="s">
        <v>2684</v>
      </c>
      <c r="AA2504" s="60">
        <v>0</v>
      </c>
      <c r="AB2504" s="60">
        <v>0</v>
      </c>
      <c r="AC2504" s="75" t="s">
        <v>49</v>
      </c>
      <c r="AD2504" s="73">
        <v>0</v>
      </c>
      <c r="AE2504" s="73">
        <v>300</v>
      </c>
      <c r="AF2504" s="73">
        <v>33</v>
      </c>
      <c r="AG2504" s="73">
        <v>0</v>
      </c>
      <c r="AH2504" s="106">
        <v>0</v>
      </c>
      <c r="AI2504" s="73">
        <v>0</v>
      </c>
      <c r="AJ2504" s="73">
        <v>0</v>
      </c>
      <c r="AK2504" s="74">
        <v>0</v>
      </c>
      <c r="AL2504" s="90" t="s">
        <v>161</v>
      </c>
      <c r="AM2504" s="92"/>
    </row>
    <row r="2505" spans="1:39" ht="21" hidden="1" customHeight="1">
      <c r="A2505" s="60">
        <v>2213</v>
      </c>
      <c r="B2505" s="61">
        <v>15000119</v>
      </c>
      <c r="C2505" s="61">
        <v>185023</v>
      </c>
      <c r="D2505" s="62">
        <v>44722</v>
      </c>
      <c r="E2505" s="63" t="s">
        <v>38</v>
      </c>
      <c r="F2505" s="63" t="s">
        <v>39</v>
      </c>
      <c r="G2505" s="114" t="s">
        <v>109</v>
      </c>
      <c r="H2505" s="78" t="s">
        <v>262</v>
      </c>
      <c r="I2505" s="63" t="s">
        <v>263</v>
      </c>
      <c r="J2505" s="63" t="s">
        <v>1735</v>
      </c>
      <c r="K2505" s="61" t="s">
        <v>1830</v>
      </c>
      <c r="L2505" s="61">
        <v>20221200033983</v>
      </c>
      <c r="M2505" s="66" t="s">
        <v>78</v>
      </c>
      <c r="N2505" s="61" t="s">
        <v>2749</v>
      </c>
      <c r="O2505" s="61" t="s">
        <v>1077</v>
      </c>
      <c r="P2505" s="61" t="s">
        <v>1229</v>
      </c>
      <c r="Q2505" s="68">
        <v>49.58</v>
      </c>
      <c r="R2505" s="68">
        <v>6.68</v>
      </c>
      <c r="S2505" s="69">
        <v>331.1</v>
      </c>
      <c r="T2505" s="70">
        <v>0.09</v>
      </c>
      <c r="U2505" s="79">
        <v>0</v>
      </c>
      <c r="V2505" s="70">
        <v>0</v>
      </c>
      <c r="W2505" s="79">
        <v>0</v>
      </c>
      <c r="X2505" s="61" t="s">
        <v>49</v>
      </c>
      <c r="Y2505" s="109" t="s">
        <v>50</v>
      </c>
      <c r="Z2505" s="65" t="s">
        <v>2684</v>
      </c>
      <c r="AA2505" s="60">
        <v>0</v>
      </c>
      <c r="AB2505" s="60">
        <v>0</v>
      </c>
      <c r="AC2505" s="75" t="s">
        <v>49</v>
      </c>
      <c r="AD2505" s="73">
        <v>0</v>
      </c>
      <c r="AE2505" s="73">
        <v>160</v>
      </c>
      <c r="AF2505" s="73">
        <v>23</v>
      </c>
      <c r="AG2505" s="73">
        <v>0</v>
      </c>
      <c r="AH2505" s="106">
        <v>0</v>
      </c>
      <c r="AI2505" s="73">
        <v>0</v>
      </c>
      <c r="AJ2505" s="73">
        <v>0</v>
      </c>
      <c r="AK2505" s="74">
        <v>0</v>
      </c>
      <c r="AL2505" s="90" t="s">
        <v>52</v>
      </c>
      <c r="AM2505" s="92"/>
    </row>
    <row r="2506" spans="1:39" ht="21" hidden="1" customHeight="1">
      <c r="A2506" s="60">
        <v>2214</v>
      </c>
      <c r="B2506" s="61">
        <v>15000071</v>
      </c>
      <c r="C2506" s="61">
        <v>185025</v>
      </c>
      <c r="D2506" s="62">
        <v>44722</v>
      </c>
      <c r="E2506" s="63" t="s">
        <v>38</v>
      </c>
      <c r="F2506" s="63" t="s">
        <v>39</v>
      </c>
      <c r="G2506" s="114" t="s">
        <v>109</v>
      </c>
      <c r="H2506" s="78" t="s">
        <v>262</v>
      </c>
      <c r="I2506" s="63" t="s">
        <v>263</v>
      </c>
      <c r="J2506" s="63" t="s">
        <v>1735</v>
      </c>
      <c r="K2506" s="61" t="s">
        <v>1830</v>
      </c>
      <c r="L2506" s="61">
        <v>20221200033983</v>
      </c>
      <c r="M2506" s="66" t="s">
        <v>78</v>
      </c>
      <c r="N2506" s="61" t="s">
        <v>2749</v>
      </c>
      <c r="O2506" s="61" t="s">
        <v>2750</v>
      </c>
      <c r="P2506" s="61" t="s">
        <v>914</v>
      </c>
      <c r="Q2506" s="68">
        <v>54.93</v>
      </c>
      <c r="R2506" s="68">
        <v>7.79</v>
      </c>
      <c r="S2506" s="69">
        <v>427.31</v>
      </c>
      <c r="T2506" s="70">
        <v>0.12</v>
      </c>
      <c r="U2506" s="79">
        <v>0</v>
      </c>
      <c r="V2506" s="70">
        <v>0</v>
      </c>
      <c r="W2506" s="79">
        <v>0</v>
      </c>
      <c r="X2506" s="61" t="s">
        <v>49</v>
      </c>
      <c r="Y2506" s="109" t="s">
        <v>50</v>
      </c>
      <c r="Z2506" s="65" t="s">
        <v>2684</v>
      </c>
      <c r="AA2506" s="60">
        <v>0</v>
      </c>
      <c r="AB2506" s="60">
        <v>0</v>
      </c>
      <c r="AC2506" s="75" t="s">
        <v>49</v>
      </c>
      <c r="AD2506" s="73">
        <v>0</v>
      </c>
      <c r="AE2506" s="73">
        <v>70</v>
      </c>
      <c r="AF2506" s="73">
        <v>10</v>
      </c>
      <c r="AG2506" s="73">
        <v>0</v>
      </c>
      <c r="AH2506" s="106">
        <v>0</v>
      </c>
      <c r="AI2506" s="73">
        <v>0</v>
      </c>
      <c r="AJ2506" s="73">
        <v>0</v>
      </c>
      <c r="AK2506" s="74">
        <v>0</v>
      </c>
      <c r="AL2506" s="90" t="s">
        <v>52</v>
      </c>
      <c r="AM2506" s="92"/>
    </row>
    <row r="2507" spans="1:39" ht="21" hidden="1" customHeight="1">
      <c r="A2507" s="60">
        <v>2215</v>
      </c>
      <c r="B2507" s="61">
        <v>5010447</v>
      </c>
      <c r="C2507" s="61">
        <v>292062</v>
      </c>
      <c r="D2507" s="62">
        <v>44722</v>
      </c>
      <c r="E2507" s="63" t="s">
        <v>2695</v>
      </c>
      <c r="F2507" s="63" t="s">
        <v>84</v>
      </c>
      <c r="G2507" s="114" t="s">
        <v>116</v>
      </c>
      <c r="H2507" s="78" t="s">
        <v>117</v>
      </c>
      <c r="I2507" s="63" t="s">
        <v>311</v>
      </c>
      <c r="J2507" s="63" t="s">
        <v>470</v>
      </c>
      <c r="K2507" s="61" t="s">
        <v>1830</v>
      </c>
      <c r="L2507" s="61" t="s">
        <v>84</v>
      </c>
      <c r="M2507" s="66" t="s">
        <v>155</v>
      </c>
      <c r="N2507" s="61" t="s">
        <v>471</v>
      </c>
      <c r="O2507" s="61" t="s">
        <v>471</v>
      </c>
      <c r="P2507" s="61" t="s">
        <v>471</v>
      </c>
      <c r="Q2507" s="68">
        <v>257.66000000000003</v>
      </c>
      <c r="R2507" s="68">
        <v>8.93</v>
      </c>
      <c r="S2507" s="69">
        <v>2301.94</v>
      </c>
      <c r="T2507" s="70">
        <v>0.66</v>
      </c>
      <c r="U2507" s="79">
        <v>0</v>
      </c>
      <c r="V2507" s="70">
        <v>0.01</v>
      </c>
      <c r="W2507" s="79">
        <v>0</v>
      </c>
      <c r="X2507" s="61" t="s">
        <v>82</v>
      </c>
      <c r="Y2507" s="109" t="s">
        <v>50</v>
      </c>
      <c r="Z2507" s="65" t="s">
        <v>2684</v>
      </c>
      <c r="AA2507" s="60">
        <v>0</v>
      </c>
      <c r="AB2507" s="60">
        <v>0</v>
      </c>
      <c r="AC2507" s="75" t="s">
        <v>83</v>
      </c>
      <c r="AD2507" s="73">
        <v>40.49</v>
      </c>
      <c r="AE2507" s="73">
        <v>0</v>
      </c>
      <c r="AF2507" s="73">
        <v>0</v>
      </c>
      <c r="AG2507" s="73">
        <v>6.23</v>
      </c>
      <c r="AH2507" s="106">
        <v>0</v>
      </c>
      <c r="AI2507" s="73">
        <v>0</v>
      </c>
      <c r="AJ2507" s="73">
        <v>0</v>
      </c>
      <c r="AK2507" s="74">
        <v>40</v>
      </c>
      <c r="AL2507" s="90" t="s">
        <v>90</v>
      </c>
      <c r="AM2507" s="92"/>
    </row>
    <row r="2508" spans="1:39" ht="21" hidden="1" customHeight="1">
      <c r="A2508" s="60">
        <v>2216</v>
      </c>
      <c r="B2508" s="61">
        <v>9003309</v>
      </c>
      <c r="C2508" s="61">
        <v>388360</v>
      </c>
      <c r="D2508" s="62">
        <v>44722</v>
      </c>
      <c r="E2508" s="63" t="s">
        <v>38</v>
      </c>
      <c r="F2508" s="63" t="s">
        <v>84</v>
      </c>
      <c r="G2508" s="114" t="s">
        <v>109</v>
      </c>
      <c r="H2508" s="78" t="s">
        <v>495</v>
      </c>
      <c r="I2508" s="63" t="s">
        <v>1103</v>
      </c>
      <c r="J2508" s="63" t="s">
        <v>1186</v>
      </c>
      <c r="K2508" s="61" t="s">
        <v>1830</v>
      </c>
      <c r="L2508" s="61" t="s">
        <v>84</v>
      </c>
      <c r="M2508" s="66" t="s">
        <v>78</v>
      </c>
      <c r="N2508" s="61" t="s">
        <v>1187</v>
      </c>
      <c r="O2508" s="61" t="s">
        <v>521</v>
      </c>
      <c r="P2508" s="61" t="s">
        <v>2622</v>
      </c>
      <c r="Q2508" s="68">
        <v>118.84</v>
      </c>
      <c r="R2508" s="68">
        <v>7.88</v>
      </c>
      <c r="S2508" s="69">
        <v>936.55</v>
      </c>
      <c r="T2508" s="70">
        <v>0.27</v>
      </c>
      <c r="U2508" s="79">
        <v>0</v>
      </c>
      <c r="V2508" s="70">
        <v>0.01</v>
      </c>
      <c r="W2508" s="79">
        <v>0</v>
      </c>
      <c r="X2508" s="61" t="s">
        <v>82</v>
      </c>
      <c r="Y2508" s="109" t="s">
        <v>50</v>
      </c>
      <c r="Z2508" s="65" t="s">
        <v>2684</v>
      </c>
      <c r="AA2508" s="60">
        <v>0</v>
      </c>
      <c r="AB2508" s="60">
        <v>0</v>
      </c>
      <c r="AC2508" s="75" t="s">
        <v>83</v>
      </c>
      <c r="AD2508" s="73">
        <v>1.81</v>
      </c>
      <c r="AE2508" s="73">
        <v>0</v>
      </c>
      <c r="AF2508" s="73">
        <v>0</v>
      </c>
      <c r="AG2508" s="73">
        <v>0</v>
      </c>
      <c r="AH2508" s="106">
        <v>0</v>
      </c>
      <c r="AI2508" s="73">
        <v>0</v>
      </c>
      <c r="AJ2508" s="73">
        <v>1</v>
      </c>
      <c r="AK2508" s="74">
        <v>2</v>
      </c>
      <c r="AL2508" s="90" t="s">
        <v>90</v>
      </c>
      <c r="AM2508" s="92"/>
    </row>
    <row r="2509" spans="1:39" ht="21" hidden="1" customHeight="1">
      <c r="A2509" s="60">
        <v>2217</v>
      </c>
      <c r="B2509" s="61">
        <v>9004275</v>
      </c>
      <c r="C2509" s="61">
        <v>482508</v>
      </c>
      <c r="D2509" s="62">
        <v>44722</v>
      </c>
      <c r="E2509" s="63" t="s">
        <v>38</v>
      </c>
      <c r="F2509" s="63" t="s">
        <v>84</v>
      </c>
      <c r="G2509" s="114" t="s">
        <v>109</v>
      </c>
      <c r="H2509" s="78" t="s">
        <v>495</v>
      </c>
      <c r="I2509" s="63" t="s">
        <v>1307</v>
      </c>
      <c r="J2509" s="63" t="s">
        <v>1308</v>
      </c>
      <c r="K2509" s="61" t="s">
        <v>1830</v>
      </c>
      <c r="L2509" s="61" t="s">
        <v>84</v>
      </c>
      <c r="M2509" s="66" t="s">
        <v>78</v>
      </c>
      <c r="N2509" s="61" t="s">
        <v>1025</v>
      </c>
      <c r="O2509" s="61" t="s">
        <v>1309</v>
      </c>
      <c r="P2509" s="61" t="s">
        <v>2745</v>
      </c>
      <c r="Q2509" s="68">
        <v>116.65</v>
      </c>
      <c r="R2509" s="68">
        <v>8.1199999999999992</v>
      </c>
      <c r="S2509" s="69">
        <v>947.02</v>
      </c>
      <c r="T2509" s="70">
        <v>0.27</v>
      </c>
      <c r="U2509" s="79">
        <v>0</v>
      </c>
      <c r="V2509" s="70">
        <v>0.01</v>
      </c>
      <c r="W2509" s="79">
        <v>0</v>
      </c>
      <c r="X2509" s="61" t="s">
        <v>82</v>
      </c>
      <c r="Y2509" s="109" t="s">
        <v>50</v>
      </c>
      <c r="Z2509" s="65" t="s">
        <v>2684</v>
      </c>
      <c r="AA2509" s="60">
        <v>0</v>
      </c>
      <c r="AB2509" s="60">
        <v>0</v>
      </c>
      <c r="AC2509" s="75" t="s">
        <v>83</v>
      </c>
      <c r="AD2509" s="73">
        <v>2.9</v>
      </c>
      <c r="AE2509" s="73">
        <v>0</v>
      </c>
      <c r="AF2509" s="73">
        <v>0</v>
      </c>
      <c r="AG2509" s="73">
        <v>0</v>
      </c>
      <c r="AH2509" s="106">
        <v>0</v>
      </c>
      <c r="AI2509" s="73">
        <v>0</v>
      </c>
      <c r="AJ2509" s="73">
        <v>1</v>
      </c>
      <c r="AK2509" s="74">
        <v>3</v>
      </c>
      <c r="AL2509" s="90" t="s">
        <v>90</v>
      </c>
      <c r="AM2509" s="92"/>
    </row>
    <row r="2510" spans="1:39" ht="21" hidden="1" customHeight="1">
      <c r="A2510" s="60">
        <v>2218</v>
      </c>
      <c r="B2510" s="61">
        <v>9003464</v>
      </c>
      <c r="C2510" s="61">
        <v>91014385</v>
      </c>
      <c r="D2510" s="62">
        <v>44722</v>
      </c>
      <c r="E2510" s="63" t="s">
        <v>38</v>
      </c>
      <c r="F2510" s="63" t="s">
        <v>84</v>
      </c>
      <c r="G2510" s="114" t="s">
        <v>109</v>
      </c>
      <c r="H2510" s="78" t="s">
        <v>495</v>
      </c>
      <c r="I2510" s="63" t="s">
        <v>1307</v>
      </c>
      <c r="J2510" s="63" t="s">
        <v>1308</v>
      </c>
      <c r="K2510" s="61" t="s">
        <v>1830</v>
      </c>
      <c r="L2510" s="61" t="s">
        <v>84</v>
      </c>
      <c r="M2510" s="66" t="s">
        <v>78</v>
      </c>
      <c r="N2510" s="61" t="s">
        <v>1025</v>
      </c>
      <c r="O2510" s="61" t="s">
        <v>845</v>
      </c>
      <c r="P2510" s="61" t="s">
        <v>1733</v>
      </c>
      <c r="Q2510" s="68">
        <v>19.5</v>
      </c>
      <c r="R2510" s="68">
        <v>17.829999999999998</v>
      </c>
      <c r="S2510" s="69">
        <v>347.67</v>
      </c>
      <c r="T2510" s="70">
        <v>0.1</v>
      </c>
      <c r="U2510" s="79">
        <v>0</v>
      </c>
      <c r="V2510" s="70">
        <v>0.01</v>
      </c>
      <c r="W2510" s="79">
        <v>0</v>
      </c>
      <c r="X2510" s="61" t="s">
        <v>82</v>
      </c>
      <c r="Y2510" s="109" t="s">
        <v>50</v>
      </c>
      <c r="Z2510" s="65" t="s">
        <v>2684</v>
      </c>
      <c r="AA2510" s="60">
        <v>0</v>
      </c>
      <c r="AB2510" s="60">
        <v>0</v>
      </c>
      <c r="AC2510" s="75" t="s">
        <v>83</v>
      </c>
      <c r="AD2510" s="73">
        <v>6.45</v>
      </c>
      <c r="AE2510" s="73">
        <v>0</v>
      </c>
      <c r="AF2510" s="73">
        <v>0</v>
      </c>
      <c r="AG2510" s="73">
        <v>0</v>
      </c>
      <c r="AH2510" s="106">
        <v>0</v>
      </c>
      <c r="AI2510" s="73">
        <v>0</v>
      </c>
      <c r="AJ2510" s="73">
        <v>2.35</v>
      </c>
      <c r="AK2510" s="74">
        <v>6</v>
      </c>
      <c r="AL2510" s="90" t="s">
        <v>90</v>
      </c>
      <c r="AM2510" s="92"/>
    </row>
    <row r="2511" spans="1:39" ht="21" hidden="1" customHeight="1">
      <c r="A2511" s="60">
        <v>2219</v>
      </c>
      <c r="B2511" s="61">
        <v>13000967</v>
      </c>
      <c r="C2511" s="61">
        <v>180308</v>
      </c>
      <c r="D2511" s="62">
        <v>44723</v>
      </c>
      <c r="E2511" s="63" t="s">
        <v>38</v>
      </c>
      <c r="F2511" s="63" t="s">
        <v>77</v>
      </c>
      <c r="G2511" s="114" t="s">
        <v>73</v>
      </c>
      <c r="H2511" s="78" t="s">
        <v>440</v>
      </c>
      <c r="I2511" s="63" t="s">
        <v>441</v>
      </c>
      <c r="J2511" s="63" t="s">
        <v>1818</v>
      </c>
      <c r="K2511" s="61" t="s">
        <v>1830</v>
      </c>
      <c r="L2511" s="61">
        <v>20221200036843</v>
      </c>
      <c r="M2511" s="66" t="s">
        <v>45</v>
      </c>
      <c r="N2511" s="61" t="s">
        <v>107</v>
      </c>
      <c r="O2511" s="61" t="s">
        <v>2751</v>
      </c>
      <c r="P2511" s="61" t="s">
        <v>2752</v>
      </c>
      <c r="Q2511" s="68">
        <v>61.68</v>
      </c>
      <c r="R2511" s="68">
        <v>8.2100000000000009</v>
      </c>
      <c r="S2511" s="69">
        <v>506.46</v>
      </c>
      <c r="T2511" s="70">
        <v>0.14000000000000001</v>
      </c>
      <c r="U2511" s="79">
        <v>0</v>
      </c>
      <c r="V2511" s="70">
        <v>0.11</v>
      </c>
      <c r="W2511" s="79">
        <v>0</v>
      </c>
      <c r="X2511" s="61" t="s">
        <v>82</v>
      </c>
      <c r="Y2511" s="109" t="s">
        <v>50</v>
      </c>
      <c r="Z2511" s="65" t="s">
        <v>2684</v>
      </c>
      <c r="AA2511" s="60">
        <v>0</v>
      </c>
      <c r="AB2511" s="60">
        <v>0</v>
      </c>
      <c r="AC2511" s="75" t="s">
        <v>83</v>
      </c>
      <c r="AD2511" s="73">
        <v>389.02</v>
      </c>
      <c r="AE2511" s="73">
        <v>0</v>
      </c>
      <c r="AF2511" s="73">
        <v>0</v>
      </c>
      <c r="AG2511" s="73">
        <v>74.47</v>
      </c>
      <c r="AH2511" s="106">
        <v>0</v>
      </c>
      <c r="AI2511" s="73">
        <v>0</v>
      </c>
      <c r="AJ2511" s="73">
        <v>0</v>
      </c>
      <c r="AK2511" s="74">
        <v>389</v>
      </c>
      <c r="AL2511" s="108" t="s">
        <v>161</v>
      </c>
      <c r="AM2511" s="92"/>
    </row>
    <row r="2512" spans="1:39" ht="21" hidden="1" customHeight="1">
      <c r="A2512" s="60">
        <v>2220</v>
      </c>
      <c r="B2512" s="61">
        <v>16002072</v>
      </c>
      <c r="C2512" s="61">
        <v>185739</v>
      </c>
      <c r="D2512" s="62">
        <v>44723</v>
      </c>
      <c r="E2512" s="63" t="s">
        <v>38</v>
      </c>
      <c r="F2512" s="63" t="s">
        <v>72</v>
      </c>
      <c r="G2512" s="114" t="s">
        <v>109</v>
      </c>
      <c r="H2512" s="78" t="s">
        <v>110</v>
      </c>
      <c r="I2512" s="63" t="s">
        <v>320</v>
      </c>
      <c r="J2512" s="63" t="s">
        <v>1956</v>
      </c>
      <c r="K2512" s="61" t="s">
        <v>1830</v>
      </c>
      <c r="L2512" s="61">
        <v>20221200050483</v>
      </c>
      <c r="M2512" s="66" t="s">
        <v>78</v>
      </c>
      <c r="N2512" s="61" t="s">
        <v>2753</v>
      </c>
      <c r="O2512" s="61" t="s">
        <v>591</v>
      </c>
      <c r="P2512" s="61" t="s">
        <v>2754</v>
      </c>
      <c r="Q2512" s="68">
        <v>40</v>
      </c>
      <c r="R2512" s="68">
        <v>5.92</v>
      </c>
      <c r="S2512" s="69">
        <v>236.65</v>
      </c>
      <c r="T2512" s="70">
        <v>7.0000000000000007E-2</v>
      </c>
      <c r="U2512" s="79">
        <v>0</v>
      </c>
      <c r="V2512" s="70">
        <v>0.06</v>
      </c>
      <c r="W2512" s="79">
        <v>0</v>
      </c>
      <c r="X2512" s="61" t="s">
        <v>2755</v>
      </c>
      <c r="Y2512" s="109" t="s">
        <v>50</v>
      </c>
      <c r="Z2512" s="65" t="s">
        <v>2684</v>
      </c>
      <c r="AA2512" s="60">
        <v>0</v>
      </c>
      <c r="AB2512" s="60">
        <v>0</v>
      </c>
      <c r="AC2512" s="75" t="s">
        <v>574</v>
      </c>
      <c r="AD2512" s="73">
        <v>202.8</v>
      </c>
      <c r="AE2512" s="73">
        <v>0</v>
      </c>
      <c r="AF2512" s="73">
        <v>0</v>
      </c>
      <c r="AG2512" s="73">
        <v>0</v>
      </c>
      <c r="AH2512" s="106">
        <v>0</v>
      </c>
      <c r="AI2512" s="73">
        <v>30</v>
      </c>
      <c r="AJ2512" s="73">
        <v>0</v>
      </c>
      <c r="AK2512" s="74">
        <v>0</v>
      </c>
      <c r="AL2512" s="90" t="s">
        <v>52</v>
      </c>
      <c r="AM2512" s="92"/>
    </row>
    <row r="2513" spans="1:39" ht="21" hidden="1" customHeight="1">
      <c r="A2513" s="60">
        <v>2221</v>
      </c>
      <c r="B2513" s="61">
        <v>11006970</v>
      </c>
      <c r="C2513" s="61">
        <v>168983</v>
      </c>
      <c r="D2513" s="62">
        <v>44723</v>
      </c>
      <c r="E2513" s="63" t="s">
        <v>38</v>
      </c>
      <c r="F2513" s="63" t="s">
        <v>77</v>
      </c>
      <c r="G2513" s="114" t="s">
        <v>40</v>
      </c>
      <c r="H2513" s="78" t="s">
        <v>85</v>
      </c>
      <c r="I2513" s="63" t="s">
        <v>1275</v>
      </c>
      <c r="J2513" s="63" t="s">
        <v>2707</v>
      </c>
      <c r="K2513" s="61" t="s">
        <v>1830</v>
      </c>
      <c r="L2513" s="61">
        <v>20221200036843</v>
      </c>
      <c r="M2513" s="66" t="s">
        <v>78</v>
      </c>
      <c r="N2513" s="61" t="s">
        <v>2741</v>
      </c>
      <c r="O2513" s="61" t="s">
        <v>199</v>
      </c>
      <c r="P2513" s="61" t="s">
        <v>911</v>
      </c>
      <c r="Q2513" s="68">
        <v>162.79</v>
      </c>
      <c r="R2513" s="68">
        <v>5.73</v>
      </c>
      <c r="S2513" s="69">
        <v>933.13</v>
      </c>
      <c r="T2513" s="70">
        <v>0.27</v>
      </c>
      <c r="U2513" s="79">
        <v>0</v>
      </c>
      <c r="V2513" s="70">
        <v>0.08</v>
      </c>
      <c r="W2513" s="79">
        <v>0</v>
      </c>
      <c r="X2513" s="61" t="s">
        <v>82</v>
      </c>
      <c r="Y2513" s="109" t="s">
        <v>50</v>
      </c>
      <c r="Z2513" s="65" t="s">
        <v>2684</v>
      </c>
      <c r="AA2513" s="60">
        <v>0</v>
      </c>
      <c r="AB2513" s="60">
        <v>0</v>
      </c>
      <c r="AC2513" s="75" t="s">
        <v>83</v>
      </c>
      <c r="AD2513" s="73">
        <v>276.47000000000003</v>
      </c>
      <c r="AE2513" s="73">
        <v>0</v>
      </c>
      <c r="AF2513" s="73">
        <v>0</v>
      </c>
      <c r="AG2513" s="73">
        <v>36.769999999999996</v>
      </c>
      <c r="AH2513" s="106">
        <v>0</v>
      </c>
      <c r="AI2513" s="73">
        <v>0</v>
      </c>
      <c r="AJ2513" s="73">
        <v>0</v>
      </c>
      <c r="AK2513" s="74">
        <v>276</v>
      </c>
      <c r="AL2513" s="108" t="s">
        <v>161</v>
      </c>
      <c r="AM2513" s="92"/>
    </row>
    <row r="2514" spans="1:39" ht="21" hidden="1" customHeight="1">
      <c r="A2514" s="60">
        <v>2222</v>
      </c>
      <c r="B2514" s="61">
        <v>8012367</v>
      </c>
      <c r="C2514" s="61">
        <v>473595</v>
      </c>
      <c r="D2514" s="62">
        <v>44723</v>
      </c>
      <c r="E2514" s="63" t="s">
        <v>38</v>
      </c>
      <c r="F2514" s="63" t="s">
        <v>39</v>
      </c>
      <c r="G2514" s="114" t="s">
        <v>175</v>
      </c>
      <c r="H2514" s="78" t="s">
        <v>176</v>
      </c>
      <c r="I2514" s="63" t="s">
        <v>864</v>
      </c>
      <c r="J2514" s="63" t="s">
        <v>1568</v>
      </c>
      <c r="K2514" s="61" t="s">
        <v>1830</v>
      </c>
      <c r="L2514" s="61">
        <v>20211200044493</v>
      </c>
      <c r="M2514" s="66" t="s">
        <v>78</v>
      </c>
      <c r="N2514" s="61" t="s">
        <v>1860</v>
      </c>
      <c r="O2514" s="61" t="s">
        <v>2559</v>
      </c>
      <c r="P2514" s="61" t="s">
        <v>2756</v>
      </c>
      <c r="Q2514" s="68">
        <v>15.45</v>
      </c>
      <c r="R2514" s="68">
        <v>6.83</v>
      </c>
      <c r="S2514" s="69">
        <v>105.54</v>
      </c>
      <c r="T2514" s="70">
        <v>0.03</v>
      </c>
      <c r="U2514" s="79">
        <v>0</v>
      </c>
      <c r="V2514" s="70">
        <v>0.01</v>
      </c>
      <c r="W2514" s="79">
        <v>0</v>
      </c>
      <c r="X2514" s="61" t="s">
        <v>573</v>
      </c>
      <c r="Y2514" s="109" t="s">
        <v>50</v>
      </c>
      <c r="Z2514" s="65" t="s">
        <v>2684</v>
      </c>
      <c r="AA2514" s="60">
        <v>0</v>
      </c>
      <c r="AB2514" s="60">
        <v>0</v>
      </c>
      <c r="AC2514" s="75" t="s">
        <v>574</v>
      </c>
      <c r="AD2514" s="73">
        <v>24</v>
      </c>
      <c r="AE2514" s="73">
        <v>0</v>
      </c>
      <c r="AF2514" s="73">
        <v>0</v>
      </c>
      <c r="AG2514" s="73">
        <v>0</v>
      </c>
      <c r="AH2514" s="106">
        <v>0</v>
      </c>
      <c r="AI2514" s="73">
        <v>4.5</v>
      </c>
      <c r="AJ2514" s="73">
        <v>0</v>
      </c>
      <c r="AK2514" s="74">
        <v>0</v>
      </c>
      <c r="AL2514" s="90" t="s">
        <v>52</v>
      </c>
      <c r="AM2514" s="92"/>
    </row>
    <row r="2515" spans="1:39" ht="21" hidden="1" customHeight="1">
      <c r="A2515" s="60">
        <v>2223</v>
      </c>
      <c r="B2515" s="61">
        <v>1005537</v>
      </c>
      <c r="C2515" s="61">
        <v>139107</v>
      </c>
      <c r="D2515" s="62">
        <v>44723</v>
      </c>
      <c r="E2515" s="63" t="s">
        <v>38</v>
      </c>
      <c r="F2515" s="63" t="s">
        <v>84</v>
      </c>
      <c r="G2515" s="114" t="s">
        <v>40</v>
      </c>
      <c r="H2515" s="78" t="s">
        <v>41</v>
      </c>
      <c r="I2515" s="63" t="s">
        <v>41</v>
      </c>
      <c r="J2515" s="63" t="s">
        <v>2582</v>
      </c>
      <c r="K2515" s="61" t="s">
        <v>1830</v>
      </c>
      <c r="L2515" s="61" t="s">
        <v>84</v>
      </c>
      <c r="M2515" s="66" t="s">
        <v>78</v>
      </c>
      <c r="N2515" s="61" t="s">
        <v>2757</v>
      </c>
      <c r="O2515" s="61" t="s">
        <v>2758</v>
      </c>
      <c r="P2515" s="61" t="s">
        <v>156</v>
      </c>
      <c r="Q2515" s="68">
        <v>363.66</v>
      </c>
      <c r="R2515" s="68">
        <v>8.43</v>
      </c>
      <c r="S2515" s="69">
        <v>3065.53</v>
      </c>
      <c r="T2515" s="70">
        <v>0.88</v>
      </c>
      <c r="U2515" s="79">
        <v>0</v>
      </c>
      <c r="V2515" s="70">
        <v>0.01</v>
      </c>
      <c r="W2515" s="79">
        <v>0</v>
      </c>
      <c r="X2515" s="61" t="s">
        <v>82</v>
      </c>
      <c r="Y2515" s="109" t="s">
        <v>50</v>
      </c>
      <c r="Z2515" s="65" t="s">
        <v>2684</v>
      </c>
      <c r="AA2515" s="60">
        <v>0</v>
      </c>
      <c r="AB2515" s="60">
        <v>0</v>
      </c>
      <c r="AC2515" s="75" t="s">
        <v>83</v>
      </c>
      <c r="AD2515" s="73">
        <v>11.76</v>
      </c>
      <c r="AE2515" s="73">
        <v>0</v>
      </c>
      <c r="AF2515" s="73">
        <v>0</v>
      </c>
      <c r="AG2515" s="73">
        <v>1.81</v>
      </c>
      <c r="AH2515" s="106">
        <v>0</v>
      </c>
      <c r="AI2515" s="73">
        <v>0</v>
      </c>
      <c r="AJ2515" s="73">
        <v>0</v>
      </c>
      <c r="AK2515" s="74">
        <v>12</v>
      </c>
      <c r="AL2515" s="90" t="s">
        <v>90</v>
      </c>
      <c r="AM2515" s="92"/>
    </row>
    <row r="2516" spans="1:39" ht="21" hidden="1" customHeight="1">
      <c r="A2516" s="60">
        <v>2224</v>
      </c>
      <c r="B2516" s="61">
        <v>12002542</v>
      </c>
      <c r="C2516" s="61">
        <v>178988</v>
      </c>
      <c r="D2516" s="62">
        <v>44723</v>
      </c>
      <c r="E2516" s="63" t="s">
        <v>38</v>
      </c>
      <c r="F2516" s="63" t="s">
        <v>770</v>
      </c>
      <c r="G2516" s="114" t="s">
        <v>73</v>
      </c>
      <c r="H2516" s="78" t="s">
        <v>91</v>
      </c>
      <c r="I2516" s="63" t="s">
        <v>97</v>
      </c>
      <c r="J2516" s="63" t="s">
        <v>1715</v>
      </c>
      <c r="K2516" s="61" t="s">
        <v>1830</v>
      </c>
      <c r="L2516" s="61">
        <v>20221200054893</v>
      </c>
      <c r="M2516" s="66" t="s">
        <v>45</v>
      </c>
      <c r="N2516" s="61" t="s">
        <v>99</v>
      </c>
      <c r="O2516" s="61" t="s">
        <v>149</v>
      </c>
      <c r="P2516" s="61" t="s">
        <v>150</v>
      </c>
      <c r="Q2516" s="68">
        <v>83.2</v>
      </c>
      <c r="R2516" s="68">
        <v>9.74</v>
      </c>
      <c r="S2516" s="69">
        <v>810.39</v>
      </c>
      <c r="T2516" s="70">
        <v>0.23</v>
      </c>
      <c r="U2516" s="79">
        <v>0</v>
      </c>
      <c r="V2516" s="70">
        <v>0</v>
      </c>
      <c r="W2516" s="79">
        <v>0</v>
      </c>
      <c r="X2516" s="61" t="s">
        <v>49</v>
      </c>
      <c r="Y2516" s="109" t="s">
        <v>50</v>
      </c>
      <c r="Z2516" s="65" t="s">
        <v>2684</v>
      </c>
      <c r="AA2516" s="60">
        <v>0</v>
      </c>
      <c r="AB2516" s="60">
        <v>0</v>
      </c>
      <c r="AC2516" s="75" t="s">
        <v>49</v>
      </c>
      <c r="AD2516" s="73">
        <v>0</v>
      </c>
      <c r="AE2516" s="73">
        <v>170</v>
      </c>
      <c r="AF2516" s="73">
        <v>24.29</v>
      </c>
      <c r="AG2516" s="73">
        <v>0</v>
      </c>
      <c r="AH2516" s="106">
        <v>0</v>
      </c>
      <c r="AI2516" s="73">
        <v>0</v>
      </c>
      <c r="AJ2516" s="73">
        <v>0</v>
      </c>
      <c r="AK2516" s="74">
        <v>0</v>
      </c>
      <c r="AL2516" s="90" t="s">
        <v>161</v>
      </c>
      <c r="AM2516" s="92"/>
    </row>
    <row r="2517" spans="1:39" ht="21" hidden="1" customHeight="1">
      <c r="A2517" s="60">
        <v>2225</v>
      </c>
      <c r="B2517" s="61">
        <v>12002450</v>
      </c>
      <c r="C2517" s="61">
        <v>179188</v>
      </c>
      <c r="D2517" s="62">
        <v>44723</v>
      </c>
      <c r="E2517" s="63" t="s">
        <v>38</v>
      </c>
      <c r="F2517" s="63" t="s">
        <v>770</v>
      </c>
      <c r="G2517" s="114" t="s">
        <v>73</v>
      </c>
      <c r="H2517" s="78" t="s">
        <v>91</v>
      </c>
      <c r="I2517" s="63" t="s">
        <v>97</v>
      </c>
      <c r="J2517" s="63" t="s">
        <v>1401</v>
      </c>
      <c r="K2517" s="61" t="s">
        <v>1830</v>
      </c>
      <c r="L2517" s="61">
        <v>20221200054893</v>
      </c>
      <c r="M2517" s="66" t="s">
        <v>45</v>
      </c>
      <c r="N2517" s="61" t="s">
        <v>1219</v>
      </c>
      <c r="O2517" s="61" t="s">
        <v>1403</v>
      </c>
      <c r="P2517" s="61" t="s">
        <v>1871</v>
      </c>
      <c r="Q2517" s="68">
        <v>66.75</v>
      </c>
      <c r="R2517" s="68">
        <v>9.59</v>
      </c>
      <c r="S2517" s="69">
        <v>640.17999999999995</v>
      </c>
      <c r="T2517" s="70">
        <v>0.18</v>
      </c>
      <c r="U2517" s="79">
        <v>0</v>
      </c>
      <c r="V2517" s="70">
        <v>0</v>
      </c>
      <c r="W2517" s="79">
        <v>0</v>
      </c>
      <c r="X2517" s="61" t="s">
        <v>49</v>
      </c>
      <c r="Y2517" s="109" t="s">
        <v>50</v>
      </c>
      <c r="Z2517" s="65" t="s">
        <v>2684</v>
      </c>
      <c r="AA2517" s="60">
        <v>0</v>
      </c>
      <c r="AB2517" s="60">
        <v>0</v>
      </c>
      <c r="AC2517" s="75" t="s">
        <v>49</v>
      </c>
      <c r="AD2517" s="73">
        <v>0</v>
      </c>
      <c r="AE2517" s="73">
        <v>170</v>
      </c>
      <c r="AF2517" s="73">
        <v>24.29</v>
      </c>
      <c r="AG2517" s="73">
        <v>0</v>
      </c>
      <c r="AH2517" s="106">
        <v>0</v>
      </c>
      <c r="AI2517" s="73">
        <v>0</v>
      </c>
      <c r="AJ2517" s="73">
        <v>0</v>
      </c>
      <c r="AK2517" s="74">
        <v>0</v>
      </c>
      <c r="AL2517" s="90" t="s">
        <v>161</v>
      </c>
      <c r="AM2517" s="92"/>
    </row>
    <row r="2518" spans="1:39" ht="21" hidden="1" customHeight="1">
      <c r="A2518" s="60">
        <v>2226</v>
      </c>
      <c r="B2518" s="61">
        <v>12002586</v>
      </c>
      <c r="C2518" s="61">
        <v>179220</v>
      </c>
      <c r="D2518" s="62">
        <v>44723</v>
      </c>
      <c r="E2518" s="63" t="s">
        <v>38</v>
      </c>
      <c r="F2518" s="63" t="s">
        <v>39</v>
      </c>
      <c r="G2518" s="114" t="s">
        <v>73</v>
      </c>
      <c r="H2518" s="78" t="s">
        <v>91</v>
      </c>
      <c r="I2518" s="63" t="s">
        <v>97</v>
      </c>
      <c r="J2518" s="63" t="s">
        <v>1715</v>
      </c>
      <c r="K2518" s="61" t="s">
        <v>1830</v>
      </c>
      <c r="L2518" s="61">
        <v>20221200046413</v>
      </c>
      <c r="M2518" s="66" t="s">
        <v>78</v>
      </c>
      <c r="N2518" s="61" t="s">
        <v>149</v>
      </c>
      <c r="O2518" s="61" t="s">
        <v>705</v>
      </c>
      <c r="P2518" s="61" t="s">
        <v>2759</v>
      </c>
      <c r="Q2518" s="68">
        <v>36.96</v>
      </c>
      <c r="R2518" s="68">
        <v>6.49</v>
      </c>
      <c r="S2518" s="69">
        <v>239.85</v>
      </c>
      <c r="T2518" s="70">
        <v>7.0000000000000007E-2</v>
      </c>
      <c r="U2518" s="79">
        <v>0</v>
      </c>
      <c r="V2518" s="70">
        <v>0</v>
      </c>
      <c r="W2518" s="79">
        <v>0</v>
      </c>
      <c r="X2518" s="61" t="s">
        <v>1897</v>
      </c>
      <c r="Y2518" s="109" t="s">
        <v>50</v>
      </c>
      <c r="Z2518" s="65" t="s">
        <v>2684</v>
      </c>
      <c r="AA2518" s="60">
        <v>0</v>
      </c>
      <c r="AB2518" s="60">
        <v>0</v>
      </c>
      <c r="AC2518" s="75" t="s">
        <v>1897</v>
      </c>
      <c r="AD2518" s="73">
        <v>0</v>
      </c>
      <c r="AE2518" s="73">
        <v>120</v>
      </c>
      <c r="AF2518" s="73">
        <v>17.14</v>
      </c>
      <c r="AG2518" s="73">
        <v>0</v>
      </c>
      <c r="AH2518" s="106">
        <v>0</v>
      </c>
      <c r="AI2518" s="73">
        <v>0</v>
      </c>
      <c r="AJ2518" s="73">
        <v>0</v>
      </c>
      <c r="AK2518" s="74">
        <v>0</v>
      </c>
      <c r="AL2518" s="90" t="s">
        <v>52</v>
      </c>
      <c r="AM2518" s="92"/>
    </row>
    <row r="2519" spans="1:39" ht="21" hidden="1" customHeight="1">
      <c r="A2519" s="60">
        <v>2227</v>
      </c>
      <c r="B2519" s="61">
        <v>12002572</v>
      </c>
      <c r="C2519" s="61">
        <v>179221</v>
      </c>
      <c r="D2519" s="62">
        <v>44723</v>
      </c>
      <c r="E2519" s="63" t="s">
        <v>38</v>
      </c>
      <c r="F2519" s="63" t="s">
        <v>39</v>
      </c>
      <c r="G2519" s="114" t="s">
        <v>73</v>
      </c>
      <c r="H2519" s="78" t="s">
        <v>91</v>
      </c>
      <c r="I2519" s="63" t="s">
        <v>97</v>
      </c>
      <c r="J2519" s="63" t="s">
        <v>1715</v>
      </c>
      <c r="K2519" s="61" t="s">
        <v>1830</v>
      </c>
      <c r="L2519" s="61">
        <v>20221200046413</v>
      </c>
      <c r="M2519" s="66" t="s">
        <v>78</v>
      </c>
      <c r="N2519" s="61" t="s">
        <v>149</v>
      </c>
      <c r="O2519" s="61" t="s">
        <v>2759</v>
      </c>
      <c r="P2519" s="61" t="s">
        <v>99</v>
      </c>
      <c r="Q2519" s="68">
        <v>92.94</v>
      </c>
      <c r="R2519" s="68">
        <v>6.87</v>
      </c>
      <c r="S2519" s="69">
        <v>638.27</v>
      </c>
      <c r="T2519" s="70">
        <v>0.18</v>
      </c>
      <c r="U2519" s="79">
        <v>0</v>
      </c>
      <c r="V2519" s="70">
        <v>0</v>
      </c>
      <c r="W2519" s="79">
        <v>0</v>
      </c>
      <c r="X2519" s="61" t="s">
        <v>1897</v>
      </c>
      <c r="Y2519" s="109" t="s">
        <v>50</v>
      </c>
      <c r="Z2519" s="65" t="s">
        <v>2684</v>
      </c>
      <c r="AA2519" s="60">
        <v>0</v>
      </c>
      <c r="AB2519" s="60">
        <v>0</v>
      </c>
      <c r="AC2519" s="75" t="s">
        <v>1897</v>
      </c>
      <c r="AD2519" s="73">
        <v>0</v>
      </c>
      <c r="AE2519" s="73">
        <v>260</v>
      </c>
      <c r="AF2519" s="73">
        <v>37.14</v>
      </c>
      <c r="AG2519" s="73">
        <v>0</v>
      </c>
      <c r="AH2519" s="106">
        <v>0</v>
      </c>
      <c r="AI2519" s="73">
        <v>0</v>
      </c>
      <c r="AJ2519" s="73">
        <v>0</v>
      </c>
      <c r="AK2519" s="74">
        <v>0</v>
      </c>
      <c r="AL2519" s="90" t="s">
        <v>52</v>
      </c>
      <c r="AM2519" s="92"/>
    </row>
    <row r="2520" spans="1:39" ht="21" hidden="1" customHeight="1">
      <c r="A2520" s="60">
        <v>2228</v>
      </c>
      <c r="B2520" s="97">
        <v>12002413</v>
      </c>
      <c r="C2520" s="97">
        <v>179227</v>
      </c>
      <c r="D2520" s="98">
        <v>44723</v>
      </c>
      <c r="E2520" s="99" t="s">
        <v>38</v>
      </c>
      <c r="F2520" s="99" t="s">
        <v>39</v>
      </c>
      <c r="G2520" s="115" t="s">
        <v>73</v>
      </c>
      <c r="H2520" s="100" t="s">
        <v>91</v>
      </c>
      <c r="I2520" s="99" t="s">
        <v>97</v>
      </c>
      <c r="J2520" s="99" t="s">
        <v>1401</v>
      </c>
      <c r="K2520" s="97" t="s">
        <v>1830</v>
      </c>
      <c r="L2520" s="97">
        <v>20221200046413</v>
      </c>
      <c r="M2520" s="66" t="s">
        <v>78</v>
      </c>
      <c r="N2520" s="97" t="s">
        <v>149</v>
      </c>
      <c r="O2520" s="97" t="s">
        <v>878</v>
      </c>
      <c r="P2520" s="97" t="s">
        <v>1403</v>
      </c>
      <c r="Q2520" s="101">
        <v>66.09</v>
      </c>
      <c r="R2520" s="101">
        <v>8.36</v>
      </c>
      <c r="S2520" s="102">
        <v>552.24</v>
      </c>
      <c r="T2520" s="103">
        <v>0.16</v>
      </c>
      <c r="U2520" s="104">
        <v>0</v>
      </c>
      <c r="V2520" s="103">
        <v>0</v>
      </c>
      <c r="W2520" s="104">
        <v>0</v>
      </c>
      <c r="X2520" s="97" t="s">
        <v>49</v>
      </c>
      <c r="Y2520" s="109" t="s">
        <v>50</v>
      </c>
      <c r="Z2520" s="65" t="s">
        <v>2684</v>
      </c>
      <c r="AA2520" s="60">
        <v>0</v>
      </c>
      <c r="AB2520" s="60">
        <v>0</v>
      </c>
      <c r="AC2520" s="105" t="s">
        <v>49</v>
      </c>
      <c r="AD2520" s="106">
        <v>0</v>
      </c>
      <c r="AE2520" s="106">
        <v>40</v>
      </c>
      <c r="AF2520" s="106">
        <v>5.71</v>
      </c>
      <c r="AG2520" s="106">
        <v>0</v>
      </c>
      <c r="AH2520" s="106">
        <v>0</v>
      </c>
      <c r="AI2520" s="106">
        <v>0</v>
      </c>
      <c r="AJ2520" s="106">
        <v>0</v>
      </c>
      <c r="AK2520" s="107">
        <v>0</v>
      </c>
      <c r="AL2520" s="90" t="s">
        <v>52</v>
      </c>
      <c r="AM2520" s="92"/>
    </row>
    <row r="2521" spans="1:39" ht="21" hidden="1" customHeight="1">
      <c r="A2521" s="60">
        <v>2229</v>
      </c>
      <c r="B2521" s="61">
        <v>8003852</v>
      </c>
      <c r="C2521" s="61">
        <v>25352</v>
      </c>
      <c r="D2521" s="62">
        <v>44725</v>
      </c>
      <c r="E2521" s="63" t="s">
        <v>2617</v>
      </c>
      <c r="F2521" s="63" t="s">
        <v>152</v>
      </c>
      <c r="G2521" s="114" t="s">
        <v>175</v>
      </c>
      <c r="H2521" s="78" t="s">
        <v>176</v>
      </c>
      <c r="I2521" s="63" t="s">
        <v>857</v>
      </c>
      <c r="J2521" s="63" t="s">
        <v>2760</v>
      </c>
      <c r="K2521" s="61" t="s">
        <v>1830</v>
      </c>
      <c r="L2521" s="61">
        <v>20221200067643</v>
      </c>
      <c r="M2521" s="66" t="s">
        <v>78</v>
      </c>
      <c r="N2521" s="61" t="s">
        <v>2761</v>
      </c>
      <c r="O2521" s="61" t="s">
        <v>2762</v>
      </c>
      <c r="P2521" s="61" t="s">
        <v>2763</v>
      </c>
      <c r="Q2521" s="68">
        <v>92.65</v>
      </c>
      <c r="R2521" s="68">
        <v>2.64</v>
      </c>
      <c r="S2521" s="69">
        <v>244.55</v>
      </c>
      <c r="T2521" s="70">
        <v>7.0000000000000007E-2</v>
      </c>
      <c r="U2521" s="79">
        <v>0</v>
      </c>
      <c r="V2521" s="70">
        <v>0.05</v>
      </c>
      <c r="W2521" s="79">
        <v>0</v>
      </c>
      <c r="X2521" s="61" t="s">
        <v>1197</v>
      </c>
      <c r="Y2521" s="109" t="s">
        <v>50</v>
      </c>
      <c r="Z2521" s="65" t="s">
        <v>2684</v>
      </c>
      <c r="AA2521" s="60">
        <v>0</v>
      </c>
      <c r="AB2521" s="60">
        <v>0</v>
      </c>
      <c r="AC2521" s="75" t="s">
        <v>1198</v>
      </c>
      <c r="AD2521" s="73">
        <v>163.97</v>
      </c>
      <c r="AE2521" s="73">
        <v>0</v>
      </c>
      <c r="AF2521" s="73">
        <v>0</v>
      </c>
      <c r="AG2521" s="73">
        <v>0</v>
      </c>
      <c r="AH2521" s="106">
        <v>0</v>
      </c>
      <c r="AI2521" s="73">
        <v>19.5</v>
      </c>
      <c r="AJ2521" s="73">
        <v>35.92</v>
      </c>
      <c r="AK2521" s="74">
        <v>0</v>
      </c>
      <c r="AL2521" s="90" t="s">
        <v>161</v>
      </c>
      <c r="AM2521" s="82" t="s">
        <v>3558</v>
      </c>
    </row>
    <row r="2522" spans="1:39" ht="21" hidden="1" customHeight="1">
      <c r="A2522" s="60">
        <v>2230</v>
      </c>
      <c r="B2522" s="61">
        <v>8010920</v>
      </c>
      <c r="C2522" s="61">
        <v>149308</v>
      </c>
      <c r="D2522" s="62">
        <v>44725</v>
      </c>
      <c r="E2522" s="63" t="s">
        <v>38</v>
      </c>
      <c r="F2522" s="63" t="s">
        <v>770</v>
      </c>
      <c r="G2522" s="114" t="s">
        <v>175</v>
      </c>
      <c r="H2522" s="78" t="s">
        <v>176</v>
      </c>
      <c r="I2522" s="63" t="s">
        <v>1016</v>
      </c>
      <c r="J2522" s="63" t="s">
        <v>1766</v>
      </c>
      <c r="K2522" s="61" t="s">
        <v>1830</v>
      </c>
      <c r="L2522" s="61">
        <v>20211200112363</v>
      </c>
      <c r="M2522" s="66" t="s">
        <v>78</v>
      </c>
      <c r="N2522" s="61" t="s">
        <v>1165</v>
      </c>
      <c r="O2522" s="61" t="s">
        <v>1857</v>
      </c>
      <c r="P2522" s="61" t="s">
        <v>1767</v>
      </c>
      <c r="Q2522" s="68">
        <v>33.18</v>
      </c>
      <c r="R2522" s="68">
        <v>7.23</v>
      </c>
      <c r="S2522" s="69">
        <v>239.94</v>
      </c>
      <c r="T2522" s="70">
        <v>7.0000000000000007E-2</v>
      </c>
      <c r="U2522" s="79">
        <v>0</v>
      </c>
      <c r="V2522" s="70">
        <v>7.0000000000000007E-2</v>
      </c>
      <c r="W2522" s="79">
        <v>0</v>
      </c>
      <c r="X2522" s="61" t="s">
        <v>1434</v>
      </c>
      <c r="Y2522" s="109" t="s">
        <v>50</v>
      </c>
      <c r="Z2522" s="65" t="s">
        <v>2684</v>
      </c>
      <c r="AA2522" s="60">
        <v>0</v>
      </c>
      <c r="AB2522" s="60">
        <v>0</v>
      </c>
      <c r="AC2522" s="75" t="s">
        <v>1435</v>
      </c>
      <c r="AD2522" s="73">
        <v>245</v>
      </c>
      <c r="AE2522" s="73">
        <v>0</v>
      </c>
      <c r="AF2522" s="73">
        <v>0</v>
      </c>
      <c r="AG2522" s="73">
        <v>61.34</v>
      </c>
      <c r="AH2522" s="106">
        <v>0</v>
      </c>
      <c r="AI2522" s="73">
        <v>0</v>
      </c>
      <c r="AJ2522" s="73">
        <v>0</v>
      </c>
      <c r="AK2522" s="74">
        <v>0</v>
      </c>
      <c r="AL2522" s="90" t="s">
        <v>161</v>
      </c>
      <c r="AM2522" s="92"/>
    </row>
    <row r="2523" spans="1:39" ht="21" hidden="1" customHeight="1">
      <c r="A2523" s="60">
        <v>2231</v>
      </c>
      <c r="B2523" s="61">
        <v>8001006</v>
      </c>
      <c r="C2523" s="61">
        <v>155927</v>
      </c>
      <c r="D2523" s="62">
        <v>44725</v>
      </c>
      <c r="E2523" s="63" t="s">
        <v>38</v>
      </c>
      <c r="F2523" s="63" t="s">
        <v>77</v>
      </c>
      <c r="G2523" s="114" t="s">
        <v>175</v>
      </c>
      <c r="H2523" s="78" t="s">
        <v>176</v>
      </c>
      <c r="I2523" s="63" t="s">
        <v>177</v>
      </c>
      <c r="J2523" s="63" t="s">
        <v>177</v>
      </c>
      <c r="K2523" s="61" t="s">
        <v>1830</v>
      </c>
      <c r="L2523" s="61">
        <v>20221200036843</v>
      </c>
      <c r="M2523" s="66" t="s">
        <v>45</v>
      </c>
      <c r="N2523" s="61" t="s">
        <v>1036</v>
      </c>
      <c r="O2523" s="61" t="s">
        <v>184</v>
      </c>
      <c r="P2523" s="61" t="s">
        <v>185</v>
      </c>
      <c r="Q2523" s="68">
        <v>50.52</v>
      </c>
      <c r="R2523" s="68">
        <v>7.32</v>
      </c>
      <c r="S2523" s="69">
        <v>369.81</v>
      </c>
      <c r="T2523" s="70">
        <v>0.11</v>
      </c>
      <c r="U2523" s="79">
        <v>0</v>
      </c>
      <c r="V2523" s="70">
        <v>6.9999999999999993E-2</v>
      </c>
      <c r="W2523" s="79">
        <v>0</v>
      </c>
      <c r="X2523" s="61" t="s">
        <v>82</v>
      </c>
      <c r="Y2523" s="109" t="s">
        <v>50</v>
      </c>
      <c r="Z2523" s="65" t="s">
        <v>2684</v>
      </c>
      <c r="AA2523" s="60">
        <v>0</v>
      </c>
      <c r="AB2523" s="60">
        <v>0</v>
      </c>
      <c r="AC2523" s="75" t="s">
        <v>83</v>
      </c>
      <c r="AD2523" s="73">
        <v>243.49</v>
      </c>
      <c r="AE2523" s="73">
        <v>0</v>
      </c>
      <c r="AF2523" s="73">
        <v>0</v>
      </c>
      <c r="AG2523" s="73">
        <v>58.27</v>
      </c>
      <c r="AH2523" s="106">
        <v>0</v>
      </c>
      <c r="AI2523" s="73">
        <v>0</v>
      </c>
      <c r="AJ2523" s="73">
        <v>0</v>
      </c>
      <c r="AK2523" s="74">
        <v>244</v>
      </c>
      <c r="AL2523" s="108" t="s">
        <v>161</v>
      </c>
      <c r="AM2523" s="92"/>
    </row>
    <row r="2524" spans="1:39" ht="21" hidden="1" customHeight="1">
      <c r="A2524" s="60">
        <v>2232</v>
      </c>
      <c r="B2524" s="61">
        <v>11006705</v>
      </c>
      <c r="C2524" s="61">
        <v>171183</v>
      </c>
      <c r="D2524" s="62">
        <v>44725</v>
      </c>
      <c r="E2524" s="63" t="s">
        <v>38</v>
      </c>
      <c r="F2524" s="63" t="s">
        <v>77</v>
      </c>
      <c r="G2524" s="114" t="s">
        <v>40</v>
      </c>
      <c r="H2524" s="78" t="s">
        <v>85</v>
      </c>
      <c r="I2524" s="63" t="s">
        <v>447</v>
      </c>
      <c r="J2524" s="63" t="s">
        <v>2764</v>
      </c>
      <c r="K2524" s="61" t="s">
        <v>1830</v>
      </c>
      <c r="L2524" s="61">
        <v>20221200036843</v>
      </c>
      <c r="M2524" s="66" t="s">
        <v>78</v>
      </c>
      <c r="N2524" s="61" t="s">
        <v>1397</v>
      </c>
      <c r="O2524" s="61" t="s">
        <v>2765</v>
      </c>
      <c r="P2524" s="61" t="s">
        <v>210</v>
      </c>
      <c r="Q2524" s="68">
        <v>122.07</v>
      </c>
      <c r="R2524" s="68">
        <v>6.36</v>
      </c>
      <c r="S2524" s="69">
        <v>774.86</v>
      </c>
      <c r="T2524" s="70">
        <v>0.22</v>
      </c>
      <c r="U2524" s="79">
        <v>0</v>
      </c>
      <c r="V2524" s="70">
        <v>0.11</v>
      </c>
      <c r="W2524" s="79">
        <v>0</v>
      </c>
      <c r="X2524" s="61" t="s">
        <v>82</v>
      </c>
      <c r="Y2524" s="109" t="s">
        <v>50</v>
      </c>
      <c r="Z2524" s="65" t="s">
        <v>2684</v>
      </c>
      <c r="AA2524" s="60">
        <v>0</v>
      </c>
      <c r="AB2524" s="60">
        <v>0</v>
      </c>
      <c r="AC2524" s="75" t="s">
        <v>83</v>
      </c>
      <c r="AD2524" s="73">
        <v>380.64</v>
      </c>
      <c r="AE2524" s="73">
        <v>0</v>
      </c>
      <c r="AF2524" s="73">
        <v>0</v>
      </c>
      <c r="AG2524" s="73">
        <v>63.59</v>
      </c>
      <c r="AH2524" s="106">
        <v>0</v>
      </c>
      <c r="AI2524" s="73">
        <v>0</v>
      </c>
      <c r="AJ2524" s="73">
        <v>0</v>
      </c>
      <c r="AK2524" s="74">
        <v>381</v>
      </c>
      <c r="AL2524" s="108" t="s">
        <v>90</v>
      </c>
      <c r="AM2524" s="92"/>
    </row>
    <row r="2525" spans="1:39" ht="21" hidden="1" customHeight="1">
      <c r="A2525" s="60">
        <v>2233</v>
      </c>
      <c r="B2525" s="61">
        <v>11006888</v>
      </c>
      <c r="C2525" s="61">
        <v>168968</v>
      </c>
      <c r="D2525" s="62">
        <v>44725</v>
      </c>
      <c r="E2525" s="63" t="s">
        <v>38</v>
      </c>
      <c r="F2525" s="63" t="s">
        <v>84</v>
      </c>
      <c r="G2525" s="114" t="s">
        <v>40</v>
      </c>
      <c r="H2525" s="78" t="s">
        <v>85</v>
      </c>
      <c r="I2525" s="63" t="s">
        <v>1275</v>
      </c>
      <c r="J2525" s="63" t="s">
        <v>2707</v>
      </c>
      <c r="K2525" s="61" t="s">
        <v>1830</v>
      </c>
      <c r="L2525" s="61" t="s">
        <v>84</v>
      </c>
      <c r="M2525" s="66" t="s">
        <v>78</v>
      </c>
      <c r="N2525" s="61" t="s">
        <v>911</v>
      </c>
      <c r="O2525" s="61" t="s">
        <v>2741</v>
      </c>
      <c r="P2525" s="61" t="s">
        <v>1530</v>
      </c>
      <c r="Q2525" s="68">
        <v>59.74</v>
      </c>
      <c r="R2525" s="68">
        <v>5.94</v>
      </c>
      <c r="S2525" s="69">
        <v>354.58</v>
      </c>
      <c r="T2525" s="70">
        <v>0.1</v>
      </c>
      <c r="U2525" s="79">
        <v>0</v>
      </c>
      <c r="V2525" s="70">
        <v>0.05</v>
      </c>
      <c r="W2525" s="79">
        <v>0</v>
      </c>
      <c r="X2525" s="61" t="s">
        <v>82</v>
      </c>
      <c r="Y2525" s="109" t="s">
        <v>50</v>
      </c>
      <c r="Z2525" s="65" t="s">
        <v>2684</v>
      </c>
      <c r="AA2525" s="60">
        <v>0</v>
      </c>
      <c r="AB2525" s="60">
        <v>0</v>
      </c>
      <c r="AC2525" s="75" t="s">
        <v>83</v>
      </c>
      <c r="AD2525" s="73">
        <v>167.75</v>
      </c>
      <c r="AE2525" s="73">
        <v>0</v>
      </c>
      <c r="AF2525" s="73">
        <v>0</v>
      </c>
      <c r="AG2525" s="73">
        <v>33.159999999999997</v>
      </c>
      <c r="AH2525" s="106">
        <v>0</v>
      </c>
      <c r="AI2525" s="73">
        <v>0</v>
      </c>
      <c r="AJ2525" s="73">
        <v>0</v>
      </c>
      <c r="AK2525" s="74">
        <v>168</v>
      </c>
      <c r="AL2525" s="90" t="s">
        <v>90</v>
      </c>
      <c r="AM2525" s="92"/>
    </row>
    <row r="2526" spans="1:39" ht="21" hidden="1" customHeight="1">
      <c r="A2526" s="60">
        <v>2234</v>
      </c>
      <c r="B2526" s="61">
        <v>11011860</v>
      </c>
      <c r="C2526" s="61">
        <v>171108</v>
      </c>
      <c r="D2526" s="62">
        <v>44725</v>
      </c>
      <c r="E2526" s="63" t="s">
        <v>38</v>
      </c>
      <c r="F2526" s="63" t="s">
        <v>77</v>
      </c>
      <c r="G2526" s="114" t="s">
        <v>40</v>
      </c>
      <c r="H2526" s="78" t="s">
        <v>85</v>
      </c>
      <c r="I2526" s="63" t="s">
        <v>1033</v>
      </c>
      <c r="J2526" s="63" t="s">
        <v>2766</v>
      </c>
      <c r="K2526" s="61" t="s">
        <v>1830</v>
      </c>
      <c r="L2526" s="61">
        <v>20221200036843</v>
      </c>
      <c r="M2526" s="66" t="s">
        <v>45</v>
      </c>
      <c r="N2526" s="61" t="s">
        <v>269</v>
      </c>
      <c r="O2526" s="61" t="s">
        <v>1566</v>
      </c>
      <c r="P2526" s="61" t="s">
        <v>2767</v>
      </c>
      <c r="Q2526" s="68">
        <v>46.52</v>
      </c>
      <c r="R2526" s="68">
        <v>9.2899999999999991</v>
      </c>
      <c r="S2526" s="69">
        <v>387.6</v>
      </c>
      <c r="T2526" s="70">
        <v>0.11</v>
      </c>
      <c r="U2526" s="79">
        <v>0</v>
      </c>
      <c r="V2526" s="70">
        <v>0.01</v>
      </c>
      <c r="W2526" s="79">
        <v>0</v>
      </c>
      <c r="X2526" s="61" t="s">
        <v>82</v>
      </c>
      <c r="Y2526" s="109" t="s">
        <v>50</v>
      </c>
      <c r="Z2526" s="65" t="s">
        <v>2684</v>
      </c>
      <c r="AA2526" s="60">
        <v>0</v>
      </c>
      <c r="AB2526" s="60">
        <v>0</v>
      </c>
      <c r="AC2526" s="75" t="s">
        <v>83</v>
      </c>
      <c r="AD2526" s="73">
        <v>47.4</v>
      </c>
      <c r="AE2526" s="73">
        <v>0</v>
      </c>
      <c r="AF2526" s="73">
        <v>0</v>
      </c>
      <c r="AG2526" s="73">
        <v>12</v>
      </c>
      <c r="AH2526" s="106">
        <v>0</v>
      </c>
      <c r="AI2526" s="73">
        <v>0</v>
      </c>
      <c r="AJ2526" s="73">
        <v>0</v>
      </c>
      <c r="AK2526" s="74">
        <v>47</v>
      </c>
      <c r="AL2526" s="108" t="s">
        <v>161</v>
      </c>
      <c r="AM2526" s="92"/>
    </row>
    <row r="2527" spans="1:39" ht="21" hidden="1" customHeight="1">
      <c r="A2527" s="60">
        <v>2235</v>
      </c>
      <c r="B2527" s="61">
        <v>11002087</v>
      </c>
      <c r="C2527" s="61">
        <v>175852</v>
      </c>
      <c r="D2527" s="62">
        <v>44725</v>
      </c>
      <c r="E2527" s="63" t="s">
        <v>38</v>
      </c>
      <c r="F2527" s="63" t="s">
        <v>84</v>
      </c>
      <c r="G2527" s="114" t="s">
        <v>40</v>
      </c>
      <c r="H2527" s="78" t="s">
        <v>85</v>
      </c>
      <c r="I2527" s="63" t="s">
        <v>201</v>
      </c>
      <c r="J2527" s="63" t="s">
        <v>2768</v>
      </c>
      <c r="K2527" s="61" t="s">
        <v>1830</v>
      </c>
      <c r="L2527" s="61" t="s">
        <v>84</v>
      </c>
      <c r="M2527" s="66" t="s">
        <v>78</v>
      </c>
      <c r="N2527" s="61" t="s">
        <v>2769</v>
      </c>
      <c r="O2527" s="61" t="s">
        <v>2770</v>
      </c>
      <c r="P2527" s="61" t="s">
        <v>2771</v>
      </c>
      <c r="Q2527" s="68">
        <v>263.07</v>
      </c>
      <c r="R2527" s="68">
        <v>7.47</v>
      </c>
      <c r="S2527" s="69">
        <v>1964.5</v>
      </c>
      <c r="T2527" s="70">
        <v>0.56000000000000005</v>
      </c>
      <c r="U2527" s="79">
        <v>0</v>
      </c>
      <c r="V2527" s="70">
        <v>0.01</v>
      </c>
      <c r="W2527" s="79">
        <v>0</v>
      </c>
      <c r="X2527" s="61" t="s">
        <v>82</v>
      </c>
      <c r="Y2527" s="109" t="s">
        <v>50</v>
      </c>
      <c r="Z2527" s="65" t="s">
        <v>2684</v>
      </c>
      <c r="AA2527" s="60">
        <v>0</v>
      </c>
      <c r="AB2527" s="60">
        <v>0</v>
      </c>
      <c r="AC2527" s="75" t="s">
        <v>83</v>
      </c>
      <c r="AD2527" s="73">
        <v>6.17</v>
      </c>
      <c r="AE2527" s="73">
        <v>0</v>
      </c>
      <c r="AF2527" s="73">
        <v>0</v>
      </c>
      <c r="AG2527" s="73">
        <v>0</v>
      </c>
      <c r="AH2527" s="106">
        <v>0</v>
      </c>
      <c r="AI2527" s="73">
        <v>0</v>
      </c>
      <c r="AJ2527" s="73">
        <v>1</v>
      </c>
      <c r="AK2527" s="74">
        <v>6</v>
      </c>
      <c r="AL2527" s="90" t="s">
        <v>90</v>
      </c>
      <c r="AM2527" s="92"/>
    </row>
    <row r="2528" spans="1:39" ht="21" hidden="1" customHeight="1">
      <c r="A2528" s="60">
        <v>2236</v>
      </c>
      <c r="B2528" s="61">
        <v>12002487</v>
      </c>
      <c r="C2528" s="61">
        <v>178989</v>
      </c>
      <c r="D2528" s="62">
        <v>44725</v>
      </c>
      <c r="E2528" s="63" t="s">
        <v>38</v>
      </c>
      <c r="F2528" s="63" t="s">
        <v>770</v>
      </c>
      <c r="G2528" s="114" t="s">
        <v>73</v>
      </c>
      <c r="H2528" s="78" t="s">
        <v>91</v>
      </c>
      <c r="I2528" s="63" t="s">
        <v>97</v>
      </c>
      <c r="J2528" s="63" t="s">
        <v>98</v>
      </c>
      <c r="K2528" s="61" t="s">
        <v>1830</v>
      </c>
      <c r="L2528" s="61">
        <v>20221200054893</v>
      </c>
      <c r="M2528" s="66" t="s">
        <v>45</v>
      </c>
      <c r="N2528" s="61" t="s">
        <v>99</v>
      </c>
      <c r="O2528" s="61" t="s">
        <v>150</v>
      </c>
      <c r="P2528" s="61" t="s">
        <v>100</v>
      </c>
      <c r="Q2528" s="68">
        <v>107.42</v>
      </c>
      <c r="R2528" s="68">
        <v>7.7</v>
      </c>
      <c r="S2528" s="69">
        <v>827.6</v>
      </c>
      <c r="T2528" s="70">
        <v>0.24</v>
      </c>
      <c r="U2528" s="79">
        <v>0</v>
      </c>
      <c r="V2528" s="70">
        <v>0</v>
      </c>
      <c r="W2528" s="79">
        <v>0</v>
      </c>
      <c r="X2528" s="61" t="s">
        <v>49</v>
      </c>
      <c r="Y2528" s="109" t="s">
        <v>50</v>
      </c>
      <c r="Z2528" s="65" t="s">
        <v>2684</v>
      </c>
      <c r="AA2528" s="60">
        <v>0</v>
      </c>
      <c r="AB2528" s="60">
        <v>0</v>
      </c>
      <c r="AC2528" s="75" t="s">
        <v>49</v>
      </c>
      <c r="AD2528" s="73">
        <v>0</v>
      </c>
      <c r="AE2528" s="73">
        <v>470</v>
      </c>
      <c r="AF2528" s="73">
        <v>67.14</v>
      </c>
      <c r="AG2528" s="73">
        <v>0</v>
      </c>
      <c r="AH2528" s="106">
        <v>0</v>
      </c>
      <c r="AI2528" s="73">
        <v>0</v>
      </c>
      <c r="AJ2528" s="73">
        <v>0</v>
      </c>
      <c r="AK2528" s="74">
        <v>0</v>
      </c>
      <c r="AL2528" s="90" t="s">
        <v>161</v>
      </c>
      <c r="AM2528" s="92"/>
    </row>
    <row r="2529" spans="1:39" ht="21" hidden="1" customHeight="1">
      <c r="A2529" s="60">
        <v>2237</v>
      </c>
      <c r="B2529" s="61">
        <v>12002171</v>
      </c>
      <c r="C2529" s="61">
        <v>179513</v>
      </c>
      <c r="D2529" s="62">
        <v>44725</v>
      </c>
      <c r="E2529" s="63" t="s">
        <v>38</v>
      </c>
      <c r="F2529" s="63" t="s">
        <v>39</v>
      </c>
      <c r="G2529" s="114" t="s">
        <v>73</v>
      </c>
      <c r="H2529" s="78" t="s">
        <v>91</v>
      </c>
      <c r="I2529" s="63" t="s">
        <v>97</v>
      </c>
      <c r="J2529" s="63" t="s">
        <v>1440</v>
      </c>
      <c r="K2529" s="61" t="s">
        <v>1830</v>
      </c>
      <c r="L2529" s="61">
        <v>20221200046413</v>
      </c>
      <c r="M2529" s="66" t="s">
        <v>78</v>
      </c>
      <c r="N2529" s="61" t="s">
        <v>1370</v>
      </c>
      <c r="O2529" s="61" t="s">
        <v>1441</v>
      </c>
      <c r="P2529" s="61" t="s">
        <v>1893</v>
      </c>
      <c r="Q2529" s="68">
        <v>94.75</v>
      </c>
      <c r="R2529" s="68">
        <v>7.75</v>
      </c>
      <c r="S2529" s="69">
        <v>734.52</v>
      </c>
      <c r="T2529" s="70">
        <v>0.21</v>
      </c>
      <c r="U2529" s="79">
        <v>0</v>
      </c>
      <c r="V2529" s="70">
        <v>0</v>
      </c>
      <c r="W2529" s="79">
        <v>0</v>
      </c>
      <c r="X2529" s="61" t="s">
        <v>49</v>
      </c>
      <c r="Y2529" s="109" t="s">
        <v>50</v>
      </c>
      <c r="Z2529" s="65" t="s">
        <v>2684</v>
      </c>
      <c r="AA2529" s="60">
        <v>0</v>
      </c>
      <c r="AB2529" s="60">
        <v>0</v>
      </c>
      <c r="AC2529" s="75" t="s">
        <v>49</v>
      </c>
      <c r="AD2529" s="73">
        <v>0</v>
      </c>
      <c r="AE2529" s="73">
        <v>200</v>
      </c>
      <c r="AF2529" s="73">
        <v>28.57</v>
      </c>
      <c r="AG2529" s="73">
        <v>0</v>
      </c>
      <c r="AH2529" s="106">
        <v>0</v>
      </c>
      <c r="AI2529" s="73">
        <v>0</v>
      </c>
      <c r="AJ2529" s="73">
        <v>0</v>
      </c>
      <c r="AK2529" s="74">
        <v>0</v>
      </c>
      <c r="AL2529" s="90" t="s">
        <v>52</v>
      </c>
      <c r="AM2529" s="92"/>
    </row>
    <row r="2530" spans="1:39" ht="21" hidden="1" customHeight="1">
      <c r="A2530" s="60">
        <v>2238</v>
      </c>
      <c r="B2530" s="61">
        <v>15000316</v>
      </c>
      <c r="C2530" s="61">
        <v>185099</v>
      </c>
      <c r="D2530" s="62">
        <v>44725</v>
      </c>
      <c r="E2530" s="63" t="s">
        <v>38</v>
      </c>
      <c r="F2530" s="63" t="s">
        <v>770</v>
      </c>
      <c r="G2530" s="114" t="s">
        <v>109</v>
      </c>
      <c r="H2530" s="78" t="s">
        <v>262</v>
      </c>
      <c r="I2530" s="63" t="s">
        <v>263</v>
      </c>
      <c r="J2530" s="63" t="s">
        <v>1735</v>
      </c>
      <c r="K2530" s="61" t="s">
        <v>1830</v>
      </c>
      <c r="L2530" s="61">
        <v>20221200054893</v>
      </c>
      <c r="M2530" s="66" t="s">
        <v>78</v>
      </c>
      <c r="N2530" s="61" t="s">
        <v>1234</v>
      </c>
      <c r="O2530" s="61" t="s">
        <v>1077</v>
      </c>
      <c r="P2530" s="61" t="s">
        <v>2437</v>
      </c>
      <c r="Q2530" s="68">
        <v>71.66</v>
      </c>
      <c r="R2530" s="68">
        <v>7.1</v>
      </c>
      <c r="S2530" s="69">
        <v>510</v>
      </c>
      <c r="T2530" s="70">
        <v>0.15</v>
      </c>
      <c r="U2530" s="79">
        <v>0</v>
      </c>
      <c r="V2530" s="70">
        <v>0</v>
      </c>
      <c r="W2530" s="79">
        <v>0</v>
      </c>
      <c r="X2530" s="61" t="s">
        <v>49</v>
      </c>
      <c r="Y2530" s="109" t="s">
        <v>50</v>
      </c>
      <c r="Z2530" s="65" t="s">
        <v>2684</v>
      </c>
      <c r="AA2530" s="60">
        <v>0</v>
      </c>
      <c r="AB2530" s="60">
        <v>0</v>
      </c>
      <c r="AC2530" s="75" t="s">
        <v>49</v>
      </c>
      <c r="AD2530" s="73">
        <v>0</v>
      </c>
      <c r="AE2530" s="73">
        <v>300</v>
      </c>
      <c r="AF2530" s="73">
        <v>43</v>
      </c>
      <c r="AG2530" s="73">
        <v>0</v>
      </c>
      <c r="AH2530" s="106">
        <v>0</v>
      </c>
      <c r="AI2530" s="73">
        <v>0</v>
      </c>
      <c r="AJ2530" s="73">
        <v>0</v>
      </c>
      <c r="AK2530" s="74">
        <v>0</v>
      </c>
      <c r="AL2530" s="90" t="s">
        <v>161</v>
      </c>
      <c r="AM2530" s="92"/>
    </row>
    <row r="2531" spans="1:39" ht="21" customHeight="1">
      <c r="A2531" s="60">
        <v>2239</v>
      </c>
      <c r="B2531" s="61">
        <v>19006617</v>
      </c>
      <c r="C2531" s="61">
        <v>453141</v>
      </c>
      <c r="D2531" s="62">
        <v>44725</v>
      </c>
      <c r="E2531" s="63" t="s">
        <v>2617</v>
      </c>
      <c r="F2531" s="63" t="s">
        <v>152</v>
      </c>
      <c r="G2531" s="114" t="s">
        <v>116</v>
      </c>
      <c r="H2531" s="78" t="s">
        <v>130</v>
      </c>
      <c r="I2531" s="63" t="s">
        <v>112</v>
      </c>
      <c r="J2531" s="63" t="s">
        <v>2607</v>
      </c>
      <c r="K2531" s="61" t="s">
        <v>1830</v>
      </c>
      <c r="L2531" s="61">
        <v>20221200071433</v>
      </c>
      <c r="M2531" s="66" t="s">
        <v>155</v>
      </c>
      <c r="N2531" s="61" t="s">
        <v>1894</v>
      </c>
      <c r="O2531" s="61" t="s">
        <v>2618</v>
      </c>
      <c r="P2531" s="61" t="s">
        <v>1717</v>
      </c>
      <c r="Q2531" s="68">
        <v>27.51</v>
      </c>
      <c r="R2531" s="68">
        <v>15.94</v>
      </c>
      <c r="S2531" s="69">
        <v>437.5</v>
      </c>
      <c r="T2531" s="70">
        <v>0.13</v>
      </c>
      <c r="U2531" s="79">
        <v>0</v>
      </c>
      <c r="V2531" s="70">
        <v>0.01</v>
      </c>
      <c r="W2531" s="79">
        <v>0</v>
      </c>
      <c r="X2531" s="61" t="s">
        <v>1197</v>
      </c>
      <c r="Y2531" s="109" t="s">
        <v>50</v>
      </c>
      <c r="Z2531" s="65" t="s">
        <v>2684</v>
      </c>
      <c r="AA2531" s="60">
        <v>0</v>
      </c>
      <c r="AB2531" s="60">
        <v>0</v>
      </c>
      <c r="AC2531" s="75" t="s">
        <v>1198</v>
      </c>
      <c r="AD2531" s="73">
        <v>9.66</v>
      </c>
      <c r="AE2531" s="73">
        <v>0</v>
      </c>
      <c r="AF2531" s="73">
        <v>0</v>
      </c>
      <c r="AG2531" s="73">
        <v>0</v>
      </c>
      <c r="AH2531" s="106">
        <v>0</v>
      </c>
      <c r="AI2531" s="73">
        <v>1.25</v>
      </c>
      <c r="AJ2531" s="73">
        <v>0</v>
      </c>
      <c r="AK2531" s="74">
        <v>0</v>
      </c>
      <c r="AL2531" s="90" t="s">
        <v>161</v>
      </c>
      <c r="AM2531" s="82" t="s">
        <v>2773</v>
      </c>
    </row>
    <row r="2532" spans="1:39" ht="21" hidden="1" customHeight="1">
      <c r="A2532" s="60">
        <v>2240</v>
      </c>
      <c r="B2532" s="61">
        <v>1006408</v>
      </c>
      <c r="C2532" s="61">
        <v>531220</v>
      </c>
      <c r="D2532" s="62">
        <v>44725</v>
      </c>
      <c r="E2532" s="334" t="s">
        <v>3571</v>
      </c>
      <c r="F2532" s="334" t="s">
        <v>3571</v>
      </c>
      <c r="G2532" s="114" t="s">
        <v>40</v>
      </c>
      <c r="H2532" s="78" t="s">
        <v>41</v>
      </c>
      <c r="I2532" s="63" t="s">
        <v>53</v>
      </c>
      <c r="J2532" s="63" t="s">
        <v>1609</v>
      </c>
      <c r="K2532" s="61" t="s">
        <v>1830</v>
      </c>
      <c r="L2532" s="61">
        <v>20211200096663</v>
      </c>
      <c r="M2532" s="66" t="s">
        <v>155</v>
      </c>
      <c r="N2532" s="61" t="s">
        <v>468</v>
      </c>
      <c r="O2532" s="61" t="s">
        <v>468</v>
      </c>
      <c r="P2532" s="61" t="s">
        <v>468</v>
      </c>
      <c r="Q2532" s="68">
        <v>98.06</v>
      </c>
      <c r="R2532" s="68">
        <v>12.66</v>
      </c>
      <c r="S2532" s="69">
        <v>1241.49</v>
      </c>
      <c r="T2532" s="70">
        <v>0.35</v>
      </c>
      <c r="U2532" s="79">
        <v>0</v>
      </c>
      <c r="V2532" s="70">
        <v>0</v>
      </c>
      <c r="W2532" s="79">
        <v>0</v>
      </c>
      <c r="X2532" s="61" t="s">
        <v>49</v>
      </c>
      <c r="Y2532" s="109" t="s">
        <v>50</v>
      </c>
      <c r="Z2532" s="65" t="s">
        <v>2684</v>
      </c>
      <c r="AA2532" s="60">
        <v>0</v>
      </c>
      <c r="AB2532" s="60">
        <v>0</v>
      </c>
      <c r="AC2532" s="75" t="s">
        <v>49</v>
      </c>
      <c r="AD2532" s="73">
        <v>0</v>
      </c>
      <c r="AE2532" s="73">
        <v>1050</v>
      </c>
      <c r="AF2532" s="73">
        <v>150</v>
      </c>
      <c r="AG2532" s="73">
        <v>0</v>
      </c>
      <c r="AH2532" s="106">
        <v>0</v>
      </c>
      <c r="AI2532" s="73">
        <v>0</v>
      </c>
      <c r="AJ2532" s="73">
        <v>0</v>
      </c>
      <c r="AK2532" s="74">
        <v>0</v>
      </c>
      <c r="AL2532" s="90" t="s">
        <v>575</v>
      </c>
      <c r="AM2532" s="82" t="e">
        <v>#N/A</v>
      </c>
    </row>
    <row r="2533" spans="1:39" ht="21" hidden="1" customHeight="1">
      <c r="A2533" s="60"/>
      <c r="B2533" s="61">
        <v>8014304</v>
      </c>
      <c r="C2533" s="61">
        <v>5120199</v>
      </c>
      <c r="D2533" s="62">
        <v>44725</v>
      </c>
      <c r="E2533" s="334" t="s">
        <v>3615</v>
      </c>
      <c r="F2533" s="334" t="s">
        <v>3615</v>
      </c>
      <c r="G2533" s="114" t="s">
        <v>175</v>
      </c>
      <c r="H2533" s="78" t="s">
        <v>176</v>
      </c>
      <c r="I2533" s="63" t="s">
        <v>285</v>
      </c>
      <c r="J2533" s="63" t="s">
        <v>316</v>
      </c>
      <c r="K2533" s="61" t="s">
        <v>1830</v>
      </c>
      <c r="L2533" s="61">
        <v>20211200096663</v>
      </c>
      <c r="M2533" s="66" t="s">
        <v>155</v>
      </c>
      <c r="N2533" s="61" t="s">
        <v>353</v>
      </c>
      <c r="O2533" s="61" t="s">
        <v>2549</v>
      </c>
      <c r="P2533" s="61" t="s">
        <v>2726</v>
      </c>
      <c r="Q2533" s="68">
        <v>23.69</v>
      </c>
      <c r="R2533" s="68">
        <v>7.37</v>
      </c>
      <c r="S2533" s="69">
        <v>174.67</v>
      </c>
      <c r="T2533" s="70">
        <v>0.05</v>
      </c>
      <c r="U2533" s="79">
        <v>0</v>
      </c>
      <c r="V2533" s="70">
        <v>0.01</v>
      </c>
      <c r="W2533" s="79">
        <v>0</v>
      </c>
      <c r="X2533" s="61" t="s">
        <v>82</v>
      </c>
      <c r="Y2533" s="109" t="s">
        <v>50</v>
      </c>
      <c r="Z2533" s="65" t="s">
        <v>2684</v>
      </c>
      <c r="AA2533" s="60">
        <v>0</v>
      </c>
      <c r="AB2533" s="60">
        <v>0</v>
      </c>
      <c r="AC2533" s="75" t="s">
        <v>83</v>
      </c>
      <c r="AD2533" s="73">
        <v>12.25</v>
      </c>
      <c r="AE2533" s="73">
        <v>0</v>
      </c>
      <c r="AF2533" s="73">
        <v>0</v>
      </c>
      <c r="AG2533" s="73">
        <v>1.57</v>
      </c>
      <c r="AH2533" s="106">
        <v>0</v>
      </c>
      <c r="AI2533" s="73">
        <v>0</v>
      </c>
      <c r="AJ2533" s="73">
        <v>0</v>
      </c>
      <c r="AK2533" s="74">
        <v>12</v>
      </c>
      <c r="AL2533" s="90" t="s">
        <v>575</v>
      </c>
      <c r="AM2533" s="82" t="s">
        <v>3674</v>
      </c>
    </row>
    <row r="2534" spans="1:39" ht="21" hidden="1" customHeight="1">
      <c r="A2534" s="60"/>
      <c r="B2534" s="61">
        <v>8014303</v>
      </c>
      <c r="C2534" s="61">
        <v>24122077</v>
      </c>
      <c r="D2534" s="62">
        <v>44725</v>
      </c>
      <c r="E2534" s="334" t="s">
        <v>3615</v>
      </c>
      <c r="F2534" s="334" t="s">
        <v>3615</v>
      </c>
      <c r="G2534" s="114" t="s">
        <v>175</v>
      </c>
      <c r="H2534" s="78" t="s">
        <v>176</v>
      </c>
      <c r="I2534" s="63" t="s">
        <v>285</v>
      </c>
      <c r="J2534" s="63" t="s">
        <v>316</v>
      </c>
      <c r="K2534" s="61" t="s">
        <v>1830</v>
      </c>
      <c r="L2534" s="61">
        <v>20211200096663</v>
      </c>
      <c r="M2534" s="66" t="s">
        <v>155</v>
      </c>
      <c r="N2534" s="61" t="s">
        <v>353</v>
      </c>
      <c r="O2534" s="61" t="s">
        <v>2726</v>
      </c>
      <c r="P2534" s="61" t="s">
        <v>1416</v>
      </c>
      <c r="Q2534" s="68">
        <v>36.46</v>
      </c>
      <c r="R2534" s="68">
        <v>7.61</v>
      </c>
      <c r="S2534" s="69">
        <v>277.63</v>
      </c>
      <c r="T2534" s="70">
        <v>0.08</v>
      </c>
      <c r="U2534" s="79">
        <v>0</v>
      </c>
      <c r="V2534" s="70">
        <v>0.01</v>
      </c>
      <c r="W2534" s="79">
        <v>0</v>
      </c>
      <c r="X2534" s="61" t="s">
        <v>82</v>
      </c>
      <c r="Y2534" s="109" t="s">
        <v>50</v>
      </c>
      <c r="Z2534" s="65" t="s">
        <v>2684</v>
      </c>
      <c r="AA2534" s="60">
        <v>0</v>
      </c>
      <c r="AB2534" s="60">
        <v>0</v>
      </c>
      <c r="AC2534" s="75" t="s">
        <v>83</v>
      </c>
      <c r="AD2534" s="73">
        <v>12.6</v>
      </c>
      <c r="AE2534" s="73">
        <v>0</v>
      </c>
      <c r="AF2534" s="73">
        <v>0</v>
      </c>
      <c r="AG2534" s="73">
        <v>1.61</v>
      </c>
      <c r="AH2534" s="106">
        <v>0</v>
      </c>
      <c r="AI2534" s="73">
        <v>0</v>
      </c>
      <c r="AJ2534" s="73">
        <v>0</v>
      </c>
      <c r="AK2534" s="74">
        <v>13</v>
      </c>
      <c r="AL2534" s="90" t="s">
        <v>575</v>
      </c>
      <c r="AM2534" s="82" t="s">
        <v>3674</v>
      </c>
    </row>
    <row r="2535" spans="1:39" ht="21" hidden="1" customHeight="1">
      <c r="A2535" s="60">
        <v>2241</v>
      </c>
      <c r="B2535" s="61">
        <v>8014307</v>
      </c>
      <c r="C2535" s="61">
        <v>24122084</v>
      </c>
      <c r="D2535" s="62">
        <v>44725</v>
      </c>
      <c r="E2535" s="334" t="s">
        <v>3571</v>
      </c>
      <c r="F2535" s="334" t="s">
        <v>3571</v>
      </c>
      <c r="G2535" s="114" t="s">
        <v>175</v>
      </c>
      <c r="H2535" s="78" t="s">
        <v>176</v>
      </c>
      <c r="I2535" s="63" t="s">
        <v>285</v>
      </c>
      <c r="J2535" s="63" t="s">
        <v>316</v>
      </c>
      <c r="K2535" s="61" t="s">
        <v>1830</v>
      </c>
      <c r="L2535" s="61">
        <v>20211200096663</v>
      </c>
      <c r="M2535" s="66" t="s">
        <v>155</v>
      </c>
      <c r="N2535" s="61" t="s">
        <v>353</v>
      </c>
      <c r="O2535" s="61" t="s">
        <v>2713</v>
      </c>
      <c r="P2535" s="61" t="s">
        <v>2736</v>
      </c>
      <c r="Q2535" s="68">
        <v>23.32</v>
      </c>
      <c r="R2535" s="68">
        <v>7.33</v>
      </c>
      <c r="S2535" s="69">
        <v>171.05</v>
      </c>
      <c r="T2535" s="70">
        <v>0.05</v>
      </c>
      <c r="U2535" s="79">
        <v>0</v>
      </c>
      <c r="V2535" s="70">
        <v>0.03</v>
      </c>
      <c r="W2535" s="79">
        <v>0</v>
      </c>
      <c r="X2535" s="61" t="s">
        <v>82</v>
      </c>
      <c r="Y2535" s="109" t="s">
        <v>50</v>
      </c>
      <c r="Z2535" s="65" t="s">
        <v>2684</v>
      </c>
      <c r="AA2535" s="60">
        <v>0</v>
      </c>
      <c r="AB2535" s="60">
        <v>0</v>
      </c>
      <c r="AC2535" s="75" t="s">
        <v>83</v>
      </c>
      <c r="AD2535" s="73">
        <v>102</v>
      </c>
      <c r="AE2535" s="73">
        <v>0</v>
      </c>
      <c r="AF2535" s="73">
        <v>0</v>
      </c>
      <c r="AG2535" s="73">
        <v>29.97</v>
      </c>
      <c r="AH2535" s="106">
        <v>0</v>
      </c>
      <c r="AI2535" s="73">
        <v>0</v>
      </c>
      <c r="AJ2535" s="73">
        <v>23.9</v>
      </c>
      <c r="AK2535" s="74">
        <v>102</v>
      </c>
      <c r="AL2535" s="90" t="s">
        <v>575</v>
      </c>
      <c r="AM2535" s="82" t="s">
        <v>3674</v>
      </c>
    </row>
    <row r="2536" spans="1:39" ht="21" hidden="1" customHeight="1">
      <c r="A2536" s="60"/>
      <c r="B2536" s="61">
        <v>1006419</v>
      </c>
      <c r="C2536" s="61">
        <v>24123168</v>
      </c>
      <c r="D2536" s="62">
        <v>44725</v>
      </c>
      <c r="E2536" s="334" t="s">
        <v>3615</v>
      </c>
      <c r="F2536" s="334" t="s">
        <v>3615</v>
      </c>
      <c r="G2536" s="114" t="s">
        <v>40</v>
      </c>
      <c r="H2536" s="78" t="s">
        <v>41</v>
      </c>
      <c r="I2536" s="63" t="s">
        <v>53</v>
      </c>
      <c r="J2536" s="63" t="s">
        <v>1609</v>
      </c>
      <c r="K2536" s="61" t="s">
        <v>1830</v>
      </c>
      <c r="L2536" s="61">
        <v>20211200096663</v>
      </c>
      <c r="M2536" s="66" t="s">
        <v>155</v>
      </c>
      <c r="N2536" s="61" t="s">
        <v>468</v>
      </c>
      <c r="O2536" s="61" t="s">
        <v>468</v>
      </c>
      <c r="P2536" s="61" t="s">
        <v>468</v>
      </c>
      <c r="Q2536" s="68">
        <v>113.02</v>
      </c>
      <c r="R2536" s="68">
        <v>12.9</v>
      </c>
      <c r="S2536" s="69">
        <v>1458.13</v>
      </c>
      <c r="T2536" s="70">
        <v>0.42</v>
      </c>
      <c r="U2536" s="79">
        <v>0</v>
      </c>
      <c r="V2536" s="70">
        <v>0.01</v>
      </c>
      <c r="W2536" s="79">
        <v>0</v>
      </c>
      <c r="X2536" s="61" t="s">
        <v>1318</v>
      </c>
      <c r="Y2536" s="109" t="s">
        <v>50</v>
      </c>
      <c r="Z2536" s="65" t="s">
        <v>2684</v>
      </c>
      <c r="AA2536" s="60">
        <v>0</v>
      </c>
      <c r="AB2536" s="60">
        <v>0</v>
      </c>
      <c r="AC2536" s="75" t="s">
        <v>83</v>
      </c>
      <c r="AD2536" s="73">
        <v>13.08</v>
      </c>
      <c r="AE2536" s="73">
        <v>1300</v>
      </c>
      <c r="AF2536" s="73">
        <v>185.71</v>
      </c>
      <c r="AG2536" s="73">
        <v>4.33</v>
      </c>
      <c r="AH2536" s="106">
        <v>0</v>
      </c>
      <c r="AI2536" s="73">
        <v>0</v>
      </c>
      <c r="AJ2536" s="73">
        <v>0</v>
      </c>
      <c r="AK2536" s="74">
        <v>13</v>
      </c>
      <c r="AL2536" s="90" t="s">
        <v>575</v>
      </c>
      <c r="AM2536" s="82" t="s">
        <v>3672</v>
      </c>
    </row>
    <row r="2537" spans="1:39" ht="21" hidden="1" customHeight="1">
      <c r="A2537" s="60">
        <v>2242</v>
      </c>
      <c r="B2537" s="61">
        <v>1007960</v>
      </c>
      <c r="C2537" s="61">
        <v>24123171</v>
      </c>
      <c r="D2537" s="62">
        <v>44725</v>
      </c>
      <c r="E2537" s="334" t="s">
        <v>3571</v>
      </c>
      <c r="F2537" s="334" t="s">
        <v>3571</v>
      </c>
      <c r="G2537" s="114" t="s">
        <v>40</v>
      </c>
      <c r="H2537" s="78" t="s">
        <v>41</v>
      </c>
      <c r="I2537" s="63" t="s">
        <v>53</v>
      </c>
      <c r="J2537" s="63" t="s">
        <v>1609</v>
      </c>
      <c r="K2537" s="61" t="s">
        <v>1830</v>
      </c>
      <c r="L2537" s="61">
        <v>20211200096663</v>
      </c>
      <c r="M2537" s="66" t="s">
        <v>155</v>
      </c>
      <c r="N2537" s="61" t="s">
        <v>468</v>
      </c>
      <c r="O2537" s="61" t="s">
        <v>468</v>
      </c>
      <c r="P2537" s="61" t="s">
        <v>468</v>
      </c>
      <c r="Q2537" s="68">
        <v>114.03</v>
      </c>
      <c r="R2537" s="68">
        <v>10.42</v>
      </c>
      <c r="S2537" s="69">
        <v>1188.6600000000001</v>
      </c>
      <c r="T2537" s="70">
        <v>0.34</v>
      </c>
      <c r="U2537" s="79">
        <v>0</v>
      </c>
      <c r="V2537" s="70">
        <v>0</v>
      </c>
      <c r="W2537" s="79">
        <v>0</v>
      </c>
      <c r="X2537" s="61" t="s">
        <v>49</v>
      </c>
      <c r="Y2537" s="109" t="s">
        <v>50</v>
      </c>
      <c r="Z2537" s="65" t="s">
        <v>2684</v>
      </c>
      <c r="AA2537" s="60">
        <v>0</v>
      </c>
      <c r="AB2537" s="60">
        <v>0</v>
      </c>
      <c r="AC2537" s="75" t="s">
        <v>49</v>
      </c>
      <c r="AD2537" s="73">
        <v>0</v>
      </c>
      <c r="AE2537" s="73">
        <v>1010</v>
      </c>
      <c r="AF2537" s="73">
        <v>144.29</v>
      </c>
      <c r="AG2537" s="73">
        <v>0</v>
      </c>
      <c r="AH2537" s="106">
        <v>0</v>
      </c>
      <c r="AI2537" s="73">
        <v>0</v>
      </c>
      <c r="AJ2537" s="73">
        <v>0</v>
      </c>
      <c r="AK2537" s="74">
        <v>0</v>
      </c>
      <c r="AL2537" s="90" t="s">
        <v>575</v>
      </c>
      <c r="AM2537" s="82" t="e">
        <v>#N/A</v>
      </c>
    </row>
    <row r="2538" spans="1:39" ht="21" hidden="1" customHeight="1">
      <c r="A2538" s="60"/>
      <c r="B2538" s="61">
        <v>1007961</v>
      </c>
      <c r="C2538" s="61">
        <v>24123173</v>
      </c>
      <c r="D2538" s="62">
        <v>44725</v>
      </c>
      <c r="E2538" s="334" t="s">
        <v>3615</v>
      </c>
      <c r="F2538" s="334" t="s">
        <v>3615</v>
      </c>
      <c r="G2538" s="114" t="s">
        <v>40</v>
      </c>
      <c r="H2538" s="78" t="s">
        <v>41</v>
      </c>
      <c r="I2538" s="63" t="s">
        <v>53</v>
      </c>
      <c r="J2538" s="63" t="s">
        <v>1609</v>
      </c>
      <c r="K2538" s="61" t="s">
        <v>1830</v>
      </c>
      <c r="L2538" s="61">
        <v>20211200096663</v>
      </c>
      <c r="M2538" s="66" t="s">
        <v>155</v>
      </c>
      <c r="N2538" s="61" t="s">
        <v>468</v>
      </c>
      <c r="O2538" s="61" t="s">
        <v>468</v>
      </c>
      <c r="P2538" s="61" t="s">
        <v>468</v>
      </c>
      <c r="Q2538" s="68">
        <v>72.81</v>
      </c>
      <c r="R2538" s="68">
        <v>10.34</v>
      </c>
      <c r="S2538" s="69">
        <v>753.1</v>
      </c>
      <c r="T2538" s="70">
        <v>0.22</v>
      </c>
      <c r="U2538" s="79">
        <v>0</v>
      </c>
      <c r="V2538" s="70">
        <v>0.01</v>
      </c>
      <c r="W2538" s="79">
        <v>0</v>
      </c>
      <c r="X2538" s="61" t="s">
        <v>1318</v>
      </c>
      <c r="Y2538" s="109" t="s">
        <v>50</v>
      </c>
      <c r="Z2538" s="65" t="s">
        <v>2684</v>
      </c>
      <c r="AA2538" s="60">
        <v>0</v>
      </c>
      <c r="AB2538" s="60">
        <v>0</v>
      </c>
      <c r="AC2538" s="75" t="s">
        <v>83</v>
      </c>
      <c r="AD2538" s="73">
        <v>25.2</v>
      </c>
      <c r="AE2538" s="73">
        <v>790</v>
      </c>
      <c r="AF2538" s="73">
        <v>112.86</v>
      </c>
      <c r="AG2538" s="73">
        <v>5.33</v>
      </c>
      <c r="AH2538" s="106">
        <v>0</v>
      </c>
      <c r="AI2538" s="73">
        <v>0</v>
      </c>
      <c r="AJ2538" s="73">
        <v>0</v>
      </c>
      <c r="AK2538" s="74">
        <v>25</v>
      </c>
      <c r="AL2538" s="90" t="s">
        <v>575</v>
      </c>
      <c r="AM2538" s="82" t="s">
        <v>3672</v>
      </c>
    </row>
    <row r="2539" spans="1:39" ht="21" hidden="1" customHeight="1">
      <c r="A2539" s="60">
        <v>2243</v>
      </c>
      <c r="B2539" s="61">
        <v>15001566</v>
      </c>
      <c r="C2539" s="61">
        <v>34011937</v>
      </c>
      <c r="D2539" s="62">
        <v>44725</v>
      </c>
      <c r="E2539" s="63" t="s">
        <v>173</v>
      </c>
      <c r="F2539" s="63" t="s">
        <v>39</v>
      </c>
      <c r="G2539" s="114" t="s">
        <v>109</v>
      </c>
      <c r="H2539" s="78" t="s">
        <v>262</v>
      </c>
      <c r="I2539" s="63" t="s">
        <v>2044</v>
      </c>
      <c r="J2539" s="63" t="s">
        <v>2344</v>
      </c>
      <c r="K2539" s="61" t="s">
        <v>1830</v>
      </c>
      <c r="L2539" s="61" t="s">
        <v>2279</v>
      </c>
      <c r="M2539" s="66" t="s">
        <v>155</v>
      </c>
      <c r="N2539" s="61" t="s">
        <v>2772</v>
      </c>
      <c r="O2539" s="61" t="s">
        <v>2772</v>
      </c>
      <c r="P2539" s="61" t="s">
        <v>2772</v>
      </c>
      <c r="Q2539" s="68">
        <v>23.88</v>
      </c>
      <c r="R2539" s="68">
        <v>1.7</v>
      </c>
      <c r="S2539" s="69">
        <v>40.6</v>
      </c>
      <c r="T2539" s="70">
        <v>0.01</v>
      </c>
      <c r="U2539" s="79">
        <v>0.02</v>
      </c>
      <c r="V2539" s="70">
        <v>0.01</v>
      </c>
      <c r="W2539" s="79">
        <v>23.88</v>
      </c>
      <c r="X2539" s="61" t="s">
        <v>82</v>
      </c>
      <c r="Y2539" s="109" t="s">
        <v>50</v>
      </c>
      <c r="Z2539" s="65" t="s">
        <v>2684</v>
      </c>
      <c r="AA2539" s="60">
        <v>0</v>
      </c>
      <c r="AB2539" s="60">
        <v>0</v>
      </c>
      <c r="AC2539" s="75" t="s">
        <v>83</v>
      </c>
      <c r="AD2539" s="73">
        <v>40.5</v>
      </c>
      <c r="AE2539" s="73">
        <v>0</v>
      </c>
      <c r="AF2539" s="73">
        <v>0</v>
      </c>
      <c r="AG2539" s="73">
        <v>5.3</v>
      </c>
      <c r="AH2539" s="106">
        <v>0</v>
      </c>
      <c r="AI2539" s="73">
        <v>0</v>
      </c>
      <c r="AJ2539" s="73">
        <v>0</v>
      </c>
      <c r="AK2539" s="74">
        <v>0</v>
      </c>
      <c r="AL2539" s="90" t="s">
        <v>52</v>
      </c>
      <c r="AM2539" s="61" t="s">
        <v>2772</v>
      </c>
    </row>
    <row r="2540" spans="1:39" ht="21" hidden="1" customHeight="1">
      <c r="A2540" s="60">
        <v>2244</v>
      </c>
      <c r="B2540" s="61">
        <v>15001613</v>
      </c>
      <c r="C2540" s="61">
        <v>91020518</v>
      </c>
      <c r="D2540" s="62">
        <v>44725</v>
      </c>
      <c r="E2540" s="63" t="s">
        <v>38</v>
      </c>
      <c r="F2540" s="63" t="s">
        <v>770</v>
      </c>
      <c r="G2540" s="114" t="s">
        <v>109</v>
      </c>
      <c r="H2540" s="78" t="s">
        <v>262</v>
      </c>
      <c r="I2540" s="63" t="s">
        <v>263</v>
      </c>
      <c r="J2540" s="63" t="s">
        <v>1227</v>
      </c>
      <c r="K2540" s="61" t="s">
        <v>1830</v>
      </c>
      <c r="L2540" s="61">
        <v>20221200033983</v>
      </c>
      <c r="M2540" s="66" t="s">
        <v>78</v>
      </c>
      <c r="N2540" s="61" t="s">
        <v>1736</v>
      </c>
      <c r="O2540" s="61" t="s">
        <v>193</v>
      </c>
      <c r="P2540" s="61" t="s">
        <v>105</v>
      </c>
      <c r="Q2540" s="68">
        <v>146.97</v>
      </c>
      <c r="R2540" s="68">
        <v>5.77</v>
      </c>
      <c r="S2540" s="69">
        <v>849.39</v>
      </c>
      <c r="T2540" s="70">
        <v>0.24</v>
      </c>
      <c r="U2540" s="79">
        <v>0</v>
      </c>
      <c r="V2540" s="70">
        <v>0</v>
      </c>
      <c r="W2540" s="79">
        <v>0</v>
      </c>
      <c r="X2540" s="61" t="s">
        <v>49</v>
      </c>
      <c r="Y2540" s="109" t="s">
        <v>50</v>
      </c>
      <c r="Z2540" s="65" t="s">
        <v>2684</v>
      </c>
      <c r="AA2540" s="60">
        <v>0</v>
      </c>
      <c r="AB2540" s="60">
        <v>0</v>
      </c>
      <c r="AC2540" s="75" t="s">
        <v>49</v>
      </c>
      <c r="AD2540" s="73">
        <v>0</v>
      </c>
      <c r="AE2540" s="73">
        <v>330</v>
      </c>
      <c r="AF2540" s="73">
        <v>47</v>
      </c>
      <c r="AG2540" s="73">
        <v>0</v>
      </c>
      <c r="AH2540" s="106">
        <v>0</v>
      </c>
      <c r="AI2540" s="73">
        <v>0</v>
      </c>
      <c r="AJ2540" s="73">
        <v>0</v>
      </c>
      <c r="AK2540" s="74">
        <v>0</v>
      </c>
      <c r="AL2540" s="90" t="s">
        <v>161</v>
      </c>
      <c r="AM2540" s="92"/>
    </row>
    <row r="2541" spans="1:39" ht="21" customHeight="1">
      <c r="A2541" s="60">
        <v>2245</v>
      </c>
      <c r="B2541" s="97">
        <v>19006793</v>
      </c>
      <c r="C2541" s="97">
        <v>91033419</v>
      </c>
      <c r="D2541" s="98">
        <v>44725</v>
      </c>
      <c r="E2541" s="99" t="s">
        <v>2617</v>
      </c>
      <c r="F2541" s="63" t="s">
        <v>152</v>
      </c>
      <c r="G2541" s="115" t="s">
        <v>116</v>
      </c>
      <c r="H2541" s="100" t="s">
        <v>130</v>
      </c>
      <c r="I2541" s="99" t="s">
        <v>641</v>
      </c>
      <c r="J2541" s="99" t="s">
        <v>2773</v>
      </c>
      <c r="K2541" s="97" t="s">
        <v>1830</v>
      </c>
      <c r="L2541" s="97">
        <v>20221200071433</v>
      </c>
      <c r="M2541" s="66" t="s">
        <v>155</v>
      </c>
      <c r="N2541" s="97" t="s">
        <v>2605</v>
      </c>
      <c r="O2541" s="97" t="s">
        <v>1449</v>
      </c>
      <c r="P2541" s="97" t="s">
        <v>2604</v>
      </c>
      <c r="Q2541" s="101">
        <v>20.21</v>
      </c>
      <c r="R2541" s="101">
        <v>5.9</v>
      </c>
      <c r="S2541" s="102">
        <v>119.23</v>
      </c>
      <c r="T2541" s="103">
        <v>0.03</v>
      </c>
      <c r="U2541" s="104">
        <v>0</v>
      </c>
      <c r="V2541" s="103">
        <v>0.01</v>
      </c>
      <c r="W2541" s="104">
        <v>0</v>
      </c>
      <c r="X2541" s="97" t="s">
        <v>1197</v>
      </c>
      <c r="Y2541" s="109" t="s">
        <v>50</v>
      </c>
      <c r="Z2541" s="65" t="s">
        <v>2684</v>
      </c>
      <c r="AA2541" s="60">
        <v>0</v>
      </c>
      <c r="AB2541" s="60">
        <v>0</v>
      </c>
      <c r="AC2541" s="105" t="s">
        <v>1198</v>
      </c>
      <c r="AD2541" s="106">
        <v>4.4000000000000004</v>
      </c>
      <c r="AE2541" s="106">
        <v>0</v>
      </c>
      <c r="AF2541" s="106">
        <v>0</v>
      </c>
      <c r="AG2541" s="106">
        <v>0</v>
      </c>
      <c r="AH2541" s="106">
        <v>0</v>
      </c>
      <c r="AI2541" s="106">
        <v>0.44</v>
      </c>
      <c r="AJ2541" s="106">
        <v>0</v>
      </c>
      <c r="AK2541" s="107">
        <v>0</v>
      </c>
      <c r="AL2541" s="90" t="s">
        <v>161</v>
      </c>
      <c r="AM2541" s="82" t="s">
        <v>2773</v>
      </c>
    </row>
    <row r="2542" spans="1:39" ht="21" hidden="1" customHeight="1">
      <c r="A2542" s="60"/>
      <c r="B2542" s="61">
        <v>11005846</v>
      </c>
      <c r="C2542" s="61">
        <v>530935</v>
      </c>
      <c r="D2542" s="62">
        <v>44726</v>
      </c>
      <c r="E2542" s="334" t="s">
        <v>3615</v>
      </c>
      <c r="F2542" s="334" t="s">
        <v>3615</v>
      </c>
      <c r="G2542" s="114" t="s">
        <v>40</v>
      </c>
      <c r="H2542" s="78" t="s">
        <v>85</v>
      </c>
      <c r="I2542" s="63" t="s">
        <v>593</v>
      </c>
      <c r="J2542" s="63" t="s">
        <v>2731</v>
      </c>
      <c r="K2542" s="61" t="s">
        <v>1830</v>
      </c>
      <c r="L2542" s="61">
        <v>20211200096663</v>
      </c>
      <c r="M2542" s="66" t="s">
        <v>155</v>
      </c>
      <c r="N2542" s="61" t="s">
        <v>288</v>
      </c>
      <c r="O2542" s="61" t="s">
        <v>87</v>
      </c>
      <c r="P2542" s="61" t="s">
        <v>1686</v>
      </c>
      <c r="Q2542" s="68">
        <v>336.67</v>
      </c>
      <c r="R2542" s="68">
        <v>17.850000000000001</v>
      </c>
      <c r="S2542" s="69">
        <v>6009.79</v>
      </c>
      <c r="T2542" s="70">
        <v>1.72</v>
      </c>
      <c r="U2542" s="79">
        <v>0</v>
      </c>
      <c r="V2542" s="70">
        <v>0.48000000000000004</v>
      </c>
      <c r="W2542" s="79">
        <v>0</v>
      </c>
      <c r="X2542" s="61" t="s">
        <v>82</v>
      </c>
      <c r="Y2542" s="109" t="s">
        <v>50</v>
      </c>
      <c r="Z2542" s="65" t="s">
        <v>2684</v>
      </c>
      <c r="AA2542" s="60">
        <v>0</v>
      </c>
      <c r="AB2542" s="60">
        <v>0</v>
      </c>
      <c r="AC2542" s="75" t="s">
        <v>83</v>
      </c>
      <c r="AD2542" s="73">
        <v>1628.64</v>
      </c>
      <c r="AE2542" s="73">
        <v>0</v>
      </c>
      <c r="AF2542" s="73">
        <v>0</v>
      </c>
      <c r="AG2542" s="73">
        <v>260.49</v>
      </c>
      <c r="AH2542" s="106">
        <v>0</v>
      </c>
      <c r="AI2542" s="73">
        <v>0</v>
      </c>
      <c r="AJ2542" s="73">
        <v>0</v>
      </c>
      <c r="AK2542" s="74">
        <v>1629</v>
      </c>
      <c r="AL2542" s="90" t="s">
        <v>575</v>
      </c>
      <c r="AM2542" s="82" t="s">
        <v>3671</v>
      </c>
    </row>
    <row r="2543" spans="1:39" ht="21" hidden="1" customHeight="1">
      <c r="A2543" s="60">
        <v>2246</v>
      </c>
      <c r="B2543" s="61">
        <v>16000201</v>
      </c>
      <c r="C2543" s="61">
        <v>189485</v>
      </c>
      <c r="D2543" s="62">
        <v>44726</v>
      </c>
      <c r="E2543" s="63" t="s">
        <v>38</v>
      </c>
      <c r="F2543" s="63" t="s">
        <v>770</v>
      </c>
      <c r="G2543" s="114" t="s">
        <v>109</v>
      </c>
      <c r="H2543" s="78" t="s">
        <v>110</v>
      </c>
      <c r="I2543" s="63" t="s">
        <v>110</v>
      </c>
      <c r="J2543" s="63" t="s">
        <v>110</v>
      </c>
      <c r="K2543" s="61" t="s">
        <v>1830</v>
      </c>
      <c r="L2543" s="61" t="s">
        <v>120</v>
      </c>
      <c r="M2543" s="66" t="s">
        <v>78</v>
      </c>
      <c r="N2543" s="61" t="s">
        <v>1446</v>
      </c>
      <c r="O2543" s="61" t="s">
        <v>2774</v>
      </c>
      <c r="P2543" s="61" t="s">
        <v>2048</v>
      </c>
      <c r="Q2543" s="68">
        <v>66.58</v>
      </c>
      <c r="R2543" s="68">
        <v>8.3699999999999992</v>
      </c>
      <c r="S2543" s="69">
        <v>557.15</v>
      </c>
      <c r="T2543" s="70">
        <v>0.16</v>
      </c>
      <c r="U2543" s="79">
        <v>0</v>
      </c>
      <c r="V2543" s="70">
        <v>0.15000000000000002</v>
      </c>
      <c r="W2543" s="79">
        <v>0</v>
      </c>
      <c r="X2543" s="61" t="s">
        <v>82</v>
      </c>
      <c r="Y2543" s="109" t="s">
        <v>50</v>
      </c>
      <c r="Z2543" s="65" t="s">
        <v>2684</v>
      </c>
      <c r="AA2543" s="60">
        <v>0</v>
      </c>
      <c r="AB2543" s="60">
        <v>0</v>
      </c>
      <c r="AC2543" s="75" t="s">
        <v>83</v>
      </c>
      <c r="AD2543" s="73">
        <v>530.20000000000005</v>
      </c>
      <c r="AE2543" s="73">
        <v>0</v>
      </c>
      <c r="AF2543" s="73">
        <v>0</v>
      </c>
      <c r="AG2543" s="73">
        <v>86.009999999999991</v>
      </c>
      <c r="AH2543" s="106">
        <v>0</v>
      </c>
      <c r="AI2543" s="73">
        <v>0</v>
      </c>
      <c r="AJ2543" s="73">
        <v>0</v>
      </c>
      <c r="AK2543" s="74">
        <v>530</v>
      </c>
      <c r="AL2543" s="90" t="s">
        <v>161</v>
      </c>
      <c r="AM2543" s="92"/>
    </row>
    <row r="2544" spans="1:39" ht="21" hidden="1" customHeight="1">
      <c r="A2544" s="60"/>
      <c r="B2544" s="61">
        <v>13002615</v>
      </c>
      <c r="C2544" s="61">
        <v>91025633</v>
      </c>
      <c r="D2544" s="62">
        <v>44726</v>
      </c>
      <c r="E2544" s="334" t="s">
        <v>3615</v>
      </c>
      <c r="F2544" s="334" t="s">
        <v>3615</v>
      </c>
      <c r="G2544" s="114" t="s">
        <v>73</v>
      </c>
      <c r="H2544" s="78" t="s">
        <v>440</v>
      </c>
      <c r="I2544" s="63" t="s">
        <v>1152</v>
      </c>
      <c r="J2544" s="63" t="s">
        <v>2410</v>
      </c>
      <c r="K2544" s="61" t="s">
        <v>1830</v>
      </c>
      <c r="L2544" s="61">
        <v>20211200124243</v>
      </c>
      <c r="M2544" s="66" t="s">
        <v>155</v>
      </c>
      <c r="N2544" s="61" t="s">
        <v>468</v>
      </c>
      <c r="O2544" s="61" t="s">
        <v>468</v>
      </c>
      <c r="P2544" s="61" t="s">
        <v>468</v>
      </c>
      <c r="Q2544" s="68">
        <v>111.62</v>
      </c>
      <c r="R2544" s="68">
        <v>6.47</v>
      </c>
      <c r="S2544" s="69">
        <v>722.34</v>
      </c>
      <c r="T2544" s="70">
        <v>0.21</v>
      </c>
      <c r="U2544" s="79">
        <v>0</v>
      </c>
      <c r="V2544" s="70">
        <v>0.05</v>
      </c>
      <c r="W2544" s="79">
        <v>0</v>
      </c>
      <c r="X2544" s="61" t="s">
        <v>82</v>
      </c>
      <c r="Y2544" s="109" t="s">
        <v>50</v>
      </c>
      <c r="Z2544" s="65" t="s">
        <v>2684</v>
      </c>
      <c r="AA2544" s="60">
        <v>0</v>
      </c>
      <c r="AB2544" s="60">
        <v>0</v>
      </c>
      <c r="AC2544" s="75" t="s">
        <v>83</v>
      </c>
      <c r="AD2544" s="73">
        <v>192.19</v>
      </c>
      <c r="AE2544" s="73">
        <v>0</v>
      </c>
      <c r="AF2544" s="73">
        <v>0</v>
      </c>
      <c r="AG2544" s="73">
        <v>45.03</v>
      </c>
      <c r="AH2544" s="106">
        <v>0</v>
      </c>
      <c r="AI2544" s="73">
        <v>0</v>
      </c>
      <c r="AJ2544" s="73">
        <v>0</v>
      </c>
      <c r="AK2544" s="74">
        <v>192</v>
      </c>
      <c r="AL2544" s="90" t="s">
        <v>575</v>
      </c>
      <c r="AM2544" s="82" t="s">
        <v>3668</v>
      </c>
    </row>
    <row r="2545" spans="1:39" ht="21" hidden="1" customHeight="1">
      <c r="A2545" s="60">
        <v>2247</v>
      </c>
      <c r="B2545" s="61">
        <v>1005626</v>
      </c>
      <c r="C2545" s="61">
        <v>139071</v>
      </c>
      <c r="D2545" s="62">
        <v>44726</v>
      </c>
      <c r="E2545" s="63" t="s">
        <v>38</v>
      </c>
      <c r="F2545" s="63" t="s">
        <v>84</v>
      </c>
      <c r="G2545" s="114" t="s">
        <v>40</v>
      </c>
      <c r="H2545" s="78" t="s">
        <v>41</v>
      </c>
      <c r="I2545" s="63" t="s">
        <v>41</v>
      </c>
      <c r="J2545" s="63" t="s">
        <v>2582</v>
      </c>
      <c r="K2545" s="61" t="s">
        <v>1830</v>
      </c>
      <c r="L2545" s="61" t="s">
        <v>84</v>
      </c>
      <c r="M2545" s="66" t="s">
        <v>45</v>
      </c>
      <c r="N2545" s="61" t="s">
        <v>2775</v>
      </c>
      <c r="O2545" s="61" t="s">
        <v>1014</v>
      </c>
      <c r="P2545" s="61" t="s">
        <v>492</v>
      </c>
      <c r="Q2545" s="68">
        <v>84.16</v>
      </c>
      <c r="R2545" s="68">
        <v>6.03</v>
      </c>
      <c r="S2545" s="69">
        <v>507.8</v>
      </c>
      <c r="T2545" s="70">
        <v>0.15</v>
      </c>
      <c r="U2545" s="79">
        <v>0</v>
      </c>
      <c r="V2545" s="70">
        <v>0.05</v>
      </c>
      <c r="W2545" s="79">
        <v>0</v>
      </c>
      <c r="X2545" s="61" t="s">
        <v>82</v>
      </c>
      <c r="Y2545" s="109" t="s">
        <v>50</v>
      </c>
      <c r="Z2545" s="65" t="s">
        <v>2684</v>
      </c>
      <c r="AA2545" s="60">
        <v>0</v>
      </c>
      <c r="AB2545" s="60">
        <v>0</v>
      </c>
      <c r="AC2545" s="75" t="s">
        <v>83</v>
      </c>
      <c r="AD2545" s="73">
        <v>176.2</v>
      </c>
      <c r="AE2545" s="73">
        <v>0</v>
      </c>
      <c r="AF2545" s="73">
        <v>0</v>
      </c>
      <c r="AG2545" s="73">
        <v>20.309999999999999</v>
      </c>
      <c r="AH2545" s="106">
        <v>0</v>
      </c>
      <c r="AI2545" s="73">
        <v>0</v>
      </c>
      <c r="AJ2545" s="73">
        <v>0</v>
      </c>
      <c r="AK2545" s="74">
        <v>176</v>
      </c>
      <c r="AL2545" s="90" t="s">
        <v>90</v>
      </c>
      <c r="AM2545" s="92"/>
    </row>
    <row r="2546" spans="1:39" ht="21" hidden="1" customHeight="1">
      <c r="A2546" s="60">
        <v>2248</v>
      </c>
      <c r="B2546" s="61">
        <v>11002303</v>
      </c>
      <c r="C2546" s="61">
        <v>174587</v>
      </c>
      <c r="D2546" s="62">
        <v>44726</v>
      </c>
      <c r="E2546" s="63" t="s">
        <v>38</v>
      </c>
      <c r="F2546" s="63" t="s">
        <v>84</v>
      </c>
      <c r="G2546" s="114" t="s">
        <v>40</v>
      </c>
      <c r="H2546" s="78" t="s">
        <v>85</v>
      </c>
      <c r="I2546" s="63" t="s">
        <v>201</v>
      </c>
      <c r="J2546" s="63" t="s">
        <v>2768</v>
      </c>
      <c r="K2546" s="61" t="s">
        <v>1830</v>
      </c>
      <c r="L2546" s="61" t="s">
        <v>84</v>
      </c>
      <c r="M2546" s="66" t="s">
        <v>78</v>
      </c>
      <c r="N2546" s="61" t="s">
        <v>208</v>
      </c>
      <c r="O2546" s="61" t="s">
        <v>1454</v>
      </c>
      <c r="P2546" s="61" t="s">
        <v>2769</v>
      </c>
      <c r="Q2546" s="68">
        <v>127.35</v>
      </c>
      <c r="R2546" s="68">
        <v>9.98</v>
      </c>
      <c r="S2546" s="69">
        <v>1271.49</v>
      </c>
      <c r="T2546" s="70">
        <v>0.36</v>
      </c>
      <c r="U2546" s="79">
        <v>0</v>
      </c>
      <c r="V2546" s="70">
        <v>0.01</v>
      </c>
      <c r="W2546" s="79">
        <v>0</v>
      </c>
      <c r="X2546" s="61" t="s">
        <v>82</v>
      </c>
      <c r="Y2546" s="109" t="s">
        <v>50</v>
      </c>
      <c r="Z2546" s="65" t="s">
        <v>2684</v>
      </c>
      <c r="AA2546" s="60">
        <v>0</v>
      </c>
      <c r="AB2546" s="60">
        <v>0</v>
      </c>
      <c r="AC2546" s="75" t="s">
        <v>83</v>
      </c>
      <c r="AD2546" s="73">
        <v>1.28</v>
      </c>
      <c r="AE2546" s="73">
        <v>0</v>
      </c>
      <c r="AF2546" s="73">
        <v>0</v>
      </c>
      <c r="AG2546" s="73">
        <v>0</v>
      </c>
      <c r="AH2546" s="106">
        <v>0</v>
      </c>
      <c r="AI2546" s="73">
        <v>0</v>
      </c>
      <c r="AJ2546" s="73">
        <v>0.22</v>
      </c>
      <c r="AK2546" s="74">
        <v>1</v>
      </c>
      <c r="AL2546" s="90" t="s">
        <v>90</v>
      </c>
      <c r="AM2546" s="92"/>
    </row>
    <row r="2547" spans="1:39" ht="21" hidden="1" customHeight="1">
      <c r="A2547" s="60">
        <v>2249</v>
      </c>
      <c r="B2547" s="61">
        <v>12002667</v>
      </c>
      <c r="C2547" s="61">
        <v>178674</v>
      </c>
      <c r="D2547" s="62">
        <v>44726</v>
      </c>
      <c r="E2547" s="63" t="s">
        <v>38</v>
      </c>
      <c r="F2547" s="63" t="s">
        <v>770</v>
      </c>
      <c r="G2547" s="114" t="s">
        <v>73</v>
      </c>
      <c r="H2547" s="78" t="s">
        <v>91</v>
      </c>
      <c r="I2547" s="63" t="s">
        <v>97</v>
      </c>
      <c r="J2547" s="63" t="s">
        <v>103</v>
      </c>
      <c r="K2547" s="61" t="s">
        <v>1830</v>
      </c>
      <c r="L2547" s="61">
        <v>20221200046413</v>
      </c>
      <c r="M2547" s="66" t="s">
        <v>78</v>
      </c>
      <c r="N2547" s="61" t="s">
        <v>467</v>
      </c>
      <c r="O2547" s="61" t="s">
        <v>1396</v>
      </c>
      <c r="P2547" s="61" t="s">
        <v>1216</v>
      </c>
      <c r="Q2547" s="68">
        <v>71.89</v>
      </c>
      <c r="R2547" s="68">
        <v>7.39</v>
      </c>
      <c r="S2547" s="69">
        <v>531.55999999999995</v>
      </c>
      <c r="T2547" s="70">
        <v>0.15</v>
      </c>
      <c r="U2547" s="79">
        <v>0</v>
      </c>
      <c r="V2547" s="70">
        <v>0</v>
      </c>
      <c r="W2547" s="79">
        <v>0</v>
      </c>
      <c r="X2547" s="61" t="s">
        <v>49</v>
      </c>
      <c r="Y2547" s="109" t="s">
        <v>50</v>
      </c>
      <c r="Z2547" s="65" t="s">
        <v>2684</v>
      </c>
      <c r="AA2547" s="60">
        <v>0</v>
      </c>
      <c r="AB2547" s="60">
        <v>0</v>
      </c>
      <c r="AC2547" s="75" t="s">
        <v>49</v>
      </c>
      <c r="AD2547" s="73">
        <v>0</v>
      </c>
      <c r="AE2547" s="73">
        <v>90</v>
      </c>
      <c r="AF2547" s="73">
        <v>12.86</v>
      </c>
      <c r="AG2547" s="73">
        <v>0</v>
      </c>
      <c r="AH2547" s="106">
        <v>0</v>
      </c>
      <c r="AI2547" s="73">
        <v>0</v>
      </c>
      <c r="AJ2547" s="73">
        <v>0</v>
      </c>
      <c r="AK2547" s="74">
        <v>0</v>
      </c>
      <c r="AL2547" s="90" t="s">
        <v>161</v>
      </c>
      <c r="AM2547" s="92"/>
    </row>
    <row r="2548" spans="1:39" ht="21" hidden="1" customHeight="1">
      <c r="A2548" s="60">
        <v>2250</v>
      </c>
      <c r="B2548" s="61">
        <v>12001880</v>
      </c>
      <c r="C2548" s="61">
        <v>178689</v>
      </c>
      <c r="D2548" s="62">
        <v>44726</v>
      </c>
      <c r="E2548" s="63" t="s">
        <v>38</v>
      </c>
      <c r="F2548" s="63" t="s">
        <v>770</v>
      </c>
      <c r="G2548" s="114" t="s">
        <v>73</v>
      </c>
      <c r="H2548" s="78" t="s">
        <v>91</v>
      </c>
      <c r="I2548" s="63" t="s">
        <v>97</v>
      </c>
      <c r="J2548" s="63" t="s">
        <v>362</v>
      </c>
      <c r="K2548" s="61" t="s">
        <v>1830</v>
      </c>
      <c r="L2548" s="61">
        <v>20221200046413</v>
      </c>
      <c r="M2548" s="66" t="s">
        <v>78</v>
      </c>
      <c r="N2548" s="61" t="s">
        <v>467</v>
      </c>
      <c r="O2548" s="61" t="s">
        <v>1284</v>
      </c>
      <c r="P2548" s="61" t="s">
        <v>1379</v>
      </c>
      <c r="Q2548" s="68">
        <v>53.69</v>
      </c>
      <c r="R2548" s="68">
        <v>6.85</v>
      </c>
      <c r="S2548" s="69">
        <v>367.37</v>
      </c>
      <c r="T2548" s="70">
        <v>0.1</v>
      </c>
      <c r="U2548" s="79">
        <v>0</v>
      </c>
      <c r="V2548" s="70">
        <v>0</v>
      </c>
      <c r="W2548" s="79">
        <v>0</v>
      </c>
      <c r="X2548" s="61" t="s">
        <v>49</v>
      </c>
      <c r="Y2548" s="109" t="s">
        <v>50</v>
      </c>
      <c r="Z2548" s="65" t="s">
        <v>2684</v>
      </c>
      <c r="AA2548" s="60">
        <v>0</v>
      </c>
      <c r="AB2548" s="60">
        <v>0</v>
      </c>
      <c r="AC2548" s="75" t="s">
        <v>49</v>
      </c>
      <c r="AD2548" s="73">
        <v>0</v>
      </c>
      <c r="AE2548" s="73">
        <v>350</v>
      </c>
      <c r="AF2548" s="73">
        <v>50</v>
      </c>
      <c r="AG2548" s="73">
        <v>0</v>
      </c>
      <c r="AH2548" s="106">
        <v>0</v>
      </c>
      <c r="AI2548" s="73">
        <v>0</v>
      </c>
      <c r="AJ2548" s="73">
        <v>0</v>
      </c>
      <c r="AK2548" s="74">
        <v>0</v>
      </c>
      <c r="AL2548" s="90" t="s">
        <v>161</v>
      </c>
      <c r="AM2548" s="92"/>
    </row>
    <row r="2549" spans="1:39" ht="21" hidden="1" customHeight="1">
      <c r="A2549" s="60">
        <v>2251</v>
      </c>
      <c r="B2549" s="61">
        <v>12001660</v>
      </c>
      <c r="C2549" s="61">
        <v>178693</v>
      </c>
      <c r="D2549" s="62">
        <v>44726</v>
      </c>
      <c r="E2549" s="63" t="s">
        <v>38</v>
      </c>
      <c r="F2549" s="63" t="s">
        <v>770</v>
      </c>
      <c r="G2549" s="114" t="s">
        <v>73</v>
      </c>
      <c r="H2549" s="78" t="s">
        <v>91</v>
      </c>
      <c r="I2549" s="63" t="s">
        <v>97</v>
      </c>
      <c r="J2549" s="63" t="s">
        <v>2776</v>
      </c>
      <c r="K2549" s="61" t="s">
        <v>1830</v>
      </c>
      <c r="L2549" s="61">
        <v>20221200046413</v>
      </c>
      <c r="M2549" s="66" t="s">
        <v>78</v>
      </c>
      <c r="N2549" s="61" t="s">
        <v>467</v>
      </c>
      <c r="O2549" s="61" t="s">
        <v>1377</v>
      </c>
      <c r="P2549" s="61" t="s">
        <v>1247</v>
      </c>
      <c r="Q2549" s="68">
        <v>87.28</v>
      </c>
      <c r="R2549" s="68">
        <v>7.59</v>
      </c>
      <c r="S2549" s="69">
        <v>662.64</v>
      </c>
      <c r="T2549" s="70">
        <v>0.19</v>
      </c>
      <c r="U2549" s="79">
        <v>0</v>
      </c>
      <c r="V2549" s="70">
        <v>0</v>
      </c>
      <c r="W2549" s="79">
        <v>0</v>
      </c>
      <c r="X2549" s="61" t="s">
        <v>49</v>
      </c>
      <c r="Y2549" s="109" t="s">
        <v>50</v>
      </c>
      <c r="Z2549" s="65" t="s">
        <v>2684</v>
      </c>
      <c r="AA2549" s="60">
        <v>0</v>
      </c>
      <c r="AB2549" s="60">
        <v>0</v>
      </c>
      <c r="AC2549" s="75" t="s">
        <v>49</v>
      </c>
      <c r="AD2549" s="73">
        <v>0</v>
      </c>
      <c r="AE2549" s="73">
        <v>400</v>
      </c>
      <c r="AF2549" s="73">
        <v>57.14</v>
      </c>
      <c r="AG2549" s="73">
        <v>0</v>
      </c>
      <c r="AH2549" s="106">
        <v>0</v>
      </c>
      <c r="AI2549" s="73">
        <v>0</v>
      </c>
      <c r="AJ2549" s="73">
        <v>0</v>
      </c>
      <c r="AK2549" s="74">
        <v>0</v>
      </c>
      <c r="AL2549" s="90" t="s">
        <v>161</v>
      </c>
      <c r="AM2549" s="92"/>
    </row>
    <row r="2550" spans="1:39" ht="21" hidden="1" customHeight="1">
      <c r="A2550" s="60"/>
      <c r="B2550" s="61">
        <v>12002191</v>
      </c>
      <c r="C2550" s="61">
        <v>178741</v>
      </c>
      <c r="D2550" s="62">
        <v>44726</v>
      </c>
      <c r="E2550" s="334" t="s">
        <v>3615</v>
      </c>
      <c r="F2550" s="334" t="s">
        <v>3615</v>
      </c>
      <c r="G2550" s="114" t="s">
        <v>73</v>
      </c>
      <c r="H2550" s="78" t="s">
        <v>91</v>
      </c>
      <c r="I2550" s="63" t="s">
        <v>97</v>
      </c>
      <c r="J2550" s="63" t="s">
        <v>2342</v>
      </c>
      <c r="K2550" s="61" t="s">
        <v>1830</v>
      </c>
      <c r="L2550" s="61">
        <v>20211200096663</v>
      </c>
      <c r="M2550" s="66" t="s">
        <v>155</v>
      </c>
      <c r="N2550" s="61" t="s">
        <v>577</v>
      </c>
      <c r="O2550" s="61" t="s">
        <v>2777</v>
      </c>
      <c r="P2550" s="61" t="s">
        <v>1704</v>
      </c>
      <c r="Q2550" s="68">
        <v>58.85</v>
      </c>
      <c r="R2550" s="68">
        <v>9.18</v>
      </c>
      <c r="S2550" s="69">
        <v>540.16999999999996</v>
      </c>
      <c r="T2550" s="70">
        <v>0.15</v>
      </c>
      <c r="U2550" s="79">
        <v>0</v>
      </c>
      <c r="V2550" s="70">
        <v>7.0000000000000007E-2</v>
      </c>
      <c r="W2550" s="79">
        <v>0</v>
      </c>
      <c r="X2550" s="61" t="s">
        <v>1318</v>
      </c>
      <c r="Y2550" s="109" t="s">
        <v>50</v>
      </c>
      <c r="Z2550" s="65" t="s">
        <v>2684</v>
      </c>
      <c r="AA2550" s="60">
        <v>0</v>
      </c>
      <c r="AB2550" s="60">
        <v>0</v>
      </c>
      <c r="AC2550" s="75" t="s">
        <v>83</v>
      </c>
      <c r="AD2550" s="73">
        <v>233.13</v>
      </c>
      <c r="AE2550" s="73">
        <v>220</v>
      </c>
      <c r="AF2550" s="73">
        <v>31.43</v>
      </c>
      <c r="AG2550" s="73">
        <v>56.5</v>
      </c>
      <c r="AH2550" s="106">
        <v>0</v>
      </c>
      <c r="AI2550" s="73">
        <v>0</v>
      </c>
      <c r="AJ2550" s="73">
        <v>0</v>
      </c>
      <c r="AK2550" s="74">
        <v>233</v>
      </c>
      <c r="AL2550" s="90" t="s">
        <v>575</v>
      </c>
      <c r="AM2550" s="82" t="s">
        <v>3659</v>
      </c>
    </row>
    <row r="2551" spans="1:39" ht="21" hidden="1" customHeight="1">
      <c r="A2551" s="60"/>
      <c r="B2551" s="61">
        <v>12002164</v>
      </c>
      <c r="C2551" s="61">
        <v>178743</v>
      </c>
      <c r="D2551" s="62">
        <v>44726</v>
      </c>
      <c r="E2551" s="334" t="s">
        <v>3615</v>
      </c>
      <c r="F2551" s="334" t="s">
        <v>3615</v>
      </c>
      <c r="G2551" s="114" t="s">
        <v>73</v>
      </c>
      <c r="H2551" s="78" t="s">
        <v>91</v>
      </c>
      <c r="I2551" s="63" t="s">
        <v>97</v>
      </c>
      <c r="J2551" s="63" t="s">
        <v>2342</v>
      </c>
      <c r="K2551" s="61" t="s">
        <v>1830</v>
      </c>
      <c r="L2551" s="61">
        <v>20211200096663</v>
      </c>
      <c r="M2551" s="66" t="s">
        <v>155</v>
      </c>
      <c r="N2551" s="61" t="s">
        <v>577</v>
      </c>
      <c r="O2551" s="61" t="s">
        <v>1704</v>
      </c>
      <c r="P2551" s="61" t="s">
        <v>146</v>
      </c>
      <c r="Q2551" s="68">
        <v>98.57</v>
      </c>
      <c r="R2551" s="68">
        <v>8.9499999999999993</v>
      </c>
      <c r="S2551" s="69">
        <v>882.56</v>
      </c>
      <c r="T2551" s="70">
        <v>0.25</v>
      </c>
      <c r="U2551" s="79">
        <v>0</v>
      </c>
      <c r="V2551" s="70">
        <v>0.03</v>
      </c>
      <c r="W2551" s="79">
        <v>0</v>
      </c>
      <c r="X2551" s="61" t="s">
        <v>1318</v>
      </c>
      <c r="Y2551" s="109" t="s">
        <v>50</v>
      </c>
      <c r="Z2551" s="65" t="s">
        <v>2684</v>
      </c>
      <c r="AA2551" s="60">
        <v>0</v>
      </c>
      <c r="AB2551" s="60">
        <v>0</v>
      </c>
      <c r="AC2551" s="75" t="s">
        <v>83</v>
      </c>
      <c r="AD2551" s="73">
        <v>113.6</v>
      </c>
      <c r="AE2551" s="73">
        <v>190</v>
      </c>
      <c r="AF2551" s="73">
        <v>27.14</v>
      </c>
      <c r="AG2551" s="73">
        <v>21.8</v>
      </c>
      <c r="AH2551" s="106">
        <v>0</v>
      </c>
      <c r="AI2551" s="73">
        <v>0</v>
      </c>
      <c r="AJ2551" s="73">
        <v>0</v>
      </c>
      <c r="AK2551" s="74">
        <v>114</v>
      </c>
      <c r="AL2551" s="90" t="s">
        <v>575</v>
      </c>
      <c r="AM2551" s="82" t="s">
        <v>3659</v>
      </c>
    </row>
    <row r="2552" spans="1:39" ht="21" hidden="1" customHeight="1">
      <c r="A2552" s="60">
        <v>2252</v>
      </c>
      <c r="B2552" s="61">
        <v>12002526</v>
      </c>
      <c r="C2552" s="61">
        <v>179069</v>
      </c>
      <c r="D2552" s="62">
        <v>44726</v>
      </c>
      <c r="E2552" s="63" t="s">
        <v>38</v>
      </c>
      <c r="F2552" s="63" t="s">
        <v>770</v>
      </c>
      <c r="G2552" s="114" t="s">
        <v>73</v>
      </c>
      <c r="H2552" s="78" t="s">
        <v>91</v>
      </c>
      <c r="I2552" s="63" t="s">
        <v>97</v>
      </c>
      <c r="J2552" s="63" t="s">
        <v>103</v>
      </c>
      <c r="K2552" s="61" t="s">
        <v>1830</v>
      </c>
      <c r="L2552" s="61">
        <v>20221200054893</v>
      </c>
      <c r="M2552" s="66" t="s">
        <v>78</v>
      </c>
      <c r="N2552" s="61" t="s">
        <v>104</v>
      </c>
      <c r="O2552" s="61" t="s">
        <v>105</v>
      </c>
      <c r="P2552" s="61" t="s">
        <v>2778</v>
      </c>
      <c r="Q2552" s="68">
        <v>29.62</v>
      </c>
      <c r="R2552" s="68">
        <v>7.11</v>
      </c>
      <c r="S2552" s="69">
        <v>210.53</v>
      </c>
      <c r="T2552" s="70">
        <v>0.06</v>
      </c>
      <c r="U2552" s="79">
        <v>0</v>
      </c>
      <c r="V2552" s="70">
        <v>0</v>
      </c>
      <c r="W2552" s="79">
        <v>0</v>
      </c>
      <c r="X2552" s="61" t="s">
        <v>49</v>
      </c>
      <c r="Y2552" s="109" t="s">
        <v>50</v>
      </c>
      <c r="Z2552" s="65" t="s">
        <v>2684</v>
      </c>
      <c r="AA2552" s="60">
        <v>0</v>
      </c>
      <c r="AB2552" s="60">
        <v>0</v>
      </c>
      <c r="AC2552" s="75" t="s">
        <v>49</v>
      </c>
      <c r="AD2552" s="73">
        <v>0</v>
      </c>
      <c r="AE2552" s="73">
        <v>130</v>
      </c>
      <c r="AF2552" s="73">
        <v>18.57</v>
      </c>
      <c r="AG2552" s="73">
        <v>0</v>
      </c>
      <c r="AH2552" s="106">
        <v>0</v>
      </c>
      <c r="AI2552" s="73">
        <v>0</v>
      </c>
      <c r="AJ2552" s="73">
        <v>0</v>
      </c>
      <c r="AK2552" s="74">
        <v>0</v>
      </c>
      <c r="AL2552" s="90" t="s">
        <v>161</v>
      </c>
      <c r="AM2552" s="92"/>
    </row>
    <row r="2553" spans="1:39" ht="21" hidden="1" customHeight="1">
      <c r="A2553" s="60">
        <v>2253</v>
      </c>
      <c r="B2553" s="61">
        <v>12001603</v>
      </c>
      <c r="C2553" s="61">
        <v>179494</v>
      </c>
      <c r="D2553" s="62">
        <v>44726</v>
      </c>
      <c r="E2553" s="63" t="s">
        <v>38</v>
      </c>
      <c r="F2553" s="63" t="s">
        <v>39</v>
      </c>
      <c r="G2553" s="114" t="s">
        <v>73</v>
      </c>
      <c r="H2553" s="78" t="s">
        <v>91</v>
      </c>
      <c r="I2553" s="63" t="s">
        <v>1245</v>
      </c>
      <c r="J2553" s="63" t="s">
        <v>1245</v>
      </c>
      <c r="K2553" s="61" t="s">
        <v>1830</v>
      </c>
      <c r="L2553" s="61">
        <v>20221200046413</v>
      </c>
      <c r="M2553" s="66" t="s">
        <v>78</v>
      </c>
      <c r="N2553" s="61" t="s">
        <v>1811</v>
      </c>
      <c r="O2553" s="61" t="s">
        <v>1194</v>
      </c>
      <c r="P2553" s="61" t="s">
        <v>911</v>
      </c>
      <c r="Q2553" s="68">
        <v>65.83</v>
      </c>
      <c r="R2553" s="68">
        <v>8.34</v>
      </c>
      <c r="S2553" s="69">
        <v>549.32000000000005</v>
      </c>
      <c r="T2553" s="70">
        <v>0.16</v>
      </c>
      <c r="U2553" s="79">
        <v>0</v>
      </c>
      <c r="V2553" s="70">
        <v>0</v>
      </c>
      <c r="W2553" s="79">
        <v>0</v>
      </c>
      <c r="X2553" s="61" t="s">
        <v>49</v>
      </c>
      <c r="Y2553" s="109" t="s">
        <v>50</v>
      </c>
      <c r="Z2553" s="65" t="s">
        <v>2684</v>
      </c>
      <c r="AA2553" s="60">
        <v>0</v>
      </c>
      <c r="AB2553" s="60">
        <v>0</v>
      </c>
      <c r="AC2553" s="75" t="s">
        <v>49</v>
      </c>
      <c r="AD2553" s="73">
        <v>0</v>
      </c>
      <c r="AE2553" s="73">
        <v>230</v>
      </c>
      <c r="AF2553" s="73">
        <v>32.86</v>
      </c>
      <c r="AG2553" s="73">
        <v>0</v>
      </c>
      <c r="AH2553" s="106">
        <v>0</v>
      </c>
      <c r="AI2553" s="73">
        <v>0</v>
      </c>
      <c r="AJ2553" s="73">
        <v>0</v>
      </c>
      <c r="AK2553" s="74">
        <v>0</v>
      </c>
      <c r="AL2553" s="90" t="s">
        <v>52</v>
      </c>
      <c r="AM2553" s="92"/>
    </row>
    <row r="2554" spans="1:39" ht="21" hidden="1" customHeight="1">
      <c r="A2554" s="60">
        <v>2254</v>
      </c>
      <c r="B2554" s="61">
        <v>12001931</v>
      </c>
      <c r="C2554" s="61">
        <v>179609</v>
      </c>
      <c r="D2554" s="62">
        <v>44726</v>
      </c>
      <c r="E2554" s="63" t="s">
        <v>38</v>
      </c>
      <c r="F2554" s="63" t="s">
        <v>39</v>
      </c>
      <c r="G2554" s="114" t="s">
        <v>73</v>
      </c>
      <c r="H2554" s="78" t="s">
        <v>91</v>
      </c>
      <c r="I2554" s="63" t="s">
        <v>97</v>
      </c>
      <c r="J2554" s="63" t="s">
        <v>362</v>
      </c>
      <c r="K2554" s="61" t="s">
        <v>1830</v>
      </c>
      <c r="L2554" s="61">
        <v>20221200046413</v>
      </c>
      <c r="M2554" s="66" t="s">
        <v>78</v>
      </c>
      <c r="N2554" s="61" t="s">
        <v>1284</v>
      </c>
      <c r="O2554" s="61" t="s">
        <v>577</v>
      </c>
      <c r="P2554" s="61" t="s">
        <v>467</v>
      </c>
      <c r="Q2554" s="68">
        <v>85.92</v>
      </c>
      <c r="R2554" s="68">
        <v>6.57</v>
      </c>
      <c r="S2554" s="69">
        <v>564.74</v>
      </c>
      <c r="T2554" s="70">
        <v>0.16</v>
      </c>
      <c r="U2554" s="79">
        <v>0</v>
      </c>
      <c r="V2554" s="70">
        <v>0</v>
      </c>
      <c r="W2554" s="79">
        <v>0</v>
      </c>
      <c r="X2554" s="61" t="s">
        <v>49</v>
      </c>
      <c r="Y2554" s="109" t="s">
        <v>50</v>
      </c>
      <c r="Z2554" s="65" t="s">
        <v>2684</v>
      </c>
      <c r="AA2554" s="60">
        <v>0</v>
      </c>
      <c r="AB2554" s="60">
        <v>0</v>
      </c>
      <c r="AC2554" s="75" t="s">
        <v>49</v>
      </c>
      <c r="AD2554" s="73">
        <v>0</v>
      </c>
      <c r="AE2554" s="73">
        <v>70</v>
      </c>
      <c r="AF2554" s="73">
        <v>10</v>
      </c>
      <c r="AG2554" s="73">
        <v>0</v>
      </c>
      <c r="AH2554" s="106">
        <v>0</v>
      </c>
      <c r="AI2554" s="73">
        <v>0</v>
      </c>
      <c r="AJ2554" s="73">
        <v>0</v>
      </c>
      <c r="AK2554" s="74">
        <v>0</v>
      </c>
      <c r="AL2554" s="90" t="s">
        <v>52</v>
      </c>
      <c r="AM2554" s="92"/>
    </row>
    <row r="2555" spans="1:39" ht="21" hidden="1" customHeight="1">
      <c r="A2555" s="60">
        <v>2255</v>
      </c>
      <c r="B2555" s="61">
        <v>12001884</v>
      </c>
      <c r="C2555" s="61">
        <v>179636</v>
      </c>
      <c r="D2555" s="62">
        <v>44726</v>
      </c>
      <c r="E2555" s="63" t="s">
        <v>38</v>
      </c>
      <c r="F2555" s="63" t="s">
        <v>39</v>
      </c>
      <c r="G2555" s="114" t="s">
        <v>73</v>
      </c>
      <c r="H2555" s="78" t="s">
        <v>91</v>
      </c>
      <c r="I2555" s="63" t="s">
        <v>97</v>
      </c>
      <c r="J2555" s="63" t="s">
        <v>362</v>
      </c>
      <c r="K2555" s="61" t="s">
        <v>1830</v>
      </c>
      <c r="L2555" s="61">
        <v>20221200046413</v>
      </c>
      <c r="M2555" s="66" t="s">
        <v>78</v>
      </c>
      <c r="N2555" s="61" t="s">
        <v>1379</v>
      </c>
      <c r="O2555" s="61" t="s">
        <v>577</v>
      </c>
      <c r="P2555" s="61" t="s">
        <v>467</v>
      </c>
      <c r="Q2555" s="68">
        <v>86.21</v>
      </c>
      <c r="R2555" s="68">
        <v>8.08</v>
      </c>
      <c r="S2555" s="69">
        <v>696.59</v>
      </c>
      <c r="T2555" s="70">
        <v>0.2</v>
      </c>
      <c r="U2555" s="79">
        <v>0</v>
      </c>
      <c r="V2555" s="70">
        <v>0</v>
      </c>
      <c r="W2555" s="79">
        <v>0</v>
      </c>
      <c r="X2555" s="61" t="s">
        <v>49</v>
      </c>
      <c r="Y2555" s="109" t="s">
        <v>50</v>
      </c>
      <c r="Z2555" s="65" t="s">
        <v>2684</v>
      </c>
      <c r="AA2555" s="60">
        <v>0</v>
      </c>
      <c r="AB2555" s="60">
        <v>0</v>
      </c>
      <c r="AC2555" s="75" t="s">
        <v>49</v>
      </c>
      <c r="AD2555" s="73">
        <v>0</v>
      </c>
      <c r="AE2555" s="73">
        <v>120</v>
      </c>
      <c r="AF2555" s="73">
        <v>17.14</v>
      </c>
      <c r="AG2555" s="73">
        <v>0</v>
      </c>
      <c r="AH2555" s="106">
        <v>0</v>
      </c>
      <c r="AI2555" s="73">
        <v>0</v>
      </c>
      <c r="AJ2555" s="73">
        <v>0</v>
      </c>
      <c r="AK2555" s="74">
        <v>0</v>
      </c>
      <c r="AL2555" s="90" t="s">
        <v>52</v>
      </c>
      <c r="AM2555" s="92"/>
    </row>
    <row r="2556" spans="1:39" ht="21" hidden="1" customHeight="1">
      <c r="A2556" s="60">
        <v>2256</v>
      </c>
      <c r="B2556" s="61">
        <v>14000853</v>
      </c>
      <c r="C2556" s="61">
        <v>512924</v>
      </c>
      <c r="D2556" s="62">
        <v>44726</v>
      </c>
      <c r="E2556" s="63" t="s">
        <v>38</v>
      </c>
      <c r="F2556" s="63" t="s">
        <v>77</v>
      </c>
      <c r="G2556" s="114" t="s">
        <v>109</v>
      </c>
      <c r="H2556" s="78" t="s">
        <v>1365</v>
      </c>
      <c r="I2556" s="63" t="s">
        <v>1366</v>
      </c>
      <c r="J2556" s="63" t="s">
        <v>1973</v>
      </c>
      <c r="K2556" s="61" t="s">
        <v>1830</v>
      </c>
      <c r="L2556" s="61">
        <v>20221200036843</v>
      </c>
      <c r="M2556" s="66" t="s">
        <v>45</v>
      </c>
      <c r="N2556" s="61" t="s">
        <v>1448</v>
      </c>
      <c r="O2556" s="61" t="s">
        <v>1823</v>
      </c>
      <c r="P2556" s="61" t="s">
        <v>2779</v>
      </c>
      <c r="Q2556" s="68">
        <v>27.93</v>
      </c>
      <c r="R2556" s="68">
        <v>5.92</v>
      </c>
      <c r="S2556" s="69">
        <v>165.24</v>
      </c>
      <c r="T2556" s="70">
        <v>0.05</v>
      </c>
      <c r="U2556" s="79">
        <v>0</v>
      </c>
      <c r="V2556" s="70">
        <v>0.02</v>
      </c>
      <c r="W2556" s="79">
        <v>0</v>
      </c>
      <c r="X2556" s="61" t="s">
        <v>82</v>
      </c>
      <c r="Y2556" s="109" t="s">
        <v>50</v>
      </c>
      <c r="Z2556" s="65" t="s">
        <v>2684</v>
      </c>
      <c r="AA2556" s="60">
        <v>0</v>
      </c>
      <c r="AB2556" s="60">
        <v>0</v>
      </c>
      <c r="AC2556" s="75" t="s">
        <v>83</v>
      </c>
      <c r="AD2556" s="73">
        <v>84.33</v>
      </c>
      <c r="AE2556" s="73">
        <v>0</v>
      </c>
      <c r="AF2556" s="73">
        <v>0</v>
      </c>
      <c r="AG2556" s="73">
        <v>19.88</v>
      </c>
      <c r="AH2556" s="106">
        <v>0</v>
      </c>
      <c r="AI2556" s="73">
        <v>0</v>
      </c>
      <c r="AJ2556" s="73">
        <v>0</v>
      </c>
      <c r="AK2556" s="74">
        <v>84</v>
      </c>
      <c r="AL2556" s="108" t="s">
        <v>161</v>
      </c>
      <c r="AM2556" s="92"/>
    </row>
    <row r="2557" spans="1:39" ht="21" hidden="1" customHeight="1">
      <c r="A2557" s="60">
        <v>2257</v>
      </c>
      <c r="B2557" s="61">
        <v>1006385</v>
      </c>
      <c r="C2557" s="61">
        <v>531217</v>
      </c>
      <c r="D2557" s="62">
        <v>44726</v>
      </c>
      <c r="E2557" s="334" t="s">
        <v>3571</v>
      </c>
      <c r="F2557" s="334" t="s">
        <v>3571</v>
      </c>
      <c r="G2557" s="114" t="s">
        <v>40</v>
      </c>
      <c r="H2557" s="78" t="s">
        <v>41</v>
      </c>
      <c r="I2557" s="63" t="s">
        <v>42</v>
      </c>
      <c r="J2557" s="63" t="s">
        <v>43</v>
      </c>
      <c r="K2557" s="61" t="s">
        <v>1830</v>
      </c>
      <c r="L2557" s="61">
        <v>20211200096663</v>
      </c>
      <c r="M2557" s="66" t="s">
        <v>155</v>
      </c>
      <c r="N2557" s="61" t="s">
        <v>468</v>
      </c>
      <c r="O2557" s="61" t="s">
        <v>468</v>
      </c>
      <c r="P2557" s="61" t="s">
        <v>468</v>
      </c>
      <c r="Q2557" s="68">
        <v>265.63</v>
      </c>
      <c r="R2557" s="68">
        <v>5.53</v>
      </c>
      <c r="S2557" s="69">
        <v>1470.21</v>
      </c>
      <c r="T2557" s="70">
        <v>0.42</v>
      </c>
      <c r="U2557" s="79">
        <v>0</v>
      </c>
      <c r="V2557" s="70">
        <v>0</v>
      </c>
      <c r="W2557" s="79">
        <v>0</v>
      </c>
      <c r="X2557" s="61" t="s">
        <v>49</v>
      </c>
      <c r="Y2557" s="109" t="s">
        <v>50</v>
      </c>
      <c r="Z2557" s="65" t="s">
        <v>2684</v>
      </c>
      <c r="AA2557" s="60">
        <v>0</v>
      </c>
      <c r="AB2557" s="60">
        <v>0</v>
      </c>
      <c r="AC2557" s="75" t="s">
        <v>49</v>
      </c>
      <c r="AD2557" s="73">
        <v>0</v>
      </c>
      <c r="AE2557" s="73">
        <v>1200</v>
      </c>
      <c r="AF2557" s="73">
        <v>171.43</v>
      </c>
      <c r="AG2557" s="73">
        <v>0</v>
      </c>
      <c r="AH2557" s="106">
        <v>0</v>
      </c>
      <c r="AI2557" s="73">
        <v>0</v>
      </c>
      <c r="AJ2557" s="73">
        <v>0</v>
      </c>
      <c r="AK2557" s="74">
        <v>0</v>
      </c>
      <c r="AL2557" s="90" t="s">
        <v>575</v>
      </c>
      <c r="AM2557" s="82" t="e">
        <v>#N/A</v>
      </c>
    </row>
    <row r="2558" spans="1:39" ht="21" hidden="1" customHeight="1">
      <c r="A2558" s="60"/>
      <c r="B2558" s="61">
        <v>1004415</v>
      </c>
      <c r="C2558" s="61">
        <v>604882</v>
      </c>
      <c r="D2558" s="62">
        <v>44726</v>
      </c>
      <c r="E2558" s="334" t="s">
        <v>3615</v>
      </c>
      <c r="F2558" s="334" t="s">
        <v>3615</v>
      </c>
      <c r="G2558" s="114" t="s">
        <v>40</v>
      </c>
      <c r="H2558" s="78" t="s">
        <v>41</v>
      </c>
      <c r="I2558" s="63" t="s">
        <v>959</v>
      </c>
      <c r="J2558" s="63" t="s">
        <v>960</v>
      </c>
      <c r="K2558" s="61" t="s">
        <v>1830</v>
      </c>
      <c r="L2558" s="61">
        <v>20211200096663</v>
      </c>
      <c r="M2558" s="66" t="s">
        <v>155</v>
      </c>
      <c r="N2558" s="61" t="s">
        <v>706</v>
      </c>
      <c r="O2558" s="61" t="s">
        <v>961</v>
      </c>
      <c r="P2558" s="61" t="s">
        <v>1551</v>
      </c>
      <c r="Q2558" s="68">
        <v>143.32</v>
      </c>
      <c r="R2558" s="68">
        <v>8.19</v>
      </c>
      <c r="S2558" s="69">
        <v>1174.42</v>
      </c>
      <c r="T2558" s="70">
        <v>0.34</v>
      </c>
      <c r="U2558" s="79">
        <v>0</v>
      </c>
      <c r="V2558" s="70">
        <v>0.14000000000000001</v>
      </c>
      <c r="W2558" s="79">
        <v>0</v>
      </c>
      <c r="X2558" s="61" t="s">
        <v>1318</v>
      </c>
      <c r="Y2558" s="109" t="s">
        <v>50</v>
      </c>
      <c r="Z2558" s="65" t="s">
        <v>2684</v>
      </c>
      <c r="AA2558" s="60">
        <v>0</v>
      </c>
      <c r="AB2558" s="60">
        <v>0</v>
      </c>
      <c r="AC2558" s="75" t="s">
        <v>83</v>
      </c>
      <c r="AD2558" s="73">
        <v>494</v>
      </c>
      <c r="AE2558" s="73">
        <v>570</v>
      </c>
      <c r="AF2558" s="73">
        <v>81.430000000000007</v>
      </c>
      <c r="AG2558" s="73">
        <v>86.57</v>
      </c>
      <c r="AH2558" s="106">
        <v>0</v>
      </c>
      <c r="AI2558" s="73">
        <v>0</v>
      </c>
      <c r="AJ2558" s="73">
        <v>0</v>
      </c>
      <c r="AK2558" s="74">
        <v>494</v>
      </c>
      <c r="AL2558" s="90" t="s">
        <v>575</v>
      </c>
      <c r="AM2558" s="82" t="s">
        <v>3678</v>
      </c>
    </row>
    <row r="2559" spans="1:39" ht="21" hidden="1" customHeight="1">
      <c r="A2559" s="60"/>
      <c r="B2559" s="61">
        <v>1006419</v>
      </c>
      <c r="C2559" s="61">
        <v>24123167</v>
      </c>
      <c r="D2559" s="62">
        <v>44726</v>
      </c>
      <c r="E2559" s="334" t="s">
        <v>3615</v>
      </c>
      <c r="F2559" s="334" t="s">
        <v>3615</v>
      </c>
      <c r="G2559" s="114" t="s">
        <v>40</v>
      </c>
      <c r="H2559" s="78" t="s">
        <v>41</v>
      </c>
      <c r="I2559" s="63" t="s">
        <v>42</v>
      </c>
      <c r="J2559" s="63" t="s">
        <v>43</v>
      </c>
      <c r="K2559" s="61" t="s">
        <v>1830</v>
      </c>
      <c r="L2559" s="61">
        <v>20211200096663</v>
      </c>
      <c r="M2559" s="66" t="s">
        <v>155</v>
      </c>
      <c r="N2559" s="61" t="s">
        <v>468</v>
      </c>
      <c r="O2559" s="61" t="s">
        <v>468</v>
      </c>
      <c r="P2559" s="61" t="s">
        <v>468</v>
      </c>
      <c r="Q2559" s="68">
        <v>113.53</v>
      </c>
      <c r="R2559" s="68">
        <v>7.31</v>
      </c>
      <c r="S2559" s="69">
        <v>829.95</v>
      </c>
      <c r="T2559" s="70">
        <v>0.24</v>
      </c>
      <c r="U2559" s="79">
        <v>0</v>
      </c>
      <c r="V2559" s="70">
        <v>0.04</v>
      </c>
      <c r="W2559" s="79">
        <v>0</v>
      </c>
      <c r="X2559" s="61" t="s">
        <v>1318</v>
      </c>
      <c r="Y2559" s="109" t="s">
        <v>50</v>
      </c>
      <c r="Z2559" s="65" t="s">
        <v>2684</v>
      </c>
      <c r="AA2559" s="60">
        <v>0</v>
      </c>
      <c r="AB2559" s="60">
        <v>0</v>
      </c>
      <c r="AC2559" s="75" t="s">
        <v>83</v>
      </c>
      <c r="AD2559" s="73">
        <v>125.45</v>
      </c>
      <c r="AE2559" s="73">
        <v>550</v>
      </c>
      <c r="AF2559" s="73">
        <v>78.569999999999993</v>
      </c>
      <c r="AG2559" s="73">
        <v>26.97</v>
      </c>
      <c r="AH2559" s="106">
        <v>0</v>
      </c>
      <c r="AI2559" s="73">
        <v>0</v>
      </c>
      <c r="AJ2559" s="73">
        <v>0</v>
      </c>
      <c r="AK2559" s="74">
        <v>125</v>
      </c>
      <c r="AL2559" s="90" t="s">
        <v>575</v>
      </c>
      <c r="AM2559" s="82" t="s">
        <v>3672</v>
      </c>
    </row>
    <row r="2560" spans="1:39" ht="21" hidden="1" customHeight="1">
      <c r="A2560" s="60">
        <v>2258</v>
      </c>
      <c r="B2560" s="61">
        <v>11013031</v>
      </c>
      <c r="C2560" s="61">
        <v>91010375</v>
      </c>
      <c r="D2560" s="62">
        <v>44726</v>
      </c>
      <c r="E2560" s="63" t="s">
        <v>38</v>
      </c>
      <c r="F2560" s="63" t="s">
        <v>84</v>
      </c>
      <c r="G2560" s="114" t="s">
        <v>40</v>
      </c>
      <c r="H2560" s="78" t="s">
        <v>85</v>
      </c>
      <c r="I2560" s="63" t="s">
        <v>201</v>
      </c>
      <c r="J2560" s="63" t="s">
        <v>2768</v>
      </c>
      <c r="K2560" s="61" t="s">
        <v>1830</v>
      </c>
      <c r="L2560" s="61" t="s">
        <v>84</v>
      </c>
      <c r="M2560" s="66" t="s">
        <v>78</v>
      </c>
      <c r="N2560" s="61" t="s">
        <v>2780</v>
      </c>
      <c r="O2560" s="61" t="s">
        <v>203</v>
      </c>
      <c r="P2560" s="61" t="s">
        <v>1607</v>
      </c>
      <c r="Q2560" s="68">
        <v>139.38</v>
      </c>
      <c r="R2560" s="68">
        <v>11.17</v>
      </c>
      <c r="S2560" s="69">
        <v>1557.39</v>
      </c>
      <c r="T2560" s="70">
        <v>0.44</v>
      </c>
      <c r="U2560" s="79">
        <v>0</v>
      </c>
      <c r="V2560" s="70">
        <v>0.01</v>
      </c>
      <c r="W2560" s="79">
        <v>0</v>
      </c>
      <c r="X2560" s="61" t="s">
        <v>82</v>
      </c>
      <c r="Y2560" s="109" t="s">
        <v>50</v>
      </c>
      <c r="Z2560" s="65" t="s">
        <v>2684</v>
      </c>
      <c r="AA2560" s="60">
        <v>0</v>
      </c>
      <c r="AB2560" s="60">
        <v>0</v>
      </c>
      <c r="AC2560" s="75" t="s">
        <v>83</v>
      </c>
      <c r="AD2560" s="73">
        <v>3.2</v>
      </c>
      <c r="AE2560" s="73">
        <v>0</v>
      </c>
      <c r="AF2560" s="73">
        <v>0</v>
      </c>
      <c r="AG2560" s="73">
        <v>0</v>
      </c>
      <c r="AH2560" s="106">
        <v>0</v>
      </c>
      <c r="AI2560" s="73">
        <v>0</v>
      </c>
      <c r="AJ2560" s="73">
        <v>1.4</v>
      </c>
      <c r="AK2560" s="74">
        <v>3</v>
      </c>
      <c r="AL2560" s="90" t="s">
        <v>90</v>
      </c>
      <c r="AM2560" s="92"/>
    </row>
    <row r="2561" spans="1:39" ht="21" hidden="1" customHeight="1">
      <c r="A2561" s="60">
        <v>2259</v>
      </c>
      <c r="B2561" s="61">
        <v>1008011</v>
      </c>
      <c r="C2561" s="61">
        <v>91011156</v>
      </c>
      <c r="D2561" s="62">
        <v>44726</v>
      </c>
      <c r="E2561" s="63" t="s">
        <v>38</v>
      </c>
      <c r="F2561" s="63" t="s">
        <v>84</v>
      </c>
      <c r="G2561" s="114" t="s">
        <v>40</v>
      </c>
      <c r="H2561" s="78" t="s">
        <v>41</v>
      </c>
      <c r="I2561" s="63" t="s">
        <v>41</v>
      </c>
      <c r="J2561" s="63" t="s">
        <v>2582</v>
      </c>
      <c r="K2561" s="61" t="s">
        <v>1830</v>
      </c>
      <c r="L2561" s="61" t="s">
        <v>84</v>
      </c>
      <c r="M2561" s="66" t="s">
        <v>45</v>
      </c>
      <c r="N2561" s="61" t="s">
        <v>2775</v>
      </c>
      <c r="O2561" s="61" t="s">
        <v>463</v>
      </c>
      <c r="P2561" s="61" t="s">
        <v>310</v>
      </c>
      <c r="Q2561" s="68">
        <v>61.64</v>
      </c>
      <c r="R2561" s="68">
        <v>6.38</v>
      </c>
      <c r="S2561" s="69">
        <v>393.41</v>
      </c>
      <c r="T2561" s="70">
        <v>0.11</v>
      </c>
      <c r="U2561" s="79">
        <v>0</v>
      </c>
      <c r="V2561" s="70">
        <v>0.04</v>
      </c>
      <c r="W2561" s="79">
        <v>0</v>
      </c>
      <c r="X2561" s="61" t="s">
        <v>82</v>
      </c>
      <c r="Y2561" s="109" t="s">
        <v>50</v>
      </c>
      <c r="Z2561" s="65" t="s">
        <v>2684</v>
      </c>
      <c r="AA2561" s="60">
        <v>0</v>
      </c>
      <c r="AB2561" s="60">
        <v>0</v>
      </c>
      <c r="AC2561" s="75" t="s">
        <v>83</v>
      </c>
      <c r="AD2561" s="73">
        <v>153.28</v>
      </c>
      <c r="AE2561" s="73">
        <v>0</v>
      </c>
      <c r="AF2561" s="73">
        <v>0</v>
      </c>
      <c r="AG2561" s="73">
        <v>19.920000000000002</v>
      </c>
      <c r="AH2561" s="106">
        <v>0</v>
      </c>
      <c r="AI2561" s="73">
        <v>0</v>
      </c>
      <c r="AJ2561" s="73">
        <v>0</v>
      </c>
      <c r="AK2561" s="74">
        <v>153</v>
      </c>
      <c r="AL2561" s="90" t="s">
        <v>90</v>
      </c>
      <c r="AM2561" s="92"/>
    </row>
    <row r="2562" spans="1:39" ht="21" hidden="1" customHeight="1">
      <c r="A2562" s="60">
        <v>2260</v>
      </c>
      <c r="B2562" s="61">
        <v>11013467</v>
      </c>
      <c r="C2562" s="61">
        <v>91020763</v>
      </c>
      <c r="D2562" s="62">
        <v>44726</v>
      </c>
      <c r="E2562" s="63" t="s">
        <v>38</v>
      </c>
      <c r="F2562" s="63" t="s">
        <v>84</v>
      </c>
      <c r="G2562" s="114" t="s">
        <v>40</v>
      </c>
      <c r="H2562" s="78" t="s">
        <v>85</v>
      </c>
      <c r="I2562" s="63" t="s">
        <v>201</v>
      </c>
      <c r="J2562" s="63" t="s">
        <v>207</v>
      </c>
      <c r="K2562" s="61" t="s">
        <v>1830</v>
      </c>
      <c r="L2562" s="61" t="s">
        <v>84</v>
      </c>
      <c r="M2562" s="66" t="s">
        <v>78</v>
      </c>
      <c r="N2562" s="61" t="s">
        <v>471</v>
      </c>
      <c r="O2562" s="61" t="s">
        <v>471</v>
      </c>
      <c r="P2562" s="61" t="s">
        <v>471</v>
      </c>
      <c r="Q2562" s="68">
        <v>23</v>
      </c>
      <c r="R2562" s="68">
        <v>6.57</v>
      </c>
      <c r="S2562" s="69">
        <v>151.18</v>
      </c>
      <c r="T2562" s="70">
        <v>0.04</v>
      </c>
      <c r="U2562" s="79">
        <v>0</v>
      </c>
      <c r="V2562" s="70">
        <v>0.01</v>
      </c>
      <c r="W2562" s="79">
        <v>0</v>
      </c>
      <c r="X2562" s="61" t="s">
        <v>82</v>
      </c>
      <c r="Y2562" s="109" t="s">
        <v>50</v>
      </c>
      <c r="Z2562" s="65" t="s">
        <v>2684</v>
      </c>
      <c r="AA2562" s="60">
        <v>0</v>
      </c>
      <c r="AB2562" s="60">
        <v>0</v>
      </c>
      <c r="AC2562" s="75" t="s">
        <v>83</v>
      </c>
      <c r="AD2562" s="73">
        <v>10.26</v>
      </c>
      <c r="AE2562" s="73">
        <v>0</v>
      </c>
      <c r="AF2562" s="73">
        <v>0</v>
      </c>
      <c r="AG2562" s="73">
        <v>0</v>
      </c>
      <c r="AH2562" s="106">
        <v>0</v>
      </c>
      <c r="AI2562" s="73">
        <v>0</v>
      </c>
      <c r="AJ2562" s="73">
        <v>1.6</v>
      </c>
      <c r="AK2562" s="74">
        <v>10</v>
      </c>
      <c r="AL2562" s="90" t="s">
        <v>90</v>
      </c>
      <c r="AM2562" s="92"/>
    </row>
    <row r="2563" spans="1:39" ht="21" hidden="1" customHeight="1">
      <c r="A2563" s="60"/>
      <c r="B2563" s="97">
        <v>15001680</v>
      </c>
      <c r="C2563" s="97">
        <v>91035000</v>
      </c>
      <c r="D2563" s="98">
        <v>44726</v>
      </c>
      <c r="E2563" s="334" t="s">
        <v>3615</v>
      </c>
      <c r="F2563" s="334" t="s">
        <v>3615</v>
      </c>
      <c r="G2563" s="115" t="s">
        <v>109</v>
      </c>
      <c r="H2563" s="100" t="s">
        <v>262</v>
      </c>
      <c r="I2563" s="99" t="s">
        <v>263</v>
      </c>
      <c r="J2563" s="99" t="s">
        <v>1117</v>
      </c>
      <c r="K2563" s="97" t="s">
        <v>1830</v>
      </c>
      <c r="L2563" s="97">
        <v>20221200050413</v>
      </c>
      <c r="M2563" s="66" t="s">
        <v>155</v>
      </c>
      <c r="N2563" s="97" t="s">
        <v>468</v>
      </c>
      <c r="O2563" s="97" t="s">
        <v>468</v>
      </c>
      <c r="P2563" s="97" t="s">
        <v>468</v>
      </c>
      <c r="Q2563" s="101">
        <v>312.87</v>
      </c>
      <c r="R2563" s="101">
        <v>8.73</v>
      </c>
      <c r="S2563" s="102">
        <v>2730.1</v>
      </c>
      <c r="T2563" s="103">
        <v>0.78</v>
      </c>
      <c r="U2563" s="104">
        <v>0</v>
      </c>
      <c r="V2563" s="103">
        <v>0.01</v>
      </c>
      <c r="W2563" s="104">
        <v>0</v>
      </c>
      <c r="X2563" s="97" t="s">
        <v>82</v>
      </c>
      <c r="Y2563" s="109" t="s">
        <v>50</v>
      </c>
      <c r="Z2563" s="65" t="s">
        <v>2684</v>
      </c>
      <c r="AA2563" s="60">
        <v>0</v>
      </c>
      <c r="AB2563" s="60">
        <v>0</v>
      </c>
      <c r="AC2563" s="105" t="s">
        <v>83</v>
      </c>
      <c r="AD2563" s="106">
        <v>21.1</v>
      </c>
      <c r="AE2563" s="106">
        <v>0</v>
      </c>
      <c r="AF2563" s="106">
        <v>0</v>
      </c>
      <c r="AG2563" s="106">
        <v>6.08</v>
      </c>
      <c r="AH2563" s="106">
        <v>0</v>
      </c>
      <c r="AI2563" s="106">
        <v>0</v>
      </c>
      <c r="AJ2563" s="106">
        <v>0</v>
      </c>
      <c r="AK2563" s="107">
        <v>21</v>
      </c>
      <c r="AL2563" s="90" t="s">
        <v>575</v>
      </c>
      <c r="AM2563" s="82" t="s">
        <v>3673</v>
      </c>
    </row>
    <row r="2564" spans="1:39" ht="21" hidden="1" customHeight="1">
      <c r="A2564" s="60">
        <v>2261</v>
      </c>
      <c r="B2564" s="61">
        <v>10011474</v>
      </c>
      <c r="C2564" s="61">
        <v>527326</v>
      </c>
      <c r="D2564" s="62">
        <v>44727</v>
      </c>
      <c r="E2564" s="63" t="s">
        <v>38</v>
      </c>
      <c r="F2564" s="63" t="s">
        <v>77</v>
      </c>
      <c r="G2564" s="114" t="s">
        <v>73</v>
      </c>
      <c r="H2564" s="78" t="s">
        <v>74</v>
      </c>
      <c r="I2564" s="63" t="s">
        <v>75</v>
      </c>
      <c r="J2564" s="63" t="s">
        <v>76</v>
      </c>
      <c r="K2564" s="61" t="s">
        <v>1830</v>
      </c>
      <c r="L2564" s="61">
        <v>20221200036843</v>
      </c>
      <c r="M2564" s="66" t="s">
        <v>78</v>
      </c>
      <c r="N2564" s="61" t="s">
        <v>223</v>
      </c>
      <c r="O2564" s="61" t="s">
        <v>785</v>
      </c>
      <c r="P2564" s="61" t="s">
        <v>1379</v>
      </c>
      <c r="Q2564" s="68">
        <v>181.26</v>
      </c>
      <c r="R2564" s="68">
        <v>6.68</v>
      </c>
      <c r="S2564" s="69">
        <v>1209.8800000000001</v>
      </c>
      <c r="T2564" s="70">
        <v>0.35</v>
      </c>
      <c r="U2564" s="79">
        <v>0</v>
      </c>
      <c r="V2564" s="70">
        <v>0.15</v>
      </c>
      <c r="W2564" s="79">
        <v>0</v>
      </c>
      <c r="X2564" s="61" t="s">
        <v>82</v>
      </c>
      <c r="Y2564" s="109" t="s">
        <v>50</v>
      </c>
      <c r="Z2564" s="65" t="s">
        <v>2684</v>
      </c>
      <c r="AA2564" s="60">
        <v>0</v>
      </c>
      <c r="AB2564" s="60">
        <v>0</v>
      </c>
      <c r="AC2564" s="75" t="s">
        <v>83</v>
      </c>
      <c r="AD2564" s="73">
        <v>514.5</v>
      </c>
      <c r="AE2564" s="73">
        <v>0</v>
      </c>
      <c r="AF2564" s="73">
        <v>0</v>
      </c>
      <c r="AG2564" s="73">
        <v>82.65</v>
      </c>
      <c r="AH2564" s="106">
        <v>0</v>
      </c>
      <c r="AI2564" s="73">
        <v>0</v>
      </c>
      <c r="AJ2564" s="73">
        <v>0</v>
      </c>
      <c r="AK2564" s="74">
        <v>515</v>
      </c>
      <c r="AL2564" s="108" t="s">
        <v>161</v>
      </c>
      <c r="AM2564" s="92"/>
    </row>
    <row r="2565" spans="1:39" ht="21" customHeight="1">
      <c r="A2565" s="60">
        <v>2262</v>
      </c>
      <c r="B2565" s="61">
        <v>19015997</v>
      </c>
      <c r="C2565" s="61">
        <v>91016155</v>
      </c>
      <c r="D2565" s="62">
        <v>44727</v>
      </c>
      <c r="E2565" s="63" t="s">
        <v>38</v>
      </c>
      <c r="F2565" s="63" t="s">
        <v>39</v>
      </c>
      <c r="G2565" s="114" t="s">
        <v>116</v>
      </c>
      <c r="H2565" s="78" t="s">
        <v>130</v>
      </c>
      <c r="I2565" s="63" t="s">
        <v>2282</v>
      </c>
      <c r="J2565" s="63" t="s">
        <v>2283</v>
      </c>
      <c r="K2565" s="61" t="s">
        <v>1830</v>
      </c>
      <c r="L2565" s="61">
        <v>20221200031183</v>
      </c>
      <c r="M2565" s="66" t="s">
        <v>78</v>
      </c>
      <c r="N2565" s="61" t="s">
        <v>2651</v>
      </c>
      <c r="O2565" s="61" t="s">
        <v>861</v>
      </c>
      <c r="P2565" s="61" t="s">
        <v>2222</v>
      </c>
      <c r="Q2565" s="68">
        <v>100</v>
      </c>
      <c r="R2565" s="68">
        <v>6.49</v>
      </c>
      <c r="S2565" s="69">
        <v>649</v>
      </c>
      <c r="T2565" s="70">
        <v>0.19</v>
      </c>
      <c r="U2565" s="79">
        <v>0</v>
      </c>
      <c r="V2565" s="70">
        <v>0.19</v>
      </c>
      <c r="W2565" s="79">
        <v>0</v>
      </c>
      <c r="X2565" s="61" t="s">
        <v>124</v>
      </c>
      <c r="Y2565" s="109" t="s">
        <v>50</v>
      </c>
      <c r="Z2565" s="65" t="s">
        <v>2684</v>
      </c>
      <c r="AA2565" s="60">
        <v>0</v>
      </c>
      <c r="AB2565" s="60">
        <v>0</v>
      </c>
      <c r="AC2565" s="75" t="s">
        <v>125</v>
      </c>
      <c r="AD2565" s="73">
        <v>649</v>
      </c>
      <c r="AE2565" s="73">
        <v>0</v>
      </c>
      <c r="AF2565" s="73">
        <v>0</v>
      </c>
      <c r="AG2565" s="73">
        <v>0</v>
      </c>
      <c r="AH2565" s="106">
        <v>0</v>
      </c>
      <c r="AI2565" s="73">
        <v>0</v>
      </c>
      <c r="AJ2565" s="73">
        <v>168.71</v>
      </c>
      <c r="AK2565" s="74">
        <v>0</v>
      </c>
      <c r="AL2565" s="90" t="s">
        <v>52</v>
      </c>
      <c r="AM2565" s="92"/>
    </row>
    <row r="2566" spans="1:39" ht="21" hidden="1" customHeight="1">
      <c r="A2566" s="60">
        <v>2263</v>
      </c>
      <c r="B2566" s="61">
        <v>15001564</v>
      </c>
      <c r="C2566" s="61">
        <v>34011926</v>
      </c>
      <c r="D2566" s="62">
        <v>44727</v>
      </c>
      <c r="E2566" s="63" t="s">
        <v>173</v>
      </c>
      <c r="F2566" s="63" t="s">
        <v>39</v>
      </c>
      <c r="G2566" s="114" t="s">
        <v>109</v>
      </c>
      <c r="H2566" s="78" t="s">
        <v>262</v>
      </c>
      <c r="I2566" s="63" t="s">
        <v>2044</v>
      </c>
      <c r="J2566" s="63" t="s">
        <v>2344</v>
      </c>
      <c r="K2566" s="61" t="s">
        <v>1830</v>
      </c>
      <c r="L2566" s="61" t="s">
        <v>2279</v>
      </c>
      <c r="M2566" s="66" t="s">
        <v>155</v>
      </c>
      <c r="N2566" s="61" t="s">
        <v>2772</v>
      </c>
      <c r="O2566" s="61" t="s">
        <v>2772</v>
      </c>
      <c r="P2566" s="61" t="s">
        <v>2772</v>
      </c>
      <c r="Q2566" s="68">
        <v>101.06</v>
      </c>
      <c r="R2566" s="68">
        <v>2.85</v>
      </c>
      <c r="S2566" s="69">
        <v>288.02</v>
      </c>
      <c r="T2566" s="70">
        <v>0.08</v>
      </c>
      <c r="U2566" s="79">
        <v>0.1</v>
      </c>
      <c r="V2566" s="70">
        <v>7.0000000000000007E-2</v>
      </c>
      <c r="W2566" s="79">
        <v>101.06</v>
      </c>
      <c r="X2566" s="61" t="s">
        <v>82</v>
      </c>
      <c r="Y2566" s="109" t="s">
        <v>50</v>
      </c>
      <c r="Z2566" s="65" t="s">
        <v>2684</v>
      </c>
      <c r="AA2566" s="60">
        <v>0</v>
      </c>
      <c r="AB2566" s="60">
        <v>0</v>
      </c>
      <c r="AC2566" s="75" t="s">
        <v>83</v>
      </c>
      <c r="AD2566" s="73">
        <v>249.86</v>
      </c>
      <c r="AE2566" s="73">
        <v>0</v>
      </c>
      <c r="AF2566" s="73">
        <v>0</v>
      </c>
      <c r="AG2566" s="73">
        <v>37.78</v>
      </c>
      <c r="AH2566" s="106">
        <v>0</v>
      </c>
      <c r="AI2566" s="73">
        <v>0</v>
      </c>
      <c r="AJ2566" s="73">
        <v>0</v>
      </c>
      <c r="AK2566" s="74">
        <v>0</v>
      </c>
      <c r="AL2566" s="90" t="s">
        <v>52</v>
      </c>
      <c r="AM2566" s="61" t="s">
        <v>2772</v>
      </c>
    </row>
    <row r="2567" spans="1:39" ht="21" hidden="1" customHeight="1">
      <c r="A2567" s="60">
        <v>2264</v>
      </c>
      <c r="B2567" s="61">
        <v>16001739</v>
      </c>
      <c r="C2567" s="61">
        <v>188765</v>
      </c>
      <c r="D2567" s="62">
        <v>44727</v>
      </c>
      <c r="E2567" s="63" t="s">
        <v>38</v>
      </c>
      <c r="F2567" s="63" t="s">
        <v>84</v>
      </c>
      <c r="G2567" s="114" t="s">
        <v>109</v>
      </c>
      <c r="H2567" s="78" t="s">
        <v>110</v>
      </c>
      <c r="I2567" s="63" t="s">
        <v>1159</v>
      </c>
      <c r="J2567" s="63" t="s">
        <v>1741</v>
      </c>
      <c r="K2567" s="61" t="s">
        <v>1830</v>
      </c>
      <c r="L2567" s="61" t="s">
        <v>84</v>
      </c>
      <c r="M2567" s="66" t="s">
        <v>45</v>
      </c>
      <c r="N2567" s="61" t="s">
        <v>608</v>
      </c>
      <c r="O2567" s="61" t="s">
        <v>1507</v>
      </c>
      <c r="P2567" s="61" t="s">
        <v>1873</v>
      </c>
      <c r="Q2567" s="68">
        <v>255.23</v>
      </c>
      <c r="R2567" s="68">
        <v>11.9</v>
      </c>
      <c r="S2567" s="69">
        <v>3037.67</v>
      </c>
      <c r="T2567" s="70">
        <v>0.87</v>
      </c>
      <c r="U2567" s="79">
        <v>0</v>
      </c>
      <c r="V2567" s="70">
        <v>0.13</v>
      </c>
      <c r="W2567" s="79">
        <v>0</v>
      </c>
      <c r="X2567" s="61" t="s">
        <v>82</v>
      </c>
      <c r="Y2567" s="109" t="s">
        <v>50</v>
      </c>
      <c r="Z2567" s="65" t="s">
        <v>2684</v>
      </c>
      <c r="AA2567" s="60">
        <v>0</v>
      </c>
      <c r="AB2567" s="60">
        <v>0</v>
      </c>
      <c r="AC2567" s="75" t="s">
        <v>83</v>
      </c>
      <c r="AD2567" s="73">
        <v>406.53999999999996</v>
      </c>
      <c r="AE2567" s="73">
        <v>0</v>
      </c>
      <c r="AF2567" s="73">
        <v>0</v>
      </c>
      <c r="AG2567" s="73">
        <v>67.47</v>
      </c>
      <c r="AH2567" s="106">
        <v>0</v>
      </c>
      <c r="AI2567" s="73">
        <v>0</v>
      </c>
      <c r="AJ2567" s="73">
        <v>2.6100000000000003</v>
      </c>
      <c r="AK2567" s="74">
        <v>406</v>
      </c>
      <c r="AL2567" s="90" t="s">
        <v>90</v>
      </c>
      <c r="AM2567" s="92"/>
    </row>
    <row r="2568" spans="1:39" ht="21" hidden="1" customHeight="1">
      <c r="A2568" s="60">
        <v>2265</v>
      </c>
      <c r="B2568" s="61">
        <v>11002671</v>
      </c>
      <c r="C2568" s="61">
        <v>174693</v>
      </c>
      <c r="D2568" s="62">
        <v>44727</v>
      </c>
      <c r="E2568" s="63" t="s">
        <v>38</v>
      </c>
      <c r="F2568" s="63" t="s">
        <v>84</v>
      </c>
      <c r="G2568" s="114" t="s">
        <v>40</v>
      </c>
      <c r="H2568" s="78" t="s">
        <v>85</v>
      </c>
      <c r="I2568" s="63" t="s">
        <v>201</v>
      </c>
      <c r="J2568" s="63" t="s">
        <v>2781</v>
      </c>
      <c r="K2568" s="61" t="s">
        <v>1830</v>
      </c>
      <c r="L2568" s="61" t="s">
        <v>84</v>
      </c>
      <c r="M2568" s="66" t="s">
        <v>78</v>
      </c>
      <c r="N2568" s="61" t="s">
        <v>2782</v>
      </c>
      <c r="O2568" s="61" t="s">
        <v>1102</v>
      </c>
      <c r="P2568" s="61" t="s">
        <v>1662</v>
      </c>
      <c r="Q2568" s="68">
        <v>66.48</v>
      </c>
      <c r="R2568" s="68">
        <v>7.65</v>
      </c>
      <c r="S2568" s="69">
        <v>508.86</v>
      </c>
      <c r="T2568" s="70">
        <v>0.15</v>
      </c>
      <c r="U2568" s="79">
        <v>0</v>
      </c>
      <c r="V2568" s="70">
        <v>0.01</v>
      </c>
      <c r="W2568" s="79">
        <v>0</v>
      </c>
      <c r="X2568" s="61" t="s">
        <v>82</v>
      </c>
      <c r="Y2568" s="109" t="s">
        <v>50</v>
      </c>
      <c r="Z2568" s="65" t="s">
        <v>2684</v>
      </c>
      <c r="AA2568" s="60">
        <v>0</v>
      </c>
      <c r="AB2568" s="60">
        <v>0</v>
      </c>
      <c r="AC2568" s="75" t="s">
        <v>83</v>
      </c>
      <c r="AD2568" s="73">
        <v>25.55</v>
      </c>
      <c r="AE2568" s="73">
        <v>0</v>
      </c>
      <c r="AF2568" s="73">
        <v>0</v>
      </c>
      <c r="AG2568" s="73">
        <v>0</v>
      </c>
      <c r="AH2568" s="106">
        <v>0</v>
      </c>
      <c r="AI2568" s="73">
        <v>0</v>
      </c>
      <c r="AJ2568" s="73">
        <v>6.21</v>
      </c>
      <c r="AK2568" s="74">
        <v>26</v>
      </c>
      <c r="AL2568" s="90" t="s">
        <v>90</v>
      </c>
      <c r="AM2568" s="92"/>
    </row>
    <row r="2569" spans="1:39" ht="21" hidden="1" customHeight="1">
      <c r="A2569" s="60">
        <v>2266</v>
      </c>
      <c r="B2569" s="61">
        <v>12002574</v>
      </c>
      <c r="C2569" s="61">
        <v>178613</v>
      </c>
      <c r="D2569" s="62">
        <v>44727</v>
      </c>
      <c r="E2569" s="63" t="s">
        <v>38</v>
      </c>
      <c r="F2569" s="63" t="s">
        <v>770</v>
      </c>
      <c r="G2569" s="114" t="s">
        <v>73</v>
      </c>
      <c r="H2569" s="78" t="s">
        <v>91</v>
      </c>
      <c r="I2569" s="63" t="s">
        <v>97</v>
      </c>
      <c r="J2569" s="63" t="s">
        <v>2066</v>
      </c>
      <c r="K2569" s="61" t="s">
        <v>1830</v>
      </c>
      <c r="L2569" s="61">
        <v>20221200046413</v>
      </c>
      <c r="M2569" s="66" t="s">
        <v>78</v>
      </c>
      <c r="N2569" s="61" t="s">
        <v>106</v>
      </c>
      <c r="O2569" s="61" t="s">
        <v>2783</v>
      </c>
      <c r="P2569" s="61" t="s">
        <v>2784</v>
      </c>
      <c r="Q2569" s="68">
        <v>77.58</v>
      </c>
      <c r="R2569" s="68">
        <v>7.19</v>
      </c>
      <c r="S2569" s="69">
        <v>558.11</v>
      </c>
      <c r="T2569" s="70">
        <v>0.16</v>
      </c>
      <c r="U2569" s="79">
        <v>0</v>
      </c>
      <c r="V2569" s="70">
        <v>0</v>
      </c>
      <c r="W2569" s="79">
        <v>0</v>
      </c>
      <c r="X2569" s="61" t="s">
        <v>49</v>
      </c>
      <c r="Y2569" s="109" t="s">
        <v>50</v>
      </c>
      <c r="Z2569" s="65" t="s">
        <v>2684</v>
      </c>
      <c r="AA2569" s="60">
        <v>0</v>
      </c>
      <c r="AB2569" s="60">
        <v>0</v>
      </c>
      <c r="AC2569" s="75" t="s">
        <v>49</v>
      </c>
      <c r="AD2569" s="73">
        <v>0</v>
      </c>
      <c r="AE2569" s="73">
        <v>110</v>
      </c>
      <c r="AF2569" s="73">
        <v>15.71</v>
      </c>
      <c r="AG2569" s="73">
        <v>0</v>
      </c>
      <c r="AH2569" s="106">
        <v>0</v>
      </c>
      <c r="AI2569" s="73">
        <v>0</v>
      </c>
      <c r="AJ2569" s="73">
        <v>0</v>
      </c>
      <c r="AK2569" s="74">
        <v>0</v>
      </c>
      <c r="AL2569" s="90" t="s">
        <v>161</v>
      </c>
      <c r="AM2569" s="92"/>
    </row>
    <row r="2570" spans="1:39" ht="21" hidden="1" customHeight="1">
      <c r="A2570" s="60">
        <v>2267</v>
      </c>
      <c r="B2570" s="61">
        <v>12002533</v>
      </c>
      <c r="C2570" s="61">
        <v>179062</v>
      </c>
      <c r="D2570" s="62">
        <v>44727</v>
      </c>
      <c r="E2570" s="63" t="s">
        <v>38</v>
      </c>
      <c r="F2570" s="63" t="s">
        <v>770</v>
      </c>
      <c r="G2570" s="114" t="s">
        <v>73</v>
      </c>
      <c r="H2570" s="78" t="s">
        <v>91</v>
      </c>
      <c r="I2570" s="63" t="s">
        <v>97</v>
      </c>
      <c r="J2570" s="63" t="s">
        <v>2066</v>
      </c>
      <c r="K2570" s="61" t="s">
        <v>1830</v>
      </c>
      <c r="L2570" s="61">
        <v>20221200046413</v>
      </c>
      <c r="M2570" s="66" t="s">
        <v>78</v>
      </c>
      <c r="N2570" s="61" t="s">
        <v>2784</v>
      </c>
      <c r="O2570" s="61" t="s">
        <v>106</v>
      </c>
      <c r="P2570" s="61" t="s">
        <v>2067</v>
      </c>
      <c r="Q2570" s="68">
        <v>39.51</v>
      </c>
      <c r="R2570" s="68">
        <v>8.36</v>
      </c>
      <c r="S2570" s="69">
        <v>330.17</v>
      </c>
      <c r="T2570" s="70">
        <v>0.09</v>
      </c>
      <c r="U2570" s="79">
        <v>0</v>
      </c>
      <c r="V2570" s="70">
        <v>0</v>
      </c>
      <c r="W2570" s="79">
        <v>0</v>
      </c>
      <c r="X2570" s="61" t="s">
        <v>49</v>
      </c>
      <c r="Y2570" s="109" t="s">
        <v>50</v>
      </c>
      <c r="Z2570" s="65" t="s">
        <v>2684</v>
      </c>
      <c r="AA2570" s="60">
        <v>0</v>
      </c>
      <c r="AB2570" s="60">
        <v>0</v>
      </c>
      <c r="AC2570" s="75" t="s">
        <v>49</v>
      </c>
      <c r="AD2570" s="73">
        <v>0</v>
      </c>
      <c r="AE2570" s="73">
        <v>40</v>
      </c>
      <c r="AF2570" s="73">
        <v>5.71</v>
      </c>
      <c r="AG2570" s="73">
        <v>0</v>
      </c>
      <c r="AH2570" s="106">
        <v>0</v>
      </c>
      <c r="AI2570" s="73">
        <v>0</v>
      </c>
      <c r="AJ2570" s="73">
        <v>0</v>
      </c>
      <c r="AK2570" s="74">
        <v>0</v>
      </c>
      <c r="AL2570" s="90" t="s">
        <v>161</v>
      </c>
      <c r="AM2570" s="92"/>
    </row>
    <row r="2571" spans="1:39" ht="21" hidden="1" customHeight="1">
      <c r="A2571" s="60">
        <v>2268</v>
      </c>
      <c r="B2571" s="61">
        <v>12002528</v>
      </c>
      <c r="C2571" s="61">
        <v>179063</v>
      </c>
      <c r="D2571" s="62">
        <v>44727</v>
      </c>
      <c r="E2571" s="63" t="s">
        <v>38</v>
      </c>
      <c r="F2571" s="63" t="s">
        <v>770</v>
      </c>
      <c r="G2571" s="114" t="s">
        <v>73</v>
      </c>
      <c r="H2571" s="78" t="s">
        <v>91</v>
      </c>
      <c r="I2571" s="63" t="s">
        <v>97</v>
      </c>
      <c r="J2571" s="63" t="s">
        <v>2066</v>
      </c>
      <c r="K2571" s="61" t="s">
        <v>1830</v>
      </c>
      <c r="L2571" s="61">
        <v>20221200046413</v>
      </c>
      <c r="M2571" s="66" t="s">
        <v>78</v>
      </c>
      <c r="N2571" s="61" t="s">
        <v>2784</v>
      </c>
      <c r="O2571" s="61" t="s">
        <v>2067</v>
      </c>
      <c r="P2571" s="61" t="s">
        <v>1367</v>
      </c>
      <c r="Q2571" s="68">
        <v>70.06</v>
      </c>
      <c r="R2571" s="68">
        <v>8.49</v>
      </c>
      <c r="S2571" s="69">
        <v>594.36</v>
      </c>
      <c r="T2571" s="70">
        <v>0.17</v>
      </c>
      <c r="U2571" s="79">
        <v>0</v>
      </c>
      <c r="V2571" s="70">
        <v>0</v>
      </c>
      <c r="W2571" s="79">
        <v>0</v>
      </c>
      <c r="X2571" s="61" t="s">
        <v>49</v>
      </c>
      <c r="Y2571" s="109" t="s">
        <v>50</v>
      </c>
      <c r="Z2571" s="65" t="s">
        <v>2684</v>
      </c>
      <c r="AA2571" s="60">
        <v>0</v>
      </c>
      <c r="AB2571" s="60">
        <v>0</v>
      </c>
      <c r="AC2571" s="75" t="s">
        <v>49</v>
      </c>
      <c r="AD2571" s="73">
        <v>0</v>
      </c>
      <c r="AE2571" s="73">
        <v>90</v>
      </c>
      <c r="AF2571" s="73">
        <v>12.86</v>
      </c>
      <c r="AG2571" s="73">
        <v>0</v>
      </c>
      <c r="AH2571" s="106">
        <v>0</v>
      </c>
      <c r="AI2571" s="73">
        <v>0</v>
      </c>
      <c r="AJ2571" s="73">
        <v>0</v>
      </c>
      <c r="AK2571" s="74">
        <v>0</v>
      </c>
      <c r="AL2571" s="90" t="s">
        <v>161</v>
      </c>
      <c r="AM2571" s="92"/>
    </row>
    <row r="2572" spans="1:39" ht="21" hidden="1" customHeight="1">
      <c r="A2572" s="60"/>
      <c r="B2572" s="61">
        <v>9001494</v>
      </c>
      <c r="C2572" s="61">
        <v>383899</v>
      </c>
      <c r="D2572" s="62">
        <v>44727</v>
      </c>
      <c r="E2572" s="334" t="s">
        <v>3615</v>
      </c>
      <c r="F2572" s="334" t="s">
        <v>3615</v>
      </c>
      <c r="G2572" s="114" t="s">
        <v>109</v>
      </c>
      <c r="H2572" s="78" t="s">
        <v>495</v>
      </c>
      <c r="I2572" s="63" t="s">
        <v>1122</v>
      </c>
      <c r="J2572" s="63" t="s">
        <v>1239</v>
      </c>
      <c r="K2572" s="61" t="s">
        <v>1830</v>
      </c>
      <c r="L2572" s="61">
        <v>20211200096663</v>
      </c>
      <c r="M2572" s="66" t="s">
        <v>45</v>
      </c>
      <c r="N2572" s="61" t="s">
        <v>1615</v>
      </c>
      <c r="O2572" s="61" t="s">
        <v>1588</v>
      </c>
      <c r="P2572" s="61" t="s">
        <v>2785</v>
      </c>
      <c r="Q2572" s="68">
        <v>253.31</v>
      </c>
      <c r="R2572" s="68">
        <v>10</v>
      </c>
      <c r="S2572" s="69">
        <v>2532.7199999999998</v>
      </c>
      <c r="T2572" s="70">
        <v>0.72</v>
      </c>
      <c r="U2572" s="79">
        <v>0</v>
      </c>
      <c r="V2572" s="70">
        <v>0.21</v>
      </c>
      <c r="W2572" s="79">
        <v>0</v>
      </c>
      <c r="X2572" s="61" t="s">
        <v>1318</v>
      </c>
      <c r="Y2572" s="109" t="s">
        <v>50</v>
      </c>
      <c r="Z2572" s="65" t="s">
        <v>2684</v>
      </c>
      <c r="AA2572" s="60">
        <v>0</v>
      </c>
      <c r="AB2572" s="60">
        <v>0</v>
      </c>
      <c r="AC2572" s="75" t="s">
        <v>83</v>
      </c>
      <c r="AD2572" s="73">
        <v>737.53</v>
      </c>
      <c r="AE2572" s="73">
        <v>2200</v>
      </c>
      <c r="AF2572" s="73">
        <v>314.29000000000002</v>
      </c>
      <c r="AG2572" s="73">
        <v>122.65</v>
      </c>
      <c r="AH2572" s="106">
        <v>0</v>
      </c>
      <c r="AI2572" s="73">
        <v>0</v>
      </c>
      <c r="AJ2572" s="73">
        <v>0</v>
      </c>
      <c r="AK2572" s="74">
        <v>738</v>
      </c>
      <c r="AL2572" s="90" t="s">
        <v>575</v>
      </c>
      <c r="AM2572" s="82" t="s">
        <v>3661</v>
      </c>
    </row>
    <row r="2573" spans="1:39" ht="21" hidden="1" customHeight="1">
      <c r="A2573" s="60"/>
      <c r="B2573" s="61">
        <v>11013292</v>
      </c>
      <c r="C2573" s="61">
        <v>91019893</v>
      </c>
      <c r="D2573" s="62">
        <v>44727</v>
      </c>
      <c r="E2573" s="334" t="s">
        <v>3615</v>
      </c>
      <c r="F2573" s="334" t="s">
        <v>3615</v>
      </c>
      <c r="G2573" s="114" t="s">
        <v>40</v>
      </c>
      <c r="H2573" s="78" t="s">
        <v>85</v>
      </c>
      <c r="I2573" s="63" t="s">
        <v>753</v>
      </c>
      <c r="J2573" s="63" t="s">
        <v>815</v>
      </c>
      <c r="K2573" s="61" t="s">
        <v>1830</v>
      </c>
      <c r="L2573" s="61">
        <v>20211200096663</v>
      </c>
      <c r="M2573" s="66" t="s">
        <v>155</v>
      </c>
      <c r="N2573" s="61" t="s">
        <v>468</v>
      </c>
      <c r="O2573" s="61" t="s">
        <v>468</v>
      </c>
      <c r="P2573" s="61" t="s">
        <v>468</v>
      </c>
      <c r="Q2573" s="68">
        <v>33.47</v>
      </c>
      <c r="R2573" s="68">
        <v>17.100000000000001</v>
      </c>
      <c r="S2573" s="69">
        <v>572.5</v>
      </c>
      <c r="T2573" s="70">
        <v>0.16</v>
      </c>
      <c r="U2573" s="79">
        <v>0</v>
      </c>
      <c r="V2573" s="70">
        <v>0.04</v>
      </c>
      <c r="W2573" s="79">
        <v>0</v>
      </c>
      <c r="X2573" s="61" t="s">
        <v>82</v>
      </c>
      <c r="Y2573" s="109" t="s">
        <v>50</v>
      </c>
      <c r="Z2573" s="65" t="s">
        <v>2684</v>
      </c>
      <c r="AA2573" s="60">
        <v>0</v>
      </c>
      <c r="AB2573" s="60">
        <v>0</v>
      </c>
      <c r="AC2573" s="75" t="s">
        <v>83</v>
      </c>
      <c r="AD2573" s="73">
        <v>154.01</v>
      </c>
      <c r="AE2573" s="73">
        <v>0</v>
      </c>
      <c r="AF2573" s="73">
        <v>0</v>
      </c>
      <c r="AG2573" s="73">
        <v>25.24</v>
      </c>
      <c r="AH2573" s="106">
        <v>0</v>
      </c>
      <c r="AI2573" s="73">
        <v>0</v>
      </c>
      <c r="AJ2573" s="73">
        <v>0</v>
      </c>
      <c r="AK2573" s="74">
        <v>154</v>
      </c>
      <c r="AL2573" s="90" t="s">
        <v>575</v>
      </c>
      <c r="AM2573" s="82" t="s">
        <v>3671</v>
      </c>
    </row>
    <row r="2574" spans="1:39" ht="21" hidden="1" customHeight="1">
      <c r="A2574" s="60">
        <v>2269</v>
      </c>
      <c r="B2574" s="61">
        <v>11012340</v>
      </c>
      <c r="C2574" s="61">
        <v>91101271</v>
      </c>
      <c r="D2574" s="62">
        <v>44727</v>
      </c>
      <c r="E2574" s="63" t="s">
        <v>38</v>
      </c>
      <c r="F2574" s="63" t="s">
        <v>84</v>
      </c>
      <c r="G2574" s="114" t="s">
        <v>40</v>
      </c>
      <c r="H2574" s="78" t="s">
        <v>85</v>
      </c>
      <c r="I2574" s="63" t="s">
        <v>1275</v>
      </c>
      <c r="J2574" s="63" t="s">
        <v>2707</v>
      </c>
      <c r="K2574" s="61" t="s">
        <v>1830</v>
      </c>
      <c r="L2574" s="61" t="s">
        <v>84</v>
      </c>
      <c r="M2574" s="66" t="s">
        <v>78</v>
      </c>
      <c r="N2574" s="61" t="s">
        <v>901</v>
      </c>
      <c r="O2574" s="61" t="s">
        <v>2786</v>
      </c>
      <c r="P2574" s="61" t="s">
        <v>616</v>
      </c>
      <c r="Q2574" s="68">
        <v>19.23</v>
      </c>
      <c r="R2574" s="68">
        <v>10.57</v>
      </c>
      <c r="S2574" s="69">
        <v>203.29</v>
      </c>
      <c r="T2574" s="70">
        <v>0.06</v>
      </c>
      <c r="U2574" s="79">
        <v>0</v>
      </c>
      <c r="V2574" s="70">
        <v>0.02</v>
      </c>
      <c r="W2574" s="79">
        <v>0</v>
      </c>
      <c r="X2574" s="61" t="s">
        <v>82</v>
      </c>
      <c r="Y2574" s="109" t="s">
        <v>50</v>
      </c>
      <c r="Z2574" s="65" t="s">
        <v>2684</v>
      </c>
      <c r="AA2574" s="60">
        <v>0</v>
      </c>
      <c r="AB2574" s="60">
        <v>0</v>
      </c>
      <c r="AC2574" s="75" t="s">
        <v>83</v>
      </c>
      <c r="AD2574" s="73">
        <v>63</v>
      </c>
      <c r="AE2574" s="73">
        <v>0</v>
      </c>
      <c r="AF2574" s="73">
        <v>0</v>
      </c>
      <c r="AG2574" s="73">
        <v>6</v>
      </c>
      <c r="AH2574" s="106">
        <v>0</v>
      </c>
      <c r="AI2574" s="73">
        <v>0</v>
      </c>
      <c r="AJ2574" s="73">
        <v>0</v>
      </c>
      <c r="AK2574" s="74">
        <v>63</v>
      </c>
      <c r="AL2574" s="90" t="s">
        <v>90</v>
      </c>
      <c r="AM2574" s="92"/>
    </row>
    <row r="2575" spans="1:39" ht="21" hidden="1" customHeight="1">
      <c r="A2575" s="60">
        <v>2270</v>
      </c>
      <c r="B2575" s="61">
        <v>18001130</v>
      </c>
      <c r="C2575" s="61">
        <v>91103504</v>
      </c>
      <c r="D2575" s="62">
        <v>44727</v>
      </c>
      <c r="E2575" s="63" t="s">
        <v>2659</v>
      </c>
      <c r="F2575" s="63" t="s">
        <v>770</v>
      </c>
      <c r="G2575" s="114" t="s">
        <v>116</v>
      </c>
      <c r="H2575" s="78" t="s">
        <v>918</v>
      </c>
      <c r="I2575" s="63" t="s">
        <v>919</v>
      </c>
      <c r="J2575" s="63" t="s">
        <v>2787</v>
      </c>
      <c r="K2575" s="61" t="s">
        <v>2367</v>
      </c>
      <c r="L2575" s="61">
        <v>20211200058173</v>
      </c>
      <c r="M2575" s="66" t="s">
        <v>78</v>
      </c>
      <c r="N2575" s="61" t="s">
        <v>985</v>
      </c>
      <c r="O2575" s="61" t="s">
        <v>1049</v>
      </c>
      <c r="P2575" s="61" t="s">
        <v>1050</v>
      </c>
      <c r="Q2575" s="68">
        <v>33.4</v>
      </c>
      <c r="R2575" s="68">
        <v>8.91</v>
      </c>
      <c r="S2575" s="69">
        <v>297.7</v>
      </c>
      <c r="T2575" s="70">
        <v>0.09</v>
      </c>
      <c r="U2575" s="79">
        <v>0</v>
      </c>
      <c r="V2575" s="70">
        <v>0.09</v>
      </c>
      <c r="W2575" s="79">
        <v>0</v>
      </c>
      <c r="X2575" s="61" t="s">
        <v>1668</v>
      </c>
      <c r="Y2575" s="109" t="s">
        <v>50</v>
      </c>
      <c r="Z2575" s="65" t="s">
        <v>2684</v>
      </c>
      <c r="AA2575" s="60">
        <v>0</v>
      </c>
      <c r="AB2575" s="60">
        <v>0</v>
      </c>
      <c r="AC2575" s="75" t="s">
        <v>1668</v>
      </c>
      <c r="AD2575" s="73">
        <v>297.7</v>
      </c>
      <c r="AE2575" s="73">
        <v>0</v>
      </c>
      <c r="AF2575" s="73">
        <v>0</v>
      </c>
      <c r="AG2575" s="73">
        <v>32.21</v>
      </c>
      <c r="AH2575" s="106">
        <v>0</v>
      </c>
      <c r="AI2575" s="73">
        <v>0</v>
      </c>
      <c r="AJ2575" s="73">
        <v>73.25</v>
      </c>
      <c r="AK2575" s="74">
        <v>0</v>
      </c>
      <c r="AL2575" s="90" t="s">
        <v>161</v>
      </c>
      <c r="AM2575" s="92"/>
    </row>
    <row r="2576" spans="1:39" ht="21" hidden="1" customHeight="1">
      <c r="A2576" s="60">
        <v>2271</v>
      </c>
      <c r="B2576" s="97">
        <v>11013321</v>
      </c>
      <c r="C2576" s="97">
        <v>91104188</v>
      </c>
      <c r="D2576" s="98">
        <v>44727</v>
      </c>
      <c r="E2576" s="99" t="s">
        <v>38</v>
      </c>
      <c r="F2576" s="99" t="s">
        <v>84</v>
      </c>
      <c r="G2576" s="115" t="s">
        <v>40</v>
      </c>
      <c r="H2576" s="100" t="s">
        <v>85</v>
      </c>
      <c r="I2576" s="99" t="s">
        <v>1275</v>
      </c>
      <c r="J2576" s="99" t="s">
        <v>2707</v>
      </c>
      <c r="K2576" s="97" t="s">
        <v>1830</v>
      </c>
      <c r="L2576" s="97" t="s">
        <v>84</v>
      </c>
      <c r="M2576" s="66" t="s">
        <v>78</v>
      </c>
      <c r="N2576" s="97" t="s">
        <v>901</v>
      </c>
      <c r="O2576" s="97" t="s">
        <v>616</v>
      </c>
      <c r="P2576" s="97" t="s">
        <v>568</v>
      </c>
      <c r="Q2576" s="101">
        <v>19.88</v>
      </c>
      <c r="R2576" s="101">
        <v>10.76</v>
      </c>
      <c r="S2576" s="102">
        <v>213.8</v>
      </c>
      <c r="T2576" s="103">
        <v>0.06</v>
      </c>
      <c r="U2576" s="104">
        <v>0</v>
      </c>
      <c r="V2576" s="103">
        <v>0.02</v>
      </c>
      <c r="W2576" s="104">
        <v>0</v>
      </c>
      <c r="X2576" s="97" t="s">
        <v>82</v>
      </c>
      <c r="Y2576" s="109" t="s">
        <v>50</v>
      </c>
      <c r="Z2576" s="65" t="s">
        <v>2684</v>
      </c>
      <c r="AA2576" s="60">
        <v>0</v>
      </c>
      <c r="AB2576" s="60">
        <v>0</v>
      </c>
      <c r="AC2576" s="105" t="s">
        <v>83</v>
      </c>
      <c r="AD2576" s="106">
        <v>67.5</v>
      </c>
      <c r="AE2576" s="106">
        <v>0</v>
      </c>
      <c r="AF2576" s="106">
        <v>0</v>
      </c>
      <c r="AG2576" s="106">
        <v>6.8</v>
      </c>
      <c r="AH2576" s="106">
        <v>0</v>
      </c>
      <c r="AI2576" s="106">
        <v>0</v>
      </c>
      <c r="AJ2576" s="106">
        <v>0</v>
      </c>
      <c r="AK2576" s="107">
        <v>68</v>
      </c>
      <c r="AL2576" s="90" t="s">
        <v>90</v>
      </c>
      <c r="AM2576" s="92"/>
    </row>
    <row r="2577" spans="1:39" ht="21" hidden="1" customHeight="1">
      <c r="A2577" s="60">
        <v>2272</v>
      </c>
      <c r="B2577" s="61">
        <v>2001879</v>
      </c>
      <c r="C2577" s="61">
        <v>142669</v>
      </c>
      <c r="D2577" s="62">
        <v>44728</v>
      </c>
      <c r="E2577" s="63" t="s">
        <v>38</v>
      </c>
      <c r="F2577" s="63" t="s">
        <v>72</v>
      </c>
      <c r="G2577" s="114" t="s">
        <v>73</v>
      </c>
      <c r="H2577" s="78" t="s">
        <v>153</v>
      </c>
      <c r="I2577" s="63" t="s">
        <v>1012</v>
      </c>
      <c r="J2577" s="63" t="s">
        <v>1012</v>
      </c>
      <c r="K2577" s="61" t="s">
        <v>1830</v>
      </c>
      <c r="L2577" s="61">
        <v>20221200036843</v>
      </c>
      <c r="M2577" s="66" t="s">
        <v>78</v>
      </c>
      <c r="N2577" s="61" t="s">
        <v>1953</v>
      </c>
      <c r="O2577" s="61" t="s">
        <v>1014</v>
      </c>
      <c r="P2577" s="61" t="s">
        <v>492</v>
      </c>
      <c r="Q2577" s="68">
        <v>68.16</v>
      </c>
      <c r="R2577" s="68">
        <v>8.07</v>
      </c>
      <c r="S2577" s="69">
        <v>549.59</v>
      </c>
      <c r="T2577" s="70">
        <v>0.16</v>
      </c>
      <c r="U2577" s="79">
        <v>0</v>
      </c>
      <c r="V2577" s="70">
        <v>0.01</v>
      </c>
      <c r="W2577" s="79">
        <v>0</v>
      </c>
      <c r="X2577" s="61" t="s">
        <v>82</v>
      </c>
      <c r="Y2577" s="109" t="s">
        <v>50</v>
      </c>
      <c r="Z2577" s="65" t="s">
        <v>2684</v>
      </c>
      <c r="AA2577" s="60">
        <v>0</v>
      </c>
      <c r="AB2577" s="60">
        <v>0</v>
      </c>
      <c r="AC2577" s="75" t="s">
        <v>83</v>
      </c>
      <c r="AD2577" s="73">
        <v>40.5</v>
      </c>
      <c r="AE2577" s="73">
        <v>0</v>
      </c>
      <c r="AF2577" s="73">
        <v>0</v>
      </c>
      <c r="AG2577" s="73">
        <v>10.88</v>
      </c>
      <c r="AH2577" s="106">
        <v>0</v>
      </c>
      <c r="AI2577" s="73">
        <v>0</v>
      </c>
      <c r="AJ2577" s="73">
        <v>0</v>
      </c>
      <c r="AK2577" s="74">
        <v>41</v>
      </c>
      <c r="AL2577" s="90" t="s">
        <v>52</v>
      </c>
      <c r="AM2577" s="92"/>
    </row>
    <row r="2578" spans="1:39" ht="21" hidden="1" customHeight="1">
      <c r="A2578" s="60">
        <v>2273</v>
      </c>
      <c r="B2578" s="61">
        <v>2000326</v>
      </c>
      <c r="C2578" s="61">
        <v>143417</v>
      </c>
      <c r="D2578" s="62">
        <v>44728</v>
      </c>
      <c r="E2578" s="63" t="s">
        <v>38</v>
      </c>
      <c r="F2578" s="63" t="s">
        <v>84</v>
      </c>
      <c r="G2578" s="114" t="s">
        <v>73</v>
      </c>
      <c r="H2578" s="78" t="s">
        <v>153</v>
      </c>
      <c r="I2578" s="63" t="s">
        <v>762</v>
      </c>
      <c r="J2578" s="63" t="s">
        <v>1249</v>
      </c>
      <c r="K2578" s="61" t="s">
        <v>1830</v>
      </c>
      <c r="L2578" s="61" t="s">
        <v>84</v>
      </c>
      <c r="M2578" s="66" t="s">
        <v>45</v>
      </c>
      <c r="N2578" s="61" t="s">
        <v>1395</v>
      </c>
      <c r="O2578" s="61" t="s">
        <v>393</v>
      </c>
      <c r="P2578" s="61" t="s">
        <v>1336</v>
      </c>
      <c r="Q2578" s="68">
        <v>89.49</v>
      </c>
      <c r="R2578" s="68">
        <v>7.47</v>
      </c>
      <c r="S2578" s="69">
        <v>668.21</v>
      </c>
      <c r="T2578" s="70">
        <v>0.19</v>
      </c>
      <c r="U2578" s="79">
        <v>0</v>
      </c>
      <c r="V2578" s="70">
        <v>0.02</v>
      </c>
      <c r="W2578" s="79">
        <v>0</v>
      </c>
      <c r="X2578" s="61" t="s">
        <v>82</v>
      </c>
      <c r="Y2578" s="109" t="s">
        <v>50</v>
      </c>
      <c r="Z2578" s="65" t="s">
        <v>2684</v>
      </c>
      <c r="AA2578" s="60">
        <v>0</v>
      </c>
      <c r="AB2578" s="60">
        <v>0</v>
      </c>
      <c r="AC2578" s="75" t="s">
        <v>83</v>
      </c>
      <c r="AD2578" s="73">
        <v>63.28</v>
      </c>
      <c r="AE2578" s="73">
        <v>0</v>
      </c>
      <c r="AF2578" s="73">
        <v>0</v>
      </c>
      <c r="AG2578" s="73">
        <v>16.2</v>
      </c>
      <c r="AH2578" s="106">
        <v>0</v>
      </c>
      <c r="AI2578" s="73">
        <v>0</v>
      </c>
      <c r="AJ2578" s="73">
        <v>0</v>
      </c>
      <c r="AK2578" s="74">
        <v>63</v>
      </c>
      <c r="AL2578" s="90" t="s">
        <v>90</v>
      </c>
      <c r="AM2578" s="92"/>
    </row>
    <row r="2579" spans="1:39" ht="21" hidden="1" customHeight="1">
      <c r="A2579" s="60">
        <v>2274</v>
      </c>
      <c r="B2579" s="61">
        <v>10006579</v>
      </c>
      <c r="C2579" s="61">
        <v>160396</v>
      </c>
      <c r="D2579" s="62">
        <v>44728</v>
      </c>
      <c r="E2579" s="63" t="s">
        <v>38</v>
      </c>
      <c r="F2579" s="63" t="s">
        <v>84</v>
      </c>
      <c r="G2579" s="114" t="s">
        <v>73</v>
      </c>
      <c r="H2579" s="78" t="s">
        <v>74</v>
      </c>
      <c r="I2579" s="63" t="s">
        <v>75</v>
      </c>
      <c r="J2579" s="63" t="s">
        <v>1271</v>
      </c>
      <c r="K2579" s="61" t="s">
        <v>1830</v>
      </c>
      <c r="L2579" s="61" t="s">
        <v>84</v>
      </c>
      <c r="M2579" s="66" t="s">
        <v>78</v>
      </c>
      <c r="N2579" s="61" t="s">
        <v>1273</v>
      </c>
      <c r="O2579" s="61" t="s">
        <v>1472</v>
      </c>
      <c r="P2579" s="61" t="s">
        <v>1272</v>
      </c>
      <c r="Q2579" s="68">
        <v>50.6</v>
      </c>
      <c r="R2579" s="68">
        <v>5.62</v>
      </c>
      <c r="S2579" s="69">
        <v>284.17</v>
      </c>
      <c r="T2579" s="70">
        <v>0.08</v>
      </c>
      <c r="U2579" s="79">
        <v>0</v>
      </c>
      <c r="V2579" s="70">
        <v>0.04</v>
      </c>
      <c r="W2579" s="79">
        <v>0</v>
      </c>
      <c r="X2579" s="61" t="s">
        <v>82</v>
      </c>
      <c r="Y2579" s="109" t="s">
        <v>50</v>
      </c>
      <c r="Z2579" s="65" t="s">
        <v>2684</v>
      </c>
      <c r="AA2579" s="60">
        <v>0</v>
      </c>
      <c r="AB2579" s="60">
        <v>0</v>
      </c>
      <c r="AC2579" s="75" t="s">
        <v>83</v>
      </c>
      <c r="AD2579" s="73">
        <v>142.38</v>
      </c>
      <c r="AE2579" s="73">
        <v>0</v>
      </c>
      <c r="AF2579" s="73">
        <v>0</v>
      </c>
      <c r="AG2579" s="73">
        <v>18.61</v>
      </c>
      <c r="AH2579" s="106">
        <v>0</v>
      </c>
      <c r="AI2579" s="73">
        <v>0</v>
      </c>
      <c r="AJ2579" s="73">
        <v>0</v>
      </c>
      <c r="AK2579" s="74">
        <v>142</v>
      </c>
      <c r="AL2579" s="90" t="s">
        <v>90</v>
      </c>
      <c r="AM2579" s="92"/>
    </row>
    <row r="2580" spans="1:39" ht="21" hidden="1" customHeight="1">
      <c r="A2580" s="60">
        <v>2275</v>
      </c>
      <c r="B2580" s="61">
        <v>10000339</v>
      </c>
      <c r="C2580" s="61">
        <v>164153</v>
      </c>
      <c r="D2580" s="62">
        <v>44728</v>
      </c>
      <c r="E2580" s="334" t="s">
        <v>3571</v>
      </c>
      <c r="F2580" s="334" t="s">
        <v>3571</v>
      </c>
      <c r="G2580" s="114" t="s">
        <v>73</v>
      </c>
      <c r="H2580" s="78" t="s">
        <v>74</v>
      </c>
      <c r="I2580" s="63" t="s">
        <v>415</v>
      </c>
      <c r="J2580" s="63" t="s">
        <v>2788</v>
      </c>
      <c r="K2580" s="61" t="s">
        <v>1830</v>
      </c>
      <c r="L2580" s="61">
        <v>20211200096663</v>
      </c>
      <c r="M2580" s="66" t="s">
        <v>45</v>
      </c>
      <c r="N2580" s="61" t="s">
        <v>1552</v>
      </c>
      <c r="O2580" s="61" t="s">
        <v>417</v>
      </c>
      <c r="P2580" s="61" t="s">
        <v>1707</v>
      </c>
      <c r="Q2580" s="68">
        <v>80.989999999999995</v>
      </c>
      <c r="R2580" s="68">
        <v>10.24</v>
      </c>
      <c r="S2580" s="69">
        <v>828.87</v>
      </c>
      <c r="T2580" s="70">
        <v>0.24</v>
      </c>
      <c r="U2580" s="79">
        <v>0</v>
      </c>
      <c r="V2580" s="70">
        <v>9.9999999999999992E-2</v>
      </c>
      <c r="W2580" s="79">
        <v>0</v>
      </c>
      <c r="X2580" s="61" t="s">
        <v>1318</v>
      </c>
      <c r="Y2580" s="109" t="s">
        <v>50</v>
      </c>
      <c r="Z2580" s="65" t="s">
        <v>2684</v>
      </c>
      <c r="AA2580" s="60">
        <v>0</v>
      </c>
      <c r="AB2580" s="60">
        <v>0</v>
      </c>
      <c r="AC2580" s="75" t="s">
        <v>83</v>
      </c>
      <c r="AD2580" s="73">
        <v>356.24</v>
      </c>
      <c r="AE2580" s="73">
        <v>210</v>
      </c>
      <c r="AF2580" s="73">
        <v>30</v>
      </c>
      <c r="AG2580" s="73">
        <v>55.37</v>
      </c>
      <c r="AH2580" s="106">
        <v>0</v>
      </c>
      <c r="AI2580" s="73">
        <v>0</v>
      </c>
      <c r="AJ2580" s="73">
        <v>0</v>
      </c>
      <c r="AK2580" s="74">
        <v>357</v>
      </c>
      <c r="AL2580" s="90" t="s">
        <v>575</v>
      </c>
      <c r="AM2580" s="82" t="s">
        <v>3661</v>
      </c>
    </row>
    <row r="2581" spans="1:39" ht="21" hidden="1" customHeight="1">
      <c r="A2581" s="60">
        <v>2276</v>
      </c>
      <c r="B2581" s="61">
        <v>12001082</v>
      </c>
      <c r="C2581" s="61">
        <v>177792</v>
      </c>
      <c r="D2581" s="62">
        <v>44728</v>
      </c>
      <c r="E2581" s="63" t="s">
        <v>38</v>
      </c>
      <c r="F2581" s="63" t="s">
        <v>770</v>
      </c>
      <c r="G2581" s="114" t="s">
        <v>73</v>
      </c>
      <c r="H2581" s="78" t="s">
        <v>91</v>
      </c>
      <c r="I2581" s="63" t="s">
        <v>1245</v>
      </c>
      <c r="J2581" s="63" t="s">
        <v>2055</v>
      </c>
      <c r="K2581" s="61" t="s">
        <v>1830</v>
      </c>
      <c r="L2581" s="61">
        <v>20221200054893</v>
      </c>
      <c r="M2581" s="66" t="s">
        <v>45</v>
      </c>
      <c r="N2581" s="61" t="s">
        <v>711</v>
      </c>
      <c r="O2581" s="61" t="s">
        <v>1990</v>
      </c>
      <c r="P2581" s="61" t="s">
        <v>1991</v>
      </c>
      <c r="Q2581" s="68">
        <v>60.56</v>
      </c>
      <c r="R2581" s="68">
        <v>7.3</v>
      </c>
      <c r="S2581" s="69">
        <v>441.72</v>
      </c>
      <c r="T2581" s="70">
        <v>0.13</v>
      </c>
      <c r="U2581" s="79">
        <v>0</v>
      </c>
      <c r="V2581" s="70">
        <v>0</v>
      </c>
      <c r="W2581" s="79">
        <v>0</v>
      </c>
      <c r="X2581" s="61" t="s">
        <v>49</v>
      </c>
      <c r="Y2581" s="109" t="s">
        <v>50</v>
      </c>
      <c r="Z2581" s="65" t="s">
        <v>2684</v>
      </c>
      <c r="AA2581" s="60">
        <v>0</v>
      </c>
      <c r="AB2581" s="60">
        <v>0</v>
      </c>
      <c r="AC2581" s="75" t="s">
        <v>49</v>
      </c>
      <c r="AD2581" s="73">
        <v>0</v>
      </c>
      <c r="AE2581" s="73">
        <v>230</v>
      </c>
      <c r="AF2581" s="73">
        <v>32.86</v>
      </c>
      <c r="AG2581" s="73">
        <v>0</v>
      </c>
      <c r="AH2581" s="106">
        <v>0</v>
      </c>
      <c r="AI2581" s="73">
        <v>0</v>
      </c>
      <c r="AJ2581" s="73">
        <v>0</v>
      </c>
      <c r="AK2581" s="74">
        <v>0</v>
      </c>
      <c r="AL2581" s="90" t="s">
        <v>161</v>
      </c>
      <c r="AM2581" s="92"/>
    </row>
    <row r="2582" spans="1:39" ht="21" hidden="1" customHeight="1">
      <c r="A2582" s="60">
        <v>2277</v>
      </c>
      <c r="B2582" s="61">
        <v>12000996</v>
      </c>
      <c r="C2582" s="61">
        <v>178181</v>
      </c>
      <c r="D2582" s="62">
        <v>44728</v>
      </c>
      <c r="E2582" s="63" t="s">
        <v>38</v>
      </c>
      <c r="F2582" s="63" t="s">
        <v>770</v>
      </c>
      <c r="G2582" s="114" t="s">
        <v>73</v>
      </c>
      <c r="H2582" s="78" t="s">
        <v>91</v>
      </c>
      <c r="I2582" s="63" t="s">
        <v>1245</v>
      </c>
      <c r="J2582" s="63" t="s">
        <v>2789</v>
      </c>
      <c r="K2582" s="61" t="s">
        <v>1830</v>
      </c>
      <c r="L2582" s="61">
        <v>20221200046413</v>
      </c>
      <c r="M2582" s="66" t="s">
        <v>78</v>
      </c>
      <c r="N2582" s="61" t="s">
        <v>1311</v>
      </c>
      <c r="O2582" s="61" t="s">
        <v>1274</v>
      </c>
      <c r="P2582" s="61" t="s">
        <v>1247</v>
      </c>
      <c r="Q2582" s="68">
        <v>95.46</v>
      </c>
      <c r="R2582" s="68">
        <v>7.85</v>
      </c>
      <c r="S2582" s="69">
        <v>749.47</v>
      </c>
      <c r="T2582" s="70">
        <v>0.21</v>
      </c>
      <c r="U2582" s="79">
        <v>0</v>
      </c>
      <c r="V2582" s="70">
        <v>0</v>
      </c>
      <c r="W2582" s="79">
        <v>0</v>
      </c>
      <c r="X2582" s="61" t="s">
        <v>49</v>
      </c>
      <c r="Y2582" s="109" t="s">
        <v>50</v>
      </c>
      <c r="Z2582" s="65" t="s">
        <v>2684</v>
      </c>
      <c r="AA2582" s="60">
        <v>0</v>
      </c>
      <c r="AB2582" s="60">
        <v>0</v>
      </c>
      <c r="AC2582" s="75" t="s">
        <v>49</v>
      </c>
      <c r="AD2582" s="73">
        <v>0</v>
      </c>
      <c r="AE2582" s="73">
        <v>110</v>
      </c>
      <c r="AF2582" s="73">
        <v>15.71</v>
      </c>
      <c r="AG2582" s="73">
        <v>0</v>
      </c>
      <c r="AH2582" s="106">
        <v>0</v>
      </c>
      <c r="AI2582" s="73">
        <v>0</v>
      </c>
      <c r="AJ2582" s="73">
        <v>0</v>
      </c>
      <c r="AK2582" s="74">
        <v>0</v>
      </c>
      <c r="AL2582" s="90" t="s">
        <v>161</v>
      </c>
      <c r="AM2582" s="92"/>
    </row>
    <row r="2583" spans="1:39" ht="21" hidden="1" customHeight="1">
      <c r="A2583" s="60">
        <v>2278</v>
      </c>
      <c r="B2583" s="61">
        <v>12002684</v>
      </c>
      <c r="C2583" s="61">
        <v>179008</v>
      </c>
      <c r="D2583" s="62">
        <v>44728</v>
      </c>
      <c r="E2583" s="63" t="s">
        <v>38</v>
      </c>
      <c r="F2583" s="63" t="s">
        <v>770</v>
      </c>
      <c r="G2583" s="114" t="s">
        <v>73</v>
      </c>
      <c r="H2583" s="78" t="s">
        <v>91</v>
      </c>
      <c r="I2583" s="63" t="s">
        <v>97</v>
      </c>
      <c r="J2583" s="63" t="s">
        <v>2066</v>
      </c>
      <c r="K2583" s="61" t="s">
        <v>1830</v>
      </c>
      <c r="L2583" s="61">
        <v>20221200054893</v>
      </c>
      <c r="M2583" s="66" t="s">
        <v>45</v>
      </c>
      <c r="N2583" s="61" t="s">
        <v>1215</v>
      </c>
      <c r="O2583" s="61" t="s">
        <v>1823</v>
      </c>
      <c r="P2583" s="61" t="s">
        <v>579</v>
      </c>
      <c r="Q2583" s="68">
        <v>110.47</v>
      </c>
      <c r="R2583" s="68">
        <v>8.2200000000000006</v>
      </c>
      <c r="S2583" s="69">
        <v>967.77</v>
      </c>
      <c r="T2583" s="70">
        <v>0.28000000000000003</v>
      </c>
      <c r="U2583" s="79">
        <v>0</v>
      </c>
      <c r="V2583" s="70">
        <v>0</v>
      </c>
      <c r="W2583" s="79">
        <v>0</v>
      </c>
      <c r="X2583" s="61" t="s">
        <v>49</v>
      </c>
      <c r="Y2583" s="109" t="s">
        <v>50</v>
      </c>
      <c r="Z2583" s="65" t="s">
        <v>2684</v>
      </c>
      <c r="AA2583" s="60">
        <v>0</v>
      </c>
      <c r="AB2583" s="60">
        <v>0</v>
      </c>
      <c r="AC2583" s="75" t="s">
        <v>49</v>
      </c>
      <c r="AD2583" s="73">
        <v>0</v>
      </c>
      <c r="AE2583" s="73">
        <v>110</v>
      </c>
      <c r="AF2583" s="73">
        <v>15.71</v>
      </c>
      <c r="AG2583" s="73">
        <v>0</v>
      </c>
      <c r="AH2583" s="106">
        <v>0</v>
      </c>
      <c r="AI2583" s="73">
        <v>0</v>
      </c>
      <c r="AJ2583" s="73">
        <v>0</v>
      </c>
      <c r="AK2583" s="74">
        <v>0</v>
      </c>
      <c r="AL2583" s="90" t="s">
        <v>161</v>
      </c>
      <c r="AM2583" s="92"/>
    </row>
    <row r="2584" spans="1:39" ht="21" hidden="1" customHeight="1">
      <c r="A2584" s="60">
        <v>2279</v>
      </c>
      <c r="B2584" s="61">
        <v>12002050</v>
      </c>
      <c r="C2584" s="61">
        <v>179215</v>
      </c>
      <c r="D2584" s="62">
        <v>44728</v>
      </c>
      <c r="E2584" s="63" t="s">
        <v>38</v>
      </c>
      <c r="F2584" s="63" t="s">
        <v>770</v>
      </c>
      <c r="G2584" s="114" t="s">
        <v>73</v>
      </c>
      <c r="H2584" s="78" t="s">
        <v>91</v>
      </c>
      <c r="I2584" s="63" t="s">
        <v>1245</v>
      </c>
      <c r="J2584" s="63" t="s">
        <v>1464</v>
      </c>
      <c r="K2584" s="61" t="s">
        <v>1830</v>
      </c>
      <c r="L2584" s="61">
        <v>20221200054893</v>
      </c>
      <c r="M2584" s="66" t="s">
        <v>45</v>
      </c>
      <c r="N2584" s="61" t="s">
        <v>1265</v>
      </c>
      <c r="O2584" s="61" t="s">
        <v>1194</v>
      </c>
      <c r="P2584" s="61" t="s">
        <v>620</v>
      </c>
      <c r="Q2584" s="68">
        <v>145.22</v>
      </c>
      <c r="R2584" s="68">
        <v>9.24</v>
      </c>
      <c r="S2584" s="69">
        <v>1341.44</v>
      </c>
      <c r="T2584" s="70">
        <v>0.38</v>
      </c>
      <c r="U2584" s="79">
        <v>0</v>
      </c>
      <c r="V2584" s="70">
        <v>0</v>
      </c>
      <c r="W2584" s="79">
        <v>0</v>
      </c>
      <c r="X2584" s="61" t="s">
        <v>49</v>
      </c>
      <c r="Y2584" s="109" t="s">
        <v>50</v>
      </c>
      <c r="Z2584" s="65" t="s">
        <v>2684</v>
      </c>
      <c r="AA2584" s="60">
        <v>0</v>
      </c>
      <c r="AB2584" s="60">
        <v>0</v>
      </c>
      <c r="AC2584" s="75" t="s">
        <v>49</v>
      </c>
      <c r="AD2584" s="73">
        <v>0</v>
      </c>
      <c r="AE2584" s="73">
        <v>690</v>
      </c>
      <c r="AF2584" s="73">
        <v>98.57</v>
      </c>
      <c r="AG2584" s="73">
        <v>0</v>
      </c>
      <c r="AH2584" s="106">
        <v>0</v>
      </c>
      <c r="AI2584" s="73">
        <v>0</v>
      </c>
      <c r="AJ2584" s="73">
        <v>0</v>
      </c>
      <c r="AK2584" s="74">
        <v>0</v>
      </c>
      <c r="AL2584" s="90" t="s">
        <v>161</v>
      </c>
      <c r="AM2584" s="92"/>
    </row>
    <row r="2585" spans="1:39" ht="21" hidden="1" customHeight="1">
      <c r="A2585" s="60">
        <v>2280</v>
      </c>
      <c r="B2585" s="61">
        <v>12001300</v>
      </c>
      <c r="C2585" s="61">
        <v>179278</v>
      </c>
      <c r="D2585" s="62">
        <v>44728</v>
      </c>
      <c r="E2585" s="63" t="s">
        <v>38</v>
      </c>
      <c r="F2585" s="63" t="s">
        <v>770</v>
      </c>
      <c r="G2585" s="114" t="s">
        <v>73</v>
      </c>
      <c r="H2585" s="78" t="s">
        <v>91</v>
      </c>
      <c r="I2585" s="63" t="s">
        <v>1245</v>
      </c>
      <c r="J2585" s="63" t="s">
        <v>2055</v>
      </c>
      <c r="K2585" s="61" t="s">
        <v>1830</v>
      </c>
      <c r="L2585" s="61">
        <v>20221200054893</v>
      </c>
      <c r="M2585" s="66" t="s">
        <v>45</v>
      </c>
      <c r="N2585" s="61" t="s">
        <v>149</v>
      </c>
      <c r="O2585" s="61" t="s">
        <v>2371</v>
      </c>
      <c r="P2585" s="61" t="s">
        <v>1285</v>
      </c>
      <c r="Q2585" s="68">
        <v>62.95</v>
      </c>
      <c r="R2585" s="68">
        <v>7.25</v>
      </c>
      <c r="S2585" s="69">
        <v>456.61</v>
      </c>
      <c r="T2585" s="70">
        <v>0.13</v>
      </c>
      <c r="U2585" s="79">
        <v>0</v>
      </c>
      <c r="V2585" s="70">
        <v>0</v>
      </c>
      <c r="W2585" s="79">
        <v>0</v>
      </c>
      <c r="X2585" s="61" t="s">
        <v>49</v>
      </c>
      <c r="Y2585" s="109" t="s">
        <v>50</v>
      </c>
      <c r="Z2585" s="65" t="s">
        <v>2684</v>
      </c>
      <c r="AA2585" s="60">
        <v>0</v>
      </c>
      <c r="AB2585" s="60">
        <v>0</v>
      </c>
      <c r="AC2585" s="75" t="s">
        <v>49</v>
      </c>
      <c r="AD2585" s="73">
        <v>0</v>
      </c>
      <c r="AE2585" s="73">
        <v>230</v>
      </c>
      <c r="AF2585" s="73">
        <v>32.86</v>
      </c>
      <c r="AG2585" s="73">
        <v>0</v>
      </c>
      <c r="AH2585" s="106">
        <v>0</v>
      </c>
      <c r="AI2585" s="73">
        <v>0</v>
      </c>
      <c r="AJ2585" s="73">
        <v>0</v>
      </c>
      <c r="AK2585" s="74">
        <v>0</v>
      </c>
      <c r="AL2585" s="90" t="s">
        <v>161</v>
      </c>
      <c r="AM2585" s="92"/>
    </row>
    <row r="2586" spans="1:39" ht="21" hidden="1" customHeight="1">
      <c r="A2586" s="60">
        <v>2281</v>
      </c>
      <c r="B2586" s="61">
        <v>12001441</v>
      </c>
      <c r="C2586" s="61">
        <v>179498</v>
      </c>
      <c r="D2586" s="62">
        <v>44728</v>
      </c>
      <c r="E2586" s="63" t="s">
        <v>38</v>
      </c>
      <c r="F2586" s="63" t="s">
        <v>39</v>
      </c>
      <c r="G2586" s="114" t="s">
        <v>73</v>
      </c>
      <c r="H2586" s="78" t="s">
        <v>91</v>
      </c>
      <c r="I2586" s="63" t="s">
        <v>1245</v>
      </c>
      <c r="J2586" s="63" t="s">
        <v>1256</v>
      </c>
      <c r="K2586" s="61" t="s">
        <v>1830</v>
      </c>
      <c r="L2586" s="61">
        <v>20221200046413</v>
      </c>
      <c r="M2586" s="66" t="s">
        <v>78</v>
      </c>
      <c r="N2586" s="61" t="s">
        <v>1704</v>
      </c>
      <c r="O2586" s="61" t="s">
        <v>1257</v>
      </c>
      <c r="P2586" s="61" t="s">
        <v>450</v>
      </c>
      <c r="Q2586" s="68">
        <v>69.209999999999994</v>
      </c>
      <c r="R2586" s="68">
        <v>8.25</v>
      </c>
      <c r="S2586" s="69">
        <v>570.91</v>
      </c>
      <c r="T2586" s="70">
        <v>0.16</v>
      </c>
      <c r="U2586" s="79">
        <v>0</v>
      </c>
      <c r="V2586" s="70">
        <v>0</v>
      </c>
      <c r="W2586" s="79">
        <v>0</v>
      </c>
      <c r="X2586" s="61" t="s">
        <v>49</v>
      </c>
      <c r="Y2586" s="109" t="s">
        <v>50</v>
      </c>
      <c r="Z2586" s="65" t="s">
        <v>2684</v>
      </c>
      <c r="AA2586" s="60">
        <v>0</v>
      </c>
      <c r="AB2586" s="60">
        <v>0</v>
      </c>
      <c r="AC2586" s="75" t="s">
        <v>49</v>
      </c>
      <c r="AD2586" s="73">
        <v>0</v>
      </c>
      <c r="AE2586" s="73">
        <v>100</v>
      </c>
      <c r="AF2586" s="73">
        <v>14.29</v>
      </c>
      <c r="AG2586" s="73">
        <v>0</v>
      </c>
      <c r="AH2586" s="106">
        <v>0</v>
      </c>
      <c r="AI2586" s="73">
        <v>0</v>
      </c>
      <c r="AJ2586" s="73">
        <v>0</v>
      </c>
      <c r="AK2586" s="74">
        <v>0</v>
      </c>
      <c r="AL2586" s="90" t="s">
        <v>52</v>
      </c>
      <c r="AM2586" s="92"/>
    </row>
    <row r="2587" spans="1:39" ht="21" hidden="1" customHeight="1">
      <c r="A2587" s="60">
        <v>2282</v>
      </c>
      <c r="B2587" s="61">
        <v>12001340</v>
      </c>
      <c r="C2587" s="61">
        <v>179501</v>
      </c>
      <c r="D2587" s="62">
        <v>44728</v>
      </c>
      <c r="E2587" s="63" t="s">
        <v>38</v>
      </c>
      <c r="F2587" s="63" t="s">
        <v>39</v>
      </c>
      <c r="G2587" s="114" t="s">
        <v>73</v>
      </c>
      <c r="H2587" s="78" t="s">
        <v>91</v>
      </c>
      <c r="I2587" s="63" t="s">
        <v>1245</v>
      </c>
      <c r="J2587" s="63" t="s">
        <v>1256</v>
      </c>
      <c r="K2587" s="61" t="s">
        <v>1830</v>
      </c>
      <c r="L2587" s="61">
        <v>20221200046413</v>
      </c>
      <c r="M2587" s="66" t="s">
        <v>78</v>
      </c>
      <c r="N2587" s="61" t="s">
        <v>1704</v>
      </c>
      <c r="O2587" s="61" t="s">
        <v>898</v>
      </c>
      <c r="P2587" s="61" t="s">
        <v>2790</v>
      </c>
      <c r="Q2587" s="68">
        <v>31.45</v>
      </c>
      <c r="R2587" s="68">
        <v>8.4</v>
      </c>
      <c r="S2587" s="69">
        <v>264.06</v>
      </c>
      <c r="T2587" s="70">
        <v>0.08</v>
      </c>
      <c r="U2587" s="79">
        <v>0</v>
      </c>
      <c r="V2587" s="70">
        <v>0</v>
      </c>
      <c r="W2587" s="79">
        <v>0</v>
      </c>
      <c r="X2587" s="61" t="s">
        <v>49</v>
      </c>
      <c r="Y2587" s="109" t="s">
        <v>50</v>
      </c>
      <c r="Z2587" s="65" t="s">
        <v>2684</v>
      </c>
      <c r="AA2587" s="60">
        <v>0</v>
      </c>
      <c r="AB2587" s="60">
        <v>0</v>
      </c>
      <c r="AC2587" s="75" t="s">
        <v>49</v>
      </c>
      <c r="AD2587" s="73">
        <v>0</v>
      </c>
      <c r="AE2587" s="73">
        <v>40</v>
      </c>
      <c r="AF2587" s="73">
        <v>5.71</v>
      </c>
      <c r="AG2587" s="73">
        <v>0</v>
      </c>
      <c r="AH2587" s="106">
        <v>0</v>
      </c>
      <c r="AI2587" s="73">
        <v>0</v>
      </c>
      <c r="AJ2587" s="73">
        <v>0</v>
      </c>
      <c r="AK2587" s="74">
        <v>0</v>
      </c>
      <c r="AL2587" s="90" t="s">
        <v>52</v>
      </c>
      <c r="AM2587" s="92"/>
    </row>
    <row r="2588" spans="1:39" ht="21" hidden="1" customHeight="1">
      <c r="A2588" s="60">
        <v>2283</v>
      </c>
      <c r="B2588" s="61">
        <v>12001319</v>
      </c>
      <c r="C2588" s="61">
        <v>179502</v>
      </c>
      <c r="D2588" s="62">
        <v>44728</v>
      </c>
      <c r="E2588" s="63" t="s">
        <v>38</v>
      </c>
      <c r="F2588" s="63" t="s">
        <v>39</v>
      </c>
      <c r="G2588" s="114" t="s">
        <v>73</v>
      </c>
      <c r="H2588" s="78" t="s">
        <v>91</v>
      </c>
      <c r="I2588" s="63" t="s">
        <v>1245</v>
      </c>
      <c r="J2588" s="63" t="s">
        <v>1256</v>
      </c>
      <c r="K2588" s="61" t="s">
        <v>1830</v>
      </c>
      <c r="L2588" s="61">
        <v>20221200046413</v>
      </c>
      <c r="M2588" s="66" t="s">
        <v>78</v>
      </c>
      <c r="N2588" s="61" t="s">
        <v>1704</v>
      </c>
      <c r="O2588" s="61" t="s">
        <v>2790</v>
      </c>
      <c r="P2588" s="61" t="s">
        <v>451</v>
      </c>
      <c r="Q2588" s="68">
        <v>67.959999999999994</v>
      </c>
      <c r="R2588" s="68">
        <v>7.9</v>
      </c>
      <c r="S2588" s="69">
        <v>536.69000000000005</v>
      </c>
      <c r="T2588" s="70">
        <v>0.15</v>
      </c>
      <c r="U2588" s="79">
        <v>0</v>
      </c>
      <c r="V2588" s="70">
        <v>0</v>
      </c>
      <c r="W2588" s="79">
        <v>0</v>
      </c>
      <c r="X2588" s="61" t="s">
        <v>49</v>
      </c>
      <c r="Y2588" s="109" t="s">
        <v>50</v>
      </c>
      <c r="Z2588" s="65" t="s">
        <v>2684</v>
      </c>
      <c r="AA2588" s="60">
        <v>0</v>
      </c>
      <c r="AB2588" s="60">
        <v>0</v>
      </c>
      <c r="AC2588" s="75" t="s">
        <v>49</v>
      </c>
      <c r="AD2588" s="73">
        <v>0</v>
      </c>
      <c r="AE2588" s="73">
        <v>115</v>
      </c>
      <c r="AF2588" s="73">
        <v>16.43</v>
      </c>
      <c r="AG2588" s="73">
        <v>0</v>
      </c>
      <c r="AH2588" s="106">
        <v>0</v>
      </c>
      <c r="AI2588" s="73">
        <v>0</v>
      </c>
      <c r="AJ2588" s="73">
        <v>0</v>
      </c>
      <c r="AK2588" s="74">
        <v>0</v>
      </c>
      <c r="AL2588" s="90" t="s">
        <v>52</v>
      </c>
      <c r="AM2588" s="92"/>
    </row>
    <row r="2589" spans="1:39" ht="21" hidden="1" customHeight="1">
      <c r="A2589" s="60">
        <v>2284</v>
      </c>
      <c r="B2589" s="61">
        <v>12000703</v>
      </c>
      <c r="C2589" s="61">
        <v>179585</v>
      </c>
      <c r="D2589" s="62">
        <v>44728</v>
      </c>
      <c r="E2589" s="63" t="s">
        <v>38</v>
      </c>
      <c r="F2589" s="63" t="s">
        <v>39</v>
      </c>
      <c r="G2589" s="114" t="s">
        <v>73</v>
      </c>
      <c r="H2589" s="78" t="s">
        <v>91</v>
      </c>
      <c r="I2589" s="63" t="s">
        <v>1245</v>
      </c>
      <c r="J2589" s="63" t="s">
        <v>2502</v>
      </c>
      <c r="K2589" s="61" t="s">
        <v>1830</v>
      </c>
      <c r="L2589" s="61">
        <v>20221200046413</v>
      </c>
      <c r="M2589" s="66" t="s">
        <v>78</v>
      </c>
      <c r="N2589" s="61" t="s">
        <v>1370</v>
      </c>
      <c r="O2589" s="61" t="s">
        <v>1285</v>
      </c>
      <c r="P2589" s="61" t="s">
        <v>711</v>
      </c>
      <c r="Q2589" s="68">
        <v>86.88</v>
      </c>
      <c r="R2589" s="68">
        <v>5.74</v>
      </c>
      <c r="S2589" s="69">
        <v>498.98</v>
      </c>
      <c r="T2589" s="70">
        <v>0.14000000000000001</v>
      </c>
      <c r="U2589" s="79">
        <v>0</v>
      </c>
      <c r="V2589" s="70">
        <v>0</v>
      </c>
      <c r="W2589" s="79">
        <v>0</v>
      </c>
      <c r="X2589" s="61" t="s">
        <v>49</v>
      </c>
      <c r="Y2589" s="109" t="s">
        <v>50</v>
      </c>
      <c r="Z2589" s="65" t="s">
        <v>2684</v>
      </c>
      <c r="AA2589" s="60">
        <v>0</v>
      </c>
      <c r="AB2589" s="60">
        <v>0</v>
      </c>
      <c r="AC2589" s="75" t="s">
        <v>49</v>
      </c>
      <c r="AD2589" s="73">
        <v>0</v>
      </c>
      <c r="AE2589" s="73">
        <v>200</v>
      </c>
      <c r="AF2589" s="73">
        <v>28.57</v>
      </c>
      <c r="AG2589" s="73">
        <v>0</v>
      </c>
      <c r="AH2589" s="106">
        <v>0</v>
      </c>
      <c r="AI2589" s="73">
        <v>0</v>
      </c>
      <c r="AJ2589" s="73">
        <v>0</v>
      </c>
      <c r="AK2589" s="74">
        <v>0</v>
      </c>
      <c r="AL2589" s="90" t="s">
        <v>52</v>
      </c>
      <c r="AM2589" s="92"/>
    </row>
    <row r="2590" spans="1:39" ht="21" hidden="1" customHeight="1">
      <c r="A2590" s="60"/>
      <c r="B2590" s="61">
        <v>9002018</v>
      </c>
      <c r="C2590" s="61">
        <v>385308</v>
      </c>
      <c r="D2590" s="62">
        <v>44728</v>
      </c>
      <c r="E2590" s="63" t="s">
        <v>2695</v>
      </c>
      <c r="F2590" s="63" t="s">
        <v>84</v>
      </c>
      <c r="G2590" s="114" t="s">
        <v>109</v>
      </c>
      <c r="H2590" s="78" t="s">
        <v>495</v>
      </c>
      <c r="I2590" s="63" t="s">
        <v>496</v>
      </c>
      <c r="J2590" s="63" t="s">
        <v>496</v>
      </c>
      <c r="K2590" s="61" t="s">
        <v>1830</v>
      </c>
      <c r="L2590" s="61" t="s">
        <v>84</v>
      </c>
      <c r="M2590" s="66" t="s">
        <v>155</v>
      </c>
      <c r="N2590" s="61" t="s">
        <v>1614</v>
      </c>
      <c r="O2590" s="61" t="s">
        <v>540</v>
      </c>
      <c r="P2590" s="61" t="s">
        <v>1644</v>
      </c>
      <c r="Q2590" s="68">
        <v>142.6</v>
      </c>
      <c r="R2590" s="68">
        <v>9.91</v>
      </c>
      <c r="S2590" s="69">
        <v>1412.57</v>
      </c>
      <c r="T2590" s="70">
        <v>0</v>
      </c>
      <c r="U2590" s="79">
        <v>0</v>
      </c>
      <c r="V2590" s="70">
        <v>0.04</v>
      </c>
      <c r="W2590" s="79">
        <v>0</v>
      </c>
      <c r="X2590" s="61" t="s">
        <v>82</v>
      </c>
      <c r="Y2590" s="109" t="s">
        <v>50</v>
      </c>
      <c r="Z2590" s="65" t="s">
        <v>2684</v>
      </c>
      <c r="AA2590" s="60">
        <v>0</v>
      </c>
      <c r="AB2590" s="60">
        <v>0</v>
      </c>
      <c r="AC2590" s="75" t="s">
        <v>83</v>
      </c>
      <c r="AD2590" s="73">
        <v>72.070000000000007</v>
      </c>
      <c r="AE2590" s="73">
        <v>0</v>
      </c>
      <c r="AF2590" s="73">
        <v>0</v>
      </c>
      <c r="AG2590" s="73">
        <v>0</v>
      </c>
      <c r="AH2590" s="106">
        <v>0</v>
      </c>
      <c r="AI2590" s="73">
        <v>0</v>
      </c>
      <c r="AJ2590" s="73">
        <v>2.25</v>
      </c>
      <c r="AK2590" s="74">
        <v>73</v>
      </c>
      <c r="AL2590" s="90" t="s">
        <v>90</v>
      </c>
      <c r="AM2590" s="92"/>
    </row>
    <row r="2591" spans="1:39" ht="21" hidden="1" customHeight="1">
      <c r="A2591" s="60">
        <v>2285</v>
      </c>
      <c r="B2591" s="61">
        <v>11012221</v>
      </c>
      <c r="C2591" s="61">
        <v>516186</v>
      </c>
      <c r="D2591" s="62">
        <v>44728</v>
      </c>
      <c r="E2591" s="334" t="s">
        <v>3571</v>
      </c>
      <c r="F2591" s="334" t="s">
        <v>3571</v>
      </c>
      <c r="G2591" s="114" t="s">
        <v>40</v>
      </c>
      <c r="H2591" s="78" t="s">
        <v>85</v>
      </c>
      <c r="I2591" s="63" t="s">
        <v>447</v>
      </c>
      <c r="J2591" s="63" t="s">
        <v>894</v>
      </c>
      <c r="K2591" s="61" t="s">
        <v>1830</v>
      </c>
      <c r="L2591" s="61">
        <v>20211200096663</v>
      </c>
      <c r="M2591" s="66" t="s">
        <v>155</v>
      </c>
      <c r="N2591" s="61" t="s">
        <v>1332</v>
      </c>
      <c r="O2591" s="61" t="s">
        <v>2786</v>
      </c>
      <c r="P2591" s="61" t="s">
        <v>2691</v>
      </c>
      <c r="Q2591" s="68">
        <v>51.46</v>
      </c>
      <c r="R2591" s="68">
        <v>6.73</v>
      </c>
      <c r="S2591" s="69">
        <v>346.12</v>
      </c>
      <c r="T2591" s="70">
        <v>0.1</v>
      </c>
      <c r="U2591" s="79">
        <v>0</v>
      </c>
      <c r="V2591" s="70">
        <v>0.05</v>
      </c>
      <c r="W2591" s="79">
        <v>0</v>
      </c>
      <c r="X2591" s="61" t="s">
        <v>1318</v>
      </c>
      <c r="Y2591" s="109" t="s">
        <v>50</v>
      </c>
      <c r="Z2591" s="65" t="s">
        <v>2684</v>
      </c>
      <c r="AA2591" s="60">
        <v>0</v>
      </c>
      <c r="AB2591" s="60">
        <v>0</v>
      </c>
      <c r="AC2591" s="75" t="s">
        <v>83</v>
      </c>
      <c r="AD2591" s="73">
        <v>172.8</v>
      </c>
      <c r="AE2591" s="73">
        <v>610</v>
      </c>
      <c r="AF2591" s="73">
        <v>87.14</v>
      </c>
      <c r="AG2591" s="73">
        <v>26.95</v>
      </c>
      <c r="AH2591" s="106">
        <v>0</v>
      </c>
      <c r="AI2591" s="73">
        <v>0</v>
      </c>
      <c r="AJ2591" s="73">
        <v>0</v>
      </c>
      <c r="AK2591" s="74">
        <v>173</v>
      </c>
      <c r="AL2591" s="90" t="s">
        <v>575</v>
      </c>
      <c r="AM2591" s="82" t="s">
        <v>3665</v>
      </c>
    </row>
    <row r="2592" spans="1:39" ht="21" hidden="1" customHeight="1">
      <c r="A2592" s="60">
        <v>2286</v>
      </c>
      <c r="B2592" s="61">
        <v>2001986</v>
      </c>
      <c r="C2592" s="61">
        <v>91024276</v>
      </c>
      <c r="D2592" s="62">
        <v>44728</v>
      </c>
      <c r="E2592" s="63" t="s">
        <v>38</v>
      </c>
      <c r="F2592" s="63" t="s">
        <v>77</v>
      </c>
      <c r="G2592" s="114" t="s">
        <v>73</v>
      </c>
      <c r="H2592" s="78" t="s">
        <v>153</v>
      </c>
      <c r="I2592" s="63" t="s">
        <v>1012</v>
      </c>
      <c r="J2592" s="63" t="s">
        <v>1012</v>
      </c>
      <c r="K2592" s="61" t="s">
        <v>1830</v>
      </c>
      <c r="L2592" s="61">
        <v>20221200036843</v>
      </c>
      <c r="M2592" s="66" t="s">
        <v>45</v>
      </c>
      <c r="N2592" s="61" t="s">
        <v>492</v>
      </c>
      <c r="O2592" s="61" t="s">
        <v>2791</v>
      </c>
      <c r="P2592" s="61" t="s">
        <v>1108</v>
      </c>
      <c r="Q2592" s="68">
        <v>160.6</v>
      </c>
      <c r="R2592" s="68">
        <v>8.68</v>
      </c>
      <c r="S2592" s="69">
        <v>1393.22</v>
      </c>
      <c r="T2592" s="70">
        <v>0.4</v>
      </c>
      <c r="U2592" s="79">
        <v>0</v>
      </c>
      <c r="V2592" s="70">
        <v>0.02</v>
      </c>
      <c r="W2592" s="79">
        <v>0</v>
      </c>
      <c r="X2592" s="61" t="s">
        <v>82</v>
      </c>
      <c r="Y2592" s="109" t="s">
        <v>50</v>
      </c>
      <c r="Z2592" s="65" t="s">
        <v>2684</v>
      </c>
      <c r="AA2592" s="60">
        <v>0</v>
      </c>
      <c r="AB2592" s="60">
        <v>0</v>
      </c>
      <c r="AC2592" s="75" t="s">
        <v>83</v>
      </c>
      <c r="AD2592" s="73">
        <v>63.5</v>
      </c>
      <c r="AE2592" s="73">
        <v>0</v>
      </c>
      <c r="AF2592" s="73">
        <v>0</v>
      </c>
      <c r="AG2592" s="73">
        <v>15.45</v>
      </c>
      <c r="AH2592" s="106">
        <v>0</v>
      </c>
      <c r="AI2592" s="73">
        <v>0</v>
      </c>
      <c r="AJ2592" s="73">
        <v>0</v>
      </c>
      <c r="AK2592" s="74">
        <v>64</v>
      </c>
      <c r="AL2592" s="90" t="s">
        <v>161</v>
      </c>
      <c r="AM2592" s="92"/>
    </row>
    <row r="2593" spans="1:39" ht="21" hidden="1" customHeight="1">
      <c r="A2593" s="60">
        <v>2287</v>
      </c>
      <c r="B2593" s="97">
        <v>10000338</v>
      </c>
      <c r="C2593" s="97">
        <v>91033556</v>
      </c>
      <c r="D2593" s="98">
        <v>44728</v>
      </c>
      <c r="E2593" s="334" t="s">
        <v>3571</v>
      </c>
      <c r="F2593" s="334" t="s">
        <v>3571</v>
      </c>
      <c r="G2593" s="115" t="s">
        <v>73</v>
      </c>
      <c r="H2593" s="100" t="s">
        <v>74</v>
      </c>
      <c r="I2593" s="99" t="s">
        <v>415</v>
      </c>
      <c r="J2593" s="99" t="s">
        <v>2788</v>
      </c>
      <c r="K2593" s="97" t="s">
        <v>1830</v>
      </c>
      <c r="L2593" s="97">
        <v>20211200096663</v>
      </c>
      <c r="M2593" s="66" t="s">
        <v>45</v>
      </c>
      <c r="N2593" s="97" t="s">
        <v>417</v>
      </c>
      <c r="O2593" s="97" t="s">
        <v>1342</v>
      </c>
      <c r="P2593" s="97" t="s">
        <v>1552</v>
      </c>
      <c r="Q2593" s="101">
        <v>145.54</v>
      </c>
      <c r="R2593" s="101">
        <v>7.46</v>
      </c>
      <c r="S2593" s="102">
        <v>1085.06</v>
      </c>
      <c r="T2593" s="103">
        <v>0.31</v>
      </c>
      <c r="U2593" s="104">
        <v>0</v>
      </c>
      <c r="V2593" s="103">
        <v>0.15</v>
      </c>
      <c r="W2593" s="104">
        <v>0</v>
      </c>
      <c r="X2593" s="97" t="s">
        <v>1318</v>
      </c>
      <c r="Y2593" s="109" t="s">
        <v>50</v>
      </c>
      <c r="Z2593" s="65" t="s">
        <v>2684</v>
      </c>
      <c r="AA2593" s="60">
        <v>0</v>
      </c>
      <c r="AB2593" s="60">
        <v>0</v>
      </c>
      <c r="AC2593" s="105" t="s">
        <v>83</v>
      </c>
      <c r="AD2593" s="106">
        <v>522.22</v>
      </c>
      <c r="AE2593" s="106">
        <v>1240</v>
      </c>
      <c r="AF2593" s="106">
        <v>177.14</v>
      </c>
      <c r="AG2593" s="106">
        <v>79.14</v>
      </c>
      <c r="AH2593" s="106">
        <v>0</v>
      </c>
      <c r="AI2593" s="106">
        <v>0</v>
      </c>
      <c r="AJ2593" s="106">
        <v>0</v>
      </c>
      <c r="AK2593" s="107">
        <v>523</v>
      </c>
      <c r="AL2593" s="90" t="s">
        <v>575</v>
      </c>
      <c r="AM2593" s="82" t="s">
        <v>3661</v>
      </c>
    </row>
    <row r="2594" spans="1:39" ht="21" hidden="1" customHeight="1">
      <c r="A2594" s="60">
        <v>2288</v>
      </c>
      <c r="B2594" s="61">
        <v>8007744</v>
      </c>
      <c r="C2594" s="61">
        <v>146973</v>
      </c>
      <c r="D2594" s="62">
        <v>44728</v>
      </c>
      <c r="E2594" s="63" t="s">
        <v>38</v>
      </c>
      <c r="F2594" s="63" t="s">
        <v>39</v>
      </c>
      <c r="G2594" s="114" t="s">
        <v>175</v>
      </c>
      <c r="H2594" s="78" t="s">
        <v>176</v>
      </c>
      <c r="I2594" s="63" t="s">
        <v>864</v>
      </c>
      <c r="J2594" s="63" t="s">
        <v>1568</v>
      </c>
      <c r="K2594" s="61" t="s">
        <v>1830</v>
      </c>
      <c r="L2594" s="61">
        <v>20211200044493</v>
      </c>
      <c r="M2594" s="66" t="s">
        <v>78</v>
      </c>
      <c r="N2594" s="61" t="s">
        <v>1860</v>
      </c>
      <c r="O2594" s="61" t="s">
        <v>2756</v>
      </c>
      <c r="P2594" s="61" t="s">
        <v>2294</v>
      </c>
      <c r="Q2594" s="68">
        <v>23.26</v>
      </c>
      <c r="R2594" s="68">
        <v>10.06</v>
      </c>
      <c r="S2594" s="69">
        <v>234.02</v>
      </c>
      <c r="T2594" s="70">
        <v>7.0000000000000007E-2</v>
      </c>
      <c r="U2594" s="79">
        <v>0</v>
      </c>
      <c r="V2594" s="70">
        <v>0.02</v>
      </c>
      <c r="W2594" s="79">
        <v>0</v>
      </c>
      <c r="X2594" s="61" t="s">
        <v>573</v>
      </c>
      <c r="Y2594" s="109" t="s">
        <v>50</v>
      </c>
      <c r="Z2594" s="65" t="s">
        <v>2684</v>
      </c>
      <c r="AA2594" s="60">
        <v>0</v>
      </c>
      <c r="AB2594" s="60">
        <v>0</v>
      </c>
      <c r="AC2594" s="75" t="s">
        <v>574</v>
      </c>
      <c r="AD2594" s="73">
        <v>70.489999999999995</v>
      </c>
      <c r="AE2594" s="73">
        <v>0</v>
      </c>
      <c r="AF2594" s="73">
        <v>0</v>
      </c>
      <c r="AG2594" s="73">
        <v>0</v>
      </c>
      <c r="AH2594" s="106">
        <v>0</v>
      </c>
      <c r="AI2594" s="73">
        <v>14</v>
      </c>
      <c r="AJ2594" s="73">
        <v>0</v>
      </c>
      <c r="AK2594" s="74">
        <v>0</v>
      </c>
      <c r="AL2594" s="90" t="s">
        <v>52</v>
      </c>
      <c r="AM2594" s="92"/>
    </row>
    <row r="2595" spans="1:39" ht="21" hidden="1" customHeight="1">
      <c r="A2595" s="60">
        <v>2289</v>
      </c>
      <c r="B2595" s="61">
        <v>11009672</v>
      </c>
      <c r="C2595" s="61">
        <v>167774</v>
      </c>
      <c r="D2595" s="62">
        <v>44728</v>
      </c>
      <c r="E2595" s="63" t="s">
        <v>38</v>
      </c>
      <c r="F2595" s="63" t="s">
        <v>77</v>
      </c>
      <c r="G2595" s="114" t="s">
        <v>40</v>
      </c>
      <c r="H2595" s="78" t="s">
        <v>85</v>
      </c>
      <c r="I2595" s="63" t="s">
        <v>447</v>
      </c>
      <c r="J2595" s="63" t="s">
        <v>2211</v>
      </c>
      <c r="K2595" s="61" t="s">
        <v>1830</v>
      </c>
      <c r="L2595" s="61">
        <v>20221200036843</v>
      </c>
      <c r="M2595" s="66" t="s">
        <v>78</v>
      </c>
      <c r="N2595" s="61" t="s">
        <v>900</v>
      </c>
      <c r="O2595" s="61" t="s">
        <v>1168</v>
      </c>
      <c r="P2595" s="61" t="s">
        <v>2792</v>
      </c>
      <c r="Q2595" s="68">
        <v>68.92</v>
      </c>
      <c r="R2595" s="68">
        <v>7.99</v>
      </c>
      <c r="S2595" s="69">
        <v>550.62</v>
      </c>
      <c r="T2595" s="70">
        <v>0.16</v>
      </c>
      <c r="U2595" s="79">
        <v>0</v>
      </c>
      <c r="V2595" s="70">
        <v>7.0000000000000007E-2</v>
      </c>
      <c r="W2595" s="79">
        <v>0</v>
      </c>
      <c r="X2595" s="61" t="s">
        <v>82</v>
      </c>
      <c r="Y2595" s="109" t="s">
        <v>50</v>
      </c>
      <c r="Z2595" s="65" t="s">
        <v>2684</v>
      </c>
      <c r="AA2595" s="60">
        <v>0</v>
      </c>
      <c r="AB2595" s="60">
        <v>0</v>
      </c>
      <c r="AC2595" s="75" t="s">
        <v>83</v>
      </c>
      <c r="AD2595" s="73">
        <v>240.1</v>
      </c>
      <c r="AE2595" s="73">
        <v>0</v>
      </c>
      <c r="AF2595" s="73">
        <v>0</v>
      </c>
      <c r="AG2595" s="73">
        <v>44.91</v>
      </c>
      <c r="AH2595" s="106">
        <v>0</v>
      </c>
      <c r="AI2595" s="73">
        <v>0</v>
      </c>
      <c r="AJ2595" s="73">
        <v>0</v>
      </c>
      <c r="AK2595" s="74">
        <v>240</v>
      </c>
      <c r="AL2595" s="90" t="s">
        <v>161</v>
      </c>
      <c r="AM2595" s="92"/>
    </row>
    <row r="2596" spans="1:39" ht="21" customHeight="1">
      <c r="A2596" s="60">
        <v>2290</v>
      </c>
      <c r="B2596" s="61">
        <v>19012795</v>
      </c>
      <c r="C2596" s="61">
        <v>465484</v>
      </c>
      <c r="D2596" s="62">
        <v>44728</v>
      </c>
      <c r="E2596" s="63" t="s">
        <v>38</v>
      </c>
      <c r="F2596" s="63" t="s">
        <v>39</v>
      </c>
      <c r="G2596" s="114" t="s">
        <v>116</v>
      </c>
      <c r="H2596" s="78" t="s">
        <v>130</v>
      </c>
      <c r="I2596" s="63" t="s">
        <v>2282</v>
      </c>
      <c r="J2596" s="63" t="s">
        <v>2283</v>
      </c>
      <c r="K2596" s="61" t="s">
        <v>1830</v>
      </c>
      <c r="L2596" s="61">
        <v>20221200031183</v>
      </c>
      <c r="M2596" s="66" t="s">
        <v>78</v>
      </c>
      <c r="N2596" s="61" t="s">
        <v>2793</v>
      </c>
      <c r="O2596" s="61" t="s">
        <v>2530</v>
      </c>
      <c r="P2596" s="61" t="s">
        <v>861</v>
      </c>
      <c r="Q2596" s="68">
        <v>57.1</v>
      </c>
      <c r="R2596" s="68">
        <v>8.08</v>
      </c>
      <c r="S2596" s="69">
        <v>461.08</v>
      </c>
      <c r="T2596" s="70">
        <v>0.13</v>
      </c>
      <c r="U2596" s="79">
        <v>0</v>
      </c>
      <c r="V2596" s="70">
        <v>0.12</v>
      </c>
      <c r="W2596" s="79">
        <v>0</v>
      </c>
      <c r="X2596" s="61" t="s">
        <v>124</v>
      </c>
      <c r="Y2596" s="109" t="s">
        <v>50</v>
      </c>
      <c r="Z2596" s="65" t="s">
        <v>2684</v>
      </c>
      <c r="AA2596" s="60">
        <v>0</v>
      </c>
      <c r="AB2596" s="60">
        <v>0</v>
      </c>
      <c r="AC2596" s="75" t="s">
        <v>125</v>
      </c>
      <c r="AD2596" s="73">
        <v>408</v>
      </c>
      <c r="AE2596" s="73">
        <v>0</v>
      </c>
      <c r="AF2596" s="73">
        <v>0</v>
      </c>
      <c r="AG2596" s="73">
        <v>0</v>
      </c>
      <c r="AH2596" s="106">
        <v>0</v>
      </c>
      <c r="AI2596" s="73">
        <v>0</v>
      </c>
      <c r="AJ2596" s="73">
        <v>92.57</v>
      </c>
      <c r="AK2596" s="74">
        <v>0</v>
      </c>
      <c r="AL2596" s="90" t="s">
        <v>52</v>
      </c>
      <c r="AM2596" s="92"/>
    </row>
    <row r="2597" spans="1:39" ht="21" hidden="1" customHeight="1">
      <c r="A2597" s="60">
        <v>2291</v>
      </c>
      <c r="B2597" s="61">
        <v>15001565</v>
      </c>
      <c r="C2597" s="61">
        <v>34011944</v>
      </c>
      <c r="D2597" s="62">
        <v>44729</v>
      </c>
      <c r="E2597" s="63" t="s">
        <v>173</v>
      </c>
      <c r="F2597" s="63" t="s">
        <v>39</v>
      </c>
      <c r="G2597" s="114" t="s">
        <v>109</v>
      </c>
      <c r="H2597" s="78" t="s">
        <v>262</v>
      </c>
      <c r="I2597" s="63" t="s">
        <v>2044</v>
      </c>
      <c r="J2597" s="63" t="s">
        <v>2344</v>
      </c>
      <c r="K2597" s="61" t="s">
        <v>1830</v>
      </c>
      <c r="L2597" s="61" t="s">
        <v>2279</v>
      </c>
      <c r="M2597" s="66" t="s">
        <v>155</v>
      </c>
      <c r="N2597" s="61" t="s">
        <v>2772</v>
      </c>
      <c r="O2597" s="61" t="s">
        <v>2772</v>
      </c>
      <c r="P2597" s="61" t="s">
        <v>2772</v>
      </c>
      <c r="Q2597" s="68">
        <v>88.37</v>
      </c>
      <c r="R2597" s="68">
        <v>2.52</v>
      </c>
      <c r="S2597" s="69">
        <v>222.69</v>
      </c>
      <c r="T2597" s="70">
        <v>0.06</v>
      </c>
      <c r="U2597" s="79">
        <v>0.09</v>
      </c>
      <c r="V2597" s="70">
        <v>0.06</v>
      </c>
      <c r="W2597" s="79">
        <v>88.37</v>
      </c>
      <c r="X2597" s="61" t="s">
        <v>82</v>
      </c>
      <c r="Y2597" s="109" t="s">
        <v>50</v>
      </c>
      <c r="Z2597" s="65" t="s">
        <v>2684</v>
      </c>
      <c r="AA2597" s="60">
        <v>0</v>
      </c>
      <c r="AB2597" s="60">
        <v>0</v>
      </c>
      <c r="AC2597" s="75" t="s">
        <v>83</v>
      </c>
      <c r="AD2597" s="73">
        <v>209.2</v>
      </c>
      <c r="AE2597" s="73">
        <v>0</v>
      </c>
      <c r="AF2597" s="73">
        <v>0</v>
      </c>
      <c r="AG2597" s="73">
        <v>20.22</v>
      </c>
      <c r="AH2597" s="106">
        <v>0</v>
      </c>
      <c r="AI2597" s="73">
        <v>0</v>
      </c>
      <c r="AJ2597" s="73">
        <v>0</v>
      </c>
      <c r="AK2597" s="74">
        <v>0</v>
      </c>
      <c r="AL2597" s="90" t="s">
        <v>52</v>
      </c>
      <c r="AM2597" s="61" t="s">
        <v>2772</v>
      </c>
    </row>
    <row r="2598" spans="1:39" ht="21" hidden="1" customHeight="1">
      <c r="A2598" s="60">
        <v>2292</v>
      </c>
      <c r="B2598" s="61">
        <v>15001567</v>
      </c>
      <c r="C2598" s="61">
        <v>34011938</v>
      </c>
      <c r="D2598" s="62">
        <v>44729</v>
      </c>
      <c r="E2598" s="63" t="s">
        <v>173</v>
      </c>
      <c r="F2598" s="63" t="s">
        <v>39</v>
      </c>
      <c r="G2598" s="114" t="s">
        <v>109</v>
      </c>
      <c r="H2598" s="78" t="s">
        <v>262</v>
      </c>
      <c r="I2598" s="63" t="s">
        <v>2044</v>
      </c>
      <c r="J2598" s="63" t="s">
        <v>2344</v>
      </c>
      <c r="K2598" s="61" t="s">
        <v>1830</v>
      </c>
      <c r="L2598" s="61" t="s">
        <v>2279</v>
      </c>
      <c r="M2598" s="66" t="s">
        <v>78</v>
      </c>
      <c r="N2598" s="61" t="s">
        <v>2794</v>
      </c>
      <c r="O2598" s="61" t="s">
        <v>2795</v>
      </c>
      <c r="P2598" s="61" t="s">
        <v>2796</v>
      </c>
      <c r="Q2598" s="68">
        <v>66.37</v>
      </c>
      <c r="R2598" s="68">
        <v>1.72</v>
      </c>
      <c r="S2598" s="69">
        <v>114.16</v>
      </c>
      <c r="T2598" s="70">
        <v>0.03</v>
      </c>
      <c r="U2598" s="79">
        <v>7.0000000000000007E-2</v>
      </c>
      <c r="V2598" s="70">
        <v>0.03</v>
      </c>
      <c r="W2598" s="79">
        <v>66.37</v>
      </c>
      <c r="X2598" s="61" t="s">
        <v>82</v>
      </c>
      <c r="Y2598" s="109" t="s">
        <v>50</v>
      </c>
      <c r="Z2598" s="65" t="s">
        <v>2684</v>
      </c>
      <c r="AA2598" s="60">
        <v>0</v>
      </c>
      <c r="AB2598" s="60">
        <v>0</v>
      </c>
      <c r="AC2598" s="75" t="s">
        <v>83</v>
      </c>
      <c r="AD2598" s="73">
        <v>115.24</v>
      </c>
      <c r="AE2598" s="73">
        <v>0</v>
      </c>
      <c r="AF2598" s="73">
        <v>0</v>
      </c>
      <c r="AG2598" s="73">
        <v>13</v>
      </c>
      <c r="AH2598" s="106">
        <v>0</v>
      </c>
      <c r="AI2598" s="73">
        <v>0</v>
      </c>
      <c r="AJ2598" s="73">
        <v>0</v>
      </c>
      <c r="AK2598" s="74">
        <v>0</v>
      </c>
      <c r="AL2598" s="90" t="s">
        <v>52</v>
      </c>
      <c r="AM2598" s="92"/>
    </row>
    <row r="2599" spans="1:39" ht="21" hidden="1" customHeight="1">
      <c r="A2599" s="60">
        <v>2293</v>
      </c>
      <c r="B2599" s="61">
        <v>10000235</v>
      </c>
      <c r="C2599" s="61">
        <v>163579</v>
      </c>
      <c r="D2599" s="62">
        <v>44729</v>
      </c>
      <c r="E2599" s="63" t="s">
        <v>38</v>
      </c>
      <c r="F2599" s="63" t="s">
        <v>84</v>
      </c>
      <c r="G2599" s="114" t="s">
        <v>73</v>
      </c>
      <c r="H2599" s="78" t="s">
        <v>74</v>
      </c>
      <c r="I2599" s="63" t="s">
        <v>419</v>
      </c>
      <c r="J2599" s="63" t="s">
        <v>1410</v>
      </c>
      <c r="K2599" s="61" t="s">
        <v>1830</v>
      </c>
      <c r="L2599" s="61" t="s">
        <v>84</v>
      </c>
      <c r="M2599" s="66" t="s">
        <v>45</v>
      </c>
      <c r="N2599" s="61" t="s">
        <v>2174</v>
      </c>
      <c r="O2599" s="61" t="s">
        <v>1644</v>
      </c>
      <c r="P2599" s="61" t="s">
        <v>965</v>
      </c>
      <c r="Q2599" s="68">
        <v>102.92</v>
      </c>
      <c r="R2599" s="68">
        <v>11.01</v>
      </c>
      <c r="S2599" s="69">
        <v>1133.01</v>
      </c>
      <c r="T2599" s="70">
        <v>0.32</v>
      </c>
      <c r="U2599" s="79">
        <v>0</v>
      </c>
      <c r="V2599" s="70">
        <v>0.01</v>
      </c>
      <c r="W2599" s="79">
        <v>0</v>
      </c>
      <c r="X2599" s="61" t="s">
        <v>82</v>
      </c>
      <c r="Y2599" s="109" t="s">
        <v>50</v>
      </c>
      <c r="Z2599" s="65" t="s">
        <v>2684</v>
      </c>
      <c r="AA2599" s="60">
        <v>0</v>
      </c>
      <c r="AB2599" s="60">
        <v>0</v>
      </c>
      <c r="AC2599" s="75" t="s">
        <v>83</v>
      </c>
      <c r="AD2599" s="73">
        <v>3.13</v>
      </c>
      <c r="AE2599" s="73">
        <v>0</v>
      </c>
      <c r="AF2599" s="73">
        <v>0</v>
      </c>
      <c r="AG2599" s="73">
        <v>0</v>
      </c>
      <c r="AH2599" s="106">
        <v>0</v>
      </c>
      <c r="AI2599" s="73">
        <v>0</v>
      </c>
      <c r="AJ2599" s="73">
        <v>0.36</v>
      </c>
      <c r="AK2599" s="74">
        <v>3</v>
      </c>
      <c r="AL2599" s="90" t="s">
        <v>90</v>
      </c>
      <c r="AM2599" s="92"/>
    </row>
    <row r="2600" spans="1:39" ht="21" hidden="1" customHeight="1">
      <c r="A2600" s="60">
        <v>2294</v>
      </c>
      <c r="B2600" s="61">
        <v>10000160</v>
      </c>
      <c r="C2600" s="61">
        <v>163727</v>
      </c>
      <c r="D2600" s="62">
        <v>44729</v>
      </c>
      <c r="E2600" s="63" t="s">
        <v>38</v>
      </c>
      <c r="F2600" s="63" t="s">
        <v>84</v>
      </c>
      <c r="G2600" s="114" t="s">
        <v>73</v>
      </c>
      <c r="H2600" s="78" t="s">
        <v>74</v>
      </c>
      <c r="I2600" s="63" t="s">
        <v>419</v>
      </c>
      <c r="J2600" s="63" t="s">
        <v>420</v>
      </c>
      <c r="K2600" s="61" t="s">
        <v>1830</v>
      </c>
      <c r="L2600" s="61" t="s">
        <v>84</v>
      </c>
      <c r="M2600" s="66" t="s">
        <v>45</v>
      </c>
      <c r="N2600" s="61" t="s">
        <v>1455</v>
      </c>
      <c r="O2600" s="61" t="s">
        <v>1412</v>
      </c>
      <c r="P2600" s="61" t="s">
        <v>1467</v>
      </c>
      <c r="Q2600" s="68">
        <v>52.26</v>
      </c>
      <c r="R2600" s="68">
        <v>7.96</v>
      </c>
      <c r="S2600" s="69">
        <v>415.78</v>
      </c>
      <c r="T2600" s="70">
        <v>0.12</v>
      </c>
      <c r="U2600" s="79">
        <v>0</v>
      </c>
      <c r="V2600" s="70">
        <v>0.01</v>
      </c>
      <c r="W2600" s="79">
        <v>0</v>
      </c>
      <c r="X2600" s="61" t="s">
        <v>82</v>
      </c>
      <c r="Y2600" s="109" t="s">
        <v>50</v>
      </c>
      <c r="Z2600" s="65" t="s">
        <v>2684</v>
      </c>
      <c r="AA2600" s="60">
        <v>0</v>
      </c>
      <c r="AB2600" s="60">
        <v>0</v>
      </c>
      <c r="AC2600" s="75" t="s">
        <v>83</v>
      </c>
      <c r="AD2600" s="73">
        <v>6.08</v>
      </c>
      <c r="AE2600" s="73">
        <v>0</v>
      </c>
      <c r="AF2600" s="73">
        <v>0</v>
      </c>
      <c r="AG2600" s="73">
        <v>0</v>
      </c>
      <c r="AH2600" s="106">
        <v>0</v>
      </c>
      <c r="AI2600" s="73">
        <v>0</v>
      </c>
      <c r="AJ2600" s="73">
        <v>0.93</v>
      </c>
      <c r="AK2600" s="74">
        <v>6</v>
      </c>
      <c r="AL2600" s="90" t="s">
        <v>90</v>
      </c>
      <c r="AM2600" s="92"/>
    </row>
    <row r="2601" spans="1:39" ht="21" hidden="1" customHeight="1">
      <c r="A2601" s="60">
        <v>2295</v>
      </c>
      <c r="B2601" s="61">
        <v>12000189</v>
      </c>
      <c r="C2601" s="61">
        <v>178451</v>
      </c>
      <c r="D2601" s="62">
        <v>44729</v>
      </c>
      <c r="E2601" s="63" t="s">
        <v>38</v>
      </c>
      <c r="F2601" s="63" t="s">
        <v>770</v>
      </c>
      <c r="G2601" s="114" t="s">
        <v>73</v>
      </c>
      <c r="H2601" s="78" t="s">
        <v>91</v>
      </c>
      <c r="I2601" s="63" t="s">
        <v>92</v>
      </c>
      <c r="J2601" s="63" t="s">
        <v>93</v>
      </c>
      <c r="K2601" s="61" t="s">
        <v>1830</v>
      </c>
      <c r="L2601" s="61">
        <v>20221200054893</v>
      </c>
      <c r="M2601" s="66" t="s">
        <v>45</v>
      </c>
      <c r="N2601" s="61" t="s">
        <v>199</v>
      </c>
      <c r="O2601" s="61" t="s">
        <v>2797</v>
      </c>
      <c r="P2601" s="61" t="s">
        <v>1095</v>
      </c>
      <c r="Q2601" s="68">
        <v>86.27</v>
      </c>
      <c r="R2601" s="68">
        <v>7.13</v>
      </c>
      <c r="S2601" s="69">
        <v>615.57000000000005</v>
      </c>
      <c r="T2601" s="70">
        <v>0.18</v>
      </c>
      <c r="U2601" s="79">
        <v>0</v>
      </c>
      <c r="V2601" s="70">
        <v>0</v>
      </c>
      <c r="W2601" s="79">
        <v>0</v>
      </c>
      <c r="X2601" s="61" t="s">
        <v>49</v>
      </c>
      <c r="Y2601" s="109" t="s">
        <v>50</v>
      </c>
      <c r="Z2601" s="65" t="s">
        <v>2684</v>
      </c>
      <c r="AA2601" s="60">
        <v>0</v>
      </c>
      <c r="AB2601" s="60">
        <v>0</v>
      </c>
      <c r="AC2601" s="75" t="s">
        <v>49</v>
      </c>
      <c r="AD2601" s="73">
        <v>0</v>
      </c>
      <c r="AE2601" s="73">
        <v>950</v>
      </c>
      <c r="AF2601" s="73">
        <v>135.71</v>
      </c>
      <c r="AG2601" s="73">
        <v>0</v>
      </c>
      <c r="AH2601" s="106">
        <v>0</v>
      </c>
      <c r="AI2601" s="73">
        <v>0</v>
      </c>
      <c r="AJ2601" s="73">
        <v>0</v>
      </c>
      <c r="AK2601" s="74">
        <v>0</v>
      </c>
      <c r="AL2601" s="90" t="s">
        <v>161</v>
      </c>
      <c r="AM2601" s="92"/>
    </row>
    <row r="2602" spans="1:39" ht="21" hidden="1" customHeight="1">
      <c r="A2602" s="60">
        <v>2296</v>
      </c>
      <c r="B2602" s="61">
        <v>9003655</v>
      </c>
      <c r="C2602" s="61">
        <v>522036</v>
      </c>
      <c r="D2602" s="62">
        <v>44729</v>
      </c>
      <c r="E2602" s="334" t="s">
        <v>3571</v>
      </c>
      <c r="F2602" s="334" t="s">
        <v>3571</v>
      </c>
      <c r="G2602" s="114" t="s">
        <v>109</v>
      </c>
      <c r="H2602" s="78" t="s">
        <v>495</v>
      </c>
      <c r="I2602" s="63" t="s">
        <v>1041</v>
      </c>
      <c r="J2602" s="63" t="s">
        <v>2798</v>
      </c>
      <c r="K2602" s="61" t="s">
        <v>1830</v>
      </c>
      <c r="L2602" s="61">
        <v>20211200096663</v>
      </c>
      <c r="M2602" s="66" t="s">
        <v>155</v>
      </c>
      <c r="N2602" s="61" t="s">
        <v>2799</v>
      </c>
      <c r="O2602" s="61" t="s">
        <v>1587</v>
      </c>
      <c r="P2602" s="61" t="s">
        <v>2613</v>
      </c>
      <c r="Q2602" s="68">
        <v>159.93</v>
      </c>
      <c r="R2602" s="68">
        <v>10.58</v>
      </c>
      <c r="S2602" s="69">
        <v>1692.56</v>
      </c>
      <c r="T2602" s="70">
        <v>0.48</v>
      </c>
      <c r="U2602" s="79">
        <v>0</v>
      </c>
      <c r="V2602" s="70">
        <v>0.14000000000000001</v>
      </c>
      <c r="W2602" s="79">
        <v>0</v>
      </c>
      <c r="X2602" s="61" t="s">
        <v>1318</v>
      </c>
      <c r="Y2602" s="109" t="s">
        <v>50</v>
      </c>
      <c r="Z2602" s="65" t="s">
        <v>2684</v>
      </c>
      <c r="AA2602" s="60">
        <v>0</v>
      </c>
      <c r="AB2602" s="60">
        <v>0</v>
      </c>
      <c r="AC2602" s="75" t="s">
        <v>83</v>
      </c>
      <c r="AD2602" s="73">
        <v>503.15</v>
      </c>
      <c r="AE2602" s="73">
        <v>2300</v>
      </c>
      <c r="AF2602" s="73">
        <v>328.57</v>
      </c>
      <c r="AG2602" s="73">
        <v>0</v>
      </c>
      <c r="AH2602" s="106">
        <v>0</v>
      </c>
      <c r="AI2602" s="73">
        <v>0</v>
      </c>
      <c r="AJ2602" s="73">
        <v>0</v>
      </c>
      <c r="AK2602" s="74">
        <v>503</v>
      </c>
      <c r="AL2602" s="90" t="s">
        <v>575</v>
      </c>
      <c r="AM2602" s="82" t="s">
        <v>3679</v>
      </c>
    </row>
    <row r="2603" spans="1:39" ht="21" hidden="1" customHeight="1">
      <c r="A2603" s="60">
        <v>2297</v>
      </c>
      <c r="B2603" s="61">
        <v>10011566</v>
      </c>
      <c r="C2603" s="61">
        <v>91015307</v>
      </c>
      <c r="D2603" s="62">
        <v>44729</v>
      </c>
      <c r="E2603" s="63" t="s">
        <v>38</v>
      </c>
      <c r="F2603" s="63" t="s">
        <v>84</v>
      </c>
      <c r="G2603" s="114" t="s">
        <v>73</v>
      </c>
      <c r="H2603" s="78" t="s">
        <v>74</v>
      </c>
      <c r="I2603" s="63" t="s">
        <v>415</v>
      </c>
      <c r="J2603" s="63" t="s">
        <v>2788</v>
      </c>
      <c r="K2603" s="61" t="s">
        <v>1830</v>
      </c>
      <c r="L2603" s="61" t="s">
        <v>84</v>
      </c>
      <c r="M2603" s="66" t="s">
        <v>45</v>
      </c>
      <c r="N2603" s="61" t="s">
        <v>2800</v>
      </c>
      <c r="O2603" s="61" t="s">
        <v>1750</v>
      </c>
      <c r="P2603" s="61" t="s">
        <v>1552</v>
      </c>
      <c r="Q2603" s="68">
        <v>160.26</v>
      </c>
      <c r="R2603" s="68">
        <v>10.24</v>
      </c>
      <c r="S2603" s="69">
        <v>1641.62</v>
      </c>
      <c r="T2603" s="70">
        <v>0.47</v>
      </c>
      <c r="U2603" s="79">
        <v>0</v>
      </c>
      <c r="V2603" s="70">
        <v>0.01</v>
      </c>
      <c r="W2603" s="79">
        <v>0</v>
      </c>
      <c r="X2603" s="61" t="s">
        <v>82</v>
      </c>
      <c r="Y2603" s="109" t="s">
        <v>50</v>
      </c>
      <c r="Z2603" s="65" t="s">
        <v>2684</v>
      </c>
      <c r="AA2603" s="60">
        <v>0</v>
      </c>
      <c r="AB2603" s="60">
        <v>0</v>
      </c>
      <c r="AC2603" s="75" t="s">
        <v>83</v>
      </c>
      <c r="AD2603" s="73">
        <v>7</v>
      </c>
      <c r="AE2603" s="73">
        <v>0</v>
      </c>
      <c r="AF2603" s="73">
        <v>0</v>
      </c>
      <c r="AG2603" s="73">
        <v>0.99</v>
      </c>
      <c r="AH2603" s="106">
        <v>0</v>
      </c>
      <c r="AI2603" s="73">
        <v>0</v>
      </c>
      <c r="AJ2603" s="73">
        <v>0</v>
      </c>
      <c r="AK2603" s="74">
        <v>7</v>
      </c>
      <c r="AL2603" s="90" t="s">
        <v>90</v>
      </c>
      <c r="AM2603" s="92"/>
    </row>
    <row r="2604" spans="1:39" ht="21" hidden="1" customHeight="1">
      <c r="A2604" s="60">
        <v>2298</v>
      </c>
      <c r="B2604" s="61">
        <v>2002800</v>
      </c>
      <c r="C2604" s="61">
        <v>91019946</v>
      </c>
      <c r="D2604" s="62">
        <v>44729</v>
      </c>
      <c r="E2604" s="63" t="s">
        <v>38</v>
      </c>
      <c r="F2604" s="63" t="s">
        <v>77</v>
      </c>
      <c r="G2604" s="114" t="s">
        <v>73</v>
      </c>
      <c r="H2604" s="78" t="s">
        <v>153</v>
      </c>
      <c r="I2604" s="63" t="s">
        <v>1012</v>
      </c>
      <c r="J2604" s="63" t="s">
        <v>1526</v>
      </c>
      <c r="K2604" s="61" t="s">
        <v>1830</v>
      </c>
      <c r="L2604" s="61">
        <v>20221200036843</v>
      </c>
      <c r="M2604" s="66" t="s">
        <v>45</v>
      </c>
      <c r="N2604" s="61" t="s">
        <v>330</v>
      </c>
      <c r="O2604" s="61" t="s">
        <v>1282</v>
      </c>
      <c r="P2604" s="61" t="s">
        <v>2801</v>
      </c>
      <c r="Q2604" s="68">
        <v>106.32</v>
      </c>
      <c r="R2604" s="68">
        <v>6.19</v>
      </c>
      <c r="S2604" s="69">
        <v>659.9</v>
      </c>
      <c r="T2604" s="70">
        <v>0.19</v>
      </c>
      <c r="U2604" s="79">
        <v>0</v>
      </c>
      <c r="V2604" s="70">
        <v>0.02</v>
      </c>
      <c r="W2604" s="79">
        <v>0</v>
      </c>
      <c r="X2604" s="61" t="s">
        <v>82</v>
      </c>
      <c r="Y2604" s="109" t="s">
        <v>50</v>
      </c>
      <c r="Z2604" s="65" t="s">
        <v>2684</v>
      </c>
      <c r="AA2604" s="60">
        <v>0</v>
      </c>
      <c r="AB2604" s="60">
        <v>0</v>
      </c>
      <c r="AC2604" s="75" t="s">
        <v>83</v>
      </c>
      <c r="AD2604" s="73">
        <v>54.96</v>
      </c>
      <c r="AE2604" s="73">
        <v>0</v>
      </c>
      <c r="AF2604" s="73">
        <v>0</v>
      </c>
      <c r="AG2604" s="73">
        <v>16.88</v>
      </c>
      <c r="AH2604" s="106">
        <v>0</v>
      </c>
      <c r="AI2604" s="73">
        <v>0</v>
      </c>
      <c r="AJ2604" s="73">
        <v>0</v>
      </c>
      <c r="AK2604" s="74">
        <v>55</v>
      </c>
      <c r="AL2604" s="90" t="s">
        <v>161</v>
      </c>
      <c r="AM2604" s="92"/>
    </row>
    <row r="2605" spans="1:39" ht="21" hidden="1" customHeight="1">
      <c r="A2605" s="60">
        <v>2299</v>
      </c>
      <c r="B2605" s="61">
        <v>10001251</v>
      </c>
      <c r="C2605" s="61">
        <v>91024504</v>
      </c>
      <c r="D2605" s="62">
        <v>44729</v>
      </c>
      <c r="E2605" s="63" t="s">
        <v>38</v>
      </c>
      <c r="F2605" s="63" t="s">
        <v>77</v>
      </c>
      <c r="G2605" s="114" t="s">
        <v>73</v>
      </c>
      <c r="H2605" s="78" t="s">
        <v>74</v>
      </c>
      <c r="I2605" s="63" t="s">
        <v>419</v>
      </c>
      <c r="J2605" s="63" t="s">
        <v>541</v>
      </c>
      <c r="K2605" s="61" t="s">
        <v>1830</v>
      </c>
      <c r="L2605" s="61">
        <v>20221200036843</v>
      </c>
      <c r="M2605" s="66" t="s">
        <v>78</v>
      </c>
      <c r="N2605" s="61" t="s">
        <v>542</v>
      </c>
      <c r="O2605" s="61" t="s">
        <v>221</v>
      </c>
      <c r="P2605" s="61" t="s">
        <v>2802</v>
      </c>
      <c r="Q2605" s="68">
        <v>188.51</v>
      </c>
      <c r="R2605" s="68">
        <v>7.12</v>
      </c>
      <c r="S2605" s="69">
        <v>1342.42</v>
      </c>
      <c r="T2605" s="70">
        <v>0.38</v>
      </c>
      <c r="U2605" s="79">
        <v>0</v>
      </c>
      <c r="V2605" s="70">
        <v>0.02</v>
      </c>
      <c r="W2605" s="79">
        <v>0</v>
      </c>
      <c r="X2605" s="61" t="s">
        <v>82</v>
      </c>
      <c r="Y2605" s="109" t="s">
        <v>50</v>
      </c>
      <c r="Z2605" s="65" t="s">
        <v>2684</v>
      </c>
      <c r="AA2605" s="60">
        <v>0</v>
      </c>
      <c r="AB2605" s="60">
        <v>0</v>
      </c>
      <c r="AC2605" s="75" t="s">
        <v>83</v>
      </c>
      <c r="AD2605" s="73">
        <v>55</v>
      </c>
      <c r="AE2605" s="73">
        <v>0</v>
      </c>
      <c r="AF2605" s="73">
        <v>0</v>
      </c>
      <c r="AG2605" s="73">
        <v>12.27</v>
      </c>
      <c r="AH2605" s="106">
        <v>0</v>
      </c>
      <c r="AI2605" s="73">
        <v>0</v>
      </c>
      <c r="AJ2605" s="73">
        <v>0</v>
      </c>
      <c r="AK2605" s="74">
        <v>55</v>
      </c>
      <c r="AL2605" s="90" t="s">
        <v>161</v>
      </c>
      <c r="AM2605" s="92"/>
    </row>
    <row r="2606" spans="1:39" ht="21" hidden="1" customHeight="1">
      <c r="A2606" s="60">
        <v>2300</v>
      </c>
      <c r="B2606" s="61">
        <v>8007775</v>
      </c>
      <c r="C2606" s="61">
        <v>147050</v>
      </c>
      <c r="D2606" s="62">
        <v>44729</v>
      </c>
      <c r="E2606" s="63" t="s">
        <v>38</v>
      </c>
      <c r="F2606" s="63" t="s">
        <v>39</v>
      </c>
      <c r="G2606" s="114" t="s">
        <v>175</v>
      </c>
      <c r="H2606" s="78" t="s">
        <v>176</v>
      </c>
      <c r="I2606" s="63" t="s">
        <v>864</v>
      </c>
      <c r="J2606" s="63" t="s">
        <v>1568</v>
      </c>
      <c r="K2606" s="61" t="s">
        <v>1830</v>
      </c>
      <c r="L2606" s="61">
        <v>20211200044493</v>
      </c>
      <c r="M2606" s="66" t="s">
        <v>78</v>
      </c>
      <c r="N2606" s="61" t="s">
        <v>2756</v>
      </c>
      <c r="O2606" s="61" t="s">
        <v>1860</v>
      </c>
      <c r="P2606" s="61" t="s">
        <v>1599</v>
      </c>
      <c r="Q2606" s="68">
        <v>20.05</v>
      </c>
      <c r="R2606" s="68">
        <v>13.91</v>
      </c>
      <c r="S2606" s="69">
        <v>278.95</v>
      </c>
      <c r="T2606" s="70">
        <v>0.08</v>
      </c>
      <c r="U2606" s="79">
        <v>0</v>
      </c>
      <c r="V2606" s="70">
        <v>0.06</v>
      </c>
      <c r="W2606" s="79">
        <v>0</v>
      </c>
      <c r="X2606" s="61" t="s">
        <v>573</v>
      </c>
      <c r="Y2606" s="109" t="s">
        <v>50</v>
      </c>
      <c r="Z2606" s="65" t="s">
        <v>2684</v>
      </c>
      <c r="AA2606" s="60">
        <v>0</v>
      </c>
      <c r="AB2606" s="60">
        <v>0</v>
      </c>
      <c r="AC2606" s="75" t="s">
        <v>574</v>
      </c>
      <c r="AD2606" s="73">
        <v>203.49</v>
      </c>
      <c r="AE2606" s="73">
        <v>0</v>
      </c>
      <c r="AF2606" s="73">
        <v>0</v>
      </c>
      <c r="AG2606" s="73">
        <v>0</v>
      </c>
      <c r="AH2606" s="106">
        <v>0</v>
      </c>
      <c r="AI2606" s="73">
        <v>39</v>
      </c>
      <c r="AJ2606" s="73">
        <v>0</v>
      </c>
      <c r="AK2606" s="74">
        <v>0</v>
      </c>
      <c r="AL2606" s="90" t="s">
        <v>52</v>
      </c>
      <c r="AM2606" s="92"/>
    </row>
    <row r="2607" spans="1:39" ht="21" hidden="1" customHeight="1">
      <c r="A2607" s="60">
        <v>2301</v>
      </c>
      <c r="B2607" s="61">
        <v>8014386</v>
      </c>
      <c r="C2607" s="61">
        <v>92062605</v>
      </c>
      <c r="D2607" s="62">
        <v>44729</v>
      </c>
      <c r="E2607" s="63" t="s">
        <v>2617</v>
      </c>
      <c r="F2607" s="63" t="s">
        <v>152</v>
      </c>
      <c r="G2607" s="114" t="s">
        <v>175</v>
      </c>
      <c r="H2607" s="78" t="s">
        <v>176</v>
      </c>
      <c r="I2607" s="63" t="s">
        <v>177</v>
      </c>
      <c r="J2607" s="63" t="s">
        <v>1371</v>
      </c>
      <c r="K2607" s="61" t="s">
        <v>1830</v>
      </c>
      <c r="L2607" s="61">
        <v>20221200041863</v>
      </c>
      <c r="M2607" s="66" t="s">
        <v>78</v>
      </c>
      <c r="N2607" s="61" t="s">
        <v>270</v>
      </c>
      <c r="O2607" s="61" t="s">
        <v>917</v>
      </c>
      <c r="P2607" s="61" t="s">
        <v>736</v>
      </c>
      <c r="Q2607" s="68">
        <v>22.69</v>
      </c>
      <c r="R2607" s="68">
        <v>2.76</v>
      </c>
      <c r="S2607" s="69">
        <v>62.54</v>
      </c>
      <c r="T2607" s="70">
        <v>0.02</v>
      </c>
      <c r="U2607" s="79">
        <v>0</v>
      </c>
      <c r="V2607" s="70">
        <v>0.01</v>
      </c>
      <c r="W2607" s="79">
        <v>0</v>
      </c>
      <c r="X2607" s="61" t="s">
        <v>160</v>
      </c>
      <c r="Y2607" s="109" t="s">
        <v>50</v>
      </c>
      <c r="Z2607" s="65" t="s">
        <v>2684</v>
      </c>
      <c r="AA2607" s="60">
        <v>0</v>
      </c>
      <c r="AB2607" s="60">
        <v>0</v>
      </c>
      <c r="AC2607" s="75" t="s">
        <v>2803</v>
      </c>
      <c r="AD2607" s="73">
        <v>24.26</v>
      </c>
      <c r="AE2607" s="73">
        <v>0</v>
      </c>
      <c r="AF2607" s="73">
        <v>0</v>
      </c>
      <c r="AG2607" s="73">
        <v>0</v>
      </c>
      <c r="AH2607" s="106">
        <v>0</v>
      </c>
      <c r="AI2607" s="73">
        <v>0</v>
      </c>
      <c r="AJ2607" s="73">
        <v>0</v>
      </c>
      <c r="AK2607" s="74">
        <v>0</v>
      </c>
      <c r="AL2607" s="90" t="s">
        <v>161</v>
      </c>
      <c r="AM2607" s="82" t="s">
        <v>3559</v>
      </c>
    </row>
    <row r="2608" spans="1:39" ht="21" hidden="1" customHeight="1">
      <c r="A2608" s="60">
        <v>2302</v>
      </c>
      <c r="B2608" s="61">
        <v>8007030</v>
      </c>
      <c r="C2608" s="61">
        <v>153258</v>
      </c>
      <c r="D2608" s="62">
        <v>44730</v>
      </c>
      <c r="E2608" s="63" t="s">
        <v>38</v>
      </c>
      <c r="F2608" s="63" t="s">
        <v>72</v>
      </c>
      <c r="G2608" s="114" t="s">
        <v>175</v>
      </c>
      <c r="H2608" s="78" t="s">
        <v>176</v>
      </c>
      <c r="I2608" s="63" t="s">
        <v>1324</v>
      </c>
      <c r="J2608" s="63" t="s">
        <v>1325</v>
      </c>
      <c r="K2608" s="61" t="s">
        <v>1830</v>
      </c>
      <c r="L2608" s="61">
        <v>20221200036843</v>
      </c>
      <c r="M2608" s="66" t="s">
        <v>78</v>
      </c>
      <c r="N2608" s="61" t="s">
        <v>1612</v>
      </c>
      <c r="O2608" s="61" t="s">
        <v>2315</v>
      </c>
      <c r="P2608" s="61" t="s">
        <v>2098</v>
      </c>
      <c r="Q2608" s="68">
        <v>96.16</v>
      </c>
      <c r="R2608" s="68">
        <v>2.4300000000000002</v>
      </c>
      <c r="S2608" s="69">
        <v>233.47</v>
      </c>
      <c r="T2608" s="70">
        <v>7.0000000000000007E-2</v>
      </c>
      <c r="U2608" s="79">
        <v>0</v>
      </c>
      <c r="V2608" s="70">
        <v>0.03</v>
      </c>
      <c r="W2608" s="79">
        <v>0</v>
      </c>
      <c r="X2608" s="61" t="s">
        <v>573</v>
      </c>
      <c r="Y2608" s="109" t="s">
        <v>50</v>
      </c>
      <c r="Z2608" s="65" t="s">
        <v>2684</v>
      </c>
      <c r="AA2608" s="60">
        <v>0</v>
      </c>
      <c r="AB2608" s="60">
        <v>0</v>
      </c>
      <c r="AC2608" s="75" t="s">
        <v>574</v>
      </c>
      <c r="AD2608" s="73">
        <v>104.03</v>
      </c>
      <c r="AE2608" s="73">
        <v>0</v>
      </c>
      <c r="AF2608" s="73">
        <v>0</v>
      </c>
      <c r="AG2608" s="73">
        <v>0</v>
      </c>
      <c r="AH2608" s="106">
        <v>0</v>
      </c>
      <c r="AI2608" s="73">
        <v>22.9</v>
      </c>
      <c r="AJ2608" s="73">
        <v>0</v>
      </c>
      <c r="AK2608" s="74">
        <v>0</v>
      </c>
      <c r="AL2608" s="90" t="s">
        <v>52</v>
      </c>
      <c r="AM2608" s="92"/>
    </row>
    <row r="2609" spans="1:39" ht="21" hidden="1" customHeight="1">
      <c r="A2609" s="60">
        <v>2303</v>
      </c>
      <c r="B2609" s="61">
        <v>12000948</v>
      </c>
      <c r="C2609" s="61">
        <v>179384</v>
      </c>
      <c r="D2609" s="62">
        <v>44730</v>
      </c>
      <c r="E2609" s="63" t="s">
        <v>38</v>
      </c>
      <c r="F2609" s="63" t="s">
        <v>77</v>
      </c>
      <c r="G2609" s="114" t="s">
        <v>73</v>
      </c>
      <c r="H2609" s="78" t="s">
        <v>91</v>
      </c>
      <c r="I2609" s="63" t="s">
        <v>1245</v>
      </c>
      <c r="J2609" s="63" t="s">
        <v>2055</v>
      </c>
      <c r="K2609" s="61" t="s">
        <v>1830</v>
      </c>
      <c r="L2609" s="61">
        <v>20221200036843</v>
      </c>
      <c r="M2609" s="66" t="s">
        <v>78</v>
      </c>
      <c r="N2609" s="61" t="s">
        <v>2804</v>
      </c>
      <c r="O2609" s="61" t="s">
        <v>2371</v>
      </c>
      <c r="P2609" s="61" t="s">
        <v>711</v>
      </c>
      <c r="Q2609" s="68">
        <v>136.35</v>
      </c>
      <c r="R2609" s="68">
        <v>6.84</v>
      </c>
      <c r="S2609" s="69">
        <v>933.43</v>
      </c>
      <c r="T2609" s="70">
        <v>0.27</v>
      </c>
      <c r="U2609" s="79">
        <v>0</v>
      </c>
      <c r="V2609" s="70">
        <v>0.27</v>
      </c>
      <c r="W2609" s="79">
        <v>0</v>
      </c>
      <c r="X2609" s="61" t="s">
        <v>82</v>
      </c>
      <c r="Y2609" s="109" t="s">
        <v>50</v>
      </c>
      <c r="Z2609" s="65" t="s">
        <v>2684</v>
      </c>
      <c r="AA2609" s="60">
        <v>0</v>
      </c>
      <c r="AB2609" s="60">
        <v>0</v>
      </c>
      <c r="AC2609" s="75" t="s">
        <v>83</v>
      </c>
      <c r="AD2609" s="73">
        <v>955.5</v>
      </c>
      <c r="AE2609" s="73">
        <v>0</v>
      </c>
      <c r="AF2609" s="73">
        <v>0</v>
      </c>
      <c r="AG2609" s="73">
        <v>125.61999999999999</v>
      </c>
      <c r="AH2609" s="106">
        <v>0</v>
      </c>
      <c r="AI2609" s="73">
        <v>0</v>
      </c>
      <c r="AJ2609" s="73">
        <v>0</v>
      </c>
      <c r="AK2609" s="74">
        <v>956</v>
      </c>
      <c r="AL2609" s="90" t="s">
        <v>90</v>
      </c>
      <c r="AM2609" s="92"/>
    </row>
    <row r="2610" spans="1:39" ht="21" hidden="1" customHeight="1">
      <c r="A2610" s="60">
        <v>2304</v>
      </c>
      <c r="B2610" s="61">
        <v>10004382</v>
      </c>
      <c r="C2610" s="61">
        <v>165422</v>
      </c>
      <c r="D2610" s="62">
        <v>44730</v>
      </c>
      <c r="E2610" s="63" t="s">
        <v>38</v>
      </c>
      <c r="F2610" s="63" t="s">
        <v>77</v>
      </c>
      <c r="G2610" s="114" t="s">
        <v>73</v>
      </c>
      <c r="H2610" s="78" t="s">
        <v>74</v>
      </c>
      <c r="I2610" s="63" t="s">
        <v>74</v>
      </c>
      <c r="J2610" s="63" t="s">
        <v>419</v>
      </c>
      <c r="K2610" s="61" t="s">
        <v>1830</v>
      </c>
      <c r="L2610" s="61">
        <v>20221200036843</v>
      </c>
      <c r="M2610" s="66" t="s">
        <v>78</v>
      </c>
      <c r="N2610" s="61" t="s">
        <v>2637</v>
      </c>
      <c r="O2610" s="61" t="s">
        <v>2805</v>
      </c>
      <c r="P2610" s="61" t="s">
        <v>2533</v>
      </c>
      <c r="Q2610" s="68">
        <v>42.72</v>
      </c>
      <c r="R2610" s="68">
        <v>5.58</v>
      </c>
      <c r="S2610" s="69">
        <v>238.49</v>
      </c>
      <c r="T2610" s="70">
        <v>7.0000000000000007E-2</v>
      </c>
      <c r="U2610" s="79">
        <v>0</v>
      </c>
      <c r="V2610" s="70">
        <v>7.0000000000000007E-2</v>
      </c>
      <c r="W2610" s="79">
        <v>0</v>
      </c>
      <c r="X2610" s="61" t="s">
        <v>82</v>
      </c>
      <c r="Y2610" s="109" t="s">
        <v>50</v>
      </c>
      <c r="Z2610" s="65" t="s">
        <v>2684</v>
      </c>
      <c r="AA2610" s="60">
        <v>0</v>
      </c>
      <c r="AB2610" s="60">
        <v>0</v>
      </c>
      <c r="AC2610" s="75" t="s">
        <v>83</v>
      </c>
      <c r="AD2610" s="73">
        <v>233.10000000000002</v>
      </c>
      <c r="AE2610" s="73">
        <v>0</v>
      </c>
      <c r="AF2610" s="73">
        <v>0</v>
      </c>
      <c r="AG2610" s="73">
        <v>54.19</v>
      </c>
      <c r="AH2610" s="106">
        <v>0</v>
      </c>
      <c r="AI2610" s="73">
        <v>0</v>
      </c>
      <c r="AJ2610" s="73">
        <v>0</v>
      </c>
      <c r="AK2610" s="74">
        <v>234</v>
      </c>
      <c r="AL2610" s="90" t="s">
        <v>161</v>
      </c>
      <c r="AM2610" s="92"/>
    </row>
    <row r="2611" spans="1:39" ht="21" hidden="1" customHeight="1">
      <c r="A2611" s="60">
        <v>2305</v>
      </c>
      <c r="B2611" s="61">
        <v>11001741</v>
      </c>
      <c r="C2611" s="61">
        <v>169373</v>
      </c>
      <c r="D2611" s="62">
        <v>44733</v>
      </c>
      <c r="E2611" s="63" t="s">
        <v>38</v>
      </c>
      <c r="F2611" s="63" t="s">
        <v>77</v>
      </c>
      <c r="G2611" s="114" t="s">
        <v>40</v>
      </c>
      <c r="H2611" s="78" t="s">
        <v>85</v>
      </c>
      <c r="I2611" s="63" t="s">
        <v>753</v>
      </c>
      <c r="J2611" s="63" t="s">
        <v>815</v>
      </c>
      <c r="K2611" s="61" t="s">
        <v>1830</v>
      </c>
      <c r="L2611" s="61">
        <v>20221200036843</v>
      </c>
      <c r="M2611" s="66" t="s">
        <v>78</v>
      </c>
      <c r="N2611" s="61" t="s">
        <v>820</v>
      </c>
      <c r="O2611" s="61" t="s">
        <v>1169</v>
      </c>
      <c r="P2611" s="61" t="s">
        <v>755</v>
      </c>
      <c r="Q2611" s="68">
        <v>177.62</v>
      </c>
      <c r="R2611" s="68">
        <v>8.99</v>
      </c>
      <c r="S2611" s="69">
        <v>1595.14</v>
      </c>
      <c r="T2611" s="70">
        <v>0.46</v>
      </c>
      <c r="U2611" s="79">
        <v>0</v>
      </c>
      <c r="V2611" s="70">
        <v>0.02</v>
      </c>
      <c r="W2611" s="79">
        <v>0</v>
      </c>
      <c r="X2611" s="61" t="s">
        <v>82</v>
      </c>
      <c r="Y2611" s="109" t="s">
        <v>50</v>
      </c>
      <c r="Z2611" s="65" t="s">
        <v>2684</v>
      </c>
      <c r="AA2611" s="60">
        <v>0</v>
      </c>
      <c r="AB2611" s="60">
        <v>0</v>
      </c>
      <c r="AC2611" s="75" t="s">
        <v>83</v>
      </c>
      <c r="AD2611" s="73">
        <v>77.25</v>
      </c>
      <c r="AE2611" s="73">
        <v>0</v>
      </c>
      <c r="AF2611" s="73">
        <v>0</v>
      </c>
      <c r="AG2611" s="73">
        <v>13.41</v>
      </c>
      <c r="AH2611" s="106">
        <v>0</v>
      </c>
      <c r="AI2611" s="73">
        <v>0</v>
      </c>
      <c r="AJ2611" s="73">
        <v>0</v>
      </c>
      <c r="AK2611" s="74">
        <v>77</v>
      </c>
      <c r="AL2611" s="90" t="s">
        <v>161</v>
      </c>
      <c r="AM2611" s="92"/>
    </row>
    <row r="2612" spans="1:39" ht="21" customHeight="1">
      <c r="A2612" s="60">
        <v>2306</v>
      </c>
      <c r="B2612" s="61">
        <v>19012796</v>
      </c>
      <c r="C2612" s="61">
        <v>465487</v>
      </c>
      <c r="D2612" s="62">
        <v>44733</v>
      </c>
      <c r="E2612" s="63" t="s">
        <v>38</v>
      </c>
      <c r="F2612" s="63" t="s">
        <v>39</v>
      </c>
      <c r="G2612" s="114" t="s">
        <v>116</v>
      </c>
      <c r="H2612" s="78" t="s">
        <v>130</v>
      </c>
      <c r="I2612" s="63" t="s">
        <v>2282</v>
      </c>
      <c r="J2612" s="63" t="s">
        <v>2283</v>
      </c>
      <c r="K2612" s="61" t="s">
        <v>1830</v>
      </c>
      <c r="L2612" s="61">
        <v>20221200031183</v>
      </c>
      <c r="M2612" s="66" t="s">
        <v>78</v>
      </c>
      <c r="N2612" s="61" t="s">
        <v>2793</v>
      </c>
      <c r="O2612" s="61" t="s">
        <v>861</v>
      </c>
      <c r="P2612" s="61" t="s">
        <v>2530</v>
      </c>
      <c r="Q2612" s="68">
        <v>59.4</v>
      </c>
      <c r="R2612" s="68">
        <v>7.56</v>
      </c>
      <c r="S2612" s="69">
        <v>449.06399999999996</v>
      </c>
      <c r="T2612" s="70">
        <v>0.13</v>
      </c>
      <c r="U2612" s="79">
        <v>0</v>
      </c>
      <c r="V2612" s="70">
        <v>0.13</v>
      </c>
      <c r="W2612" s="79">
        <v>0</v>
      </c>
      <c r="X2612" s="61" t="s">
        <v>124</v>
      </c>
      <c r="Y2612" s="109" t="s">
        <v>50</v>
      </c>
      <c r="Z2612" s="65" t="s">
        <v>2684</v>
      </c>
      <c r="AA2612" s="60">
        <v>0</v>
      </c>
      <c r="AB2612" s="60">
        <v>0</v>
      </c>
      <c r="AC2612" s="75" t="s">
        <v>125</v>
      </c>
      <c r="AD2612" s="73">
        <v>449.06</v>
      </c>
      <c r="AE2612" s="73">
        <v>0</v>
      </c>
      <c r="AF2612" s="73">
        <v>0</v>
      </c>
      <c r="AG2612" s="73">
        <v>0</v>
      </c>
      <c r="AH2612" s="106">
        <v>0</v>
      </c>
      <c r="AI2612" s="73">
        <v>0</v>
      </c>
      <c r="AJ2612" s="73">
        <v>115.95</v>
      </c>
      <c r="AK2612" s="74">
        <v>0</v>
      </c>
      <c r="AL2612" s="90" t="s">
        <v>52</v>
      </c>
      <c r="AM2612" s="92"/>
    </row>
    <row r="2613" spans="1:39" ht="21" customHeight="1">
      <c r="A2613" s="60">
        <v>2307</v>
      </c>
      <c r="B2613" s="61">
        <v>19012802</v>
      </c>
      <c r="C2613" s="61">
        <v>465505</v>
      </c>
      <c r="D2613" s="62">
        <v>44733</v>
      </c>
      <c r="E2613" s="63" t="s">
        <v>38</v>
      </c>
      <c r="F2613" s="63" t="s">
        <v>39</v>
      </c>
      <c r="G2613" s="114" t="s">
        <v>116</v>
      </c>
      <c r="H2613" s="78" t="s">
        <v>130</v>
      </c>
      <c r="I2613" s="63" t="s">
        <v>2282</v>
      </c>
      <c r="J2613" s="63" t="s">
        <v>2283</v>
      </c>
      <c r="K2613" s="61" t="s">
        <v>1830</v>
      </c>
      <c r="L2613" s="61">
        <v>20221200031183</v>
      </c>
      <c r="M2613" s="66" t="s">
        <v>78</v>
      </c>
      <c r="N2613" s="61" t="s">
        <v>2222</v>
      </c>
      <c r="O2613" s="61" t="s">
        <v>861</v>
      </c>
      <c r="P2613" s="61" t="s">
        <v>2530</v>
      </c>
      <c r="Q2613" s="68">
        <v>57.23</v>
      </c>
      <c r="R2613" s="68">
        <v>5.74</v>
      </c>
      <c r="S2613" s="69">
        <v>328.5</v>
      </c>
      <c r="T2613" s="70">
        <v>0.09</v>
      </c>
      <c r="U2613" s="79">
        <v>0</v>
      </c>
      <c r="V2613" s="70">
        <v>7.0000000000000007E-2</v>
      </c>
      <c r="W2613" s="79">
        <v>0</v>
      </c>
      <c r="X2613" s="61" t="s">
        <v>124</v>
      </c>
      <c r="Y2613" s="109" t="s">
        <v>50</v>
      </c>
      <c r="Z2613" s="65" t="s">
        <v>2684</v>
      </c>
      <c r="AA2613" s="60">
        <v>0</v>
      </c>
      <c r="AB2613" s="60">
        <v>0</v>
      </c>
      <c r="AC2613" s="75" t="s">
        <v>125</v>
      </c>
      <c r="AD2613" s="73">
        <v>252.6</v>
      </c>
      <c r="AE2613" s="73">
        <v>0</v>
      </c>
      <c r="AF2613" s="73">
        <v>0</v>
      </c>
      <c r="AG2613" s="73">
        <v>0</v>
      </c>
      <c r="AH2613" s="106">
        <v>0</v>
      </c>
      <c r="AI2613" s="73">
        <v>0</v>
      </c>
      <c r="AJ2613" s="73">
        <v>70.599999999999994</v>
      </c>
      <c r="AK2613" s="74">
        <v>0</v>
      </c>
      <c r="AL2613" s="90" t="s">
        <v>52</v>
      </c>
      <c r="AM2613" s="92"/>
    </row>
    <row r="2614" spans="1:39" ht="21" hidden="1" customHeight="1">
      <c r="A2614" s="60">
        <v>2308</v>
      </c>
      <c r="B2614" s="61">
        <v>10008405</v>
      </c>
      <c r="C2614" s="61">
        <v>157385</v>
      </c>
      <c r="D2614" s="62">
        <v>44733</v>
      </c>
      <c r="E2614" s="63" t="s">
        <v>38</v>
      </c>
      <c r="F2614" s="63" t="s">
        <v>77</v>
      </c>
      <c r="G2614" s="114" t="s">
        <v>73</v>
      </c>
      <c r="H2614" s="78" t="s">
        <v>74</v>
      </c>
      <c r="I2614" s="63" t="s">
        <v>1191</v>
      </c>
      <c r="J2614" s="63" t="s">
        <v>1482</v>
      </c>
      <c r="K2614" s="61" t="s">
        <v>1830</v>
      </c>
      <c r="L2614" s="61">
        <v>20221200036843</v>
      </c>
      <c r="M2614" s="66" t="s">
        <v>45</v>
      </c>
      <c r="N2614" s="61" t="s">
        <v>1492</v>
      </c>
      <c r="O2614" s="61" t="s">
        <v>101</v>
      </c>
      <c r="P2614" s="61" t="s">
        <v>1704</v>
      </c>
      <c r="Q2614" s="68">
        <v>140.09</v>
      </c>
      <c r="R2614" s="68">
        <v>5.47</v>
      </c>
      <c r="S2614" s="69">
        <v>766.77</v>
      </c>
      <c r="T2614" s="70">
        <v>0.22</v>
      </c>
      <c r="U2614" s="79">
        <v>0</v>
      </c>
      <c r="V2614" s="70">
        <v>0.04</v>
      </c>
      <c r="W2614" s="79">
        <v>0</v>
      </c>
      <c r="X2614" s="61" t="s">
        <v>1318</v>
      </c>
      <c r="Y2614" s="109" t="s">
        <v>50</v>
      </c>
      <c r="Z2614" s="65" t="s">
        <v>2684</v>
      </c>
      <c r="AA2614" s="60">
        <v>0</v>
      </c>
      <c r="AB2614" s="60">
        <v>0</v>
      </c>
      <c r="AC2614" s="75" t="s">
        <v>83</v>
      </c>
      <c r="AD2614" s="73">
        <v>155.96</v>
      </c>
      <c r="AE2614" s="73">
        <v>57</v>
      </c>
      <c r="AF2614" s="73">
        <v>400</v>
      </c>
      <c r="AG2614" s="73">
        <v>19.96</v>
      </c>
      <c r="AH2614" s="106">
        <v>0</v>
      </c>
      <c r="AI2614" s="73">
        <v>0</v>
      </c>
      <c r="AJ2614" s="73">
        <v>0</v>
      </c>
      <c r="AK2614" s="74">
        <v>156</v>
      </c>
      <c r="AL2614" s="90" t="s">
        <v>161</v>
      </c>
      <c r="AM2614" s="92"/>
    </row>
    <row r="2615" spans="1:39" ht="21" hidden="1" customHeight="1">
      <c r="A2615" s="60">
        <v>2309</v>
      </c>
      <c r="B2615" s="61">
        <v>12002202</v>
      </c>
      <c r="C2615" s="61">
        <v>178315</v>
      </c>
      <c r="D2615" s="62">
        <v>44733</v>
      </c>
      <c r="E2615" s="63" t="s">
        <v>38</v>
      </c>
      <c r="F2615" s="63" t="s">
        <v>770</v>
      </c>
      <c r="G2615" s="114" t="s">
        <v>73</v>
      </c>
      <c r="H2615" s="78" t="s">
        <v>91</v>
      </c>
      <c r="I2615" s="63" t="s">
        <v>1245</v>
      </c>
      <c r="J2615" s="63" t="s">
        <v>2806</v>
      </c>
      <c r="K2615" s="61" t="s">
        <v>1830</v>
      </c>
      <c r="L2615" s="61">
        <v>20221200054893</v>
      </c>
      <c r="M2615" s="66" t="s">
        <v>78</v>
      </c>
      <c r="N2615" s="61" t="s">
        <v>790</v>
      </c>
      <c r="O2615" s="61" t="s">
        <v>2807</v>
      </c>
      <c r="P2615" s="61" t="s">
        <v>1266</v>
      </c>
      <c r="Q2615" s="68">
        <v>47.36</v>
      </c>
      <c r="R2615" s="68">
        <v>9.5299999999999994</v>
      </c>
      <c r="S2615" s="69">
        <v>452.65</v>
      </c>
      <c r="T2615" s="70">
        <v>0.13</v>
      </c>
      <c r="U2615" s="79">
        <v>0</v>
      </c>
      <c r="V2615" s="70">
        <v>0</v>
      </c>
      <c r="W2615" s="79">
        <v>0</v>
      </c>
      <c r="X2615" s="61" t="s">
        <v>49</v>
      </c>
      <c r="Y2615" s="109" t="s">
        <v>50</v>
      </c>
      <c r="Z2615" s="65" t="s">
        <v>2684</v>
      </c>
      <c r="AA2615" s="60">
        <v>0</v>
      </c>
      <c r="AB2615" s="60">
        <v>0</v>
      </c>
      <c r="AC2615" s="75" t="s">
        <v>49</v>
      </c>
      <c r="AD2615" s="73">
        <v>0</v>
      </c>
      <c r="AE2615" s="73">
        <v>150</v>
      </c>
      <c r="AF2615" s="73">
        <v>21.43</v>
      </c>
      <c r="AG2615" s="73">
        <v>0</v>
      </c>
      <c r="AH2615" s="106">
        <v>0</v>
      </c>
      <c r="AI2615" s="73">
        <v>0</v>
      </c>
      <c r="AJ2615" s="73">
        <v>0</v>
      </c>
      <c r="AK2615" s="74">
        <v>0</v>
      </c>
      <c r="AL2615" s="90" t="s">
        <v>161</v>
      </c>
      <c r="AM2615" s="92"/>
    </row>
    <row r="2616" spans="1:39" ht="21" hidden="1" customHeight="1">
      <c r="A2616" s="60">
        <v>2310</v>
      </c>
      <c r="B2616" s="61">
        <v>12002189</v>
      </c>
      <c r="C2616" s="61">
        <v>178316</v>
      </c>
      <c r="D2616" s="62">
        <v>44733</v>
      </c>
      <c r="E2616" s="63" t="s">
        <v>38</v>
      </c>
      <c r="F2616" s="63" t="s">
        <v>770</v>
      </c>
      <c r="G2616" s="114" t="s">
        <v>73</v>
      </c>
      <c r="H2616" s="78" t="s">
        <v>91</v>
      </c>
      <c r="I2616" s="63" t="s">
        <v>1245</v>
      </c>
      <c r="J2616" s="63" t="s">
        <v>2806</v>
      </c>
      <c r="K2616" s="61" t="s">
        <v>1830</v>
      </c>
      <c r="L2616" s="61">
        <v>20221200054893</v>
      </c>
      <c r="M2616" s="66" t="s">
        <v>78</v>
      </c>
      <c r="N2616" s="61" t="s">
        <v>790</v>
      </c>
      <c r="O2616" s="61" t="s">
        <v>1266</v>
      </c>
      <c r="P2616" s="61" t="s">
        <v>1218</v>
      </c>
      <c r="Q2616" s="68">
        <v>148.9</v>
      </c>
      <c r="R2616" s="68">
        <v>6.21</v>
      </c>
      <c r="S2616" s="69">
        <v>924.55</v>
      </c>
      <c r="T2616" s="70">
        <v>0.26</v>
      </c>
      <c r="U2616" s="79">
        <v>0</v>
      </c>
      <c r="V2616" s="70">
        <v>0</v>
      </c>
      <c r="W2616" s="79">
        <v>0</v>
      </c>
      <c r="X2616" s="61" t="s">
        <v>49</v>
      </c>
      <c r="Y2616" s="109" t="s">
        <v>50</v>
      </c>
      <c r="Z2616" s="65" t="s">
        <v>2684</v>
      </c>
      <c r="AA2616" s="60">
        <v>0</v>
      </c>
      <c r="AB2616" s="60">
        <v>0</v>
      </c>
      <c r="AC2616" s="75" t="s">
        <v>49</v>
      </c>
      <c r="AD2616" s="73">
        <v>0</v>
      </c>
      <c r="AE2616" s="73">
        <v>1020</v>
      </c>
      <c r="AF2616" s="73">
        <v>145.71</v>
      </c>
      <c r="AG2616" s="73">
        <v>0</v>
      </c>
      <c r="AH2616" s="106">
        <v>0</v>
      </c>
      <c r="AI2616" s="73">
        <v>0</v>
      </c>
      <c r="AJ2616" s="73">
        <v>0</v>
      </c>
      <c r="AK2616" s="74">
        <v>0</v>
      </c>
      <c r="AL2616" s="90" t="s">
        <v>161</v>
      </c>
      <c r="AM2616" s="92"/>
    </row>
    <row r="2617" spans="1:39" ht="21" hidden="1" customHeight="1">
      <c r="A2617" s="60"/>
      <c r="B2617" s="61">
        <v>16001510</v>
      </c>
      <c r="C2617" s="61">
        <v>187111</v>
      </c>
      <c r="D2617" s="62">
        <v>44733</v>
      </c>
      <c r="E2617" s="334" t="s">
        <v>3615</v>
      </c>
      <c r="F2617" s="334" t="s">
        <v>3615</v>
      </c>
      <c r="G2617" s="114" t="s">
        <v>109</v>
      </c>
      <c r="H2617" s="78" t="s">
        <v>110</v>
      </c>
      <c r="I2617" s="63" t="s">
        <v>320</v>
      </c>
      <c r="J2617" s="63" t="s">
        <v>600</v>
      </c>
      <c r="K2617" s="61" t="s">
        <v>1830</v>
      </c>
      <c r="L2617" s="61">
        <v>20211200096663</v>
      </c>
      <c r="M2617" s="66" t="s">
        <v>155</v>
      </c>
      <c r="N2617" s="61" t="s">
        <v>468</v>
      </c>
      <c r="O2617" s="61" t="s">
        <v>468</v>
      </c>
      <c r="P2617" s="61" t="s">
        <v>468</v>
      </c>
      <c r="Q2617" s="68">
        <v>48.64</v>
      </c>
      <c r="R2617" s="68">
        <v>10.79</v>
      </c>
      <c r="S2617" s="69">
        <v>524.76</v>
      </c>
      <c r="T2617" s="70">
        <v>0.15</v>
      </c>
      <c r="U2617" s="79">
        <v>0</v>
      </c>
      <c r="V2617" s="70">
        <v>0.02</v>
      </c>
      <c r="W2617" s="79">
        <v>0</v>
      </c>
      <c r="X2617" s="61" t="s">
        <v>82</v>
      </c>
      <c r="Y2617" s="109" t="s">
        <v>50</v>
      </c>
      <c r="Z2617" s="65" t="s">
        <v>2684</v>
      </c>
      <c r="AA2617" s="60">
        <v>0</v>
      </c>
      <c r="AB2617" s="60">
        <v>0</v>
      </c>
      <c r="AC2617" s="75" t="s">
        <v>83</v>
      </c>
      <c r="AD2617" s="73">
        <v>85.21</v>
      </c>
      <c r="AE2617" s="73">
        <v>0</v>
      </c>
      <c r="AF2617" s="73">
        <v>0</v>
      </c>
      <c r="AG2617" s="73">
        <v>13.41</v>
      </c>
      <c r="AH2617" s="106">
        <v>0</v>
      </c>
      <c r="AI2617" s="73">
        <v>0</v>
      </c>
      <c r="AJ2617" s="73">
        <v>0</v>
      </c>
      <c r="AK2617" s="74">
        <v>85</v>
      </c>
      <c r="AL2617" s="90" t="s">
        <v>575</v>
      </c>
      <c r="AM2617" s="82" t="s">
        <v>3675</v>
      </c>
    </row>
    <row r="2618" spans="1:39" ht="21" hidden="1" customHeight="1">
      <c r="A2618" s="60">
        <v>2311</v>
      </c>
      <c r="B2618" s="61">
        <v>6000050</v>
      </c>
      <c r="C2618" s="61">
        <v>320212</v>
      </c>
      <c r="D2618" s="62">
        <v>44733</v>
      </c>
      <c r="E2618" s="63" t="s">
        <v>38</v>
      </c>
      <c r="F2618" s="63" t="s">
        <v>770</v>
      </c>
      <c r="G2618" s="114" t="s">
        <v>116</v>
      </c>
      <c r="H2618" s="78" t="s">
        <v>993</v>
      </c>
      <c r="I2618" s="63" t="s">
        <v>994</v>
      </c>
      <c r="J2618" s="63" t="s">
        <v>2808</v>
      </c>
      <c r="K2618" s="61" t="s">
        <v>1830</v>
      </c>
      <c r="L2618" s="61">
        <v>20221200050493</v>
      </c>
      <c r="M2618" s="66" t="s">
        <v>45</v>
      </c>
      <c r="N2618" s="61" t="s">
        <v>936</v>
      </c>
      <c r="O2618" s="61" t="s">
        <v>1611</v>
      </c>
      <c r="P2618" s="61" t="s">
        <v>2162</v>
      </c>
      <c r="Q2618" s="68">
        <v>55</v>
      </c>
      <c r="R2618" s="68">
        <v>6.6</v>
      </c>
      <c r="S2618" s="69">
        <v>362.96</v>
      </c>
      <c r="T2618" s="70">
        <v>0.1</v>
      </c>
      <c r="U2618" s="79">
        <v>0</v>
      </c>
      <c r="V2618" s="70">
        <v>0</v>
      </c>
      <c r="W2618" s="79">
        <v>0</v>
      </c>
      <c r="X2618" s="61" t="s">
        <v>49</v>
      </c>
      <c r="Y2618" s="109" t="s">
        <v>50</v>
      </c>
      <c r="Z2618" s="65" t="s">
        <v>2684</v>
      </c>
      <c r="AA2618" s="60">
        <v>0</v>
      </c>
      <c r="AB2618" s="60">
        <v>0</v>
      </c>
      <c r="AC2618" s="75" t="s">
        <v>49</v>
      </c>
      <c r="AD2618" s="73">
        <v>0</v>
      </c>
      <c r="AE2618" s="73">
        <v>210</v>
      </c>
      <c r="AF2618" s="73">
        <v>30</v>
      </c>
      <c r="AG2618" s="73">
        <v>0</v>
      </c>
      <c r="AH2618" s="106">
        <v>0</v>
      </c>
      <c r="AI2618" s="73">
        <v>0</v>
      </c>
      <c r="AJ2618" s="73">
        <v>0</v>
      </c>
      <c r="AK2618" s="74">
        <v>0</v>
      </c>
      <c r="AL2618" s="90" t="s">
        <v>161</v>
      </c>
      <c r="AM2618" s="92"/>
    </row>
    <row r="2619" spans="1:39" ht="21" hidden="1" customHeight="1">
      <c r="A2619" s="60">
        <v>2312</v>
      </c>
      <c r="B2619" s="61">
        <v>6000073</v>
      </c>
      <c r="C2619" s="61">
        <v>320289</v>
      </c>
      <c r="D2619" s="62">
        <v>44733</v>
      </c>
      <c r="E2619" s="63" t="s">
        <v>38</v>
      </c>
      <c r="F2619" s="63" t="s">
        <v>770</v>
      </c>
      <c r="G2619" s="114" t="s">
        <v>116</v>
      </c>
      <c r="H2619" s="78" t="s">
        <v>993</v>
      </c>
      <c r="I2619" s="63" t="s">
        <v>994</v>
      </c>
      <c r="J2619" s="63" t="s">
        <v>2808</v>
      </c>
      <c r="K2619" s="61" t="s">
        <v>1830</v>
      </c>
      <c r="L2619" s="61">
        <v>20221200050493</v>
      </c>
      <c r="M2619" s="66" t="s">
        <v>45</v>
      </c>
      <c r="N2619" s="61" t="s">
        <v>936</v>
      </c>
      <c r="O2619" s="61" t="s">
        <v>2162</v>
      </c>
      <c r="P2619" s="61" t="s">
        <v>1134</v>
      </c>
      <c r="Q2619" s="68">
        <v>51.25</v>
      </c>
      <c r="R2619" s="68">
        <v>5.97</v>
      </c>
      <c r="S2619" s="69">
        <v>306.02</v>
      </c>
      <c r="T2619" s="70">
        <v>0.09</v>
      </c>
      <c r="U2619" s="79">
        <v>0</v>
      </c>
      <c r="V2619" s="70">
        <v>0</v>
      </c>
      <c r="W2619" s="79">
        <v>0</v>
      </c>
      <c r="X2619" s="61" t="s">
        <v>49</v>
      </c>
      <c r="Y2619" s="109" t="s">
        <v>50</v>
      </c>
      <c r="Z2619" s="65" t="s">
        <v>2684</v>
      </c>
      <c r="AA2619" s="60">
        <v>0</v>
      </c>
      <c r="AB2619" s="60">
        <v>0</v>
      </c>
      <c r="AC2619" s="75" t="s">
        <v>49</v>
      </c>
      <c r="AD2619" s="73">
        <v>0</v>
      </c>
      <c r="AE2619" s="73">
        <v>280</v>
      </c>
      <c r="AF2619" s="73">
        <v>40</v>
      </c>
      <c r="AG2619" s="73">
        <v>0</v>
      </c>
      <c r="AH2619" s="106">
        <v>0</v>
      </c>
      <c r="AI2619" s="73">
        <v>0</v>
      </c>
      <c r="AJ2619" s="73">
        <v>0</v>
      </c>
      <c r="AK2619" s="74">
        <v>0</v>
      </c>
      <c r="AL2619" s="90" t="s">
        <v>161</v>
      </c>
      <c r="AM2619" s="92"/>
    </row>
    <row r="2620" spans="1:39" ht="21" hidden="1" customHeight="1">
      <c r="A2620" s="60">
        <v>2313</v>
      </c>
      <c r="B2620" s="61">
        <v>6000096</v>
      </c>
      <c r="C2620" s="61">
        <v>320356</v>
      </c>
      <c r="D2620" s="62">
        <v>44733</v>
      </c>
      <c r="E2620" s="63" t="s">
        <v>38</v>
      </c>
      <c r="F2620" s="63" t="s">
        <v>770</v>
      </c>
      <c r="G2620" s="114" t="s">
        <v>116</v>
      </c>
      <c r="H2620" s="78" t="s">
        <v>993</v>
      </c>
      <c r="I2620" s="63" t="s">
        <v>994</v>
      </c>
      <c r="J2620" s="63" t="s">
        <v>2808</v>
      </c>
      <c r="K2620" s="61" t="s">
        <v>1830</v>
      </c>
      <c r="L2620" s="61">
        <v>20221200050493</v>
      </c>
      <c r="M2620" s="66" t="s">
        <v>45</v>
      </c>
      <c r="N2620" s="61" t="s">
        <v>936</v>
      </c>
      <c r="O2620" s="61" t="s">
        <v>1134</v>
      </c>
      <c r="P2620" s="61" t="s">
        <v>2809</v>
      </c>
      <c r="Q2620" s="68">
        <v>52.21</v>
      </c>
      <c r="R2620" s="68">
        <v>6.33</v>
      </c>
      <c r="S2620" s="69">
        <v>330.54</v>
      </c>
      <c r="T2620" s="70">
        <v>0.09</v>
      </c>
      <c r="U2620" s="79">
        <v>0</v>
      </c>
      <c r="V2620" s="70">
        <v>0</v>
      </c>
      <c r="W2620" s="79">
        <v>0</v>
      </c>
      <c r="X2620" s="61" t="s">
        <v>49</v>
      </c>
      <c r="Y2620" s="109" t="s">
        <v>50</v>
      </c>
      <c r="Z2620" s="65" t="s">
        <v>2684</v>
      </c>
      <c r="AA2620" s="60">
        <v>0</v>
      </c>
      <c r="AB2620" s="60">
        <v>0</v>
      </c>
      <c r="AC2620" s="75" t="s">
        <v>49</v>
      </c>
      <c r="AD2620" s="73">
        <v>0</v>
      </c>
      <c r="AE2620" s="73">
        <v>190</v>
      </c>
      <c r="AF2620" s="73">
        <v>27.14</v>
      </c>
      <c r="AG2620" s="73">
        <v>0</v>
      </c>
      <c r="AH2620" s="106">
        <v>0</v>
      </c>
      <c r="AI2620" s="73">
        <v>0</v>
      </c>
      <c r="AJ2620" s="73">
        <v>0</v>
      </c>
      <c r="AK2620" s="74">
        <v>0</v>
      </c>
      <c r="AL2620" s="90" t="s">
        <v>161</v>
      </c>
      <c r="AM2620" s="92"/>
    </row>
    <row r="2621" spans="1:39" ht="21" hidden="1" customHeight="1">
      <c r="A2621" s="60">
        <v>2314</v>
      </c>
      <c r="B2621" s="61">
        <v>6000108</v>
      </c>
      <c r="C2621" s="61">
        <v>320394</v>
      </c>
      <c r="D2621" s="62">
        <v>44733</v>
      </c>
      <c r="E2621" s="63" t="s">
        <v>38</v>
      </c>
      <c r="F2621" s="63" t="s">
        <v>770</v>
      </c>
      <c r="G2621" s="114" t="s">
        <v>116</v>
      </c>
      <c r="H2621" s="78" t="s">
        <v>993</v>
      </c>
      <c r="I2621" s="63" t="s">
        <v>994</v>
      </c>
      <c r="J2621" s="63" t="s">
        <v>2093</v>
      </c>
      <c r="K2621" s="61" t="s">
        <v>1830</v>
      </c>
      <c r="L2621" s="61">
        <v>20221200050493</v>
      </c>
      <c r="M2621" s="66" t="s">
        <v>78</v>
      </c>
      <c r="N2621" s="61" t="s">
        <v>1139</v>
      </c>
      <c r="O2621" s="61" t="s">
        <v>938</v>
      </c>
      <c r="P2621" s="61" t="s">
        <v>2810</v>
      </c>
      <c r="Q2621" s="68">
        <v>111.32</v>
      </c>
      <c r="R2621" s="68">
        <v>7.4</v>
      </c>
      <c r="S2621" s="69">
        <v>823.41</v>
      </c>
      <c r="T2621" s="70">
        <v>0.24</v>
      </c>
      <c r="U2621" s="79">
        <v>0</v>
      </c>
      <c r="V2621" s="70">
        <v>0</v>
      </c>
      <c r="W2621" s="79">
        <v>0</v>
      </c>
      <c r="X2621" s="61" t="s">
        <v>49</v>
      </c>
      <c r="Y2621" s="109" t="s">
        <v>50</v>
      </c>
      <c r="Z2621" s="65" t="s">
        <v>2684</v>
      </c>
      <c r="AA2621" s="60">
        <v>0</v>
      </c>
      <c r="AB2621" s="60">
        <v>0</v>
      </c>
      <c r="AC2621" s="75" t="s">
        <v>49</v>
      </c>
      <c r="AD2621" s="73">
        <v>0</v>
      </c>
      <c r="AE2621" s="73">
        <v>120</v>
      </c>
      <c r="AF2621" s="73">
        <v>17.14</v>
      </c>
      <c r="AG2621" s="73">
        <v>0</v>
      </c>
      <c r="AH2621" s="106">
        <v>0</v>
      </c>
      <c r="AI2621" s="73">
        <v>0</v>
      </c>
      <c r="AJ2621" s="73">
        <v>0</v>
      </c>
      <c r="AK2621" s="74">
        <v>0</v>
      </c>
      <c r="AL2621" s="90" t="s">
        <v>161</v>
      </c>
      <c r="AM2621" s="92"/>
    </row>
    <row r="2622" spans="1:39" ht="21" hidden="1" customHeight="1">
      <c r="A2622" s="60">
        <v>2315</v>
      </c>
      <c r="B2622" s="61">
        <v>6000113</v>
      </c>
      <c r="C2622" s="61">
        <v>320417</v>
      </c>
      <c r="D2622" s="62">
        <v>44733</v>
      </c>
      <c r="E2622" s="63" t="s">
        <v>38</v>
      </c>
      <c r="F2622" s="63" t="s">
        <v>770</v>
      </c>
      <c r="G2622" s="114" t="s">
        <v>116</v>
      </c>
      <c r="H2622" s="78" t="s">
        <v>993</v>
      </c>
      <c r="I2622" s="63" t="s">
        <v>994</v>
      </c>
      <c r="J2622" s="63" t="s">
        <v>2093</v>
      </c>
      <c r="K2622" s="61" t="s">
        <v>1830</v>
      </c>
      <c r="L2622" s="61">
        <v>20221200050493</v>
      </c>
      <c r="M2622" s="66" t="s">
        <v>78</v>
      </c>
      <c r="N2622" s="61" t="s">
        <v>1139</v>
      </c>
      <c r="O2622" s="61" t="s">
        <v>2810</v>
      </c>
      <c r="P2622" s="61" t="s">
        <v>2811</v>
      </c>
      <c r="Q2622" s="68">
        <v>29.28</v>
      </c>
      <c r="R2622" s="68">
        <v>6.96</v>
      </c>
      <c r="S2622" s="69">
        <v>202.57</v>
      </c>
      <c r="T2622" s="70">
        <v>0.06</v>
      </c>
      <c r="U2622" s="79">
        <v>0</v>
      </c>
      <c r="V2622" s="70">
        <v>0</v>
      </c>
      <c r="W2622" s="79">
        <v>0</v>
      </c>
      <c r="X2622" s="61" t="s">
        <v>49</v>
      </c>
      <c r="Y2622" s="109" t="s">
        <v>50</v>
      </c>
      <c r="Z2622" s="65" t="s">
        <v>2684</v>
      </c>
      <c r="AA2622" s="60">
        <v>0</v>
      </c>
      <c r="AB2622" s="60">
        <v>0</v>
      </c>
      <c r="AC2622" s="75" t="s">
        <v>49</v>
      </c>
      <c r="AD2622" s="73">
        <v>0</v>
      </c>
      <c r="AE2622" s="73">
        <v>70</v>
      </c>
      <c r="AF2622" s="73">
        <v>10</v>
      </c>
      <c r="AG2622" s="73">
        <v>0</v>
      </c>
      <c r="AH2622" s="106">
        <v>0</v>
      </c>
      <c r="AI2622" s="73">
        <v>0</v>
      </c>
      <c r="AJ2622" s="73">
        <v>0</v>
      </c>
      <c r="AK2622" s="74">
        <v>0</v>
      </c>
      <c r="AL2622" s="90" t="s">
        <v>161</v>
      </c>
      <c r="AM2622" s="92"/>
    </row>
    <row r="2623" spans="1:39" ht="21" hidden="1" customHeight="1">
      <c r="A2623" s="60">
        <v>2316</v>
      </c>
      <c r="B2623" s="61">
        <v>6000166</v>
      </c>
      <c r="C2623" s="61">
        <v>320560</v>
      </c>
      <c r="D2623" s="62">
        <v>44733</v>
      </c>
      <c r="E2623" s="63" t="s">
        <v>38</v>
      </c>
      <c r="F2623" s="63" t="s">
        <v>770</v>
      </c>
      <c r="G2623" s="114" t="s">
        <v>116</v>
      </c>
      <c r="H2623" s="78" t="s">
        <v>993</v>
      </c>
      <c r="I2623" s="63" t="s">
        <v>994</v>
      </c>
      <c r="J2623" s="63" t="s">
        <v>2808</v>
      </c>
      <c r="K2623" s="61" t="s">
        <v>1830</v>
      </c>
      <c r="L2623" s="61">
        <v>20221200050493</v>
      </c>
      <c r="M2623" s="66" t="s">
        <v>78</v>
      </c>
      <c r="N2623" s="61" t="s">
        <v>936</v>
      </c>
      <c r="O2623" s="61" t="s">
        <v>2185</v>
      </c>
      <c r="P2623" s="61" t="s">
        <v>1138</v>
      </c>
      <c r="Q2623" s="68">
        <v>41.74</v>
      </c>
      <c r="R2623" s="68">
        <v>5.98</v>
      </c>
      <c r="S2623" s="69">
        <v>249.61</v>
      </c>
      <c r="T2623" s="70">
        <v>7.0000000000000007E-2</v>
      </c>
      <c r="U2623" s="79">
        <v>0</v>
      </c>
      <c r="V2623" s="70">
        <v>0</v>
      </c>
      <c r="W2623" s="79">
        <v>0</v>
      </c>
      <c r="X2623" s="61" t="s">
        <v>49</v>
      </c>
      <c r="Y2623" s="109" t="s">
        <v>50</v>
      </c>
      <c r="Z2623" s="65" t="s">
        <v>2684</v>
      </c>
      <c r="AA2623" s="60">
        <v>0</v>
      </c>
      <c r="AB2623" s="60">
        <v>0</v>
      </c>
      <c r="AC2623" s="75" t="s">
        <v>49</v>
      </c>
      <c r="AD2623" s="73">
        <v>0</v>
      </c>
      <c r="AE2623" s="73">
        <v>150</v>
      </c>
      <c r="AF2623" s="73">
        <v>21.43</v>
      </c>
      <c r="AG2623" s="73">
        <v>0</v>
      </c>
      <c r="AH2623" s="106">
        <v>0</v>
      </c>
      <c r="AI2623" s="73">
        <v>0</v>
      </c>
      <c r="AJ2623" s="73">
        <v>0</v>
      </c>
      <c r="AK2623" s="74">
        <v>0</v>
      </c>
      <c r="AL2623" s="90" t="s">
        <v>161</v>
      </c>
      <c r="AM2623" s="92"/>
    </row>
    <row r="2624" spans="1:39" ht="21" hidden="1" customHeight="1">
      <c r="A2624" s="60">
        <v>2317</v>
      </c>
      <c r="B2624" s="61">
        <v>6000170</v>
      </c>
      <c r="C2624" s="61">
        <v>320566</v>
      </c>
      <c r="D2624" s="62">
        <v>44733</v>
      </c>
      <c r="E2624" s="63" t="s">
        <v>38</v>
      </c>
      <c r="F2624" s="63" t="s">
        <v>770</v>
      </c>
      <c r="G2624" s="114" t="s">
        <v>116</v>
      </c>
      <c r="H2624" s="78" t="s">
        <v>993</v>
      </c>
      <c r="I2624" s="63" t="s">
        <v>994</v>
      </c>
      <c r="J2624" s="63" t="s">
        <v>2093</v>
      </c>
      <c r="K2624" s="61" t="s">
        <v>1830</v>
      </c>
      <c r="L2624" s="61">
        <v>20221200050493</v>
      </c>
      <c r="M2624" s="66" t="s">
        <v>45</v>
      </c>
      <c r="N2624" s="61" t="s">
        <v>2094</v>
      </c>
      <c r="O2624" s="61" t="s">
        <v>2810</v>
      </c>
      <c r="P2624" s="61" t="s">
        <v>2811</v>
      </c>
      <c r="Q2624" s="68">
        <v>50.88</v>
      </c>
      <c r="R2624" s="68">
        <v>7.63</v>
      </c>
      <c r="S2624" s="69">
        <v>387.96</v>
      </c>
      <c r="T2624" s="70">
        <v>0.11</v>
      </c>
      <c r="U2624" s="79">
        <v>0</v>
      </c>
      <c r="V2624" s="70">
        <v>0</v>
      </c>
      <c r="W2624" s="79">
        <v>0</v>
      </c>
      <c r="X2624" s="61" t="s">
        <v>49</v>
      </c>
      <c r="Y2624" s="109" t="s">
        <v>50</v>
      </c>
      <c r="Z2624" s="65" t="s">
        <v>2684</v>
      </c>
      <c r="AA2624" s="60">
        <v>0</v>
      </c>
      <c r="AB2624" s="60">
        <v>0</v>
      </c>
      <c r="AC2624" s="75" t="s">
        <v>49</v>
      </c>
      <c r="AD2624" s="73">
        <v>0</v>
      </c>
      <c r="AE2624" s="73">
        <v>70</v>
      </c>
      <c r="AF2624" s="73">
        <v>10</v>
      </c>
      <c r="AG2624" s="73">
        <v>0</v>
      </c>
      <c r="AH2624" s="106">
        <v>0</v>
      </c>
      <c r="AI2624" s="73">
        <v>0</v>
      </c>
      <c r="AJ2624" s="73">
        <v>0</v>
      </c>
      <c r="AK2624" s="74">
        <v>0</v>
      </c>
      <c r="AL2624" s="90" t="s">
        <v>161</v>
      </c>
      <c r="AM2624" s="92"/>
    </row>
    <row r="2625" spans="1:39" ht="21" hidden="1" customHeight="1">
      <c r="A2625" s="60">
        <v>2318</v>
      </c>
      <c r="B2625" s="61">
        <v>6000179</v>
      </c>
      <c r="C2625" s="61">
        <v>320586</v>
      </c>
      <c r="D2625" s="62">
        <v>44733</v>
      </c>
      <c r="E2625" s="63" t="s">
        <v>38</v>
      </c>
      <c r="F2625" s="63" t="s">
        <v>770</v>
      </c>
      <c r="G2625" s="114" t="s">
        <v>116</v>
      </c>
      <c r="H2625" s="78" t="s">
        <v>993</v>
      </c>
      <c r="I2625" s="63" t="s">
        <v>994</v>
      </c>
      <c r="J2625" s="63" t="s">
        <v>2093</v>
      </c>
      <c r="K2625" s="61" t="s">
        <v>1830</v>
      </c>
      <c r="L2625" s="61">
        <v>20221200050493</v>
      </c>
      <c r="M2625" s="66" t="s">
        <v>45</v>
      </c>
      <c r="N2625" s="61" t="s">
        <v>2094</v>
      </c>
      <c r="O2625" s="61" t="s">
        <v>2811</v>
      </c>
      <c r="P2625" s="61" t="s">
        <v>2091</v>
      </c>
      <c r="Q2625" s="68">
        <v>31.02</v>
      </c>
      <c r="R2625" s="68">
        <v>7.49</v>
      </c>
      <c r="S2625" s="69">
        <v>232.35</v>
      </c>
      <c r="T2625" s="70">
        <v>7.0000000000000007E-2</v>
      </c>
      <c r="U2625" s="79">
        <v>0</v>
      </c>
      <c r="V2625" s="70">
        <v>0</v>
      </c>
      <c r="W2625" s="79">
        <v>0</v>
      </c>
      <c r="X2625" s="61" t="s">
        <v>49</v>
      </c>
      <c r="Y2625" s="109" t="s">
        <v>50</v>
      </c>
      <c r="Z2625" s="65" t="s">
        <v>2684</v>
      </c>
      <c r="AA2625" s="60">
        <v>0</v>
      </c>
      <c r="AB2625" s="60">
        <v>0</v>
      </c>
      <c r="AC2625" s="75" t="s">
        <v>49</v>
      </c>
      <c r="AD2625" s="73">
        <v>0</v>
      </c>
      <c r="AE2625" s="73">
        <v>150</v>
      </c>
      <c r="AF2625" s="73">
        <v>21.43</v>
      </c>
      <c r="AG2625" s="73">
        <v>0</v>
      </c>
      <c r="AH2625" s="106">
        <v>0</v>
      </c>
      <c r="AI2625" s="73">
        <v>0</v>
      </c>
      <c r="AJ2625" s="73">
        <v>0</v>
      </c>
      <c r="AK2625" s="74">
        <v>0</v>
      </c>
      <c r="AL2625" s="90" t="s">
        <v>161</v>
      </c>
      <c r="AM2625" s="92"/>
    </row>
    <row r="2626" spans="1:39" ht="21" hidden="1" customHeight="1">
      <c r="A2626" s="60">
        <v>2319</v>
      </c>
      <c r="B2626" s="61">
        <v>6001877</v>
      </c>
      <c r="C2626" s="61">
        <v>325570</v>
      </c>
      <c r="D2626" s="62">
        <v>44733</v>
      </c>
      <c r="E2626" s="63" t="s">
        <v>38</v>
      </c>
      <c r="F2626" s="63" t="s">
        <v>770</v>
      </c>
      <c r="G2626" s="114" t="s">
        <v>116</v>
      </c>
      <c r="H2626" s="78" t="s">
        <v>993</v>
      </c>
      <c r="I2626" s="63" t="s">
        <v>994</v>
      </c>
      <c r="J2626" s="63" t="s">
        <v>2093</v>
      </c>
      <c r="K2626" s="61" t="s">
        <v>1830</v>
      </c>
      <c r="L2626" s="61">
        <v>20221200050493</v>
      </c>
      <c r="M2626" s="66" t="s">
        <v>78</v>
      </c>
      <c r="N2626" s="61" t="s">
        <v>1139</v>
      </c>
      <c r="O2626" s="61" t="s">
        <v>2096</v>
      </c>
      <c r="P2626" s="61" t="s">
        <v>2097</v>
      </c>
      <c r="Q2626" s="68">
        <v>47.55</v>
      </c>
      <c r="R2626" s="68">
        <v>6.79</v>
      </c>
      <c r="S2626" s="69">
        <v>322.83</v>
      </c>
      <c r="T2626" s="70">
        <v>0.09</v>
      </c>
      <c r="U2626" s="79">
        <v>0</v>
      </c>
      <c r="V2626" s="70">
        <v>0</v>
      </c>
      <c r="W2626" s="79">
        <v>0</v>
      </c>
      <c r="X2626" s="61" t="s">
        <v>49</v>
      </c>
      <c r="Y2626" s="109" t="s">
        <v>50</v>
      </c>
      <c r="Z2626" s="65" t="s">
        <v>2684</v>
      </c>
      <c r="AA2626" s="60">
        <v>0</v>
      </c>
      <c r="AB2626" s="60">
        <v>0</v>
      </c>
      <c r="AC2626" s="75" t="s">
        <v>49</v>
      </c>
      <c r="AD2626" s="73">
        <v>0</v>
      </c>
      <c r="AE2626" s="73">
        <v>90</v>
      </c>
      <c r="AF2626" s="73">
        <v>12.86</v>
      </c>
      <c r="AG2626" s="73">
        <v>0</v>
      </c>
      <c r="AH2626" s="106">
        <v>0</v>
      </c>
      <c r="AI2626" s="73">
        <v>0</v>
      </c>
      <c r="AJ2626" s="73">
        <v>0</v>
      </c>
      <c r="AK2626" s="74">
        <v>0</v>
      </c>
      <c r="AL2626" s="90" t="s">
        <v>161</v>
      </c>
      <c r="AM2626" s="92"/>
    </row>
    <row r="2627" spans="1:39" ht="21" hidden="1" customHeight="1">
      <c r="A2627" s="60">
        <v>2320</v>
      </c>
      <c r="B2627" s="61">
        <v>11012293</v>
      </c>
      <c r="C2627" s="61">
        <v>22149995</v>
      </c>
      <c r="D2627" s="62">
        <v>44733</v>
      </c>
      <c r="E2627" s="63" t="s">
        <v>2695</v>
      </c>
      <c r="F2627" s="63" t="s">
        <v>84</v>
      </c>
      <c r="G2627" s="114" t="s">
        <v>40</v>
      </c>
      <c r="H2627" s="78" t="s">
        <v>85</v>
      </c>
      <c r="I2627" s="63" t="s">
        <v>1092</v>
      </c>
      <c r="J2627" s="63" t="s">
        <v>1884</v>
      </c>
      <c r="K2627" s="61" t="s">
        <v>1830</v>
      </c>
      <c r="L2627" s="61" t="s">
        <v>84</v>
      </c>
      <c r="M2627" s="66" t="s">
        <v>155</v>
      </c>
      <c r="N2627" s="61" t="s">
        <v>471</v>
      </c>
      <c r="O2627" s="61" t="s">
        <v>471</v>
      </c>
      <c r="P2627" s="61" t="s">
        <v>471</v>
      </c>
      <c r="Q2627" s="68">
        <v>244.99</v>
      </c>
      <c r="R2627" s="68">
        <v>13.11</v>
      </c>
      <c r="S2627" s="69">
        <v>3112.74</v>
      </c>
      <c r="T2627" s="70">
        <v>0.89</v>
      </c>
      <c r="U2627" s="79">
        <v>0</v>
      </c>
      <c r="V2627" s="70">
        <v>0.03</v>
      </c>
      <c r="W2627" s="79">
        <v>0</v>
      </c>
      <c r="X2627" s="61" t="s">
        <v>82</v>
      </c>
      <c r="Y2627" s="109" t="s">
        <v>50</v>
      </c>
      <c r="Z2627" s="65" t="s">
        <v>2684</v>
      </c>
      <c r="AA2627" s="60">
        <v>0</v>
      </c>
      <c r="AB2627" s="60">
        <v>0</v>
      </c>
      <c r="AC2627" s="75" t="s">
        <v>83</v>
      </c>
      <c r="AD2627" s="73">
        <v>119.29</v>
      </c>
      <c r="AE2627" s="73">
        <v>0</v>
      </c>
      <c r="AF2627" s="73">
        <v>0</v>
      </c>
      <c r="AG2627" s="73">
        <v>11.26</v>
      </c>
      <c r="AH2627" s="106">
        <v>0</v>
      </c>
      <c r="AI2627" s="73">
        <v>0</v>
      </c>
      <c r="AJ2627" s="73">
        <v>0</v>
      </c>
      <c r="AK2627" s="74">
        <v>119</v>
      </c>
      <c r="AL2627" s="90" t="s">
        <v>90</v>
      </c>
      <c r="AM2627" s="92"/>
    </row>
    <row r="2628" spans="1:39" ht="21" hidden="1" customHeight="1">
      <c r="A2628" s="60">
        <v>2321</v>
      </c>
      <c r="B2628" s="61">
        <v>15001568</v>
      </c>
      <c r="C2628" s="61">
        <v>34011943</v>
      </c>
      <c r="D2628" s="62">
        <v>44733</v>
      </c>
      <c r="E2628" s="63" t="s">
        <v>173</v>
      </c>
      <c r="F2628" s="63" t="s">
        <v>39</v>
      </c>
      <c r="G2628" s="114" t="s">
        <v>109</v>
      </c>
      <c r="H2628" s="78" t="s">
        <v>262</v>
      </c>
      <c r="I2628" s="63" t="s">
        <v>2044</v>
      </c>
      <c r="J2628" s="63" t="s">
        <v>2344</v>
      </c>
      <c r="K2628" s="61" t="s">
        <v>1830</v>
      </c>
      <c r="L2628" s="61" t="s">
        <v>2279</v>
      </c>
      <c r="M2628" s="66" t="s">
        <v>78</v>
      </c>
      <c r="N2628" s="61" t="s">
        <v>2794</v>
      </c>
      <c r="O2628" s="61" t="s">
        <v>2795</v>
      </c>
      <c r="P2628" s="61" t="s">
        <v>1320</v>
      </c>
      <c r="Q2628" s="68">
        <v>80.8</v>
      </c>
      <c r="R2628" s="68">
        <v>2.14</v>
      </c>
      <c r="S2628" s="69">
        <v>172.91</v>
      </c>
      <c r="T2628" s="70">
        <v>0.05</v>
      </c>
      <c r="U2628" s="79">
        <v>0.08</v>
      </c>
      <c r="V2628" s="70">
        <v>0.04</v>
      </c>
      <c r="W2628" s="79">
        <v>80.8</v>
      </c>
      <c r="X2628" s="61" t="s">
        <v>82</v>
      </c>
      <c r="Y2628" s="109" t="s">
        <v>50</v>
      </c>
      <c r="Z2628" s="65" t="s">
        <v>2684</v>
      </c>
      <c r="AA2628" s="60">
        <v>0</v>
      </c>
      <c r="AB2628" s="60">
        <v>0</v>
      </c>
      <c r="AC2628" s="75" t="s">
        <v>83</v>
      </c>
      <c r="AD2628" s="73">
        <v>145.44</v>
      </c>
      <c r="AE2628" s="73">
        <v>0</v>
      </c>
      <c r="AF2628" s="73">
        <v>0</v>
      </c>
      <c r="AG2628" s="73">
        <v>20.46</v>
      </c>
      <c r="AH2628" s="106">
        <v>0</v>
      </c>
      <c r="AI2628" s="73">
        <v>0</v>
      </c>
      <c r="AJ2628" s="73">
        <v>0</v>
      </c>
      <c r="AK2628" s="74">
        <v>0</v>
      </c>
      <c r="AL2628" s="90" t="s">
        <v>52</v>
      </c>
      <c r="AM2628" s="92"/>
    </row>
    <row r="2629" spans="1:39" ht="21" hidden="1" customHeight="1">
      <c r="A2629" s="60">
        <v>2322</v>
      </c>
      <c r="B2629" s="97">
        <v>6002031</v>
      </c>
      <c r="C2629" s="97">
        <v>91023345</v>
      </c>
      <c r="D2629" s="98">
        <v>44733</v>
      </c>
      <c r="E2629" s="99" t="s">
        <v>38</v>
      </c>
      <c r="F2629" s="99" t="s">
        <v>770</v>
      </c>
      <c r="G2629" s="115" t="s">
        <v>116</v>
      </c>
      <c r="H2629" s="100" t="s">
        <v>993</v>
      </c>
      <c r="I2629" s="99" t="s">
        <v>994</v>
      </c>
      <c r="J2629" s="99" t="s">
        <v>2093</v>
      </c>
      <c r="K2629" s="97" t="s">
        <v>1830</v>
      </c>
      <c r="L2629" s="97">
        <v>20221200050493</v>
      </c>
      <c r="M2629" s="66" t="s">
        <v>78</v>
      </c>
      <c r="N2629" s="97" t="s">
        <v>2812</v>
      </c>
      <c r="O2629" s="97" t="s">
        <v>2097</v>
      </c>
      <c r="P2629" s="97" t="s">
        <v>861</v>
      </c>
      <c r="Q2629" s="101">
        <v>42.04</v>
      </c>
      <c r="R2629" s="101">
        <v>6.98</v>
      </c>
      <c r="S2629" s="102">
        <v>293.56</v>
      </c>
      <c r="T2629" s="103">
        <v>0.08</v>
      </c>
      <c r="U2629" s="104">
        <v>0</v>
      </c>
      <c r="V2629" s="103">
        <v>0</v>
      </c>
      <c r="W2629" s="104">
        <v>0</v>
      </c>
      <c r="X2629" s="97" t="s">
        <v>49</v>
      </c>
      <c r="Y2629" s="109" t="s">
        <v>50</v>
      </c>
      <c r="Z2629" s="65" t="s">
        <v>2684</v>
      </c>
      <c r="AA2629" s="60">
        <v>0</v>
      </c>
      <c r="AB2629" s="60">
        <v>0</v>
      </c>
      <c r="AC2629" s="105" t="s">
        <v>49</v>
      </c>
      <c r="AD2629" s="106">
        <v>0</v>
      </c>
      <c r="AE2629" s="106">
        <v>95</v>
      </c>
      <c r="AF2629" s="106">
        <v>13.57</v>
      </c>
      <c r="AG2629" s="106">
        <v>0</v>
      </c>
      <c r="AH2629" s="106">
        <v>0</v>
      </c>
      <c r="AI2629" s="106">
        <v>0</v>
      </c>
      <c r="AJ2629" s="106">
        <v>0</v>
      </c>
      <c r="AK2629" s="107">
        <v>0</v>
      </c>
      <c r="AL2629" s="90" t="s">
        <v>161</v>
      </c>
      <c r="AM2629" s="92"/>
    </row>
    <row r="2630" spans="1:39" ht="21" hidden="1" customHeight="1">
      <c r="A2630" s="60">
        <v>2323</v>
      </c>
      <c r="B2630" s="61">
        <v>10009434</v>
      </c>
      <c r="C2630" s="61">
        <v>157934</v>
      </c>
      <c r="D2630" s="62">
        <v>44733</v>
      </c>
      <c r="E2630" s="63" t="s">
        <v>38</v>
      </c>
      <c r="F2630" s="63" t="s">
        <v>77</v>
      </c>
      <c r="G2630" s="114" t="s">
        <v>73</v>
      </c>
      <c r="H2630" s="78" t="s">
        <v>74</v>
      </c>
      <c r="I2630" s="63" t="s">
        <v>1262</v>
      </c>
      <c r="J2630" s="63" t="s">
        <v>1345</v>
      </c>
      <c r="K2630" s="61" t="s">
        <v>1830</v>
      </c>
      <c r="L2630" s="61">
        <v>20221200036843</v>
      </c>
      <c r="M2630" s="66" t="s">
        <v>45</v>
      </c>
      <c r="N2630" s="61" t="s">
        <v>2068</v>
      </c>
      <c r="O2630" s="61" t="s">
        <v>1220</v>
      </c>
      <c r="P2630" s="61" t="s">
        <v>399</v>
      </c>
      <c r="Q2630" s="68">
        <v>58.18</v>
      </c>
      <c r="R2630" s="68">
        <v>9.27</v>
      </c>
      <c r="S2630" s="69">
        <v>539.04</v>
      </c>
      <c r="T2630" s="70">
        <v>0.15</v>
      </c>
      <c r="U2630" s="79">
        <v>0</v>
      </c>
      <c r="V2630" s="70">
        <v>7.0000000000000007E-2</v>
      </c>
      <c r="W2630" s="79">
        <v>0</v>
      </c>
      <c r="X2630" s="61" t="s">
        <v>1318</v>
      </c>
      <c r="Y2630" s="109" t="s">
        <v>50</v>
      </c>
      <c r="Z2630" s="65" t="s">
        <v>2684</v>
      </c>
      <c r="AA2630" s="60">
        <v>0</v>
      </c>
      <c r="AB2630" s="60">
        <v>0</v>
      </c>
      <c r="AC2630" s="75" t="s">
        <v>83</v>
      </c>
      <c r="AD2630" s="73">
        <v>254.35</v>
      </c>
      <c r="AE2630" s="73">
        <v>66</v>
      </c>
      <c r="AF2630" s="73">
        <v>465</v>
      </c>
      <c r="AG2630" s="73">
        <v>29.849999999999998</v>
      </c>
      <c r="AH2630" s="106">
        <v>0</v>
      </c>
      <c r="AI2630" s="73">
        <v>0</v>
      </c>
      <c r="AJ2630" s="73">
        <v>0</v>
      </c>
      <c r="AK2630" s="74">
        <v>254</v>
      </c>
      <c r="AL2630" s="90" t="s">
        <v>161</v>
      </c>
      <c r="AM2630" s="92"/>
    </row>
    <row r="2631" spans="1:39" ht="21" hidden="1" customHeight="1">
      <c r="A2631" s="60">
        <v>2324</v>
      </c>
      <c r="B2631" s="61">
        <v>7002561</v>
      </c>
      <c r="C2631" s="61">
        <v>356754</v>
      </c>
      <c r="D2631" s="62">
        <v>44734</v>
      </c>
      <c r="E2631" s="63" t="s">
        <v>38</v>
      </c>
      <c r="F2631" s="63" t="s">
        <v>77</v>
      </c>
      <c r="G2631" s="114" t="s">
        <v>175</v>
      </c>
      <c r="H2631" s="78" t="s">
        <v>240</v>
      </c>
      <c r="I2631" s="63" t="s">
        <v>291</v>
      </c>
      <c r="J2631" s="63" t="s">
        <v>2244</v>
      </c>
      <c r="K2631" s="61" t="s">
        <v>1830</v>
      </c>
      <c r="L2631" s="61">
        <v>20221200036843</v>
      </c>
      <c r="M2631" s="66" t="s">
        <v>45</v>
      </c>
      <c r="N2631" s="61" t="s">
        <v>2813</v>
      </c>
      <c r="O2631" s="61" t="s">
        <v>740</v>
      </c>
      <c r="P2631" s="61" t="s">
        <v>2814</v>
      </c>
      <c r="Q2631" s="68">
        <v>51.36</v>
      </c>
      <c r="R2631" s="68">
        <v>7.61</v>
      </c>
      <c r="S2631" s="69">
        <v>391.09</v>
      </c>
      <c r="T2631" s="70">
        <v>0.11</v>
      </c>
      <c r="U2631" s="79">
        <v>0</v>
      </c>
      <c r="V2631" s="70">
        <v>0.06</v>
      </c>
      <c r="W2631" s="79">
        <v>0</v>
      </c>
      <c r="X2631" s="61" t="s">
        <v>82</v>
      </c>
      <c r="Y2631" s="109" t="s">
        <v>50</v>
      </c>
      <c r="Z2631" s="65" t="s">
        <v>2684</v>
      </c>
      <c r="AA2631" s="60">
        <v>0</v>
      </c>
      <c r="AB2631" s="60">
        <v>0</v>
      </c>
      <c r="AC2631" s="75" t="s">
        <v>83</v>
      </c>
      <c r="AD2631" s="73">
        <v>199.16</v>
      </c>
      <c r="AE2631" s="73">
        <v>0</v>
      </c>
      <c r="AF2631" s="73">
        <v>0</v>
      </c>
      <c r="AG2631" s="73">
        <v>17.84</v>
      </c>
      <c r="AH2631" s="106">
        <v>0</v>
      </c>
      <c r="AI2631" s="73">
        <v>0</v>
      </c>
      <c r="AJ2631" s="73">
        <v>0</v>
      </c>
      <c r="AK2631" s="74">
        <v>199</v>
      </c>
      <c r="AL2631" s="90" t="s">
        <v>161</v>
      </c>
      <c r="AM2631" s="92"/>
    </row>
    <row r="2632" spans="1:39" ht="21" hidden="1" customHeight="1">
      <c r="A2632" s="60">
        <v>2325</v>
      </c>
      <c r="B2632" s="61">
        <v>11002011</v>
      </c>
      <c r="C2632" s="61">
        <v>169376</v>
      </c>
      <c r="D2632" s="62">
        <v>44734</v>
      </c>
      <c r="E2632" s="63" t="s">
        <v>38</v>
      </c>
      <c r="F2632" s="63" t="s">
        <v>77</v>
      </c>
      <c r="G2632" s="114" t="s">
        <v>40</v>
      </c>
      <c r="H2632" s="78" t="s">
        <v>85</v>
      </c>
      <c r="I2632" s="63" t="s">
        <v>753</v>
      </c>
      <c r="J2632" s="63" t="s">
        <v>815</v>
      </c>
      <c r="K2632" s="61" t="s">
        <v>1830</v>
      </c>
      <c r="L2632" s="61">
        <v>20221200036843</v>
      </c>
      <c r="M2632" s="66" t="s">
        <v>78</v>
      </c>
      <c r="N2632" s="61" t="s">
        <v>821</v>
      </c>
      <c r="O2632" s="61" t="s">
        <v>818</v>
      </c>
      <c r="P2632" s="61" t="s">
        <v>1169</v>
      </c>
      <c r="Q2632" s="68">
        <v>230.81</v>
      </c>
      <c r="R2632" s="68">
        <v>9.5399999999999991</v>
      </c>
      <c r="S2632" s="69">
        <v>2187.6799999999998</v>
      </c>
      <c r="T2632" s="70">
        <v>0.63</v>
      </c>
      <c r="U2632" s="79">
        <v>0</v>
      </c>
      <c r="V2632" s="70">
        <v>0.01</v>
      </c>
      <c r="W2632" s="79">
        <v>0</v>
      </c>
      <c r="X2632" s="61" t="s">
        <v>82</v>
      </c>
      <c r="Y2632" s="109" t="s">
        <v>50</v>
      </c>
      <c r="Z2632" s="65" t="s">
        <v>2684</v>
      </c>
      <c r="AA2632" s="60">
        <v>0</v>
      </c>
      <c r="AB2632" s="60">
        <v>0</v>
      </c>
      <c r="AC2632" s="75" t="s">
        <v>83</v>
      </c>
      <c r="AD2632" s="73">
        <v>36.9</v>
      </c>
      <c r="AE2632" s="73">
        <v>0</v>
      </c>
      <c r="AF2632" s="73">
        <v>0</v>
      </c>
      <c r="AG2632" s="73">
        <v>9.59</v>
      </c>
      <c r="AH2632" s="106">
        <v>0</v>
      </c>
      <c r="AI2632" s="73">
        <v>0</v>
      </c>
      <c r="AJ2632" s="73">
        <v>0</v>
      </c>
      <c r="AK2632" s="74">
        <v>37</v>
      </c>
      <c r="AL2632" s="90" t="s">
        <v>161</v>
      </c>
      <c r="AM2632" s="92"/>
    </row>
    <row r="2633" spans="1:39" ht="21" hidden="1" customHeight="1">
      <c r="A2633" s="60">
        <v>2326</v>
      </c>
      <c r="B2633" s="61">
        <v>10002723</v>
      </c>
      <c r="C2633" s="61">
        <v>515737</v>
      </c>
      <c r="D2633" s="62">
        <v>44734</v>
      </c>
      <c r="E2633" s="63" t="s">
        <v>2695</v>
      </c>
      <c r="F2633" s="63" t="s">
        <v>84</v>
      </c>
      <c r="G2633" s="114" t="s">
        <v>73</v>
      </c>
      <c r="H2633" s="78" t="s">
        <v>74</v>
      </c>
      <c r="I2633" s="63" t="s">
        <v>219</v>
      </c>
      <c r="J2633" s="63" t="s">
        <v>2500</v>
      </c>
      <c r="K2633" s="61" t="s">
        <v>1830</v>
      </c>
      <c r="L2633" s="61" t="s">
        <v>84</v>
      </c>
      <c r="M2633" s="66" t="s">
        <v>155</v>
      </c>
      <c r="N2633" s="61" t="s">
        <v>1310</v>
      </c>
      <c r="O2633" s="61" t="s">
        <v>1350</v>
      </c>
      <c r="P2633" s="61" t="s">
        <v>2176</v>
      </c>
      <c r="Q2633" s="68">
        <v>61.23</v>
      </c>
      <c r="R2633" s="68">
        <v>10.49</v>
      </c>
      <c r="S2633" s="69">
        <v>642.19000000000005</v>
      </c>
      <c r="T2633" s="70">
        <v>0.18</v>
      </c>
      <c r="U2633" s="79">
        <v>0</v>
      </c>
      <c r="V2633" s="70">
        <v>0.02</v>
      </c>
      <c r="W2633" s="79">
        <v>0</v>
      </c>
      <c r="X2633" s="61" t="s">
        <v>82</v>
      </c>
      <c r="Y2633" s="109" t="s">
        <v>50</v>
      </c>
      <c r="Z2633" s="65" t="s">
        <v>2684</v>
      </c>
      <c r="AA2633" s="60">
        <v>0</v>
      </c>
      <c r="AB2633" s="60">
        <v>0</v>
      </c>
      <c r="AC2633" s="75" t="s">
        <v>83</v>
      </c>
      <c r="AD2633" s="73">
        <v>34.730000000000004</v>
      </c>
      <c r="AE2633" s="73">
        <v>0</v>
      </c>
      <c r="AF2633" s="73">
        <v>0</v>
      </c>
      <c r="AG2633" s="73">
        <v>9.0399999999999991</v>
      </c>
      <c r="AH2633" s="106">
        <v>0</v>
      </c>
      <c r="AI2633" s="73">
        <v>0</v>
      </c>
      <c r="AJ2633" s="73">
        <v>0</v>
      </c>
      <c r="AK2633" s="74">
        <v>34</v>
      </c>
      <c r="AL2633" s="90" t="s">
        <v>90</v>
      </c>
      <c r="AM2633" s="92"/>
    </row>
    <row r="2634" spans="1:39" ht="21" hidden="1" customHeight="1">
      <c r="A2634" s="60"/>
      <c r="B2634" s="61">
        <v>16001199</v>
      </c>
      <c r="C2634" s="61">
        <v>604238</v>
      </c>
      <c r="D2634" s="62">
        <v>44734</v>
      </c>
      <c r="E2634" s="334" t="s">
        <v>3615</v>
      </c>
      <c r="F2634" s="334" t="s">
        <v>3615</v>
      </c>
      <c r="G2634" s="114" t="s">
        <v>109</v>
      </c>
      <c r="H2634" s="78" t="s">
        <v>110</v>
      </c>
      <c r="I2634" s="63" t="s">
        <v>1159</v>
      </c>
      <c r="J2634" s="63" t="s">
        <v>1160</v>
      </c>
      <c r="K2634" s="61" t="s">
        <v>1830</v>
      </c>
      <c r="L2634" s="61">
        <v>20211200096663</v>
      </c>
      <c r="M2634" s="66" t="s">
        <v>155</v>
      </c>
      <c r="N2634" s="61" t="s">
        <v>1800</v>
      </c>
      <c r="O2634" s="61" t="s">
        <v>1259</v>
      </c>
      <c r="P2634" s="61" t="s">
        <v>1799</v>
      </c>
      <c r="Q2634" s="68">
        <v>82.09</v>
      </c>
      <c r="R2634" s="68">
        <v>8.9</v>
      </c>
      <c r="S2634" s="69">
        <v>729.41</v>
      </c>
      <c r="T2634" s="70">
        <v>0.21</v>
      </c>
      <c r="U2634" s="79">
        <v>0</v>
      </c>
      <c r="V2634" s="70">
        <v>9.0000000000000011E-2</v>
      </c>
      <c r="W2634" s="79">
        <v>0</v>
      </c>
      <c r="X2634" s="61" t="s">
        <v>82</v>
      </c>
      <c r="Y2634" s="109" t="s">
        <v>50</v>
      </c>
      <c r="Z2634" s="65" t="s">
        <v>2684</v>
      </c>
      <c r="AA2634" s="60">
        <v>0</v>
      </c>
      <c r="AB2634" s="60">
        <v>0</v>
      </c>
      <c r="AC2634" s="75" t="s">
        <v>83</v>
      </c>
      <c r="AD2634" s="73">
        <v>313.28000000000003</v>
      </c>
      <c r="AE2634" s="73">
        <v>0</v>
      </c>
      <c r="AF2634" s="73">
        <v>0</v>
      </c>
      <c r="AG2634" s="73">
        <v>59.04</v>
      </c>
      <c r="AH2634" s="106">
        <v>0</v>
      </c>
      <c r="AI2634" s="73">
        <v>0</v>
      </c>
      <c r="AJ2634" s="73">
        <v>0</v>
      </c>
      <c r="AK2634" s="74">
        <v>313</v>
      </c>
      <c r="AL2634" s="90" t="s">
        <v>575</v>
      </c>
      <c r="AM2634" s="82" t="s">
        <v>3675</v>
      </c>
    </row>
    <row r="2635" spans="1:39" ht="21" hidden="1" customHeight="1">
      <c r="A2635" s="60">
        <v>2327</v>
      </c>
      <c r="B2635" s="61">
        <v>6001301</v>
      </c>
      <c r="C2635" s="61">
        <v>323820</v>
      </c>
      <c r="D2635" s="62">
        <v>44734</v>
      </c>
      <c r="E2635" s="63" t="s">
        <v>38</v>
      </c>
      <c r="F2635" s="63" t="s">
        <v>39</v>
      </c>
      <c r="G2635" s="114" t="s">
        <v>116</v>
      </c>
      <c r="H2635" s="78" t="s">
        <v>993</v>
      </c>
      <c r="I2635" s="63" t="s">
        <v>993</v>
      </c>
      <c r="J2635" s="63" t="s">
        <v>1235</v>
      </c>
      <c r="K2635" s="61" t="s">
        <v>1830</v>
      </c>
      <c r="L2635" s="61">
        <v>20221200033983</v>
      </c>
      <c r="M2635" s="66" t="s">
        <v>78</v>
      </c>
      <c r="N2635" s="61" t="s">
        <v>2815</v>
      </c>
      <c r="O2635" s="61" t="s">
        <v>1717</v>
      </c>
      <c r="P2635" s="61" t="s">
        <v>2303</v>
      </c>
      <c r="Q2635" s="68">
        <v>72.47</v>
      </c>
      <c r="R2635" s="68">
        <v>7.08</v>
      </c>
      <c r="S2635" s="69">
        <v>513.05999999999995</v>
      </c>
      <c r="T2635" s="70">
        <v>0.15</v>
      </c>
      <c r="U2635" s="79">
        <v>0</v>
      </c>
      <c r="V2635" s="70">
        <v>0</v>
      </c>
      <c r="W2635" s="79">
        <v>0</v>
      </c>
      <c r="X2635" s="61" t="s">
        <v>49</v>
      </c>
      <c r="Y2635" s="109" t="s">
        <v>50</v>
      </c>
      <c r="Z2635" s="65" t="s">
        <v>2684</v>
      </c>
      <c r="AA2635" s="60">
        <v>0</v>
      </c>
      <c r="AB2635" s="60">
        <v>0</v>
      </c>
      <c r="AC2635" s="75" t="s">
        <v>49</v>
      </c>
      <c r="AD2635" s="73">
        <v>0</v>
      </c>
      <c r="AE2635" s="73">
        <v>110</v>
      </c>
      <c r="AF2635" s="73">
        <v>15.71</v>
      </c>
      <c r="AG2635" s="73">
        <v>0</v>
      </c>
      <c r="AH2635" s="106">
        <v>0</v>
      </c>
      <c r="AI2635" s="73">
        <v>0</v>
      </c>
      <c r="AJ2635" s="73">
        <v>0</v>
      </c>
      <c r="AK2635" s="74">
        <v>0</v>
      </c>
      <c r="AL2635" s="90" t="s">
        <v>52</v>
      </c>
      <c r="AM2635" s="92"/>
    </row>
    <row r="2636" spans="1:39" ht="21" hidden="1" customHeight="1">
      <c r="A2636" s="60">
        <v>2328</v>
      </c>
      <c r="B2636" s="61">
        <v>6001306</v>
      </c>
      <c r="C2636" s="61">
        <v>323834</v>
      </c>
      <c r="D2636" s="62">
        <v>44734</v>
      </c>
      <c r="E2636" s="63" t="s">
        <v>38</v>
      </c>
      <c r="F2636" s="63" t="s">
        <v>39</v>
      </c>
      <c r="G2636" s="114" t="s">
        <v>116</v>
      </c>
      <c r="H2636" s="78" t="s">
        <v>993</v>
      </c>
      <c r="I2636" s="63" t="s">
        <v>993</v>
      </c>
      <c r="J2636" s="63" t="s">
        <v>1235</v>
      </c>
      <c r="K2636" s="61" t="s">
        <v>1830</v>
      </c>
      <c r="L2636" s="61">
        <v>20221200033983</v>
      </c>
      <c r="M2636" s="66" t="s">
        <v>78</v>
      </c>
      <c r="N2636" s="61" t="s">
        <v>1717</v>
      </c>
      <c r="O2636" s="61" t="s">
        <v>2815</v>
      </c>
      <c r="P2636" s="61" t="s">
        <v>268</v>
      </c>
      <c r="Q2636" s="68">
        <v>91.3</v>
      </c>
      <c r="R2636" s="68">
        <v>7.32</v>
      </c>
      <c r="S2636" s="69">
        <v>668.62</v>
      </c>
      <c r="T2636" s="70">
        <v>0.19</v>
      </c>
      <c r="U2636" s="79">
        <v>0</v>
      </c>
      <c r="V2636" s="70">
        <v>0</v>
      </c>
      <c r="W2636" s="79">
        <v>0</v>
      </c>
      <c r="X2636" s="61" t="s">
        <v>49</v>
      </c>
      <c r="Y2636" s="109" t="s">
        <v>50</v>
      </c>
      <c r="Z2636" s="65" t="s">
        <v>2684</v>
      </c>
      <c r="AA2636" s="60">
        <v>0</v>
      </c>
      <c r="AB2636" s="60">
        <v>0</v>
      </c>
      <c r="AC2636" s="75" t="s">
        <v>49</v>
      </c>
      <c r="AD2636" s="73">
        <v>0</v>
      </c>
      <c r="AE2636" s="73">
        <v>220</v>
      </c>
      <c r="AF2636" s="73">
        <v>31.43</v>
      </c>
      <c r="AG2636" s="73">
        <v>0</v>
      </c>
      <c r="AH2636" s="106">
        <v>0</v>
      </c>
      <c r="AI2636" s="73">
        <v>0</v>
      </c>
      <c r="AJ2636" s="73">
        <v>0</v>
      </c>
      <c r="AK2636" s="74">
        <v>0</v>
      </c>
      <c r="AL2636" s="90" t="s">
        <v>52</v>
      </c>
      <c r="AM2636" s="92"/>
    </row>
    <row r="2637" spans="1:39" ht="21" hidden="1" customHeight="1">
      <c r="A2637" s="60">
        <v>2329</v>
      </c>
      <c r="B2637" s="61">
        <v>6001327</v>
      </c>
      <c r="C2637" s="61">
        <v>323905</v>
      </c>
      <c r="D2637" s="62">
        <v>44734</v>
      </c>
      <c r="E2637" s="63" t="s">
        <v>38</v>
      </c>
      <c r="F2637" s="63" t="s">
        <v>39</v>
      </c>
      <c r="G2637" s="114" t="s">
        <v>116</v>
      </c>
      <c r="H2637" s="78" t="s">
        <v>993</v>
      </c>
      <c r="I2637" s="63" t="s">
        <v>993</v>
      </c>
      <c r="J2637" s="63" t="s">
        <v>1235</v>
      </c>
      <c r="K2637" s="61" t="s">
        <v>1830</v>
      </c>
      <c r="L2637" s="61">
        <v>20221200033983</v>
      </c>
      <c r="M2637" s="66" t="s">
        <v>78</v>
      </c>
      <c r="N2637" s="61" t="s">
        <v>654</v>
      </c>
      <c r="O2637" s="61" t="s">
        <v>2094</v>
      </c>
      <c r="P2637" s="61" t="s">
        <v>2815</v>
      </c>
      <c r="Q2637" s="68">
        <v>114.55</v>
      </c>
      <c r="R2637" s="68">
        <v>7.09</v>
      </c>
      <c r="S2637" s="69">
        <v>812.57</v>
      </c>
      <c r="T2637" s="70">
        <v>0.23</v>
      </c>
      <c r="U2637" s="79">
        <v>0</v>
      </c>
      <c r="V2637" s="70">
        <v>0</v>
      </c>
      <c r="W2637" s="79">
        <v>0</v>
      </c>
      <c r="X2637" s="61" t="s">
        <v>49</v>
      </c>
      <c r="Y2637" s="109" t="s">
        <v>50</v>
      </c>
      <c r="Z2637" s="65" t="s">
        <v>2684</v>
      </c>
      <c r="AA2637" s="60">
        <v>0</v>
      </c>
      <c r="AB2637" s="60">
        <v>0</v>
      </c>
      <c r="AC2637" s="75" t="s">
        <v>49</v>
      </c>
      <c r="AD2637" s="73">
        <v>0</v>
      </c>
      <c r="AE2637" s="73">
        <v>90</v>
      </c>
      <c r="AF2637" s="73">
        <v>12.86</v>
      </c>
      <c r="AG2637" s="73">
        <v>0</v>
      </c>
      <c r="AH2637" s="106">
        <v>0</v>
      </c>
      <c r="AI2637" s="73">
        <v>0</v>
      </c>
      <c r="AJ2637" s="73">
        <v>0</v>
      </c>
      <c r="AK2637" s="74">
        <v>0</v>
      </c>
      <c r="AL2637" s="90" t="s">
        <v>52</v>
      </c>
      <c r="AM2637" s="92"/>
    </row>
    <row r="2638" spans="1:39" ht="21" hidden="1" customHeight="1">
      <c r="A2638" s="60">
        <v>2330</v>
      </c>
      <c r="B2638" s="61">
        <v>6001365</v>
      </c>
      <c r="C2638" s="61">
        <v>324031</v>
      </c>
      <c r="D2638" s="62">
        <v>44734</v>
      </c>
      <c r="E2638" s="63" t="s">
        <v>38</v>
      </c>
      <c r="F2638" s="63" t="s">
        <v>39</v>
      </c>
      <c r="G2638" s="114" t="s">
        <v>116</v>
      </c>
      <c r="H2638" s="78" t="s">
        <v>993</v>
      </c>
      <c r="I2638" s="63" t="s">
        <v>993</v>
      </c>
      <c r="J2638" s="63" t="s">
        <v>2182</v>
      </c>
      <c r="K2638" s="61" t="s">
        <v>1830</v>
      </c>
      <c r="L2638" s="61">
        <v>20221200033983</v>
      </c>
      <c r="M2638" s="66" t="s">
        <v>78</v>
      </c>
      <c r="N2638" s="61" t="s">
        <v>61</v>
      </c>
      <c r="O2638" s="61" t="s">
        <v>2272</v>
      </c>
      <c r="P2638" s="61" t="s">
        <v>1710</v>
      </c>
      <c r="Q2638" s="68">
        <v>114.96</v>
      </c>
      <c r="R2638" s="68">
        <v>6.86</v>
      </c>
      <c r="S2638" s="69">
        <v>787.88</v>
      </c>
      <c r="T2638" s="70">
        <v>0.23</v>
      </c>
      <c r="U2638" s="79">
        <v>0</v>
      </c>
      <c r="V2638" s="70">
        <v>0</v>
      </c>
      <c r="W2638" s="79">
        <v>0</v>
      </c>
      <c r="X2638" s="61" t="s">
        <v>49</v>
      </c>
      <c r="Y2638" s="109" t="s">
        <v>50</v>
      </c>
      <c r="Z2638" s="65" t="s">
        <v>2684</v>
      </c>
      <c r="AA2638" s="60">
        <v>0</v>
      </c>
      <c r="AB2638" s="60">
        <v>0</v>
      </c>
      <c r="AC2638" s="75" t="s">
        <v>49</v>
      </c>
      <c r="AD2638" s="73">
        <v>0</v>
      </c>
      <c r="AE2638" s="73">
        <v>230</v>
      </c>
      <c r="AF2638" s="73">
        <v>32.86</v>
      </c>
      <c r="AG2638" s="73">
        <v>0</v>
      </c>
      <c r="AH2638" s="106">
        <v>0</v>
      </c>
      <c r="AI2638" s="73">
        <v>0</v>
      </c>
      <c r="AJ2638" s="73">
        <v>0</v>
      </c>
      <c r="AK2638" s="74">
        <v>0</v>
      </c>
      <c r="AL2638" s="90" t="s">
        <v>52</v>
      </c>
      <c r="AM2638" s="92"/>
    </row>
    <row r="2639" spans="1:39" ht="21" hidden="1" customHeight="1">
      <c r="A2639" s="60">
        <v>2331</v>
      </c>
      <c r="B2639" s="61">
        <v>6001368</v>
      </c>
      <c r="C2639" s="61">
        <v>324040</v>
      </c>
      <c r="D2639" s="62">
        <v>44734</v>
      </c>
      <c r="E2639" s="63" t="s">
        <v>38</v>
      </c>
      <c r="F2639" s="63" t="s">
        <v>39</v>
      </c>
      <c r="G2639" s="114" t="s">
        <v>116</v>
      </c>
      <c r="H2639" s="78" t="s">
        <v>993</v>
      </c>
      <c r="I2639" s="63" t="s">
        <v>993</v>
      </c>
      <c r="J2639" s="63" t="s">
        <v>2182</v>
      </c>
      <c r="K2639" s="61" t="s">
        <v>1830</v>
      </c>
      <c r="L2639" s="61">
        <v>20221200033983</v>
      </c>
      <c r="M2639" s="66" t="s">
        <v>78</v>
      </c>
      <c r="N2639" s="61" t="s">
        <v>2222</v>
      </c>
      <c r="O2639" s="61" t="s">
        <v>2272</v>
      </c>
      <c r="P2639" s="61" t="s">
        <v>871</v>
      </c>
      <c r="Q2639" s="68">
        <v>200.11</v>
      </c>
      <c r="R2639" s="68">
        <v>7.55</v>
      </c>
      <c r="S2639" s="69">
        <v>1511.52</v>
      </c>
      <c r="T2639" s="70">
        <v>0.43</v>
      </c>
      <c r="U2639" s="79">
        <v>0</v>
      </c>
      <c r="V2639" s="70">
        <v>0</v>
      </c>
      <c r="W2639" s="79">
        <v>0</v>
      </c>
      <c r="X2639" s="61" t="s">
        <v>49</v>
      </c>
      <c r="Y2639" s="109" t="s">
        <v>50</v>
      </c>
      <c r="Z2639" s="65" t="s">
        <v>2684</v>
      </c>
      <c r="AA2639" s="60">
        <v>0</v>
      </c>
      <c r="AB2639" s="60">
        <v>0</v>
      </c>
      <c r="AC2639" s="75" t="s">
        <v>49</v>
      </c>
      <c r="AD2639" s="73">
        <v>0</v>
      </c>
      <c r="AE2639" s="73">
        <v>210</v>
      </c>
      <c r="AF2639" s="73">
        <v>30</v>
      </c>
      <c r="AG2639" s="73">
        <v>0</v>
      </c>
      <c r="AH2639" s="106">
        <v>0</v>
      </c>
      <c r="AI2639" s="73">
        <v>0</v>
      </c>
      <c r="AJ2639" s="73">
        <v>0</v>
      </c>
      <c r="AK2639" s="74">
        <v>0</v>
      </c>
      <c r="AL2639" s="90" t="s">
        <v>52</v>
      </c>
      <c r="AM2639" s="92"/>
    </row>
    <row r="2640" spans="1:39" ht="21" hidden="1" customHeight="1">
      <c r="A2640" s="60">
        <v>2332</v>
      </c>
      <c r="B2640" s="61">
        <v>6001436</v>
      </c>
      <c r="C2640" s="61">
        <v>324276</v>
      </c>
      <c r="D2640" s="62">
        <v>44734</v>
      </c>
      <c r="E2640" s="63" t="s">
        <v>38</v>
      </c>
      <c r="F2640" s="63" t="s">
        <v>39</v>
      </c>
      <c r="G2640" s="114" t="s">
        <v>116</v>
      </c>
      <c r="H2640" s="78" t="s">
        <v>993</v>
      </c>
      <c r="I2640" s="63" t="s">
        <v>993</v>
      </c>
      <c r="J2640" s="63" t="s">
        <v>2182</v>
      </c>
      <c r="K2640" s="61" t="s">
        <v>1830</v>
      </c>
      <c r="L2640" s="61">
        <v>20221200033983</v>
      </c>
      <c r="M2640" s="66" t="s">
        <v>78</v>
      </c>
      <c r="N2640" s="61" t="s">
        <v>61</v>
      </c>
      <c r="O2640" s="61" t="s">
        <v>871</v>
      </c>
      <c r="P2640" s="61" t="s">
        <v>552</v>
      </c>
      <c r="Q2640" s="68">
        <v>243.13</v>
      </c>
      <c r="R2640" s="68">
        <v>7.08</v>
      </c>
      <c r="S2640" s="69">
        <v>1721.25</v>
      </c>
      <c r="T2640" s="70">
        <v>0.49</v>
      </c>
      <c r="U2640" s="79">
        <v>0</v>
      </c>
      <c r="V2640" s="70">
        <v>0</v>
      </c>
      <c r="W2640" s="79">
        <v>0</v>
      </c>
      <c r="X2640" s="61" t="s">
        <v>49</v>
      </c>
      <c r="Y2640" s="109" t="s">
        <v>50</v>
      </c>
      <c r="Z2640" s="65" t="s">
        <v>2684</v>
      </c>
      <c r="AA2640" s="60">
        <v>0</v>
      </c>
      <c r="AB2640" s="60">
        <v>0</v>
      </c>
      <c r="AC2640" s="75" t="s">
        <v>49</v>
      </c>
      <c r="AD2640" s="73">
        <v>0</v>
      </c>
      <c r="AE2640" s="73">
        <v>550</v>
      </c>
      <c r="AF2640" s="73">
        <v>78.569999999999993</v>
      </c>
      <c r="AG2640" s="73">
        <v>0</v>
      </c>
      <c r="AH2640" s="106">
        <v>0</v>
      </c>
      <c r="AI2640" s="73">
        <v>0</v>
      </c>
      <c r="AJ2640" s="73">
        <v>0</v>
      </c>
      <c r="AK2640" s="74">
        <v>0</v>
      </c>
      <c r="AL2640" s="90" t="s">
        <v>52</v>
      </c>
      <c r="AM2640" s="92"/>
    </row>
    <row r="2641" spans="1:39" ht="21" hidden="1" customHeight="1">
      <c r="A2641" s="60">
        <v>2333</v>
      </c>
      <c r="B2641" s="61">
        <v>6001848</v>
      </c>
      <c r="C2641" s="61">
        <v>325469</v>
      </c>
      <c r="D2641" s="62">
        <v>44734</v>
      </c>
      <c r="E2641" s="63" t="s">
        <v>38</v>
      </c>
      <c r="F2641" s="63" t="s">
        <v>39</v>
      </c>
      <c r="G2641" s="114" t="s">
        <v>116</v>
      </c>
      <c r="H2641" s="78" t="s">
        <v>993</v>
      </c>
      <c r="I2641" s="63" t="s">
        <v>993</v>
      </c>
      <c r="J2641" s="63" t="s">
        <v>1235</v>
      </c>
      <c r="K2641" s="61" t="s">
        <v>1830</v>
      </c>
      <c r="L2641" s="61">
        <v>20221200033983</v>
      </c>
      <c r="M2641" s="66" t="s">
        <v>78</v>
      </c>
      <c r="N2641" s="61" t="s">
        <v>2222</v>
      </c>
      <c r="O2641" s="61" t="s">
        <v>2815</v>
      </c>
      <c r="P2641" s="61" t="s">
        <v>268</v>
      </c>
      <c r="Q2641" s="68">
        <v>112.85</v>
      </c>
      <c r="R2641" s="68">
        <v>7.25</v>
      </c>
      <c r="S2641" s="69">
        <v>817.46</v>
      </c>
      <c r="T2641" s="70">
        <v>0.23</v>
      </c>
      <c r="U2641" s="79">
        <v>0</v>
      </c>
      <c r="V2641" s="70">
        <v>0</v>
      </c>
      <c r="W2641" s="79">
        <v>0</v>
      </c>
      <c r="X2641" s="61" t="s">
        <v>49</v>
      </c>
      <c r="Y2641" s="109" t="s">
        <v>50</v>
      </c>
      <c r="Z2641" s="65" t="s">
        <v>2684</v>
      </c>
      <c r="AA2641" s="60">
        <v>0</v>
      </c>
      <c r="AB2641" s="60">
        <v>0</v>
      </c>
      <c r="AC2641" s="75" t="s">
        <v>49</v>
      </c>
      <c r="AD2641" s="73">
        <v>0</v>
      </c>
      <c r="AE2641" s="73">
        <v>290</v>
      </c>
      <c r="AF2641" s="73">
        <v>41.43</v>
      </c>
      <c r="AG2641" s="73">
        <v>0</v>
      </c>
      <c r="AH2641" s="106">
        <v>0</v>
      </c>
      <c r="AI2641" s="73">
        <v>0</v>
      </c>
      <c r="AJ2641" s="73">
        <v>0</v>
      </c>
      <c r="AK2641" s="74">
        <v>0</v>
      </c>
      <c r="AL2641" s="90" t="s">
        <v>52</v>
      </c>
      <c r="AM2641" s="92"/>
    </row>
    <row r="2642" spans="1:39" ht="21" hidden="1" customHeight="1">
      <c r="A2642" s="60">
        <v>2334</v>
      </c>
      <c r="B2642" s="61">
        <v>9002326</v>
      </c>
      <c r="C2642" s="61">
        <v>386018</v>
      </c>
      <c r="D2642" s="62">
        <v>44734</v>
      </c>
      <c r="E2642" s="63" t="s">
        <v>2695</v>
      </c>
      <c r="F2642" s="63" t="s">
        <v>84</v>
      </c>
      <c r="G2642" s="114" t="s">
        <v>109</v>
      </c>
      <c r="H2642" s="78" t="s">
        <v>495</v>
      </c>
      <c r="I2642" s="63" t="s">
        <v>495</v>
      </c>
      <c r="J2642" s="63" t="s">
        <v>1294</v>
      </c>
      <c r="K2642" s="61" t="s">
        <v>1830</v>
      </c>
      <c r="L2642" s="61" t="s">
        <v>84</v>
      </c>
      <c r="M2642" s="66" t="s">
        <v>155</v>
      </c>
      <c r="N2642" s="61" t="s">
        <v>1615</v>
      </c>
      <c r="O2642" s="61" t="s">
        <v>2235</v>
      </c>
      <c r="P2642" s="61" t="s">
        <v>845</v>
      </c>
      <c r="Q2642" s="68">
        <v>62.64</v>
      </c>
      <c r="R2642" s="68">
        <v>7.05</v>
      </c>
      <c r="S2642" s="69">
        <v>441.55</v>
      </c>
      <c r="T2642" s="70">
        <v>0.13</v>
      </c>
      <c r="U2642" s="79">
        <v>0</v>
      </c>
      <c r="V2642" s="70">
        <v>0.03</v>
      </c>
      <c r="W2642" s="79">
        <v>0</v>
      </c>
      <c r="X2642" s="61" t="s">
        <v>82</v>
      </c>
      <c r="Y2642" s="109" t="s">
        <v>50</v>
      </c>
      <c r="Z2642" s="65" t="s">
        <v>2684</v>
      </c>
      <c r="AA2642" s="60">
        <v>0</v>
      </c>
      <c r="AB2642" s="60">
        <v>0</v>
      </c>
      <c r="AC2642" s="75" t="s">
        <v>83</v>
      </c>
      <c r="AD2642" s="73">
        <v>103.82</v>
      </c>
      <c r="AE2642" s="73">
        <v>0</v>
      </c>
      <c r="AF2642" s="73">
        <v>0</v>
      </c>
      <c r="AG2642" s="73">
        <v>20.88</v>
      </c>
      <c r="AH2642" s="106">
        <v>0</v>
      </c>
      <c r="AI2642" s="73">
        <v>0</v>
      </c>
      <c r="AJ2642" s="73">
        <v>0</v>
      </c>
      <c r="AK2642" s="74">
        <v>104</v>
      </c>
      <c r="AL2642" s="90" t="s">
        <v>90</v>
      </c>
      <c r="AM2642" s="92"/>
    </row>
    <row r="2643" spans="1:39" ht="21" hidden="1" customHeight="1">
      <c r="A2643" s="60">
        <v>2335</v>
      </c>
      <c r="B2643" s="61">
        <v>13002548</v>
      </c>
      <c r="C2643" s="61">
        <v>508842</v>
      </c>
      <c r="D2643" s="62">
        <v>44734</v>
      </c>
      <c r="E2643" s="63" t="s">
        <v>2695</v>
      </c>
      <c r="F2643" s="63" t="s">
        <v>84</v>
      </c>
      <c r="G2643" s="114" t="s">
        <v>73</v>
      </c>
      <c r="H2643" s="78" t="s">
        <v>440</v>
      </c>
      <c r="I2643" s="63" t="s">
        <v>1152</v>
      </c>
      <c r="J2643" s="63" t="s">
        <v>2320</v>
      </c>
      <c r="K2643" s="61" t="s">
        <v>1830</v>
      </c>
      <c r="L2643" s="61" t="s">
        <v>84</v>
      </c>
      <c r="M2643" s="66" t="s">
        <v>155</v>
      </c>
      <c r="N2643" s="61" t="s">
        <v>1520</v>
      </c>
      <c r="O2643" s="61" t="s">
        <v>2017</v>
      </c>
      <c r="P2643" s="61" t="s">
        <v>2816</v>
      </c>
      <c r="Q2643" s="68">
        <v>65.739999999999995</v>
      </c>
      <c r="R2643" s="68">
        <v>9.64</v>
      </c>
      <c r="S2643" s="69">
        <v>633.76</v>
      </c>
      <c r="T2643" s="70">
        <v>0.18</v>
      </c>
      <c r="U2643" s="79">
        <v>0</v>
      </c>
      <c r="V2643" s="70">
        <v>0.01</v>
      </c>
      <c r="W2643" s="79">
        <v>0</v>
      </c>
      <c r="X2643" s="61" t="s">
        <v>82</v>
      </c>
      <c r="Y2643" s="109" t="s">
        <v>50</v>
      </c>
      <c r="Z2643" s="65" t="s">
        <v>2684</v>
      </c>
      <c r="AA2643" s="60">
        <v>0</v>
      </c>
      <c r="AB2643" s="60">
        <v>0</v>
      </c>
      <c r="AC2643" s="75" t="s">
        <v>83</v>
      </c>
      <c r="AD2643" s="73">
        <v>25.15</v>
      </c>
      <c r="AE2643" s="73">
        <v>0</v>
      </c>
      <c r="AF2643" s="73">
        <v>0</v>
      </c>
      <c r="AG2643" s="73">
        <v>4.9400000000000004</v>
      </c>
      <c r="AH2643" s="106">
        <v>0</v>
      </c>
      <c r="AI2643" s="73">
        <v>0</v>
      </c>
      <c r="AJ2643" s="73">
        <v>0</v>
      </c>
      <c r="AK2643" s="74">
        <v>25</v>
      </c>
      <c r="AL2643" s="90" t="s">
        <v>90</v>
      </c>
      <c r="AM2643" s="92"/>
    </row>
    <row r="2644" spans="1:39" ht="21" hidden="1" customHeight="1">
      <c r="A2644" s="60">
        <v>2336</v>
      </c>
      <c r="B2644" s="61">
        <v>13000607</v>
      </c>
      <c r="C2644" s="61">
        <v>523613</v>
      </c>
      <c r="D2644" s="62">
        <v>44734</v>
      </c>
      <c r="E2644" s="63" t="s">
        <v>2695</v>
      </c>
      <c r="F2644" s="63" t="s">
        <v>84</v>
      </c>
      <c r="G2644" s="114" t="s">
        <v>73</v>
      </c>
      <c r="H2644" s="78" t="s">
        <v>440</v>
      </c>
      <c r="I2644" s="63" t="s">
        <v>1152</v>
      </c>
      <c r="J2644" s="63" t="s">
        <v>1153</v>
      </c>
      <c r="K2644" s="61" t="s">
        <v>1830</v>
      </c>
      <c r="L2644" s="61"/>
      <c r="M2644" s="66" t="s">
        <v>155</v>
      </c>
      <c r="N2644" s="61" t="s">
        <v>1520</v>
      </c>
      <c r="O2644" s="61" t="s">
        <v>1108</v>
      </c>
      <c r="P2644" s="61" t="s">
        <v>2017</v>
      </c>
      <c r="Q2644" s="68">
        <v>60.87</v>
      </c>
      <c r="R2644" s="68">
        <v>10.51</v>
      </c>
      <c r="S2644" s="69">
        <v>639.65</v>
      </c>
      <c r="T2644" s="70">
        <v>0.18</v>
      </c>
      <c r="U2644" s="79">
        <v>0</v>
      </c>
      <c r="V2644" s="70">
        <v>0.01</v>
      </c>
      <c r="W2644" s="79">
        <v>0</v>
      </c>
      <c r="X2644" s="61" t="s">
        <v>82</v>
      </c>
      <c r="Y2644" s="109" t="s">
        <v>50</v>
      </c>
      <c r="Z2644" s="65" t="s">
        <v>2684</v>
      </c>
      <c r="AA2644" s="60">
        <v>0</v>
      </c>
      <c r="AB2644" s="60">
        <v>0</v>
      </c>
      <c r="AC2644" s="75" t="s">
        <v>83</v>
      </c>
      <c r="AD2644" s="73">
        <v>17.28</v>
      </c>
      <c r="AE2644" s="73">
        <v>0</v>
      </c>
      <c r="AF2644" s="73">
        <v>0</v>
      </c>
      <c r="AG2644" s="73">
        <v>5</v>
      </c>
      <c r="AH2644" s="106">
        <v>0</v>
      </c>
      <c r="AI2644" s="73">
        <v>0</v>
      </c>
      <c r="AJ2644" s="73">
        <v>0</v>
      </c>
      <c r="AK2644" s="74">
        <v>17</v>
      </c>
      <c r="AL2644" s="90" t="s">
        <v>90</v>
      </c>
      <c r="AM2644" s="92"/>
    </row>
    <row r="2645" spans="1:39" ht="21" hidden="1" customHeight="1">
      <c r="A2645" s="60">
        <v>2337</v>
      </c>
      <c r="B2645" s="61">
        <v>13000643</v>
      </c>
      <c r="C2645" s="61">
        <v>24120862</v>
      </c>
      <c r="D2645" s="62">
        <v>44734</v>
      </c>
      <c r="E2645" s="63" t="s">
        <v>2695</v>
      </c>
      <c r="F2645" s="63" t="s">
        <v>84</v>
      </c>
      <c r="G2645" s="114" t="s">
        <v>73</v>
      </c>
      <c r="H2645" s="78" t="s">
        <v>440</v>
      </c>
      <c r="I2645" s="63" t="s">
        <v>1152</v>
      </c>
      <c r="J2645" s="63" t="s">
        <v>1153</v>
      </c>
      <c r="K2645" s="61" t="s">
        <v>1830</v>
      </c>
      <c r="L2645" s="61" t="s">
        <v>84</v>
      </c>
      <c r="M2645" s="66" t="s">
        <v>155</v>
      </c>
      <c r="N2645" s="61" t="s">
        <v>471</v>
      </c>
      <c r="O2645" s="61" t="s">
        <v>471</v>
      </c>
      <c r="P2645" s="61" t="s">
        <v>471</v>
      </c>
      <c r="Q2645" s="68">
        <v>35.1</v>
      </c>
      <c r="R2645" s="68">
        <v>9.8000000000000007</v>
      </c>
      <c r="S2645" s="69">
        <v>344.05</v>
      </c>
      <c r="T2645" s="70">
        <v>0.1</v>
      </c>
      <c r="U2645" s="79">
        <v>0</v>
      </c>
      <c r="V2645" s="70">
        <v>0.01</v>
      </c>
      <c r="W2645" s="79">
        <v>0</v>
      </c>
      <c r="X2645" s="61" t="s">
        <v>82</v>
      </c>
      <c r="Y2645" s="109" t="s">
        <v>50</v>
      </c>
      <c r="Z2645" s="65" t="s">
        <v>2684</v>
      </c>
      <c r="AA2645" s="60">
        <v>0</v>
      </c>
      <c r="AB2645" s="60">
        <v>0</v>
      </c>
      <c r="AC2645" s="75" t="s">
        <v>83</v>
      </c>
      <c r="AD2645" s="73">
        <v>15.4</v>
      </c>
      <c r="AE2645" s="73">
        <v>0</v>
      </c>
      <c r="AF2645" s="73">
        <v>0</v>
      </c>
      <c r="AG2645" s="73">
        <v>5.19</v>
      </c>
      <c r="AH2645" s="106">
        <v>0</v>
      </c>
      <c r="AI2645" s="73">
        <v>0</v>
      </c>
      <c r="AJ2645" s="73">
        <v>0</v>
      </c>
      <c r="AK2645" s="74">
        <v>15</v>
      </c>
      <c r="AL2645" s="90" t="s">
        <v>90</v>
      </c>
      <c r="AM2645" s="92"/>
    </row>
    <row r="2646" spans="1:39" ht="21" hidden="1" customHeight="1">
      <c r="A2646" s="60">
        <v>2338</v>
      </c>
      <c r="B2646" s="61">
        <v>13000380</v>
      </c>
      <c r="C2646" s="61">
        <v>91024284</v>
      </c>
      <c r="D2646" s="62">
        <v>44734</v>
      </c>
      <c r="E2646" s="63" t="s">
        <v>2695</v>
      </c>
      <c r="F2646" s="63" t="s">
        <v>84</v>
      </c>
      <c r="G2646" s="114" t="s">
        <v>73</v>
      </c>
      <c r="H2646" s="78" t="s">
        <v>440</v>
      </c>
      <c r="I2646" s="63" t="s">
        <v>1152</v>
      </c>
      <c r="J2646" s="63" t="s">
        <v>2320</v>
      </c>
      <c r="K2646" s="61" t="s">
        <v>1830</v>
      </c>
      <c r="L2646" s="61" t="s">
        <v>84</v>
      </c>
      <c r="M2646" s="66" t="s">
        <v>155</v>
      </c>
      <c r="N2646" s="61" t="s">
        <v>471</v>
      </c>
      <c r="O2646" s="61" t="s">
        <v>471</v>
      </c>
      <c r="P2646" s="61" t="s">
        <v>471</v>
      </c>
      <c r="Q2646" s="68">
        <v>44.36</v>
      </c>
      <c r="R2646" s="68">
        <v>7.46</v>
      </c>
      <c r="S2646" s="69">
        <v>331.03</v>
      </c>
      <c r="T2646" s="70">
        <v>0.09</v>
      </c>
      <c r="U2646" s="79">
        <v>0</v>
      </c>
      <c r="V2646" s="70">
        <v>0.01</v>
      </c>
      <c r="W2646" s="79">
        <v>0</v>
      </c>
      <c r="X2646" s="61" t="s">
        <v>82</v>
      </c>
      <c r="Y2646" s="109" t="s">
        <v>50</v>
      </c>
      <c r="Z2646" s="65" t="s">
        <v>2684</v>
      </c>
      <c r="AA2646" s="60">
        <v>0</v>
      </c>
      <c r="AB2646" s="60">
        <v>0</v>
      </c>
      <c r="AC2646" s="75" t="s">
        <v>83</v>
      </c>
      <c r="AD2646" s="73">
        <v>15</v>
      </c>
      <c r="AE2646" s="73">
        <v>0</v>
      </c>
      <c r="AF2646" s="73">
        <v>0</v>
      </c>
      <c r="AG2646" s="73">
        <v>2.68</v>
      </c>
      <c r="AH2646" s="106">
        <v>0</v>
      </c>
      <c r="AI2646" s="73">
        <v>0</v>
      </c>
      <c r="AJ2646" s="73">
        <v>0</v>
      </c>
      <c r="AK2646" s="74">
        <v>15</v>
      </c>
      <c r="AL2646" s="90" t="s">
        <v>90</v>
      </c>
      <c r="AM2646" s="92"/>
    </row>
    <row r="2647" spans="1:39" ht="21" hidden="1" customHeight="1">
      <c r="A2647" s="60">
        <v>2339</v>
      </c>
      <c r="B2647" s="61">
        <v>13000542</v>
      </c>
      <c r="C2647" s="61">
        <v>91024289</v>
      </c>
      <c r="D2647" s="62">
        <v>44734</v>
      </c>
      <c r="E2647" s="63" t="s">
        <v>2695</v>
      </c>
      <c r="F2647" s="63" t="s">
        <v>84</v>
      </c>
      <c r="G2647" s="114" t="s">
        <v>73</v>
      </c>
      <c r="H2647" s="78" t="s">
        <v>440</v>
      </c>
      <c r="I2647" s="63" t="s">
        <v>1152</v>
      </c>
      <c r="J2647" s="63" t="s">
        <v>2320</v>
      </c>
      <c r="K2647" s="61" t="s">
        <v>1830</v>
      </c>
      <c r="L2647" s="61" t="s">
        <v>84</v>
      </c>
      <c r="M2647" s="66" t="s">
        <v>155</v>
      </c>
      <c r="N2647" s="61" t="s">
        <v>1520</v>
      </c>
      <c r="O2647" s="61" t="s">
        <v>2816</v>
      </c>
      <c r="P2647" s="61" t="s">
        <v>2322</v>
      </c>
      <c r="Q2647" s="68">
        <v>119.67</v>
      </c>
      <c r="R2647" s="68">
        <v>7.8</v>
      </c>
      <c r="S2647" s="69">
        <v>933.2</v>
      </c>
      <c r="T2647" s="70">
        <v>0.27</v>
      </c>
      <c r="U2647" s="79">
        <v>0</v>
      </c>
      <c r="V2647" s="70">
        <v>0.01</v>
      </c>
      <c r="W2647" s="79">
        <v>0</v>
      </c>
      <c r="X2647" s="61" t="s">
        <v>82</v>
      </c>
      <c r="Y2647" s="109" t="s">
        <v>50</v>
      </c>
      <c r="Z2647" s="65" t="s">
        <v>2684</v>
      </c>
      <c r="AA2647" s="60">
        <v>0</v>
      </c>
      <c r="AB2647" s="60">
        <v>0</v>
      </c>
      <c r="AC2647" s="75" t="s">
        <v>83</v>
      </c>
      <c r="AD2647" s="73">
        <v>48</v>
      </c>
      <c r="AE2647" s="73">
        <v>0</v>
      </c>
      <c r="AF2647" s="73">
        <v>0</v>
      </c>
      <c r="AG2647" s="73">
        <v>0</v>
      </c>
      <c r="AH2647" s="106">
        <v>0</v>
      </c>
      <c r="AI2647" s="73">
        <v>0</v>
      </c>
      <c r="AJ2647" s="73">
        <v>6.7</v>
      </c>
      <c r="AK2647" s="74">
        <v>48</v>
      </c>
      <c r="AL2647" s="90" t="s">
        <v>90</v>
      </c>
      <c r="AM2647" s="92"/>
    </row>
    <row r="2648" spans="1:39" ht="21" hidden="1" customHeight="1">
      <c r="A2648" s="60">
        <v>2340</v>
      </c>
      <c r="B2648" s="97">
        <v>14001863</v>
      </c>
      <c r="C2648" s="97">
        <v>91034135</v>
      </c>
      <c r="D2648" s="98">
        <v>44734</v>
      </c>
      <c r="E2648" s="63" t="s">
        <v>2695</v>
      </c>
      <c r="F2648" s="99" t="s">
        <v>84</v>
      </c>
      <c r="G2648" s="115" t="s">
        <v>109</v>
      </c>
      <c r="H2648" s="100" t="s">
        <v>1365</v>
      </c>
      <c r="I2648" s="99" t="s">
        <v>1381</v>
      </c>
      <c r="J2648" s="99" t="s">
        <v>2817</v>
      </c>
      <c r="K2648" s="97" t="s">
        <v>1830</v>
      </c>
      <c r="L2648" s="97" t="s">
        <v>84</v>
      </c>
      <c r="M2648" s="66" t="s">
        <v>155</v>
      </c>
      <c r="N2648" s="97" t="s">
        <v>471</v>
      </c>
      <c r="O2648" s="97" t="s">
        <v>471</v>
      </c>
      <c r="P2648" s="97" t="s">
        <v>471</v>
      </c>
      <c r="Q2648" s="101">
        <v>134.63999999999999</v>
      </c>
      <c r="R2648" s="101">
        <v>6.84</v>
      </c>
      <c r="S2648" s="102">
        <v>921.41</v>
      </c>
      <c r="T2648" s="103">
        <v>0.26</v>
      </c>
      <c r="U2648" s="104">
        <v>0</v>
      </c>
      <c r="V2648" s="103">
        <v>0.01</v>
      </c>
      <c r="W2648" s="104">
        <v>0</v>
      </c>
      <c r="X2648" s="97" t="s">
        <v>82</v>
      </c>
      <c r="Y2648" s="109" t="s">
        <v>50</v>
      </c>
      <c r="Z2648" s="65" t="s">
        <v>2684</v>
      </c>
      <c r="AA2648" s="60">
        <v>0</v>
      </c>
      <c r="AB2648" s="60">
        <v>0</v>
      </c>
      <c r="AC2648" s="105" t="s">
        <v>83</v>
      </c>
      <c r="AD2648" s="106">
        <v>47.58</v>
      </c>
      <c r="AE2648" s="106">
        <v>0</v>
      </c>
      <c r="AF2648" s="106">
        <v>0</v>
      </c>
      <c r="AG2648" s="106">
        <v>10.06</v>
      </c>
      <c r="AH2648" s="106">
        <v>0</v>
      </c>
      <c r="AI2648" s="106">
        <v>0</v>
      </c>
      <c r="AJ2648" s="106">
        <v>0</v>
      </c>
      <c r="AK2648" s="107">
        <v>48</v>
      </c>
      <c r="AL2648" s="90" t="s">
        <v>90</v>
      </c>
      <c r="AM2648" s="92"/>
    </row>
    <row r="2649" spans="1:39" ht="21" hidden="1" customHeight="1">
      <c r="A2649" s="60">
        <v>2341</v>
      </c>
      <c r="B2649" s="61">
        <v>10009591</v>
      </c>
      <c r="C2649" s="61">
        <v>158573</v>
      </c>
      <c r="D2649" s="62">
        <v>44734</v>
      </c>
      <c r="E2649" s="63" t="s">
        <v>38</v>
      </c>
      <c r="F2649" s="63" t="s">
        <v>77</v>
      </c>
      <c r="G2649" s="114" t="s">
        <v>73</v>
      </c>
      <c r="H2649" s="78" t="s">
        <v>74</v>
      </c>
      <c r="I2649" s="63" t="s">
        <v>1262</v>
      </c>
      <c r="J2649" s="63" t="s">
        <v>1655</v>
      </c>
      <c r="K2649" s="61" t="s">
        <v>1830</v>
      </c>
      <c r="L2649" s="61">
        <v>20221200036843</v>
      </c>
      <c r="M2649" s="66" t="s">
        <v>45</v>
      </c>
      <c r="N2649" s="61" t="s">
        <v>1659</v>
      </c>
      <c r="O2649" s="61" t="s">
        <v>1333</v>
      </c>
      <c r="P2649" s="61" t="s">
        <v>1675</v>
      </c>
      <c r="Q2649" s="68">
        <v>47.16</v>
      </c>
      <c r="R2649" s="68">
        <v>9.2200000000000006</v>
      </c>
      <c r="S2649" s="69">
        <v>434.67</v>
      </c>
      <c r="T2649" s="70">
        <v>0.12</v>
      </c>
      <c r="U2649" s="79">
        <v>0</v>
      </c>
      <c r="V2649" s="70">
        <v>0.04</v>
      </c>
      <c r="W2649" s="79">
        <v>0</v>
      </c>
      <c r="X2649" s="61" t="s">
        <v>1318</v>
      </c>
      <c r="Y2649" s="109" t="s">
        <v>50</v>
      </c>
      <c r="Z2649" s="65" t="s">
        <v>2684</v>
      </c>
      <c r="AA2649" s="60">
        <v>0</v>
      </c>
      <c r="AB2649" s="60">
        <v>0</v>
      </c>
      <c r="AC2649" s="75" t="s">
        <v>83</v>
      </c>
      <c r="AD2649" s="73">
        <v>130.58000000000001</v>
      </c>
      <c r="AE2649" s="73">
        <v>57</v>
      </c>
      <c r="AF2649" s="73">
        <v>397</v>
      </c>
      <c r="AG2649" s="73">
        <v>21.03</v>
      </c>
      <c r="AH2649" s="106">
        <v>0</v>
      </c>
      <c r="AI2649" s="73">
        <v>0</v>
      </c>
      <c r="AJ2649" s="73">
        <v>0</v>
      </c>
      <c r="AK2649" s="74">
        <v>131</v>
      </c>
      <c r="AL2649" s="90" t="s">
        <v>161</v>
      </c>
      <c r="AM2649" s="92"/>
    </row>
    <row r="2650" spans="1:39" ht="21" hidden="1" customHeight="1">
      <c r="A2650" s="60">
        <v>2342</v>
      </c>
      <c r="B2650" s="61">
        <v>1005591</v>
      </c>
      <c r="C2650" s="61">
        <v>136416</v>
      </c>
      <c r="D2650" s="62">
        <v>44734</v>
      </c>
      <c r="E2650" s="63" t="s">
        <v>38</v>
      </c>
      <c r="F2650" s="63" t="s">
        <v>84</v>
      </c>
      <c r="G2650" s="114" t="s">
        <v>40</v>
      </c>
      <c r="H2650" s="78" t="s">
        <v>41</v>
      </c>
      <c r="I2650" s="63" t="s">
        <v>41</v>
      </c>
      <c r="J2650" s="63" t="s">
        <v>2582</v>
      </c>
      <c r="K2650" s="61" t="s">
        <v>1830</v>
      </c>
      <c r="L2650" s="61" t="s">
        <v>84</v>
      </c>
      <c r="M2650" s="66" t="s">
        <v>78</v>
      </c>
      <c r="N2650" s="61" t="s">
        <v>764</v>
      </c>
      <c r="O2650" s="61" t="s">
        <v>2818</v>
      </c>
      <c r="P2650" s="61" t="s">
        <v>2819</v>
      </c>
      <c r="Q2650" s="68">
        <v>69.260000000000005</v>
      </c>
      <c r="R2650" s="68">
        <v>6.43</v>
      </c>
      <c r="S2650" s="69">
        <v>445</v>
      </c>
      <c r="T2650" s="70">
        <v>0.13</v>
      </c>
      <c r="U2650" s="79">
        <v>0</v>
      </c>
      <c r="V2650" s="70">
        <v>0.03</v>
      </c>
      <c r="W2650" s="79">
        <v>0</v>
      </c>
      <c r="X2650" s="61" t="s">
        <v>1318</v>
      </c>
      <c r="Y2650" s="109" t="s">
        <v>50</v>
      </c>
      <c r="Z2650" s="65" t="s">
        <v>2684</v>
      </c>
      <c r="AA2650" s="60">
        <v>0</v>
      </c>
      <c r="AB2650" s="60">
        <v>0</v>
      </c>
      <c r="AC2650" s="75" t="s">
        <v>83</v>
      </c>
      <c r="AD2650" s="73">
        <v>95.34</v>
      </c>
      <c r="AE2650" s="73">
        <v>38</v>
      </c>
      <c r="AF2650" s="73">
        <v>257</v>
      </c>
      <c r="AG2650" s="73">
        <v>14.19</v>
      </c>
      <c r="AH2650" s="106">
        <v>0</v>
      </c>
      <c r="AI2650" s="73">
        <v>0</v>
      </c>
      <c r="AJ2650" s="73">
        <v>0</v>
      </c>
      <c r="AK2650" s="74">
        <v>95</v>
      </c>
      <c r="AL2650" s="90" t="s">
        <v>90</v>
      </c>
      <c r="AM2650" s="92"/>
    </row>
    <row r="2651" spans="1:39" ht="21" hidden="1" customHeight="1">
      <c r="A2651" s="60">
        <v>2343</v>
      </c>
      <c r="B2651" s="61">
        <v>2001272</v>
      </c>
      <c r="C2651" s="61">
        <v>142929</v>
      </c>
      <c r="D2651" s="62">
        <v>44734</v>
      </c>
      <c r="E2651" s="63" t="s">
        <v>38</v>
      </c>
      <c r="F2651" s="63" t="s">
        <v>84</v>
      </c>
      <c r="G2651" s="114" t="s">
        <v>73</v>
      </c>
      <c r="H2651" s="78" t="s">
        <v>153</v>
      </c>
      <c r="I2651" s="63" t="s">
        <v>702</v>
      </c>
      <c r="J2651" s="63" t="s">
        <v>2308</v>
      </c>
      <c r="K2651" s="61" t="s">
        <v>1830</v>
      </c>
      <c r="L2651" s="61" t="s">
        <v>84</v>
      </c>
      <c r="M2651" s="66" t="s">
        <v>45</v>
      </c>
      <c r="N2651" s="61" t="s">
        <v>100</v>
      </c>
      <c r="O2651" s="61" t="s">
        <v>156</v>
      </c>
      <c r="P2651" s="61" t="s">
        <v>56</v>
      </c>
      <c r="Q2651" s="68">
        <v>77.819999999999993</v>
      </c>
      <c r="R2651" s="68">
        <v>7.96</v>
      </c>
      <c r="S2651" s="69">
        <v>619.42999999999995</v>
      </c>
      <c r="T2651" s="70">
        <v>0.18</v>
      </c>
      <c r="U2651" s="79">
        <v>0</v>
      </c>
      <c r="V2651" s="70">
        <v>0.11</v>
      </c>
      <c r="W2651" s="79">
        <v>0</v>
      </c>
      <c r="X2651" s="61" t="s">
        <v>1318</v>
      </c>
      <c r="Y2651" s="109" t="s">
        <v>50</v>
      </c>
      <c r="Z2651" s="65" t="s">
        <v>2684</v>
      </c>
      <c r="AA2651" s="60">
        <v>0</v>
      </c>
      <c r="AB2651" s="60">
        <v>0</v>
      </c>
      <c r="AC2651" s="75" t="s">
        <v>83</v>
      </c>
      <c r="AD2651" s="73">
        <v>391.98</v>
      </c>
      <c r="AE2651" s="73">
        <v>257</v>
      </c>
      <c r="AF2651" s="73">
        <v>37</v>
      </c>
      <c r="AG2651" s="73">
        <v>60.94</v>
      </c>
      <c r="AH2651" s="106">
        <v>0</v>
      </c>
      <c r="AI2651" s="73">
        <v>0</v>
      </c>
      <c r="AJ2651" s="73">
        <v>0</v>
      </c>
      <c r="AK2651" s="74">
        <v>392</v>
      </c>
      <c r="AL2651" s="90" t="s">
        <v>90</v>
      </c>
      <c r="AM2651" s="92"/>
    </row>
    <row r="2652" spans="1:39" ht="21" hidden="1" customHeight="1">
      <c r="A2652" s="60">
        <v>2344</v>
      </c>
      <c r="B2652" s="61">
        <v>1005634</v>
      </c>
      <c r="C2652" s="61">
        <v>136415</v>
      </c>
      <c r="D2652" s="62">
        <v>44734</v>
      </c>
      <c r="E2652" s="63" t="s">
        <v>38</v>
      </c>
      <c r="F2652" s="63" t="s">
        <v>84</v>
      </c>
      <c r="G2652" s="114" t="s">
        <v>40</v>
      </c>
      <c r="H2652" s="78" t="s">
        <v>41</v>
      </c>
      <c r="I2652" s="63" t="s">
        <v>41</v>
      </c>
      <c r="J2652" s="63" t="s">
        <v>2582</v>
      </c>
      <c r="K2652" s="61" t="s">
        <v>1830</v>
      </c>
      <c r="L2652" s="61" t="s">
        <v>84</v>
      </c>
      <c r="M2652" s="66" t="s">
        <v>78</v>
      </c>
      <c r="N2652" s="61" t="s">
        <v>764</v>
      </c>
      <c r="O2652" s="61" t="s">
        <v>2775</v>
      </c>
      <c r="P2652" s="61" t="s">
        <v>2818</v>
      </c>
      <c r="Q2652" s="68">
        <v>57.92</v>
      </c>
      <c r="R2652" s="68">
        <v>6.29</v>
      </c>
      <c r="S2652" s="69">
        <v>364.35</v>
      </c>
      <c r="T2652" s="70">
        <v>0.1</v>
      </c>
      <c r="U2652" s="79">
        <v>0</v>
      </c>
      <c r="V2652" s="70">
        <v>0.08</v>
      </c>
      <c r="W2652" s="79">
        <v>0</v>
      </c>
      <c r="X2652" s="61" t="s">
        <v>1318</v>
      </c>
      <c r="Y2652" s="109" t="s">
        <v>50</v>
      </c>
      <c r="Z2652" s="65" t="s">
        <v>2684</v>
      </c>
      <c r="AA2652" s="60">
        <v>0</v>
      </c>
      <c r="AB2652" s="60">
        <v>0</v>
      </c>
      <c r="AC2652" s="75" t="s">
        <v>83</v>
      </c>
      <c r="AD2652" s="73">
        <v>257.23</v>
      </c>
      <c r="AE2652" s="73">
        <v>137</v>
      </c>
      <c r="AF2652" s="73">
        <v>20</v>
      </c>
      <c r="AG2652" s="73">
        <v>36.130000000000003</v>
      </c>
      <c r="AH2652" s="106">
        <v>0</v>
      </c>
      <c r="AI2652" s="73">
        <v>0</v>
      </c>
      <c r="AJ2652" s="73">
        <v>0</v>
      </c>
      <c r="AK2652" s="74">
        <v>257</v>
      </c>
      <c r="AL2652" s="90" t="s">
        <v>90</v>
      </c>
      <c r="AM2652" s="92"/>
    </row>
    <row r="2653" spans="1:39" ht="21" hidden="1" customHeight="1">
      <c r="A2653" s="60">
        <v>2345</v>
      </c>
      <c r="B2653" s="61">
        <v>2001253</v>
      </c>
      <c r="C2653" s="61">
        <v>142930</v>
      </c>
      <c r="D2653" s="62">
        <v>44734</v>
      </c>
      <c r="E2653" s="63" t="s">
        <v>38</v>
      </c>
      <c r="F2653" s="63" t="s">
        <v>84</v>
      </c>
      <c r="G2653" s="114" t="s">
        <v>73</v>
      </c>
      <c r="H2653" s="78" t="s">
        <v>153</v>
      </c>
      <c r="I2653" s="63" t="s">
        <v>702</v>
      </c>
      <c r="J2653" s="63" t="s">
        <v>2308</v>
      </c>
      <c r="K2653" s="61" t="s">
        <v>1830</v>
      </c>
      <c r="L2653" s="61" t="s">
        <v>84</v>
      </c>
      <c r="M2653" s="66" t="s">
        <v>45</v>
      </c>
      <c r="N2653" s="61" t="s">
        <v>100</v>
      </c>
      <c r="O2653" s="61" t="s">
        <v>56</v>
      </c>
      <c r="P2653" s="61" t="s">
        <v>233</v>
      </c>
      <c r="Q2653" s="68">
        <v>73.2</v>
      </c>
      <c r="R2653" s="68">
        <v>7.32</v>
      </c>
      <c r="S2653" s="69">
        <v>535.82000000000005</v>
      </c>
      <c r="T2653" s="70">
        <v>0.15</v>
      </c>
      <c r="U2653" s="79">
        <v>0</v>
      </c>
      <c r="V2653" s="70">
        <v>0.15000000000000002</v>
      </c>
      <c r="W2653" s="79">
        <v>0</v>
      </c>
      <c r="X2653" s="61" t="s">
        <v>1318</v>
      </c>
      <c r="Y2653" s="109" t="s">
        <v>50</v>
      </c>
      <c r="Z2653" s="65" t="s">
        <v>2684</v>
      </c>
      <c r="AA2653" s="60">
        <v>0</v>
      </c>
      <c r="AB2653" s="60">
        <v>0</v>
      </c>
      <c r="AC2653" s="75" t="s">
        <v>83</v>
      </c>
      <c r="AD2653" s="73">
        <v>506.47</v>
      </c>
      <c r="AE2653" s="73">
        <v>157</v>
      </c>
      <c r="AF2653" s="73">
        <v>22</v>
      </c>
      <c r="AG2653" s="73">
        <v>62.989999999999995</v>
      </c>
      <c r="AH2653" s="106">
        <v>0</v>
      </c>
      <c r="AI2653" s="73">
        <v>0</v>
      </c>
      <c r="AJ2653" s="73">
        <v>0</v>
      </c>
      <c r="AK2653" s="74">
        <v>506</v>
      </c>
      <c r="AL2653" s="90" t="s">
        <v>90</v>
      </c>
      <c r="AM2653" s="92"/>
    </row>
    <row r="2654" spans="1:39" ht="21" hidden="1" customHeight="1">
      <c r="A2654" s="60">
        <v>2346</v>
      </c>
      <c r="B2654" s="61">
        <v>13000573</v>
      </c>
      <c r="C2654" s="61">
        <v>180314</v>
      </c>
      <c r="D2654" s="62">
        <v>44734</v>
      </c>
      <c r="E2654" s="63" t="s">
        <v>38</v>
      </c>
      <c r="F2654" s="63" t="s">
        <v>77</v>
      </c>
      <c r="G2654" s="114" t="s">
        <v>73</v>
      </c>
      <c r="H2654" s="78" t="s">
        <v>440</v>
      </c>
      <c r="I2654" s="63" t="s">
        <v>441</v>
      </c>
      <c r="J2654" s="63" t="s">
        <v>1818</v>
      </c>
      <c r="K2654" s="61" t="s">
        <v>1830</v>
      </c>
      <c r="L2654" s="61">
        <v>20221200036843</v>
      </c>
      <c r="M2654" s="66" t="s">
        <v>45</v>
      </c>
      <c r="N2654" s="61" t="s">
        <v>107</v>
      </c>
      <c r="O2654" s="61" t="s">
        <v>769</v>
      </c>
      <c r="P2654" s="61" t="s">
        <v>206</v>
      </c>
      <c r="Q2654" s="68">
        <v>97.17</v>
      </c>
      <c r="R2654" s="68">
        <v>7.13</v>
      </c>
      <c r="S2654" s="69">
        <v>692.58</v>
      </c>
      <c r="T2654" s="70">
        <v>0.2</v>
      </c>
      <c r="U2654" s="79">
        <v>0</v>
      </c>
      <c r="V2654" s="70">
        <v>0.15</v>
      </c>
      <c r="W2654" s="79">
        <v>0</v>
      </c>
      <c r="X2654" s="61" t="s">
        <v>82</v>
      </c>
      <c r="Y2654" s="109" t="s">
        <v>50</v>
      </c>
      <c r="Z2654" s="65" t="s">
        <v>2684</v>
      </c>
      <c r="AA2654" s="60">
        <v>0</v>
      </c>
      <c r="AB2654" s="60">
        <v>0</v>
      </c>
      <c r="AC2654" s="75" t="s">
        <v>83</v>
      </c>
      <c r="AD2654" s="73">
        <v>529.07000000000005</v>
      </c>
      <c r="AE2654" s="73">
        <v>0</v>
      </c>
      <c r="AF2654" s="73">
        <v>0</v>
      </c>
      <c r="AG2654" s="73">
        <v>126.14999999999999</v>
      </c>
      <c r="AH2654" s="106">
        <v>0</v>
      </c>
      <c r="AI2654" s="73">
        <v>0</v>
      </c>
      <c r="AJ2654" s="73">
        <v>0</v>
      </c>
      <c r="AK2654" s="74">
        <v>529</v>
      </c>
      <c r="AL2654" s="90" t="s">
        <v>161</v>
      </c>
      <c r="AM2654" s="92"/>
    </row>
    <row r="2655" spans="1:39" ht="21" hidden="1" customHeight="1">
      <c r="A2655" s="60">
        <v>2347</v>
      </c>
      <c r="B2655" s="61">
        <v>15001569</v>
      </c>
      <c r="C2655" s="61">
        <v>34011941</v>
      </c>
      <c r="D2655" s="62">
        <v>44735</v>
      </c>
      <c r="E2655" s="63" t="s">
        <v>173</v>
      </c>
      <c r="F2655" s="63" t="s">
        <v>39</v>
      </c>
      <c r="G2655" s="114" t="s">
        <v>109</v>
      </c>
      <c r="H2655" s="78" t="s">
        <v>262</v>
      </c>
      <c r="I2655" s="63" t="s">
        <v>2044</v>
      </c>
      <c r="J2655" s="63" t="s">
        <v>2344</v>
      </c>
      <c r="K2655" s="61" t="s">
        <v>1830</v>
      </c>
      <c r="L2655" s="61" t="s">
        <v>2279</v>
      </c>
      <c r="M2655" s="66" t="s">
        <v>78</v>
      </c>
      <c r="N2655" s="61" t="s">
        <v>1320</v>
      </c>
      <c r="O2655" s="61" t="s">
        <v>2794</v>
      </c>
      <c r="P2655" s="61" t="s">
        <v>1779</v>
      </c>
      <c r="Q2655" s="68">
        <v>74.819999999999993</v>
      </c>
      <c r="R2655" s="68">
        <v>1.97</v>
      </c>
      <c r="S2655" s="69">
        <v>147.4</v>
      </c>
      <c r="T2655" s="70">
        <v>0.04</v>
      </c>
      <c r="U2655" s="79">
        <v>7.0000000000000007E-2</v>
      </c>
      <c r="V2655" s="70">
        <v>0.04</v>
      </c>
      <c r="W2655" s="79">
        <v>74.819999999999993</v>
      </c>
      <c r="X2655" s="61" t="s">
        <v>82</v>
      </c>
      <c r="Y2655" s="109" t="s">
        <v>50</v>
      </c>
      <c r="Z2655" s="65" t="s">
        <v>2684</v>
      </c>
      <c r="AA2655" s="60">
        <v>0</v>
      </c>
      <c r="AB2655" s="60">
        <v>0</v>
      </c>
      <c r="AC2655" s="75" t="s">
        <v>83</v>
      </c>
      <c r="AD2655" s="73">
        <v>148.1</v>
      </c>
      <c r="AE2655" s="73">
        <v>0</v>
      </c>
      <c r="AF2655" s="73">
        <v>0</v>
      </c>
      <c r="AG2655" s="73">
        <v>22.43</v>
      </c>
      <c r="AH2655" s="106">
        <v>0</v>
      </c>
      <c r="AI2655" s="73">
        <v>0</v>
      </c>
      <c r="AJ2655" s="73">
        <v>0</v>
      </c>
      <c r="AK2655" s="74">
        <v>0</v>
      </c>
      <c r="AL2655" s="90" t="s">
        <v>52</v>
      </c>
      <c r="AM2655" s="92"/>
    </row>
    <row r="2656" spans="1:39" ht="21" hidden="1" customHeight="1">
      <c r="A2656" s="60">
        <v>2348</v>
      </c>
      <c r="B2656" s="61">
        <v>18003445</v>
      </c>
      <c r="C2656" s="61">
        <v>418820</v>
      </c>
      <c r="D2656" s="62">
        <v>44735</v>
      </c>
      <c r="E2656" s="63" t="s">
        <v>2695</v>
      </c>
      <c r="F2656" s="63" t="s">
        <v>84</v>
      </c>
      <c r="G2656" s="114" t="s">
        <v>116</v>
      </c>
      <c r="H2656" s="78" t="s">
        <v>918</v>
      </c>
      <c r="I2656" s="63" t="s">
        <v>1129</v>
      </c>
      <c r="J2656" s="63" t="s">
        <v>1841</v>
      </c>
      <c r="K2656" s="61" t="s">
        <v>1830</v>
      </c>
      <c r="L2656" s="61" t="s">
        <v>84</v>
      </c>
      <c r="M2656" s="66" t="s">
        <v>155</v>
      </c>
      <c r="N2656" s="61" t="s">
        <v>393</v>
      </c>
      <c r="O2656" s="61" t="s">
        <v>2445</v>
      </c>
      <c r="P2656" s="61" t="s">
        <v>912</v>
      </c>
      <c r="Q2656" s="68">
        <v>52.04</v>
      </c>
      <c r="R2656" s="68">
        <v>7.49</v>
      </c>
      <c r="S2656" s="69">
        <v>389.64</v>
      </c>
      <c r="T2656" s="70">
        <v>0.11</v>
      </c>
      <c r="U2656" s="79">
        <v>0</v>
      </c>
      <c r="V2656" s="70">
        <v>0.04</v>
      </c>
      <c r="W2656" s="79">
        <v>0</v>
      </c>
      <c r="X2656" s="61" t="s">
        <v>82</v>
      </c>
      <c r="Y2656" s="109" t="s">
        <v>50</v>
      </c>
      <c r="Z2656" s="65" t="s">
        <v>2684</v>
      </c>
      <c r="AA2656" s="60">
        <v>0</v>
      </c>
      <c r="AB2656" s="60">
        <v>0</v>
      </c>
      <c r="AC2656" s="75" t="s">
        <v>83</v>
      </c>
      <c r="AD2656" s="73">
        <v>138.88</v>
      </c>
      <c r="AE2656" s="73">
        <v>0</v>
      </c>
      <c r="AF2656" s="73">
        <v>0</v>
      </c>
      <c r="AG2656" s="73">
        <v>30</v>
      </c>
      <c r="AH2656" s="106">
        <v>0</v>
      </c>
      <c r="AI2656" s="73">
        <v>0</v>
      </c>
      <c r="AJ2656" s="73">
        <v>0</v>
      </c>
      <c r="AK2656" s="74">
        <v>139</v>
      </c>
      <c r="AL2656" s="90" t="s">
        <v>90</v>
      </c>
      <c r="AM2656" s="92"/>
    </row>
    <row r="2657" spans="1:39" ht="21" hidden="1" customHeight="1">
      <c r="A2657" s="60">
        <v>2349</v>
      </c>
      <c r="B2657" s="61">
        <v>18003564</v>
      </c>
      <c r="C2657" s="61">
        <v>418957</v>
      </c>
      <c r="D2657" s="62">
        <v>44735</v>
      </c>
      <c r="E2657" s="63" t="s">
        <v>2695</v>
      </c>
      <c r="F2657" s="63" t="s">
        <v>84</v>
      </c>
      <c r="G2657" s="114" t="s">
        <v>116</v>
      </c>
      <c r="H2657" s="78" t="s">
        <v>918</v>
      </c>
      <c r="I2657" s="63" t="s">
        <v>1129</v>
      </c>
      <c r="J2657" s="63" t="s">
        <v>1841</v>
      </c>
      <c r="K2657" s="61" t="s">
        <v>1830</v>
      </c>
      <c r="L2657" s="61" t="s">
        <v>84</v>
      </c>
      <c r="M2657" s="66" t="s">
        <v>155</v>
      </c>
      <c r="N2657" s="61" t="s">
        <v>393</v>
      </c>
      <c r="O2657" s="61" t="s">
        <v>912</v>
      </c>
      <c r="P2657" s="61" t="s">
        <v>866</v>
      </c>
      <c r="Q2657" s="68">
        <v>86.68</v>
      </c>
      <c r="R2657" s="68">
        <v>6.03</v>
      </c>
      <c r="S2657" s="69">
        <v>522.9</v>
      </c>
      <c r="T2657" s="70">
        <v>0.15</v>
      </c>
      <c r="U2657" s="79">
        <v>0</v>
      </c>
      <c r="V2657" s="70">
        <v>0.06</v>
      </c>
      <c r="W2657" s="79">
        <v>0</v>
      </c>
      <c r="X2657" s="61" t="s">
        <v>82</v>
      </c>
      <c r="Y2657" s="109" t="s">
        <v>50</v>
      </c>
      <c r="Z2657" s="65" t="s">
        <v>2684</v>
      </c>
      <c r="AA2657" s="60">
        <v>0</v>
      </c>
      <c r="AB2657" s="60">
        <v>0</v>
      </c>
      <c r="AC2657" s="75" t="s">
        <v>83</v>
      </c>
      <c r="AD2657" s="73">
        <v>233.54999999999998</v>
      </c>
      <c r="AE2657" s="73">
        <v>0</v>
      </c>
      <c r="AF2657" s="73">
        <v>0</v>
      </c>
      <c r="AG2657" s="73">
        <v>46.66</v>
      </c>
      <c r="AH2657" s="106">
        <v>0</v>
      </c>
      <c r="AI2657" s="73">
        <v>0</v>
      </c>
      <c r="AJ2657" s="73">
        <v>0</v>
      </c>
      <c r="AK2657" s="74">
        <v>234</v>
      </c>
      <c r="AL2657" s="90" t="s">
        <v>90</v>
      </c>
      <c r="AM2657" s="92"/>
    </row>
    <row r="2658" spans="1:39" ht="21" hidden="1" customHeight="1">
      <c r="A2658" s="60">
        <v>2350</v>
      </c>
      <c r="B2658" s="61">
        <v>14001303</v>
      </c>
      <c r="C2658" s="61">
        <v>182635</v>
      </c>
      <c r="D2658" s="62">
        <v>44735</v>
      </c>
      <c r="E2658" s="63" t="s">
        <v>38</v>
      </c>
      <c r="F2658" s="63" t="s">
        <v>39</v>
      </c>
      <c r="G2658" s="114" t="s">
        <v>109</v>
      </c>
      <c r="H2658" s="78" t="s">
        <v>1365</v>
      </c>
      <c r="I2658" s="63" t="s">
        <v>1366</v>
      </c>
      <c r="J2658" s="63" t="s">
        <v>1366</v>
      </c>
      <c r="K2658" s="61" t="s">
        <v>1830</v>
      </c>
      <c r="L2658" s="61">
        <v>20221200033983</v>
      </c>
      <c r="M2658" s="66" t="s">
        <v>78</v>
      </c>
      <c r="N2658" s="61" t="s">
        <v>984</v>
      </c>
      <c r="O2658" s="61" t="s">
        <v>1405</v>
      </c>
      <c r="P2658" s="61" t="s">
        <v>2820</v>
      </c>
      <c r="Q2658" s="68">
        <v>52.56</v>
      </c>
      <c r="R2658" s="68">
        <v>6.93</v>
      </c>
      <c r="S2658" s="69">
        <v>364.21</v>
      </c>
      <c r="T2658" s="70">
        <v>0.1</v>
      </c>
      <c r="U2658" s="79">
        <v>0</v>
      </c>
      <c r="V2658" s="70">
        <v>0</v>
      </c>
      <c r="W2658" s="79">
        <v>0</v>
      </c>
      <c r="X2658" s="61" t="s">
        <v>49</v>
      </c>
      <c r="Y2658" s="109" t="s">
        <v>50</v>
      </c>
      <c r="Z2658" s="65" t="s">
        <v>2684</v>
      </c>
      <c r="AA2658" s="60">
        <v>0</v>
      </c>
      <c r="AB2658" s="60">
        <v>0</v>
      </c>
      <c r="AC2658" s="75" t="s">
        <v>49</v>
      </c>
      <c r="AD2658" s="73">
        <v>0</v>
      </c>
      <c r="AE2658" s="73">
        <v>600</v>
      </c>
      <c r="AF2658" s="73">
        <v>85.71</v>
      </c>
      <c r="AG2658" s="73">
        <v>0</v>
      </c>
      <c r="AH2658" s="106">
        <v>0</v>
      </c>
      <c r="AI2658" s="73">
        <v>0</v>
      </c>
      <c r="AJ2658" s="73">
        <v>0</v>
      </c>
      <c r="AK2658" s="74">
        <v>0</v>
      </c>
      <c r="AL2658" s="90" t="s">
        <v>52</v>
      </c>
      <c r="AM2658" s="92"/>
    </row>
    <row r="2659" spans="1:39" ht="21" hidden="1" customHeight="1">
      <c r="A2659" s="60">
        <v>2351</v>
      </c>
      <c r="B2659" s="61">
        <v>14001107</v>
      </c>
      <c r="C2659" s="61">
        <v>182642</v>
      </c>
      <c r="D2659" s="62">
        <v>44735</v>
      </c>
      <c r="E2659" s="63" t="s">
        <v>38</v>
      </c>
      <c r="F2659" s="63" t="s">
        <v>39</v>
      </c>
      <c r="G2659" s="114" t="s">
        <v>109</v>
      </c>
      <c r="H2659" s="78" t="s">
        <v>1365</v>
      </c>
      <c r="I2659" s="63" t="s">
        <v>1366</v>
      </c>
      <c r="J2659" s="63" t="s">
        <v>1366</v>
      </c>
      <c r="K2659" s="61" t="s">
        <v>1830</v>
      </c>
      <c r="L2659" s="61">
        <v>20221200033983</v>
      </c>
      <c r="M2659" s="66" t="s">
        <v>78</v>
      </c>
      <c r="N2659" s="61" t="s">
        <v>984</v>
      </c>
      <c r="O2659" s="61" t="s">
        <v>2191</v>
      </c>
      <c r="P2659" s="61" t="s">
        <v>1448</v>
      </c>
      <c r="Q2659" s="68">
        <v>62.93</v>
      </c>
      <c r="R2659" s="68">
        <v>6.84</v>
      </c>
      <c r="S2659" s="69">
        <v>430.48</v>
      </c>
      <c r="T2659" s="70">
        <v>0.12</v>
      </c>
      <c r="U2659" s="79">
        <v>0</v>
      </c>
      <c r="V2659" s="70">
        <v>0</v>
      </c>
      <c r="W2659" s="79">
        <v>0</v>
      </c>
      <c r="X2659" s="61" t="s">
        <v>49</v>
      </c>
      <c r="Y2659" s="109" t="s">
        <v>50</v>
      </c>
      <c r="Z2659" s="65" t="s">
        <v>2684</v>
      </c>
      <c r="AA2659" s="60">
        <v>0</v>
      </c>
      <c r="AB2659" s="60">
        <v>0</v>
      </c>
      <c r="AC2659" s="75" t="s">
        <v>49</v>
      </c>
      <c r="AD2659" s="73">
        <v>0</v>
      </c>
      <c r="AE2659" s="73">
        <v>190</v>
      </c>
      <c r="AF2659" s="73">
        <v>27.14</v>
      </c>
      <c r="AG2659" s="73">
        <v>0</v>
      </c>
      <c r="AH2659" s="106">
        <v>0</v>
      </c>
      <c r="AI2659" s="73">
        <v>0</v>
      </c>
      <c r="AJ2659" s="73">
        <v>0</v>
      </c>
      <c r="AK2659" s="74">
        <v>0</v>
      </c>
      <c r="AL2659" s="90" t="s">
        <v>52</v>
      </c>
      <c r="AM2659" s="92"/>
    </row>
    <row r="2660" spans="1:39" ht="21" hidden="1" customHeight="1">
      <c r="A2660" s="60">
        <v>2352</v>
      </c>
      <c r="B2660" s="61">
        <v>14001208</v>
      </c>
      <c r="C2660" s="61">
        <v>182676</v>
      </c>
      <c r="D2660" s="62">
        <v>44735</v>
      </c>
      <c r="E2660" s="63" t="s">
        <v>38</v>
      </c>
      <c r="F2660" s="63" t="s">
        <v>39</v>
      </c>
      <c r="G2660" s="114" t="s">
        <v>109</v>
      </c>
      <c r="H2660" s="78" t="s">
        <v>1365</v>
      </c>
      <c r="I2660" s="63" t="s">
        <v>1366</v>
      </c>
      <c r="J2660" s="63" t="s">
        <v>1366</v>
      </c>
      <c r="K2660" s="61" t="s">
        <v>1830</v>
      </c>
      <c r="L2660" s="61">
        <v>20221200033983</v>
      </c>
      <c r="M2660" s="66" t="s">
        <v>78</v>
      </c>
      <c r="N2660" s="61" t="s">
        <v>106</v>
      </c>
      <c r="O2660" s="61" t="s">
        <v>322</v>
      </c>
      <c r="P2660" s="61" t="s">
        <v>888</v>
      </c>
      <c r="Q2660" s="68">
        <v>47.04</v>
      </c>
      <c r="R2660" s="68">
        <v>7.23</v>
      </c>
      <c r="S2660" s="69">
        <v>339.99</v>
      </c>
      <c r="T2660" s="70">
        <v>0.1</v>
      </c>
      <c r="U2660" s="79">
        <v>0</v>
      </c>
      <c r="V2660" s="70">
        <v>0</v>
      </c>
      <c r="W2660" s="79">
        <v>0</v>
      </c>
      <c r="X2660" s="61" t="s">
        <v>49</v>
      </c>
      <c r="Y2660" s="109" t="s">
        <v>50</v>
      </c>
      <c r="Z2660" s="65" t="s">
        <v>2684</v>
      </c>
      <c r="AA2660" s="60">
        <v>0</v>
      </c>
      <c r="AB2660" s="60">
        <v>0</v>
      </c>
      <c r="AC2660" s="75" t="s">
        <v>49</v>
      </c>
      <c r="AD2660" s="73">
        <v>0</v>
      </c>
      <c r="AE2660" s="73">
        <v>810</v>
      </c>
      <c r="AF2660" s="73">
        <v>115.71</v>
      </c>
      <c r="AG2660" s="73">
        <v>0</v>
      </c>
      <c r="AH2660" s="106">
        <v>0</v>
      </c>
      <c r="AI2660" s="73">
        <v>0</v>
      </c>
      <c r="AJ2660" s="73">
        <v>0</v>
      </c>
      <c r="AK2660" s="74">
        <v>0</v>
      </c>
      <c r="AL2660" s="90" t="s">
        <v>52</v>
      </c>
      <c r="AM2660" s="92"/>
    </row>
    <row r="2661" spans="1:39" ht="21" hidden="1" customHeight="1">
      <c r="A2661" s="60">
        <v>2353</v>
      </c>
      <c r="B2661" s="61">
        <v>14001039</v>
      </c>
      <c r="C2661" s="61">
        <v>182693</v>
      </c>
      <c r="D2661" s="62">
        <v>44735</v>
      </c>
      <c r="E2661" s="63" t="s">
        <v>38</v>
      </c>
      <c r="F2661" s="63" t="s">
        <v>39</v>
      </c>
      <c r="G2661" s="114" t="s">
        <v>109</v>
      </c>
      <c r="H2661" s="78" t="s">
        <v>1365</v>
      </c>
      <c r="I2661" s="63" t="s">
        <v>1366</v>
      </c>
      <c r="J2661" s="63" t="s">
        <v>1366</v>
      </c>
      <c r="K2661" s="61" t="s">
        <v>1830</v>
      </c>
      <c r="L2661" s="61">
        <v>20221200033983</v>
      </c>
      <c r="M2661" s="66" t="s">
        <v>78</v>
      </c>
      <c r="N2661" s="61" t="s">
        <v>1367</v>
      </c>
      <c r="O2661" s="61" t="s">
        <v>1405</v>
      </c>
      <c r="P2661" s="61" t="s">
        <v>917</v>
      </c>
      <c r="Q2661" s="68">
        <v>52.31</v>
      </c>
      <c r="R2661" s="68">
        <v>7.42</v>
      </c>
      <c r="S2661" s="69">
        <v>387.93</v>
      </c>
      <c r="T2661" s="70">
        <v>0.11</v>
      </c>
      <c r="U2661" s="79">
        <v>0</v>
      </c>
      <c r="V2661" s="70">
        <v>0</v>
      </c>
      <c r="W2661" s="79">
        <v>0</v>
      </c>
      <c r="X2661" s="61" t="s">
        <v>49</v>
      </c>
      <c r="Y2661" s="109" t="s">
        <v>50</v>
      </c>
      <c r="Z2661" s="65" t="s">
        <v>2684</v>
      </c>
      <c r="AA2661" s="60">
        <v>0</v>
      </c>
      <c r="AB2661" s="60">
        <v>0</v>
      </c>
      <c r="AC2661" s="75" t="s">
        <v>49</v>
      </c>
      <c r="AD2661" s="73">
        <v>0</v>
      </c>
      <c r="AE2661" s="73">
        <v>160</v>
      </c>
      <c r="AF2661" s="73">
        <v>22.86</v>
      </c>
      <c r="AG2661" s="73">
        <v>0</v>
      </c>
      <c r="AH2661" s="106">
        <v>0</v>
      </c>
      <c r="AI2661" s="73">
        <v>0</v>
      </c>
      <c r="AJ2661" s="73">
        <v>0</v>
      </c>
      <c r="AK2661" s="74">
        <v>0</v>
      </c>
      <c r="AL2661" s="90" t="s">
        <v>52</v>
      </c>
      <c r="AM2661" s="92"/>
    </row>
    <row r="2662" spans="1:39" ht="21" hidden="1" customHeight="1">
      <c r="A2662" s="60">
        <v>2354</v>
      </c>
      <c r="B2662" s="61">
        <v>14001138</v>
      </c>
      <c r="C2662" s="61">
        <v>182882</v>
      </c>
      <c r="D2662" s="62">
        <v>44735</v>
      </c>
      <c r="E2662" s="63" t="s">
        <v>38</v>
      </c>
      <c r="F2662" s="63" t="s">
        <v>770</v>
      </c>
      <c r="G2662" s="114" t="s">
        <v>109</v>
      </c>
      <c r="H2662" s="78" t="s">
        <v>1365</v>
      </c>
      <c r="I2662" s="63" t="s">
        <v>1366</v>
      </c>
      <c r="J2662" s="63" t="s">
        <v>1366</v>
      </c>
      <c r="K2662" s="61" t="s">
        <v>1830</v>
      </c>
      <c r="L2662" s="61">
        <v>20221200054893</v>
      </c>
      <c r="M2662" s="66" t="s">
        <v>45</v>
      </c>
      <c r="N2662" s="61" t="s">
        <v>322</v>
      </c>
      <c r="O2662" s="61" t="s">
        <v>1823</v>
      </c>
      <c r="P2662" s="61" t="s">
        <v>777</v>
      </c>
      <c r="Q2662" s="68">
        <v>42.17</v>
      </c>
      <c r="R2662" s="68">
        <v>9.43</v>
      </c>
      <c r="S2662" s="69">
        <v>397.57</v>
      </c>
      <c r="T2662" s="70">
        <v>0.11</v>
      </c>
      <c r="U2662" s="79">
        <v>0</v>
      </c>
      <c r="V2662" s="70">
        <v>0</v>
      </c>
      <c r="W2662" s="79">
        <v>0</v>
      </c>
      <c r="X2662" s="61" t="s">
        <v>49</v>
      </c>
      <c r="Y2662" s="109" t="s">
        <v>50</v>
      </c>
      <c r="Z2662" s="65" t="s">
        <v>2684</v>
      </c>
      <c r="AA2662" s="60">
        <v>0</v>
      </c>
      <c r="AB2662" s="60">
        <v>0</v>
      </c>
      <c r="AC2662" s="75" t="s">
        <v>49</v>
      </c>
      <c r="AD2662" s="73">
        <v>0</v>
      </c>
      <c r="AE2662" s="73">
        <v>90</v>
      </c>
      <c r="AF2662" s="73">
        <v>12.86</v>
      </c>
      <c r="AG2662" s="73">
        <v>0</v>
      </c>
      <c r="AH2662" s="106">
        <v>0</v>
      </c>
      <c r="AI2662" s="73">
        <v>0</v>
      </c>
      <c r="AJ2662" s="73">
        <v>0</v>
      </c>
      <c r="AK2662" s="74">
        <v>0</v>
      </c>
      <c r="AL2662" s="90" t="s">
        <v>161</v>
      </c>
      <c r="AM2662" s="92"/>
    </row>
    <row r="2663" spans="1:39" ht="21" hidden="1" customHeight="1">
      <c r="A2663" s="60">
        <v>2355</v>
      </c>
      <c r="B2663" s="61">
        <v>14001093</v>
      </c>
      <c r="C2663" s="61">
        <v>182892</v>
      </c>
      <c r="D2663" s="62">
        <v>44735</v>
      </c>
      <c r="E2663" s="63" t="s">
        <v>38</v>
      </c>
      <c r="F2663" s="63" t="s">
        <v>39</v>
      </c>
      <c r="G2663" s="114" t="s">
        <v>109</v>
      </c>
      <c r="H2663" s="78" t="s">
        <v>1365</v>
      </c>
      <c r="I2663" s="63" t="s">
        <v>1366</v>
      </c>
      <c r="J2663" s="63" t="s">
        <v>1366</v>
      </c>
      <c r="K2663" s="61" t="s">
        <v>1830</v>
      </c>
      <c r="L2663" s="61">
        <v>20221200033983</v>
      </c>
      <c r="M2663" s="66" t="s">
        <v>78</v>
      </c>
      <c r="N2663" s="61" t="s">
        <v>888</v>
      </c>
      <c r="O2663" s="61" t="s">
        <v>1823</v>
      </c>
      <c r="P2663" s="61" t="s">
        <v>777</v>
      </c>
      <c r="Q2663" s="68">
        <v>38.19</v>
      </c>
      <c r="R2663" s="68">
        <v>6.77</v>
      </c>
      <c r="S2663" s="69">
        <v>258.64</v>
      </c>
      <c r="T2663" s="70">
        <v>7.0000000000000007E-2</v>
      </c>
      <c r="U2663" s="79">
        <v>0</v>
      </c>
      <c r="V2663" s="70">
        <v>0</v>
      </c>
      <c r="W2663" s="79">
        <v>0</v>
      </c>
      <c r="X2663" s="61" t="s">
        <v>49</v>
      </c>
      <c r="Y2663" s="109" t="s">
        <v>50</v>
      </c>
      <c r="Z2663" s="65" t="s">
        <v>2684</v>
      </c>
      <c r="AA2663" s="60">
        <v>0</v>
      </c>
      <c r="AB2663" s="60">
        <v>0</v>
      </c>
      <c r="AC2663" s="75" t="s">
        <v>49</v>
      </c>
      <c r="AD2663" s="73">
        <v>0</v>
      </c>
      <c r="AE2663" s="73">
        <v>400</v>
      </c>
      <c r="AF2663" s="73">
        <v>57.14</v>
      </c>
      <c r="AG2663" s="73">
        <v>0</v>
      </c>
      <c r="AH2663" s="106">
        <v>0</v>
      </c>
      <c r="AI2663" s="73">
        <v>0</v>
      </c>
      <c r="AJ2663" s="73">
        <v>0</v>
      </c>
      <c r="AK2663" s="74">
        <v>0</v>
      </c>
      <c r="AL2663" s="90" t="s">
        <v>52</v>
      </c>
      <c r="AM2663" s="92"/>
    </row>
    <row r="2664" spans="1:39" ht="21" hidden="1" customHeight="1">
      <c r="A2664" s="60">
        <v>2356</v>
      </c>
      <c r="B2664" s="61">
        <v>6000459</v>
      </c>
      <c r="C2664" s="61">
        <v>321368</v>
      </c>
      <c r="D2664" s="62">
        <v>44735</v>
      </c>
      <c r="E2664" s="63" t="s">
        <v>38</v>
      </c>
      <c r="F2664" s="63" t="s">
        <v>72</v>
      </c>
      <c r="G2664" s="114" t="s">
        <v>116</v>
      </c>
      <c r="H2664" s="78" t="s">
        <v>993</v>
      </c>
      <c r="I2664" s="63" t="s">
        <v>994</v>
      </c>
      <c r="J2664" s="63" t="s">
        <v>2271</v>
      </c>
      <c r="K2664" s="61" t="s">
        <v>1830</v>
      </c>
      <c r="L2664" s="61">
        <v>20221200036843</v>
      </c>
      <c r="M2664" s="66" t="s">
        <v>78</v>
      </c>
      <c r="N2664" s="61" t="s">
        <v>1207</v>
      </c>
      <c r="O2664" s="61" t="s">
        <v>2821</v>
      </c>
      <c r="P2664" s="61" t="s">
        <v>1827</v>
      </c>
      <c r="Q2664" s="68">
        <v>91.15</v>
      </c>
      <c r="R2664" s="68">
        <v>7.27</v>
      </c>
      <c r="S2664" s="69">
        <v>662.86</v>
      </c>
      <c r="T2664" s="70">
        <v>0.19</v>
      </c>
      <c r="U2664" s="79">
        <v>0</v>
      </c>
      <c r="V2664" s="70">
        <v>0</v>
      </c>
      <c r="W2664" s="79">
        <v>0</v>
      </c>
      <c r="X2664" s="61" t="s">
        <v>49</v>
      </c>
      <c r="Y2664" s="109" t="s">
        <v>50</v>
      </c>
      <c r="Z2664" s="65" t="s">
        <v>2684</v>
      </c>
      <c r="AA2664" s="60">
        <v>0</v>
      </c>
      <c r="AB2664" s="60">
        <v>0</v>
      </c>
      <c r="AC2664" s="75" t="s">
        <v>49</v>
      </c>
      <c r="AD2664" s="73">
        <v>0</v>
      </c>
      <c r="AE2664" s="73">
        <v>70</v>
      </c>
      <c r="AF2664" s="73">
        <v>10</v>
      </c>
      <c r="AG2664" s="73">
        <v>0</v>
      </c>
      <c r="AH2664" s="106">
        <v>0</v>
      </c>
      <c r="AI2664" s="73">
        <v>0</v>
      </c>
      <c r="AJ2664" s="73">
        <v>0</v>
      </c>
      <c r="AK2664" s="74">
        <v>0</v>
      </c>
      <c r="AL2664" s="90" t="s">
        <v>52</v>
      </c>
      <c r="AM2664" s="92"/>
    </row>
    <row r="2665" spans="1:39" ht="21" hidden="1" customHeight="1">
      <c r="A2665" s="60">
        <v>2357</v>
      </c>
      <c r="B2665" s="61">
        <v>6000926</v>
      </c>
      <c r="C2665" s="61">
        <v>322700</v>
      </c>
      <c r="D2665" s="62">
        <v>44735</v>
      </c>
      <c r="E2665" s="63" t="s">
        <v>38</v>
      </c>
      <c r="F2665" s="63" t="s">
        <v>39</v>
      </c>
      <c r="G2665" s="114" t="s">
        <v>116</v>
      </c>
      <c r="H2665" s="78" t="s">
        <v>993</v>
      </c>
      <c r="I2665" s="63" t="s">
        <v>994</v>
      </c>
      <c r="J2665" s="63" t="s">
        <v>2822</v>
      </c>
      <c r="K2665" s="61" t="s">
        <v>1830</v>
      </c>
      <c r="L2665" s="61">
        <v>20221200033983</v>
      </c>
      <c r="M2665" s="66" t="s">
        <v>78</v>
      </c>
      <c r="N2665" s="61" t="s">
        <v>2823</v>
      </c>
      <c r="O2665" s="61" t="s">
        <v>605</v>
      </c>
      <c r="P2665" s="61" t="s">
        <v>608</v>
      </c>
      <c r="Q2665" s="68">
        <v>106.4</v>
      </c>
      <c r="R2665" s="68">
        <v>6.42</v>
      </c>
      <c r="S2665" s="69">
        <v>682.81</v>
      </c>
      <c r="T2665" s="70">
        <v>0.2</v>
      </c>
      <c r="U2665" s="79">
        <v>0</v>
      </c>
      <c r="V2665" s="70">
        <v>0</v>
      </c>
      <c r="W2665" s="79">
        <v>0</v>
      </c>
      <c r="X2665" s="61" t="s">
        <v>1876</v>
      </c>
      <c r="Y2665" s="109" t="s">
        <v>50</v>
      </c>
      <c r="Z2665" s="65" t="s">
        <v>2684</v>
      </c>
      <c r="AA2665" s="60">
        <v>0</v>
      </c>
      <c r="AB2665" s="60">
        <v>0</v>
      </c>
      <c r="AC2665" s="75" t="s">
        <v>1876</v>
      </c>
      <c r="AD2665" s="73">
        <v>0</v>
      </c>
      <c r="AE2665" s="73">
        <v>450</v>
      </c>
      <c r="AF2665" s="73">
        <v>64.290000000000006</v>
      </c>
      <c r="AG2665" s="73">
        <v>0</v>
      </c>
      <c r="AH2665" s="106">
        <v>0</v>
      </c>
      <c r="AI2665" s="73">
        <v>0</v>
      </c>
      <c r="AJ2665" s="73">
        <v>0</v>
      </c>
      <c r="AK2665" s="74">
        <v>0</v>
      </c>
      <c r="AL2665" s="90" t="s">
        <v>52</v>
      </c>
      <c r="AM2665" s="92"/>
    </row>
    <row r="2666" spans="1:39" ht="21" hidden="1" customHeight="1">
      <c r="A2666" s="60">
        <v>2358</v>
      </c>
      <c r="B2666" s="97">
        <v>6001024</v>
      </c>
      <c r="C2666" s="97">
        <v>322997</v>
      </c>
      <c r="D2666" s="98">
        <v>44735</v>
      </c>
      <c r="E2666" s="99" t="s">
        <v>38</v>
      </c>
      <c r="F2666" s="99" t="s">
        <v>39</v>
      </c>
      <c r="G2666" s="115" t="s">
        <v>116</v>
      </c>
      <c r="H2666" s="100" t="s">
        <v>993</v>
      </c>
      <c r="I2666" s="99" t="s">
        <v>994</v>
      </c>
      <c r="J2666" s="99" t="s">
        <v>1711</v>
      </c>
      <c r="K2666" s="97" t="s">
        <v>1830</v>
      </c>
      <c r="L2666" s="97">
        <v>20221200033983</v>
      </c>
      <c r="M2666" s="66" t="s">
        <v>78</v>
      </c>
      <c r="N2666" s="97" t="s">
        <v>467</v>
      </c>
      <c r="O2666" s="97" t="s">
        <v>1713</v>
      </c>
      <c r="P2666" s="97" t="s">
        <v>1612</v>
      </c>
      <c r="Q2666" s="101">
        <v>51.57</v>
      </c>
      <c r="R2666" s="101">
        <v>5.77</v>
      </c>
      <c r="S2666" s="102">
        <v>297.61</v>
      </c>
      <c r="T2666" s="103">
        <v>0.09</v>
      </c>
      <c r="U2666" s="104">
        <v>0</v>
      </c>
      <c r="V2666" s="103">
        <v>0</v>
      </c>
      <c r="W2666" s="104">
        <v>0</v>
      </c>
      <c r="X2666" s="97" t="s">
        <v>49</v>
      </c>
      <c r="Y2666" s="109" t="s">
        <v>50</v>
      </c>
      <c r="Z2666" s="65" t="s">
        <v>2684</v>
      </c>
      <c r="AA2666" s="60">
        <v>0</v>
      </c>
      <c r="AB2666" s="60">
        <v>0</v>
      </c>
      <c r="AC2666" s="105" t="s">
        <v>49</v>
      </c>
      <c r="AD2666" s="106">
        <v>0</v>
      </c>
      <c r="AE2666" s="106">
        <v>110</v>
      </c>
      <c r="AF2666" s="106">
        <v>15.71</v>
      </c>
      <c r="AG2666" s="106">
        <v>0</v>
      </c>
      <c r="AH2666" s="106">
        <v>0</v>
      </c>
      <c r="AI2666" s="106">
        <v>0</v>
      </c>
      <c r="AJ2666" s="106">
        <v>0</v>
      </c>
      <c r="AK2666" s="107">
        <v>0</v>
      </c>
      <c r="AL2666" s="90" t="s">
        <v>52</v>
      </c>
      <c r="AM2666" s="92"/>
    </row>
    <row r="2667" spans="1:39" ht="21" customHeight="1">
      <c r="A2667" s="60">
        <v>2359</v>
      </c>
      <c r="B2667" s="61">
        <v>19004723</v>
      </c>
      <c r="C2667" s="61">
        <v>449878</v>
      </c>
      <c r="D2667" s="62">
        <v>44735</v>
      </c>
      <c r="E2667" s="63" t="s">
        <v>38</v>
      </c>
      <c r="F2667" s="63" t="s">
        <v>72</v>
      </c>
      <c r="G2667" s="114" t="s">
        <v>116</v>
      </c>
      <c r="H2667" s="78" t="s">
        <v>130</v>
      </c>
      <c r="I2667" s="63" t="s">
        <v>112</v>
      </c>
      <c r="J2667" s="63" t="s">
        <v>2824</v>
      </c>
      <c r="K2667" s="61" t="s">
        <v>1830</v>
      </c>
      <c r="L2667" s="61">
        <v>20221200036843</v>
      </c>
      <c r="M2667" s="66" t="s">
        <v>78</v>
      </c>
      <c r="N2667" s="61" t="s">
        <v>740</v>
      </c>
      <c r="O2667" s="61" t="s">
        <v>608</v>
      </c>
      <c r="P2667" s="61" t="s">
        <v>323</v>
      </c>
      <c r="Q2667" s="68">
        <v>71.44</v>
      </c>
      <c r="R2667" s="68">
        <v>6.05</v>
      </c>
      <c r="S2667" s="69">
        <v>432.1</v>
      </c>
      <c r="T2667" s="70">
        <v>0.12</v>
      </c>
      <c r="U2667" s="79">
        <v>0</v>
      </c>
      <c r="V2667" s="70">
        <v>0.09</v>
      </c>
      <c r="W2667" s="79">
        <v>0</v>
      </c>
      <c r="X2667" s="61" t="s">
        <v>573</v>
      </c>
      <c r="Y2667" s="109" t="s">
        <v>50</v>
      </c>
      <c r="Z2667" s="65" t="s">
        <v>2684</v>
      </c>
      <c r="AA2667" s="60">
        <v>0</v>
      </c>
      <c r="AB2667" s="60">
        <v>0</v>
      </c>
      <c r="AC2667" s="75" t="s">
        <v>574</v>
      </c>
      <c r="AD2667" s="73">
        <v>314.39999999999998</v>
      </c>
      <c r="AE2667" s="73">
        <v>0</v>
      </c>
      <c r="AF2667" s="73">
        <v>0</v>
      </c>
      <c r="AG2667" s="73">
        <v>0</v>
      </c>
      <c r="AH2667" s="106">
        <v>0</v>
      </c>
      <c r="AI2667" s="73">
        <v>59.099999999999994</v>
      </c>
      <c r="AJ2667" s="73">
        <v>0</v>
      </c>
      <c r="AK2667" s="74">
        <v>0</v>
      </c>
      <c r="AL2667" s="90" t="s">
        <v>52</v>
      </c>
      <c r="AM2667" s="92"/>
    </row>
    <row r="2668" spans="1:39" ht="21" hidden="1" customHeight="1">
      <c r="A2668" s="60">
        <v>2360</v>
      </c>
      <c r="B2668" s="61">
        <v>11006461</v>
      </c>
      <c r="C2668" s="61">
        <v>173553</v>
      </c>
      <c r="D2668" s="62">
        <v>44735</v>
      </c>
      <c r="E2668" s="63" t="s">
        <v>38</v>
      </c>
      <c r="F2668" s="63" t="s">
        <v>77</v>
      </c>
      <c r="G2668" s="114" t="s">
        <v>40</v>
      </c>
      <c r="H2668" s="78" t="s">
        <v>85</v>
      </c>
      <c r="I2668" s="63" t="s">
        <v>201</v>
      </c>
      <c r="J2668" s="63" t="s">
        <v>585</v>
      </c>
      <c r="K2668" s="61" t="s">
        <v>1830</v>
      </c>
      <c r="L2668" s="61">
        <v>20221200036843</v>
      </c>
      <c r="M2668" s="66" t="s">
        <v>78</v>
      </c>
      <c r="N2668" s="61" t="s">
        <v>2825</v>
      </c>
      <c r="O2668" s="61" t="s">
        <v>2826</v>
      </c>
      <c r="P2668" s="61" t="s">
        <v>586</v>
      </c>
      <c r="Q2668" s="68">
        <v>203.49</v>
      </c>
      <c r="R2668" s="68">
        <v>7.08</v>
      </c>
      <c r="S2668" s="69">
        <v>1439.64</v>
      </c>
      <c r="T2668" s="70">
        <v>0.41</v>
      </c>
      <c r="U2668" s="79">
        <v>0</v>
      </c>
      <c r="V2668" s="70">
        <v>0.14000000000000001</v>
      </c>
      <c r="W2668" s="79">
        <v>0</v>
      </c>
      <c r="X2668" s="61" t="s">
        <v>82</v>
      </c>
      <c r="Y2668" s="109" t="s">
        <v>50</v>
      </c>
      <c r="Z2668" s="65" t="s">
        <v>2684</v>
      </c>
      <c r="AA2668" s="60">
        <v>0</v>
      </c>
      <c r="AB2668" s="60">
        <v>0</v>
      </c>
      <c r="AC2668" s="75" t="s">
        <v>83</v>
      </c>
      <c r="AD2668" s="73">
        <v>500.5</v>
      </c>
      <c r="AE2668" s="73">
        <v>0</v>
      </c>
      <c r="AF2668" s="73">
        <v>0</v>
      </c>
      <c r="AG2668" s="73">
        <v>118.08000000000001</v>
      </c>
      <c r="AH2668" s="106">
        <v>0</v>
      </c>
      <c r="AI2668" s="73">
        <v>0</v>
      </c>
      <c r="AJ2668" s="73">
        <v>0</v>
      </c>
      <c r="AK2668" s="74">
        <v>501</v>
      </c>
      <c r="AL2668" s="90" t="s">
        <v>161</v>
      </c>
      <c r="AM2668" s="92"/>
    </row>
    <row r="2669" spans="1:39" ht="21" hidden="1" customHeight="1">
      <c r="A2669" s="60">
        <v>2361</v>
      </c>
      <c r="B2669" s="97">
        <v>18001130</v>
      </c>
      <c r="C2669" s="97">
        <v>413223</v>
      </c>
      <c r="D2669" s="98">
        <v>44735</v>
      </c>
      <c r="E2669" s="99" t="s">
        <v>2659</v>
      </c>
      <c r="F2669" s="99" t="s">
        <v>770</v>
      </c>
      <c r="G2669" s="115" t="s">
        <v>116</v>
      </c>
      <c r="H2669" s="100" t="s">
        <v>918</v>
      </c>
      <c r="I2669" s="99" t="s">
        <v>919</v>
      </c>
      <c r="J2669" s="99" t="s">
        <v>2787</v>
      </c>
      <c r="K2669" s="97" t="s">
        <v>2367</v>
      </c>
      <c r="L2669" s="97">
        <v>20211200058173</v>
      </c>
      <c r="M2669" s="66" t="s">
        <v>78</v>
      </c>
      <c r="N2669" s="97" t="s">
        <v>985</v>
      </c>
      <c r="O2669" s="97" t="s">
        <v>1049</v>
      </c>
      <c r="P2669" s="97" t="s">
        <v>1050</v>
      </c>
      <c r="Q2669" s="101">
        <v>73.400000000000006</v>
      </c>
      <c r="R2669" s="101">
        <v>6.74</v>
      </c>
      <c r="S2669" s="102">
        <v>494.6</v>
      </c>
      <c r="T2669" s="103">
        <v>0.14000000000000001</v>
      </c>
      <c r="U2669" s="104">
        <v>0</v>
      </c>
      <c r="V2669" s="103">
        <v>0.14000000000000001</v>
      </c>
      <c r="W2669" s="104">
        <v>0</v>
      </c>
      <c r="X2669" s="97" t="s">
        <v>1668</v>
      </c>
      <c r="Y2669" s="109" t="s">
        <v>50</v>
      </c>
      <c r="Z2669" s="65" t="s">
        <v>2684</v>
      </c>
      <c r="AA2669" s="60">
        <v>0</v>
      </c>
      <c r="AB2669" s="60">
        <v>0</v>
      </c>
      <c r="AC2669" s="105" t="s">
        <v>1668</v>
      </c>
      <c r="AD2669" s="106">
        <v>494.6</v>
      </c>
      <c r="AE2669" s="106">
        <v>0</v>
      </c>
      <c r="AF2669" s="106">
        <v>0</v>
      </c>
      <c r="AG2669" s="106">
        <v>42.89</v>
      </c>
      <c r="AH2669" s="106">
        <v>0</v>
      </c>
      <c r="AI2669" s="106">
        <v>0</v>
      </c>
      <c r="AJ2669" s="106">
        <v>128.86000000000001</v>
      </c>
      <c r="AK2669" s="107">
        <v>0</v>
      </c>
      <c r="AL2669" s="90" t="s">
        <v>161</v>
      </c>
      <c r="AM2669" s="92"/>
    </row>
    <row r="2670" spans="1:39" ht="21" hidden="1" customHeight="1">
      <c r="A2670" s="60">
        <v>2362</v>
      </c>
      <c r="B2670" s="61">
        <v>2000165</v>
      </c>
      <c r="C2670" s="61">
        <v>142177</v>
      </c>
      <c r="D2670" s="62">
        <v>44736</v>
      </c>
      <c r="E2670" s="63" t="s">
        <v>38</v>
      </c>
      <c r="F2670" s="63" t="s">
        <v>77</v>
      </c>
      <c r="G2670" s="114" t="s">
        <v>73</v>
      </c>
      <c r="H2670" s="78" t="s">
        <v>153</v>
      </c>
      <c r="I2670" s="63" t="s">
        <v>702</v>
      </c>
      <c r="J2670" s="63" t="s">
        <v>1439</v>
      </c>
      <c r="K2670" s="61" t="s">
        <v>1830</v>
      </c>
      <c r="L2670" s="61">
        <v>20221200036843</v>
      </c>
      <c r="M2670" s="66" t="s">
        <v>78</v>
      </c>
      <c r="N2670" s="61" t="s">
        <v>1829</v>
      </c>
      <c r="O2670" s="61" t="s">
        <v>1886</v>
      </c>
      <c r="P2670" s="61" t="s">
        <v>1511</v>
      </c>
      <c r="Q2670" s="68">
        <v>117.87</v>
      </c>
      <c r="R2670" s="68">
        <v>7.41</v>
      </c>
      <c r="S2670" s="69">
        <v>873.84</v>
      </c>
      <c r="T2670" s="70">
        <v>0.25</v>
      </c>
      <c r="U2670" s="79">
        <v>0</v>
      </c>
      <c r="V2670" s="70">
        <v>0.24000000000000002</v>
      </c>
      <c r="W2670" s="79">
        <v>0</v>
      </c>
      <c r="X2670" s="61" t="s">
        <v>82</v>
      </c>
      <c r="Y2670" s="64" t="s">
        <v>50</v>
      </c>
      <c r="Z2670" s="65" t="s">
        <v>2684</v>
      </c>
      <c r="AA2670" s="60">
        <v>0</v>
      </c>
      <c r="AB2670" s="60">
        <v>0</v>
      </c>
      <c r="AC2670" s="75" t="s">
        <v>83</v>
      </c>
      <c r="AD2670" s="73">
        <v>844.20999999999992</v>
      </c>
      <c r="AE2670" s="73">
        <v>0</v>
      </c>
      <c r="AF2670" s="73">
        <v>0</v>
      </c>
      <c r="AG2670" s="73">
        <v>119.55</v>
      </c>
      <c r="AH2670" s="73">
        <v>0</v>
      </c>
      <c r="AI2670" s="73">
        <v>0</v>
      </c>
      <c r="AJ2670" s="73">
        <v>0</v>
      </c>
      <c r="AK2670" s="74">
        <v>844</v>
      </c>
      <c r="AL2670" s="90" t="s">
        <v>90</v>
      </c>
      <c r="AM2670" s="92"/>
    </row>
    <row r="2671" spans="1:39" ht="21" hidden="1" customHeight="1">
      <c r="A2671" s="60">
        <v>2363</v>
      </c>
      <c r="B2671" s="61">
        <v>8006372</v>
      </c>
      <c r="C2671" s="61">
        <v>147765</v>
      </c>
      <c r="D2671" s="62">
        <v>44737</v>
      </c>
      <c r="E2671" s="63" t="s">
        <v>38</v>
      </c>
      <c r="F2671" s="63" t="s">
        <v>39</v>
      </c>
      <c r="G2671" s="114" t="s">
        <v>175</v>
      </c>
      <c r="H2671" s="78" t="s">
        <v>176</v>
      </c>
      <c r="I2671" s="63" t="s">
        <v>427</v>
      </c>
      <c r="J2671" s="63" t="s">
        <v>939</v>
      </c>
      <c r="K2671" s="61" t="s">
        <v>1830</v>
      </c>
      <c r="L2671" s="61" t="s">
        <v>120</v>
      </c>
      <c r="M2671" s="66" t="s">
        <v>78</v>
      </c>
      <c r="N2671" s="61" t="s">
        <v>849</v>
      </c>
      <c r="O2671" s="61" t="s">
        <v>917</v>
      </c>
      <c r="P2671" s="61" t="s">
        <v>617</v>
      </c>
      <c r="Q2671" s="68">
        <v>74.42</v>
      </c>
      <c r="R2671" s="68">
        <v>5.7</v>
      </c>
      <c r="S2671" s="69">
        <v>424</v>
      </c>
      <c r="T2671" s="70">
        <v>0.12</v>
      </c>
      <c r="U2671" s="79">
        <v>0</v>
      </c>
      <c r="V2671" s="70">
        <v>0.01</v>
      </c>
      <c r="W2671" s="79">
        <v>0</v>
      </c>
      <c r="X2671" s="61" t="s">
        <v>1702</v>
      </c>
      <c r="Y2671" s="64" t="s">
        <v>50</v>
      </c>
      <c r="Z2671" s="65" t="s">
        <v>2684</v>
      </c>
      <c r="AA2671" s="60">
        <v>0</v>
      </c>
      <c r="AB2671" s="60">
        <v>0</v>
      </c>
      <c r="AC2671" s="75" t="s">
        <v>574</v>
      </c>
      <c r="AD2671" s="73">
        <v>4.2</v>
      </c>
      <c r="AE2671" s="73">
        <v>0</v>
      </c>
      <c r="AF2671" s="73">
        <v>0</v>
      </c>
      <c r="AG2671" s="73">
        <v>0</v>
      </c>
      <c r="AH2671" s="73">
        <v>0</v>
      </c>
      <c r="AI2671" s="73">
        <v>0.75</v>
      </c>
      <c r="AJ2671" s="73">
        <v>0</v>
      </c>
      <c r="AK2671" s="74">
        <v>0</v>
      </c>
      <c r="AL2671" s="90" t="s">
        <v>52</v>
      </c>
      <c r="AM2671" s="92"/>
    </row>
    <row r="2672" spans="1:39" ht="21" hidden="1" customHeight="1">
      <c r="A2672" s="60">
        <v>2364</v>
      </c>
      <c r="B2672" s="61">
        <v>10005879</v>
      </c>
      <c r="C2672" s="61">
        <v>164741</v>
      </c>
      <c r="D2672" s="62">
        <v>44737</v>
      </c>
      <c r="E2672" s="63" t="s">
        <v>38</v>
      </c>
      <c r="F2672" s="63" t="s">
        <v>77</v>
      </c>
      <c r="G2672" s="114" t="s">
        <v>73</v>
      </c>
      <c r="H2672" s="78" t="s">
        <v>74</v>
      </c>
      <c r="I2672" s="63" t="s">
        <v>74</v>
      </c>
      <c r="J2672" s="63" t="s">
        <v>2827</v>
      </c>
      <c r="K2672" s="61" t="s">
        <v>1830</v>
      </c>
      <c r="L2672" s="61">
        <v>20221200036843</v>
      </c>
      <c r="M2672" s="66" t="s">
        <v>45</v>
      </c>
      <c r="N2672" s="61" t="s">
        <v>2828</v>
      </c>
      <c r="O2672" s="61" t="s">
        <v>2829</v>
      </c>
      <c r="P2672" s="61" t="s">
        <v>1265</v>
      </c>
      <c r="Q2672" s="68">
        <v>21.29</v>
      </c>
      <c r="R2672" s="68">
        <v>5.88</v>
      </c>
      <c r="S2672" s="69">
        <v>125.18</v>
      </c>
      <c r="T2672" s="70">
        <v>0.04</v>
      </c>
      <c r="U2672" s="79">
        <v>0</v>
      </c>
      <c r="V2672" s="70">
        <v>0.01</v>
      </c>
      <c r="W2672" s="79">
        <v>0</v>
      </c>
      <c r="X2672" s="61" t="s">
        <v>573</v>
      </c>
      <c r="Y2672" s="64" t="s">
        <v>50</v>
      </c>
      <c r="Z2672" s="65" t="s">
        <v>2684</v>
      </c>
      <c r="AA2672" s="60">
        <v>0</v>
      </c>
      <c r="AB2672" s="60">
        <v>0</v>
      </c>
      <c r="AC2672" s="75" t="s">
        <v>574</v>
      </c>
      <c r="AD2672" s="73">
        <v>27.97</v>
      </c>
      <c r="AE2672" s="73">
        <v>0</v>
      </c>
      <c r="AF2672" s="73">
        <v>0</v>
      </c>
      <c r="AG2672" s="73">
        <v>0</v>
      </c>
      <c r="AH2672" s="73">
        <v>0</v>
      </c>
      <c r="AI2672" s="73">
        <v>6</v>
      </c>
      <c r="AJ2672" s="73">
        <v>0</v>
      </c>
      <c r="AK2672" s="74">
        <v>0</v>
      </c>
      <c r="AL2672" s="90" t="s">
        <v>161</v>
      </c>
      <c r="AM2672" s="92"/>
    </row>
    <row r="2673" spans="1:39" ht="21" hidden="1" customHeight="1">
      <c r="A2673" s="60">
        <v>2365</v>
      </c>
      <c r="B2673" s="61">
        <v>10001162</v>
      </c>
      <c r="C2673" s="61">
        <v>166054</v>
      </c>
      <c r="D2673" s="62">
        <v>44736</v>
      </c>
      <c r="E2673" s="63" t="s">
        <v>38</v>
      </c>
      <c r="F2673" s="63" t="s">
        <v>77</v>
      </c>
      <c r="G2673" s="114" t="s">
        <v>73</v>
      </c>
      <c r="H2673" s="78" t="s">
        <v>74</v>
      </c>
      <c r="I2673" s="63" t="s">
        <v>74</v>
      </c>
      <c r="J2673" s="63" t="s">
        <v>2830</v>
      </c>
      <c r="K2673" s="61" t="s">
        <v>1830</v>
      </c>
      <c r="L2673" s="61">
        <v>20221200036843</v>
      </c>
      <c r="M2673" s="66" t="s">
        <v>78</v>
      </c>
      <c r="N2673" s="61" t="s">
        <v>2831</v>
      </c>
      <c r="O2673" s="61" t="s">
        <v>2832</v>
      </c>
      <c r="P2673" s="61" t="s">
        <v>812</v>
      </c>
      <c r="Q2673" s="68">
        <v>77.78</v>
      </c>
      <c r="R2673" s="68">
        <v>6.98</v>
      </c>
      <c r="S2673" s="69">
        <v>507.91</v>
      </c>
      <c r="T2673" s="70">
        <v>0.15</v>
      </c>
      <c r="U2673" s="79">
        <v>0</v>
      </c>
      <c r="V2673" s="70">
        <v>0.13</v>
      </c>
      <c r="W2673" s="79">
        <v>0</v>
      </c>
      <c r="X2673" s="61" t="s">
        <v>82</v>
      </c>
      <c r="Y2673" s="64" t="s">
        <v>50</v>
      </c>
      <c r="Z2673" s="65" t="s">
        <v>2684</v>
      </c>
      <c r="AA2673" s="60">
        <v>0</v>
      </c>
      <c r="AB2673" s="60">
        <v>0</v>
      </c>
      <c r="AC2673" s="75" t="s">
        <v>83</v>
      </c>
      <c r="AD2673" s="73">
        <v>472.82</v>
      </c>
      <c r="AE2673" s="73">
        <v>0</v>
      </c>
      <c r="AF2673" s="73">
        <v>0</v>
      </c>
      <c r="AG2673" s="73">
        <v>66.240000000000009</v>
      </c>
      <c r="AH2673" s="73">
        <v>0</v>
      </c>
      <c r="AI2673" s="73">
        <v>0</v>
      </c>
      <c r="AJ2673" s="73">
        <v>0</v>
      </c>
      <c r="AK2673" s="74">
        <v>473</v>
      </c>
      <c r="AL2673" s="90" t="s">
        <v>161</v>
      </c>
      <c r="AM2673" s="92"/>
    </row>
    <row r="2674" spans="1:39" ht="21" hidden="1" customHeight="1">
      <c r="A2674" s="60">
        <v>2366</v>
      </c>
      <c r="B2674" s="61">
        <v>11006766</v>
      </c>
      <c r="C2674" s="61">
        <v>177677</v>
      </c>
      <c r="D2674" s="62">
        <v>44741</v>
      </c>
      <c r="E2674" s="63" t="s">
        <v>38</v>
      </c>
      <c r="F2674" s="63" t="s">
        <v>77</v>
      </c>
      <c r="G2674" s="114" t="s">
        <v>40</v>
      </c>
      <c r="H2674" s="78" t="s">
        <v>85</v>
      </c>
      <c r="I2674" s="63" t="s">
        <v>593</v>
      </c>
      <c r="J2674" s="63" t="s">
        <v>2833</v>
      </c>
      <c r="K2674" s="61" t="s">
        <v>1830</v>
      </c>
      <c r="L2674" s="61">
        <v>20221200036843</v>
      </c>
      <c r="M2674" s="66" t="s">
        <v>78</v>
      </c>
      <c r="N2674" s="61" t="s">
        <v>671</v>
      </c>
      <c r="O2674" s="61" t="s">
        <v>2717</v>
      </c>
      <c r="P2674" s="61" t="s">
        <v>2721</v>
      </c>
      <c r="Q2674" s="68">
        <v>89.28</v>
      </c>
      <c r="R2674" s="68">
        <v>9.64</v>
      </c>
      <c r="S2674" s="69">
        <v>823.77</v>
      </c>
      <c r="T2674" s="70">
        <v>0.24</v>
      </c>
      <c r="U2674" s="79">
        <v>0</v>
      </c>
      <c r="V2674" s="70">
        <v>0.12</v>
      </c>
      <c r="W2674" s="79">
        <v>0</v>
      </c>
      <c r="X2674" s="61" t="s">
        <v>82</v>
      </c>
      <c r="Y2674" s="64" t="s">
        <v>50</v>
      </c>
      <c r="Z2674" s="65" t="s">
        <v>2684</v>
      </c>
      <c r="AA2674" s="60">
        <v>0</v>
      </c>
      <c r="AB2674" s="60">
        <v>0</v>
      </c>
      <c r="AC2674" s="75" t="s">
        <v>83</v>
      </c>
      <c r="AD2674" s="73">
        <v>408.85</v>
      </c>
      <c r="AE2674" s="73">
        <v>0</v>
      </c>
      <c r="AF2674" s="73">
        <v>0</v>
      </c>
      <c r="AG2674" s="73">
        <v>71.13</v>
      </c>
      <c r="AH2674" s="73">
        <v>0</v>
      </c>
      <c r="AI2674" s="73">
        <v>0</v>
      </c>
      <c r="AJ2674" s="73">
        <v>0</v>
      </c>
      <c r="AK2674" s="74">
        <v>409</v>
      </c>
      <c r="AL2674" s="90" t="s">
        <v>90</v>
      </c>
      <c r="AM2674" s="92"/>
    </row>
    <row r="2675" spans="1:39" ht="21" hidden="1" customHeight="1">
      <c r="A2675" s="60"/>
      <c r="B2675" s="61">
        <v>16000926</v>
      </c>
      <c r="C2675" s="61">
        <v>188873</v>
      </c>
      <c r="D2675" s="62">
        <v>44736</v>
      </c>
      <c r="E2675" s="334" t="s">
        <v>3615</v>
      </c>
      <c r="F2675" s="334" t="s">
        <v>3615</v>
      </c>
      <c r="G2675" s="114" t="s">
        <v>109</v>
      </c>
      <c r="H2675" s="78" t="s">
        <v>110</v>
      </c>
      <c r="I2675" s="63" t="s">
        <v>1159</v>
      </c>
      <c r="J2675" s="63" t="s">
        <v>1589</v>
      </c>
      <c r="K2675" s="61" t="s">
        <v>1830</v>
      </c>
      <c r="L2675" s="61">
        <v>20211200096663</v>
      </c>
      <c r="M2675" s="66" t="s">
        <v>155</v>
      </c>
      <c r="N2675" s="61" t="s">
        <v>1162</v>
      </c>
      <c r="O2675" s="61" t="s">
        <v>1179</v>
      </c>
      <c r="P2675" s="61" t="s">
        <v>1161</v>
      </c>
      <c r="Q2675" s="68">
        <v>92.66</v>
      </c>
      <c r="R2675" s="68">
        <v>6.96</v>
      </c>
      <c r="S2675" s="69">
        <v>645.17999999999995</v>
      </c>
      <c r="T2675" s="70">
        <v>0.18</v>
      </c>
      <c r="U2675" s="79">
        <v>0</v>
      </c>
      <c r="V2675" s="70">
        <v>0.03</v>
      </c>
      <c r="W2675" s="79">
        <v>0</v>
      </c>
      <c r="X2675" s="61" t="s">
        <v>82</v>
      </c>
      <c r="Y2675" s="64" t="s">
        <v>50</v>
      </c>
      <c r="Z2675" s="65" t="s">
        <v>2684</v>
      </c>
      <c r="AA2675" s="60">
        <v>0</v>
      </c>
      <c r="AB2675" s="60">
        <v>0</v>
      </c>
      <c r="AC2675" s="75" t="s">
        <v>83</v>
      </c>
      <c r="AD2675" s="73">
        <v>97</v>
      </c>
      <c r="AE2675" s="73">
        <v>0</v>
      </c>
      <c r="AF2675" s="73">
        <v>0</v>
      </c>
      <c r="AG2675" s="73">
        <v>24.63</v>
      </c>
      <c r="AH2675" s="73">
        <v>0</v>
      </c>
      <c r="AI2675" s="73">
        <v>0</v>
      </c>
      <c r="AJ2675" s="73">
        <v>0</v>
      </c>
      <c r="AK2675" s="74">
        <v>98</v>
      </c>
      <c r="AL2675" s="90" t="s">
        <v>575</v>
      </c>
      <c r="AM2675" s="82" t="s">
        <v>3676</v>
      </c>
    </row>
    <row r="2676" spans="1:39" ht="21" hidden="1" customHeight="1">
      <c r="A2676" s="60">
        <v>2367</v>
      </c>
      <c r="B2676" s="61">
        <v>7007631</v>
      </c>
      <c r="C2676" s="61">
        <v>369432</v>
      </c>
      <c r="D2676" s="62">
        <v>44736</v>
      </c>
      <c r="E2676" s="63" t="s">
        <v>38</v>
      </c>
      <c r="F2676" s="63" t="s">
        <v>84</v>
      </c>
      <c r="G2676" s="114" t="s">
        <v>175</v>
      </c>
      <c r="H2676" s="78" t="s">
        <v>240</v>
      </c>
      <c r="I2676" s="63" t="s">
        <v>253</v>
      </c>
      <c r="J2676" s="63" t="s">
        <v>1290</v>
      </c>
      <c r="K2676" s="61" t="s">
        <v>1830</v>
      </c>
      <c r="L2676" s="61" t="s">
        <v>84</v>
      </c>
      <c r="M2676" s="66" t="s">
        <v>78</v>
      </c>
      <c r="N2676" s="61" t="s">
        <v>2083</v>
      </c>
      <c r="O2676" s="61" t="s">
        <v>168</v>
      </c>
      <c r="P2676" s="61" t="s">
        <v>1292</v>
      </c>
      <c r="Q2676" s="68">
        <v>44.43</v>
      </c>
      <c r="R2676" s="68">
        <v>6.53</v>
      </c>
      <c r="S2676" s="69">
        <v>289.99</v>
      </c>
      <c r="T2676" s="70">
        <v>0.08</v>
      </c>
      <c r="U2676" s="79">
        <v>0</v>
      </c>
      <c r="V2676" s="70">
        <v>0.01</v>
      </c>
      <c r="W2676" s="79">
        <v>0</v>
      </c>
      <c r="X2676" s="61" t="s">
        <v>82</v>
      </c>
      <c r="Y2676" s="64" t="s">
        <v>50</v>
      </c>
      <c r="Z2676" s="65" t="s">
        <v>2684</v>
      </c>
      <c r="AA2676" s="60">
        <v>0</v>
      </c>
      <c r="AB2676" s="60">
        <v>0</v>
      </c>
      <c r="AC2676" s="75" t="s">
        <v>83</v>
      </c>
      <c r="AD2676" s="73">
        <v>6.58</v>
      </c>
      <c r="AE2676" s="73">
        <v>0</v>
      </c>
      <c r="AF2676" s="73">
        <v>0</v>
      </c>
      <c r="AG2676" s="73">
        <v>0</v>
      </c>
      <c r="AH2676" s="73">
        <v>0</v>
      </c>
      <c r="AI2676" s="73">
        <v>0</v>
      </c>
      <c r="AJ2676" s="73">
        <v>2.2599999999999998</v>
      </c>
      <c r="AK2676" s="74">
        <v>7</v>
      </c>
      <c r="AL2676" s="90" t="s">
        <v>90</v>
      </c>
      <c r="AM2676" s="92"/>
    </row>
    <row r="2677" spans="1:39" ht="21" customHeight="1">
      <c r="A2677" s="60">
        <v>2368</v>
      </c>
      <c r="B2677" s="61">
        <v>19012793</v>
      </c>
      <c r="C2677" s="61">
        <v>465478</v>
      </c>
      <c r="D2677" s="62">
        <v>44740</v>
      </c>
      <c r="E2677" s="63" t="s">
        <v>38</v>
      </c>
      <c r="F2677" s="63" t="s">
        <v>39</v>
      </c>
      <c r="G2677" s="114" t="s">
        <v>116</v>
      </c>
      <c r="H2677" s="78" t="s">
        <v>130</v>
      </c>
      <c r="I2677" s="63" t="s">
        <v>2282</v>
      </c>
      <c r="J2677" s="63" t="s">
        <v>2283</v>
      </c>
      <c r="K2677" s="61" t="s">
        <v>1830</v>
      </c>
      <c r="L2677" s="61">
        <v>20221200031183</v>
      </c>
      <c r="M2677" s="66" t="s">
        <v>78</v>
      </c>
      <c r="N2677" s="61" t="s">
        <v>2834</v>
      </c>
      <c r="O2677" s="61" t="s">
        <v>2524</v>
      </c>
      <c r="P2677" s="61" t="s">
        <v>2530</v>
      </c>
      <c r="Q2677" s="68">
        <v>60</v>
      </c>
      <c r="R2677" s="68">
        <v>4.2699999999999996</v>
      </c>
      <c r="S2677" s="69">
        <v>256.2</v>
      </c>
      <c r="T2677" s="70">
        <v>7.0000000000000007E-2</v>
      </c>
      <c r="U2677" s="79">
        <v>0</v>
      </c>
      <c r="V2677" s="70">
        <v>7.0000000000000007E-2</v>
      </c>
      <c r="W2677" s="79">
        <v>0</v>
      </c>
      <c r="X2677" s="61" t="s">
        <v>124</v>
      </c>
      <c r="Y2677" s="64" t="s">
        <v>50</v>
      </c>
      <c r="Z2677" s="65" t="s">
        <v>2684</v>
      </c>
      <c r="AA2677" s="60">
        <v>0</v>
      </c>
      <c r="AB2677" s="60">
        <v>0</v>
      </c>
      <c r="AC2677" s="75" t="s">
        <v>125</v>
      </c>
      <c r="AD2677" s="73">
        <v>256.2</v>
      </c>
      <c r="AE2677" s="73">
        <v>0</v>
      </c>
      <c r="AF2677" s="73">
        <v>0</v>
      </c>
      <c r="AG2677" s="73">
        <v>0</v>
      </c>
      <c r="AH2677" s="73">
        <v>0</v>
      </c>
      <c r="AI2677" s="73">
        <v>0</v>
      </c>
      <c r="AJ2677" s="73">
        <v>68.42</v>
      </c>
      <c r="AK2677" s="74">
        <v>0</v>
      </c>
      <c r="AL2677" s="90" t="s">
        <v>52</v>
      </c>
      <c r="AM2677" s="92"/>
    </row>
    <row r="2678" spans="1:39" ht="21" hidden="1" customHeight="1">
      <c r="A2678" s="60">
        <v>2369</v>
      </c>
      <c r="B2678" s="61">
        <v>15001574</v>
      </c>
      <c r="C2678" s="61">
        <v>34011940</v>
      </c>
      <c r="D2678" s="62">
        <v>44740</v>
      </c>
      <c r="E2678" s="63" t="s">
        <v>173</v>
      </c>
      <c r="F2678" s="63" t="s">
        <v>39</v>
      </c>
      <c r="G2678" s="114" t="s">
        <v>109</v>
      </c>
      <c r="H2678" s="78" t="s">
        <v>262</v>
      </c>
      <c r="I2678" s="63" t="s">
        <v>2044</v>
      </c>
      <c r="J2678" s="63" t="s">
        <v>2344</v>
      </c>
      <c r="K2678" s="61" t="s">
        <v>1830</v>
      </c>
      <c r="L2678" s="61" t="s">
        <v>2279</v>
      </c>
      <c r="M2678" s="66" t="s">
        <v>78</v>
      </c>
      <c r="N2678" s="61" t="s">
        <v>1320</v>
      </c>
      <c r="O2678" s="61" t="s">
        <v>2835</v>
      </c>
      <c r="P2678" s="61" t="s">
        <v>2836</v>
      </c>
      <c r="Q2678" s="68">
        <v>87.93</v>
      </c>
      <c r="R2678" s="68">
        <v>1.5</v>
      </c>
      <c r="S2678" s="69">
        <v>131.9</v>
      </c>
      <c r="T2678" s="70">
        <v>0.04</v>
      </c>
      <c r="U2678" s="79">
        <v>0.09</v>
      </c>
      <c r="V2678" s="70">
        <v>0.04</v>
      </c>
      <c r="W2678" s="79">
        <v>87.93</v>
      </c>
      <c r="X2678" s="61" t="s">
        <v>82</v>
      </c>
      <c r="Y2678" s="64" t="s">
        <v>50</v>
      </c>
      <c r="Z2678" s="65" t="s">
        <v>2684</v>
      </c>
      <c r="AA2678" s="60">
        <v>0</v>
      </c>
      <c r="AB2678" s="60">
        <v>0</v>
      </c>
      <c r="AC2678" s="75" t="s">
        <v>83</v>
      </c>
      <c r="AD2678" s="73">
        <v>131.89999999999998</v>
      </c>
      <c r="AE2678" s="73">
        <v>0</v>
      </c>
      <c r="AF2678" s="73">
        <v>0</v>
      </c>
      <c r="AG2678" s="73">
        <v>14.920000000000002</v>
      </c>
      <c r="AH2678" s="73">
        <v>0</v>
      </c>
      <c r="AI2678" s="73">
        <v>0</v>
      </c>
      <c r="AJ2678" s="73">
        <v>0</v>
      </c>
      <c r="AK2678" s="74">
        <v>0</v>
      </c>
      <c r="AL2678" s="90" t="s">
        <v>52</v>
      </c>
      <c r="AM2678" s="92"/>
    </row>
    <row r="2679" spans="1:39" ht="21" hidden="1" customHeight="1">
      <c r="A2679" s="60">
        <v>2370</v>
      </c>
      <c r="B2679" s="61">
        <v>11013321</v>
      </c>
      <c r="C2679" s="61">
        <v>91019805</v>
      </c>
      <c r="D2679" s="62">
        <v>44736</v>
      </c>
      <c r="E2679" s="63" t="s">
        <v>38</v>
      </c>
      <c r="F2679" s="63" t="s">
        <v>77</v>
      </c>
      <c r="G2679" s="114" t="s">
        <v>40</v>
      </c>
      <c r="H2679" s="78" t="s">
        <v>85</v>
      </c>
      <c r="I2679" s="63" t="s">
        <v>1275</v>
      </c>
      <c r="J2679" s="63" t="s">
        <v>2707</v>
      </c>
      <c r="K2679" s="61" t="s">
        <v>1830</v>
      </c>
      <c r="L2679" s="61">
        <v>20221200036843</v>
      </c>
      <c r="M2679" s="66" t="s">
        <v>78</v>
      </c>
      <c r="N2679" s="61" t="s">
        <v>901</v>
      </c>
      <c r="O2679" s="61" t="s">
        <v>616</v>
      </c>
      <c r="P2679" s="61" t="s">
        <v>568</v>
      </c>
      <c r="Q2679" s="68">
        <v>19.86</v>
      </c>
      <c r="R2679" s="68">
        <v>9.51</v>
      </c>
      <c r="S2679" s="69">
        <v>188.96</v>
      </c>
      <c r="T2679" s="70">
        <v>0.05</v>
      </c>
      <c r="U2679" s="79">
        <v>0</v>
      </c>
      <c r="V2679" s="70">
        <v>0.02</v>
      </c>
      <c r="W2679" s="79">
        <v>0</v>
      </c>
      <c r="X2679" s="61" t="s">
        <v>82</v>
      </c>
      <c r="Y2679" s="64" t="s">
        <v>50</v>
      </c>
      <c r="Z2679" s="65" t="s">
        <v>2684</v>
      </c>
      <c r="AA2679" s="60">
        <v>0</v>
      </c>
      <c r="AB2679" s="60">
        <v>0</v>
      </c>
      <c r="AC2679" s="75" t="s">
        <v>83</v>
      </c>
      <c r="AD2679" s="73">
        <v>76</v>
      </c>
      <c r="AE2679" s="73">
        <v>0</v>
      </c>
      <c r="AF2679" s="73">
        <v>0</v>
      </c>
      <c r="AG2679" s="73">
        <v>17.189999999999998</v>
      </c>
      <c r="AH2679" s="73">
        <v>0</v>
      </c>
      <c r="AI2679" s="73">
        <v>0</v>
      </c>
      <c r="AJ2679" s="73">
        <v>0</v>
      </c>
      <c r="AK2679" s="74">
        <v>76</v>
      </c>
      <c r="AL2679" s="90" t="s">
        <v>90</v>
      </c>
      <c r="AM2679" s="92"/>
    </row>
    <row r="2680" spans="1:39" ht="21" hidden="1" customHeight="1">
      <c r="A2680" s="60">
        <v>2371</v>
      </c>
      <c r="B2680" s="61">
        <v>11013345</v>
      </c>
      <c r="C2680" s="61">
        <v>91019830</v>
      </c>
      <c r="D2680" s="62">
        <v>44736</v>
      </c>
      <c r="E2680" s="63" t="s">
        <v>38</v>
      </c>
      <c r="F2680" s="63" t="s">
        <v>77</v>
      </c>
      <c r="G2680" s="114" t="s">
        <v>40</v>
      </c>
      <c r="H2680" s="78" t="s">
        <v>85</v>
      </c>
      <c r="I2680" s="63" t="s">
        <v>593</v>
      </c>
      <c r="J2680" s="63" t="s">
        <v>1331</v>
      </c>
      <c r="K2680" s="61" t="s">
        <v>1830</v>
      </c>
      <c r="L2680" s="61">
        <v>20221200036843</v>
      </c>
      <c r="M2680" s="66" t="s">
        <v>78</v>
      </c>
      <c r="N2680" s="61" t="s">
        <v>816</v>
      </c>
      <c r="O2680" s="61" t="s">
        <v>1102</v>
      </c>
      <c r="P2680" s="61" t="s">
        <v>568</v>
      </c>
      <c r="Q2680" s="68">
        <v>63.51</v>
      </c>
      <c r="R2680" s="68">
        <v>8.66</v>
      </c>
      <c r="S2680" s="69">
        <v>549.91999999999996</v>
      </c>
      <c r="T2680" s="70">
        <v>0.16</v>
      </c>
      <c r="U2680" s="79">
        <v>0</v>
      </c>
      <c r="V2680" s="70">
        <v>0.08</v>
      </c>
      <c r="W2680" s="79">
        <v>0</v>
      </c>
      <c r="X2680" s="61" t="s">
        <v>82</v>
      </c>
      <c r="Y2680" s="64" t="s">
        <v>50</v>
      </c>
      <c r="Z2680" s="65" t="s">
        <v>2684</v>
      </c>
      <c r="AA2680" s="60">
        <v>0</v>
      </c>
      <c r="AB2680" s="60">
        <v>0</v>
      </c>
      <c r="AC2680" s="75" t="s">
        <v>83</v>
      </c>
      <c r="AD2680" s="73">
        <v>275.18</v>
      </c>
      <c r="AE2680" s="73">
        <v>0</v>
      </c>
      <c r="AF2680" s="73">
        <v>0</v>
      </c>
      <c r="AG2680" s="73">
        <v>63.07</v>
      </c>
      <c r="AH2680" s="73">
        <v>0</v>
      </c>
      <c r="AI2680" s="73">
        <v>0</v>
      </c>
      <c r="AJ2680" s="73">
        <v>0</v>
      </c>
      <c r="AK2680" s="74">
        <v>275</v>
      </c>
      <c r="AL2680" s="90" t="s">
        <v>161</v>
      </c>
      <c r="AM2680" s="92"/>
    </row>
    <row r="2681" spans="1:39" ht="21" customHeight="1">
      <c r="A2681" s="60">
        <v>2372</v>
      </c>
      <c r="B2681" s="61">
        <v>19014564</v>
      </c>
      <c r="C2681" s="61">
        <v>91027525</v>
      </c>
      <c r="D2681" s="62">
        <v>44742</v>
      </c>
      <c r="E2681" s="63" t="s">
        <v>1906</v>
      </c>
      <c r="F2681" s="63" t="s">
        <v>1906</v>
      </c>
      <c r="G2681" s="114" t="s">
        <v>116</v>
      </c>
      <c r="H2681" s="78" t="s">
        <v>130</v>
      </c>
      <c r="I2681" s="63" t="s">
        <v>468</v>
      </c>
      <c r="J2681" s="63" t="s">
        <v>2158</v>
      </c>
      <c r="K2681" s="61" t="s">
        <v>1830</v>
      </c>
      <c r="L2681" s="61">
        <v>20221200034073</v>
      </c>
      <c r="M2681" s="132" t="s">
        <v>1909</v>
      </c>
      <c r="N2681" s="61" t="s">
        <v>861</v>
      </c>
      <c r="O2681" s="61" t="s">
        <v>861</v>
      </c>
      <c r="P2681" s="61" t="s">
        <v>861</v>
      </c>
      <c r="Q2681" s="68">
        <v>740</v>
      </c>
      <c r="R2681" s="68">
        <v>6.48</v>
      </c>
      <c r="S2681" s="69">
        <v>4795.2000000000007</v>
      </c>
      <c r="T2681" s="70">
        <v>1.37</v>
      </c>
      <c r="U2681" s="79">
        <v>0</v>
      </c>
      <c r="V2681" s="70">
        <v>1.37</v>
      </c>
      <c r="W2681" s="79">
        <v>0</v>
      </c>
      <c r="X2681" s="61" t="s">
        <v>124</v>
      </c>
      <c r="Y2681" s="64" t="s">
        <v>50</v>
      </c>
      <c r="Z2681" s="65" t="s">
        <v>2684</v>
      </c>
      <c r="AA2681" s="60">
        <v>0</v>
      </c>
      <c r="AB2681" s="60">
        <v>0</v>
      </c>
      <c r="AC2681" s="75" t="s">
        <v>125</v>
      </c>
      <c r="AD2681" s="73">
        <v>4792.6000000000004</v>
      </c>
      <c r="AE2681" s="73">
        <v>0</v>
      </c>
      <c r="AF2681" s="73">
        <v>0</v>
      </c>
      <c r="AG2681" s="73">
        <v>0</v>
      </c>
      <c r="AH2681" s="73">
        <v>0</v>
      </c>
      <c r="AI2681" s="73">
        <v>0</v>
      </c>
      <c r="AJ2681" s="73">
        <v>1061.97</v>
      </c>
      <c r="AK2681" s="74">
        <v>0</v>
      </c>
      <c r="AL2681" s="90" t="s">
        <v>161</v>
      </c>
      <c r="AM2681" s="92"/>
    </row>
    <row r="2682" spans="1:39" ht="21" hidden="1" customHeight="1">
      <c r="A2682" s="60">
        <v>2373</v>
      </c>
      <c r="B2682" s="61">
        <v>8014557</v>
      </c>
      <c r="C2682" s="61">
        <v>92085366</v>
      </c>
      <c r="D2682" s="62">
        <v>44737</v>
      </c>
      <c r="E2682" s="63" t="s">
        <v>2617</v>
      </c>
      <c r="F2682" s="63" t="s">
        <v>152</v>
      </c>
      <c r="G2682" s="114" t="s">
        <v>175</v>
      </c>
      <c r="H2682" s="78" t="s">
        <v>176</v>
      </c>
      <c r="I2682" s="63" t="s">
        <v>1609</v>
      </c>
      <c r="J2682" s="63" t="s">
        <v>1609</v>
      </c>
      <c r="K2682" s="61" t="s">
        <v>1830</v>
      </c>
      <c r="L2682" s="61">
        <v>20211200088183</v>
      </c>
      <c r="M2682" s="66" t="s">
        <v>155</v>
      </c>
      <c r="N2682" s="61" t="s">
        <v>468</v>
      </c>
      <c r="O2682" s="61" t="s">
        <v>468</v>
      </c>
      <c r="P2682" s="61" t="s">
        <v>468</v>
      </c>
      <c r="Q2682" s="68">
        <v>229.51</v>
      </c>
      <c r="R2682" s="68">
        <v>12.03</v>
      </c>
      <c r="S2682" s="69">
        <v>2760.84</v>
      </c>
      <c r="T2682" s="70">
        <v>0.79</v>
      </c>
      <c r="U2682" s="79">
        <v>0</v>
      </c>
      <c r="V2682" s="70">
        <v>0.66</v>
      </c>
      <c r="W2682" s="79">
        <v>0</v>
      </c>
      <c r="X2682" s="61" t="s">
        <v>160</v>
      </c>
      <c r="Y2682" s="64" t="s">
        <v>50</v>
      </c>
      <c r="Z2682" s="65" t="s">
        <v>2684</v>
      </c>
      <c r="AA2682" s="60">
        <v>0</v>
      </c>
      <c r="AB2682" s="60">
        <v>0</v>
      </c>
      <c r="AC2682" s="75" t="s">
        <v>2803</v>
      </c>
      <c r="AD2682" s="73">
        <v>2310.5</v>
      </c>
      <c r="AE2682" s="73">
        <v>0</v>
      </c>
      <c r="AF2682" s="73">
        <v>0</v>
      </c>
      <c r="AG2682" s="73">
        <v>0</v>
      </c>
      <c r="AH2682" s="73">
        <v>0</v>
      </c>
      <c r="AI2682" s="73">
        <v>0</v>
      </c>
      <c r="AJ2682" s="73">
        <v>0</v>
      </c>
      <c r="AK2682" s="74">
        <v>0</v>
      </c>
      <c r="AL2682" s="90" t="s">
        <v>161</v>
      </c>
      <c r="AM2682" s="82" t="s">
        <v>3557</v>
      </c>
    </row>
    <row r="2683" spans="1:39" ht="21" hidden="1" customHeight="1">
      <c r="A2683" s="60">
        <v>2374</v>
      </c>
      <c r="B2683" s="61">
        <v>11012781</v>
      </c>
      <c r="C2683" s="61">
        <v>91011821</v>
      </c>
      <c r="D2683" s="62">
        <v>44740</v>
      </c>
      <c r="E2683" s="63" t="s">
        <v>38</v>
      </c>
      <c r="F2683" s="63" t="s">
        <v>84</v>
      </c>
      <c r="G2683" s="114" t="s">
        <v>40</v>
      </c>
      <c r="H2683" s="78" t="s">
        <v>85</v>
      </c>
      <c r="I2683" s="63" t="s">
        <v>593</v>
      </c>
      <c r="J2683" s="63" t="s">
        <v>1331</v>
      </c>
      <c r="K2683" s="61" t="s">
        <v>1830</v>
      </c>
      <c r="L2683" s="61" t="s">
        <v>84</v>
      </c>
      <c r="M2683" s="66" t="s">
        <v>78</v>
      </c>
      <c r="N2683" s="61" t="s">
        <v>816</v>
      </c>
      <c r="O2683" s="61" t="s">
        <v>1332</v>
      </c>
      <c r="P2683" s="61" t="s">
        <v>1102</v>
      </c>
      <c r="Q2683" s="68">
        <v>98.32</v>
      </c>
      <c r="R2683" s="68">
        <v>9.08</v>
      </c>
      <c r="S2683" s="69">
        <v>893.22</v>
      </c>
      <c r="T2683" s="70">
        <v>0.26</v>
      </c>
      <c r="U2683" s="79">
        <v>0</v>
      </c>
      <c r="V2683" s="70">
        <v>0.03</v>
      </c>
      <c r="W2683" s="79">
        <v>0</v>
      </c>
      <c r="X2683" s="61" t="s">
        <v>82</v>
      </c>
      <c r="Y2683" s="64" t="s">
        <v>50</v>
      </c>
      <c r="Z2683" s="65" t="s">
        <v>2684</v>
      </c>
      <c r="AA2683" s="60">
        <v>0</v>
      </c>
      <c r="AB2683" s="60">
        <v>0</v>
      </c>
      <c r="AC2683" s="75" t="s">
        <v>83</v>
      </c>
      <c r="AD2683" s="73">
        <v>105.87</v>
      </c>
      <c r="AE2683" s="73">
        <v>0</v>
      </c>
      <c r="AF2683" s="73">
        <v>0</v>
      </c>
      <c r="AG2683" s="73">
        <v>14.85</v>
      </c>
      <c r="AH2683" s="73">
        <v>0</v>
      </c>
      <c r="AI2683" s="73">
        <v>0</v>
      </c>
      <c r="AJ2683" s="73">
        <v>0</v>
      </c>
      <c r="AK2683" s="74">
        <v>106</v>
      </c>
      <c r="AL2683" s="90" t="s">
        <v>90</v>
      </c>
      <c r="AM2683" s="92"/>
    </row>
    <row r="2684" spans="1:39" ht="21" hidden="1" customHeight="1">
      <c r="A2684" s="60">
        <v>2375</v>
      </c>
      <c r="B2684" s="61">
        <v>11005330</v>
      </c>
      <c r="C2684" s="61">
        <v>169534</v>
      </c>
      <c r="D2684" s="62">
        <v>44740</v>
      </c>
      <c r="E2684" s="63" t="s">
        <v>38</v>
      </c>
      <c r="F2684" s="63" t="s">
        <v>77</v>
      </c>
      <c r="G2684" s="114" t="s">
        <v>40</v>
      </c>
      <c r="H2684" s="78" t="s">
        <v>85</v>
      </c>
      <c r="I2684" s="63" t="s">
        <v>593</v>
      </c>
      <c r="J2684" s="63" t="s">
        <v>2837</v>
      </c>
      <c r="K2684" s="61" t="s">
        <v>1830</v>
      </c>
      <c r="L2684" s="61">
        <v>20221200036843</v>
      </c>
      <c r="M2684" s="66" t="s">
        <v>78</v>
      </c>
      <c r="N2684" s="61" t="s">
        <v>597</v>
      </c>
      <c r="O2684" s="61" t="s">
        <v>290</v>
      </c>
      <c r="P2684" s="61" t="s">
        <v>2838</v>
      </c>
      <c r="Q2684" s="68">
        <v>106.79</v>
      </c>
      <c r="R2684" s="68">
        <v>4.51</v>
      </c>
      <c r="S2684" s="69">
        <v>484.16</v>
      </c>
      <c r="T2684" s="70">
        <v>0.14000000000000001</v>
      </c>
      <c r="U2684" s="79">
        <v>0</v>
      </c>
      <c r="V2684" s="70">
        <v>0.01</v>
      </c>
      <c r="W2684" s="79">
        <v>0</v>
      </c>
      <c r="X2684" s="61" t="s">
        <v>82</v>
      </c>
      <c r="Y2684" s="64" t="s">
        <v>50</v>
      </c>
      <c r="Z2684" s="65" t="s">
        <v>2684</v>
      </c>
      <c r="AA2684" s="60">
        <v>0</v>
      </c>
      <c r="AB2684" s="60">
        <v>0</v>
      </c>
      <c r="AC2684" s="75" t="s">
        <v>83</v>
      </c>
      <c r="AD2684" s="73">
        <v>3.9</v>
      </c>
      <c r="AE2684" s="73">
        <v>0</v>
      </c>
      <c r="AF2684" s="73">
        <v>0</v>
      </c>
      <c r="AG2684" s="73">
        <v>0.99</v>
      </c>
      <c r="AH2684" s="73">
        <v>0</v>
      </c>
      <c r="AI2684" s="73">
        <v>0</v>
      </c>
      <c r="AJ2684" s="73">
        <v>0</v>
      </c>
      <c r="AK2684" s="74">
        <v>4</v>
      </c>
      <c r="AL2684" s="90" t="s">
        <v>161</v>
      </c>
      <c r="AM2684" s="92"/>
    </row>
    <row r="2685" spans="1:39" ht="21" hidden="1" customHeight="1">
      <c r="A2685" s="60">
        <v>2376</v>
      </c>
      <c r="B2685" s="61">
        <v>1005060</v>
      </c>
      <c r="C2685" s="61">
        <v>521173</v>
      </c>
      <c r="D2685" s="62">
        <v>44740</v>
      </c>
      <c r="E2685" s="63" t="s">
        <v>2695</v>
      </c>
      <c r="F2685" s="63" t="s">
        <v>84</v>
      </c>
      <c r="G2685" s="114" t="s">
        <v>40</v>
      </c>
      <c r="H2685" s="78" t="s">
        <v>41</v>
      </c>
      <c r="I2685" s="63" t="s">
        <v>41</v>
      </c>
      <c r="J2685" s="63" t="s">
        <v>1486</v>
      </c>
      <c r="K2685" s="61" t="s">
        <v>1830</v>
      </c>
      <c r="L2685" s="61" t="s">
        <v>84</v>
      </c>
      <c r="M2685" s="66" t="s">
        <v>155</v>
      </c>
      <c r="N2685" s="61" t="s">
        <v>156</v>
      </c>
      <c r="O2685" s="61" t="s">
        <v>2698</v>
      </c>
      <c r="P2685" s="61" t="s">
        <v>449</v>
      </c>
      <c r="Q2685" s="68">
        <v>56.46</v>
      </c>
      <c r="R2685" s="68">
        <v>13.41</v>
      </c>
      <c r="S2685" s="69">
        <v>757.08</v>
      </c>
      <c r="T2685" s="70">
        <v>0.22</v>
      </c>
      <c r="U2685" s="79">
        <v>0</v>
      </c>
      <c r="V2685" s="70">
        <v>0.02</v>
      </c>
      <c r="W2685" s="79">
        <v>0</v>
      </c>
      <c r="X2685" s="61" t="s">
        <v>82</v>
      </c>
      <c r="Y2685" s="64" t="s">
        <v>50</v>
      </c>
      <c r="Z2685" s="65" t="s">
        <v>2684</v>
      </c>
      <c r="AA2685" s="60">
        <v>0</v>
      </c>
      <c r="AB2685" s="60">
        <v>0</v>
      </c>
      <c r="AC2685" s="75" t="s">
        <v>83</v>
      </c>
      <c r="AD2685" s="73">
        <v>68.099999999999994</v>
      </c>
      <c r="AE2685" s="73">
        <v>0</v>
      </c>
      <c r="AF2685" s="73">
        <v>0</v>
      </c>
      <c r="AG2685" s="73">
        <v>15.68</v>
      </c>
      <c r="AH2685" s="73">
        <v>0</v>
      </c>
      <c r="AI2685" s="73">
        <v>0</v>
      </c>
      <c r="AJ2685" s="73">
        <v>0</v>
      </c>
      <c r="AK2685" s="74">
        <v>68</v>
      </c>
      <c r="AL2685" s="90" t="s">
        <v>90</v>
      </c>
      <c r="AM2685" s="92"/>
    </row>
    <row r="2686" spans="1:39" ht="21" hidden="1" customHeight="1">
      <c r="A2686" s="60">
        <v>2377</v>
      </c>
      <c r="B2686" s="61">
        <v>1005826</v>
      </c>
      <c r="C2686" s="61">
        <v>521235</v>
      </c>
      <c r="D2686" s="62">
        <v>44740</v>
      </c>
      <c r="E2686" s="63" t="s">
        <v>2695</v>
      </c>
      <c r="F2686" s="63" t="s">
        <v>84</v>
      </c>
      <c r="G2686" s="114" t="s">
        <v>40</v>
      </c>
      <c r="H2686" s="78" t="s">
        <v>41</v>
      </c>
      <c r="I2686" s="63" t="s">
        <v>41</v>
      </c>
      <c r="J2686" s="63" t="s">
        <v>2839</v>
      </c>
      <c r="K2686" s="61" t="s">
        <v>1830</v>
      </c>
      <c r="L2686" s="61" t="s">
        <v>84</v>
      </c>
      <c r="M2686" s="66" t="s">
        <v>155</v>
      </c>
      <c r="N2686" s="61" t="s">
        <v>156</v>
      </c>
      <c r="O2686" s="61" t="s">
        <v>1200</v>
      </c>
      <c r="P2686" s="61" t="s">
        <v>1972</v>
      </c>
      <c r="Q2686" s="68">
        <v>242.97</v>
      </c>
      <c r="R2686" s="68">
        <v>7.04</v>
      </c>
      <c r="S2686" s="69">
        <v>1711.63</v>
      </c>
      <c r="T2686" s="70">
        <v>0.49</v>
      </c>
      <c r="U2686" s="79">
        <v>0</v>
      </c>
      <c r="V2686" s="70">
        <v>0.09</v>
      </c>
      <c r="W2686" s="79">
        <v>0</v>
      </c>
      <c r="X2686" s="61" t="s">
        <v>82</v>
      </c>
      <c r="Y2686" s="64" t="s">
        <v>50</v>
      </c>
      <c r="Z2686" s="65" t="s">
        <v>2684</v>
      </c>
      <c r="AA2686" s="60">
        <v>0</v>
      </c>
      <c r="AB2686" s="60">
        <v>0</v>
      </c>
      <c r="AC2686" s="75" t="s">
        <v>83</v>
      </c>
      <c r="AD2686" s="73">
        <v>298.02999999999997</v>
      </c>
      <c r="AE2686" s="73">
        <v>0</v>
      </c>
      <c r="AF2686" s="73">
        <v>0</v>
      </c>
      <c r="AG2686" s="73">
        <v>43.79</v>
      </c>
      <c r="AH2686" s="73">
        <v>0</v>
      </c>
      <c r="AI2686" s="73">
        <v>0</v>
      </c>
      <c r="AJ2686" s="73">
        <v>0</v>
      </c>
      <c r="AK2686" s="74">
        <v>298</v>
      </c>
      <c r="AL2686" s="90" t="s">
        <v>90</v>
      </c>
      <c r="AM2686" s="92"/>
    </row>
    <row r="2687" spans="1:39" ht="21" hidden="1" customHeight="1">
      <c r="A2687" s="60"/>
      <c r="B2687" s="61">
        <v>11014584</v>
      </c>
      <c r="C2687" s="61">
        <v>24123139</v>
      </c>
      <c r="D2687" s="62">
        <v>44742</v>
      </c>
      <c r="E2687" s="334" t="s">
        <v>3615</v>
      </c>
      <c r="F2687" s="334" t="s">
        <v>3615</v>
      </c>
      <c r="G2687" s="114" t="s">
        <v>40</v>
      </c>
      <c r="H2687" s="78" t="s">
        <v>85</v>
      </c>
      <c r="I2687" s="63" t="s">
        <v>1092</v>
      </c>
      <c r="J2687" s="63" t="s">
        <v>136</v>
      </c>
      <c r="K2687" s="61" t="s">
        <v>1830</v>
      </c>
      <c r="L2687" s="61">
        <v>20211200096663</v>
      </c>
      <c r="M2687" s="66" t="s">
        <v>155</v>
      </c>
      <c r="N2687" s="61" t="s">
        <v>288</v>
      </c>
      <c r="O2687" s="61" t="s">
        <v>95</v>
      </c>
      <c r="P2687" s="61" t="s">
        <v>1200</v>
      </c>
      <c r="Q2687" s="68">
        <v>189.75</v>
      </c>
      <c r="R2687" s="68">
        <v>13.61</v>
      </c>
      <c r="S2687" s="69">
        <v>2581.5700000000002</v>
      </c>
      <c r="T2687" s="70">
        <v>0.74</v>
      </c>
      <c r="U2687" s="79">
        <v>0</v>
      </c>
      <c r="V2687" s="70">
        <v>6.0000000000000005E-2</v>
      </c>
      <c r="W2687" s="79">
        <v>0</v>
      </c>
      <c r="X2687" s="61" t="s">
        <v>82</v>
      </c>
      <c r="Y2687" s="64" t="s">
        <v>50</v>
      </c>
      <c r="Z2687" s="65" t="s">
        <v>2684</v>
      </c>
      <c r="AA2687" s="60">
        <v>0</v>
      </c>
      <c r="AB2687" s="60">
        <v>0</v>
      </c>
      <c r="AC2687" s="75" t="s">
        <v>83</v>
      </c>
      <c r="AD2687" s="73">
        <v>198.03</v>
      </c>
      <c r="AE2687" s="73">
        <v>0</v>
      </c>
      <c r="AF2687" s="73">
        <v>0</v>
      </c>
      <c r="AG2687" s="73">
        <v>40.93</v>
      </c>
      <c r="AH2687" s="73">
        <v>0</v>
      </c>
      <c r="AI2687" s="73">
        <v>0</v>
      </c>
      <c r="AJ2687" s="73">
        <v>32.5</v>
      </c>
      <c r="AK2687" s="74">
        <v>198</v>
      </c>
      <c r="AL2687" s="90" t="s">
        <v>575</v>
      </c>
      <c r="AM2687" s="82" t="s">
        <v>3671</v>
      </c>
    </row>
    <row r="2688" spans="1:39" ht="21" hidden="1" customHeight="1">
      <c r="A2688" s="60">
        <v>2378</v>
      </c>
      <c r="B2688" s="61">
        <v>1007224</v>
      </c>
      <c r="C2688" s="61">
        <v>91019530</v>
      </c>
      <c r="D2688" s="62">
        <v>44740</v>
      </c>
      <c r="E2688" s="63" t="s">
        <v>2695</v>
      </c>
      <c r="F2688" s="63" t="s">
        <v>84</v>
      </c>
      <c r="G2688" s="114" t="s">
        <v>40</v>
      </c>
      <c r="H2688" s="78" t="s">
        <v>41</v>
      </c>
      <c r="I2688" s="63" t="s">
        <v>41</v>
      </c>
      <c r="J2688" s="63" t="s">
        <v>2839</v>
      </c>
      <c r="K2688" s="61" t="s">
        <v>1830</v>
      </c>
      <c r="L2688" s="61" t="s">
        <v>84</v>
      </c>
      <c r="M2688" s="66" t="s">
        <v>155</v>
      </c>
      <c r="N2688" s="61" t="s">
        <v>156</v>
      </c>
      <c r="O2688" s="61" t="s">
        <v>1200</v>
      </c>
      <c r="P2688" s="61" t="s">
        <v>2840</v>
      </c>
      <c r="Q2688" s="68">
        <v>197.6</v>
      </c>
      <c r="R2688" s="68">
        <v>6.85</v>
      </c>
      <c r="S2688" s="69">
        <v>1353.57</v>
      </c>
      <c r="T2688" s="70">
        <v>0.39</v>
      </c>
      <c r="U2688" s="79">
        <v>0</v>
      </c>
      <c r="V2688" s="70">
        <v>0.01</v>
      </c>
      <c r="W2688" s="79">
        <v>0</v>
      </c>
      <c r="X2688" s="61" t="s">
        <v>82</v>
      </c>
      <c r="Y2688" s="64" t="s">
        <v>50</v>
      </c>
      <c r="Z2688" s="65" t="s">
        <v>2684</v>
      </c>
      <c r="AA2688" s="60">
        <v>0</v>
      </c>
      <c r="AB2688" s="60">
        <v>0</v>
      </c>
      <c r="AC2688" s="75" t="s">
        <v>83</v>
      </c>
      <c r="AD2688" s="73">
        <v>6.5</v>
      </c>
      <c r="AE2688" s="73">
        <v>0</v>
      </c>
      <c r="AF2688" s="73">
        <v>0</v>
      </c>
      <c r="AG2688" s="73">
        <v>1</v>
      </c>
      <c r="AH2688" s="73">
        <v>0</v>
      </c>
      <c r="AI2688" s="73">
        <v>0</v>
      </c>
      <c r="AJ2688" s="73">
        <v>0</v>
      </c>
      <c r="AK2688" s="74">
        <v>7</v>
      </c>
      <c r="AL2688" s="90" t="s">
        <v>90</v>
      </c>
      <c r="AM2688" s="92"/>
    </row>
    <row r="2689" spans="1:39" ht="21" hidden="1" customHeight="1">
      <c r="A2689" s="60"/>
      <c r="B2689" s="97">
        <v>7009143</v>
      </c>
      <c r="C2689" s="97">
        <v>91027229</v>
      </c>
      <c r="D2689" s="98">
        <v>44741</v>
      </c>
      <c r="E2689" s="63" t="s">
        <v>2695</v>
      </c>
      <c r="F2689" s="99" t="s">
        <v>2002</v>
      </c>
      <c r="G2689" s="115" t="s">
        <v>175</v>
      </c>
      <c r="H2689" s="100" t="s">
        <v>240</v>
      </c>
      <c r="I2689" s="99" t="s">
        <v>1913</v>
      </c>
      <c r="J2689" s="99" t="s">
        <v>2841</v>
      </c>
      <c r="K2689" s="97" t="s">
        <v>1830</v>
      </c>
      <c r="L2689" s="97" t="s">
        <v>2002</v>
      </c>
      <c r="M2689" s="126" t="s">
        <v>1922</v>
      </c>
      <c r="N2689" s="97" t="s">
        <v>471</v>
      </c>
      <c r="O2689" s="97" t="s">
        <v>471</v>
      </c>
      <c r="P2689" s="97" t="s">
        <v>471</v>
      </c>
      <c r="Q2689" s="101">
        <v>249.05</v>
      </c>
      <c r="R2689" s="101">
        <v>5.13</v>
      </c>
      <c r="S2689" s="102">
        <v>1277.19</v>
      </c>
      <c r="T2689" s="104">
        <v>0</v>
      </c>
      <c r="U2689" s="104">
        <v>0</v>
      </c>
      <c r="V2689" s="104">
        <v>0</v>
      </c>
      <c r="W2689" s="104">
        <v>0</v>
      </c>
      <c r="X2689" s="104" t="s">
        <v>2434</v>
      </c>
      <c r="Y2689" s="104" t="s">
        <v>2435</v>
      </c>
      <c r="Z2689" s="65" t="s">
        <v>2684</v>
      </c>
      <c r="AA2689" s="104">
        <v>0</v>
      </c>
      <c r="AB2689" s="104">
        <v>0</v>
      </c>
      <c r="AC2689" s="105" t="s">
        <v>2434</v>
      </c>
      <c r="AD2689" s="106">
        <v>0</v>
      </c>
      <c r="AE2689" s="106">
        <v>0</v>
      </c>
      <c r="AF2689" s="106">
        <v>0</v>
      </c>
      <c r="AG2689" s="106">
        <v>0</v>
      </c>
      <c r="AH2689" s="106">
        <v>0</v>
      </c>
      <c r="AI2689" s="106">
        <v>0</v>
      </c>
      <c r="AJ2689" s="106">
        <v>0</v>
      </c>
      <c r="AK2689" s="106">
        <v>0</v>
      </c>
      <c r="AL2689" s="90" t="s">
        <v>90</v>
      </c>
      <c r="AM2689" s="92"/>
    </row>
    <row r="2690" spans="1:39" ht="21" hidden="1" customHeight="1">
      <c r="A2690" s="60">
        <v>2379</v>
      </c>
      <c r="B2690" s="61">
        <v>2001079</v>
      </c>
      <c r="C2690" s="61">
        <v>143039</v>
      </c>
      <c r="D2690" s="62">
        <v>44741</v>
      </c>
      <c r="E2690" s="63" t="s">
        <v>38</v>
      </c>
      <c r="F2690" s="63" t="s">
        <v>77</v>
      </c>
      <c r="G2690" s="114" t="s">
        <v>73</v>
      </c>
      <c r="H2690" s="78" t="s">
        <v>153</v>
      </c>
      <c r="I2690" s="63" t="s">
        <v>762</v>
      </c>
      <c r="J2690" s="63" t="s">
        <v>1604</v>
      </c>
      <c r="K2690" s="61" t="s">
        <v>1830</v>
      </c>
      <c r="L2690" s="61">
        <v>20221200056793</v>
      </c>
      <c r="M2690" s="66" t="s">
        <v>78</v>
      </c>
      <c r="N2690" s="61" t="s">
        <v>1801</v>
      </c>
      <c r="O2690" s="61" t="s">
        <v>692</v>
      </c>
      <c r="P2690" s="61" t="s">
        <v>1014</v>
      </c>
      <c r="Q2690" s="68">
        <v>134.4</v>
      </c>
      <c r="R2690" s="68">
        <v>6.24</v>
      </c>
      <c r="S2690" s="69">
        <v>839.15</v>
      </c>
      <c r="T2690" s="70">
        <v>0.24</v>
      </c>
      <c r="U2690" s="79">
        <v>0</v>
      </c>
      <c r="V2690" s="70">
        <v>0.04</v>
      </c>
      <c r="W2690" s="79">
        <v>0</v>
      </c>
      <c r="X2690" s="61" t="s">
        <v>1318</v>
      </c>
      <c r="Y2690" s="64" t="s">
        <v>50</v>
      </c>
      <c r="Z2690" s="65" t="s">
        <v>2684</v>
      </c>
      <c r="AA2690" s="60">
        <v>0</v>
      </c>
      <c r="AB2690" s="60">
        <v>0</v>
      </c>
      <c r="AC2690" s="75" t="s">
        <v>83</v>
      </c>
      <c r="AD2690" s="73">
        <v>133.88999999999999</v>
      </c>
      <c r="AE2690" s="73">
        <v>700</v>
      </c>
      <c r="AF2690" s="73">
        <v>100</v>
      </c>
      <c r="AG2690" s="73">
        <v>12</v>
      </c>
      <c r="AH2690" s="73">
        <v>0</v>
      </c>
      <c r="AI2690" s="73">
        <v>0</v>
      </c>
      <c r="AJ2690" s="73">
        <v>0</v>
      </c>
      <c r="AK2690" s="74">
        <v>134</v>
      </c>
      <c r="AL2690" s="90" t="s">
        <v>90</v>
      </c>
      <c r="AM2690" s="92"/>
    </row>
    <row r="2691" spans="1:39" ht="21" hidden="1" customHeight="1">
      <c r="A2691" s="60">
        <v>2380</v>
      </c>
      <c r="B2691" s="61">
        <v>11001363</v>
      </c>
      <c r="C2691" s="61">
        <v>169665</v>
      </c>
      <c r="D2691" s="62">
        <v>44741</v>
      </c>
      <c r="E2691" s="63" t="s">
        <v>38</v>
      </c>
      <c r="F2691" s="63" t="s">
        <v>77</v>
      </c>
      <c r="G2691" s="114" t="s">
        <v>40</v>
      </c>
      <c r="H2691" s="78" t="s">
        <v>85</v>
      </c>
      <c r="I2691" s="63" t="s">
        <v>296</v>
      </c>
      <c r="J2691" s="63" t="s">
        <v>788</v>
      </c>
      <c r="K2691" s="61" t="s">
        <v>1830</v>
      </c>
      <c r="L2691" s="61">
        <v>20221200036843</v>
      </c>
      <c r="M2691" s="66" t="s">
        <v>45</v>
      </c>
      <c r="N2691" s="61" t="s">
        <v>616</v>
      </c>
      <c r="O2691" s="61" t="s">
        <v>2456</v>
      </c>
      <c r="P2691" s="61" t="s">
        <v>2842</v>
      </c>
      <c r="Q2691" s="68">
        <v>51.24</v>
      </c>
      <c r="R2691" s="68">
        <v>9.14</v>
      </c>
      <c r="S2691" s="69">
        <v>468.32</v>
      </c>
      <c r="T2691" s="70">
        <v>0.13</v>
      </c>
      <c r="U2691" s="79">
        <v>0</v>
      </c>
      <c r="V2691" s="70">
        <v>0.03</v>
      </c>
      <c r="W2691" s="79">
        <v>0</v>
      </c>
      <c r="X2691" s="61" t="s">
        <v>82</v>
      </c>
      <c r="Y2691" s="64" t="s">
        <v>50</v>
      </c>
      <c r="Z2691" s="65" t="s">
        <v>2684</v>
      </c>
      <c r="AA2691" s="60">
        <v>0</v>
      </c>
      <c r="AB2691" s="60">
        <v>0</v>
      </c>
      <c r="AC2691" s="75" t="s">
        <v>83</v>
      </c>
      <c r="AD2691" s="73">
        <v>119.2</v>
      </c>
      <c r="AE2691" s="73">
        <v>0</v>
      </c>
      <c r="AF2691" s="73">
        <v>0</v>
      </c>
      <c r="AG2691" s="73">
        <v>13.02</v>
      </c>
      <c r="AH2691" s="73">
        <v>0</v>
      </c>
      <c r="AI2691" s="73">
        <v>0</v>
      </c>
      <c r="AJ2691" s="73">
        <v>0</v>
      </c>
      <c r="AK2691" s="74">
        <v>119</v>
      </c>
      <c r="AL2691" s="90" t="s">
        <v>161</v>
      </c>
      <c r="AM2691" s="92"/>
    </row>
    <row r="2692" spans="1:39" ht="21" hidden="1" customHeight="1">
      <c r="A2692" s="60">
        <v>2381</v>
      </c>
      <c r="B2692" s="61">
        <v>12000507</v>
      </c>
      <c r="C2692" s="61">
        <v>179877</v>
      </c>
      <c r="D2692" s="62">
        <v>44741</v>
      </c>
      <c r="E2692" s="63" t="s">
        <v>38</v>
      </c>
      <c r="F2692" s="63" t="s">
        <v>77</v>
      </c>
      <c r="G2692" s="114" t="s">
        <v>73</v>
      </c>
      <c r="H2692" s="78" t="s">
        <v>91</v>
      </c>
      <c r="I2692" s="63" t="s">
        <v>1245</v>
      </c>
      <c r="J2692" s="63" t="s">
        <v>1246</v>
      </c>
      <c r="K2692" s="61" t="s">
        <v>1830</v>
      </c>
      <c r="L2692" s="61">
        <v>20221200036843</v>
      </c>
      <c r="M2692" s="66" t="s">
        <v>78</v>
      </c>
      <c r="N2692" s="61" t="s">
        <v>1360</v>
      </c>
      <c r="O2692" s="61" t="s">
        <v>876</v>
      </c>
      <c r="P2692" s="61" t="s">
        <v>1359</v>
      </c>
      <c r="Q2692" s="68">
        <v>84.44</v>
      </c>
      <c r="R2692" s="68">
        <v>6.26</v>
      </c>
      <c r="S2692" s="69">
        <v>528.27</v>
      </c>
      <c r="T2692" s="70">
        <v>0.15</v>
      </c>
      <c r="U2692" s="79">
        <v>0</v>
      </c>
      <c r="V2692" s="70">
        <v>0.02</v>
      </c>
      <c r="W2692" s="79">
        <v>0</v>
      </c>
      <c r="X2692" s="61" t="s">
        <v>82</v>
      </c>
      <c r="Y2692" s="64" t="s">
        <v>50</v>
      </c>
      <c r="Z2692" s="65" t="s">
        <v>2684</v>
      </c>
      <c r="AA2692" s="60">
        <v>0</v>
      </c>
      <c r="AB2692" s="60">
        <v>0</v>
      </c>
      <c r="AC2692" s="75" t="s">
        <v>83</v>
      </c>
      <c r="AD2692" s="73">
        <v>83.6</v>
      </c>
      <c r="AE2692" s="73">
        <v>0</v>
      </c>
      <c r="AF2692" s="73">
        <v>0</v>
      </c>
      <c r="AG2692" s="73">
        <v>12.31</v>
      </c>
      <c r="AH2692" s="73">
        <v>0</v>
      </c>
      <c r="AI2692" s="73">
        <v>0</v>
      </c>
      <c r="AJ2692" s="73">
        <v>0</v>
      </c>
      <c r="AK2692" s="74">
        <v>84</v>
      </c>
      <c r="AL2692" s="90" t="s">
        <v>161</v>
      </c>
      <c r="AM2692" s="92"/>
    </row>
    <row r="2693" spans="1:39" ht="21" hidden="1" customHeight="1">
      <c r="A2693" s="60">
        <v>2382</v>
      </c>
      <c r="B2693" s="61">
        <v>14001475</v>
      </c>
      <c r="C2693" s="61">
        <v>182515</v>
      </c>
      <c r="D2693" s="62">
        <v>44741</v>
      </c>
      <c r="E2693" s="63" t="s">
        <v>38</v>
      </c>
      <c r="F2693" s="63" t="s">
        <v>770</v>
      </c>
      <c r="G2693" s="114" t="s">
        <v>109</v>
      </c>
      <c r="H2693" s="78" t="s">
        <v>1365</v>
      </c>
      <c r="I2693" s="63" t="s">
        <v>1366</v>
      </c>
      <c r="J2693" s="63" t="s">
        <v>1447</v>
      </c>
      <c r="K2693" s="61" t="s">
        <v>1830</v>
      </c>
      <c r="L2693" s="61">
        <v>20221200054893</v>
      </c>
      <c r="M2693" s="66" t="s">
        <v>78</v>
      </c>
      <c r="N2693" s="61" t="s">
        <v>1449</v>
      </c>
      <c r="O2693" s="61" t="s">
        <v>917</v>
      </c>
      <c r="P2693" s="61" t="s">
        <v>1448</v>
      </c>
      <c r="Q2693" s="68">
        <v>82.2</v>
      </c>
      <c r="R2693" s="68">
        <v>6.89</v>
      </c>
      <c r="S2693" s="69">
        <v>566.04999999999995</v>
      </c>
      <c r="T2693" s="70">
        <v>0.16</v>
      </c>
      <c r="U2693" s="79">
        <v>0</v>
      </c>
      <c r="V2693" s="70">
        <v>0</v>
      </c>
      <c r="W2693" s="79">
        <v>0</v>
      </c>
      <c r="X2693" s="61" t="s">
        <v>49</v>
      </c>
      <c r="Y2693" s="64" t="s">
        <v>50</v>
      </c>
      <c r="Z2693" s="65" t="s">
        <v>2684</v>
      </c>
      <c r="AA2693" s="60">
        <v>0</v>
      </c>
      <c r="AB2693" s="60">
        <v>0</v>
      </c>
      <c r="AC2693" s="75" t="s">
        <v>49</v>
      </c>
      <c r="AD2693" s="73">
        <v>0</v>
      </c>
      <c r="AE2693" s="73">
        <v>390</v>
      </c>
      <c r="AF2693" s="73">
        <v>55.71</v>
      </c>
      <c r="AG2693" s="73">
        <v>0</v>
      </c>
      <c r="AH2693" s="73">
        <v>0</v>
      </c>
      <c r="AI2693" s="73">
        <v>0</v>
      </c>
      <c r="AJ2693" s="73">
        <v>0</v>
      </c>
      <c r="AK2693" s="74">
        <v>0</v>
      </c>
      <c r="AL2693" s="90" t="s">
        <v>161</v>
      </c>
      <c r="AM2693" s="92"/>
    </row>
    <row r="2694" spans="1:39" ht="21" hidden="1" customHeight="1">
      <c r="A2694" s="60">
        <v>2383</v>
      </c>
      <c r="B2694" s="61">
        <v>14001327</v>
      </c>
      <c r="C2694" s="61">
        <v>182517</v>
      </c>
      <c r="D2694" s="62">
        <v>44741</v>
      </c>
      <c r="E2694" s="63" t="s">
        <v>38</v>
      </c>
      <c r="F2694" s="63" t="s">
        <v>770</v>
      </c>
      <c r="G2694" s="114" t="s">
        <v>109</v>
      </c>
      <c r="H2694" s="78" t="s">
        <v>1365</v>
      </c>
      <c r="I2694" s="63" t="s">
        <v>1366</v>
      </c>
      <c r="J2694" s="63" t="s">
        <v>2843</v>
      </c>
      <c r="K2694" s="61" t="s">
        <v>1830</v>
      </c>
      <c r="L2694" s="61">
        <v>20221200054893</v>
      </c>
      <c r="M2694" s="66" t="s">
        <v>78</v>
      </c>
      <c r="N2694" s="61" t="s">
        <v>1449</v>
      </c>
      <c r="O2694" s="61" t="s">
        <v>2844</v>
      </c>
      <c r="P2694" s="61" t="s">
        <v>1974</v>
      </c>
      <c r="Q2694" s="68">
        <v>71.31</v>
      </c>
      <c r="R2694" s="68">
        <v>7.64</v>
      </c>
      <c r="S2694" s="69">
        <v>545.08000000000004</v>
      </c>
      <c r="T2694" s="70">
        <v>0.16</v>
      </c>
      <c r="U2694" s="79">
        <v>0</v>
      </c>
      <c r="V2694" s="70">
        <v>0</v>
      </c>
      <c r="W2694" s="79">
        <v>0</v>
      </c>
      <c r="X2694" s="61" t="s">
        <v>49</v>
      </c>
      <c r="Y2694" s="64" t="s">
        <v>50</v>
      </c>
      <c r="Z2694" s="65" t="s">
        <v>2684</v>
      </c>
      <c r="AA2694" s="60">
        <v>0</v>
      </c>
      <c r="AB2694" s="60">
        <v>0</v>
      </c>
      <c r="AC2694" s="75" t="s">
        <v>49</v>
      </c>
      <c r="AD2694" s="73">
        <v>0</v>
      </c>
      <c r="AE2694" s="73">
        <v>380</v>
      </c>
      <c r="AF2694" s="73">
        <v>54.29</v>
      </c>
      <c r="AG2694" s="73">
        <v>0</v>
      </c>
      <c r="AH2694" s="73">
        <v>0</v>
      </c>
      <c r="AI2694" s="73">
        <v>0</v>
      </c>
      <c r="AJ2694" s="73">
        <v>0</v>
      </c>
      <c r="AK2694" s="74">
        <v>0</v>
      </c>
      <c r="AL2694" s="90" t="s">
        <v>161</v>
      </c>
      <c r="AM2694" s="92"/>
    </row>
    <row r="2695" spans="1:39" ht="21" hidden="1" customHeight="1">
      <c r="A2695" s="60">
        <v>2384</v>
      </c>
      <c r="B2695" s="61">
        <v>14001145</v>
      </c>
      <c r="C2695" s="61">
        <v>182986</v>
      </c>
      <c r="D2695" s="62">
        <v>44741</v>
      </c>
      <c r="E2695" s="63" t="s">
        <v>38</v>
      </c>
      <c r="F2695" s="63" t="s">
        <v>770</v>
      </c>
      <c r="G2695" s="114" t="s">
        <v>109</v>
      </c>
      <c r="H2695" s="78" t="s">
        <v>1365</v>
      </c>
      <c r="I2695" s="63" t="s">
        <v>1366</v>
      </c>
      <c r="J2695" s="63" t="s">
        <v>1366</v>
      </c>
      <c r="K2695" s="61" t="s">
        <v>1830</v>
      </c>
      <c r="L2695" s="61">
        <v>20221200054893</v>
      </c>
      <c r="M2695" s="66" t="s">
        <v>78</v>
      </c>
      <c r="N2695" s="61" t="s">
        <v>617</v>
      </c>
      <c r="O2695" s="61" t="s">
        <v>467</v>
      </c>
      <c r="P2695" s="61" t="s">
        <v>779</v>
      </c>
      <c r="Q2695" s="68">
        <v>84.96</v>
      </c>
      <c r="R2695" s="68">
        <v>5.82</v>
      </c>
      <c r="S2695" s="69">
        <v>494.23</v>
      </c>
      <c r="T2695" s="70">
        <v>0.14000000000000001</v>
      </c>
      <c r="U2695" s="79">
        <v>0</v>
      </c>
      <c r="V2695" s="70">
        <v>0</v>
      </c>
      <c r="W2695" s="79">
        <v>0</v>
      </c>
      <c r="X2695" s="61" t="s">
        <v>49</v>
      </c>
      <c r="Y2695" s="64" t="s">
        <v>50</v>
      </c>
      <c r="Z2695" s="65" t="s">
        <v>2684</v>
      </c>
      <c r="AA2695" s="60">
        <v>0</v>
      </c>
      <c r="AB2695" s="60">
        <v>0</v>
      </c>
      <c r="AC2695" s="75" t="s">
        <v>49</v>
      </c>
      <c r="AD2695" s="73">
        <v>0</v>
      </c>
      <c r="AE2695" s="73">
        <v>300</v>
      </c>
      <c r="AF2695" s="73">
        <v>42.86</v>
      </c>
      <c r="AG2695" s="73">
        <v>0</v>
      </c>
      <c r="AH2695" s="73">
        <v>0</v>
      </c>
      <c r="AI2695" s="73">
        <v>0</v>
      </c>
      <c r="AJ2695" s="73">
        <v>0</v>
      </c>
      <c r="AK2695" s="74">
        <v>0</v>
      </c>
      <c r="AL2695" s="90" t="s">
        <v>161</v>
      </c>
      <c r="AM2695" s="92"/>
    </row>
    <row r="2696" spans="1:39" ht="21" hidden="1" customHeight="1">
      <c r="A2696" s="60">
        <v>2385</v>
      </c>
      <c r="B2696" s="61">
        <v>14001165</v>
      </c>
      <c r="C2696" s="61">
        <v>183041</v>
      </c>
      <c r="D2696" s="62">
        <v>44741</v>
      </c>
      <c r="E2696" s="63" t="s">
        <v>38</v>
      </c>
      <c r="F2696" s="63" t="s">
        <v>39</v>
      </c>
      <c r="G2696" s="114" t="s">
        <v>109</v>
      </c>
      <c r="H2696" s="78" t="s">
        <v>1365</v>
      </c>
      <c r="I2696" s="63" t="s">
        <v>1366</v>
      </c>
      <c r="J2696" s="63" t="s">
        <v>2843</v>
      </c>
      <c r="K2696" s="61" t="s">
        <v>1830</v>
      </c>
      <c r="L2696" s="61">
        <v>20221200033983</v>
      </c>
      <c r="M2696" s="66" t="s">
        <v>78</v>
      </c>
      <c r="N2696" s="61" t="s">
        <v>326</v>
      </c>
      <c r="O2696" s="61" t="s">
        <v>654</v>
      </c>
      <c r="P2696" s="61" t="s">
        <v>2222</v>
      </c>
      <c r="Q2696" s="68">
        <v>51.29</v>
      </c>
      <c r="R2696" s="68">
        <v>7.39</v>
      </c>
      <c r="S2696" s="69">
        <v>379.06</v>
      </c>
      <c r="T2696" s="70">
        <v>0.11</v>
      </c>
      <c r="U2696" s="79">
        <v>0</v>
      </c>
      <c r="V2696" s="70">
        <v>0</v>
      </c>
      <c r="W2696" s="79">
        <v>0</v>
      </c>
      <c r="X2696" s="61" t="s">
        <v>49</v>
      </c>
      <c r="Y2696" s="64" t="s">
        <v>50</v>
      </c>
      <c r="Z2696" s="65" t="s">
        <v>2684</v>
      </c>
      <c r="AA2696" s="60">
        <v>0</v>
      </c>
      <c r="AB2696" s="60">
        <v>0</v>
      </c>
      <c r="AC2696" s="75" t="s">
        <v>49</v>
      </c>
      <c r="AD2696" s="73">
        <v>0</v>
      </c>
      <c r="AE2696" s="73">
        <v>150</v>
      </c>
      <c r="AF2696" s="73">
        <v>21.43</v>
      </c>
      <c r="AG2696" s="73">
        <v>0</v>
      </c>
      <c r="AH2696" s="73">
        <v>0</v>
      </c>
      <c r="AI2696" s="73">
        <v>0</v>
      </c>
      <c r="AJ2696" s="73">
        <v>0</v>
      </c>
      <c r="AK2696" s="74">
        <v>0</v>
      </c>
      <c r="AL2696" s="90" t="s">
        <v>52</v>
      </c>
      <c r="AM2696" s="82"/>
    </row>
    <row r="2697" spans="1:39" ht="21" hidden="1" customHeight="1">
      <c r="A2697" s="60">
        <v>2386</v>
      </c>
      <c r="B2697" s="61">
        <v>11000288</v>
      </c>
      <c r="C2697" s="61">
        <v>170017</v>
      </c>
      <c r="D2697" s="62">
        <v>44742</v>
      </c>
      <c r="E2697" s="63" t="s">
        <v>38</v>
      </c>
      <c r="F2697" s="63" t="s">
        <v>77</v>
      </c>
      <c r="G2697" s="114" t="s">
        <v>40</v>
      </c>
      <c r="H2697" s="78" t="s">
        <v>85</v>
      </c>
      <c r="I2697" s="63" t="s">
        <v>296</v>
      </c>
      <c r="J2697" s="63" t="s">
        <v>296</v>
      </c>
      <c r="K2697" s="61" t="s">
        <v>1830</v>
      </c>
      <c r="L2697" s="61">
        <v>20221200036843</v>
      </c>
      <c r="M2697" s="66" t="s">
        <v>78</v>
      </c>
      <c r="N2697" s="61" t="s">
        <v>765</v>
      </c>
      <c r="O2697" s="61" t="s">
        <v>819</v>
      </c>
      <c r="P2697" s="61" t="s">
        <v>1563</v>
      </c>
      <c r="Q2697" s="68">
        <v>252.15</v>
      </c>
      <c r="R2697" s="68">
        <v>6.45</v>
      </c>
      <c r="S2697" s="69">
        <v>1626.65</v>
      </c>
      <c r="T2697" s="70">
        <v>0.46</v>
      </c>
      <c r="U2697" s="79">
        <v>0</v>
      </c>
      <c r="V2697" s="70">
        <v>0.01</v>
      </c>
      <c r="W2697" s="79">
        <v>0</v>
      </c>
      <c r="X2697" s="61" t="s">
        <v>82</v>
      </c>
      <c r="Y2697" s="64" t="s">
        <v>50</v>
      </c>
      <c r="Z2697" s="65" t="s">
        <v>2684</v>
      </c>
      <c r="AA2697" s="60">
        <v>0</v>
      </c>
      <c r="AB2697" s="60">
        <v>0</v>
      </c>
      <c r="AC2697" s="75" t="s">
        <v>83</v>
      </c>
      <c r="AD2697" s="73">
        <v>40.799999999999997</v>
      </c>
      <c r="AE2697" s="73">
        <v>0</v>
      </c>
      <c r="AF2697" s="73">
        <v>0</v>
      </c>
      <c r="AG2697" s="73">
        <v>6.35</v>
      </c>
      <c r="AH2697" s="73">
        <v>0</v>
      </c>
      <c r="AI2697" s="73">
        <v>0</v>
      </c>
      <c r="AJ2697" s="73">
        <v>0</v>
      </c>
      <c r="AK2697" s="74">
        <v>41</v>
      </c>
      <c r="AL2697" s="90" t="s">
        <v>90</v>
      </c>
      <c r="AM2697" s="92"/>
    </row>
    <row r="2698" spans="1:39" ht="21" hidden="1" customHeight="1">
      <c r="A2698" s="60">
        <v>2387</v>
      </c>
      <c r="B2698" s="61">
        <v>14001338</v>
      </c>
      <c r="C2698" s="61">
        <v>183011</v>
      </c>
      <c r="D2698" s="62">
        <v>44742</v>
      </c>
      <c r="E2698" s="63" t="s">
        <v>38</v>
      </c>
      <c r="F2698" s="63" t="s">
        <v>770</v>
      </c>
      <c r="G2698" s="114" t="s">
        <v>109</v>
      </c>
      <c r="H2698" s="78" t="s">
        <v>1365</v>
      </c>
      <c r="I2698" s="63" t="s">
        <v>1366</v>
      </c>
      <c r="J2698" s="63" t="s">
        <v>2843</v>
      </c>
      <c r="K2698" s="61" t="s">
        <v>1830</v>
      </c>
      <c r="L2698" s="61">
        <v>20221200054893</v>
      </c>
      <c r="M2698" s="66" t="s">
        <v>45</v>
      </c>
      <c r="N2698" s="61" t="s">
        <v>2844</v>
      </c>
      <c r="O2698" s="61" t="s">
        <v>60</v>
      </c>
      <c r="P2698" s="61" t="s">
        <v>2297</v>
      </c>
      <c r="Q2698" s="68">
        <v>44.86</v>
      </c>
      <c r="R2698" s="68">
        <v>10.67</v>
      </c>
      <c r="S2698" s="69">
        <v>478.51</v>
      </c>
      <c r="T2698" s="70">
        <v>0.14000000000000001</v>
      </c>
      <c r="U2698" s="79">
        <v>0</v>
      </c>
      <c r="V2698" s="70">
        <v>0</v>
      </c>
      <c r="W2698" s="79">
        <v>0</v>
      </c>
      <c r="X2698" s="61" t="s">
        <v>49</v>
      </c>
      <c r="Y2698" s="64" t="s">
        <v>50</v>
      </c>
      <c r="Z2698" s="65" t="s">
        <v>2684</v>
      </c>
      <c r="AA2698" s="60">
        <v>0</v>
      </c>
      <c r="AB2698" s="60">
        <v>0</v>
      </c>
      <c r="AC2698" s="75" t="s">
        <v>49</v>
      </c>
      <c r="AD2698" s="73">
        <v>0</v>
      </c>
      <c r="AE2698" s="73">
        <v>70</v>
      </c>
      <c r="AF2698" s="73">
        <v>10</v>
      </c>
      <c r="AG2698" s="73">
        <v>0</v>
      </c>
      <c r="AH2698" s="73">
        <v>0</v>
      </c>
      <c r="AI2698" s="73">
        <v>0</v>
      </c>
      <c r="AJ2698" s="73">
        <v>0</v>
      </c>
      <c r="AK2698" s="74">
        <v>0</v>
      </c>
      <c r="AL2698" s="90" t="s">
        <v>161</v>
      </c>
      <c r="AM2698" s="92"/>
    </row>
    <row r="2699" spans="1:39" ht="21" hidden="1" customHeight="1">
      <c r="A2699" s="60">
        <v>2388</v>
      </c>
      <c r="B2699" s="61">
        <v>14000849</v>
      </c>
      <c r="C2699" s="61">
        <v>183064</v>
      </c>
      <c r="D2699" s="62">
        <v>44742</v>
      </c>
      <c r="E2699" s="63" t="s">
        <v>38</v>
      </c>
      <c r="F2699" s="63" t="s">
        <v>770</v>
      </c>
      <c r="G2699" s="114" t="s">
        <v>109</v>
      </c>
      <c r="H2699" s="78" t="s">
        <v>1365</v>
      </c>
      <c r="I2699" s="63" t="s">
        <v>1366</v>
      </c>
      <c r="J2699" s="63" t="s">
        <v>2015</v>
      </c>
      <c r="K2699" s="61" t="s">
        <v>1830</v>
      </c>
      <c r="L2699" s="61">
        <v>20221200054893</v>
      </c>
      <c r="M2699" s="66" t="s">
        <v>78</v>
      </c>
      <c r="N2699" s="61" t="s">
        <v>736</v>
      </c>
      <c r="O2699" s="61" t="s">
        <v>779</v>
      </c>
      <c r="P2699" s="61" t="s">
        <v>1426</v>
      </c>
      <c r="Q2699" s="68">
        <v>61.37</v>
      </c>
      <c r="R2699" s="68">
        <v>7.28</v>
      </c>
      <c r="S2699" s="69">
        <v>446.68</v>
      </c>
      <c r="T2699" s="70">
        <v>0.13</v>
      </c>
      <c r="U2699" s="79">
        <v>0</v>
      </c>
      <c r="V2699" s="70">
        <v>0</v>
      </c>
      <c r="W2699" s="79">
        <v>0</v>
      </c>
      <c r="X2699" s="61" t="s">
        <v>49</v>
      </c>
      <c r="Y2699" s="64" t="s">
        <v>50</v>
      </c>
      <c r="Z2699" s="65" t="s">
        <v>2684</v>
      </c>
      <c r="AA2699" s="60">
        <v>0</v>
      </c>
      <c r="AB2699" s="60">
        <v>0</v>
      </c>
      <c r="AC2699" s="75" t="s">
        <v>49</v>
      </c>
      <c r="AD2699" s="73">
        <v>0</v>
      </c>
      <c r="AE2699" s="73">
        <v>130</v>
      </c>
      <c r="AF2699" s="73">
        <v>18.57</v>
      </c>
      <c r="AG2699" s="73">
        <v>0</v>
      </c>
      <c r="AH2699" s="73">
        <v>0</v>
      </c>
      <c r="AI2699" s="73">
        <v>0</v>
      </c>
      <c r="AJ2699" s="73">
        <v>0</v>
      </c>
      <c r="AK2699" s="74">
        <v>0</v>
      </c>
      <c r="AL2699" s="90" t="s">
        <v>161</v>
      </c>
      <c r="AM2699" s="92"/>
    </row>
    <row r="2700" spans="1:39" ht="21" hidden="1" customHeight="1">
      <c r="A2700" s="60">
        <v>2389</v>
      </c>
      <c r="B2700" s="61">
        <v>14001139</v>
      </c>
      <c r="C2700" s="61">
        <v>183136</v>
      </c>
      <c r="D2700" s="62">
        <v>44742</v>
      </c>
      <c r="E2700" s="63" t="s">
        <v>38</v>
      </c>
      <c r="F2700" s="63" t="s">
        <v>39</v>
      </c>
      <c r="G2700" s="114" t="s">
        <v>109</v>
      </c>
      <c r="H2700" s="78" t="s">
        <v>1365</v>
      </c>
      <c r="I2700" s="63" t="s">
        <v>1381</v>
      </c>
      <c r="J2700" s="63" t="s">
        <v>2843</v>
      </c>
      <c r="K2700" s="61" t="s">
        <v>1830</v>
      </c>
      <c r="L2700" s="61">
        <v>20221200033983</v>
      </c>
      <c r="M2700" s="66" t="s">
        <v>78</v>
      </c>
      <c r="N2700" s="61" t="s">
        <v>108</v>
      </c>
      <c r="O2700" s="61" t="s">
        <v>1081</v>
      </c>
      <c r="P2700" s="61" t="s">
        <v>682</v>
      </c>
      <c r="Q2700" s="68">
        <v>71.27</v>
      </c>
      <c r="R2700" s="68">
        <v>10.06</v>
      </c>
      <c r="S2700" s="69">
        <v>716.99</v>
      </c>
      <c r="T2700" s="70">
        <v>0.2</v>
      </c>
      <c r="U2700" s="79">
        <v>0</v>
      </c>
      <c r="V2700" s="70">
        <v>0</v>
      </c>
      <c r="W2700" s="79">
        <v>0</v>
      </c>
      <c r="X2700" s="61" t="s">
        <v>49</v>
      </c>
      <c r="Y2700" s="64" t="s">
        <v>50</v>
      </c>
      <c r="Z2700" s="65" t="s">
        <v>2684</v>
      </c>
      <c r="AA2700" s="60">
        <v>0</v>
      </c>
      <c r="AB2700" s="60">
        <v>0</v>
      </c>
      <c r="AC2700" s="75" t="s">
        <v>49</v>
      </c>
      <c r="AD2700" s="73">
        <v>0</v>
      </c>
      <c r="AE2700" s="73">
        <v>220</v>
      </c>
      <c r="AF2700" s="73">
        <v>31.43</v>
      </c>
      <c r="AG2700" s="73">
        <v>0</v>
      </c>
      <c r="AH2700" s="73">
        <v>0</v>
      </c>
      <c r="AI2700" s="73">
        <v>0</v>
      </c>
      <c r="AJ2700" s="73">
        <v>0</v>
      </c>
      <c r="AK2700" s="74">
        <v>0</v>
      </c>
      <c r="AL2700" s="90" t="s">
        <v>52</v>
      </c>
      <c r="AM2700" s="92"/>
    </row>
    <row r="2701" spans="1:39" ht="21" hidden="1" customHeight="1">
      <c r="A2701" s="60">
        <v>2390</v>
      </c>
      <c r="B2701" s="61">
        <v>14000444</v>
      </c>
      <c r="C2701" s="61">
        <v>183588</v>
      </c>
      <c r="D2701" s="62">
        <v>44742</v>
      </c>
      <c r="E2701" s="63" t="s">
        <v>38</v>
      </c>
      <c r="F2701" s="63" t="s">
        <v>39</v>
      </c>
      <c r="G2701" s="114" t="s">
        <v>109</v>
      </c>
      <c r="H2701" s="78" t="s">
        <v>1365</v>
      </c>
      <c r="I2701" s="63" t="s">
        <v>1381</v>
      </c>
      <c r="J2701" s="63" t="s">
        <v>2845</v>
      </c>
      <c r="K2701" s="61" t="s">
        <v>1830</v>
      </c>
      <c r="L2701" s="61">
        <v>20221200033983</v>
      </c>
      <c r="M2701" s="66" t="s">
        <v>78</v>
      </c>
      <c r="N2701" s="61" t="s">
        <v>1055</v>
      </c>
      <c r="O2701" s="61" t="s">
        <v>1446</v>
      </c>
      <c r="P2701" s="61" t="s">
        <v>2683</v>
      </c>
      <c r="Q2701" s="68">
        <v>99.83</v>
      </c>
      <c r="R2701" s="68">
        <v>5.92</v>
      </c>
      <c r="S2701" s="69">
        <v>590.53</v>
      </c>
      <c r="T2701" s="70">
        <v>0.17</v>
      </c>
      <c r="U2701" s="79">
        <v>0</v>
      </c>
      <c r="V2701" s="70">
        <v>0</v>
      </c>
      <c r="W2701" s="79">
        <v>0</v>
      </c>
      <c r="X2701" s="61" t="s">
        <v>49</v>
      </c>
      <c r="Y2701" s="64" t="s">
        <v>50</v>
      </c>
      <c r="Z2701" s="65" t="s">
        <v>2684</v>
      </c>
      <c r="AA2701" s="60">
        <v>0</v>
      </c>
      <c r="AB2701" s="60">
        <v>0</v>
      </c>
      <c r="AC2701" s="75" t="s">
        <v>49</v>
      </c>
      <c r="AD2701" s="73">
        <v>0</v>
      </c>
      <c r="AE2701" s="73">
        <v>40</v>
      </c>
      <c r="AF2701" s="73">
        <v>5.71</v>
      </c>
      <c r="AG2701" s="73">
        <v>0</v>
      </c>
      <c r="AH2701" s="73">
        <v>0</v>
      </c>
      <c r="AI2701" s="73">
        <v>0</v>
      </c>
      <c r="AJ2701" s="73">
        <v>0</v>
      </c>
      <c r="AK2701" s="74">
        <v>0</v>
      </c>
      <c r="AL2701" s="90" t="s">
        <v>52</v>
      </c>
      <c r="AM2701" s="92"/>
    </row>
    <row r="2702" spans="1:39" ht="21" hidden="1" customHeight="1">
      <c r="A2702" s="60">
        <v>2391</v>
      </c>
      <c r="B2702" s="97">
        <v>14000054</v>
      </c>
      <c r="C2702" s="97">
        <v>183893</v>
      </c>
      <c r="D2702" s="98">
        <v>44742</v>
      </c>
      <c r="E2702" s="99" t="s">
        <v>38</v>
      </c>
      <c r="F2702" s="99" t="s">
        <v>39</v>
      </c>
      <c r="G2702" s="115" t="s">
        <v>109</v>
      </c>
      <c r="H2702" s="100" t="s">
        <v>1365</v>
      </c>
      <c r="I2702" s="99" t="s">
        <v>1381</v>
      </c>
      <c r="J2702" s="99" t="s">
        <v>2846</v>
      </c>
      <c r="K2702" s="97" t="s">
        <v>1830</v>
      </c>
      <c r="L2702" s="97">
        <v>20221200033983</v>
      </c>
      <c r="M2702" s="66" t="s">
        <v>78</v>
      </c>
      <c r="N2702" s="97" t="s">
        <v>2483</v>
      </c>
      <c r="O2702" s="97" t="s">
        <v>467</v>
      </c>
      <c r="P2702" s="97" t="s">
        <v>1426</v>
      </c>
      <c r="Q2702" s="101">
        <v>95.94</v>
      </c>
      <c r="R2702" s="101">
        <v>5.78</v>
      </c>
      <c r="S2702" s="102">
        <v>554.66</v>
      </c>
      <c r="T2702" s="103">
        <v>0.16</v>
      </c>
      <c r="U2702" s="104">
        <v>0</v>
      </c>
      <c r="V2702" s="103">
        <v>0</v>
      </c>
      <c r="W2702" s="104">
        <v>0</v>
      </c>
      <c r="X2702" s="97" t="s">
        <v>49</v>
      </c>
      <c r="Y2702" s="109" t="s">
        <v>50</v>
      </c>
      <c r="Z2702" s="65" t="s">
        <v>2684</v>
      </c>
      <c r="AA2702" s="60">
        <v>0</v>
      </c>
      <c r="AB2702" s="60">
        <v>0</v>
      </c>
      <c r="AC2702" s="105" t="s">
        <v>49</v>
      </c>
      <c r="AD2702" s="106">
        <v>0</v>
      </c>
      <c r="AE2702" s="106">
        <v>370</v>
      </c>
      <c r="AF2702" s="106">
        <v>52.86</v>
      </c>
      <c r="AG2702" s="106">
        <v>0</v>
      </c>
      <c r="AH2702" s="106">
        <v>0</v>
      </c>
      <c r="AI2702" s="106">
        <v>0</v>
      </c>
      <c r="AJ2702" s="106">
        <v>0</v>
      </c>
      <c r="AK2702" s="107">
        <v>0</v>
      </c>
      <c r="AL2702" s="90" t="s">
        <v>52</v>
      </c>
      <c r="AM2702" s="92"/>
    </row>
    <row r="2703" spans="1:39" ht="21" hidden="1" customHeight="1">
      <c r="A2703" s="60">
        <v>2392</v>
      </c>
      <c r="B2703" s="61">
        <v>2000277</v>
      </c>
      <c r="C2703" s="61">
        <v>142049</v>
      </c>
      <c r="D2703" s="62">
        <v>44743</v>
      </c>
      <c r="E2703" s="63" t="s">
        <v>38</v>
      </c>
      <c r="F2703" s="63" t="s">
        <v>77</v>
      </c>
      <c r="G2703" s="114" t="s">
        <v>73</v>
      </c>
      <c r="H2703" s="78" t="s">
        <v>153</v>
      </c>
      <c r="I2703" s="63" t="s">
        <v>762</v>
      </c>
      <c r="J2703" s="63" t="s">
        <v>1439</v>
      </c>
      <c r="K2703" s="61" t="s">
        <v>1830</v>
      </c>
      <c r="L2703" s="61">
        <v>20221200036843</v>
      </c>
      <c r="M2703" s="66" t="s">
        <v>45</v>
      </c>
      <c r="N2703" s="61" t="s">
        <v>235</v>
      </c>
      <c r="O2703" s="61" t="s">
        <v>1095</v>
      </c>
      <c r="P2703" s="61" t="s">
        <v>1510</v>
      </c>
      <c r="Q2703" s="68">
        <v>174.3</v>
      </c>
      <c r="R2703" s="68">
        <v>6.59</v>
      </c>
      <c r="S2703" s="69">
        <v>1147.92</v>
      </c>
      <c r="T2703" s="70">
        <v>0.33</v>
      </c>
      <c r="U2703" s="79">
        <v>0</v>
      </c>
      <c r="V2703" s="70">
        <v>0.04</v>
      </c>
      <c r="W2703" s="104">
        <v>0</v>
      </c>
      <c r="X2703" s="61" t="s">
        <v>82</v>
      </c>
      <c r="Y2703" s="109" t="s">
        <v>50</v>
      </c>
      <c r="Z2703" s="65" t="s">
        <v>2847</v>
      </c>
      <c r="AA2703" s="60">
        <v>0</v>
      </c>
      <c r="AB2703" s="60">
        <v>0</v>
      </c>
      <c r="AC2703" s="75" t="s">
        <v>83</v>
      </c>
      <c r="AD2703" s="73">
        <v>129.87</v>
      </c>
      <c r="AE2703" s="73">
        <v>0</v>
      </c>
      <c r="AF2703" s="73">
        <v>0</v>
      </c>
      <c r="AG2703" s="73">
        <v>24.41</v>
      </c>
      <c r="AH2703" s="106">
        <v>0</v>
      </c>
      <c r="AI2703" s="73">
        <v>0</v>
      </c>
      <c r="AJ2703" s="73">
        <v>0</v>
      </c>
      <c r="AK2703" s="74">
        <v>130</v>
      </c>
      <c r="AL2703" s="90" t="s">
        <v>161</v>
      </c>
      <c r="AM2703" s="92"/>
    </row>
    <row r="2704" spans="1:39" ht="21" hidden="1" customHeight="1">
      <c r="A2704" s="60">
        <v>2393</v>
      </c>
      <c r="B2704" s="61">
        <v>10004067</v>
      </c>
      <c r="C2704" s="61">
        <v>164584</v>
      </c>
      <c r="D2704" s="62">
        <v>44743</v>
      </c>
      <c r="E2704" s="99" t="s">
        <v>2659</v>
      </c>
      <c r="F2704" s="63" t="s">
        <v>770</v>
      </c>
      <c r="G2704" s="114" t="s">
        <v>73</v>
      </c>
      <c r="H2704" s="78" t="s">
        <v>74</v>
      </c>
      <c r="I2704" s="63" t="s">
        <v>415</v>
      </c>
      <c r="J2704" s="63" t="s">
        <v>419</v>
      </c>
      <c r="K2704" s="61" t="s">
        <v>2367</v>
      </c>
      <c r="L2704" s="61">
        <v>20211200060043</v>
      </c>
      <c r="M2704" s="66" t="s">
        <v>78</v>
      </c>
      <c r="N2704" s="61" t="s">
        <v>1774</v>
      </c>
      <c r="O2704" s="61" t="s">
        <v>101</v>
      </c>
      <c r="P2704" s="61" t="s">
        <v>1636</v>
      </c>
      <c r="Q2704" s="68">
        <v>118.23</v>
      </c>
      <c r="R2704" s="68">
        <v>6.02</v>
      </c>
      <c r="S2704" s="69">
        <v>711.98</v>
      </c>
      <c r="T2704" s="70">
        <v>0.2</v>
      </c>
      <c r="U2704" s="79">
        <v>0</v>
      </c>
      <c r="V2704" s="70">
        <v>0.19</v>
      </c>
      <c r="W2704" s="104">
        <v>0</v>
      </c>
      <c r="X2704" s="61" t="s">
        <v>1758</v>
      </c>
      <c r="Y2704" s="109" t="s">
        <v>50</v>
      </c>
      <c r="Z2704" s="65" t="s">
        <v>2847</v>
      </c>
      <c r="AA2704" s="60">
        <v>0</v>
      </c>
      <c r="AB2704" s="60">
        <v>0</v>
      </c>
      <c r="AC2704" s="75" t="s">
        <v>1758</v>
      </c>
      <c r="AD2704" s="73">
        <v>669.87</v>
      </c>
      <c r="AE2704" s="73">
        <v>0</v>
      </c>
      <c r="AF2704" s="73">
        <v>0</v>
      </c>
      <c r="AG2704" s="73">
        <v>0</v>
      </c>
      <c r="AH2704" s="106">
        <v>0</v>
      </c>
      <c r="AI2704" s="73">
        <v>118.95</v>
      </c>
      <c r="AJ2704" s="73">
        <v>0</v>
      </c>
      <c r="AK2704" s="74">
        <v>0</v>
      </c>
      <c r="AL2704" s="90" t="s">
        <v>161</v>
      </c>
      <c r="AM2704" s="92"/>
    </row>
    <row r="2705" spans="1:39" ht="21" hidden="1" customHeight="1">
      <c r="A2705" s="60">
        <v>2394</v>
      </c>
      <c r="B2705" s="97">
        <v>11003540</v>
      </c>
      <c r="C2705" s="97">
        <v>176242</v>
      </c>
      <c r="D2705" s="98">
        <v>44743</v>
      </c>
      <c r="E2705" s="99" t="s">
        <v>38</v>
      </c>
      <c r="F2705" s="99" t="s">
        <v>77</v>
      </c>
      <c r="G2705" s="115" t="s">
        <v>40</v>
      </c>
      <c r="H2705" s="100" t="s">
        <v>85</v>
      </c>
      <c r="I2705" s="99" t="s">
        <v>85</v>
      </c>
      <c r="J2705" s="99" t="s">
        <v>86</v>
      </c>
      <c r="K2705" s="97" t="s">
        <v>1830</v>
      </c>
      <c r="L2705" s="97">
        <v>20221200036843</v>
      </c>
      <c r="M2705" s="66" t="s">
        <v>78</v>
      </c>
      <c r="N2705" s="97" t="s">
        <v>2848</v>
      </c>
      <c r="O2705" s="97" t="s">
        <v>795</v>
      </c>
      <c r="P2705" s="97" t="s">
        <v>283</v>
      </c>
      <c r="Q2705" s="101">
        <v>142.24</v>
      </c>
      <c r="R2705" s="101">
        <v>7.22</v>
      </c>
      <c r="S2705" s="102">
        <v>1026.77</v>
      </c>
      <c r="T2705" s="103">
        <v>0.28999999999999998</v>
      </c>
      <c r="U2705" s="104">
        <v>0</v>
      </c>
      <c r="V2705" s="103">
        <v>0.01</v>
      </c>
      <c r="W2705" s="104">
        <v>0</v>
      </c>
      <c r="X2705" s="97" t="s">
        <v>1318</v>
      </c>
      <c r="Y2705" s="109" t="s">
        <v>50</v>
      </c>
      <c r="Z2705" s="65" t="s">
        <v>2847</v>
      </c>
      <c r="AA2705" s="60">
        <v>0</v>
      </c>
      <c r="AB2705" s="60">
        <v>0</v>
      </c>
      <c r="AC2705" s="105" t="s">
        <v>83</v>
      </c>
      <c r="AD2705" s="106">
        <v>44.4</v>
      </c>
      <c r="AE2705" s="106">
        <v>1350</v>
      </c>
      <c r="AF2705" s="106">
        <v>193</v>
      </c>
      <c r="AG2705" s="106">
        <v>15.47</v>
      </c>
      <c r="AH2705" s="106">
        <v>0</v>
      </c>
      <c r="AI2705" s="106">
        <v>0</v>
      </c>
      <c r="AJ2705" s="106">
        <v>0</v>
      </c>
      <c r="AK2705" s="107">
        <v>44</v>
      </c>
      <c r="AL2705" s="90" t="s">
        <v>161</v>
      </c>
      <c r="AM2705" s="92"/>
    </row>
    <row r="2706" spans="1:39" ht="21" hidden="1" customHeight="1">
      <c r="A2706" s="60">
        <v>2395</v>
      </c>
      <c r="B2706" s="61">
        <v>14000754</v>
      </c>
      <c r="C2706" s="61">
        <v>183069</v>
      </c>
      <c r="D2706" s="62">
        <v>44743</v>
      </c>
      <c r="E2706" s="63" t="s">
        <v>38</v>
      </c>
      <c r="F2706" s="63" t="s">
        <v>39</v>
      </c>
      <c r="G2706" s="114" t="s">
        <v>109</v>
      </c>
      <c r="H2706" s="78" t="s">
        <v>1365</v>
      </c>
      <c r="I2706" s="63" t="s">
        <v>1366</v>
      </c>
      <c r="J2706" s="63" t="s">
        <v>1973</v>
      </c>
      <c r="K2706" s="61" t="s">
        <v>1830</v>
      </c>
      <c r="L2706" s="61">
        <v>20221200033983</v>
      </c>
      <c r="M2706" s="66" t="s">
        <v>78</v>
      </c>
      <c r="N2706" s="61" t="s">
        <v>736</v>
      </c>
      <c r="O2706" s="61" t="s">
        <v>1823</v>
      </c>
      <c r="P2706" s="61" t="s">
        <v>777</v>
      </c>
      <c r="Q2706" s="68">
        <v>53.63</v>
      </c>
      <c r="R2706" s="68">
        <v>8.75</v>
      </c>
      <c r="S2706" s="69">
        <v>469.06</v>
      </c>
      <c r="T2706" s="70">
        <v>0.13</v>
      </c>
      <c r="U2706" s="79">
        <v>0</v>
      </c>
      <c r="V2706" s="70">
        <v>0</v>
      </c>
      <c r="W2706" s="104">
        <v>0</v>
      </c>
      <c r="X2706" s="61" t="s">
        <v>49</v>
      </c>
      <c r="Y2706" s="109" t="s">
        <v>50</v>
      </c>
      <c r="Z2706" s="65" t="s">
        <v>2847</v>
      </c>
      <c r="AA2706" s="60">
        <v>0</v>
      </c>
      <c r="AB2706" s="60">
        <v>0</v>
      </c>
      <c r="AC2706" s="75" t="s">
        <v>49</v>
      </c>
      <c r="AD2706" s="73">
        <v>0</v>
      </c>
      <c r="AE2706" s="73">
        <v>210</v>
      </c>
      <c r="AF2706" s="73">
        <v>30</v>
      </c>
      <c r="AG2706" s="73">
        <v>0</v>
      </c>
      <c r="AH2706" s="106">
        <v>0</v>
      </c>
      <c r="AI2706" s="73">
        <v>0</v>
      </c>
      <c r="AJ2706" s="73">
        <v>0</v>
      </c>
      <c r="AK2706" s="74">
        <v>0</v>
      </c>
      <c r="AL2706" s="90" t="s">
        <v>52</v>
      </c>
      <c r="AM2706" s="92"/>
    </row>
    <row r="2707" spans="1:39" ht="21" hidden="1" customHeight="1">
      <c r="A2707" s="60">
        <v>2396</v>
      </c>
      <c r="B2707" s="61">
        <v>18001366</v>
      </c>
      <c r="C2707" s="61">
        <v>413799</v>
      </c>
      <c r="D2707" s="62">
        <v>44743</v>
      </c>
      <c r="E2707" s="63" t="s">
        <v>38</v>
      </c>
      <c r="F2707" s="63" t="s">
        <v>770</v>
      </c>
      <c r="G2707" s="114" t="s">
        <v>116</v>
      </c>
      <c r="H2707" s="78" t="s">
        <v>918</v>
      </c>
      <c r="I2707" s="63" t="s">
        <v>919</v>
      </c>
      <c r="J2707" s="63" t="s">
        <v>1235</v>
      </c>
      <c r="K2707" s="61" t="s">
        <v>1830</v>
      </c>
      <c r="L2707" s="61">
        <v>20211200102493</v>
      </c>
      <c r="M2707" s="66" t="s">
        <v>78</v>
      </c>
      <c r="N2707" s="61" t="s">
        <v>1871</v>
      </c>
      <c r="O2707" s="61" t="s">
        <v>2849</v>
      </c>
      <c r="P2707" s="61" t="s">
        <v>1982</v>
      </c>
      <c r="Q2707" s="68">
        <v>204.9</v>
      </c>
      <c r="R2707" s="68">
        <v>5.95</v>
      </c>
      <c r="S2707" s="69">
        <v>1215.46</v>
      </c>
      <c r="T2707" s="70">
        <v>0.35</v>
      </c>
      <c r="U2707" s="79">
        <v>0</v>
      </c>
      <c r="V2707" s="70">
        <v>0.34</v>
      </c>
      <c r="W2707" s="104">
        <v>0</v>
      </c>
      <c r="X2707" s="61" t="s">
        <v>1434</v>
      </c>
      <c r="Y2707" s="109" t="s">
        <v>50</v>
      </c>
      <c r="Z2707" s="65" t="s">
        <v>2847</v>
      </c>
      <c r="AA2707" s="60">
        <v>0</v>
      </c>
      <c r="AB2707" s="60">
        <v>0</v>
      </c>
      <c r="AC2707" s="75" t="s">
        <v>1435</v>
      </c>
      <c r="AD2707" s="73">
        <v>1196.27</v>
      </c>
      <c r="AE2707" s="73">
        <v>0</v>
      </c>
      <c r="AF2707" s="73">
        <v>0</v>
      </c>
      <c r="AG2707" s="73">
        <v>245.04999999999998</v>
      </c>
      <c r="AH2707" s="106">
        <v>0</v>
      </c>
      <c r="AI2707" s="73">
        <v>0</v>
      </c>
      <c r="AJ2707" s="73">
        <v>0</v>
      </c>
      <c r="AK2707" s="74">
        <v>0</v>
      </c>
      <c r="AL2707" s="90" t="s">
        <v>161</v>
      </c>
      <c r="AM2707" s="92"/>
    </row>
    <row r="2708" spans="1:39" ht="21" hidden="1" customHeight="1">
      <c r="A2708" s="60"/>
      <c r="B2708" s="61">
        <v>11010762</v>
      </c>
      <c r="C2708" s="61">
        <v>509635</v>
      </c>
      <c r="D2708" s="62">
        <v>44743</v>
      </c>
      <c r="E2708" s="334" t="s">
        <v>3615</v>
      </c>
      <c r="F2708" s="334" t="s">
        <v>3615</v>
      </c>
      <c r="G2708" s="114" t="s">
        <v>40</v>
      </c>
      <c r="H2708" s="78" t="s">
        <v>85</v>
      </c>
      <c r="I2708" s="63" t="s">
        <v>1092</v>
      </c>
      <c r="J2708" s="63" t="s">
        <v>136</v>
      </c>
      <c r="K2708" s="61" t="s">
        <v>1830</v>
      </c>
      <c r="L2708" s="61">
        <v>20221200050473</v>
      </c>
      <c r="M2708" s="66" t="s">
        <v>155</v>
      </c>
      <c r="N2708" s="61" t="s">
        <v>2850</v>
      </c>
      <c r="O2708" s="61" t="s">
        <v>2120</v>
      </c>
      <c r="P2708" s="61" t="s">
        <v>1333</v>
      </c>
      <c r="Q2708" s="68">
        <v>62.1</v>
      </c>
      <c r="R2708" s="68">
        <v>13.71</v>
      </c>
      <c r="S2708" s="69">
        <v>851.7</v>
      </c>
      <c r="T2708" s="70">
        <v>0.24</v>
      </c>
      <c r="U2708" s="79">
        <v>0</v>
      </c>
      <c r="V2708" s="70">
        <v>0.01</v>
      </c>
      <c r="W2708" s="104">
        <v>0</v>
      </c>
      <c r="X2708" s="61" t="s">
        <v>82</v>
      </c>
      <c r="Y2708" s="109" t="s">
        <v>50</v>
      </c>
      <c r="Z2708" s="65" t="s">
        <v>2847</v>
      </c>
      <c r="AA2708" s="60">
        <v>0</v>
      </c>
      <c r="AB2708" s="60">
        <v>0</v>
      </c>
      <c r="AC2708" s="75" t="s">
        <v>83</v>
      </c>
      <c r="AD2708" s="73">
        <v>39.5</v>
      </c>
      <c r="AE2708" s="73">
        <v>0</v>
      </c>
      <c r="AF2708" s="73">
        <v>0</v>
      </c>
      <c r="AG2708" s="73">
        <v>6.37</v>
      </c>
      <c r="AH2708" s="106">
        <v>0</v>
      </c>
      <c r="AI2708" s="73">
        <v>0</v>
      </c>
      <c r="AJ2708" s="73">
        <v>0</v>
      </c>
      <c r="AK2708" s="74">
        <v>40</v>
      </c>
      <c r="AL2708" s="90" t="s">
        <v>575</v>
      </c>
      <c r="AM2708" s="82" t="s">
        <v>3671</v>
      </c>
    </row>
    <row r="2709" spans="1:39" ht="21" hidden="1" customHeight="1">
      <c r="A2709" s="60">
        <v>2397</v>
      </c>
      <c r="B2709" s="97">
        <v>11014366</v>
      </c>
      <c r="C2709" s="97">
        <v>902298</v>
      </c>
      <c r="D2709" s="98">
        <v>44743</v>
      </c>
      <c r="E2709" s="99" t="s">
        <v>38</v>
      </c>
      <c r="F2709" s="99" t="s">
        <v>84</v>
      </c>
      <c r="G2709" s="115" t="s">
        <v>40</v>
      </c>
      <c r="H2709" s="100" t="s">
        <v>85</v>
      </c>
      <c r="I2709" s="99" t="s">
        <v>593</v>
      </c>
      <c r="J2709" s="99" t="s">
        <v>2731</v>
      </c>
      <c r="K2709" s="97" t="s">
        <v>1830</v>
      </c>
      <c r="L2709" s="97" t="s">
        <v>84</v>
      </c>
      <c r="M2709" s="66" t="s">
        <v>78</v>
      </c>
      <c r="N2709" s="97" t="s">
        <v>1686</v>
      </c>
      <c r="O2709" s="97" t="s">
        <v>2717</v>
      </c>
      <c r="P2709" s="97" t="s">
        <v>2718</v>
      </c>
      <c r="Q2709" s="101">
        <v>168.21</v>
      </c>
      <c r="R2709" s="101">
        <v>9.76</v>
      </c>
      <c r="S2709" s="102">
        <v>1642.48</v>
      </c>
      <c r="T2709" s="103">
        <v>0.47</v>
      </c>
      <c r="U2709" s="104">
        <v>0</v>
      </c>
      <c r="V2709" s="103">
        <v>0.02</v>
      </c>
      <c r="W2709" s="104">
        <v>0</v>
      </c>
      <c r="X2709" s="97" t="s">
        <v>82</v>
      </c>
      <c r="Y2709" s="109" t="s">
        <v>50</v>
      </c>
      <c r="Z2709" s="65" t="s">
        <v>2847</v>
      </c>
      <c r="AA2709" s="60">
        <v>0</v>
      </c>
      <c r="AB2709" s="60">
        <v>0</v>
      </c>
      <c r="AC2709" s="105" t="s">
        <v>83</v>
      </c>
      <c r="AD2709" s="106">
        <v>63.9</v>
      </c>
      <c r="AE2709" s="106">
        <v>0</v>
      </c>
      <c r="AF2709" s="106">
        <v>0</v>
      </c>
      <c r="AG2709" s="106">
        <v>5.25</v>
      </c>
      <c r="AH2709" s="106">
        <v>0</v>
      </c>
      <c r="AI2709" s="106">
        <v>0</v>
      </c>
      <c r="AJ2709" s="106">
        <v>0</v>
      </c>
      <c r="AK2709" s="107">
        <v>64</v>
      </c>
      <c r="AL2709" s="90" t="s">
        <v>90</v>
      </c>
      <c r="AM2709" s="92"/>
    </row>
    <row r="2710" spans="1:39" ht="21" hidden="1" customHeight="1">
      <c r="A2710" s="60">
        <v>2398</v>
      </c>
      <c r="B2710" s="61">
        <v>10010448</v>
      </c>
      <c r="C2710" s="61">
        <v>91017697</v>
      </c>
      <c r="D2710" s="62">
        <v>44743</v>
      </c>
      <c r="E2710" s="63" t="s">
        <v>38</v>
      </c>
      <c r="F2710" s="63" t="s">
        <v>77</v>
      </c>
      <c r="G2710" s="114" t="s">
        <v>73</v>
      </c>
      <c r="H2710" s="78" t="s">
        <v>74</v>
      </c>
      <c r="I2710" s="63" t="s">
        <v>75</v>
      </c>
      <c r="J2710" s="63" t="s">
        <v>2331</v>
      </c>
      <c r="K2710" s="61" t="s">
        <v>1830</v>
      </c>
      <c r="L2710" s="61">
        <v>20221200036843</v>
      </c>
      <c r="M2710" s="66" t="s">
        <v>45</v>
      </c>
      <c r="N2710" s="61" t="s">
        <v>1656</v>
      </c>
      <c r="O2710" s="61" t="s">
        <v>2641</v>
      </c>
      <c r="P2710" s="61" t="s">
        <v>1151</v>
      </c>
      <c r="Q2710" s="68">
        <v>97.02</v>
      </c>
      <c r="R2710" s="68">
        <v>9.0500000000000007</v>
      </c>
      <c r="S2710" s="69">
        <v>877.51</v>
      </c>
      <c r="T2710" s="70">
        <v>0.25</v>
      </c>
      <c r="U2710" s="79">
        <v>0</v>
      </c>
      <c r="V2710" s="70">
        <v>0.04</v>
      </c>
      <c r="W2710" s="104">
        <v>0</v>
      </c>
      <c r="X2710" s="61" t="s">
        <v>1318</v>
      </c>
      <c r="Y2710" s="109" t="s">
        <v>50</v>
      </c>
      <c r="Z2710" s="65" t="s">
        <v>2847</v>
      </c>
      <c r="AA2710" s="60">
        <v>0</v>
      </c>
      <c r="AB2710" s="60">
        <v>0</v>
      </c>
      <c r="AC2710" s="75" t="s">
        <v>83</v>
      </c>
      <c r="AD2710" s="73">
        <v>129.43</v>
      </c>
      <c r="AE2710" s="73">
        <v>900</v>
      </c>
      <c r="AF2710" s="73">
        <v>129</v>
      </c>
      <c r="AG2710" s="73">
        <v>27.31</v>
      </c>
      <c r="AH2710" s="106">
        <v>0</v>
      </c>
      <c r="AI2710" s="73">
        <v>0</v>
      </c>
      <c r="AJ2710" s="73">
        <v>0</v>
      </c>
      <c r="AK2710" s="74">
        <v>129</v>
      </c>
      <c r="AL2710" s="90" t="s">
        <v>161</v>
      </c>
      <c r="AM2710" s="92"/>
    </row>
    <row r="2711" spans="1:39" ht="21" hidden="1" customHeight="1">
      <c r="A2711" s="60"/>
      <c r="B2711" s="97">
        <v>9004879</v>
      </c>
      <c r="C2711" s="97">
        <v>91033037</v>
      </c>
      <c r="D2711" s="98">
        <v>44743</v>
      </c>
      <c r="E2711" s="63" t="s">
        <v>2695</v>
      </c>
      <c r="F2711" s="99" t="s">
        <v>84</v>
      </c>
      <c r="G2711" s="115" t="s">
        <v>109</v>
      </c>
      <c r="H2711" s="100" t="s">
        <v>495</v>
      </c>
      <c r="I2711" s="99" t="s">
        <v>2446</v>
      </c>
      <c r="J2711" s="99" t="s">
        <v>2601</v>
      </c>
      <c r="K2711" s="97" t="s">
        <v>1830</v>
      </c>
      <c r="L2711" s="97" t="s">
        <v>84</v>
      </c>
      <c r="M2711" s="66" t="s">
        <v>155</v>
      </c>
      <c r="N2711" s="97" t="s">
        <v>2602</v>
      </c>
      <c r="O2711" s="97" t="s">
        <v>2603</v>
      </c>
      <c r="P2711" s="97" t="s">
        <v>471</v>
      </c>
      <c r="Q2711" s="101">
        <v>168.07</v>
      </c>
      <c r="R2711" s="101">
        <v>11.38</v>
      </c>
      <c r="S2711" s="102">
        <v>1912.43</v>
      </c>
      <c r="T2711" s="103">
        <v>0</v>
      </c>
      <c r="U2711" s="104">
        <v>0</v>
      </c>
      <c r="V2711" s="103">
        <v>0.01</v>
      </c>
      <c r="W2711" s="104">
        <v>0</v>
      </c>
      <c r="X2711" s="97" t="s">
        <v>82</v>
      </c>
      <c r="Y2711" s="109" t="s">
        <v>50</v>
      </c>
      <c r="Z2711" s="65" t="s">
        <v>2847</v>
      </c>
      <c r="AA2711" s="60">
        <v>0</v>
      </c>
      <c r="AB2711" s="60">
        <v>0</v>
      </c>
      <c r="AC2711" s="105" t="s">
        <v>83</v>
      </c>
      <c r="AD2711" s="106">
        <v>2.34</v>
      </c>
      <c r="AE2711" s="106">
        <v>0</v>
      </c>
      <c r="AF2711" s="106">
        <v>0</v>
      </c>
      <c r="AG2711" s="106">
        <v>0</v>
      </c>
      <c r="AH2711" s="106">
        <v>0</v>
      </c>
      <c r="AI2711" s="106">
        <v>0</v>
      </c>
      <c r="AJ2711" s="106">
        <v>0.36</v>
      </c>
      <c r="AK2711" s="107">
        <v>2</v>
      </c>
      <c r="AL2711" s="90" t="s">
        <v>90</v>
      </c>
      <c r="AM2711" s="92"/>
    </row>
    <row r="2712" spans="1:39" ht="21" hidden="1" customHeight="1">
      <c r="A2712" s="60">
        <v>2399</v>
      </c>
      <c r="B2712" s="97">
        <v>10004172</v>
      </c>
      <c r="C2712" s="97">
        <v>164538</v>
      </c>
      <c r="D2712" s="98">
        <v>44744</v>
      </c>
      <c r="E2712" s="99" t="s">
        <v>38</v>
      </c>
      <c r="F2712" s="99" t="s">
        <v>72</v>
      </c>
      <c r="G2712" s="115" t="s">
        <v>73</v>
      </c>
      <c r="H2712" s="100" t="s">
        <v>74</v>
      </c>
      <c r="I2712" s="99" t="s">
        <v>415</v>
      </c>
      <c r="J2712" s="99" t="s">
        <v>1576</v>
      </c>
      <c r="K2712" s="97" t="s">
        <v>1830</v>
      </c>
      <c r="L2712" s="97">
        <v>20221200036843</v>
      </c>
      <c r="M2712" s="66" t="s">
        <v>78</v>
      </c>
      <c r="N2712" s="97" t="s">
        <v>2090</v>
      </c>
      <c r="O2712" s="97" t="s">
        <v>1578</v>
      </c>
      <c r="P2712" s="97" t="s">
        <v>1579</v>
      </c>
      <c r="Q2712" s="101">
        <v>32.5</v>
      </c>
      <c r="R2712" s="101">
        <v>6.17</v>
      </c>
      <c r="S2712" s="102">
        <v>200.42</v>
      </c>
      <c r="T2712" s="103">
        <v>0.06</v>
      </c>
      <c r="U2712" s="104">
        <v>0</v>
      </c>
      <c r="V2712" s="103">
        <v>0.05</v>
      </c>
      <c r="W2712" s="104">
        <v>0</v>
      </c>
      <c r="X2712" s="97" t="s">
        <v>82</v>
      </c>
      <c r="Y2712" s="109" t="s">
        <v>50</v>
      </c>
      <c r="Z2712" s="65" t="s">
        <v>2847</v>
      </c>
      <c r="AA2712" s="60">
        <v>0</v>
      </c>
      <c r="AB2712" s="60">
        <v>0</v>
      </c>
      <c r="AC2712" s="105" t="s">
        <v>83</v>
      </c>
      <c r="AD2712" s="106">
        <v>189</v>
      </c>
      <c r="AE2712" s="106">
        <v>0</v>
      </c>
      <c r="AF2712" s="106">
        <v>0</v>
      </c>
      <c r="AG2712" s="106">
        <v>56.120000000000005</v>
      </c>
      <c r="AH2712" s="106">
        <v>0</v>
      </c>
      <c r="AI2712" s="106">
        <v>0</v>
      </c>
      <c r="AJ2712" s="106">
        <v>0</v>
      </c>
      <c r="AK2712" s="107">
        <v>189</v>
      </c>
      <c r="AL2712" s="108" t="s">
        <v>52</v>
      </c>
      <c r="AM2712" s="92"/>
    </row>
    <row r="2713" spans="1:39" ht="21" hidden="1" customHeight="1">
      <c r="A2713" s="60">
        <v>2400</v>
      </c>
      <c r="B2713" s="61">
        <v>8006207</v>
      </c>
      <c r="C2713" s="61">
        <v>147324</v>
      </c>
      <c r="D2713" s="62">
        <v>44747</v>
      </c>
      <c r="E2713" s="63" t="s">
        <v>38</v>
      </c>
      <c r="F2713" s="63" t="s">
        <v>39</v>
      </c>
      <c r="G2713" s="114" t="s">
        <v>175</v>
      </c>
      <c r="H2713" s="78" t="s">
        <v>176</v>
      </c>
      <c r="I2713" s="63" t="s">
        <v>427</v>
      </c>
      <c r="J2713" s="63" t="s">
        <v>939</v>
      </c>
      <c r="K2713" s="61" t="s">
        <v>1830</v>
      </c>
      <c r="L2713" s="61" t="s">
        <v>120</v>
      </c>
      <c r="M2713" s="66" t="s">
        <v>78</v>
      </c>
      <c r="N2713" s="61" t="s">
        <v>617</v>
      </c>
      <c r="O2713" s="61" t="s">
        <v>849</v>
      </c>
      <c r="P2713" s="61" t="s">
        <v>850</v>
      </c>
      <c r="Q2713" s="68">
        <v>33.619999999999997</v>
      </c>
      <c r="R2713" s="68">
        <v>6.27</v>
      </c>
      <c r="S2713" s="69">
        <v>210.76</v>
      </c>
      <c r="T2713" s="70">
        <v>0.06</v>
      </c>
      <c r="U2713" s="79">
        <v>0</v>
      </c>
      <c r="V2713" s="70">
        <v>0.02</v>
      </c>
      <c r="W2713" s="104">
        <v>0</v>
      </c>
      <c r="X2713" s="61" t="s">
        <v>573</v>
      </c>
      <c r="Y2713" s="109" t="s">
        <v>50</v>
      </c>
      <c r="Z2713" s="65" t="s">
        <v>2847</v>
      </c>
      <c r="AA2713" s="60">
        <v>0</v>
      </c>
      <c r="AB2713" s="60">
        <v>0</v>
      </c>
      <c r="AC2713" s="75" t="s">
        <v>574</v>
      </c>
      <c r="AD2713" s="73">
        <v>70.45</v>
      </c>
      <c r="AE2713" s="73">
        <v>0</v>
      </c>
      <c r="AF2713" s="73">
        <v>0</v>
      </c>
      <c r="AG2713" s="73">
        <v>0</v>
      </c>
      <c r="AH2713" s="106">
        <v>0</v>
      </c>
      <c r="AI2713" s="73">
        <v>16.75</v>
      </c>
      <c r="AJ2713" s="73">
        <v>0</v>
      </c>
      <c r="AK2713" s="74">
        <v>0</v>
      </c>
      <c r="AL2713" s="90" t="s">
        <v>52</v>
      </c>
      <c r="AM2713" s="92"/>
    </row>
    <row r="2714" spans="1:39" ht="21" hidden="1" customHeight="1">
      <c r="A2714" s="60">
        <v>2401</v>
      </c>
      <c r="B2714" s="61">
        <v>13000378</v>
      </c>
      <c r="C2714" s="61">
        <v>181887</v>
      </c>
      <c r="D2714" s="62">
        <v>44747</v>
      </c>
      <c r="E2714" s="63" t="s">
        <v>38</v>
      </c>
      <c r="F2714" s="63" t="s">
        <v>77</v>
      </c>
      <c r="G2714" s="114" t="s">
        <v>73</v>
      </c>
      <c r="H2714" s="78" t="s">
        <v>440</v>
      </c>
      <c r="I2714" s="63" t="s">
        <v>1152</v>
      </c>
      <c r="J2714" s="63" t="s">
        <v>1152</v>
      </c>
      <c r="K2714" s="61" t="s">
        <v>1830</v>
      </c>
      <c r="L2714" s="61">
        <v>20221200036843</v>
      </c>
      <c r="M2714" s="66" t="s">
        <v>45</v>
      </c>
      <c r="N2714" s="61" t="s">
        <v>451</v>
      </c>
      <c r="O2714" s="61" t="s">
        <v>2019</v>
      </c>
      <c r="P2714" s="61" t="s">
        <v>1172</v>
      </c>
      <c r="Q2714" s="68">
        <v>65.62</v>
      </c>
      <c r="R2714" s="68">
        <v>9.7799999999999994</v>
      </c>
      <c r="S2714" s="69">
        <v>639.83000000000004</v>
      </c>
      <c r="T2714" s="70">
        <v>0.18</v>
      </c>
      <c r="U2714" s="79">
        <v>0</v>
      </c>
      <c r="V2714" s="70">
        <v>0.18</v>
      </c>
      <c r="W2714" s="104">
        <v>0</v>
      </c>
      <c r="X2714" s="61" t="s">
        <v>82</v>
      </c>
      <c r="Y2714" s="109" t="s">
        <v>50</v>
      </c>
      <c r="Z2714" s="65" t="s">
        <v>2847</v>
      </c>
      <c r="AA2714" s="60">
        <v>0</v>
      </c>
      <c r="AB2714" s="60">
        <v>0</v>
      </c>
      <c r="AC2714" s="75" t="s">
        <v>83</v>
      </c>
      <c r="AD2714" s="73">
        <v>637</v>
      </c>
      <c r="AE2714" s="73">
        <v>0</v>
      </c>
      <c r="AF2714" s="73">
        <v>0</v>
      </c>
      <c r="AG2714" s="73">
        <v>106.2</v>
      </c>
      <c r="AH2714" s="106">
        <v>0</v>
      </c>
      <c r="AI2714" s="73">
        <v>0</v>
      </c>
      <c r="AJ2714" s="73">
        <v>13.21</v>
      </c>
      <c r="AK2714" s="74">
        <v>637</v>
      </c>
      <c r="AL2714" s="90" t="s">
        <v>161</v>
      </c>
      <c r="AM2714" s="92"/>
    </row>
    <row r="2715" spans="1:39" ht="21" hidden="1" customHeight="1">
      <c r="A2715" s="60">
        <v>2402</v>
      </c>
      <c r="B2715" s="61">
        <v>13000007</v>
      </c>
      <c r="C2715" s="61">
        <v>181978</v>
      </c>
      <c r="D2715" s="62">
        <v>44747</v>
      </c>
      <c r="E2715" s="63" t="s">
        <v>38</v>
      </c>
      <c r="F2715" s="63" t="s">
        <v>77</v>
      </c>
      <c r="G2715" s="114" t="s">
        <v>73</v>
      </c>
      <c r="H2715" s="78" t="s">
        <v>440</v>
      </c>
      <c r="I2715" s="63" t="s">
        <v>712</v>
      </c>
      <c r="J2715" s="63" t="s">
        <v>1170</v>
      </c>
      <c r="K2715" s="61" t="s">
        <v>1830</v>
      </c>
      <c r="L2715" s="61">
        <v>20221200036843</v>
      </c>
      <c r="M2715" s="66" t="s">
        <v>78</v>
      </c>
      <c r="N2715" s="61" t="s">
        <v>2851</v>
      </c>
      <c r="O2715" s="61" t="s">
        <v>1108</v>
      </c>
      <c r="P2715" s="61" t="s">
        <v>2017</v>
      </c>
      <c r="Q2715" s="68">
        <v>61.81</v>
      </c>
      <c r="R2715" s="68">
        <v>8.51</v>
      </c>
      <c r="S2715" s="69">
        <v>525.16999999999996</v>
      </c>
      <c r="T2715" s="70">
        <v>0.15</v>
      </c>
      <c r="U2715" s="79">
        <v>0</v>
      </c>
      <c r="V2715" s="70">
        <v>0.05</v>
      </c>
      <c r="W2715" s="104">
        <v>0</v>
      </c>
      <c r="X2715" s="61" t="s">
        <v>82</v>
      </c>
      <c r="Y2715" s="109" t="s">
        <v>50</v>
      </c>
      <c r="Z2715" s="65" t="s">
        <v>2847</v>
      </c>
      <c r="AA2715" s="60">
        <v>0</v>
      </c>
      <c r="AB2715" s="60">
        <v>0</v>
      </c>
      <c r="AC2715" s="75" t="s">
        <v>83</v>
      </c>
      <c r="AD2715" s="73">
        <v>164.46</v>
      </c>
      <c r="AE2715" s="73">
        <v>0</v>
      </c>
      <c r="AF2715" s="73">
        <v>0</v>
      </c>
      <c r="AG2715" s="73">
        <v>35.260000000000005</v>
      </c>
      <c r="AH2715" s="106">
        <v>0</v>
      </c>
      <c r="AI2715" s="73">
        <v>0</v>
      </c>
      <c r="AJ2715" s="73">
        <v>12.51</v>
      </c>
      <c r="AK2715" s="74">
        <v>164</v>
      </c>
      <c r="AL2715" s="90" t="s">
        <v>90</v>
      </c>
      <c r="AM2715" s="92"/>
    </row>
    <row r="2716" spans="1:39" ht="21" hidden="1" customHeight="1">
      <c r="A2716" s="60">
        <v>2403</v>
      </c>
      <c r="B2716" s="61">
        <v>5002297</v>
      </c>
      <c r="C2716" s="61">
        <v>294984</v>
      </c>
      <c r="D2716" s="62">
        <v>44747</v>
      </c>
      <c r="E2716" s="63" t="s">
        <v>38</v>
      </c>
      <c r="F2716" s="63" t="s">
        <v>39</v>
      </c>
      <c r="G2716" s="114" t="s">
        <v>116</v>
      </c>
      <c r="H2716" s="78" t="s">
        <v>117</v>
      </c>
      <c r="I2716" s="63" t="s">
        <v>720</v>
      </c>
      <c r="J2716" s="63" t="s">
        <v>2168</v>
      </c>
      <c r="K2716" s="61" t="s">
        <v>1830</v>
      </c>
      <c r="L2716" s="61">
        <v>20221200033983</v>
      </c>
      <c r="M2716" s="66" t="s">
        <v>78</v>
      </c>
      <c r="N2716" s="61" t="s">
        <v>378</v>
      </c>
      <c r="O2716" s="61" t="s">
        <v>2852</v>
      </c>
      <c r="P2716" s="61" t="s">
        <v>2853</v>
      </c>
      <c r="Q2716" s="68">
        <v>78.849999999999994</v>
      </c>
      <c r="R2716" s="68">
        <v>4.5599999999999996</v>
      </c>
      <c r="S2716" s="69">
        <v>359.55599999999993</v>
      </c>
      <c r="T2716" s="70">
        <v>0.1</v>
      </c>
      <c r="U2716" s="79">
        <v>0</v>
      </c>
      <c r="V2716" s="70">
        <v>0.1</v>
      </c>
      <c r="W2716" s="104">
        <v>0</v>
      </c>
      <c r="X2716" s="61" t="s">
        <v>124</v>
      </c>
      <c r="Y2716" s="109" t="s">
        <v>50</v>
      </c>
      <c r="Z2716" s="65" t="s">
        <v>2847</v>
      </c>
      <c r="AA2716" s="60">
        <v>0</v>
      </c>
      <c r="AB2716" s="60">
        <v>0</v>
      </c>
      <c r="AC2716" s="75" t="s">
        <v>125</v>
      </c>
      <c r="AD2716" s="73">
        <v>359.56</v>
      </c>
      <c r="AE2716" s="73">
        <v>0</v>
      </c>
      <c r="AF2716" s="73">
        <v>0</v>
      </c>
      <c r="AG2716" s="73">
        <v>0</v>
      </c>
      <c r="AH2716" s="106">
        <v>0</v>
      </c>
      <c r="AI2716" s="73">
        <v>0</v>
      </c>
      <c r="AJ2716" s="73">
        <v>94.12</v>
      </c>
      <c r="AK2716" s="74">
        <v>0</v>
      </c>
      <c r="AL2716" s="90" t="s">
        <v>52</v>
      </c>
      <c r="AM2716" s="92"/>
    </row>
    <row r="2717" spans="1:39" ht="21" hidden="1" customHeight="1">
      <c r="A2717" s="60">
        <v>2404</v>
      </c>
      <c r="B2717" s="61">
        <v>1001862</v>
      </c>
      <c r="C2717" s="61">
        <v>140486</v>
      </c>
      <c r="D2717" s="62">
        <v>44747</v>
      </c>
      <c r="E2717" s="63" t="s">
        <v>2695</v>
      </c>
      <c r="F2717" s="63" t="s">
        <v>84</v>
      </c>
      <c r="G2717" s="114" t="s">
        <v>40</v>
      </c>
      <c r="H2717" s="78" t="s">
        <v>41</v>
      </c>
      <c r="I2717" s="63" t="s">
        <v>42</v>
      </c>
      <c r="J2717" s="63" t="s">
        <v>2662</v>
      </c>
      <c r="K2717" s="61" t="s">
        <v>1830</v>
      </c>
      <c r="L2717" s="61" t="s">
        <v>84</v>
      </c>
      <c r="M2717" s="66" t="s">
        <v>155</v>
      </c>
      <c r="N2717" s="61" t="s">
        <v>2325</v>
      </c>
      <c r="O2717" s="61" t="s">
        <v>1055</v>
      </c>
      <c r="P2717" s="61" t="s">
        <v>878</v>
      </c>
      <c r="Q2717" s="68">
        <v>129.99</v>
      </c>
      <c r="R2717" s="68">
        <v>7.15</v>
      </c>
      <c r="S2717" s="69">
        <v>929.76</v>
      </c>
      <c r="T2717" s="70">
        <v>0.27</v>
      </c>
      <c r="U2717" s="79">
        <v>0</v>
      </c>
      <c r="V2717" s="70">
        <v>0.06</v>
      </c>
      <c r="W2717" s="104">
        <v>0</v>
      </c>
      <c r="X2717" s="61" t="s">
        <v>82</v>
      </c>
      <c r="Y2717" s="109" t="s">
        <v>50</v>
      </c>
      <c r="Z2717" s="65" t="s">
        <v>2847</v>
      </c>
      <c r="AA2717" s="60">
        <v>0</v>
      </c>
      <c r="AB2717" s="60">
        <v>0</v>
      </c>
      <c r="AC2717" s="75" t="s">
        <v>83</v>
      </c>
      <c r="AD2717" s="73">
        <v>226.44</v>
      </c>
      <c r="AE2717" s="73">
        <v>0</v>
      </c>
      <c r="AF2717" s="73">
        <v>0</v>
      </c>
      <c r="AG2717" s="73">
        <v>34.78</v>
      </c>
      <c r="AH2717" s="106">
        <v>0</v>
      </c>
      <c r="AI2717" s="73">
        <v>0</v>
      </c>
      <c r="AJ2717" s="73">
        <v>0</v>
      </c>
      <c r="AK2717" s="74">
        <v>226</v>
      </c>
      <c r="AL2717" s="90" t="s">
        <v>90</v>
      </c>
      <c r="AM2717" s="92"/>
    </row>
    <row r="2718" spans="1:39" ht="21" hidden="1" customHeight="1">
      <c r="A2718" s="60">
        <v>2405</v>
      </c>
      <c r="B2718" s="61">
        <v>10003658</v>
      </c>
      <c r="C2718" s="61">
        <v>162644</v>
      </c>
      <c r="D2718" s="62">
        <v>44747</v>
      </c>
      <c r="E2718" s="63" t="s">
        <v>38</v>
      </c>
      <c r="F2718" s="63" t="s">
        <v>77</v>
      </c>
      <c r="G2718" s="114" t="s">
        <v>73</v>
      </c>
      <c r="H2718" s="78" t="s">
        <v>74</v>
      </c>
      <c r="I2718" s="63" t="s">
        <v>415</v>
      </c>
      <c r="J2718" s="63" t="s">
        <v>2854</v>
      </c>
      <c r="K2718" s="61" t="s">
        <v>1830</v>
      </c>
      <c r="L2718" s="61">
        <v>20221200036843</v>
      </c>
      <c r="M2718" s="66" t="s">
        <v>78</v>
      </c>
      <c r="N2718" s="61" t="s">
        <v>2855</v>
      </c>
      <c r="O2718" s="61" t="s">
        <v>147</v>
      </c>
      <c r="P2718" s="61" t="s">
        <v>1370</v>
      </c>
      <c r="Q2718" s="68">
        <v>104.89</v>
      </c>
      <c r="R2718" s="68">
        <v>9.44</v>
      </c>
      <c r="S2718" s="69">
        <v>989.83</v>
      </c>
      <c r="T2718" s="70">
        <v>0.28000000000000003</v>
      </c>
      <c r="U2718" s="79">
        <v>0</v>
      </c>
      <c r="V2718" s="70">
        <v>0.02</v>
      </c>
      <c r="W2718" s="104">
        <v>0</v>
      </c>
      <c r="X2718" s="61" t="s">
        <v>1318</v>
      </c>
      <c r="Y2718" s="109" t="s">
        <v>50</v>
      </c>
      <c r="Z2718" s="65" t="s">
        <v>2847</v>
      </c>
      <c r="AA2718" s="60">
        <v>0</v>
      </c>
      <c r="AB2718" s="60">
        <v>0</v>
      </c>
      <c r="AC2718" s="75" t="s">
        <v>83</v>
      </c>
      <c r="AD2718" s="73">
        <v>68.08</v>
      </c>
      <c r="AE2718" s="73">
        <v>270</v>
      </c>
      <c r="AF2718" s="73">
        <v>39</v>
      </c>
      <c r="AG2718" s="73">
        <v>20.38</v>
      </c>
      <c r="AH2718" s="106">
        <v>0</v>
      </c>
      <c r="AI2718" s="73">
        <v>0</v>
      </c>
      <c r="AJ2718" s="73">
        <v>0</v>
      </c>
      <c r="AK2718" s="74">
        <v>68</v>
      </c>
      <c r="AL2718" s="90" t="s">
        <v>90</v>
      </c>
      <c r="AM2718" s="92"/>
    </row>
    <row r="2719" spans="1:39" ht="21" hidden="1" customHeight="1">
      <c r="A2719" s="60">
        <v>2406</v>
      </c>
      <c r="B2719" s="61">
        <v>10001767</v>
      </c>
      <c r="C2719" s="61">
        <v>163380</v>
      </c>
      <c r="D2719" s="62">
        <v>44747</v>
      </c>
      <c r="E2719" s="63" t="s">
        <v>38</v>
      </c>
      <c r="F2719" s="63" t="s">
        <v>77</v>
      </c>
      <c r="G2719" s="114" t="s">
        <v>73</v>
      </c>
      <c r="H2719" s="78" t="s">
        <v>74</v>
      </c>
      <c r="I2719" s="63" t="s">
        <v>415</v>
      </c>
      <c r="J2719" s="63" t="s">
        <v>2856</v>
      </c>
      <c r="K2719" s="61" t="s">
        <v>1830</v>
      </c>
      <c r="L2719" s="61">
        <v>20221200036843</v>
      </c>
      <c r="M2719" s="66" t="s">
        <v>78</v>
      </c>
      <c r="N2719" s="61" t="s">
        <v>2857</v>
      </c>
      <c r="O2719" s="61" t="s">
        <v>2858</v>
      </c>
      <c r="P2719" s="61" t="s">
        <v>1379</v>
      </c>
      <c r="Q2719" s="68">
        <v>43.01</v>
      </c>
      <c r="R2719" s="68">
        <v>6.9</v>
      </c>
      <c r="S2719" s="69">
        <v>296.67</v>
      </c>
      <c r="T2719" s="70">
        <v>0.08</v>
      </c>
      <c r="U2719" s="79">
        <v>0</v>
      </c>
      <c r="V2719" s="70">
        <v>0.04</v>
      </c>
      <c r="W2719" s="104">
        <v>0</v>
      </c>
      <c r="X2719" s="61" t="s">
        <v>1318</v>
      </c>
      <c r="Y2719" s="109" t="s">
        <v>50</v>
      </c>
      <c r="Z2719" s="65" t="s">
        <v>2847</v>
      </c>
      <c r="AA2719" s="60">
        <v>0</v>
      </c>
      <c r="AB2719" s="60">
        <v>0</v>
      </c>
      <c r="AC2719" s="75" t="s">
        <v>83</v>
      </c>
      <c r="AD2719" s="73">
        <v>139.19999999999999</v>
      </c>
      <c r="AE2719" s="73">
        <v>100</v>
      </c>
      <c r="AF2719" s="73">
        <v>14</v>
      </c>
      <c r="AG2719" s="73">
        <v>20.329999999999998</v>
      </c>
      <c r="AH2719" s="106">
        <v>0</v>
      </c>
      <c r="AI2719" s="73">
        <v>0</v>
      </c>
      <c r="AJ2719" s="73">
        <v>0</v>
      </c>
      <c r="AK2719" s="74">
        <v>139</v>
      </c>
      <c r="AL2719" s="90" t="s">
        <v>90</v>
      </c>
      <c r="AM2719" s="92"/>
    </row>
    <row r="2720" spans="1:39" ht="21" hidden="1" customHeight="1">
      <c r="A2720" s="60">
        <v>2407</v>
      </c>
      <c r="B2720" s="61">
        <v>12000532</v>
      </c>
      <c r="C2720" s="61">
        <v>179740</v>
      </c>
      <c r="D2720" s="62">
        <v>44747</v>
      </c>
      <c r="E2720" s="63" t="s">
        <v>38</v>
      </c>
      <c r="F2720" s="63" t="s">
        <v>77</v>
      </c>
      <c r="G2720" s="114" t="s">
        <v>73</v>
      </c>
      <c r="H2720" s="78" t="s">
        <v>91</v>
      </c>
      <c r="I2720" s="63" t="s">
        <v>1245</v>
      </c>
      <c r="J2720" s="63" t="s">
        <v>1246</v>
      </c>
      <c r="K2720" s="61" t="s">
        <v>1830</v>
      </c>
      <c r="L2720" s="61">
        <v>20221200036843</v>
      </c>
      <c r="M2720" s="66" t="s">
        <v>78</v>
      </c>
      <c r="N2720" s="61" t="s">
        <v>1247</v>
      </c>
      <c r="O2720" s="61" t="s">
        <v>841</v>
      </c>
      <c r="P2720" s="61" t="s">
        <v>820</v>
      </c>
      <c r="Q2720" s="68">
        <v>88.31</v>
      </c>
      <c r="R2720" s="68">
        <v>6.99</v>
      </c>
      <c r="S2720" s="69">
        <v>616.96</v>
      </c>
      <c r="T2720" s="70">
        <v>0.18</v>
      </c>
      <c r="U2720" s="79">
        <v>0</v>
      </c>
      <c r="V2720" s="70">
        <v>0.13</v>
      </c>
      <c r="W2720" s="104">
        <v>0</v>
      </c>
      <c r="X2720" s="61" t="s">
        <v>1318</v>
      </c>
      <c r="Y2720" s="109" t="s">
        <v>50</v>
      </c>
      <c r="Z2720" s="65" t="s">
        <v>2847</v>
      </c>
      <c r="AA2720" s="60">
        <v>0</v>
      </c>
      <c r="AB2720" s="60">
        <v>0</v>
      </c>
      <c r="AC2720" s="75" t="s">
        <v>83</v>
      </c>
      <c r="AD2720" s="73">
        <v>464</v>
      </c>
      <c r="AE2720" s="73">
        <v>170</v>
      </c>
      <c r="AF2720" s="73">
        <v>24</v>
      </c>
      <c r="AG2720" s="73">
        <v>88.72999999999999</v>
      </c>
      <c r="AH2720" s="106">
        <v>0</v>
      </c>
      <c r="AI2720" s="73">
        <v>0</v>
      </c>
      <c r="AJ2720" s="73">
        <v>0</v>
      </c>
      <c r="AK2720" s="74">
        <v>464</v>
      </c>
      <c r="AL2720" s="90" t="s">
        <v>161</v>
      </c>
      <c r="AM2720" s="92"/>
    </row>
    <row r="2721" spans="1:39" ht="21" hidden="1" customHeight="1">
      <c r="A2721" s="60">
        <v>2408</v>
      </c>
      <c r="B2721" s="61">
        <v>12000616</v>
      </c>
      <c r="C2721" s="61">
        <v>179845</v>
      </c>
      <c r="D2721" s="62">
        <v>44747</v>
      </c>
      <c r="E2721" s="63" t="s">
        <v>38</v>
      </c>
      <c r="F2721" s="63" t="s">
        <v>84</v>
      </c>
      <c r="G2721" s="114" t="s">
        <v>73</v>
      </c>
      <c r="H2721" s="78" t="s">
        <v>91</v>
      </c>
      <c r="I2721" s="63" t="s">
        <v>1245</v>
      </c>
      <c r="J2721" s="63" t="s">
        <v>1246</v>
      </c>
      <c r="K2721" s="61" t="s">
        <v>1830</v>
      </c>
      <c r="L2721" s="61" t="s">
        <v>84</v>
      </c>
      <c r="M2721" s="66" t="s">
        <v>78</v>
      </c>
      <c r="N2721" s="61" t="s">
        <v>1273</v>
      </c>
      <c r="O2721" s="61" t="s">
        <v>841</v>
      </c>
      <c r="P2721" s="61" t="s">
        <v>820</v>
      </c>
      <c r="Q2721" s="68">
        <v>87.32</v>
      </c>
      <c r="R2721" s="68">
        <v>7.66</v>
      </c>
      <c r="S2721" s="69">
        <v>669.13</v>
      </c>
      <c r="T2721" s="70">
        <v>0.19</v>
      </c>
      <c r="U2721" s="79">
        <v>0</v>
      </c>
      <c r="V2721" s="70">
        <v>0.13</v>
      </c>
      <c r="W2721" s="104">
        <v>0</v>
      </c>
      <c r="X2721" s="61" t="s">
        <v>1318</v>
      </c>
      <c r="Y2721" s="109" t="s">
        <v>50</v>
      </c>
      <c r="Z2721" s="65" t="s">
        <v>2847</v>
      </c>
      <c r="AA2721" s="60">
        <v>0</v>
      </c>
      <c r="AB2721" s="60">
        <v>0</v>
      </c>
      <c r="AC2721" s="75" t="s">
        <v>83</v>
      </c>
      <c r="AD2721" s="73">
        <v>408.17999999999995</v>
      </c>
      <c r="AE2721" s="73">
        <v>280</v>
      </c>
      <c r="AF2721" s="73">
        <v>40</v>
      </c>
      <c r="AG2721" s="73">
        <v>49.18</v>
      </c>
      <c r="AH2721" s="106">
        <v>0</v>
      </c>
      <c r="AI2721" s="73">
        <v>0</v>
      </c>
      <c r="AJ2721" s="73">
        <v>2.41</v>
      </c>
      <c r="AK2721" s="74">
        <v>408</v>
      </c>
      <c r="AL2721" s="90" t="s">
        <v>90</v>
      </c>
      <c r="AM2721" s="92"/>
    </row>
    <row r="2722" spans="1:39" ht="21" hidden="1" customHeight="1">
      <c r="A2722" s="60"/>
      <c r="B2722" s="61">
        <v>9000178</v>
      </c>
      <c r="C2722" s="61">
        <v>380488</v>
      </c>
      <c r="D2722" s="62">
        <v>44747</v>
      </c>
      <c r="E2722" s="63" t="s">
        <v>2695</v>
      </c>
      <c r="F2722" s="63" t="s">
        <v>84</v>
      </c>
      <c r="G2722" s="114" t="s">
        <v>109</v>
      </c>
      <c r="H2722" s="78" t="s">
        <v>495</v>
      </c>
      <c r="I2722" s="63" t="s">
        <v>496</v>
      </c>
      <c r="J2722" s="63" t="s">
        <v>497</v>
      </c>
      <c r="K2722" s="61" t="s">
        <v>1830</v>
      </c>
      <c r="L2722" s="61" t="s">
        <v>84</v>
      </c>
      <c r="M2722" s="66" t="s">
        <v>155</v>
      </c>
      <c r="N2722" s="61" t="s">
        <v>498</v>
      </c>
      <c r="O2722" s="61" t="s">
        <v>499</v>
      </c>
      <c r="P2722" s="61" t="s">
        <v>500</v>
      </c>
      <c r="Q2722" s="68">
        <v>93.03</v>
      </c>
      <c r="R2722" s="68">
        <v>7.92</v>
      </c>
      <c r="S2722" s="69">
        <v>736.74</v>
      </c>
      <c r="T2722" s="70">
        <v>0</v>
      </c>
      <c r="U2722" s="79">
        <v>0</v>
      </c>
      <c r="V2722" s="70">
        <v>0.01</v>
      </c>
      <c r="W2722" s="104">
        <v>0</v>
      </c>
      <c r="X2722" s="61" t="s">
        <v>82</v>
      </c>
      <c r="Y2722" s="109" t="s">
        <v>50</v>
      </c>
      <c r="Z2722" s="65" t="s">
        <v>2847</v>
      </c>
      <c r="AA2722" s="60">
        <v>0</v>
      </c>
      <c r="AB2722" s="60">
        <v>0</v>
      </c>
      <c r="AC2722" s="75" t="s">
        <v>83</v>
      </c>
      <c r="AD2722" s="73">
        <v>4.1399999999999997</v>
      </c>
      <c r="AE2722" s="73">
        <v>0</v>
      </c>
      <c r="AF2722" s="73">
        <v>0</v>
      </c>
      <c r="AG2722" s="73">
        <v>0</v>
      </c>
      <c r="AH2722" s="106">
        <v>0</v>
      </c>
      <c r="AI2722" s="73">
        <v>0</v>
      </c>
      <c r="AJ2722" s="73">
        <v>0.95</v>
      </c>
      <c r="AK2722" s="74">
        <v>4</v>
      </c>
      <c r="AL2722" s="90" t="s">
        <v>90</v>
      </c>
      <c r="AM2722" s="92"/>
    </row>
    <row r="2723" spans="1:39" ht="21" hidden="1" customHeight="1">
      <c r="A2723" s="60"/>
      <c r="B2723" s="61">
        <v>9000475</v>
      </c>
      <c r="C2723" s="61">
        <v>381203</v>
      </c>
      <c r="D2723" s="62">
        <v>44747</v>
      </c>
      <c r="E2723" s="63" t="s">
        <v>2695</v>
      </c>
      <c r="F2723" s="63" t="s">
        <v>84</v>
      </c>
      <c r="G2723" s="114" t="s">
        <v>109</v>
      </c>
      <c r="H2723" s="78" t="s">
        <v>495</v>
      </c>
      <c r="I2723" s="63" t="s">
        <v>496</v>
      </c>
      <c r="J2723" s="63" t="s">
        <v>506</v>
      </c>
      <c r="K2723" s="61" t="s">
        <v>1830</v>
      </c>
      <c r="L2723" s="61" t="s">
        <v>84</v>
      </c>
      <c r="M2723" s="66" t="s">
        <v>155</v>
      </c>
      <c r="N2723" s="61" t="s">
        <v>498</v>
      </c>
      <c r="O2723" s="61" t="s">
        <v>208</v>
      </c>
      <c r="P2723" s="61" t="s">
        <v>505</v>
      </c>
      <c r="Q2723" s="68">
        <v>158.54</v>
      </c>
      <c r="R2723" s="68">
        <v>12.77</v>
      </c>
      <c r="S2723" s="69">
        <v>2025.03</v>
      </c>
      <c r="T2723" s="70">
        <v>0</v>
      </c>
      <c r="U2723" s="79">
        <v>0</v>
      </c>
      <c r="V2723" s="70">
        <v>0.01</v>
      </c>
      <c r="W2723" s="104">
        <v>0</v>
      </c>
      <c r="X2723" s="61" t="s">
        <v>82</v>
      </c>
      <c r="Y2723" s="109" t="s">
        <v>50</v>
      </c>
      <c r="Z2723" s="65" t="s">
        <v>2847</v>
      </c>
      <c r="AA2723" s="60">
        <v>0</v>
      </c>
      <c r="AB2723" s="60">
        <v>0</v>
      </c>
      <c r="AC2723" s="75" t="s">
        <v>83</v>
      </c>
      <c r="AD2723" s="73">
        <v>12.78</v>
      </c>
      <c r="AE2723" s="73">
        <v>0</v>
      </c>
      <c r="AF2723" s="73">
        <v>0</v>
      </c>
      <c r="AG2723" s="73">
        <v>0</v>
      </c>
      <c r="AH2723" s="106">
        <v>0</v>
      </c>
      <c r="AI2723" s="73">
        <v>0</v>
      </c>
      <c r="AJ2723" s="73">
        <v>7.53</v>
      </c>
      <c r="AK2723" s="74">
        <v>13</v>
      </c>
      <c r="AL2723" s="90" t="s">
        <v>90</v>
      </c>
      <c r="AM2723" s="92"/>
    </row>
    <row r="2724" spans="1:39" ht="21" hidden="1" customHeight="1">
      <c r="A2724" s="60"/>
      <c r="B2724" s="61">
        <v>11014265</v>
      </c>
      <c r="C2724" s="61">
        <v>24123114</v>
      </c>
      <c r="D2724" s="62">
        <v>44747</v>
      </c>
      <c r="E2724" s="334" t="s">
        <v>3615</v>
      </c>
      <c r="F2724" s="334" t="s">
        <v>3615</v>
      </c>
      <c r="G2724" s="114" t="s">
        <v>40</v>
      </c>
      <c r="H2724" s="78" t="s">
        <v>85</v>
      </c>
      <c r="I2724" s="63" t="s">
        <v>1092</v>
      </c>
      <c r="J2724" s="63" t="s">
        <v>136</v>
      </c>
      <c r="K2724" s="61" t="s">
        <v>1830</v>
      </c>
      <c r="L2724" s="61">
        <v>20211200096663</v>
      </c>
      <c r="M2724" s="66" t="s">
        <v>155</v>
      </c>
      <c r="N2724" s="61" t="s">
        <v>288</v>
      </c>
      <c r="O2724" s="61" t="s">
        <v>1315</v>
      </c>
      <c r="P2724" s="61" t="s">
        <v>1316</v>
      </c>
      <c r="Q2724" s="68">
        <v>59.71</v>
      </c>
      <c r="R2724" s="68">
        <v>12.47</v>
      </c>
      <c r="S2724" s="69">
        <v>744.76</v>
      </c>
      <c r="T2724" s="70">
        <v>0.21</v>
      </c>
      <c r="U2724" s="79">
        <v>0</v>
      </c>
      <c r="V2724" s="70">
        <v>0.01</v>
      </c>
      <c r="W2724" s="104">
        <v>0</v>
      </c>
      <c r="X2724" s="61" t="s">
        <v>82</v>
      </c>
      <c r="Y2724" s="109" t="s">
        <v>50</v>
      </c>
      <c r="Z2724" s="65" t="s">
        <v>2847</v>
      </c>
      <c r="AA2724" s="60">
        <v>0</v>
      </c>
      <c r="AB2724" s="60">
        <v>0</v>
      </c>
      <c r="AC2724" s="75" t="s">
        <v>83</v>
      </c>
      <c r="AD2724" s="73">
        <v>20</v>
      </c>
      <c r="AE2724" s="73">
        <v>0</v>
      </c>
      <c r="AF2724" s="73">
        <v>0</v>
      </c>
      <c r="AG2724" s="73">
        <v>3.08</v>
      </c>
      <c r="AH2724" s="106">
        <v>0</v>
      </c>
      <c r="AI2724" s="73">
        <v>0</v>
      </c>
      <c r="AJ2724" s="73">
        <v>0</v>
      </c>
      <c r="AK2724" s="74">
        <v>20</v>
      </c>
      <c r="AL2724" s="90" t="s">
        <v>575</v>
      </c>
      <c r="AM2724" s="82" t="s">
        <v>3671</v>
      </c>
    </row>
    <row r="2725" spans="1:39" ht="21" hidden="1" customHeight="1">
      <c r="A2725" s="60"/>
      <c r="B2725" s="61">
        <v>11014266</v>
      </c>
      <c r="C2725" s="61">
        <v>24123116</v>
      </c>
      <c r="D2725" s="62">
        <v>44747</v>
      </c>
      <c r="E2725" s="334" t="s">
        <v>3615</v>
      </c>
      <c r="F2725" s="334" t="s">
        <v>3615</v>
      </c>
      <c r="G2725" s="114" t="s">
        <v>40</v>
      </c>
      <c r="H2725" s="78" t="s">
        <v>85</v>
      </c>
      <c r="I2725" s="63" t="s">
        <v>1092</v>
      </c>
      <c r="J2725" s="63" t="s">
        <v>136</v>
      </c>
      <c r="K2725" s="61" t="s">
        <v>1830</v>
      </c>
      <c r="L2725" s="61">
        <v>20211200096663</v>
      </c>
      <c r="M2725" s="66" t="s">
        <v>155</v>
      </c>
      <c r="N2725" s="61" t="s">
        <v>288</v>
      </c>
      <c r="O2725" s="61" t="s">
        <v>2859</v>
      </c>
      <c r="P2725" s="61" t="s">
        <v>1315</v>
      </c>
      <c r="Q2725" s="68">
        <v>38.520000000000003</v>
      </c>
      <c r="R2725" s="68">
        <v>13.37</v>
      </c>
      <c r="S2725" s="69">
        <v>514.92999999999995</v>
      </c>
      <c r="T2725" s="70">
        <v>0.15</v>
      </c>
      <c r="U2725" s="79">
        <v>0</v>
      </c>
      <c r="V2725" s="70">
        <v>0.01</v>
      </c>
      <c r="W2725" s="104">
        <v>0</v>
      </c>
      <c r="X2725" s="61" t="s">
        <v>82</v>
      </c>
      <c r="Y2725" s="109" t="s">
        <v>50</v>
      </c>
      <c r="Z2725" s="65" t="s">
        <v>2847</v>
      </c>
      <c r="AA2725" s="60">
        <v>0</v>
      </c>
      <c r="AB2725" s="60">
        <v>0</v>
      </c>
      <c r="AC2725" s="75" t="s">
        <v>83</v>
      </c>
      <c r="AD2725" s="73">
        <v>17.829999999999998</v>
      </c>
      <c r="AE2725" s="73">
        <v>0</v>
      </c>
      <c r="AF2725" s="73">
        <v>0</v>
      </c>
      <c r="AG2725" s="73">
        <v>2.8</v>
      </c>
      <c r="AH2725" s="106">
        <v>0</v>
      </c>
      <c r="AI2725" s="73">
        <v>0</v>
      </c>
      <c r="AJ2725" s="73">
        <v>0</v>
      </c>
      <c r="AK2725" s="74">
        <v>18</v>
      </c>
      <c r="AL2725" s="90" t="s">
        <v>575</v>
      </c>
      <c r="AM2725" s="82" t="s">
        <v>3671</v>
      </c>
    </row>
    <row r="2726" spans="1:39" ht="21" hidden="1" customHeight="1">
      <c r="A2726" s="60"/>
      <c r="B2726" s="61">
        <v>1008085</v>
      </c>
      <c r="C2726" s="61">
        <v>24123333</v>
      </c>
      <c r="D2726" s="62">
        <v>44747</v>
      </c>
      <c r="E2726" s="63" t="s">
        <v>2695</v>
      </c>
      <c r="F2726" s="63" t="s">
        <v>84</v>
      </c>
      <c r="G2726" s="114" t="s">
        <v>40</v>
      </c>
      <c r="H2726" s="78" t="s">
        <v>41</v>
      </c>
      <c r="I2726" s="63" t="s">
        <v>959</v>
      </c>
      <c r="J2726" s="63" t="s">
        <v>960</v>
      </c>
      <c r="K2726" s="61" t="s">
        <v>1830</v>
      </c>
      <c r="L2726" s="61" t="s">
        <v>84</v>
      </c>
      <c r="M2726" s="66" t="s">
        <v>155</v>
      </c>
      <c r="N2726" s="61" t="s">
        <v>783</v>
      </c>
      <c r="O2726" s="61" t="s">
        <v>1551</v>
      </c>
      <c r="P2726" s="61" t="s">
        <v>1643</v>
      </c>
      <c r="Q2726" s="68">
        <v>81.86</v>
      </c>
      <c r="R2726" s="68">
        <v>7.55</v>
      </c>
      <c r="S2726" s="69">
        <v>618.12</v>
      </c>
      <c r="T2726" s="70">
        <v>0</v>
      </c>
      <c r="U2726" s="79">
        <v>0</v>
      </c>
      <c r="V2726" s="70">
        <v>0.02</v>
      </c>
      <c r="W2726" s="104">
        <v>0</v>
      </c>
      <c r="X2726" s="61" t="s">
        <v>82</v>
      </c>
      <c r="Y2726" s="109" t="s">
        <v>50</v>
      </c>
      <c r="Z2726" s="65" t="s">
        <v>2847</v>
      </c>
      <c r="AA2726" s="60">
        <v>0</v>
      </c>
      <c r="AB2726" s="60">
        <v>0</v>
      </c>
      <c r="AC2726" s="75" t="s">
        <v>83</v>
      </c>
      <c r="AD2726" s="73">
        <v>68.319999999999993</v>
      </c>
      <c r="AE2726" s="73">
        <v>0</v>
      </c>
      <c r="AF2726" s="73">
        <v>0</v>
      </c>
      <c r="AG2726" s="73">
        <v>12.27</v>
      </c>
      <c r="AH2726" s="106">
        <v>0</v>
      </c>
      <c r="AI2726" s="73">
        <v>0</v>
      </c>
      <c r="AJ2726" s="73">
        <v>0</v>
      </c>
      <c r="AK2726" s="74">
        <v>68</v>
      </c>
      <c r="AL2726" s="90" t="s">
        <v>90</v>
      </c>
      <c r="AM2726" s="92"/>
    </row>
    <row r="2727" spans="1:39" ht="21" hidden="1" customHeight="1">
      <c r="A2727" s="60">
        <v>2409</v>
      </c>
      <c r="B2727" s="97">
        <v>2003421</v>
      </c>
      <c r="C2727" s="97">
        <v>24123520</v>
      </c>
      <c r="D2727" s="98">
        <v>44747</v>
      </c>
      <c r="E2727" s="63" t="s">
        <v>2695</v>
      </c>
      <c r="F2727" s="99" t="s">
        <v>84</v>
      </c>
      <c r="G2727" s="115" t="s">
        <v>73</v>
      </c>
      <c r="H2727" s="100" t="s">
        <v>153</v>
      </c>
      <c r="I2727" s="99" t="s">
        <v>702</v>
      </c>
      <c r="J2727" s="99" t="s">
        <v>1252</v>
      </c>
      <c r="K2727" s="97" t="s">
        <v>1830</v>
      </c>
      <c r="L2727" s="97" t="s">
        <v>84</v>
      </c>
      <c r="M2727" s="66" t="s">
        <v>155</v>
      </c>
      <c r="N2727" s="97" t="s">
        <v>990</v>
      </c>
      <c r="O2727" s="97" t="s">
        <v>2860</v>
      </c>
      <c r="P2727" s="97" t="s">
        <v>1511</v>
      </c>
      <c r="Q2727" s="101">
        <v>120</v>
      </c>
      <c r="R2727" s="101">
        <v>9.58</v>
      </c>
      <c r="S2727" s="102">
        <v>1149.06</v>
      </c>
      <c r="T2727" s="103">
        <v>0.33</v>
      </c>
      <c r="U2727" s="104">
        <v>0</v>
      </c>
      <c r="V2727" s="103">
        <v>0.02</v>
      </c>
      <c r="W2727" s="104">
        <v>0</v>
      </c>
      <c r="X2727" s="97" t="s">
        <v>82</v>
      </c>
      <c r="Y2727" s="109" t="s">
        <v>50</v>
      </c>
      <c r="Z2727" s="65" t="s">
        <v>2847</v>
      </c>
      <c r="AA2727" s="60">
        <v>0</v>
      </c>
      <c r="AB2727" s="60">
        <v>0</v>
      </c>
      <c r="AC2727" s="105" t="s">
        <v>83</v>
      </c>
      <c r="AD2727" s="106">
        <v>56.3</v>
      </c>
      <c r="AE2727" s="106">
        <v>0</v>
      </c>
      <c r="AF2727" s="106">
        <v>0</v>
      </c>
      <c r="AG2727" s="106">
        <v>12.24</v>
      </c>
      <c r="AH2727" s="106">
        <v>0</v>
      </c>
      <c r="AI2727" s="106">
        <v>0</v>
      </c>
      <c r="AJ2727" s="106">
        <v>0</v>
      </c>
      <c r="AK2727" s="107">
        <v>56</v>
      </c>
      <c r="AL2727" s="90" t="s">
        <v>90</v>
      </c>
      <c r="AM2727" s="92"/>
    </row>
    <row r="2728" spans="1:39" ht="21" hidden="1" customHeight="1">
      <c r="A2728" s="60">
        <v>2410</v>
      </c>
      <c r="B2728" s="97">
        <v>8000717</v>
      </c>
      <c r="C2728" s="97">
        <v>154031</v>
      </c>
      <c r="D2728" s="98">
        <v>44748</v>
      </c>
      <c r="E2728" s="99" t="s">
        <v>38</v>
      </c>
      <c r="F2728" s="99" t="s">
        <v>72</v>
      </c>
      <c r="G2728" s="115" t="s">
        <v>175</v>
      </c>
      <c r="H2728" s="100" t="s">
        <v>176</v>
      </c>
      <c r="I2728" s="99" t="s">
        <v>459</v>
      </c>
      <c r="J2728" s="99" t="s">
        <v>1451</v>
      </c>
      <c r="K2728" s="97" t="s">
        <v>1830</v>
      </c>
      <c r="L2728" s="97">
        <v>20221200036843</v>
      </c>
      <c r="M2728" s="66" t="s">
        <v>78</v>
      </c>
      <c r="N2728" s="97" t="s">
        <v>1452</v>
      </c>
      <c r="O2728" s="97" t="s">
        <v>2861</v>
      </c>
      <c r="P2728" s="97" t="s">
        <v>1932</v>
      </c>
      <c r="Q2728" s="101">
        <v>69.489999999999995</v>
      </c>
      <c r="R2728" s="101">
        <v>6.6</v>
      </c>
      <c r="S2728" s="102">
        <v>458.2</v>
      </c>
      <c r="T2728" s="103">
        <v>0.13</v>
      </c>
      <c r="U2728" s="104">
        <v>0</v>
      </c>
      <c r="V2728" s="103">
        <v>0.06</v>
      </c>
      <c r="W2728" s="104">
        <v>0</v>
      </c>
      <c r="X2728" s="97" t="s">
        <v>573</v>
      </c>
      <c r="Y2728" s="109" t="s">
        <v>50</v>
      </c>
      <c r="Z2728" s="65" t="s">
        <v>2847</v>
      </c>
      <c r="AA2728" s="60">
        <v>0</v>
      </c>
      <c r="AB2728" s="60">
        <v>0</v>
      </c>
      <c r="AC2728" s="105" t="s">
        <v>574</v>
      </c>
      <c r="AD2728" s="106">
        <v>226.9</v>
      </c>
      <c r="AE2728" s="106">
        <v>0</v>
      </c>
      <c r="AF2728" s="106">
        <v>0</v>
      </c>
      <c r="AG2728" s="106">
        <v>0</v>
      </c>
      <c r="AH2728" s="106">
        <v>0</v>
      </c>
      <c r="AI2728" s="106">
        <v>23.7</v>
      </c>
      <c r="AJ2728" s="106">
        <v>0</v>
      </c>
      <c r="AK2728" s="107">
        <v>0</v>
      </c>
      <c r="AL2728" s="108" t="s">
        <v>52</v>
      </c>
      <c r="AM2728" s="92"/>
    </row>
    <row r="2729" spans="1:39" ht="21" hidden="1" customHeight="1">
      <c r="A2729" s="60">
        <v>2411</v>
      </c>
      <c r="B2729" s="61">
        <v>1001829</v>
      </c>
      <c r="C2729" s="61">
        <v>140488</v>
      </c>
      <c r="D2729" s="62">
        <v>44748</v>
      </c>
      <c r="E2729" s="63" t="s">
        <v>2695</v>
      </c>
      <c r="F2729" s="63" t="s">
        <v>84</v>
      </c>
      <c r="G2729" s="114" t="s">
        <v>40</v>
      </c>
      <c r="H2729" s="78" t="s">
        <v>41</v>
      </c>
      <c r="I2729" s="63" t="s">
        <v>42</v>
      </c>
      <c r="J2729" s="63" t="s">
        <v>2662</v>
      </c>
      <c r="K2729" s="61" t="s">
        <v>1830</v>
      </c>
      <c r="L2729" s="61" t="s">
        <v>84</v>
      </c>
      <c r="M2729" s="66" t="s">
        <v>155</v>
      </c>
      <c r="N2729" s="61" t="s">
        <v>2325</v>
      </c>
      <c r="O2729" s="61" t="s">
        <v>878</v>
      </c>
      <c r="P2729" s="61" t="s">
        <v>1403</v>
      </c>
      <c r="Q2729" s="68">
        <v>128</v>
      </c>
      <c r="R2729" s="68">
        <v>7.3</v>
      </c>
      <c r="S2729" s="69">
        <v>934.26</v>
      </c>
      <c r="T2729" s="70">
        <v>0.27</v>
      </c>
      <c r="U2729" s="79">
        <v>0</v>
      </c>
      <c r="V2729" s="70">
        <v>0.06</v>
      </c>
      <c r="W2729" s="104">
        <v>0</v>
      </c>
      <c r="X2729" s="61" t="s">
        <v>82</v>
      </c>
      <c r="Y2729" s="109" t="s">
        <v>50</v>
      </c>
      <c r="Z2729" s="65" t="s">
        <v>2847</v>
      </c>
      <c r="AA2729" s="60">
        <v>0</v>
      </c>
      <c r="AB2729" s="60">
        <v>0</v>
      </c>
      <c r="AC2729" s="75" t="s">
        <v>83</v>
      </c>
      <c r="AD2729" s="73">
        <v>241.33999999999997</v>
      </c>
      <c r="AE2729" s="73">
        <v>0</v>
      </c>
      <c r="AF2729" s="73">
        <v>0</v>
      </c>
      <c r="AG2729" s="73">
        <v>36</v>
      </c>
      <c r="AH2729" s="106">
        <v>0</v>
      </c>
      <c r="AI2729" s="73">
        <v>0</v>
      </c>
      <c r="AJ2729" s="73">
        <v>0</v>
      </c>
      <c r="AK2729" s="74">
        <v>241</v>
      </c>
      <c r="AL2729" s="90" t="s">
        <v>90</v>
      </c>
      <c r="AM2729" s="92"/>
    </row>
    <row r="2730" spans="1:39" ht="21" hidden="1" customHeight="1">
      <c r="A2730" s="60"/>
      <c r="B2730" s="61">
        <v>11014264</v>
      </c>
      <c r="C2730" s="61">
        <v>24123112</v>
      </c>
      <c r="D2730" s="62">
        <v>44748</v>
      </c>
      <c r="E2730" s="334" t="s">
        <v>3615</v>
      </c>
      <c r="F2730" s="334" t="s">
        <v>3615</v>
      </c>
      <c r="G2730" s="114" t="s">
        <v>40</v>
      </c>
      <c r="H2730" s="78" t="s">
        <v>85</v>
      </c>
      <c r="I2730" s="63" t="s">
        <v>1092</v>
      </c>
      <c r="J2730" s="63" t="s">
        <v>136</v>
      </c>
      <c r="K2730" s="61" t="s">
        <v>1830</v>
      </c>
      <c r="L2730" s="61">
        <v>20211200096663</v>
      </c>
      <c r="M2730" s="66" t="s">
        <v>155</v>
      </c>
      <c r="N2730" s="61" t="s">
        <v>288</v>
      </c>
      <c r="O2730" s="61" t="s">
        <v>1316</v>
      </c>
      <c r="P2730" s="61" t="s">
        <v>1885</v>
      </c>
      <c r="Q2730" s="68">
        <v>45.78</v>
      </c>
      <c r="R2730" s="68">
        <v>11.09</v>
      </c>
      <c r="S2730" s="69">
        <v>507.59</v>
      </c>
      <c r="T2730" s="70">
        <v>0.15</v>
      </c>
      <c r="U2730" s="79">
        <v>0</v>
      </c>
      <c r="V2730" s="70">
        <v>0.04</v>
      </c>
      <c r="W2730" s="104">
        <v>0</v>
      </c>
      <c r="X2730" s="61" t="s">
        <v>82</v>
      </c>
      <c r="Y2730" s="109" t="s">
        <v>50</v>
      </c>
      <c r="Z2730" s="65" t="s">
        <v>2847</v>
      </c>
      <c r="AA2730" s="60">
        <v>0</v>
      </c>
      <c r="AB2730" s="60">
        <v>0</v>
      </c>
      <c r="AC2730" s="75" t="s">
        <v>83</v>
      </c>
      <c r="AD2730" s="73">
        <v>171.8</v>
      </c>
      <c r="AE2730" s="73">
        <v>0</v>
      </c>
      <c r="AF2730" s="73">
        <v>0</v>
      </c>
      <c r="AG2730" s="73">
        <v>26.49</v>
      </c>
      <c r="AH2730" s="106">
        <v>0</v>
      </c>
      <c r="AI2730" s="73">
        <v>0</v>
      </c>
      <c r="AJ2730" s="73">
        <v>0</v>
      </c>
      <c r="AK2730" s="74">
        <v>172</v>
      </c>
      <c r="AL2730" s="90" t="s">
        <v>575</v>
      </c>
      <c r="AM2730" s="82" t="s">
        <v>3671</v>
      </c>
    </row>
    <row r="2731" spans="1:39" ht="21" hidden="1" customHeight="1">
      <c r="A2731" s="60">
        <v>2412</v>
      </c>
      <c r="B2731" s="61">
        <v>1001889</v>
      </c>
      <c r="C2731" s="61">
        <v>140484</v>
      </c>
      <c r="D2731" s="62">
        <v>44748</v>
      </c>
      <c r="E2731" s="63" t="s">
        <v>2695</v>
      </c>
      <c r="F2731" s="63" t="s">
        <v>84</v>
      </c>
      <c r="G2731" s="114" t="s">
        <v>40</v>
      </c>
      <c r="H2731" s="78" t="s">
        <v>41</v>
      </c>
      <c r="I2731" s="63" t="s">
        <v>42</v>
      </c>
      <c r="J2731" s="63" t="s">
        <v>2662</v>
      </c>
      <c r="K2731" s="61" t="s">
        <v>1830</v>
      </c>
      <c r="L2731" s="61" t="s">
        <v>84</v>
      </c>
      <c r="M2731" s="66" t="s">
        <v>155</v>
      </c>
      <c r="N2731" s="61" t="s">
        <v>2325</v>
      </c>
      <c r="O2731" s="61" t="s">
        <v>1717</v>
      </c>
      <c r="P2731" s="61" t="s">
        <v>1055</v>
      </c>
      <c r="Q2731" s="68">
        <v>128.01</v>
      </c>
      <c r="R2731" s="68">
        <v>7.19</v>
      </c>
      <c r="S2731" s="69">
        <v>920.95</v>
      </c>
      <c r="T2731" s="70">
        <v>0.26</v>
      </c>
      <c r="U2731" s="79">
        <v>0</v>
      </c>
      <c r="V2731" s="70">
        <v>0.02</v>
      </c>
      <c r="W2731" s="104">
        <v>0</v>
      </c>
      <c r="X2731" s="61" t="s">
        <v>82</v>
      </c>
      <c r="Y2731" s="109" t="s">
        <v>50</v>
      </c>
      <c r="Z2731" s="65" t="s">
        <v>2847</v>
      </c>
      <c r="AA2731" s="60">
        <v>0</v>
      </c>
      <c r="AB2731" s="60">
        <v>0</v>
      </c>
      <c r="AC2731" s="75" t="s">
        <v>83</v>
      </c>
      <c r="AD2731" s="73">
        <v>74.77</v>
      </c>
      <c r="AE2731" s="73">
        <v>0</v>
      </c>
      <c r="AF2731" s="73">
        <v>0</v>
      </c>
      <c r="AG2731" s="73">
        <v>12.4</v>
      </c>
      <c r="AH2731" s="106">
        <v>0</v>
      </c>
      <c r="AI2731" s="73">
        <v>0</v>
      </c>
      <c r="AJ2731" s="73">
        <v>0</v>
      </c>
      <c r="AK2731" s="74">
        <v>75</v>
      </c>
      <c r="AL2731" s="90" t="s">
        <v>90</v>
      </c>
      <c r="AM2731" s="92"/>
    </row>
    <row r="2732" spans="1:39" ht="21" hidden="1" customHeight="1">
      <c r="A2732" s="60">
        <v>2413</v>
      </c>
      <c r="B2732" s="61">
        <v>1001798</v>
      </c>
      <c r="C2732" s="61">
        <v>140490</v>
      </c>
      <c r="D2732" s="62">
        <v>44748</v>
      </c>
      <c r="E2732" s="63" t="s">
        <v>2695</v>
      </c>
      <c r="F2732" s="63" t="s">
        <v>84</v>
      </c>
      <c r="G2732" s="114" t="s">
        <v>40</v>
      </c>
      <c r="H2732" s="78" t="s">
        <v>41</v>
      </c>
      <c r="I2732" s="63" t="s">
        <v>42</v>
      </c>
      <c r="J2732" s="63" t="s">
        <v>2662</v>
      </c>
      <c r="K2732" s="61" t="s">
        <v>1830</v>
      </c>
      <c r="L2732" s="61" t="s">
        <v>84</v>
      </c>
      <c r="M2732" s="66" t="s">
        <v>155</v>
      </c>
      <c r="N2732" s="61" t="s">
        <v>2325</v>
      </c>
      <c r="O2732" s="61" t="s">
        <v>1403</v>
      </c>
      <c r="P2732" s="61" t="s">
        <v>214</v>
      </c>
      <c r="Q2732" s="68">
        <v>94.13</v>
      </c>
      <c r="R2732" s="68">
        <v>6.11</v>
      </c>
      <c r="S2732" s="69">
        <v>575.59</v>
      </c>
      <c r="T2732" s="70">
        <v>0.16</v>
      </c>
      <c r="U2732" s="79">
        <v>0</v>
      </c>
      <c r="V2732" s="70">
        <v>0.02</v>
      </c>
      <c r="W2732" s="104">
        <v>0</v>
      </c>
      <c r="X2732" s="61" t="s">
        <v>82</v>
      </c>
      <c r="Y2732" s="109" t="s">
        <v>50</v>
      </c>
      <c r="Z2732" s="65" t="s">
        <v>2847</v>
      </c>
      <c r="AA2732" s="60">
        <v>0</v>
      </c>
      <c r="AB2732" s="60">
        <v>0</v>
      </c>
      <c r="AC2732" s="75" t="s">
        <v>83</v>
      </c>
      <c r="AD2732" s="73">
        <v>70</v>
      </c>
      <c r="AE2732" s="73">
        <v>0</v>
      </c>
      <c r="AF2732" s="73">
        <v>0</v>
      </c>
      <c r="AG2732" s="73">
        <v>15.49</v>
      </c>
      <c r="AH2732" s="106">
        <v>0</v>
      </c>
      <c r="AI2732" s="73">
        <v>0</v>
      </c>
      <c r="AJ2732" s="73">
        <v>0</v>
      </c>
      <c r="AK2732" s="74">
        <v>70</v>
      </c>
      <c r="AL2732" s="90" t="s">
        <v>90</v>
      </c>
      <c r="AM2732" s="92"/>
    </row>
    <row r="2733" spans="1:39" ht="21" hidden="1" customHeight="1">
      <c r="A2733" s="60">
        <v>2414</v>
      </c>
      <c r="B2733" s="61">
        <v>9000608</v>
      </c>
      <c r="C2733" s="61">
        <v>381553</v>
      </c>
      <c r="D2733" s="62">
        <v>44748</v>
      </c>
      <c r="E2733" s="63" t="s">
        <v>2695</v>
      </c>
      <c r="F2733" s="63" t="s">
        <v>84</v>
      </c>
      <c r="G2733" s="114" t="s">
        <v>109</v>
      </c>
      <c r="H2733" s="78" t="s">
        <v>495</v>
      </c>
      <c r="I2733" s="63" t="s">
        <v>496</v>
      </c>
      <c r="J2733" s="63" t="s">
        <v>2447</v>
      </c>
      <c r="K2733" s="61" t="s">
        <v>1830</v>
      </c>
      <c r="L2733" s="61" t="s">
        <v>84</v>
      </c>
      <c r="M2733" s="66" t="s">
        <v>155</v>
      </c>
      <c r="N2733" s="61" t="s">
        <v>498</v>
      </c>
      <c r="O2733" s="61" t="s">
        <v>1624</v>
      </c>
      <c r="P2733" s="61" t="s">
        <v>1625</v>
      </c>
      <c r="Q2733" s="68">
        <v>125.1</v>
      </c>
      <c r="R2733" s="68">
        <v>13.63</v>
      </c>
      <c r="S2733" s="69">
        <v>1704.74</v>
      </c>
      <c r="T2733" s="70">
        <v>0.49</v>
      </c>
      <c r="U2733" s="79">
        <v>0</v>
      </c>
      <c r="V2733" s="70">
        <v>0.01</v>
      </c>
      <c r="W2733" s="104">
        <v>0</v>
      </c>
      <c r="X2733" s="61" t="s">
        <v>82</v>
      </c>
      <c r="Y2733" s="109" t="s">
        <v>50</v>
      </c>
      <c r="Z2733" s="65" t="s">
        <v>2847</v>
      </c>
      <c r="AA2733" s="60">
        <v>0</v>
      </c>
      <c r="AB2733" s="60">
        <v>0</v>
      </c>
      <c r="AC2733" s="75" t="s">
        <v>83</v>
      </c>
      <c r="AD2733" s="73">
        <v>1.4</v>
      </c>
      <c r="AE2733" s="73">
        <v>0</v>
      </c>
      <c r="AF2733" s="73">
        <v>0</v>
      </c>
      <c r="AG2733" s="73">
        <v>0</v>
      </c>
      <c r="AH2733" s="106">
        <v>0</v>
      </c>
      <c r="AI2733" s="73">
        <v>0</v>
      </c>
      <c r="AJ2733" s="73">
        <v>0.32</v>
      </c>
      <c r="AK2733" s="74">
        <v>1</v>
      </c>
      <c r="AL2733" s="90" t="s">
        <v>90</v>
      </c>
      <c r="AM2733" s="92"/>
    </row>
    <row r="2734" spans="1:39" ht="21" hidden="1" customHeight="1">
      <c r="A2734" s="60">
        <v>2415</v>
      </c>
      <c r="B2734" s="61">
        <v>9001876</v>
      </c>
      <c r="C2734" s="61">
        <v>384927</v>
      </c>
      <c r="D2734" s="62">
        <v>44748</v>
      </c>
      <c r="E2734" s="63" t="s">
        <v>2695</v>
      </c>
      <c r="F2734" s="63" t="s">
        <v>84</v>
      </c>
      <c r="G2734" s="114" t="s">
        <v>109</v>
      </c>
      <c r="H2734" s="78" t="s">
        <v>495</v>
      </c>
      <c r="I2734" s="63" t="s">
        <v>495</v>
      </c>
      <c r="J2734" s="63" t="s">
        <v>1619</v>
      </c>
      <c r="K2734" s="61" t="s">
        <v>1830</v>
      </c>
      <c r="L2734" s="61" t="s">
        <v>84</v>
      </c>
      <c r="M2734" s="66" t="s">
        <v>155</v>
      </c>
      <c r="N2734" s="61" t="s">
        <v>1614</v>
      </c>
      <c r="O2734" s="61" t="s">
        <v>1644</v>
      </c>
      <c r="P2734" s="61" t="s">
        <v>1645</v>
      </c>
      <c r="Q2734" s="68">
        <v>100.48</v>
      </c>
      <c r="R2734" s="68">
        <v>10.72</v>
      </c>
      <c r="S2734" s="69">
        <v>1077.08</v>
      </c>
      <c r="T2734" s="70">
        <v>0.31</v>
      </c>
      <c r="U2734" s="79">
        <v>0</v>
      </c>
      <c r="V2734" s="70">
        <v>0.01</v>
      </c>
      <c r="W2734" s="104">
        <v>0</v>
      </c>
      <c r="X2734" s="61" t="s">
        <v>82</v>
      </c>
      <c r="Y2734" s="109" t="s">
        <v>50</v>
      </c>
      <c r="Z2734" s="65" t="s">
        <v>2847</v>
      </c>
      <c r="AA2734" s="60">
        <v>0</v>
      </c>
      <c r="AB2734" s="60">
        <v>0</v>
      </c>
      <c r="AC2734" s="75" t="s">
        <v>83</v>
      </c>
      <c r="AD2734" s="73">
        <v>10.039999999999999</v>
      </c>
      <c r="AE2734" s="73">
        <v>0</v>
      </c>
      <c r="AF2734" s="73">
        <v>0</v>
      </c>
      <c r="AG2734" s="73">
        <v>0</v>
      </c>
      <c r="AH2734" s="106">
        <v>0</v>
      </c>
      <c r="AI2734" s="73">
        <v>0</v>
      </c>
      <c r="AJ2734" s="73">
        <v>2.31</v>
      </c>
      <c r="AK2734" s="74">
        <v>10</v>
      </c>
      <c r="AL2734" s="90" t="s">
        <v>90</v>
      </c>
      <c r="AM2734" s="92"/>
    </row>
    <row r="2735" spans="1:39" ht="21" hidden="1" customHeight="1">
      <c r="A2735" s="60"/>
      <c r="B2735" s="61">
        <v>11012599</v>
      </c>
      <c r="C2735" s="61">
        <v>532053</v>
      </c>
      <c r="D2735" s="62">
        <v>44748</v>
      </c>
      <c r="E2735" s="334" t="s">
        <v>3615</v>
      </c>
      <c r="F2735" s="334" t="s">
        <v>3615</v>
      </c>
      <c r="G2735" s="114" t="s">
        <v>40</v>
      </c>
      <c r="H2735" s="78" t="s">
        <v>85</v>
      </c>
      <c r="I2735" s="63" t="s">
        <v>593</v>
      </c>
      <c r="J2735" s="63" t="s">
        <v>2731</v>
      </c>
      <c r="K2735" s="61" t="s">
        <v>1830</v>
      </c>
      <c r="L2735" s="61">
        <v>20211200096663</v>
      </c>
      <c r="M2735" s="66" t="s">
        <v>155</v>
      </c>
      <c r="N2735" s="61" t="s">
        <v>288</v>
      </c>
      <c r="O2735" s="61" t="s">
        <v>1706</v>
      </c>
      <c r="P2735" s="61" t="s">
        <v>1641</v>
      </c>
      <c r="Q2735" s="68">
        <v>244.33</v>
      </c>
      <c r="R2735" s="68">
        <v>16.77</v>
      </c>
      <c r="S2735" s="69">
        <v>4097.6499999999996</v>
      </c>
      <c r="T2735" s="70">
        <v>1.17</v>
      </c>
      <c r="U2735" s="79">
        <v>0</v>
      </c>
      <c r="V2735" s="70">
        <v>0.14000000000000001</v>
      </c>
      <c r="W2735" s="104">
        <v>0</v>
      </c>
      <c r="X2735" s="61" t="s">
        <v>1318</v>
      </c>
      <c r="Y2735" s="109" t="s">
        <v>50</v>
      </c>
      <c r="Z2735" s="65" t="s">
        <v>2847</v>
      </c>
      <c r="AA2735" s="60">
        <v>0</v>
      </c>
      <c r="AB2735" s="60">
        <v>0</v>
      </c>
      <c r="AC2735" s="75" t="s">
        <v>83</v>
      </c>
      <c r="AD2735" s="73">
        <v>473.04</v>
      </c>
      <c r="AE2735" s="73">
        <v>4300</v>
      </c>
      <c r="AF2735" s="73">
        <v>614.29</v>
      </c>
      <c r="AG2735" s="73">
        <v>75.05</v>
      </c>
      <c r="AH2735" s="106">
        <v>0</v>
      </c>
      <c r="AI2735" s="73">
        <v>0</v>
      </c>
      <c r="AJ2735" s="73">
        <v>0</v>
      </c>
      <c r="AK2735" s="74">
        <v>473</v>
      </c>
      <c r="AL2735" s="90" t="s">
        <v>575</v>
      </c>
      <c r="AM2735" s="82" t="s">
        <v>3671</v>
      </c>
    </row>
    <row r="2736" spans="1:39" ht="21" hidden="1" customHeight="1">
      <c r="A2736" s="60">
        <v>2416</v>
      </c>
      <c r="B2736" s="61">
        <v>2003421</v>
      </c>
      <c r="C2736" s="61">
        <v>24123519</v>
      </c>
      <c r="D2736" s="62">
        <v>44748</v>
      </c>
      <c r="E2736" s="63" t="s">
        <v>2695</v>
      </c>
      <c r="F2736" s="63" t="s">
        <v>84</v>
      </c>
      <c r="G2736" s="114" t="s">
        <v>73</v>
      </c>
      <c r="H2736" s="78" t="s">
        <v>153</v>
      </c>
      <c r="I2736" s="63" t="s">
        <v>702</v>
      </c>
      <c r="J2736" s="63" t="s">
        <v>1252</v>
      </c>
      <c r="K2736" s="61" t="s">
        <v>1830</v>
      </c>
      <c r="L2736" s="61" t="s">
        <v>84</v>
      </c>
      <c r="M2736" s="66" t="s">
        <v>155</v>
      </c>
      <c r="N2736" s="61" t="s">
        <v>990</v>
      </c>
      <c r="O2736" s="61" t="s">
        <v>2860</v>
      </c>
      <c r="P2736" s="61" t="s">
        <v>1511</v>
      </c>
      <c r="Q2736" s="68">
        <v>118.8</v>
      </c>
      <c r="R2736" s="68">
        <v>9.5</v>
      </c>
      <c r="S2736" s="69">
        <v>1128.48</v>
      </c>
      <c r="T2736" s="70">
        <v>0.32</v>
      </c>
      <c r="U2736" s="79">
        <v>0</v>
      </c>
      <c r="V2736" s="70">
        <v>0.01</v>
      </c>
      <c r="W2736" s="104">
        <v>0</v>
      </c>
      <c r="X2736" s="61" t="s">
        <v>82</v>
      </c>
      <c r="Y2736" s="109" t="s">
        <v>50</v>
      </c>
      <c r="Z2736" s="65" t="s">
        <v>2847</v>
      </c>
      <c r="AA2736" s="60">
        <v>0</v>
      </c>
      <c r="AB2736" s="60">
        <v>0</v>
      </c>
      <c r="AC2736" s="75" t="s">
        <v>83</v>
      </c>
      <c r="AD2736" s="73">
        <v>45.72</v>
      </c>
      <c r="AE2736" s="73">
        <v>0</v>
      </c>
      <c r="AF2736" s="73">
        <v>0</v>
      </c>
      <c r="AG2736" s="73">
        <v>10.06</v>
      </c>
      <c r="AH2736" s="106">
        <v>0</v>
      </c>
      <c r="AI2736" s="73">
        <v>0</v>
      </c>
      <c r="AJ2736" s="73">
        <v>0</v>
      </c>
      <c r="AK2736" s="74">
        <v>46</v>
      </c>
      <c r="AL2736" s="90" t="s">
        <v>90</v>
      </c>
      <c r="AM2736" s="92"/>
    </row>
    <row r="2737" spans="1:39" ht="21" hidden="1" customHeight="1">
      <c r="A2737" s="60">
        <v>2417</v>
      </c>
      <c r="B2737" s="61">
        <v>15001575</v>
      </c>
      <c r="C2737" s="61">
        <v>34011939</v>
      </c>
      <c r="D2737" s="62">
        <v>44748</v>
      </c>
      <c r="E2737" s="63" t="s">
        <v>173</v>
      </c>
      <c r="F2737" s="63" t="s">
        <v>39</v>
      </c>
      <c r="G2737" s="114" t="s">
        <v>109</v>
      </c>
      <c r="H2737" s="78" t="s">
        <v>262</v>
      </c>
      <c r="I2737" s="63" t="s">
        <v>2044</v>
      </c>
      <c r="J2737" s="63" t="s">
        <v>2344</v>
      </c>
      <c r="K2737" s="61" t="s">
        <v>1830</v>
      </c>
      <c r="L2737" s="61" t="s">
        <v>2279</v>
      </c>
      <c r="M2737" s="66" t="s">
        <v>78</v>
      </c>
      <c r="N2737" s="61" t="s">
        <v>1320</v>
      </c>
      <c r="O2737" s="61" t="s">
        <v>2836</v>
      </c>
      <c r="P2737" s="61" t="s">
        <v>446</v>
      </c>
      <c r="Q2737" s="68">
        <v>85.63</v>
      </c>
      <c r="R2737" s="68">
        <v>1.52</v>
      </c>
      <c r="S2737" s="69">
        <v>130.16</v>
      </c>
      <c r="T2737" s="70">
        <v>0.04</v>
      </c>
      <c r="U2737" s="79">
        <v>0.09</v>
      </c>
      <c r="V2737" s="70">
        <v>0.04</v>
      </c>
      <c r="W2737" s="104">
        <v>0</v>
      </c>
      <c r="X2737" s="61" t="s">
        <v>82</v>
      </c>
      <c r="Y2737" s="109" t="s">
        <v>50</v>
      </c>
      <c r="Z2737" s="65" t="s">
        <v>2847</v>
      </c>
      <c r="AA2737" s="60">
        <v>0</v>
      </c>
      <c r="AB2737" s="60">
        <v>0</v>
      </c>
      <c r="AC2737" s="75" t="s">
        <v>83</v>
      </c>
      <c r="AD2737" s="73">
        <v>130.16</v>
      </c>
      <c r="AE2737" s="73">
        <v>0</v>
      </c>
      <c r="AF2737" s="73">
        <v>0</v>
      </c>
      <c r="AG2737" s="73">
        <v>19.009999999999998</v>
      </c>
      <c r="AH2737" s="106">
        <v>0</v>
      </c>
      <c r="AI2737" s="73">
        <v>0</v>
      </c>
      <c r="AJ2737" s="73">
        <v>0</v>
      </c>
      <c r="AK2737" s="74">
        <v>0</v>
      </c>
      <c r="AL2737" s="90" t="s">
        <v>52</v>
      </c>
      <c r="AM2737" s="92"/>
    </row>
    <row r="2738" spans="1:39" ht="21" hidden="1" customHeight="1">
      <c r="A2738" s="60">
        <v>2418</v>
      </c>
      <c r="B2738" s="61">
        <v>2003421</v>
      </c>
      <c r="C2738" s="61">
        <v>91012331</v>
      </c>
      <c r="D2738" s="62">
        <v>44748</v>
      </c>
      <c r="E2738" s="63" t="s">
        <v>2695</v>
      </c>
      <c r="F2738" s="63" t="s">
        <v>84</v>
      </c>
      <c r="G2738" s="114" t="s">
        <v>73</v>
      </c>
      <c r="H2738" s="78" t="s">
        <v>153</v>
      </c>
      <c r="I2738" s="63" t="s">
        <v>702</v>
      </c>
      <c r="J2738" s="63" t="s">
        <v>1252</v>
      </c>
      <c r="K2738" s="61" t="s">
        <v>1830</v>
      </c>
      <c r="L2738" s="61" t="s">
        <v>84</v>
      </c>
      <c r="M2738" s="66" t="s">
        <v>155</v>
      </c>
      <c r="N2738" s="61" t="s">
        <v>990</v>
      </c>
      <c r="O2738" s="61" t="s">
        <v>2860</v>
      </c>
      <c r="P2738" s="61" t="s">
        <v>1511</v>
      </c>
      <c r="Q2738" s="68">
        <v>61.17</v>
      </c>
      <c r="R2738" s="68">
        <v>3.35</v>
      </c>
      <c r="S2738" s="69">
        <v>205.1</v>
      </c>
      <c r="T2738" s="70">
        <v>0.06</v>
      </c>
      <c r="U2738" s="79">
        <v>0</v>
      </c>
      <c r="V2738" s="70">
        <v>0.01</v>
      </c>
      <c r="W2738" s="104">
        <v>0</v>
      </c>
      <c r="X2738" s="61" t="s">
        <v>82</v>
      </c>
      <c r="Y2738" s="109" t="s">
        <v>50</v>
      </c>
      <c r="Z2738" s="65" t="s">
        <v>2847</v>
      </c>
      <c r="AA2738" s="60">
        <v>0</v>
      </c>
      <c r="AB2738" s="60">
        <v>0</v>
      </c>
      <c r="AC2738" s="75" t="s">
        <v>83</v>
      </c>
      <c r="AD2738" s="73">
        <v>27.4</v>
      </c>
      <c r="AE2738" s="73">
        <v>0</v>
      </c>
      <c r="AF2738" s="73">
        <v>0</v>
      </c>
      <c r="AG2738" s="73">
        <v>5</v>
      </c>
      <c r="AH2738" s="106">
        <v>0</v>
      </c>
      <c r="AI2738" s="73">
        <v>0</v>
      </c>
      <c r="AJ2738" s="73">
        <v>0</v>
      </c>
      <c r="AK2738" s="74">
        <v>27</v>
      </c>
      <c r="AL2738" s="90" t="s">
        <v>90</v>
      </c>
      <c r="AM2738" s="92"/>
    </row>
    <row r="2739" spans="1:39" ht="21" hidden="1" customHeight="1">
      <c r="A2739" s="60">
        <v>2419</v>
      </c>
      <c r="B2739" s="97">
        <v>10011761</v>
      </c>
      <c r="C2739" s="97">
        <v>91032305</v>
      </c>
      <c r="D2739" s="98">
        <v>44748</v>
      </c>
      <c r="E2739" s="99" t="s">
        <v>38</v>
      </c>
      <c r="F2739" s="99" t="s">
        <v>77</v>
      </c>
      <c r="G2739" s="115" t="s">
        <v>73</v>
      </c>
      <c r="H2739" s="100" t="s">
        <v>74</v>
      </c>
      <c r="I2739" s="99" t="s">
        <v>419</v>
      </c>
      <c r="J2739" s="99" t="s">
        <v>420</v>
      </c>
      <c r="K2739" s="97" t="s">
        <v>1830</v>
      </c>
      <c r="L2739" s="97">
        <v>20221200036843</v>
      </c>
      <c r="M2739" s="66" t="s">
        <v>45</v>
      </c>
      <c r="N2739" s="97" t="s">
        <v>2862</v>
      </c>
      <c r="O2739" s="97" t="s">
        <v>1411</v>
      </c>
      <c r="P2739" s="97" t="s">
        <v>1467</v>
      </c>
      <c r="Q2739" s="101">
        <v>434.54</v>
      </c>
      <c r="R2739" s="101">
        <v>7.41</v>
      </c>
      <c r="S2739" s="102">
        <v>3220.19</v>
      </c>
      <c r="T2739" s="103">
        <v>0.92</v>
      </c>
      <c r="U2739" s="104">
        <v>0</v>
      </c>
      <c r="V2739" s="103">
        <v>0.29000000000000004</v>
      </c>
      <c r="W2739" s="104">
        <v>0</v>
      </c>
      <c r="X2739" s="97" t="s">
        <v>1318</v>
      </c>
      <c r="Y2739" s="109" t="s">
        <v>50</v>
      </c>
      <c r="Z2739" s="65" t="s">
        <v>2847</v>
      </c>
      <c r="AA2739" s="60">
        <v>0</v>
      </c>
      <c r="AB2739" s="60">
        <v>0</v>
      </c>
      <c r="AC2739" s="105" t="s">
        <v>83</v>
      </c>
      <c r="AD2739" s="106">
        <v>1024.5999999999999</v>
      </c>
      <c r="AE2739" s="106">
        <v>3300</v>
      </c>
      <c r="AF2739" s="106">
        <v>471</v>
      </c>
      <c r="AG2739" s="106">
        <v>150.44999999999999</v>
      </c>
      <c r="AH2739" s="106">
        <v>0</v>
      </c>
      <c r="AI2739" s="106">
        <v>0</v>
      </c>
      <c r="AJ2739" s="106">
        <v>0</v>
      </c>
      <c r="AK2739" s="107">
        <v>1024</v>
      </c>
      <c r="AL2739" s="90" t="s">
        <v>161</v>
      </c>
      <c r="AM2739" s="92"/>
    </row>
    <row r="2740" spans="1:39" ht="21" hidden="1" customHeight="1">
      <c r="A2740" s="60">
        <v>2420</v>
      </c>
      <c r="B2740" s="97">
        <v>10004442</v>
      </c>
      <c r="C2740" s="97">
        <v>165711</v>
      </c>
      <c r="D2740" s="98">
        <v>44749</v>
      </c>
      <c r="E2740" s="99" t="s">
        <v>38</v>
      </c>
      <c r="F2740" s="99" t="s">
        <v>72</v>
      </c>
      <c r="G2740" s="115" t="s">
        <v>73</v>
      </c>
      <c r="H2740" s="100" t="s">
        <v>74</v>
      </c>
      <c r="I2740" s="99" t="s">
        <v>74</v>
      </c>
      <c r="J2740" s="99" t="s">
        <v>2863</v>
      </c>
      <c r="K2740" s="97" t="s">
        <v>1830</v>
      </c>
      <c r="L2740" s="97">
        <v>20221200036843</v>
      </c>
      <c r="M2740" s="66" t="s">
        <v>78</v>
      </c>
      <c r="N2740" s="97" t="s">
        <v>2864</v>
      </c>
      <c r="O2740" s="97" t="s">
        <v>2807</v>
      </c>
      <c r="P2740" s="97" t="s">
        <v>2832</v>
      </c>
      <c r="Q2740" s="101">
        <v>76.900000000000006</v>
      </c>
      <c r="R2740" s="101">
        <v>6.98</v>
      </c>
      <c r="S2740" s="102">
        <v>536.85</v>
      </c>
      <c r="T2740" s="103">
        <v>0.15</v>
      </c>
      <c r="U2740" s="104">
        <v>0</v>
      </c>
      <c r="V2740" s="103">
        <v>0.02</v>
      </c>
      <c r="W2740" s="104">
        <v>0</v>
      </c>
      <c r="X2740" s="97" t="s">
        <v>573</v>
      </c>
      <c r="Y2740" s="109" t="s">
        <v>50</v>
      </c>
      <c r="Z2740" s="65" t="s">
        <v>2847</v>
      </c>
      <c r="AA2740" s="60">
        <v>0</v>
      </c>
      <c r="AB2740" s="60">
        <v>0</v>
      </c>
      <c r="AC2740" s="105" t="s">
        <v>574</v>
      </c>
      <c r="AD2740" s="106">
        <v>53.6</v>
      </c>
      <c r="AE2740" s="106">
        <v>0</v>
      </c>
      <c r="AF2740" s="106">
        <v>0</v>
      </c>
      <c r="AG2740" s="106">
        <v>0</v>
      </c>
      <c r="AH2740" s="106">
        <v>0</v>
      </c>
      <c r="AI2740" s="106">
        <v>11</v>
      </c>
      <c r="AJ2740" s="106">
        <v>0</v>
      </c>
      <c r="AK2740" s="107">
        <v>0</v>
      </c>
      <c r="AL2740" s="108" t="s">
        <v>52</v>
      </c>
      <c r="AM2740" s="92"/>
    </row>
    <row r="2741" spans="1:39" ht="21" hidden="1" customHeight="1">
      <c r="A2741" s="60">
        <v>2421</v>
      </c>
      <c r="B2741" s="61">
        <v>2002318</v>
      </c>
      <c r="C2741" s="61">
        <v>91011186</v>
      </c>
      <c r="D2741" s="62">
        <v>44749</v>
      </c>
      <c r="E2741" s="63" t="s">
        <v>2695</v>
      </c>
      <c r="F2741" s="63" t="s">
        <v>84</v>
      </c>
      <c r="G2741" s="114" t="s">
        <v>73</v>
      </c>
      <c r="H2741" s="78" t="s">
        <v>153</v>
      </c>
      <c r="I2741" s="63" t="s">
        <v>702</v>
      </c>
      <c r="J2741" s="63" t="s">
        <v>1252</v>
      </c>
      <c r="K2741" s="61" t="s">
        <v>1830</v>
      </c>
      <c r="L2741" s="61" t="s">
        <v>84</v>
      </c>
      <c r="M2741" s="66" t="s">
        <v>155</v>
      </c>
      <c r="N2741" s="61" t="s">
        <v>990</v>
      </c>
      <c r="O2741" s="61" t="s">
        <v>2860</v>
      </c>
      <c r="P2741" s="61" t="s">
        <v>1511</v>
      </c>
      <c r="Q2741" s="68">
        <v>155.44</v>
      </c>
      <c r="R2741" s="68">
        <v>7.34</v>
      </c>
      <c r="S2741" s="69">
        <v>1140.75</v>
      </c>
      <c r="T2741" s="70">
        <v>0.33</v>
      </c>
      <c r="U2741" s="79">
        <v>0</v>
      </c>
      <c r="V2741" s="70">
        <v>0.15</v>
      </c>
      <c r="W2741" s="104">
        <v>0</v>
      </c>
      <c r="X2741" s="61" t="s">
        <v>82</v>
      </c>
      <c r="Y2741" s="109" t="s">
        <v>50</v>
      </c>
      <c r="Z2741" s="65" t="s">
        <v>2847</v>
      </c>
      <c r="AA2741" s="60">
        <v>0</v>
      </c>
      <c r="AB2741" s="60">
        <v>0</v>
      </c>
      <c r="AC2741" s="75" t="s">
        <v>83</v>
      </c>
      <c r="AD2741" s="73">
        <v>517.33000000000004</v>
      </c>
      <c r="AE2741" s="73">
        <v>0</v>
      </c>
      <c r="AF2741" s="73">
        <v>0</v>
      </c>
      <c r="AG2741" s="73">
        <v>82.91</v>
      </c>
      <c r="AH2741" s="106">
        <v>0</v>
      </c>
      <c r="AI2741" s="73">
        <v>0</v>
      </c>
      <c r="AJ2741" s="73">
        <v>0</v>
      </c>
      <c r="AK2741" s="74">
        <v>518</v>
      </c>
      <c r="AL2741" s="90" t="s">
        <v>90</v>
      </c>
      <c r="AM2741" s="92"/>
    </row>
    <row r="2742" spans="1:39" ht="21" hidden="1" customHeight="1">
      <c r="A2742" s="60">
        <v>2422</v>
      </c>
      <c r="B2742" s="61">
        <v>8004841</v>
      </c>
      <c r="C2742" s="61">
        <v>91031049</v>
      </c>
      <c r="D2742" s="62">
        <v>44749</v>
      </c>
      <c r="E2742" s="63" t="s">
        <v>38</v>
      </c>
      <c r="F2742" s="63" t="s">
        <v>77</v>
      </c>
      <c r="G2742" s="114" t="s">
        <v>175</v>
      </c>
      <c r="H2742" s="78" t="s">
        <v>176</v>
      </c>
      <c r="I2742" s="63" t="s">
        <v>1609</v>
      </c>
      <c r="J2742" s="63" t="s">
        <v>1609</v>
      </c>
      <c r="K2742" s="61" t="s">
        <v>1830</v>
      </c>
      <c r="L2742" s="61">
        <v>20221200036843</v>
      </c>
      <c r="M2742" s="66" t="s">
        <v>78</v>
      </c>
      <c r="N2742" s="61" t="s">
        <v>1673</v>
      </c>
      <c r="O2742" s="61" t="s">
        <v>1310</v>
      </c>
      <c r="P2742" s="61" t="s">
        <v>295</v>
      </c>
      <c r="Q2742" s="68">
        <v>274.73</v>
      </c>
      <c r="R2742" s="68">
        <v>6.94</v>
      </c>
      <c r="S2742" s="69">
        <v>1907.28</v>
      </c>
      <c r="T2742" s="70">
        <v>0.54</v>
      </c>
      <c r="U2742" s="79">
        <v>0</v>
      </c>
      <c r="V2742" s="70">
        <v>0.02</v>
      </c>
      <c r="W2742" s="104">
        <v>0</v>
      </c>
      <c r="X2742" s="61" t="s">
        <v>1318</v>
      </c>
      <c r="Y2742" s="109" t="s">
        <v>50</v>
      </c>
      <c r="Z2742" s="65" t="s">
        <v>2847</v>
      </c>
      <c r="AA2742" s="60">
        <v>0</v>
      </c>
      <c r="AB2742" s="60">
        <v>0</v>
      </c>
      <c r="AC2742" s="75" t="s">
        <v>83</v>
      </c>
      <c r="AD2742" s="73">
        <v>68.7</v>
      </c>
      <c r="AE2742" s="73">
        <v>500</v>
      </c>
      <c r="AF2742" s="73">
        <v>71</v>
      </c>
      <c r="AG2742" s="73">
        <v>12.64</v>
      </c>
      <c r="AH2742" s="106">
        <v>0</v>
      </c>
      <c r="AI2742" s="73">
        <v>0</v>
      </c>
      <c r="AJ2742" s="73">
        <v>0</v>
      </c>
      <c r="AK2742" s="74">
        <v>69</v>
      </c>
      <c r="AL2742" s="90" t="s">
        <v>161</v>
      </c>
      <c r="AM2742" s="92"/>
    </row>
    <row r="2743" spans="1:39" ht="21" hidden="1" customHeight="1">
      <c r="A2743" s="60">
        <v>2423</v>
      </c>
      <c r="B2743" s="61">
        <v>13000901</v>
      </c>
      <c r="C2743" s="61">
        <v>181895</v>
      </c>
      <c r="D2743" s="62">
        <v>44749</v>
      </c>
      <c r="E2743" s="63" t="s">
        <v>38</v>
      </c>
      <c r="F2743" s="63" t="s">
        <v>77</v>
      </c>
      <c r="G2743" s="114" t="s">
        <v>73</v>
      </c>
      <c r="H2743" s="78" t="s">
        <v>440</v>
      </c>
      <c r="I2743" s="63" t="s">
        <v>2480</v>
      </c>
      <c r="J2743" s="63" t="s">
        <v>2481</v>
      </c>
      <c r="K2743" s="61" t="s">
        <v>1830</v>
      </c>
      <c r="L2743" s="61">
        <v>20221200036843</v>
      </c>
      <c r="M2743" s="66" t="s">
        <v>78</v>
      </c>
      <c r="N2743" s="61" t="s">
        <v>2718</v>
      </c>
      <c r="O2743" s="61" t="s">
        <v>2483</v>
      </c>
      <c r="P2743" s="61" t="s">
        <v>1045</v>
      </c>
      <c r="Q2743" s="68">
        <v>76.58</v>
      </c>
      <c r="R2743" s="68">
        <v>10.7</v>
      </c>
      <c r="S2743" s="69">
        <v>818.07</v>
      </c>
      <c r="T2743" s="70">
        <v>0.23</v>
      </c>
      <c r="U2743" s="79">
        <v>0</v>
      </c>
      <c r="V2743" s="70">
        <v>0.05</v>
      </c>
      <c r="W2743" s="104">
        <v>0</v>
      </c>
      <c r="X2743" s="61" t="s">
        <v>82</v>
      </c>
      <c r="Y2743" s="109" t="s">
        <v>50</v>
      </c>
      <c r="Z2743" s="65" t="s">
        <v>2847</v>
      </c>
      <c r="AA2743" s="60">
        <v>0</v>
      </c>
      <c r="AB2743" s="60">
        <v>0</v>
      </c>
      <c r="AC2743" s="75" t="s">
        <v>83</v>
      </c>
      <c r="AD2743" s="73">
        <v>183</v>
      </c>
      <c r="AE2743" s="73">
        <v>0</v>
      </c>
      <c r="AF2743" s="73">
        <v>0</v>
      </c>
      <c r="AG2743" s="73">
        <v>37.61</v>
      </c>
      <c r="AH2743" s="106">
        <v>0</v>
      </c>
      <c r="AI2743" s="73">
        <v>0</v>
      </c>
      <c r="AJ2743" s="73">
        <v>0</v>
      </c>
      <c r="AK2743" s="74">
        <v>183</v>
      </c>
      <c r="AL2743" s="90" t="s">
        <v>90</v>
      </c>
      <c r="AM2743" s="92"/>
    </row>
    <row r="2744" spans="1:39" ht="21" hidden="1" customHeight="1">
      <c r="A2744" s="60">
        <v>2424</v>
      </c>
      <c r="B2744" s="61">
        <v>5002298</v>
      </c>
      <c r="C2744" s="61">
        <v>294987</v>
      </c>
      <c r="D2744" s="62">
        <v>44749</v>
      </c>
      <c r="E2744" s="63" t="s">
        <v>38</v>
      </c>
      <c r="F2744" s="63" t="s">
        <v>39</v>
      </c>
      <c r="G2744" s="114" t="s">
        <v>116</v>
      </c>
      <c r="H2744" s="78" t="s">
        <v>117</v>
      </c>
      <c r="I2744" s="63" t="s">
        <v>720</v>
      </c>
      <c r="J2744" s="63" t="s">
        <v>2168</v>
      </c>
      <c r="K2744" s="61" t="s">
        <v>1830</v>
      </c>
      <c r="L2744" s="61">
        <v>20221200033983</v>
      </c>
      <c r="M2744" s="66" t="s">
        <v>78</v>
      </c>
      <c r="N2744" s="61" t="s">
        <v>2852</v>
      </c>
      <c r="O2744" s="61" t="s">
        <v>471</v>
      </c>
      <c r="P2744" s="61" t="s">
        <v>378</v>
      </c>
      <c r="Q2744" s="68">
        <v>24.15</v>
      </c>
      <c r="R2744" s="68">
        <v>4.59</v>
      </c>
      <c r="S2744" s="69">
        <v>110.85</v>
      </c>
      <c r="T2744" s="70">
        <v>0.03</v>
      </c>
      <c r="U2744" s="79">
        <v>0</v>
      </c>
      <c r="V2744" s="70">
        <v>0.03</v>
      </c>
      <c r="W2744" s="104">
        <v>0</v>
      </c>
      <c r="X2744" s="61" t="s">
        <v>124</v>
      </c>
      <c r="Y2744" s="109" t="s">
        <v>50</v>
      </c>
      <c r="Z2744" s="65" t="s">
        <v>2847</v>
      </c>
      <c r="AA2744" s="60">
        <v>0</v>
      </c>
      <c r="AB2744" s="60">
        <v>0</v>
      </c>
      <c r="AC2744" s="75" t="s">
        <v>125</v>
      </c>
      <c r="AD2744" s="73">
        <v>110.4</v>
      </c>
      <c r="AE2744" s="73">
        <v>0</v>
      </c>
      <c r="AF2744" s="73">
        <v>0</v>
      </c>
      <c r="AG2744" s="73">
        <v>0</v>
      </c>
      <c r="AH2744" s="106">
        <v>0</v>
      </c>
      <c r="AI2744" s="73">
        <v>0</v>
      </c>
      <c r="AJ2744" s="73">
        <v>25.61</v>
      </c>
      <c r="AK2744" s="74">
        <v>0</v>
      </c>
      <c r="AL2744" s="90" t="s">
        <v>52</v>
      </c>
      <c r="AM2744" s="92"/>
    </row>
    <row r="2745" spans="1:39" ht="21" hidden="1" customHeight="1">
      <c r="A2745" s="60">
        <v>2425</v>
      </c>
      <c r="B2745" s="61">
        <v>11000734</v>
      </c>
      <c r="C2745" s="61">
        <v>169776</v>
      </c>
      <c r="D2745" s="62">
        <v>44749</v>
      </c>
      <c r="E2745" s="63" t="s">
        <v>38</v>
      </c>
      <c r="F2745" s="63" t="s">
        <v>77</v>
      </c>
      <c r="G2745" s="114" t="s">
        <v>40</v>
      </c>
      <c r="H2745" s="78" t="s">
        <v>85</v>
      </c>
      <c r="I2745" s="63" t="s">
        <v>296</v>
      </c>
      <c r="J2745" s="63" t="s">
        <v>297</v>
      </c>
      <c r="K2745" s="61" t="s">
        <v>1830</v>
      </c>
      <c r="L2745" s="61">
        <v>20221200036843</v>
      </c>
      <c r="M2745" s="66" t="s">
        <v>78</v>
      </c>
      <c r="N2745" s="61" t="s">
        <v>299</v>
      </c>
      <c r="O2745" s="61" t="s">
        <v>2865</v>
      </c>
      <c r="P2745" s="61" t="s">
        <v>2866</v>
      </c>
      <c r="Q2745" s="68">
        <v>32.28</v>
      </c>
      <c r="R2745" s="68">
        <v>2.2599999999999998</v>
      </c>
      <c r="S2745" s="69">
        <v>73.09</v>
      </c>
      <c r="T2745" s="70">
        <v>0.02</v>
      </c>
      <c r="U2745" s="79">
        <v>0</v>
      </c>
      <c r="V2745" s="70">
        <v>0.02</v>
      </c>
      <c r="W2745" s="104">
        <v>0</v>
      </c>
      <c r="X2745" s="61" t="s">
        <v>82</v>
      </c>
      <c r="Y2745" s="109" t="s">
        <v>50</v>
      </c>
      <c r="Z2745" s="65" t="s">
        <v>2847</v>
      </c>
      <c r="AA2745" s="60">
        <v>0</v>
      </c>
      <c r="AB2745" s="60">
        <v>0</v>
      </c>
      <c r="AC2745" s="75" t="s">
        <v>83</v>
      </c>
      <c r="AD2745" s="73">
        <v>69.599999999999994</v>
      </c>
      <c r="AE2745" s="73">
        <v>0</v>
      </c>
      <c r="AF2745" s="73">
        <v>0</v>
      </c>
      <c r="AG2745" s="73">
        <v>12.26</v>
      </c>
      <c r="AH2745" s="106">
        <v>0</v>
      </c>
      <c r="AI2745" s="73">
        <v>0</v>
      </c>
      <c r="AJ2745" s="73">
        <v>0</v>
      </c>
      <c r="AK2745" s="74">
        <v>70</v>
      </c>
      <c r="AL2745" s="90" t="s">
        <v>161</v>
      </c>
      <c r="AM2745" s="92"/>
    </row>
    <row r="2746" spans="1:39" ht="21" hidden="1" customHeight="1">
      <c r="A2746" s="60">
        <v>2426</v>
      </c>
      <c r="B2746" s="61">
        <v>11006672</v>
      </c>
      <c r="C2746" s="61">
        <v>173500</v>
      </c>
      <c r="D2746" s="62">
        <v>44749</v>
      </c>
      <c r="E2746" s="63" t="s">
        <v>38</v>
      </c>
      <c r="F2746" s="63" t="s">
        <v>77</v>
      </c>
      <c r="G2746" s="114" t="s">
        <v>40</v>
      </c>
      <c r="H2746" s="78" t="s">
        <v>85</v>
      </c>
      <c r="I2746" s="63" t="s">
        <v>201</v>
      </c>
      <c r="J2746" s="63" t="s">
        <v>585</v>
      </c>
      <c r="K2746" s="61" t="s">
        <v>1830</v>
      </c>
      <c r="L2746" s="61">
        <v>20221200036843</v>
      </c>
      <c r="M2746" s="66" t="s">
        <v>45</v>
      </c>
      <c r="N2746" s="61" t="s">
        <v>586</v>
      </c>
      <c r="O2746" s="61" t="s">
        <v>748</v>
      </c>
      <c r="P2746" s="61" t="s">
        <v>944</v>
      </c>
      <c r="Q2746" s="68">
        <v>95.31</v>
      </c>
      <c r="R2746" s="68">
        <v>9.35</v>
      </c>
      <c r="S2746" s="69">
        <v>888.82</v>
      </c>
      <c r="T2746" s="70">
        <v>0.25</v>
      </c>
      <c r="U2746" s="79">
        <v>0</v>
      </c>
      <c r="V2746" s="70">
        <v>0.08</v>
      </c>
      <c r="W2746" s="104">
        <v>0</v>
      </c>
      <c r="X2746" s="61" t="s">
        <v>82</v>
      </c>
      <c r="Y2746" s="109" t="s">
        <v>50</v>
      </c>
      <c r="Z2746" s="65" t="s">
        <v>2847</v>
      </c>
      <c r="AA2746" s="60">
        <v>0</v>
      </c>
      <c r="AB2746" s="60">
        <v>0</v>
      </c>
      <c r="AC2746" s="75" t="s">
        <v>83</v>
      </c>
      <c r="AD2746" s="73">
        <v>295.3</v>
      </c>
      <c r="AE2746" s="73">
        <v>0</v>
      </c>
      <c r="AF2746" s="73">
        <v>0</v>
      </c>
      <c r="AG2746" s="73">
        <v>66.42</v>
      </c>
      <c r="AH2746" s="106">
        <v>0</v>
      </c>
      <c r="AI2746" s="73">
        <v>0</v>
      </c>
      <c r="AJ2746" s="73">
        <v>7.67</v>
      </c>
      <c r="AK2746" s="74">
        <v>295</v>
      </c>
      <c r="AL2746" s="90" t="s">
        <v>161</v>
      </c>
      <c r="AM2746" s="92"/>
    </row>
    <row r="2747" spans="1:39" ht="21" hidden="1" customHeight="1">
      <c r="A2747" s="60">
        <v>2427</v>
      </c>
      <c r="B2747" s="61">
        <v>11006617</v>
      </c>
      <c r="C2747" s="61">
        <v>173501</v>
      </c>
      <c r="D2747" s="62">
        <v>44749</v>
      </c>
      <c r="E2747" s="63" t="s">
        <v>38</v>
      </c>
      <c r="F2747" s="63" t="s">
        <v>77</v>
      </c>
      <c r="G2747" s="114" t="s">
        <v>40</v>
      </c>
      <c r="H2747" s="78" t="s">
        <v>85</v>
      </c>
      <c r="I2747" s="63" t="s">
        <v>201</v>
      </c>
      <c r="J2747" s="63" t="s">
        <v>585</v>
      </c>
      <c r="K2747" s="61" t="s">
        <v>1830</v>
      </c>
      <c r="L2747" s="61">
        <v>20221200036843</v>
      </c>
      <c r="M2747" s="66" t="s">
        <v>45</v>
      </c>
      <c r="N2747" s="61" t="s">
        <v>586</v>
      </c>
      <c r="O2747" s="61" t="s">
        <v>944</v>
      </c>
      <c r="P2747" s="61" t="s">
        <v>2867</v>
      </c>
      <c r="Q2747" s="68">
        <v>43.85</v>
      </c>
      <c r="R2747" s="68">
        <v>9.8800000000000008</v>
      </c>
      <c r="S2747" s="69">
        <v>433.2</v>
      </c>
      <c r="T2747" s="70">
        <v>0.12</v>
      </c>
      <c r="U2747" s="79">
        <v>0</v>
      </c>
      <c r="V2747" s="70">
        <v>6.9999999999999993E-2</v>
      </c>
      <c r="W2747" s="104">
        <v>0</v>
      </c>
      <c r="X2747" s="61" t="s">
        <v>82</v>
      </c>
      <c r="Y2747" s="109" t="s">
        <v>50</v>
      </c>
      <c r="Z2747" s="65" t="s">
        <v>2847</v>
      </c>
      <c r="AA2747" s="60">
        <v>0</v>
      </c>
      <c r="AB2747" s="60">
        <v>0</v>
      </c>
      <c r="AC2747" s="75" t="s">
        <v>83</v>
      </c>
      <c r="AD2747" s="73">
        <v>210</v>
      </c>
      <c r="AE2747" s="73">
        <v>0</v>
      </c>
      <c r="AF2747" s="73">
        <v>0</v>
      </c>
      <c r="AG2747" s="73">
        <v>49.56</v>
      </c>
      <c r="AH2747" s="106">
        <v>0</v>
      </c>
      <c r="AI2747" s="73">
        <v>0</v>
      </c>
      <c r="AJ2747" s="73">
        <v>0</v>
      </c>
      <c r="AK2747" s="74">
        <v>210</v>
      </c>
      <c r="AL2747" s="90" t="s">
        <v>161</v>
      </c>
      <c r="AM2747" s="92"/>
    </row>
    <row r="2748" spans="1:39" ht="21" hidden="1" customHeight="1">
      <c r="A2748" s="60"/>
      <c r="B2748" s="61">
        <v>16000853</v>
      </c>
      <c r="C2748" s="61">
        <v>188874</v>
      </c>
      <c r="D2748" s="62">
        <v>44749</v>
      </c>
      <c r="E2748" s="334" t="s">
        <v>3615</v>
      </c>
      <c r="F2748" s="334" t="s">
        <v>3615</v>
      </c>
      <c r="G2748" s="114" t="s">
        <v>109</v>
      </c>
      <c r="H2748" s="78" t="s">
        <v>110</v>
      </c>
      <c r="I2748" s="63" t="s">
        <v>1159</v>
      </c>
      <c r="J2748" s="63" t="s">
        <v>1589</v>
      </c>
      <c r="K2748" s="61" t="s">
        <v>1830</v>
      </c>
      <c r="L2748" s="61">
        <v>20211200096663</v>
      </c>
      <c r="M2748" s="66" t="s">
        <v>155</v>
      </c>
      <c r="N2748" s="61" t="s">
        <v>1162</v>
      </c>
      <c r="O2748" s="61" t="s">
        <v>1161</v>
      </c>
      <c r="P2748" s="61" t="s">
        <v>1296</v>
      </c>
      <c r="Q2748" s="68">
        <v>80.510000000000005</v>
      </c>
      <c r="R2748" s="68">
        <v>7.14</v>
      </c>
      <c r="S2748" s="69">
        <v>574.82000000000005</v>
      </c>
      <c r="T2748" s="70">
        <v>0.16</v>
      </c>
      <c r="U2748" s="79">
        <v>0</v>
      </c>
      <c r="V2748" s="70">
        <v>0.05</v>
      </c>
      <c r="W2748" s="104">
        <v>0</v>
      </c>
      <c r="X2748" s="61" t="s">
        <v>82</v>
      </c>
      <c r="Y2748" s="109" t="s">
        <v>50</v>
      </c>
      <c r="Z2748" s="65" t="s">
        <v>2847</v>
      </c>
      <c r="AA2748" s="60">
        <v>0</v>
      </c>
      <c r="AB2748" s="60">
        <v>0</v>
      </c>
      <c r="AC2748" s="75" t="s">
        <v>83</v>
      </c>
      <c r="AD2748" s="73">
        <v>185.31</v>
      </c>
      <c r="AE2748" s="73">
        <v>0</v>
      </c>
      <c r="AF2748" s="73">
        <v>0</v>
      </c>
      <c r="AG2748" s="73">
        <v>27.63</v>
      </c>
      <c r="AH2748" s="106">
        <v>0</v>
      </c>
      <c r="AI2748" s="73">
        <v>0</v>
      </c>
      <c r="AJ2748" s="73">
        <v>0</v>
      </c>
      <c r="AK2748" s="74">
        <v>185</v>
      </c>
      <c r="AL2748" s="90" t="s">
        <v>575</v>
      </c>
      <c r="AM2748" s="82" t="s">
        <v>3676</v>
      </c>
    </row>
    <row r="2749" spans="1:39" ht="21" hidden="1" customHeight="1">
      <c r="A2749" s="60">
        <v>2428</v>
      </c>
      <c r="B2749" s="61">
        <v>2000030</v>
      </c>
      <c r="C2749" s="61">
        <v>509403</v>
      </c>
      <c r="D2749" s="62">
        <v>44749</v>
      </c>
      <c r="E2749" s="63" t="s">
        <v>2695</v>
      </c>
      <c r="F2749" s="63" t="s">
        <v>84</v>
      </c>
      <c r="G2749" s="114" t="s">
        <v>73</v>
      </c>
      <c r="H2749" s="78" t="s">
        <v>153</v>
      </c>
      <c r="I2749" s="63" t="s">
        <v>702</v>
      </c>
      <c r="J2749" s="63" t="s">
        <v>1252</v>
      </c>
      <c r="K2749" s="61" t="s">
        <v>1830</v>
      </c>
      <c r="L2749" s="61" t="s">
        <v>84</v>
      </c>
      <c r="M2749" s="66" t="s">
        <v>155</v>
      </c>
      <c r="N2749" s="61" t="s">
        <v>990</v>
      </c>
      <c r="O2749" s="61" t="s">
        <v>2860</v>
      </c>
      <c r="P2749" s="61" t="s">
        <v>1511</v>
      </c>
      <c r="Q2749" s="68">
        <v>220.64</v>
      </c>
      <c r="R2749" s="68">
        <v>9.33</v>
      </c>
      <c r="S2749" s="69">
        <v>2058.42</v>
      </c>
      <c r="T2749" s="70">
        <v>0.59</v>
      </c>
      <c r="U2749" s="79">
        <v>0</v>
      </c>
      <c r="V2749" s="70">
        <v>0.03</v>
      </c>
      <c r="W2749" s="104">
        <v>0</v>
      </c>
      <c r="X2749" s="61" t="s">
        <v>82</v>
      </c>
      <c r="Y2749" s="109" t="s">
        <v>50</v>
      </c>
      <c r="Z2749" s="65" t="s">
        <v>2847</v>
      </c>
      <c r="AA2749" s="60">
        <v>0</v>
      </c>
      <c r="AB2749" s="60">
        <v>0</v>
      </c>
      <c r="AC2749" s="75" t="s">
        <v>83</v>
      </c>
      <c r="AD2749" s="73">
        <v>101.84</v>
      </c>
      <c r="AE2749" s="73">
        <v>0</v>
      </c>
      <c r="AF2749" s="73">
        <v>0</v>
      </c>
      <c r="AG2749" s="73">
        <v>16.14</v>
      </c>
      <c r="AH2749" s="106">
        <v>0</v>
      </c>
      <c r="AI2749" s="73">
        <v>0</v>
      </c>
      <c r="AJ2749" s="73">
        <v>0</v>
      </c>
      <c r="AK2749" s="74">
        <v>102</v>
      </c>
      <c r="AL2749" s="90" t="s">
        <v>90</v>
      </c>
      <c r="AM2749" s="92"/>
    </row>
    <row r="2750" spans="1:39" ht="21" hidden="1" customHeight="1">
      <c r="A2750" s="60">
        <v>2429</v>
      </c>
      <c r="B2750" s="61">
        <v>12000875</v>
      </c>
      <c r="C2750" s="61">
        <v>2057961</v>
      </c>
      <c r="D2750" s="62">
        <v>44749</v>
      </c>
      <c r="E2750" s="63" t="s">
        <v>38</v>
      </c>
      <c r="F2750" s="63" t="s">
        <v>84</v>
      </c>
      <c r="G2750" s="114" t="s">
        <v>73</v>
      </c>
      <c r="H2750" s="78" t="s">
        <v>91</v>
      </c>
      <c r="I2750" s="63" t="s">
        <v>97</v>
      </c>
      <c r="J2750" s="63" t="s">
        <v>576</v>
      </c>
      <c r="K2750" s="61" t="s">
        <v>1830</v>
      </c>
      <c r="L2750" s="61" t="s">
        <v>84</v>
      </c>
      <c r="M2750" s="66" t="s">
        <v>78</v>
      </c>
      <c r="N2750" s="61" t="s">
        <v>1192</v>
      </c>
      <c r="O2750" s="61" t="s">
        <v>105</v>
      </c>
      <c r="P2750" s="61" t="s">
        <v>1367</v>
      </c>
      <c r="Q2750" s="68">
        <v>13</v>
      </c>
      <c r="R2750" s="68">
        <v>7</v>
      </c>
      <c r="S2750" s="69">
        <v>94.62</v>
      </c>
      <c r="T2750" s="70">
        <v>0.03</v>
      </c>
      <c r="U2750" s="79">
        <v>0</v>
      </c>
      <c r="V2750" s="70">
        <v>0.03</v>
      </c>
      <c r="W2750" s="104">
        <v>0</v>
      </c>
      <c r="X2750" s="61" t="s">
        <v>82</v>
      </c>
      <c r="Y2750" s="109" t="s">
        <v>50</v>
      </c>
      <c r="Z2750" s="65" t="s">
        <v>2847</v>
      </c>
      <c r="AA2750" s="60">
        <v>0</v>
      </c>
      <c r="AB2750" s="60">
        <v>0</v>
      </c>
      <c r="AC2750" s="75" t="s">
        <v>83</v>
      </c>
      <c r="AD2750" s="73">
        <v>102.5</v>
      </c>
      <c r="AE2750" s="73">
        <v>0</v>
      </c>
      <c r="AF2750" s="73">
        <v>0</v>
      </c>
      <c r="AG2750" s="73">
        <v>4.1399999999999997</v>
      </c>
      <c r="AH2750" s="106">
        <v>0</v>
      </c>
      <c r="AI2750" s="73">
        <v>0</v>
      </c>
      <c r="AJ2750" s="73">
        <v>0</v>
      </c>
      <c r="AK2750" s="74">
        <v>103</v>
      </c>
      <c r="AL2750" s="90" t="s">
        <v>90</v>
      </c>
      <c r="AM2750" s="92"/>
    </row>
    <row r="2751" spans="1:39" ht="21" hidden="1" customHeight="1">
      <c r="A2751" s="60">
        <v>2430</v>
      </c>
      <c r="B2751" s="97">
        <v>8014138</v>
      </c>
      <c r="C2751" s="97">
        <v>91014251</v>
      </c>
      <c r="D2751" s="98">
        <v>44749</v>
      </c>
      <c r="E2751" s="99" t="s">
        <v>38</v>
      </c>
      <c r="F2751" s="99" t="s">
        <v>77</v>
      </c>
      <c r="G2751" s="115" t="s">
        <v>175</v>
      </c>
      <c r="H2751" s="100" t="s">
        <v>176</v>
      </c>
      <c r="I2751" s="99" t="s">
        <v>177</v>
      </c>
      <c r="J2751" s="99" t="s">
        <v>1371</v>
      </c>
      <c r="K2751" s="97" t="s">
        <v>1830</v>
      </c>
      <c r="L2751" s="97">
        <v>20221200036843</v>
      </c>
      <c r="M2751" s="66" t="s">
        <v>45</v>
      </c>
      <c r="N2751" s="97" t="s">
        <v>917</v>
      </c>
      <c r="O2751" s="97" t="s">
        <v>1080</v>
      </c>
      <c r="P2751" s="97" t="s">
        <v>1372</v>
      </c>
      <c r="Q2751" s="101">
        <v>270.77</v>
      </c>
      <c r="R2751" s="101">
        <v>6.5</v>
      </c>
      <c r="S2751" s="102">
        <v>1758.89</v>
      </c>
      <c r="T2751" s="103">
        <v>0.5</v>
      </c>
      <c r="U2751" s="104">
        <v>0</v>
      </c>
      <c r="V2751" s="103">
        <v>0.1</v>
      </c>
      <c r="W2751" s="104">
        <v>0</v>
      </c>
      <c r="X2751" s="97" t="s">
        <v>1318</v>
      </c>
      <c r="Y2751" s="109" t="s">
        <v>50</v>
      </c>
      <c r="Z2751" s="65" t="s">
        <v>2847</v>
      </c>
      <c r="AA2751" s="60">
        <v>0</v>
      </c>
      <c r="AB2751" s="60">
        <v>0</v>
      </c>
      <c r="AC2751" s="105" t="s">
        <v>83</v>
      </c>
      <c r="AD2751" s="106">
        <v>364.3</v>
      </c>
      <c r="AE2751" s="106">
        <v>500</v>
      </c>
      <c r="AF2751" s="106">
        <v>71</v>
      </c>
      <c r="AG2751" s="106">
        <v>69.95</v>
      </c>
      <c r="AH2751" s="106">
        <v>0</v>
      </c>
      <c r="AI2751" s="106">
        <v>0</v>
      </c>
      <c r="AJ2751" s="106">
        <v>0</v>
      </c>
      <c r="AK2751" s="107">
        <v>364</v>
      </c>
      <c r="AL2751" s="90" t="s">
        <v>161</v>
      </c>
      <c r="AM2751" s="92"/>
    </row>
    <row r="2752" spans="1:39" ht="21" hidden="1" customHeight="1">
      <c r="A2752" s="60"/>
      <c r="B2752" s="61">
        <v>1005247</v>
      </c>
      <c r="C2752" s="61">
        <v>136796</v>
      </c>
      <c r="D2752" s="62">
        <v>44750</v>
      </c>
      <c r="E2752" s="334" t="s">
        <v>3615</v>
      </c>
      <c r="F2752" s="334" t="s">
        <v>3615</v>
      </c>
      <c r="G2752" s="114" t="s">
        <v>40</v>
      </c>
      <c r="H2752" s="78" t="s">
        <v>41</v>
      </c>
      <c r="I2752" s="63" t="s">
        <v>759</v>
      </c>
      <c r="J2752" s="63" t="s">
        <v>2201</v>
      </c>
      <c r="K2752" s="61" t="s">
        <v>1830</v>
      </c>
      <c r="L2752" s="61">
        <v>20221200080463</v>
      </c>
      <c r="M2752" s="66" t="s">
        <v>155</v>
      </c>
      <c r="N2752" s="61" t="s">
        <v>1336</v>
      </c>
      <c r="O2752" s="61" t="s">
        <v>1746</v>
      </c>
      <c r="P2752" s="61" t="s">
        <v>2202</v>
      </c>
      <c r="Q2752" s="68">
        <v>37.369999999999997</v>
      </c>
      <c r="R2752" s="68">
        <v>7.79</v>
      </c>
      <c r="S2752" s="69">
        <v>290.94</v>
      </c>
      <c r="T2752" s="70">
        <v>0.08</v>
      </c>
      <c r="U2752" s="79">
        <v>0</v>
      </c>
      <c r="V2752" s="70">
        <v>0.02</v>
      </c>
      <c r="W2752" s="79">
        <v>0</v>
      </c>
      <c r="X2752" s="61" t="s">
        <v>82</v>
      </c>
      <c r="Y2752" s="109" t="s">
        <v>50</v>
      </c>
      <c r="Z2752" s="65" t="s">
        <v>2847</v>
      </c>
      <c r="AA2752" s="60">
        <v>0</v>
      </c>
      <c r="AB2752" s="60">
        <v>0</v>
      </c>
      <c r="AC2752" s="75" t="s">
        <v>83</v>
      </c>
      <c r="AD2752" s="73">
        <v>40.08</v>
      </c>
      <c r="AE2752" s="73">
        <v>0</v>
      </c>
      <c r="AF2752" s="73">
        <v>0</v>
      </c>
      <c r="AG2752" s="73">
        <v>7.7799999999999994</v>
      </c>
      <c r="AH2752" s="106">
        <v>0</v>
      </c>
      <c r="AI2752" s="73">
        <v>0</v>
      </c>
      <c r="AJ2752" s="73">
        <v>0</v>
      </c>
      <c r="AK2752" s="74">
        <v>40</v>
      </c>
      <c r="AL2752" s="90" t="s">
        <v>575</v>
      </c>
      <c r="AM2752" s="82" t="s">
        <v>3666</v>
      </c>
    </row>
    <row r="2753" spans="1:39" ht="21" hidden="1" customHeight="1">
      <c r="A2753" s="60"/>
      <c r="B2753" s="61">
        <v>1005164</v>
      </c>
      <c r="C2753" s="61">
        <v>136800</v>
      </c>
      <c r="D2753" s="62">
        <v>44750</v>
      </c>
      <c r="E2753" s="334" t="s">
        <v>3615</v>
      </c>
      <c r="F2753" s="334" t="s">
        <v>3615</v>
      </c>
      <c r="G2753" s="114" t="s">
        <v>40</v>
      </c>
      <c r="H2753" s="78" t="s">
        <v>41</v>
      </c>
      <c r="I2753" s="63" t="s">
        <v>759</v>
      </c>
      <c r="J2753" s="63" t="s">
        <v>2201</v>
      </c>
      <c r="K2753" s="61" t="s">
        <v>1830</v>
      </c>
      <c r="L2753" s="61">
        <v>20221200080463</v>
      </c>
      <c r="M2753" s="66" t="s">
        <v>155</v>
      </c>
      <c r="N2753" s="61" t="s">
        <v>1336</v>
      </c>
      <c r="O2753" s="61" t="s">
        <v>2116</v>
      </c>
      <c r="P2753" s="61" t="s">
        <v>2120</v>
      </c>
      <c r="Q2753" s="68">
        <v>50.45</v>
      </c>
      <c r="R2753" s="68">
        <v>9.94</v>
      </c>
      <c r="S2753" s="69">
        <v>501.44</v>
      </c>
      <c r="T2753" s="70">
        <v>0.14000000000000001</v>
      </c>
      <c r="U2753" s="79">
        <v>0</v>
      </c>
      <c r="V2753" s="70">
        <v>0.01</v>
      </c>
      <c r="W2753" s="79">
        <v>0</v>
      </c>
      <c r="X2753" s="61" t="s">
        <v>82</v>
      </c>
      <c r="Y2753" s="109" t="s">
        <v>50</v>
      </c>
      <c r="Z2753" s="65" t="s">
        <v>2847</v>
      </c>
      <c r="AA2753" s="60">
        <v>0</v>
      </c>
      <c r="AB2753" s="60">
        <v>0</v>
      </c>
      <c r="AC2753" s="75" t="s">
        <v>83</v>
      </c>
      <c r="AD2753" s="73">
        <v>16</v>
      </c>
      <c r="AE2753" s="73">
        <v>0</v>
      </c>
      <c r="AF2753" s="73">
        <v>0</v>
      </c>
      <c r="AG2753" s="73">
        <v>3.12</v>
      </c>
      <c r="AH2753" s="106">
        <v>0</v>
      </c>
      <c r="AI2753" s="73">
        <v>0</v>
      </c>
      <c r="AJ2753" s="73">
        <v>0</v>
      </c>
      <c r="AK2753" s="74">
        <v>16</v>
      </c>
      <c r="AL2753" s="90" t="s">
        <v>575</v>
      </c>
      <c r="AM2753" s="82" t="s">
        <v>3666</v>
      </c>
    </row>
    <row r="2754" spans="1:39" ht="21" hidden="1" customHeight="1">
      <c r="A2754" s="60"/>
      <c r="B2754" s="61">
        <v>1005066</v>
      </c>
      <c r="C2754" s="61">
        <v>136803</v>
      </c>
      <c r="D2754" s="62">
        <v>44750</v>
      </c>
      <c r="E2754" s="334" t="s">
        <v>3615</v>
      </c>
      <c r="F2754" s="334" t="s">
        <v>3615</v>
      </c>
      <c r="G2754" s="114" t="s">
        <v>40</v>
      </c>
      <c r="H2754" s="78" t="s">
        <v>41</v>
      </c>
      <c r="I2754" s="63" t="s">
        <v>759</v>
      </c>
      <c r="J2754" s="63" t="s">
        <v>1335</v>
      </c>
      <c r="K2754" s="61" t="s">
        <v>1830</v>
      </c>
      <c r="L2754" s="61">
        <v>20221200080463</v>
      </c>
      <c r="M2754" s="66" t="s">
        <v>155</v>
      </c>
      <c r="N2754" s="61" t="s">
        <v>1336</v>
      </c>
      <c r="O2754" s="61" t="s">
        <v>1315</v>
      </c>
      <c r="P2754" s="61" t="s">
        <v>2868</v>
      </c>
      <c r="Q2754" s="68">
        <v>43.2</v>
      </c>
      <c r="R2754" s="68">
        <v>6.1</v>
      </c>
      <c r="S2754" s="69">
        <v>263.70999999999998</v>
      </c>
      <c r="T2754" s="70">
        <v>0.08</v>
      </c>
      <c r="U2754" s="79">
        <v>0</v>
      </c>
      <c r="V2754" s="70">
        <v>0.04</v>
      </c>
      <c r="W2754" s="79">
        <v>0</v>
      </c>
      <c r="X2754" s="61" t="s">
        <v>82</v>
      </c>
      <c r="Y2754" s="109" t="s">
        <v>50</v>
      </c>
      <c r="Z2754" s="65" t="s">
        <v>2847</v>
      </c>
      <c r="AA2754" s="60">
        <v>0</v>
      </c>
      <c r="AB2754" s="60">
        <v>0</v>
      </c>
      <c r="AC2754" s="75" t="s">
        <v>83</v>
      </c>
      <c r="AD2754" s="73">
        <v>124.61</v>
      </c>
      <c r="AE2754" s="73">
        <v>0</v>
      </c>
      <c r="AF2754" s="73">
        <v>0</v>
      </c>
      <c r="AG2754" s="73">
        <v>28.34</v>
      </c>
      <c r="AH2754" s="106">
        <v>0</v>
      </c>
      <c r="AI2754" s="73">
        <v>0</v>
      </c>
      <c r="AJ2754" s="73">
        <v>0</v>
      </c>
      <c r="AK2754" s="74">
        <v>125</v>
      </c>
      <c r="AL2754" s="90" t="s">
        <v>575</v>
      </c>
      <c r="AM2754" s="82" t="s">
        <v>3666</v>
      </c>
    </row>
    <row r="2755" spans="1:39" ht="21" hidden="1" customHeight="1">
      <c r="A2755" s="60"/>
      <c r="B2755" s="61">
        <v>1005026</v>
      </c>
      <c r="C2755" s="61">
        <v>136806</v>
      </c>
      <c r="D2755" s="62">
        <v>44750</v>
      </c>
      <c r="E2755" s="334" t="s">
        <v>3615</v>
      </c>
      <c r="F2755" s="334" t="s">
        <v>3615</v>
      </c>
      <c r="G2755" s="114" t="s">
        <v>40</v>
      </c>
      <c r="H2755" s="78" t="s">
        <v>41</v>
      </c>
      <c r="I2755" s="63" t="s">
        <v>759</v>
      </c>
      <c r="J2755" s="63" t="s">
        <v>1335</v>
      </c>
      <c r="K2755" s="61" t="s">
        <v>1830</v>
      </c>
      <c r="L2755" s="61">
        <v>20221200080463</v>
      </c>
      <c r="M2755" s="66" t="s">
        <v>155</v>
      </c>
      <c r="N2755" s="61" t="s">
        <v>1336</v>
      </c>
      <c r="O2755" s="61" t="s">
        <v>1759</v>
      </c>
      <c r="P2755" s="61" t="s">
        <v>2698</v>
      </c>
      <c r="Q2755" s="68">
        <v>173.16</v>
      </c>
      <c r="R2755" s="68">
        <v>6.93</v>
      </c>
      <c r="S2755" s="69">
        <v>1199.69</v>
      </c>
      <c r="T2755" s="70">
        <v>0.34</v>
      </c>
      <c r="U2755" s="79">
        <v>0</v>
      </c>
      <c r="V2755" s="70">
        <v>0.01</v>
      </c>
      <c r="W2755" s="79">
        <v>0</v>
      </c>
      <c r="X2755" s="61" t="s">
        <v>82</v>
      </c>
      <c r="Y2755" s="109" t="s">
        <v>50</v>
      </c>
      <c r="Z2755" s="65" t="s">
        <v>2847</v>
      </c>
      <c r="AA2755" s="60">
        <v>0</v>
      </c>
      <c r="AB2755" s="60">
        <v>0</v>
      </c>
      <c r="AC2755" s="75" t="s">
        <v>83</v>
      </c>
      <c r="AD2755" s="73">
        <v>8</v>
      </c>
      <c r="AE2755" s="73">
        <v>0</v>
      </c>
      <c r="AF2755" s="73">
        <v>0</v>
      </c>
      <c r="AG2755" s="73">
        <v>1.82</v>
      </c>
      <c r="AH2755" s="106">
        <v>0</v>
      </c>
      <c r="AI2755" s="73">
        <v>0</v>
      </c>
      <c r="AJ2755" s="73">
        <v>0</v>
      </c>
      <c r="AK2755" s="74">
        <v>8</v>
      </c>
      <c r="AL2755" s="90" t="s">
        <v>575</v>
      </c>
      <c r="AM2755" s="82" t="s">
        <v>3666</v>
      </c>
    </row>
    <row r="2756" spans="1:39" ht="21" hidden="1" customHeight="1">
      <c r="A2756" s="60">
        <v>2431</v>
      </c>
      <c r="B2756" s="97">
        <v>1000680</v>
      </c>
      <c r="C2756" s="97">
        <v>138760</v>
      </c>
      <c r="D2756" s="98">
        <v>44750</v>
      </c>
      <c r="E2756" s="99" t="s">
        <v>38</v>
      </c>
      <c r="F2756" s="99" t="s">
        <v>77</v>
      </c>
      <c r="G2756" s="115" t="s">
        <v>40</v>
      </c>
      <c r="H2756" s="100" t="s">
        <v>41</v>
      </c>
      <c r="I2756" s="99" t="s">
        <v>1561</v>
      </c>
      <c r="J2756" s="99" t="s">
        <v>2869</v>
      </c>
      <c r="K2756" s="97" t="s">
        <v>1830</v>
      </c>
      <c r="L2756" s="97">
        <v>20221200036843</v>
      </c>
      <c r="M2756" s="66" t="s">
        <v>78</v>
      </c>
      <c r="N2756" s="97" t="s">
        <v>61</v>
      </c>
      <c r="O2756" s="97" t="s">
        <v>2870</v>
      </c>
      <c r="P2756" s="97" t="s">
        <v>2708</v>
      </c>
      <c r="Q2756" s="101">
        <v>37.17</v>
      </c>
      <c r="R2756" s="101">
        <v>5.25</v>
      </c>
      <c r="S2756" s="102">
        <v>194.96</v>
      </c>
      <c r="T2756" s="103">
        <v>0.06</v>
      </c>
      <c r="U2756" s="104">
        <v>0</v>
      </c>
      <c r="V2756" s="103">
        <v>0.05</v>
      </c>
      <c r="W2756" s="104">
        <v>0</v>
      </c>
      <c r="X2756" s="97" t="s">
        <v>82</v>
      </c>
      <c r="Y2756" s="109" t="s">
        <v>50</v>
      </c>
      <c r="Z2756" s="65" t="s">
        <v>2847</v>
      </c>
      <c r="AA2756" s="60">
        <v>0</v>
      </c>
      <c r="AB2756" s="60">
        <v>0</v>
      </c>
      <c r="AC2756" s="105" t="s">
        <v>83</v>
      </c>
      <c r="AD2756" s="106">
        <v>172.18</v>
      </c>
      <c r="AE2756" s="106">
        <v>0</v>
      </c>
      <c r="AF2756" s="106">
        <v>0</v>
      </c>
      <c r="AG2756" s="106">
        <v>37.19</v>
      </c>
      <c r="AH2756" s="106">
        <v>0</v>
      </c>
      <c r="AI2756" s="106">
        <v>0</v>
      </c>
      <c r="AJ2756" s="106">
        <v>0</v>
      </c>
      <c r="AK2756" s="107">
        <v>172</v>
      </c>
      <c r="AL2756" s="108" t="s">
        <v>161</v>
      </c>
      <c r="AM2756" s="92"/>
    </row>
    <row r="2757" spans="1:39" ht="21" hidden="1" customHeight="1">
      <c r="A2757" s="60">
        <v>2432</v>
      </c>
      <c r="B2757" s="97">
        <v>11002900</v>
      </c>
      <c r="C2757" s="97">
        <v>169055</v>
      </c>
      <c r="D2757" s="98">
        <v>44750</v>
      </c>
      <c r="E2757" s="99" t="s">
        <v>38</v>
      </c>
      <c r="F2757" s="99" t="s">
        <v>77</v>
      </c>
      <c r="G2757" s="115" t="s">
        <v>40</v>
      </c>
      <c r="H2757" s="100" t="s">
        <v>85</v>
      </c>
      <c r="I2757" s="99" t="s">
        <v>753</v>
      </c>
      <c r="J2757" s="99" t="s">
        <v>753</v>
      </c>
      <c r="K2757" s="97" t="s">
        <v>1830</v>
      </c>
      <c r="L2757" s="97">
        <v>20221200036843</v>
      </c>
      <c r="M2757" s="66" t="s">
        <v>78</v>
      </c>
      <c r="N2757" s="97" t="s">
        <v>1281</v>
      </c>
      <c r="O2757" s="97" t="s">
        <v>1226</v>
      </c>
      <c r="P2757" s="97" t="s">
        <v>1011</v>
      </c>
      <c r="Q2757" s="101">
        <v>104.08</v>
      </c>
      <c r="R2757" s="101">
        <v>7.7</v>
      </c>
      <c r="S2757" s="102">
        <v>801.47</v>
      </c>
      <c r="T2757" s="103">
        <v>0.23</v>
      </c>
      <c r="U2757" s="104">
        <v>0</v>
      </c>
      <c r="V2757" s="103">
        <v>0.01</v>
      </c>
      <c r="W2757" s="104">
        <v>0</v>
      </c>
      <c r="X2757" s="97" t="s">
        <v>82</v>
      </c>
      <c r="Y2757" s="109" t="s">
        <v>50</v>
      </c>
      <c r="Z2757" s="65" t="s">
        <v>2847</v>
      </c>
      <c r="AA2757" s="60">
        <v>0</v>
      </c>
      <c r="AB2757" s="60">
        <v>0</v>
      </c>
      <c r="AC2757" s="105" t="s">
        <v>83</v>
      </c>
      <c r="AD2757" s="106">
        <v>3</v>
      </c>
      <c r="AE2757" s="106">
        <v>0</v>
      </c>
      <c r="AF2757" s="106">
        <v>0</v>
      </c>
      <c r="AG2757" s="106">
        <v>0</v>
      </c>
      <c r="AH2757" s="106">
        <v>0</v>
      </c>
      <c r="AI2757" s="106">
        <v>0</v>
      </c>
      <c r="AJ2757" s="106">
        <v>0.78</v>
      </c>
      <c r="AK2757" s="107">
        <v>3</v>
      </c>
      <c r="AL2757" s="108" t="s">
        <v>161</v>
      </c>
      <c r="AM2757" s="92"/>
    </row>
    <row r="2758" spans="1:39" ht="21" hidden="1" customHeight="1">
      <c r="A2758" s="60">
        <v>2433</v>
      </c>
      <c r="B2758" s="61">
        <v>11003955</v>
      </c>
      <c r="C2758" s="61">
        <v>176248</v>
      </c>
      <c r="D2758" s="62">
        <v>44750</v>
      </c>
      <c r="E2758" s="63" t="s">
        <v>38</v>
      </c>
      <c r="F2758" s="63" t="s">
        <v>77</v>
      </c>
      <c r="G2758" s="114" t="s">
        <v>40</v>
      </c>
      <c r="H2758" s="78" t="s">
        <v>85</v>
      </c>
      <c r="I2758" s="63" t="s">
        <v>85</v>
      </c>
      <c r="J2758" s="63" t="s">
        <v>86</v>
      </c>
      <c r="K2758" s="61" t="s">
        <v>1830</v>
      </c>
      <c r="L2758" s="61">
        <v>20221200036843</v>
      </c>
      <c r="M2758" s="66" t="s">
        <v>78</v>
      </c>
      <c r="N2758" s="61" t="s">
        <v>1769</v>
      </c>
      <c r="O2758" s="61" t="s">
        <v>87</v>
      </c>
      <c r="P2758" s="61" t="s">
        <v>2848</v>
      </c>
      <c r="Q2758" s="68">
        <v>129.86000000000001</v>
      </c>
      <c r="R2758" s="68">
        <v>5.14</v>
      </c>
      <c r="S2758" s="69">
        <v>666.96</v>
      </c>
      <c r="T2758" s="70">
        <v>0.19</v>
      </c>
      <c r="U2758" s="79">
        <v>0</v>
      </c>
      <c r="V2758" s="70">
        <v>0.12</v>
      </c>
      <c r="W2758" s="79">
        <v>0</v>
      </c>
      <c r="X2758" s="61" t="s">
        <v>1318</v>
      </c>
      <c r="Y2758" s="109" t="s">
        <v>50</v>
      </c>
      <c r="Z2758" s="65" t="s">
        <v>2847</v>
      </c>
      <c r="AA2758" s="60">
        <v>0</v>
      </c>
      <c r="AB2758" s="60">
        <v>0</v>
      </c>
      <c r="AC2758" s="75" t="s">
        <v>83</v>
      </c>
      <c r="AD2758" s="73">
        <v>423.14</v>
      </c>
      <c r="AE2758" s="73">
        <v>250</v>
      </c>
      <c r="AF2758" s="73">
        <v>36</v>
      </c>
      <c r="AG2758" s="73">
        <v>57.67</v>
      </c>
      <c r="AH2758" s="106">
        <v>0</v>
      </c>
      <c r="AI2758" s="73">
        <v>0</v>
      </c>
      <c r="AJ2758" s="73">
        <v>0</v>
      </c>
      <c r="AK2758" s="74">
        <v>423</v>
      </c>
      <c r="AL2758" s="108" t="s">
        <v>161</v>
      </c>
      <c r="AM2758" s="92"/>
    </row>
    <row r="2759" spans="1:39" ht="21" hidden="1" customHeight="1">
      <c r="A2759" s="60">
        <v>2434</v>
      </c>
      <c r="B2759" s="61">
        <v>16000220</v>
      </c>
      <c r="C2759" s="61">
        <v>189521</v>
      </c>
      <c r="D2759" s="62">
        <v>44750</v>
      </c>
      <c r="E2759" s="63" t="s">
        <v>2659</v>
      </c>
      <c r="F2759" s="63" t="s">
        <v>770</v>
      </c>
      <c r="G2759" s="114" t="s">
        <v>109</v>
      </c>
      <c r="H2759" s="78" t="s">
        <v>110</v>
      </c>
      <c r="I2759" s="63" t="s">
        <v>110</v>
      </c>
      <c r="J2759" s="63" t="s">
        <v>1591</v>
      </c>
      <c r="K2759" s="61" t="s">
        <v>2367</v>
      </c>
      <c r="L2759" s="61">
        <v>20221200027763</v>
      </c>
      <c r="M2759" s="66" t="s">
        <v>78</v>
      </c>
      <c r="N2759" s="61" t="s">
        <v>1592</v>
      </c>
      <c r="O2759" s="61" t="s">
        <v>1171</v>
      </c>
      <c r="P2759" s="61" t="s">
        <v>821</v>
      </c>
      <c r="Q2759" s="68">
        <v>55</v>
      </c>
      <c r="R2759" s="68">
        <v>7.5</v>
      </c>
      <c r="S2759" s="69">
        <v>412.5</v>
      </c>
      <c r="T2759" s="70">
        <v>0.12</v>
      </c>
      <c r="U2759" s="79">
        <v>0</v>
      </c>
      <c r="V2759" s="70">
        <v>0.12</v>
      </c>
      <c r="W2759" s="79">
        <v>0</v>
      </c>
      <c r="X2759" s="61" t="s">
        <v>1668</v>
      </c>
      <c r="Y2759" s="109" t="s">
        <v>50</v>
      </c>
      <c r="Z2759" s="65" t="s">
        <v>2847</v>
      </c>
      <c r="AA2759" s="60">
        <v>0</v>
      </c>
      <c r="AB2759" s="60">
        <v>0</v>
      </c>
      <c r="AC2759" s="75" t="s">
        <v>1668</v>
      </c>
      <c r="AD2759" s="73">
        <v>412.5</v>
      </c>
      <c r="AE2759" s="73">
        <v>0</v>
      </c>
      <c r="AF2759" s="73">
        <v>0</v>
      </c>
      <c r="AG2759" s="73">
        <v>67.86</v>
      </c>
      <c r="AH2759" s="106">
        <v>0</v>
      </c>
      <c r="AI2759" s="73">
        <v>0</v>
      </c>
      <c r="AJ2759" s="73">
        <v>0</v>
      </c>
      <c r="AK2759" s="74">
        <v>0</v>
      </c>
      <c r="AL2759" s="90" t="s">
        <v>161</v>
      </c>
      <c r="AM2759" s="92"/>
    </row>
    <row r="2760" spans="1:39" ht="21" hidden="1" customHeight="1">
      <c r="A2760" s="60">
        <v>2435</v>
      </c>
      <c r="B2760" s="97">
        <v>5002345</v>
      </c>
      <c r="C2760" s="97">
        <v>295095</v>
      </c>
      <c r="D2760" s="98">
        <v>44750</v>
      </c>
      <c r="E2760" s="99" t="s">
        <v>38</v>
      </c>
      <c r="F2760" s="99" t="s">
        <v>39</v>
      </c>
      <c r="G2760" s="115" t="s">
        <v>116</v>
      </c>
      <c r="H2760" s="100" t="s">
        <v>117</v>
      </c>
      <c r="I2760" s="99" t="s">
        <v>720</v>
      </c>
      <c r="J2760" s="99" t="s">
        <v>2168</v>
      </c>
      <c r="K2760" s="97" t="s">
        <v>1830</v>
      </c>
      <c r="L2760" s="97">
        <v>20221200033983</v>
      </c>
      <c r="M2760" s="66" t="s">
        <v>78</v>
      </c>
      <c r="N2760" s="97" t="s">
        <v>380</v>
      </c>
      <c r="O2760" s="97" t="s">
        <v>2852</v>
      </c>
      <c r="P2760" s="97" t="s">
        <v>2853</v>
      </c>
      <c r="Q2760" s="101">
        <v>78.8</v>
      </c>
      <c r="R2760" s="101">
        <v>5.3</v>
      </c>
      <c r="S2760" s="102">
        <v>417.64</v>
      </c>
      <c r="T2760" s="103">
        <v>0.12</v>
      </c>
      <c r="U2760" s="104">
        <v>0</v>
      </c>
      <c r="V2760" s="103">
        <v>0.12</v>
      </c>
      <c r="W2760" s="104">
        <v>0</v>
      </c>
      <c r="X2760" s="97" t="s">
        <v>124</v>
      </c>
      <c r="Y2760" s="109" t="s">
        <v>50</v>
      </c>
      <c r="Z2760" s="65" t="s">
        <v>2847</v>
      </c>
      <c r="AA2760" s="60">
        <v>0</v>
      </c>
      <c r="AB2760" s="60">
        <v>0</v>
      </c>
      <c r="AC2760" s="105" t="s">
        <v>125</v>
      </c>
      <c r="AD2760" s="106">
        <v>417.64</v>
      </c>
      <c r="AE2760" s="106">
        <v>0</v>
      </c>
      <c r="AF2760" s="106">
        <v>0</v>
      </c>
      <c r="AG2760" s="106">
        <v>0</v>
      </c>
      <c r="AH2760" s="106">
        <v>0</v>
      </c>
      <c r="AI2760" s="106">
        <v>0</v>
      </c>
      <c r="AJ2760" s="106">
        <v>114.42</v>
      </c>
      <c r="AK2760" s="107">
        <v>0</v>
      </c>
      <c r="AL2760" s="90" t="s">
        <v>52</v>
      </c>
      <c r="AM2760" s="92"/>
    </row>
    <row r="2761" spans="1:39" ht="21" hidden="1" customHeight="1">
      <c r="A2761" s="60"/>
      <c r="B2761" s="61">
        <v>1006223</v>
      </c>
      <c r="C2761" s="61">
        <v>471073</v>
      </c>
      <c r="D2761" s="62">
        <v>44750</v>
      </c>
      <c r="E2761" s="334" t="s">
        <v>3615</v>
      </c>
      <c r="F2761" s="334" t="s">
        <v>3615</v>
      </c>
      <c r="G2761" s="114" t="s">
        <v>40</v>
      </c>
      <c r="H2761" s="78" t="s">
        <v>41</v>
      </c>
      <c r="I2761" s="63" t="s">
        <v>759</v>
      </c>
      <c r="J2761" s="63" t="s">
        <v>1335</v>
      </c>
      <c r="K2761" s="61" t="s">
        <v>1830</v>
      </c>
      <c r="L2761" s="61">
        <v>20221200080463</v>
      </c>
      <c r="M2761" s="66" t="s">
        <v>155</v>
      </c>
      <c r="N2761" s="61" t="s">
        <v>1336</v>
      </c>
      <c r="O2761" s="61" t="s">
        <v>2868</v>
      </c>
      <c r="P2761" s="61" t="s">
        <v>1759</v>
      </c>
      <c r="Q2761" s="68">
        <v>44.05</v>
      </c>
      <c r="R2761" s="68">
        <v>5.75</v>
      </c>
      <c r="S2761" s="69">
        <v>253.21</v>
      </c>
      <c r="T2761" s="70">
        <v>7.0000000000000007E-2</v>
      </c>
      <c r="U2761" s="79">
        <v>0</v>
      </c>
      <c r="V2761" s="70">
        <v>0.01</v>
      </c>
      <c r="W2761" s="79">
        <v>0</v>
      </c>
      <c r="X2761" s="61" t="s">
        <v>82</v>
      </c>
      <c r="Y2761" s="109" t="s">
        <v>50</v>
      </c>
      <c r="Z2761" s="65" t="s">
        <v>2847</v>
      </c>
      <c r="AA2761" s="60">
        <v>0</v>
      </c>
      <c r="AB2761" s="60">
        <v>0</v>
      </c>
      <c r="AC2761" s="75" t="s">
        <v>83</v>
      </c>
      <c r="AD2761" s="73">
        <v>60.85</v>
      </c>
      <c r="AE2761" s="73">
        <v>0</v>
      </c>
      <c r="AF2761" s="73">
        <v>0</v>
      </c>
      <c r="AG2761" s="73">
        <v>13.25</v>
      </c>
      <c r="AH2761" s="106">
        <v>0</v>
      </c>
      <c r="AI2761" s="73">
        <v>0</v>
      </c>
      <c r="AJ2761" s="73">
        <v>0</v>
      </c>
      <c r="AK2761" s="74">
        <v>61</v>
      </c>
      <c r="AL2761" s="90" t="s">
        <v>575</v>
      </c>
      <c r="AM2761" s="82" t="s">
        <v>3666</v>
      </c>
    </row>
    <row r="2762" spans="1:39" ht="21" hidden="1" customHeight="1">
      <c r="A2762" s="60"/>
      <c r="B2762" s="61">
        <v>2002058</v>
      </c>
      <c r="C2762" s="61">
        <v>521418</v>
      </c>
      <c r="D2762" s="62">
        <v>44750</v>
      </c>
      <c r="E2762" s="63" t="s">
        <v>2695</v>
      </c>
      <c r="F2762" s="63" t="s">
        <v>84</v>
      </c>
      <c r="G2762" s="114" t="s">
        <v>73</v>
      </c>
      <c r="H2762" s="78" t="s">
        <v>153</v>
      </c>
      <c r="I2762" s="63" t="s">
        <v>153</v>
      </c>
      <c r="J2762" s="63" t="s">
        <v>1479</v>
      </c>
      <c r="K2762" s="61" t="s">
        <v>1830</v>
      </c>
      <c r="L2762" s="61" t="s">
        <v>84</v>
      </c>
      <c r="M2762" s="66" t="s">
        <v>155</v>
      </c>
      <c r="N2762" s="61" t="s">
        <v>156</v>
      </c>
      <c r="O2762" s="61" t="s">
        <v>1480</v>
      </c>
      <c r="P2762" s="61" t="s">
        <v>2086</v>
      </c>
      <c r="Q2762" s="68">
        <v>90.75</v>
      </c>
      <c r="R2762" s="68">
        <v>9.2899999999999991</v>
      </c>
      <c r="S2762" s="69">
        <v>843.09</v>
      </c>
      <c r="T2762" s="70">
        <v>0</v>
      </c>
      <c r="U2762" s="79">
        <v>0</v>
      </c>
      <c r="V2762" s="70">
        <v>0.01</v>
      </c>
      <c r="W2762" s="79">
        <v>0</v>
      </c>
      <c r="X2762" s="61" t="s">
        <v>82</v>
      </c>
      <c r="Y2762" s="109" t="s">
        <v>50</v>
      </c>
      <c r="Z2762" s="65" t="s">
        <v>2847</v>
      </c>
      <c r="AA2762" s="60">
        <v>0</v>
      </c>
      <c r="AB2762" s="60">
        <v>0</v>
      </c>
      <c r="AC2762" s="75" t="s">
        <v>83</v>
      </c>
      <c r="AD2762" s="73">
        <v>15.85</v>
      </c>
      <c r="AE2762" s="73">
        <v>0</v>
      </c>
      <c r="AF2762" s="73">
        <v>0</v>
      </c>
      <c r="AG2762" s="73">
        <v>4</v>
      </c>
      <c r="AH2762" s="106">
        <v>0</v>
      </c>
      <c r="AI2762" s="73">
        <v>0</v>
      </c>
      <c r="AJ2762" s="73">
        <v>0</v>
      </c>
      <c r="AK2762" s="74">
        <v>16</v>
      </c>
      <c r="AL2762" s="90" t="s">
        <v>90</v>
      </c>
      <c r="AM2762" s="92"/>
    </row>
    <row r="2763" spans="1:39" ht="21" hidden="1" customHeight="1">
      <c r="A2763" s="60"/>
      <c r="B2763" s="61">
        <v>11010283</v>
      </c>
      <c r="C2763" s="61">
        <v>603996</v>
      </c>
      <c r="D2763" s="62">
        <v>44750</v>
      </c>
      <c r="E2763" s="334" t="s">
        <v>3615</v>
      </c>
      <c r="F2763" s="334" t="s">
        <v>3615</v>
      </c>
      <c r="G2763" s="114" t="s">
        <v>40</v>
      </c>
      <c r="H2763" s="78" t="s">
        <v>85</v>
      </c>
      <c r="I2763" s="63" t="s">
        <v>447</v>
      </c>
      <c r="J2763" s="63" t="s">
        <v>955</v>
      </c>
      <c r="K2763" s="61" t="s">
        <v>1830</v>
      </c>
      <c r="L2763" s="61">
        <v>20211200096663</v>
      </c>
      <c r="M2763" s="66" t="s">
        <v>155</v>
      </c>
      <c r="N2763" s="61" t="s">
        <v>961</v>
      </c>
      <c r="O2763" s="61" t="s">
        <v>1115</v>
      </c>
      <c r="P2763" s="61" t="s">
        <v>2686</v>
      </c>
      <c r="Q2763" s="68">
        <v>134.82</v>
      </c>
      <c r="R2763" s="68">
        <v>10.77</v>
      </c>
      <c r="S2763" s="69">
        <v>1451.6</v>
      </c>
      <c r="T2763" s="70">
        <v>0.41</v>
      </c>
      <c r="U2763" s="79">
        <v>0</v>
      </c>
      <c r="V2763" s="70">
        <v>0.03</v>
      </c>
      <c r="W2763" s="79">
        <v>0</v>
      </c>
      <c r="X2763" s="61" t="s">
        <v>1318</v>
      </c>
      <c r="Y2763" s="109" t="s">
        <v>50</v>
      </c>
      <c r="Z2763" s="65" t="s">
        <v>2847</v>
      </c>
      <c r="AA2763" s="60">
        <v>0</v>
      </c>
      <c r="AB2763" s="60">
        <v>0</v>
      </c>
      <c r="AC2763" s="75" t="s">
        <v>83</v>
      </c>
      <c r="AD2763" s="73">
        <v>73</v>
      </c>
      <c r="AE2763" s="73">
        <v>3300</v>
      </c>
      <c r="AF2763" s="73">
        <v>471.43</v>
      </c>
      <c r="AG2763" s="73">
        <v>12.95</v>
      </c>
      <c r="AH2763" s="106">
        <v>0</v>
      </c>
      <c r="AI2763" s="73">
        <v>0</v>
      </c>
      <c r="AJ2763" s="73">
        <v>0</v>
      </c>
      <c r="AK2763" s="74">
        <v>73</v>
      </c>
      <c r="AL2763" s="90" t="s">
        <v>575</v>
      </c>
      <c r="AM2763" s="82" t="s">
        <v>3667</v>
      </c>
    </row>
    <row r="2764" spans="1:39" ht="21" hidden="1" customHeight="1">
      <c r="A2764" s="60"/>
      <c r="B2764" s="61">
        <v>11010285</v>
      </c>
      <c r="C2764" s="61">
        <v>604003</v>
      </c>
      <c r="D2764" s="62">
        <v>44750</v>
      </c>
      <c r="E2764" s="334" t="s">
        <v>3615</v>
      </c>
      <c r="F2764" s="334" t="s">
        <v>3615</v>
      </c>
      <c r="G2764" s="114" t="s">
        <v>40</v>
      </c>
      <c r="H2764" s="78" t="s">
        <v>85</v>
      </c>
      <c r="I2764" s="63" t="s">
        <v>447</v>
      </c>
      <c r="J2764" s="63" t="s">
        <v>955</v>
      </c>
      <c r="K2764" s="61" t="s">
        <v>1830</v>
      </c>
      <c r="L2764" s="61">
        <v>20211200096663</v>
      </c>
      <c r="M2764" s="66" t="s">
        <v>155</v>
      </c>
      <c r="N2764" s="61" t="s">
        <v>961</v>
      </c>
      <c r="O2764" s="61" t="s">
        <v>2686</v>
      </c>
      <c r="P2764" s="61" t="s">
        <v>699</v>
      </c>
      <c r="Q2764" s="68">
        <v>132.87</v>
      </c>
      <c r="R2764" s="68">
        <v>10.74</v>
      </c>
      <c r="S2764" s="69">
        <v>1426.38</v>
      </c>
      <c r="T2764" s="70">
        <v>0.41</v>
      </c>
      <c r="U2764" s="79">
        <v>0</v>
      </c>
      <c r="V2764" s="70">
        <v>0.04</v>
      </c>
      <c r="W2764" s="79">
        <v>0</v>
      </c>
      <c r="X2764" s="61" t="s">
        <v>1318</v>
      </c>
      <c r="Y2764" s="109" t="s">
        <v>50</v>
      </c>
      <c r="Z2764" s="65" t="s">
        <v>2847</v>
      </c>
      <c r="AA2764" s="60">
        <v>0</v>
      </c>
      <c r="AB2764" s="60">
        <v>0</v>
      </c>
      <c r="AC2764" s="75" t="s">
        <v>83</v>
      </c>
      <c r="AD2764" s="73">
        <v>103</v>
      </c>
      <c r="AE2764" s="73">
        <v>1750</v>
      </c>
      <c r="AF2764" s="73">
        <v>250</v>
      </c>
      <c r="AG2764" s="73">
        <v>21.27</v>
      </c>
      <c r="AH2764" s="106">
        <v>0</v>
      </c>
      <c r="AI2764" s="73">
        <v>0</v>
      </c>
      <c r="AJ2764" s="73">
        <v>0</v>
      </c>
      <c r="AK2764" s="74">
        <v>102</v>
      </c>
      <c r="AL2764" s="90" t="s">
        <v>575</v>
      </c>
      <c r="AM2764" s="82" t="s">
        <v>3667</v>
      </c>
    </row>
    <row r="2765" spans="1:39" ht="21" hidden="1" customHeight="1">
      <c r="A2765" s="60">
        <v>2436</v>
      </c>
      <c r="B2765" s="61">
        <v>8014106</v>
      </c>
      <c r="C2765" s="61">
        <v>902221</v>
      </c>
      <c r="D2765" s="62">
        <v>44750</v>
      </c>
      <c r="E2765" s="63" t="s">
        <v>173</v>
      </c>
      <c r="F2765" s="63" t="s">
        <v>39</v>
      </c>
      <c r="G2765" s="114" t="s">
        <v>175</v>
      </c>
      <c r="H2765" s="78" t="s">
        <v>176</v>
      </c>
      <c r="I2765" s="63" t="s">
        <v>1016</v>
      </c>
      <c r="J2765" s="63" t="s">
        <v>1253</v>
      </c>
      <c r="K2765" s="61" t="s">
        <v>1830</v>
      </c>
      <c r="L2765" s="61">
        <v>20221200039803</v>
      </c>
      <c r="M2765" s="66" t="s">
        <v>178</v>
      </c>
      <c r="N2765" s="61" t="s">
        <v>289</v>
      </c>
      <c r="O2765" s="61" t="s">
        <v>2871</v>
      </c>
      <c r="P2765" s="61" t="s">
        <v>1334</v>
      </c>
      <c r="Q2765" s="68">
        <v>55.3</v>
      </c>
      <c r="R2765" s="68">
        <v>2.37</v>
      </c>
      <c r="S2765" s="69">
        <v>131.06100000000001</v>
      </c>
      <c r="T2765" s="70">
        <v>0.04</v>
      </c>
      <c r="U2765" s="79">
        <v>0.06</v>
      </c>
      <c r="V2765" s="70">
        <v>0.03</v>
      </c>
      <c r="W2765" s="79">
        <v>55.3</v>
      </c>
      <c r="X2765" s="61" t="s">
        <v>82</v>
      </c>
      <c r="Y2765" s="109" t="s">
        <v>50</v>
      </c>
      <c r="Z2765" s="65" t="s">
        <v>2847</v>
      </c>
      <c r="AA2765" s="60">
        <v>0</v>
      </c>
      <c r="AB2765" s="60">
        <v>0</v>
      </c>
      <c r="AC2765" s="75" t="s">
        <v>83</v>
      </c>
      <c r="AD2765" s="73">
        <v>115.58</v>
      </c>
      <c r="AE2765" s="73">
        <v>0</v>
      </c>
      <c r="AF2765" s="73">
        <v>0</v>
      </c>
      <c r="AG2765" s="73">
        <v>21.57</v>
      </c>
      <c r="AH2765" s="106">
        <v>0</v>
      </c>
      <c r="AI2765" s="73">
        <v>0</v>
      </c>
      <c r="AJ2765" s="73">
        <v>7.47</v>
      </c>
      <c r="AK2765" s="74">
        <v>0</v>
      </c>
      <c r="AL2765" s="90" t="s">
        <v>52</v>
      </c>
      <c r="AM2765" s="92"/>
    </row>
    <row r="2766" spans="1:39" ht="21" hidden="1" customHeight="1">
      <c r="A2766" s="60">
        <v>2437</v>
      </c>
      <c r="B2766" s="61">
        <v>15001259</v>
      </c>
      <c r="C2766" s="61">
        <v>34011935</v>
      </c>
      <c r="D2766" s="62">
        <v>44750</v>
      </c>
      <c r="E2766" s="63" t="s">
        <v>173</v>
      </c>
      <c r="F2766" s="63" t="s">
        <v>39</v>
      </c>
      <c r="G2766" s="114" t="s">
        <v>109</v>
      </c>
      <c r="H2766" s="78" t="s">
        <v>262</v>
      </c>
      <c r="I2766" s="63" t="s">
        <v>2044</v>
      </c>
      <c r="J2766" s="63" t="s">
        <v>2045</v>
      </c>
      <c r="K2766" s="61" t="s">
        <v>1830</v>
      </c>
      <c r="L2766" s="61" t="s">
        <v>2279</v>
      </c>
      <c r="M2766" s="66" t="s">
        <v>78</v>
      </c>
      <c r="N2766" s="61" t="s">
        <v>1286</v>
      </c>
      <c r="O2766" s="61" t="s">
        <v>1071</v>
      </c>
      <c r="P2766" s="61" t="s">
        <v>1067</v>
      </c>
      <c r="Q2766" s="68">
        <v>102.9</v>
      </c>
      <c r="R2766" s="68">
        <v>3</v>
      </c>
      <c r="S2766" s="69">
        <v>1192.26</v>
      </c>
      <c r="T2766" s="70">
        <v>0.09</v>
      </c>
      <c r="U2766" s="79">
        <v>0.1</v>
      </c>
      <c r="V2766" s="70">
        <v>0.01</v>
      </c>
      <c r="W2766" s="79">
        <v>102.9</v>
      </c>
      <c r="X2766" s="61" t="s">
        <v>82</v>
      </c>
      <c r="Y2766" s="109" t="s">
        <v>50</v>
      </c>
      <c r="Z2766" s="65" t="s">
        <v>2847</v>
      </c>
      <c r="AA2766" s="60">
        <v>0</v>
      </c>
      <c r="AB2766" s="60">
        <v>0</v>
      </c>
      <c r="AC2766" s="75" t="s">
        <v>83</v>
      </c>
      <c r="AD2766" s="73">
        <v>44.8</v>
      </c>
      <c r="AE2766" s="73">
        <v>0</v>
      </c>
      <c r="AF2766" s="73">
        <v>0</v>
      </c>
      <c r="AG2766" s="73">
        <v>4.5999999999999996</v>
      </c>
      <c r="AH2766" s="106">
        <v>0</v>
      </c>
      <c r="AI2766" s="73">
        <v>0</v>
      </c>
      <c r="AJ2766" s="73">
        <v>0</v>
      </c>
      <c r="AK2766" s="74">
        <v>0</v>
      </c>
      <c r="AL2766" s="90" t="s">
        <v>52</v>
      </c>
      <c r="AM2766" s="92"/>
    </row>
    <row r="2767" spans="1:39" ht="21" hidden="1" customHeight="1">
      <c r="A2767" s="60">
        <v>2438</v>
      </c>
      <c r="B2767" s="61">
        <v>15001279</v>
      </c>
      <c r="C2767" s="61">
        <v>34011936</v>
      </c>
      <c r="D2767" s="62">
        <v>44750</v>
      </c>
      <c r="E2767" s="63" t="s">
        <v>173</v>
      </c>
      <c r="F2767" s="63" t="s">
        <v>39</v>
      </c>
      <c r="G2767" s="114" t="s">
        <v>109</v>
      </c>
      <c r="H2767" s="78" t="s">
        <v>262</v>
      </c>
      <c r="I2767" s="63" t="s">
        <v>2044</v>
      </c>
      <c r="J2767" s="63" t="s">
        <v>2045</v>
      </c>
      <c r="K2767" s="61" t="s">
        <v>1830</v>
      </c>
      <c r="L2767" s="61" t="s">
        <v>2279</v>
      </c>
      <c r="M2767" s="66" t="s">
        <v>78</v>
      </c>
      <c r="N2767" s="61" t="s">
        <v>1320</v>
      </c>
      <c r="O2767" s="61" t="s">
        <v>2835</v>
      </c>
      <c r="P2767" s="61" t="s">
        <v>2835</v>
      </c>
      <c r="Q2767" s="68">
        <v>145.19999999999999</v>
      </c>
      <c r="R2767" s="68">
        <v>3</v>
      </c>
      <c r="S2767" s="69">
        <v>435.59999999999997</v>
      </c>
      <c r="T2767" s="70">
        <v>0.12</v>
      </c>
      <c r="U2767" s="79">
        <v>0.15</v>
      </c>
      <c r="V2767" s="70">
        <v>0.01</v>
      </c>
      <c r="W2767" s="79">
        <v>145.19999999999999</v>
      </c>
      <c r="X2767" s="61" t="s">
        <v>82</v>
      </c>
      <c r="Y2767" s="109" t="s">
        <v>50</v>
      </c>
      <c r="Z2767" s="65" t="s">
        <v>2847</v>
      </c>
      <c r="AA2767" s="60">
        <v>0</v>
      </c>
      <c r="AB2767" s="60">
        <v>0</v>
      </c>
      <c r="AC2767" s="75" t="s">
        <v>83</v>
      </c>
      <c r="AD2767" s="73">
        <v>40.75</v>
      </c>
      <c r="AE2767" s="73">
        <v>0</v>
      </c>
      <c r="AF2767" s="73">
        <v>0</v>
      </c>
      <c r="AG2767" s="73">
        <v>4.2</v>
      </c>
      <c r="AH2767" s="106">
        <v>0</v>
      </c>
      <c r="AI2767" s="73">
        <v>0</v>
      </c>
      <c r="AJ2767" s="73">
        <v>0</v>
      </c>
      <c r="AK2767" s="74">
        <v>0</v>
      </c>
      <c r="AL2767" s="90" t="s">
        <v>52</v>
      </c>
      <c r="AM2767" s="92"/>
    </row>
    <row r="2768" spans="1:39" ht="21" hidden="1" customHeight="1">
      <c r="A2768" s="60">
        <v>2439</v>
      </c>
      <c r="B2768" s="61">
        <v>5009376</v>
      </c>
      <c r="C2768" s="61">
        <v>34012030</v>
      </c>
      <c r="D2768" s="62">
        <v>44750</v>
      </c>
      <c r="E2768" s="63" t="s">
        <v>173</v>
      </c>
      <c r="F2768" s="63" t="s">
        <v>39</v>
      </c>
      <c r="G2768" s="114" t="s">
        <v>116</v>
      </c>
      <c r="H2768" s="78" t="s">
        <v>117</v>
      </c>
      <c r="I2768" s="63" t="s">
        <v>311</v>
      </c>
      <c r="J2768" s="63" t="s">
        <v>2872</v>
      </c>
      <c r="K2768" s="61" t="s">
        <v>1830</v>
      </c>
      <c r="L2768" s="61">
        <v>20221200039803</v>
      </c>
      <c r="M2768" s="66" t="s">
        <v>78</v>
      </c>
      <c r="N2768" s="61" t="s">
        <v>471</v>
      </c>
      <c r="O2768" s="61" t="s">
        <v>471</v>
      </c>
      <c r="P2768" s="61" t="s">
        <v>471</v>
      </c>
      <c r="Q2768" s="68">
        <v>6.25</v>
      </c>
      <c r="R2768" s="68">
        <v>2.62</v>
      </c>
      <c r="S2768" s="69">
        <v>15.64</v>
      </c>
      <c r="T2768" s="70">
        <v>0.01</v>
      </c>
      <c r="U2768" s="79">
        <v>0.01</v>
      </c>
      <c r="V2768" s="70">
        <v>0.01</v>
      </c>
      <c r="W2768" s="79">
        <v>6.25</v>
      </c>
      <c r="X2768" s="61" t="s">
        <v>82</v>
      </c>
      <c r="Y2768" s="109" t="s">
        <v>50</v>
      </c>
      <c r="Z2768" s="65" t="s">
        <v>2847</v>
      </c>
      <c r="AA2768" s="60">
        <v>0</v>
      </c>
      <c r="AB2768" s="60">
        <v>0</v>
      </c>
      <c r="AC2768" s="75" t="s">
        <v>83</v>
      </c>
      <c r="AD2768" s="73">
        <v>15.12</v>
      </c>
      <c r="AE2768" s="73">
        <v>0</v>
      </c>
      <c r="AF2768" s="73">
        <v>0</v>
      </c>
      <c r="AG2768" s="73">
        <v>1.1599999999999999</v>
      </c>
      <c r="AH2768" s="106">
        <v>0</v>
      </c>
      <c r="AI2768" s="73">
        <v>0</v>
      </c>
      <c r="AJ2768" s="73">
        <v>0</v>
      </c>
      <c r="AK2768" s="74">
        <v>0</v>
      </c>
      <c r="AL2768" s="90" t="s">
        <v>52</v>
      </c>
      <c r="AM2768" s="92"/>
    </row>
    <row r="2769" spans="1:39" ht="21" hidden="1" customHeight="1">
      <c r="A2769" s="60">
        <v>2440</v>
      </c>
      <c r="B2769" s="61">
        <v>5009377</v>
      </c>
      <c r="C2769" s="61">
        <v>34012031</v>
      </c>
      <c r="D2769" s="62">
        <v>44750</v>
      </c>
      <c r="E2769" s="63" t="s">
        <v>173</v>
      </c>
      <c r="F2769" s="63" t="s">
        <v>39</v>
      </c>
      <c r="G2769" s="114" t="s">
        <v>116</v>
      </c>
      <c r="H2769" s="78" t="s">
        <v>117</v>
      </c>
      <c r="I2769" s="63" t="s">
        <v>311</v>
      </c>
      <c r="J2769" s="63" t="s">
        <v>2872</v>
      </c>
      <c r="K2769" s="61" t="s">
        <v>1830</v>
      </c>
      <c r="L2769" s="61">
        <v>20221200039803</v>
      </c>
      <c r="M2769" s="66" t="s">
        <v>78</v>
      </c>
      <c r="N2769" s="61" t="s">
        <v>471</v>
      </c>
      <c r="O2769" s="61" t="s">
        <v>471</v>
      </c>
      <c r="P2769" s="61" t="s">
        <v>471</v>
      </c>
      <c r="Q2769" s="68">
        <v>11.71</v>
      </c>
      <c r="R2769" s="68">
        <v>2.5</v>
      </c>
      <c r="S2769" s="69">
        <v>29.28</v>
      </c>
      <c r="T2769" s="70">
        <v>0.01</v>
      </c>
      <c r="U2769" s="79">
        <v>0.01</v>
      </c>
      <c r="V2769" s="70">
        <v>0.01</v>
      </c>
      <c r="W2769" s="79">
        <v>11.71</v>
      </c>
      <c r="X2769" s="61" t="s">
        <v>82</v>
      </c>
      <c r="Y2769" s="109" t="s">
        <v>50</v>
      </c>
      <c r="Z2769" s="65" t="s">
        <v>2847</v>
      </c>
      <c r="AA2769" s="60">
        <v>0</v>
      </c>
      <c r="AB2769" s="60">
        <v>0</v>
      </c>
      <c r="AC2769" s="75" t="s">
        <v>83</v>
      </c>
      <c r="AD2769" s="73">
        <v>15.36</v>
      </c>
      <c r="AE2769" s="73">
        <v>0</v>
      </c>
      <c r="AF2769" s="73">
        <v>0</v>
      </c>
      <c r="AG2769" s="73">
        <v>1.19</v>
      </c>
      <c r="AH2769" s="106">
        <v>0</v>
      </c>
      <c r="AI2769" s="73">
        <v>0</v>
      </c>
      <c r="AJ2769" s="73">
        <v>0</v>
      </c>
      <c r="AK2769" s="74">
        <v>0</v>
      </c>
      <c r="AL2769" s="90" t="s">
        <v>52</v>
      </c>
      <c r="AM2769" s="92"/>
    </row>
    <row r="2770" spans="1:39" ht="21" hidden="1" customHeight="1">
      <c r="A2770" s="60">
        <v>2441</v>
      </c>
      <c r="B2770" s="61">
        <v>5009379</v>
      </c>
      <c r="C2770" s="61">
        <v>34012033</v>
      </c>
      <c r="D2770" s="62">
        <v>44750</v>
      </c>
      <c r="E2770" s="63" t="s">
        <v>173</v>
      </c>
      <c r="F2770" s="63" t="s">
        <v>39</v>
      </c>
      <c r="G2770" s="114" t="s">
        <v>116</v>
      </c>
      <c r="H2770" s="78" t="s">
        <v>117</v>
      </c>
      <c r="I2770" s="63" t="s">
        <v>311</v>
      </c>
      <c r="J2770" s="63" t="s">
        <v>2872</v>
      </c>
      <c r="K2770" s="61" t="s">
        <v>1830</v>
      </c>
      <c r="L2770" s="61">
        <v>20221200039803</v>
      </c>
      <c r="M2770" s="66" t="s">
        <v>78</v>
      </c>
      <c r="N2770" s="61" t="s">
        <v>471</v>
      </c>
      <c r="O2770" s="61" t="s">
        <v>471</v>
      </c>
      <c r="P2770" s="61" t="s">
        <v>471</v>
      </c>
      <c r="Q2770" s="68">
        <v>12.68</v>
      </c>
      <c r="R2770" s="68">
        <v>2.5299999999999998</v>
      </c>
      <c r="S2770" s="69">
        <v>32.08</v>
      </c>
      <c r="T2770" s="70">
        <v>0.01</v>
      </c>
      <c r="U2770" s="79">
        <v>0.01</v>
      </c>
      <c r="V2770" s="70">
        <v>0.01</v>
      </c>
      <c r="W2770" s="79">
        <v>12.68</v>
      </c>
      <c r="X2770" s="61" t="s">
        <v>82</v>
      </c>
      <c r="Y2770" s="109" t="s">
        <v>50</v>
      </c>
      <c r="Z2770" s="65" t="s">
        <v>2847</v>
      </c>
      <c r="AA2770" s="60">
        <v>0</v>
      </c>
      <c r="AB2770" s="60">
        <v>0</v>
      </c>
      <c r="AC2770" s="75" t="s">
        <v>83</v>
      </c>
      <c r="AD2770" s="73">
        <v>17.12</v>
      </c>
      <c r="AE2770" s="73">
        <v>0</v>
      </c>
      <c r="AF2770" s="73">
        <v>0</v>
      </c>
      <c r="AG2770" s="73">
        <v>1.31</v>
      </c>
      <c r="AH2770" s="106">
        <v>0</v>
      </c>
      <c r="AI2770" s="73">
        <v>0</v>
      </c>
      <c r="AJ2770" s="73">
        <v>0</v>
      </c>
      <c r="AK2770" s="74">
        <v>0</v>
      </c>
      <c r="AL2770" s="90" t="s">
        <v>52</v>
      </c>
      <c r="AM2770" s="92"/>
    </row>
    <row r="2771" spans="1:39" ht="21" hidden="1" customHeight="1">
      <c r="A2771" s="60">
        <v>2442</v>
      </c>
      <c r="B2771" s="61">
        <v>5009382</v>
      </c>
      <c r="C2771" s="61">
        <v>34012036</v>
      </c>
      <c r="D2771" s="62">
        <v>44750</v>
      </c>
      <c r="E2771" s="63" t="s">
        <v>173</v>
      </c>
      <c r="F2771" s="63" t="s">
        <v>39</v>
      </c>
      <c r="G2771" s="114" t="s">
        <v>116</v>
      </c>
      <c r="H2771" s="78" t="s">
        <v>117</v>
      </c>
      <c r="I2771" s="63" t="s">
        <v>311</v>
      </c>
      <c r="J2771" s="63" t="s">
        <v>2872</v>
      </c>
      <c r="K2771" s="61" t="s">
        <v>1830</v>
      </c>
      <c r="L2771" s="61">
        <v>20221200039803</v>
      </c>
      <c r="M2771" s="66" t="s">
        <v>78</v>
      </c>
      <c r="N2771" s="61" t="s">
        <v>471</v>
      </c>
      <c r="O2771" s="61" t="s">
        <v>471</v>
      </c>
      <c r="P2771" s="61" t="s">
        <v>471</v>
      </c>
      <c r="Q2771" s="68">
        <v>24.99</v>
      </c>
      <c r="R2771" s="68">
        <v>2.57</v>
      </c>
      <c r="S2771" s="69">
        <v>64.22</v>
      </c>
      <c r="T2771" s="70">
        <v>0.02</v>
      </c>
      <c r="U2771" s="79">
        <v>0.02</v>
      </c>
      <c r="V2771" s="70">
        <v>0.01</v>
      </c>
      <c r="W2771" s="79">
        <v>24.99</v>
      </c>
      <c r="X2771" s="61" t="s">
        <v>82</v>
      </c>
      <c r="Y2771" s="109" t="s">
        <v>50</v>
      </c>
      <c r="Z2771" s="65" t="s">
        <v>2847</v>
      </c>
      <c r="AA2771" s="60">
        <v>0</v>
      </c>
      <c r="AB2771" s="60">
        <v>0</v>
      </c>
      <c r="AC2771" s="75" t="s">
        <v>83</v>
      </c>
      <c r="AD2771" s="73">
        <v>39.979999999999997</v>
      </c>
      <c r="AE2771" s="73">
        <v>0</v>
      </c>
      <c r="AF2771" s="73">
        <v>0</v>
      </c>
      <c r="AG2771" s="73">
        <v>3.58</v>
      </c>
      <c r="AH2771" s="106">
        <v>0</v>
      </c>
      <c r="AI2771" s="73">
        <v>0</v>
      </c>
      <c r="AJ2771" s="73">
        <v>0</v>
      </c>
      <c r="AK2771" s="74">
        <v>0</v>
      </c>
      <c r="AL2771" s="90" t="s">
        <v>52</v>
      </c>
      <c r="AM2771" s="92"/>
    </row>
    <row r="2772" spans="1:39" ht="21" hidden="1" customHeight="1">
      <c r="A2772" s="60">
        <v>2443</v>
      </c>
      <c r="B2772" s="61">
        <v>5009527</v>
      </c>
      <c r="C2772" s="61">
        <v>34012038</v>
      </c>
      <c r="D2772" s="62">
        <v>44750</v>
      </c>
      <c r="E2772" s="63" t="s">
        <v>173</v>
      </c>
      <c r="F2772" s="63" t="s">
        <v>39</v>
      </c>
      <c r="G2772" s="114" t="s">
        <v>116</v>
      </c>
      <c r="H2772" s="78" t="s">
        <v>117</v>
      </c>
      <c r="I2772" s="63" t="s">
        <v>311</v>
      </c>
      <c r="J2772" s="63" t="s">
        <v>2872</v>
      </c>
      <c r="K2772" s="61" t="s">
        <v>1830</v>
      </c>
      <c r="L2772" s="61">
        <v>20221200039803</v>
      </c>
      <c r="M2772" s="66" t="s">
        <v>78</v>
      </c>
      <c r="N2772" s="61" t="s">
        <v>468</v>
      </c>
      <c r="O2772" s="61" t="s">
        <v>468</v>
      </c>
      <c r="P2772" s="61" t="s">
        <v>468</v>
      </c>
      <c r="Q2772" s="68">
        <v>36.26</v>
      </c>
      <c r="R2772" s="68">
        <v>2.57</v>
      </c>
      <c r="S2772" s="69">
        <v>93.19</v>
      </c>
      <c r="T2772" s="70">
        <v>0.03</v>
      </c>
      <c r="U2772" s="79">
        <v>0.04</v>
      </c>
      <c r="V2772" s="70">
        <v>0.02</v>
      </c>
      <c r="W2772" s="79">
        <v>36.26</v>
      </c>
      <c r="X2772" s="61" t="s">
        <v>82</v>
      </c>
      <c r="Y2772" s="109" t="s">
        <v>50</v>
      </c>
      <c r="Z2772" s="65" t="s">
        <v>2847</v>
      </c>
      <c r="AA2772" s="60">
        <v>0</v>
      </c>
      <c r="AB2772" s="60">
        <v>0</v>
      </c>
      <c r="AC2772" s="75" t="s">
        <v>83</v>
      </c>
      <c r="AD2772" s="73">
        <v>59.2</v>
      </c>
      <c r="AE2772" s="73">
        <v>0</v>
      </c>
      <c r="AF2772" s="73">
        <v>0</v>
      </c>
      <c r="AG2772" s="73">
        <v>4.55</v>
      </c>
      <c r="AH2772" s="106">
        <v>0</v>
      </c>
      <c r="AI2772" s="73">
        <v>0</v>
      </c>
      <c r="AJ2772" s="73">
        <v>0</v>
      </c>
      <c r="AK2772" s="74">
        <v>0</v>
      </c>
      <c r="AL2772" s="90" t="s">
        <v>52</v>
      </c>
      <c r="AM2772" s="92"/>
    </row>
    <row r="2773" spans="1:39" ht="21" hidden="1" customHeight="1">
      <c r="A2773" s="60">
        <v>2444</v>
      </c>
      <c r="B2773" s="61">
        <v>5009528</v>
      </c>
      <c r="C2773" s="61">
        <v>34012039</v>
      </c>
      <c r="D2773" s="62">
        <v>44750</v>
      </c>
      <c r="E2773" s="63" t="s">
        <v>173</v>
      </c>
      <c r="F2773" s="63" t="s">
        <v>39</v>
      </c>
      <c r="G2773" s="114" t="s">
        <v>116</v>
      </c>
      <c r="H2773" s="78" t="s">
        <v>117</v>
      </c>
      <c r="I2773" s="63" t="s">
        <v>311</v>
      </c>
      <c r="J2773" s="63" t="s">
        <v>2872</v>
      </c>
      <c r="K2773" s="61" t="s">
        <v>1830</v>
      </c>
      <c r="L2773" s="61">
        <v>20221200039803</v>
      </c>
      <c r="M2773" s="66" t="s">
        <v>78</v>
      </c>
      <c r="N2773" s="61" t="s">
        <v>471</v>
      </c>
      <c r="O2773" s="61" t="s">
        <v>471</v>
      </c>
      <c r="P2773" s="61" t="s">
        <v>471</v>
      </c>
      <c r="Q2773" s="68">
        <v>38.01</v>
      </c>
      <c r="R2773" s="68">
        <v>2.5499999999999998</v>
      </c>
      <c r="S2773" s="69">
        <v>96.93</v>
      </c>
      <c r="T2773" s="70">
        <v>0.03</v>
      </c>
      <c r="U2773" s="79">
        <v>0.04</v>
      </c>
      <c r="V2773" s="70">
        <v>0.02</v>
      </c>
      <c r="W2773" s="79">
        <v>38.01</v>
      </c>
      <c r="X2773" s="61" t="s">
        <v>82</v>
      </c>
      <c r="Y2773" s="109" t="s">
        <v>50</v>
      </c>
      <c r="Z2773" s="65" t="s">
        <v>2847</v>
      </c>
      <c r="AA2773" s="60">
        <v>0</v>
      </c>
      <c r="AB2773" s="60">
        <v>0</v>
      </c>
      <c r="AC2773" s="75" t="s">
        <v>83</v>
      </c>
      <c r="AD2773" s="73">
        <v>65.92</v>
      </c>
      <c r="AE2773" s="73">
        <v>0</v>
      </c>
      <c r="AF2773" s="73">
        <v>0</v>
      </c>
      <c r="AG2773" s="73">
        <v>5.91</v>
      </c>
      <c r="AH2773" s="106">
        <v>0</v>
      </c>
      <c r="AI2773" s="73">
        <v>0</v>
      </c>
      <c r="AJ2773" s="73">
        <v>0</v>
      </c>
      <c r="AK2773" s="74">
        <v>0</v>
      </c>
      <c r="AL2773" s="90" t="s">
        <v>52</v>
      </c>
      <c r="AM2773" s="92"/>
    </row>
    <row r="2774" spans="1:39" ht="21" hidden="1" customHeight="1">
      <c r="A2774" s="60">
        <v>2445</v>
      </c>
      <c r="B2774" s="61">
        <v>5009529</v>
      </c>
      <c r="C2774" s="61">
        <v>34012040</v>
      </c>
      <c r="D2774" s="62">
        <v>44750</v>
      </c>
      <c r="E2774" s="63" t="s">
        <v>173</v>
      </c>
      <c r="F2774" s="63" t="s">
        <v>39</v>
      </c>
      <c r="G2774" s="114" t="s">
        <v>116</v>
      </c>
      <c r="H2774" s="78" t="s">
        <v>117</v>
      </c>
      <c r="I2774" s="63" t="s">
        <v>311</v>
      </c>
      <c r="J2774" s="63" t="s">
        <v>2872</v>
      </c>
      <c r="K2774" s="61" t="s">
        <v>1830</v>
      </c>
      <c r="L2774" s="61">
        <v>20221200039803</v>
      </c>
      <c r="M2774" s="66" t="s">
        <v>78</v>
      </c>
      <c r="N2774" s="61" t="s">
        <v>468</v>
      </c>
      <c r="O2774" s="61" t="s">
        <v>468</v>
      </c>
      <c r="P2774" s="61" t="s">
        <v>468</v>
      </c>
      <c r="Q2774" s="68">
        <v>44.56</v>
      </c>
      <c r="R2774" s="68">
        <v>2.38</v>
      </c>
      <c r="S2774" s="69">
        <v>106.05</v>
      </c>
      <c r="T2774" s="70">
        <v>0.03</v>
      </c>
      <c r="U2774" s="79">
        <v>0.04</v>
      </c>
      <c r="V2774" s="70">
        <v>0.02</v>
      </c>
      <c r="W2774" s="79">
        <v>44.56</v>
      </c>
      <c r="X2774" s="61" t="s">
        <v>82</v>
      </c>
      <c r="Y2774" s="109" t="s">
        <v>50</v>
      </c>
      <c r="Z2774" s="65" t="s">
        <v>2847</v>
      </c>
      <c r="AA2774" s="60">
        <v>0</v>
      </c>
      <c r="AB2774" s="60">
        <v>0</v>
      </c>
      <c r="AC2774" s="75" t="s">
        <v>83</v>
      </c>
      <c r="AD2774" s="73">
        <v>71.3</v>
      </c>
      <c r="AE2774" s="73">
        <v>0</v>
      </c>
      <c r="AF2774" s="73">
        <v>0</v>
      </c>
      <c r="AG2774" s="73">
        <v>5.48</v>
      </c>
      <c r="AH2774" s="106">
        <v>0</v>
      </c>
      <c r="AI2774" s="73">
        <v>0</v>
      </c>
      <c r="AJ2774" s="73">
        <v>0</v>
      </c>
      <c r="AK2774" s="74">
        <v>0</v>
      </c>
      <c r="AL2774" s="90" t="s">
        <v>52</v>
      </c>
      <c r="AM2774" s="92"/>
    </row>
    <row r="2775" spans="1:39" ht="21" customHeight="1">
      <c r="A2775" s="60">
        <v>2446</v>
      </c>
      <c r="B2775" s="61">
        <v>19016006</v>
      </c>
      <c r="C2775" s="61">
        <v>34012059</v>
      </c>
      <c r="D2775" s="62">
        <v>44750</v>
      </c>
      <c r="E2775" s="63" t="s">
        <v>173</v>
      </c>
      <c r="F2775" s="63" t="s">
        <v>39</v>
      </c>
      <c r="G2775" s="114" t="s">
        <v>116</v>
      </c>
      <c r="H2775" s="78" t="s">
        <v>130</v>
      </c>
      <c r="I2775" s="63" t="s">
        <v>2282</v>
      </c>
      <c r="J2775" s="63" t="s">
        <v>2873</v>
      </c>
      <c r="K2775" s="61" t="s">
        <v>1830</v>
      </c>
      <c r="L2775" s="61">
        <v>20221200039803</v>
      </c>
      <c r="M2775" s="66" t="s">
        <v>1922</v>
      </c>
      <c r="N2775" s="61" t="s">
        <v>471</v>
      </c>
      <c r="O2775" s="61" t="s">
        <v>471</v>
      </c>
      <c r="P2775" s="61" t="s">
        <v>471</v>
      </c>
      <c r="Q2775" s="68">
        <v>473.54</v>
      </c>
      <c r="R2775" s="68">
        <v>2.5</v>
      </c>
      <c r="S2775" s="69">
        <v>1183.8499999999999</v>
      </c>
      <c r="T2775" s="70">
        <v>0.34</v>
      </c>
      <c r="U2775" s="79">
        <v>0.47</v>
      </c>
      <c r="V2775" s="70">
        <v>0.18000000000000002</v>
      </c>
      <c r="W2775" s="79">
        <v>473.54</v>
      </c>
      <c r="X2775" s="61" t="s">
        <v>82</v>
      </c>
      <c r="Y2775" s="109" t="s">
        <v>50</v>
      </c>
      <c r="Z2775" s="65" t="s">
        <v>2847</v>
      </c>
      <c r="AA2775" s="60">
        <v>0</v>
      </c>
      <c r="AB2775" s="60">
        <v>0</v>
      </c>
      <c r="AC2775" s="75" t="s">
        <v>83</v>
      </c>
      <c r="AD2775" s="73">
        <v>634.35</v>
      </c>
      <c r="AE2775" s="73">
        <v>0</v>
      </c>
      <c r="AF2775" s="73">
        <v>0</v>
      </c>
      <c r="AG2775" s="73">
        <v>69.710000000000008</v>
      </c>
      <c r="AH2775" s="106">
        <v>0</v>
      </c>
      <c r="AI2775" s="73">
        <v>0</v>
      </c>
      <c r="AJ2775" s="73">
        <v>0</v>
      </c>
      <c r="AK2775" s="74">
        <v>0</v>
      </c>
      <c r="AL2775" s="90" t="s">
        <v>52</v>
      </c>
      <c r="AM2775" s="92"/>
    </row>
    <row r="2776" spans="1:39" ht="21" hidden="1" customHeight="1">
      <c r="A2776" s="60">
        <v>2447</v>
      </c>
      <c r="B2776" s="61">
        <v>5006609</v>
      </c>
      <c r="C2776" s="61">
        <v>34012061</v>
      </c>
      <c r="D2776" s="62">
        <v>44750</v>
      </c>
      <c r="E2776" s="63" t="s">
        <v>173</v>
      </c>
      <c r="F2776" s="63" t="s">
        <v>39</v>
      </c>
      <c r="G2776" s="114" t="s">
        <v>116</v>
      </c>
      <c r="H2776" s="78" t="s">
        <v>117</v>
      </c>
      <c r="I2776" s="63" t="s">
        <v>2282</v>
      </c>
      <c r="J2776" s="63" t="s">
        <v>2874</v>
      </c>
      <c r="K2776" s="61" t="s">
        <v>1830</v>
      </c>
      <c r="L2776" s="61">
        <v>20221200039803</v>
      </c>
      <c r="M2776" s="66" t="s">
        <v>78</v>
      </c>
      <c r="N2776" s="61" t="s">
        <v>2875</v>
      </c>
      <c r="O2776" s="61" t="s">
        <v>381</v>
      </c>
      <c r="P2776" s="61" t="s">
        <v>1193</v>
      </c>
      <c r="Q2776" s="68">
        <v>294.63</v>
      </c>
      <c r="R2776" s="68">
        <v>2.5</v>
      </c>
      <c r="S2776" s="69">
        <v>736.58</v>
      </c>
      <c r="T2776" s="70">
        <v>0.21</v>
      </c>
      <c r="U2776" s="79">
        <v>0.28999999999999998</v>
      </c>
      <c r="V2776" s="70">
        <v>0.06</v>
      </c>
      <c r="W2776" s="79">
        <v>294.63</v>
      </c>
      <c r="X2776" s="61" t="s">
        <v>82</v>
      </c>
      <c r="Y2776" s="109" t="s">
        <v>50</v>
      </c>
      <c r="Z2776" s="65" t="s">
        <v>2847</v>
      </c>
      <c r="AA2776" s="60">
        <v>0</v>
      </c>
      <c r="AB2776" s="60">
        <v>0</v>
      </c>
      <c r="AC2776" s="75" t="s">
        <v>83</v>
      </c>
      <c r="AD2776" s="73">
        <v>229.38</v>
      </c>
      <c r="AE2776" s="73">
        <v>0</v>
      </c>
      <c r="AF2776" s="73">
        <v>0</v>
      </c>
      <c r="AG2776" s="73">
        <v>23.76</v>
      </c>
      <c r="AH2776" s="106">
        <v>0</v>
      </c>
      <c r="AI2776" s="73">
        <v>0</v>
      </c>
      <c r="AJ2776" s="73">
        <v>0</v>
      </c>
      <c r="AK2776" s="74">
        <v>0</v>
      </c>
      <c r="AL2776" s="90" t="s">
        <v>52</v>
      </c>
      <c r="AM2776" s="92"/>
    </row>
    <row r="2777" spans="1:39" ht="21" hidden="1" customHeight="1">
      <c r="A2777" s="60">
        <v>2448</v>
      </c>
      <c r="B2777" s="61">
        <v>16001127</v>
      </c>
      <c r="C2777" s="61">
        <v>523821</v>
      </c>
      <c r="D2777" s="62">
        <v>44750</v>
      </c>
      <c r="E2777" s="334" t="s">
        <v>3571</v>
      </c>
      <c r="F2777" s="334" t="s">
        <v>3571</v>
      </c>
      <c r="G2777" s="114"/>
      <c r="H2777" s="78" t="s">
        <v>110</v>
      </c>
      <c r="I2777" s="63" t="s">
        <v>2876</v>
      </c>
      <c r="J2777" s="63" t="s">
        <v>2877</v>
      </c>
      <c r="K2777" s="61" t="s">
        <v>1830</v>
      </c>
      <c r="L2777" s="61">
        <v>20221200080463</v>
      </c>
      <c r="M2777" s="66" t="s">
        <v>155</v>
      </c>
      <c r="N2777" s="61" t="s">
        <v>2878</v>
      </c>
      <c r="O2777" s="61" t="s">
        <v>627</v>
      </c>
      <c r="P2777" s="61" t="s">
        <v>1652</v>
      </c>
      <c r="Q2777" s="68">
        <v>21.06</v>
      </c>
      <c r="R2777" s="68">
        <v>10.07</v>
      </c>
      <c r="S2777" s="69">
        <v>0</v>
      </c>
      <c r="T2777" s="70">
        <v>0.06</v>
      </c>
      <c r="U2777" s="79">
        <v>0</v>
      </c>
      <c r="V2777" s="70">
        <v>0.02</v>
      </c>
      <c r="W2777" s="79">
        <v>0</v>
      </c>
      <c r="X2777" s="61" t="s">
        <v>82</v>
      </c>
      <c r="Y2777" s="109" t="s">
        <v>50</v>
      </c>
      <c r="Z2777" s="65" t="s">
        <v>2847</v>
      </c>
      <c r="AA2777" s="60">
        <v>0</v>
      </c>
      <c r="AB2777" s="60">
        <v>0</v>
      </c>
      <c r="AC2777" s="75" t="s">
        <v>83</v>
      </c>
      <c r="AD2777" s="73">
        <v>56.6</v>
      </c>
      <c r="AE2777" s="73">
        <v>0</v>
      </c>
      <c r="AF2777" s="73">
        <v>0</v>
      </c>
      <c r="AG2777" s="73">
        <v>10.01</v>
      </c>
      <c r="AH2777" s="106">
        <v>0</v>
      </c>
      <c r="AI2777" s="73">
        <v>0</v>
      </c>
      <c r="AJ2777" s="73">
        <v>0</v>
      </c>
      <c r="AK2777" s="74">
        <v>57</v>
      </c>
      <c r="AL2777" s="90" t="s">
        <v>575</v>
      </c>
      <c r="AM2777" s="82" t="s">
        <v>3669</v>
      </c>
    </row>
    <row r="2778" spans="1:39" ht="21" hidden="1" customHeight="1">
      <c r="A2778" s="60">
        <v>2449</v>
      </c>
      <c r="B2778" s="97">
        <v>8009732</v>
      </c>
      <c r="C2778" s="97">
        <v>149850</v>
      </c>
      <c r="D2778" s="98">
        <v>44751</v>
      </c>
      <c r="E2778" s="99" t="s">
        <v>38</v>
      </c>
      <c r="F2778" s="99" t="s">
        <v>2879</v>
      </c>
      <c r="G2778" s="115" t="s">
        <v>175</v>
      </c>
      <c r="H2778" s="100" t="s">
        <v>176</v>
      </c>
      <c r="I2778" s="99" t="s">
        <v>1016</v>
      </c>
      <c r="J2778" s="99" t="s">
        <v>1253</v>
      </c>
      <c r="K2778" s="97" t="s">
        <v>1830</v>
      </c>
      <c r="L2778" s="97" t="s">
        <v>2880</v>
      </c>
      <c r="M2778" s="66" t="s">
        <v>45</v>
      </c>
      <c r="N2778" s="97" t="s">
        <v>816</v>
      </c>
      <c r="O2778" s="97" t="s">
        <v>1938</v>
      </c>
      <c r="P2778" s="97" t="s">
        <v>1982</v>
      </c>
      <c r="Q2778" s="101">
        <v>58.99</v>
      </c>
      <c r="R2778" s="101">
        <v>12.75</v>
      </c>
      <c r="S2778" s="102">
        <v>752.37</v>
      </c>
      <c r="T2778" s="103">
        <v>0.21</v>
      </c>
      <c r="U2778" s="104">
        <v>0</v>
      </c>
      <c r="V2778" s="103">
        <v>0.01</v>
      </c>
      <c r="W2778" s="104">
        <v>0</v>
      </c>
      <c r="X2778" s="97" t="s">
        <v>82</v>
      </c>
      <c r="Y2778" s="109" t="s">
        <v>50</v>
      </c>
      <c r="Z2778" s="65" t="s">
        <v>2847</v>
      </c>
      <c r="AA2778" s="60">
        <v>0</v>
      </c>
      <c r="AB2778" s="60">
        <v>0</v>
      </c>
      <c r="AC2778" s="105" t="s">
        <v>83</v>
      </c>
      <c r="AD2778" s="106">
        <v>32.5</v>
      </c>
      <c r="AE2778" s="106">
        <v>0</v>
      </c>
      <c r="AF2778" s="106">
        <v>0</v>
      </c>
      <c r="AG2778" s="106">
        <v>5.0999999999999996</v>
      </c>
      <c r="AH2778" s="106">
        <v>0</v>
      </c>
      <c r="AI2778" s="106">
        <v>0</v>
      </c>
      <c r="AJ2778" s="106">
        <v>0</v>
      </c>
      <c r="AK2778" s="107">
        <v>33</v>
      </c>
      <c r="AL2778" s="108" t="s">
        <v>2879</v>
      </c>
      <c r="AM2778" s="92"/>
    </row>
    <row r="2779" spans="1:39" ht="21" hidden="1" customHeight="1">
      <c r="A2779" s="60">
        <v>2450</v>
      </c>
      <c r="B2779" s="61">
        <v>12000875</v>
      </c>
      <c r="C2779" s="61">
        <v>179964</v>
      </c>
      <c r="D2779" s="62">
        <v>44751</v>
      </c>
      <c r="E2779" s="63" t="s">
        <v>38</v>
      </c>
      <c r="F2779" s="63" t="s">
        <v>84</v>
      </c>
      <c r="G2779" s="114" t="s">
        <v>73</v>
      </c>
      <c r="H2779" s="78" t="s">
        <v>91</v>
      </c>
      <c r="I2779" s="63" t="s">
        <v>97</v>
      </c>
      <c r="J2779" s="63" t="s">
        <v>576</v>
      </c>
      <c r="K2779" s="61" t="s">
        <v>1830</v>
      </c>
      <c r="L2779" s="61" t="s">
        <v>84</v>
      </c>
      <c r="M2779" s="66" t="s">
        <v>45</v>
      </c>
      <c r="N2779" s="61" t="s">
        <v>1192</v>
      </c>
      <c r="O2779" s="61" t="s">
        <v>105</v>
      </c>
      <c r="P2779" s="61" t="s">
        <v>1367</v>
      </c>
      <c r="Q2779" s="68">
        <v>67.540000000000006</v>
      </c>
      <c r="R2779" s="68">
        <v>7.05</v>
      </c>
      <c r="S2779" s="69">
        <v>476.36</v>
      </c>
      <c r="T2779" s="70">
        <v>0.14000000000000001</v>
      </c>
      <c r="U2779" s="79">
        <v>0</v>
      </c>
      <c r="V2779" s="70">
        <v>0.1</v>
      </c>
      <c r="W2779" s="79">
        <v>0</v>
      </c>
      <c r="X2779" s="61" t="s">
        <v>82</v>
      </c>
      <c r="Y2779" s="109" t="s">
        <v>50</v>
      </c>
      <c r="Z2779" s="65" t="s">
        <v>2847</v>
      </c>
      <c r="AA2779" s="60">
        <v>0</v>
      </c>
      <c r="AB2779" s="60">
        <v>0</v>
      </c>
      <c r="AC2779" s="75" t="s">
        <v>83</v>
      </c>
      <c r="AD2779" s="73">
        <v>348.3</v>
      </c>
      <c r="AE2779" s="73">
        <v>0</v>
      </c>
      <c r="AF2779" s="73">
        <v>0</v>
      </c>
      <c r="AG2779" s="73">
        <v>52.510000000000005</v>
      </c>
      <c r="AH2779" s="106">
        <v>0</v>
      </c>
      <c r="AI2779" s="73">
        <v>0</v>
      </c>
      <c r="AJ2779" s="73">
        <v>0</v>
      </c>
      <c r="AK2779" s="74">
        <v>348</v>
      </c>
      <c r="AL2779" s="90" t="s">
        <v>90</v>
      </c>
      <c r="AM2779" s="92"/>
    </row>
    <row r="2780" spans="1:39" ht="21" hidden="1" customHeight="1">
      <c r="A2780" s="60">
        <v>2451</v>
      </c>
      <c r="B2780" s="61">
        <v>11014528</v>
      </c>
      <c r="C2780" s="61">
        <v>91014021</v>
      </c>
      <c r="D2780" s="62">
        <v>44751</v>
      </c>
      <c r="E2780" s="63" t="s">
        <v>38</v>
      </c>
      <c r="F2780" s="63" t="s">
        <v>77</v>
      </c>
      <c r="G2780" s="114" t="s">
        <v>40</v>
      </c>
      <c r="H2780" s="78" t="s">
        <v>85</v>
      </c>
      <c r="I2780" s="63" t="s">
        <v>85</v>
      </c>
      <c r="J2780" s="63" t="s">
        <v>201</v>
      </c>
      <c r="K2780" s="61" t="s">
        <v>1830</v>
      </c>
      <c r="L2780" s="61">
        <v>20221200036843</v>
      </c>
      <c r="M2780" s="66" t="s">
        <v>78</v>
      </c>
      <c r="N2780" s="61" t="s">
        <v>1622</v>
      </c>
      <c r="O2780" s="61" t="s">
        <v>794</v>
      </c>
      <c r="P2780" s="61" t="s">
        <v>2881</v>
      </c>
      <c r="Q2780" s="68">
        <v>113.64</v>
      </c>
      <c r="R2780" s="68">
        <v>8.93</v>
      </c>
      <c r="S2780" s="69">
        <v>1014.1</v>
      </c>
      <c r="T2780" s="70">
        <v>0.28999999999999998</v>
      </c>
      <c r="U2780" s="79">
        <v>0</v>
      </c>
      <c r="V2780" s="70">
        <v>0.02</v>
      </c>
      <c r="W2780" s="79">
        <v>0</v>
      </c>
      <c r="X2780" s="61" t="s">
        <v>82</v>
      </c>
      <c r="Y2780" s="109" t="s">
        <v>50</v>
      </c>
      <c r="Z2780" s="65" t="s">
        <v>2847</v>
      </c>
      <c r="AA2780" s="60">
        <v>0</v>
      </c>
      <c r="AB2780" s="60">
        <v>0</v>
      </c>
      <c r="AC2780" s="75" t="s">
        <v>83</v>
      </c>
      <c r="AD2780" s="73">
        <v>68</v>
      </c>
      <c r="AE2780" s="73">
        <v>0</v>
      </c>
      <c r="AF2780" s="73">
        <v>0</v>
      </c>
      <c r="AG2780" s="73">
        <v>14.3</v>
      </c>
      <c r="AH2780" s="106">
        <v>0</v>
      </c>
      <c r="AI2780" s="73">
        <v>0</v>
      </c>
      <c r="AJ2780" s="73">
        <v>0</v>
      </c>
      <c r="AK2780" s="74">
        <v>68</v>
      </c>
      <c r="AL2780" s="108" t="s">
        <v>161</v>
      </c>
      <c r="AM2780" s="92"/>
    </row>
    <row r="2781" spans="1:39" ht="21" hidden="1" customHeight="1">
      <c r="A2781" s="60">
        <v>2452</v>
      </c>
      <c r="B2781" s="61">
        <v>10002885</v>
      </c>
      <c r="C2781" s="61">
        <v>165732</v>
      </c>
      <c r="D2781" s="62">
        <v>44751</v>
      </c>
      <c r="E2781" s="63" t="s">
        <v>38</v>
      </c>
      <c r="F2781" s="63" t="s">
        <v>77</v>
      </c>
      <c r="G2781" s="114" t="s">
        <v>73</v>
      </c>
      <c r="H2781" s="78" t="s">
        <v>74</v>
      </c>
      <c r="I2781" s="63" t="s">
        <v>74</v>
      </c>
      <c r="J2781" s="63" t="s">
        <v>1027</v>
      </c>
      <c r="K2781" s="61" t="s">
        <v>1830</v>
      </c>
      <c r="L2781" s="61">
        <v>20221200036843</v>
      </c>
      <c r="M2781" s="66" t="s">
        <v>45</v>
      </c>
      <c r="N2781" s="61" t="s">
        <v>873</v>
      </c>
      <c r="O2781" s="61" t="s">
        <v>1499</v>
      </c>
      <c r="P2781" s="61" t="s">
        <v>2882</v>
      </c>
      <c r="Q2781" s="68">
        <v>87.65</v>
      </c>
      <c r="R2781" s="68">
        <v>10.39</v>
      </c>
      <c r="S2781" s="69">
        <v>910.98</v>
      </c>
      <c r="T2781" s="70">
        <v>0.26</v>
      </c>
      <c r="U2781" s="79">
        <v>0</v>
      </c>
      <c r="V2781" s="70">
        <v>0.14000000000000001</v>
      </c>
      <c r="W2781" s="79">
        <v>0</v>
      </c>
      <c r="X2781" s="61" t="s">
        <v>82</v>
      </c>
      <c r="Y2781" s="109" t="s">
        <v>50</v>
      </c>
      <c r="Z2781" s="65" t="s">
        <v>2847</v>
      </c>
      <c r="AA2781" s="60">
        <v>0</v>
      </c>
      <c r="AB2781" s="60">
        <v>0</v>
      </c>
      <c r="AC2781" s="75" t="s">
        <v>83</v>
      </c>
      <c r="AD2781" s="73">
        <v>491.47999999999996</v>
      </c>
      <c r="AE2781" s="73">
        <v>0</v>
      </c>
      <c r="AF2781" s="73">
        <v>0</v>
      </c>
      <c r="AG2781" s="73">
        <v>98.71</v>
      </c>
      <c r="AH2781" s="106">
        <v>0</v>
      </c>
      <c r="AI2781" s="73">
        <v>0</v>
      </c>
      <c r="AJ2781" s="73">
        <v>0</v>
      </c>
      <c r="AK2781" s="74">
        <v>491</v>
      </c>
      <c r="AL2781" s="108" t="s">
        <v>161</v>
      </c>
      <c r="AM2781" s="92"/>
    </row>
    <row r="2782" spans="1:39" ht="21" hidden="1" customHeight="1">
      <c r="A2782" s="60">
        <v>2453</v>
      </c>
      <c r="B2782" s="61">
        <v>13002350</v>
      </c>
      <c r="C2782" s="61">
        <v>180810</v>
      </c>
      <c r="D2782" s="62">
        <v>44751</v>
      </c>
      <c r="E2782" s="63" t="s">
        <v>38</v>
      </c>
      <c r="F2782" s="63" t="s">
        <v>77</v>
      </c>
      <c r="G2782" s="114" t="s">
        <v>73</v>
      </c>
      <c r="H2782" s="78" t="s">
        <v>440</v>
      </c>
      <c r="I2782" s="63" t="s">
        <v>440</v>
      </c>
      <c r="J2782" s="63" t="s">
        <v>2883</v>
      </c>
      <c r="K2782" s="61" t="s">
        <v>1830</v>
      </c>
      <c r="L2782" s="61">
        <v>20221200036843</v>
      </c>
      <c r="M2782" s="66" t="s">
        <v>78</v>
      </c>
      <c r="N2782" s="61" t="s">
        <v>1313</v>
      </c>
      <c r="O2782" s="61" t="s">
        <v>1716</v>
      </c>
      <c r="P2782" s="61" t="s">
        <v>99</v>
      </c>
      <c r="Q2782" s="68">
        <v>64.64</v>
      </c>
      <c r="R2782" s="68">
        <v>7.38</v>
      </c>
      <c r="S2782" s="69">
        <v>490.29</v>
      </c>
      <c r="T2782" s="70">
        <v>0.14000000000000001</v>
      </c>
      <c r="U2782" s="79">
        <v>0</v>
      </c>
      <c r="V2782" s="70">
        <v>0.03</v>
      </c>
      <c r="W2782" s="79">
        <v>0</v>
      </c>
      <c r="X2782" s="61" t="s">
        <v>82</v>
      </c>
      <c r="Y2782" s="109" t="s">
        <v>50</v>
      </c>
      <c r="Z2782" s="65" t="s">
        <v>2847</v>
      </c>
      <c r="AA2782" s="60">
        <v>0</v>
      </c>
      <c r="AB2782" s="60">
        <v>0</v>
      </c>
      <c r="AC2782" s="75" t="s">
        <v>83</v>
      </c>
      <c r="AD2782" s="73">
        <v>100.1</v>
      </c>
      <c r="AE2782" s="73">
        <v>0</v>
      </c>
      <c r="AF2782" s="73">
        <v>0</v>
      </c>
      <c r="AG2782" s="73">
        <v>15.25</v>
      </c>
      <c r="AH2782" s="106">
        <v>0</v>
      </c>
      <c r="AI2782" s="73">
        <v>0</v>
      </c>
      <c r="AJ2782" s="73">
        <v>0</v>
      </c>
      <c r="AK2782" s="74">
        <v>100</v>
      </c>
      <c r="AL2782" s="108" t="s">
        <v>161</v>
      </c>
      <c r="AM2782" s="92"/>
    </row>
    <row r="2783" spans="1:39" ht="21" hidden="1" customHeight="1">
      <c r="A2783" s="60">
        <v>2454</v>
      </c>
      <c r="B2783" s="97">
        <v>11014508</v>
      </c>
      <c r="C2783" s="97">
        <v>91014013</v>
      </c>
      <c r="D2783" s="98">
        <v>44751</v>
      </c>
      <c r="E2783" s="99" t="s">
        <v>38</v>
      </c>
      <c r="F2783" s="99" t="s">
        <v>77</v>
      </c>
      <c r="G2783" s="115" t="s">
        <v>40</v>
      </c>
      <c r="H2783" s="100" t="s">
        <v>85</v>
      </c>
      <c r="I2783" s="99" t="s">
        <v>85</v>
      </c>
      <c r="J2783" s="99" t="s">
        <v>1793</v>
      </c>
      <c r="K2783" s="97" t="s">
        <v>1830</v>
      </c>
      <c r="L2783" s="97">
        <v>20221200036843</v>
      </c>
      <c r="M2783" s="66" t="s">
        <v>45</v>
      </c>
      <c r="N2783" s="97" t="s">
        <v>2881</v>
      </c>
      <c r="O2783" s="97" t="s">
        <v>2884</v>
      </c>
      <c r="P2783" s="97" t="s">
        <v>1849</v>
      </c>
      <c r="Q2783" s="101">
        <v>53.2</v>
      </c>
      <c r="R2783" s="101">
        <v>7.42</v>
      </c>
      <c r="S2783" s="102">
        <v>394.76</v>
      </c>
      <c r="T2783" s="103">
        <v>0.11</v>
      </c>
      <c r="U2783" s="104">
        <v>0</v>
      </c>
      <c r="V2783" s="103">
        <v>0.01</v>
      </c>
      <c r="W2783" s="104">
        <v>0</v>
      </c>
      <c r="X2783" s="97" t="s">
        <v>82</v>
      </c>
      <c r="Y2783" s="109" t="s">
        <v>50</v>
      </c>
      <c r="Z2783" s="65" t="s">
        <v>2847</v>
      </c>
      <c r="AA2783" s="60">
        <v>0</v>
      </c>
      <c r="AB2783" s="60">
        <v>0</v>
      </c>
      <c r="AC2783" s="105" t="s">
        <v>83</v>
      </c>
      <c r="AD2783" s="106">
        <v>20</v>
      </c>
      <c r="AE2783" s="106">
        <v>0</v>
      </c>
      <c r="AF2783" s="106">
        <v>0</v>
      </c>
      <c r="AG2783" s="106">
        <v>3.07</v>
      </c>
      <c r="AH2783" s="106">
        <v>0</v>
      </c>
      <c r="AI2783" s="106">
        <v>0</v>
      </c>
      <c r="AJ2783" s="106">
        <v>0</v>
      </c>
      <c r="AK2783" s="107">
        <v>20</v>
      </c>
      <c r="AL2783" s="108" t="s">
        <v>161</v>
      </c>
      <c r="AM2783" s="92"/>
    </row>
    <row r="2784" spans="1:39" ht="21" hidden="1" customHeight="1">
      <c r="A2784" s="60">
        <v>2455</v>
      </c>
      <c r="B2784" s="61">
        <v>1005300</v>
      </c>
      <c r="C2784" s="61">
        <v>136794</v>
      </c>
      <c r="D2784" s="62">
        <v>44753</v>
      </c>
      <c r="E2784" s="334" t="s">
        <v>3571</v>
      </c>
      <c r="F2784" s="334" t="s">
        <v>3571</v>
      </c>
      <c r="G2784" s="114" t="s">
        <v>40</v>
      </c>
      <c r="H2784" s="78" t="s">
        <v>41</v>
      </c>
      <c r="I2784" s="63" t="s">
        <v>759</v>
      </c>
      <c r="J2784" s="63" t="s">
        <v>2201</v>
      </c>
      <c r="K2784" s="61" t="s">
        <v>1830</v>
      </c>
      <c r="L2784" s="61">
        <v>20221200080463</v>
      </c>
      <c r="M2784" s="66" t="s">
        <v>155</v>
      </c>
      <c r="N2784" s="61" t="s">
        <v>1336</v>
      </c>
      <c r="O2784" s="61" t="s">
        <v>2885</v>
      </c>
      <c r="P2784" s="61" t="s">
        <v>1746</v>
      </c>
      <c r="Q2784" s="68">
        <v>218.03</v>
      </c>
      <c r="R2784" s="68">
        <v>9.2899999999999991</v>
      </c>
      <c r="S2784" s="69">
        <v>2024.96</v>
      </c>
      <c r="T2784" s="70">
        <v>0.57999999999999996</v>
      </c>
      <c r="U2784" s="79">
        <v>0</v>
      </c>
      <c r="V2784" s="70">
        <v>0.16</v>
      </c>
      <c r="W2784" s="79">
        <v>0</v>
      </c>
      <c r="X2784" s="61" t="s">
        <v>82</v>
      </c>
      <c r="Y2784" s="109" t="s">
        <v>50</v>
      </c>
      <c r="Z2784" s="65" t="s">
        <v>2847</v>
      </c>
      <c r="AA2784" s="60">
        <v>0</v>
      </c>
      <c r="AB2784" s="60">
        <v>0</v>
      </c>
      <c r="AC2784" s="75" t="s">
        <v>83</v>
      </c>
      <c r="AD2784" s="73">
        <v>572.1</v>
      </c>
      <c r="AE2784" s="73">
        <v>0</v>
      </c>
      <c r="AF2784" s="73">
        <v>0</v>
      </c>
      <c r="AG2784" s="73">
        <v>114.72000000000001</v>
      </c>
      <c r="AH2784" s="106">
        <v>0</v>
      </c>
      <c r="AI2784" s="73">
        <v>0</v>
      </c>
      <c r="AJ2784" s="73">
        <v>0</v>
      </c>
      <c r="AK2784" s="74">
        <v>572</v>
      </c>
      <c r="AL2784" s="90" t="s">
        <v>575</v>
      </c>
      <c r="AM2784" s="82" t="s">
        <v>3666</v>
      </c>
    </row>
    <row r="2785" spans="1:39" ht="21" hidden="1" customHeight="1">
      <c r="A2785" s="60">
        <v>2456</v>
      </c>
      <c r="B2785" s="61">
        <v>11002012</v>
      </c>
      <c r="C2785" s="61">
        <v>169368</v>
      </c>
      <c r="D2785" s="62">
        <v>44753</v>
      </c>
      <c r="E2785" s="63" t="s">
        <v>38</v>
      </c>
      <c r="F2785" s="63" t="s">
        <v>77</v>
      </c>
      <c r="G2785" s="114" t="s">
        <v>40</v>
      </c>
      <c r="H2785" s="78" t="s">
        <v>85</v>
      </c>
      <c r="I2785" s="63" t="s">
        <v>753</v>
      </c>
      <c r="J2785" s="63" t="s">
        <v>815</v>
      </c>
      <c r="K2785" s="61" t="s">
        <v>1830</v>
      </c>
      <c r="L2785" s="61">
        <v>20221200036843</v>
      </c>
      <c r="M2785" s="66" t="s">
        <v>45</v>
      </c>
      <c r="N2785" s="61" t="s">
        <v>818</v>
      </c>
      <c r="O2785" s="61" t="s">
        <v>821</v>
      </c>
      <c r="P2785" s="61" t="s">
        <v>288</v>
      </c>
      <c r="Q2785" s="68">
        <v>25.04</v>
      </c>
      <c r="R2785" s="68">
        <v>10.97</v>
      </c>
      <c r="S2785" s="69">
        <v>274.72000000000003</v>
      </c>
      <c r="T2785" s="70">
        <v>0.08</v>
      </c>
      <c r="U2785" s="79">
        <v>0</v>
      </c>
      <c r="V2785" s="70">
        <v>0.02</v>
      </c>
      <c r="W2785" s="79">
        <v>0</v>
      </c>
      <c r="X2785" s="61" t="s">
        <v>82</v>
      </c>
      <c r="Y2785" s="109" t="s">
        <v>50</v>
      </c>
      <c r="Z2785" s="65" t="s">
        <v>2847</v>
      </c>
      <c r="AA2785" s="60">
        <v>0</v>
      </c>
      <c r="AB2785" s="60">
        <v>0</v>
      </c>
      <c r="AC2785" s="75" t="s">
        <v>83</v>
      </c>
      <c r="AD2785" s="73">
        <v>84.34</v>
      </c>
      <c r="AE2785" s="73">
        <v>0</v>
      </c>
      <c r="AF2785" s="73">
        <v>0</v>
      </c>
      <c r="AG2785" s="73">
        <v>22.189999999999998</v>
      </c>
      <c r="AH2785" s="106">
        <v>0</v>
      </c>
      <c r="AI2785" s="73">
        <v>0</v>
      </c>
      <c r="AJ2785" s="73">
        <v>0</v>
      </c>
      <c r="AK2785" s="74">
        <v>85</v>
      </c>
      <c r="AL2785" s="108" t="s">
        <v>161</v>
      </c>
      <c r="AM2785" s="92"/>
    </row>
    <row r="2786" spans="1:39" ht="21" hidden="1" customHeight="1">
      <c r="A2786" s="60"/>
      <c r="B2786" s="61">
        <v>13000473</v>
      </c>
      <c r="C2786" s="61">
        <v>180618</v>
      </c>
      <c r="D2786" s="62">
        <v>44753</v>
      </c>
      <c r="E2786" s="334" t="s">
        <v>3615</v>
      </c>
      <c r="F2786" s="334" t="s">
        <v>3615</v>
      </c>
      <c r="G2786" s="114" t="s">
        <v>73</v>
      </c>
      <c r="H2786" s="78" t="s">
        <v>440</v>
      </c>
      <c r="I2786" s="63" t="s">
        <v>441</v>
      </c>
      <c r="J2786" s="63" t="s">
        <v>771</v>
      </c>
      <c r="K2786" s="61" t="s">
        <v>1830</v>
      </c>
      <c r="L2786" s="61">
        <v>20211200096663</v>
      </c>
      <c r="M2786" s="66" t="s">
        <v>45</v>
      </c>
      <c r="N2786" s="61" t="s">
        <v>577</v>
      </c>
      <c r="O2786" s="61" t="s">
        <v>1992</v>
      </c>
      <c r="P2786" s="61" t="s">
        <v>2886</v>
      </c>
      <c r="Q2786" s="68">
        <v>46.98</v>
      </c>
      <c r="R2786" s="68">
        <v>10.1</v>
      </c>
      <c r="S2786" s="69">
        <v>474.68</v>
      </c>
      <c r="T2786" s="70">
        <v>0.14000000000000001</v>
      </c>
      <c r="U2786" s="79">
        <v>0</v>
      </c>
      <c r="V2786" s="70">
        <v>7.0000000000000007E-2</v>
      </c>
      <c r="W2786" s="79">
        <v>0</v>
      </c>
      <c r="X2786" s="61" t="s">
        <v>82</v>
      </c>
      <c r="Y2786" s="109" t="s">
        <v>50</v>
      </c>
      <c r="Z2786" s="65" t="s">
        <v>2847</v>
      </c>
      <c r="AA2786" s="60">
        <v>0</v>
      </c>
      <c r="AB2786" s="60">
        <v>0</v>
      </c>
      <c r="AC2786" s="75" t="s">
        <v>83</v>
      </c>
      <c r="AD2786" s="73">
        <v>231.49</v>
      </c>
      <c r="AE2786" s="73">
        <v>0</v>
      </c>
      <c r="AF2786" s="73">
        <v>0</v>
      </c>
      <c r="AG2786" s="73">
        <v>35.03</v>
      </c>
      <c r="AH2786" s="106">
        <v>0</v>
      </c>
      <c r="AI2786" s="73">
        <v>0</v>
      </c>
      <c r="AJ2786" s="73">
        <v>0</v>
      </c>
      <c r="AK2786" s="74">
        <v>232</v>
      </c>
      <c r="AL2786" s="90" t="s">
        <v>575</v>
      </c>
      <c r="AM2786" s="82" t="s">
        <v>3659</v>
      </c>
    </row>
    <row r="2787" spans="1:39" ht="21" hidden="1" customHeight="1">
      <c r="A2787" s="60">
        <v>2457</v>
      </c>
      <c r="B2787" s="61">
        <v>4001794</v>
      </c>
      <c r="C2787" s="61">
        <v>204768</v>
      </c>
      <c r="D2787" s="62">
        <v>44753</v>
      </c>
      <c r="E2787" s="63" t="s">
        <v>38</v>
      </c>
      <c r="F2787" s="63" t="s">
        <v>39</v>
      </c>
      <c r="G2787" s="114" t="s">
        <v>116</v>
      </c>
      <c r="H2787" s="78" t="s">
        <v>224</v>
      </c>
      <c r="I2787" s="63" t="s">
        <v>343</v>
      </c>
      <c r="J2787" s="63" t="s">
        <v>344</v>
      </c>
      <c r="K2787" s="61" t="s">
        <v>1830</v>
      </c>
      <c r="L2787" s="61" t="s">
        <v>120</v>
      </c>
      <c r="M2787" s="66" t="s">
        <v>78</v>
      </c>
      <c r="N2787" s="61" t="s">
        <v>127</v>
      </c>
      <c r="O2787" s="61" t="s">
        <v>2749</v>
      </c>
      <c r="P2787" s="61" t="s">
        <v>2887</v>
      </c>
      <c r="Q2787" s="68">
        <v>63.22</v>
      </c>
      <c r="R2787" s="68">
        <v>7.77</v>
      </c>
      <c r="S2787" s="69">
        <v>491.65</v>
      </c>
      <c r="T2787" s="70">
        <v>0.14000000000000001</v>
      </c>
      <c r="U2787" s="79">
        <v>0</v>
      </c>
      <c r="V2787" s="70">
        <v>0.04</v>
      </c>
      <c r="W2787" s="79">
        <v>0</v>
      </c>
      <c r="X2787" s="61" t="s">
        <v>2888</v>
      </c>
      <c r="Y2787" s="109" t="s">
        <v>50</v>
      </c>
      <c r="Z2787" s="65" t="s">
        <v>2847</v>
      </c>
      <c r="AA2787" s="60">
        <v>0</v>
      </c>
      <c r="AB2787" s="60">
        <v>0</v>
      </c>
      <c r="AC2787" s="75" t="s">
        <v>574</v>
      </c>
      <c r="AD2787" s="73">
        <v>153.63999999999999</v>
      </c>
      <c r="AE2787" s="73">
        <v>0</v>
      </c>
      <c r="AF2787" s="73">
        <v>0</v>
      </c>
      <c r="AG2787" s="73">
        <v>0</v>
      </c>
      <c r="AH2787" s="106">
        <v>0</v>
      </c>
      <c r="AI2787" s="73">
        <v>30.85</v>
      </c>
      <c r="AJ2787" s="73">
        <v>0</v>
      </c>
      <c r="AK2787" s="74">
        <v>0</v>
      </c>
      <c r="AL2787" s="90" t="s">
        <v>52</v>
      </c>
      <c r="AM2787" s="92"/>
    </row>
    <row r="2788" spans="1:39" ht="21" hidden="1" customHeight="1">
      <c r="A2788" s="60">
        <v>2458</v>
      </c>
      <c r="B2788" s="97">
        <v>3000025</v>
      </c>
      <c r="C2788" s="97">
        <v>521453</v>
      </c>
      <c r="D2788" s="98">
        <v>44753</v>
      </c>
      <c r="E2788" s="99" t="s">
        <v>2695</v>
      </c>
      <c r="F2788" s="99" t="s">
        <v>84</v>
      </c>
      <c r="G2788" s="115" t="s">
        <v>109</v>
      </c>
      <c r="H2788" s="100" t="s">
        <v>688</v>
      </c>
      <c r="I2788" s="99" t="s">
        <v>1209</v>
      </c>
      <c r="J2788" s="99" t="s">
        <v>1209</v>
      </c>
      <c r="K2788" s="97" t="s">
        <v>1830</v>
      </c>
      <c r="L2788" s="97" t="s">
        <v>84</v>
      </c>
      <c r="M2788" s="66" t="s">
        <v>155</v>
      </c>
      <c r="N2788" s="97" t="s">
        <v>486</v>
      </c>
      <c r="O2788" s="97" t="s">
        <v>2474</v>
      </c>
      <c r="P2788" s="97" t="s">
        <v>156</v>
      </c>
      <c r="Q2788" s="101">
        <v>107.2</v>
      </c>
      <c r="R2788" s="101">
        <v>9.3699999999999992</v>
      </c>
      <c r="S2788" s="102">
        <v>1004.48</v>
      </c>
      <c r="T2788" s="103">
        <v>0.28999999999999998</v>
      </c>
      <c r="U2788" s="104">
        <v>0</v>
      </c>
      <c r="V2788" s="103">
        <v>0.02</v>
      </c>
      <c r="W2788" s="104">
        <v>0</v>
      </c>
      <c r="X2788" s="97" t="s">
        <v>82</v>
      </c>
      <c r="Y2788" s="109" t="s">
        <v>50</v>
      </c>
      <c r="Z2788" s="65" t="s">
        <v>2847</v>
      </c>
      <c r="AA2788" s="60">
        <v>0</v>
      </c>
      <c r="AB2788" s="60">
        <v>0</v>
      </c>
      <c r="AC2788" s="105" t="s">
        <v>83</v>
      </c>
      <c r="AD2788" s="106">
        <v>90.62</v>
      </c>
      <c r="AE2788" s="106">
        <v>0</v>
      </c>
      <c r="AF2788" s="106">
        <v>0</v>
      </c>
      <c r="AG2788" s="106">
        <v>21.24</v>
      </c>
      <c r="AH2788" s="106">
        <v>0</v>
      </c>
      <c r="AI2788" s="106">
        <v>0</v>
      </c>
      <c r="AJ2788" s="106">
        <v>0</v>
      </c>
      <c r="AK2788" s="107">
        <v>91</v>
      </c>
      <c r="AL2788" s="90" t="s">
        <v>90</v>
      </c>
      <c r="AM2788" s="92"/>
    </row>
    <row r="2789" spans="1:39" ht="21" hidden="1" customHeight="1">
      <c r="A2789" s="60">
        <v>2459</v>
      </c>
      <c r="B2789" s="61">
        <v>10000354</v>
      </c>
      <c r="C2789" s="61">
        <v>91024526</v>
      </c>
      <c r="D2789" s="62">
        <v>44753</v>
      </c>
      <c r="E2789" s="63" t="s">
        <v>38</v>
      </c>
      <c r="F2789" s="63" t="s">
        <v>77</v>
      </c>
      <c r="G2789" s="114" t="s">
        <v>73</v>
      </c>
      <c r="H2789" s="78" t="s">
        <v>74</v>
      </c>
      <c r="I2789" s="63" t="s">
        <v>419</v>
      </c>
      <c r="J2789" s="63" t="s">
        <v>1410</v>
      </c>
      <c r="K2789" s="61" t="s">
        <v>1830</v>
      </c>
      <c r="L2789" s="61">
        <v>20221200036843</v>
      </c>
      <c r="M2789" s="66" t="s">
        <v>78</v>
      </c>
      <c r="N2789" s="61" t="s">
        <v>2889</v>
      </c>
      <c r="O2789" s="61" t="s">
        <v>1554</v>
      </c>
      <c r="P2789" s="61" t="s">
        <v>1644</v>
      </c>
      <c r="Q2789" s="68">
        <v>195.93</v>
      </c>
      <c r="R2789" s="68">
        <v>7.33</v>
      </c>
      <c r="S2789" s="69">
        <v>1435.69</v>
      </c>
      <c r="T2789" s="70">
        <v>0.41</v>
      </c>
      <c r="U2789" s="79">
        <v>0</v>
      </c>
      <c r="V2789" s="70">
        <v>0.34</v>
      </c>
      <c r="W2789" s="79">
        <v>0</v>
      </c>
      <c r="X2789" s="61" t="s">
        <v>82</v>
      </c>
      <c r="Y2789" s="109" t="s">
        <v>50</v>
      </c>
      <c r="Z2789" s="65" t="s">
        <v>2847</v>
      </c>
      <c r="AA2789" s="60">
        <v>0</v>
      </c>
      <c r="AB2789" s="60">
        <v>0</v>
      </c>
      <c r="AC2789" s="75" t="s">
        <v>83</v>
      </c>
      <c r="AD2789" s="73">
        <v>1190.68</v>
      </c>
      <c r="AE2789" s="73">
        <v>0</v>
      </c>
      <c r="AF2789" s="73">
        <v>0</v>
      </c>
      <c r="AG2789" s="73">
        <v>210.51000000000002</v>
      </c>
      <c r="AH2789" s="106">
        <v>0</v>
      </c>
      <c r="AI2789" s="73">
        <v>0</v>
      </c>
      <c r="AJ2789" s="73">
        <v>0</v>
      </c>
      <c r="AK2789" s="74">
        <v>1190</v>
      </c>
      <c r="AL2789" s="108" t="s">
        <v>161</v>
      </c>
      <c r="AM2789" s="92"/>
    </row>
    <row r="2790" spans="1:39" ht="21" hidden="1" customHeight="1">
      <c r="A2790" s="60">
        <v>2460</v>
      </c>
      <c r="B2790" s="61">
        <v>12000688</v>
      </c>
      <c r="C2790" s="61">
        <v>178147</v>
      </c>
      <c r="D2790" s="62">
        <v>44753</v>
      </c>
      <c r="E2790" s="63" t="s">
        <v>38</v>
      </c>
      <c r="F2790" s="63" t="s">
        <v>84</v>
      </c>
      <c r="G2790" s="114" t="s">
        <v>73</v>
      </c>
      <c r="H2790" s="78" t="s">
        <v>91</v>
      </c>
      <c r="I2790" s="63" t="s">
        <v>1245</v>
      </c>
      <c r="J2790" s="63" t="s">
        <v>2789</v>
      </c>
      <c r="K2790" s="61" t="s">
        <v>1830</v>
      </c>
      <c r="L2790" s="61" t="s">
        <v>84</v>
      </c>
      <c r="M2790" s="66" t="s">
        <v>45</v>
      </c>
      <c r="N2790" s="61" t="s">
        <v>2048</v>
      </c>
      <c r="O2790" s="61" t="s">
        <v>1672</v>
      </c>
      <c r="P2790" s="61" t="s">
        <v>2890</v>
      </c>
      <c r="Q2790" s="68">
        <v>13.14</v>
      </c>
      <c r="R2790" s="68">
        <v>8.34</v>
      </c>
      <c r="S2790" s="69">
        <v>109.65</v>
      </c>
      <c r="T2790" s="70">
        <v>0.03</v>
      </c>
      <c r="U2790" s="79">
        <v>0</v>
      </c>
      <c r="V2790" s="70">
        <v>0.01</v>
      </c>
      <c r="W2790" s="79">
        <v>0</v>
      </c>
      <c r="X2790" s="61" t="s">
        <v>82</v>
      </c>
      <c r="Y2790" s="109" t="s">
        <v>50</v>
      </c>
      <c r="Z2790" s="65" t="s">
        <v>2847</v>
      </c>
      <c r="AA2790" s="60">
        <v>0</v>
      </c>
      <c r="AB2790" s="60">
        <v>0</v>
      </c>
      <c r="AC2790" s="75" t="s">
        <v>83</v>
      </c>
      <c r="AD2790" s="73">
        <v>1.64</v>
      </c>
      <c r="AE2790" s="73">
        <v>0</v>
      </c>
      <c r="AF2790" s="73">
        <v>0</v>
      </c>
      <c r="AG2790" s="73">
        <v>0</v>
      </c>
      <c r="AH2790" s="106">
        <v>0</v>
      </c>
      <c r="AI2790" s="73">
        <v>0</v>
      </c>
      <c r="AJ2790" s="73">
        <v>0.25</v>
      </c>
      <c r="AK2790" s="74">
        <v>2</v>
      </c>
      <c r="AL2790" s="90" t="s">
        <v>90</v>
      </c>
      <c r="AM2790" s="92"/>
    </row>
    <row r="2791" spans="1:39" ht="21" hidden="1" customHeight="1">
      <c r="A2791" s="60">
        <v>2461</v>
      </c>
      <c r="B2791" s="61">
        <v>12000707</v>
      </c>
      <c r="C2791" s="61">
        <v>179782</v>
      </c>
      <c r="D2791" s="62">
        <v>44753</v>
      </c>
      <c r="E2791" s="63" t="s">
        <v>38</v>
      </c>
      <c r="F2791" s="63" t="s">
        <v>84</v>
      </c>
      <c r="G2791" s="114" t="s">
        <v>73</v>
      </c>
      <c r="H2791" s="78" t="s">
        <v>91</v>
      </c>
      <c r="I2791" s="63" t="s">
        <v>1245</v>
      </c>
      <c r="J2791" s="63" t="s">
        <v>2789</v>
      </c>
      <c r="K2791" s="61" t="s">
        <v>1830</v>
      </c>
      <c r="L2791" s="61" t="s">
        <v>84</v>
      </c>
      <c r="M2791" s="66" t="s">
        <v>45</v>
      </c>
      <c r="N2791" s="61" t="s">
        <v>1672</v>
      </c>
      <c r="O2791" s="61" t="s">
        <v>2891</v>
      </c>
      <c r="P2791" s="61" t="s">
        <v>2048</v>
      </c>
      <c r="Q2791" s="68">
        <v>21.27</v>
      </c>
      <c r="R2791" s="68">
        <v>8.7200000000000006</v>
      </c>
      <c r="S2791" s="69">
        <v>185.43</v>
      </c>
      <c r="T2791" s="70">
        <v>0.05</v>
      </c>
      <c r="U2791" s="79">
        <v>0</v>
      </c>
      <c r="V2791" s="70">
        <v>0.01</v>
      </c>
      <c r="W2791" s="79">
        <v>0</v>
      </c>
      <c r="X2791" s="61" t="s">
        <v>82</v>
      </c>
      <c r="Y2791" s="109" t="s">
        <v>50</v>
      </c>
      <c r="Z2791" s="65" t="s">
        <v>2847</v>
      </c>
      <c r="AA2791" s="60">
        <v>0</v>
      </c>
      <c r="AB2791" s="60">
        <v>0</v>
      </c>
      <c r="AC2791" s="75" t="s">
        <v>83</v>
      </c>
      <c r="AD2791" s="73">
        <v>1.21</v>
      </c>
      <c r="AE2791" s="73">
        <v>0</v>
      </c>
      <c r="AF2791" s="73">
        <v>0</v>
      </c>
      <c r="AG2791" s="73">
        <v>0</v>
      </c>
      <c r="AH2791" s="106">
        <v>0</v>
      </c>
      <c r="AI2791" s="73">
        <v>0</v>
      </c>
      <c r="AJ2791" s="73">
        <v>0.19</v>
      </c>
      <c r="AK2791" s="74">
        <v>1</v>
      </c>
      <c r="AL2791" s="90" t="s">
        <v>90</v>
      </c>
      <c r="AM2791" s="92"/>
    </row>
    <row r="2792" spans="1:39" ht="21" hidden="1" customHeight="1">
      <c r="A2792" s="60">
        <v>2462</v>
      </c>
      <c r="B2792" s="61">
        <v>12000689</v>
      </c>
      <c r="C2792" s="61">
        <v>179783</v>
      </c>
      <c r="D2792" s="62">
        <v>44753</v>
      </c>
      <c r="E2792" s="63" t="s">
        <v>38</v>
      </c>
      <c r="F2792" s="63" t="s">
        <v>84</v>
      </c>
      <c r="G2792" s="114" t="s">
        <v>73</v>
      </c>
      <c r="H2792" s="78" t="s">
        <v>91</v>
      </c>
      <c r="I2792" s="63" t="s">
        <v>1245</v>
      </c>
      <c r="J2792" s="63" t="s">
        <v>2789</v>
      </c>
      <c r="K2792" s="61" t="s">
        <v>1830</v>
      </c>
      <c r="L2792" s="61" t="s">
        <v>84</v>
      </c>
      <c r="M2792" s="66" t="s">
        <v>45</v>
      </c>
      <c r="N2792" s="61" t="s">
        <v>1672</v>
      </c>
      <c r="O2792" s="61" t="s">
        <v>2048</v>
      </c>
      <c r="P2792" s="61" t="s">
        <v>2892</v>
      </c>
      <c r="Q2792" s="68">
        <v>65.86</v>
      </c>
      <c r="R2792" s="68">
        <v>8.23</v>
      </c>
      <c r="S2792" s="69">
        <v>541.74</v>
      </c>
      <c r="T2792" s="70">
        <v>0.15</v>
      </c>
      <c r="U2792" s="79">
        <v>0</v>
      </c>
      <c r="V2792" s="70">
        <v>0.01</v>
      </c>
      <c r="W2792" s="79">
        <v>0</v>
      </c>
      <c r="X2792" s="61" t="s">
        <v>82</v>
      </c>
      <c r="Y2792" s="109" t="s">
        <v>50</v>
      </c>
      <c r="Z2792" s="65" t="s">
        <v>2847</v>
      </c>
      <c r="AA2792" s="60">
        <v>0</v>
      </c>
      <c r="AB2792" s="60">
        <v>0</v>
      </c>
      <c r="AC2792" s="75" t="s">
        <v>83</v>
      </c>
      <c r="AD2792" s="73">
        <v>9.6</v>
      </c>
      <c r="AE2792" s="73">
        <v>0</v>
      </c>
      <c r="AF2792" s="73">
        <v>0</v>
      </c>
      <c r="AG2792" s="73">
        <v>0</v>
      </c>
      <c r="AH2792" s="106">
        <v>0</v>
      </c>
      <c r="AI2792" s="73">
        <v>0</v>
      </c>
      <c r="AJ2792" s="73">
        <v>1.48</v>
      </c>
      <c r="AK2792" s="74">
        <v>10</v>
      </c>
      <c r="AL2792" s="90" t="s">
        <v>90</v>
      </c>
      <c r="AM2792" s="92"/>
    </row>
    <row r="2793" spans="1:39" ht="21" hidden="1" customHeight="1">
      <c r="A2793" s="60">
        <v>2463</v>
      </c>
      <c r="B2793" s="61">
        <v>13001329</v>
      </c>
      <c r="C2793" s="61">
        <v>180535</v>
      </c>
      <c r="D2793" s="62">
        <v>44753</v>
      </c>
      <c r="E2793" s="334" t="s">
        <v>3571</v>
      </c>
      <c r="F2793" s="334" t="s">
        <v>3571</v>
      </c>
      <c r="G2793" s="114" t="s">
        <v>73</v>
      </c>
      <c r="H2793" s="78" t="s">
        <v>440</v>
      </c>
      <c r="I2793" s="63" t="s">
        <v>440</v>
      </c>
      <c r="J2793" s="63" t="s">
        <v>980</v>
      </c>
      <c r="K2793" s="61" t="s">
        <v>1830</v>
      </c>
      <c r="L2793" s="61">
        <v>20211200096663</v>
      </c>
      <c r="M2793" s="66" t="s">
        <v>155</v>
      </c>
      <c r="N2793" s="61" t="s">
        <v>1403</v>
      </c>
      <c r="O2793" s="61" t="s">
        <v>981</v>
      </c>
      <c r="P2793" s="61" t="s">
        <v>1892</v>
      </c>
      <c r="Q2793" s="68">
        <v>108.53</v>
      </c>
      <c r="R2793" s="68">
        <v>7.05</v>
      </c>
      <c r="S2793" s="69">
        <v>765.13</v>
      </c>
      <c r="T2793" s="70">
        <v>0.22</v>
      </c>
      <c r="U2793" s="79">
        <v>0</v>
      </c>
      <c r="V2793" s="70">
        <v>0.01</v>
      </c>
      <c r="W2793" s="79">
        <v>0</v>
      </c>
      <c r="X2793" s="61" t="s">
        <v>82</v>
      </c>
      <c r="Y2793" s="109" t="s">
        <v>50</v>
      </c>
      <c r="Z2793" s="65" t="s">
        <v>2847</v>
      </c>
      <c r="AA2793" s="60">
        <v>0</v>
      </c>
      <c r="AB2793" s="60">
        <v>0</v>
      </c>
      <c r="AC2793" s="75" t="s">
        <v>83</v>
      </c>
      <c r="AD2793" s="73">
        <v>45.23</v>
      </c>
      <c r="AE2793" s="73">
        <v>0</v>
      </c>
      <c r="AF2793" s="73">
        <v>0</v>
      </c>
      <c r="AG2793" s="73">
        <v>10.36</v>
      </c>
      <c r="AH2793" s="106">
        <v>0</v>
      </c>
      <c r="AI2793" s="73">
        <v>0</v>
      </c>
      <c r="AJ2793" s="73">
        <v>0</v>
      </c>
      <c r="AK2793" s="74">
        <v>45</v>
      </c>
      <c r="AL2793" s="90" t="s">
        <v>575</v>
      </c>
      <c r="AM2793" s="82" t="s">
        <v>3659</v>
      </c>
    </row>
    <row r="2794" spans="1:39" ht="21" hidden="1" customHeight="1">
      <c r="A2794" s="60"/>
      <c r="B2794" s="61">
        <v>2000932</v>
      </c>
      <c r="C2794" s="61">
        <v>517527</v>
      </c>
      <c r="D2794" s="62">
        <v>44753</v>
      </c>
      <c r="E2794" s="334" t="s">
        <v>3615</v>
      </c>
      <c r="F2794" s="334" t="s">
        <v>3615</v>
      </c>
      <c r="G2794" s="114" t="s">
        <v>73</v>
      </c>
      <c r="H2794" s="78" t="s">
        <v>153</v>
      </c>
      <c r="I2794" s="63" t="s">
        <v>762</v>
      </c>
      <c r="J2794" s="63" t="s">
        <v>1671</v>
      </c>
      <c r="K2794" s="61" t="s">
        <v>1830</v>
      </c>
      <c r="L2794" s="61">
        <v>20221200036823</v>
      </c>
      <c r="M2794" s="66" t="s">
        <v>155</v>
      </c>
      <c r="N2794" s="61" t="s">
        <v>854</v>
      </c>
      <c r="O2794" s="61" t="s">
        <v>221</v>
      </c>
      <c r="P2794" s="61" t="s">
        <v>764</v>
      </c>
      <c r="Q2794" s="68">
        <v>162.78</v>
      </c>
      <c r="R2794" s="68">
        <v>6.75</v>
      </c>
      <c r="S2794" s="69">
        <v>1097.45</v>
      </c>
      <c r="T2794" s="70">
        <v>0.31</v>
      </c>
      <c r="U2794" s="79">
        <v>0</v>
      </c>
      <c r="V2794" s="70">
        <v>0.15000000000000002</v>
      </c>
      <c r="W2794" s="79">
        <v>0</v>
      </c>
      <c r="X2794" s="61" t="s">
        <v>1318</v>
      </c>
      <c r="Y2794" s="109" t="s">
        <v>50</v>
      </c>
      <c r="Z2794" s="65" t="s">
        <v>2847</v>
      </c>
      <c r="AA2794" s="60">
        <v>0</v>
      </c>
      <c r="AB2794" s="60">
        <v>0</v>
      </c>
      <c r="AC2794" s="75" t="s">
        <v>83</v>
      </c>
      <c r="AD2794" s="73">
        <v>543.69000000000005</v>
      </c>
      <c r="AE2794" s="73">
        <v>980</v>
      </c>
      <c r="AF2794" s="73">
        <v>140</v>
      </c>
      <c r="AG2794" s="73">
        <v>118.83000000000001</v>
      </c>
      <c r="AH2794" s="106">
        <v>0</v>
      </c>
      <c r="AI2794" s="73">
        <v>0</v>
      </c>
      <c r="AJ2794" s="73">
        <v>0</v>
      </c>
      <c r="AK2794" s="74">
        <v>544</v>
      </c>
      <c r="AL2794" s="90" t="s">
        <v>575</v>
      </c>
      <c r="AM2794" s="82" t="s">
        <v>3662</v>
      </c>
    </row>
    <row r="2795" spans="1:39" ht="21" hidden="1" customHeight="1">
      <c r="A2795" s="60">
        <v>2464</v>
      </c>
      <c r="B2795" s="61">
        <v>5009378</v>
      </c>
      <c r="C2795" s="61">
        <v>34012032</v>
      </c>
      <c r="D2795" s="62">
        <v>44753</v>
      </c>
      <c r="E2795" s="63" t="s">
        <v>173</v>
      </c>
      <c r="F2795" s="63" t="s">
        <v>39</v>
      </c>
      <c r="G2795" s="114" t="s">
        <v>116</v>
      </c>
      <c r="H2795" s="78" t="s">
        <v>117</v>
      </c>
      <c r="I2795" s="63" t="s">
        <v>311</v>
      </c>
      <c r="J2795" s="63" t="s">
        <v>2872</v>
      </c>
      <c r="K2795" s="61" t="s">
        <v>1830</v>
      </c>
      <c r="L2795" s="61">
        <v>20221200039803</v>
      </c>
      <c r="M2795" s="66" t="s">
        <v>78</v>
      </c>
      <c r="N2795" s="61" t="s">
        <v>471</v>
      </c>
      <c r="O2795" s="61" t="s">
        <v>471</v>
      </c>
      <c r="P2795" s="61" t="s">
        <v>471</v>
      </c>
      <c r="Q2795" s="68">
        <v>12.46</v>
      </c>
      <c r="R2795" s="68">
        <v>2.36</v>
      </c>
      <c r="S2795" s="69">
        <v>29.41</v>
      </c>
      <c r="T2795" s="70">
        <v>0.01</v>
      </c>
      <c r="U2795" s="79">
        <v>0.01</v>
      </c>
      <c r="V2795" s="70">
        <v>0.01</v>
      </c>
      <c r="W2795" s="79">
        <v>12.46</v>
      </c>
      <c r="X2795" s="61" t="s">
        <v>82</v>
      </c>
      <c r="Y2795" s="109" t="s">
        <v>50</v>
      </c>
      <c r="Z2795" s="65" t="s">
        <v>2847</v>
      </c>
      <c r="AA2795" s="60">
        <v>0</v>
      </c>
      <c r="AB2795" s="60">
        <v>0</v>
      </c>
      <c r="AC2795" s="75" t="s">
        <v>83</v>
      </c>
      <c r="AD2795" s="73">
        <v>18.079999999999998</v>
      </c>
      <c r="AE2795" s="73">
        <v>0</v>
      </c>
      <c r="AF2795" s="73">
        <v>0</v>
      </c>
      <c r="AG2795" s="73">
        <v>1.74</v>
      </c>
      <c r="AH2795" s="106">
        <v>0</v>
      </c>
      <c r="AI2795" s="73">
        <v>0</v>
      </c>
      <c r="AJ2795" s="73">
        <v>0</v>
      </c>
      <c r="AK2795" s="74">
        <v>0</v>
      </c>
      <c r="AL2795" s="90" t="s">
        <v>52</v>
      </c>
      <c r="AM2795" s="92"/>
    </row>
    <row r="2796" spans="1:39" ht="21" hidden="1" customHeight="1">
      <c r="A2796" s="60">
        <v>2465</v>
      </c>
      <c r="B2796" s="61">
        <v>5009380</v>
      </c>
      <c r="C2796" s="61">
        <v>34012034</v>
      </c>
      <c r="D2796" s="62">
        <v>44753</v>
      </c>
      <c r="E2796" s="63" t="s">
        <v>173</v>
      </c>
      <c r="F2796" s="63" t="s">
        <v>39</v>
      </c>
      <c r="G2796" s="114" t="s">
        <v>116</v>
      </c>
      <c r="H2796" s="78" t="s">
        <v>117</v>
      </c>
      <c r="I2796" s="63" t="s">
        <v>311</v>
      </c>
      <c r="J2796" s="63" t="s">
        <v>2872</v>
      </c>
      <c r="K2796" s="61" t="s">
        <v>1830</v>
      </c>
      <c r="L2796" s="61">
        <v>20221200039803</v>
      </c>
      <c r="M2796" s="66" t="s">
        <v>78</v>
      </c>
      <c r="N2796" s="61" t="s">
        <v>471</v>
      </c>
      <c r="O2796" s="61" t="s">
        <v>471</v>
      </c>
      <c r="P2796" s="61" t="s">
        <v>471</v>
      </c>
      <c r="Q2796" s="68">
        <v>14.66</v>
      </c>
      <c r="R2796" s="68">
        <v>2.5</v>
      </c>
      <c r="S2796" s="69">
        <v>36.65</v>
      </c>
      <c r="T2796" s="70">
        <v>0.01</v>
      </c>
      <c r="U2796" s="79">
        <v>0.01</v>
      </c>
      <c r="V2796" s="70">
        <v>0.01</v>
      </c>
      <c r="W2796" s="79">
        <v>14.66</v>
      </c>
      <c r="X2796" s="61" t="s">
        <v>82</v>
      </c>
      <c r="Y2796" s="109" t="s">
        <v>50</v>
      </c>
      <c r="Z2796" s="65" t="s">
        <v>2847</v>
      </c>
      <c r="AA2796" s="60">
        <v>0</v>
      </c>
      <c r="AB2796" s="60">
        <v>0</v>
      </c>
      <c r="AC2796" s="75" t="s">
        <v>83</v>
      </c>
      <c r="AD2796" s="73">
        <v>24.48</v>
      </c>
      <c r="AE2796" s="73">
        <v>0</v>
      </c>
      <c r="AF2796" s="73">
        <v>0</v>
      </c>
      <c r="AG2796" s="73">
        <v>2.35</v>
      </c>
      <c r="AH2796" s="106">
        <v>0</v>
      </c>
      <c r="AI2796" s="73">
        <v>0</v>
      </c>
      <c r="AJ2796" s="73">
        <v>0</v>
      </c>
      <c r="AK2796" s="74">
        <v>0</v>
      </c>
      <c r="AL2796" s="90" t="s">
        <v>52</v>
      </c>
      <c r="AM2796" s="92"/>
    </row>
    <row r="2797" spans="1:39" ht="21" hidden="1" customHeight="1">
      <c r="A2797" s="60">
        <v>2466</v>
      </c>
      <c r="B2797" s="61">
        <v>2001973</v>
      </c>
      <c r="C2797" s="61">
        <v>521403</v>
      </c>
      <c r="D2797" s="62">
        <v>44754</v>
      </c>
      <c r="E2797" s="63" t="s">
        <v>2695</v>
      </c>
      <c r="F2797" s="63" t="s">
        <v>84</v>
      </c>
      <c r="G2797" s="114" t="s">
        <v>73</v>
      </c>
      <c r="H2797" s="78" t="s">
        <v>153</v>
      </c>
      <c r="I2797" s="63" t="s">
        <v>153</v>
      </c>
      <c r="J2797" s="63" t="s">
        <v>1547</v>
      </c>
      <c r="K2797" s="61" t="s">
        <v>1830</v>
      </c>
      <c r="L2797" s="61" t="s">
        <v>84</v>
      </c>
      <c r="M2797" s="66" t="s">
        <v>155</v>
      </c>
      <c r="N2797" s="61" t="s">
        <v>156</v>
      </c>
      <c r="O2797" s="61" t="s">
        <v>2561</v>
      </c>
      <c r="P2797" s="61" t="s">
        <v>1108</v>
      </c>
      <c r="Q2797" s="68">
        <v>136.05000000000001</v>
      </c>
      <c r="R2797" s="68">
        <v>9.6999999999999993</v>
      </c>
      <c r="S2797" s="69">
        <v>1319.73</v>
      </c>
      <c r="T2797" s="70">
        <v>0.38</v>
      </c>
      <c r="U2797" s="79">
        <v>0</v>
      </c>
      <c r="V2797" s="70">
        <v>0.14000000000000001</v>
      </c>
      <c r="W2797" s="79">
        <v>0</v>
      </c>
      <c r="X2797" s="61" t="s">
        <v>82</v>
      </c>
      <c r="Y2797" s="109" t="s">
        <v>50</v>
      </c>
      <c r="Z2797" s="65" t="s">
        <v>2847</v>
      </c>
      <c r="AA2797" s="60">
        <v>0</v>
      </c>
      <c r="AB2797" s="60">
        <v>0</v>
      </c>
      <c r="AC2797" s="75" t="s">
        <v>83</v>
      </c>
      <c r="AD2797" s="73">
        <v>484.69000000000005</v>
      </c>
      <c r="AE2797" s="73">
        <v>0</v>
      </c>
      <c r="AF2797" s="73">
        <v>0</v>
      </c>
      <c r="AG2797" s="73">
        <v>92.11999999999999</v>
      </c>
      <c r="AH2797" s="106">
        <v>0</v>
      </c>
      <c r="AI2797" s="73">
        <v>0</v>
      </c>
      <c r="AJ2797" s="73">
        <v>0</v>
      </c>
      <c r="AK2797" s="74">
        <v>484</v>
      </c>
      <c r="AL2797" s="90" t="s">
        <v>90</v>
      </c>
      <c r="AM2797" s="92"/>
    </row>
    <row r="2798" spans="1:39" ht="21" hidden="1" customHeight="1">
      <c r="A2798" s="60">
        <v>2467</v>
      </c>
      <c r="B2798" s="61">
        <v>5009530</v>
      </c>
      <c r="C2798" s="61">
        <v>34012041</v>
      </c>
      <c r="D2798" s="62">
        <v>44754</v>
      </c>
      <c r="E2798" s="63" t="s">
        <v>173</v>
      </c>
      <c r="F2798" s="63" t="s">
        <v>39</v>
      </c>
      <c r="G2798" s="114" t="s">
        <v>116</v>
      </c>
      <c r="H2798" s="78" t="s">
        <v>117</v>
      </c>
      <c r="I2798" s="63" t="s">
        <v>311</v>
      </c>
      <c r="J2798" s="63" t="s">
        <v>2872</v>
      </c>
      <c r="K2798" s="61" t="s">
        <v>1830</v>
      </c>
      <c r="L2798" s="61">
        <v>20221200039803</v>
      </c>
      <c r="M2798" s="66" t="s">
        <v>78</v>
      </c>
      <c r="N2798" s="61" t="s">
        <v>471</v>
      </c>
      <c r="O2798" s="61" t="s">
        <v>471</v>
      </c>
      <c r="P2798" s="61" t="s">
        <v>471</v>
      </c>
      <c r="Q2798" s="68">
        <v>47.79</v>
      </c>
      <c r="R2798" s="68">
        <v>2.5</v>
      </c>
      <c r="S2798" s="69">
        <v>119.48</v>
      </c>
      <c r="T2798" s="70">
        <v>0.03</v>
      </c>
      <c r="U2798" s="79">
        <v>0.05</v>
      </c>
      <c r="V2798" s="70">
        <v>0.03</v>
      </c>
      <c r="W2798" s="79">
        <v>47.79</v>
      </c>
      <c r="X2798" s="61" t="s">
        <v>82</v>
      </c>
      <c r="Y2798" s="109" t="s">
        <v>50</v>
      </c>
      <c r="Z2798" s="65" t="s">
        <v>2847</v>
      </c>
      <c r="AA2798" s="60">
        <v>0</v>
      </c>
      <c r="AB2798" s="60">
        <v>0</v>
      </c>
      <c r="AC2798" s="75" t="s">
        <v>83</v>
      </c>
      <c r="AD2798" s="73">
        <v>118.82</v>
      </c>
      <c r="AE2798" s="73">
        <v>0</v>
      </c>
      <c r="AF2798" s="73">
        <v>0</v>
      </c>
      <c r="AG2798" s="73">
        <v>9.98</v>
      </c>
      <c r="AH2798" s="106">
        <v>0</v>
      </c>
      <c r="AI2798" s="73">
        <v>0</v>
      </c>
      <c r="AJ2798" s="73">
        <v>0</v>
      </c>
      <c r="AK2798" s="74">
        <v>0</v>
      </c>
      <c r="AL2798" s="90" t="s">
        <v>52</v>
      </c>
      <c r="AM2798" s="92"/>
    </row>
    <row r="2799" spans="1:39" ht="21" hidden="1" customHeight="1">
      <c r="A2799" s="60">
        <v>2468</v>
      </c>
      <c r="B2799" s="61">
        <v>1005768</v>
      </c>
      <c r="C2799" s="61">
        <v>136400</v>
      </c>
      <c r="D2799" s="62">
        <v>44754</v>
      </c>
      <c r="E2799" s="63" t="s">
        <v>38</v>
      </c>
      <c r="F2799" s="63" t="s">
        <v>84</v>
      </c>
      <c r="G2799" s="114" t="s">
        <v>40</v>
      </c>
      <c r="H2799" s="78" t="s">
        <v>41</v>
      </c>
      <c r="I2799" s="63" t="s">
        <v>41</v>
      </c>
      <c r="J2799" s="63" t="s">
        <v>2582</v>
      </c>
      <c r="K2799" s="61" t="s">
        <v>1830</v>
      </c>
      <c r="L2799" s="61" t="s">
        <v>84</v>
      </c>
      <c r="M2799" s="66" t="s">
        <v>78</v>
      </c>
      <c r="N2799" s="61" t="s">
        <v>692</v>
      </c>
      <c r="O2799" s="61" t="s">
        <v>2893</v>
      </c>
      <c r="P2799" s="61" t="s">
        <v>2894</v>
      </c>
      <c r="Q2799" s="68">
        <v>109.47</v>
      </c>
      <c r="R2799" s="68">
        <v>6.49</v>
      </c>
      <c r="S2799" s="69">
        <v>710.76</v>
      </c>
      <c r="T2799" s="70">
        <v>0.2</v>
      </c>
      <c r="U2799" s="79">
        <v>0</v>
      </c>
      <c r="V2799" s="70">
        <v>0.05</v>
      </c>
      <c r="W2799" s="79">
        <v>0</v>
      </c>
      <c r="X2799" s="61" t="s">
        <v>1318</v>
      </c>
      <c r="Y2799" s="109" t="s">
        <v>50</v>
      </c>
      <c r="Z2799" s="65" t="s">
        <v>2847</v>
      </c>
      <c r="AA2799" s="60">
        <v>0</v>
      </c>
      <c r="AB2799" s="60">
        <v>0</v>
      </c>
      <c r="AC2799" s="75" t="s">
        <v>83</v>
      </c>
      <c r="AD2799" s="73">
        <v>177.6</v>
      </c>
      <c r="AE2799" s="73">
        <v>200</v>
      </c>
      <c r="AF2799" s="73">
        <v>29</v>
      </c>
      <c r="AG2799" s="73">
        <v>25.4</v>
      </c>
      <c r="AH2799" s="106">
        <v>0</v>
      </c>
      <c r="AI2799" s="73">
        <v>0</v>
      </c>
      <c r="AJ2799" s="73">
        <v>0</v>
      </c>
      <c r="AK2799" s="74">
        <v>178</v>
      </c>
      <c r="AL2799" s="90" t="s">
        <v>90</v>
      </c>
      <c r="AM2799" s="92"/>
    </row>
    <row r="2800" spans="1:39" ht="21" hidden="1" customHeight="1">
      <c r="A2800" s="60">
        <v>2469</v>
      </c>
      <c r="B2800" s="61">
        <v>1005737</v>
      </c>
      <c r="C2800" s="61">
        <v>139045</v>
      </c>
      <c r="D2800" s="62">
        <v>44754</v>
      </c>
      <c r="E2800" s="63" t="s">
        <v>38</v>
      </c>
      <c r="F2800" s="63" t="s">
        <v>84</v>
      </c>
      <c r="G2800" s="114" t="s">
        <v>40</v>
      </c>
      <c r="H2800" s="78" t="s">
        <v>41</v>
      </c>
      <c r="I2800" s="63" t="s">
        <v>41</v>
      </c>
      <c r="J2800" s="63" t="s">
        <v>2582</v>
      </c>
      <c r="K2800" s="61" t="s">
        <v>1830</v>
      </c>
      <c r="L2800" s="61" t="s">
        <v>84</v>
      </c>
      <c r="M2800" s="66" t="s">
        <v>78</v>
      </c>
      <c r="N2800" s="61" t="s">
        <v>402</v>
      </c>
      <c r="O2800" s="61" t="s">
        <v>2775</v>
      </c>
      <c r="P2800" s="61" t="s">
        <v>2895</v>
      </c>
      <c r="Q2800" s="68">
        <v>239.5</v>
      </c>
      <c r="R2800" s="68">
        <v>7.63</v>
      </c>
      <c r="S2800" s="69">
        <v>1827.59</v>
      </c>
      <c r="T2800" s="70">
        <v>0.52</v>
      </c>
      <c r="U2800" s="79">
        <v>0</v>
      </c>
      <c r="V2800" s="70">
        <v>0.2</v>
      </c>
      <c r="W2800" s="79">
        <v>0</v>
      </c>
      <c r="X2800" s="61" t="s">
        <v>1318</v>
      </c>
      <c r="Y2800" s="109" t="s">
        <v>50</v>
      </c>
      <c r="Z2800" s="65" t="s">
        <v>2847</v>
      </c>
      <c r="AA2800" s="60">
        <v>0</v>
      </c>
      <c r="AB2800" s="60">
        <v>0</v>
      </c>
      <c r="AC2800" s="75" t="s">
        <v>83</v>
      </c>
      <c r="AD2800" s="73">
        <v>669.97</v>
      </c>
      <c r="AE2800" s="73">
        <v>2000</v>
      </c>
      <c r="AF2800" s="73">
        <v>286</v>
      </c>
      <c r="AG2800" s="73">
        <v>92.03</v>
      </c>
      <c r="AH2800" s="106">
        <v>0</v>
      </c>
      <c r="AI2800" s="73">
        <v>0</v>
      </c>
      <c r="AJ2800" s="73">
        <v>0</v>
      </c>
      <c r="AK2800" s="74">
        <v>669</v>
      </c>
      <c r="AL2800" s="90" t="s">
        <v>90</v>
      </c>
      <c r="AM2800" s="92"/>
    </row>
    <row r="2801" spans="1:39" ht="21" hidden="1" customHeight="1">
      <c r="A2801" s="60">
        <v>2470</v>
      </c>
      <c r="B2801" s="61">
        <v>1001907</v>
      </c>
      <c r="C2801" s="61">
        <v>140481</v>
      </c>
      <c r="D2801" s="62">
        <v>44754</v>
      </c>
      <c r="E2801" s="63" t="s">
        <v>2695</v>
      </c>
      <c r="F2801" s="63" t="s">
        <v>84</v>
      </c>
      <c r="G2801" s="114" t="s">
        <v>40</v>
      </c>
      <c r="H2801" s="78" t="s">
        <v>41</v>
      </c>
      <c r="I2801" s="63" t="s">
        <v>42</v>
      </c>
      <c r="J2801" s="63" t="s">
        <v>43</v>
      </c>
      <c r="K2801" s="61" t="s">
        <v>1830</v>
      </c>
      <c r="L2801" s="61" t="s">
        <v>84</v>
      </c>
      <c r="M2801" s="66" t="s">
        <v>155</v>
      </c>
      <c r="N2801" s="61" t="s">
        <v>2325</v>
      </c>
      <c r="O2801" s="61" t="s">
        <v>783</v>
      </c>
      <c r="P2801" s="61" t="s">
        <v>1717</v>
      </c>
      <c r="Q2801" s="68">
        <v>66.040000000000006</v>
      </c>
      <c r="R2801" s="68">
        <v>7.71</v>
      </c>
      <c r="S2801" s="69">
        <v>509.47</v>
      </c>
      <c r="T2801" s="70">
        <v>0.15</v>
      </c>
      <c r="U2801" s="79">
        <v>0</v>
      </c>
      <c r="V2801" s="70">
        <v>0.02</v>
      </c>
      <c r="W2801" s="79">
        <v>0</v>
      </c>
      <c r="X2801" s="61" t="s">
        <v>82</v>
      </c>
      <c r="Y2801" s="109" t="s">
        <v>50</v>
      </c>
      <c r="Z2801" s="65" t="s">
        <v>2847</v>
      </c>
      <c r="AA2801" s="60">
        <v>0</v>
      </c>
      <c r="AB2801" s="60">
        <v>0</v>
      </c>
      <c r="AC2801" s="75" t="s">
        <v>83</v>
      </c>
      <c r="AD2801" s="73">
        <v>57.9</v>
      </c>
      <c r="AE2801" s="73">
        <v>0</v>
      </c>
      <c r="AF2801" s="73">
        <v>0</v>
      </c>
      <c r="AG2801" s="73">
        <v>12.12</v>
      </c>
      <c r="AH2801" s="106">
        <v>0</v>
      </c>
      <c r="AI2801" s="73">
        <v>0</v>
      </c>
      <c r="AJ2801" s="73">
        <v>0</v>
      </c>
      <c r="AK2801" s="74">
        <v>58</v>
      </c>
      <c r="AL2801" s="90" t="s">
        <v>90</v>
      </c>
      <c r="AM2801" s="92"/>
    </row>
    <row r="2802" spans="1:39" ht="21" hidden="1" customHeight="1">
      <c r="A2802" s="60">
        <v>2471</v>
      </c>
      <c r="B2802" s="61">
        <v>10004208</v>
      </c>
      <c r="C2802" s="61">
        <v>162755</v>
      </c>
      <c r="D2802" s="62">
        <v>44754</v>
      </c>
      <c r="E2802" s="63" t="s">
        <v>38</v>
      </c>
      <c r="F2802" s="63" t="s">
        <v>77</v>
      </c>
      <c r="G2802" s="114" t="s">
        <v>73</v>
      </c>
      <c r="H2802" s="78" t="s">
        <v>74</v>
      </c>
      <c r="I2802" s="63" t="s">
        <v>415</v>
      </c>
      <c r="J2802" s="63" t="s">
        <v>425</v>
      </c>
      <c r="K2802" s="61" t="s">
        <v>1830</v>
      </c>
      <c r="L2802" s="61">
        <v>20221200036843</v>
      </c>
      <c r="M2802" s="66" t="s">
        <v>45</v>
      </c>
      <c r="N2802" s="61" t="s">
        <v>1379</v>
      </c>
      <c r="O2802" s="61" t="s">
        <v>1986</v>
      </c>
      <c r="P2802" s="61" t="s">
        <v>2896</v>
      </c>
      <c r="Q2802" s="68">
        <v>35.92</v>
      </c>
      <c r="R2802" s="68">
        <v>11.24</v>
      </c>
      <c r="S2802" s="69">
        <v>403.65</v>
      </c>
      <c r="T2802" s="70">
        <v>0.12</v>
      </c>
      <c r="U2802" s="79">
        <v>0</v>
      </c>
      <c r="V2802" s="70">
        <v>0.02</v>
      </c>
      <c r="W2802" s="79">
        <v>0</v>
      </c>
      <c r="X2802" s="61" t="s">
        <v>82</v>
      </c>
      <c r="Y2802" s="109" t="s">
        <v>50</v>
      </c>
      <c r="Z2802" s="65" t="s">
        <v>2847</v>
      </c>
      <c r="AA2802" s="60">
        <v>0</v>
      </c>
      <c r="AB2802" s="60">
        <v>0</v>
      </c>
      <c r="AC2802" s="75" t="s">
        <v>83</v>
      </c>
      <c r="AD2802" s="73">
        <v>67.510000000000005</v>
      </c>
      <c r="AE2802" s="73">
        <v>0</v>
      </c>
      <c r="AF2802" s="73">
        <v>0</v>
      </c>
      <c r="AG2802" s="73">
        <v>20.92</v>
      </c>
      <c r="AH2802" s="106">
        <v>0</v>
      </c>
      <c r="AI2802" s="73">
        <v>0</v>
      </c>
      <c r="AJ2802" s="73">
        <v>0</v>
      </c>
      <c r="AK2802" s="74">
        <v>33</v>
      </c>
      <c r="AL2802" s="108" t="s">
        <v>161</v>
      </c>
      <c r="AM2802" s="92"/>
    </row>
    <row r="2803" spans="1:39" ht="21" hidden="1" customHeight="1">
      <c r="A2803" s="60">
        <v>2472</v>
      </c>
      <c r="B2803" s="97">
        <v>11002487</v>
      </c>
      <c r="C2803" s="97">
        <v>169495</v>
      </c>
      <c r="D2803" s="98">
        <v>44754</v>
      </c>
      <c r="E2803" s="99" t="s">
        <v>38</v>
      </c>
      <c r="F2803" s="99" t="s">
        <v>77</v>
      </c>
      <c r="G2803" s="115" t="s">
        <v>40</v>
      </c>
      <c r="H2803" s="100" t="s">
        <v>85</v>
      </c>
      <c r="I2803" s="99" t="s">
        <v>593</v>
      </c>
      <c r="J2803" s="99" t="s">
        <v>815</v>
      </c>
      <c r="K2803" s="97" t="s">
        <v>1830</v>
      </c>
      <c r="L2803" s="97">
        <v>20221200036843</v>
      </c>
      <c r="M2803" s="66" t="s">
        <v>45</v>
      </c>
      <c r="N2803" s="97" t="s">
        <v>816</v>
      </c>
      <c r="O2803" s="97" t="s">
        <v>817</v>
      </c>
      <c r="P2803" s="97" t="s">
        <v>818</v>
      </c>
      <c r="Q2803" s="101">
        <v>190.37</v>
      </c>
      <c r="R2803" s="101">
        <v>6.6</v>
      </c>
      <c r="S2803" s="102">
        <v>1255.54</v>
      </c>
      <c r="T2803" s="103">
        <v>0.36</v>
      </c>
      <c r="U2803" s="104">
        <v>0</v>
      </c>
      <c r="V2803" s="103">
        <v>0.1</v>
      </c>
      <c r="W2803" s="104">
        <v>0</v>
      </c>
      <c r="X2803" s="97" t="s">
        <v>1318</v>
      </c>
      <c r="Y2803" s="109" t="s">
        <v>50</v>
      </c>
      <c r="Z2803" s="65" t="s">
        <v>2847</v>
      </c>
      <c r="AA2803" s="60">
        <v>0</v>
      </c>
      <c r="AB2803" s="60">
        <v>0</v>
      </c>
      <c r="AC2803" s="105" t="s">
        <v>83</v>
      </c>
      <c r="AD2803" s="106">
        <v>385.87</v>
      </c>
      <c r="AE2803" s="106">
        <v>900</v>
      </c>
      <c r="AF2803" s="106">
        <v>129</v>
      </c>
      <c r="AG2803" s="106">
        <v>71.05</v>
      </c>
      <c r="AH2803" s="106">
        <v>0</v>
      </c>
      <c r="AI2803" s="106">
        <v>0</v>
      </c>
      <c r="AJ2803" s="106">
        <v>0</v>
      </c>
      <c r="AK2803" s="107">
        <v>386</v>
      </c>
      <c r="AL2803" s="108" t="s">
        <v>161</v>
      </c>
      <c r="AM2803" s="92"/>
    </row>
    <row r="2804" spans="1:39" ht="21" hidden="1" customHeight="1">
      <c r="A2804" s="60">
        <v>2473</v>
      </c>
      <c r="B2804" s="61">
        <v>12001458</v>
      </c>
      <c r="C2804" s="61">
        <v>179569</v>
      </c>
      <c r="D2804" s="62">
        <v>44754</v>
      </c>
      <c r="E2804" s="63" t="s">
        <v>38</v>
      </c>
      <c r="F2804" s="63" t="s">
        <v>84</v>
      </c>
      <c r="G2804" s="114" t="s">
        <v>73</v>
      </c>
      <c r="H2804" s="78" t="s">
        <v>91</v>
      </c>
      <c r="I2804" s="63" t="s">
        <v>1245</v>
      </c>
      <c r="J2804" s="63" t="s">
        <v>1245</v>
      </c>
      <c r="K2804" s="61" t="s">
        <v>1830</v>
      </c>
      <c r="L2804" s="61" t="s">
        <v>84</v>
      </c>
      <c r="M2804" s="66" t="s">
        <v>45</v>
      </c>
      <c r="N2804" s="61" t="s">
        <v>787</v>
      </c>
      <c r="O2804" s="61" t="s">
        <v>790</v>
      </c>
      <c r="P2804" s="61" t="s">
        <v>1194</v>
      </c>
      <c r="Q2804" s="68">
        <v>75.78</v>
      </c>
      <c r="R2804" s="68">
        <v>8.4</v>
      </c>
      <c r="S2804" s="69">
        <v>636.82000000000005</v>
      </c>
      <c r="T2804" s="70">
        <v>0.18</v>
      </c>
      <c r="U2804" s="79">
        <v>0</v>
      </c>
      <c r="V2804" s="70">
        <v>0.01</v>
      </c>
      <c r="W2804" s="79">
        <v>0</v>
      </c>
      <c r="X2804" s="61" t="s">
        <v>82</v>
      </c>
      <c r="Y2804" s="109" t="s">
        <v>50</v>
      </c>
      <c r="Z2804" s="65" t="s">
        <v>2847</v>
      </c>
      <c r="AA2804" s="60">
        <v>0</v>
      </c>
      <c r="AB2804" s="60">
        <v>0</v>
      </c>
      <c r="AC2804" s="75" t="s">
        <v>83</v>
      </c>
      <c r="AD2804" s="73">
        <v>5.4</v>
      </c>
      <c r="AE2804" s="73">
        <v>0</v>
      </c>
      <c r="AF2804" s="73">
        <v>0</v>
      </c>
      <c r="AG2804" s="73">
        <v>0</v>
      </c>
      <c r="AH2804" s="106">
        <v>0</v>
      </c>
      <c r="AI2804" s="73">
        <v>0</v>
      </c>
      <c r="AJ2804" s="73">
        <v>0.83</v>
      </c>
      <c r="AK2804" s="74">
        <v>5</v>
      </c>
      <c r="AL2804" s="90" t="s">
        <v>90</v>
      </c>
      <c r="AM2804" s="92"/>
    </row>
    <row r="2805" spans="1:39" ht="21" hidden="1" customHeight="1">
      <c r="A2805" s="60">
        <v>2474</v>
      </c>
      <c r="B2805" s="61">
        <v>9000165</v>
      </c>
      <c r="C2805" s="61">
        <v>380449</v>
      </c>
      <c r="D2805" s="62">
        <v>44754</v>
      </c>
      <c r="E2805" s="334" t="s">
        <v>3571</v>
      </c>
      <c r="F2805" s="334" t="s">
        <v>3571</v>
      </c>
      <c r="G2805" s="114" t="s">
        <v>109</v>
      </c>
      <c r="H2805" s="78" t="s">
        <v>495</v>
      </c>
      <c r="I2805" s="63" t="s">
        <v>2446</v>
      </c>
      <c r="J2805" s="63" t="s">
        <v>1521</v>
      </c>
      <c r="K2805" s="61" t="s">
        <v>1830</v>
      </c>
      <c r="L2805" s="61">
        <v>20221200081623</v>
      </c>
      <c r="M2805" s="66" t="s">
        <v>155</v>
      </c>
      <c r="N2805" s="61" t="s">
        <v>1045</v>
      </c>
      <c r="O2805" s="61" t="s">
        <v>588</v>
      </c>
      <c r="P2805" s="61" t="s">
        <v>1044</v>
      </c>
      <c r="Q2805" s="68">
        <v>239.69</v>
      </c>
      <c r="R2805" s="68">
        <v>7.57</v>
      </c>
      <c r="S2805" s="69">
        <v>1814.72</v>
      </c>
      <c r="T2805" s="70">
        <v>0.52</v>
      </c>
      <c r="U2805" s="79">
        <v>0</v>
      </c>
      <c r="V2805" s="70">
        <v>0.02</v>
      </c>
      <c r="W2805" s="79">
        <v>0</v>
      </c>
      <c r="X2805" s="61" t="s">
        <v>82</v>
      </c>
      <c r="Y2805" s="109" t="s">
        <v>50</v>
      </c>
      <c r="Z2805" s="65" t="s">
        <v>2847</v>
      </c>
      <c r="AA2805" s="60">
        <v>0</v>
      </c>
      <c r="AB2805" s="60">
        <v>0</v>
      </c>
      <c r="AC2805" s="75" t="s">
        <v>83</v>
      </c>
      <c r="AD2805" s="73">
        <v>53.86</v>
      </c>
      <c r="AE2805" s="73">
        <v>0</v>
      </c>
      <c r="AF2805" s="73">
        <v>0</v>
      </c>
      <c r="AG2805" s="73">
        <v>10.37</v>
      </c>
      <c r="AH2805" s="106">
        <v>0</v>
      </c>
      <c r="AI2805" s="73">
        <v>0</v>
      </c>
      <c r="AJ2805" s="73">
        <v>0</v>
      </c>
      <c r="AK2805" s="74">
        <v>54</v>
      </c>
      <c r="AL2805" s="90" t="s">
        <v>575</v>
      </c>
      <c r="AM2805" s="82" t="s">
        <v>3680</v>
      </c>
    </row>
    <row r="2806" spans="1:39" ht="21" hidden="1" customHeight="1">
      <c r="A2806" s="60">
        <v>2475</v>
      </c>
      <c r="B2806" s="61">
        <v>2002164</v>
      </c>
      <c r="C2806" s="61">
        <v>521428</v>
      </c>
      <c r="D2806" s="62">
        <v>44754</v>
      </c>
      <c r="E2806" s="63" t="s">
        <v>2695</v>
      </c>
      <c r="F2806" s="63" t="s">
        <v>84</v>
      </c>
      <c r="G2806" s="114" t="s">
        <v>73</v>
      </c>
      <c r="H2806" s="78" t="s">
        <v>153</v>
      </c>
      <c r="I2806" s="63" t="s">
        <v>153</v>
      </c>
      <c r="J2806" s="63" t="s">
        <v>1479</v>
      </c>
      <c r="K2806" s="61" t="s">
        <v>1830</v>
      </c>
      <c r="L2806" s="61" t="s">
        <v>84</v>
      </c>
      <c r="M2806" s="66" t="s">
        <v>155</v>
      </c>
      <c r="N2806" s="61" t="s">
        <v>156</v>
      </c>
      <c r="O2806" s="61" t="s">
        <v>486</v>
      </c>
      <c r="P2806" s="61" t="s">
        <v>2897</v>
      </c>
      <c r="Q2806" s="68">
        <v>71.099999999999994</v>
      </c>
      <c r="R2806" s="68">
        <v>9.2899999999999991</v>
      </c>
      <c r="S2806" s="69">
        <v>660.4</v>
      </c>
      <c r="T2806" s="70">
        <v>0.19</v>
      </c>
      <c r="U2806" s="79">
        <v>0</v>
      </c>
      <c r="V2806" s="70">
        <v>0.02</v>
      </c>
      <c r="W2806" s="79">
        <v>0</v>
      </c>
      <c r="X2806" s="61" t="s">
        <v>82</v>
      </c>
      <c r="Y2806" s="109" t="s">
        <v>50</v>
      </c>
      <c r="Z2806" s="65" t="s">
        <v>2847</v>
      </c>
      <c r="AA2806" s="60">
        <v>0</v>
      </c>
      <c r="AB2806" s="60">
        <v>0</v>
      </c>
      <c r="AC2806" s="75" t="s">
        <v>83</v>
      </c>
      <c r="AD2806" s="73">
        <v>82.26</v>
      </c>
      <c r="AE2806" s="73">
        <v>0</v>
      </c>
      <c r="AF2806" s="73">
        <v>0</v>
      </c>
      <c r="AG2806" s="73">
        <v>17.14</v>
      </c>
      <c r="AH2806" s="106">
        <v>0</v>
      </c>
      <c r="AI2806" s="73">
        <v>0</v>
      </c>
      <c r="AJ2806" s="73">
        <v>0</v>
      </c>
      <c r="AK2806" s="74">
        <v>82</v>
      </c>
      <c r="AL2806" s="90" t="s">
        <v>90</v>
      </c>
      <c r="AM2806" s="92"/>
    </row>
    <row r="2807" spans="1:39" ht="21" hidden="1" customHeight="1">
      <c r="A2807" s="60">
        <v>2476</v>
      </c>
      <c r="B2807" s="61">
        <v>11014154</v>
      </c>
      <c r="C2807" s="61">
        <v>24123024</v>
      </c>
      <c r="D2807" s="62">
        <v>44754</v>
      </c>
      <c r="E2807" s="334" t="s">
        <v>3571</v>
      </c>
      <c r="F2807" s="334" t="s">
        <v>3571</v>
      </c>
      <c r="G2807" s="114" t="s">
        <v>40</v>
      </c>
      <c r="H2807" s="78" t="s">
        <v>85</v>
      </c>
      <c r="I2807" s="63" t="s">
        <v>1847</v>
      </c>
      <c r="J2807" s="63" t="s">
        <v>2702</v>
      </c>
      <c r="K2807" s="61" t="s">
        <v>1830</v>
      </c>
      <c r="L2807" s="61">
        <v>20211200124243</v>
      </c>
      <c r="M2807" s="66" t="s">
        <v>155</v>
      </c>
      <c r="N2807" s="61" t="s">
        <v>2120</v>
      </c>
      <c r="O2807" s="61" t="s">
        <v>199</v>
      </c>
      <c r="P2807" s="61" t="s">
        <v>468</v>
      </c>
      <c r="Q2807" s="68">
        <v>77.45</v>
      </c>
      <c r="R2807" s="68">
        <v>9.66</v>
      </c>
      <c r="S2807" s="69">
        <v>748.32</v>
      </c>
      <c r="T2807" s="70">
        <v>0.21</v>
      </c>
      <c r="U2807" s="79">
        <v>0</v>
      </c>
      <c r="V2807" s="70">
        <v>0</v>
      </c>
      <c r="W2807" s="79">
        <v>0</v>
      </c>
      <c r="X2807" s="61" t="s">
        <v>49</v>
      </c>
      <c r="Y2807" s="109" t="s">
        <v>50</v>
      </c>
      <c r="Z2807" s="65" t="s">
        <v>2847</v>
      </c>
      <c r="AA2807" s="60">
        <v>0</v>
      </c>
      <c r="AB2807" s="60">
        <v>0</v>
      </c>
      <c r="AC2807" s="75" t="s">
        <v>49</v>
      </c>
      <c r="AD2807" s="73">
        <v>0</v>
      </c>
      <c r="AE2807" s="73">
        <v>1050</v>
      </c>
      <c r="AF2807" s="73">
        <v>150</v>
      </c>
      <c r="AG2807" s="73">
        <v>0</v>
      </c>
      <c r="AH2807" s="106">
        <v>0</v>
      </c>
      <c r="AI2807" s="73">
        <v>0</v>
      </c>
      <c r="AJ2807" s="73">
        <v>0</v>
      </c>
      <c r="AK2807" s="74">
        <v>0</v>
      </c>
      <c r="AL2807" s="90" t="s">
        <v>575</v>
      </c>
      <c r="AM2807" s="82" t="e">
        <v>#N/A</v>
      </c>
    </row>
    <row r="2808" spans="1:39" ht="21" hidden="1" customHeight="1">
      <c r="A2808" s="60">
        <v>2477</v>
      </c>
      <c r="B2808" s="61">
        <v>2001643</v>
      </c>
      <c r="C2808" s="61">
        <v>92010069</v>
      </c>
      <c r="D2808" s="62">
        <v>44754</v>
      </c>
      <c r="E2808" s="63" t="s">
        <v>2617</v>
      </c>
      <c r="F2808" s="63" t="s">
        <v>77</v>
      </c>
      <c r="G2808" s="114" t="s">
        <v>73</v>
      </c>
      <c r="H2808" s="78" t="s">
        <v>153</v>
      </c>
      <c r="I2808" s="63" t="s">
        <v>468</v>
      </c>
      <c r="J2808" s="63" t="s">
        <v>154</v>
      </c>
      <c r="K2808" s="61" t="s">
        <v>1830</v>
      </c>
      <c r="L2808" s="61">
        <v>20221200080033</v>
      </c>
      <c r="M2808" s="66" t="s">
        <v>78</v>
      </c>
      <c r="N2808" s="61" t="s">
        <v>2068</v>
      </c>
      <c r="O2808" s="61" t="s">
        <v>1053</v>
      </c>
      <c r="P2808" s="61" t="s">
        <v>1887</v>
      </c>
      <c r="Q2808" s="68">
        <v>12.04</v>
      </c>
      <c r="R2808" s="68">
        <v>6.82</v>
      </c>
      <c r="S2808" s="69">
        <v>82.11</v>
      </c>
      <c r="T2808" s="70">
        <v>0.02</v>
      </c>
      <c r="U2808" s="79">
        <v>0</v>
      </c>
      <c r="V2808" s="70">
        <v>0.02</v>
      </c>
      <c r="W2808" s="79">
        <v>0</v>
      </c>
      <c r="X2808" s="61" t="s">
        <v>2898</v>
      </c>
      <c r="Y2808" s="109" t="s">
        <v>50</v>
      </c>
      <c r="Z2808" s="65" t="s">
        <v>2847</v>
      </c>
      <c r="AA2808" s="60">
        <v>0</v>
      </c>
      <c r="AB2808" s="60">
        <v>0</v>
      </c>
      <c r="AC2808" s="75" t="s">
        <v>1198</v>
      </c>
      <c r="AD2808" s="73">
        <v>70.099999999999994</v>
      </c>
      <c r="AE2808" s="73">
        <v>0</v>
      </c>
      <c r="AF2808" s="73">
        <v>0</v>
      </c>
      <c r="AG2808" s="73">
        <v>0</v>
      </c>
      <c r="AH2808" s="106">
        <v>0</v>
      </c>
      <c r="AI2808" s="73">
        <v>4.5</v>
      </c>
      <c r="AJ2808" s="73">
        <v>0</v>
      </c>
      <c r="AK2808" s="74">
        <v>0</v>
      </c>
      <c r="AL2808" s="90" t="s">
        <v>161</v>
      </c>
      <c r="AM2808" s="82"/>
    </row>
    <row r="2809" spans="1:39" ht="21" hidden="1" customHeight="1">
      <c r="A2809" s="60">
        <v>2478</v>
      </c>
      <c r="B2809" s="61">
        <v>10000332</v>
      </c>
      <c r="C2809" s="61">
        <v>163507</v>
      </c>
      <c r="D2809" s="62">
        <v>44755</v>
      </c>
      <c r="E2809" s="63" t="s">
        <v>38</v>
      </c>
      <c r="F2809" s="63" t="s">
        <v>77</v>
      </c>
      <c r="G2809" s="114" t="s">
        <v>73</v>
      </c>
      <c r="H2809" s="78" t="s">
        <v>74</v>
      </c>
      <c r="I2809" s="63" t="s">
        <v>419</v>
      </c>
      <c r="J2809" s="63" t="s">
        <v>1410</v>
      </c>
      <c r="K2809" s="61" t="s">
        <v>1830</v>
      </c>
      <c r="L2809" s="61">
        <v>20221200036843</v>
      </c>
      <c r="M2809" s="66" t="s">
        <v>78</v>
      </c>
      <c r="N2809" s="61" t="s">
        <v>1554</v>
      </c>
      <c r="O2809" s="61" t="s">
        <v>221</v>
      </c>
      <c r="P2809" s="61" t="s">
        <v>2174</v>
      </c>
      <c r="Q2809" s="68">
        <v>290.7</v>
      </c>
      <c r="R2809" s="68">
        <v>9.66</v>
      </c>
      <c r="S2809" s="69">
        <v>2807.97</v>
      </c>
      <c r="T2809" s="70">
        <v>0.8</v>
      </c>
      <c r="U2809" s="79">
        <v>0</v>
      </c>
      <c r="V2809" s="70">
        <v>0.59000000000000008</v>
      </c>
      <c r="W2809" s="79">
        <v>0</v>
      </c>
      <c r="X2809" s="61" t="s">
        <v>82</v>
      </c>
      <c r="Y2809" s="109" t="s">
        <v>50</v>
      </c>
      <c r="Z2809" s="65" t="s">
        <v>2847</v>
      </c>
      <c r="AA2809" s="60">
        <v>0</v>
      </c>
      <c r="AB2809" s="60">
        <v>0</v>
      </c>
      <c r="AC2809" s="75" t="s">
        <v>83</v>
      </c>
      <c r="AD2809" s="73">
        <v>2098.4700000000003</v>
      </c>
      <c r="AE2809" s="73">
        <v>0</v>
      </c>
      <c r="AF2809" s="73">
        <v>0</v>
      </c>
      <c r="AG2809" s="73">
        <v>298.06</v>
      </c>
      <c r="AH2809" s="106">
        <v>0</v>
      </c>
      <c r="AI2809" s="73">
        <v>4</v>
      </c>
      <c r="AJ2809" s="73">
        <v>0</v>
      </c>
      <c r="AK2809" s="74">
        <v>2101</v>
      </c>
      <c r="AL2809" s="108" t="s">
        <v>161</v>
      </c>
      <c r="AM2809" s="92"/>
    </row>
    <row r="2810" spans="1:39" ht="21" hidden="1" customHeight="1">
      <c r="A2810" s="60">
        <v>2479</v>
      </c>
      <c r="B2810" s="61">
        <v>10000234</v>
      </c>
      <c r="C2810" s="61">
        <v>163587</v>
      </c>
      <c r="D2810" s="62">
        <v>44755</v>
      </c>
      <c r="E2810" s="63" t="s">
        <v>38</v>
      </c>
      <c r="F2810" s="63" t="s">
        <v>77</v>
      </c>
      <c r="G2810" s="114" t="s">
        <v>73</v>
      </c>
      <c r="H2810" s="78" t="s">
        <v>74</v>
      </c>
      <c r="I2810" s="63" t="s">
        <v>419</v>
      </c>
      <c r="J2810" s="63" t="s">
        <v>1410</v>
      </c>
      <c r="K2810" s="61" t="s">
        <v>1830</v>
      </c>
      <c r="L2810" s="61">
        <v>20221200036843</v>
      </c>
      <c r="M2810" s="66" t="s">
        <v>45</v>
      </c>
      <c r="N2810" s="61" t="s">
        <v>1644</v>
      </c>
      <c r="O2810" s="61" t="s">
        <v>2174</v>
      </c>
      <c r="P2810" s="61" t="s">
        <v>1192</v>
      </c>
      <c r="Q2810" s="68">
        <v>94.81</v>
      </c>
      <c r="R2810" s="68">
        <v>9.61</v>
      </c>
      <c r="S2810" s="69">
        <v>911.26</v>
      </c>
      <c r="T2810" s="70">
        <v>0.26</v>
      </c>
      <c r="U2810" s="79">
        <v>0</v>
      </c>
      <c r="V2810" s="70">
        <v>0.13</v>
      </c>
      <c r="W2810" s="79">
        <v>0</v>
      </c>
      <c r="X2810" s="61" t="s">
        <v>82</v>
      </c>
      <c r="Y2810" s="109" t="s">
        <v>50</v>
      </c>
      <c r="Z2810" s="65" t="s">
        <v>2847</v>
      </c>
      <c r="AA2810" s="60">
        <v>0</v>
      </c>
      <c r="AB2810" s="60">
        <v>0</v>
      </c>
      <c r="AC2810" s="75" t="s">
        <v>83</v>
      </c>
      <c r="AD2810" s="73">
        <v>450.94</v>
      </c>
      <c r="AE2810" s="73">
        <v>0</v>
      </c>
      <c r="AF2810" s="73">
        <v>0</v>
      </c>
      <c r="AG2810" s="73">
        <v>79.67</v>
      </c>
      <c r="AH2810" s="106">
        <v>0</v>
      </c>
      <c r="AI2810" s="73">
        <v>0</v>
      </c>
      <c r="AJ2810" s="73">
        <v>0</v>
      </c>
      <c r="AK2810" s="74">
        <v>451</v>
      </c>
      <c r="AL2810" s="108" t="s">
        <v>161</v>
      </c>
      <c r="AM2810" s="92"/>
    </row>
    <row r="2811" spans="1:39" ht="21" hidden="1" customHeight="1">
      <c r="A2811" s="60">
        <v>2480</v>
      </c>
      <c r="B2811" s="61">
        <v>5002346</v>
      </c>
      <c r="C2811" s="61">
        <v>295098</v>
      </c>
      <c r="D2811" s="62">
        <v>44755</v>
      </c>
      <c r="E2811" s="63" t="s">
        <v>38</v>
      </c>
      <c r="F2811" s="63" t="s">
        <v>39</v>
      </c>
      <c r="G2811" s="114" t="s">
        <v>116</v>
      </c>
      <c r="H2811" s="78" t="s">
        <v>117</v>
      </c>
      <c r="I2811" s="63" t="s">
        <v>720</v>
      </c>
      <c r="J2811" s="63" t="s">
        <v>2168</v>
      </c>
      <c r="K2811" s="61" t="s">
        <v>1830</v>
      </c>
      <c r="L2811" s="61">
        <v>20221200033983</v>
      </c>
      <c r="M2811" s="66" t="s">
        <v>78</v>
      </c>
      <c r="N2811" s="61" t="s">
        <v>2852</v>
      </c>
      <c r="O2811" s="61" t="s">
        <v>378</v>
      </c>
      <c r="P2811" s="61" t="s">
        <v>380</v>
      </c>
      <c r="Q2811" s="68">
        <v>27</v>
      </c>
      <c r="R2811" s="68">
        <v>6.5</v>
      </c>
      <c r="S2811" s="69">
        <v>175.5</v>
      </c>
      <c r="T2811" s="70">
        <v>0.05</v>
      </c>
      <c r="U2811" s="79">
        <v>0</v>
      </c>
      <c r="V2811" s="70">
        <v>0.05</v>
      </c>
      <c r="W2811" s="79">
        <v>0</v>
      </c>
      <c r="X2811" s="61" t="s">
        <v>124</v>
      </c>
      <c r="Y2811" s="109" t="s">
        <v>50</v>
      </c>
      <c r="Z2811" s="65" t="s">
        <v>2847</v>
      </c>
      <c r="AA2811" s="60">
        <v>0</v>
      </c>
      <c r="AB2811" s="60">
        <v>0</v>
      </c>
      <c r="AC2811" s="75" t="s">
        <v>125</v>
      </c>
      <c r="AD2811" s="73">
        <v>175.5</v>
      </c>
      <c r="AE2811" s="73">
        <v>0</v>
      </c>
      <c r="AF2811" s="73">
        <v>0</v>
      </c>
      <c r="AG2811" s="73">
        <v>0</v>
      </c>
      <c r="AH2811" s="106">
        <v>0</v>
      </c>
      <c r="AI2811" s="73">
        <v>0</v>
      </c>
      <c r="AJ2811" s="73">
        <v>41.209999999999994</v>
      </c>
      <c r="AK2811" s="74">
        <v>0</v>
      </c>
      <c r="AL2811" s="90" t="s">
        <v>52</v>
      </c>
      <c r="AM2811" s="92"/>
    </row>
    <row r="2812" spans="1:39" ht="21" hidden="1" customHeight="1">
      <c r="A2812" s="60">
        <v>2481</v>
      </c>
      <c r="B2812" s="97">
        <v>5002436</v>
      </c>
      <c r="C2812" s="97">
        <v>295316</v>
      </c>
      <c r="D2812" s="98">
        <v>44755</v>
      </c>
      <c r="E2812" s="99" t="s">
        <v>38</v>
      </c>
      <c r="F2812" s="99" t="s">
        <v>39</v>
      </c>
      <c r="G2812" s="115" t="s">
        <v>116</v>
      </c>
      <c r="H2812" s="100" t="s">
        <v>117</v>
      </c>
      <c r="I2812" s="99" t="s">
        <v>720</v>
      </c>
      <c r="J2812" s="99" t="s">
        <v>2168</v>
      </c>
      <c r="K2812" s="97" t="s">
        <v>1830</v>
      </c>
      <c r="L2812" s="97">
        <v>20221200033983</v>
      </c>
      <c r="M2812" s="66" t="s">
        <v>78</v>
      </c>
      <c r="N2812" s="97" t="s">
        <v>2852</v>
      </c>
      <c r="O2812" s="97" t="s">
        <v>380</v>
      </c>
      <c r="P2812" s="97" t="s">
        <v>2899</v>
      </c>
      <c r="Q2812" s="101">
        <v>66</v>
      </c>
      <c r="R2812" s="101">
        <v>5.3</v>
      </c>
      <c r="S2812" s="102">
        <v>349.8</v>
      </c>
      <c r="T2812" s="103">
        <v>0.1</v>
      </c>
      <c r="U2812" s="104">
        <v>0</v>
      </c>
      <c r="V2812" s="103">
        <v>0.1</v>
      </c>
      <c r="W2812" s="104">
        <v>0</v>
      </c>
      <c r="X2812" s="97" t="s">
        <v>124</v>
      </c>
      <c r="Y2812" s="109" t="s">
        <v>50</v>
      </c>
      <c r="Z2812" s="65" t="s">
        <v>2847</v>
      </c>
      <c r="AA2812" s="60">
        <v>0</v>
      </c>
      <c r="AB2812" s="60">
        <v>0</v>
      </c>
      <c r="AC2812" s="105" t="s">
        <v>125</v>
      </c>
      <c r="AD2812" s="106">
        <v>349.8</v>
      </c>
      <c r="AE2812" s="106">
        <v>0</v>
      </c>
      <c r="AF2812" s="106">
        <v>0</v>
      </c>
      <c r="AG2812" s="106">
        <v>0</v>
      </c>
      <c r="AH2812" s="106">
        <v>0</v>
      </c>
      <c r="AI2812" s="106">
        <v>0</v>
      </c>
      <c r="AJ2812" s="106">
        <v>81.55</v>
      </c>
      <c r="AK2812" s="107">
        <v>0</v>
      </c>
      <c r="AL2812" s="90" t="s">
        <v>52</v>
      </c>
      <c r="AM2812" s="92"/>
    </row>
    <row r="2813" spans="1:39" ht="21" hidden="1" customHeight="1">
      <c r="A2813" s="60">
        <v>2482</v>
      </c>
      <c r="B2813" s="61">
        <v>1000703</v>
      </c>
      <c r="C2813" s="61">
        <v>138759</v>
      </c>
      <c r="D2813" s="62">
        <v>44755</v>
      </c>
      <c r="E2813" s="63" t="s">
        <v>38</v>
      </c>
      <c r="F2813" s="63" t="s">
        <v>77</v>
      </c>
      <c r="G2813" s="114" t="s">
        <v>40</v>
      </c>
      <c r="H2813" s="78" t="s">
        <v>41</v>
      </c>
      <c r="I2813" s="63" t="s">
        <v>1561</v>
      </c>
      <c r="J2813" s="63" t="s">
        <v>2869</v>
      </c>
      <c r="K2813" s="61" t="s">
        <v>1830</v>
      </c>
      <c r="L2813" s="61">
        <v>20221200036843</v>
      </c>
      <c r="M2813" s="66" t="s">
        <v>78</v>
      </c>
      <c r="N2813" s="61" t="s">
        <v>61</v>
      </c>
      <c r="O2813" s="61" t="s">
        <v>2900</v>
      </c>
      <c r="P2813" s="61" t="s">
        <v>2870</v>
      </c>
      <c r="Q2813" s="68">
        <v>30.32</v>
      </c>
      <c r="R2813" s="68">
        <v>4.92</v>
      </c>
      <c r="S2813" s="69">
        <v>149.19</v>
      </c>
      <c r="T2813" s="70">
        <v>0.04</v>
      </c>
      <c r="U2813" s="79">
        <v>0</v>
      </c>
      <c r="V2813" s="70">
        <v>0.02</v>
      </c>
      <c r="W2813" s="79">
        <v>0</v>
      </c>
      <c r="X2813" s="61" t="s">
        <v>82</v>
      </c>
      <c r="Y2813" s="109" t="s">
        <v>50</v>
      </c>
      <c r="Z2813" s="65" t="s">
        <v>2847</v>
      </c>
      <c r="AA2813" s="60">
        <v>0</v>
      </c>
      <c r="AB2813" s="60">
        <v>0</v>
      </c>
      <c r="AC2813" s="75" t="s">
        <v>83</v>
      </c>
      <c r="AD2813" s="73">
        <v>84.85</v>
      </c>
      <c r="AE2813" s="73">
        <v>0</v>
      </c>
      <c r="AF2813" s="73">
        <v>0</v>
      </c>
      <c r="AG2813" s="73">
        <v>16.09</v>
      </c>
      <c r="AH2813" s="106">
        <v>0</v>
      </c>
      <c r="AI2813" s="73">
        <v>0</v>
      </c>
      <c r="AJ2813" s="73">
        <v>0</v>
      </c>
      <c r="AK2813" s="74">
        <v>85</v>
      </c>
      <c r="AL2813" s="108" t="s">
        <v>161</v>
      </c>
      <c r="AM2813" s="92"/>
    </row>
    <row r="2814" spans="1:39" ht="21" hidden="1" customHeight="1">
      <c r="A2814" s="60">
        <v>2483</v>
      </c>
      <c r="B2814" s="61">
        <v>13002313</v>
      </c>
      <c r="C2814" s="61">
        <v>180814</v>
      </c>
      <c r="D2814" s="62">
        <v>44755</v>
      </c>
      <c r="E2814" s="63" t="s">
        <v>38</v>
      </c>
      <c r="F2814" s="63" t="s">
        <v>77</v>
      </c>
      <c r="G2814" s="114" t="s">
        <v>73</v>
      </c>
      <c r="H2814" s="78" t="s">
        <v>440</v>
      </c>
      <c r="I2814" s="63" t="s">
        <v>440</v>
      </c>
      <c r="J2814" s="63" t="s">
        <v>2883</v>
      </c>
      <c r="K2814" s="61" t="s">
        <v>1830</v>
      </c>
      <c r="L2814" s="61">
        <v>20221200036843</v>
      </c>
      <c r="M2814" s="66" t="s">
        <v>78</v>
      </c>
      <c r="N2814" s="61" t="s">
        <v>2901</v>
      </c>
      <c r="O2814" s="61" t="s">
        <v>1540</v>
      </c>
      <c r="P2814" s="61" t="s">
        <v>2902</v>
      </c>
      <c r="Q2814" s="68">
        <v>87.3</v>
      </c>
      <c r="R2814" s="68">
        <v>7.38</v>
      </c>
      <c r="S2814" s="69">
        <v>643.73</v>
      </c>
      <c r="T2814" s="70">
        <v>0.18</v>
      </c>
      <c r="U2814" s="79">
        <v>0</v>
      </c>
      <c r="V2814" s="70">
        <v>0.02</v>
      </c>
      <c r="W2814" s="79">
        <v>0</v>
      </c>
      <c r="X2814" s="61" t="s">
        <v>82</v>
      </c>
      <c r="Y2814" s="109" t="s">
        <v>50</v>
      </c>
      <c r="Z2814" s="65" t="s">
        <v>2847</v>
      </c>
      <c r="AA2814" s="60">
        <v>0</v>
      </c>
      <c r="AB2814" s="60">
        <v>0</v>
      </c>
      <c r="AC2814" s="75" t="s">
        <v>83</v>
      </c>
      <c r="AD2814" s="73">
        <v>85.72</v>
      </c>
      <c r="AE2814" s="73">
        <v>0</v>
      </c>
      <c r="AF2814" s="73">
        <v>0</v>
      </c>
      <c r="AG2814" s="73">
        <v>47.49</v>
      </c>
      <c r="AH2814" s="106">
        <v>0</v>
      </c>
      <c r="AI2814" s="73">
        <v>0</v>
      </c>
      <c r="AJ2814" s="73">
        <v>0</v>
      </c>
      <c r="AK2814" s="74">
        <v>86</v>
      </c>
      <c r="AL2814" s="108" t="s">
        <v>161</v>
      </c>
      <c r="AM2814" s="92"/>
    </row>
    <row r="2815" spans="1:39" ht="21" hidden="1" customHeight="1">
      <c r="A2815" s="60">
        <v>2484</v>
      </c>
      <c r="B2815" s="61">
        <v>9000127</v>
      </c>
      <c r="C2815" s="61">
        <v>380335</v>
      </c>
      <c r="D2815" s="62">
        <v>44755</v>
      </c>
      <c r="E2815" s="334" t="s">
        <v>3571</v>
      </c>
      <c r="F2815" s="334" t="s">
        <v>3571</v>
      </c>
      <c r="G2815" s="114" t="s">
        <v>109</v>
      </c>
      <c r="H2815" s="78" t="s">
        <v>495</v>
      </c>
      <c r="I2815" s="63" t="s">
        <v>2446</v>
      </c>
      <c r="J2815" s="63" t="s">
        <v>1521</v>
      </c>
      <c r="K2815" s="61" t="s">
        <v>1830</v>
      </c>
      <c r="L2815" s="61">
        <v>20221200081623</v>
      </c>
      <c r="M2815" s="66" t="s">
        <v>155</v>
      </c>
      <c r="N2815" s="61" t="s">
        <v>1045</v>
      </c>
      <c r="O2815" s="61" t="s">
        <v>1044</v>
      </c>
      <c r="P2815" s="61" t="s">
        <v>507</v>
      </c>
      <c r="Q2815" s="68">
        <v>218.28</v>
      </c>
      <c r="R2815" s="68">
        <v>7.74</v>
      </c>
      <c r="S2815" s="69">
        <v>1689.74</v>
      </c>
      <c r="T2815" s="70">
        <v>0.48</v>
      </c>
      <c r="U2815" s="79">
        <v>0</v>
      </c>
      <c r="V2815" s="70">
        <v>0.05</v>
      </c>
      <c r="W2815" s="79">
        <v>0</v>
      </c>
      <c r="X2815" s="61" t="s">
        <v>82</v>
      </c>
      <c r="Y2815" s="109" t="s">
        <v>50</v>
      </c>
      <c r="Z2815" s="65" t="s">
        <v>2847</v>
      </c>
      <c r="AA2815" s="60">
        <v>0</v>
      </c>
      <c r="AB2815" s="60">
        <v>0</v>
      </c>
      <c r="AC2815" s="75" t="s">
        <v>83</v>
      </c>
      <c r="AD2815" s="73">
        <v>181.4</v>
      </c>
      <c r="AE2815" s="73">
        <v>0</v>
      </c>
      <c r="AF2815" s="73">
        <v>0</v>
      </c>
      <c r="AG2815" s="73">
        <v>35.24</v>
      </c>
      <c r="AH2815" s="106">
        <v>0</v>
      </c>
      <c r="AI2815" s="73">
        <v>0</v>
      </c>
      <c r="AJ2815" s="73">
        <v>0</v>
      </c>
      <c r="AK2815" s="74">
        <v>181</v>
      </c>
      <c r="AL2815" s="90" t="s">
        <v>575</v>
      </c>
      <c r="AM2815" s="82" t="s">
        <v>3680</v>
      </c>
    </row>
    <row r="2816" spans="1:39" ht="21" hidden="1" customHeight="1">
      <c r="A2816" s="60">
        <v>2485</v>
      </c>
      <c r="B2816" s="61">
        <v>1001917</v>
      </c>
      <c r="C2816" s="61">
        <v>601684</v>
      </c>
      <c r="D2816" s="62">
        <v>44755</v>
      </c>
      <c r="E2816" s="63" t="s">
        <v>2695</v>
      </c>
      <c r="F2816" s="63" t="s">
        <v>84</v>
      </c>
      <c r="G2816" s="114" t="s">
        <v>40</v>
      </c>
      <c r="H2816" s="78" t="s">
        <v>41</v>
      </c>
      <c r="I2816" s="63" t="s">
        <v>42</v>
      </c>
      <c r="J2816" s="63" t="s">
        <v>43</v>
      </c>
      <c r="K2816" s="61" t="s">
        <v>1830</v>
      </c>
      <c r="L2816" s="61" t="s">
        <v>84</v>
      </c>
      <c r="M2816" s="66" t="s">
        <v>155</v>
      </c>
      <c r="N2816" s="61" t="s">
        <v>2325</v>
      </c>
      <c r="O2816" s="61" t="s">
        <v>654</v>
      </c>
      <c r="P2816" s="61" t="s">
        <v>783</v>
      </c>
      <c r="Q2816" s="68">
        <v>62.4</v>
      </c>
      <c r="R2816" s="68">
        <v>7.25</v>
      </c>
      <c r="S2816" s="69">
        <v>452.4</v>
      </c>
      <c r="T2816" s="70">
        <v>0.13</v>
      </c>
      <c r="U2816" s="79">
        <v>0</v>
      </c>
      <c r="V2816" s="70">
        <v>0.08</v>
      </c>
      <c r="W2816" s="79">
        <v>0</v>
      </c>
      <c r="X2816" s="61" t="s">
        <v>82</v>
      </c>
      <c r="Y2816" s="109" t="s">
        <v>50</v>
      </c>
      <c r="Z2816" s="65" t="s">
        <v>2847</v>
      </c>
      <c r="AA2816" s="60">
        <v>0</v>
      </c>
      <c r="AB2816" s="60">
        <v>0</v>
      </c>
      <c r="AC2816" s="75" t="s">
        <v>83</v>
      </c>
      <c r="AD2816" s="73">
        <v>262.19</v>
      </c>
      <c r="AE2816" s="73">
        <v>0</v>
      </c>
      <c r="AF2816" s="73">
        <v>0</v>
      </c>
      <c r="AG2816" s="73">
        <v>45.8</v>
      </c>
      <c r="AH2816" s="106">
        <v>0</v>
      </c>
      <c r="AI2816" s="73">
        <v>0</v>
      </c>
      <c r="AJ2816" s="73">
        <v>0</v>
      </c>
      <c r="AK2816" s="74">
        <v>262</v>
      </c>
      <c r="AL2816" s="90" t="s">
        <v>90</v>
      </c>
      <c r="AM2816" s="92"/>
    </row>
    <row r="2817" spans="1:39" ht="21" hidden="1" customHeight="1">
      <c r="A2817" s="60">
        <v>2486</v>
      </c>
      <c r="B2817" s="61">
        <v>8010196</v>
      </c>
      <c r="C2817" s="61">
        <v>34011024</v>
      </c>
      <c r="D2817" s="62">
        <v>44755</v>
      </c>
      <c r="E2817" s="63" t="s">
        <v>173</v>
      </c>
      <c r="F2817" s="63" t="s">
        <v>39</v>
      </c>
      <c r="G2817" s="114" t="s">
        <v>175</v>
      </c>
      <c r="H2817" s="78" t="s">
        <v>176</v>
      </c>
      <c r="I2817" s="63" t="s">
        <v>1016</v>
      </c>
      <c r="J2817" s="63" t="s">
        <v>1766</v>
      </c>
      <c r="K2817" s="61" t="s">
        <v>1830</v>
      </c>
      <c r="L2817" s="61">
        <v>20221200039803</v>
      </c>
      <c r="M2817" s="66" t="s">
        <v>78</v>
      </c>
      <c r="N2817" s="61" t="s">
        <v>2871</v>
      </c>
      <c r="O2817" s="61" t="s">
        <v>2903</v>
      </c>
      <c r="P2817" s="61" t="s">
        <v>2904</v>
      </c>
      <c r="Q2817" s="68">
        <v>66.900000000000006</v>
      </c>
      <c r="R2817" s="68">
        <v>2.41</v>
      </c>
      <c r="S2817" s="69">
        <v>161.22999999999999</v>
      </c>
      <c r="T2817" s="70">
        <v>0.05</v>
      </c>
      <c r="U2817" s="79">
        <v>7.0000000000000007E-2</v>
      </c>
      <c r="V2817" s="70">
        <v>0.05</v>
      </c>
      <c r="W2817" s="79">
        <v>68.5</v>
      </c>
      <c r="X2817" s="61" t="s">
        <v>82</v>
      </c>
      <c r="Y2817" s="109" t="s">
        <v>50</v>
      </c>
      <c r="Z2817" s="65" t="s">
        <v>2847</v>
      </c>
      <c r="AA2817" s="60">
        <v>0</v>
      </c>
      <c r="AB2817" s="60">
        <v>0</v>
      </c>
      <c r="AC2817" s="75" t="s">
        <v>83</v>
      </c>
      <c r="AD2817" s="73">
        <v>142.48000000000002</v>
      </c>
      <c r="AE2817" s="73">
        <v>0</v>
      </c>
      <c r="AF2817" s="73">
        <v>0</v>
      </c>
      <c r="AG2817" s="73">
        <v>14.41</v>
      </c>
      <c r="AH2817" s="106">
        <v>0</v>
      </c>
      <c r="AI2817" s="73">
        <v>0</v>
      </c>
      <c r="AJ2817" s="73">
        <v>1</v>
      </c>
      <c r="AK2817" s="74">
        <v>0</v>
      </c>
      <c r="AL2817" s="90" t="s">
        <v>52</v>
      </c>
      <c r="AM2817" s="92"/>
    </row>
    <row r="2818" spans="1:39" ht="21" hidden="1" customHeight="1">
      <c r="A2818" s="60">
        <v>2487</v>
      </c>
      <c r="B2818" s="61">
        <v>5009375</v>
      </c>
      <c r="C2818" s="61">
        <v>34012023</v>
      </c>
      <c r="D2818" s="62">
        <v>44755</v>
      </c>
      <c r="E2818" s="63" t="s">
        <v>173</v>
      </c>
      <c r="F2818" s="63" t="s">
        <v>39</v>
      </c>
      <c r="G2818" s="114" t="s">
        <v>116</v>
      </c>
      <c r="H2818" s="78" t="s">
        <v>117</v>
      </c>
      <c r="I2818" s="63" t="s">
        <v>311</v>
      </c>
      <c r="J2818" s="63" t="s">
        <v>2872</v>
      </c>
      <c r="K2818" s="61" t="s">
        <v>1830</v>
      </c>
      <c r="L2818" s="61">
        <v>20221200039803</v>
      </c>
      <c r="M2818" s="66" t="s">
        <v>78</v>
      </c>
      <c r="N2818" s="61" t="s">
        <v>471</v>
      </c>
      <c r="O2818" s="61" t="s">
        <v>471</v>
      </c>
      <c r="P2818" s="61" t="s">
        <v>471</v>
      </c>
      <c r="Q2818" s="68">
        <v>95.63</v>
      </c>
      <c r="R2818" s="68">
        <v>2.5</v>
      </c>
      <c r="S2818" s="69">
        <v>239.07</v>
      </c>
      <c r="T2818" s="70">
        <v>7.0000000000000007E-2</v>
      </c>
      <c r="U2818" s="79">
        <v>0.1</v>
      </c>
      <c r="V2818" s="70">
        <v>7.0000000000000007E-2</v>
      </c>
      <c r="W2818" s="79">
        <v>95.63</v>
      </c>
      <c r="X2818" s="61" t="s">
        <v>82</v>
      </c>
      <c r="Y2818" s="109" t="s">
        <v>50</v>
      </c>
      <c r="Z2818" s="65" t="s">
        <v>2847</v>
      </c>
      <c r="AA2818" s="60">
        <v>0</v>
      </c>
      <c r="AB2818" s="60">
        <v>0</v>
      </c>
      <c r="AC2818" s="75" t="s">
        <v>83</v>
      </c>
      <c r="AD2818" s="73">
        <v>239.2</v>
      </c>
      <c r="AE2818" s="73">
        <v>0</v>
      </c>
      <c r="AF2818" s="73">
        <v>0</v>
      </c>
      <c r="AG2818" s="73">
        <v>20.98</v>
      </c>
      <c r="AH2818" s="106">
        <v>0</v>
      </c>
      <c r="AI2818" s="73">
        <v>0</v>
      </c>
      <c r="AJ2818" s="73">
        <v>0</v>
      </c>
      <c r="AK2818" s="74">
        <v>0</v>
      </c>
      <c r="AL2818" s="90" t="s">
        <v>52</v>
      </c>
      <c r="AM2818" s="92"/>
    </row>
    <row r="2819" spans="1:39" ht="21" hidden="1" customHeight="1">
      <c r="A2819" s="60">
        <v>2488</v>
      </c>
      <c r="B2819" s="61">
        <v>12001036</v>
      </c>
      <c r="C2819" s="61">
        <v>178187</v>
      </c>
      <c r="D2819" s="62">
        <v>44755</v>
      </c>
      <c r="E2819" s="63" t="s">
        <v>38</v>
      </c>
      <c r="F2819" s="63" t="s">
        <v>84</v>
      </c>
      <c r="G2819" s="114" t="s">
        <v>73</v>
      </c>
      <c r="H2819" s="78" t="s">
        <v>91</v>
      </c>
      <c r="I2819" s="63" t="s">
        <v>1245</v>
      </c>
      <c r="J2819" s="63" t="s">
        <v>2789</v>
      </c>
      <c r="K2819" s="61" t="s">
        <v>1830</v>
      </c>
      <c r="L2819" s="61" t="s">
        <v>84</v>
      </c>
      <c r="M2819" s="66" t="s">
        <v>45</v>
      </c>
      <c r="N2819" s="61" t="s">
        <v>754</v>
      </c>
      <c r="O2819" s="61" t="s">
        <v>1274</v>
      </c>
      <c r="P2819" s="61" t="s">
        <v>1247</v>
      </c>
      <c r="Q2819" s="68">
        <v>105.09</v>
      </c>
      <c r="R2819" s="68">
        <v>8.26</v>
      </c>
      <c r="S2819" s="69">
        <v>868.12</v>
      </c>
      <c r="T2819" s="70">
        <v>0.25</v>
      </c>
      <c r="U2819" s="79">
        <v>0</v>
      </c>
      <c r="V2819" s="70">
        <v>0.01</v>
      </c>
      <c r="W2819" s="79">
        <v>0</v>
      </c>
      <c r="X2819" s="61" t="s">
        <v>82</v>
      </c>
      <c r="Y2819" s="109" t="s">
        <v>50</v>
      </c>
      <c r="Z2819" s="65" t="s">
        <v>2847</v>
      </c>
      <c r="AA2819" s="60">
        <v>0</v>
      </c>
      <c r="AB2819" s="60">
        <v>0</v>
      </c>
      <c r="AC2819" s="75" t="s">
        <v>83</v>
      </c>
      <c r="AD2819" s="73">
        <v>8.1999999999999993</v>
      </c>
      <c r="AE2819" s="73">
        <v>0</v>
      </c>
      <c r="AF2819" s="73">
        <v>0</v>
      </c>
      <c r="AG2819" s="73">
        <v>0</v>
      </c>
      <c r="AH2819" s="106">
        <v>0</v>
      </c>
      <c r="AI2819" s="73">
        <v>0</v>
      </c>
      <c r="AJ2819" s="73">
        <v>1.78</v>
      </c>
      <c r="AK2819" s="74">
        <v>8</v>
      </c>
      <c r="AL2819" s="90" t="s">
        <v>90</v>
      </c>
      <c r="AM2819" s="92"/>
    </row>
    <row r="2820" spans="1:39" ht="21" hidden="1" customHeight="1">
      <c r="A2820" s="60"/>
      <c r="B2820" s="61">
        <v>16002318</v>
      </c>
      <c r="C2820" s="61">
        <v>186992</v>
      </c>
      <c r="D2820" s="62">
        <v>44755</v>
      </c>
      <c r="E2820" s="334" t="s">
        <v>3615</v>
      </c>
      <c r="F2820" s="334" t="s">
        <v>3615</v>
      </c>
      <c r="G2820" s="114" t="s">
        <v>109</v>
      </c>
      <c r="H2820" s="78" t="s">
        <v>110</v>
      </c>
      <c r="I2820" s="63" t="s">
        <v>320</v>
      </c>
      <c r="J2820" s="63" t="s">
        <v>2520</v>
      </c>
      <c r="K2820" s="61" t="s">
        <v>1830</v>
      </c>
      <c r="L2820" s="61">
        <v>20211200096663</v>
      </c>
      <c r="M2820" s="66" t="s">
        <v>155</v>
      </c>
      <c r="N2820" s="61" t="s">
        <v>1162</v>
      </c>
      <c r="O2820" s="61" t="s">
        <v>305</v>
      </c>
      <c r="P2820" s="61" t="s">
        <v>626</v>
      </c>
      <c r="Q2820" s="68">
        <v>152.03</v>
      </c>
      <c r="R2820" s="68">
        <v>7.08</v>
      </c>
      <c r="S2820" s="69">
        <v>1076.5999999999999</v>
      </c>
      <c r="T2820" s="70">
        <v>0.31</v>
      </c>
      <c r="U2820" s="79">
        <v>0</v>
      </c>
      <c r="V2820" s="70">
        <v>0.14000000000000001</v>
      </c>
      <c r="W2820" s="79">
        <v>0</v>
      </c>
      <c r="X2820" s="61" t="s">
        <v>1318</v>
      </c>
      <c r="Y2820" s="109" t="s">
        <v>50</v>
      </c>
      <c r="Z2820" s="65" t="s">
        <v>2847</v>
      </c>
      <c r="AA2820" s="60">
        <v>0</v>
      </c>
      <c r="AB2820" s="60">
        <v>0</v>
      </c>
      <c r="AC2820" s="75" t="s">
        <v>83</v>
      </c>
      <c r="AD2820" s="73">
        <v>423.98999999999995</v>
      </c>
      <c r="AE2820" s="73">
        <v>520</v>
      </c>
      <c r="AF2820" s="73">
        <v>74.290000000000006</v>
      </c>
      <c r="AG2820" s="73">
        <v>93.08</v>
      </c>
      <c r="AH2820" s="106">
        <v>0</v>
      </c>
      <c r="AI2820" s="73">
        <v>0</v>
      </c>
      <c r="AJ2820" s="73">
        <v>20.399999999999999</v>
      </c>
      <c r="AK2820" s="74">
        <v>424</v>
      </c>
      <c r="AL2820" s="90" t="s">
        <v>575</v>
      </c>
      <c r="AM2820" s="82" t="s">
        <v>3676</v>
      </c>
    </row>
    <row r="2821" spans="1:39" ht="21" hidden="1" customHeight="1">
      <c r="A2821" s="60"/>
      <c r="B2821" s="61">
        <v>16001622</v>
      </c>
      <c r="C2821" s="61">
        <v>188864</v>
      </c>
      <c r="D2821" s="62">
        <v>44755</v>
      </c>
      <c r="E2821" s="334" t="s">
        <v>3615</v>
      </c>
      <c r="F2821" s="334" t="s">
        <v>3615</v>
      </c>
      <c r="G2821" s="114" t="s">
        <v>109</v>
      </c>
      <c r="H2821" s="78" t="s">
        <v>110</v>
      </c>
      <c r="I2821" s="63" t="s">
        <v>1159</v>
      </c>
      <c r="J2821" s="63" t="s">
        <v>1160</v>
      </c>
      <c r="K2821" s="61" t="s">
        <v>1830</v>
      </c>
      <c r="L2821" s="61">
        <v>20211200096663</v>
      </c>
      <c r="M2821" s="66" t="s">
        <v>155</v>
      </c>
      <c r="N2821" s="61" t="s">
        <v>1162</v>
      </c>
      <c r="O2821" s="61" t="s">
        <v>954</v>
      </c>
      <c r="P2821" s="61" t="s">
        <v>693</v>
      </c>
      <c r="Q2821" s="68">
        <v>209.27</v>
      </c>
      <c r="R2821" s="68">
        <v>15.13</v>
      </c>
      <c r="S2821" s="69">
        <v>3165.45</v>
      </c>
      <c r="T2821" s="70">
        <v>0.9</v>
      </c>
      <c r="U2821" s="79">
        <v>0</v>
      </c>
      <c r="V2821" s="70">
        <v>0.44000000000000006</v>
      </c>
      <c r="W2821" s="79">
        <v>0</v>
      </c>
      <c r="X2821" s="61" t="s">
        <v>1318</v>
      </c>
      <c r="Y2821" s="109" t="s">
        <v>50</v>
      </c>
      <c r="Z2821" s="65" t="s">
        <v>2847</v>
      </c>
      <c r="AA2821" s="60">
        <v>0</v>
      </c>
      <c r="AB2821" s="60">
        <v>0</v>
      </c>
      <c r="AC2821" s="75" t="s">
        <v>83</v>
      </c>
      <c r="AD2821" s="73">
        <v>1542.3</v>
      </c>
      <c r="AE2821" s="73">
        <v>1470</v>
      </c>
      <c r="AF2821" s="73">
        <v>210</v>
      </c>
      <c r="AG2821" s="73">
        <v>304.95999999999992</v>
      </c>
      <c r="AH2821" s="106">
        <v>0</v>
      </c>
      <c r="AI2821" s="73">
        <v>0</v>
      </c>
      <c r="AJ2821" s="73">
        <v>0</v>
      </c>
      <c r="AK2821" s="74">
        <v>1544</v>
      </c>
      <c r="AL2821" s="90" t="s">
        <v>575</v>
      </c>
      <c r="AM2821" s="82" t="s">
        <v>3676</v>
      </c>
    </row>
    <row r="2822" spans="1:39" ht="21" hidden="1" customHeight="1">
      <c r="A2822" s="60"/>
      <c r="B2822" s="61">
        <v>16001436</v>
      </c>
      <c r="C2822" s="61">
        <v>188865</v>
      </c>
      <c r="D2822" s="62">
        <v>44755</v>
      </c>
      <c r="E2822" s="334" t="s">
        <v>3615</v>
      </c>
      <c r="F2822" s="334" t="s">
        <v>3615</v>
      </c>
      <c r="G2822" s="114" t="s">
        <v>109</v>
      </c>
      <c r="H2822" s="78" t="s">
        <v>110</v>
      </c>
      <c r="I2822" s="63" t="s">
        <v>1159</v>
      </c>
      <c r="J2822" s="63" t="s">
        <v>1160</v>
      </c>
      <c r="K2822" s="61" t="s">
        <v>1830</v>
      </c>
      <c r="L2822" s="61">
        <v>20211200096663</v>
      </c>
      <c r="M2822" s="66" t="s">
        <v>155</v>
      </c>
      <c r="N2822" s="61" t="s">
        <v>1162</v>
      </c>
      <c r="O2822" s="61" t="s">
        <v>693</v>
      </c>
      <c r="P2822" s="61" t="s">
        <v>1507</v>
      </c>
      <c r="Q2822" s="68">
        <v>90.1</v>
      </c>
      <c r="R2822" s="68">
        <v>14.01</v>
      </c>
      <c r="S2822" s="69">
        <v>1262.1500000000001</v>
      </c>
      <c r="T2822" s="70">
        <v>0.36</v>
      </c>
      <c r="U2822" s="79">
        <v>0</v>
      </c>
      <c r="V2822" s="70">
        <v>0.18000000000000002</v>
      </c>
      <c r="W2822" s="79">
        <v>0</v>
      </c>
      <c r="X2822" s="61" t="s">
        <v>1318</v>
      </c>
      <c r="Y2822" s="109" t="s">
        <v>50</v>
      </c>
      <c r="Z2822" s="65" t="s">
        <v>2847</v>
      </c>
      <c r="AA2822" s="60">
        <v>0</v>
      </c>
      <c r="AB2822" s="60">
        <v>0</v>
      </c>
      <c r="AC2822" s="75" t="s">
        <v>83</v>
      </c>
      <c r="AD2822" s="73">
        <v>631.05999999999995</v>
      </c>
      <c r="AE2822" s="73">
        <v>980</v>
      </c>
      <c r="AF2822" s="73">
        <v>140</v>
      </c>
      <c r="AG2822" s="73">
        <v>144.44</v>
      </c>
      <c r="AH2822" s="106">
        <v>0</v>
      </c>
      <c r="AI2822" s="73">
        <v>0</v>
      </c>
      <c r="AJ2822" s="73">
        <v>0</v>
      </c>
      <c r="AK2822" s="74">
        <v>630</v>
      </c>
      <c r="AL2822" s="90" t="s">
        <v>575</v>
      </c>
      <c r="AM2822" s="82" t="s">
        <v>3676</v>
      </c>
    </row>
    <row r="2823" spans="1:39" ht="21" hidden="1" customHeight="1">
      <c r="A2823" s="60"/>
      <c r="B2823" s="61">
        <v>16001365</v>
      </c>
      <c r="C2823" s="61">
        <v>188866</v>
      </c>
      <c r="D2823" s="62">
        <v>44755</v>
      </c>
      <c r="E2823" s="334" t="s">
        <v>3615</v>
      </c>
      <c r="F2823" s="334" t="s">
        <v>3615</v>
      </c>
      <c r="G2823" s="114" t="s">
        <v>109</v>
      </c>
      <c r="H2823" s="78" t="s">
        <v>110</v>
      </c>
      <c r="I2823" s="63" t="s">
        <v>1159</v>
      </c>
      <c r="J2823" s="63" t="s">
        <v>1160</v>
      </c>
      <c r="K2823" s="61" t="s">
        <v>1830</v>
      </c>
      <c r="L2823" s="61">
        <v>20211200096663</v>
      </c>
      <c r="M2823" s="66" t="s">
        <v>155</v>
      </c>
      <c r="N2823" s="61" t="s">
        <v>1162</v>
      </c>
      <c r="O2823" s="61" t="s">
        <v>1507</v>
      </c>
      <c r="P2823" s="61" t="s">
        <v>1709</v>
      </c>
      <c r="Q2823" s="68">
        <v>81.99</v>
      </c>
      <c r="R2823" s="68">
        <v>14.22</v>
      </c>
      <c r="S2823" s="69">
        <v>1165.8499999999999</v>
      </c>
      <c r="T2823" s="70">
        <v>0.33</v>
      </c>
      <c r="U2823" s="79">
        <v>0</v>
      </c>
      <c r="V2823" s="70">
        <v>0.16</v>
      </c>
      <c r="W2823" s="79">
        <v>0</v>
      </c>
      <c r="X2823" s="61" t="s">
        <v>1318</v>
      </c>
      <c r="Y2823" s="109" t="s">
        <v>50</v>
      </c>
      <c r="Z2823" s="65" t="s">
        <v>2847</v>
      </c>
      <c r="AA2823" s="60">
        <v>0</v>
      </c>
      <c r="AB2823" s="60">
        <v>0</v>
      </c>
      <c r="AC2823" s="75" t="s">
        <v>83</v>
      </c>
      <c r="AD2823" s="73">
        <v>582.87000000000012</v>
      </c>
      <c r="AE2823" s="73">
        <v>1100</v>
      </c>
      <c r="AF2823" s="73">
        <v>157.13999999999999</v>
      </c>
      <c r="AG2823" s="73">
        <v>138.07000000000002</v>
      </c>
      <c r="AH2823" s="106">
        <v>0</v>
      </c>
      <c r="AI2823" s="73">
        <v>0</v>
      </c>
      <c r="AJ2823" s="73">
        <v>0</v>
      </c>
      <c r="AK2823" s="74">
        <v>583</v>
      </c>
      <c r="AL2823" s="90" t="s">
        <v>575</v>
      </c>
      <c r="AM2823" s="82" t="s">
        <v>3676</v>
      </c>
    </row>
    <row r="2824" spans="1:39" ht="21" hidden="1" customHeight="1">
      <c r="A2824" s="60">
        <v>2489</v>
      </c>
      <c r="B2824" s="61">
        <v>9003974</v>
      </c>
      <c r="C2824" s="61">
        <v>390198</v>
      </c>
      <c r="D2824" s="62">
        <v>44755</v>
      </c>
      <c r="E2824" s="63" t="s">
        <v>2695</v>
      </c>
      <c r="F2824" s="63" t="s">
        <v>84</v>
      </c>
      <c r="G2824" s="114" t="s">
        <v>109</v>
      </c>
      <c r="H2824" s="78" t="s">
        <v>495</v>
      </c>
      <c r="I2824" s="63" t="s">
        <v>1307</v>
      </c>
      <c r="J2824" s="63" t="s">
        <v>2409</v>
      </c>
      <c r="K2824" s="61" t="s">
        <v>1830</v>
      </c>
      <c r="L2824" s="61" t="s">
        <v>84</v>
      </c>
      <c r="M2824" s="66" t="s">
        <v>155</v>
      </c>
      <c r="N2824" s="61" t="s">
        <v>498</v>
      </c>
      <c r="O2824" s="61" t="s">
        <v>1156</v>
      </c>
      <c r="P2824" s="61" t="s">
        <v>2407</v>
      </c>
      <c r="Q2824" s="68">
        <v>102.25</v>
      </c>
      <c r="R2824" s="68">
        <v>12.23</v>
      </c>
      <c r="S2824" s="69">
        <v>1250.99</v>
      </c>
      <c r="T2824" s="70">
        <v>0.36</v>
      </c>
      <c r="U2824" s="79">
        <v>0</v>
      </c>
      <c r="V2824" s="70">
        <v>0.04</v>
      </c>
      <c r="W2824" s="79">
        <v>0</v>
      </c>
      <c r="X2824" s="61" t="s">
        <v>82</v>
      </c>
      <c r="Y2824" s="109" t="s">
        <v>50</v>
      </c>
      <c r="Z2824" s="65" t="s">
        <v>2847</v>
      </c>
      <c r="AA2824" s="60">
        <v>0</v>
      </c>
      <c r="AB2824" s="60">
        <v>0</v>
      </c>
      <c r="AC2824" s="75" t="s">
        <v>83</v>
      </c>
      <c r="AD2824" s="73">
        <v>123.52</v>
      </c>
      <c r="AE2824" s="73">
        <v>0</v>
      </c>
      <c r="AF2824" s="73">
        <v>0</v>
      </c>
      <c r="AG2824" s="73">
        <v>29.98</v>
      </c>
      <c r="AH2824" s="106">
        <v>0</v>
      </c>
      <c r="AI2824" s="73">
        <v>0</v>
      </c>
      <c r="AJ2824" s="73">
        <v>0</v>
      </c>
      <c r="AK2824" s="74">
        <v>124</v>
      </c>
      <c r="AL2824" s="90" t="s">
        <v>90</v>
      </c>
      <c r="AM2824" s="92"/>
    </row>
    <row r="2825" spans="1:39" ht="21" hidden="1" customHeight="1">
      <c r="A2825" s="60">
        <v>2490</v>
      </c>
      <c r="B2825" s="61">
        <v>16003737</v>
      </c>
      <c r="C2825" s="61">
        <v>508787</v>
      </c>
      <c r="D2825" s="62">
        <v>44755</v>
      </c>
      <c r="E2825" s="334" t="s">
        <v>3571</v>
      </c>
      <c r="F2825" s="334" t="s">
        <v>3571</v>
      </c>
      <c r="G2825" s="114" t="s">
        <v>109</v>
      </c>
      <c r="H2825" s="78" t="s">
        <v>110</v>
      </c>
      <c r="I2825" s="63" t="s">
        <v>320</v>
      </c>
      <c r="J2825" s="63" t="s">
        <v>1726</v>
      </c>
      <c r="K2825" s="61" t="s">
        <v>1830</v>
      </c>
      <c r="L2825" s="61">
        <v>20221200050413</v>
      </c>
      <c r="M2825" s="66" t="s">
        <v>155</v>
      </c>
      <c r="N2825" s="61" t="s">
        <v>2905</v>
      </c>
      <c r="O2825" s="61" t="s">
        <v>606</v>
      </c>
      <c r="P2825" s="61" t="s">
        <v>1406</v>
      </c>
      <c r="Q2825" s="68">
        <v>94.35</v>
      </c>
      <c r="R2825" s="68">
        <v>11.25</v>
      </c>
      <c r="S2825" s="69">
        <v>707.7</v>
      </c>
      <c r="T2825" s="70">
        <v>0.2</v>
      </c>
      <c r="U2825" s="79">
        <v>0</v>
      </c>
      <c r="V2825" s="70">
        <v>0.01</v>
      </c>
      <c r="W2825" s="79">
        <v>0</v>
      </c>
      <c r="X2825" s="61" t="s">
        <v>1318</v>
      </c>
      <c r="Y2825" s="109" t="s">
        <v>50</v>
      </c>
      <c r="Z2825" s="65" t="s">
        <v>2847</v>
      </c>
      <c r="AA2825" s="60">
        <v>0</v>
      </c>
      <c r="AB2825" s="60">
        <v>0</v>
      </c>
      <c r="AC2825" s="75" t="s">
        <v>83</v>
      </c>
      <c r="AD2825" s="73">
        <v>11.4</v>
      </c>
      <c r="AE2825" s="73">
        <v>580</v>
      </c>
      <c r="AF2825" s="73">
        <v>82.86</v>
      </c>
      <c r="AG2825" s="73">
        <v>2.46</v>
      </c>
      <c r="AH2825" s="106">
        <v>0</v>
      </c>
      <c r="AI2825" s="73">
        <v>0</v>
      </c>
      <c r="AJ2825" s="73">
        <v>0</v>
      </c>
      <c r="AK2825" s="74">
        <v>11</v>
      </c>
      <c r="AL2825" s="90" t="s">
        <v>575</v>
      </c>
      <c r="AM2825" s="82" t="s">
        <v>3673</v>
      </c>
    </row>
    <row r="2826" spans="1:39" ht="21" hidden="1" customHeight="1">
      <c r="A2826" s="60">
        <v>2491</v>
      </c>
      <c r="B2826" s="61">
        <v>1001917</v>
      </c>
      <c r="C2826" s="61">
        <v>601688</v>
      </c>
      <c r="D2826" s="62">
        <v>44755</v>
      </c>
      <c r="E2826" s="63" t="s">
        <v>2695</v>
      </c>
      <c r="F2826" s="63" t="s">
        <v>84</v>
      </c>
      <c r="G2826" s="114" t="s">
        <v>40</v>
      </c>
      <c r="H2826" s="78" t="s">
        <v>41</v>
      </c>
      <c r="I2826" s="63" t="s">
        <v>42</v>
      </c>
      <c r="J2826" s="63" t="s">
        <v>2662</v>
      </c>
      <c r="K2826" s="61" t="s">
        <v>1830</v>
      </c>
      <c r="L2826" s="61" t="s">
        <v>84</v>
      </c>
      <c r="M2826" s="66" t="s">
        <v>155</v>
      </c>
      <c r="N2826" s="61" t="s">
        <v>2325</v>
      </c>
      <c r="O2826" s="61" t="s">
        <v>654</v>
      </c>
      <c r="P2826" s="61" t="s">
        <v>783</v>
      </c>
      <c r="Q2826" s="68">
        <v>62.28</v>
      </c>
      <c r="R2826" s="68">
        <v>6.72</v>
      </c>
      <c r="S2826" s="69">
        <v>418.72</v>
      </c>
      <c r="T2826" s="70">
        <v>0.12</v>
      </c>
      <c r="U2826" s="79">
        <v>0</v>
      </c>
      <c r="V2826" s="70">
        <v>0.01</v>
      </c>
      <c r="W2826" s="79">
        <v>0</v>
      </c>
      <c r="X2826" s="61" t="s">
        <v>82</v>
      </c>
      <c r="Y2826" s="109" t="s">
        <v>50</v>
      </c>
      <c r="Z2826" s="65" t="s">
        <v>2847</v>
      </c>
      <c r="AA2826" s="60">
        <v>0</v>
      </c>
      <c r="AB2826" s="60">
        <v>0</v>
      </c>
      <c r="AC2826" s="75" t="s">
        <v>83</v>
      </c>
      <c r="AD2826" s="73">
        <v>24.6</v>
      </c>
      <c r="AE2826" s="73">
        <v>0</v>
      </c>
      <c r="AF2826" s="73">
        <v>0</v>
      </c>
      <c r="AG2826" s="73">
        <v>6.42</v>
      </c>
      <c r="AH2826" s="106">
        <v>0</v>
      </c>
      <c r="AI2826" s="73">
        <v>0</v>
      </c>
      <c r="AJ2826" s="73">
        <v>0</v>
      </c>
      <c r="AK2826" s="74">
        <v>25</v>
      </c>
      <c r="AL2826" s="90" t="s">
        <v>90</v>
      </c>
      <c r="AM2826" s="92"/>
    </row>
    <row r="2827" spans="1:39" ht="21" hidden="1" customHeight="1">
      <c r="A2827" s="60">
        <v>2492</v>
      </c>
      <c r="B2827" s="61">
        <v>15001602</v>
      </c>
      <c r="C2827" s="61">
        <v>34011885</v>
      </c>
      <c r="D2827" s="62">
        <v>44755</v>
      </c>
      <c r="E2827" s="63" t="s">
        <v>173</v>
      </c>
      <c r="F2827" s="63" t="s">
        <v>39</v>
      </c>
      <c r="G2827" s="114" t="s">
        <v>109</v>
      </c>
      <c r="H2827" s="78" t="s">
        <v>262</v>
      </c>
      <c r="I2827" s="63" t="s">
        <v>263</v>
      </c>
      <c r="J2827" s="63" t="s">
        <v>2649</v>
      </c>
      <c r="K2827" s="61" t="s">
        <v>1830</v>
      </c>
      <c r="L2827" s="61" t="s">
        <v>2279</v>
      </c>
      <c r="M2827" s="66" t="s">
        <v>78</v>
      </c>
      <c r="N2827" s="61" t="s">
        <v>2796</v>
      </c>
      <c r="O2827" s="61" t="s">
        <v>2906</v>
      </c>
      <c r="P2827" s="61" t="s">
        <v>2907</v>
      </c>
      <c r="Q2827" s="68">
        <v>132.66</v>
      </c>
      <c r="R2827" s="68">
        <v>2.74</v>
      </c>
      <c r="S2827" s="69">
        <v>363.49</v>
      </c>
      <c r="T2827" s="70">
        <v>0.1</v>
      </c>
      <c r="U2827" s="79">
        <v>0.13</v>
      </c>
      <c r="V2827" s="70">
        <v>0.03</v>
      </c>
      <c r="W2827" s="79">
        <v>132.66</v>
      </c>
      <c r="X2827" s="61" t="s">
        <v>82</v>
      </c>
      <c r="Y2827" s="109" t="s">
        <v>50</v>
      </c>
      <c r="Z2827" s="65" t="s">
        <v>2847</v>
      </c>
      <c r="AA2827" s="60">
        <v>0</v>
      </c>
      <c r="AB2827" s="60">
        <v>0</v>
      </c>
      <c r="AC2827" s="75" t="s">
        <v>83</v>
      </c>
      <c r="AD2827" s="73">
        <v>101.5</v>
      </c>
      <c r="AE2827" s="73">
        <v>0</v>
      </c>
      <c r="AF2827" s="73">
        <v>0</v>
      </c>
      <c r="AG2827" s="73">
        <v>10.61</v>
      </c>
      <c r="AH2827" s="106">
        <v>0</v>
      </c>
      <c r="AI2827" s="73">
        <v>0</v>
      </c>
      <c r="AJ2827" s="73">
        <v>0</v>
      </c>
      <c r="AK2827" s="74">
        <v>0</v>
      </c>
      <c r="AL2827" s="90" t="s">
        <v>52</v>
      </c>
      <c r="AM2827" s="92"/>
    </row>
    <row r="2828" spans="1:39" ht="21" hidden="1" customHeight="1">
      <c r="A2828" s="60">
        <v>2493</v>
      </c>
      <c r="B2828" s="61">
        <v>15001600</v>
      </c>
      <c r="C2828" s="61">
        <v>34011887</v>
      </c>
      <c r="D2828" s="62">
        <v>44755</v>
      </c>
      <c r="E2828" s="63" t="s">
        <v>173</v>
      </c>
      <c r="F2828" s="63" t="s">
        <v>39</v>
      </c>
      <c r="G2828" s="114" t="s">
        <v>109</v>
      </c>
      <c r="H2828" s="78" t="s">
        <v>262</v>
      </c>
      <c r="I2828" s="63" t="s">
        <v>263</v>
      </c>
      <c r="J2828" s="63" t="s">
        <v>2649</v>
      </c>
      <c r="K2828" s="61" t="s">
        <v>1830</v>
      </c>
      <c r="L2828" s="61" t="s">
        <v>2279</v>
      </c>
      <c r="M2828" s="66" t="s">
        <v>78</v>
      </c>
      <c r="N2828" s="61" t="s">
        <v>2796</v>
      </c>
      <c r="O2828" s="61" t="s">
        <v>2908</v>
      </c>
      <c r="P2828" s="61" t="s">
        <v>2909</v>
      </c>
      <c r="Q2828" s="68">
        <v>138.04</v>
      </c>
      <c r="R2828" s="68">
        <v>2.7</v>
      </c>
      <c r="S2828" s="69">
        <v>372.71</v>
      </c>
      <c r="T2828" s="70">
        <v>0.11</v>
      </c>
      <c r="U2828" s="79">
        <v>0.14000000000000001</v>
      </c>
      <c r="V2828" s="70">
        <v>0.03</v>
      </c>
      <c r="W2828" s="79">
        <v>138.04</v>
      </c>
      <c r="X2828" s="61" t="s">
        <v>1318</v>
      </c>
      <c r="Y2828" s="109" t="s">
        <v>50</v>
      </c>
      <c r="Z2828" s="65" t="s">
        <v>2847</v>
      </c>
      <c r="AA2828" s="60">
        <v>0</v>
      </c>
      <c r="AB2828" s="60">
        <v>0</v>
      </c>
      <c r="AC2828" s="75" t="s">
        <v>83</v>
      </c>
      <c r="AD2828" s="73">
        <v>99.91</v>
      </c>
      <c r="AE2828" s="73">
        <v>12</v>
      </c>
      <c r="AF2828" s="73">
        <v>4</v>
      </c>
      <c r="AG2828" s="73">
        <v>9.9600000000000009</v>
      </c>
      <c r="AH2828" s="106">
        <v>0</v>
      </c>
      <c r="AI2828" s="73">
        <v>0</v>
      </c>
      <c r="AJ2828" s="73">
        <v>0</v>
      </c>
      <c r="AK2828" s="74">
        <v>0</v>
      </c>
      <c r="AL2828" s="90" t="s">
        <v>52</v>
      </c>
      <c r="AM2828" s="92"/>
    </row>
    <row r="2829" spans="1:39" ht="21" hidden="1" customHeight="1">
      <c r="A2829" s="60">
        <v>2494</v>
      </c>
      <c r="B2829" s="61">
        <v>15001171</v>
      </c>
      <c r="C2829" s="61">
        <v>34011914</v>
      </c>
      <c r="D2829" s="62">
        <v>44755</v>
      </c>
      <c r="E2829" s="63" t="s">
        <v>173</v>
      </c>
      <c r="F2829" s="63" t="s">
        <v>39</v>
      </c>
      <c r="G2829" s="114" t="s">
        <v>109</v>
      </c>
      <c r="H2829" s="78" t="s">
        <v>262</v>
      </c>
      <c r="I2829" s="63" t="s">
        <v>2044</v>
      </c>
      <c r="J2829" s="63" t="s">
        <v>2045</v>
      </c>
      <c r="K2829" s="61" t="s">
        <v>1830</v>
      </c>
      <c r="L2829" s="61" t="s">
        <v>2279</v>
      </c>
      <c r="M2829" s="66" t="s">
        <v>78</v>
      </c>
      <c r="N2829" s="61" t="s">
        <v>2796</v>
      </c>
      <c r="O2829" s="61" t="s">
        <v>2910</v>
      </c>
      <c r="P2829" s="61" t="s">
        <v>445</v>
      </c>
      <c r="Q2829" s="68">
        <v>180</v>
      </c>
      <c r="R2829" s="68">
        <v>2</v>
      </c>
      <c r="S2829" s="69">
        <v>559.79999999999995</v>
      </c>
      <c r="T2829" s="70">
        <v>0.15</v>
      </c>
      <c r="U2829" s="79">
        <v>0.18</v>
      </c>
      <c r="V2829" s="70">
        <v>0</v>
      </c>
      <c r="W2829" s="79">
        <v>180</v>
      </c>
      <c r="X2829" s="61" t="s">
        <v>49</v>
      </c>
      <c r="Y2829" s="109" t="s">
        <v>50</v>
      </c>
      <c r="Z2829" s="65" t="s">
        <v>2847</v>
      </c>
      <c r="AA2829" s="60">
        <v>0</v>
      </c>
      <c r="AB2829" s="60">
        <v>0</v>
      </c>
      <c r="AC2829" s="75" t="s">
        <v>49</v>
      </c>
      <c r="AD2829" s="73">
        <v>0</v>
      </c>
      <c r="AE2829" s="73">
        <v>22</v>
      </c>
      <c r="AF2829" s="73">
        <v>4</v>
      </c>
      <c r="AG2829" s="73">
        <v>0</v>
      </c>
      <c r="AH2829" s="106">
        <v>0</v>
      </c>
      <c r="AI2829" s="73">
        <v>0</v>
      </c>
      <c r="AJ2829" s="73">
        <v>0</v>
      </c>
      <c r="AK2829" s="74">
        <v>0</v>
      </c>
      <c r="AL2829" s="90" t="s">
        <v>52</v>
      </c>
      <c r="AM2829" s="92"/>
    </row>
    <row r="2830" spans="1:39" ht="21" hidden="1" customHeight="1">
      <c r="A2830" s="60">
        <v>2495</v>
      </c>
      <c r="B2830" s="61">
        <v>15001601</v>
      </c>
      <c r="C2830" s="61">
        <v>34011927</v>
      </c>
      <c r="D2830" s="62">
        <v>44755</v>
      </c>
      <c r="E2830" s="63" t="s">
        <v>173</v>
      </c>
      <c r="F2830" s="63" t="s">
        <v>1822</v>
      </c>
      <c r="G2830" s="114" t="s">
        <v>109</v>
      </c>
      <c r="H2830" s="78" t="s">
        <v>262</v>
      </c>
      <c r="I2830" s="63" t="s">
        <v>263</v>
      </c>
      <c r="J2830" s="63" t="s">
        <v>2649</v>
      </c>
      <c r="K2830" s="61" t="s">
        <v>1830</v>
      </c>
      <c r="L2830" s="61" t="s">
        <v>2279</v>
      </c>
      <c r="M2830" s="66" t="s">
        <v>78</v>
      </c>
      <c r="N2830" s="61" t="s">
        <v>2796</v>
      </c>
      <c r="O2830" s="61" t="s">
        <v>2911</v>
      </c>
      <c r="P2830" s="61" t="s">
        <v>2906</v>
      </c>
      <c r="Q2830" s="68">
        <v>78.64</v>
      </c>
      <c r="R2830" s="68">
        <v>2.7</v>
      </c>
      <c r="S2830" s="69">
        <v>212.33</v>
      </c>
      <c r="T2830" s="70">
        <v>0.06</v>
      </c>
      <c r="U2830" s="79">
        <v>0.08</v>
      </c>
      <c r="V2830" s="70">
        <v>0</v>
      </c>
      <c r="W2830" s="79">
        <v>78.64</v>
      </c>
      <c r="X2830" s="61" t="s">
        <v>49</v>
      </c>
      <c r="Y2830" s="109" t="s">
        <v>50</v>
      </c>
      <c r="Z2830" s="65" t="s">
        <v>2847</v>
      </c>
      <c r="AA2830" s="60">
        <v>0</v>
      </c>
      <c r="AB2830" s="60">
        <v>0</v>
      </c>
      <c r="AC2830" s="75" t="s">
        <v>49</v>
      </c>
      <c r="AD2830" s="73">
        <v>0</v>
      </c>
      <c r="AE2830" s="73">
        <v>14</v>
      </c>
      <c r="AF2830" s="73">
        <v>12</v>
      </c>
      <c r="AG2830" s="73">
        <v>0</v>
      </c>
      <c r="AH2830" s="106">
        <v>0</v>
      </c>
      <c r="AI2830" s="73">
        <v>0</v>
      </c>
      <c r="AJ2830" s="73">
        <v>0</v>
      </c>
      <c r="AK2830" s="74">
        <v>0</v>
      </c>
      <c r="AL2830" s="90" t="s">
        <v>161</v>
      </c>
      <c r="AM2830" s="92"/>
    </row>
    <row r="2831" spans="1:39" ht="21" hidden="1" customHeight="1">
      <c r="A2831" s="60">
        <v>2496</v>
      </c>
      <c r="B2831" s="61">
        <v>15001204</v>
      </c>
      <c r="C2831" s="61">
        <v>34011934</v>
      </c>
      <c r="D2831" s="62">
        <v>44755</v>
      </c>
      <c r="E2831" s="63" t="s">
        <v>173</v>
      </c>
      <c r="F2831" s="63" t="s">
        <v>1822</v>
      </c>
      <c r="G2831" s="114" t="s">
        <v>109</v>
      </c>
      <c r="H2831" s="78" t="s">
        <v>262</v>
      </c>
      <c r="I2831" s="63" t="s">
        <v>2044</v>
      </c>
      <c r="J2831" s="63" t="s">
        <v>2045</v>
      </c>
      <c r="K2831" s="61" t="s">
        <v>1830</v>
      </c>
      <c r="L2831" s="61" t="s">
        <v>2279</v>
      </c>
      <c r="M2831" s="66" t="s">
        <v>78</v>
      </c>
      <c r="N2831" s="61" t="s">
        <v>1286</v>
      </c>
      <c r="O2831" s="61" t="s">
        <v>1067</v>
      </c>
      <c r="P2831" s="61" t="s">
        <v>2912</v>
      </c>
      <c r="Q2831" s="68">
        <v>101.23</v>
      </c>
      <c r="R2831" s="68">
        <v>3</v>
      </c>
      <c r="S2831" s="69">
        <v>303.69</v>
      </c>
      <c r="T2831" s="70">
        <v>0.09</v>
      </c>
      <c r="U2831" s="79">
        <v>0.1</v>
      </c>
      <c r="V2831" s="70">
        <v>0</v>
      </c>
      <c r="W2831" s="79">
        <v>101.23</v>
      </c>
      <c r="X2831" s="61" t="s">
        <v>49</v>
      </c>
      <c r="Y2831" s="109" t="s">
        <v>50</v>
      </c>
      <c r="Z2831" s="65" t="s">
        <v>2847</v>
      </c>
      <c r="AA2831" s="60">
        <v>0</v>
      </c>
      <c r="AB2831" s="60">
        <v>0</v>
      </c>
      <c r="AC2831" s="75" t="s">
        <v>49</v>
      </c>
      <c r="AD2831" s="73">
        <v>0</v>
      </c>
      <c r="AE2831" s="73">
        <v>18</v>
      </c>
      <c r="AF2831" s="73">
        <v>3</v>
      </c>
      <c r="AG2831" s="73">
        <v>0</v>
      </c>
      <c r="AH2831" s="106">
        <v>0</v>
      </c>
      <c r="AI2831" s="73">
        <v>0</v>
      </c>
      <c r="AJ2831" s="73">
        <v>0</v>
      </c>
      <c r="AK2831" s="74">
        <v>0</v>
      </c>
      <c r="AL2831" s="90" t="s">
        <v>161</v>
      </c>
      <c r="AM2831" s="92"/>
    </row>
    <row r="2832" spans="1:39" ht="21" hidden="1" customHeight="1">
      <c r="A2832" s="60">
        <v>2497</v>
      </c>
      <c r="B2832" s="61">
        <v>15001634</v>
      </c>
      <c r="C2832" s="61">
        <v>34012865</v>
      </c>
      <c r="D2832" s="62">
        <v>44755</v>
      </c>
      <c r="E2832" s="63" t="s">
        <v>173</v>
      </c>
      <c r="F2832" s="63" t="s">
        <v>1822</v>
      </c>
      <c r="G2832" s="114" t="s">
        <v>109</v>
      </c>
      <c r="H2832" s="78" t="s">
        <v>262</v>
      </c>
      <c r="I2832" s="63" t="s">
        <v>263</v>
      </c>
      <c r="J2832" s="63" t="s">
        <v>1117</v>
      </c>
      <c r="K2832" s="61" t="s">
        <v>1830</v>
      </c>
      <c r="L2832" s="61" t="s">
        <v>2279</v>
      </c>
      <c r="M2832" s="66" t="s">
        <v>78</v>
      </c>
      <c r="N2832" s="61" t="s">
        <v>2795</v>
      </c>
      <c r="O2832" s="61" t="s">
        <v>2913</v>
      </c>
      <c r="P2832" s="61" t="s">
        <v>2914</v>
      </c>
      <c r="Q2832" s="68">
        <v>162.80000000000001</v>
      </c>
      <c r="R2832" s="68">
        <v>3.23</v>
      </c>
      <c r="S2832" s="69">
        <v>379.32</v>
      </c>
      <c r="T2832" s="70">
        <v>0.15</v>
      </c>
      <c r="U2832" s="79">
        <v>0.16</v>
      </c>
      <c r="V2832" s="70">
        <v>0.02</v>
      </c>
      <c r="W2832" s="79">
        <v>162.80000000000001</v>
      </c>
      <c r="X2832" s="61" t="s">
        <v>1318</v>
      </c>
      <c r="Y2832" s="109" t="s">
        <v>50</v>
      </c>
      <c r="Z2832" s="65" t="s">
        <v>2847</v>
      </c>
      <c r="AA2832" s="60">
        <v>0</v>
      </c>
      <c r="AB2832" s="60">
        <v>0</v>
      </c>
      <c r="AC2832" s="75" t="s">
        <v>83</v>
      </c>
      <c r="AD2832" s="73">
        <v>69.66</v>
      </c>
      <c r="AE2832" s="73">
        <v>64</v>
      </c>
      <c r="AF2832" s="73">
        <v>20</v>
      </c>
      <c r="AG2832" s="73">
        <v>10.71</v>
      </c>
      <c r="AH2832" s="106">
        <v>0</v>
      </c>
      <c r="AI2832" s="73">
        <v>0</v>
      </c>
      <c r="AJ2832" s="73">
        <v>3.7</v>
      </c>
      <c r="AK2832" s="74">
        <v>0</v>
      </c>
      <c r="AL2832" s="90" t="s">
        <v>161</v>
      </c>
      <c r="AM2832" s="92"/>
    </row>
    <row r="2833" spans="1:39" ht="21" hidden="1" customHeight="1">
      <c r="A2833" s="60">
        <v>2498</v>
      </c>
      <c r="B2833" s="61">
        <v>15001680</v>
      </c>
      <c r="C2833" s="61">
        <v>34014476</v>
      </c>
      <c r="D2833" s="62">
        <v>44755</v>
      </c>
      <c r="E2833" s="63" t="s">
        <v>173</v>
      </c>
      <c r="F2833" s="63" t="s">
        <v>1822</v>
      </c>
      <c r="G2833" s="114" t="s">
        <v>109</v>
      </c>
      <c r="H2833" s="78" t="s">
        <v>262</v>
      </c>
      <c r="I2833" s="63" t="s">
        <v>263</v>
      </c>
      <c r="J2833" s="63" t="s">
        <v>1117</v>
      </c>
      <c r="K2833" s="61" t="s">
        <v>1830</v>
      </c>
      <c r="L2833" s="61" t="s">
        <v>2279</v>
      </c>
      <c r="M2833" s="66" t="s">
        <v>155</v>
      </c>
      <c r="N2833" s="61" t="s">
        <v>2795</v>
      </c>
      <c r="O2833" s="61" t="s">
        <v>589</v>
      </c>
      <c r="P2833" s="61" t="s">
        <v>2915</v>
      </c>
      <c r="Q2833" s="68">
        <v>318.60000000000002</v>
      </c>
      <c r="R2833" s="68">
        <v>2.25</v>
      </c>
      <c r="S2833" s="69">
        <v>801.12</v>
      </c>
      <c r="T2833" s="70">
        <v>0.2</v>
      </c>
      <c r="U2833" s="79">
        <v>0.32</v>
      </c>
      <c r="V2833" s="70">
        <v>0</v>
      </c>
      <c r="W2833" s="79">
        <v>318.60000000000002</v>
      </c>
      <c r="X2833" s="61" t="s">
        <v>49</v>
      </c>
      <c r="Y2833" s="109" t="s">
        <v>50</v>
      </c>
      <c r="Z2833" s="65" t="s">
        <v>2847</v>
      </c>
      <c r="AA2833" s="60">
        <v>0</v>
      </c>
      <c r="AB2833" s="60">
        <v>0</v>
      </c>
      <c r="AC2833" s="75" t="s">
        <v>49</v>
      </c>
      <c r="AD2833" s="73">
        <v>0</v>
      </c>
      <c r="AE2833" s="73">
        <v>18</v>
      </c>
      <c r="AF2833" s="73">
        <v>6</v>
      </c>
      <c r="AG2833" s="73">
        <v>0</v>
      </c>
      <c r="AH2833" s="106">
        <v>0</v>
      </c>
      <c r="AI2833" s="73">
        <v>0</v>
      </c>
      <c r="AJ2833" s="73">
        <v>0</v>
      </c>
      <c r="AK2833" s="74">
        <v>0</v>
      </c>
      <c r="AL2833" s="90" t="s">
        <v>161</v>
      </c>
      <c r="AM2833" s="92"/>
    </row>
    <row r="2834" spans="1:39" ht="21" hidden="1" customHeight="1">
      <c r="A2834" s="60">
        <v>2499</v>
      </c>
      <c r="B2834" s="61">
        <v>15001715</v>
      </c>
      <c r="C2834" s="61">
        <v>34014477</v>
      </c>
      <c r="D2834" s="62">
        <v>44755</v>
      </c>
      <c r="E2834" s="63" t="s">
        <v>173</v>
      </c>
      <c r="F2834" s="63" t="s">
        <v>1822</v>
      </c>
      <c r="G2834" s="114" t="s">
        <v>109</v>
      </c>
      <c r="H2834" s="78" t="s">
        <v>262</v>
      </c>
      <c r="I2834" s="63" t="s">
        <v>263</v>
      </c>
      <c r="J2834" s="63" t="s">
        <v>1117</v>
      </c>
      <c r="K2834" s="61" t="s">
        <v>1830</v>
      </c>
      <c r="L2834" s="61" t="s">
        <v>2279</v>
      </c>
      <c r="M2834" s="66" t="s">
        <v>155</v>
      </c>
      <c r="N2834" s="61" t="s">
        <v>2795</v>
      </c>
      <c r="O2834" s="61" t="s">
        <v>2914</v>
      </c>
      <c r="P2834" s="61" t="s">
        <v>589</v>
      </c>
      <c r="Q2834" s="68">
        <v>67.61</v>
      </c>
      <c r="R2834" s="68">
        <v>2.0499999999999998</v>
      </c>
      <c r="S2834" s="69">
        <v>138.6</v>
      </c>
      <c r="T2834" s="70">
        <v>0.04</v>
      </c>
      <c r="U2834" s="79">
        <v>7.0000000000000007E-2</v>
      </c>
      <c r="V2834" s="70">
        <v>0</v>
      </c>
      <c r="W2834" s="79">
        <v>67.61</v>
      </c>
      <c r="X2834" s="61" t="s">
        <v>49</v>
      </c>
      <c r="Y2834" s="109" t="s">
        <v>50</v>
      </c>
      <c r="Z2834" s="65" t="s">
        <v>2847</v>
      </c>
      <c r="AA2834" s="60">
        <v>0</v>
      </c>
      <c r="AB2834" s="60">
        <v>0</v>
      </c>
      <c r="AC2834" s="75" t="s">
        <v>49</v>
      </c>
      <c r="AD2834" s="73">
        <v>0</v>
      </c>
      <c r="AE2834" s="73">
        <v>31</v>
      </c>
      <c r="AF2834" s="73">
        <v>10</v>
      </c>
      <c r="AG2834" s="73">
        <v>0</v>
      </c>
      <c r="AH2834" s="106">
        <v>0</v>
      </c>
      <c r="AI2834" s="73">
        <v>0</v>
      </c>
      <c r="AJ2834" s="73">
        <v>0</v>
      </c>
      <c r="AK2834" s="74">
        <v>0</v>
      </c>
      <c r="AL2834" s="90" t="s">
        <v>161</v>
      </c>
      <c r="AM2834" s="92"/>
    </row>
    <row r="2835" spans="1:39" ht="21" hidden="1" customHeight="1">
      <c r="A2835" s="60">
        <v>2500</v>
      </c>
      <c r="B2835" s="97">
        <v>92056380</v>
      </c>
      <c r="C2835" s="97">
        <v>92010284</v>
      </c>
      <c r="D2835" s="98">
        <v>44755</v>
      </c>
      <c r="E2835" s="99" t="s">
        <v>2617</v>
      </c>
      <c r="F2835" s="99" t="s">
        <v>77</v>
      </c>
      <c r="G2835" s="115" t="s">
        <v>73</v>
      </c>
      <c r="H2835" s="100" t="s">
        <v>153</v>
      </c>
      <c r="I2835" s="99" t="s">
        <v>468</v>
      </c>
      <c r="J2835" s="99" t="s">
        <v>2308</v>
      </c>
      <c r="K2835" s="97" t="s">
        <v>1830</v>
      </c>
      <c r="L2835" s="97">
        <v>20221200080033</v>
      </c>
      <c r="M2835" s="66" t="s">
        <v>78</v>
      </c>
      <c r="N2835" s="97" t="s">
        <v>101</v>
      </c>
      <c r="O2835" s="97" t="s">
        <v>1336</v>
      </c>
      <c r="P2835" s="97" t="s">
        <v>471</v>
      </c>
      <c r="Q2835" s="101">
        <v>10.61</v>
      </c>
      <c r="R2835" s="101">
        <v>7.59</v>
      </c>
      <c r="S2835" s="102">
        <v>80.53</v>
      </c>
      <c r="T2835" s="103">
        <v>0.02</v>
      </c>
      <c r="U2835" s="104">
        <v>0</v>
      </c>
      <c r="V2835" s="103">
        <v>0.02</v>
      </c>
      <c r="W2835" s="104">
        <v>0</v>
      </c>
      <c r="X2835" s="97" t="s">
        <v>2898</v>
      </c>
      <c r="Y2835" s="109" t="s">
        <v>50</v>
      </c>
      <c r="Z2835" s="65" t="s">
        <v>2847</v>
      </c>
      <c r="AA2835" s="60">
        <v>0</v>
      </c>
      <c r="AB2835" s="60">
        <v>0</v>
      </c>
      <c r="AC2835" s="105" t="s">
        <v>1198</v>
      </c>
      <c r="AD2835" s="106">
        <v>63</v>
      </c>
      <c r="AE2835" s="106">
        <v>0</v>
      </c>
      <c r="AF2835" s="106">
        <v>0</v>
      </c>
      <c r="AG2835" s="106">
        <v>0</v>
      </c>
      <c r="AH2835" s="106">
        <v>0</v>
      </c>
      <c r="AI2835" s="106">
        <v>7</v>
      </c>
      <c r="AJ2835" s="106">
        <v>0</v>
      </c>
      <c r="AK2835" s="107">
        <v>0</v>
      </c>
      <c r="AL2835" s="90" t="s">
        <v>161</v>
      </c>
      <c r="AM2835" s="82"/>
    </row>
    <row r="2836" spans="1:39" ht="21" hidden="1" customHeight="1">
      <c r="A2836" s="60">
        <v>2501</v>
      </c>
      <c r="B2836" s="97">
        <v>10000353</v>
      </c>
      <c r="C2836" s="97">
        <v>163506</v>
      </c>
      <c r="D2836" s="98">
        <v>44756</v>
      </c>
      <c r="E2836" s="99" t="s">
        <v>38</v>
      </c>
      <c r="F2836" s="99" t="s">
        <v>84</v>
      </c>
      <c r="G2836" s="115" t="s">
        <v>73</v>
      </c>
      <c r="H2836" s="100" t="s">
        <v>74</v>
      </c>
      <c r="I2836" s="99" t="s">
        <v>419</v>
      </c>
      <c r="J2836" s="99" t="s">
        <v>1410</v>
      </c>
      <c r="K2836" s="97" t="s">
        <v>1830</v>
      </c>
      <c r="L2836" s="97" t="s">
        <v>84</v>
      </c>
      <c r="M2836" s="66" t="s">
        <v>78</v>
      </c>
      <c r="N2836" s="97" t="s">
        <v>1554</v>
      </c>
      <c r="O2836" s="97" t="s">
        <v>2889</v>
      </c>
      <c r="P2836" s="97" t="s">
        <v>221</v>
      </c>
      <c r="Q2836" s="101">
        <v>56.4</v>
      </c>
      <c r="R2836" s="101">
        <v>9.08</v>
      </c>
      <c r="S2836" s="102">
        <v>512.28</v>
      </c>
      <c r="T2836" s="103">
        <v>0.15</v>
      </c>
      <c r="U2836" s="104">
        <v>0</v>
      </c>
      <c r="V2836" s="103">
        <v>0.14000000000000001</v>
      </c>
      <c r="W2836" s="104">
        <v>0</v>
      </c>
      <c r="X2836" s="97" t="s">
        <v>82</v>
      </c>
      <c r="Y2836" s="109" t="s">
        <v>50</v>
      </c>
      <c r="Z2836" s="65" t="s">
        <v>2847</v>
      </c>
      <c r="AA2836" s="60">
        <v>0</v>
      </c>
      <c r="AB2836" s="60">
        <v>0</v>
      </c>
      <c r="AC2836" s="105" t="s">
        <v>83</v>
      </c>
      <c r="AD2836" s="106">
        <v>472.59000000000003</v>
      </c>
      <c r="AE2836" s="106">
        <v>0</v>
      </c>
      <c r="AF2836" s="106">
        <v>0</v>
      </c>
      <c r="AG2836" s="106">
        <v>85.740000000000009</v>
      </c>
      <c r="AH2836" s="106">
        <v>0</v>
      </c>
      <c r="AI2836" s="106">
        <v>0</v>
      </c>
      <c r="AJ2836" s="106">
        <v>0</v>
      </c>
      <c r="AK2836" s="107">
        <v>473</v>
      </c>
      <c r="AL2836" s="90" t="s">
        <v>90</v>
      </c>
      <c r="AM2836" s="92"/>
    </row>
    <row r="2837" spans="1:39" ht="21" hidden="1" customHeight="1">
      <c r="A2837" s="60"/>
      <c r="B2837" s="61">
        <v>16001696</v>
      </c>
      <c r="C2837" s="61">
        <v>188863</v>
      </c>
      <c r="D2837" s="62">
        <v>44756</v>
      </c>
      <c r="E2837" s="334" t="s">
        <v>3615</v>
      </c>
      <c r="F2837" s="334" t="s">
        <v>3615</v>
      </c>
      <c r="G2837" s="114" t="s">
        <v>109</v>
      </c>
      <c r="H2837" s="78" t="s">
        <v>110</v>
      </c>
      <c r="I2837" s="63" t="s">
        <v>1159</v>
      </c>
      <c r="J2837" s="63" t="s">
        <v>1160</v>
      </c>
      <c r="K2837" s="61" t="s">
        <v>1830</v>
      </c>
      <c r="L2837" s="61">
        <v>20211200096663</v>
      </c>
      <c r="M2837" s="66" t="s">
        <v>155</v>
      </c>
      <c r="N2837" s="61" t="s">
        <v>1162</v>
      </c>
      <c r="O2837" s="61" t="s">
        <v>1799</v>
      </c>
      <c r="P2837" s="61" t="s">
        <v>954</v>
      </c>
      <c r="Q2837" s="68">
        <v>93.49</v>
      </c>
      <c r="R2837" s="68">
        <v>16.850000000000001</v>
      </c>
      <c r="S2837" s="69">
        <v>1575.23</v>
      </c>
      <c r="T2837" s="70">
        <v>0.45</v>
      </c>
      <c r="U2837" s="79">
        <v>0</v>
      </c>
      <c r="V2837" s="70">
        <v>0.14000000000000001</v>
      </c>
      <c r="W2837" s="79">
        <v>0</v>
      </c>
      <c r="X2837" s="61" t="s">
        <v>82</v>
      </c>
      <c r="Y2837" s="109" t="s">
        <v>50</v>
      </c>
      <c r="Z2837" s="65" t="s">
        <v>2847</v>
      </c>
      <c r="AA2837" s="60">
        <v>0</v>
      </c>
      <c r="AB2837" s="60">
        <v>0</v>
      </c>
      <c r="AC2837" s="75" t="s">
        <v>83</v>
      </c>
      <c r="AD2837" s="73">
        <v>473.17</v>
      </c>
      <c r="AE2837" s="73">
        <v>0</v>
      </c>
      <c r="AF2837" s="73">
        <v>0</v>
      </c>
      <c r="AG2837" s="73">
        <v>113.14</v>
      </c>
      <c r="AH2837" s="106">
        <v>0</v>
      </c>
      <c r="AI2837" s="73">
        <v>0</v>
      </c>
      <c r="AJ2837" s="73">
        <v>0</v>
      </c>
      <c r="AK2837" s="74">
        <v>473</v>
      </c>
      <c r="AL2837" s="90" t="s">
        <v>575</v>
      </c>
      <c r="AM2837" s="82" t="s">
        <v>3676</v>
      </c>
    </row>
    <row r="2838" spans="1:39" ht="21" hidden="1" customHeight="1">
      <c r="A2838" s="60">
        <v>2502</v>
      </c>
      <c r="B2838" s="97">
        <v>8010137</v>
      </c>
      <c r="C2838" s="97">
        <v>34011023</v>
      </c>
      <c r="D2838" s="98">
        <v>44756</v>
      </c>
      <c r="E2838" s="99" t="s">
        <v>173</v>
      </c>
      <c r="F2838" s="99" t="s">
        <v>1822</v>
      </c>
      <c r="G2838" s="115" t="s">
        <v>175</v>
      </c>
      <c r="H2838" s="100" t="s">
        <v>176</v>
      </c>
      <c r="I2838" s="99" t="s">
        <v>1016</v>
      </c>
      <c r="J2838" s="99" t="s">
        <v>2546</v>
      </c>
      <c r="K2838" s="97" t="s">
        <v>1830</v>
      </c>
      <c r="L2838" s="97">
        <v>20221200039803</v>
      </c>
      <c r="M2838" s="66" t="s">
        <v>78</v>
      </c>
      <c r="N2838" s="97" t="s">
        <v>1952</v>
      </c>
      <c r="O2838" s="97" t="s">
        <v>2518</v>
      </c>
      <c r="P2838" s="97" t="s">
        <v>2522</v>
      </c>
      <c r="Q2838" s="101">
        <v>108.12</v>
      </c>
      <c r="R2838" s="101">
        <v>2.5099999999999998</v>
      </c>
      <c r="S2838" s="102">
        <v>271.38</v>
      </c>
      <c r="T2838" s="103">
        <v>0.08</v>
      </c>
      <c r="U2838" s="104">
        <v>0.11</v>
      </c>
      <c r="V2838" s="103">
        <v>7.0000000000000007E-2</v>
      </c>
      <c r="W2838" s="104">
        <v>108.12</v>
      </c>
      <c r="X2838" s="97" t="s">
        <v>82</v>
      </c>
      <c r="Y2838" s="109" t="s">
        <v>50</v>
      </c>
      <c r="Z2838" s="65" t="s">
        <v>2847</v>
      </c>
      <c r="AA2838" s="60">
        <v>0</v>
      </c>
      <c r="AB2838" s="60">
        <v>0</v>
      </c>
      <c r="AC2838" s="105" t="s">
        <v>83</v>
      </c>
      <c r="AD2838" s="106">
        <v>231.83999999999997</v>
      </c>
      <c r="AE2838" s="106">
        <v>0</v>
      </c>
      <c r="AF2838" s="106">
        <v>0</v>
      </c>
      <c r="AG2838" s="106">
        <v>27.209999999999997</v>
      </c>
      <c r="AH2838" s="106">
        <v>0</v>
      </c>
      <c r="AI2838" s="106">
        <v>0</v>
      </c>
      <c r="AJ2838" s="106">
        <v>12.04</v>
      </c>
      <c r="AK2838" s="107">
        <v>0</v>
      </c>
      <c r="AL2838" s="90" t="s">
        <v>161</v>
      </c>
      <c r="AM2838" s="92"/>
    </row>
    <row r="2839" spans="1:39" ht="21" hidden="1" customHeight="1">
      <c r="A2839" s="60">
        <v>2503</v>
      </c>
      <c r="B2839" s="61">
        <v>16004040</v>
      </c>
      <c r="C2839" s="61">
        <v>186485</v>
      </c>
      <c r="D2839" s="62">
        <v>44756</v>
      </c>
      <c r="E2839" s="63" t="s">
        <v>38</v>
      </c>
      <c r="F2839" s="63" t="s">
        <v>84</v>
      </c>
      <c r="G2839" s="114" t="s">
        <v>109</v>
      </c>
      <c r="H2839" s="78" t="s">
        <v>110</v>
      </c>
      <c r="I2839" s="63" t="s">
        <v>825</v>
      </c>
      <c r="J2839" s="63" t="s">
        <v>908</v>
      </c>
      <c r="K2839" s="61" t="s">
        <v>1830</v>
      </c>
      <c r="L2839" s="61" t="s">
        <v>84</v>
      </c>
      <c r="M2839" s="66" t="s">
        <v>45</v>
      </c>
      <c r="N2839" s="61" t="s">
        <v>1048</v>
      </c>
      <c r="O2839" s="61" t="s">
        <v>1194</v>
      </c>
      <c r="P2839" s="61" t="s">
        <v>1889</v>
      </c>
      <c r="Q2839" s="68">
        <v>51.5</v>
      </c>
      <c r="R2839" s="68">
        <v>7.19</v>
      </c>
      <c r="S2839" s="69">
        <v>370.17</v>
      </c>
      <c r="T2839" s="70">
        <v>0.11</v>
      </c>
      <c r="U2839" s="79">
        <v>0</v>
      </c>
      <c r="V2839" s="70">
        <v>0.01</v>
      </c>
      <c r="W2839" s="79">
        <v>0</v>
      </c>
      <c r="X2839" s="61" t="s">
        <v>82</v>
      </c>
      <c r="Y2839" s="109" t="s">
        <v>50</v>
      </c>
      <c r="Z2839" s="65" t="s">
        <v>2847</v>
      </c>
      <c r="AA2839" s="60">
        <v>0</v>
      </c>
      <c r="AB2839" s="60">
        <v>0</v>
      </c>
      <c r="AC2839" s="75" t="s">
        <v>83</v>
      </c>
      <c r="AD2839" s="73">
        <v>2.2799999999999998</v>
      </c>
      <c r="AE2839" s="73">
        <v>0</v>
      </c>
      <c r="AF2839" s="73">
        <v>0</v>
      </c>
      <c r="AG2839" s="73">
        <v>0</v>
      </c>
      <c r="AH2839" s="106">
        <v>0</v>
      </c>
      <c r="AI2839" s="73">
        <v>0</v>
      </c>
      <c r="AJ2839" s="73">
        <v>0.4</v>
      </c>
      <c r="AK2839" s="74">
        <v>2</v>
      </c>
      <c r="AL2839" s="90" t="s">
        <v>90</v>
      </c>
      <c r="AM2839" s="92"/>
    </row>
    <row r="2840" spans="1:39" ht="21" hidden="1" customHeight="1">
      <c r="A2840" s="60">
        <v>2504</v>
      </c>
      <c r="B2840" s="61">
        <v>5003578</v>
      </c>
      <c r="C2840" s="61">
        <v>297831</v>
      </c>
      <c r="D2840" s="62">
        <v>44756</v>
      </c>
      <c r="E2840" s="63" t="s">
        <v>38</v>
      </c>
      <c r="F2840" s="63" t="s">
        <v>39</v>
      </c>
      <c r="G2840" s="114" t="s">
        <v>116</v>
      </c>
      <c r="H2840" s="78" t="s">
        <v>117</v>
      </c>
      <c r="I2840" s="63" t="s">
        <v>311</v>
      </c>
      <c r="J2840" s="63" t="s">
        <v>390</v>
      </c>
      <c r="K2840" s="61" t="s">
        <v>1830</v>
      </c>
      <c r="L2840" s="61">
        <v>20221200033983</v>
      </c>
      <c r="M2840" s="66" t="s">
        <v>78</v>
      </c>
      <c r="N2840" s="61" t="s">
        <v>1806</v>
      </c>
      <c r="O2840" s="61" t="s">
        <v>2459</v>
      </c>
      <c r="P2840" s="61" t="s">
        <v>69</v>
      </c>
      <c r="Q2840" s="68">
        <v>45.22</v>
      </c>
      <c r="R2840" s="68">
        <v>3.78</v>
      </c>
      <c r="S2840" s="69">
        <v>170.84</v>
      </c>
      <c r="T2840" s="70">
        <v>0.05</v>
      </c>
      <c r="U2840" s="79">
        <v>0</v>
      </c>
      <c r="V2840" s="70">
        <v>0</v>
      </c>
      <c r="W2840" s="79">
        <v>0</v>
      </c>
      <c r="X2840" s="61" t="s">
        <v>49</v>
      </c>
      <c r="Y2840" s="109" t="s">
        <v>50</v>
      </c>
      <c r="Z2840" s="65" t="s">
        <v>2847</v>
      </c>
      <c r="AA2840" s="60">
        <v>0</v>
      </c>
      <c r="AB2840" s="60">
        <v>0</v>
      </c>
      <c r="AC2840" s="75" t="s">
        <v>49</v>
      </c>
      <c r="AD2840" s="73">
        <v>0</v>
      </c>
      <c r="AE2840" s="73">
        <v>130</v>
      </c>
      <c r="AF2840" s="73">
        <v>18.57</v>
      </c>
      <c r="AG2840" s="73">
        <v>0</v>
      </c>
      <c r="AH2840" s="106">
        <v>0</v>
      </c>
      <c r="AI2840" s="73">
        <v>0</v>
      </c>
      <c r="AJ2840" s="73">
        <v>0</v>
      </c>
      <c r="AK2840" s="74">
        <v>0</v>
      </c>
      <c r="AL2840" s="90" t="s">
        <v>52</v>
      </c>
      <c r="AM2840" s="92"/>
    </row>
    <row r="2841" spans="1:39" ht="21" hidden="1" customHeight="1">
      <c r="A2841" s="60">
        <v>2505</v>
      </c>
      <c r="B2841" s="61">
        <v>5003698</v>
      </c>
      <c r="C2841" s="61">
        <v>298113</v>
      </c>
      <c r="D2841" s="62">
        <v>44756</v>
      </c>
      <c r="E2841" s="63" t="s">
        <v>38</v>
      </c>
      <c r="F2841" s="63" t="s">
        <v>39</v>
      </c>
      <c r="G2841" s="114" t="s">
        <v>116</v>
      </c>
      <c r="H2841" s="78" t="s">
        <v>117</v>
      </c>
      <c r="I2841" s="63" t="s">
        <v>311</v>
      </c>
      <c r="J2841" s="63" t="s">
        <v>390</v>
      </c>
      <c r="K2841" s="61" t="s">
        <v>1830</v>
      </c>
      <c r="L2841" s="61">
        <v>20221200033983</v>
      </c>
      <c r="M2841" s="66" t="s">
        <v>78</v>
      </c>
      <c r="N2841" s="61" t="s">
        <v>1806</v>
      </c>
      <c r="O2841" s="61" t="s">
        <v>233</v>
      </c>
      <c r="P2841" s="61" t="s">
        <v>65</v>
      </c>
      <c r="Q2841" s="68">
        <v>34.549999999999997</v>
      </c>
      <c r="R2841" s="68">
        <v>4.3099999999999996</v>
      </c>
      <c r="S2841" s="69">
        <v>149.02000000000001</v>
      </c>
      <c r="T2841" s="70">
        <v>0.04</v>
      </c>
      <c r="U2841" s="79">
        <v>0</v>
      </c>
      <c r="V2841" s="70">
        <v>0</v>
      </c>
      <c r="W2841" s="79">
        <v>0</v>
      </c>
      <c r="X2841" s="61" t="s">
        <v>49</v>
      </c>
      <c r="Y2841" s="109" t="s">
        <v>50</v>
      </c>
      <c r="Z2841" s="65" t="s">
        <v>2847</v>
      </c>
      <c r="AA2841" s="60">
        <v>0</v>
      </c>
      <c r="AB2841" s="60">
        <v>0</v>
      </c>
      <c r="AC2841" s="75" t="s">
        <v>49</v>
      </c>
      <c r="AD2841" s="73">
        <v>0</v>
      </c>
      <c r="AE2841" s="73">
        <v>150</v>
      </c>
      <c r="AF2841" s="73">
        <v>21.43</v>
      </c>
      <c r="AG2841" s="73">
        <v>0</v>
      </c>
      <c r="AH2841" s="106">
        <v>0</v>
      </c>
      <c r="AI2841" s="73">
        <v>0</v>
      </c>
      <c r="AJ2841" s="73">
        <v>0</v>
      </c>
      <c r="AK2841" s="74">
        <v>0</v>
      </c>
      <c r="AL2841" s="90" t="s">
        <v>52</v>
      </c>
      <c r="AM2841" s="92"/>
    </row>
    <row r="2842" spans="1:39" ht="21" hidden="1" customHeight="1">
      <c r="A2842" s="60">
        <v>2506</v>
      </c>
      <c r="B2842" s="61">
        <v>5003762</v>
      </c>
      <c r="C2842" s="61">
        <v>298266</v>
      </c>
      <c r="D2842" s="62">
        <v>44756</v>
      </c>
      <c r="E2842" s="63" t="s">
        <v>38</v>
      </c>
      <c r="F2842" s="63" t="s">
        <v>39</v>
      </c>
      <c r="G2842" s="114" t="s">
        <v>116</v>
      </c>
      <c r="H2842" s="78" t="s">
        <v>117</v>
      </c>
      <c r="I2842" s="63" t="s">
        <v>311</v>
      </c>
      <c r="J2842" s="63" t="s">
        <v>390</v>
      </c>
      <c r="K2842" s="61" t="s">
        <v>1830</v>
      </c>
      <c r="L2842" s="61">
        <v>20221200033983</v>
      </c>
      <c r="M2842" s="66" t="s">
        <v>78</v>
      </c>
      <c r="N2842" s="61" t="s">
        <v>123</v>
      </c>
      <c r="O2842" s="61" t="s">
        <v>65</v>
      </c>
      <c r="P2842" s="61" t="s">
        <v>67</v>
      </c>
      <c r="Q2842" s="68">
        <v>29.86</v>
      </c>
      <c r="R2842" s="68">
        <v>3.91</v>
      </c>
      <c r="S2842" s="69">
        <v>116.87</v>
      </c>
      <c r="T2842" s="70">
        <v>0.03</v>
      </c>
      <c r="U2842" s="79">
        <v>0</v>
      </c>
      <c r="V2842" s="70">
        <v>0</v>
      </c>
      <c r="W2842" s="79">
        <v>0</v>
      </c>
      <c r="X2842" s="61" t="s">
        <v>1876</v>
      </c>
      <c r="Y2842" s="109" t="s">
        <v>50</v>
      </c>
      <c r="Z2842" s="65" t="s">
        <v>2847</v>
      </c>
      <c r="AA2842" s="60">
        <v>0</v>
      </c>
      <c r="AB2842" s="60">
        <v>0</v>
      </c>
      <c r="AC2842" s="75" t="s">
        <v>1876</v>
      </c>
      <c r="AD2842" s="73">
        <v>0</v>
      </c>
      <c r="AE2842" s="73">
        <v>50</v>
      </c>
      <c r="AF2842" s="73">
        <v>7.14</v>
      </c>
      <c r="AG2842" s="73">
        <v>0</v>
      </c>
      <c r="AH2842" s="106">
        <v>0</v>
      </c>
      <c r="AI2842" s="73">
        <v>0</v>
      </c>
      <c r="AJ2842" s="73">
        <v>0</v>
      </c>
      <c r="AK2842" s="74">
        <v>0</v>
      </c>
      <c r="AL2842" s="90" t="s">
        <v>52</v>
      </c>
      <c r="AM2842" s="92"/>
    </row>
    <row r="2843" spans="1:39" ht="21" hidden="1" customHeight="1">
      <c r="A2843" s="60">
        <v>2507</v>
      </c>
      <c r="B2843" s="61">
        <v>5003805</v>
      </c>
      <c r="C2843" s="61">
        <v>298347</v>
      </c>
      <c r="D2843" s="62">
        <v>44756</v>
      </c>
      <c r="E2843" s="63" t="s">
        <v>38</v>
      </c>
      <c r="F2843" s="63" t="s">
        <v>39</v>
      </c>
      <c r="G2843" s="114" t="s">
        <v>116</v>
      </c>
      <c r="H2843" s="78" t="s">
        <v>117</v>
      </c>
      <c r="I2843" s="63" t="s">
        <v>311</v>
      </c>
      <c r="J2843" s="63" t="s">
        <v>390</v>
      </c>
      <c r="K2843" s="61" t="s">
        <v>1830</v>
      </c>
      <c r="L2843" s="61">
        <v>20221200033983</v>
      </c>
      <c r="M2843" s="66" t="s">
        <v>78</v>
      </c>
      <c r="N2843" s="61" t="s">
        <v>123</v>
      </c>
      <c r="O2843" s="61" t="s">
        <v>233</v>
      </c>
      <c r="P2843" s="61" t="s">
        <v>65</v>
      </c>
      <c r="Q2843" s="68">
        <v>30.43</v>
      </c>
      <c r="R2843" s="68">
        <v>3.6</v>
      </c>
      <c r="S2843" s="69">
        <v>109.42</v>
      </c>
      <c r="T2843" s="70">
        <v>0.03</v>
      </c>
      <c r="U2843" s="79">
        <v>0</v>
      </c>
      <c r="V2843" s="70">
        <v>0</v>
      </c>
      <c r="W2843" s="79">
        <v>0</v>
      </c>
      <c r="X2843" s="61" t="s">
        <v>1876</v>
      </c>
      <c r="Y2843" s="109" t="s">
        <v>50</v>
      </c>
      <c r="Z2843" s="65" t="s">
        <v>2847</v>
      </c>
      <c r="AA2843" s="60">
        <v>0</v>
      </c>
      <c r="AB2843" s="60">
        <v>0</v>
      </c>
      <c r="AC2843" s="75" t="s">
        <v>1876</v>
      </c>
      <c r="AD2843" s="73">
        <v>0</v>
      </c>
      <c r="AE2843" s="73">
        <v>50</v>
      </c>
      <c r="AF2843" s="73">
        <v>7.14</v>
      </c>
      <c r="AG2843" s="73">
        <v>0</v>
      </c>
      <c r="AH2843" s="106">
        <v>0</v>
      </c>
      <c r="AI2843" s="73">
        <v>0</v>
      </c>
      <c r="AJ2843" s="73">
        <v>0</v>
      </c>
      <c r="AK2843" s="74">
        <v>0</v>
      </c>
      <c r="AL2843" s="90" t="s">
        <v>52</v>
      </c>
      <c r="AM2843" s="92"/>
    </row>
    <row r="2844" spans="1:39" ht="21" hidden="1" customHeight="1">
      <c r="A2844" s="60">
        <v>2508</v>
      </c>
      <c r="B2844" s="61">
        <v>5004342</v>
      </c>
      <c r="C2844" s="61">
        <v>299537</v>
      </c>
      <c r="D2844" s="62">
        <v>44756</v>
      </c>
      <c r="E2844" s="63" t="s">
        <v>38</v>
      </c>
      <c r="F2844" s="63" t="s">
        <v>39</v>
      </c>
      <c r="G2844" s="114" t="s">
        <v>116</v>
      </c>
      <c r="H2844" s="78" t="s">
        <v>117</v>
      </c>
      <c r="I2844" s="63" t="s">
        <v>311</v>
      </c>
      <c r="J2844" s="63" t="s">
        <v>392</v>
      </c>
      <c r="K2844" s="61" t="s">
        <v>1830</v>
      </c>
      <c r="L2844" s="61">
        <v>20221200033983</v>
      </c>
      <c r="M2844" s="66" t="s">
        <v>78</v>
      </c>
      <c r="N2844" s="61" t="s">
        <v>233</v>
      </c>
      <c r="O2844" s="61" t="s">
        <v>2005</v>
      </c>
      <c r="P2844" s="61" t="s">
        <v>314</v>
      </c>
      <c r="Q2844" s="68">
        <v>32.659999999999997</v>
      </c>
      <c r="R2844" s="68">
        <v>8.4600000000000009</v>
      </c>
      <c r="S2844" s="69">
        <v>276.18</v>
      </c>
      <c r="T2844" s="70">
        <v>0.08</v>
      </c>
      <c r="U2844" s="79">
        <v>0</v>
      </c>
      <c r="V2844" s="70">
        <v>0</v>
      </c>
      <c r="W2844" s="79">
        <v>0</v>
      </c>
      <c r="X2844" s="61" t="s">
        <v>1876</v>
      </c>
      <c r="Y2844" s="109" t="s">
        <v>50</v>
      </c>
      <c r="Z2844" s="65" t="s">
        <v>2847</v>
      </c>
      <c r="AA2844" s="60">
        <v>0</v>
      </c>
      <c r="AB2844" s="60">
        <v>0</v>
      </c>
      <c r="AC2844" s="75" t="s">
        <v>1876</v>
      </c>
      <c r="AD2844" s="73">
        <v>0</v>
      </c>
      <c r="AE2844" s="73">
        <v>140</v>
      </c>
      <c r="AF2844" s="73">
        <v>20</v>
      </c>
      <c r="AG2844" s="73">
        <v>0</v>
      </c>
      <c r="AH2844" s="106">
        <v>0</v>
      </c>
      <c r="AI2844" s="73">
        <v>0</v>
      </c>
      <c r="AJ2844" s="73">
        <v>0</v>
      </c>
      <c r="AK2844" s="74">
        <v>0</v>
      </c>
      <c r="AL2844" s="90" t="s">
        <v>52</v>
      </c>
      <c r="AM2844" s="92"/>
    </row>
    <row r="2845" spans="1:39" ht="21" hidden="1" customHeight="1">
      <c r="A2845" s="60">
        <v>2509</v>
      </c>
      <c r="B2845" s="61">
        <v>5004432</v>
      </c>
      <c r="C2845" s="61">
        <v>299783</v>
      </c>
      <c r="D2845" s="62">
        <v>44756</v>
      </c>
      <c r="E2845" s="63" t="s">
        <v>38</v>
      </c>
      <c r="F2845" s="63" t="s">
        <v>39</v>
      </c>
      <c r="G2845" s="114" t="s">
        <v>116</v>
      </c>
      <c r="H2845" s="78" t="s">
        <v>117</v>
      </c>
      <c r="I2845" s="63" t="s">
        <v>311</v>
      </c>
      <c r="J2845" s="63" t="s">
        <v>392</v>
      </c>
      <c r="K2845" s="61" t="s">
        <v>1830</v>
      </c>
      <c r="L2845" s="61">
        <v>20221200033983</v>
      </c>
      <c r="M2845" s="66" t="s">
        <v>78</v>
      </c>
      <c r="N2845" s="61" t="s">
        <v>2916</v>
      </c>
      <c r="O2845" s="61" t="s">
        <v>393</v>
      </c>
      <c r="P2845" s="61" t="s">
        <v>1053</v>
      </c>
      <c r="Q2845" s="68">
        <v>90.64</v>
      </c>
      <c r="R2845" s="68">
        <v>3.03</v>
      </c>
      <c r="S2845" s="69">
        <v>274.38</v>
      </c>
      <c r="T2845" s="70">
        <v>0.08</v>
      </c>
      <c r="U2845" s="79">
        <v>0</v>
      </c>
      <c r="V2845" s="70">
        <v>0</v>
      </c>
      <c r="W2845" s="79">
        <v>0</v>
      </c>
      <c r="X2845" s="61" t="s">
        <v>1876</v>
      </c>
      <c r="Y2845" s="109" t="s">
        <v>50</v>
      </c>
      <c r="Z2845" s="65" t="s">
        <v>2847</v>
      </c>
      <c r="AA2845" s="60">
        <v>0</v>
      </c>
      <c r="AB2845" s="60">
        <v>0</v>
      </c>
      <c r="AC2845" s="75" t="s">
        <v>1876</v>
      </c>
      <c r="AD2845" s="73">
        <v>0</v>
      </c>
      <c r="AE2845" s="73">
        <v>130</v>
      </c>
      <c r="AF2845" s="73">
        <v>18.57</v>
      </c>
      <c r="AG2845" s="73">
        <v>0</v>
      </c>
      <c r="AH2845" s="106">
        <v>0</v>
      </c>
      <c r="AI2845" s="73">
        <v>0</v>
      </c>
      <c r="AJ2845" s="73">
        <v>0</v>
      </c>
      <c r="AK2845" s="74">
        <v>0</v>
      </c>
      <c r="AL2845" s="90" t="s">
        <v>52</v>
      </c>
      <c r="AM2845" s="92"/>
    </row>
    <row r="2846" spans="1:39" ht="21" hidden="1" customHeight="1">
      <c r="A2846" s="60">
        <v>2510</v>
      </c>
      <c r="B2846" s="61">
        <v>5007160</v>
      </c>
      <c r="C2846" s="61">
        <v>306017</v>
      </c>
      <c r="D2846" s="62">
        <v>44756</v>
      </c>
      <c r="E2846" s="63" t="s">
        <v>38</v>
      </c>
      <c r="F2846" s="63" t="s">
        <v>39</v>
      </c>
      <c r="G2846" s="114" t="s">
        <v>116</v>
      </c>
      <c r="H2846" s="78" t="s">
        <v>117</v>
      </c>
      <c r="I2846" s="63" t="s">
        <v>655</v>
      </c>
      <c r="J2846" s="63" t="s">
        <v>2917</v>
      </c>
      <c r="K2846" s="61" t="s">
        <v>1830</v>
      </c>
      <c r="L2846" s="61">
        <v>20221200033983</v>
      </c>
      <c r="M2846" s="66" t="s">
        <v>78</v>
      </c>
      <c r="N2846" s="61" t="s">
        <v>310</v>
      </c>
      <c r="O2846" s="61" t="s">
        <v>2918</v>
      </c>
      <c r="P2846" s="61" t="s">
        <v>2919</v>
      </c>
      <c r="Q2846" s="68">
        <v>34.83</v>
      </c>
      <c r="R2846" s="68">
        <v>4.87</v>
      </c>
      <c r="S2846" s="69">
        <v>169.58</v>
      </c>
      <c r="T2846" s="70">
        <v>0.05</v>
      </c>
      <c r="U2846" s="79">
        <v>0</v>
      </c>
      <c r="V2846" s="70">
        <v>0</v>
      </c>
      <c r="W2846" s="79">
        <v>0</v>
      </c>
      <c r="X2846" s="61" t="s">
        <v>1897</v>
      </c>
      <c r="Y2846" s="109" t="s">
        <v>50</v>
      </c>
      <c r="Z2846" s="65" t="s">
        <v>2847</v>
      </c>
      <c r="AA2846" s="60">
        <v>0</v>
      </c>
      <c r="AB2846" s="60">
        <v>0</v>
      </c>
      <c r="AC2846" s="75" t="s">
        <v>1897</v>
      </c>
      <c r="AD2846" s="73">
        <v>0</v>
      </c>
      <c r="AE2846" s="73">
        <v>100</v>
      </c>
      <c r="AF2846" s="73">
        <v>14.29</v>
      </c>
      <c r="AG2846" s="73">
        <v>0</v>
      </c>
      <c r="AH2846" s="106">
        <v>0</v>
      </c>
      <c r="AI2846" s="73">
        <v>0</v>
      </c>
      <c r="AJ2846" s="73">
        <v>0</v>
      </c>
      <c r="AK2846" s="74">
        <v>0</v>
      </c>
      <c r="AL2846" s="90" t="s">
        <v>52</v>
      </c>
      <c r="AM2846" s="92"/>
    </row>
    <row r="2847" spans="1:39" ht="21" hidden="1" customHeight="1">
      <c r="A2847" s="60">
        <v>2511</v>
      </c>
      <c r="B2847" s="61">
        <v>5007261</v>
      </c>
      <c r="C2847" s="61">
        <v>306254</v>
      </c>
      <c r="D2847" s="62">
        <v>44756</v>
      </c>
      <c r="E2847" s="63" t="s">
        <v>38</v>
      </c>
      <c r="F2847" s="63" t="s">
        <v>39</v>
      </c>
      <c r="G2847" s="114" t="s">
        <v>116</v>
      </c>
      <c r="H2847" s="78" t="s">
        <v>117</v>
      </c>
      <c r="I2847" s="63" t="s">
        <v>655</v>
      </c>
      <c r="J2847" s="63" t="s">
        <v>2917</v>
      </c>
      <c r="K2847" s="61" t="s">
        <v>1830</v>
      </c>
      <c r="L2847" s="61">
        <v>20221200033983</v>
      </c>
      <c r="M2847" s="66" t="s">
        <v>78</v>
      </c>
      <c r="N2847" s="61" t="s">
        <v>310</v>
      </c>
      <c r="O2847" s="61" t="s">
        <v>2920</v>
      </c>
      <c r="P2847" s="61" t="s">
        <v>2921</v>
      </c>
      <c r="Q2847" s="68">
        <v>25.23</v>
      </c>
      <c r="R2847" s="68">
        <v>4.01</v>
      </c>
      <c r="S2847" s="69">
        <v>101.23</v>
      </c>
      <c r="T2847" s="70">
        <v>0.03</v>
      </c>
      <c r="U2847" s="79">
        <v>0</v>
      </c>
      <c r="V2847" s="70">
        <v>0</v>
      </c>
      <c r="W2847" s="79">
        <v>0</v>
      </c>
      <c r="X2847" s="61" t="s">
        <v>1876</v>
      </c>
      <c r="Y2847" s="109" t="s">
        <v>50</v>
      </c>
      <c r="Z2847" s="65" t="s">
        <v>2847</v>
      </c>
      <c r="AA2847" s="60">
        <v>0</v>
      </c>
      <c r="AB2847" s="60">
        <v>0</v>
      </c>
      <c r="AC2847" s="75" t="s">
        <v>1876</v>
      </c>
      <c r="AD2847" s="73">
        <v>0</v>
      </c>
      <c r="AE2847" s="73">
        <v>70</v>
      </c>
      <c r="AF2847" s="73">
        <v>10</v>
      </c>
      <c r="AG2847" s="73">
        <v>0</v>
      </c>
      <c r="AH2847" s="106">
        <v>0</v>
      </c>
      <c r="AI2847" s="73">
        <v>0</v>
      </c>
      <c r="AJ2847" s="73">
        <v>0</v>
      </c>
      <c r="AK2847" s="74">
        <v>0</v>
      </c>
      <c r="AL2847" s="90" t="s">
        <v>52</v>
      </c>
      <c r="AM2847" s="92"/>
    </row>
    <row r="2848" spans="1:39" ht="21" hidden="1" customHeight="1">
      <c r="A2848" s="60">
        <v>2512</v>
      </c>
      <c r="B2848" s="61">
        <v>9004040</v>
      </c>
      <c r="C2848" s="61">
        <v>605141</v>
      </c>
      <c r="D2848" s="62">
        <v>44756</v>
      </c>
      <c r="E2848" s="63" t="s">
        <v>2695</v>
      </c>
      <c r="F2848" s="63" t="s">
        <v>84</v>
      </c>
      <c r="G2848" s="114" t="s">
        <v>109</v>
      </c>
      <c r="H2848" s="78" t="s">
        <v>495</v>
      </c>
      <c r="I2848" s="63" t="s">
        <v>1307</v>
      </c>
      <c r="J2848" s="63" t="s">
        <v>2229</v>
      </c>
      <c r="K2848" s="61" t="s">
        <v>1830</v>
      </c>
      <c r="L2848" s="61" t="s">
        <v>84</v>
      </c>
      <c r="M2848" s="66" t="s">
        <v>155</v>
      </c>
      <c r="N2848" s="61" t="s">
        <v>1873</v>
      </c>
      <c r="O2848" s="61" t="s">
        <v>540</v>
      </c>
      <c r="P2848" s="61" t="s">
        <v>942</v>
      </c>
      <c r="Q2848" s="68">
        <v>90.16</v>
      </c>
      <c r="R2848" s="68">
        <v>11.09</v>
      </c>
      <c r="S2848" s="69">
        <v>999.47</v>
      </c>
      <c r="T2848" s="70">
        <v>0.28999999999999998</v>
      </c>
      <c r="U2848" s="79">
        <v>0</v>
      </c>
      <c r="V2848" s="70">
        <v>0.01</v>
      </c>
      <c r="W2848" s="79">
        <v>0</v>
      </c>
      <c r="X2848" s="61" t="s">
        <v>82</v>
      </c>
      <c r="Y2848" s="109" t="s">
        <v>50</v>
      </c>
      <c r="Z2848" s="65" t="s">
        <v>2847</v>
      </c>
      <c r="AA2848" s="60">
        <v>0</v>
      </c>
      <c r="AB2848" s="60">
        <v>0</v>
      </c>
      <c r="AC2848" s="75" t="s">
        <v>83</v>
      </c>
      <c r="AD2848" s="73">
        <v>15.2</v>
      </c>
      <c r="AE2848" s="73">
        <v>0</v>
      </c>
      <c r="AF2848" s="73">
        <v>0</v>
      </c>
      <c r="AG2848" s="73">
        <v>4.5</v>
      </c>
      <c r="AH2848" s="106">
        <v>0</v>
      </c>
      <c r="AI2848" s="73">
        <v>0</v>
      </c>
      <c r="AJ2848" s="73">
        <v>0</v>
      </c>
      <c r="AK2848" s="74">
        <v>15</v>
      </c>
      <c r="AL2848" s="90" t="s">
        <v>90</v>
      </c>
      <c r="AM2848" s="92"/>
    </row>
    <row r="2849" spans="1:39" ht="21" hidden="1" customHeight="1">
      <c r="A2849" s="60">
        <v>2513</v>
      </c>
      <c r="B2849" s="61">
        <v>9004922</v>
      </c>
      <c r="C2849" s="61">
        <v>24122209</v>
      </c>
      <c r="D2849" s="62">
        <v>44756</v>
      </c>
      <c r="E2849" s="63" t="s">
        <v>2695</v>
      </c>
      <c r="F2849" s="63" t="s">
        <v>84</v>
      </c>
      <c r="G2849" s="114" t="s">
        <v>109</v>
      </c>
      <c r="H2849" s="78" t="s">
        <v>495</v>
      </c>
      <c r="I2849" s="63" t="s">
        <v>1307</v>
      </c>
      <c r="J2849" s="63" t="s">
        <v>2229</v>
      </c>
      <c r="K2849" s="61" t="s">
        <v>1830</v>
      </c>
      <c r="L2849" s="61" t="s">
        <v>84</v>
      </c>
      <c r="M2849" s="66" t="s">
        <v>155</v>
      </c>
      <c r="N2849" s="61" t="s">
        <v>2407</v>
      </c>
      <c r="O2849" s="61" t="s">
        <v>2706</v>
      </c>
      <c r="P2849" s="61" t="s">
        <v>1156</v>
      </c>
      <c r="Q2849" s="68">
        <v>195.36</v>
      </c>
      <c r="R2849" s="68">
        <v>11.23</v>
      </c>
      <c r="S2849" s="69">
        <v>2194.6999999999998</v>
      </c>
      <c r="T2849" s="70">
        <v>0.63</v>
      </c>
      <c r="U2849" s="79">
        <v>0</v>
      </c>
      <c r="V2849" s="70">
        <v>0.02</v>
      </c>
      <c r="W2849" s="79">
        <v>0</v>
      </c>
      <c r="X2849" s="61" t="s">
        <v>82</v>
      </c>
      <c r="Y2849" s="109" t="s">
        <v>50</v>
      </c>
      <c r="Z2849" s="65" t="s">
        <v>2847</v>
      </c>
      <c r="AA2849" s="60">
        <v>0</v>
      </c>
      <c r="AB2849" s="60">
        <v>0</v>
      </c>
      <c r="AC2849" s="75" t="s">
        <v>83</v>
      </c>
      <c r="AD2849" s="73">
        <v>59.22</v>
      </c>
      <c r="AE2849" s="73">
        <v>0</v>
      </c>
      <c r="AF2849" s="73">
        <v>0</v>
      </c>
      <c r="AG2849" s="73">
        <v>11.78</v>
      </c>
      <c r="AH2849" s="106">
        <v>0</v>
      </c>
      <c r="AI2849" s="73">
        <v>0</v>
      </c>
      <c r="AJ2849" s="73">
        <v>0</v>
      </c>
      <c r="AK2849" s="74">
        <v>59</v>
      </c>
      <c r="AL2849" s="90" t="s">
        <v>90</v>
      </c>
      <c r="AM2849" s="92"/>
    </row>
    <row r="2850" spans="1:39" ht="21" hidden="1" customHeight="1">
      <c r="A2850" s="60">
        <v>2514</v>
      </c>
      <c r="B2850" s="61">
        <v>8010147</v>
      </c>
      <c r="C2850" s="61">
        <v>34011022</v>
      </c>
      <c r="D2850" s="62">
        <v>44756</v>
      </c>
      <c r="E2850" s="63" t="s">
        <v>173</v>
      </c>
      <c r="F2850" s="63" t="s">
        <v>1822</v>
      </c>
      <c r="G2850" s="114" t="s">
        <v>175</v>
      </c>
      <c r="H2850" s="78" t="s">
        <v>176</v>
      </c>
      <c r="I2850" s="63" t="s">
        <v>1016</v>
      </c>
      <c r="J2850" s="63" t="s">
        <v>2546</v>
      </c>
      <c r="K2850" s="61" t="s">
        <v>1830</v>
      </c>
      <c r="L2850" s="61">
        <v>20221200039803</v>
      </c>
      <c r="M2850" s="66" t="s">
        <v>78</v>
      </c>
      <c r="N2850" s="61" t="s">
        <v>1952</v>
      </c>
      <c r="O2850" s="61" t="s">
        <v>2922</v>
      </c>
      <c r="P2850" s="61" t="s">
        <v>2518</v>
      </c>
      <c r="Q2850" s="68">
        <v>33.93</v>
      </c>
      <c r="R2850" s="68">
        <v>2.1</v>
      </c>
      <c r="S2850" s="69">
        <v>71.25</v>
      </c>
      <c r="T2850" s="70">
        <v>0.02</v>
      </c>
      <c r="U2850" s="79">
        <v>0.03</v>
      </c>
      <c r="V2850" s="70">
        <v>0.02</v>
      </c>
      <c r="W2850" s="79">
        <v>33.93</v>
      </c>
      <c r="X2850" s="61" t="s">
        <v>82</v>
      </c>
      <c r="Y2850" s="109" t="s">
        <v>50</v>
      </c>
      <c r="Z2850" s="65" t="s">
        <v>2847</v>
      </c>
      <c r="AA2850" s="60">
        <v>0</v>
      </c>
      <c r="AB2850" s="60">
        <v>0</v>
      </c>
      <c r="AC2850" s="75" t="s">
        <v>83</v>
      </c>
      <c r="AD2850" s="73">
        <v>72.099999999999994</v>
      </c>
      <c r="AE2850" s="73">
        <v>0</v>
      </c>
      <c r="AF2850" s="73">
        <v>0</v>
      </c>
      <c r="AG2850" s="73">
        <v>13.21</v>
      </c>
      <c r="AH2850" s="106">
        <v>0</v>
      </c>
      <c r="AI2850" s="73">
        <v>0</v>
      </c>
      <c r="AJ2850" s="73">
        <v>0</v>
      </c>
      <c r="AK2850" s="74">
        <v>0</v>
      </c>
      <c r="AL2850" s="90" t="s">
        <v>161</v>
      </c>
      <c r="AM2850" s="92"/>
    </row>
    <row r="2851" spans="1:39" ht="21" hidden="1" customHeight="1">
      <c r="A2851" s="60">
        <v>2515</v>
      </c>
      <c r="B2851" s="61">
        <v>5009383</v>
      </c>
      <c r="C2851" s="61">
        <v>34012037</v>
      </c>
      <c r="D2851" s="62">
        <v>44756</v>
      </c>
      <c r="E2851" s="63" t="s">
        <v>173</v>
      </c>
      <c r="F2851" s="63" t="s">
        <v>1822</v>
      </c>
      <c r="G2851" s="114" t="s">
        <v>116</v>
      </c>
      <c r="H2851" s="78" t="s">
        <v>117</v>
      </c>
      <c r="I2851" s="63" t="s">
        <v>311</v>
      </c>
      <c r="J2851" s="63" t="s">
        <v>2872</v>
      </c>
      <c r="K2851" s="61" t="s">
        <v>1830</v>
      </c>
      <c r="L2851" s="61">
        <v>20221200039803</v>
      </c>
      <c r="M2851" s="66" t="s">
        <v>78</v>
      </c>
      <c r="N2851" s="61" t="s">
        <v>471</v>
      </c>
      <c r="O2851" s="61" t="s">
        <v>471</v>
      </c>
      <c r="P2851" s="61" t="s">
        <v>471</v>
      </c>
      <c r="Q2851" s="68">
        <v>28.05</v>
      </c>
      <c r="R2851" s="68">
        <v>2.5299999999999998</v>
      </c>
      <c r="S2851" s="69">
        <v>70.97</v>
      </c>
      <c r="T2851" s="70">
        <v>0.02</v>
      </c>
      <c r="U2851" s="79">
        <v>0.03</v>
      </c>
      <c r="V2851" s="70">
        <v>0.02</v>
      </c>
      <c r="W2851" s="79">
        <v>28.05</v>
      </c>
      <c r="X2851" s="61" t="s">
        <v>82</v>
      </c>
      <c r="Y2851" s="109" t="s">
        <v>50</v>
      </c>
      <c r="Z2851" s="65" t="s">
        <v>2847</v>
      </c>
      <c r="AA2851" s="60">
        <v>0</v>
      </c>
      <c r="AB2851" s="60">
        <v>0</v>
      </c>
      <c r="AC2851" s="75" t="s">
        <v>83</v>
      </c>
      <c r="AD2851" s="73">
        <v>75.17</v>
      </c>
      <c r="AE2851" s="73">
        <v>0</v>
      </c>
      <c r="AF2851" s="73">
        <v>0</v>
      </c>
      <c r="AG2851" s="73">
        <v>5.89</v>
      </c>
      <c r="AH2851" s="106">
        <v>0</v>
      </c>
      <c r="AI2851" s="73">
        <v>0</v>
      </c>
      <c r="AJ2851" s="73">
        <v>0</v>
      </c>
      <c r="AK2851" s="74">
        <v>0</v>
      </c>
      <c r="AL2851" s="90" t="s">
        <v>161</v>
      </c>
      <c r="AM2851" s="92"/>
    </row>
    <row r="2852" spans="1:39" ht="21" hidden="1" customHeight="1">
      <c r="A2852" s="60">
        <v>2516</v>
      </c>
      <c r="B2852" s="97">
        <v>16004998</v>
      </c>
      <c r="C2852" s="97">
        <v>91033015</v>
      </c>
      <c r="D2852" s="98">
        <v>44756</v>
      </c>
      <c r="E2852" s="99" t="s">
        <v>38</v>
      </c>
      <c r="F2852" s="99" t="s">
        <v>84</v>
      </c>
      <c r="G2852" s="115" t="s">
        <v>109</v>
      </c>
      <c r="H2852" s="100" t="s">
        <v>110</v>
      </c>
      <c r="I2852" s="99" t="s">
        <v>825</v>
      </c>
      <c r="J2852" s="99" t="s">
        <v>1994</v>
      </c>
      <c r="K2852" s="97" t="s">
        <v>1830</v>
      </c>
      <c r="L2852" s="97" t="s">
        <v>84</v>
      </c>
      <c r="M2852" s="66" t="s">
        <v>45</v>
      </c>
      <c r="N2852" s="97" t="s">
        <v>471</v>
      </c>
      <c r="O2852" s="97" t="s">
        <v>471</v>
      </c>
      <c r="P2852" s="97" t="s">
        <v>471</v>
      </c>
      <c r="Q2852" s="101">
        <v>87.45</v>
      </c>
      <c r="R2852" s="101">
        <v>7.37</v>
      </c>
      <c r="S2852" s="102">
        <v>644.14</v>
      </c>
      <c r="T2852" s="103">
        <v>0.18</v>
      </c>
      <c r="U2852" s="104">
        <v>0</v>
      </c>
      <c r="V2852" s="103">
        <v>0.01</v>
      </c>
      <c r="W2852" s="104">
        <v>0</v>
      </c>
      <c r="X2852" s="97" t="s">
        <v>82</v>
      </c>
      <c r="Y2852" s="109" t="s">
        <v>50</v>
      </c>
      <c r="Z2852" s="65" t="s">
        <v>2847</v>
      </c>
      <c r="AA2852" s="60">
        <v>0</v>
      </c>
      <c r="AB2852" s="60">
        <v>0</v>
      </c>
      <c r="AC2852" s="105" t="s">
        <v>83</v>
      </c>
      <c r="AD2852" s="106">
        <v>1</v>
      </c>
      <c r="AE2852" s="106">
        <v>0</v>
      </c>
      <c r="AF2852" s="106">
        <v>0</v>
      </c>
      <c r="AG2852" s="106">
        <v>0</v>
      </c>
      <c r="AH2852" s="106">
        <v>0</v>
      </c>
      <c r="AI2852" s="106">
        <v>0</v>
      </c>
      <c r="AJ2852" s="106">
        <v>0.18</v>
      </c>
      <c r="AK2852" s="107">
        <v>1</v>
      </c>
      <c r="AL2852" s="90" t="s">
        <v>90</v>
      </c>
      <c r="AM2852" s="92"/>
    </row>
    <row r="2853" spans="1:39" ht="21" hidden="1" customHeight="1">
      <c r="A2853" s="60">
        <v>2517</v>
      </c>
      <c r="B2853" s="97">
        <v>11008861</v>
      </c>
      <c r="C2853" s="97">
        <v>170914</v>
      </c>
      <c r="D2853" s="98">
        <v>44757</v>
      </c>
      <c r="E2853" s="99" t="s">
        <v>38</v>
      </c>
      <c r="F2853" s="99" t="s">
        <v>72</v>
      </c>
      <c r="G2853" s="115" t="s">
        <v>40</v>
      </c>
      <c r="H2853" s="100" t="s">
        <v>85</v>
      </c>
      <c r="I2853" s="99" t="s">
        <v>1033</v>
      </c>
      <c r="J2853" s="99" t="s">
        <v>2923</v>
      </c>
      <c r="K2853" s="97" t="s">
        <v>1830</v>
      </c>
      <c r="L2853" s="97">
        <v>20221200036843</v>
      </c>
      <c r="M2853" s="66" t="s">
        <v>78</v>
      </c>
      <c r="N2853" s="97" t="s">
        <v>1355</v>
      </c>
      <c r="O2853" s="97" t="s">
        <v>2924</v>
      </c>
      <c r="P2853" s="97" t="s">
        <v>1035</v>
      </c>
      <c r="Q2853" s="101">
        <v>75.66</v>
      </c>
      <c r="R2853" s="101">
        <v>6.86</v>
      </c>
      <c r="S2853" s="102">
        <v>511.62</v>
      </c>
      <c r="T2853" s="103">
        <v>0.15</v>
      </c>
      <c r="U2853" s="104">
        <v>0</v>
      </c>
      <c r="V2853" s="103">
        <v>7.0000000000000007E-2</v>
      </c>
      <c r="W2853" s="104">
        <v>0</v>
      </c>
      <c r="X2853" s="97" t="s">
        <v>573</v>
      </c>
      <c r="Y2853" s="109" t="s">
        <v>50</v>
      </c>
      <c r="Z2853" s="65" t="s">
        <v>2847</v>
      </c>
      <c r="AA2853" s="60">
        <v>0</v>
      </c>
      <c r="AB2853" s="60">
        <v>0</v>
      </c>
      <c r="AC2853" s="105" t="s">
        <v>574</v>
      </c>
      <c r="AD2853" s="106">
        <v>237.55</v>
      </c>
      <c r="AE2853" s="106">
        <v>0</v>
      </c>
      <c r="AF2853" s="106">
        <v>0</v>
      </c>
      <c r="AG2853" s="106">
        <v>0</v>
      </c>
      <c r="AH2853" s="106">
        <v>0</v>
      </c>
      <c r="AI2853" s="106">
        <v>40.049999999999997</v>
      </c>
      <c r="AJ2853" s="106">
        <v>0</v>
      </c>
      <c r="AK2853" s="107">
        <v>0</v>
      </c>
      <c r="AL2853" s="90" t="s">
        <v>52</v>
      </c>
      <c r="AM2853" s="92"/>
    </row>
    <row r="2854" spans="1:39" ht="21" hidden="1" customHeight="1">
      <c r="A2854" s="60">
        <v>2518</v>
      </c>
      <c r="B2854" s="97">
        <v>11006165</v>
      </c>
      <c r="C2854" s="97">
        <v>171995</v>
      </c>
      <c r="D2854" s="98">
        <v>44757</v>
      </c>
      <c r="E2854" s="99" t="s">
        <v>38</v>
      </c>
      <c r="F2854" s="99" t="s">
        <v>770</v>
      </c>
      <c r="G2854" s="115" t="s">
        <v>40</v>
      </c>
      <c r="H2854" s="100" t="s">
        <v>85</v>
      </c>
      <c r="I2854" s="99" t="s">
        <v>1033</v>
      </c>
      <c r="J2854" s="99" t="s">
        <v>1101</v>
      </c>
      <c r="K2854" s="97" t="s">
        <v>1830</v>
      </c>
      <c r="L2854" s="97">
        <v>20221200044833</v>
      </c>
      <c r="M2854" s="66" t="s">
        <v>78</v>
      </c>
      <c r="N2854" s="97" t="s">
        <v>2925</v>
      </c>
      <c r="O2854" s="97" t="s">
        <v>2926</v>
      </c>
      <c r="P2854" s="97" t="s">
        <v>2728</v>
      </c>
      <c r="Q2854" s="101">
        <v>47.62</v>
      </c>
      <c r="R2854" s="101">
        <v>8.5399999999999991</v>
      </c>
      <c r="S2854" s="102">
        <v>406.71</v>
      </c>
      <c r="T2854" s="103">
        <v>0.12</v>
      </c>
      <c r="U2854" s="104">
        <v>0</v>
      </c>
      <c r="V2854" s="103">
        <v>0.08</v>
      </c>
      <c r="W2854" s="104">
        <v>0</v>
      </c>
      <c r="X2854" s="97" t="s">
        <v>1434</v>
      </c>
      <c r="Y2854" s="109" t="s">
        <v>50</v>
      </c>
      <c r="Z2854" s="65" t="s">
        <v>2847</v>
      </c>
      <c r="AA2854" s="60">
        <v>0</v>
      </c>
      <c r="AB2854" s="60">
        <v>0</v>
      </c>
      <c r="AC2854" s="105" t="s">
        <v>1435</v>
      </c>
      <c r="AD2854" s="106">
        <v>275.27999999999997</v>
      </c>
      <c r="AE2854" s="106">
        <v>0</v>
      </c>
      <c r="AF2854" s="106">
        <v>0</v>
      </c>
      <c r="AG2854" s="106">
        <v>68.989999999999995</v>
      </c>
      <c r="AH2854" s="106">
        <v>0</v>
      </c>
      <c r="AI2854" s="106">
        <v>0</v>
      </c>
      <c r="AJ2854" s="106">
        <v>0</v>
      </c>
      <c r="AK2854" s="107">
        <v>0</v>
      </c>
      <c r="AL2854" s="90" t="s">
        <v>161</v>
      </c>
      <c r="AM2854" s="92"/>
    </row>
    <row r="2855" spans="1:39" ht="21" hidden="1" customHeight="1">
      <c r="A2855" s="60">
        <v>2519</v>
      </c>
      <c r="B2855" s="97">
        <v>11013430</v>
      </c>
      <c r="C2855" s="97">
        <v>91020670</v>
      </c>
      <c r="D2855" s="98">
        <v>44757</v>
      </c>
      <c r="E2855" s="99" t="s">
        <v>38</v>
      </c>
      <c r="F2855" s="99" t="s">
        <v>770</v>
      </c>
      <c r="G2855" s="115" t="s">
        <v>40</v>
      </c>
      <c r="H2855" s="100" t="s">
        <v>85</v>
      </c>
      <c r="I2855" s="99" t="s">
        <v>1033</v>
      </c>
      <c r="J2855" s="99" t="s">
        <v>1101</v>
      </c>
      <c r="K2855" s="97" t="s">
        <v>1830</v>
      </c>
      <c r="L2855" s="97">
        <v>20221200044833</v>
      </c>
      <c r="M2855" s="66" t="s">
        <v>78</v>
      </c>
      <c r="N2855" s="97" t="s">
        <v>2925</v>
      </c>
      <c r="O2855" s="97" t="s">
        <v>2728</v>
      </c>
      <c r="P2855" s="97" t="s">
        <v>2728</v>
      </c>
      <c r="Q2855" s="101">
        <v>12.05</v>
      </c>
      <c r="R2855" s="101">
        <v>10.45</v>
      </c>
      <c r="S2855" s="102">
        <v>125.87</v>
      </c>
      <c r="T2855" s="103">
        <v>0.04</v>
      </c>
      <c r="U2855" s="104">
        <v>0</v>
      </c>
      <c r="V2855" s="103">
        <v>0.04</v>
      </c>
      <c r="W2855" s="104">
        <v>0</v>
      </c>
      <c r="X2855" s="97" t="s">
        <v>1434</v>
      </c>
      <c r="Y2855" s="109" t="s">
        <v>50</v>
      </c>
      <c r="Z2855" s="65" t="s">
        <v>2847</v>
      </c>
      <c r="AA2855" s="60">
        <v>0</v>
      </c>
      <c r="AB2855" s="60">
        <v>0</v>
      </c>
      <c r="AC2855" s="105" t="s">
        <v>1435</v>
      </c>
      <c r="AD2855" s="106">
        <v>150.54</v>
      </c>
      <c r="AE2855" s="106">
        <v>0</v>
      </c>
      <c r="AF2855" s="106">
        <v>0</v>
      </c>
      <c r="AG2855" s="106">
        <v>44.19</v>
      </c>
      <c r="AH2855" s="106">
        <v>0</v>
      </c>
      <c r="AI2855" s="106">
        <v>0</v>
      </c>
      <c r="AJ2855" s="106">
        <v>0</v>
      </c>
      <c r="AK2855" s="107">
        <v>0</v>
      </c>
      <c r="AL2855" s="90" t="s">
        <v>161</v>
      </c>
      <c r="AM2855" s="92"/>
    </row>
    <row r="2856" spans="1:39" ht="21" hidden="1" customHeight="1">
      <c r="A2856" s="60">
        <v>2520</v>
      </c>
      <c r="B2856" s="61">
        <v>8005572</v>
      </c>
      <c r="C2856" s="61">
        <v>91024879</v>
      </c>
      <c r="D2856" s="62">
        <v>44757</v>
      </c>
      <c r="E2856" s="63" t="s">
        <v>38</v>
      </c>
      <c r="F2856" s="63" t="s">
        <v>2879</v>
      </c>
      <c r="G2856" s="114" t="s">
        <v>175</v>
      </c>
      <c r="H2856" s="78" t="s">
        <v>176</v>
      </c>
      <c r="I2856" s="63" t="s">
        <v>427</v>
      </c>
      <c r="J2856" s="63" t="s">
        <v>1729</v>
      </c>
      <c r="K2856" s="61" t="s">
        <v>1830</v>
      </c>
      <c r="L2856" s="61">
        <v>20221200054683</v>
      </c>
      <c r="M2856" s="66" t="s">
        <v>45</v>
      </c>
      <c r="N2856" s="61" t="s">
        <v>1448</v>
      </c>
      <c r="O2856" s="61" t="s">
        <v>697</v>
      </c>
      <c r="P2856" s="61" t="s">
        <v>1333</v>
      </c>
      <c r="Q2856" s="68">
        <v>80.5</v>
      </c>
      <c r="R2856" s="68">
        <v>5.5</v>
      </c>
      <c r="S2856" s="69">
        <v>442.75</v>
      </c>
      <c r="T2856" s="70">
        <v>0.13</v>
      </c>
      <c r="U2856" s="79">
        <v>0</v>
      </c>
      <c r="V2856" s="70">
        <v>0.13</v>
      </c>
      <c r="W2856" s="79">
        <v>0</v>
      </c>
      <c r="X2856" s="61" t="s">
        <v>1434</v>
      </c>
      <c r="Y2856" s="109" t="s">
        <v>50</v>
      </c>
      <c r="Z2856" s="65" t="s">
        <v>2847</v>
      </c>
      <c r="AA2856" s="60">
        <v>0</v>
      </c>
      <c r="AB2856" s="60">
        <v>0</v>
      </c>
      <c r="AC2856" s="75" t="s">
        <v>1435</v>
      </c>
      <c r="AD2856" s="73">
        <v>442.75</v>
      </c>
      <c r="AE2856" s="73">
        <v>0</v>
      </c>
      <c r="AF2856" s="73">
        <v>0</v>
      </c>
      <c r="AG2856" s="73">
        <v>112.46000000000001</v>
      </c>
      <c r="AH2856" s="106">
        <v>0</v>
      </c>
      <c r="AI2856" s="73">
        <v>0</v>
      </c>
      <c r="AJ2856" s="73">
        <v>0</v>
      </c>
      <c r="AK2856" s="74">
        <v>0</v>
      </c>
      <c r="AL2856" s="108" t="s">
        <v>2879</v>
      </c>
      <c r="AM2856" s="92"/>
    </row>
    <row r="2857" spans="1:39" ht="21" hidden="1" customHeight="1">
      <c r="A2857" s="60">
        <v>2521</v>
      </c>
      <c r="B2857" s="97">
        <v>8013547</v>
      </c>
      <c r="C2857" s="97">
        <v>91024880</v>
      </c>
      <c r="D2857" s="98">
        <v>44757</v>
      </c>
      <c r="E2857" s="99" t="s">
        <v>2659</v>
      </c>
      <c r="F2857" s="99" t="s">
        <v>2879</v>
      </c>
      <c r="G2857" s="115" t="s">
        <v>175</v>
      </c>
      <c r="H2857" s="100" t="s">
        <v>176</v>
      </c>
      <c r="I2857" s="99" t="s">
        <v>427</v>
      </c>
      <c r="J2857" s="99" t="s">
        <v>1729</v>
      </c>
      <c r="K2857" s="97" t="s">
        <v>2367</v>
      </c>
      <c r="L2857" s="97">
        <v>20221200054683</v>
      </c>
      <c r="M2857" s="66" t="s">
        <v>45</v>
      </c>
      <c r="N2857" s="97" t="s">
        <v>1448</v>
      </c>
      <c r="O2857" s="97" t="s">
        <v>2927</v>
      </c>
      <c r="P2857" s="97" t="s">
        <v>1105</v>
      </c>
      <c r="Q2857" s="101">
        <v>23.5</v>
      </c>
      <c r="R2857" s="101">
        <v>5.5</v>
      </c>
      <c r="S2857" s="102">
        <v>129.25</v>
      </c>
      <c r="T2857" s="103">
        <v>0.04</v>
      </c>
      <c r="U2857" s="104">
        <v>0</v>
      </c>
      <c r="V2857" s="103">
        <v>0.04</v>
      </c>
      <c r="W2857" s="104">
        <v>0</v>
      </c>
      <c r="X2857" s="97" t="s">
        <v>1668</v>
      </c>
      <c r="Y2857" s="109" t="s">
        <v>50</v>
      </c>
      <c r="Z2857" s="65" t="s">
        <v>2847</v>
      </c>
      <c r="AA2857" s="60">
        <v>0</v>
      </c>
      <c r="AB2857" s="60">
        <v>0</v>
      </c>
      <c r="AC2857" s="105" t="s">
        <v>1668</v>
      </c>
      <c r="AD2857" s="106">
        <v>129.25</v>
      </c>
      <c r="AE2857" s="106">
        <v>0</v>
      </c>
      <c r="AF2857" s="106">
        <v>0</v>
      </c>
      <c r="AG2857" s="106">
        <v>29.72</v>
      </c>
      <c r="AH2857" s="106">
        <v>0</v>
      </c>
      <c r="AI2857" s="106">
        <v>0</v>
      </c>
      <c r="AJ2857" s="106">
        <v>0</v>
      </c>
      <c r="AK2857" s="107">
        <v>0</v>
      </c>
      <c r="AL2857" s="108" t="s">
        <v>2879</v>
      </c>
      <c r="AM2857" s="92"/>
    </row>
    <row r="2858" spans="1:39" ht="21" hidden="1" customHeight="1">
      <c r="A2858" s="60">
        <v>2522</v>
      </c>
      <c r="B2858" s="61">
        <v>5002316</v>
      </c>
      <c r="C2858" s="61">
        <v>295032</v>
      </c>
      <c r="D2858" s="62">
        <v>44757</v>
      </c>
      <c r="E2858" s="63" t="s">
        <v>38</v>
      </c>
      <c r="F2858" s="63" t="s">
        <v>39</v>
      </c>
      <c r="G2858" s="114" t="s">
        <v>116</v>
      </c>
      <c r="H2858" s="78" t="s">
        <v>117</v>
      </c>
      <c r="I2858" s="63" t="s">
        <v>720</v>
      </c>
      <c r="J2858" s="63" t="s">
        <v>2168</v>
      </c>
      <c r="K2858" s="61" t="s">
        <v>1830</v>
      </c>
      <c r="L2858" s="61">
        <v>20221200033983</v>
      </c>
      <c r="M2858" s="66" t="s">
        <v>78</v>
      </c>
      <c r="N2858" s="61" t="s">
        <v>2928</v>
      </c>
      <c r="O2858" s="61" t="s">
        <v>378</v>
      </c>
      <c r="P2858" s="61" t="s">
        <v>380</v>
      </c>
      <c r="Q2858" s="68">
        <v>32.03</v>
      </c>
      <c r="R2858" s="68">
        <v>3.17</v>
      </c>
      <c r="S2858" s="69">
        <v>101.52</v>
      </c>
      <c r="T2858" s="70">
        <v>0.03</v>
      </c>
      <c r="U2858" s="79">
        <v>0</v>
      </c>
      <c r="V2858" s="70">
        <v>0.04</v>
      </c>
      <c r="W2858" s="79">
        <v>0</v>
      </c>
      <c r="X2858" s="61" t="s">
        <v>124</v>
      </c>
      <c r="Y2858" s="109" t="s">
        <v>50</v>
      </c>
      <c r="Z2858" s="65" t="s">
        <v>2847</v>
      </c>
      <c r="AA2858" s="60">
        <v>0</v>
      </c>
      <c r="AB2858" s="60">
        <v>0</v>
      </c>
      <c r="AC2858" s="75" t="s">
        <v>125</v>
      </c>
      <c r="AD2858" s="73">
        <v>136.5</v>
      </c>
      <c r="AE2858" s="73">
        <v>0</v>
      </c>
      <c r="AF2858" s="73">
        <v>0</v>
      </c>
      <c r="AG2858" s="73">
        <v>0</v>
      </c>
      <c r="AH2858" s="106">
        <v>0</v>
      </c>
      <c r="AI2858" s="73">
        <v>0</v>
      </c>
      <c r="AJ2858" s="73">
        <v>32.159999999999997</v>
      </c>
      <c r="AK2858" s="74">
        <v>0</v>
      </c>
      <c r="AL2858" s="90" t="s">
        <v>52</v>
      </c>
      <c r="AM2858" s="92"/>
    </row>
    <row r="2859" spans="1:39" ht="21" hidden="1" customHeight="1">
      <c r="A2859" s="60">
        <v>2523</v>
      </c>
      <c r="B2859" s="97">
        <v>10000264</v>
      </c>
      <c r="C2859" s="97">
        <v>163604</v>
      </c>
      <c r="D2859" s="98">
        <v>44757</v>
      </c>
      <c r="E2859" s="99" t="s">
        <v>38</v>
      </c>
      <c r="F2859" s="99" t="s">
        <v>77</v>
      </c>
      <c r="G2859" s="115" t="s">
        <v>73</v>
      </c>
      <c r="H2859" s="100" t="s">
        <v>74</v>
      </c>
      <c r="I2859" s="99" t="s">
        <v>419</v>
      </c>
      <c r="J2859" s="99" t="s">
        <v>1410</v>
      </c>
      <c r="K2859" s="97" t="s">
        <v>1830</v>
      </c>
      <c r="L2859" s="97">
        <v>20221200036843</v>
      </c>
      <c r="M2859" s="66" t="s">
        <v>45</v>
      </c>
      <c r="N2859" s="97" t="s">
        <v>1455</v>
      </c>
      <c r="O2859" s="97" t="s">
        <v>2929</v>
      </c>
      <c r="P2859" s="97" t="s">
        <v>1411</v>
      </c>
      <c r="Q2859" s="101">
        <v>88.4</v>
      </c>
      <c r="R2859" s="101">
        <v>7.89</v>
      </c>
      <c r="S2859" s="102">
        <v>698.81</v>
      </c>
      <c r="T2859" s="103">
        <v>0.2</v>
      </c>
      <c r="U2859" s="104">
        <v>0</v>
      </c>
      <c r="V2859" s="103">
        <v>0.04</v>
      </c>
      <c r="W2859" s="104">
        <v>0</v>
      </c>
      <c r="X2859" s="97" t="s">
        <v>82</v>
      </c>
      <c r="Y2859" s="109" t="s">
        <v>50</v>
      </c>
      <c r="Z2859" s="65" t="s">
        <v>2847</v>
      </c>
      <c r="AA2859" s="60">
        <v>0</v>
      </c>
      <c r="AB2859" s="60">
        <v>0</v>
      </c>
      <c r="AC2859" s="105" t="s">
        <v>83</v>
      </c>
      <c r="AD2859" s="106">
        <v>144.78</v>
      </c>
      <c r="AE2859" s="106">
        <v>0</v>
      </c>
      <c r="AF2859" s="106">
        <v>0</v>
      </c>
      <c r="AG2859" s="106">
        <v>29.28</v>
      </c>
      <c r="AH2859" s="106">
        <v>0</v>
      </c>
      <c r="AI2859" s="106">
        <v>0</v>
      </c>
      <c r="AJ2859" s="106">
        <v>0</v>
      </c>
      <c r="AK2859" s="107">
        <v>145</v>
      </c>
      <c r="AL2859" s="108" t="s">
        <v>161</v>
      </c>
      <c r="AM2859" s="92"/>
    </row>
    <row r="2860" spans="1:39" ht="21" hidden="1" customHeight="1">
      <c r="A2860" s="60">
        <v>2524</v>
      </c>
      <c r="B2860" s="97">
        <v>5009531</v>
      </c>
      <c r="C2860" s="97">
        <v>34012042</v>
      </c>
      <c r="D2860" s="98">
        <v>44757</v>
      </c>
      <c r="E2860" s="99" t="s">
        <v>173</v>
      </c>
      <c r="F2860" s="99" t="s">
        <v>1822</v>
      </c>
      <c r="G2860" s="115" t="s">
        <v>116</v>
      </c>
      <c r="H2860" s="100" t="s">
        <v>117</v>
      </c>
      <c r="I2860" s="99" t="s">
        <v>311</v>
      </c>
      <c r="J2860" s="99" t="s">
        <v>2872</v>
      </c>
      <c r="K2860" s="97" t="s">
        <v>1830</v>
      </c>
      <c r="L2860" s="97">
        <v>20221200039803</v>
      </c>
      <c r="M2860" s="66" t="s">
        <v>78</v>
      </c>
      <c r="N2860" s="97" t="s">
        <v>471</v>
      </c>
      <c r="O2860" s="97" t="s">
        <v>471</v>
      </c>
      <c r="P2860" s="97" t="s">
        <v>471</v>
      </c>
      <c r="Q2860" s="101">
        <v>61.9</v>
      </c>
      <c r="R2860" s="101">
        <v>2.4900000000000002</v>
      </c>
      <c r="S2860" s="102">
        <v>154.13</v>
      </c>
      <c r="T2860" s="103">
        <v>0.04</v>
      </c>
      <c r="U2860" s="104">
        <v>0.06</v>
      </c>
      <c r="V2860" s="103">
        <v>0.04</v>
      </c>
      <c r="W2860" s="104">
        <v>61.9</v>
      </c>
      <c r="X2860" s="97" t="s">
        <v>82</v>
      </c>
      <c r="Y2860" s="109" t="s">
        <v>50</v>
      </c>
      <c r="Z2860" s="65" t="s">
        <v>2847</v>
      </c>
      <c r="AA2860" s="60">
        <v>0</v>
      </c>
      <c r="AB2860" s="60">
        <v>0</v>
      </c>
      <c r="AC2860" s="105" t="s">
        <v>83</v>
      </c>
      <c r="AD2860" s="106">
        <v>159.86000000000001</v>
      </c>
      <c r="AE2860" s="106">
        <v>0</v>
      </c>
      <c r="AF2860" s="106">
        <v>0</v>
      </c>
      <c r="AG2860" s="106">
        <v>13.82</v>
      </c>
      <c r="AH2860" s="106">
        <v>0</v>
      </c>
      <c r="AI2860" s="106">
        <v>0</v>
      </c>
      <c r="AJ2860" s="106">
        <v>0</v>
      </c>
      <c r="AK2860" s="107">
        <v>0</v>
      </c>
      <c r="AL2860" s="90" t="s">
        <v>161</v>
      </c>
      <c r="AM2860" s="92"/>
    </row>
    <row r="2861" spans="1:39" ht="21" hidden="1" customHeight="1">
      <c r="A2861" s="60">
        <v>2525</v>
      </c>
      <c r="B2861" s="97">
        <v>9001512</v>
      </c>
      <c r="C2861" s="97">
        <v>383949</v>
      </c>
      <c r="D2861" s="98">
        <v>44757</v>
      </c>
      <c r="E2861" s="99" t="s">
        <v>38</v>
      </c>
      <c r="F2861" s="99" t="s">
        <v>770</v>
      </c>
      <c r="G2861" s="115" t="s">
        <v>109</v>
      </c>
      <c r="H2861" s="100" t="s">
        <v>495</v>
      </c>
      <c r="I2861" s="99" t="s">
        <v>496</v>
      </c>
      <c r="J2861" s="99" t="s">
        <v>506</v>
      </c>
      <c r="K2861" s="97" t="s">
        <v>1830</v>
      </c>
      <c r="L2861" s="97">
        <v>20221200027763</v>
      </c>
      <c r="M2861" s="66" t="s">
        <v>45</v>
      </c>
      <c r="N2861" s="97" t="s">
        <v>1623</v>
      </c>
      <c r="O2861" s="97" t="s">
        <v>2930</v>
      </c>
      <c r="P2861" s="97" t="s">
        <v>1666</v>
      </c>
      <c r="Q2861" s="101">
        <v>173.96</v>
      </c>
      <c r="R2861" s="101">
        <v>7.93</v>
      </c>
      <c r="S2861" s="102">
        <v>1380.15</v>
      </c>
      <c r="T2861" s="103">
        <v>0.39</v>
      </c>
      <c r="U2861" s="104">
        <v>0</v>
      </c>
      <c r="V2861" s="103">
        <v>0.02</v>
      </c>
      <c r="W2861" s="104">
        <v>0</v>
      </c>
      <c r="X2861" s="97" t="s">
        <v>82</v>
      </c>
      <c r="Y2861" s="109" t="s">
        <v>50</v>
      </c>
      <c r="Z2861" s="65" t="s">
        <v>2847</v>
      </c>
      <c r="AA2861" s="60">
        <v>0</v>
      </c>
      <c r="AB2861" s="60">
        <v>0</v>
      </c>
      <c r="AC2861" s="105" t="s">
        <v>83</v>
      </c>
      <c r="AD2861" s="106">
        <v>80.84</v>
      </c>
      <c r="AE2861" s="106">
        <v>0</v>
      </c>
      <c r="AF2861" s="106">
        <v>0</v>
      </c>
      <c r="AG2861" s="106">
        <v>15.62</v>
      </c>
      <c r="AH2861" s="106">
        <v>0</v>
      </c>
      <c r="AI2861" s="106">
        <v>0</v>
      </c>
      <c r="AJ2861" s="106">
        <v>0</v>
      </c>
      <c r="AK2861" s="107">
        <v>81</v>
      </c>
      <c r="AL2861" s="90" t="s">
        <v>161</v>
      </c>
      <c r="AM2861" s="92"/>
    </row>
    <row r="2862" spans="1:39" ht="21" hidden="1" customHeight="1">
      <c r="A2862" s="60">
        <v>2526</v>
      </c>
      <c r="B2862" s="61">
        <v>2000208</v>
      </c>
      <c r="C2862" s="61">
        <v>2059152</v>
      </c>
      <c r="D2862" s="62">
        <v>44757</v>
      </c>
      <c r="E2862" s="63" t="s">
        <v>38</v>
      </c>
      <c r="F2862" s="63" t="s">
        <v>84</v>
      </c>
      <c r="G2862" s="114" t="s">
        <v>73</v>
      </c>
      <c r="H2862" s="78" t="s">
        <v>153</v>
      </c>
      <c r="I2862" s="63" t="s">
        <v>702</v>
      </c>
      <c r="J2862" s="63" t="s">
        <v>1249</v>
      </c>
      <c r="K2862" s="61" t="s">
        <v>1830</v>
      </c>
      <c r="L2862" s="61" t="s">
        <v>84</v>
      </c>
      <c r="M2862" s="66" t="s">
        <v>45</v>
      </c>
      <c r="N2862" s="61" t="s">
        <v>1094</v>
      </c>
      <c r="O2862" s="61" t="s">
        <v>1053</v>
      </c>
      <c r="P2862" s="61" t="s">
        <v>445</v>
      </c>
      <c r="Q2862" s="68">
        <v>171.1</v>
      </c>
      <c r="R2862" s="68">
        <v>8.75</v>
      </c>
      <c r="S2862" s="69">
        <v>1497.48</v>
      </c>
      <c r="T2862" s="70">
        <v>0.43</v>
      </c>
      <c r="U2862" s="79">
        <v>0</v>
      </c>
      <c r="V2862" s="70">
        <v>0.01</v>
      </c>
      <c r="W2862" s="79">
        <v>0</v>
      </c>
      <c r="X2862" s="61" t="s">
        <v>82</v>
      </c>
      <c r="Y2862" s="109" t="s">
        <v>50</v>
      </c>
      <c r="Z2862" s="65" t="s">
        <v>2847</v>
      </c>
      <c r="AA2862" s="60">
        <v>0</v>
      </c>
      <c r="AB2862" s="60">
        <v>0</v>
      </c>
      <c r="AC2862" s="75" t="s">
        <v>83</v>
      </c>
      <c r="AD2862" s="73">
        <v>5.04</v>
      </c>
      <c r="AE2862" s="73">
        <v>0</v>
      </c>
      <c r="AF2862" s="73">
        <v>0</v>
      </c>
      <c r="AG2862" s="73">
        <v>0</v>
      </c>
      <c r="AH2862" s="106">
        <v>0</v>
      </c>
      <c r="AI2862" s="73">
        <v>0</v>
      </c>
      <c r="AJ2862" s="73">
        <v>0.77</v>
      </c>
      <c r="AK2862" s="74">
        <v>5</v>
      </c>
      <c r="AL2862" s="90" t="s">
        <v>90</v>
      </c>
      <c r="AM2862" s="92"/>
    </row>
    <row r="2863" spans="1:39" ht="21" hidden="1" customHeight="1">
      <c r="A2863" s="60">
        <v>2527</v>
      </c>
      <c r="B2863" s="61">
        <v>5009381</v>
      </c>
      <c r="C2863" s="61">
        <v>34012035</v>
      </c>
      <c r="D2863" s="62">
        <v>44757</v>
      </c>
      <c r="E2863" s="63" t="s">
        <v>173</v>
      </c>
      <c r="F2863" s="63" t="s">
        <v>39</v>
      </c>
      <c r="G2863" s="114" t="s">
        <v>116</v>
      </c>
      <c r="H2863" s="78" t="s">
        <v>117</v>
      </c>
      <c r="I2863" s="63" t="s">
        <v>311</v>
      </c>
      <c r="J2863" s="63" t="s">
        <v>2872</v>
      </c>
      <c r="K2863" s="61" t="s">
        <v>1830</v>
      </c>
      <c r="L2863" s="61">
        <v>20221200039803</v>
      </c>
      <c r="M2863" s="66" t="s">
        <v>78</v>
      </c>
      <c r="N2863" s="61" t="s">
        <v>568</v>
      </c>
      <c r="O2863" s="61" t="s">
        <v>471</v>
      </c>
      <c r="P2863" s="61" t="s">
        <v>568</v>
      </c>
      <c r="Q2863" s="68">
        <v>23.64</v>
      </c>
      <c r="R2863" s="68">
        <v>2.4900000000000002</v>
      </c>
      <c r="S2863" s="69">
        <v>58.86</v>
      </c>
      <c r="T2863" s="70">
        <v>0.02</v>
      </c>
      <c r="U2863" s="79">
        <v>0.02</v>
      </c>
      <c r="V2863" s="70">
        <v>0.02</v>
      </c>
      <c r="W2863" s="79">
        <v>23.64</v>
      </c>
      <c r="X2863" s="61" t="s">
        <v>82</v>
      </c>
      <c r="Y2863" s="109" t="s">
        <v>50</v>
      </c>
      <c r="Z2863" s="65" t="s">
        <v>2847</v>
      </c>
      <c r="AA2863" s="60">
        <v>0</v>
      </c>
      <c r="AB2863" s="60">
        <v>0</v>
      </c>
      <c r="AC2863" s="75" t="s">
        <v>83</v>
      </c>
      <c r="AD2863" s="73">
        <v>64.19</v>
      </c>
      <c r="AE2863" s="73">
        <v>0</v>
      </c>
      <c r="AF2863" s="73">
        <v>0</v>
      </c>
      <c r="AG2863" s="73">
        <v>5.91</v>
      </c>
      <c r="AH2863" s="106">
        <v>0</v>
      </c>
      <c r="AI2863" s="73">
        <v>0</v>
      </c>
      <c r="AJ2863" s="73">
        <v>0</v>
      </c>
      <c r="AK2863" s="74">
        <v>0</v>
      </c>
      <c r="AL2863" s="90" t="s">
        <v>52</v>
      </c>
      <c r="AM2863" s="92"/>
    </row>
    <row r="2864" spans="1:39" ht="21" hidden="1" customHeight="1">
      <c r="A2864" s="60">
        <v>2528</v>
      </c>
      <c r="B2864" s="61">
        <v>9004835</v>
      </c>
      <c r="C2864" s="61">
        <v>91014497</v>
      </c>
      <c r="D2864" s="62">
        <v>44757</v>
      </c>
      <c r="E2864" s="63" t="s">
        <v>38</v>
      </c>
      <c r="F2864" s="63" t="s">
        <v>770</v>
      </c>
      <c r="G2864" s="114" t="s">
        <v>109</v>
      </c>
      <c r="H2864" s="78" t="s">
        <v>495</v>
      </c>
      <c r="I2864" s="63" t="s">
        <v>496</v>
      </c>
      <c r="J2864" s="63" t="s">
        <v>506</v>
      </c>
      <c r="K2864" s="61" t="s">
        <v>1830</v>
      </c>
      <c r="L2864" s="61">
        <v>20221200027763</v>
      </c>
      <c r="M2864" s="66" t="s">
        <v>45</v>
      </c>
      <c r="N2864" s="61" t="s">
        <v>1623</v>
      </c>
      <c r="O2864" s="61" t="s">
        <v>1666</v>
      </c>
      <c r="P2864" s="61" t="s">
        <v>1667</v>
      </c>
      <c r="Q2864" s="68">
        <v>79.5</v>
      </c>
      <c r="R2864" s="68">
        <v>7.97</v>
      </c>
      <c r="S2864" s="69">
        <v>633.65</v>
      </c>
      <c r="T2864" s="70">
        <v>0.18</v>
      </c>
      <c r="U2864" s="79">
        <v>0</v>
      </c>
      <c r="V2864" s="70">
        <v>0.03</v>
      </c>
      <c r="W2864" s="79">
        <v>0</v>
      </c>
      <c r="X2864" s="61" t="s">
        <v>82</v>
      </c>
      <c r="Y2864" s="109" t="s">
        <v>50</v>
      </c>
      <c r="Z2864" s="65" t="s">
        <v>2847</v>
      </c>
      <c r="AA2864" s="60">
        <v>0</v>
      </c>
      <c r="AB2864" s="60">
        <v>0</v>
      </c>
      <c r="AC2864" s="75" t="s">
        <v>83</v>
      </c>
      <c r="AD2864" s="73">
        <v>96.24</v>
      </c>
      <c r="AE2864" s="73">
        <v>0</v>
      </c>
      <c r="AF2864" s="73">
        <v>0</v>
      </c>
      <c r="AG2864" s="73">
        <v>15.5</v>
      </c>
      <c r="AH2864" s="106">
        <v>0</v>
      </c>
      <c r="AI2864" s="73">
        <v>0</v>
      </c>
      <c r="AJ2864" s="73">
        <v>0</v>
      </c>
      <c r="AK2864" s="74">
        <v>96</v>
      </c>
      <c r="AL2864" s="90" t="s">
        <v>161</v>
      </c>
      <c r="AM2864" s="92"/>
    </row>
    <row r="2865" spans="1:39" ht="21" hidden="1" customHeight="1">
      <c r="A2865" s="60">
        <v>2529</v>
      </c>
      <c r="B2865" s="97">
        <v>11014409</v>
      </c>
      <c r="C2865" s="97">
        <v>91031770</v>
      </c>
      <c r="D2865" s="98">
        <v>44757</v>
      </c>
      <c r="E2865" s="99" t="s">
        <v>38</v>
      </c>
      <c r="F2865" s="99" t="s">
        <v>77</v>
      </c>
      <c r="G2865" s="115" t="s">
        <v>40</v>
      </c>
      <c r="H2865" s="100" t="s">
        <v>85</v>
      </c>
      <c r="I2865" s="99" t="s">
        <v>593</v>
      </c>
      <c r="J2865" s="99" t="s">
        <v>670</v>
      </c>
      <c r="K2865" s="97" t="s">
        <v>1830</v>
      </c>
      <c r="L2865" s="97">
        <v>20221200036843</v>
      </c>
      <c r="M2865" s="66" t="s">
        <v>45</v>
      </c>
      <c r="N2865" s="97" t="s">
        <v>468</v>
      </c>
      <c r="O2865" s="97" t="s">
        <v>468</v>
      </c>
      <c r="P2865" s="97" t="s">
        <v>468</v>
      </c>
      <c r="Q2865" s="101">
        <v>418.25</v>
      </c>
      <c r="R2865" s="101">
        <v>5.49</v>
      </c>
      <c r="S2865" s="102">
        <v>2297.0300000000002</v>
      </c>
      <c r="T2865" s="103">
        <v>0.66</v>
      </c>
      <c r="U2865" s="104">
        <v>0</v>
      </c>
      <c r="V2865" s="103">
        <v>0.1</v>
      </c>
      <c r="W2865" s="104">
        <v>0</v>
      </c>
      <c r="X2865" s="97" t="s">
        <v>82</v>
      </c>
      <c r="Y2865" s="109" t="s">
        <v>50</v>
      </c>
      <c r="Z2865" s="65" t="s">
        <v>2847</v>
      </c>
      <c r="AA2865" s="60">
        <v>0</v>
      </c>
      <c r="AB2865" s="60">
        <v>0</v>
      </c>
      <c r="AC2865" s="105" t="s">
        <v>83</v>
      </c>
      <c r="AD2865" s="106">
        <v>371.55999999999995</v>
      </c>
      <c r="AE2865" s="106">
        <v>0</v>
      </c>
      <c r="AF2865" s="106">
        <v>0</v>
      </c>
      <c r="AG2865" s="106">
        <v>49.22</v>
      </c>
      <c r="AH2865" s="106">
        <v>0</v>
      </c>
      <c r="AI2865" s="106">
        <v>0</v>
      </c>
      <c r="AJ2865" s="106">
        <v>0</v>
      </c>
      <c r="AK2865" s="107">
        <v>371</v>
      </c>
      <c r="AL2865" s="108" t="s">
        <v>161</v>
      </c>
      <c r="AM2865" s="92"/>
    </row>
    <row r="2866" spans="1:39" ht="21" hidden="1" customHeight="1">
      <c r="A2866" s="60">
        <v>2530</v>
      </c>
      <c r="B2866" s="61">
        <v>1005131</v>
      </c>
      <c r="C2866" s="61">
        <v>136801</v>
      </c>
      <c r="D2866" s="62">
        <v>44760</v>
      </c>
      <c r="E2866" s="334" t="s">
        <v>3571</v>
      </c>
      <c r="F2866" s="334" t="s">
        <v>3571</v>
      </c>
      <c r="G2866" s="114" t="s">
        <v>40</v>
      </c>
      <c r="H2866" s="78" t="s">
        <v>41</v>
      </c>
      <c r="I2866" s="63" t="s">
        <v>759</v>
      </c>
      <c r="J2866" s="63" t="s">
        <v>1335</v>
      </c>
      <c r="K2866" s="61" t="s">
        <v>1830</v>
      </c>
      <c r="L2866" s="61">
        <v>20221200080463</v>
      </c>
      <c r="M2866" s="66" t="s">
        <v>155</v>
      </c>
      <c r="N2866" s="61" t="s">
        <v>1336</v>
      </c>
      <c r="O2866" s="61" t="s">
        <v>2120</v>
      </c>
      <c r="P2866" s="61" t="s">
        <v>1315</v>
      </c>
      <c r="Q2866" s="68">
        <v>80.59</v>
      </c>
      <c r="R2866" s="68">
        <v>6.58</v>
      </c>
      <c r="S2866" s="69">
        <v>530.65</v>
      </c>
      <c r="T2866" s="70">
        <v>0.15</v>
      </c>
      <c r="U2866" s="79">
        <v>0</v>
      </c>
      <c r="V2866" s="70">
        <v>0.05</v>
      </c>
      <c r="W2866" s="79">
        <v>0</v>
      </c>
      <c r="X2866" s="61" t="s">
        <v>82</v>
      </c>
      <c r="Y2866" s="64" t="s">
        <v>50</v>
      </c>
      <c r="Z2866" s="65" t="s">
        <v>2847</v>
      </c>
      <c r="AA2866" s="60">
        <v>0</v>
      </c>
      <c r="AB2866" s="60">
        <v>0</v>
      </c>
      <c r="AC2866" s="75" t="s">
        <v>83</v>
      </c>
      <c r="AD2866" s="73">
        <v>162.72999999999999</v>
      </c>
      <c r="AE2866" s="73">
        <v>0</v>
      </c>
      <c r="AF2866" s="73">
        <v>0</v>
      </c>
      <c r="AG2866" s="73">
        <v>24.81</v>
      </c>
      <c r="AH2866" s="73">
        <v>0</v>
      </c>
      <c r="AI2866" s="73">
        <v>0</v>
      </c>
      <c r="AJ2866" s="73">
        <v>0</v>
      </c>
      <c r="AK2866" s="74">
        <v>163</v>
      </c>
      <c r="AL2866" s="90" t="s">
        <v>575</v>
      </c>
      <c r="AM2866" s="82" t="s">
        <v>3666</v>
      </c>
    </row>
    <row r="2867" spans="1:39" ht="21" hidden="1" customHeight="1">
      <c r="A2867" s="60">
        <v>2531</v>
      </c>
      <c r="B2867" s="97">
        <v>1005026</v>
      </c>
      <c r="C2867" s="97">
        <v>136805</v>
      </c>
      <c r="D2867" s="98">
        <v>44760</v>
      </c>
      <c r="E2867" s="334" t="s">
        <v>3571</v>
      </c>
      <c r="F2867" s="334" t="s">
        <v>3571</v>
      </c>
      <c r="G2867" s="115" t="s">
        <v>40</v>
      </c>
      <c r="H2867" s="100" t="s">
        <v>41</v>
      </c>
      <c r="I2867" s="99" t="s">
        <v>759</v>
      </c>
      <c r="J2867" s="99" t="s">
        <v>1335</v>
      </c>
      <c r="K2867" s="97" t="s">
        <v>1830</v>
      </c>
      <c r="L2867" s="97">
        <v>20211200096663</v>
      </c>
      <c r="M2867" s="66" t="s">
        <v>155</v>
      </c>
      <c r="N2867" s="97" t="s">
        <v>1336</v>
      </c>
      <c r="O2867" s="97" t="s">
        <v>1759</v>
      </c>
      <c r="P2867" s="97" t="s">
        <v>2698</v>
      </c>
      <c r="Q2867" s="101">
        <v>173.16</v>
      </c>
      <c r="R2867" s="101">
        <v>6.43</v>
      </c>
      <c r="S2867" s="102">
        <v>1113.68</v>
      </c>
      <c r="T2867" s="103">
        <v>0.32</v>
      </c>
      <c r="U2867" s="104">
        <v>0</v>
      </c>
      <c r="V2867" s="103">
        <v>0.16</v>
      </c>
      <c r="W2867" s="104">
        <v>0</v>
      </c>
      <c r="X2867" s="97" t="s">
        <v>82</v>
      </c>
      <c r="Y2867" s="109" t="s">
        <v>50</v>
      </c>
      <c r="Z2867" s="65" t="s">
        <v>2847</v>
      </c>
      <c r="AA2867" s="60">
        <v>0</v>
      </c>
      <c r="AB2867" s="60">
        <v>0</v>
      </c>
      <c r="AC2867" s="105" t="s">
        <v>83</v>
      </c>
      <c r="AD2867" s="106">
        <v>563.78</v>
      </c>
      <c r="AE2867" s="106">
        <v>0</v>
      </c>
      <c r="AF2867" s="106">
        <v>0</v>
      </c>
      <c r="AG2867" s="106">
        <v>105.52</v>
      </c>
      <c r="AH2867" s="106">
        <v>0</v>
      </c>
      <c r="AI2867" s="106">
        <v>0</v>
      </c>
      <c r="AJ2867" s="106">
        <v>0</v>
      </c>
      <c r="AK2867" s="107">
        <v>564</v>
      </c>
      <c r="AL2867" s="90" t="s">
        <v>575</v>
      </c>
      <c r="AM2867" s="82" t="s">
        <v>3666</v>
      </c>
    </row>
    <row r="2868" spans="1:39" ht="21" hidden="1" customHeight="1">
      <c r="A2868" s="60">
        <v>2532</v>
      </c>
      <c r="B2868" s="61">
        <v>8000050</v>
      </c>
      <c r="C2868" s="61">
        <v>153805</v>
      </c>
      <c r="D2868" s="62">
        <v>44760</v>
      </c>
      <c r="E2868" s="63" t="s">
        <v>38</v>
      </c>
      <c r="F2868" s="63" t="s">
        <v>77</v>
      </c>
      <c r="G2868" s="114" t="s">
        <v>175</v>
      </c>
      <c r="H2868" s="78" t="s">
        <v>176</v>
      </c>
      <c r="I2868" s="63" t="s">
        <v>459</v>
      </c>
      <c r="J2868" s="63" t="s">
        <v>1695</v>
      </c>
      <c r="K2868" s="61" t="s">
        <v>1830</v>
      </c>
      <c r="L2868" s="61">
        <v>20221200036843</v>
      </c>
      <c r="M2868" s="66" t="s">
        <v>45</v>
      </c>
      <c r="N2868" s="61" t="s">
        <v>2931</v>
      </c>
      <c r="O2868" s="61" t="s">
        <v>1264</v>
      </c>
      <c r="P2868" s="61" t="s">
        <v>1310</v>
      </c>
      <c r="Q2868" s="68">
        <v>89.73</v>
      </c>
      <c r="R2868" s="68">
        <v>6.83</v>
      </c>
      <c r="S2868" s="69">
        <v>612.22</v>
      </c>
      <c r="T2868" s="70">
        <v>0.17</v>
      </c>
      <c r="U2868" s="79">
        <v>0</v>
      </c>
      <c r="V2868" s="70">
        <v>0.06</v>
      </c>
      <c r="W2868" s="79">
        <v>0</v>
      </c>
      <c r="X2868" s="61" t="s">
        <v>82</v>
      </c>
      <c r="Y2868" s="64" t="s">
        <v>50</v>
      </c>
      <c r="Z2868" s="65" t="s">
        <v>2847</v>
      </c>
      <c r="AA2868" s="60">
        <v>0</v>
      </c>
      <c r="AB2868" s="60">
        <v>0</v>
      </c>
      <c r="AC2868" s="75" t="s">
        <v>83</v>
      </c>
      <c r="AD2868" s="73">
        <v>205.01</v>
      </c>
      <c r="AE2868" s="73">
        <v>0</v>
      </c>
      <c r="AF2868" s="73">
        <v>0</v>
      </c>
      <c r="AG2868" s="73">
        <v>41.870000000000005</v>
      </c>
      <c r="AH2868" s="73">
        <v>0</v>
      </c>
      <c r="AI2868" s="73">
        <v>0</v>
      </c>
      <c r="AJ2868" s="73">
        <v>13.19</v>
      </c>
      <c r="AK2868" s="74">
        <v>205</v>
      </c>
      <c r="AL2868" s="90" t="s">
        <v>161</v>
      </c>
      <c r="AM2868" s="92"/>
    </row>
    <row r="2869" spans="1:39" ht="21" hidden="1" customHeight="1">
      <c r="A2869" s="60">
        <v>2533</v>
      </c>
      <c r="B2869" s="97">
        <v>10004331</v>
      </c>
      <c r="C2869" s="97">
        <v>162753</v>
      </c>
      <c r="D2869" s="98">
        <v>44760</v>
      </c>
      <c r="E2869" s="99" t="s">
        <v>38</v>
      </c>
      <c r="F2869" s="99" t="s">
        <v>77</v>
      </c>
      <c r="G2869" s="115" t="s">
        <v>73</v>
      </c>
      <c r="H2869" s="100" t="s">
        <v>74</v>
      </c>
      <c r="I2869" s="99" t="s">
        <v>415</v>
      </c>
      <c r="J2869" s="99" t="s">
        <v>425</v>
      </c>
      <c r="K2869" s="97" t="s">
        <v>1830</v>
      </c>
      <c r="L2869" s="97">
        <v>20221200036843</v>
      </c>
      <c r="M2869" s="66" t="s">
        <v>45</v>
      </c>
      <c r="N2869" s="97" t="s">
        <v>1379</v>
      </c>
      <c r="O2869" s="97" t="s">
        <v>798</v>
      </c>
      <c r="P2869" s="97" t="s">
        <v>1400</v>
      </c>
      <c r="Q2869" s="101">
        <v>52.4</v>
      </c>
      <c r="R2869" s="101">
        <v>7.76</v>
      </c>
      <c r="S2869" s="102">
        <v>406.55</v>
      </c>
      <c r="T2869" s="103">
        <v>0.12</v>
      </c>
      <c r="U2869" s="104">
        <v>0</v>
      </c>
      <c r="V2869" s="103">
        <v>0.1</v>
      </c>
      <c r="W2869" s="104">
        <v>0</v>
      </c>
      <c r="X2869" s="97" t="s">
        <v>82</v>
      </c>
      <c r="Y2869" s="109" t="s">
        <v>50</v>
      </c>
      <c r="Z2869" s="65" t="s">
        <v>2847</v>
      </c>
      <c r="AA2869" s="60">
        <v>0</v>
      </c>
      <c r="AB2869" s="60">
        <v>0</v>
      </c>
      <c r="AC2869" s="105" t="s">
        <v>83</v>
      </c>
      <c r="AD2869" s="106">
        <v>333.98</v>
      </c>
      <c r="AE2869" s="106">
        <v>0</v>
      </c>
      <c r="AF2869" s="106">
        <v>0</v>
      </c>
      <c r="AG2869" s="106">
        <v>96.84</v>
      </c>
      <c r="AH2869" s="106">
        <v>0</v>
      </c>
      <c r="AI2869" s="106">
        <v>0</v>
      </c>
      <c r="AJ2869" s="106">
        <v>0</v>
      </c>
      <c r="AK2869" s="107">
        <v>335</v>
      </c>
      <c r="AL2869" s="90" t="s">
        <v>161</v>
      </c>
      <c r="AM2869" s="92"/>
    </row>
    <row r="2870" spans="1:39" ht="21" hidden="1" customHeight="1">
      <c r="A2870" s="60">
        <v>2534</v>
      </c>
      <c r="B2870" s="61">
        <v>10004766</v>
      </c>
      <c r="C2870" s="61">
        <v>164518</v>
      </c>
      <c r="D2870" s="62">
        <v>44760</v>
      </c>
      <c r="E2870" s="63" t="s">
        <v>38</v>
      </c>
      <c r="F2870" s="63" t="s">
        <v>77</v>
      </c>
      <c r="G2870" s="114" t="s">
        <v>73</v>
      </c>
      <c r="H2870" s="78" t="s">
        <v>74</v>
      </c>
      <c r="I2870" s="63" t="s">
        <v>74</v>
      </c>
      <c r="J2870" s="63" t="s">
        <v>1576</v>
      </c>
      <c r="K2870" s="61" t="s">
        <v>1830</v>
      </c>
      <c r="L2870" s="61">
        <v>20221200036843</v>
      </c>
      <c r="M2870" s="66" t="s">
        <v>78</v>
      </c>
      <c r="N2870" s="61" t="s">
        <v>2932</v>
      </c>
      <c r="O2870" s="61" t="s">
        <v>2933</v>
      </c>
      <c r="P2870" s="61" t="s">
        <v>2934</v>
      </c>
      <c r="Q2870" s="68">
        <v>39.36</v>
      </c>
      <c r="R2870" s="68">
        <v>3.02</v>
      </c>
      <c r="S2870" s="69">
        <v>118.71</v>
      </c>
      <c r="T2870" s="70">
        <v>0.03</v>
      </c>
      <c r="U2870" s="79">
        <v>0</v>
      </c>
      <c r="V2870" s="70">
        <v>0.03</v>
      </c>
      <c r="W2870" s="79">
        <v>0</v>
      </c>
      <c r="X2870" s="61" t="s">
        <v>82</v>
      </c>
      <c r="Y2870" s="64" t="s">
        <v>50</v>
      </c>
      <c r="Z2870" s="65" t="s">
        <v>2847</v>
      </c>
      <c r="AA2870" s="60">
        <v>0</v>
      </c>
      <c r="AB2870" s="60">
        <v>0</v>
      </c>
      <c r="AC2870" s="75" t="s">
        <v>83</v>
      </c>
      <c r="AD2870" s="73">
        <v>91.09</v>
      </c>
      <c r="AE2870" s="73">
        <v>0</v>
      </c>
      <c r="AF2870" s="73">
        <v>0</v>
      </c>
      <c r="AG2870" s="73">
        <v>15.09</v>
      </c>
      <c r="AH2870" s="73">
        <v>0</v>
      </c>
      <c r="AI2870" s="73">
        <v>0</v>
      </c>
      <c r="AJ2870" s="73">
        <v>0</v>
      </c>
      <c r="AK2870" s="74">
        <v>91</v>
      </c>
      <c r="AL2870" s="90" t="s">
        <v>90</v>
      </c>
      <c r="AM2870" s="92"/>
    </row>
    <row r="2871" spans="1:39" ht="21" hidden="1" customHeight="1">
      <c r="A2871" s="60">
        <v>2535</v>
      </c>
      <c r="B2871" s="61">
        <v>13001403</v>
      </c>
      <c r="C2871" s="61">
        <v>181275</v>
      </c>
      <c r="D2871" s="62">
        <v>44760</v>
      </c>
      <c r="E2871" s="63" t="s">
        <v>38</v>
      </c>
      <c r="F2871" s="63" t="s">
        <v>77</v>
      </c>
      <c r="G2871" s="114" t="s">
        <v>73</v>
      </c>
      <c r="H2871" s="78" t="s">
        <v>440</v>
      </c>
      <c r="I2871" s="63" t="s">
        <v>441</v>
      </c>
      <c r="J2871" s="63" t="s">
        <v>1106</v>
      </c>
      <c r="K2871" s="61" t="s">
        <v>1830</v>
      </c>
      <c r="L2871" s="61">
        <v>20221200036843</v>
      </c>
      <c r="M2871" s="66" t="s">
        <v>78</v>
      </c>
      <c r="N2871" s="61" t="s">
        <v>1107</v>
      </c>
      <c r="O2871" s="61" t="s">
        <v>568</v>
      </c>
      <c r="P2871" s="61" t="s">
        <v>467</v>
      </c>
      <c r="Q2871" s="68">
        <v>86.3</v>
      </c>
      <c r="R2871" s="68">
        <v>7.03</v>
      </c>
      <c r="S2871" s="69">
        <v>606.24</v>
      </c>
      <c r="T2871" s="70">
        <v>0.17</v>
      </c>
      <c r="U2871" s="79">
        <v>0</v>
      </c>
      <c r="V2871" s="70">
        <v>0.1</v>
      </c>
      <c r="W2871" s="79">
        <v>0</v>
      </c>
      <c r="X2871" s="61" t="s">
        <v>82</v>
      </c>
      <c r="Y2871" s="64" t="s">
        <v>50</v>
      </c>
      <c r="Z2871" s="65" t="s">
        <v>2847</v>
      </c>
      <c r="AA2871" s="60">
        <v>0</v>
      </c>
      <c r="AB2871" s="60">
        <v>0</v>
      </c>
      <c r="AC2871" s="75" t="s">
        <v>83</v>
      </c>
      <c r="AD2871" s="73">
        <v>357.69</v>
      </c>
      <c r="AE2871" s="73">
        <v>0</v>
      </c>
      <c r="AF2871" s="73">
        <v>0</v>
      </c>
      <c r="AG2871" s="73">
        <v>52.64</v>
      </c>
      <c r="AH2871" s="73">
        <v>0</v>
      </c>
      <c r="AI2871" s="73">
        <v>0</v>
      </c>
      <c r="AJ2871" s="73">
        <v>0</v>
      </c>
      <c r="AK2871" s="74">
        <v>358</v>
      </c>
      <c r="AL2871" s="90" t="s">
        <v>90</v>
      </c>
      <c r="AM2871" s="92"/>
    </row>
    <row r="2872" spans="1:39" ht="21" hidden="1" customHeight="1">
      <c r="A2872" s="60">
        <v>2536</v>
      </c>
      <c r="B2872" s="61">
        <v>14000317</v>
      </c>
      <c r="C2872" s="61">
        <v>183630</v>
      </c>
      <c r="D2872" s="62">
        <v>44760</v>
      </c>
      <c r="E2872" s="63" t="s">
        <v>38</v>
      </c>
      <c r="F2872" s="63" t="s">
        <v>770</v>
      </c>
      <c r="G2872" s="114" t="s">
        <v>109</v>
      </c>
      <c r="H2872" s="78" t="s">
        <v>1365</v>
      </c>
      <c r="I2872" s="63" t="s">
        <v>1381</v>
      </c>
      <c r="J2872" s="63" t="s">
        <v>688</v>
      </c>
      <c r="K2872" s="61" t="s">
        <v>1830</v>
      </c>
      <c r="L2872" s="61">
        <v>20221200044853</v>
      </c>
      <c r="M2872" s="66" t="s">
        <v>45</v>
      </c>
      <c r="N2872" s="61" t="s">
        <v>99</v>
      </c>
      <c r="O2872" s="61" t="s">
        <v>803</v>
      </c>
      <c r="P2872" s="61" t="s">
        <v>804</v>
      </c>
      <c r="Q2872" s="68">
        <v>111.7</v>
      </c>
      <c r="R2872" s="68">
        <v>6.32</v>
      </c>
      <c r="S2872" s="69">
        <v>705.52</v>
      </c>
      <c r="T2872" s="70">
        <v>0.2</v>
      </c>
      <c r="U2872" s="79">
        <v>0</v>
      </c>
      <c r="V2872" s="70">
        <v>0.01</v>
      </c>
      <c r="W2872" s="79">
        <v>0</v>
      </c>
      <c r="X2872" s="61" t="s">
        <v>82</v>
      </c>
      <c r="Y2872" s="64" t="s">
        <v>50</v>
      </c>
      <c r="Z2872" s="65" t="s">
        <v>2847</v>
      </c>
      <c r="AA2872" s="60">
        <v>0</v>
      </c>
      <c r="AB2872" s="60">
        <v>0</v>
      </c>
      <c r="AC2872" s="75" t="s">
        <v>83</v>
      </c>
      <c r="AD2872" s="73">
        <v>8</v>
      </c>
      <c r="AE2872" s="73">
        <v>0</v>
      </c>
      <c r="AF2872" s="73">
        <v>0</v>
      </c>
      <c r="AG2872" s="73">
        <v>2</v>
      </c>
      <c r="AH2872" s="73">
        <v>0</v>
      </c>
      <c r="AI2872" s="73">
        <v>0</v>
      </c>
      <c r="AJ2872" s="73">
        <v>0</v>
      </c>
      <c r="AK2872" s="74">
        <v>8</v>
      </c>
      <c r="AL2872" s="90" t="s">
        <v>161</v>
      </c>
      <c r="AM2872" s="92"/>
    </row>
    <row r="2873" spans="1:39" ht="21" hidden="1" customHeight="1">
      <c r="A2873" s="60">
        <v>2537</v>
      </c>
      <c r="B2873" s="61">
        <v>14000336</v>
      </c>
      <c r="C2873" s="61">
        <v>183809</v>
      </c>
      <c r="D2873" s="62">
        <v>44760</v>
      </c>
      <c r="E2873" s="63" t="s">
        <v>38</v>
      </c>
      <c r="F2873" s="63" t="s">
        <v>770</v>
      </c>
      <c r="G2873" s="114" t="s">
        <v>109</v>
      </c>
      <c r="H2873" s="78" t="s">
        <v>1365</v>
      </c>
      <c r="I2873" s="63" t="s">
        <v>1381</v>
      </c>
      <c r="J2873" s="63" t="s">
        <v>688</v>
      </c>
      <c r="K2873" s="61" t="s">
        <v>1830</v>
      </c>
      <c r="L2873" s="61">
        <v>20221200044853</v>
      </c>
      <c r="M2873" s="66" t="s">
        <v>78</v>
      </c>
      <c r="N2873" s="61" t="s">
        <v>803</v>
      </c>
      <c r="O2873" s="61" t="s">
        <v>445</v>
      </c>
      <c r="P2873" s="61" t="s">
        <v>99</v>
      </c>
      <c r="Q2873" s="68">
        <v>58.22</v>
      </c>
      <c r="R2873" s="68">
        <v>7.4</v>
      </c>
      <c r="S2873" s="69">
        <v>430.77</v>
      </c>
      <c r="T2873" s="70">
        <v>0.12</v>
      </c>
      <c r="U2873" s="79">
        <v>0</v>
      </c>
      <c r="V2873" s="70">
        <v>0.01</v>
      </c>
      <c r="W2873" s="79">
        <v>0</v>
      </c>
      <c r="X2873" s="61" t="s">
        <v>82</v>
      </c>
      <c r="Y2873" s="64" t="s">
        <v>50</v>
      </c>
      <c r="Z2873" s="65" t="s">
        <v>2847</v>
      </c>
      <c r="AA2873" s="60">
        <v>0</v>
      </c>
      <c r="AB2873" s="60">
        <v>0</v>
      </c>
      <c r="AC2873" s="75" t="s">
        <v>83</v>
      </c>
      <c r="AD2873" s="73">
        <v>36</v>
      </c>
      <c r="AE2873" s="73">
        <v>0</v>
      </c>
      <c r="AF2873" s="73">
        <v>0</v>
      </c>
      <c r="AG2873" s="73">
        <v>6.27</v>
      </c>
      <c r="AH2873" s="73">
        <v>0</v>
      </c>
      <c r="AI2873" s="73">
        <v>0</v>
      </c>
      <c r="AJ2873" s="73">
        <v>0</v>
      </c>
      <c r="AK2873" s="74">
        <v>36</v>
      </c>
      <c r="AL2873" s="90" t="s">
        <v>161</v>
      </c>
      <c r="AM2873" s="92"/>
    </row>
    <row r="2874" spans="1:39" ht="21" hidden="1" customHeight="1">
      <c r="A2874" s="60">
        <v>2538</v>
      </c>
      <c r="B2874" s="61">
        <v>15001013</v>
      </c>
      <c r="C2874" s="61">
        <v>184480</v>
      </c>
      <c r="D2874" s="62">
        <v>44760</v>
      </c>
      <c r="E2874" s="334" t="s">
        <v>3571</v>
      </c>
      <c r="F2874" s="334" t="s">
        <v>3571</v>
      </c>
      <c r="G2874" s="114" t="s">
        <v>109</v>
      </c>
      <c r="H2874" s="78" t="s">
        <v>262</v>
      </c>
      <c r="I2874" s="63" t="s">
        <v>263</v>
      </c>
      <c r="J2874" s="63" t="s">
        <v>1304</v>
      </c>
      <c r="K2874" s="61" t="s">
        <v>1830</v>
      </c>
      <c r="L2874" s="61">
        <v>20221200050413</v>
      </c>
      <c r="M2874" s="66" t="s">
        <v>155</v>
      </c>
      <c r="N2874" s="61" t="s">
        <v>1305</v>
      </c>
      <c r="O2874" s="61" t="s">
        <v>445</v>
      </c>
      <c r="P2874" s="61" t="s">
        <v>705</v>
      </c>
      <c r="Q2874" s="68">
        <v>100.43</v>
      </c>
      <c r="R2874" s="68">
        <v>7.61</v>
      </c>
      <c r="S2874" s="69">
        <v>764.2</v>
      </c>
      <c r="T2874" s="70">
        <v>0.22</v>
      </c>
      <c r="U2874" s="79">
        <v>0</v>
      </c>
      <c r="V2874" s="70">
        <v>0.01</v>
      </c>
      <c r="W2874" s="79">
        <v>0</v>
      </c>
      <c r="X2874" s="61" t="s">
        <v>1318</v>
      </c>
      <c r="Y2874" s="64" t="s">
        <v>50</v>
      </c>
      <c r="Z2874" s="65" t="s">
        <v>2847</v>
      </c>
      <c r="AA2874" s="60">
        <v>0</v>
      </c>
      <c r="AB2874" s="60">
        <v>0</v>
      </c>
      <c r="AC2874" s="75" t="s">
        <v>83</v>
      </c>
      <c r="AD2874" s="73">
        <v>21.58</v>
      </c>
      <c r="AE2874" s="73">
        <v>590</v>
      </c>
      <c r="AF2874" s="73">
        <v>84.29</v>
      </c>
      <c r="AG2874" s="73">
        <v>3.9</v>
      </c>
      <c r="AH2874" s="73">
        <v>0</v>
      </c>
      <c r="AI2874" s="73">
        <v>0</v>
      </c>
      <c r="AJ2874" s="73">
        <v>0</v>
      </c>
      <c r="AK2874" s="74">
        <v>22</v>
      </c>
      <c r="AL2874" s="90" t="s">
        <v>575</v>
      </c>
      <c r="AM2874" s="82" t="s">
        <v>3673</v>
      </c>
    </row>
    <row r="2875" spans="1:39" ht="21" hidden="1" customHeight="1">
      <c r="A2875" s="60">
        <v>2539</v>
      </c>
      <c r="B2875" s="61">
        <v>15000970</v>
      </c>
      <c r="C2875" s="61">
        <v>184482</v>
      </c>
      <c r="D2875" s="62">
        <v>44760</v>
      </c>
      <c r="E2875" s="334" t="s">
        <v>3571</v>
      </c>
      <c r="F2875" s="334" t="s">
        <v>3571</v>
      </c>
      <c r="G2875" s="114" t="s">
        <v>109</v>
      </c>
      <c r="H2875" s="78" t="s">
        <v>262</v>
      </c>
      <c r="I2875" s="63" t="s">
        <v>263</v>
      </c>
      <c r="J2875" s="63" t="s">
        <v>1304</v>
      </c>
      <c r="K2875" s="61" t="s">
        <v>1830</v>
      </c>
      <c r="L2875" s="61">
        <v>20221200050413</v>
      </c>
      <c r="M2875" s="66" t="s">
        <v>155</v>
      </c>
      <c r="N2875" s="61" t="s">
        <v>1305</v>
      </c>
      <c r="O2875" s="61" t="s">
        <v>705</v>
      </c>
      <c r="P2875" s="61" t="s">
        <v>374</v>
      </c>
      <c r="Q2875" s="68">
        <v>44.73</v>
      </c>
      <c r="R2875" s="68">
        <v>6.45</v>
      </c>
      <c r="S2875" s="69">
        <v>288.54000000000002</v>
      </c>
      <c r="T2875" s="70">
        <v>0.08</v>
      </c>
      <c r="U2875" s="79">
        <v>0</v>
      </c>
      <c r="V2875" s="70">
        <v>0.01</v>
      </c>
      <c r="W2875" s="79">
        <v>0</v>
      </c>
      <c r="X2875" s="61" t="s">
        <v>1318</v>
      </c>
      <c r="Y2875" s="64" t="s">
        <v>50</v>
      </c>
      <c r="Z2875" s="65" t="s">
        <v>2847</v>
      </c>
      <c r="AA2875" s="60">
        <v>0</v>
      </c>
      <c r="AB2875" s="60">
        <v>0</v>
      </c>
      <c r="AC2875" s="75" t="s">
        <v>83</v>
      </c>
      <c r="AD2875" s="73">
        <v>23.25</v>
      </c>
      <c r="AE2875" s="73">
        <v>390</v>
      </c>
      <c r="AF2875" s="73">
        <v>55.71</v>
      </c>
      <c r="AG2875" s="73">
        <v>3.91</v>
      </c>
      <c r="AH2875" s="73">
        <v>0</v>
      </c>
      <c r="AI2875" s="73">
        <v>0</v>
      </c>
      <c r="AJ2875" s="73">
        <v>0</v>
      </c>
      <c r="AK2875" s="74">
        <v>23</v>
      </c>
      <c r="AL2875" s="90" t="s">
        <v>575</v>
      </c>
      <c r="AM2875" s="82" t="s">
        <v>3673</v>
      </c>
    </row>
    <row r="2876" spans="1:39" ht="21" hidden="1" customHeight="1">
      <c r="A2876" s="60">
        <v>2540</v>
      </c>
      <c r="B2876" s="97">
        <v>5002274</v>
      </c>
      <c r="C2876" s="97">
        <v>294927</v>
      </c>
      <c r="D2876" s="98">
        <v>44760</v>
      </c>
      <c r="E2876" s="99" t="s">
        <v>38</v>
      </c>
      <c r="F2876" s="99" t="s">
        <v>39</v>
      </c>
      <c r="G2876" s="115" t="s">
        <v>116</v>
      </c>
      <c r="H2876" s="100" t="s">
        <v>117</v>
      </c>
      <c r="I2876" s="99" t="s">
        <v>720</v>
      </c>
      <c r="J2876" s="99" t="s">
        <v>2168</v>
      </c>
      <c r="K2876" s="97" t="s">
        <v>1830</v>
      </c>
      <c r="L2876" s="97">
        <v>20221200033983</v>
      </c>
      <c r="M2876" s="66" t="s">
        <v>78</v>
      </c>
      <c r="N2876" s="97" t="s">
        <v>378</v>
      </c>
      <c r="O2876" s="97" t="s">
        <v>2853</v>
      </c>
      <c r="P2876" s="97" t="s">
        <v>2928</v>
      </c>
      <c r="Q2876" s="101">
        <v>33.49</v>
      </c>
      <c r="R2876" s="101">
        <v>5.19</v>
      </c>
      <c r="S2876" s="102">
        <v>173.54</v>
      </c>
      <c r="T2876" s="103">
        <v>0.05</v>
      </c>
      <c r="U2876" s="104">
        <v>0</v>
      </c>
      <c r="V2876" s="103">
        <v>0.05</v>
      </c>
      <c r="W2876" s="104">
        <v>0</v>
      </c>
      <c r="X2876" s="97" t="s">
        <v>124</v>
      </c>
      <c r="Y2876" s="109" t="s">
        <v>50</v>
      </c>
      <c r="Z2876" s="65" t="s">
        <v>2847</v>
      </c>
      <c r="AA2876" s="60">
        <v>0</v>
      </c>
      <c r="AB2876" s="60">
        <v>0</v>
      </c>
      <c r="AC2876" s="105" t="s">
        <v>125</v>
      </c>
      <c r="AD2876" s="106">
        <v>176.13</v>
      </c>
      <c r="AE2876" s="106">
        <v>0</v>
      </c>
      <c r="AF2876" s="106">
        <v>0</v>
      </c>
      <c r="AG2876" s="106">
        <v>0</v>
      </c>
      <c r="AH2876" s="106">
        <v>0</v>
      </c>
      <c r="AI2876" s="106">
        <v>0</v>
      </c>
      <c r="AJ2876" s="106">
        <v>45.3</v>
      </c>
      <c r="AK2876" s="107">
        <v>0</v>
      </c>
      <c r="AL2876" s="90" t="s">
        <v>52</v>
      </c>
      <c r="AM2876" s="92"/>
    </row>
    <row r="2877" spans="1:39" ht="21" hidden="1" customHeight="1">
      <c r="A2877" s="60">
        <v>2541</v>
      </c>
      <c r="B2877" s="61">
        <v>8014312</v>
      </c>
      <c r="C2877" s="61">
        <v>24121660</v>
      </c>
      <c r="D2877" s="62">
        <v>44760</v>
      </c>
      <c r="E2877" s="334" t="s">
        <v>3571</v>
      </c>
      <c r="F2877" s="334" t="s">
        <v>3571</v>
      </c>
      <c r="G2877" s="114" t="s">
        <v>175</v>
      </c>
      <c r="H2877" s="78" t="s">
        <v>176</v>
      </c>
      <c r="I2877" s="63" t="s">
        <v>285</v>
      </c>
      <c r="J2877" s="63" t="s">
        <v>2546</v>
      </c>
      <c r="K2877" s="61" t="s">
        <v>1830</v>
      </c>
      <c r="L2877" s="61">
        <v>20211200096663</v>
      </c>
      <c r="M2877" s="66" t="s">
        <v>155</v>
      </c>
      <c r="N2877" s="61" t="s">
        <v>353</v>
      </c>
      <c r="O2877" s="61" t="s">
        <v>2709</v>
      </c>
      <c r="P2877" s="61" t="s">
        <v>2710</v>
      </c>
      <c r="Q2877" s="68">
        <v>31.63</v>
      </c>
      <c r="R2877" s="68">
        <v>8.85</v>
      </c>
      <c r="S2877" s="69">
        <v>279.89</v>
      </c>
      <c r="T2877" s="70">
        <v>0.08</v>
      </c>
      <c r="U2877" s="79">
        <v>0</v>
      </c>
      <c r="V2877" s="70">
        <v>0.03</v>
      </c>
      <c r="W2877" s="79">
        <v>0</v>
      </c>
      <c r="X2877" s="61" t="s">
        <v>1318</v>
      </c>
      <c r="Y2877" s="64" t="s">
        <v>50</v>
      </c>
      <c r="Z2877" s="65" t="s">
        <v>2847</v>
      </c>
      <c r="AA2877" s="60">
        <v>0</v>
      </c>
      <c r="AB2877" s="60">
        <v>0</v>
      </c>
      <c r="AC2877" s="75" t="s">
        <v>83</v>
      </c>
      <c r="AD2877" s="73">
        <v>99.05</v>
      </c>
      <c r="AE2877" s="73">
        <v>690</v>
      </c>
      <c r="AF2877" s="73">
        <v>98.57</v>
      </c>
      <c r="AG2877" s="73">
        <v>25</v>
      </c>
      <c r="AH2877" s="73">
        <v>0</v>
      </c>
      <c r="AI2877" s="73">
        <v>0</v>
      </c>
      <c r="AJ2877" s="73">
        <v>0</v>
      </c>
      <c r="AK2877" s="74">
        <v>99</v>
      </c>
      <c r="AL2877" s="90" t="s">
        <v>575</v>
      </c>
      <c r="AM2877" s="82" t="s">
        <v>3674</v>
      </c>
    </row>
    <row r="2878" spans="1:39" ht="21" hidden="1" customHeight="1">
      <c r="A2878" s="60"/>
      <c r="B2878" s="61">
        <v>8014306</v>
      </c>
      <c r="C2878" s="61">
        <v>24122082</v>
      </c>
      <c r="D2878" s="62">
        <v>44760</v>
      </c>
      <c r="E2878" s="334" t="s">
        <v>3615</v>
      </c>
      <c r="F2878" s="334" t="s">
        <v>3615</v>
      </c>
      <c r="G2878" s="114" t="s">
        <v>175</v>
      </c>
      <c r="H2878" s="78" t="s">
        <v>176</v>
      </c>
      <c r="I2878" s="63" t="s">
        <v>285</v>
      </c>
      <c r="J2878" s="63" t="s">
        <v>2546</v>
      </c>
      <c r="K2878" s="61" t="s">
        <v>1830</v>
      </c>
      <c r="L2878" s="61">
        <v>20211200096663</v>
      </c>
      <c r="M2878" s="66" t="s">
        <v>155</v>
      </c>
      <c r="N2878" s="61" t="s">
        <v>353</v>
      </c>
      <c r="O2878" s="61" t="s">
        <v>2736</v>
      </c>
      <c r="P2878" s="61" t="s">
        <v>2737</v>
      </c>
      <c r="Q2878" s="68">
        <v>56.2</v>
      </c>
      <c r="R2878" s="68">
        <v>8.74</v>
      </c>
      <c r="S2878" s="69">
        <v>491.38</v>
      </c>
      <c r="T2878" s="70">
        <v>0.14000000000000001</v>
      </c>
      <c r="U2878" s="79">
        <v>0</v>
      </c>
      <c r="V2878" s="70">
        <v>0.03</v>
      </c>
      <c r="W2878" s="79">
        <v>0</v>
      </c>
      <c r="X2878" s="61" t="s">
        <v>1318</v>
      </c>
      <c r="Y2878" s="64" t="s">
        <v>50</v>
      </c>
      <c r="Z2878" s="65" t="s">
        <v>2847</v>
      </c>
      <c r="AA2878" s="60">
        <v>0</v>
      </c>
      <c r="AB2878" s="60">
        <v>0</v>
      </c>
      <c r="AC2878" s="75" t="s">
        <v>83</v>
      </c>
      <c r="AD2878" s="73">
        <v>88</v>
      </c>
      <c r="AE2878" s="73">
        <v>290</v>
      </c>
      <c r="AF2878" s="73">
        <v>41.43</v>
      </c>
      <c r="AG2878" s="73">
        <v>20.190000000000001</v>
      </c>
      <c r="AH2878" s="73">
        <v>0</v>
      </c>
      <c r="AI2878" s="73">
        <v>0</v>
      </c>
      <c r="AJ2878" s="73">
        <v>0</v>
      </c>
      <c r="AK2878" s="74">
        <v>88</v>
      </c>
      <c r="AL2878" s="90" t="s">
        <v>575</v>
      </c>
      <c r="AM2878" s="82" t="s">
        <v>3674</v>
      </c>
    </row>
    <row r="2879" spans="1:39" ht="21" hidden="1" customHeight="1">
      <c r="A2879" s="60">
        <v>2542</v>
      </c>
      <c r="B2879" s="61">
        <v>8014308</v>
      </c>
      <c r="C2879" s="61">
        <v>24122086</v>
      </c>
      <c r="D2879" s="62">
        <v>44760</v>
      </c>
      <c r="E2879" s="334" t="s">
        <v>3571</v>
      </c>
      <c r="F2879" s="334" t="s">
        <v>3571</v>
      </c>
      <c r="G2879" s="114" t="s">
        <v>175</v>
      </c>
      <c r="H2879" s="78" t="s">
        <v>176</v>
      </c>
      <c r="I2879" s="63" t="s">
        <v>285</v>
      </c>
      <c r="J2879" s="63" t="s">
        <v>316</v>
      </c>
      <c r="K2879" s="61" t="s">
        <v>1830</v>
      </c>
      <c r="L2879" s="61">
        <v>20211200096663</v>
      </c>
      <c r="M2879" s="66" t="s">
        <v>155</v>
      </c>
      <c r="N2879" s="61" t="s">
        <v>353</v>
      </c>
      <c r="O2879" s="61" t="s">
        <v>2712</v>
      </c>
      <c r="P2879" s="61" t="s">
        <v>2713</v>
      </c>
      <c r="Q2879" s="68">
        <v>13.95</v>
      </c>
      <c r="R2879" s="68">
        <v>7.62</v>
      </c>
      <c r="S2879" s="69">
        <v>106.3</v>
      </c>
      <c r="T2879" s="70">
        <v>0.03</v>
      </c>
      <c r="U2879" s="79">
        <v>0</v>
      </c>
      <c r="V2879" s="70">
        <v>0.01</v>
      </c>
      <c r="W2879" s="79">
        <v>0</v>
      </c>
      <c r="X2879" s="61" t="s">
        <v>1318</v>
      </c>
      <c r="Y2879" s="64" t="s">
        <v>50</v>
      </c>
      <c r="Z2879" s="65" t="s">
        <v>2847</v>
      </c>
      <c r="AA2879" s="60">
        <v>0</v>
      </c>
      <c r="AB2879" s="60">
        <v>0</v>
      </c>
      <c r="AC2879" s="75" t="s">
        <v>83</v>
      </c>
      <c r="AD2879" s="73">
        <v>4.5</v>
      </c>
      <c r="AE2879" s="73">
        <v>350</v>
      </c>
      <c r="AF2879" s="73">
        <v>50</v>
      </c>
      <c r="AG2879" s="73">
        <v>0.86</v>
      </c>
      <c r="AH2879" s="73">
        <v>0</v>
      </c>
      <c r="AI2879" s="73">
        <v>0</v>
      </c>
      <c r="AJ2879" s="73">
        <v>0</v>
      </c>
      <c r="AK2879" s="74">
        <v>5</v>
      </c>
      <c r="AL2879" s="90" t="s">
        <v>575</v>
      </c>
      <c r="AM2879" s="82" t="s">
        <v>3674</v>
      </c>
    </row>
    <row r="2880" spans="1:39" ht="21" hidden="1" customHeight="1">
      <c r="A2880" s="60">
        <v>2543</v>
      </c>
      <c r="B2880" s="61">
        <v>8010417</v>
      </c>
      <c r="C2880" s="61">
        <v>34011030</v>
      </c>
      <c r="D2880" s="62">
        <v>44760</v>
      </c>
      <c r="E2880" s="63" t="s">
        <v>173</v>
      </c>
      <c r="F2880" s="63" t="s">
        <v>1822</v>
      </c>
      <c r="G2880" s="114" t="s">
        <v>175</v>
      </c>
      <c r="H2880" s="78" t="s">
        <v>176</v>
      </c>
      <c r="I2880" s="63" t="s">
        <v>1016</v>
      </c>
      <c r="J2880" s="63" t="s">
        <v>1766</v>
      </c>
      <c r="K2880" s="61" t="s">
        <v>1830</v>
      </c>
      <c r="L2880" s="61">
        <v>20221200039803</v>
      </c>
      <c r="M2880" s="66" t="s">
        <v>78</v>
      </c>
      <c r="N2880" s="61" t="s">
        <v>2871</v>
      </c>
      <c r="O2880" s="61" t="s">
        <v>2935</v>
      </c>
      <c r="P2880" s="61" t="s">
        <v>289</v>
      </c>
      <c r="Q2880" s="68">
        <v>154.52000000000001</v>
      </c>
      <c r="R2880" s="68">
        <v>2.54</v>
      </c>
      <c r="S2880" s="69">
        <v>392.48</v>
      </c>
      <c r="T2880" s="70">
        <v>0.11</v>
      </c>
      <c r="U2880" s="79">
        <v>0.15</v>
      </c>
      <c r="V2880" s="70">
        <v>9.0000000000000011E-2</v>
      </c>
      <c r="W2880" s="79">
        <v>154.52000000000001</v>
      </c>
      <c r="X2880" s="61" t="s">
        <v>82</v>
      </c>
      <c r="Y2880" s="64" t="s">
        <v>50</v>
      </c>
      <c r="Z2880" s="65" t="s">
        <v>2847</v>
      </c>
      <c r="AA2880" s="60">
        <v>0</v>
      </c>
      <c r="AB2880" s="60">
        <v>0</v>
      </c>
      <c r="AC2880" s="75" t="s">
        <v>83</v>
      </c>
      <c r="AD2880" s="73">
        <v>308.06</v>
      </c>
      <c r="AE2880" s="73">
        <v>0</v>
      </c>
      <c r="AF2880" s="73">
        <v>0</v>
      </c>
      <c r="AG2880" s="73">
        <v>27.029999999999998</v>
      </c>
      <c r="AH2880" s="73">
        <v>0</v>
      </c>
      <c r="AI2880" s="73">
        <v>0</v>
      </c>
      <c r="AJ2880" s="73">
        <v>0</v>
      </c>
      <c r="AK2880" s="74">
        <v>0</v>
      </c>
      <c r="AL2880" s="90" t="s">
        <v>161</v>
      </c>
      <c r="AM2880" s="92"/>
    </row>
    <row r="2881" spans="1:39" ht="21" hidden="1" customHeight="1">
      <c r="A2881" s="60">
        <v>2544</v>
      </c>
      <c r="B2881" s="61">
        <v>14001878</v>
      </c>
      <c r="C2881" s="61">
        <v>91032594</v>
      </c>
      <c r="D2881" s="62">
        <v>44760</v>
      </c>
      <c r="E2881" s="334" t="s">
        <v>3571</v>
      </c>
      <c r="F2881" s="334" t="s">
        <v>3571</v>
      </c>
      <c r="G2881" s="114" t="s">
        <v>109</v>
      </c>
      <c r="H2881" s="78" t="s">
        <v>1365</v>
      </c>
      <c r="I2881" s="63" t="s">
        <v>1366</v>
      </c>
      <c r="J2881" s="63" t="s">
        <v>2649</v>
      </c>
      <c r="K2881" s="61" t="s">
        <v>1830</v>
      </c>
      <c r="L2881" s="61">
        <v>20221200050413</v>
      </c>
      <c r="M2881" s="66" t="s">
        <v>155</v>
      </c>
      <c r="N2881" s="61" t="s">
        <v>1445</v>
      </c>
      <c r="O2881" s="61" t="s">
        <v>1444</v>
      </c>
      <c r="P2881" s="61" t="s">
        <v>2936</v>
      </c>
      <c r="Q2881" s="68">
        <v>83.82</v>
      </c>
      <c r="R2881" s="68">
        <v>8.9</v>
      </c>
      <c r="S2881" s="69">
        <v>745.58</v>
      </c>
      <c r="T2881" s="70">
        <v>0.21</v>
      </c>
      <c r="U2881" s="79">
        <v>0</v>
      </c>
      <c r="V2881" s="70">
        <v>0.01</v>
      </c>
      <c r="W2881" s="79">
        <v>0</v>
      </c>
      <c r="X2881" s="61" t="s">
        <v>1318</v>
      </c>
      <c r="Y2881" s="64" t="s">
        <v>50</v>
      </c>
      <c r="Z2881" s="65" t="s">
        <v>2847</v>
      </c>
      <c r="AA2881" s="60">
        <v>0</v>
      </c>
      <c r="AB2881" s="60">
        <v>0</v>
      </c>
      <c r="AC2881" s="75" t="s">
        <v>83</v>
      </c>
      <c r="AD2881" s="73">
        <v>1</v>
      </c>
      <c r="AE2881" s="73">
        <v>380</v>
      </c>
      <c r="AF2881" s="73">
        <v>54.29</v>
      </c>
      <c r="AG2881" s="73">
        <v>0.2</v>
      </c>
      <c r="AH2881" s="73">
        <v>0</v>
      </c>
      <c r="AI2881" s="73">
        <v>0</v>
      </c>
      <c r="AJ2881" s="73">
        <v>0</v>
      </c>
      <c r="AK2881" s="74">
        <v>1</v>
      </c>
      <c r="AL2881" s="90" t="s">
        <v>575</v>
      </c>
      <c r="AM2881" s="82" t="s">
        <v>3673</v>
      </c>
    </row>
    <row r="2882" spans="1:39" ht="21" hidden="1" customHeight="1">
      <c r="A2882" s="60">
        <v>2545</v>
      </c>
      <c r="B2882" s="61">
        <v>8014386</v>
      </c>
      <c r="C2882" s="61">
        <v>92062643</v>
      </c>
      <c r="D2882" s="62">
        <v>44760</v>
      </c>
      <c r="E2882" s="63" t="s">
        <v>2617</v>
      </c>
      <c r="F2882" s="63" t="s">
        <v>39</v>
      </c>
      <c r="G2882" s="114" t="s">
        <v>175</v>
      </c>
      <c r="H2882" s="78" t="s">
        <v>176</v>
      </c>
      <c r="I2882" s="63" t="s">
        <v>177</v>
      </c>
      <c r="J2882" s="63" t="s">
        <v>1371</v>
      </c>
      <c r="K2882" s="61" t="s">
        <v>1830</v>
      </c>
      <c r="L2882" s="61">
        <v>20221200041863</v>
      </c>
      <c r="M2882" s="66" t="s">
        <v>78</v>
      </c>
      <c r="N2882" s="61" t="s">
        <v>270</v>
      </c>
      <c r="O2882" s="61" t="s">
        <v>917</v>
      </c>
      <c r="P2882" s="61" t="s">
        <v>736</v>
      </c>
      <c r="Q2882" s="68">
        <v>160.83000000000001</v>
      </c>
      <c r="R2882" s="68">
        <v>2.99</v>
      </c>
      <c r="S2882" s="69">
        <v>481.2</v>
      </c>
      <c r="T2882" s="70">
        <v>0.14000000000000001</v>
      </c>
      <c r="U2882" s="79">
        <v>0</v>
      </c>
      <c r="V2882" s="70">
        <v>0.14000000000000001</v>
      </c>
      <c r="W2882" s="79">
        <v>0</v>
      </c>
      <c r="X2882" s="61" t="s">
        <v>160</v>
      </c>
      <c r="Y2882" s="64" t="s">
        <v>50</v>
      </c>
      <c r="Z2882" s="65" t="s">
        <v>2847</v>
      </c>
      <c r="AA2882" s="60">
        <v>0</v>
      </c>
      <c r="AB2882" s="60">
        <v>0</v>
      </c>
      <c r="AC2882" s="75" t="s">
        <v>2803</v>
      </c>
      <c r="AD2882" s="73">
        <v>481.2</v>
      </c>
      <c r="AE2882" s="73">
        <v>0</v>
      </c>
      <c r="AF2882" s="73">
        <v>0</v>
      </c>
      <c r="AG2882" s="73">
        <v>0</v>
      </c>
      <c r="AH2882" s="73">
        <v>0</v>
      </c>
      <c r="AI2882" s="73">
        <v>2.77</v>
      </c>
      <c r="AJ2882" s="73">
        <v>0</v>
      </c>
      <c r="AK2882" s="74">
        <v>0</v>
      </c>
      <c r="AL2882" s="90" t="s">
        <v>52</v>
      </c>
      <c r="AM2882" s="82" t="s">
        <v>3559</v>
      </c>
    </row>
    <row r="2883" spans="1:39" ht="21" hidden="1" customHeight="1">
      <c r="A2883" s="60">
        <v>2546</v>
      </c>
      <c r="B2883" s="61">
        <v>10000205</v>
      </c>
      <c r="C2883" s="61">
        <v>163628</v>
      </c>
      <c r="D2883" s="62">
        <v>44761</v>
      </c>
      <c r="E2883" s="63" t="s">
        <v>38</v>
      </c>
      <c r="F2883" s="63" t="s">
        <v>77</v>
      </c>
      <c r="G2883" s="114" t="s">
        <v>73</v>
      </c>
      <c r="H2883" s="78" t="s">
        <v>74</v>
      </c>
      <c r="I2883" s="63" t="s">
        <v>419</v>
      </c>
      <c r="J2883" s="63" t="s">
        <v>1410</v>
      </c>
      <c r="K2883" s="61" t="s">
        <v>1830</v>
      </c>
      <c r="L2883" s="61">
        <v>20221200036843</v>
      </c>
      <c r="M2883" s="66" t="s">
        <v>45</v>
      </c>
      <c r="N2883" s="61" t="s">
        <v>1411</v>
      </c>
      <c r="O2883" s="61" t="s">
        <v>704</v>
      </c>
      <c r="P2883" s="61" t="s">
        <v>2862</v>
      </c>
      <c r="Q2883" s="68">
        <v>104.23</v>
      </c>
      <c r="R2883" s="68">
        <v>9.19</v>
      </c>
      <c r="S2883" s="69">
        <v>957.57</v>
      </c>
      <c r="T2883" s="70">
        <v>0.27</v>
      </c>
      <c r="U2883" s="79">
        <v>0</v>
      </c>
      <c r="V2883" s="70">
        <v>0.1</v>
      </c>
      <c r="W2883" s="79">
        <v>0</v>
      </c>
      <c r="X2883" s="61" t="s">
        <v>82</v>
      </c>
      <c r="Y2883" s="64" t="s">
        <v>50</v>
      </c>
      <c r="Z2883" s="65" t="s">
        <v>2847</v>
      </c>
      <c r="AA2883" s="60">
        <v>0</v>
      </c>
      <c r="AB2883" s="60">
        <v>0</v>
      </c>
      <c r="AC2883" s="75" t="s">
        <v>83</v>
      </c>
      <c r="AD2883" s="73">
        <v>324.48</v>
      </c>
      <c r="AE2883" s="73">
        <v>0</v>
      </c>
      <c r="AF2883" s="73">
        <v>0</v>
      </c>
      <c r="AG2883" s="73">
        <v>70.789999999999992</v>
      </c>
      <c r="AH2883" s="73">
        <v>0</v>
      </c>
      <c r="AI2883" s="73">
        <v>0</v>
      </c>
      <c r="AJ2883" s="73">
        <v>0</v>
      </c>
      <c r="AK2883" s="74">
        <v>324</v>
      </c>
      <c r="AL2883" s="90" t="s">
        <v>161</v>
      </c>
      <c r="AM2883" s="92"/>
    </row>
    <row r="2884" spans="1:39" ht="21" hidden="1" customHeight="1">
      <c r="A2884" s="60">
        <v>2547</v>
      </c>
      <c r="B2884" s="61">
        <v>11006703</v>
      </c>
      <c r="C2884" s="61">
        <v>173494</v>
      </c>
      <c r="D2884" s="62">
        <v>44761</v>
      </c>
      <c r="E2884" s="63" t="s">
        <v>38</v>
      </c>
      <c r="F2884" s="63" t="s">
        <v>77</v>
      </c>
      <c r="G2884" s="114" t="s">
        <v>40</v>
      </c>
      <c r="H2884" s="78" t="s">
        <v>85</v>
      </c>
      <c r="I2884" s="63" t="s">
        <v>201</v>
      </c>
      <c r="J2884" s="63" t="s">
        <v>585</v>
      </c>
      <c r="K2884" s="61" t="s">
        <v>1830</v>
      </c>
      <c r="L2884" s="61">
        <v>20221200036843</v>
      </c>
      <c r="M2884" s="66" t="s">
        <v>45</v>
      </c>
      <c r="N2884" s="61" t="s">
        <v>900</v>
      </c>
      <c r="O2884" s="61" t="s">
        <v>587</v>
      </c>
      <c r="P2884" s="61" t="s">
        <v>588</v>
      </c>
      <c r="Q2884" s="68">
        <v>97.77</v>
      </c>
      <c r="R2884" s="68">
        <v>7.37</v>
      </c>
      <c r="S2884" s="69">
        <v>720.17</v>
      </c>
      <c r="T2884" s="70">
        <v>0.21</v>
      </c>
      <c r="U2884" s="79">
        <v>0</v>
      </c>
      <c r="V2884" s="70">
        <v>0.04</v>
      </c>
      <c r="W2884" s="79">
        <v>0</v>
      </c>
      <c r="X2884" s="61" t="s">
        <v>82</v>
      </c>
      <c r="Y2884" s="64" t="s">
        <v>50</v>
      </c>
      <c r="Z2884" s="65" t="s">
        <v>2847</v>
      </c>
      <c r="AA2884" s="60">
        <v>0</v>
      </c>
      <c r="AB2884" s="60">
        <v>0</v>
      </c>
      <c r="AC2884" s="75" t="s">
        <v>83</v>
      </c>
      <c r="AD2884" s="73">
        <v>145.19999999999999</v>
      </c>
      <c r="AE2884" s="73">
        <v>0</v>
      </c>
      <c r="AF2884" s="73">
        <v>0</v>
      </c>
      <c r="AG2884" s="73">
        <v>36.28</v>
      </c>
      <c r="AH2884" s="73">
        <v>0</v>
      </c>
      <c r="AI2884" s="73">
        <v>0</v>
      </c>
      <c r="AJ2884" s="73">
        <v>0</v>
      </c>
      <c r="AK2884" s="74">
        <v>145</v>
      </c>
      <c r="AL2884" s="90" t="s">
        <v>161</v>
      </c>
      <c r="AM2884" s="92"/>
    </row>
    <row r="2885" spans="1:39" ht="21" hidden="1" customHeight="1">
      <c r="A2885" s="60">
        <v>2548</v>
      </c>
      <c r="B2885" s="97">
        <v>9001696</v>
      </c>
      <c r="C2885" s="97">
        <v>384425</v>
      </c>
      <c r="D2885" s="98">
        <v>44761</v>
      </c>
      <c r="E2885" s="99" t="s">
        <v>38</v>
      </c>
      <c r="F2885" s="99" t="s">
        <v>770</v>
      </c>
      <c r="G2885" s="115" t="s">
        <v>109</v>
      </c>
      <c r="H2885" s="100" t="s">
        <v>495</v>
      </c>
      <c r="I2885" s="99" t="s">
        <v>496</v>
      </c>
      <c r="J2885" s="99" t="s">
        <v>506</v>
      </c>
      <c r="K2885" s="97" t="s">
        <v>1830</v>
      </c>
      <c r="L2885" s="97">
        <v>20221200027763</v>
      </c>
      <c r="M2885" s="66" t="s">
        <v>78</v>
      </c>
      <c r="N2885" s="97" t="s">
        <v>1623</v>
      </c>
      <c r="O2885" s="97" t="s">
        <v>2937</v>
      </c>
      <c r="P2885" s="97" t="s">
        <v>2938</v>
      </c>
      <c r="Q2885" s="101">
        <v>211.41</v>
      </c>
      <c r="R2885" s="101">
        <v>7.66</v>
      </c>
      <c r="S2885" s="102">
        <v>1619.23</v>
      </c>
      <c r="T2885" s="103">
        <v>0.46</v>
      </c>
      <c r="U2885" s="104">
        <v>0</v>
      </c>
      <c r="V2885" s="103">
        <v>0.05</v>
      </c>
      <c r="W2885" s="104">
        <v>0</v>
      </c>
      <c r="X2885" s="97" t="s">
        <v>82</v>
      </c>
      <c r="Y2885" s="109" t="s">
        <v>50</v>
      </c>
      <c r="Z2885" s="65" t="s">
        <v>2847</v>
      </c>
      <c r="AA2885" s="60">
        <v>0</v>
      </c>
      <c r="AB2885" s="60">
        <v>0</v>
      </c>
      <c r="AC2885" s="105" t="s">
        <v>83</v>
      </c>
      <c r="AD2885" s="106">
        <v>168.08999999999997</v>
      </c>
      <c r="AE2885" s="106">
        <v>0</v>
      </c>
      <c r="AF2885" s="106">
        <v>0</v>
      </c>
      <c r="AG2885" s="106">
        <v>27.21</v>
      </c>
      <c r="AH2885" s="106">
        <v>0</v>
      </c>
      <c r="AI2885" s="106">
        <v>0</v>
      </c>
      <c r="AJ2885" s="106">
        <v>0</v>
      </c>
      <c r="AK2885" s="107">
        <v>168</v>
      </c>
      <c r="AL2885" s="90" t="s">
        <v>161</v>
      </c>
      <c r="AM2885" s="92"/>
    </row>
    <row r="2886" spans="1:39" ht="21" hidden="1" customHeight="1">
      <c r="A2886" s="60">
        <v>2549</v>
      </c>
      <c r="B2886" s="61">
        <v>8014386</v>
      </c>
      <c r="C2886" s="61">
        <v>92062657</v>
      </c>
      <c r="D2886" s="62">
        <v>44761</v>
      </c>
      <c r="E2886" s="63" t="s">
        <v>2617</v>
      </c>
      <c r="F2886" s="63" t="s">
        <v>39</v>
      </c>
      <c r="G2886" s="114" t="s">
        <v>175</v>
      </c>
      <c r="H2886" s="78" t="s">
        <v>176</v>
      </c>
      <c r="I2886" s="63" t="s">
        <v>177</v>
      </c>
      <c r="J2886" s="63" t="s">
        <v>1371</v>
      </c>
      <c r="K2886" s="61" t="s">
        <v>1830</v>
      </c>
      <c r="L2886" s="61">
        <v>20221200041863</v>
      </c>
      <c r="M2886" s="66" t="s">
        <v>78</v>
      </c>
      <c r="N2886" s="61" t="s">
        <v>270</v>
      </c>
      <c r="O2886" s="61" t="s">
        <v>917</v>
      </c>
      <c r="P2886" s="61" t="s">
        <v>736</v>
      </c>
      <c r="Q2886" s="68">
        <v>46.24</v>
      </c>
      <c r="R2886" s="68">
        <v>4.13</v>
      </c>
      <c r="S2886" s="69">
        <v>190.4</v>
      </c>
      <c r="T2886" s="70">
        <v>0.05</v>
      </c>
      <c r="U2886" s="79">
        <v>0</v>
      </c>
      <c r="V2886" s="70">
        <v>0.01</v>
      </c>
      <c r="W2886" s="79">
        <v>0</v>
      </c>
      <c r="X2886" s="61" t="s">
        <v>160</v>
      </c>
      <c r="Y2886" s="64" t="s">
        <v>50</v>
      </c>
      <c r="Z2886" s="65" t="s">
        <v>2847</v>
      </c>
      <c r="AA2886" s="60">
        <v>0</v>
      </c>
      <c r="AB2886" s="60">
        <v>0</v>
      </c>
      <c r="AC2886" s="75" t="s">
        <v>2803</v>
      </c>
      <c r="AD2886" s="73">
        <v>47.85</v>
      </c>
      <c r="AE2886" s="73">
        <v>0</v>
      </c>
      <c r="AF2886" s="73">
        <v>0</v>
      </c>
      <c r="AG2886" s="73">
        <v>0</v>
      </c>
      <c r="AH2886" s="73">
        <v>0</v>
      </c>
      <c r="AI2886" s="73">
        <v>8.23</v>
      </c>
      <c r="AJ2886" s="73">
        <v>0</v>
      </c>
      <c r="AK2886" s="74">
        <v>0</v>
      </c>
      <c r="AL2886" s="90" t="s">
        <v>52</v>
      </c>
      <c r="AM2886" s="82" t="s">
        <v>3559</v>
      </c>
    </row>
    <row r="2887" spans="1:39" ht="21" hidden="1" customHeight="1">
      <c r="A2887" s="60">
        <v>2550</v>
      </c>
      <c r="B2887" s="61">
        <v>1005300</v>
      </c>
      <c r="C2887" s="61">
        <v>136793</v>
      </c>
      <c r="D2887" s="62">
        <v>44761</v>
      </c>
      <c r="E2887" s="334" t="s">
        <v>3571</v>
      </c>
      <c r="F2887" s="334" t="s">
        <v>3571</v>
      </c>
      <c r="G2887" s="114" t="s">
        <v>40</v>
      </c>
      <c r="H2887" s="78" t="s">
        <v>41</v>
      </c>
      <c r="I2887" s="63" t="s">
        <v>759</v>
      </c>
      <c r="J2887" s="63" t="s">
        <v>2201</v>
      </c>
      <c r="K2887" s="61" t="s">
        <v>1830</v>
      </c>
      <c r="L2887" s="61">
        <v>20221200080463</v>
      </c>
      <c r="M2887" s="66" t="s">
        <v>155</v>
      </c>
      <c r="N2887" s="61" t="s">
        <v>1336</v>
      </c>
      <c r="O2887" s="61" t="s">
        <v>2885</v>
      </c>
      <c r="P2887" s="61" t="s">
        <v>1746</v>
      </c>
      <c r="Q2887" s="68">
        <v>240</v>
      </c>
      <c r="R2887" s="68">
        <v>8.77</v>
      </c>
      <c r="S2887" s="69">
        <v>2105.0300000000002</v>
      </c>
      <c r="T2887" s="70">
        <v>0.6</v>
      </c>
      <c r="U2887" s="79">
        <v>0</v>
      </c>
      <c r="V2887" s="70">
        <v>0.06</v>
      </c>
      <c r="W2887" s="79">
        <v>0</v>
      </c>
      <c r="X2887" s="61" t="s">
        <v>82</v>
      </c>
      <c r="Y2887" s="64" t="s">
        <v>50</v>
      </c>
      <c r="Z2887" s="65" t="s">
        <v>2847</v>
      </c>
      <c r="AA2887" s="60">
        <v>0</v>
      </c>
      <c r="AB2887" s="60">
        <v>0</v>
      </c>
      <c r="AC2887" s="75" t="s">
        <v>83</v>
      </c>
      <c r="AD2887" s="73">
        <v>225.74</v>
      </c>
      <c r="AE2887" s="73">
        <v>0</v>
      </c>
      <c r="AF2887" s="73">
        <v>0</v>
      </c>
      <c r="AG2887" s="73">
        <v>36.700000000000003</v>
      </c>
      <c r="AH2887" s="73">
        <v>0</v>
      </c>
      <c r="AI2887" s="73">
        <v>0</v>
      </c>
      <c r="AJ2887" s="73">
        <v>0</v>
      </c>
      <c r="AK2887" s="74">
        <v>226</v>
      </c>
      <c r="AL2887" s="90" t="s">
        <v>575</v>
      </c>
      <c r="AM2887" s="82" t="s">
        <v>3666</v>
      </c>
    </row>
    <row r="2888" spans="1:39" ht="21" hidden="1" customHeight="1">
      <c r="A2888" s="60">
        <v>2551</v>
      </c>
      <c r="B2888" s="61">
        <v>1005164</v>
      </c>
      <c r="C2888" s="61">
        <v>136799</v>
      </c>
      <c r="D2888" s="62">
        <v>44761</v>
      </c>
      <c r="E2888" s="334" t="s">
        <v>3571</v>
      </c>
      <c r="F2888" s="334" t="s">
        <v>3571</v>
      </c>
      <c r="G2888" s="114" t="s">
        <v>40</v>
      </c>
      <c r="H2888" s="78" t="s">
        <v>41</v>
      </c>
      <c r="I2888" s="63" t="s">
        <v>759</v>
      </c>
      <c r="J2888" s="63" t="s">
        <v>2201</v>
      </c>
      <c r="K2888" s="61" t="s">
        <v>1830</v>
      </c>
      <c r="L2888" s="61">
        <v>20221200080463</v>
      </c>
      <c r="M2888" s="66" t="s">
        <v>155</v>
      </c>
      <c r="N2888" s="61" t="s">
        <v>1336</v>
      </c>
      <c r="O2888" s="61" t="s">
        <v>2116</v>
      </c>
      <c r="P2888" s="61" t="s">
        <v>2120</v>
      </c>
      <c r="Q2888" s="68">
        <v>46.23</v>
      </c>
      <c r="R2888" s="68">
        <v>7.94</v>
      </c>
      <c r="S2888" s="69">
        <v>367.06</v>
      </c>
      <c r="T2888" s="70">
        <v>0.1</v>
      </c>
      <c r="U2888" s="79">
        <v>0</v>
      </c>
      <c r="V2888" s="70">
        <v>0.03</v>
      </c>
      <c r="W2888" s="79">
        <v>0</v>
      </c>
      <c r="X2888" s="61" t="s">
        <v>82</v>
      </c>
      <c r="Y2888" s="64" t="s">
        <v>50</v>
      </c>
      <c r="Z2888" s="65" t="s">
        <v>2847</v>
      </c>
      <c r="AA2888" s="60">
        <v>0</v>
      </c>
      <c r="AB2888" s="60">
        <v>0</v>
      </c>
      <c r="AC2888" s="75" t="s">
        <v>83</v>
      </c>
      <c r="AD2888" s="73">
        <v>111.32</v>
      </c>
      <c r="AE2888" s="73">
        <v>0</v>
      </c>
      <c r="AF2888" s="73">
        <v>0</v>
      </c>
      <c r="AG2888" s="73">
        <v>17.23</v>
      </c>
      <c r="AH2888" s="73">
        <v>0</v>
      </c>
      <c r="AI2888" s="73">
        <v>0</v>
      </c>
      <c r="AJ2888" s="73">
        <v>0</v>
      </c>
      <c r="AK2888" s="74">
        <v>111</v>
      </c>
      <c r="AL2888" s="90" t="s">
        <v>575</v>
      </c>
      <c r="AM2888" s="82" t="s">
        <v>3666</v>
      </c>
    </row>
    <row r="2889" spans="1:39" ht="21" hidden="1" customHeight="1">
      <c r="A2889" s="60">
        <v>2552</v>
      </c>
      <c r="B2889" s="61">
        <v>10001703</v>
      </c>
      <c r="C2889" s="61">
        <v>166242</v>
      </c>
      <c r="D2889" s="62">
        <v>44761</v>
      </c>
      <c r="E2889" s="63" t="s">
        <v>38</v>
      </c>
      <c r="F2889" s="63" t="s">
        <v>77</v>
      </c>
      <c r="G2889" s="114" t="s">
        <v>73</v>
      </c>
      <c r="H2889" s="78" t="s">
        <v>74</v>
      </c>
      <c r="I2889" s="63" t="s">
        <v>74</v>
      </c>
      <c r="J2889" s="63" t="s">
        <v>2939</v>
      </c>
      <c r="K2889" s="61" t="s">
        <v>1830</v>
      </c>
      <c r="L2889" s="61">
        <v>20221200036843</v>
      </c>
      <c r="M2889" s="66" t="s">
        <v>78</v>
      </c>
      <c r="N2889" s="61" t="s">
        <v>747</v>
      </c>
      <c r="O2889" s="61" t="s">
        <v>149</v>
      </c>
      <c r="P2889" s="61" t="s">
        <v>100</v>
      </c>
      <c r="Q2889" s="68">
        <v>77.13</v>
      </c>
      <c r="R2889" s="68">
        <v>4.07</v>
      </c>
      <c r="S2889" s="69">
        <v>313.91000000000003</v>
      </c>
      <c r="T2889" s="70">
        <v>0.09</v>
      </c>
      <c r="U2889" s="79">
        <v>0</v>
      </c>
      <c r="V2889" s="70">
        <v>0.08</v>
      </c>
      <c r="W2889" s="79">
        <v>0</v>
      </c>
      <c r="X2889" s="61" t="s">
        <v>82</v>
      </c>
      <c r="Y2889" s="64" t="s">
        <v>50</v>
      </c>
      <c r="Z2889" s="65" t="s">
        <v>2847</v>
      </c>
      <c r="AA2889" s="60">
        <v>0</v>
      </c>
      <c r="AB2889" s="60">
        <v>0</v>
      </c>
      <c r="AC2889" s="75" t="s">
        <v>83</v>
      </c>
      <c r="AD2889" s="73">
        <v>291.83999999999997</v>
      </c>
      <c r="AE2889" s="73">
        <v>0</v>
      </c>
      <c r="AF2889" s="73">
        <v>0</v>
      </c>
      <c r="AG2889" s="73">
        <v>50.43</v>
      </c>
      <c r="AH2889" s="73">
        <v>0</v>
      </c>
      <c r="AI2889" s="73">
        <v>0</v>
      </c>
      <c r="AJ2889" s="73">
        <v>5</v>
      </c>
      <c r="AK2889" s="74">
        <v>292</v>
      </c>
      <c r="AL2889" s="90" t="s">
        <v>161</v>
      </c>
      <c r="AM2889" s="92"/>
    </row>
    <row r="2890" spans="1:39" ht="21" hidden="1" customHeight="1">
      <c r="A2890" s="60">
        <v>2553</v>
      </c>
      <c r="B2890" s="61">
        <v>10001233</v>
      </c>
      <c r="C2890" s="61">
        <v>166348</v>
      </c>
      <c r="D2890" s="62">
        <v>44761</v>
      </c>
      <c r="E2890" s="63" t="s">
        <v>38</v>
      </c>
      <c r="F2890" s="63" t="s">
        <v>77</v>
      </c>
      <c r="G2890" s="114" t="s">
        <v>73</v>
      </c>
      <c r="H2890" s="78" t="s">
        <v>74</v>
      </c>
      <c r="I2890" s="63" t="s">
        <v>74</v>
      </c>
      <c r="J2890" s="63" t="s">
        <v>2940</v>
      </c>
      <c r="K2890" s="61" t="s">
        <v>1830</v>
      </c>
      <c r="L2890" s="61">
        <v>20221200036843</v>
      </c>
      <c r="M2890" s="66" t="s">
        <v>45</v>
      </c>
      <c r="N2890" s="61" t="s">
        <v>100</v>
      </c>
      <c r="O2890" s="61" t="s">
        <v>2941</v>
      </c>
      <c r="P2890" s="61" t="s">
        <v>2942</v>
      </c>
      <c r="Q2890" s="68">
        <v>20.49</v>
      </c>
      <c r="R2890" s="68">
        <v>5.12</v>
      </c>
      <c r="S2890" s="69">
        <v>104.93</v>
      </c>
      <c r="T2890" s="70">
        <v>0.03</v>
      </c>
      <c r="U2890" s="79">
        <v>0</v>
      </c>
      <c r="V2890" s="70">
        <v>0.03</v>
      </c>
      <c r="W2890" s="79">
        <v>0</v>
      </c>
      <c r="X2890" s="61" t="s">
        <v>82</v>
      </c>
      <c r="Y2890" s="64" t="s">
        <v>50</v>
      </c>
      <c r="Z2890" s="65" t="s">
        <v>2847</v>
      </c>
      <c r="AA2890" s="60">
        <v>0</v>
      </c>
      <c r="AB2890" s="60">
        <v>0</v>
      </c>
      <c r="AC2890" s="75" t="s">
        <v>83</v>
      </c>
      <c r="AD2890" s="73">
        <v>109.6</v>
      </c>
      <c r="AE2890" s="73">
        <v>0</v>
      </c>
      <c r="AF2890" s="73">
        <v>0</v>
      </c>
      <c r="AG2890" s="73">
        <v>15.56</v>
      </c>
      <c r="AH2890" s="73">
        <v>0</v>
      </c>
      <c r="AI2890" s="73">
        <v>0</v>
      </c>
      <c r="AJ2890" s="73">
        <v>0</v>
      </c>
      <c r="AK2890" s="74">
        <v>110</v>
      </c>
      <c r="AL2890" s="90" t="s">
        <v>161</v>
      </c>
      <c r="AM2890" s="92"/>
    </row>
    <row r="2891" spans="1:39" ht="21" hidden="1" customHeight="1">
      <c r="A2891" s="60">
        <v>2554</v>
      </c>
      <c r="B2891" s="61">
        <v>10001557</v>
      </c>
      <c r="C2891" s="61">
        <v>166550</v>
      </c>
      <c r="D2891" s="62">
        <v>44761</v>
      </c>
      <c r="E2891" s="63" t="s">
        <v>38</v>
      </c>
      <c r="F2891" s="63" t="s">
        <v>77</v>
      </c>
      <c r="G2891" s="114" t="s">
        <v>73</v>
      </c>
      <c r="H2891" s="78" t="s">
        <v>74</v>
      </c>
      <c r="I2891" s="63" t="s">
        <v>74</v>
      </c>
      <c r="J2891" s="63" t="s">
        <v>2939</v>
      </c>
      <c r="K2891" s="61" t="s">
        <v>1830</v>
      </c>
      <c r="L2891" s="61">
        <v>20221200036843</v>
      </c>
      <c r="M2891" s="66" t="s">
        <v>45</v>
      </c>
      <c r="N2891" s="61" t="s">
        <v>100</v>
      </c>
      <c r="O2891" s="61" t="s">
        <v>2943</v>
      </c>
      <c r="P2891" s="61" t="s">
        <v>1030</v>
      </c>
      <c r="Q2891" s="68">
        <v>36.79</v>
      </c>
      <c r="R2891" s="68">
        <v>6.17</v>
      </c>
      <c r="S2891" s="69">
        <v>227.09</v>
      </c>
      <c r="T2891" s="70">
        <v>0.06</v>
      </c>
      <c r="U2891" s="79">
        <v>0</v>
      </c>
      <c r="V2891" s="70">
        <v>0.04</v>
      </c>
      <c r="W2891" s="79">
        <v>0</v>
      </c>
      <c r="X2891" s="61" t="s">
        <v>82</v>
      </c>
      <c r="Y2891" s="64" t="s">
        <v>50</v>
      </c>
      <c r="Z2891" s="65" t="s">
        <v>2847</v>
      </c>
      <c r="AA2891" s="60">
        <v>0</v>
      </c>
      <c r="AB2891" s="60">
        <v>0</v>
      </c>
      <c r="AC2891" s="75" t="s">
        <v>83</v>
      </c>
      <c r="AD2891" s="73">
        <v>151.08000000000001</v>
      </c>
      <c r="AE2891" s="73">
        <v>0</v>
      </c>
      <c r="AF2891" s="73">
        <v>0</v>
      </c>
      <c r="AG2891" s="73">
        <v>20.100000000000001</v>
      </c>
      <c r="AH2891" s="73">
        <v>0</v>
      </c>
      <c r="AI2891" s="73">
        <v>0</v>
      </c>
      <c r="AJ2891" s="73">
        <v>0</v>
      </c>
      <c r="AK2891" s="74">
        <v>151</v>
      </c>
      <c r="AL2891" s="90" t="s">
        <v>161</v>
      </c>
      <c r="AM2891" s="92"/>
    </row>
    <row r="2892" spans="1:39" ht="21" hidden="1" customHeight="1">
      <c r="A2892" s="60">
        <v>2555</v>
      </c>
      <c r="B2892" s="61">
        <v>12001542</v>
      </c>
      <c r="C2892" s="61">
        <v>178765</v>
      </c>
      <c r="D2892" s="62">
        <v>44761</v>
      </c>
      <c r="E2892" s="334" t="s">
        <v>3571</v>
      </c>
      <c r="F2892" s="334" t="s">
        <v>3571</v>
      </c>
      <c r="G2892" s="114" t="s">
        <v>73</v>
      </c>
      <c r="H2892" s="78" t="s">
        <v>91</v>
      </c>
      <c r="I2892" s="63" t="s">
        <v>97</v>
      </c>
      <c r="J2892" s="63" t="s">
        <v>576</v>
      </c>
      <c r="K2892" s="61" t="s">
        <v>1830</v>
      </c>
      <c r="L2892" s="61">
        <v>20211200096663</v>
      </c>
      <c r="M2892" s="66" t="s">
        <v>155</v>
      </c>
      <c r="N2892" s="61" t="s">
        <v>577</v>
      </c>
      <c r="O2892" s="61" t="s">
        <v>413</v>
      </c>
      <c r="P2892" s="61" t="s">
        <v>704</v>
      </c>
      <c r="Q2892" s="68">
        <v>111.62</v>
      </c>
      <c r="R2892" s="68">
        <v>13.2</v>
      </c>
      <c r="S2892" s="69">
        <v>1473.81</v>
      </c>
      <c r="T2892" s="70">
        <v>0.42</v>
      </c>
      <c r="U2892" s="79">
        <v>0</v>
      </c>
      <c r="V2892" s="70">
        <v>0.14000000000000001</v>
      </c>
      <c r="W2892" s="79">
        <v>0</v>
      </c>
      <c r="X2892" s="61" t="s">
        <v>1318</v>
      </c>
      <c r="Y2892" s="64" t="s">
        <v>50</v>
      </c>
      <c r="Z2892" s="65" t="s">
        <v>2847</v>
      </c>
      <c r="AA2892" s="60">
        <v>0</v>
      </c>
      <c r="AB2892" s="60">
        <v>0</v>
      </c>
      <c r="AC2892" s="75" t="s">
        <v>83</v>
      </c>
      <c r="AD2892" s="73">
        <v>489.46</v>
      </c>
      <c r="AE2892" s="73">
        <v>830</v>
      </c>
      <c r="AF2892" s="73">
        <v>118.57</v>
      </c>
      <c r="AG2892" s="73">
        <v>99.419999999999987</v>
      </c>
      <c r="AH2892" s="73">
        <v>0</v>
      </c>
      <c r="AI2892" s="73">
        <v>0</v>
      </c>
      <c r="AJ2892" s="73">
        <v>0</v>
      </c>
      <c r="AK2892" s="74">
        <v>490</v>
      </c>
      <c r="AL2892" s="90" t="s">
        <v>575</v>
      </c>
      <c r="AM2892" s="82" t="s">
        <v>3659</v>
      </c>
    </row>
    <row r="2893" spans="1:39" ht="21" hidden="1" customHeight="1">
      <c r="A2893" s="60">
        <v>2556</v>
      </c>
      <c r="B2893" s="61">
        <v>13000670</v>
      </c>
      <c r="C2893" s="61">
        <v>181816</v>
      </c>
      <c r="D2893" s="62">
        <v>44761</v>
      </c>
      <c r="E2893" s="63" t="s">
        <v>38</v>
      </c>
      <c r="F2893" s="63" t="s">
        <v>84</v>
      </c>
      <c r="G2893" s="114" t="s">
        <v>73</v>
      </c>
      <c r="H2893" s="78" t="s">
        <v>440</v>
      </c>
      <c r="I2893" s="63" t="s">
        <v>1152</v>
      </c>
      <c r="J2893" s="63" t="s">
        <v>1152</v>
      </c>
      <c r="K2893" s="61" t="s">
        <v>1830</v>
      </c>
      <c r="L2893" s="61" t="s">
        <v>84</v>
      </c>
      <c r="M2893" s="66" t="s">
        <v>45</v>
      </c>
      <c r="N2893" s="61" t="s">
        <v>620</v>
      </c>
      <c r="O2893" s="61" t="s">
        <v>1765</v>
      </c>
      <c r="P2893" s="61" t="s">
        <v>2019</v>
      </c>
      <c r="Q2893" s="68">
        <v>59.99</v>
      </c>
      <c r="R2893" s="68">
        <v>7.8</v>
      </c>
      <c r="S2893" s="69">
        <v>468.18</v>
      </c>
      <c r="T2893" s="70">
        <v>0.13</v>
      </c>
      <c r="U2893" s="79">
        <v>0</v>
      </c>
      <c r="V2893" s="70">
        <v>0.01</v>
      </c>
      <c r="W2893" s="79">
        <v>0</v>
      </c>
      <c r="X2893" s="61" t="s">
        <v>82</v>
      </c>
      <c r="Y2893" s="64" t="s">
        <v>50</v>
      </c>
      <c r="Z2893" s="65" t="s">
        <v>2847</v>
      </c>
      <c r="AA2893" s="60">
        <v>0</v>
      </c>
      <c r="AB2893" s="60">
        <v>0</v>
      </c>
      <c r="AC2893" s="75" t="s">
        <v>83</v>
      </c>
      <c r="AD2893" s="73">
        <v>3.1</v>
      </c>
      <c r="AE2893" s="73">
        <v>0</v>
      </c>
      <c r="AF2893" s="73">
        <v>0</v>
      </c>
      <c r="AG2893" s="73">
        <v>0</v>
      </c>
      <c r="AH2893" s="73">
        <v>0</v>
      </c>
      <c r="AI2893" s="73">
        <v>0</v>
      </c>
      <c r="AJ2893" s="73">
        <v>0.56000000000000005</v>
      </c>
      <c r="AK2893" s="74">
        <v>3</v>
      </c>
      <c r="AL2893" s="90" t="s">
        <v>90</v>
      </c>
      <c r="AM2893" s="92"/>
    </row>
    <row r="2894" spans="1:39" ht="21" hidden="1" customHeight="1">
      <c r="A2894" s="60">
        <v>2557</v>
      </c>
      <c r="B2894" s="61">
        <v>13000671</v>
      </c>
      <c r="C2894" s="61">
        <v>182227</v>
      </c>
      <c r="D2894" s="62">
        <v>44761</v>
      </c>
      <c r="E2894" s="63" t="s">
        <v>38</v>
      </c>
      <c r="F2894" s="63" t="s">
        <v>770</v>
      </c>
      <c r="G2894" s="114" t="s">
        <v>73</v>
      </c>
      <c r="H2894" s="78" t="s">
        <v>440</v>
      </c>
      <c r="I2894" s="63" t="s">
        <v>1152</v>
      </c>
      <c r="J2894" s="63" t="s">
        <v>1152</v>
      </c>
      <c r="K2894" s="61" t="s">
        <v>1830</v>
      </c>
      <c r="L2894" s="61" t="e">
        <v>#N/A</v>
      </c>
      <c r="M2894" s="66" t="s">
        <v>78</v>
      </c>
      <c r="N2894" s="61" t="s">
        <v>1765</v>
      </c>
      <c r="O2894" s="61" t="s">
        <v>620</v>
      </c>
      <c r="P2894" s="61" t="s">
        <v>616</v>
      </c>
      <c r="Q2894" s="68">
        <v>56.59</v>
      </c>
      <c r="R2894" s="68">
        <v>7.57</v>
      </c>
      <c r="S2894" s="69">
        <v>428.26</v>
      </c>
      <c r="T2894" s="70">
        <v>0.12</v>
      </c>
      <c r="U2894" s="79">
        <v>0</v>
      </c>
      <c r="V2894" s="70">
        <v>0.01</v>
      </c>
      <c r="W2894" s="79">
        <v>0</v>
      </c>
      <c r="X2894" s="61" t="s">
        <v>82</v>
      </c>
      <c r="Y2894" s="64" t="s">
        <v>50</v>
      </c>
      <c r="Z2894" s="65" t="s">
        <v>2847</v>
      </c>
      <c r="AA2894" s="60">
        <v>0</v>
      </c>
      <c r="AB2894" s="60">
        <v>0</v>
      </c>
      <c r="AC2894" s="75" t="s">
        <v>83</v>
      </c>
      <c r="AD2894" s="73">
        <v>2</v>
      </c>
      <c r="AE2894" s="73">
        <v>0</v>
      </c>
      <c r="AF2894" s="73">
        <v>0</v>
      </c>
      <c r="AG2894" s="73">
        <v>0</v>
      </c>
      <c r="AH2894" s="73">
        <v>0</v>
      </c>
      <c r="AI2894" s="73">
        <v>0</v>
      </c>
      <c r="AJ2894" s="73">
        <v>0.36</v>
      </c>
      <c r="AK2894" s="74">
        <v>2</v>
      </c>
      <c r="AL2894" s="90" t="s">
        <v>161</v>
      </c>
      <c r="AM2894" s="92"/>
    </row>
    <row r="2895" spans="1:39" ht="21" hidden="1" customHeight="1">
      <c r="A2895" s="60">
        <v>2558</v>
      </c>
      <c r="B2895" s="61">
        <v>13000430</v>
      </c>
      <c r="C2895" s="61">
        <v>182341</v>
      </c>
      <c r="D2895" s="62">
        <v>44761</v>
      </c>
      <c r="E2895" s="63" t="s">
        <v>38</v>
      </c>
      <c r="F2895" s="63" t="s">
        <v>77</v>
      </c>
      <c r="G2895" s="114" t="s">
        <v>73</v>
      </c>
      <c r="H2895" s="78" t="s">
        <v>440</v>
      </c>
      <c r="I2895" s="63" t="s">
        <v>1152</v>
      </c>
      <c r="J2895" s="63" t="s">
        <v>2320</v>
      </c>
      <c r="K2895" s="61" t="s">
        <v>1830</v>
      </c>
      <c r="L2895" s="61">
        <v>20221200036843</v>
      </c>
      <c r="M2895" s="66" t="s">
        <v>78</v>
      </c>
      <c r="N2895" s="61" t="s">
        <v>2322</v>
      </c>
      <c r="O2895" s="61" t="s">
        <v>714</v>
      </c>
      <c r="P2895" s="61" t="s">
        <v>300</v>
      </c>
      <c r="Q2895" s="68">
        <v>143.22999999999999</v>
      </c>
      <c r="R2895" s="68">
        <v>8.0500000000000007</v>
      </c>
      <c r="S2895" s="69">
        <v>1151.96</v>
      </c>
      <c r="T2895" s="70">
        <v>0.33</v>
      </c>
      <c r="U2895" s="79">
        <v>0</v>
      </c>
      <c r="V2895" s="70">
        <v>0.03</v>
      </c>
      <c r="W2895" s="79">
        <v>0</v>
      </c>
      <c r="X2895" s="61" t="s">
        <v>82</v>
      </c>
      <c r="Y2895" s="64" t="s">
        <v>50</v>
      </c>
      <c r="Z2895" s="65" t="s">
        <v>2847</v>
      </c>
      <c r="AA2895" s="60">
        <v>0</v>
      </c>
      <c r="AB2895" s="60">
        <v>0</v>
      </c>
      <c r="AC2895" s="75" t="s">
        <v>83</v>
      </c>
      <c r="AD2895" s="73">
        <v>93.29</v>
      </c>
      <c r="AE2895" s="73">
        <v>0</v>
      </c>
      <c r="AF2895" s="73">
        <v>0</v>
      </c>
      <c r="AG2895" s="73">
        <v>12.06</v>
      </c>
      <c r="AH2895" s="73">
        <v>0</v>
      </c>
      <c r="AI2895" s="73">
        <v>0</v>
      </c>
      <c r="AJ2895" s="73">
        <v>0</v>
      </c>
      <c r="AK2895" s="74">
        <v>93</v>
      </c>
      <c r="AL2895" s="90" t="s">
        <v>90</v>
      </c>
      <c r="AM2895" s="92"/>
    </row>
    <row r="2896" spans="1:39" ht="21" hidden="1" customHeight="1">
      <c r="A2896" s="60">
        <v>2559</v>
      </c>
      <c r="B2896" s="61">
        <v>5004110</v>
      </c>
      <c r="C2896" s="61">
        <v>298996</v>
      </c>
      <c r="D2896" s="62">
        <v>44761</v>
      </c>
      <c r="E2896" s="63" t="s">
        <v>38</v>
      </c>
      <c r="F2896" s="63" t="s">
        <v>39</v>
      </c>
      <c r="G2896" s="114" t="s">
        <v>116</v>
      </c>
      <c r="H2896" s="78" t="s">
        <v>117</v>
      </c>
      <c r="I2896" s="63" t="s">
        <v>311</v>
      </c>
      <c r="J2896" s="63" t="s">
        <v>385</v>
      </c>
      <c r="K2896" s="61" t="s">
        <v>1830</v>
      </c>
      <c r="L2896" s="61">
        <v>20221200033983</v>
      </c>
      <c r="M2896" s="66" t="s">
        <v>78</v>
      </c>
      <c r="N2896" s="61" t="s">
        <v>2944</v>
      </c>
      <c r="O2896" s="61" t="s">
        <v>705</v>
      </c>
      <c r="P2896" s="61" t="s">
        <v>2945</v>
      </c>
      <c r="Q2896" s="68">
        <v>111.3</v>
      </c>
      <c r="R2896" s="68">
        <v>6.7</v>
      </c>
      <c r="S2896" s="69">
        <v>745.84</v>
      </c>
      <c r="T2896" s="70">
        <v>0.21</v>
      </c>
      <c r="U2896" s="79">
        <v>0</v>
      </c>
      <c r="V2896" s="70">
        <v>0</v>
      </c>
      <c r="W2896" s="79">
        <v>0</v>
      </c>
      <c r="X2896" s="61" t="s">
        <v>1876</v>
      </c>
      <c r="Y2896" s="64" t="s">
        <v>50</v>
      </c>
      <c r="Z2896" s="65" t="s">
        <v>2847</v>
      </c>
      <c r="AA2896" s="60">
        <v>0</v>
      </c>
      <c r="AB2896" s="60">
        <v>0</v>
      </c>
      <c r="AC2896" s="75" t="s">
        <v>1876</v>
      </c>
      <c r="AD2896" s="73">
        <v>0</v>
      </c>
      <c r="AE2896" s="73">
        <v>440</v>
      </c>
      <c r="AF2896" s="73">
        <v>62.86</v>
      </c>
      <c r="AG2896" s="73">
        <v>0</v>
      </c>
      <c r="AH2896" s="73">
        <v>0</v>
      </c>
      <c r="AI2896" s="73">
        <v>0</v>
      </c>
      <c r="AJ2896" s="73">
        <v>0</v>
      </c>
      <c r="AK2896" s="74">
        <v>0</v>
      </c>
      <c r="AL2896" s="90" t="s">
        <v>52</v>
      </c>
      <c r="AM2896" s="92"/>
    </row>
    <row r="2897" spans="1:39" ht="21" hidden="1" customHeight="1">
      <c r="A2897" s="60">
        <v>2560</v>
      </c>
      <c r="B2897" s="61">
        <v>5004280</v>
      </c>
      <c r="C2897" s="61">
        <v>299378</v>
      </c>
      <c r="D2897" s="62">
        <v>44761</v>
      </c>
      <c r="E2897" s="63" t="s">
        <v>38</v>
      </c>
      <c r="F2897" s="63" t="s">
        <v>39</v>
      </c>
      <c r="G2897" s="114" t="s">
        <v>116</v>
      </c>
      <c r="H2897" s="78" t="s">
        <v>117</v>
      </c>
      <c r="I2897" s="63" t="s">
        <v>311</v>
      </c>
      <c r="J2897" s="63" t="s">
        <v>385</v>
      </c>
      <c r="K2897" s="61" t="s">
        <v>1830</v>
      </c>
      <c r="L2897" s="61">
        <v>20221200033983</v>
      </c>
      <c r="M2897" s="66" t="s">
        <v>78</v>
      </c>
      <c r="N2897" s="61" t="s">
        <v>394</v>
      </c>
      <c r="O2897" s="61" t="s">
        <v>705</v>
      </c>
      <c r="P2897" s="61" t="s">
        <v>2945</v>
      </c>
      <c r="Q2897" s="68">
        <v>60.46</v>
      </c>
      <c r="R2897" s="68">
        <v>5.88</v>
      </c>
      <c r="S2897" s="69">
        <v>355.42</v>
      </c>
      <c r="T2897" s="70">
        <v>0.1</v>
      </c>
      <c r="U2897" s="79">
        <v>0</v>
      </c>
      <c r="V2897" s="70">
        <v>0</v>
      </c>
      <c r="W2897" s="79">
        <v>0</v>
      </c>
      <c r="X2897" s="61" t="s">
        <v>1876</v>
      </c>
      <c r="Y2897" s="64" t="s">
        <v>50</v>
      </c>
      <c r="Z2897" s="65" t="s">
        <v>2847</v>
      </c>
      <c r="AA2897" s="60">
        <v>0</v>
      </c>
      <c r="AB2897" s="60">
        <v>0</v>
      </c>
      <c r="AC2897" s="75" t="s">
        <v>1876</v>
      </c>
      <c r="AD2897" s="73">
        <v>0</v>
      </c>
      <c r="AE2897" s="73">
        <v>230</v>
      </c>
      <c r="AF2897" s="73">
        <v>32.86</v>
      </c>
      <c r="AG2897" s="73">
        <v>0</v>
      </c>
      <c r="AH2897" s="73">
        <v>0</v>
      </c>
      <c r="AI2897" s="73">
        <v>0</v>
      </c>
      <c r="AJ2897" s="73">
        <v>0</v>
      </c>
      <c r="AK2897" s="74">
        <v>0</v>
      </c>
      <c r="AL2897" s="90" t="s">
        <v>52</v>
      </c>
      <c r="AM2897" s="92"/>
    </row>
    <row r="2898" spans="1:39" ht="21" hidden="1" customHeight="1">
      <c r="A2898" s="60">
        <v>2561</v>
      </c>
      <c r="B2898" s="61">
        <v>5004324</v>
      </c>
      <c r="C2898" s="61">
        <v>299489</v>
      </c>
      <c r="D2898" s="62">
        <v>44761</v>
      </c>
      <c r="E2898" s="63" t="s">
        <v>38</v>
      </c>
      <c r="F2898" s="63" t="s">
        <v>39</v>
      </c>
      <c r="G2898" s="114" t="s">
        <v>116</v>
      </c>
      <c r="H2898" s="78" t="s">
        <v>117</v>
      </c>
      <c r="I2898" s="63" t="s">
        <v>311</v>
      </c>
      <c r="J2898" s="63" t="s">
        <v>392</v>
      </c>
      <c r="K2898" s="61" t="s">
        <v>1830</v>
      </c>
      <c r="L2898" s="61">
        <v>20221200033983</v>
      </c>
      <c r="M2898" s="66" t="s">
        <v>78</v>
      </c>
      <c r="N2898" s="61" t="s">
        <v>764</v>
      </c>
      <c r="O2898" s="61" t="s">
        <v>391</v>
      </c>
      <c r="P2898" s="61" t="s">
        <v>2004</v>
      </c>
      <c r="Q2898" s="68">
        <v>110.78</v>
      </c>
      <c r="R2898" s="68">
        <v>7.23</v>
      </c>
      <c r="S2898" s="69">
        <v>801.37</v>
      </c>
      <c r="T2898" s="70">
        <v>0.23</v>
      </c>
      <c r="U2898" s="79">
        <v>0</v>
      </c>
      <c r="V2898" s="70">
        <v>0</v>
      </c>
      <c r="W2898" s="79">
        <v>0</v>
      </c>
      <c r="X2898" s="61" t="s">
        <v>1876</v>
      </c>
      <c r="Y2898" s="64" t="s">
        <v>50</v>
      </c>
      <c r="Z2898" s="65" t="s">
        <v>2847</v>
      </c>
      <c r="AA2898" s="60">
        <v>0</v>
      </c>
      <c r="AB2898" s="60">
        <v>0</v>
      </c>
      <c r="AC2898" s="75" t="s">
        <v>1897</v>
      </c>
      <c r="AD2898" s="73">
        <v>0</v>
      </c>
      <c r="AE2898" s="73">
        <v>440</v>
      </c>
      <c r="AF2898" s="73">
        <v>62.86</v>
      </c>
      <c r="AG2898" s="73">
        <v>0</v>
      </c>
      <c r="AH2898" s="73">
        <v>0</v>
      </c>
      <c r="AI2898" s="73">
        <v>0</v>
      </c>
      <c r="AJ2898" s="73">
        <v>0</v>
      </c>
      <c r="AK2898" s="74">
        <v>0</v>
      </c>
      <c r="AL2898" s="90" t="s">
        <v>52</v>
      </c>
      <c r="AM2898" s="92"/>
    </row>
    <row r="2899" spans="1:39" ht="21" hidden="1" customHeight="1">
      <c r="A2899" s="60">
        <v>2562</v>
      </c>
      <c r="B2899" s="61">
        <v>5004422</v>
      </c>
      <c r="C2899" s="61">
        <v>299756</v>
      </c>
      <c r="D2899" s="62">
        <v>44761</v>
      </c>
      <c r="E2899" s="63" t="s">
        <v>38</v>
      </c>
      <c r="F2899" s="63" t="s">
        <v>39</v>
      </c>
      <c r="G2899" s="114" t="s">
        <v>116</v>
      </c>
      <c r="H2899" s="78" t="s">
        <v>117</v>
      </c>
      <c r="I2899" s="63" t="s">
        <v>311</v>
      </c>
      <c r="J2899" s="63" t="s">
        <v>385</v>
      </c>
      <c r="K2899" s="61" t="s">
        <v>1830</v>
      </c>
      <c r="L2899" s="61">
        <v>20221200033983</v>
      </c>
      <c r="M2899" s="66" t="s">
        <v>78</v>
      </c>
      <c r="N2899" s="61" t="s">
        <v>394</v>
      </c>
      <c r="O2899" s="61" t="s">
        <v>445</v>
      </c>
      <c r="P2899" s="61" t="s">
        <v>705</v>
      </c>
      <c r="Q2899" s="68">
        <v>128.55000000000001</v>
      </c>
      <c r="R2899" s="68">
        <v>6.54</v>
      </c>
      <c r="S2899" s="69">
        <v>840.54</v>
      </c>
      <c r="T2899" s="70">
        <v>0.24</v>
      </c>
      <c r="U2899" s="79">
        <v>0</v>
      </c>
      <c r="V2899" s="70">
        <v>0</v>
      </c>
      <c r="W2899" s="79">
        <v>0</v>
      </c>
      <c r="X2899" s="61" t="s">
        <v>1876</v>
      </c>
      <c r="Y2899" s="64" t="s">
        <v>50</v>
      </c>
      <c r="Z2899" s="65" t="s">
        <v>2847</v>
      </c>
      <c r="AA2899" s="60">
        <v>0</v>
      </c>
      <c r="AB2899" s="60">
        <v>0</v>
      </c>
      <c r="AC2899" s="75" t="s">
        <v>1876</v>
      </c>
      <c r="AD2899" s="73">
        <v>0</v>
      </c>
      <c r="AE2899" s="73">
        <v>430</v>
      </c>
      <c r="AF2899" s="73">
        <v>61.43</v>
      </c>
      <c r="AG2899" s="73">
        <v>0</v>
      </c>
      <c r="AH2899" s="73">
        <v>0</v>
      </c>
      <c r="AI2899" s="73">
        <v>0</v>
      </c>
      <c r="AJ2899" s="73">
        <v>0</v>
      </c>
      <c r="AK2899" s="74">
        <v>0</v>
      </c>
      <c r="AL2899" s="90" t="s">
        <v>52</v>
      </c>
      <c r="AM2899" s="92"/>
    </row>
    <row r="2900" spans="1:39" ht="21" hidden="1" customHeight="1">
      <c r="A2900" s="60">
        <v>2563</v>
      </c>
      <c r="B2900" s="61">
        <v>5004645</v>
      </c>
      <c r="C2900" s="61">
        <v>300260</v>
      </c>
      <c r="D2900" s="62">
        <v>44761</v>
      </c>
      <c r="E2900" s="63" t="s">
        <v>38</v>
      </c>
      <c r="F2900" s="63" t="s">
        <v>39</v>
      </c>
      <c r="G2900" s="114" t="s">
        <v>116</v>
      </c>
      <c r="H2900" s="78" t="s">
        <v>117</v>
      </c>
      <c r="I2900" s="63" t="s">
        <v>311</v>
      </c>
      <c r="J2900" s="63" t="s">
        <v>392</v>
      </c>
      <c r="K2900" s="61" t="s">
        <v>1830</v>
      </c>
      <c r="L2900" s="61">
        <v>20221200033983</v>
      </c>
      <c r="M2900" s="66" t="s">
        <v>78</v>
      </c>
      <c r="N2900" s="61" t="s">
        <v>395</v>
      </c>
      <c r="O2900" s="61" t="s">
        <v>393</v>
      </c>
      <c r="P2900" s="61" t="s">
        <v>1053</v>
      </c>
      <c r="Q2900" s="68">
        <v>89.55</v>
      </c>
      <c r="R2900" s="68">
        <v>3.28</v>
      </c>
      <c r="S2900" s="69">
        <v>294.02</v>
      </c>
      <c r="T2900" s="70">
        <v>0.08</v>
      </c>
      <c r="U2900" s="79">
        <v>0</v>
      </c>
      <c r="V2900" s="70">
        <v>0</v>
      </c>
      <c r="W2900" s="79">
        <v>0</v>
      </c>
      <c r="X2900" s="61" t="s">
        <v>1876</v>
      </c>
      <c r="Y2900" s="64" t="s">
        <v>50</v>
      </c>
      <c r="Z2900" s="65" t="s">
        <v>2847</v>
      </c>
      <c r="AA2900" s="60">
        <v>0</v>
      </c>
      <c r="AB2900" s="60">
        <v>0</v>
      </c>
      <c r="AC2900" s="75" t="s">
        <v>1876</v>
      </c>
      <c r="AD2900" s="73">
        <v>0</v>
      </c>
      <c r="AE2900" s="73">
        <v>300</v>
      </c>
      <c r="AF2900" s="73">
        <v>42.86</v>
      </c>
      <c r="AG2900" s="73">
        <v>0</v>
      </c>
      <c r="AH2900" s="73">
        <v>0</v>
      </c>
      <c r="AI2900" s="73">
        <v>0</v>
      </c>
      <c r="AJ2900" s="73">
        <v>0</v>
      </c>
      <c r="AK2900" s="74">
        <v>0</v>
      </c>
      <c r="AL2900" s="90" t="s">
        <v>52</v>
      </c>
      <c r="AM2900" s="92"/>
    </row>
    <row r="2901" spans="1:39" ht="21" hidden="1" customHeight="1">
      <c r="A2901" s="60">
        <v>2564</v>
      </c>
      <c r="B2901" s="61">
        <v>5004949</v>
      </c>
      <c r="C2901" s="61">
        <v>300898</v>
      </c>
      <c r="D2901" s="62">
        <v>44761</v>
      </c>
      <c r="E2901" s="63" t="s">
        <v>38</v>
      </c>
      <c r="F2901" s="63" t="s">
        <v>39</v>
      </c>
      <c r="G2901" s="114" t="s">
        <v>116</v>
      </c>
      <c r="H2901" s="78" t="s">
        <v>117</v>
      </c>
      <c r="I2901" s="63" t="s">
        <v>311</v>
      </c>
      <c r="J2901" s="63" t="s">
        <v>311</v>
      </c>
      <c r="K2901" s="61" t="s">
        <v>1830</v>
      </c>
      <c r="L2901" s="61">
        <v>20221200033983</v>
      </c>
      <c r="M2901" s="66" t="s">
        <v>78</v>
      </c>
      <c r="N2901" s="61" t="s">
        <v>1014</v>
      </c>
      <c r="O2901" s="61" t="s">
        <v>391</v>
      </c>
      <c r="P2901" s="61" t="s">
        <v>2679</v>
      </c>
      <c r="Q2901" s="68">
        <v>43.18</v>
      </c>
      <c r="R2901" s="68">
        <v>5.2</v>
      </c>
      <c r="S2901" s="69">
        <v>224.61</v>
      </c>
      <c r="T2901" s="70">
        <v>0.06</v>
      </c>
      <c r="U2901" s="79">
        <v>0</v>
      </c>
      <c r="V2901" s="70">
        <v>0</v>
      </c>
      <c r="W2901" s="79">
        <v>0</v>
      </c>
      <c r="X2901" s="61" t="s">
        <v>1876</v>
      </c>
      <c r="Y2901" s="64" t="s">
        <v>50</v>
      </c>
      <c r="Z2901" s="65" t="s">
        <v>2847</v>
      </c>
      <c r="AA2901" s="60">
        <v>0</v>
      </c>
      <c r="AB2901" s="60">
        <v>0</v>
      </c>
      <c r="AC2901" s="75" t="s">
        <v>1876</v>
      </c>
      <c r="AD2901" s="73">
        <v>0</v>
      </c>
      <c r="AE2901" s="73">
        <v>110</v>
      </c>
      <c r="AF2901" s="73">
        <v>15.71</v>
      </c>
      <c r="AG2901" s="73">
        <v>0</v>
      </c>
      <c r="AH2901" s="73">
        <v>0</v>
      </c>
      <c r="AI2901" s="73">
        <v>0</v>
      </c>
      <c r="AJ2901" s="73">
        <v>0</v>
      </c>
      <c r="AK2901" s="74">
        <v>0</v>
      </c>
      <c r="AL2901" s="90" t="s">
        <v>52</v>
      </c>
      <c r="AM2901" s="92"/>
    </row>
    <row r="2902" spans="1:39" ht="21" hidden="1" customHeight="1">
      <c r="A2902" s="60"/>
      <c r="B2902" s="61">
        <v>13000209</v>
      </c>
      <c r="C2902" s="61">
        <v>511425</v>
      </c>
      <c r="D2902" s="62">
        <v>44761</v>
      </c>
      <c r="E2902" s="334" t="s">
        <v>3615</v>
      </c>
      <c r="F2902" s="334" t="s">
        <v>3615</v>
      </c>
      <c r="G2902" s="114" t="s">
        <v>73</v>
      </c>
      <c r="H2902" s="78" t="s">
        <v>440</v>
      </c>
      <c r="I2902" s="63" t="s">
        <v>441</v>
      </c>
      <c r="J2902" s="63" t="s">
        <v>1841</v>
      </c>
      <c r="K2902" s="61" t="s">
        <v>1830</v>
      </c>
      <c r="L2902" s="61">
        <v>20211200096663</v>
      </c>
      <c r="M2902" s="66" t="s">
        <v>155</v>
      </c>
      <c r="N2902" s="61" t="s">
        <v>1522</v>
      </c>
      <c r="O2902" s="61" t="s">
        <v>1871</v>
      </c>
      <c r="P2902" s="61" t="s">
        <v>577</v>
      </c>
      <c r="Q2902" s="68">
        <v>62.29</v>
      </c>
      <c r="R2902" s="68">
        <v>8.9700000000000006</v>
      </c>
      <c r="S2902" s="69">
        <v>558.83000000000004</v>
      </c>
      <c r="T2902" s="70">
        <v>0.16</v>
      </c>
      <c r="U2902" s="79">
        <v>0</v>
      </c>
      <c r="V2902" s="70">
        <v>0.01</v>
      </c>
      <c r="W2902" s="79">
        <v>0</v>
      </c>
      <c r="X2902" s="61" t="s">
        <v>1318</v>
      </c>
      <c r="Y2902" s="64" t="s">
        <v>50</v>
      </c>
      <c r="Z2902" s="65" t="s">
        <v>2847</v>
      </c>
      <c r="AA2902" s="60">
        <v>0</v>
      </c>
      <c r="AB2902" s="60">
        <v>0</v>
      </c>
      <c r="AC2902" s="75" t="s">
        <v>83</v>
      </c>
      <c r="AD2902" s="73">
        <v>11.25</v>
      </c>
      <c r="AE2902" s="73">
        <v>390</v>
      </c>
      <c r="AF2902" s="73">
        <v>55.71</v>
      </c>
      <c r="AG2902" s="73">
        <v>1.75</v>
      </c>
      <c r="AH2902" s="73">
        <v>0</v>
      </c>
      <c r="AI2902" s="73">
        <v>0</v>
      </c>
      <c r="AJ2902" s="73">
        <v>0</v>
      </c>
      <c r="AK2902" s="74">
        <v>11</v>
      </c>
      <c r="AL2902" s="90" t="s">
        <v>575</v>
      </c>
      <c r="AM2902" s="82" t="s">
        <v>3668</v>
      </c>
    </row>
    <row r="2903" spans="1:39" ht="21" hidden="1" customHeight="1">
      <c r="A2903" s="60">
        <v>2565</v>
      </c>
      <c r="B2903" s="61">
        <v>12001542</v>
      </c>
      <c r="C2903" s="61">
        <v>24120801</v>
      </c>
      <c r="D2903" s="62">
        <v>44761</v>
      </c>
      <c r="E2903" s="334" t="s">
        <v>3571</v>
      </c>
      <c r="F2903" s="334" t="s">
        <v>3571</v>
      </c>
      <c r="G2903" s="114" t="s">
        <v>73</v>
      </c>
      <c r="H2903" s="78" t="s">
        <v>91</v>
      </c>
      <c r="I2903" s="63" t="s">
        <v>97</v>
      </c>
      <c r="J2903" s="63" t="s">
        <v>576</v>
      </c>
      <c r="K2903" s="61" t="s">
        <v>1830</v>
      </c>
      <c r="L2903" s="61">
        <v>20211200096663</v>
      </c>
      <c r="M2903" s="66" t="s">
        <v>155</v>
      </c>
      <c r="N2903" s="61" t="s">
        <v>577</v>
      </c>
      <c r="O2903" s="61" t="s">
        <v>413</v>
      </c>
      <c r="P2903" s="61" t="s">
        <v>704</v>
      </c>
      <c r="Q2903" s="68">
        <v>27.32</v>
      </c>
      <c r="R2903" s="68">
        <v>7.41</v>
      </c>
      <c r="S2903" s="69">
        <v>203.02</v>
      </c>
      <c r="T2903" s="70">
        <v>0.06</v>
      </c>
      <c r="U2903" s="79">
        <v>0</v>
      </c>
      <c r="V2903" s="70">
        <v>0.03</v>
      </c>
      <c r="W2903" s="79">
        <v>0</v>
      </c>
      <c r="X2903" s="61" t="s">
        <v>1318</v>
      </c>
      <c r="Y2903" s="64" t="s">
        <v>50</v>
      </c>
      <c r="Z2903" s="65" t="s">
        <v>2847</v>
      </c>
      <c r="AA2903" s="60">
        <v>0</v>
      </c>
      <c r="AB2903" s="60">
        <v>0</v>
      </c>
      <c r="AC2903" s="75" t="s">
        <v>83</v>
      </c>
      <c r="AD2903" s="73">
        <v>101.52</v>
      </c>
      <c r="AE2903" s="73">
        <v>130</v>
      </c>
      <c r="AF2903" s="73">
        <v>18.57</v>
      </c>
      <c r="AG2903" s="73">
        <v>16.47</v>
      </c>
      <c r="AH2903" s="73">
        <v>0</v>
      </c>
      <c r="AI2903" s="73">
        <v>0</v>
      </c>
      <c r="AJ2903" s="73">
        <v>0</v>
      </c>
      <c r="AK2903" s="74">
        <v>101</v>
      </c>
      <c r="AL2903" s="90" t="s">
        <v>575</v>
      </c>
      <c r="AM2903" s="82" t="s">
        <v>3659</v>
      </c>
    </row>
    <row r="2904" spans="1:39" ht="21" hidden="1" customHeight="1">
      <c r="A2904" s="60">
        <v>2566</v>
      </c>
      <c r="B2904" s="97">
        <v>8010156</v>
      </c>
      <c r="C2904" s="97">
        <v>34011021</v>
      </c>
      <c r="D2904" s="98">
        <v>44761</v>
      </c>
      <c r="E2904" s="99" t="s">
        <v>173</v>
      </c>
      <c r="F2904" s="99" t="s">
        <v>1822</v>
      </c>
      <c r="G2904" s="115" t="s">
        <v>175</v>
      </c>
      <c r="H2904" s="100" t="s">
        <v>176</v>
      </c>
      <c r="I2904" s="99" t="s">
        <v>1016</v>
      </c>
      <c r="J2904" s="99" t="s">
        <v>2546</v>
      </c>
      <c r="K2904" s="97" t="s">
        <v>1830</v>
      </c>
      <c r="L2904" s="97">
        <v>20221200039803</v>
      </c>
      <c r="M2904" s="66" t="s">
        <v>78</v>
      </c>
      <c r="N2904" s="97" t="s">
        <v>1952</v>
      </c>
      <c r="O2904" s="97" t="s">
        <v>2946</v>
      </c>
      <c r="P2904" s="97" t="s">
        <v>2922</v>
      </c>
      <c r="Q2904" s="101">
        <v>35.229999999999997</v>
      </c>
      <c r="R2904" s="101">
        <v>2.0099999999999998</v>
      </c>
      <c r="S2904" s="102">
        <v>70.81</v>
      </c>
      <c r="T2904" s="103">
        <v>0.02</v>
      </c>
      <c r="U2904" s="104">
        <v>0.04</v>
      </c>
      <c r="V2904" s="103">
        <v>0.02</v>
      </c>
      <c r="W2904" s="104">
        <v>35.229999999999997</v>
      </c>
      <c r="X2904" s="97" t="s">
        <v>82</v>
      </c>
      <c r="Y2904" s="109" t="s">
        <v>50</v>
      </c>
      <c r="Z2904" s="65" t="s">
        <v>2847</v>
      </c>
      <c r="AA2904" s="60">
        <v>0</v>
      </c>
      <c r="AB2904" s="60">
        <v>0</v>
      </c>
      <c r="AC2904" s="105" t="s">
        <v>83</v>
      </c>
      <c r="AD2904" s="106">
        <v>74.16</v>
      </c>
      <c r="AE2904" s="106">
        <v>0</v>
      </c>
      <c r="AF2904" s="106">
        <v>0</v>
      </c>
      <c r="AG2904" s="106">
        <v>12.34</v>
      </c>
      <c r="AH2904" s="106">
        <v>0</v>
      </c>
      <c r="AI2904" s="106">
        <v>0</v>
      </c>
      <c r="AJ2904" s="106">
        <v>3</v>
      </c>
      <c r="AK2904" s="107">
        <v>0</v>
      </c>
      <c r="AL2904" s="90" t="s">
        <v>161</v>
      </c>
      <c r="AM2904" s="92"/>
    </row>
    <row r="2905" spans="1:39" ht="21" hidden="1" customHeight="1">
      <c r="A2905" s="60">
        <v>2567</v>
      </c>
      <c r="B2905" s="61">
        <v>1005300</v>
      </c>
      <c r="C2905" s="61">
        <v>91011088</v>
      </c>
      <c r="D2905" s="62">
        <v>44761</v>
      </c>
      <c r="E2905" s="334" t="s">
        <v>3571</v>
      </c>
      <c r="F2905" s="334" t="s">
        <v>3571</v>
      </c>
      <c r="G2905" s="114" t="s">
        <v>40</v>
      </c>
      <c r="H2905" s="78" t="s">
        <v>41</v>
      </c>
      <c r="I2905" s="63" t="s">
        <v>759</v>
      </c>
      <c r="J2905" s="63" t="s">
        <v>2201</v>
      </c>
      <c r="K2905" s="61" t="s">
        <v>1830</v>
      </c>
      <c r="L2905" s="61">
        <v>20221200080463</v>
      </c>
      <c r="M2905" s="66" t="s">
        <v>155</v>
      </c>
      <c r="N2905" s="61" t="s">
        <v>1336</v>
      </c>
      <c r="O2905" s="61" t="s">
        <v>2885</v>
      </c>
      <c r="P2905" s="61" t="s">
        <v>1746</v>
      </c>
      <c r="Q2905" s="68">
        <v>81.36</v>
      </c>
      <c r="R2905" s="68">
        <v>3.68</v>
      </c>
      <c r="S2905" s="69">
        <v>299.5</v>
      </c>
      <c r="T2905" s="70">
        <v>0.09</v>
      </c>
      <c r="U2905" s="79">
        <v>0</v>
      </c>
      <c r="V2905" s="70">
        <v>0.03</v>
      </c>
      <c r="W2905" s="79">
        <v>0</v>
      </c>
      <c r="X2905" s="61" t="s">
        <v>82</v>
      </c>
      <c r="Y2905" s="64" t="s">
        <v>50</v>
      </c>
      <c r="Z2905" s="65" t="s">
        <v>2847</v>
      </c>
      <c r="AA2905" s="60">
        <v>0</v>
      </c>
      <c r="AB2905" s="60">
        <v>0</v>
      </c>
      <c r="AC2905" s="75" t="s">
        <v>83</v>
      </c>
      <c r="AD2905" s="73">
        <v>90.12</v>
      </c>
      <c r="AE2905" s="73">
        <v>0</v>
      </c>
      <c r="AF2905" s="73">
        <v>0</v>
      </c>
      <c r="AG2905" s="73">
        <v>13.94</v>
      </c>
      <c r="AH2905" s="73">
        <v>0</v>
      </c>
      <c r="AI2905" s="73">
        <v>0</v>
      </c>
      <c r="AJ2905" s="73">
        <v>0</v>
      </c>
      <c r="AK2905" s="74">
        <v>90</v>
      </c>
      <c r="AL2905" s="90" t="s">
        <v>575</v>
      </c>
      <c r="AM2905" s="82" t="s">
        <v>3666</v>
      </c>
    </row>
    <row r="2906" spans="1:39" ht="21" hidden="1" customHeight="1">
      <c r="A2906" s="60">
        <v>2568</v>
      </c>
      <c r="B2906" s="61">
        <v>9005029</v>
      </c>
      <c r="C2906" s="61">
        <v>91032844</v>
      </c>
      <c r="D2906" s="62">
        <v>44761</v>
      </c>
      <c r="E2906" s="63" t="s">
        <v>38</v>
      </c>
      <c r="F2906" s="63" t="s">
        <v>770</v>
      </c>
      <c r="G2906" s="114" t="s">
        <v>109</v>
      </c>
      <c r="H2906" s="78" t="s">
        <v>495</v>
      </c>
      <c r="I2906" s="63" t="s">
        <v>496</v>
      </c>
      <c r="J2906" s="63" t="s">
        <v>506</v>
      </c>
      <c r="K2906" s="61" t="s">
        <v>1830</v>
      </c>
      <c r="L2906" s="61">
        <v>20211200137083</v>
      </c>
      <c r="M2906" s="66" t="s">
        <v>45</v>
      </c>
      <c r="N2906" s="61" t="s">
        <v>1623</v>
      </c>
      <c r="O2906" s="61" t="s">
        <v>1667</v>
      </c>
      <c r="P2906" s="61" t="s">
        <v>2633</v>
      </c>
      <c r="Q2906" s="68">
        <v>165.68</v>
      </c>
      <c r="R2906" s="68">
        <v>7.25</v>
      </c>
      <c r="S2906" s="69">
        <v>1201.72</v>
      </c>
      <c r="T2906" s="70">
        <v>0.34</v>
      </c>
      <c r="U2906" s="79">
        <v>0</v>
      </c>
      <c r="V2906" s="70">
        <v>0.01</v>
      </c>
      <c r="W2906" s="79">
        <v>0</v>
      </c>
      <c r="X2906" s="61" t="s">
        <v>82</v>
      </c>
      <c r="Y2906" s="64" t="s">
        <v>50</v>
      </c>
      <c r="Z2906" s="65" t="s">
        <v>2847</v>
      </c>
      <c r="AA2906" s="60">
        <v>0</v>
      </c>
      <c r="AB2906" s="60">
        <v>0</v>
      </c>
      <c r="AC2906" s="75" t="s">
        <v>83</v>
      </c>
      <c r="AD2906" s="73">
        <v>12.25</v>
      </c>
      <c r="AE2906" s="73">
        <v>0</v>
      </c>
      <c r="AF2906" s="73">
        <v>0</v>
      </c>
      <c r="AG2906" s="73">
        <v>2.0499999999999998</v>
      </c>
      <c r="AH2906" s="73">
        <v>0</v>
      </c>
      <c r="AI2906" s="73">
        <v>0</v>
      </c>
      <c r="AJ2906" s="73">
        <v>0</v>
      </c>
      <c r="AK2906" s="74">
        <v>12</v>
      </c>
      <c r="AL2906" s="90" t="s">
        <v>161</v>
      </c>
      <c r="AM2906" s="92"/>
    </row>
    <row r="2907" spans="1:39" ht="21" hidden="1" customHeight="1">
      <c r="A2907" s="60">
        <v>2569</v>
      </c>
      <c r="B2907" s="61">
        <v>11008831</v>
      </c>
      <c r="C2907" s="61">
        <v>167336</v>
      </c>
      <c r="D2907" s="62">
        <v>44763</v>
      </c>
      <c r="E2907" s="63" t="s">
        <v>38</v>
      </c>
      <c r="F2907" s="63" t="s">
        <v>39</v>
      </c>
      <c r="G2907" s="114" t="s">
        <v>40</v>
      </c>
      <c r="H2907" s="78" t="s">
        <v>85</v>
      </c>
      <c r="I2907" s="63" t="s">
        <v>1275</v>
      </c>
      <c r="J2907" s="63" t="s">
        <v>894</v>
      </c>
      <c r="K2907" s="61" t="s">
        <v>1830</v>
      </c>
      <c r="L2907" s="61" t="s">
        <v>120</v>
      </c>
      <c r="M2907" s="66" t="s">
        <v>78</v>
      </c>
      <c r="N2907" s="61" t="s">
        <v>299</v>
      </c>
      <c r="O2907" s="61" t="s">
        <v>1415</v>
      </c>
      <c r="P2907" s="61" t="s">
        <v>896</v>
      </c>
      <c r="Q2907" s="68">
        <v>73.11</v>
      </c>
      <c r="R2907" s="68">
        <v>6.48</v>
      </c>
      <c r="S2907" s="69">
        <v>473.42</v>
      </c>
      <c r="T2907" s="70">
        <v>0.14000000000000001</v>
      </c>
      <c r="U2907" s="79">
        <v>0</v>
      </c>
      <c r="V2907" s="70">
        <v>0.04</v>
      </c>
      <c r="W2907" s="79">
        <v>0</v>
      </c>
      <c r="X2907" s="61" t="s">
        <v>2888</v>
      </c>
      <c r="Y2907" s="64" t="s">
        <v>50</v>
      </c>
      <c r="Z2907" s="65" t="s">
        <v>2847</v>
      </c>
      <c r="AA2907" s="60">
        <v>0</v>
      </c>
      <c r="AB2907" s="60">
        <v>0</v>
      </c>
      <c r="AC2907" s="75" t="s">
        <v>574</v>
      </c>
      <c r="AD2907" s="73">
        <v>128.94999999999999</v>
      </c>
      <c r="AE2907" s="73">
        <v>0</v>
      </c>
      <c r="AF2907" s="73">
        <v>0</v>
      </c>
      <c r="AG2907" s="73">
        <v>0</v>
      </c>
      <c r="AH2907" s="73">
        <v>0</v>
      </c>
      <c r="AI2907" s="73">
        <v>24.549999999999997</v>
      </c>
      <c r="AJ2907" s="73">
        <v>0</v>
      </c>
      <c r="AK2907" s="74">
        <v>0</v>
      </c>
      <c r="AL2907" s="90" t="s">
        <v>52</v>
      </c>
      <c r="AM2907" s="92"/>
    </row>
    <row r="2908" spans="1:39" ht="21" hidden="1" customHeight="1">
      <c r="A2908" s="60">
        <v>2570</v>
      </c>
      <c r="B2908" s="61">
        <v>6000669</v>
      </c>
      <c r="C2908" s="61">
        <v>321955</v>
      </c>
      <c r="D2908" s="62">
        <v>44763</v>
      </c>
      <c r="E2908" s="63" t="s">
        <v>38</v>
      </c>
      <c r="F2908" s="63" t="s">
        <v>84</v>
      </c>
      <c r="G2908" s="114" t="s">
        <v>116</v>
      </c>
      <c r="H2908" s="78" t="s">
        <v>993</v>
      </c>
      <c r="I2908" s="63" t="s">
        <v>994</v>
      </c>
      <c r="J2908" s="63" t="s">
        <v>995</v>
      </c>
      <c r="K2908" s="61" t="s">
        <v>1830</v>
      </c>
      <c r="L2908" s="61" t="s">
        <v>84</v>
      </c>
      <c r="M2908" s="66" t="s">
        <v>45</v>
      </c>
      <c r="N2908" s="61" t="s">
        <v>996</v>
      </c>
      <c r="O2908" s="61" t="s">
        <v>1001</v>
      </c>
      <c r="P2908" s="61" t="s">
        <v>997</v>
      </c>
      <c r="Q2908" s="68">
        <v>104.49</v>
      </c>
      <c r="R2908" s="68">
        <v>6.19</v>
      </c>
      <c r="S2908" s="69">
        <v>646.77</v>
      </c>
      <c r="T2908" s="70">
        <v>0.18</v>
      </c>
      <c r="U2908" s="79">
        <v>0</v>
      </c>
      <c r="V2908" s="70">
        <v>0.08</v>
      </c>
      <c r="W2908" s="79">
        <v>0</v>
      </c>
      <c r="X2908" s="61" t="s">
        <v>82</v>
      </c>
      <c r="Y2908" s="64" t="s">
        <v>50</v>
      </c>
      <c r="Z2908" s="65" t="s">
        <v>2847</v>
      </c>
      <c r="AA2908" s="60">
        <v>0</v>
      </c>
      <c r="AB2908" s="60">
        <v>0</v>
      </c>
      <c r="AC2908" s="75" t="s">
        <v>83</v>
      </c>
      <c r="AD2908" s="73">
        <v>297.12</v>
      </c>
      <c r="AE2908" s="73">
        <v>0</v>
      </c>
      <c r="AF2908" s="73">
        <v>0</v>
      </c>
      <c r="AG2908" s="73">
        <v>49.44</v>
      </c>
      <c r="AH2908" s="73">
        <v>0</v>
      </c>
      <c r="AI2908" s="73">
        <v>0</v>
      </c>
      <c r="AJ2908" s="73">
        <v>1.06</v>
      </c>
      <c r="AK2908" s="74">
        <v>297</v>
      </c>
      <c r="AL2908" s="90" t="s">
        <v>90</v>
      </c>
      <c r="AM2908" s="92"/>
    </row>
    <row r="2909" spans="1:39" ht="21" hidden="1" customHeight="1">
      <c r="A2909" s="60">
        <v>2571</v>
      </c>
      <c r="B2909" s="61">
        <v>5006609</v>
      </c>
      <c r="C2909" s="61">
        <v>34012058</v>
      </c>
      <c r="D2909" s="62">
        <v>44763</v>
      </c>
      <c r="E2909" s="63" t="s">
        <v>173</v>
      </c>
      <c r="F2909" s="63" t="s">
        <v>1822</v>
      </c>
      <c r="G2909" s="114" t="s">
        <v>116</v>
      </c>
      <c r="H2909" s="78" t="s">
        <v>117</v>
      </c>
      <c r="I2909" s="63" t="s">
        <v>311</v>
      </c>
      <c r="J2909" s="63" t="s">
        <v>2872</v>
      </c>
      <c r="K2909" s="61" t="s">
        <v>1830</v>
      </c>
      <c r="L2909" s="61">
        <v>20221200039803</v>
      </c>
      <c r="M2909" s="66" t="s">
        <v>78</v>
      </c>
      <c r="N2909" s="61" t="s">
        <v>2875</v>
      </c>
      <c r="O2909" s="61" t="s">
        <v>381</v>
      </c>
      <c r="P2909" s="61" t="s">
        <v>1193</v>
      </c>
      <c r="Q2909" s="68">
        <v>62.37</v>
      </c>
      <c r="R2909" s="68">
        <v>2.5099999999999998</v>
      </c>
      <c r="S2909" s="69">
        <v>156.55000000000001</v>
      </c>
      <c r="T2909" s="70">
        <v>0.04</v>
      </c>
      <c r="U2909" s="79">
        <v>0.06</v>
      </c>
      <c r="V2909" s="70">
        <v>6.0000000000000005E-2</v>
      </c>
      <c r="W2909" s="79">
        <v>62.37</v>
      </c>
      <c r="X2909" s="61" t="s">
        <v>82</v>
      </c>
      <c r="Y2909" s="64" t="s">
        <v>50</v>
      </c>
      <c r="Z2909" s="65" t="s">
        <v>2847</v>
      </c>
      <c r="AA2909" s="60">
        <v>0</v>
      </c>
      <c r="AB2909" s="60">
        <v>0</v>
      </c>
      <c r="AC2909" s="75" t="s">
        <v>83</v>
      </c>
      <c r="AD2909" s="73">
        <v>225</v>
      </c>
      <c r="AE2909" s="73">
        <v>0</v>
      </c>
      <c r="AF2909" s="73">
        <v>0</v>
      </c>
      <c r="AG2909" s="73">
        <v>25.08</v>
      </c>
      <c r="AH2909" s="73">
        <v>0</v>
      </c>
      <c r="AI2909" s="73">
        <v>0</v>
      </c>
      <c r="AJ2909" s="73">
        <v>0</v>
      </c>
      <c r="AK2909" s="74">
        <v>0</v>
      </c>
      <c r="AL2909" s="90" t="s">
        <v>161</v>
      </c>
      <c r="AM2909" s="92"/>
    </row>
    <row r="2910" spans="1:39" ht="21" hidden="1" customHeight="1">
      <c r="A2910" s="60">
        <v>2572</v>
      </c>
      <c r="B2910" s="61">
        <v>13000852</v>
      </c>
      <c r="C2910" s="61">
        <v>181786</v>
      </c>
      <c r="D2910" s="62">
        <v>44763</v>
      </c>
      <c r="E2910" s="63" t="s">
        <v>38</v>
      </c>
      <c r="F2910" s="63" t="s">
        <v>84</v>
      </c>
      <c r="G2910" s="114" t="s">
        <v>73</v>
      </c>
      <c r="H2910" s="78" t="s">
        <v>440</v>
      </c>
      <c r="I2910" s="63" t="s">
        <v>1152</v>
      </c>
      <c r="J2910" s="63" t="s">
        <v>1152</v>
      </c>
      <c r="K2910" s="61" t="s">
        <v>1830</v>
      </c>
      <c r="L2910" s="61" t="s">
        <v>84</v>
      </c>
      <c r="M2910" s="66" t="s">
        <v>45</v>
      </c>
      <c r="N2910" s="61" t="s">
        <v>1194</v>
      </c>
      <c r="O2910" s="61" t="s">
        <v>716</v>
      </c>
      <c r="P2910" s="61" t="s">
        <v>1765</v>
      </c>
      <c r="Q2910" s="68">
        <v>58.92</v>
      </c>
      <c r="R2910" s="68">
        <v>9.11</v>
      </c>
      <c r="S2910" s="69">
        <v>536.98</v>
      </c>
      <c r="T2910" s="70">
        <v>0.15</v>
      </c>
      <c r="U2910" s="79">
        <v>0</v>
      </c>
      <c r="V2910" s="70">
        <v>0.01</v>
      </c>
      <c r="W2910" s="79">
        <v>0</v>
      </c>
      <c r="X2910" s="61" t="s">
        <v>82</v>
      </c>
      <c r="Y2910" s="64" t="s">
        <v>50</v>
      </c>
      <c r="Z2910" s="65" t="s">
        <v>2847</v>
      </c>
      <c r="AA2910" s="60">
        <v>0</v>
      </c>
      <c r="AB2910" s="60">
        <v>0</v>
      </c>
      <c r="AC2910" s="75" t="s">
        <v>83</v>
      </c>
      <c r="AD2910" s="73">
        <v>10.23</v>
      </c>
      <c r="AE2910" s="73">
        <v>0</v>
      </c>
      <c r="AF2910" s="73">
        <v>0</v>
      </c>
      <c r="AG2910" s="73">
        <v>0.72</v>
      </c>
      <c r="AH2910" s="73">
        <v>0</v>
      </c>
      <c r="AI2910" s="73">
        <v>0</v>
      </c>
      <c r="AJ2910" s="73">
        <v>0.91</v>
      </c>
      <c r="AK2910" s="74">
        <v>10</v>
      </c>
      <c r="AL2910" s="90" t="s">
        <v>90</v>
      </c>
      <c r="AM2910" s="92"/>
    </row>
    <row r="2911" spans="1:39" ht="21" hidden="1" customHeight="1">
      <c r="A2911" s="60">
        <v>2573</v>
      </c>
      <c r="B2911" s="61">
        <v>13000535</v>
      </c>
      <c r="C2911" s="61">
        <v>181850</v>
      </c>
      <c r="D2911" s="62">
        <v>44763</v>
      </c>
      <c r="E2911" s="63" t="s">
        <v>38</v>
      </c>
      <c r="F2911" s="63" t="s">
        <v>84</v>
      </c>
      <c r="G2911" s="114" t="s">
        <v>73</v>
      </c>
      <c r="H2911" s="78" t="s">
        <v>440</v>
      </c>
      <c r="I2911" s="63" t="s">
        <v>1152</v>
      </c>
      <c r="J2911" s="63" t="s">
        <v>1152</v>
      </c>
      <c r="K2911" s="61" t="s">
        <v>1830</v>
      </c>
      <c r="L2911" s="61" t="s">
        <v>84</v>
      </c>
      <c r="M2911" s="66" t="s">
        <v>78</v>
      </c>
      <c r="N2911" s="61" t="s">
        <v>450</v>
      </c>
      <c r="O2911" s="61" t="s">
        <v>1765</v>
      </c>
      <c r="P2911" s="61" t="s">
        <v>2019</v>
      </c>
      <c r="Q2911" s="68">
        <v>60.24</v>
      </c>
      <c r="R2911" s="68">
        <v>7.43</v>
      </c>
      <c r="S2911" s="69">
        <v>447.6</v>
      </c>
      <c r="T2911" s="70">
        <v>0.13</v>
      </c>
      <c r="U2911" s="79">
        <v>0</v>
      </c>
      <c r="V2911" s="70">
        <v>0.02</v>
      </c>
      <c r="W2911" s="79">
        <v>0</v>
      </c>
      <c r="X2911" s="61" t="s">
        <v>82</v>
      </c>
      <c r="Y2911" s="64" t="s">
        <v>50</v>
      </c>
      <c r="Z2911" s="65" t="s">
        <v>2847</v>
      </c>
      <c r="AA2911" s="60">
        <v>0</v>
      </c>
      <c r="AB2911" s="60">
        <v>0</v>
      </c>
      <c r="AC2911" s="75" t="s">
        <v>83</v>
      </c>
      <c r="AD2911" s="73">
        <v>62.58</v>
      </c>
      <c r="AE2911" s="73">
        <v>0</v>
      </c>
      <c r="AF2911" s="73">
        <v>0</v>
      </c>
      <c r="AG2911" s="73">
        <v>7.35</v>
      </c>
      <c r="AH2911" s="73">
        <v>0</v>
      </c>
      <c r="AI2911" s="73">
        <v>0</v>
      </c>
      <c r="AJ2911" s="73">
        <v>0</v>
      </c>
      <c r="AK2911" s="74">
        <v>63</v>
      </c>
      <c r="AL2911" s="90" t="s">
        <v>90</v>
      </c>
      <c r="AM2911" s="92"/>
    </row>
    <row r="2912" spans="1:39" ht="21" hidden="1" customHeight="1">
      <c r="A2912" s="60">
        <v>2574</v>
      </c>
      <c r="B2912" s="61">
        <v>13000511</v>
      </c>
      <c r="C2912" s="61">
        <v>181851</v>
      </c>
      <c r="D2912" s="62">
        <v>44763</v>
      </c>
      <c r="E2912" s="63" t="s">
        <v>38</v>
      </c>
      <c r="F2912" s="63" t="s">
        <v>84</v>
      </c>
      <c r="G2912" s="114" t="s">
        <v>73</v>
      </c>
      <c r="H2912" s="78" t="s">
        <v>440</v>
      </c>
      <c r="I2912" s="63" t="s">
        <v>1152</v>
      </c>
      <c r="J2912" s="63" t="s">
        <v>1152</v>
      </c>
      <c r="K2912" s="61" t="s">
        <v>1830</v>
      </c>
      <c r="L2912" s="61" t="s">
        <v>84</v>
      </c>
      <c r="M2912" s="66" t="s">
        <v>78</v>
      </c>
      <c r="N2912" s="61" t="s">
        <v>450</v>
      </c>
      <c r="O2912" s="61" t="s">
        <v>2019</v>
      </c>
      <c r="P2912" s="61" t="s">
        <v>2947</v>
      </c>
      <c r="Q2912" s="68">
        <v>56.84</v>
      </c>
      <c r="R2912" s="68">
        <v>7.57</v>
      </c>
      <c r="S2912" s="69">
        <v>430.18</v>
      </c>
      <c r="T2912" s="70">
        <v>0.12</v>
      </c>
      <c r="U2912" s="79">
        <v>0</v>
      </c>
      <c r="V2912" s="70">
        <v>0.02</v>
      </c>
      <c r="W2912" s="79">
        <v>0</v>
      </c>
      <c r="X2912" s="61" t="s">
        <v>82</v>
      </c>
      <c r="Y2912" s="64" t="s">
        <v>50</v>
      </c>
      <c r="Z2912" s="65" t="s">
        <v>2847</v>
      </c>
      <c r="AA2912" s="60">
        <v>0</v>
      </c>
      <c r="AB2912" s="60">
        <v>0</v>
      </c>
      <c r="AC2912" s="75" t="s">
        <v>83</v>
      </c>
      <c r="AD2912" s="73">
        <v>76.66</v>
      </c>
      <c r="AE2912" s="73">
        <v>0</v>
      </c>
      <c r="AF2912" s="73">
        <v>0</v>
      </c>
      <c r="AG2912" s="73">
        <v>8.73</v>
      </c>
      <c r="AH2912" s="73">
        <v>0</v>
      </c>
      <c r="AI2912" s="73">
        <v>0</v>
      </c>
      <c r="AJ2912" s="73">
        <v>0</v>
      </c>
      <c r="AK2912" s="74">
        <v>77</v>
      </c>
      <c r="AL2912" s="90" t="s">
        <v>90</v>
      </c>
      <c r="AM2912" s="92"/>
    </row>
    <row r="2913" spans="1:39" ht="21" hidden="1" customHeight="1">
      <c r="A2913" s="60">
        <v>2575</v>
      </c>
      <c r="B2913" s="97">
        <v>13000512</v>
      </c>
      <c r="C2913" s="97">
        <v>182237</v>
      </c>
      <c r="D2913" s="98">
        <v>44763</v>
      </c>
      <c r="E2913" s="99" t="s">
        <v>38</v>
      </c>
      <c r="F2913" s="99" t="s">
        <v>84</v>
      </c>
      <c r="G2913" s="115" t="s">
        <v>73</v>
      </c>
      <c r="H2913" s="100" t="s">
        <v>440</v>
      </c>
      <c r="I2913" s="99" t="s">
        <v>1152</v>
      </c>
      <c r="J2913" s="99" t="s">
        <v>1152</v>
      </c>
      <c r="K2913" s="97" t="s">
        <v>1830</v>
      </c>
      <c r="L2913" s="97" t="s">
        <v>84</v>
      </c>
      <c r="M2913" s="66" t="s">
        <v>78</v>
      </c>
      <c r="N2913" s="97" t="s">
        <v>2019</v>
      </c>
      <c r="O2913" s="97" t="s">
        <v>450</v>
      </c>
      <c r="P2913" s="97" t="s">
        <v>895</v>
      </c>
      <c r="Q2913" s="101">
        <v>56.9</v>
      </c>
      <c r="R2913" s="101">
        <v>7.52</v>
      </c>
      <c r="S2913" s="102">
        <v>427.91</v>
      </c>
      <c r="T2913" s="103">
        <v>0.12</v>
      </c>
      <c r="U2913" s="104">
        <v>0</v>
      </c>
      <c r="V2913" s="103">
        <v>0.01</v>
      </c>
      <c r="W2913" s="104">
        <v>0</v>
      </c>
      <c r="X2913" s="97" t="s">
        <v>82</v>
      </c>
      <c r="Y2913" s="109" t="s">
        <v>50</v>
      </c>
      <c r="Z2913" s="65" t="s">
        <v>2847</v>
      </c>
      <c r="AA2913" s="60">
        <v>0</v>
      </c>
      <c r="AB2913" s="60">
        <v>0</v>
      </c>
      <c r="AC2913" s="105" t="s">
        <v>83</v>
      </c>
      <c r="AD2913" s="106">
        <v>19.78</v>
      </c>
      <c r="AE2913" s="106">
        <v>0</v>
      </c>
      <c r="AF2913" s="106">
        <v>0</v>
      </c>
      <c r="AG2913" s="106">
        <v>2.54</v>
      </c>
      <c r="AH2913" s="106">
        <v>0</v>
      </c>
      <c r="AI2913" s="106">
        <v>0</v>
      </c>
      <c r="AJ2913" s="106">
        <v>0</v>
      </c>
      <c r="AK2913" s="107">
        <v>20</v>
      </c>
      <c r="AL2913" s="90" t="s">
        <v>90</v>
      </c>
      <c r="AM2913" s="92"/>
    </row>
    <row r="2914" spans="1:39" ht="21" hidden="1" customHeight="1">
      <c r="A2914" s="60">
        <v>2576</v>
      </c>
      <c r="B2914" s="61">
        <v>5000389</v>
      </c>
      <c r="C2914" s="61">
        <v>290847</v>
      </c>
      <c r="D2914" s="62">
        <v>44763</v>
      </c>
      <c r="E2914" s="63" t="s">
        <v>38</v>
      </c>
      <c r="F2914" s="63" t="s">
        <v>39</v>
      </c>
      <c r="G2914" s="114" t="s">
        <v>116</v>
      </c>
      <c r="H2914" s="78" t="s">
        <v>117</v>
      </c>
      <c r="I2914" s="63" t="s">
        <v>737</v>
      </c>
      <c r="J2914" s="63" t="s">
        <v>2948</v>
      </c>
      <c r="K2914" s="61" t="s">
        <v>1830</v>
      </c>
      <c r="L2914" s="61">
        <v>20221200033983</v>
      </c>
      <c r="M2914" s="66" t="s">
        <v>78</v>
      </c>
      <c r="N2914" s="61" t="s">
        <v>2949</v>
      </c>
      <c r="O2914" s="61" t="s">
        <v>2950</v>
      </c>
      <c r="P2914" s="61" t="s">
        <v>2951</v>
      </c>
      <c r="Q2914" s="68">
        <v>21.43</v>
      </c>
      <c r="R2914" s="68">
        <v>4.8899999999999997</v>
      </c>
      <c r="S2914" s="69">
        <v>104.7</v>
      </c>
      <c r="T2914" s="70">
        <v>0.03</v>
      </c>
      <c r="U2914" s="79">
        <v>0</v>
      </c>
      <c r="V2914" s="70">
        <v>0</v>
      </c>
      <c r="W2914" s="79">
        <v>0</v>
      </c>
      <c r="X2914" s="61" t="s">
        <v>1876</v>
      </c>
      <c r="Y2914" s="64" t="s">
        <v>50</v>
      </c>
      <c r="Z2914" s="65" t="s">
        <v>2847</v>
      </c>
      <c r="AA2914" s="60">
        <v>0</v>
      </c>
      <c r="AB2914" s="60">
        <v>0</v>
      </c>
      <c r="AC2914" s="75" t="s">
        <v>1876</v>
      </c>
      <c r="AD2914" s="73">
        <v>0</v>
      </c>
      <c r="AE2914" s="73">
        <v>60</v>
      </c>
      <c r="AF2914" s="73">
        <v>8.57</v>
      </c>
      <c r="AG2914" s="73">
        <v>0</v>
      </c>
      <c r="AH2914" s="73">
        <v>0</v>
      </c>
      <c r="AI2914" s="73">
        <v>0</v>
      </c>
      <c r="AJ2914" s="73">
        <v>0</v>
      </c>
      <c r="AK2914" s="74">
        <v>0</v>
      </c>
      <c r="AL2914" s="90" t="s">
        <v>52</v>
      </c>
      <c r="AM2914" s="92"/>
    </row>
    <row r="2915" spans="1:39" ht="21" hidden="1" customHeight="1">
      <c r="A2915" s="60">
        <v>2577</v>
      </c>
      <c r="B2915" s="61">
        <v>5000415</v>
      </c>
      <c r="C2915" s="61">
        <v>290907</v>
      </c>
      <c r="D2915" s="62">
        <v>44763</v>
      </c>
      <c r="E2915" s="63" t="s">
        <v>38</v>
      </c>
      <c r="F2915" s="63" t="s">
        <v>39</v>
      </c>
      <c r="G2915" s="114" t="s">
        <v>116</v>
      </c>
      <c r="H2915" s="78" t="s">
        <v>117</v>
      </c>
      <c r="I2915" s="63" t="s">
        <v>737</v>
      </c>
      <c r="J2915" s="63" t="s">
        <v>2948</v>
      </c>
      <c r="K2915" s="61" t="s">
        <v>1830</v>
      </c>
      <c r="L2915" s="61">
        <v>20221200033983</v>
      </c>
      <c r="M2915" s="66" t="s">
        <v>78</v>
      </c>
      <c r="N2915" s="61" t="s">
        <v>1293</v>
      </c>
      <c r="O2915" s="61" t="s">
        <v>2952</v>
      </c>
      <c r="P2915" s="61" t="s">
        <v>2950</v>
      </c>
      <c r="Q2915" s="68">
        <v>79.11</v>
      </c>
      <c r="R2915" s="68">
        <v>6.03</v>
      </c>
      <c r="S2915" s="69">
        <v>477.49</v>
      </c>
      <c r="T2915" s="70">
        <v>0.14000000000000001</v>
      </c>
      <c r="U2915" s="79">
        <v>0</v>
      </c>
      <c r="V2915" s="70">
        <v>0</v>
      </c>
      <c r="W2915" s="79">
        <v>0</v>
      </c>
      <c r="X2915" s="61" t="s">
        <v>1876</v>
      </c>
      <c r="Y2915" s="64" t="s">
        <v>50</v>
      </c>
      <c r="Z2915" s="65" t="s">
        <v>2847</v>
      </c>
      <c r="AA2915" s="60">
        <v>0</v>
      </c>
      <c r="AB2915" s="60">
        <v>0</v>
      </c>
      <c r="AC2915" s="75" t="s">
        <v>1876</v>
      </c>
      <c r="AD2915" s="73">
        <v>0</v>
      </c>
      <c r="AE2915" s="73">
        <v>250</v>
      </c>
      <c r="AF2915" s="73">
        <v>35.71</v>
      </c>
      <c r="AG2915" s="73">
        <v>0</v>
      </c>
      <c r="AH2915" s="73">
        <v>0</v>
      </c>
      <c r="AI2915" s="73">
        <v>0</v>
      </c>
      <c r="AJ2915" s="73">
        <v>0</v>
      </c>
      <c r="AK2915" s="74">
        <v>0</v>
      </c>
      <c r="AL2915" s="90" t="s">
        <v>52</v>
      </c>
      <c r="AM2915" s="92"/>
    </row>
    <row r="2916" spans="1:39" ht="21" hidden="1" customHeight="1">
      <c r="A2916" s="60">
        <v>2578</v>
      </c>
      <c r="B2916" s="61">
        <v>5000434</v>
      </c>
      <c r="C2916" s="61">
        <v>290955</v>
      </c>
      <c r="D2916" s="62">
        <v>44763</v>
      </c>
      <c r="E2916" s="63" t="s">
        <v>38</v>
      </c>
      <c r="F2916" s="63" t="s">
        <v>39</v>
      </c>
      <c r="G2916" s="114" t="s">
        <v>116</v>
      </c>
      <c r="H2916" s="78" t="s">
        <v>117</v>
      </c>
      <c r="I2916" s="63" t="s">
        <v>737</v>
      </c>
      <c r="J2916" s="63" t="s">
        <v>2948</v>
      </c>
      <c r="K2916" s="61" t="s">
        <v>1830</v>
      </c>
      <c r="L2916" s="61">
        <v>20221200033983</v>
      </c>
      <c r="M2916" s="66" t="s">
        <v>78</v>
      </c>
      <c r="N2916" s="61" t="s">
        <v>1293</v>
      </c>
      <c r="O2916" s="61" t="s">
        <v>2953</v>
      </c>
      <c r="P2916" s="61" t="s">
        <v>2952</v>
      </c>
      <c r="Q2916" s="68">
        <v>67.709999999999994</v>
      </c>
      <c r="R2916" s="68">
        <v>5.62</v>
      </c>
      <c r="S2916" s="69">
        <v>378.65</v>
      </c>
      <c r="T2916" s="70">
        <v>0.11</v>
      </c>
      <c r="U2916" s="79">
        <v>0</v>
      </c>
      <c r="V2916" s="70">
        <v>0</v>
      </c>
      <c r="W2916" s="79">
        <v>0</v>
      </c>
      <c r="X2916" s="61" t="s">
        <v>1876</v>
      </c>
      <c r="Y2916" s="64" t="s">
        <v>50</v>
      </c>
      <c r="Z2916" s="65" t="s">
        <v>2847</v>
      </c>
      <c r="AA2916" s="60">
        <v>0</v>
      </c>
      <c r="AB2916" s="60">
        <v>0</v>
      </c>
      <c r="AC2916" s="75" t="s">
        <v>1876</v>
      </c>
      <c r="AD2916" s="73">
        <v>0</v>
      </c>
      <c r="AE2916" s="73">
        <v>250</v>
      </c>
      <c r="AF2916" s="73">
        <v>35.71</v>
      </c>
      <c r="AG2916" s="73">
        <v>0</v>
      </c>
      <c r="AH2916" s="73">
        <v>0</v>
      </c>
      <c r="AI2916" s="73">
        <v>0</v>
      </c>
      <c r="AJ2916" s="73">
        <v>0</v>
      </c>
      <c r="AK2916" s="74">
        <v>0</v>
      </c>
      <c r="AL2916" s="90" t="s">
        <v>52</v>
      </c>
      <c r="AM2916" s="92"/>
    </row>
    <row r="2917" spans="1:39" ht="21" hidden="1" customHeight="1">
      <c r="A2917" s="60">
        <v>2579</v>
      </c>
      <c r="B2917" s="61">
        <v>5005644</v>
      </c>
      <c r="C2917" s="61">
        <v>302390</v>
      </c>
      <c r="D2917" s="62">
        <v>44763</v>
      </c>
      <c r="E2917" s="63" t="s">
        <v>38</v>
      </c>
      <c r="F2917" s="63" t="s">
        <v>39</v>
      </c>
      <c r="G2917" s="114" t="s">
        <v>116</v>
      </c>
      <c r="H2917" s="78" t="s">
        <v>117</v>
      </c>
      <c r="I2917" s="63" t="s">
        <v>118</v>
      </c>
      <c r="J2917" s="63" t="s">
        <v>674</v>
      </c>
      <c r="K2917" s="61" t="s">
        <v>1830</v>
      </c>
      <c r="L2917" s="61">
        <v>20221200033983</v>
      </c>
      <c r="M2917" s="66" t="s">
        <v>78</v>
      </c>
      <c r="N2917" s="61" t="s">
        <v>632</v>
      </c>
      <c r="O2917" s="61" t="s">
        <v>570</v>
      </c>
      <c r="P2917" s="61" t="s">
        <v>676</v>
      </c>
      <c r="Q2917" s="68">
        <v>106.92</v>
      </c>
      <c r="R2917" s="68">
        <v>3.62</v>
      </c>
      <c r="S2917" s="69">
        <v>386.96</v>
      </c>
      <c r="T2917" s="70">
        <v>0.11</v>
      </c>
      <c r="U2917" s="79">
        <v>0</v>
      </c>
      <c r="V2917" s="70">
        <v>0</v>
      </c>
      <c r="W2917" s="79">
        <v>0</v>
      </c>
      <c r="X2917" s="61" t="s">
        <v>1876</v>
      </c>
      <c r="Y2917" s="64" t="s">
        <v>50</v>
      </c>
      <c r="Z2917" s="65" t="s">
        <v>2847</v>
      </c>
      <c r="AA2917" s="60">
        <v>0</v>
      </c>
      <c r="AB2917" s="60">
        <v>0</v>
      </c>
      <c r="AC2917" s="75" t="s">
        <v>1876</v>
      </c>
      <c r="AD2917" s="73">
        <v>0</v>
      </c>
      <c r="AE2917" s="73">
        <v>240</v>
      </c>
      <c r="AF2917" s="73">
        <v>34.29</v>
      </c>
      <c r="AG2917" s="73">
        <v>0</v>
      </c>
      <c r="AH2917" s="73">
        <v>0</v>
      </c>
      <c r="AI2917" s="73">
        <v>0</v>
      </c>
      <c r="AJ2917" s="73">
        <v>0</v>
      </c>
      <c r="AK2917" s="74">
        <v>0</v>
      </c>
      <c r="AL2917" s="90" t="s">
        <v>52</v>
      </c>
      <c r="AM2917" s="92"/>
    </row>
    <row r="2918" spans="1:39" ht="21" hidden="1" customHeight="1">
      <c r="A2918" s="60">
        <v>2580</v>
      </c>
      <c r="B2918" s="61">
        <v>5005779</v>
      </c>
      <c r="C2918" s="61">
        <v>302702</v>
      </c>
      <c r="D2918" s="62">
        <v>44763</v>
      </c>
      <c r="E2918" s="63" t="s">
        <v>38</v>
      </c>
      <c r="F2918" s="63" t="s">
        <v>39</v>
      </c>
      <c r="G2918" s="114" t="s">
        <v>116</v>
      </c>
      <c r="H2918" s="78" t="s">
        <v>117</v>
      </c>
      <c r="I2918" s="63" t="s">
        <v>118</v>
      </c>
      <c r="J2918" s="63" t="s">
        <v>674</v>
      </c>
      <c r="K2918" s="61" t="s">
        <v>1830</v>
      </c>
      <c r="L2918" s="61">
        <v>20221200033983</v>
      </c>
      <c r="M2918" s="66" t="s">
        <v>78</v>
      </c>
      <c r="N2918" s="61" t="s">
        <v>632</v>
      </c>
      <c r="O2918" s="61" t="s">
        <v>676</v>
      </c>
      <c r="P2918" s="61" t="s">
        <v>391</v>
      </c>
      <c r="Q2918" s="68">
        <v>105.12</v>
      </c>
      <c r="R2918" s="68">
        <v>4.1500000000000004</v>
      </c>
      <c r="S2918" s="69">
        <v>435.95</v>
      </c>
      <c r="T2918" s="70">
        <v>0.12</v>
      </c>
      <c r="U2918" s="79">
        <v>0</v>
      </c>
      <c r="V2918" s="70">
        <v>0</v>
      </c>
      <c r="W2918" s="79">
        <v>0</v>
      </c>
      <c r="X2918" s="61" t="s">
        <v>1876</v>
      </c>
      <c r="Y2918" s="64" t="s">
        <v>50</v>
      </c>
      <c r="Z2918" s="65" t="s">
        <v>2847</v>
      </c>
      <c r="AA2918" s="60">
        <v>0</v>
      </c>
      <c r="AB2918" s="60">
        <v>0</v>
      </c>
      <c r="AC2918" s="75" t="s">
        <v>1876</v>
      </c>
      <c r="AD2918" s="73">
        <v>0</v>
      </c>
      <c r="AE2918" s="73">
        <v>220</v>
      </c>
      <c r="AF2918" s="73">
        <v>31.43</v>
      </c>
      <c r="AG2918" s="73">
        <v>0</v>
      </c>
      <c r="AH2918" s="73">
        <v>0</v>
      </c>
      <c r="AI2918" s="73">
        <v>0</v>
      </c>
      <c r="AJ2918" s="73">
        <v>0</v>
      </c>
      <c r="AK2918" s="74">
        <v>0</v>
      </c>
      <c r="AL2918" s="90" t="s">
        <v>52</v>
      </c>
      <c r="AM2918" s="92"/>
    </row>
    <row r="2919" spans="1:39" ht="21" hidden="1" customHeight="1">
      <c r="A2919" s="60">
        <v>2581</v>
      </c>
      <c r="B2919" s="61">
        <v>5006533</v>
      </c>
      <c r="C2919" s="61">
        <v>304556</v>
      </c>
      <c r="D2919" s="62">
        <v>44763</v>
      </c>
      <c r="E2919" s="63" t="s">
        <v>38</v>
      </c>
      <c r="F2919" s="63" t="s">
        <v>39</v>
      </c>
      <c r="G2919" s="114" t="s">
        <v>116</v>
      </c>
      <c r="H2919" s="78" t="s">
        <v>117</v>
      </c>
      <c r="I2919" s="63" t="s">
        <v>118</v>
      </c>
      <c r="J2919" s="63" t="s">
        <v>629</v>
      </c>
      <c r="K2919" s="61" t="s">
        <v>1830</v>
      </c>
      <c r="L2919" s="61">
        <v>20221200033983</v>
      </c>
      <c r="M2919" s="66" t="s">
        <v>78</v>
      </c>
      <c r="N2919" s="61" t="s">
        <v>1089</v>
      </c>
      <c r="O2919" s="61" t="s">
        <v>128</v>
      </c>
      <c r="P2919" s="61" t="s">
        <v>129</v>
      </c>
      <c r="Q2919" s="68">
        <v>34.659999999999997</v>
      </c>
      <c r="R2919" s="68">
        <v>5.66</v>
      </c>
      <c r="S2919" s="69">
        <v>196.24</v>
      </c>
      <c r="T2919" s="70">
        <v>0.06</v>
      </c>
      <c r="U2919" s="79">
        <v>0</v>
      </c>
      <c r="V2919" s="70">
        <v>0</v>
      </c>
      <c r="W2919" s="79">
        <v>0</v>
      </c>
      <c r="X2919" s="61" t="s">
        <v>1876</v>
      </c>
      <c r="Y2919" s="64" t="s">
        <v>50</v>
      </c>
      <c r="Z2919" s="65" t="s">
        <v>2847</v>
      </c>
      <c r="AA2919" s="60">
        <v>0</v>
      </c>
      <c r="AB2919" s="60">
        <v>0</v>
      </c>
      <c r="AC2919" s="75" t="s">
        <v>1876</v>
      </c>
      <c r="AD2919" s="73">
        <v>0</v>
      </c>
      <c r="AE2919" s="73">
        <v>110</v>
      </c>
      <c r="AF2919" s="73">
        <v>15.71</v>
      </c>
      <c r="AG2919" s="73">
        <v>0</v>
      </c>
      <c r="AH2919" s="73">
        <v>0</v>
      </c>
      <c r="AI2919" s="73">
        <v>0</v>
      </c>
      <c r="AJ2919" s="73">
        <v>0</v>
      </c>
      <c r="AK2919" s="74">
        <v>0</v>
      </c>
      <c r="AL2919" s="90" t="s">
        <v>52</v>
      </c>
      <c r="AM2919" s="92"/>
    </row>
    <row r="2920" spans="1:39" ht="21" hidden="1" customHeight="1">
      <c r="A2920" s="60">
        <v>2582</v>
      </c>
      <c r="B2920" s="61">
        <v>5006558</v>
      </c>
      <c r="C2920" s="61">
        <v>304631</v>
      </c>
      <c r="D2920" s="62">
        <v>44763</v>
      </c>
      <c r="E2920" s="63" t="s">
        <v>38</v>
      </c>
      <c r="F2920" s="63" t="s">
        <v>39</v>
      </c>
      <c r="G2920" s="114" t="s">
        <v>116</v>
      </c>
      <c r="H2920" s="78" t="s">
        <v>117</v>
      </c>
      <c r="I2920" s="63" t="s">
        <v>118</v>
      </c>
      <c r="J2920" s="63" t="s">
        <v>629</v>
      </c>
      <c r="K2920" s="61" t="s">
        <v>1830</v>
      </c>
      <c r="L2920" s="61">
        <v>20221200033983</v>
      </c>
      <c r="M2920" s="66" t="s">
        <v>78</v>
      </c>
      <c r="N2920" s="61" t="s">
        <v>1089</v>
      </c>
      <c r="O2920" s="61" t="s">
        <v>129</v>
      </c>
      <c r="P2920" s="61" t="s">
        <v>630</v>
      </c>
      <c r="Q2920" s="68">
        <v>39.04</v>
      </c>
      <c r="R2920" s="68">
        <v>5.21</v>
      </c>
      <c r="S2920" s="69">
        <v>203.27</v>
      </c>
      <c r="T2920" s="70">
        <v>0.06</v>
      </c>
      <c r="U2920" s="79">
        <v>0</v>
      </c>
      <c r="V2920" s="70">
        <v>0</v>
      </c>
      <c r="W2920" s="79">
        <v>0</v>
      </c>
      <c r="X2920" s="61" t="s">
        <v>1897</v>
      </c>
      <c r="Y2920" s="64" t="s">
        <v>50</v>
      </c>
      <c r="Z2920" s="65" t="s">
        <v>2847</v>
      </c>
      <c r="AA2920" s="60">
        <v>0</v>
      </c>
      <c r="AB2920" s="60">
        <v>0</v>
      </c>
      <c r="AC2920" s="75" t="s">
        <v>1897</v>
      </c>
      <c r="AD2920" s="73">
        <v>0</v>
      </c>
      <c r="AE2920" s="73">
        <v>120</v>
      </c>
      <c r="AF2920" s="73">
        <v>17.14</v>
      </c>
      <c r="AG2920" s="73">
        <v>0</v>
      </c>
      <c r="AH2920" s="73">
        <v>0</v>
      </c>
      <c r="AI2920" s="73">
        <v>0</v>
      </c>
      <c r="AJ2920" s="73">
        <v>0</v>
      </c>
      <c r="AK2920" s="74">
        <v>0</v>
      </c>
      <c r="AL2920" s="90" t="s">
        <v>52</v>
      </c>
      <c r="AM2920" s="92"/>
    </row>
    <row r="2921" spans="1:39" ht="21" hidden="1" customHeight="1">
      <c r="A2921" s="60">
        <v>2583</v>
      </c>
      <c r="B2921" s="61">
        <v>5007913</v>
      </c>
      <c r="C2921" s="61">
        <v>471377</v>
      </c>
      <c r="D2921" s="62">
        <v>44763</v>
      </c>
      <c r="E2921" s="63" t="s">
        <v>38</v>
      </c>
      <c r="F2921" s="63" t="s">
        <v>39</v>
      </c>
      <c r="G2921" s="114" t="s">
        <v>116</v>
      </c>
      <c r="H2921" s="78" t="s">
        <v>117</v>
      </c>
      <c r="I2921" s="63" t="s">
        <v>118</v>
      </c>
      <c r="J2921" s="63" t="s">
        <v>629</v>
      </c>
      <c r="K2921" s="61" t="s">
        <v>1830</v>
      </c>
      <c r="L2921" s="61">
        <v>20221200033983</v>
      </c>
      <c r="M2921" s="66" t="s">
        <v>78</v>
      </c>
      <c r="N2921" s="61" t="s">
        <v>1089</v>
      </c>
      <c r="O2921" s="61" t="s">
        <v>1086</v>
      </c>
      <c r="P2921" s="61" t="s">
        <v>128</v>
      </c>
      <c r="Q2921" s="68">
        <v>31.29</v>
      </c>
      <c r="R2921" s="68">
        <v>5.83</v>
      </c>
      <c r="S2921" s="69">
        <v>182.37</v>
      </c>
      <c r="T2921" s="70">
        <v>0.05</v>
      </c>
      <c r="U2921" s="79">
        <v>0</v>
      </c>
      <c r="V2921" s="70">
        <v>0</v>
      </c>
      <c r="W2921" s="79">
        <v>0</v>
      </c>
      <c r="X2921" s="61" t="s">
        <v>1876</v>
      </c>
      <c r="Y2921" s="64" t="s">
        <v>50</v>
      </c>
      <c r="Z2921" s="65" t="s">
        <v>2847</v>
      </c>
      <c r="AA2921" s="60">
        <v>0</v>
      </c>
      <c r="AB2921" s="60">
        <v>0</v>
      </c>
      <c r="AC2921" s="75" t="s">
        <v>1876</v>
      </c>
      <c r="AD2921" s="73">
        <v>0</v>
      </c>
      <c r="AE2921" s="73">
        <v>150</v>
      </c>
      <c r="AF2921" s="73">
        <v>21.43</v>
      </c>
      <c r="AG2921" s="73">
        <v>0</v>
      </c>
      <c r="AH2921" s="73">
        <v>0</v>
      </c>
      <c r="AI2921" s="73">
        <v>0</v>
      </c>
      <c r="AJ2921" s="73">
        <v>0</v>
      </c>
      <c r="AK2921" s="74">
        <v>0</v>
      </c>
      <c r="AL2921" s="90" t="s">
        <v>52</v>
      </c>
      <c r="AM2921" s="92"/>
    </row>
    <row r="2922" spans="1:39" ht="21" hidden="1" customHeight="1">
      <c r="A2922" s="60">
        <v>2584</v>
      </c>
      <c r="B2922" s="61">
        <v>11012243</v>
      </c>
      <c r="C2922" s="61">
        <v>508320</v>
      </c>
      <c r="D2922" s="62">
        <v>44763</v>
      </c>
      <c r="E2922" s="334" t="s">
        <v>3571</v>
      </c>
      <c r="F2922" s="334" t="s">
        <v>3571</v>
      </c>
      <c r="G2922" s="114" t="s">
        <v>40</v>
      </c>
      <c r="H2922" s="78" t="s">
        <v>85</v>
      </c>
      <c r="I2922" s="63" t="s">
        <v>1092</v>
      </c>
      <c r="J2922" s="63" t="s">
        <v>136</v>
      </c>
      <c r="K2922" s="61" t="s">
        <v>1830</v>
      </c>
      <c r="L2922" s="61">
        <v>20211200124243</v>
      </c>
      <c r="M2922" s="66" t="s">
        <v>155</v>
      </c>
      <c r="N2922" s="61" t="s">
        <v>2120</v>
      </c>
      <c r="O2922" s="61" t="s">
        <v>2954</v>
      </c>
      <c r="P2922" s="61" t="s">
        <v>400</v>
      </c>
      <c r="Q2922" s="68">
        <v>172.49</v>
      </c>
      <c r="R2922" s="68">
        <v>5.9</v>
      </c>
      <c r="S2922" s="69">
        <v>1018.54</v>
      </c>
      <c r="T2922" s="70">
        <v>0.28999999999999998</v>
      </c>
      <c r="U2922" s="79">
        <v>0</v>
      </c>
      <c r="V2922" s="70">
        <v>0.03</v>
      </c>
      <c r="W2922" s="79">
        <v>0</v>
      </c>
      <c r="X2922" s="61" t="s">
        <v>1318</v>
      </c>
      <c r="Y2922" s="64" t="s">
        <v>50</v>
      </c>
      <c r="Z2922" s="65" t="s">
        <v>2847</v>
      </c>
      <c r="AA2922" s="60">
        <v>0</v>
      </c>
      <c r="AB2922" s="60">
        <v>0</v>
      </c>
      <c r="AC2922" s="75" t="s">
        <v>83</v>
      </c>
      <c r="AD2922" s="73">
        <v>115.24</v>
      </c>
      <c r="AE2922" s="73">
        <v>2100</v>
      </c>
      <c r="AF2922" s="73">
        <v>300</v>
      </c>
      <c r="AG2922" s="73">
        <v>18.72</v>
      </c>
      <c r="AH2922" s="73">
        <v>0</v>
      </c>
      <c r="AI2922" s="73">
        <v>0</v>
      </c>
      <c r="AJ2922" s="73">
        <v>0</v>
      </c>
      <c r="AK2922" s="74">
        <v>115</v>
      </c>
      <c r="AL2922" s="90" t="s">
        <v>575</v>
      </c>
      <c r="AM2922" s="82" t="s">
        <v>3681</v>
      </c>
    </row>
    <row r="2923" spans="1:39" ht="21" hidden="1" customHeight="1">
      <c r="A2923" s="60">
        <v>2585</v>
      </c>
      <c r="B2923" s="61">
        <v>11010957</v>
      </c>
      <c r="C2923" s="61">
        <v>522882</v>
      </c>
      <c r="D2923" s="62">
        <v>44763</v>
      </c>
      <c r="E2923" s="334" t="s">
        <v>3571</v>
      </c>
      <c r="F2923" s="334" t="s">
        <v>3571</v>
      </c>
      <c r="G2923" s="114" t="s">
        <v>40</v>
      </c>
      <c r="H2923" s="78" t="s">
        <v>85</v>
      </c>
      <c r="I2923" s="63" t="s">
        <v>1092</v>
      </c>
      <c r="J2923" s="63" t="s">
        <v>136</v>
      </c>
      <c r="K2923" s="61" t="s">
        <v>1830</v>
      </c>
      <c r="L2923" s="61">
        <v>20211200096663</v>
      </c>
      <c r="M2923" s="66" t="s">
        <v>155</v>
      </c>
      <c r="N2923" s="61" t="s">
        <v>288</v>
      </c>
      <c r="O2923" s="61" t="s">
        <v>200</v>
      </c>
      <c r="P2923" s="61" t="s">
        <v>95</v>
      </c>
      <c r="Q2923" s="68">
        <v>65.16</v>
      </c>
      <c r="R2923" s="68">
        <v>16.809999999999999</v>
      </c>
      <c r="S2923" s="69">
        <v>1095.05</v>
      </c>
      <c r="T2923" s="70">
        <v>0.31</v>
      </c>
      <c r="U2923" s="79">
        <v>0</v>
      </c>
      <c r="V2923" s="70">
        <v>0.01</v>
      </c>
      <c r="W2923" s="79">
        <v>0</v>
      </c>
      <c r="X2923" s="61" t="s">
        <v>1318</v>
      </c>
      <c r="Y2923" s="64" t="s">
        <v>50</v>
      </c>
      <c r="Z2923" s="65" t="s">
        <v>2847</v>
      </c>
      <c r="AA2923" s="60">
        <v>0</v>
      </c>
      <c r="AB2923" s="60">
        <v>0</v>
      </c>
      <c r="AC2923" s="75" t="s">
        <v>83</v>
      </c>
      <c r="AD2923" s="73">
        <v>3.5</v>
      </c>
      <c r="AE2923" s="73">
        <v>1150</v>
      </c>
      <c r="AF2923" s="73">
        <v>164.29</v>
      </c>
      <c r="AG2923" s="73">
        <v>1.2</v>
      </c>
      <c r="AH2923" s="73">
        <v>0</v>
      </c>
      <c r="AI2923" s="73">
        <v>0</v>
      </c>
      <c r="AJ2923" s="73">
        <v>0</v>
      </c>
      <c r="AK2923" s="74">
        <v>4</v>
      </c>
      <c r="AL2923" s="90" t="s">
        <v>575</v>
      </c>
      <c r="AM2923" s="82" t="s">
        <v>3671</v>
      </c>
    </row>
    <row r="2924" spans="1:39" ht="21" hidden="1" customHeight="1">
      <c r="A2924" s="60">
        <v>2586</v>
      </c>
      <c r="B2924" s="61">
        <v>11010993</v>
      </c>
      <c r="C2924" s="61">
        <v>522889</v>
      </c>
      <c r="D2924" s="62">
        <v>44763</v>
      </c>
      <c r="E2924" s="334" t="s">
        <v>3571</v>
      </c>
      <c r="F2924" s="334" t="s">
        <v>3571</v>
      </c>
      <c r="G2924" s="114" t="s">
        <v>40</v>
      </c>
      <c r="H2924" s="78" t="s">
        <v>85</v>
      </c>
      <c r="I2924" s="63" t="s">
        <v>1092</v>
      </c>
      <c r="J2924" s="63" t="s">
        <v>136</v>
      </c>
      <c r="K2924" s="61" t="s">
        <v>1830</v>
      </c>
      <c r="L2924" s="61">
        <v>20211200096663</v>
      </c>
      <c r="M2924" s="66" t="s">
        <v>155</v>
      </c>
      <c r="N2924" s="61" t="s">
        <v>288</v>
      </c>
      <c r="O2924" s="61" t="s">
        <v>2598</v>
      </c>
      <c r="P2924" s="61" t="s">
        <v>200</v>
      </c>
      <c r="Q2924" s="68">
        <v>61.85</v>
      </c>
      <c r="R2924" s="68">
        <v>14.5</v>
      </c>
      <c r="S2924" s="69">
        <v>896.98</v>
      </c>
      <c r="T2924" s="70">
        <v>0.26</v>
      </c>
      <c r="U2924" s="79">
        <v>0</v>
      </c>
      <c r="V2924" s="70">
        <v>0.01</v>
      </c>
      <c r="W2924" s="79">
        <v>0</v>
      </c>
      <c r="X2924" s="61" t="s">
        <v>1318</v>
      </c>
      <c r="Y2924" s="64" t="s">
        <v>50</v>
      </c>
      <c r="Z2924" s="65" t="s">
        <v>2847</v>
      </c>
      <c r="AA2924" s="60">
        <v>0</v>
      </c>
      <c r="AB2924" s="60">
        <v>0</v>
      </c>
      <c r="AC2924" s="75" t="s">
        <v>83</v>
      </c>
      <c r="AD2924" s="73">
        <v>2.25</v>
      </c>
      <c r="AE2924" s="73">
        <v>910</v>
      </c>
      <c r="AF2924" s="73">
        <v>130</v>
      </c>
      <c r="AG2924" s="73">
        <v>0.7</v>
      </c>
      <c r="AH2924" s="73">
        <v>0</v>
      </c>
      <c r="AI2924" s="73">
        <v>0</v>
      </c>
      <c r="AJ2924" s="73">
        <v>0</v>
      </c>
      <c r="AK2924" s="74">
        <v>2</v>
      </c>
      <c r="AL2924" s="90" t="s">
        <v>575</v>
      </c>
      <c r="AM2924" s="82" t="s">
        <v>3671</v>
      </c>
    </row>
    <row r="2925" spans="1:39" ht="21" customHeight="1">
      <c r="A2925" s="60">
        <v>2587</v>
      </c>
      <c r="B2925" s="61">
        <v>19004392</v>
      </c>
      <c r="C2925" s="61">
        <v>24121544</v>
      </c>
      <c r="D2925" s="62">
        <v>44763</v>
      </c>
      <c r="E2925" s="63" t="s">
        <v>2695</v>
      </c>
      <c r="F2925" s="63" t="s">
        <v>84</v>
      </c>
      <c r="G2925" s="114" t="s">
        <v>116</v>
      </c>
      <c r="H2925" s="78" t="s">
        <v>130</v>
      </c>
      <c r="I2925" s="63" t="s">
        <v>558</v>
      </c>
      <c r="J2925" s="63" t="s">
        <v>2955</v>
      </c>
      <c r="K2925" s="61" t="s">
        <v>1830</v>
      </c>
      <c r="L2925" s="61" t="s">
        <v>84</v>
      </c>
      <c r="M2925" s="66" t="s">
        <v>155</v>
      </c>
      <c r="N2925" s="61" t="s">
        <v>2618</v>
      </c>
      <c r="O2925" s="61" t="s">
        <v>1650</v>
      </c>
      <c r="P2925" s="61" t="s">
        <v>1805</v>
      </c>
      <c r="Q2925" s="68">
        <v>25.05</v>
      </c>
      <c r="R2925" s="68">
        <v>6.39</v>
      </c>
      <c r="S2925" s="69">
        <v>160.11000000000001</v>
      </c>
      <c r="T2925" s="70">
        <v>0.05</v>
      </c>
      <c r="U2925" s="79">
        <v>0</v>
      </c>
      <c r="V2925" s="70">
        <v>0.02</v>
      </c>
      <c r="W2925" s="79">
        <v>0</v>
      </c>
      <c r="X2925" s="61" t="s">
        <v>82</v>
      </c>
      <c r="Y2925" s="64" t="s">
        <v>50</v>
      </c>
      <c r="Z2925" s="65" t="s">
        <v>2847</v>
      </c>
      <c r="AA2925" s="60">
        <v>0</v>
      </c>
      <c r="AB2925" s="60">
        <v>0</v>
      </c>
      <c r="AC2925" s="75" t="s">
        <v>83</v>
      </c>
      <c r="AD2925" s="73">
        <v>70.760000000000005</v>
      </c>
      <c r="AE2925" s="73">
        <v>0</v>
      </c>
      <c r="AF2925" s="73">
        <v>0</v>
      </c>
      <c r="AG2925" s="73">
        <v>14.39</v>
      </c>
      <c r="AH2925" s="73">
        <v>0</v>
      </c>
      <c r="AI2925" s="73">
        <v>0</v>
      </c>
      <c r="AJ2925" s="73">
        <v>0</v>
      </c>
      <c r="AK2925" s="74">
        <v>71</v>
      </c>
      <c r="AL2925" s="90" t="s">
        <v>90</v>
      </c>
      <c r="AM2925" s="92"/>
    </row>
    <row r="2926" spans="1:39" ht="21" hidden="1" customHeight="1">
      <c r="A2926" s="60"/>
      <c r="B2926" s="97">
        <v>11014248</v>
      </c>
      <c r="C2926" s="97">
        <v>24123559</v>
      </c>
      <c r="D2926" s="98">
        <v>44763</v>
      </c>
      <c r="E2926" s="334" t="s">
        <v>3615</v>
      </c>
      <c r="F2926" s="334" t="s">
        <v>3615</v>
      </c>
      <c r="G2926" s="115" t="s">
        <v>40</v>
      </c>
      <c r="H2926" s="100" t="s">
        <v>85</v>
      </c>
      <c r="I2926" s="99" t="s">
        <v>1092</v>
      </c>
      <c r="J2926" s="99" t="s">
        <v>136</v>
      </c>
      <c r="K2926" s="97" t="s">
        <v>1830</v>
      </c>
      <c r="L2926" s="97">
        <v>20211200096663</v>
      </c>
      <c r="M2926" s="66" t="s">
        <v>155</v>
      </c>
      <c r="N2926" s="97" t="s">
        <v>288</v>
      </c>
      <c r="O2926" s="97" t="s">
        <v>1250</v>
      </c>
      <c r="P2926" s="97" t="s">
        <v>1094</v>
      </c>
      <c r="Q2926" s="101">
        <v>127.52</v>
      </c>
      <c r="R2926" s="101">
        <v>13.43</v>
      </c>
      <c r="S2926" s="102">
        <v>1711.98</v>
      </c>
      <c r="T2926" s="103">
        <v>0.49</v>
      </c>
      <c r="U2926" s="104">
        <v>0</v>
      </c>
      <c r="V2926" s="103">
        <v>0.15</v>
      </c>
      <c r="W2926" s="104">
        <v>0</v>
      </c>
      <c r="X2926" s="97" t="s">
        <v>1318</v>
      </c>
      <c r="Y2926" s="109" t="s">
        <v>50</v>
      </c>
      <c r="Z2926" s="65" t="s">
        <v>2847</v>
      </c>
      <c r="AA2926" s="60">
        <v>0</v>
      </c>
      <c r="AB2926" s="60">
        <v>0</v>
      </c>
      <c r="AC2926" s="105" t="s">
        <v>83</v>
      </c>
      <c r="AD2926" s="106">
        <v>515.1</v>
      </c>
      <c r="AE2926" s="106">
        <v>950</v>
      </c>
      <c r="AF2926" s="106">
        <v>135.71</v>
      </c>
      <c r="AG2926" s="106">
        <v>103.38000000000001</v>
      </c>
      <c r="AH2926" s="106">
        <v>0</v>
      </c>
      <c r="AI2926" s="106">
        <v>0</v>
      </c>
      <c r="AJ2926" s="106">
        <v>0</v>
      </c>
      <c r="AK2926" s="107">
        <v>516</v>
      </c>
      <c r="AL2926" s="90" t="s">
        <v>575</v>
      </c>
      <c r="AM2926" s="82" t="s">
        <v>3671</v>
      </c>
    </row>
    <row r="2927" spans="1:39" ht="21" hidden="1" customHeight="1">
      <c r="A2927" s="60">
        <v>2588</v>
      </c>
      <c r="B2927" s="61">
        <v>5009194</v>
      </c>
      <c r="C2927" s="61">
        <v>91021902</v>
      </c>
      <c r="D2927" s="62">
        <v>44763</v>
      </c>
      <c r="E2927" s="63" t="s">
        <v>38</v>
      </c>
      <c r="F2927" s="63" t="s">
        <v>39</v>
      </c>
      <c r="G2927" s="114" t="s">
        <v>116</v>
      </c>
      <c r="H2927" s="78" t="s">
        <v>117</v>
      </c>
      <c r="I2927" s="63" t="s">
        <v>737</v>
      </c>
      <c r="J2927" s="63" t="s">
        <v>2948</v>
      </c>
      <c r="K2927" s="61" t="s">
        <v>1830</v>
      </c>
      <c r="L2927" s="61">
        <v>20221200033983</v>
      </c>
      <c r="M2927" s="66" t="s">
        <v>78</v>
      </c>
      <c r="N2927" s="61" t="s">
        <v>1293</v>
      </c>
      <c r="O2927" s="61" t="s">
        <v>2951</v>
      </c>
      <c r="P2927" s="61" t="s">
        <v>2956</v>
      </c>
      <c r="Q2927" s="68">
        <v>34.159999999999997</v>
      </c>
      <c r="R2927" s="68">
        <v>5.66</v>
      </c>
      <c r="S2927" s="69">
        <v>193.2</v>
      </c>
      <c r="T2927" s="70">
        <v>0.06</v>
      </c>
      <c r="U2927" s="79">
        <v>0</v>
      </c>
      <c r="V2927" s="70">
        <v>0</v>
      </c>
      <c r="W2927" s="79">
        <v>0</v>
      </c>
      <c r="X2927" s="61" t="s">
        <v>1876</v>
      </c>
      <c r="Y2927" s="64" t="s">
        <v>50</v>
      </c>
      <c r="Z2927" s="65" t="s">
        <v>2847</v>
      </c>
      <c r="AA2927" s="60">
        <v>0</v>
      </c>
      <c r="AB2927" s="60">
        <v>0</v>
      </c>
      <c r="AC2927" s="75" t="s">
        <v>1876</v>
      </c>
      <c r="AD2927" s="73">
        <v>0</v>
      </c>
      <c r="AE2927" s="73">
        <v>120</v>
      </c>
      <c r="AF2927" s="73">
        <v>17.14</v>
      </c>
      <c r="AG2927" s="73">
        <v>0</v>
      </c>
      <c r="AH2927" s="73">
        <v>0</v>
      </c>
      <c r="AI2927" s="73">
        <v>0</v>
      </c>
      <c r="AJ2927" s="73">
        <v>0</v>
      </c>
      <c r="AK2927" s="74">
        <v>0</v>
      </c>
      <c r="AL2927" s="90" t="s">
        <v>52</v>
      </c>
      <c r="AM2927" s="92"/>
    </row>
    <row r="2928" spans="1:39" ht="21" hidden="1" customHeight="1">
      <c r="A2928" s="60">
        <v>2589</v>
      </c>
      <c r="B2928" s="97">
        <v>5009196</v>
      </c>
      <c r="C2928" s="97">
        <v>91021943</v>
      </c>
      <c r="D2928" s="98">
        <v>44763</v>
      </c>
      <c r="E2928" s="99" t="s">
        <v>38</v>
      </c>
      <c r="F2928" s="99" t="s">
        <v>39</v>
      </c>
      <c r="G2928" s="115" t="s">
        <v>116</v>
      </c>
      <c r="H2928" s="100" t="s">
        <v>117</v>
      </c>
      <c r="I2928" s="99" t="s">
        <v>737</v>
      </c>
      <c r="J2928" s="99" t="s">
        <v>2948</v>
      </c>
      <c r="K2928" s="97" t="s">
        <v>1830</v>
      </c>
      <c r="L2928" s="97">
        <v>20221200033983</v>
      </c>
      <c r="M2928" s="66" t="s">
        <v>78</v>
      </c>
      <c r="N2928" s="97" t="s">
        <v>1293</v>
      </c>
      <c r="O2928" s="97" t="s">
        <v>2950</v>
      </c>
      <c r="P2928" s="97" t="s">
        <v>2950</v>
      </c>
      <c r="Q2928" s="101">
        <v>41.32</v>
      </c>
      <c r="R2928" s="101">
        <v>5.13</v>
      </c>
      <c r="S2928" s="102">
        <v>211.76</v>
      </c>
      <c r="T2928" s="103">
        <v>0.06</v>
      </c>
      <c r="U2928" s="104">
        <v>0</v>
      </c>
      <c r="V2928" s="103">
        <v>0</v>
      </c>
      <c r="W2928" s="104">
        <v>0</v>
      </c>
      <c r="X2928" s="97" t="s">
        <v>1876</v>
      </c>
      <c r="Y2928" s="109" t="s">
        <v>50</v>
      </c>
      <c r="Z2928" s="65" t="s">
        <v>2847</v>
      </c>
      <c r="AA2928" s="60">
        <v>0</v>
      </c>
      <c r="AB2928" s="60">
        <v>0</v>
      </c>
      <c r="AC2928" s="105" t="s">
        <v>1876</v>
      </c>
      <c r="AD2928" s="106">
        <v>0</v>
      </c>
      <c r="AE2928" s="106">
        <v>110</v>
      </c>
      <c r="AF2928" s="106">
        <v>15.71</v>
      </c>
      <c r="AG2928" s="106">
        <v>0</v>
      </c>
      <c r="AH2928" s="106">
        <v>0</v>
      </c>
      <c r="AI2928" s="106">
        <v>0</v>
      </c>
      <c r="AJ2928" s="106">
        <v>0</v>
      </c>
      <c r="AK2928" s="107">
        <v>0</v>
      </c>
      <c r="AL2928" s="90" t="s">
        <v>52</v>
      </c>
      <c r="AM2928" s="92"/>
    </row>
    <row r="2929" spans="1:39" ht="21" hidden="1" customHeight="1">
      <c r="A2929" s="60">
        <v>2590</v>
      </c>
      <c r="B2929" s="97">
        <v>5002328</v>
      </c>
      <c r="C2929" s="97">
        <v>295059</v>
      </c>
      <c r="D2929" s="98">
        <v>44764</v>
      </c>
      <c r="E2929" s="99" t="s">
        <v>38</v>
      </c>
      <c r="F2929" s="99" t="s">
        <v>39</v>
      </c>
      <c r="G2929" s="115" t="s">
        <v>116</v>
      </c>
      <c r="H2929" s="100" t="s">
        <v>117</v>
      </c>
      <c r="I2929" s="99" t="s">
        <v>720</v>
      </c>
      <c r="J2929" s="99" t="s">
        <v>2168</v>
      </c>
      <c r="K2929" s="97" t="s">
        <v>1830</v>
      </c>
      <c r="L2929" s="97">
        <v>20221200033983</v>
      </c>
      <c r="M2929" s="66" t="s">
        <v>78</v>
      </c>
      <c r="N2929" s="97" t="s">
        <v>380</v>
      </c>
      <c r="O2929" s="97" t="s">
        <v>2853</v>
      </c>
      <c r="P2929" s="97" t="s">
        <v>2928</v>
      </c>
      <c r="Q2929" s="101">
        <v>45</v>
      </c>
      <c r="R2929" s="101">
        <v>7.02</v>
      </c>
      <c r="S2929" s="102">
        <v>315.89999999999998</v>
      </c>
      <c r="T2929" s="103">
        <v>0.09</v>
      </c>
      <c r="U2929" s="104">
        <v>0</v>
      </c>
      <c r="V2929" s="103">
        <v>0.09</v>
      </c>
      <c r="W2929" s="104">
        <v>0</v>
      </c>
      <c r="X2929" s="97" t="s">
        <v>124</v>
      </c>
      <c r="Y2929" s="109" t="s">
        <v>50</v>
      </c>
      <c r="Z2929" s="65" t="s">
        <v>2847</v>
      </c>
      <c r="AA2929" s="60">
        <v>0</v>
      </c>
      <c r="AB2929" s="60">
        <v>0</v>
      </c>
      <c r="AC2929" s="105" t="s">
        <v>125</v>
      </c>
      <c r="AD2929" s="106">
        <v>315.89999999999998</v>
      </c>
      <c r="AE2929" s="106">
        <v>0</v>
      </c>
      <c r="AF2929" s="106">
        <v>0</v>
      </c>
      <c r="AG2929" s="106">
        <v>0</v>
      </c>
      <c r="AH2929" s="106">
        <v>0</v>
      </c>
      <c r="AI2929" s="106">
        <v>0</v>
      </c>
      <c r="AJ2929" s="106">
        <v>75.11</v>
      </c>
      <c r="AK2929" s="107">
        <v>0</v>
      </c>
      <c r="AL2929" s="90" t="s">
        <v>52</v>
      </c>
      <c r="AM2929" s="92"/>
    </row>
    <row r="2930" spans="1:39" ht="21" hidden="1" customHeight="1">
      <c r="A2930" s="60"/>
      <c r="B2930" s="97">
        <v>8010941</v>
      </c>
      <c r="C2930" s="97">
        <v>511876</v>
      </c>
      <c r="D2930" s="98">
        <v>44764</v>
      </c>
      <c r="E2930" s="334" t="s">
        <v>3615</v>
      </c>
      <c r="F2930" s="334" t="s">
        <v>3615</v>
      </c>
      <c r="G2930" s="115" t="s">
        <v>175</v>
      </c>
      <c r="H2930" s="100" t="s">
        <v>176</v>
      </c>
      <c r="I2930" s="99" t="s">
        <v>285</v>
      </c>
      <c r="J2930" s="99" t="s">
        <v>1984</v>
      </c>
      <c r="K2930" s="97" t="s">
        <v>1830</v>
      </c>
      <c r="L2930" s="97">
        <v>20211200096663</v>
      </c>
      <c r="M2930" s="66" t="s">
        <v>155</v>
      </c>
      <c r="N2930" s="97" t="s">
        <v>353</v>
      </c>
      <c r="O2930" s="97" t="s">
        <v>261</v>
      </c>
      <c r="P2930" s="97" t="s">
        <v>2957</v>
      </c>
      <c r="Q2930" s="101">
        <v>87.12</v>
      </c>
      <c r="R2930" s="101">
        <v>8</v>
      </c>
      <c r="S2930" s="102">
        <v>696.56</v>
      </c>
      <c r="T2930" s="103">
        <v>0.2</v>
      </c>
      <c r="U2930" s="104">
        <v>0</v>
      </c>
      <c r="V2930" s="103">
        <v>0.1</v>
      </c>
      <c r="W2930" s="104">
        <v>0</v>
      </c>
      <c r="X2930" s="97" t="s">
        <v>82</v>
      </c>
      <c r="Y2930" s="109" t="s">
        <v>50</v>
      </c>
      <c r="Z2930" s="65" t="s">
        <v>2847</v>
      </c>
      <c r="AA2930" s="60">
        <v>0</v>
      </c>
      <c r="AB2930" s="60">
        <v>0</v>
      </c>
      <c r="AC2930" s="105" t="s">
        <v>83</v>
      </c>
      <c r="AD2930" s="106">
        <v>344.96</v>
      </c>
      <c r="AE2930" s="106">
        <v>0</v>
      </c>
      <c r="AF2930" s="106">
        <v>0</v>
      </c>
      <c r="AG2930" s="106">
        <v>81.05</v>
      </c>
      <c r="AH2930" s="106">
        <v>0</v>
      </c>
      <c r="AI2930" s="106">
        <v>0</v>
      </c>
      <c r="AJ2930" s="106">
        <v>0</v>
      </c>
      <c r="AK2930" s="107">
        <v>345</v>
      </c>
      <c r="AL2930" s="90" t="s">
        <v>575</v>
      </c>
      <c r="AM2930" s="82" t="s">
        <v>3674</v>
      </c>
    </row>
    <row r="2931" spans="1:39" ht="21" hidden="1" customHeight="1">
      <c r="A2931" s="60">
        <v>2591</v>
      </c>
      <c r="B2931" s="97">
        <v>12001326</v>
      </c>
      <c r="C2931" s="97">
        <v>178244</v>
      </c>
      <c r="D2931" s="98">
        <v>44764</v>
      </c>
      <c r="E2931" s="99" t="s">
        <v>38</v>
      </c>
      <c r="F2931" s="99" t="s">
        <v>84</v>
      </c>
      <c r="G2931" s="115" t="s">
        <v>73</v>
      </c>
      <c r="H2931" s="100" t="s">
        <v>91</v>
      </c>
      <c r="I2931" s="99" t="s">
        <v>1245</v>
      </c>
      <c r="J2931" s="99" t="s">
        <v>1245</v>
      </c>
      <c r="K2931" s="97" t="s">
        <v>1830</v>
      </c>
      <c r="L2931" s="97" t="s">
        <v>84</v>
      </c>
      <c r="M2931" s="66" t="s">
        <v>78</v>
      </c>
      <c r="N2931" s="97" t="s">
        <v>2958</v>
      </c>
      <c r="O2931" s="97" t="s">
        <v>2959</v>
      </c>
      <c r="P2931" s="97" t="s">
        <v>540</v>
      </c>
      <c r="Q2931" s="101">
        <v>34.97</v>
      </c>
      <c r="R2931" s="101">
        <v>8.34</v>
      </c>
      <c r="S2931" s="102">
        <v>291.7</v>
      </c>
      <c r="T2931" s="103">
        <v>0.08</v>
      </c>
      <c r="U2931" s="104">
        <v>0</v>
      </c>
      <c r="V2931" s="103">
        <v>0.04</v>
      </c>
      <c r="W2931" s="104">
        <v>0</v>
      </c>
      <c r="X2931" s="97" t="s">
        <v>82</v>
      </c>
      <c r="Y2931" s="109" t="s">
        <v>50</v>
      </c>
      <c r="Z2931" s="65" t="s">
        <v>2847</v>
      </c>
      <c r="AA2931" s="60">
        <v>0</v>
      </c>
      <c r="AB2931" s="60">
        <v>0</v>
      </c>
      <c r="AC2931" s="105" t="s">
        <v>83</v>
      </c>
      <c r="AD2931" s="106">
        <v>160.28</v>
      </c>
      <c r="AE2931" s="106">
        <v>0</v>
      </c>
      <c r="AF2931" s="106">
        <v>0</v>
      </c>
      <c r="AG2931" s="106">
        <v>30.65</v>
      </c>
      <c r="AH2931" s="106">
        <v>0</v>
      </c>
      <c r="AI2931" s="106">
        <v>0</v>
      </c>
      <c r="AJ2931" s="106">
        <v>0</v>
      </c>
      <c r="AK2931" s="107">
        <v>160</v>
      </c>
      <c r="AL2931" s="90" t="s">
        <v>90</v>
      </c>
      <c r="AM2931" s="92"/>
    </row>
    <row r="2932" spans="1:39" ht="21" hidden="1" customHeight="1">
      <c r="A2932" s="60">
        <v>2592</v>
      </c>
      <c r="B2932" s="97">
        <v>4001914</v>
      </c>
      <c r="C2932" s="97">
        <v>205020</v>
      </c>
      <c r="D2932" s="98">
        <v>44764</v>
      </c>
      <c r="E2932" s="99" t="s">
        <v>38</v>
      </c>
      <c r="F2932" s="99" t="s">
        <v>39</v>
      </c>
      <c r="G2932" s="115" t="s">
        <v>116</v>
      </c>
      <c r="H2932" s="100" t="s">
        <v>224</v>
      </c>
      <c r="I2932" s="99" t="s">
        <v>343</v>
      </c>
      <c r="J2932" s="99" t="s">
        <v>344</v>
      </c>
      <c r="K2932" s="97" t="s">
        <v>1830</v>
      </c>
      <c r="L2932" s="97" t="s">
        <v>120</v>
      </c>
      <c r="M2932" s="66" t="s">
        <v>78</v>
      </c>
      <c r="N2932" s="97" t="s">
        <v>127</v>
      </c>
      <c r="O2932" s="97" t="s">
        <v>2960</v>
      </c>
      <c r="P2932" s="97" t="s">
        <v>2961</v>
      </c>
      <c r="Q2932" s="101">
        <v>33.799999999999997</v>
      </c>
      <c r="R2932" s="101">
        <v>6.85</v>
      </c>
      <c r="S2932" s="102">
        <v>231.56</v>
      </c>
      <c r="T2932" s="103">
        <v>7.0000000000000007E-2</v>
      </c>
      <c r="U2932" s="104">
        <v>0</v>
      </c>
      <c r="V2932" s="103">
        <v>0.02</v>
      </c>
      <c r="W2932" s="104">
        <v>0</v>
      </c>
      <c r="X2932" s="97" t="s">
        <v>2888</v>
      </c>
      <c r="Y2932" s="109" t="s">
        <v>50</v>
      </c>
      <c r="Z2932" s="65" t="s">
        <v>2847</v>
      </c>
      <c r="AA2932" s="60">
        <v>0</v>
      </c>
      <c r="AB2932" s="60">
        <v>0</v>
      </c>
      <c r="AC2932" s="105" t="s">
        <v>574</v>
      </c>
      <c r="AD2932" s="106">
        <v>62.28</v>
      </c>
      <c r="AE2932" s="106">
        <v>0</v>
      </c>
      <c r="AF2932" s="106">
        <v>0</v>
      </c>
      <c r="AG2932" s="106">
        <v>0</v>
      </c>
      <c r="AH2932" s="106">
        <v>0</v>
      </c>
      <c r="AI2932" s="106">
        <v>13.600000000000001</v>
      </c>
      <c r="AJ2932" s="106">
        <v>0</v>
      </c>
      <c r="AK2932" s="107">
        <v>0</v>
      </c>
      <c r="AL2932" s="90" t="s">
        <v>52</v>
      </c>
      <c r="AM2932" s="92"/>
    </row>
    <row r="2933" spans="1:39" ht="21" customHeight="1">
      <c r="A2933" s="60">
        <v>2593</v>
      </c>
      <c r="B2933" s="61">
        <v>19003791</v>
      </c>
      <c r="C2933" s="61">
        <v>448051</v>
      </c>
      <c r="D2933" s="62">
        <v>44764</v>
      </c>
      <c r="E2933" s="63" t="s">
        <v>2695</v>
      </c>
      <c r="F2933" s="63" t="s">
        <v>84</v>
      </c>
      <c r="G2933" s="114" t="s">
        <v>116</v>
      </c>
      <c r="H2933" s="78" t="s">
        <v>130</v>
      </c>
      <c r="I2933" s="63" t="s">
        <v>558</v>
      </c>
      <c r="J2933" s="63" t="s">
        <v>2955</v>
      </c>
      <c r="K2933" s="61" t="s">
        <v>1830</v>
      </c>
      <c r="L2933" s="61" t="s">
        <v>84</v>
      </c>
      <c r="M2933" s="66" t="s">
        <v>155</v>
      </c>
      <c r="N2933" s="61" t="s">
        <v>1805</v>
      </c>
      <c r="O2933" s="61" t="s">
        <v>601</v>
      </c>
      <c r="P2933" s="61" t="s">
        <v>2082</v>
      </c>
      <c r="Q2933" s="68">
        <v>68.94</v>
      </c>
      <c r="R2933" s="68">
        <v>7.55</v>
      </c>
      <c r="S2933" s="69">
        <v>520.52</v>
      </c>
      <c r="T2933" s="70">
        <v>0.15</v>
      </c>
      <c r="U2933" s="79">
        <v>0</v>
      </c>
      <c r="V2933" s="70">
        <v>0.06</v>
      </c>
      <c r="W2933" s="79">
        <v>0</v>
      </c>
      <c r="X2933" s="61" t="s">
        <v>82</v>
      </c>
      <c r="Y2933" s="64" t="s">
        <v>50</v>
      </c>
      <c r="Z2933" s="65" t="s">
        <v>2847</v>
      </c>
      <c r="AA2933" s="60">
        <v>0</v>
      </c>
      <c r="AB2933" s="60">
        <v>0</v>
      </c>
      <c r="AC2933" s="75" t="s">
        <v>83</v>
      </c>
      <c r="AD2933" s="73">
        <v>211</v>
      </c>
      <c r="AE2933" s="73">
        <v>0</v>
      </c>
      <c r="AF2933" s="73">
        <v>0</v>
      </c>
      <c r="AG2933" s="73">
        <v>31.049999999999997</v>
      </c>
      <c r="AH2933" s="73">
        <v>0</v>
      </c>
      <c r="AI2933" s="73">
        <v>0</v>
      </c>
      <c r="AJ2933" s="73">
        <v>0</v>
      </c>
      <c r="AK2933" s="74">
        <v>211</v>
      </c>
      <c r="AL2933" s="90" t="s">
        <v>90</v>
      </c>
      <c r="AM2933" s="92"/>
    </row>
    <row r="2934" spans="1:39" ht="21" customHeight="1">
      <c r="A2934" s="60">
        <v>2594</v>
      </c>
      <c r="B2934" s="97">
        <v>19003934</v>
      </c>
      <c r="C2934" s="97">
        <v>448410</v>
      </c>
      <c r="D2934" s="98">
        <v>44764</v>
      </c>
      <c r="E2934" s="99" t="s">
        <v>2695</v>
      </c>
      <c r="F2934" s="99" t="s">
        <v>84</v>
      </c>
      <c r="G2934" s="115" t="s">
        <v>116</v>
      </c>
      <c r="H2934" s="100" t="s">
        <v>130</v>
      </c>
      <c r="I2934" s="99" t="s">
        <v>558</v>
      </c>
      <c r="J2934" s="99" t="s">
        <v>2955</v>
      </c>
      <c r="K2934" s="97" t="s">
        <v>1830</v>
      </c>
      <c r="L2934" s="97" t="s">
        <v>84</v>
      </c>
      <c r="M2934" s="66" t="s">
        <v>155</v>
      </c>
      <c r="N2934" s="97" t="s">
        <v>1805</v>
      </c>
      <c r="O2934" s="97" t="s">
        <v>2099</v>
      </c>
      <c r="P2934" s="97" t="s">
        <v>113</v>
      </c>
      <c r="Q2934" s="101">
        <v>38.979999999999997</v>
      </c>
      <c r="R2934" s="101">
        <v>8.32</v>
      </c>
      <c r="S2934" s="102">
        <v>324.32</v>
      </c>
      <c r="T2934" s="103">
        <v>0.09</v>
      </c>
      <c r="U2934" s="104">
        <v>0</v>
      </c>
      <c r="V2934" s="103">
        <v>0.06</v>
      </c>
      <c r="W2934" s="104">
        <v>0</v>
      </c>
      <c r="X2934" s="97" t="s">
        <v>82</v>
      </c>
      <c r="Y2934" s="109" t="s">
        <v>50</v>
      </c>
      <c r="Z2934" s="65" t="s">
        <v>2847</v>
      </c>
      <c r="AA2934" s="60">
        <v>0</v>
      </c>
      <c r="AB2934" s="60">
        <v>0</v>
      </c>
      <c r="AC2934" s="105" t="s">
        <v>83</v>
      </c>
      <c r="AD2934" s="106">
        <v>237.15</v>
      </c>
      <c r="AE2934" s="106">
        <v>0</v>
      </c>
      <c r="AF2934" s="106">
        <v>0</v>
      </c>
      <c r="AG2934" s="106">
        <v>30.34</v>
      </c>
      <c r="AH2934" s="106">
        <v>0</v>
      </c>
      <c r="AI2934" s="106">
        <v>0</v>
      </c>
      <c r="AJ2934" s="106">
        <v>0</v>
      </c>
      <c r="AK2934" s="107">
        <v>237</v>
      </c>
      <c r="AL2934" s="90" t="s">
        <v>90</v>
      </c>
      <c r="AM2934" s="92"/>
    </row>
    <row r="2935" spans="1:39" ht="21" hidden="1" customHeight="1">
      <c r="A2935" s="60">
        <v>2595</v>
      </c>
      <c r="B2935" s="97">
        <v>11003704</v>
      </c>
      <c r="C2935" s="97">
        <v>518492</v>
      </c>
      <c r="D2935" s="98">
        <v>44764</v>
      </c>
      <c r="E2935" s="99" t="s">
        <v>2695</v>
      </c>
      <c r="F2935" s="99" t="s">
        <v>77</v>
      </c>
      <c r="G2935" s="115" t="s">
        <v>40</v>
      </c>
      <c r="H2935" s="100" t="s">
        <v>85</v>
      </c>
      <c r="I2935" s="99" t="s">
        <v>753</v>
      </c>
      <c r="J2935" s="99" t="s">
        <v>1790</v>
      </c>
      <c r="K2935" s="97" t="s">
        <v>1830</v>
      </c>
      <c r="L2935" s="97">
        <v>20221200036843</v>
      </c>
      <c r="M2935" s="66" t="s">
        <v>155</v>
      </c>
      <c r="N2935" s="97" t="s">
        <v>288</v>
      </c>
      <c r="O2935" s="97" t="s">
        <v>48</v>
      </c>
      <c r="P2935" s="97" t="s">
        <v>817</v>
      </c>
      <c r="Q2935" s="101">
        <v>332.13</v>
      </c>
      <c r="R2935" s="101">
        <v>16.53</v>
      </c>
      <c r="S2935" s="102">
        <v>5491.72</v>
      </c>
      <c r="T2935" s="103">
        <v>1.57</v>
      </c>
      <c r="U2935" s="104">
        <v>0</v>
      </c>
      <c r="V2935" s="103">
        <v>0.38</v>
      </c>
      <c r="W2935" s="104">
        <v>0</v>
      </c>
      <c r="X2935" s="97" t="s">
        <v>82</v>
      </c>
      <c r="Y2935" s="109" t="s">
        <v>50</v>
      </c>
      <c r="Z2935" s="65" t="s">
        <v>2847</v>
      </c>
      <c r="AA2935" s="60">
        <v>0</v>
      </c>
      <c r="AB2935" s="60">
        <v>0</v>
      </c>
      <c r="AC2935" s="105" t="s">
        <v>83</v>
      </c>
      <c r="AD2935" s="106">
        <v>1301.77</v>
      </c>
      <c r="AE2935" s="106">
        <v>0</v>
      </c>
      <c r="AF2935" s="106">
        <v>0</v>
      </c>
      <c r="AG2935" s="106">
        <v>206.45</v>
      </c>
      <c r="AH2935" s="106">
        <v>0</v>
      </c>
      <c r="AI2935" s="106">
        <v>0</v>
      </c>
      <c r="AJ2935" s="106">
        <v>12.79</v>
      </c>
      <c r="AK2935" s="107">
        <v>1303</v>
      </c>
      <c r="AL2935" s="90" t="s">
        <v>90</v>
      </c>
      <c r="AM2935" s="82" t="s">
        <v>3671</v>
      </c>
    </row>
    <row r="2936" spans="1:39" ht="21" hidden="1" customHeight="1">
      <c r="A2936" s="60">
        <v>2596</v>
      </c>
      <c r="B2936" s="61">
        <v>5001456</v>
      </c>
      <c r="C2936" s="61">
        <v>292994</v>
      </c>
      <c r="D2936" s="62">
        <v>44764</v>
      </c>
      <c r="E2936" s="63" t="s">
        <v>38</v>
      </c>
      <c r="F2936" s="63" t="s">
        <v>39</v>
      </c>
      <c r="G2936" s="114" t="s">
        <v>116</v>
      </c>
      <c r="H2936" s="78" t="s">
        <v>117</v>
      </c>
      <c r="I2936" s="63" t="s">
        <v>361</v>
      </c>
      <c r="J2936" s="63" t="s">
        <v>2962</v>
      </c>
      <c r="K2936" s="61" t="s">
        <v>1830</v>
      </c>
      <c r="L2936" s="61">
        <v>20221200033983</v>
      </c>
      <c r="M2936" s="66" t="s">
        <v>78</v>
      </c>
      <c r="N2936" s="61" t="s">
        <v>2963</v>
      </c>
      <c r="O2936" s="61" t="s">
        <v>2964</v>
      </c>
      <c r="P2936" s="61" t="s">
        <v>393</v>
      </c>
      <c r="Q2936" s="68">
        <v>41.98</v>
      </c>
      <c r="R2936" s="68">
        <v>3.48</v>
      </c>
      <c r="S2936" s="69">
        <v>146.07</v>
      </c>
      <c r="T2936" s="70">
        <v>0.04</v>
      </c>
      <c r="U2936" s="79">
        <v>0</v>
      </c>
      <c r="V2936" s="70">
        <v>0</v>
      </c>
      <c r="W2936" s="79">
        <v>0</v>
      </c>
      <c r="X2936" s="61" t="s">
        <v>1876</v>
      </c>
      <c r="Y2936" s="64" t="s">
        <v>50</v>
      </c>
      <c r="Z2936" s="65" t="s">
        <v>2847</v>
      </c>
      <c r="AA2936" s="60">
        <v>0</v>
      </c>
      <c r="AB2936" s="60">
        <v>0</v>
      </c>
      <c r="AC2936" s="75" t="s">
        <v>1876</v>
      </c>
      <c r="AD2936" s="73">
        <v>0</v>
      </c>
      <c r="AE2936" s="73">
        <v>100</v>
      </c>
      <c r="AF2936" s="73">
        <v>14.29</v>
      </c>
      <c r="AG2936" s="73">
        <v>0</v>
      </c>
      <c r="AH2936" s="73">
        <v>0</v>
      </c>
      <c r="AI2936" s="73">
        <v>0</v>
      </c>
      <c r="AJ2936" s="73">
        <v>0</v>
      </c>
      <c r="AK2936" s="74">
        <v>0</v>
      </c>
      <c r="AL2936" s="90" t="s">
        <v>52</v>
      </c>
      <c r="AM2936" s="92"/>
    </row>
    <row r="2937" spans="1:39" ht="21" hidden="1" customHeight="1">
      <c r="A2937" s="60">
        <v>2597</v>
      </c>
      <c r="B2937" s="61">
        <v>5002064</v>
      </c>
      <c r="C2937" s="61">
        <v>294517</v>
      </c>
      <c r="D2937" s="62">
        <v>44764</v>
      </c>
      <c r="E2937" s="63" t="s">
        <v>38</v>
      </c>
      <c r="F2937" s="63" t="s">
        <v>39</v>
      </c>
      <c r="G2937" s="114" t="s">
        <v>116</v>
      </c>
      <c r="H2937" s="78" t="s">
        <v>117</v>
      </c>
      <c r="I2937" s="63" t="s">
        <v>361</v>
      </c>
      <c r="J2937" s="63" t="s">
        <v>2965</v>
      </c>
      <c r="K2937" s="61" t="s">
        <v>1830</v>
      </c>
      <c r="L2937" s="61">
        <v>20221200033983</v>
      </c>
      <c r="M2937" s="66" t="s">
        <v>78</v>
      </c>
      <c r="N2937" s="61" t="s">
        <v>1923</v>
      </c>
      <c r="O2937" s="61" t="s">
        <v>227</v>
      </c>
      <c r="P2937" s="61" t="s">
        <v>2966</v>
      </c>
      <c r="Q2937" s="68">
        <v>56.79</v>
      </c>
      <c r="R2937" s="68">
        <v>6.83</v>
      </c>
      <c r="S2937" s="69">
        <v>387.75</v>
      </c>
      <c r="T2937" s="70">
        <v>0.11</v>
      </c>
      <c r="U2937" s="79">
        <v>0</v>
      </c>
      <c r="V2937" s="70">
        <v>0</v>
      </c>
      <c r="W2937" s="79">
        <v>0</v>
      </c>
      <c r="X2937" s="61" t="s">
        <v>1876</v>
      </c>
      <c r="Y2937" s="64" t="s">
        <v>50</v>
      </c>
      <c r="Z2937" s="65" t="s">
        <v>2847</v>
      </c>
      <c r="AA2937" s="60">
        <v>0</v>
      </c>
      <c r="AB2937" s="60">
        <v>0</v>
      </c>
      <c r="AC2937" s="75" t="s">
        <v>1876</v>
      </c>
      <c r="AD2937" s="73">
        <v>0</v>
      </c>
      <c r="AE2937" s="73">
        <v>350</v>
      </c>
      <c r="AF2937" s="73">
        <v>50</v>
      </c>
      <c r="AG2937" s="73">
        <v>0</v>
      </c>
      <c r="AH2937" s="73">
        <v>0</v>
      </c>
      <c r="AI2937" s="73">
        <v>0</v>
      </c>
      <c r="AJ2937" s="73">
        <v>0</v>
      </c>
      <c r="AK2937" s="74">
        <v>0</v>
      </c>
      <c r="AL2937" s="90" t="s">
        <v>52</v>
      </c>
      <c r="AM2937" s="92"/>
    </row>
    <row r="2938" spans="1:39" ht="21" hidden="1" customHeight="1">
      <c r="A2938" s="60">
        <v>2598</v>
      </c>
      <c r="B2938" s="97">
        <v>5002137</v>
      </c>
      <c r="C2938" s="97">
        <v>294667</v>
      </c>
      <c r="D2938" s="98">
        <v>44764</v>
      </c>
      <c r="E2938" s="99" t="s">
        <v>38</v>
      </c>
      <c r="F2938" s="99" t="s">
        <v>39</v>
      </c>
      <c r="G2938" s="115" t="s">
        <v>116</v>
      </c>
      <c r="H2938" s="100" t="s">
        <v>117</v>
      </c>
      <c r="I2938" s="99" t="s">
        <v>361</v>
      </c>
      <c r="J2938" s="99" t="s">
        <v>372</v>
      </c>
      <c r="K2938" s="97" t="s">
        <v>1830</v>
      </c>
      <c r="L2938" s="97">
        <v>20221200033983</v>
      </c>
      <c r="M2938" s="66" t="s">
        <v>78</v>
      </c>
      <c r="N2938" s="97" t="s">
        <v>2021</v>
      </c>
      <c r="O2938" s="97" t="s">
        <v>373</v>
      </c>
      <c r="P2938" s="97" t="s">
        <v>1923</v>
      </c>
      <c r="Q2938" s="101">
        <v>67.36</v>
      </c>
      <c r="R2938" s="101">
        <v>5.57</v>
      </c>
      <c r="S2938" s="102">
        <v>375.79</v>
      </c>
      <c r="T2938" s="103">
        <v>0.11</v>
      </c>
      <c r="U2938" s="104">
        <v>0</v>
      </c>
      <c r="V2938" s="103">
        <v>0</v>
      </c>
      <c r="W2938" s="104">
        <v>0</v>
      </c>
      <c r="X2938" s="97" t="s">
        <v>1876</v>
      </c>
      <c r="Y2938" s="109" t="s">
        <v>50</v>
      </c>
      <c r="Z2938" s="65" t="s">
        <v>2847</v>
      </c>
      <c r="AA2938" s="60">
        <v>0</v>
      </c>
      <c r="AB2938" s="60">
        <v>0</v>
      </c>
      <c r="AC2938" s="105" t="s">
        <v>1876</v>
      </c>
      <c r="AD2938" s="106">
        <v>0</v>
      </c>
      <c r="AE2938" s="106">
        <v>250</v>
      </c>
      <c r="AF2938" s="106">
        <v>35.71</v>
      </c>
      <c r="AG2938" s="106">
        <v>0</v>
      </c>
      <c r="AH2938" s="106">
        <v>0</v>
      </c>
      <c r="AI2938" s="106">
        <v>0</v>
      </c>
      <c r="AJ2938" s="106">
        <v>0</v>
      </c>
      <c r="AK2938" s="107">
        <v>0</v>
      </c>
      <c r="AL2938" s="90" t="s">
        <v>52</v>
      </c>
      <c r="AM2938" s="92"/>
    </row>
    <row r="2939" spans="1:39" ht="21" hidden="1" customHeight="1">
      <c r="A2939" s="60">
        <v>2599</v>
      </c>
      <c r="B2939" s="61">
        <v>5002565</v>
      </c>
      <c r="C2939" s="61">
        <v>295613</v>
      </c>
      <c r="D2939" s="62">
        <v>44764</v>
      </c>
      <c r="E2939" s="63" t="s">
        <v>38</v>
      </c>
      <c r="F2939" s="63" t="s">
        <v>39</v>
      </c>
      <c r="G2939" s="114" t="s">
        <v>116</v>
      </c>
      <c r="H2939" s="78" t="s">
        <v>117</v>
      </c>
      <c r="I2939" s="63" t="s">
        <v>361</v>
      </c>
      <c r="J2939" s="63" t="s">
        <v>2965</v>
      </c>
      <c r="K2939" s="61" t="s">
        <v>1830</v>
      </c>
      <c r="L2939" s="61">
        <v>20221200033983</v>
      </c>
      <c r="M2939" s="66" t="s">
        <v>78</v>
      </c>
      <c r="N2939" s="61" t="s">
        <v>1779</v>
      </c>
      <c r="O2939" s="61" t="s">
        <v>380</v>
      </c>
      <c r="P2939" s="61" t="s">
        <v>143</v>
      </c>
      <c r="Q2939" s="68">
        <v>54.38</v>
      </c>
      <c r="R2939" s="68">
        <v>6.11</v>
      </c>
      <c r="S2939" s="69">
        <v>330.1</v>
      </c>
      <c r="T2939" s="70">
        <v>0.09</v>
      </c>
      <c r="U2939" s="79">
        <v>0</v>
      </c>
      <c r="V2939" s="70">
        <v>0</v>
      </c>
      <c r="W2939" s="79">
        <v>0</v>
      </c>
      <c r="X2939" s="61" t="s">
        <v>1876</v>
      </c>
      <c r="Y2939" s="64" t="s">
        <v>50</v>
      </c>
      <c r="Z2939" s="65" t="s">
        <v>2847</v>
      </c>
      <c r="AA2939" s="60">
        <v>0</v>
      </c>
      <c r="AB2939" s="60">
        <v>0</v>
      </c>
      <c r="AC2939" s="75" t="s">
        <v>1876</v>
      </c>
      <c r="AD2939" s="73">
        <v>0</v>
      </c>
      <c r="AE2939" s="73">
        <v>220</v>
      </c>
      <c r="AF2939" s="73">
        <v>31.43</v>
      </c>
      <c r="AG2939" s="73">
        <v>0</v>
      </c>
      <c r="AH2939" s="73">
        <v>0</v>
      </c>
      <c r="AI2939" s="73">
        <v>0</v>
      </c>
      <c r="AJ2939" s="73">
        <v>0</v>
      </c>
      <c r="AK2939" s="74">
        <v>0</v>
      </c>
      <c r="AL2939" s="90" t="s">
        <v>52</v>
      </c>
      <c r="AM2939" s="92"/>
    </row>
    <row r="2940" spans="1:39" ht="21" hidden="1" customHeight="1">
      <c r="A2940" s="60">
        <v>2600</v>
      </c>
      <c r="B2940" s="61">
        <v>5002671</v>
      </c>
      <c r="C2940" s="61">
        <v>295813</v>
      </c>
      <c r="D2940" s="62">
        <v>44764</v>
      </c>
      <c r="E2940" s="63" t="s">
        <v>38</v>
      </c>
      <c r="F2940" s="63" t="s">
        <v>39</v>
      </c>
      <c r="G2940" s="114" t="s">
        <v>116</v>
      </c>
      <c r="H2940" s="78" t="s">
        <v>117</v>
      </c>
      <c r="I2940" s="63" t="s">
        <v>361</v>
      </c>
      <c r="J2940" s="63" t="s">
        <v>2965</v>
      </c>
      <c r="K2940" s="61" t="s">
        <v>1830</v>
      </c>
      <c r="L2940" s="61">
        <v>20221200033983</v>
      </c>
      <c r="M2940" s="66" t="s">
        <v>78</v>
      </c>
      <c r="N2940" s="61" t="s">
        <v>486</v>
      </c>
      <c r="O2940" s="61" t="s">
        <v>2967</v>
      </c>
      <c r="P2940" s="61" t="s">
        <v>140</v>
      </c>
      <c r="Q2940" s="68">
        <v>59.2</v>
      </c>
      <c r="R2940" s="68">
        <v>5.67</v>
      </c>
      <c r="S2940" s="69">
        <v>335.77</v>
      </c>
      <c r="T2940" s="70">
        <v>0.1</v>
      </c>
      <c r="U2940" s="79">
        <v>0</v>
      </c>
      <c r="V2940" s="70">
        <v>0</v>
      </c>
      <c r="W2940" s="79">
        <v>0</v>
      </c>
      <c r="X2940" s="61" t="s">
        <v>1876</v>
      </c>
      <c r="Y2940" s="64" t="s">
        <v>50</v>
      </c>
      <c r="Z2940" s="65" t="s">
        <v>2847</v>
      </c>
      <c r="AA2940" s="60">
        <v>0</v>
      </c>
      <c r="AB2940" s="60">
        <v>0</v>
      </c>
      <c r="AC2940" s="75" t="s">
        <v>1897</v>
      </c>
      <c r="AD2940" s="73">
        <v>0</v>
      </c>
      <c r="AE2940" s="73">
        <v>210</v>
      </c>
      <c r="AF2940" s="73">
        <v>30</v>
      </c>
      <c r="AG2940" s="73">
        <v>0</v>
      </c>
      <c r="AH2940" s="73">
        <v>0</v>
      </c>
      <c r="AI2940" s="73">
        <v>0</v>
      </c>
      <c r="AJ2940" s="73">
        <v>0</v>
      </c>
      <c r="AK2940" s="74">
        <v>0</v>
      </c>
      <c r="AL2940" s="90" t="s">
        <v>52</v>
      </c>
      <c r="AM2940" s="92"/>
    </row>
    <row r="2941" spans="1:39" ht="21" hidden="1" customHeight="1">
      <c r="A2941" s="60">
        <v>2601</v>
      </c>
      <c r="B2941" s="61">
        <v>5002771</v>
      </c>
      <c r="C2941" s="61">
        <v>296033</v>
      </c>
      <c r="D2941" s="62">
        <v>44764</v>
      </c>
      <c r="E2941" s="63" t="s">
        <v>38</v>
      </c>
      <c r="F2941" s="63" t="s">
        <v>39</v>
      </c>
      <c r="G2941" s="114" t="s">
        <v>116</v>
      </c>
      <c r="H2941" s="78" t="s">
        <v>117</v>
      </c>
      <c r="I2941" s="63" t="s">
        <v>361</v>
      </c>
      <c r="J2941" s="63" t="s">
        <v>2168</v>
      </c>
      <c r="K2941" s="61" t="s">
        <v>1830</v>
      </c>
      <c r="L2941" s="61">
        <v>20221200033983</v>
      </c>
      <c r="M2941" s="66" t="s">
        <v>78</v>
      </c>
      <c r="N2941" s="61" t="s">
        <v>486</v>
      </c>
      <c r="O2941" s="61" t="s">
        <v>140</v>
      </c>
      <c r="P2941" s="61" t="s">
        <v>144</v>
      </c>
      <c r="Q2941" s="68">
        <v>56.39</v>
      </c>
      <c r="R2941" s="68">
        <v>5.62</v>
      </c>
      <c r="S2941" s="69">
        <v>317.14</v>
      </c>
      <c r="T2941" s="70">
        <v>0.09</v>
      </c>
      <c r="U2941" s="79">
        <v>0</v>
      </c>
      <c r="V2941" s="70">
        <v>0</v>
      </c>
      <c r="W2941" s="79">
        <v>0</v>
      </c>
      <c r="X2941" s="61" t="s">
        <v>1876</v>
      </c>
      <c r="Y2941" s="64" t="s">
        <v>50</v>
      </c>
      <c r="Z2941" s="65" t="s">
        <v>2847</v>
      </c>
      <c r="AA2941" s="60">
        <v>0</v>
      </c>
      <c r="AB2941" s="60">
        <v>0</v>
      </c>
      <c r="AC2941" s="75" t="s">
        <v>1897</v>
      </c>
      <c r="AD2941" s="73">
        <v>0</v>
      </c>
      <c r="AE2941" s="73">
        <v>190</v>
      </c>
      <c r="AF2941" s="73">
        <v>27.14</v>
      </c>
      <c r="AG2941" s="73">
        <v>0</v>
      </c>
      <c r="AH2941" s="73">
        <v>0</v>
      </c>
      <c r="AI2941" s="73">
        <v>0</v>
      </c>
      <c r="AJ2941" s="73">
        <v>0</v>
      </c>
      <c r="AK2941" s="74">
        <v>0</v>
      </c>
      <c r="AL2941" s="90" t="s">
        <v>52</v>
      </c>
      <c r="AM2941" s="92"/>
    </row>
    <row r="2942" spans="1:39" ht="21" hidden="1" customHeight="1">
      <c r="A2942" s="60">
        <v>2602</v>
      </c>
      <c r="B2942" s="61">
        <v>5003025</v>
      </c>
      <c r="C2942" s="61">
        <v>296541</v>
      </c>
      <c r="D2942" s="62">
        <v>44764</v>
      </c>
      <c r="E2942" s="63" t="s">
        <v>38</v>
      </c>
      <c r="F2942" s="63" t="s">
        <v>39</v>
      </c>
      <c r="G2942" s="114" t="s">
        <v>116</v>
      </c>
      <c r="H2942" s="78" t="s">
        <v>117</v>
      </c>
      <c r="I2942" s="63" t="s">
        <v>361</v>
      </c>
      <c r="J2942" s="63" t="s">
        <v>361</v>
      </c>
      <c r="K2942" s="61" t="s">
        <v>1830</v>
      </c>
      <c r="L2942" s="61">
        <v>20221200033983</v>
      </c>
      <c r="M2942" s="66" t="s">
        <v>78</v>
      </c>
      <c r="N2942" s="61" t="s">
        <v>68</v>
      </c>
      <c r="O2942" s="61" t="s">
        <v>2968</v>
      </c>
      <c r="P2942" s="61" t="s">
        <v>2208</v>
      </c>
      <c r="Q2942" s="68">
        <v>41.9</v>
      </c>
      <c r="R2942" s="68">
        <v>6.38</v>
      </c>
      <c r="S2942" s="69">
        <v>267.19</v>
      </c>
      <c r="T2942" s="70">
        <v>0.08</v>
      </c>
      <c r="U2942" s="79">
        <v>0</v>
      </c>
      <c r="V2942" s="70">
        <v>0</v>
      </c>
      <c r="W2942" s="79">
        <v>0</v>
      </c>
      <c r="X2942" s="61" t="s">
        <v>1876</v>
      </c>
      <c r="Y2942" s="64" t="s">
        <v>50</v>
      </c>
      <c r="Z2942" s="65" t="s">
        <v>2847</v>
      </c>
      <c r="AA2942" s="60">
        <v>0</v>
      </c>
      <c r="AB2942" s="60">
        <v>0</v>
      </c>
      <c r="AC2942" s="75" t="s">
        <v>1876</v>
      </c>
      <c r="AD2942" s="73">
        <v>0</v>
      </c>
      <c r="AE2942" s="73">
        <v>210</v>
      </c>
      <c r="AF2942" s="73">
        <v>30</v>
      </c>
      <c r="AG2942" s="73">
        <v>0</v>
      </c>
      <c r="AH2942" s="73">
        <v>0</v>
      </c>
      <c r="AI2942" s="73">
        <v>0</v>
      </c>
      <c r="AJ2942" s="73">
        <v>0</v>
      </c>
      <c r="AK2942" s="74">
        <v>0</v>
      </c>
      <c r="AL2942" s="90" t="s">
        <v>52</v>
      </c>
      <c r="AM2942" s="92"/>
    </row>
    <row r="2943" spans="1:39" ht="21" customHeight="1">
      <c r="A2943" s="60">
        <v>2603</v>
      </c>
      <c r="B2943" s="61">
        <v>19004142</v>
      </c>
      <c r="C2943" s="61">
        <v>448844</v>
      </c>
      <c r="D2943" s="62">
        <v>44764</v>
      </c>
      <c r="E2943" s="63" t="s">
        <v>2695</v>
      </c>
      <c r="F2943" s="63" t="s">
        <v>84</v>
      </c>
      <c r="G2943" s="114" t="s">
        <v>116</v>
      </c>
      <c r="H2943" s="78" t="s">
        <v>130</v>
      </c>
      <c r="I2943" s="63" t="s">
        <v>558</v>
      </c>
      <c r="J2943" s="63" t="s">
        <v>2955</v>
      </c>
      <c r="K2943" s="61" t="s">
        <v>1830</v>
      </c>
      <c r="L2943" s="61" t="s">
        <v>84</v>
      </c>
      <c r="M2943" s="66" t="s">
        <v>155</v>
      </c>
      <c r="N2943" s="61" t="s">
        <v>1805</v>
      </c>
      <c r="O2943" s="61" t="s">
        <v>2969</v>
      </c>
      <c r="P2943" s="61" t="s">
        <v>2618</v>
      </c>
      <c r="Q2943" s="68">
        <v>85.62</v>
      </c>
      <c r="R2943" s="68">
        <v>7.81</v>
      </c>
      <c r="S2943" s="69">
        <v>668.72</v>
      </c>
      <c r="T2943" s="70">
        <v>0.19</v>
      </c>
      <c r="U2943" s="79">
        <v>0</v>
      </c>
      <c r="V2943" s="70">
        <v>0.02</v>
      </c>
      <c r="W2943" s="79">
        <v>0</v>
      </c>
      <c r="X2943" s="61" t="s">
        <v>82</v>
      </c>
      <c r="Y2943" s="64" t="s">
        <v>50</v>
      </c>
      <c r="Z2943" s="65" t="s">
        <v>2847</v>
      </c>
      <c r="AA2943" s="60">
        <v>0</v>
      </c>
      <c r="AB2943" s="60">
        <v>0</v>
      </c>
      <c r="AC2943" s="75" t="s">
        <v>83</v>
      </c>
      <c r="AD2943" s="73">
        <v>81.41</v>
      </c>
      <c r="AE2943" s="73">
        <v>0</v>
      </c>
      <c r="AF2943" s="73">
        <v>0</v>
      </c>
      <c r="AG2943" s="73">
        <v>15.87</v>
      </c>
      <c r="AH2943" s="73">
        <v>0</v>
      </c>
      <c r="AI2943" s="73">
        <v>0</v>
      </c>
      <c r="AJ2943" s="73">
        <v>0</v>
      </c>
      <c r="AK2943" s="74">
        <v>81</v>
      </c>
      <c r="AL2943" s="90" t="s">
        <v>90</v>
      </c>
      <c r="AM2943" s="92"/>
    </row>
    <row r="2944" spans="1:39" ht="21" hidden="1" customHeight="1">
      <c r="A2944" s="60">
        <v>2604</v>
      </c>
      <c r="B2944" s="61">
        <v>8007696</v>
      </c>
      <c r="C2944" s="61">
        <v>511339</v>
      </c>
      <c r="D2944" s="62">
        <v>44764</v>
      </c>
      <c r="E2944" s="334" t="s">
        <v>3571</v>
      </c>
      <c r="F2944" s="334" t="s">
        <v>3571</v>
      </c>
      <c r="G2944" s="114" t="s">
        <v>175</v>
      </c>
      <c r="H2944" s="78" t="s">
        <v>176</v>
      </c>
      <c r="I2944" s="63" t="s">
        <v>1324</v>
      </c>
      <c r="J2944" s="63" t="s">
        <v>1325</v>
      </c>
      <c r="K2944" s="61" t="s">
        <v>1830</v>
      </c>
      <c r="L2944" s="61">
        <v>20211200096663</v>
      </c>
      <c r="M2944" s="66" t="s">
        <v>155</v>
      </c>
      <c r="N2944" s="61" t="s">
        <v>859</v>
      </c>
      <c r="O2944" s="61" t="s">
        <v>2350</v>
      </c>
      <c r="P2944" s="61" t="s">
        <v>437</v>
      </c>
      <c r="Q2944" s="68">
        <v>60.3</v>
      </c>
      <c r="R2944" s="68">
        <v>7.84</v>
      </c>
      <c r="S2944" s="69">
        <v>473.01</v>
      </c>
      <c r="T2944" s="70">
        <v>0.14000000000000001</v>
      </c>
      <c r="U2944" s="79">
        <v>0</v>
      </c>
      <c r="V2944" s="70">
        <v>0</v>
      </c>
      <c r="W2944" s="79">
        <v>0</v>
      </c>
      <c r="X2944" s="61" t="s">
        <v>49</v>
      </c>
      <c r="Y2944" s="64" t="s">
        <v>50</v>
      </c>
      <c r="Z2944" s="65" t="s">
        <v>2847</v>
      </c>
      <c r="AA2944" s="60">
        <v>0</v>
      </c>
      <c r="AB2944" s="60">
        <v>0</v>
      </c>
      <c r="AC2944" s="75" t="s">
        <v>49</v>
      </c>
      <c r="AD2944" s="73">
        <v>0</v>
      </c>
      <c r="AE2944" s="73">
        <v>240</v>
      </c>
      <c r="AF2944" s="73">
        <v>34.29</v>
      </c>
      <c r="AG2944" s="73">
        <v>0</v>
      </c>
      <c r="AH2944" s="73">
        <v>0</v>
      </c>
      <c r="AI2944" s="73">
        <v>0</v>
      </c>
      <c r="AJ2944" s="73">
        <v>0</v>
      </c>
      <c r="AK2944" s="74">
        <v>0</v>
      </c>
      <c r="AL2944" s="90" t="s">
        <v>575</v>
      </c>
      <c r="AM2944" s="82" t="e">
        <v>#N/A</v>
      </c>
    </row>
    <row r="2945" spans="1:39" ht="21" hidden="1" customHeight="1">
      <c r="A2945" s="60">
        <v>2605</v>
      </c>
      <c r="B2945" s="61">
        <v>8007780</v>
      </c>
      <c r="C2945" s="61">
        <v>511342</v>
      </c>
      <c r="D2945" s="62">
        <v>44764</v>
      </c>
      <c r="E2945" s="334" t="s">
        <v>3571</v>
      </c>
      <c r="F2945" s="334" t="s">
        <v>3571</v>
      </c>
      <c r="G2945" s="114" t="s">
        <v>175</v>
      </c>
      <c r="H2945" s="78" t="s">
        <v>176</v>
      </c>
      <c r="I2945" s="63" t="s">
        <v>864</v>
      </c>
      <c r="J2945" s="63" t="s">
        <v>2156</v>
      </c>
      <c r="K2945" s="61" t="s">
        <v>1830</v>
      </c>
      <c r="L2945" s="61">
        <v>20211200096663</v>
      </c>
      <c r="M2945" s="66" t="s">
        <v>155</v>
      </c>
      <c r="N2945" s="61" t="s">
        <v>859</v>
      </c>
      <c r="O2945" s="61" t="s">
        <v>2258</v>
      </c>
      <c r="P2945" s="61" t="s">
        <v>1710</v>
      </c>
      <c r="Q2945" s="68">
        <v>40.229999999999997</v>
      </c>
      <c r="R2945" s="68">
        <v>7.79</v>
      </c>
      <c r="S2945" s="69">
        <v>313.29000000000002</v>
      </c>
      <c r="T2945" s="70">
        <v>0.09</v>
      </c>
      <c r="U2945" s="79">
        <v>0</v>
      </c>
      <c r="V2945" s="70">
        <v>0</v>
      </c>
      <c r="W2945" s="79">
        <v>0</v>
      </c>
      <c r="X2945" s="61" t="s">
        <v>49</v>
      </c>
      <c r="Y2945" s="64" t="s">
        <v>50</v>
      </c>
      <c r="Z2945" s="65" t="s">
        <v>2847</v>
      </c>
      <c r="AA2945" s="60">
        <v>0</v>
      </c>
      <c r="AB2945" s="60">
        <v>0</v>
      </c>
      <c r="AC2945" s="75" t="s">
        <v>49</v>
      </c>
      <c r="AD2945" s="73">
        <v>0</v>
      </c>
      <c r="AE2945" s="73">
        <v>160</v>
      </c>
      <c r="AF2945" s="73">
        <v>22.86</v>
      </c>
      <c r="AG2945" s="73">
        <v>0</v>
      </c>
      <c r="AH2945" s="73">
        <v>0</v>
      </c>
      <c r="AI2945" s="73">
        <v>0</v>
      </c>
      <c r="AJ2945" s="73">
        <v>0</v>
      </c>
      <c r="AK2945" s="74">
        <v>0</v>
      </c>
      <c r="AL2945" s="90" t="s">
        <v>575</v>
      </c>
      <c r="AM2945" s="82" t="e">
        <v>#N/A</v>
      </c>
    </row>
    <row r="2946" spans="1:39" ht="21" hidden="1" customHeight="1">
      <c r="A2946" s="60">
        <v>2606</v>
      </c>
      <c r="B2946" s="61">
        <v>8008308</v>
      </c>
      <c r="C2946" s="61">
        <v>511382</v>
      </c>
      <c r="D2946" s="62">
        <v>44764</v>
      </c>
      <c r="E2946" s="334" t="s">
        <v>3571</v>
      </c>
      <c r="F2946" s="334" t="s">
        <v>3571</v>
      </c>
      <c r="G2946" s="114" t="s">
        <v>175</v>
      </c>
      <c r="H2946" s="78" t="s">
        <v>176</v>
      </c>
      <c r="I2946" s="63" t="s">
        <v>1324</v>
      </c>
      <c r="J2946" s="63" t="s">
        <v>2578</v>
      </c>
      <c r="K2946" s="61" t="s">
        <v>1830</v>
      </c>
      <c r="L2946" s="61">
        <v>20211200096663</v>
      </c>
      <c r="M2946" s="66" t="s">
        <v>155</v>
      </c>
      <c r="N2946" s="61" t="s">
        <v>859</v>
      </c>
      <c r="O2946" s="61" t="s">
        <v>868</v>
      </c>
      <c r="P2946" s="61" t="s">
        <v>868</v>
      </c>
      <c r="Q2946" s="68">
        <v>88.16</v>
      </c>
      <c r="R2946" s="68">
        <v>8.82</v>
      </c>
      <c r="S2946" s="69">
        <v>777.87</v>
      </c>
      <c r="T2946" s="70">
        <v>0.22</v>
      </c>
      <c r="U2946" s="79">
        <v>0</v>
      </c>
      <c r="V2946" s="70">
        <v>0</v>
      </c>
      <c r="W2946" s="79">
        <v>0</v>
      </c>
      <c r="X2946" s="61" t="s">
        <v>49</v>
      </c>
      <c r="Y2946" s="64" t="s">
        <v>50</v>
      </c>
      <c r="Z2946" s="65" t="s">
        <v>2847</v>
      </c>
      <c r="AA2946" s="60">
        <v>0</v>
      </c>
      <c r="AB2946" s="60">
        <v>0</v>
      </c>
      <c r="AC2946" s="75" t="s">
        <v>49</v>
      </c>
      <c r="AD2946" s="73">
        <v>0</v>
      </c>
      <c r="AE2946" s="73">
        <v>200</v>
      </c>
      <c r="AF2946" s="73">
        <v>28.57</v>
      </c>
      <c r="AG2946" s="73">
        <v>0</v>
      </c>
      <c r="AH2946" s="73">
        <v>0</v>
      </c>
      <c r="AI2946" s="73">
        <v>0</v>
      </c>
      <c r="AJ2946" s="73">
        <v>0</v>
      </c>
      <c r="AK2946" s="74">
        <v>0</v>
      </c>
      <c r="AL2946" s="90" t="s">
        <v>575</v>
      </c>
      <c r="AM2946" s="82" t="e">
        <v>#N/A</v>
      </c>
    </row>
    <row r="2947" spans="1:39" ht="21" hidden="1" customHeight="1">
      <c r="A2947" s="60">
        <v>2607</v>
      </c>
      <c r="B2947" s="97">
        <v>8008950</v>
      </c>
      <c r="C2947" s="97">
        <v>511886</v>
      </c>
      <c r="D2947" s="98">
        <v>44764</v>
      </c>
      <c r="E2947" s="334" t="s">
        <v>3571</v>
      </c>
      <c r="F2947" s="334" t="s">
        <v>3571</v>
      </c>
      <c r="G2947" s="115" t="s">
        <v>175</v>
      </c>
      <c r="H2947" s="100" t="s">
        <v>176</v>
      </c>
      <c r="I2947" s="99" t="s">
        <v>1324</v>
      </c>
      <c r="J2947" s="99" t="s">
        <v>2108</v>
      </c>
      <c r="K2947" s="97" t="s">
        <v>1830</v>
      </c>
      <c r="L2947" s="97">
        <v>20211200096663</v>
      </c>
      <c r="M2947" s="66" t="s">
        <v>155</v>
      </c>
      <c r="N2947" s="97" t="s">
        <v>859</v>
      </c>
      <c r="O2947" s="97" t="s">
        <v>2581</v>
      </c>
      <c r="P2947" s="97" t="s">
        <v>2050</v>
      </c>
      <c r="Q2947" s="101">
        <v>38.340000000000003</v>
      </c>
      <c r="R2947" s="101">
        <v>10.3</v>
      </c>
      <c r="S2947" s="102">
        <v>394.99</v>
      </c>
      <c r="T2947" s="103">
        <v>0.11</v>
      </c>
      <c r="U2947" s="104">
        <v>0</v>
      </c>
      <c r="V2947" s="103">
        <v>0</v>
      </c>
      <c r="W2947" s="104">
        <v>0</v>
      </c>
      <c r="X2947" s="97" t="s">
        <v>49</v>
      </c>
      <c r="Y2947" s="109" t="s">
        <v>50</v>
      </c>
      <c r="Z2947" s="65" t="s">
        <v>2847</v>
      </c>
      <c r="AA2947" s="60">
        <v>0</v>
      </c>
      <c r="AB2947" s="60">
        <v>0</v>
      </c>
      <c r="AC2947" s="105" t="s">
        <v>49</v>
      </c>
      <c r="AD2947" s="106">
        <v>0</v>
      </c>
      <c r="AE2947" s="106">
        <v>170</v>
      </c>
      <c r="AF2947" s="106">
        <v>24.29</v>
      </c>
      <c r="AG2947" s="106">
        <v>0</v>
      </c>
      <c r="AH2947" s="106">
        <v>0</v>
      </c>
      <c r="AI2947" s="106">
        <v>0</v>
      </c>
      <c r="AJ2947" s="106">
        <v>0</v>
      </c>
      <c r="AK2947" s="107">
        <v>0</v>
      </c>
      <c r="AL2947" s="90" t="s">
        <v>575</v>
      </c>
      <c r="AM2947" s="82" t="e">
        <v>#N/A</v>
      </c>
    </row>
    <row r="2948" spans="1:39" ht="21" hidden="1" customHeight="1">
      <c r="A2948" s="60">
        <v>2608</v>
      </c>
      <c r="B2948" s="61">
        <v>7005001</v>
      </c>
      <c r="C2948" s="61">
        <v>601776</v>
      </c>
      <c r="D2948" s="62">
        <v>44764</v>
      </c>
      <c r="E2948" s="334" t="s">
        <v>3571</v>
      </c>
      <c r="F2948" s="334" t="s">
        <v>3571</v>
      </c>
      <c r="G2948" s="114" t="s">
        <v>175</v>
      </c>
      <c r="H2948" s="78" t="s">
        <v>240</v>
      </c>
      <c r="I2948" s="63" t="s">
        <v>253</v>
      </c>
      <c r="J2948" s="63" t="s">
        <v>2970</v>
      </c>
      <c r="K2948" s="61" t="s">
        <v>1830</v>
      </c>
      <c r="L2948" s="61">
        <v>20211200096663</v>
      </c>
      <c r="M2948" s="66" t="s">
        <v>155</v>
      </c>
      <c r="N2948" s="61" t="s">
        <v>859</v>
      </c>
      <c r="O2948" s="61" t="s">
        <v>2110</v>
      </c>
      <c r="P2948" s="61" t="s">
        <v>725</v>
      </c>
      <c r="Q2948" s="68">
        <v>58.62</v>
      </c>
      <c r="R2948" s="68">
        <v>10.199999999999999</v>
      </c>
      <c r="S2948" s="69">
        <v>602.91999999999996</v>
      </c>
      <c r="T2948" s="70">
        <v>0.17</v>
      </c>
      <c r="U2948" s="79">
        <v>0</v>
      </c>
      <c r="V2948" s="70">
        <v>0</v>
      </c>
      <c r="W2948" s="79">
        <v>0</v>
      </c>
      <c r="X2948" s="61" t="s">
        <v>49</v>
      </c>
      <c r="Y2948" s="64" t="s">
        <v>50</v>
      </c>
      <c r="Z2948" s="65" t="s">
        <v>2847</v>
      </c>
      <c r="AA2948" s="60">
        <v>0</v>
      </c>
      <c r="AB2948" s="60">
        <v>0</v>
      </c>
      <c r="AC2948" s="75" t="s">
        <v>49</v>
      </c>
      <c r="AD2948" s="73">
        <v>0</v>
      </c>
      <c r="AE2948" s="73">
        <v>570</v>
      </c>
      <c r="AF2948" s="73">
        <v>81.430000000000007</v>
      </c>
      <c r="AG2948" s="73">
        <v>0</v>
      </c>
      <c r="AH2948" s="73">
        <v>0</v>
      </c>
      <c r="AI2948" s="73">
        <v>0</v>
      </c>
      <c r="AJ2948" s="73">
        <v>0</v>
      </c>
      <c r="AK2948" s="74">
        <v>0</v>
      </c>
      <c r="AL2948" s="90" t="s">
        <v>575</v>
      </c>
      <c r="AM2948" s="82" t="e">
        <v>#N/A</v>
      </c>
    </row>
    <row r="2949" spans="1:39" ht="21" hidden="1" customHeight="1">
      <c r="A2949" s="60"/>
      <c r="B2949" s="97">
        <v>11014267</v>
      </c>
      <c r="C2949" s="97">
        <v>24123118</v>
      </c>
      <c r="D2949" s="98">
        <v>44764</v>
      </c>
      <c r="E2949" s="334" t="s">
        <v>3615</v>
      </c>
      <c r="F2949" s="334" t="s">
        <v>3615</v>
      </c>
      <c r="G2949" s="115" t="s">
        <v>40</v>
      </c>
      <c r="H2949" s="100" t="s">
        <v>85</v>
      </c>
      <c r="I2949" s="99" t="s">
        <v>1092</v>
      </c>
      <c r="J2949" s="99" t="s">
        <v>136</v>
      </c>
      <c r="K2949" s="97" t="s">
        <v>1830</v>
      </c>
      <c r="L2949" s="97">
        <v>20221200050473</v>
      </c>
      <c r="M2949" s="66" t="s">
        <v>155</v>
      </c>
      <c r="N2949" s="97" t="s">
        <v>288</v>
      </c>
      <c r="O2949" s="97" t="s">
        <v>2120</v>
      </c>
      <c r="P2949" s="97" t="s">
        <v>2859</v>
      </c>
      <c r="Q2949" s="101">
        <v>54.92</v>
      </c>
      <c r="R2949" s="101">
        <v>13.31</v>
      </c>
      <c r="S2949" s="102">
        <v>730.95</v>
      </c>
      <c r="T2949" s="103">
        <v>0.21</v>
      </c>
      <c r="U2949" s="104">
        <v>0</v>
      </c>
      <c r="V2949" s="103">
        <v>0.01</v>
      </c>
      <c r="W2949" s="104">
        <v>0</v>
      </c>
      <c r="X2949" s="97" t="s">
        <v>1318</v>
      </c>
      <c r="Y2949" s="109" t="s">
        <v>50</v>
      </c>
      <c r="Z2949" s="65" t="s">
        <v>2847</v>
      </c>
      <c r="AA2949" s="60">
        <v>0</v>
      </c>
      <c r="AB2949" s="60">
        <v>0</v>
      </c>
      <c r="AC2949" s="105" t="s">
        <v>83</v>
      </c>
      <c r="AD2949" s="106">
        <v>31.75</v>
      </c>
      <c r="AE2949" s="106">
        <v>1180</v>
      </c>
      <c r="AF2949" s="106">
        <v>168.57</v>
      </c>
      <c r="AG2949" s="106">
        <v>4.9000000000000004</v>
      </c>
      <c r="AH2949" s="106">
        <v>0</v>
      </c>
      <c r="AI2949" s="106">
        <v>0</v>
      </c>
      <c r="AJ2949" s="106">
        <v>0</v>
      </c>
      <c r="AK2949" s="107">
        <v>32</v>
      </c>
      <c r="AL2949" s="90" t="s">
        <v>575</v>
      </c>
      <c r="AM2949" s="82" t="s">
        <v>3671</v>
      </c>
    </row>
    <row r="2950" spans="1:39" ht="21" customHeight="1">
      <c r="A2950" s="60">
        <v>2609</v>
      </c>
      <c r="B2950" s="97">
        <v>19007098</v>
      </c>
      <c r="C2950" s="97">
        <v>34011198</v>
      </c>
      <c r="D2950" s="98">
        <v>44764</v>
      </c>
      <c r="E2950" s="99" t="s">
        <v>173</v>
      </c>
      <c r="F2950" s="99" t="s">
        <v>1822</v>
      </c>
      <c r="G2950" s="115" t="s">
        <v>116</v>
      </c>
      <c r="H2950" s="100" t="s">
        <v>130</v>
      </c>
      <c r="I2950" s="99" t="s">
        <v>641</v>
      </c>
      <c r="J2950" s="99" t="s">
        <v>2773</v>
      </c>
      <c r="K2950" s="97" t="s">
        <v>1830</v>
      </c>
      <c r="L2950" s="97">
        <v>20221200039803</v>
      </c>
      <c r="M2950" s="66" t="s">
        <v>155</v>
      </c>
      <c r="N2950" s="97" t="s">
        <v>2605</v>
      </c>
      <c r="O2950" s="97" t="s">
        <v>46</v>
      </c>
      <c r="P2950" s="97" t="s">
        <v>2971</v>
      </c>
      <c r="Q2950" s="101">
        <v>21.89</v>
      </c>
      <c r="R2950" s="101">
        <v>1.29</v>
      </c>
      <c r="S2950" s="102">
        <v>28.24</v>
      </c>
      <c r="T2950" s="103">
        <v>0.01</v>
      </c>
      <c r="U2950" s="104">
        <v>0.02</v>
      </c>
      <c r="V2950" s="103">
        <v>0</v>
      </c>
      <c r="W2950" s="104">
        <v>21.89</v>
      </c>
      <c r="X2950" s="97" t="s">
        <v>1318</v>
      </c>
      <c r="Y2950" s="109" t="s">
        <v>50</v>
      </c>
      <c r="Z2950" s="65" t="s">
        <v>2847</v>
      </c>
      <c r="AA2950" s="60">
        <v>0</v>
      </c>
      <c r="AB2950" s="60">
        <v>0</v>
      </c>
      <c r="AC2950" s="105" t="s">
        <v>83</v>
      </c>
      <c r="AD2950" s="106">
        <v>8.1199999999999992</v>
      </c>
      <c r="AE2950" s="106">
        <v>2</v>
      </c>
      <c r="AF2950" s="106">
        <v>2</v>
      </c>
      <c r="AG2950" s="106">
        <v>0.88</v>
      </c>
      <c r="AH2950" s="106">
        <v>0</v>
      </c>
      <c r="AI2950" s="106">
        <v>0</v>
      </c>
      <c r="AJ2950" s="106">
        <v>0</v>
      </c>
      <c r="AK2950" s="107">
        <v>0</v>
      </c>
      <c r="AL2950" s="90" t="s">
        <v>161</v>
      </c>
      <c r="AM2950" s="92"/>
    </row>
    <row r="2951" spans="1:39" ht="21" hidden="1" customHeight="1">
      <c r="A2951" s="60">
        <v>2610</v>
      </c>
      <c r="B2951" s="61">
        <v>8010158</v>
      </c>
      <c r="C2951" s="61">
        <v>34013819</v>
      </c>
      <c r="D2951" s="62">
        <v>44764</v>
      </c>
      <c r="E2951" s="63" t="s">
        <v>173</v>
      </c>
      <c r="F2951" s="63" t="s">
        <v>1822</v>
      </c>
      <c r="G2951" s="114" t="s">
        <v>175</v>
      </c>
      <c r="H2951" s="78" t="s">
        <v>176</v>
      </c>
      <c r="I2951" s="63" t="s">
        <v>1016</v>
      </c>
      <c r="J2951" s="63" t="s">
        <v>2546</v>
      </c>
      <c r="K2951" s="61" t="s">
        <v>1830</v>
      </c>
      <c r="L2951" s="61">
        <v>20221200039803</v>
      </c>
      <c r="M2951" s="66" t="s">
        <v>78</v>
      </c>
      <c r="N2951" s="61" t="s">
        <v>1934</v>
      </c>
      <c r="O2951" s="61" t="s">
        <v>2972</v>
      </c>
      <c r="P2951" s="61" t="s">
        <v>2973</v>
      </c>
      <c r="Q2951" s="68">
        <v>73</v>
      </c>
      <c r="R2951" s="68">
        <v>2.06</v>
      </c>
      <c r="S2951" s="69">
        <v>158.56</v>
      </c>
      <c r="T2951" s="70">
        <v>0.04</v>
      </c>
      <c r="U2951" s="79">
        <v>7.0000000000000007E-2</v>
      </c>
      <c r="V2951" s="70">
        <v>0.04</v>
      </c>
      <c r="W2951" s="79">
        <v>73</v>
      </c>
      <c r="X2951" s="61" t="s">
        <v>82</v>
      </c>
      <c r="Y2951" s="64" t="s">
        <v>50</v>
      </c>
      <c r="Z2951" s="65" t="s">
        <v>2847</v>
      </c>
      <c r="AA2951" s="60">
        <v>0</v>
      </c>
      <c r="AB2951" s="60">
        <v>0</v>
      </c>
      <c r="AC2951" s="75" t="s">
        <v>83</v>
      </c>
      <c r="AD2951" s="73">
        <v>150.38</v>
      </c>
      <c r="AE2951" s="73">
        <v>0</v>
      </c>
      <c r="AF2951" s="73">
        <v>0</v>
      </c>
      <c r="AG2951" s="73">
        <v>11</v>
      </c>
      <c r="AH2951" s="73">
        <v>0</v>
      </c>
      <c r="AI2951" s="73">
        <v>0</v>
      </c>
      <c r="AJ2951" s="73">
        <v>0.8</v>
      </c>
      <c r="AK2951" s="74">
        <v>0</v>
      </c>
      <c r="AL2951" s="90" t="s">
        <v>161</v>
      </c>
      <c r="AM2951" s="92"/>
    </row>
    <row r="2952" spans="1:39" ht="21" hidden="1" customHeight="1">
      <c r="A2952" s="60">
        <v>2611</v>
      </c>
      <c r="B2952" s="61">
        <v>6002128</v>
      </c>
      <c r="C2952" s="61">
        <v>34014172</v>
      </c>
      <c r="D2952" s="62">
        <v>44764</v>
      </c>
      <c r="E2952" s="63" t="s">
        <v>173</v>
      </c>
      <c r="F2952" s="63" t="s">
        <v>1822</v>
      </c>
      <c r="G2952" s="114" t="s">
        <v>116</v>
      </c>
      <c r="H2952" s="78" t="s">
        <v>993</v>
      </c>
      <c r="I2952" s="63" t="s">
        <v>993</v>
      </c>
      <c r="J2952" s="63" t="s">
        <v>2773</v>
      </c>
      <c r="K2952" s="61" t="s">
        <v>1830</v>
      </c>
      <c r="L2952" s="61">
        <v>20221200039803</v>
      </c>
      <c r="M2952" s="66" t="s">
        <v>155</v>
      </c>
      <c r="N2952" s="61" t="s">
        <v>471</v>
      </c>
      <c r="O2952" s="61" t="s">
        <v>471</v>
      </c>
      <c r="P2952" s="61" t="s">
        <v>471</v>
      </c>
      <c r="Q2952" s="68">
        <v>164.95</v>
      </c>
      <c r="R2952" s="68">
        <v>2.41</v>
      </c>
      <c r="S2952" s="69">
        <v>397.53</v>
      </c>
      <c r="T2952" s="70">
        <v>0.11</v>
      </c>
      <c r="U2952" s="79">
        <v>0.16</v>
      </c>
      <c r="V2952" s="70">
        <v>0</v>
      </c>
      <c r="W2952" s="79">
        <v>164.95</v>
      </c>
      <c r="X2952" s="61" t="s">
        <v>49</v>
      </c>
      <c r="Y2952" s="64" t="s">
        <v>50</v>
      </c>
      <c r="Z2952" s="65" t="s">
        <v>2847</v>
      </c>
      <c r="AA2952" s="60">
        <v>0</v>
      </c>
      <c r="AB2952" s="60">
        <v>0</v>
      </c>
      <c r="AC2952" s="75" t="s">
        <v>49</v>
      </c>
      <c r="AD2952" s="73">
        <v>0</v>
      </c>
      <c r="AE2952" s="73">
        <v>15</v>
      </c>
      <c r="AF2952" s="73">
        <v>3</v>
      </c>
      <c r="AG2952" s="73">
        <v>0</v>
      </c>
      <c r="AH2952" s="73">
        <v>0</v>
      </c>
      <c r="AI2952" s="73">
        <v>0</v>
      </c>
      <c r="AJ2952" s="73">
        <v>0</v>
      </c>
      <c r="AK2952" s="74">
        <v>0</v>
      </c>
      <c r="AL2952" s="90" t="s">
        <v>161</v>
      </c>
      <c r="AM2952" s="92"/>
    </row>
    <row r="2953" spans="1:39" ht="21" hidden="1" customHeight="1">
      <c r="A2953" s="60">
        <v>2612</v>
      </c>
      <c r="B2953" s="61">
        <v>6002129</v>
      </c>
      <c r="C2953" s="61">
        <v>34014173</v>
      </c>
      <c r="D2953" s="62">
        <v>44764</v>
      </c>
      <c r="E2953" s="63" t="s">
        <v>173</v>
      </c>
      <c r="F2953" s="63" t="s">
        <v>1822</v>
      </c>
      <c r="G2953" s="114" t="s">
        <v>116</v>
      </c>
      <c r="H2953" s="78" t="s">
        <v>993</v>
      </c>
      <c r="I2953" s="63" t="s">
        <v>993</v>
      </c>
      <c r="J2953" s="63" t="s">
        <v>993</v>
      </c>
      <c r="K2953" s="61" t="s">
        <v>1830</v>
      </c>
      <c r="L2953" s="61">
        <v>20221200039803</v>
      </c>
      <c r="M2953" s="66" t="s">
        <v>155</v>
      </c>
      <c r="N2953" s="61" t="s">
        <v>471</v>
      </c>
      <c r="O2953" s="61" t="s">
        <v>471</v>
      </c>
      <c r="P2953" s="61" t="s">
        <v>471</v>
      </c>
      <c r="Q2953" s="68">
        <v>65.5</v>
      </c>
      <c r="R2953" s="68">
        <v>1.53</v>
      </c>
      <c r="S2953" s="69">
        <v>100.21</v>
      </c>
      <c r="T2953" s="70">
        <v>0.03</v>
      </c>
      <c r="U2953" s="79">
        <v>7.0000000000000007E-2</v>
      </c>
      <c r="V2953" s="70">
        <v>0</v>
      </c>
      <c r="W2953" s="79">
        <v>65.5</v>
      </c>
      <c r="X2953" s="61" t="s">
        <v>49</v>
      </c>
      <c r="Y2953" s="64" t="s">
        <v>50</v>
      </c>
      <c r="Z2953" s="65" t="s">
        <v>2847</v>
      </c>
      <c r="AA2953" s="60">
        <v>0</v>
      </c>
      <c r="AB2953" s="60">
        <v>0</v>
      </c>
      <c r="AC2953" s="75" t="s">
        <v>49</v>
      </c>
      <c r="AD2953" s="73">
        <v>0</v>
      </c>
      <c r="AE2953" s="73">
        <v>20</v>
      </c>
      <c r="AF2953" s="73">
        <v>8</v>
      </c>
      <c r="AG2953" s="73">
        <v>0</v>
      </c>
      <c r="AH2953" s="73">
        <v>0</v>
      </c>
      <c r="AI2953" s="73">
        <v>0</v>
      </c>
      <c r="AJ2953" s="73">
        <v>0</v>
      </c>
      <c r="AK2953" s="74">
        <v>0</v>
      </c>
      <c r="AL2953" s="90" t="s">
        <v>161</v>
      </c>
      <c r="AM2953" s="92"/>
    </row>
    <row r="2954" spans="1:39" ht="21" hidden="1" customHeight="1">
      <c r="A2954" s="60">
        <v>2613</v>
      </c>
      <c r="B2954" s="97">
        <v>7010072</v>
      </c>
      <c r="C2954" s="97">
        <v>91034039</v>
      </c>
      <c r="D2954" s="98">
        <v>44764</v>
      </c>
      <c r="E2954" s="334" t="s">
        <v>3571</v>
      </c>
      <c r="F2954" s="334" t="s">
        <v>3571</v>
      </c>
      <c r="G2954" s="115" t="s">
        <v>175</v>
      </c>
      <c r="H2954" s="100" t="s">
        <v>240</v>
      </c>
      <c r="I2954" s="99" t="s">
        <v>253</v>
      </c>
      <c r="J2954" s="99" t="s">
        <v>2108</v>
      </c>
      <c r="K2954" s="97" t="s">
        <v>1830</v>
      </c>
      <c r="L2954" s="97">
        <v>20211200096663</v>
      </c>
      <c r="M2954" s="66" t="s">
        <v>155</v>
      </c>
      <c r="N2954" s="97" t="s">
        <v>468</v>
      </c>
      <c r="O2954" s="97" t="s">
        <v>468</v>
      </c>
      <c r="P2954" s="97" t="s">
        <v>468</v>
      </c>
      <c r="Q2954" s="101">
        <v>65.27</v>
      </c>
      <c r="R2954" s="101">
        <v>20.86</v>
      </c>
      <c r="S2954" s="102">
        <v>340.49</v>
      </c>
      <c r="T2954" s="103">
        <v>0.1</v>
      </c>
      <c r="U2954" s="104">
        <v>0</v>
      </c>
      <c r="V2954" s="103">
        <v>0</v>
      </c>
      <c r="W2954" s="104">
        <v>0</v>
      </c>
      <c r="X2954" s="97" t="s">
        <v>49</v>
      </c>
      <c r="Y2954" s="109" t="s">
        <v>50</v>
      </c>
      <c r="Z2954" s="65" t="s">
        <v>2847</v>
      </c>
      <c r="AA2954" s="60">
        <v>0</v>
      </c>
      <c r="AB2954" s="60">
        <v>0</v>
      </c>
      <c r="AC2954" s="105" t="s">
        <v>49</v>
      </c>
      <c r="AD2954" s="106">
        <v>0</v>
      </c>
      <c r="AE2954" s="106">
        <v>580</v>
      </c>
      <c r="AF2954" s="106">
        <v>82.86</v>
      </c>
      <c r="AG2954" s="106">
        <v>0</v>
      </c>
      <c r="AH2954" s="106">
        <v>0</v>
      </c>
      <c r="AI2954" s="106">
        <v>0</v>
      </c>
      <c r="AJ2954" s="106">
        <v>0</v>
      </c>
      <c r="AK2954" s="107">
        <v>0</v>
      </c>
      <c r="AL2954" s="90" t="s">
        <v>575</v>
      </c>
      <c r="AM2954" s="82" t="e">
        <v>#N/A</v>
      </c>
    </row>
    <row r="2955" spans="1:39" ht="21" hidden="1" customHeight="1">
      <c r="A2955" s="60">
        <v>2614</v>
      </c>
      <c r="B2955" s="61">
        <v>3000556</v>
      </c>
      <c r="C2955" s="61">
        <v>144265</v>
      </c>
      <c r="D2955" s="62">
        <v>44765</v>
      </c>
      <c r="E2955" s="63" t="s">
        <v>38</v>
      </c>
      <c r="F2955" s="63" t="s">
        <v>77</v>
      </c>
      <c r="G2955" s="114" t="s">
        <v>109</v>
      </c>
      <c r="H2955" s="78" t="s">
        <v>688</v>
      </c>
      <c r="I2955" s="63" t="s">
        <v>802</v>
      </c>
      <c r="J2955" s="63" t="s">
        <v>2974</v>
      </c>
      <c r="K2955" s="61" t="s">
        <v>1830</v>
      </c>
      <c r="L2955" s="61">
        <v>20221200036843</v>
      </c>
      <c r="M2955" s="66" t="s">
        <v>45</v>
      </c>
      <c r="N2955" s="61" t="s">
        <v>1179</v>
      </c>
      <c r="O2955" s="61" t="s">
        <v>1053</v>
      </c>
      <c r="P2955" s="61" t="s">
        <v>445</v>
      </c>
      <c r="Q2955" s="68">
        <v>107.1</v>
      </c>
      <c r="R2955" s="68">
        <v>9.07</v>
      </c>
      <c r="S2955" s="69">
        <v>971.62</v>
      </c>
      <c r="T2955" s="70">
        <v>0.28000000000000003</v>
      </c>
      <c r="U2955" s="79">
        <v>0</v>
      </c>
      <c r="V2955" s="70">
        <v>0.06</v>
      </c>
      <c r="W2955" s="79">
        <v>0</v>
      </c>
      <c r="X2955" s="61" t="s">
        <v>82</v>
      </c>
      <c r="Y2955" s="64" t="s">
        <v>50</v>
      </c>
      <c r="Z2955" s="65" t="s">
        <v>2847</v>
      </c>
      <c r="AA2955" s="60">
        <v>0</v>
      </c>
      <c r="AB2955" s="60">
        <v>0</v>
      </c>
      <c r="AC2955" s="75" t="s">
        <v>83</v>
      </c>
      <c r="AD2955" s="73">
        <v>175.05</v>
      </c>
      <c r="AE2955" s="73">
        <v>0</v>
      </c>
      <c r="AF2955" s="73">
        <v>0</v>
      </c>
      <c r="AG2955" s="73">
        <v>36.6</v>
      </c>
      <c r="AH2955" s="73">
        <v>0</v>
      </c>
      <c r="AI2955" s="73">
        <v>0</v>
      </c>
      <c r="AJ2955" s="73">
        <v>0</v>
      </c>
      <c r="AK2955" s="74">
        <v>175</v>
      </c>
      <c r="AL2955" s="90" t="s">
        <v>161</v>
      </c>
      <c r="AM2955" s="92"/>
    </row>
    <row r="2956" spans="1:39" ht="21" hidden="1" customHeight="1">
      <c r="A2956" s="60">
        <v>2615</v>
      </c>
      <c r="B2956" s="61">
        <v>11014146</v>
      </c>
      <c r="C2956" s="61">
        <v>166809</v>
      </c>
      <c r="D2956" s="62">
        <v>44765</v>
      </c>
      <c r="E2956" s="63" t="s">
        <v>38</v>
      </c>
      <c r="F2956" s="63" t="s">
        <v>84</v>
      </c>
      <c r="G2956" s="114" t="s">
        <v>40</v>
      </c>
      <c r="H2956" s="78" t="s">
        <v>85</v>
      </c>
      <c r="I2956" s="63" t="s">
        <v>1847</v>
      </c>
      <c r="J2956" s="63" t="s">
        <v>1971</v>
      </c>
      <c r="K2956" s="61" t="s">
        <v>1830</v>
      </c>
      <c r="L2956" s="61" t="s">
        <v>84</v>
      </c>
      <c r="M2956" s="66" t="s">
        <v>78</v>
      </c>
      <c r="N2956" s="61" t="s">
        <v>2202</v>
      </c>
      <c r="O2956" s="61" t="s">
        <v>1987</v>
      </c>
      <c r="P2956" s="61" t="s">
        <v>2032</v>
      </c>
      <c r="Q2956" s="68">
        <v>204.15</v>
      </c>
      <c r="R2956" s="68">
        <v>6.64</v>
      </c>
      <c r="S2956" s="69">
        <v>1355.73</v>
      </c>
      <c r="T2956" s="70">
        <v>0.39</v>
      </c>
      <c r="U2956" s="79">
        <v>0</v>
      </c>
      <c r="V2956" s="70">
        <v>0.21</v>
      </c>
      <c r="W2956" s="79">
        <v>0</v>
      </c>
      <c r="X2956" s="61" t="s">
        <v>82</v>
      </c>
      <c r="Y2956" s="64" t="s">
        <v>50</v>
      </c>
      <c r="Z2956" s="65" t="s">
        <v>2847</v>
      </c>
      <c r="AA2956" s="60">
        <v>0</v>
      </c>
      <c r="AB2956" s="60">
        <v>0</v>
      </c>
      <c r="AC2956" s="75" t="s">
        <v>83</v>
      </c>
      <c r="AD2956" s="73">
        <v>739.94</v>
      </c>
      <c r="AE2956" s="73">
        <v>0</v>
      </c>
      <c r="AF2956" s="73">
        <v>0</v>
      </c>
      <c r="AG2956" s="73">
        <v>122.18</v>
      </c>
      <c r="AH2956" s="73">
        <v>0</v>
      </c>
      <c r="AI2956" s="73">
        <v>0</v>
      </c>
      <c r="AJ2956" s="73">
        <v>0</v>
      </c>
      <c r="AK2956" s="74">
        <v>740</v>
      </c>
      <c r="AL2956" s="90" t="s">
        <v>90</v>
      </c>
      <c r="AM2956" s="92"/>
    </row>
    <row r="2957" spans="1:39" ht="21" hidden="1" customHeight="1">
      <c r="A2957" s="60">
        <v>2616</v>
      </c>
      <c r="B2957" s="61">
        <v>11006212</v>
      </c>
      <c r="C2957" s="61">
        <v>171994</v>
      </c>
      <c r="D2957" s="62">
        <v>44765</v>
      </c>
      <c r="E2957" s="63" t="s">
        <v>38</v>
      </c>
      <c r="F2957" s="63" t="s">
        <v>770</v>
      </c>
      <c r="G2957" s="114" t="s">
        <v>40</v>
      </c>
      <c r="H2957" s="78" t="s">
        <v>85</v>
      </c>
      <c r="I2957" s="63" t="s">
        <v>1033</v>
      </c>
      <c r="J2957" s="63" t="s">
        <v>1101</v>
      </c>
      <c r="K2957" s="61" t="s">
        <v>1830</v>
      </c>
      <c r="L2957" s="61">
        <v>20221200044833</v>
      </c>
      <c r="M2957" s="66" t="s">
        <v>78</v>
      </c>
      <c r="N2957" s="61" t="s">
        <v>2925</v>
      </c>
      <c r="O2957" s="61" t="s">
        <v>2975</v>
      </c>
      <c r="P2957" s="61" t="s">
        <v>2926</v>
      </c>
      <c r="Q2957" s="68">
        <v>79</v>
      </c>
      <c r="R2957" s="68">
        <v>8.4600000000000009</v>
      </c>
      <c r="S2957" s="69">
        <v>668.34</v>
      </c>
      <c r="T2957" s="70">
        <v>0.19</v>
      </c>
      <c r="U2957" s="79">
        <v>0</v>
      </c>
      <c r="V2957" s="70">
        <v>0.19</v>
      </c>
      <c r="W2957" s="79">
        <v>0</v>
      </c>
      <c r="X2957" s="61" t="s">
        <v>1434</v>
      </c>
      <c r="Y2957" s="64" t="s">
        <v>50</v>
      </c>
      <c r="Z2957" s="65" t="s">
        <v>2847</v>
      </c>
      <c r="AA2957" s="60">
        <v>0</v>
      </c>
      <c r="AB2957" s="60">
        <v>0</v>
      </c>
      <c r="AC2957" s="75" t="s">
        <v>1435</v>
      </c>
      <c r="AD2957" s="73">
        <v>668.34</v>
      </c>
      <c r="AE2957" s="73">
        <v>0</v>
      </c>
      <c r="AF2957" s="73">
        <v>0</v>
      </c>
      <c r="AG2957" s="73">
        <v>139.63</v>
      </c>
      <c r="AH2957" s="73">
        <v>0</v>
      </c>
      <c r="AI2957" s="73">
        <v>0</v>
      </c>
      <c r="AJ2957" s="73">
        <v>0</v>
      </c>
      <c r="AK2957" s="74">
        <v>0</v>
      </c>
      <c r="AL2957" s="90" t="s">
        <v>161</v>
      </c>
      <c r="AM2957" s="92"/>
    </row>
    <row r="2958" spans="1:39" ht="21" hidden="1" customHeight="1">
      <c r="A2958" s="60">
        <v>2617</v>
      </c>
      <c r="B2958" s="61">
        <v>12001460</v>
      </c>
      <c r="C2958" s="61">
        <v>178242</v>
      </c>
      <c r="D2958" s="62">
        <v>44765</v>
      </c>
      <c r="E2958" s="63" t="s">
        <v>38</v>
      </c>
      <c r="F2958" s="63" t="s">
        <v>84</v>
      </c>
      <c r="G2958" s="114" t="s">
        <v>73</v>
      </c>
      <c r="H2958" s="78" t="s">
        <v>91</v>
      </c>
      <c r="I2958" s="63" t="s">
        <v>1245</v>
      </c>
      <c r="J2958" s="63" t="s">
        <v>1245</v>
      </c>
      <c r="K2958" s="61" t="s">
        <v>1830</v>
      </c>
      <c r="L2958" s="61" t="s">
        <v>84</v>
      </c>
      <c r="M2958" s="66" t="s">
        <v>78</v>
      </c>
      <c r="N2958" s="61" t="s">
        <v>620</v>
      </c>
      <c r="O2958" s="61" t="s">
        <v>147</v>
      </c>
      <c r="P2958" s="61" t="s">
        <v>1370</v>
      </c>
      <c r="Q2958" s="68">
        <v>83.88</v>
      </c>
      <c r="R2958" s="68">
        <v>8.5399999999999991</v>
      </c>
      <c r="S2958" s="69">
        <v>715.97</v>
      </c>
      <c r="T2958" s="70">
        <v>0.2</v>
      </c>
      <c r="U2958" s="79">
        <v>0</v>
      </c>
      <c r="V2958" s="70">
        <v>0.01</v>
      </c>
      <c r="W2958" s="79">
        <v>0</v>
      </c>
      <c r="X2958" s="61" t="s">
        <v>82</v>
      </c>
      <c r="Y2958" s="64" t="s">
        <v>50</v>
      </c>
      <c r="Z2958" s="65" t="s">
        <v>2847</v>
      </c>
      <c r="AA2958" s="60">
        <v>0</v>
      </c>
      <c r="AB2958" s="60">
        <v>0</v>
      </c>
      <c r="AC2958" s="75" t="s">
        <v>83</v>
      </c>
      <c r="AD2958" s="73">
        <v>6.45</v>
      </c>
      <c r="AE2958" s="73">
        <v>0</v>
      </c>
      <c r="AF2958" s="73">
        <v>0</v>
      </c>
      <c r="AG2958" s="73">
        <v>0</v>
      </c>
      <c r="AH2958" s="73">
        <v>0</v>
      </c>
      <c r="AI2958" s="73">
        <v>0</v>
      </c>
      <c r="AJ2958" s="73">
        <v>1.24</v>
      </c>
      <c r="AK2958" s="74">
        <v>6</v>
      </c>
      <c r="AL2958" s="90" t="s">
        <v>90</v>
      </c>
      <c r="AM2958" s="92"/>
    </row>
    <row r="2959" spans="1:39" ht="21" hidden="1" customHeight="1">
      <c r="A2959" s="60">
        <v>2618</v>
      </c>
      <c r="B2959" s="61">
        <v>13000362</v>
      </c>
      <c r="C2959" s="61">
        <v>181903</v>
      </c>
      <c r="D2959" s="62">
        <v>44765</v>
      </c>
      <c r="E2959" s="63" t="s">
        <v>38</v>
      </c>
      <c r="F2959" s="63" t="s">
        <v>84</v>
      </c>
      <c r="G2959" s="114" t="s">
        <v>73</v>
      </c>
      <c r="H2959" s="78" t="s">
        <v>440</v>
      </c>
      <c r="I2959" s="63" t="s">
        <v>1152</v>
      </c>
      <c r="J2959" s="63" t="s">
        <v>1152</v>
      </c>
      <c r="K2959" s="61" t="s">
        <v>1830</v>
      </c>
      <c r="L2959" s="61" t="s">
        <v>84</v>
      </c>
      <c r="M2959" s="66" t="s">
        <v>78</v>
      </c>
      <c r="N2959" s="61" t="s">
        <v>2718</v>
      </c>
      <c r="O2959" s="61" t="s">
        <v>1765</v>
      </c>
      <c r="P2959" s="61" t="s">
        <v>2019</v>
      </c>
      <c r="Q2959" s="68">
        <v>56.2</v>
      </c>
      <c r="R2959" s="68">
        <v>7.77</v>
      </c>
      <c r="S2959" s="69">
        <v>436.69</v>
      </c>
      <c r="T2959" s="70">
        <v>0.12</v>
      </c>
      <c r="U2959" s="79">
        <v>0</v>
      </c>
      <c r="V2959" s="70">
        <v>0.01</v>
      </c>
      <c r="W2959" s="79">
        <v>0</v>
      </c>
      <c r="X2959" s="61" t="s">
        <v>82</v>
      </c>
      <c r="Y2959" s="64" t="s">
        <v>50</v>
      </c>
      <c r="Z2959" s="65" t="s">
        <v>2847</v>
      </c>
      <c r="AA2959" s="60">
        <v>0</v>
      </c>
      <c r="AB2959" s="60">
        <v>0</v>
      </c>
      <c r="AC2959" s="75" t="s">
        <v>83</v>
      </c>
      <c r="AD2959" s="73">
        <v>9.6</v>
      </c>
      <c r="AE2959" s="73">
        <v>0</v>
      </c>
      <c r="AF2959" s="73">
        <v>0</v>
      </c>
      <c r="AG2959" s="73">
        <v>0</v>
      </c>
      <c r="AH2959" s="73">
        <v>0</v>
      </c>
      <c r="AI2959" s="73">
        <v>0</v>
      </c>
      <c r="AJ2959" s="73">
        <v>1.84</v>
      </c>
      <c r="AK2959" s="74">
        <v>10</v>
      </c>
      <c r="AL2959" s="90" t="s">
        <v>90</v>
      </c>
      <c r="AM2959" s="92"/>
    </row>
    <row r="2960" spans="1:39" ht="21" hidden="1" customHeight="1">
      <c r="A2960" s="60">
        <v>2619</v>
      </c>
      <c r="B2960" s="61">
        <v>16002714</v>
      </c>
      <c r="C2960" s="61">
        <v>187944</v>
      </c>
      <c r="D2960" s="62">
        <v>44765</v>
      </c>
      <c r="E2960" s="334" t="s">
        <v>3571</v>
      </c>
      <c r="F2960" s="334" t="s">
        <v>3571</v>
      </c>
      <c r="G2960" s="114" t="s">
        <v>109</v>
      </c>
      <c r="H2960" s="78" t="s">
        <v>110</v>
      </c>
      <c r="I2960" s="63" t="s">
        <v>320</v>
      </c>
      <c r="J2960" s="63" t="s">
        <v>1725</v>
      </c>
      <c r="K2960" s="61" t="s">
        <v>1830</v>
      </c>
      <c r="L2960" s="61">
        <v>20221200080463</v>
      </c>
      <c r="M2960" s="66" t="s">
        <v>155</v>
      </c>
      <c r="N2960" s="61" t="s">
        <v>1520</v>
      </c>
      <c r="O2960" s="61" t="s">
        <v>2292</v>
      </c>
      <c r="P2960" s="61" t="s">
        <v>591</v>
      </c>
      <c r="Q2960" s="68">
        <v>111.58</v>
      </c>
      <c r="R2960" s="68">
        <v>10.59</v>
      </c>
      <c r="S2960" s="69">
        <v>1207.6300000000001</v>
      </c>
      <c r="T2960" s="70">
        <v>0.35</v>
      </c>
      <c r="U2960" s="79">
        <v>0</v>
      </c>
      <c r="V2960" s="70">
        <v>0.13</v>
      </c>
      <c r="W2960" s="79">
        <v>0</v>
      </c>
      <c r="X2960" s="61" t="s">
        <v>82</v>
      </c>
      <c r="Y2960" s="64" t="s">
        <v>50</v>
      </c>
      <c r="Z2960" s="65" t="s">
        <v>2847</v>
      </c>
      <c r="AA2960" s="60">
        <v>0</v>
      </c>
      <c r="AB2960" s="60">
        <v>0</v>
      </c>
      <c r="AC2960" s="75" t="s">
        <v>83</v>
      </c>
      <c r="AD2960" s="73">
        <v>471.65999999999997</v>
      </c>
      <c r="AE2960" s="73">
        <v>0</v>
      </c>
      <c r="AF2960" s="73">
        <v>0</v>
      </c>
      <c r="AG2960" s="73">
        <v>60.12</v>
      </c>
      <c r="AH2960" s="73">
        <v>0</v>
      </c>
      <c r="AI2960" s="73">
        <v>0</v>
      </c>
      <c r="AJ2960" s="73">
        <v>0</v>
      </c>
      <c r="AK2960" s="74">
        <v>472</v>
      </c>
      <c r="AL2960" s="90" t="s">
        <v>575</v>
      </c>
      <c r="AM2960" s="82" t="s">
        <v>3669</v>
      </c>
    </row>
    <row r="2961" spans="1:39" ht="21" hidden="1" customHeight="1">
      <c r="A2961" s="60">
        <v>2620</v>
      </c>
      <c r="B2961" s="61">
        <v>5002425</v>
      </c>
      <c r="C2961" s="61">
        <v>295292</v>
      </c>
      <c r="D2961" s="62">
        <v>44765</v>
      </c>
      <c r="E2961" s="63" t="s">
        <v>38</v>
      </c>
      <c r="F2961" s="63" t="s">
        <v>39</v>
      </c>
      <c r="G2961" s="114" t="s">
        <v>116</v>
      </c>
      <c r="H2961" s="78" t="s">
        <v>117</v>
      </c>
      <c r="I2961" s="63" t="s">
        <v>720</v>
      </c>
      <c r="J2961" s="63" t="s">
        <v>2168</v>
      </c>
      <c r="K2961" s="61" t="s">
        <v>1830</v>
      </c>
      <c r="L2961" s="61">
        <v>20221200033983</v>
      </c>
      <c r="M2961" s="66" t="s">
        <v>78</v>
      </c>
      <c r="N2961" s="61" t="s">
        <v>2976</v>
      </c>
      <c r="O2961" s="61" t="s">
        <v>2899</v>
      </c>
      <c r="P2961" s="61" t="s">
        <v>143</v>
      </c>
      <c r="Q2961" s="68">
        <v>45.4</v>
      </c>
      <c r="R2961" s="68">
        <v>3.56</v>
      </c>
      <c r="S2961" s="69">
        <v>161.58000000000001</v>
      </c>
      <c r="T2961" s="70">
        <v>0.05</v>
      </c>
      <c r="U2961" s="79">
        <v>0</v>
      </c>
      <c r="V2961" s="70">
        <v>0.04</v>
      </c>
      <c r="W2961" s="79">
        <v>0</v>
      </c>
      <c r="X2961" s="61" t="s">
        <v>124</v>
      </c>
      <c r="Y2961" s="64" t="s">
        <v>50</v>
      </c>
      <c r="Z2961" s="65" t="s">
        <v>2847</v>
      </c>
      <c r="AA2961" s="60">
        <v>0</v>
      </c>
      <c r="AB2961" s="60">
        <v>0</v>
      </c>
      <c r="AC2961" s="75" t="s">
        <v>125</v>
      </c>
      <c r="AD2961" s="73">
        <v>154</v>
      </c>
      <c r="AE2961" s="73">
        <v>0</v>
      </c>
      <c r="AF2961" s="73">
        <v>0</v>
      </c>
      <c r="AG2961" s="73">
        <v>0</v>
      </c>
      <c r="AH2961" s="73">
        <v>0</v>
      </c>
      <c r="AI2961" s="73">
        <v>0</v>
      </c>
      <c r="AJ2961" s="73">
        <v>38.33</v>
      </c>
      <c r="AK2961" s="74">
        <v>0</v>
      </c>
      <c r="AL2961" s="90" t="s">
        <v>52</v>
      </c>
      <c r="AM2961" s="92"/>
    </row>
    <row r="2962" spans="1:39" ht="21" hidden="1" customHeight="1">
      <c r="A2962" s="60">
        <v>2621</v>
      </c>
      <c r="B2962" s="61">
        <v>5002453</v>
      </c>
      <c r="C2962" s="61">
        <v>295361</v>
      </c>
      <c r="D2962" s="62">
        <v>44765</v>
      </c>
      <c r="E2962" s="63" t="s">
        <v>38</v>
      </c>
      <c r="F2962" s="63" t="s">
        <v>39</v>
      </c>
      <c r="G2962" s="114" t="s">
        <v>116</v>
      </c>
      <c r="H2962" s="78" t="s">
        <v>117</v>
      </c>
      <c r="I2962" s="63" t="s">
        <v>720</v>
      </c>
      <c r="J2962" s="63" t="s">
        <v>2168</v>
      </c>
      <c r="K2962" s="61" t="s">
        <v>1830</v>
      </c>
      <c r="L2962" s="61">
        <v>20221200033983</v>
      </c>
      <c r="M2962" s="66" t="s">
        <v>78</v>
      </c>
      <c r="N2962" s="61" t="s">
        <v>2977</v>
      </c>
      <c r="O2962" s="61" t="s">
        <v>2899</v>
      </c>
      <c r="P2962" s="61" t="s">
        <v>143</v>
      </c>
      <c r="Q2962" s="68">
        <v>44</v>
      </c>
      <c r="R2962" s="68">
        <v>5.5</v>
      </c>
      <c r="S2962" s="69">
        <v>242</v>
      </c>
      <c r="T2962" s="70">
        <v>7.0000000000000007E-2</v>
      </c>
      <c r="U2962" s="79">
        <v>0</v>
      </c>
      <c r="V2962" s="70">
        <v>7.0000000000000007E-2</v>
      </c>
      <c r="W2962" s="79">
        <v>0</v>
      </c>
      <c r="X2962" s="61" t="s">
        <v>124</v>
      </c>
      <c r="Y2962" s="64" t="s">
        <v>50</v>
      </c>
      <c r="Z2962" s="65" t="s">
        <v>2847</v>
      </c>
      <c r="AA2962" s="60">
        <v>0</v>
      </c>
      <c r="AB2962" s="60">
        <v>0</v>
      </c>
      <c r="AC2962" s="75" t="s">
        <v>125</v>
      </c>
      <c r="AD2962" s="73">
        <v>242</v>
      </c>
      <c r="AE2962" s="73">
        <v>0</v>
      </c>
      <c r="AF2962" s="73">
        <v>0</v>
      </c>
      <c r="AG2962" s="73">
        <v>0</v>
      </c>
      <c r="AH2962" s="73">
        <v>0</v>
      </c>
      <c r="AI2962" s="73">
        <v>0</v>
      </c>
      <c r="AJ2962" s="73">
        <v>59.41</v>
      </c>
      <c r="AK2962" s="74">
        <v>0</v>
      </c>
      <c r="AL2962" s="90" t="s">
        <v>52</v>
      </c>
      <c r="AM2962" s="92"/>
    </row>
    <row r="2963" spans="1:39" ht="21" hidden="1" customHeight="1">
      <c r="A2963" s="60">
        <v>2622</v>
      </c>
      <c r="B2963" s="61">
        <v>16002290</v>
      </c>
      <c r="C2963" s="61">
        <v>509067</v>
      </c>
      <c r="D2963" s="62">
        <v>44765</v>
      </c>
      <c r="E2963" s="334" t="s">
        <v>3571</v>
      </c>
      <c r="F2963" s="334" t="s">
        <v>3571</v>
      </c>
      <c r="G2963" s="114" t="s">
        <v>109</v>
      </c>
      <c r="H2963" s="78" t="s">
        <v>110</v>
      </c>
      <c r="I2963" s="63" t="s">
        <v>320</v>
      </c>
      <c r="J2963" s="63" t="s">
        <v>1676</v>
      </c>
      <c r="K2963" s="61" t="s">
        <v>1830</v>
      </c>
      <c r="L2963" s="61">
        <v>20221200080463</v>
      </c>
      <c r="M2963" s="66" t="s">
        <v>155</v>
      </c>
      <c r="N2963" s="61" t="s">
        <v>1520</v>
      </c>
      <c r="O2963" s="61" t="s">
        <v>835</v>
      </c>
      <c r="P2963" s="61" t="s">
        <v>1425</v>
      </c>
      <c r="Q2963" s="68">
        <v>105.57</v>
      </c>
      <c r="R2963" s="68">
        <v>10.68</v>
      </c>
      <c r="S2963" s="69">
        <v>1126.97</v>
      </c>
      <c r="T2963" s="70">
        <v>0.32</v>
      </c>
      <c r="U2963" s="79">
        <v>0</v>
      </c>
      <c r="V2963" s="70">
        <v>0.02</v>
      </c>
      <c r="W2963" s="79">
        <v>0</v>
      </c>
      <c r="X2963" s="61" t="s">
        <v>82</v>
      </c>
      <c r="Y2963" s="64" t="s">
        <v>50</v>
      </c>
      <c r="Z2963" s="65" t="s">
        <v>2847</v>
      </c>
      <c r="AA2963" s="60">
        <v>0</v>
      </c>
      <c r="AB2963" s="60">
        <v>0</v>
      </c>
      <c r="AC2963" s="75" t="s">
        <v>83</v>
      </c>
      <c r="AD2963" s="73">
        <v>53</v>
      </c>
      <c r="AE2963" s="73">
        <v>0</v>
      </c>
      <c r="AF2963" s="73">
        <v>0</v>
      </c>
      <c r="AG2963" s="73">
        <v>11</v>
      </c>
      <c r="AH2963" s="73">
        <v>0</v>
      </c>
      <c r="AI2963" s="73">
        <v>0</v>
      </c>
      <c r="AJ2963" s="73">
        <v>0</v>
      </c>
      <c r="AK2963" s="74">
        <v>53</v>
      </c>
      <c r="AL2963" s="90" t="s">
        <v>575</v>
      </c>
      <c r="AM2963" s="82" t="s">
        <v>3669</v>
      </c>
    </row>
    <row r="2964" spans="1:39" ht="21" hidden="1" customHeight="1">
      <c r="A2964" s="60">
        <v>2623</v>
      </c>
      <c r="B2964" s="61">
        <v>11012293</v>
      </c>
      <c r="C2964" s="61">
        <v>518287</v>
      </c>
      <c r="D2964" s="62">
        <v>44765</v>
      </c>
      <c r="E2964" s="63" t="s">
        <v>2695</v>
      </c>
      <c r="F2964" s="63" t="s">
        <v>84</v>
      </c>
      <c r="G2964" s="114" t="s">
        <v>40</v>
      </c>
      <c r="H2964" s="78" t="s">
        <v>85</v>
      </c>
      <c r="I2964" s="63" t="s">
        <v>1033</v>
      </c>
      <c r="J2964" s="63" t="s">
        <v>1884</v>
      </c>
      <c r="K2964" s="61" t="s">
        <v>1830</v>
      </c>
      <c r="L2964" s="61" t="s">
        <v>84</v>
      </c>
      <c r="M2964" s="66" t="s">
        <v>155</v>
      </c>
      <c r="N2964" s="61" t="s">
        <v>2978</v>
      </c>
      <c r="O2964" s="61" t="s">
        <v>2979</v>
      </c>
      <c r="P2964" s="61" t="s">
        <v>1740</v>
      </c>
      <c r="Q2964" s="68">
        <v>554.79999999999995</v>
      </c>
      <c r="R2964" s="68">
        <v>10.4</v>
      </c>
      <c r="S2964" s="69">
        <v>5772.08</v>
      </c>
      <c r="T2964" s="70">
        <v>1.65</v>
      </c>
      <c r="U2964" s="79">
        <v>0</v>
      </c>
      <c r="V2964" s="70">
        <v>0.01</v>
      </c>
      <c r="W2964" s="79">
        <v>0</v>
      </c>
      <c r="X2964" s="61" t="s">
        <v>82</v>
      </c>
      <c r="Y2964" s="64" t="s">
        <v>50</v>
      </c>
      <c r="Z2964" s="65" t="s">
        <v>2847</v>
      </c>
      <c r="AA2964" s="60">
        <v>0</v>
      </c>
      <c r="AB2964" s="60">
        <v>0</v>
      </c>
      <c r="AC2964" s="75" t="s">
        <v>83</v>
      </c>
      <c r="AD2964" s="73">
        <v>37.51</v>
      </c>
      <c r="AE2964" s="73">
        <v>0</v>
      </c>
      <c r="AF2964" s="73">
        <v>0</v>
      </c>
      <c r="AG2964" s="73">
        <v>6</v>
      </c>
      <c r="AH2964" s="73">
        <v>0</v>
      </c>
      <c r="AI2964" s="73">
        <v>0</v>
      </c>
      <c r="AJ2964" s="73">
        <v>0</v>
      </c>
      <c r="AK2964" s="74">
        <v>38</v>
      </c>
      <c r="AL2964" s="90" t="s">
        <v>90</v>
      </c>
      <c r="AM2964" s="92"/>
    </row>
    <row r="2965" spans="1:39" ht="21" hidden="1" customHeight="1">
      <c r="A2965" s="60">
        <v>2624</v>
      </c>
      <c r="B2965" s="61">
        <v>16000917</v>
      </c>
      <c r="C2965" s="61">
        <v>523809</v>
      </c>
      <c r="D2965" s="62">
        <v>44765</v>
      </c>
      <c r="E2965" s="334" t="s">
        <v>3571</v>
      </c>
      <c r="F2965" s="334" t="s">
        <v>3571</v>
      </c>
      <c r="G2965" s="114" t="s">
        <v>109</v>
      </c>
      <c r="H2965" s="78" t="s">
        <v>110</v>
      </c>
      <c r="I2965" s="63" t="s">
        <v>111</v>
      </c>
      <c r="J2965" s="63" t="s">
        <v>111</v>
      </c>
      <c r="K2965" s="61" t="s">
        <v>1830</v>
      </c>
      <c r="L2965" s="61">
        <v>20221200080463</v>
      </c>
      <c r="M2965" s="66" t="s">
        <v>155</v>
      </c>
      <c r="N2965" s="61" t="s">
        <v>1520</v>
      </c>
      <c r="O2965" s="61" t="s">
        <v>602</v>
      </c>
      <c r="P2965" s="61" t="s">
        <v>326</v>
      </c>
      <c r="Q2965" s="68">
        <v>167.88</v>
      </c>
      <c r="R2965" s="68">
        <v>10.6</v>
      </c>
      <c r="S2965" s="69">
        <v>1779.07</v>
      </c>
      <c r="T2965" s="70">
        <v>0.51</v>
      </c>
      <c r="U2965" s="79">
        <v>0</v>
      </c>
      <c r="V2965" s="70">
        <v>0.01</v>
      </c>
      <c r="W2965" s="79">
        <v>0</v>
      </c>
      <c r="X2965" s="61" t="s">
        <v>82</v>
      </c>
      <c r="Y2965" s="64" t="s">
        <v>50</v>
      </c>
      <c r="Z2965" s="65" t="s">
        <v>2847</v>
      </c>
      <c r="AA2965" s="60">
        <v>0</v>
      </c>
      <c r="AB2965" s="60">
        <v>0</v>
      </c>
      <c r="AC2965" s="75" t="s">
        <v>83</v>
      </c>
      <c r="AD2965" s="73">
        <v>13.3</v>
      </c>
      <c r="AE2965" s="73">
        <v>0</v>
      </c>
      <c r="AF2965" s="73">
        <v>0</v>
      </c>
      <c r="AG2965" s="73">
        <v>2</v>
      </c>
      <c r="AH2965" s="73">
        <v>0</v>
      </c>
      <c r="AI2965" s="73">
        <v>0</v>
      </c>
      <c r="AJ2965" s="73">
        <v>0</v>
      </c>
      <c r="AK2965" s="74">
        <v>13</v>
      </c>
      <c r="AL2965" s="90" t="s">
        <v>575</v>
      </c>
      <c r="AM2965" s="82" t="s">
        <v>3669</v>
      </c>
    </row>
    <row r="2966" spans="1:39" ht="21" hidden="1" customHeight="1">
      <c r="A2966" s="60">
        <v>2625</v>
      </c>
      <c r="B2966" s="61">
        <v>16001215</v>
      </c>
      <c r="C2966" s="61">
        <v>523829</v>
      </c>
      <c r="D2966" s="62">
        <v>44765</v>
      </c>
      <c r="E2966" s="334" t="s">
        <v>3571</v>
      </c>
      <c r="F2966" s="334" t="s">
        <v>3571</v>
      </c>
      <c r="G2966" s="114" t="s">
        <v>109</v>
      </c>
      <c r="H2966" s="78" t="s">
        <v>110</v>
      </c>
      <c r="I2966" s="63" t="s">
        <v>111</v>
      </c>
      <c r="J2966" s="63" t="s">
        <v>1555</v>
      </c>
      <c r="K2966" s="61" t="s">
        <v>1830</v>
      </c>
      <c r="L2966" s="61">
        <v>20221200080463</v>
      </c>
      <c r="M2966" s="66" t="s">
        <v>155</v>
      </c>
      <c r="N2966" s="61" t="s">
        <v>1520</v>
      </c>
      <c r="O2966" s="61" t="s">
        <v>1531</v>
      </c>
      <c r="P2966" s="61" t="s">
        <v>622</v>
      </c>
      <c r="Q2966" s="68">
        <v>46.46</v>
      </c>
      <c r="R2966" s="68">
        <v>6.97</v>
      </c>
      <c r="S2966" s="69">
        <v>0</v>
      </c>
      <c r="T2966" s="70">
        <v>0.09</v>
      </c>
      <c r="U2966" s="79">
        <v>0</v>
      </c>
      <c r="V2966" s="70">
        <v>0.01</v>
      </c>
      <c r="W2966" s="79">
        <v>0</v>
      </c>
      <c r="X2966" s="61" t="s">
        <v>82</v>
      </c>
      <c r="Y2966" s="64" t="s">
        <v>50</v>
      </c>
      <c r="Z2966" s="65" t="s">
        <v>2847</v>
      </c>
      <c r="AA2966" s="60">
        <v>0</v>
      </c>
      <c r="AB2966" s="60">
        <v>0</v>
      </c>
      <c r="AC2966" s="75" t="s">
        <v>83</v>
      </c>
      <c r="AD2966" s="73">
        <v>41.73</v>
      </c>
      <c r="AE2966" s="73">
        <v>0</v>
      </c>
      <c r="AF2966" s="73">
        <v>0</v>
      </c>
      <c r="AG2966" s="73">
        <v>11.61</v>
      </c>
      <c r="AH2966" s="73">
        <v>0</v>
      </c>
      <c r="AI2966" s="73">
        <v>0</v>
      </c>
      <c r="AJ2966" s="73">
        <v>0</v>
      </c>
      <c r="AK2966" s="74">
        <v>42</v>
      </c>
      <c r="AL2966" s="90" t="s">
        <v>575</v>
      </c>
      <c r="AM2966" s="82" t="s">
        <v>3669</v>
      </c>
    </row>
    <row r="2967" spans="1:39" ht="21" hidden="1" customHeight="1">
      <c r="A2967" s="60">
        <v>2626</v>
      </c>
      <c r="B2967" s="61">
        <v>16002574</v>
      </c>
      <c r="C2967" s="61">
        <v>523969</v>
      </c>
      <c r="D2967" s="62">
        <v>44765</v>
      </c>
      <c r="E2967" s="334" t="s">
        <v>3571</v>
      </c>
      <c r="F2967" s="334" t="s">
        <v>3571</v>
      </c>
      <c r="G2967" s="114" t="s">
        <v>109</v>
      </c>
      <c r="H2967" s="78" t="s">
        <v>110</v>
      </c>
      <c r="I2967" s="63" t="s">
        <v>320</v>
      </c>
      <c r="J2967" s="63" t="s">
        <v>1726</v>
      </c>
      <c r="K2967" s="61" t="s">
        <v>1830</v>
      </c>
      <c r="L2967" s="61">
        <v>20221200080463</v>
      </c>
      <c r="M2967" s="66" t="s">
        <v>155</v>
      </c>
      <c r="N2967" s="61" t="s">
        <v>1520</v>
      </c>
      <c r="O2967" s="61" t="s">
        <v>2905</v>
      </c>
      <c r="P2967" s="61" t="s">
        <v>2292</v>
      </c>
      <c r="Q2967" s="68">
        <v>155.30000000000001</v>
      </c>
      <c r="R2967" s="68">
        <v>10.54</v>
      </c>
      <c r="S2967" s="69">
        <v>1706.06</v>
      </c>
      <c r="T2967" s="70">
        <v>0.49</v>
      </c>
      <c r="U2967" s="79">
        <v>0</v>
      </c>
      <c r="V2967" s="70">
        <v>0.08</v>
      </c>
      <c r="W2967" s="79">
        <v>0</v>
      </c>
      <c r="X2967" s="61" t="s">
        <v>82</v>
      </c>
      <c r="Y2967" s="64" t="s">
        <v>50</v>
      </c>
      <c r="Z2967" s="65" t="s">
        <v>2847</v>
      </c>
      <c r="AA2967" s="60">
        <v>0</v>
      </c>
      <c r="AB2967" s="60">
        <v>0</v>
      </c>
      <c r="AC2967" s="75" t="s">
        <v>83</v>
      </c>
      <c r="AD2967" s="73">
        <v>280.86</v>
      </c>
      <c r="AE2967" s="73">
        <v>0</v>
      </c>
      <c r="AF2967" s="73">
        <v>0</v>
      </c>
      <c r="AG2967" s="73">
        <v>48.150000000000006</v>
      </c>
      <c r="AH2967" s="73">
        <v>0</v>
      </c>
      <c r="AI2967" s="73">
        <v>0</v>
      </c>
      <c r="AJ2967" s="73">
        <v>0</v>
      </c>
      <c r="AK2967" s="74">
        <v>281</v>
      </c>
      <c r="AL2967" s="90" t="s">
        <v>575</v>
      </c>
      <c r="AM2967" s="82" t="s">
        <v>3669</v>
      </c>
    </row>
    <row r="2968" spans="1:39" ht="21" hidden="1" customHeight="1">
      <c r="A2968" s="60">
        <v>2627</v>
      </c>
      <c r="B2968" s="61">
        <v>16004601</v>
      </c>
      <c r="C2968" s="61">
        <v>24121468</v>
      </c>
      <c r="D2968" s="62">
        <v>44765</v>
      </c>
      <c r="E2968" s="63" t="s">
        <v>2695</v>
      </c>
      <c r="F2968" s="63" t="s">
        <v>84</v>
      </c>
      <c r="G2968" s="114" t="s">
        <v>109</v>
      </c>
      <c r="H2968" s="78" t="s">
        <v>110</v>
      </c>
      <c r="I2968" s="63" t="s">
        <v>111</v>
      </c>
      <c r="J2968" s="63" t="s">
        <v>325</v>
      </c>
      <c r="K2968" s="61" t="s">
        <v>1830</v>
      </c>
      <c r="L2968" s="61" t="s">
        <v>84</v>
      </c>
      <c r="M2968" s="61" t="s">
        <v>165</v>
      </c>
      <c r="N2968" s="61" t="s">
        <v>471</v>
      </c>
      <c r="O2968" s="61" t="s">
        <v>471</v>
      </c>
      <c r="P2968" s="61" t="s">
        <v>471</v>
      </c>
      <c r="Q2968" s="68">
        <v>108.36</v>
      </c>
      <c r="R2968" s="68">
        <v>7.58</v>
      </c>
      <c r="S2968" s="69">
        <v>0</v>
      </c>
      <c r="T2968" s="70">
        <v>0.23</v>
      </c>
      <c r="U2968" s="79">
        <v>0</v>
      </c>
      <c r="V2968" s="70">
        <v>0.01</v>
      </c>
      <c r="W2968" s="79">
        <v>0</v>
      </c>
      <c r="X2968" s="61" t="s">
        <v>82</v>
      </c>
      <c r="Y2968" s="64" t="s">
        <v>50</v>
      </c>
      <c r="Z2968" s="65" t="s">
        <v>2847</v>
      </c>
      <c r="AA2968" s="60">
        <v>0</v>
      </c>
      <c r="AB2968" s="60">
        <v>0</v>
      </c>
      <c r="AC2968" s="75" t="s">
        <v>83</v>
      </c>
      <c r="AD2968" s="73">
        <v>27.72</v>
      </c>
      <c r="AE2968" s="73">
        <v>0</v>
      </c>
      <c r="AF2968" s="73">
        <v>0</v>
      </c>
      <c r="AG2968" s="73">
        <v>5</v>
      </c>
      <c r="AH2968" s="73">
        <v>0</v>
      </c>
      <c r="AI2968" s="73">
        <v>0</v>
      </c>
      <c r="AJ2968" s="73">
        <v>0</v>
      </c>
      <c r="AK2968" s="74">
        <v>28</v>
      </c>
      <c r="AL2968" s="90" t="s">
        <v>90</v>
      </c>
      <c r="AM2968" s="92"/>
    </row>
    <row r="2969" spans="1:39" ht="21" hidden="1" customHeight="1">
      <c r="A2969" s="60"/>
      <c r="B2969" s="61">
        <v>16004920</v>
      </c>
      <c r="C2969" s="61">
        <v>24122002</v>
      </c>
      <c r="D2969" s="62">
        <v>44765</v>
      </c>
      <c r="E2969" s="334" t="s">
        <v>3615</v>
      </c>
      <c r="F2969" s="334" t="s">
        <v>3615</v>
      </c>
      <c r="G2969" s="114" t="s">
        <v>109</v>
      </c>
      <c r="H2969" s="78" t="s">
        <v>110</v>
      </c>
      <c r="I2969" s="63" t="s">
        <v>320</v>
      </c>
      <c r="J2969" s="63" t="s">
        <v>887</v>
      </c>
      <c r="K2969" s="61" t="s">
        <v>1830</v>
      </c>
      <c r="L2969" s="61">
        <v>20221200080463</v>
      </c>
      <c r="M2969" s="66" t="s">
        <v>155</v>
      </c>
      <c r="N2969" s="61" t="s">
        <v>1520</v>
      </c>
      <c r="O2969" s="61" t="s">
        <v>2905</v>
      </c>
      <c r="P2969" s="61" t="s">
        <v>2980</v>
      </c>
      <c r="Q2969" s="68">
        <v>32.119999999999997</v>
      </c>
      <c r="R2969" s="68">
        <v>11.25</v>
      </c>
      <c r="S2969" s="69">
        <v>361.46</v>
      </c>
      <c r="T2969" s="70">
        <v>0.1</v>
      </c>
      <c r="U2969" s="79">
        <v>0</v>
      </c>
      <c r="V2969" s="70">
        <v>0.03</v>
      </c>
      <c r="W2969" s="79">
        <v>0</v>
      </c>
      <c r="X2969" s="61" t="s">
        <v>82</v>
      </c>
      <c r="Y2969" s="64" t="s">
        <v>50</v>
      </c>
      <c r="Z2969" s="65" t="s">
        <v>2847</v>
      </c>
      <c r="AA2969" s="60">
        <v>0</v>
      </c>
      <c r="AB2969" s="60">
        <v>0</v>
      </c>
      <c r="AC2969" s="75" t="s">
        <v>83</v>
      </c>
      <c r="AD2969" s="73">
        <v>86.66</v>
      </c>
      <c r="AE2969" s="73">
        <v>0</v>
      </c>
      <c r="AF2969" s="73">
        <v>0</v>
      </c>
      <c r="AG2969" s="73">
        <v>22.39</v>
      </c>
      <c r="AH2969" s="73">
        <v>0</v>
      </c>
      <c r="AI2969" s="73">
        <v>0</v>
      </c>
      <c r="AJ2969" s="73">
        <v>0</v>
      </c>
      <c r="AK2969" s="74">
        <v>87</v>
      </c>
      <c r="AL2969" s="90" t="s">
        <v>575</v>
      </c>
      <c r="AM2969" s="82" t="s">
        <v>3669</v>
      </c>
    </row>
    <row r="2970" spans="1:39" ht="21" hidden="1" customHeight="1">
      <c r="A2970" s="60">
        <v>2628</v>
      </c>
      <c r="B2970" s="61">
        <v>8010212</v>
      </c>
      <c r="C2970" s="61">
        <v>34011018</v>
      </c>
      <c r="D2970" s="62">
        <v>44765</v>
      </c>
      <c r="E2970" s="63" t="s">
        <v>173</v>
      </c>
      <c r="F2970" s="63" t="s">
        <v>1822</v>
      </c>
      <c r="G2970" s="114" t="s">
        <v>175</v>
      </c>
      <c r="H2970" s="78" t="s">
        <v>176</v>
      </c>
      <c r="I2970" s="63" t="s">
        <v>1016</v>
      </c>
      <c r="J2970" s="63" t="s">
        <v>2546</v>
      </c>
      <c r="K2970" s="61" t="s">
        <v>1830</v>
      </c>
      <c r="L2970" s="61">
        <v>20221200039803</v>
      </c>
      <c r="M2970" s="66" t="s">
        <v>78</v>
      </c>
      <c r="N2970" s="61" t="s">
        <v>2903</v>
      </c>
      <c r="O2970" s="61" t="s">
        <v>1934</v>
      </c>
      <c r="P2970" s="61" t="s">
        <v>2981</v>
      </c>
      <c r="Q2970" s="68">
        <v>65.510000000000005</v>
      </c>
      <c r="R2970" s="68">
        <v>2.37</v>
      </c>
      <c r="S2970" s="69">
        <v>155.26</v>
      </c>
      <c r="T2970" s="70">
        <v>0.04</v>
      </c>
      <c r="U2970" s="79">
        <v>7.0000000000000007E-2</v>
      </c>
      <c r="V2970" s="70">
        <v>0.04</v>
      </c>
      <c r="W2970" s="79">
        <v>65.510000000000005</v>
      </c>
      <c r="X2970" s="61" t="s">
        <v>82</v>
      </c>
      <c r="Y2970" s="64" t="s">
        <v>50</v>
      </c>
      <c r="Z2970" s="65" t="s">
        <v>2847</v>
      </c>
      <c r="AA2970" s="60">
        <v>0</v>
      </c>
      <c r="AB2970" s="60">
        <v>0</v>
      </c>
      <c r="AC2970" s="75" t="s">
        <v>83</v>
      </c>
      <c r="AD2970" s="73">
        <v>136.29</v>
      </c>
      <c r="AE2970" s="73">
        <v>0</v>
      </c>
      <c r="AF2970" s="73">
        <v>0</v>
      </c>
      <c r="AG2970" s="73">
        <v>9.2100000000000009</v>
      </c>
      <c r="AH2970" s="73">
        <v>0</v>
      </c>
      <c r="AI2970" s="73">
        <v>0</v>
      </c>
      <c r="AJ2970" s="73">
        <v>0.2</v>
      </c>
      <c r="AK2970" s="74">
        <v>0</v>
      </c>
      <c r="AL2970" s="90" t="s">
        <v>161</v>
      </c>
      <c r="AM2970" s="92"/>
    </row>
    <row r="2971" spans="1:39" ht="21" customHeight="1">
      <c r="A2971" s="60">
        <v>2629</v>
      </c>
      <c r="B2971" s="61">
        <v>19014605</v>
      </c>
      <c r="C2971" s="61">
        <v>91016147</v>
      </c>
      <c r="D2971" s="62">
        <v>44765</v>
      </c>
      <c r="E2971" s="63" t="s">
        <v>1906</v>
      </c>
      <c r="F2971" s="63" t="s">
        <v>1906</v>
      </c>
      <c r="G2971" s="114" t="s">
        <v>116</v>
      </c>
      <c r="H2971" s="78" t="s">
        <v>130</v>
      </c>
      <c r="I2971" s="63" t="s">
        <v>468</v>
      </c>
      <c r="J2971" s="63" t="s">
        <v>2982</v>
      </c>
      <c r="K2971" s="61" t="s">
        <v>1830</v>
      </c>
      <c r="L2971" s="61">
        <v>20221200061603</v>
      </c>
      <c r="M2971" s="132" t="s">
        <v>1909</v>
      </c>
      <c r="N2971" s="61" t="s">
        <v>861</v>
      </c>
      <c r="O2971" s="61" t="s">
        <v>861</v>
      </c>
      <c r="P2971" s="61" t="s">
        <v>861</v>
      </c>
      <c r="Q2971" s="68">
        <v>80</v>
      </c>
      <c r="R2971" s="68">
        <v>10.220000000000001</v>
      </c>
      <c r="S2971" s="69">
        <v>817.6</v>
      </c>
      <c r="T2971" s="70">
        <v>0.23</v>
      </c>
      <c r="U2971" s="79">
        <v>0</v>
      </c>
      <c r="V2971" s="70">
        <v>0.23</v>
      </c>
      <c r="W2971" s="79">
        <v>0</v>
      </c>
      <c r="X2971" s="61" t="s">
        <v>124</v>
      </c>
      <c r="Y2971" s="64" t="s">
        <v>50</v>
      </c>
      <c r="Z2971" s="65" t="s">
        <v>2847</v>
      </c>
      <c r="AA2971" s="60">
        <v>0</v>
      </c>
      <c r="AB2971" s="60">
        <v>0</v>
      </c>
      <c r="AC2971" s="75" t="s">
        <v>125</v>
      </c>
      <c r="AD2971" s="73">
        <v>817.75</v>
      </c>
      <c r="AE2971" s="73">
        <v>0</v>
      </c>
      <c r="AF2971" s="73">
        <v>0</v>
      </c>
      <c r="AG2971" s="73">
        <v>0</v>
      </c>
      <c r="AH2971" s="73">
        <v>0</v>
      </c>
      <c r="AI2971" s="73">
        <v>13</v>
      </c>
      <c r="AJ2971" s="73">
        <v>116.37</v>
      </c>
      <c r="AK2971" s="74">
        <v>0</v>
      </c>
      <c r="AL2971" s="90" t="s">
        <v>161</v>
      </c>
      <c r="AM2971" s="92"/>
    </row>
    <row r="2972" spans="1:39" ht="21" customHeight="1">
      <c r="A2972" s="60">
        <v>2630</v>
      </c>
      <c r="B2972" s="61">
        <v>19014604</v>
      </c>
      <c r="C2972" s="61">
        <v>91028613</v>
      </c>
      <c r="D2972" s="62">
        <v>44765</v>
      </c>
      <c r="E2972" s="63" t="s">
        <v>1906</v>
      </c>
      <c r="F2972" s="63" t="s">
        <v>1906</v>
      </c>
      <c r="G2972" s="114" t="s">
        <v>116</v>
      </c>
      <c r="H2972" s="78" t="s">
        <v>130</v>
      </c>
      <c r="I2972" s="63" t="s">
        <v>468</v>
      </c>
      <c r="J2972" s="63" t="s">
        <v>2982</v>
      </c>
      <c r="K2972" s="61" t="s">
        <v>1830</v>
      </c>
      <c r="L2972" s="61">
        <v>20221200061603</v>
      </c>
      <c r="M2972" s="132" t="s">
        <v>1909</v>
      </c>
      <c r="N2972" s="61" t="s">
        <v>861</v>
      </c>
      <c r="O2972" s="61" t="s">
        <v>861</v>
      </c>
      <c r="P2972" s="61" t="s">
        <v>861</v>
      </c>
      <c r="Q2972" s="68">
        <v>559</v>
      </c>
      <c r="R2972" s="68">
        <v>6.79</v>
      </c>
      <c r="S2972" s="69">
        <v>3795.61</v>
      </c>
      <c r="T2972" s="70">
        <v>1.08</v>
      </c>
      <c r="U2972" s="79">
        <v>0</v>
      </c>
      <c r="V2972" s="70">
        <v>1.08</v>
      </c>
      <c r="W2972" s="79">
        <v>0</v>
      </c>
      <c r="X2972" s="61" t="s">
        <v>124</v>
      </c>
      <c r="Y2972" s="64" t="s">
        <v>50</v>
      </c>
      <c r="Z2972" s="65" t="s">
        <v>2847</v>
      </c>
      <c r="AA2972" s="60">
        <v>0</v>
      </c>
      <c r="AB2972" s="60">
        <v>0</v>
      </c>
      <c r="AC2972" s="75" t="s">
        <v>125</v>
      </c>
      <c r="AD2972" s="73">
        <v>3790.5</v>
      </c>
      <c r="AE2972" s="73">
        <v>0</v>
      </c>
      <c r="AF2972" s="73">
        <v>0</v>
      </c>
      <c r="AG2972" s="73">
        <v>0</v>
      </c>
      <c r="AH2972" s="73">
        <v>0</v>
      </c>
      <c r="AI2972" s="73">
        <v>0</v>
      </c>
      <c r="AJ2972" s="73">
        <v>793.5</v>
      </c>
      <c r="AK2972" s="74">
        <v>0</v>
      </c>
      <c r="AL2972" s="90" t="s">
        <v>161</v>
      </c>
      <c r="AM2972" s="92"/>
    </row>
    <row r="2973" spans="1:39" ht="21" hidden="1" customHeight="1">
      <c r="A2973" s="60"/>
      <c r="B2973" s="97">
        <v>9003474</v>
      </c>
      <c r="C2973" s="97">
        <v>91033309</v>
      </c>
      <c r="D2973" s="98">
        <v>44765</v>
      </c>
      <c r="E2973" s="99" t="s">
        <v>2695</v>
      </c>
      <c r="F2973" s="99" t="s">
        <v>84</v>
      </c>
      <c r="G2973" s="115" t="s">
        <v>109</v>
      </c>
      <c r="H2973" s="100" t="s">
        <v>495</v>
      </c>
      <c r="I2973" s="99" t="s">
        <v>496</v>
      </c>
      <c r="J2973" s="99" t="s">
        <v>1732</v>
      </c>
      <c r="K2973" s="97" t="s">
        <v>1830</v>
      </c>
      <c r="L2973" s="97" t="s">
        <v>84</v>
      </c>
      <c r="M2973" s="66" t="s">
        <v>155</v>
      </c>
      <c r="N2973" s="97" t="s">
        <v>1614</v>
      </c>
      <c r="O2973" s="97" t="s">
        <v>1179</v>
      </c>
      <c r="P2973" s="97" t="s">
        <v>1400</v>
      </c>
      <c r="Q2973" s="101">
        <v>451.52</v>
      </c>
      <c r="R2973" s="101">
        <v>10.11</v>
      </c>
      <c r="S2973" s="102">
        <v>4563.21</v>
      </c>
      <c r="T2973" s="103">
        <v>0</v>
      </c>
      <c r="U2973" s="104">
        <v>0</v>
      </c>
      <c r="V2973" s="103">
        <v>0.08</v>
      </c>
      <c r="W2973" s="104">
        <v>0</v>
      </c>
      <c r="X2973" s="97" t="s">
        <v>82</v>
      </c>
      <c r="Y2973" s="109" t="s">
        <v>50</v>
      </c>
      <c r="Z2973" s="65" t="s">
        <v>2847</v>
      </c>
      <c r="AA2973" s="60">
        <v>0</v>
      </c>
      <c r="AB2973" s="60">
        <v>0</v>
      </c>
      <c r="AC2973" s="105" t="s">
        <v>83</v>
      </c>
      <c r="AD2973" s="106">
        <v>272.93</v>
      </c>
      <c r="AE2973" s="106">
        <v>0</v>
      </c>
      <c r="AF2973" s="106">
        <v>0</v>
      </c>
      <c r="AG2973" s="106">
        <v>65.989999999999995</v>
      </c>
      <c r="AH2973" s="106">
        <v>0</v>
      </c>
      <c r="AI2973" s="106">
        <v>0</v>
      </c>
      <c r="AJ2973" s="106">
        <v>0</v>
      </c>
      <c r="AK2973" s="107">
        <v>273</v>
      </c>
      <c r="AL2973" s="90" t="s">
        <v>90</v>
      </c>
      <c r="AM2973" s="92"/>
    </row>
    <row r="2974" spans="1:39" ht="21" hidden="1" customHeight="1">
      <c r="A2974" s="60">
        <v>2631</v>
      </c>
      <c r="B2974" s="61">
        <v>4001949</v>
      </c>
      <c r="C2974" s="61">
        <v>205107</v>
      </c>
      <c r="D2974" s="62">
        <v>44767</v>
      </c>
      <c r="E2974" s="63" t="s">
        <v>38</v>
      </c>
      <c r="F2974" s="63" t="s">
        <v>39</v>
      </c>
      <c r="G2974" s="114" t="s">
        <v>116</v>
      </c>
      <c r="H2974" s="78" t="s">
        <v>224</v>
      </c>
      <c r="I2974" s="63" t="s">
        <v>343</v>
      </c>
      <c r="J2974" s="63" t="s">
        <v>344</v>
      </c>
      <c r="K2974" s="61" t="s">
        <v>1830</v>
      </c>
      <c r="L2974" s="61" t="s">
        <v>120</v>
      </c>
      <c r="M2974" s="66" t="s">
        <v>78</v>
      </c>
      <c r="N2974" s="61" t="s">
        <v>127</v>
      </c>
      <c r="O2974" s="61" t="s">
        <v>2961</v>
      </c>
      <c r="P2974" s="61" t="s">
        <v>828</v>
      </c>
      <c r="Q2974" s="68">
        <v>17.13</v>
      </c>
      <c r="R2974" s="68">
        <v>6.67</v>
      </c>
      <c r="S2974" s="69">
        <v>113.88</v>
      </c>
      <c r="T2974" s="70">
        <v>0.03</v>
      </c>
      <c r="U2974" s="79">
        <v>0</v>
      </c>
      <c r="V2974" s="70">
        <v>0.01</v>
      </c>
      <c r="W2974" s="79">
        <v>0</v>
      </c>
      <c r="X2974" s="61" t="s">
        <v>2888</v>
      </c>
      <c r="Y2974" s="64" t="s">
        <v>50</v>
      </c>
      <c r="Z2974" s="65" t="s">
        <v>2847</v>
      </c>
      <c r="AA2974" s="60">
        <v>0</v>
      </c>
      <c r="AB2974" s="60">
        <v>0</v>
      </c>
      <c r="AC2974" s="75" t="s">
        <v>574</v>
      </c>
      <c r="AD2974" s="73">
        <v>50.37</v>
      </c>
      <c r="AE2974" s="73">
        <v>0</v>
      </c>
      <c r="AF2974" s="73">
        <v>0</v>
      </c>
      <c r="AG2974" s="73">
        <v>0</v>
      </c>
      <c r="AH2974" s="73">
        <v>0</v>
      </c>
      <c r="AI2974" s="73">
        <v>10.1</v>
      </c>
      <c r="AJ2974" s="73">
        <v>0</v>
      </c>
      <c r="AK2974" s="74">
        <v>0</v>
      </c>
      <c r="AL2974" s="90" t="s">
        <v>52</v>
      </c>
      <c r="AM2974" s="92"/>
    </row>
    <row r="2975" spans="1:39" ht="21" hidden="1" customHeight="1">
      <c r="A2975" s="60">
        <v>2632</v>
      </c>
      <c r="B2975" s="61">
        <v>5002315</v>
      </c>
      <c r="C2975" s="61">
        <v>295029</v>
      </c>
      <c r="D2975" s="62">
        <v>44767</v>
      </c>
      <c r="E2975" s="63" t="s">
        <v>38</v>
      </c>
      <c r="F2975" s="63" t="s">
        <v>39</v>
      </c>
      <c r="G2975" s="114" t="s">
        <v>116</v>
      </c>
      <c r="H2975" s="78" t="s">
        <v>117</v>
      </c>
      <c r="I2975" s="63" t="s">
        <v>720</v>
      </c>
      <c r="J2975" s="63" t="s">
        <v>2168</v>
      </c>
      <c r="K2975" s="61" t="s">
        <v>1830</v>
      </c>
      <c r="L2975" s="61">
        <v>20221200033983</v>
      </c>
      <c r="M2975" s="66" t="s">
        <v>78</v>
      </c>
      <c r="N2975" s="61" t="s">
        <v>380</v>
      </c>
      <c r="O2975" s="61" t="s">
        <v>2928</v>
      </c>
      <c r="P2975" s="61" t="s">
        <v>2983</v>
      </c>
      <c r="Q2975" s="68">
        <v>36.299999999999997</v>
      </c>
      <c r="R2975" s="68">
        <v>6.16</v>
      </c>
      <c r="S2975" s="69">
        <v>223.60799999999998</v>
      </c>
      <c r="T2975" s="70">
        <v>0.06</v>
      </c>
      <c r="U2975" s="79">
        <v>0</v>
      </c>
      <c r="V2975" s="70">
        <v>0.06</v>
      </c>
      <c r="W2975" s="79">
        <v>0</v>
      </c>
      <c r="X2975" s="61" t="s">
        <v>124</v>
      </c>
      <c r="Y2975" s="64" t="s">
        <v>50</v>
      </c>
      <c r="Z2975" s="65" t="s">
        <v>2847</v>
      </c>
      <c r="AA2975" s="60">
        <v>0</v>
      </c>
      <c r="AB2975" s="60">
        <v>0</v>
      </c>
      <c r="AC2975" s="75" t="s">
        <v>125</v>
      </c>
      <c r="AD2975" s="73">
        <v>223.61</v>
      </c>
      <c r="AE2975" s="73">
        <v>0</v>
      </c>
      <c r="AF2975" s="73">
        <v>0</v>
      </c>
      <c r="AG2975" s="73">
        <v>0</v>
      </c>
      <c r="AH2975" s="73">
        <v>0</v>
      </c>
      <c r="AI2975" s="73">
        <v>0</v>
      </c>
      <c r="AJ2975" s="73">
        <v>50.9</v>
      </c>
      <c r="AK2975" s="74">
        <v>0</v>
      </c>
      <c r="AL2975" s="90" t="s">
        <v>52</v>
      </c>
      <c r="AM2975" s="92"/>
    </row>
    <row r="2976" spans="1:39" ht="21" hidden="1" customHeight="1">
      <c r="A2976" s="60">
        <v>2633</v>
      </c>
      <c r="B2976" s="61">
        <v>5002480</v>
      </c>
      <c r="C2976" s="61">
        <v>295424</v>
      </c>
      <c r="D2976" s="62">
        <v>44767</v>
      </c>
      <c r="E2976" s="63" t="s">
        <v>38</v>
      </c>
      <c r="F2976" s="63" t="s">
        <v>39</v>
      </c>
      <c r="G2976" s="114" t="s">
        <v>116</v>
      </c>
      <c r="H2976" s="78" t="s">
        <v>117</v>
      </c>
      <c r="I2976" s="63" t="s">
        <v>720</v>
      </c>
      <c r="J2976" s="63" t="s">
        <v>2168</v>
      </c>
      <c r="K2976" s="61" t="s">
        <v>1830</v>
      </c>
      <c r="L2976" s="61">
        <v>20221200033983</v>
      </c>
      <c r="M2976" s="66" t="s">
        <v>78</v>
      </c>
      <c r="N2976" s="61" t="s">
        <v>2983</v>
      </c>
      <c r="O2976" s="61" t="s">
        <v>2899</v>
      </c>
      <c r="P2976" s="61" t="s">
        <v>143</v>
      </c>
      <c r="Q2976" s="68">
        <v>47</v>
      </c>
      <c r="R2976" s="68">
        <v>4.75</v>
      </c>
      <c r="S2976" s="69">
        <v>223.25</v>
      </c>
      <c r="T2976" s="70">
        <v>0.06</v>
      </c>
      <c r="U2976" s="79">
        <v>0</v>
      </c>
      <c r="V2976" s="70">
        <v>0.06</v>
      </c>
      <c r="W2976" s="79">
        <v>0</v>
      </c>
      <c r="X2976" s="61" t="s">
        <v>124</v>
      </c>
      <c r="Y2976" s="64" t="s">
        <v>50</v>
      </c>
      <c r="Z2976" s="65" t="s">
        <v>2847</v>
      </c>
      <c r="AA2976" s="60">
        <v>0</v>
      </c>
      <c r="AB2976" s="60">
        <v>0</v>
      </c>
      <c r="AC2976" s="75" t="s">
        <v>125</v>
      </c>
      <c r="AD2976" s="73">
        <v>225.15</v>
      </c>
      <c r="AE2976" s="73">
        <v>0</v>
      </c>
      <c r="AF2976" s="73">
        <v>0</v>
      </c>
      <c r="AG2976" s="73">
        <v>0</v>
      </c>
      <c r="AH2976" s="73">
        <v>0</v>
      </c>
      <c r="AI2976" s="73">
        <v>0</v>
      </c>
      <c r="AJ2976" s="73">
        <v>60.01</v>
      </c>
      <c r="AK2976" s="74">
        <v>0</v>
      </c>
      <c r="AL2976" s="90" t="s">
        <v>52</v>
      </c>
      <c r="AM2976" s="92"/>
    </row>
    <row r="2977" spans="1:39" ht="21" hidden="1" customHeight="1">
      <c r="A2977" s="60">
        <v>2634</v>
      </c>
      <c r="B2977" s="61">
        <v>8005675</v>
      </c>
      <c r="C2977" s="61">
        <v>145891</v>
      </c>
      <c r="D2977" s="62">
        <v>44767</v>
      </c>
      <c r="E2977" s="334" t="s">
        <v>3571</v>
      </c>
      <c r="F2977" s="334" t="s">
        <v>3571</v>
      </c>
      <c r="G2977" s="114" t="s">
        <v>175</v>
      </c>
      <c r="H2977" s="78" t="s">
        <v>176</v>
      </c>
      <c r="I2977" s="63" t="s">
        <v>864</v>
      </c>
      <c r="J2977" s="63" t="s">
        <v>1963</v>
      </c>
      <c r="K2977" s="61" t="s">
        <v>1830</v>
      </c>
      <c r="L2977" s="61">
        <v>20211200096663</v>
      </c>
      <c r="M2977" s="66" t="s">
        <v>155</v>
      </c>
      <c r="N2977" s="61" t="s">
        <v>595</v>
      </c>
      <c r="O2977" s="61" t="s">
        <v>468</v>
      </c>
      <c r="P2977" s="61" t="s">
        <v>1448</v>
      </c>
      <c r="Q2977" s="68">
        <v>115.3</v>
      </c>
      <c r="R2977" s="68">
        <v>13.83</v>
      </c>
      <c r="S2977" s="69">
        <v>1594.64</v>
      </c>
      <c r="T2977" s="70">
        <v>0.46</v>
      </c>
      <c r="U2977" s="79">
        <v>0</v>
      </c>
      <c r="V2977" s="70">
        <v>0.02</v>
      </c>
      <c r="W2977" s="79">
        <v>0</v>
      </c>
      <c r="X2977" s="61" t="s">
        <v>1318</v>
      </c>
      <c r="Y2977" s="64" t="s">
        <v>50</v>
      </c>
      <c r="Z2977" s="65" t="s">
        <v>2847</v>
      </c>
      <c r="AA2977" s="60">
        <v>0</v>
      </c>
      <c r="AB2977" s="60">
        <v>0</v>
      </c>
      <c r="AC2977" s="75" t="s">
        <v>83</v>
      </c>
      <c r="AD2977" s="73">
        <v>74.5</v>
      </c>
      <c r="AE2977" s="73">
        <v>1240</v>
      </c>
      <c r="AF2977" s="73">
        <v>177.14</v>
      </c>
      <c r="AG2977" s="73">
        <v>17.13</v>
      </c>
      <c r="AH2977" s="73">
        <v>0</v>
      </c>
      <c r="AI2977" s="73">
        <v>0</v>
      </c>
      <c r="AJ2977" s="73">
        <v>0</v>
      </c>
      <c r="AK2977" s="74">
        <v>75</v>
      </c>
      <c r="AL2977" s="90" t="s">
        <v>575</v>
      </c>
      <c r="AM2977" s="82" t="s">
        <v>3674</v>
      </c>
    </row>
    <row r="2978" spans="1:39" ht="21" hidden="1" customHeight="1">
      <c r="A2978" s="60">
        <v>2635</v>
      </c>
      <c r="B2978" s="61">
        <v>8005761</v>
      </c>
      <c r="C2978" s="61">
        <v>146068</v>
      </c>
      <c r="D2978" s="62">
        <v>44767</v>
      </c>
      <c r="E2978" s="334" t="s">
        <v>3571</v>
      </c>
      <c r="F2978" s="334" t="s">
        <v>3571</v>
      </c>
      <c r="G2978" s="114" t="s">
        <v>175</v>
      </c>
      <c r="H2978" s="78" t="s">
        <v>176</v>
      </c>
      <c r="I2978" s="63" t="s">
        <v>864</v>
      </c>
      <c r="J2978" s="63" t="s">
        <v>1975</v>
      </c>
      <c r="K2978" s="61" t="s">
        <v>1830</v>
      </c>
      <c r="L2978" s="61">
        <v>20211200096663</v>
      </c>
      <c r="M2978" s="66" t="s">
        <v>155</v>
      </c>
      <c r="N2978" s="61" t="s">
        <v>595</v>
      </c>
      <c r="O2978" s="61" t="s">
        <v>180</v>
      </c>
      <c r="P2978" s="61" t="s">
        <v>188</v>
      </c>
      <c r="Q2978" s="68">
        <v>58.6</v>
      </c>
      <c r="R2978" s="68">
        <v>12.81</v>
      </c>
      <c r="S2978" s="69">
        <v>750.62</v>
      </c>
      <c r="T2978" s="70">
        <v>0.21</v>
      </c>
      <c r="U2978" s="79">
        <v>0</v>
      </c>
      <c r="V2978" s="70">
        <v>0</v>
      </c>
      <c r="W2978" s="79">
        <v>0</v>
      </c>
      <c r="X2978" s="61" t="s">
        <v>49</v>
      </c>
      <c r="Y2978" s="64" t="s">
        <v>50</v>
      </c>
      <c r="Z2978" s="65" t="s">
        <v>2847</v>
      </c>
      <c r="AA2978" s="60">
        <v>0</v>
      </c>
      <c r="AB2978" s="60">
        <v>0</v>
      </c>
      <c r="AC2978" s="75" t="s">
        <v>49</v>
      </c>
      <c r="AD2978" s="73">
        <v>0</v>
      </c>
      <c r="AE2978" s="73">
        <v>290</v>
      </c>
      <c r="AF2978" s="73">
        <v>41.43</v>
      </c>
      <c r="AG2978" s="73">
        <v>0</v>
      </c>
      <c r="AH2978" s="73">
        <v>0</v>
      </c>
      <c r="AI2978" s="73">
        <v>0</v>
      </c>
      <c r="AJ2978" s="73">
        <v>0</v>
      </c>
      <c r="AK2978" s="74">
        <v>0</v>
      </c>
      <c r="AL2978" s="90" t="s">
        <v>575</v>
      </c>
      <c r="AM2978" s="82" t="e">
        <v>#N/A</v>
      </c>
    </row>
    <row r="2979" spans="1:39" ht="21" hidden="1" customHeight="1">
      <c r="A2979" s="60">
        <v>2636</v>
      </c>
      <c r="B2979" s="61">
        <v>12002702</v>
      </c>
      <c r="C2979" s="61">
        <v>179109</v>
      </c>
      <c r="D2979" s="62">
        <v>44767</v>
      </c>
      <c r="E2979" s="63" t="s">
        <v>38</v>
      </c>
      <c r="F2979" s="63" t="s">
        <v>84</v>
      </c>
      <c r="G2979" s="114" t="s">
        <v>73</v>
      </c>
      <c r="H2979" s="78" t="s">
        <v>91</v>
      </c>
      <c r="I2979" s="63" t="s">
        <v>97</v>
      </c>
      <c r="J2979" s="63" t="s">
        <v>1715</v>
      </c>
      <c r="K2979" s="61" t="s">
        <v>1830</v>
      </c>
      <c r="L2979" s="61" t="s">
        <v>84</v>
      </c>
      <c r="M2979" s="66" t="s">
        <v>45</v>
      </c>
      <c r="N2979" s="61" t="s">
        <v>107</v>
      </c>
      <c r="O2979" s="61" t="s">
        <v>1216</v>
      </c>
      <c r="P2979" s="61" t="s">
        <v>873</v>
      </c>
      <c r="Q2979" s="68">
        <v>101.16</v>
      </c>
      <c r="R2979" s="68">
        <v>8.3699999999999992</v>
      </c>
      <c r="S2979" s="69">
        <v>846.79</v>
      </c>
      <c r="T2979" s="70">
        <v>0.24</v>
      </c>
      <c r="U2979" s="79">
        <v>0</v>
      </c>
      <c r="V2979" s="70">
        <v>0.02</v>
      </c>
      <c r="W2979" s="79">
        <v>0</v>
      </c>
      <c r="X2979" s="61" t="s">
        <v>1318</v>
      </c>
      <c r="Y2979" s="64" t="s">
        <v>50</v>
      </c>
      <c r="Z2979" s="65" t="s">
        <v>2847</v>
      </c>
      <c r="AA2979" s="60">
        <v>0</v>
      </c>
      <c r="AB2979" s="60">
        <v>0</v>
      </c>
      <c r="AC2979" s="75" t="s">
        <v>83</v>
      </c>
      <c r="AD2979" s="73">
        <v>84.69</v>
      </c>
      <c r="AE2979" s="73">
        <v>1250</v>
      </c>
      <c r="AF2979" s="73">
        <v>179</v>
      </c>
      <c r="AG2979" s="73">
        <v>18.079999999999998</v>
      </c>
      <c r="AH2979" s="73">
        <v>0</v>
      </c>
      <c r="AI2979" s="73">
        <v>0</v>
      </c>
      <c r="AJ2979" s="73">
        <v>0</v>
      </c>
      <c r="AK2979" s="74">
        <v>85</v>
      </c>
      <c r="AL2979" s="90" t="s">
        <v>90</v>
      </c>
      <c r="AM2979" s="92"/>
    </row>
    <row r="2980" spans="1:39" ht="21" hidden="1" customHeight="1">
      <c r="A2980" s="60">
        <v>2637</v>
      </c>
      <c r="B2980" s="61">
        <v>12001498</v>
      </c>
      <c r="C2980" s="61">
        <v>179568</v>
      </c>
      <c r="D2980" s="62">
        <v>44767</v>
      </c>
      <c r="E2980" s="63" t="s">
        <v>38</v>
      </c>
      <c r="F2980" s="63" t="s">
        <v>84</v>
      </c>
      <c r="G2980" s="114" t="s">
        <v>73</v>
      </c>
      <c r="H2980" s="78" t="s">
        <v>91</v>
      </c>
      <c r="I2980" s="63" t="s">
        <v>1245</v>
      </c>
      <c r="J2980" s="63" t="s">
        <v>1245</v>
      </c>
      <c r="K2980" s="61" t="s">
        <v>1830</v>
      </c>
      <c r="L2980" s="61" t="s">
        <v>84</v>
      </c>
      <c r="M2980" s="66" t="s">
        <v>45</v>
      </c>
      <c r="N2980" s="61" t="s">
        <v>787</v>
      </c>
      <c r="O2980" s="61" t="s">
        <v>199</v>
      </c>
      <c r="P2980" s="61" t="s">
        <v>790</v>
      </c>
      <c r="Q2980" s="68">
        <v>70.92</v>
      </c>
      <c r="R2980" s="68">
        <v>9.7799999999999994</v>
      </c>
      <c r="S2980" s="69">
        <v>693.28</v>
      </c>
      <c r="T2980" s="70">
        <v>0.2</v>
      </c>
      <c r="U2980" s="79">
        <v>0</v>
      </c>
      <c r="V2980" s="70">
        <v>0.01</v>
      </c>
      <c r="W2980" s="79">
        <v>0</v>
      </c>
      <c r="X2980" s="61" t="s">
        <v>1318</v>
      </c>
      <c r="Y2980" s="64" t="s">
        <v>50</v>
      </c>
      <c r="Z2980" s="65" t="s">
        <v>2847</v>
      </c>
      <c r="AA2980" s="60">
        <v>0</v>
      </c>
      <c r="AB2980" s="60">
        <v>0</v>
      </c>
      <c r="AC2980" s="75" t="s">
        <v>83</v>
      </c>
      <c r="AD2980" s="73">
        <v>7.94</v>
      </c>
      <c r="AE2980" s="73">
        <v>600</v>
      </c>
      <c r="AF2980" s="73">
        <v>86</v>
      </c>
      <c r="AG2980" s="73">
        <v>0</v>
      </c>
      <c r="AH2980" s="73">
        <v>0</v>
      </c>
      <c r="AI2980" s="73">
        <v>0</v>
      </c>
      <c r="AJ2980" s="73">
        <v>1.22</v>
      </c>
      <c r="AK2980" s="74">
        <v>8</v>
      </c>
      <c r="AL2980" s="90" t="s">
        <v>90</v>
      </c>
      <c r="AM2980" s="92"/>
    </row>
    <row r="2981" spans="1:39" ht="21" hidden="1" customHeight="1">
      <c r="A2981" s="60">
        <v>2638</v>
      </c>
      <c r="B2981" s="61">
        <v>13002397</v>
      </c>
      <c r="C2981" s="61">
        <v>180762</v>
      </c>
      <c r="D2981" s="62">
        <v>44767</v>
      </c>
      <c r="E2981" s="63" t="s">
        <v>38</v>
      </c>
      <c r="F2981" s="63" t="s">
        <v>77</v>
      </c>
      <c r="G2981" s="114" t="s">
        <v>73</v>
      </c>
      <c r="H2981" s="78" t="s">
        <v>440</v>
      </c>
      <c r="I2981" s="63" t="s">
        <v>440</v>
      </c>
      <c r="J2981" s="63" t="s">
        <v>2984</v>
      </c>
      <c r="K2981" s="61" t="s">
        <v>1830</v>
      </c>
      <c r="L2981" s="61">
        <v>20221200036843</v>
      </c>
      <c r="M2981" s="66" t="s">
        <v>45</v>
      </c>
      <c r="N2981" s="61" t="s">
        <v>1211</v>
      </c>
      <c r="O2981" s="61" t="s">
        <v>878</v>
      </c>
      <c r="P2981" s="61" t="s">
        <v>2985</v>
      </c>
      <c r="Q2981" s="68">
        <v>100.15</v>
      </c>
      <c r="R2981" s="68">
        <v>6.54</v>
      </c>
      <c r="S2981" s="69">
        <v>654.63</v>
      </c>
      <c r="T2981" s="70">
        <v>0.19</v>
      </c>
      <c r="U2981" s="79">
        <v>0</v>
      </c>
      <c r="V2981" s="70">
        <v>0.01</v>
      </c>
      <c r="W2981" s="79">
        <v>0</v>
      </c>
      <c r="X2981" s="61" t="s">
        <v>1318</v>
      </c>
      <c r="Y2981" s="64" t="s">
        <v>50</v>
      </c>
      <c r="Z2981" s="65" t="s">
        <v>2847</v>
      </c>
      <c r="AA2981" s="60">
        <v>0</v>
      </c>
      <c r="AB2981" s="60">
        <v>0</v>
      </c>
      <c r="AC2981" s="75" t="s">
        <v>83</v>
      </c>
      <c r="AD2981" s="73">
        <v>39.6</v>
      </c>
      <c r="AE2981" s="73">
        <v>0</v>
      </c>
      <c r="AF2981" s="73">
        <v>0</v>
      </c>
      <c r="AG2981" s="73">
        <v>7.97</v>
      </c>
      <c r="AH2981" s="73">
        <v>0</v>
      </c>
      <c r="AI2981" s="73">
        <v>0</v>
      </c>
      <c r="AJ2981" s="73">
        <v>0</v>
      </c>
      <c r="AK2981" s="74">
        <v>40</v>
      </c>
      <c r="AL2981" s="90" t="s">
        <v>161</v>
      </c>
      <c r="AM2981" s="92"/>
    </row>
    <row r="2982" spans="1:39" ht="21" hidden="1" customHeight="1">
      <c r="A2982" s="60">
        <v>2639</v>
      </c>
      <c r="B2982" s="61">
        <v>5000423</v>
      </c>
      <c r="C2982" s="61">
        <v>290928</v>
      </c>
      <c r="D2982" s="62">
        <v>44767</v>
      </c>
      <c r="E2982" s="63" t="s">
        <v>38</v>
      </c>
      <c r="F2982" s="63" t="s">
        <v>1590</v>
      </c>
      <c r="G2982" s="114" t="s">
        <v>116</v>
      </c>
      <c r="H2982" s="78" t="s">
        <v>117</v>
      </c>
      <c r="I2982" s="63" t="s">
        <v>737</v>
      </c>
      <c r="J2982" s="63" t="s">
        <v>2986</v>
      </c>
      <c r="K2982" s="61" t="s">
        <v>1830</v>
      </c>
      <c r="L2982" s="61" t="s">
        <v>1590</v>
      </c>
      <c r="M2982" s="66" t="s">
        <v>78</v>
      </c>
      <c r="N2982" s="61" t="s">
        <v>2149</v>
      </c>
      <c r="O2982" s="61" t="s">
        <v>2987</v>
      </c>
      <c r="P2982" s="61" t="s">
        <v>58</v>
      </c>
      <c r="Q2982" s="68">
        <v>148.09</v>
      </c>
      <c r="R2982" s="68">
        <v>3.87</v>
      </c>
      <c r="S2982" s="69">
        <v>569.28</v>
      </c>
      <c r="T2982" s="70">
        <v>0.16</v>
      </c>
      <c r="U2982" s="79">
        <v>0</v>
      </c>
      <c r="V2982" s="70">
        <v>0.03</v>
      </c>
      <c r="W2982" s="79">
        <v>0</v>
      </c>
      <c r="X2982" s="61" t="s">
        <v>82</v>
      </c>
      <c r="Y2982" s="64" t="s">
        <v>50</v>
      </c>
      <c r="Z2982" s="65" t="s">
        <v>2847</v>
      </c>
      <c r="AA2982" s="60">
        <v>0</v>
      </c>
      <c r="AB2982" s="60">
        <v>0</v>
      </c>
      <c r="AC2982" s="75" t="s">
        <v>83</v>
      </c>
      <c r="AD2982" s="73">
        <v>89.13</v>
      </c>
      <c r="AE2982" s="73">
        <v>0</v>
      </c>
      <c r="AF2982" s="73">
        <v>0</v>
      </c>
      <c r="AG2982" s="73">
        <v>15.44</v>
      </c>
      <c r="AH2982" s="73">
        <v>0</v>
      </c>
      <c r="AI2982" s="73">
        <v>0</v>
      </c>
      <c r="AJ2982" s="73">
        <v>0</v>
      </c>
      <c r="AK2982" s="74">
        <v>89</v>
      </c>
      <c r="AL2982" s="90" t="s">
        <v>90</v>
      </c>
      <c r="AM2982" s="92"/>
    </row>
    <row r="2983" spans="1:39" ht="21" hidden="1" customHeight="1">
      <c r="A2983" s="60">
        <v>2640</v>
      </c>
      <c r="B2983" s="61">
        <v>10002602</v>
      </c>
      <c r="C2983" s="61">
        <v>511030</v>
      </c>
      <c r="D2983" s="62">
        <v>44767</v>
      </c>
      <c r="E2983" s="63" t="s">
        <v>38</v>
      </c>
      <c r="F2983" s="63" t="s">
        <v>77</v>
      </c>
      <c r="G2983" s="114" t="s">
        <v>73</v>
      </c>
      <c r="H2983" s="78" t="s">
        <v>74</v>
      </c>
      <c r="I2983" s="63" t="s">
        <v>415</v>
      </c>
      <c r="J2983" s="63" t="s">
        <v>415</v>
      </c>
      <c r="K2983" s="61" t="s">
        <v>1830</v>
      </c>
      <c r="L2983" s="61">
        <v>20221200036843</v>
      </c>
      <c r="M2983" s="66" t="s">
        <v>45</v>
      </c>
      <c r="N2983" s="61" t="s">
        <v>2988</v>
      </c>
      <c r="O2983" s="61" t="s">
        <v>1274</v>
      </c>
      <c r="P2983" s="61" t="s">
        <v>892</v>
      </c>
      <c r="Q2983" s="68">
        <v>95.3</v>
      </c>
      <c r="R2983" s="68">
        <v>8.15</v>
      </c>
      <c r="S2983" s="69">
        <v>776.43</v>
      </c>
      <c r="T2983" s="70">
        <v>0.22</v>
      </c>
      <c r="U2983" s="79">
        <v>0</v>
      </c>
      <c r="V2983" s="70">
        <v>0.14000000000000001</v>
      </c>
      <c r="W2983" s="79">
        <v>0</v>
      </c>
      <c r="X2983" s="61" t="s">
        <v>82</v>
      </c>
      <c r="Y2983" s="64" t="s">
        <v>50</v>
      </c>
      <c r="Z2983" s="65" t="s">
        <v>2847</v>
      </c>
      <c r="AA2983" s="60">
        <v>0</v>
      </c>
      <c r="AB2983" s="60">
        <v>0</v>
      </c>
      <c r="AC2983" s="75" t="s">
        <v>83</v>
      </c>
      <c r="AD2983" s="73">
        <v>494.57</v>
      </c>
      <c r="AE2983" s="73">
        <v>0</v>
      </c>
      <c r="AF2983" s="73">
        <v>0</v>
      </c>
      <c r="AG2983" s="73">
        <v>112.38</v>
      </c>
      <c r="AH2983" s="73">
        <v>0</v>
      </c>
      <c r="AI2983" s="73">
        <v>0</v>
      </c>
      <c r="AJ2983" s="73">
        <v>0</v>
      </c>
      <c r="AK2983" s="74">
        <v>495</v>
      </c>
      <c r="AL2983" s="90" t="s">
        <v>161</v>
      </c>
      <c r="AM2983" s="92"/>
    </row>
    <row r="2984" spans="1:39" ht="21" hidden="1" customHeight="1">
      <c r="A2984" s="60">
        <v>2641</v>
      </c>
      <c r="B2984" s="61">
        <v>8010617</v>
      </c>
      <c r="C2984" s="61">
        <v>512004</v>
      </c>
      <c r="D2984" s="62">
        <v>44767</v>
      </c>
      <c r="E2984" s="334" t="s">
        <v>3571</v>
      </c>
      <c r="F2984" s="334" t="s">
        <v>3571</v>
      </c>
      <c r="G2984" s="114" t="s">
        <v>175</v>
      </c>
      <c r="H2984" s="78" t="s">
        <v>176</v>
      </c>
      <c r="I2984" s="63" t="s">
        <v>285</v>
      </c>
      <c r="J2984" s="63" t="s">
        <v>1984</v>
      </c>
      <c r="K2984" s="61" t="s">
        <v>1830</v>
      </c>
      <c r="L2984" s="61">
        <v>20211200096663</v>
      </c>
      <c r="M2984" s="66" t="s">
        <v>155</v>
      </c>
      <c r="N2984" s="61" t="s">
        <v>353</v>
      </c>
      <c r="O2984" s="61" t="s">
        <v>2989</v>
      </c>
      <c r="P2984" s="61" t="s">
        <v>1970</v>
      </c>
      <c r="Q2984" s="68">
        <v>48.1</v>
      </c>
      <c r="R2984" s="68">
        <v>7.02</v>
      </c>
      <c r="S2984" s="69">
        <v>337.85</v>
      </c>
      <c r="T2984" s="70">
        <v>0.1</v>
      </c>
      <c r="U2984" s="79">
        <v>0</v>
      </c>
      <c r="V2984" s="70">
        <v>0.03</v>
      </c>
      <c r="W2984" s="79">
        <v>0</v>
      </c>
      <c r="X2984" s="61" t="s">
        <v>82</v>
      </c>
      <c r="Y2984" s="64" t="s">
        <v>50</v>
      </c>
      <c r="Z2984" s="65" t="s">
        <v>2847</v>
      </c>
      <c r="AA2984" s="60">
        <v>0</v>
      </c>
      <c r="AB2984" s="60">
        <v>0</v>
      </c>
      <c r="AC2984" s="75" t="s">
        <v>83</v>
      </c>
      <c r="AD2984" s="73">
        <v>90</v>
      </c>
      <c r="AE2984" s="73">
        <v>0</v>
      </c>
      <c r="AF2984" s="73">
        <v>0</v>
      </c>
      <c r="AG2984" s="73">
        <v>22.9</v>
      </c>
      <c r="AH2984" s="73">
        <v>0</v>
      </c>
      <c r="AI2984" s="73">
        <v>0</v>
      </c>
      <c r="AJ2984" s="73">
        <v>0</v>
      </c>
      <c r="AK2984" s="74">
        <v>90</v>
      </c>
      <c r="AL2984" s="90" t="s">
        <v>575</v>
      </c>
      <c r="AM2984" s="82" t="s">
        <v>3674</v>
      </c>
    </row>
    <row r="2985" spans="1:39" ht="21" hidden="1" customHeight="1">
      <c r="A2985" s="60">
        <v>2642</v>
      </c>
      <c r="B2985" s="61">
        <v>14001136</v>
      </c>
      <c r="C2985" s="61">
        <v>512950</v>
      </c>
      <c r="D2985" s="62">
        <v>44767</v>
      </c>
      <c r="E2985" s="63" t="s">
        <v>38</v>
      </c>
      <c r="F2985" s="63" t="s">
        <v>77</v>
      </c>
      <c r="G2985" s="114" t="s">
        <v>109</v>
      </c>
      <c r="H2985" s="78" t="s">
        <v>1365</v>
      </c>
      <c r="I2985" s="63" t="s">
        <v>1366</v>
      </c>
      <c r="J2985" s="63" t="s">
        <v>1695</v>
      </c>
      <c r="K2985" s="61" t="s">
        <v>1830</v>
      </c>
      <c r="L2985" s="61">
        <v>20221200036843</v>
      </c>
      <c r="M2985" s="66" t="s">
        <v>45</v>
      </c>
      <c r="N2985" s="61" t="s">
        <v>1448</v>
      </c>
      <c r="O2985" s="61" t="s">
        <v>987</v>
      </c>
      <c r="P2985" s="61" t="s">
        <v>589</v>
      </c>
      <c r="Q2985" s="68">
        <v>85.75</v>
      </c>
      <c r="R2985" s="68">
        <v>6.7</v>
      </c>
      <c r="S2985" s="69">
        <v>574.17999999999995</v>
      </c>
      <c r="T2985" s="70">
        <v>0.16</v>
      </c>
      <c r="U2985" s="79">
        <v>0</v>
      </c>
      <c r="V2985" s="70">
        <v>0.02</v>
      </c>
      <c r="W2985" s="79">
        <v>0</v>
      </c>
      <c r="X2985" s="61" t="s">
        <v>1318</v>
      </c>
      <c r="Y2985" s="64" t="s">
        <v>50</v>
      </c>
      <c r="Z2985" s="65" t="s">
        <v>2847</v>
      </c>
      <c r="AA2985" s="60">
        <v>0</v>
      </c>
      <c r="AB2985" s="60">
        <v>0</v>
      </c>
      <c r="AC2985" s="75" t="s">
        <v>83</v>
      </c>
      <c r="AD2985" s="73">
        <v>61.66</v>
      </c>
      <c r="AE2985" s="73">
        <v>1000</v>
      </c>
      <c r="AF2985" s="73">
        <v>143</v>
      </c>
      <c r="AG2985" s="73">
        <v>11.92</v>
      </c>
      <c r="AH2985" s="73">
        <v>0</v>
      </c>
      <c r="AI2985" s="73">
        <v>0</v>
      </c>
      <c r="AJ2985" s="73">
        <v>14.35</v>
      </c>
      <c r="AK2985" s="74">
        <v>62</v>
      </c>
      <c r="AL2985" s="90" t="s">
        <v>161</v>
      </c>
      <c r="AM2985" s="92"/>
    </row>
    <row r="2986" spans="1:39" ht="21" hidden="1" customHeight="1">
      <c r="A2986" s="60">
        <v>2643</v>
      </c>
      <c r="B2986" s="61">
        <v>8008439</v>
      </c>
      <c r="C2986" s="61">
        <v>514212</v>
      </c>
      <c r="D2986" s="62">
        <v>44767</v>
      </c>
      <c r="E2986" s="63" t="s">
        <v>2695</v>
      </c>
      <c r="F2986" s="63" t="s">
        <v>84</v>
      </c>
      <c r="G2986" s="114" t="s">
        <v>175</v>
      </c>
      <c r="H2986" s="78" t="s">
        <v>176</v>
      </c>
      <c r="I2986" s="63" t="s">
        <v>1016</v>
      </c>
      <c r="J2986" s="63" t="s">
        <v>2990</v>
      </c>
      <c r="K2986" s="61" t="s">
        <v>1830</v>
      </c>
      <c r="L2986" s="61" t="s">
        <v>84</v>
      </c>
      <c r="M2986" s="66" t="s">
        <v>155</v>
      </c>
      <c r="N2986" s="61" t="s">
        <v>2991</v>
      </c>
      <c r="O2986" s="61" t="s">
        <v>2157</v>
      </c>
      <c r="P2986" s="61" t="s">
        <v>437</v>
      </c>
      <c r="Q2986" s="68">
        <v>118.9</v>
      </c>
      <c r="R2986" s="68">
        <v>10.18</v>
      </c>
      <c r="S2986" s="69">
        <v>1210.9000000000001</v>
      </c>
      <c r="T2986" s="70">
        <v>0.35</v>
      </c>
      <c r="U2986" s="79">
        <v>0</v>
      </c>
      <c r="V2986" s="70">
        <v>0.01</v>
      </c>
      <c r="W2986" s="79">
        <v>0</v>
      </c>
      <c r="X2986" s="61" t="s">
        <v>82</v>
      </c>
      <c r="Y2986" s="64" t="s">
        <v>50</v>
      </c>
      <c r="Z2986" s="65" t="s">
        <v>2847</v>
      </c>
      <c r="AA2986" s="60">
        <v>0</v>
      </c>
      <c r="AB2986" s="60">
        <v>0</v>
      </c>
      <c r="AC2986" s="75" t="s">
        <v>83</v>
      </c>
      <c r="AD2986" s="73">
        <v>5.21</v>
      </c>
      <c r="AE2986" s="73">
        <v>0</v>
      </c>
      <c r="AF2986" s="73">
        <v>0</v>
      </c>
      <c r="AG2986" s="73">
        <v>0</v>
      </c>
      <c r="AH2986" s="73">
        <v>0</v>
      </c>
      <c r="AI2986" s="73">
        <v>0</v>
      </c>
      <c r="AJ2986" s="73">
        <v>1.01</v>
      </c>
      <c r="AK2986" s="74">
        <v>5</v>
      </c>
      <c r="AL2986" s="90" t="s">
        <v>90</v>
      </c>
      <c r="AM2986" s="92"/>
    </row>
    <row r="2987" spans="1:39" ht="21" hidden="1" customHeight="1">
      <c r="A2987" s="60">
        <v>2644</v>
      </c>
      <c r="B2987" s="61">
        <v>11010436</v>
      </c>
      <c r="C2987" s="61">
        <v>522849</v>
      </c>
      <c r="D2987" s="62">
        <v>44767</v>
      </c>
      <c r="E2987" s="334" t="s">
        <v>3571</v>
      </c>
      <c r="F2987" s="334" t="s">
        <v>3571</v>
      </c>
      <c r="G2987" s="114" t="s">
        <v>40</v>
      </c>
      <c r="H2987" s="78" t="s">
        <v>85</v>
      </c>
      <c r="I2987" s="63" t="s">
        <v>447</v>
      </c>
      <c r="J2987" s="63" t="s">
        <v>2600</v>
      </c>
      <c r="K2987" s="61" t="s">
        <v>1830</v>
      </c>
      <c r="L2987" s="61">
        <v>20211200096663</v>
      </c>
      <c r="M2987" s="66" t="s">
        <v>155</v>
      </c>
      <c r="N2987" s="61" t="s">
        <v>288</v>
      </c>
      <c r="O2987" s="61" t="s">
        <v>2698</v>
      </c>
      <c r="P2987" s="61" t="s">
        <v>961</v>
      </c>
      <c r="Q2987" s="68">
        <v>471.06</v>
      </c>
      <c r="R2987" s="68">
        <v>10</v>
      </c>
      <c r="S2987" s="69">
        <v>4710.3900000000003</v>
      </c>
      <c r="T2987" s="70">
        <v>1.35</v>
      </c>
      <c r="U2987" s="79">
        <v>0</v>
      </c>
      <c r="V2987" s="70">
        <v>0.21000000000000002</v>
      </c>
      <c r="W2987" s="79">
        <v>0</v>
      </c>
      <c r="X2987" s="61" t="s">
        <v>82</v>
      </c>
      <c r="Y2987" s="64" t="s">
        <v>50</v>
      </c>
      <c r="Z2987" s="65" t="s">
        <v>2847</v>
      </c>
      <c r="AA2987" s="60">
        <v>0</v>
      </c>
      <c r="AB2987" s="60">
        <v>0</v>
      </c>
      <c r="AC2987" s="75" t="s">
        <v>83</v>
      </c>
      <c r="AD2987" s="73">
        <v>778.9799999999999</v>
      </c>
      <c r="AE2987" s="73">
        <v>0</v>
      </c>
      <c r="AF2987" s="73">
        <v>0</v>
      </c>
      <c r="AG2987" s="73">
        <v>135.94999999999999</v>
      </c>
      <c r="AH2987" s="73">
        <v>0</v>
      </c>
      <c r="AI2987" s="73">
        <v>0</v>
      </c>
      <c r="AJ2987" s="73">
        <v>0</v>
      </c>
      <c r="AK2987" s="74">
        <v>780</v>
      </c>
      <c r="AL2987" s="90" t="s">
        <v>575</v>
      </c>
      <c r="AM2987" s="82" t="s">
        <v>3671</v>
      </c>
    </row>
    <row r="2988" spans="1:39" ht="21" hidden="1" customHeight="1">
      <c r="A2988" s="60">
        <v>2645</v>
      </c>
      <c r="B2988" s="61">
        <v>1004435</v>
      </c>
      <c r="C2988" s="61">
        <v>524830</v>
      </c>
      <c r="D2988" s="62">
        <v>44767</v>
      </c>
      <c r="E2988" s="63" t="s">
        <v>2695</v>
      </c>
      <c r="F2988" s="63" t="s">
        <v>84</v>
      </c>
      <c r="G2988" s="114" t="s">
        <v>40</v>
      </c>
      <c r="H2988" s="78" t="s">
        <v>41</v>
      </c>
      <c r="I2988" s="63" t="s">
        <v>41</v>
      </c>
      <c r="J2988" s="63" t="s">
        <v>1558</v>
      </c>
      <c r="K2988" s="61" t="s">
        <v>1830</v>
      </c>
      <c r="L2988" s="61" t="s">
        <v>84</v>
      </c>
      <c r="M2988" s="66" t="s">
        <v>155</v>
      </c>
      <c r="N2988" s="61" t="s">
        <v>156</v>
      </c>
      <c r="O2988" s="61" t="s">
        <v>1643</v>
      </c>
      <c r="P2988" s="61" t="s">
        <v>1699</v>
      </c>
      <c r="Q2988" s="68">
        <v>88.68</v>
      </c>
      <c r="R2988" s="68">
        <v>9.7899999999999991</v>
      </c>
      <c r="S2988" s="69">
        <v>868.19</v>
      </c>
      <c r="T2988" s="70">
        <v>0.25</v>
      </c>
      <c r="U2988" s="79">
        <v>0</v>
      </c>
      <c r="V2988" s="70">
        <v>0.06</v>
      </c>
      <c r="W2988" s="79">
        <v>0</v>
      </c>
      <c r="X2988" s="61" t="s">
        <v>82</v>
      </c>
      <c r="Y2988" s="64" t="s">
        <v>50</v>
      </c>
      <c r="Z2988" s="65" t="s">
        <v>2847</v>
      </c>
      <c r="AA2988" s="60">
        <v>0</v>
      </c>
      <c r="AB2988" s="60">
        <v>0</v>
      </c>
      <c r="AC2988" s="75" t="s">
        <v>83</v>
      </c>
      <c r="AD2988" s="73">
        <v>225.02</v>
      </c>
      <c r="AE2988" s="73">
        <v>0</v>
      </c>
      <c r="AF2988" s="73">
        <v>0</v>
      </c>
      <c r="AG2988" s="73">
        <v>33.81</v>
      </c>
      <c r="AH2988" s="73">
        <v>0</v>
      </c>
      <c r="AI2988" s="73">
        <v>0</v>
      </c>
      <c r="AJ2988" s="73">
        <v>0</v>
      </c>
      <c r="AK2988" s="74">
        <v>225</v>
      </c>
      <c r="AL2988" s="90" t="s">
        <v>90</v>
      </c>
      <c r="AM2988" s="92"/>
    </row>
    <row r="2989" spans="1:39" ht="21" hidden="1" customHeight="1">
      <c r="A2989" s="60">
        <v>2646</v>
      </c>
      <c r="B2989" s="61">
        <v>8014430</v>
      </c>
      <c r="C2989" s="61">
        <v>902638</v>
      </c>
      <c r="D2989" s="62">
        <v>44767</v>
      </c>
      <c r="E2989" s="334" t="s">
        <v>3571</v>
      </c>
      <c r="F2989" s="334" t="s">
        <v>3571</v>
      </c>
      <c r="G2989" s="114" t="s">
        <v>175</v>
      </c>
      <c r="H2989" s="78" t="s">
        <v>176</v>
      </c>
      <c r="I2989" s="63" t="s">
        <v>864</v>
      </c>
      <c r="J2989" s="63" t="s">
        <v>1963</v>
      </c>
      <c r="K2989" s="61" t="s">
        <v>1830</v>
      </c>
      <c r="L2989" s="61">
        <v>20211200096663</v>
      </c>
      <c r="M2989" s="66" t="s">
        <v>155</v>
      </c>
      <c r="N2989" s="61" t="s">
        <v>595</v>
      </c>
      <c r="O2989" s="61" t="s">
        <v>468</v>
      </c>
      <c r="P2989" s="61" t="s">
        <v>180</v>
      </c>
      <c r="Q2989" s="68">
        <v>86.58</v>
      </c>
      <c r="R2989" s="68">
        <v>13.84</v>
      </c>
      <c r="S2989" s="69">
        <v>1198.1400000000001</v>
      </c>
      <c r="T2989" s="70">
        <v>0.34</v>
      </c>
      <c r="U2989" s="79">
        <v>0</v>
      </c>
      <c r="V2989" s="70">
        <v>0.01</v>
      </c>
      <c r="W2989" s="79">
        <v>0</v>
      </c>
      <c r="X2989" s="61" t="s">
        <v>1318</v>
      </c>
      <c r="Y2989" s="64" t="s">
        <v>50</v>
      </c>
      <c r="Z2989" s="65" t="s">
        <v>2847</v>
      </c>
      <c r="AA2989" s="60">
        <v>0</v>
      </c>
      <c r="AB2989" s="60">
        <v>0</v>
      </c>
      <c r="AC2989" s="75" t="s">
        <v>83</v>
      </c>
      <c r="AD2989" s="73">
        <v>8.0399999999999991</v>
      </c>
      <c r="AE2989" s="73">
        <v>690</v>
      </c>
      <c r="AF2989" s="73">
        <v>98.57</v>
      </c>
      <c r="AG2989" s="73">
        <v>2.46</v>
      </c>
      <c r="AH2989" s="73">
        <v>0</v>
      </c>
      <c r="AI2989" s="73">
        <v>0</v>
      </c>
      <c r="AJ2989" s="73">
        <v>0</v>
      </c>
      <c r="AK2989" s="74">
        <v>8</v>
      </c>
      <c r="AL2989" s="90" t="s">
        <v>575</v>
      </c>
      <c r="AM2989" s="82" t="s">
        <v>3674</v>
      </c>
    </row>
    <row r="2990" spans="1:39" ht="21" customHeight="1">
      <c r="A2990" s="60">
        <v>2647</v>
      </c>
      <c r="B2990" s="61">
        <v>19007097</v>
      </c>
      <c r="C2990" s="61">
        <v>24130336</v>
      </c>
      <c r="D2990" s="62">
        <v>44767</v>
      </c>
      <c r="E2990" s="63" t="s">
        <v>173</v>
      </c>
      <c r="F2990" s="63" t="s">
        <v>1822</v>
      </c>
      <c r="G2990" s="114" t="s">
        <v>116</v>
      </c>
      <c r="H2990" s="78" t="s">
        <v>130</v>
      </c>
      <c r="I2990" s="63" t="s">
        <v>641</v>
      </c>
      <c r="J2990" s="63" t="s">
        <v>2773</v>
      </c>
      <c r="K2990" s="61" t="s">
        <v>1830</v>
      </c>
      <c r="L2990" s="61">
        <v>20221200039803</v>
      </c>
      <c r="M2990" s="66" t="s">
        <v>155</v>
      </c>
      <c r="N2990" s="61" t="s">
        <v>2605</v>
      </c>
      <c r="O2990" s="61" t="s">
        <v>2992</v>
      </c>
      <c r="P2990" s="61" t="s">
        <v>46</v>
      </c>
      <c r="Q2990" s="68">
        <v>115.03</v>
      </c>
      <c r="R2990" s="68">
        <v>1.39</v>
      </c>
      <c r="S2990" s="69">
        <v>159.88999999999999</v>
      </c>
      <c r="T2990" s="70">
        <v>0.05</v>
      </c>
      <c r="U2990" s="79">
        <v>0.12</v>
      </c>
      <c r="V2990" s="70">
        <v>0.01</v>
      </c>
      <c r="W2990" s="79">
        <v>115.03</v>
      </c>
      <c r="X2990" s="61" t="s">
        <v>82</v>
      </c>
      <c r="Y2990" s="64" t="s">
        <v>50</v>
      </c>
      <c r="Z2990" s="65" t="s">
        <v>2847</v>
      </c>
      <c r="AA2990" s="60">
        <v>0</v>
      </c>
      <c r="AB2990" s="60">
        <v>0</v>
      </c>
      <c r="AC2990" s="75" t="s">
        <v>83</v>
      </c>
      <c r="AD2990" s="73">
        <v>21</v>
      </c>
      <c r="AE2990" s="73">
        <v>0</v>
      </c>
      <c r="AF2990" s="73">
        <v>0</v>
      </c>
      <c r="AG2990" s="73">
        <v>2.29</v>
      </c>
      <c r="AH2990" s="73">
        <v>0</v>
      </c>
      <c r="AI2990" s="73">
        <v>0</v>
      </c>
      <c r="AJ2990" s="73">
        <v>0</v>
      </c>
      <c r="AK2990" s="74">
        <v>0</v>
      </c>
      <c r="AL2990" s="90" t="s">
        <v>161</v>
      </c>
      <c r="AM2990" s="92"/>
    </row>
    <row r="2991" spans="1:39" ht="21" hidden="1" customHeight="1">
      <c r="A2991" s="60">
        <v>2648</v>
      </c>
      <c r="B2991" s="97">
        <v>8013562</v>
      </c>
      <c r="C2991" s="97">
        <v>91021526</v>
      </c>
      <c r="D2991" s="98">
        <v>44767</v>
      </c>
      <c r="E2991" s="334" t="s">
        <v>3571</v>
      </c>
      <c r="F2991" s="334" t="s">
        <v>3571</v>
      </c>
      <c r="G2991" s="115" t="s">
        <v>175</v>
      </c>
      <c r="H2991" s="100" t="s">
        <v>176</v>
      </c>
      <c r="I2991" s="99" t="s">
        <v>864</v>
      </c>
      <c r="J2991" s="99" t="s">
        <v>1963</v>
      </c>
      <c r="K2991" s="97" t="s">
        <v>1830</v>
      </c>
      <c r="L2991" s="97">
        <v>20211200096663</v>
      </c>
      <c r="M2991" s="66" t="s">
        <v>155</v>
      </c>
      <c r="N2991" s="97" t="s">
        <v>595</v>
      </c>
      <c r="O2991" s="97" t="s">
        <v>468</v>
      </c>
      <c r="P2991" s="97" t="s">
        <v>468</v>
      </c>
      <c r="Q2991" s="101">
        <v>94.1</v>
      </c>
      <c r="R2991" s="101">
        <v>13.23</v>
      </c>
      <c r="S2991" s="102">
        <v>1244.95</v>
      </c>
      <c r="T2991" s="103">
        <v>0.36</v>
      </c>
      <c r="U2991" s="104">
        <v>0</v>
      </c>
      <c r="V2991" s="103">
        <v>0.01</v>
      </c>
      <c r="W2991" s="104">
        <v>0</v>
      </c>
      <c r="X2991" s="97" t="s">
        <v>1318</v>
      </c>
      <c r="Y2991" s="109" t="s">
        <v>50</v>
      </c>
      <c r="Z2991" s="65" t="s">
        <v>2847</v>
      </c>
      <c r="AA2991" s="60">
        <v>0</v>
      </c>
      <c r="AB2991" s="60">
        <v>0</v>
      </c>
      <c r="AC2991" s="105" t="s">
        <v>83</v>
      </c>
      <c r="AD2991" s="106">
        <v>15.07</v>
      </c>
      <c r="AE2991" s="106">
        <v>1270</v>
      </c>
      <c r="AF2991" s="106">
        <v>181.43</v>
      </c>
      <c r="AG2991" s="106">
        <v>4.5999999999999996</v>
      </c>
      <c r="AH2991" s="106">
        <v>0</v>
      </c>
      <c r="AI2991" s="106">
        <v>0</v>
      </c>
      <c r="AJ2991" s="106">
        <v>0</v>
      </c>
      <c r="AK2991" s="107">
        <v>15</v>
      </c>
      <c r="AL2991" s="90" t="s">
        <v>575</v>
      </c>
      <c r="AM2991" s="82" t="s">
        <v>3674</v>
      </c>
    </row>
    <row r="2992" spans="1:39" ht="21" hidden="1" customHeight="1">
      <c r="A2992" s="60">
        <v>2649</v>
      </c>
      <c r="B2992" s="61">
        <v>6000132</v>
      </c>
      <c r="C2992" s="61">
        <v>320470</v>
      </c>
      <c r="D2992" s="62">
        <v>44768</v>
      </c>
      <c r="E2992" s="63" t="s">
        <v>38</v>
      </c>
      <c r="F2992" s="63" t="s">
        <v>77</v>
      </c>
      <c r="G2992" s="114" t="s">
        <v>116</v>
      </c>
      <c r="H2992" s="78" t="s">
        <v>993</v>
      </c>
      <c r="I2992" s="63" t="s">
        <v>994</v>
      </c>
      <c r="J2992" s="63" t="s">
        <v>994</v>
      </c>
      <c r="K2992" s="61" t="s">
        <v>1830</v>
      </c>
      <c r="L2992" s="61">
        <v>20221200036843</v>
      </c>
      <c r="M2992" s="66" t="s">
        <v>78</v>
      </c>
      <c r="N2992" s="61" t="s">
        <v>1138</v>
      </c>
      <c r="O2992" s="61" t="s">
        <v>909</v>
      </c>
      <c r="P2992" s="61" t="s">
        <v>911</v>
      </c>
      <c r="Q2992" s="68">
        <v>127.32</v>
      </c>
      <c r="R2992" s="68">
        <v>5.98</v>
      </c>
      <c r="S2992" s="69">
        <v>761.63</v>
      </c>
      <c r="T2992" s="70">
        <v>0.22</v>
      </c>
      <c r="U2992" s="79">
        <v>0</v>
      </c>
      <c r="V2992" s="70">
        <v>0.08</v>
      </c>
      <c r="W2992" s="79">
        <v>0</v>
      </c>
      <c r="X2992" s="61" t="s">
        <v>82</v>
      </c>
      <c r="Y2992" s="64" t="s">
        <v>50</v>
      </c>
      <c r="Z2992" s="65" t="s">
        <v>2847</v>
      </c>
      <c r="AA2992" s="60">
        <v>0</v>
      </c>
      <c r="AB2992" s="60">
        <v>0</v>
      </c>
      <c r="AC2992" s="75" t="s">
        <v>83</v>
      </c>
      <c r="AD2992" s="73">
        <v>270.04000000000002</v>
      </c>
      <c r="AE2992" s="73">
        <v>0</v>
      </c>
      <c r="AF2992" s="73">
        <v>0</v>
      </c>
      <c r="AG2992" s="73">
        <v>47.66</v>
      </c>
      <c r="AH2992" s="73">
        <v>0</v>
      </c>
      <c r="AI2992" s="73">
        <v>0</v>
      </c>
      <c r="AJ2992" s="73">
        <v>0</v>
      </c>
      <c r="AK2992" s="74">
        <v>270</v>
      </c>
      <c r="AL2992" s="90" t="s">
        <v>161</v>
      </c>
      <c r="AM2992" s="92"/>
    </row>
    <row r="2993" spans="1:39" ht="21" hidden="1" customHeight="1">
      <c r="A2993" s="60">
        <v>2650</v>
      </c>
      <c r="B2993" s="61">
        <v>2001941</v>
      </c>
      <c r="C2993" s="61">
        <v>142660</v>
      </c>
      <c r="D2993" s="62">
        <v>44768</v>
      </c>
      <c r="E2993" s="63" t="s">
        <v>38</v>
      </c>
      <c r="F2993" s="63" t="s">
        <v>77</v>
      </c>
      <c r="G2993" s="114" t="s">
        <v>73</v>
      </c>
      <c r="H2993" s="78" t="s">
        <v>153</v>
      </c>
      <c r="I2993" s="63" t="s">
        <v>1012</v>
      </c>
      <c r="J2993" s="63" t="s">
        <v>1012</v>
      </c>
      <c r="K2993" s="61" t="s">
        <v>1830</v>
      </c>
      <c r="L2993" s="61">
        <v>20221200036843</v>
      </c>
      <c r="M2993" s="66" t="s">
        <v>78</v>
      </c>
      <c r="N2993" s="61" t="s">
        <v>1108</v>
      </c>
      <c r="O2993" s="61" t="s">
        <v>1014</v>
      </c>
      <c r="P2993" s="61" t="s">
        <v>492</v>
      </c>
      <c r="Q2993" s="68">
        <v>26.12</v>
      </c>
      <c r="R2993" s="68">
        <v>7.38</v>
      </c>
      <c r="S2993" s="69">
        <v>192.38</v>
      </c>
      <c r="T2993" s="70">
        <v>0.05</v>
      </c>
      <c r="U2993" s="79">
        <v>0</v>
      </c>
      <c r="V2993" s="70">
        <v>0.03</v>
      </c>
      <c r="W2993" s="79">
        <v>0</v>
      </c>
      <c r="X2993" s="61" t="s">
        <v>82</v>
      </c>
      <c r="Y2993" s="64" t="s">
        <v>50</v>
      </c>
      <c r="Z2993" s="65" t="s">
        <v>2847</v>
      </c>
      <c r="AA2993" s="60">
        <v>0</v>
      </c>
      <c r="AB2993" s="60">
        <v>0</v>
      </c>
      <c r="AC2993" s="75" t="s">
        <v>83</v>
      </c>
      <c r="AD2993" s="73">
        <v>94.15</v>
      </c>
      <c r="AE2993" s="73">
        <v>0</v>
      </c>
      <c r="AF2993" s="73">
        <v>0</v>
      </c>
      <c r="AG2993" s="73">
        <v>20.100000000000001</v>
      </c>
      <c r="AH2993" s="73">
        <v>0</v>
      </c>
      <c r="AI2993" s="73">
        <v>0</v>
      </c>
      <c r="AJ2993" s="73">
        <v>0</v>
      </c>
      <c r="AK2993" s="74">
        <v>94</v>
      </c>
      <c r="AL2993" s="90" t="s">
        <v>90</v>
      </c>
      <c r="AM2993" s="92"/>
    </row>
    <row r="2994" spans="1:39" ht="21" hidden="1" customHeight="1">
      <c r="A2994" s="60">
        <v>2651</v>
      </c>
      <c r="B2994" s="61">
        <v>8001822</v>
      </c>
      <c r="C2994" s="61">
        <v>154276</v>
      </c>
      <c r="D2994" s="62">
        <v>44768</v>
      </c>
      <c r="E2994" s="63" t="s">
        <v>38</v>
      </c>
      <c r="F2994" s="63" t="s">
        <v>2879</v>
      </c>
      <c r="G2994" s="114" t="s">
        <v>175</v>
      </c>
      <c r="H2994" s="78" t="s">
        <v>176</v>
      </c>
      <c r="I2994" s="63" t="s">
        <v>177</v>
      </c>
      <c r="J2994" s="63" t="s">
        <v>951</v>
      </c>
      <c r="K2994" s="61" t="s">
        <v>1830</v>
      </c>
      <c r="L2994" s="61" t="s">
        <v>2880</v>
      </c>
      <c r="M2994" s="66" t="s">
        <v>45</v>
      </c>
      <c r="N2994" s="61" t="s">
        <v>1081</v>
      </c>
      <c r="O2994" s="61" t="s">
        <v>1310</v>
      </c>
      <c r="P2994" s="61" t="s">
        <v>1883</v>
      </c>
      <c r="Q2994" s="68">
        <v>219.33</v>
      </c>
      <c r="R2994" s="68">
        <v>5.66</v>
      </c>
      <c r="S2994" s="69">
        <v>1241.04</v>
      </c>
      <c r="T2994" s="70">
        <v>0.35</v>
      </c>
      <c r="U2994" s="79">
        <v>0</v>
      </c>
      <c r="V2994" s="70">
        <v>0.02</v>
      </c>
      <c r="W2994" s="79">
        <v>0</v>
      </c>
      <c r="X2994" s="61" t="s">
        <v>1318</v>
      </c>
      <c r="Y2994" s="64" t="s">
        <v>50</v>
      </c>
      <c r="Z2994" s="65" t="s">
        <v>2847</v>
      </c>
      <c r="AA2994" s="60">
        <v>0</v>
      </c>
      <c r="AB2994" s="60">
        <v>0</v>
      </c>
      <c r="AC2994" s="75" t="s">
        <v>83</v>
      </c>
      <c r="AD2994" s="73">
        <v>62.4</v>
      </c>
      <c r="AE2994" s="73">
        <v>320</v>
      </c>
      <c r="AF2994" s="73">
        <v>46</v>
      </c>
      <c r="AG2994" s="73">
        <v>13</v>
      </c>
      <c r="AH2994" s="73">
        <v>0</v>
      </c>
      <c r="AI2994" s="73">
        <v>0</v>
      </c>
      <c r="AJ2994" s="73">
        <v>0</v>
      </c>
      <c r="AK2994" s="74">
        <v>62</v>
      </c>
      <c r="AL2994" s="90" t="s">
        <v>2879</v>
      </c>
      <c r="AM2994" s="92"/>
    </row>
    <row r="2995" spans="1:39" ht="21" hidden="1" customHeight="1">
      <c r="A2995" s="60">
        <v>2652</v>
      </c>
      <c r="B2995" s="61">
        <v>8001451</v>
      </c>
      <c r="C2995" s="61">
        <v>154277</v>
      </c>
      <c r="D2995" s="62">
        <v>44768</v>
      </c>
      <c r="E2995" s="63" t="s">
        <v>38</v>
      </c>
      <c r="F2995" s="63" t="s">
        <v>2879</v>
      </c>
      <c r="G2995" s="114" t="s">
        <v>175</v>
      </c>
      <c r="H2995" s="78" t="s">
        <v>176</v>
      </c>
      <c r="I2995" s="63" t="s">
        <v>177</v>
      </c>
      <c r="J2995" s="63" t="s">
        <v>951</v>
      </c>
      <c r="K2995" s="61" t="s">
        <v>1830</v>
      </c>
      <c r="L2995" s="61" t="s">
        <v>2880</v>
      </c>
      <c r="M2995" s="66" t="s">
        <v>45</v>
      </c>
      <c r="N2995" s="61" t="s">
        <v>1081</v>
      </c>
      <c r="O2995" s="61" t="s">
        <v>1883</v>
      </c>
      <c r="P2995" s="61" t="s">
        <v>1432</v>
      </c>
      <c r="Q2995" s="68">
        <v>198</v>
      </c>
      <c r="R2995" s="68">
        <v>10.19</v>
      </c>
      <c r="S2995" s="69">
        <v>2018.49</v>
      </c>
      <c r="T2995" s="70">
        <v>0.57999999999999996</v>
      </c>
      <c r="U2995" s="79">
        <v>0</v>
      </c>
      <c r="V2995" s="70">
        <v>0.02</v>
      </c>
      <c r="W2995" s="79">
        <v>0</v>
      </c>
      <c r="X2995" s="61" t="s">
        <v>1318</v>
      </c>
      <c r="Y2995" s="64" t="s">
        <v>50</v>
      </c>
      <c r="Z2995" s="65" t="s">
        <v>2847</v>
      </c>
      <c r="AA2995" s="60">
        <v>0</v>
      </c>
      <c r="AB2995" s="60">
        <v>0</v>
      </c>
      <c r="AC2995" s="75" t="s">
        <v>83</v>
      </c>
      <c r="AD2995" s="73">
        <v>79.72</v>
      </c>
      <c r="AE2995" s="73">
        <v>100</v>
      </c>
      <c r="AF2995" s="73">
        <v>14</v>
      </c>
      <c r="AG2995" s="73">
        <v>19.53</v>
      </c>
      <c r="AH2995" s="73">
        <v>0</v>
      </c>
      <c r="AI2995" s="73">
        <v>0</v>
      </c>
      <c r="AJ2995" s="73">
        <v>0</v>
      </c>
      <c r="AK2995" s="74">
        <v>80</v>
      </c>
      <c r="AL2995" s="90" t="s">
        <v>2879</v>
      </c>
      <c r="AM2995" s="92"/>
    </row>
    <row r="2996" spans="1:39" ht="21" hidden="1" customHeight="1">
      <c r="A2996" s="60">
        <v>2653</v>
      </c>
      <c r="B2996" s="61">
        <v>10002380</v>
      </c>
      <c r="C2996" s="61">
        <v>163215</v>
      </c>
      <c r="D2996" s="62">
        <v>44768</v>
      </c>
      <c r="E2996" s="63" t="s">
        <v>38</v>
      </c>
      <c r="F2996" s="63" t="s">
        <v>77</v>
      </c>
      <c r="G2996" s="114" t="s">
        <v>73</v>
      </c>
      <c r="H2996" s="78" t="s">
        <v>74</v>
      </c>
      <c r="I2996" s="63" t="s">
        <v>415</v>
      </c>
      <c r="J2996" s="63" t="s">
        <v>415</v>
      </c>
      <c r="K2996" s="61" t="s">
        <v>1830</v>
      </c>
      <c r="L2996" s="61">
        <v>20221200036843</v>
      </c>
      <c r="M2996" s="66" t="s">
        <v>78</v>
      </c>
      <c r="N2996" s="61" t="s">
        <v>1274</v>
      </c>
      <c r="O2996" s="61" t="s">
        <v>1849</v>
      </c>
      <c r="P2996" s="61" t="s">
        <v>2696</v>
      </c>
      <c r="Q2996" s="68">
        <v>59.82</v>
      </c>
      <c r="R2996" s="68">
        <v>7.82</v>
      </c>
      <c r="S2996" s="69">
        <v>467.62</v>
      </c>
      <c r="T2996" s="70">
        <v>0.13</v>
      </c>
      <c r="U2996" s="79">
        <v>0</v>
      </c>
      <c r="V2996" s="70">
        <v>0.04</v>
      </c>
      <c r="W2996" s="79">
        <v>0</v>
      </c>
      <c r="X2996" s="61" t="s">
        <v>1318</v>
      </c>
      <c r="Y2996" s="64" t="s">
        <v>50</v>
      </c>
      <c r="Z2996" s="65" t="s">
        <v>2847</v>
      </c>
      <c r="AA2996" s="60">
        <v>0</v>
      </c>
      <c r="AB2996" s="60">
        <v>0</v>
      </c>
      <c r="AC2996" s="75" t="s">
        <v>83</v>
      </c>
      <c r="AD2996" s="73">
        <v>147.37</v>
      </c>
      <c r="AE2996" s="73">
        <v>110</v>
      </c>
      <c r="AF2996" s="73">
        <v>16</v>
      </c>
      <c r="AG2996" s="73">
        <v>15.09</v>
      </c>
      <c r="AH2996" s="73">
        <v>0</v>
      </c>
      <c r="AI2996" s="73">
        <v>0</v>
      </c>
      <c r="AJ2996" s="73">
        <v>0</v>
      </c>
      <c r="AK2996" s="74">
        <v>147</v>
      </c>
      <c r="AL2996" s="90" t="s">
        <v>161</v>
      </c>
      <c r="AM2996" s="92"/>
    </row>
    <row r="2997" spans="1:39" ht="21" hidden="1" customHeight="1">
      <c r="A2997" s="60">
        <v>2654</v>
      </c>
      <c r="B2997" s="61">
        <v>17000229</v>
      </c>
      <c r="C2997" s="61">
        <v>189673</v>
      </c>
      <c r="D2997" s="62">
        <v>44768</v>
      </c>
      <c r="E2997" s="63" t="s">
        <v>38</v>
      </c>
      <c r="F2997" s="63" t="s">
        <v>77</v>
      </c>
      <c r="G2997" s="114" t="s">
        <v>109</v>
      </c>
      <c r="H2997" s="78" t="s">
        <v>1678</v>
      </c>
      <c r="I2997" s="63" t="s">
        <v>1679</v>
      </c>
      <c r="J2997" s="63" t="s">
        <v>2993</v>
      </c>
      <c r="K2997" s="61" t="s">
        <v>1830</v>
      </c>
      <c r="L2997" s="61">
        <v>20221200036843</v>
      </c>
      <c r="M2997" s="66" t="s">
        <v>45</v>
      </c>
      <c r="N2997" s="61" t="s">
        <v>764</v>
      </c>
      <c r="O2997" s="61" t="s">
        <v>1383</v>
      </c>
      <c r="P2997" s="61" t="s">
        <v>1799</v>
      </c>
      <c r="Q2997" s="68">
        <v>115.51</v>
      </c>
      <c r="R2997" s="68">
        <v>3.81</v>
      </c>
      <c r="S2997" s="69">
        <v>440.18</v>
      </c>
      <c r="T2997" s="70">
        <v>0.13</v>
      </c>
      <c r="U2997" s="79">
        <v>0</v>
      </c>
      <c r="V2997" s="70">
        <v>0.01</v>
      </c>
      <c r="W2997" s="79">
        <v>0</v>
      </c>
      <c r="X2997" s="61" t="s">
        <v>82</v>
      </c>
      <c r="Y2997" s="64" t="s">
        <v>50</v>
      </c>
      <c r="Z2997" s="65" t="s">
        <v>2847</v>
      </c>
      <c r="AA2997" s="60">
        <v>0</v>
      </c>
      <c r="AB2997" s="60">
        <v>0</v>
      </c>
      <c r="AC2997" s="75" t="s">
        <v>83</v>
      </c>
      <c r="AD2997" s="73">
        <v>44.8</v>
      </c>
      <c r="AE2997" s="73">
        <v>0</v>
      </c>
      <c r="AF2997" s="73">
        <v>0</v>
      </c>
      <c r="AG2997" s="73">
        <v>12.71</v>
      </c>
      <c r="AH2997" s="73">
        <v>0</v>
      </c>
      <c r="AI2997" s="73">
        <v>0</v>
      </c>
      <c r="AJ2997" s="73">
        <v>0</v>
      </c>
      <c r="AK2997" s="74">
        <v>45</v>
      </c>
      <c r="AL2997" s="90" t="s">
        <v>161</v>
      </c>
      <c r="AM2997" s="92"/>
    </row>
    <row r="2998" spans="1:39" ht="21" hidden="1" customHeight="1">
      <c r="A2998" s="60">
        <v>2655</v>
      </c>
      <c r="B2998" s="61">
        <v>16000092</v>
      </c>
      <c r="C2998" s="61">
        <v>520946</v>
      </c>
      <c r="D2998" s="62">
        <v>44768</v>
      </c>
      <c r="E2998" s="63" t="s">
        <v>2695</v>
      </c>
      <c r="F2998" s="63" t="s">
        <v>84</v>
      </c>
      <c r="G2998" s="114" t="s">
        <v>109</v>
      </c>
      <c r="H2998" s="78" t="s">
        <v>110</v>
      </c>
      <c r="I2998" s="63" t="s">
        <v>110</v>
      </c>
      <c r="J2998" s="63" t="s">
        <v>1591</v>
      </c>
      <c r="K2998" s="61" t="s">
        <v>1830</v>
      </c>
      <c r="L2998" s="61" t="s">
        <v>84</v>
      </c>
      <c r="M2998" s="66" t="s">
        <v>155</v>
      </c>
      <c r="N2998" s="61" t="s">
        <v>1873</v>
      </c>
      <c r="O2998" s="61" t="s">
        <v>820</v>
      </c>
      <c r="P2998" s="61" t="s">
        <v>1285</v>
      </c>
      <c r="Q2998" s="68">
        <v>193.22</v>
      </c>
      <c r="R2998" s="68">
        <v>12.94</v>
      </c>
      <c r="S2998" s="69">
        <v>2501.67</v>
      </c>
      <c r="T2998" s="70">
        <v>0.71</v>
      </c>
      <c r="U2998" s="79">
        <v>0</v>
      </c>
      <c r="V2998" s="70">
        <v>0.05</v>
      </c>
      <c r="W2998" s="79">
        <v>0</v>
      </c>
      <c r="X2998" s="61" t="s">
        <v>82</v>
      </c>
      <c r="Y2998" s="64" t="s">
        <v>50</v>
      </c>
      <c r="Z2998" s="65" t="s">
        <v>2847</v>
      </c>
      <c r="AA2998" s="60">
        <v>0</v>
      </c>
      <c r="AB2998" s="60">
        <v>0</v>
      </c>
      <c r="AC2998" s="75" t="s">
        <v>83</v>
      </c>
      <c r="AD2998" s="73">
        <v>164.78</v>
      </c>
      <c r="AE2998" s="73">
        <v>0</v>
      </c>
      <c r="AF2998" s="73">
        <v>0</v>
      </c>
      <c r="AG2998" s="73">
        <v>25.3</v>
      </c>
      <c r="AH2998" s="73">
        <v>0</v>
      </c>
      <c r="AI2998" s="73">
        <v>0</v>
      </c>
      <c r="AJ2998" s="73">
        <v>0</v>
      </c>
      <c r="AK2998" s="74">
        <v>165</v>
      </c>
      <c r="AL2998" s="90" t="s">
        <v>90</v>
      </c>
      <c r="AM2998" s="92"/>
    </row>
    <row r="2999" spans="1:39" ht="21" hidden="1" customHeight="1">
      <c r="A2999" s="60">
        <v>2656</v>
      </c>
      <c r="B2999" s="61">
        <v>11000448</v>
      </c>
      <c r="C2999" s="61">
        <v>527814</v>
      </c>
      <c r="D2999" s="62">
        <v>44768</v>
      </c>
      <c r="E2999" s="334" t="s">
        <v>3571</v>
      </c>
      <c r="F2999" s="334" t="s">
        <v>3571</v>
      </c>
      <c r="G2999" s="114" t="s">
        <v>40</v>
      </c>
      <c r="H2999" s="78" t="s">
        <v>85</v>
      </c>
      <c r="I2999" s="63" t="s">
        <v>753</v>
      </c>
      <c r="J2999" s="63" t="s">
        <v>2361</v>
      </c>
      <c r="K2999" s="61" t="s">
        <v>1830</v>
      </c>
      <c r="L2999" s="61">
        <v>20211200096663</v>
      </c>
      <c r="M2999" s="66" t="s">
        <v>155</v>
      </c>
      <c r="N2999" s="61" t="s">
        <v>288</v>
      </c>
      <c r="O2999" s="61" t="s">
        <v>2362</v>
      </c>
      <c r="P2999" s="61" t="s">
        <v>756</v>
      </c>
      <c r="Q2999" s="68">
        <v>570.36</v>
      </c>
      <c r="R2999" s="68">
        <v>17.38</v>
      </c>
      <c r="S2999" s="69">
        <v>9914.68</v>
      </c>
      <c r="T2999" s="70">
        <v>2.83</v>
      </c>
      <c r="U2999" s="79">
        <v>0</v>
      </c>
      <c r="V2999" s="70">
        <v>0.89</v>
      </c>
      <c r="W2999" s="79">
        <v>0</v>
      </c>
      <c r="X2999" s="61" t="s">
        <v>1318</v>
      </c>
      <c r="Y2999" s="64" t="s">
        <v>50</v>
      </c>
      <c r="Z2999" s="65" t="s">
        <v>2847</v>
      </c>
      <c r="AA2999" s="60">
        <v>0</v>
      </c>
      <c r="AB2999" s="60">
        <v>0</v>
      </c>
      <c r="AC2999" s="75" t="s">
        <v>83</v>
      </c>
      <c r="AD2999" s="73">
        <v>3095.8500000000004</v>
      </c>
      <c r="AE2999" s="73">
        <v>4950</v>
      </c>
      <c r="AF2999" s="73">
        <v>707.14</v>
      </c>
      <c r="AG2999" s="73">
        <v>484.85</v>
      </c>
      <c r="AH2999" s="73">
        <v>0</v>
      </c>
      <c r="AI2999" s="73">
        <v>0</v>
      </c>
      <c r="AJ2999" s="73">
        <v>0</v>
      </c>
      <c r="AK2999" s="74">
        <v>3097</v>
      </c>
      <c r="AL2999" s="90" t="s">
        <v>575</v>
      </c>
      <c r="AM2999" s="82" t="s">
        <v>3671</v>
      </c>
    </row>
    <row r="3000" spans="1:39" ht="21" hidden="1" customHeight="1">
      <c r="A3000" s="60">
        <v>2657</v>
      </c>
      <c r="B3000" s="61">
        <v>8009732</v>
      </c>
      <c r="C3000" s="61">
        <v>2059469</v>
      </c>
      <c r="D3000" s="62">
        <v>44768</v>
      </c>
      <c r="E3000" s="63" t="s">
        <v>38</v>
      </c>
      <c r="F3000" s="63" t="s">
        <v>2879</v>
      </c>
      <c r="G3000" s="114" t="s">
        <v>175</v>
      </c>
      <c r="H3000" s="78" t="s">
        <v>176</v>
      </c>
      <c r="I3000" s="63" t="s">
        <v>1016</v>
      </c>
      <c r="J3000" s="63" t="s">
        <v>1253</v>
      </c>
      <c r="K3000" s="61" t="s">
        <v>1830</v>
      </c>
      <c r="L3000" s="61" t="s">
        <v>2880</v>
      </c>
      <c r="M3000" s="66" t="s">
        <v>178</v>
      </c>
      <c r="N3000" s="61" t="s">
        <v>816</v>
      </c>
      <c r="O3000" s="61" t="s">
        <v>1938</v>
      </c>
      <c r="P3000" s="61" t="s">
        <v>1982</v>
      </c>
      <c r="Q3000" s="68">
        <v>20</v>
      </c>
      <c r="R3000" s="68">
        <v>3.73</v>
      </c>
      <c r="S3000" s="69">
        <v>74.540000000000006</v>
      </c>
      <c r="T3000" s="70">
        <v>0.02</v>
      </c>
      <c r="U3000" s="79">
        <v>0</v>
      </c>
      <c r="V3000" s="70">
        <v>0</v>
      </c>
      <c r="W3000" s="79">
        <v>0</v>
      </c>
      <c r="X3000" s="61" t="s">
        <v>49</v>
      </c>
      <c r="Y3000" s="64" t="s">
        <v>50</v>
      </c>
      <c r="Z3000" s="65" t="s">
        <v>2847</v>
      </c>
      <c r="AA3000" s="60">
        <v>0</v>
      </c>
      <c r="AB3000" s="60">
        <v>0</v>
      </c>
      <c r="AC3000" s="75" t="s">
        <v>49</v>
      </c>
      <c r="AD3000" s="73">
        <v>0</v>
      </c>
      <c r="AE3000" s="73">
        <v>150</v>
      </c>
      <c r="AF3000" s="73">
        <v>21</v>
      </c>
      <c r="AG3000" s="73">
        <v>0</v>
      </c>
      <c r="AH3000" s="73">
        <v>0</v>
      </c>
      <c r="AI3000" s="73">
        <v>0</v>
      </c>
      <c r="AJ3000" s="73">
        <v>0</v>
      </c>
      <c r="AK3000" s="74">
        <v>0</v>
      </c>
      <c r="AL3000" s="90" t="s">
        <v>2879</v>
      </c>
      <c r="AM3000" s="92"/>
    </row>
    <row r="3001" spans="1:39" ht="21" hidden="1" customHeight="1">
      <c r="A3001" s="60">
        <v>2658</v>
      </c>
      <c r="B3001" s="61">
        <v>10010632</v>
      </c>
      <c r="C3001" s="61">
        <v>34011503</v>
      </c>
      <c r="D3001" s="62">
        <v>44768</v>
      </c>
      <c r="E3001" s="63" t="s">
        <v>173</v>
      </c>
      <c r="F3001" s="63" t="s">
        <v>1822</v>
      </c>
      <c r="G3001" s="114" t="s">
        <v>73</v>
      </c>
      <c r="H3001" s="78" t="s">
        <v>74</v>
      </c>
      <c r="I3001" s="63" t="s">
        <v>74</v>
      </c>
      <c r="J3001" s="63" t="s">
        <v>2994</v>
      </c>
      <c r="K3001" s="61" t="s">
        <v>1830</v>
      </c>
      <c r="L3001" s="61">
        <v>20221200039803</v>
      </c>
      <c r="M3001" s="66" t="s">
        <v>78</v>
      </c>
      <c r="N3001" s="61" t="s">
        <v>471</v>
      </c>
      <c r="O3001" s="61" t="s">
        <v>471</v>
      </c>
      <c r="P3001" s="61" t="s">
        <v>471</v>
      </c>
      <c r="Q3001" s="68">
        <v>46</v>
      </c>
      <c r="R3001" s="68">
        <v>2.17</v>
      </c>
      <c r="S3001" s="69">
        <v>99.82</v>
      </c>
      <c r="T3001" s="70">
        <v>0.03</v>
      </c>
      <c r="U3001" s="79">
        <v>0.05</v>
      </c>
      <c r="V3001" s="70">
        <v>0.03</v>
      </c>
      <c r="W3001" s="79">
        <v>46</v>
      </c>
      <c r="X3001" s="61" t="s">
        <v>82</v>
      </c>
      <c r="Y3001" s="64" t="s">
        <v>50</v>
      </c>
      <c r="Z3001" s="65" t="s">
        <v>2847</v>
      </c>
      <c r="AA3001" s="60">
        <v>0</v>
      </c>
      <c r="AB3001" s="60">
        <v>0</v>
      </c>
      <c r="AC3001" s="75" t="s">
        <v>83</v>
      </c>
      <c r="AD3001" s="73">
        <v>99.82</v>
      </c>
      <c r="AE3001" s="73">
        <v>0</v>
      </c>
      <c r="AF3001" s="73">
        <v>0</v>
      </c>
      <c r="AG3001" s="73">
        <v>8.31</v>
      </c>
      <c r="AH3001" s="73">
        <v>0</v>
      </c>
      <c r="AI3001" s="73">
        <v>0</v>
      </c>
      <c r="AJ3001" s="73">
        <v>0</v>
      </c>
      <c r="AK3001" s="74">
        <v>0</v>
      </c>
      <c r="AL3001" s="90" t="s">
        <v>161</v>
      </c>
      <c r="AM3001" s="92"/>
    </row>
    <row r="3002" spans="1:39" ht="21" hidden="1" customHeight="1">
      <c r="A3002" s="60">
        <v>2659</v>
      </c>
      <c r="B3002" s="61">
        <v>8001451</v>
      </c>
      <c r="C3002" s="61">
        <v>91101880</v>
      </c>
      <c r="D3002" s="62">
        <v>44768</v>
      </c>
      <c r="E3002" s="63" t="s">
        <v>38</v>
      </c>
      <c r="F3002" s="63" t="s">
        <v>2879</v>
      </c>
      <c r="G3002" s="114" t="s">
        <v>175</v>
      </c>
      <c r="H3002" s="78" t="s">
        <v>176</v>
      </c>
      <c r="I3002" s="63" t="s">
        <v>177</v>
      </c>
      <c r="J3002" s="63" t="s">
        <v>951</v>
      </c>
      <c r="K3002" s="61" t="s">
        <v>1830</v>
      </c>
      <c r="L3002" s="61" t="s">
        <v>2880</v>
      </c>
      <c r="M3002" s="66" t="s">
        <v>178</v>
      </c>
      <c r="N3002" s="61" t="s">
        <v>1081</v>
      </c>
      <c r="O3002" s="61" t="s">
        <v>1883</v>
      </c>
      <c r="P3002" s="61" t="s">
        <v>1432</v>
      </c>
      <c r="Q3002" s="68">
        <v>12.52</v>
      </c>
      <c r="R3002" s="68">
        <v>5.24</v>
      </c>
      <c r="S3002" s="69">
        <v>65.650000000000006</v>
      </c>
      <c r="T3002" s="70">
        <v>0.02</v>
      </c>
      <c r="U3002" s="79">
        <v>0</v>
      </c>
      <c r="V3002" s="70">
        <v>0</v>
      </c>
      <c r="W3002" s="79">
        <v>0</v>
      </c>
      <c r="X3002" s="61" t="s">
        <v>49</v>
      </c>
      <c r="Y3002" s="64" t="s">
        <v>50</v>
      </c>
      <c r="Z3002" s="65" t="s">
        <v>2847</v>
      </c>
      <c r="AA3002" s="60">
        <v>0</v>
      </c>
      <c r="AB3002" s="60">
        <v>0</v>
      </c>
      <c r="AC3002" s="75" t="s">
        <v>49</v>
      </c>
      <c r="AD3002" s="73">
        <v>0</v>
      </c>
      <c r="AE3002" s="73">
        <v>30</v>
      </c>
      <c r="AF3002" s="73">
        <v>4</v>
      </c>
      <c r="AG3002" s="73">
        <v>0</v>
      </c>
      <c r="AH3002" s="73">
        <v>0</v>
      </c>
      <c r="AI3002" s="73">
        <v>0</v>
      </c>
      <c r="AJ3002" s="73">
        <v>0</v>
      </c>
      <c r="AK3002" s="74">
        <v>0</v>
      </c>
      <c r="AL3002" s="90" t="s">
        <v>2879</v>
      </c>
      <c r="AM3002" s="92"/>
    </row>
    <row r="3003" spans="1:39" ht="21" hidden="1" customHeight="1">
      <c r="A3003" s="60">
        <v>2660</v>
      </c>
      <c r="B3003" s="61">
        <v>8001451</v>
      </c>
      <c r="C3003" s="61">
        <v>91101881</v>
      </c>
      <c r="D3003" s="62">
        <v>44768</v>
      </c>
      <c r="E3003" s="63" t="s">
        <v>38</v>
      </c>
      <c r="F3003" s="63" t="s">
        <v>2879</v>
      </c>
      <c r="G3003" s="114" t="s">
        <v>175</v>
      </c>
      <c r="H3003" s="78" t="s">
        <v>176</v>
      </c>
      <c r="I3003" s="63" t="s">
        <v>177</v>
      </c>
      <c r="J3003" s="63" t="s">
        <v>951</v>
      </c>
      <c r="K3003" s="61" t="s">
        <v>1830</v>
      </c>
      <c r="L3003" s="61" t="s">
        <v>2880</v>
      </c>
      <c r="M3003" s="66" t="s">
        <v>178</v>
      </c>
      <c r="N3003" s="61" t="s">
        <v>1081</v>
      </c>
      <c r="O3003" s="61" t="s">
        <v>1883</v>
      </c>
      <c r="P3003" s="61" t="s">
        <v>1432</v>
      </c>
      <c r="Q3003" s="68">
        <v>13.8</v>
      </c>
      <c r="R3003" s="68">
        <v>5.24</v>
      </c>
      <c r="S3003" s="69">
        <v>72.239999999999995</v>
      </c>
      <c r="T3003" s="70">
        <v>0.02</v>
      </c>
      <c r="U3003" s="79">
        <v>0</v>
      </c>
      <c r="V3003" s="70">
        <v>0</v>
      </c>
      <c r="W3003" s="79">
        <v>0</v>
      </c>
      <c r="X3003" s="61" t="s">
        <v>49</v>
      </c>
      <c r="Y3003" s="64" t="s">
        <v>50</v>
      </c>
      <c r="Z3003" s="65" t="s">
        <v>2847</v>
      </c>
      <c r="AA3003" s="60">
        <v>0</v>
      </c>
      <c r="AB3003" s="60">
        <v>0</v>
      </c>
      <c r="AC3003" s="75" t="s">
        <v>49</v>
      </c>
      <c r="AD3003" s="73">
        <v>0</v>
      </c>
      <c r="AE3003" s="73">
        <v>40</v>
      </c>
      <c r="AF3003" s="73">
        <v>6</v>
      </c>
      <c r="AG3003" s="73">
        <v>0</v>
      </c>
      <c r="AH3003" s="73">
        <v>0</v>
      </c>
      <c r="AI3003" s="73">
        <v>0</v>
      </c>
      <c r="AJ3003" s="73">
        <v>0</v>
      </c>
      <c r="AK3003" s="74">
        <v>0</v>
      </c>
      <c r="AL3003" s="90" t="s">
        <v>2879</v>
      </c>
      <c r="AM3003" s="92"/>
    </row>
    <row r="3004" spans="1:39" ht="21" hidden="1" customHeight="1">
      <c r="A3004" s="60">
        <v>2661</v>
      </c>
      <c r="B3004" s="61">
        <v>10010631</v>
      </c>
      <c r="C3004" s="61">
        <v>34011519</v>
      </c>
      <c r="D3004" s="62">
        <v>44769</v>
      </c>
      <c r="E3004" s="63" t="s">
        <v>173</v>
      </c>
      <c r="F3004" s="63" t="s">
        <v>1822</v>
      </c>
      <c r="G3004" s="114" t="s">
        <v>73</v>
      </c>
      <c r="H3004" s="78" t="s">
        <v>74</v>
      </c>
      <c r="I3004" s="63" t="s">
        <v>74</v>
      </c>
      <c r="J3004" s="63" t="s">
        <v>1398</v>
      </c>
      <c r="K3004" s="61" t="s">
        <v>1830</v>
      </c>
      <c r="L3004" s="61">
        <v>20221200039803</v>
      </c>
      <c r="M3004" s="66" t="s">
        <v>78</v>
      </c>
      <c r="N3004" s="61" t="s">
        <v>2995</v>
      </c>
      <c r="O3004" s="61" t="s">
        <v>2996</v>
      </c>
      <c r="P3004" s="61" t="s">
        <v>2997</v>
      </c>
      <c r="Q3004" s="68">
        <v>66</v>
      </c>
      <c r="R3004" s="68">
        <v>2.23</v>
      </c>
      <c r="S3004" s="69">
        <v>147.18</v>
      </c>
      <c r="T3004" s="70">
        <v>0.04</v>
      </c>
      <c r="U3004" s="79">
        <v>7.0000000000000007E-2</v>
      </c>
      <c r="V3004" s="70">
        <v>0.04</v>
      </c>
      <c r="W3004" s="79">
        <v>66</v>
      </c>
      <c r="X3004" s="61" t="s">
        <v>82</v>
      </c>
      <c r="Y3004" s="64" t="s">
        <v>50</v>
      </c>
      <c r="Z3004" s="65" t="s">
        <v>2847</v>
      </c>
      <c r="AA3004" s="60">
        <v>0</v>
      </c>
      <c r="AB3004" s="60">
        <v>0</v>
      </c>
      <c r="AC3004" s="75" t="s">
        <v>83</v>
      </c>
      <c r="AD3004" s="73">
        <v>147.18</v>
      </c>
      <c r="AE3004" s="73">
        <v>0</v>
      </c>
      <c r="AF3004" s="73">
        <v>0</v>
      </c>
      <c r="AG3004" s="73">
        <v>12.260000000000002</v>
      </c>
      <c r="AH3004" s="73">
        <v>0</v>
      </c>
      <c r="AI3004" s="73">
        <v>0</v>
      </c>
      <c r="AJ3004" s="73">
        <v>0</v>
      </c>
      <c r="AK3004" s="74">
        <v>0</v>
      </c>
      <c r="AL3004" s="90" t="s">
        <v>161</v>
      </c>
      <c r="AM3004" s="92"/>
    </row>
    <row r="3005" spans="1:39" ht="21" hidden="1" customHeight="1">
      <c r="A3005" s="60">
        <v>2662</v>
      </c>
      <c r="B3005" s="61">
        <v>8014255</v>
      </c>
      <c r="C3005" s="61">
        <v>91033472</v>
      </c>
      <c r="D3005" s="62">
        <v>44769</v>
      </c>
      <c r="E3005" s="63" t="s">
        <v>2695</v>
      </c>
      <c r="F3005" s="63" t="s">
        <v>84</v>
      </c>
      <c r="G3005" s="114" t="s">
        <v>175</v>
      </c>
      <c r="H3005" s="78" t="s">
        <v>176</v>
      </c>
      <c r="I3005" s="63" t="s">
        <v>1016</v>
      </c>
      <c r="J3005" s="63" t="s">
        <v>2990</v>
      </c>
      <c r="K3005" s="61" t="s">
        <v>1830</v>
      </c>
      <c r="L3005" s="61" t="s">
        <v>84</v>
      </c>
      <c r="M3005" s="66" t="s">
        <v>155</v>
      </c>
      <c r="N3005" s="61" t="s">
        <v>471</v>
      </c>
      <c r="O3005" s="61" t="s">
        <v>471</v>
      </c>
      <c r="P3005" s="61" t="s">
        <v>471</v>
      </c>
      <c r="Q3005" s="68">
        <v>227.85</v>
      </c>
      <c r="R3005" s="68">
        <v>10.65</v>
      </c>
      <c r="S3005" s="69">
        <v>2425.77</v>
      </c>
      <c r="T3005" s="70">
        <v>0.69</v>
      </c>
      <c r="U3005" s="79">
        <v>0</v>
      </c>
      <c r="V3005" s="70">
        <v>0.02</v>
      </c>
      <c r="W3005" s="79">
        <v>0</v>
      </c>
      <c r="X3005" s="61" t="s">
        <v>82</v>
      </c>
      <c r="Y3005" s="64" t="s">
        <v>50</v>
      </c>
      <c r="Z3005" s="65" t="s">
        <v>2847</v>
      </c>
      <c r="AA3005" s="60">
        <v>0</v>
      </c>
      <c r="AB3005" s="60">
        <v>0</v>
      </c>
      <c r="AC3005" s="75" t="s">
        <v>83</v>
      </c>
      <c r="AD3005" s="73">
        <v>11.35</v>
      </c>
      <c r="AE3005" s="73">
        <v>0</v>
      </c>
      <c r="AF3005" s="73">
        <v>0</v>
      </c>
      <c r="AG3005" s="73">
        <v>0</v>
      </c>
      <c r="AH3005" s="73">
        <v>0</v>
      </c>
      <c r="AI3005" s="73">
        <v>0</v>
      </c>
      <c r="AJ3005" s="73">
        <v>2.1799999999999997</v>
      </c>
      <c r="AK3005" s="74">
        <v>12</v>
      </c>
      <c r="AL3005" s="90" t="s">
        <v>90</v>
      </c>
      <c r="AM3005" s="92"/>
    </row>
    <row r="3006" spans="1:39" ht="21" hidden="1" customHeight="1">
      <c r="A3006" s="60">
        <v>2663</v>
      </c>
      <c r="B3006" s="61">
        <v>2001080</v>
      </c>
      <c r="C3006" s="61">
        <v>141952</v>
      </c>
      <c r="D3006" s="62">
        <v>44769</v>
      </c>
      <c r="E3006" s="63" t="s">
        <v>38</v>
      </c>
      <c r="F3006" s="63" t="s">
        <v>84</v>
      </c>
      <c r="G3006" s="114" t="s">
        <v>73</v>
      </c>
      <c r="H3006" s="78" t="s">
        <v>153</v>
      </c>
      <c r="I3006" s="63" t="s">
        <v>702</v>
      </c>
      <c r="J3006" s="63" t="s">
        <v>2171</v>
      </c>
      <c r="K3006" s="61" t="s">
        <v>1830</v>
      </c>
      <c r="L3006" s="61" t="s">
        <v>84</v>
      </c>
      <c r="M3006" s="66" t="s">
        <v>78</v>
      </c>
      <c r="N3006" s="61" t="s">
        <v>393</v>
      </c>
      <c r="O3006" s="61" t="s">
        <v>147</v>
      </c>
      <c r="P3006" s="61" t="s">
        <v>1370</v>
      </c>
      <c r="Q3006" s="68">
        <v>128.55000000000001</v>
      </c>
      <c r="R3006" s="68">
        <v>7.08</v>
      </c>
      <c r="S3006" s="69">
        <v>910.75</v>
      </c>
      <c r="T3006" s="70">
        <v>0.26</v>
      </c>
      <c r="U3006" s="79">
        <v>0</v>
      </c>
      <c r="V3006" s="70">
        <v>7.0000000000000007E-2</v>
      </c>
      <c r="W3006" s="79">
        <v>0</v>
      </c>
      <c r="X3006" s="61" t="s">
        <v>82</v>
      </c>
      <c r="Y3006" s="64" t="s">
        <v>50</v>
      </c>
      <c r="Z3006" s="65" t="s">
        <v>2847</v>
      </c>
      <c r="AA3006" s="60">
        <v>0</v>
      </c>
      <c r="AB3006" s="60">
        <v>0</v>
      </c>
      <c r="AC3006" s="75" t="s">
        <v>83</v>
      </c>
      <c r="AD3006" s="73">
        <v>249.9</v>
      </c>
      <c r="AE3006" s="73">
        <v>0</v>
      </c>
      <c r="AF3006" s="73">
        <v>0</v>
      </c>
      <c r="AG3006" s="73">
        <v>40.119999999999997</v>
      </c>
      <c r="AH3006" s="73">
        <v>0</v>
      </c>
      <c r="AI3006" s="73">
        <v>0</v>
      </c>
      <c r="AJ3006" s="73">
        <v>0</v>
      </c>
      <c r="AK3006" s="74">
        <v>250</v>
      </c>
      <c r="AL3006" s="90" t="s">
        <v>90</v>
      </c>
      <c r="AM3006" s="92"/>
    </row>
    <row r="3007" spans="1:39" ht="21" hidden="1" customHeight="1">
      <c r="A3007" s="60">
        <v>2664</v>
      </c>
      <c r="B3007" s="61">
        <v>10001749</v>
      </c>
      <c r="C3007" s="61">
        <v>163033</v>
      </c>
      <c r="D3007" s="62">
        <v>44769</v>
      </c>
      <c r="E3007" s="63" t="s">
        <v>38</v>
      </c>
      <c r="F3007" s="63" t="s">
        <v>77</v>
      </c>
      <c r="G3007" s="114" t="s">
        <v>73</v>
      </c>
      <c r="H3007" s="78" t="s">
        <v>74</v>
      </c>
      <c r="I3007" s="63" t="s">
        <v>415</v>
      </c>
      <c r="J3007" s="63" t="s">
        <v>415</v>
      </c>
      <c r="K3007" s="61" t="s">
        <v>1830</v>
      </c>
      <c r="L3007" s="61">
        <v>20221200036843</v>
      </c>
      <c r="M3007" s="66" t="s">
        <v>45</v>
      </c>
      <c r="N3007" s="61" t="s">
        <v>1552</v>
      </c>
      <c r="O3007" s="61" t="s">
        <v>2998</v>
      </c>
      <c r="P3007" s="61" t="s">
        <v>1849</v>
      </c>
      <c r="Q3007" s="68">
        <v>114.93</v>
      </c>
      <c r="R3007" s="68">
        <v>7.5</v>
      </c>
      <c r="S3007" s="69">
        <v>862.17</v>
      </c>
      <c r="T3007" s="70">
        <v>0.25</v>
      </c>
      <c r="U3007" s="79">
        <v>0</v>
      </c>
      <c r="V3007" s="70">
        <v>7.0000000000000007E-2</v>
      </c>
      <c r="W3007" s="79">
        <v>0</v>
      </c>
      <c r="X3007" s="61" t="s">
        <v>1318</v>
      </c>
      <c r="Y3007" s="64" t="s">
        <v>50</v>
      </c>
      <c r="Z3007" s="65" t="s">
        <v>2847</v>
      </c>
      <c r="AA3007" s="60">
        <v>0</v>
      </c>
      <c r="AB3007" s="60">
        <v>0</v>
      </c>
      <c r="AC3007" s="75" t="s">
        <v>83</v>
      </c>
      <c r="AD3007" s="73">
        <v>240.89</v>
      </c>
      <c r="AE3007" s="73">
        <v>340</v>
      </c>
      <c r="AF3007" s="73">
        <v>49</v>
      </c>
      <c r="AG3007" s="73">
        <v>30.520000000000003</v>
      </c>
      <c r="AH3007" s="73">
        <v>0</v>
      </c>
      <c r="AI3007" s="73">
        <v>0</v>
      </c>
      <c r="AJ3007" s="73">
        <v>0</v>
      </c>
      <c r="AK3007" s="74">
        <v>241</v>
      </c>
      <c r="AL3007" s="90" t="s">
        <v>161</v>
      </c>
      <c r="AM3007" s="92"/>
    </row>
    <row r="3008" spans="1:39" ht="21" hidden="1" customHeight="1">
      <c r="A3008" s="60">
        <v>2665</v>
      </c>
      <c r="B3008" s="61">
        <v>11000226</v>
      </c>
      <c r="C3008" s="61">
        <v>170092</v>
      </c>
      <c r="D3008" s="62">
        <v>44769</v>
      </c>
      <c r="E3008" s="63" t="s">
        <v>38</v>
      </c>
      <c r="F3008" s="63" t="s">
        <v>77</v>
      </c>
      <c r="G3008" s="114" t="s">
        <v>40</v>
      </c>
      <c r="H3008" s="78" t="s">
        <v>85</v>
      </c>
      <c r="I3008" s="63" t="s">
        <v>296</v>
      </c>
      <c r="J3008" s="63" t="s">
        <v>296</v>
      </c>
      <c r="K3008" s="61" t="s">
        <v>1830</v>
      </c>
      <c r="L3008" s="61">
        <v>20221200036843</v>
      </c>
      <c r="M3008" s="66" t="s">
        <v>45</v>
      </c>
      <c r="N3008" s="61" t="s">
        <v>819</v>
      </c>
      <c r="O3008" s="61" t="s">
        <v>1832</v>
      </c>
      <c r="P3008" s="61" t="s">
        <v>452</v>
      </c>
      <c r="Q3008" s="68">
        <v>261.45999999999998</v>
      </c>
      <c r="R3008" s="68">
        <v>5.72</v>
      </c>
      <c r="S3008" s="69">
        <v>1497.3</v>
      </c>
      <c r="T3008" s="70">
        <v>0.43</v>
      </c>
      <c r="U3008" s="79">
        <v>0</v>
      </c>
      <c r="V3008" s="70">
        <v>0.27999999999999997</v>
      </c>
      <c r="W3008" s="79">
        <v>0</v>
      </c>
      <c r="X3008" s="61" t="s">
        <v>1318</v>
      </c>
      <c r="Y3008" s="64" t="s">
        <v>50</v>
      </c>
      <c r="Z3008" s="65" t="s">
        <v>2847</v>
      </c>
      <c r="AA3008" s="60">
        <v>0</v>
      </c>
      <c r="AB3008" s="60">
        <v>0</v>
      </c>
      <c r="AC3008" s="75" t="s">
        <v>83</v>
      </c>
      <c r="AD3008" s="73">
        <v>983.61000000000013</v>
      </c>
      <c r="AE3008" s="73">
        <v>700</v>
      </c>
      <c r="AF3008" s="73">
        <v>100</v>
      </c>
      <c r="AG3008" s="73">
        <v>150.68</v>
      </c>
      <c r="AH3008" s="73">
        <v>0</v>
      </c>
      <c r="AI3008" s="73">
        <v>0</v>
      </c>
      <c r="AJ3008" s="73">
        <v>0</v>
      </c>
      <c r="AK3008" s="74">
        <v>984</v>
      </c>
      <c r="AL3008" s="90" t="s">
        <v>161</v>
      </c>
      <c r="AM3008" s="92"/>
    </row>
    <row r="3009" spans="1:39" ht="21" hidden="1" customHeight="1">
      <c r="A3009" s="60">
        <v>2666</v>
      </c>
      <c r="B3009" s="61">
        <v>11002099</v>
      </c>
      <c r="C3009" s="61">
        <v>175715</v>
      </c>
      <c r="D3009" s="62">
        <v>44769</v>
      </c>
      <c r="E3009" s="63" t="s">
        <v>38</v>
      </c>
      <c r="F3009" s="63" t="s">
        <v>77</v>
      </c>
      <c r="G3009" s="114" t="s">
        <v>40</v>
      </c>
      <c r="H3009" s="78" t="s">
        <v>85</v>
      </c>
      <c r="I3009" s="63" t="s">
        <v>1033</v>
      </c>
      <c r="J3009" s="63" t="s">
        <v>2768</v>
      </c>
      <c r="K3009" s="61" t="s">
        <v>1830</v>
      </c>
      <c r="L3009" s="61">
        <v>20221200036843</v>
      </c>
      <c r="M3009" s="66" t="s">
        <v>45</v>
      </c>
      <c r="N3009" s="61" t="s">
        <v>2293</v>
      </c>
      <c r="O3009" s="61" t="s">
        <v>203</v>
      </c>
      <c r="P3009" s="61" t="s">
        <v>210</v>
      </c>
      <c r="Q3009" s="68">
        <v>74.739999999999995</v>
      </c>
      <c r="R3009" s="68">
        <v>6.1</v>
      </c>
      <c r="S3009" s="69">
        <v>457.97</v>
      </c>
      <c r="T3009" s="70">
        <v>0.13</v>
      </c>
      <c r="U3009" s="79">
        <v>0</v>
      </c>
      <c r="V3009" s="70">
        <v>0.01</v>
      </c>
      <c r="W3009" s="79">
        <v>0</v>
      </c>
      <c r="X3009" s="61" t="s">
        <v>82</v>
      </c>
      <c r="Y3009" s="64" t="s">
        <v>50</v>
      </c>
      <c r="Z3009" s="65" t="s">
        <v>2847</v>
      </c>
      <c r="AA3009" s="60">
        <v>0</v>
      </c>
      <c r="AB3009" s="60">
        <v>0</v>
      </c>
      <c r="AC3009" s="75" t="s">
        <v>83</v>
      </c>
      <c r="AD3009" s="73">
        <v>50.7</v>
      </c>
      <c r="AE3009" s="73">
        <v>0</v>
      </c>
      <c r="AF3009" s="73">
        <v>0</v>
      </c>
      <c r="AG3009" s="73">
        <v>12.97</v>
      </c>
      <c r="AH3009" s="73">
        <v>0</v>
      </c>
      <c r="AI3009" s="73">
        <v>0</v>
      </c>
      <c r="AJ3009" s="73">
        <v>0</v>
      </c>
      <c r="AK3009" s="74">
        <v>51</v>
      </c>
      <c r="AL3009" s="90" t="s">
        <v>161</v>
      </c>
      <c r="AM3009" s="92"/>
    </row>
    <row r="3010" spans="1:39" ht="21" hidden="1" customHeight="1">
      <c r="A3010" s="60">
        <v>2667</v>
      </c>
      <c r="B3010" s="97">
        <v>8008450</v>
      </c>
      <c r="C3010" s="97">
        <v>514478</v>
      </c>
      <c r="D3010" s="98">
        <v>44769</v>
      </c>
      <c r="E3010" s="99" t="s">
        <v>2695</v>
      </c>
      <c r="F3010" s="99" t="s">
        <v>84</v>
      </c>
      <c r="G3010" s="115" t="s">
        <v>175</v>
      </c>
      <c r="H3010" s="100" t="s">
        <v>176</v>
      </c>
      <c r="I3010" s="99" t="s">
        <v>864</v>
      </c>
      <c r="J3010" s="99" t="s">
        <v>2156</v>
      </c>
      <c r="K3010" s="97" t="s">
        <v>1830</v>
      </c>
      <c r="L3010" s="97" t="s">
        <v>84</v>
      </c>
      <c r="M3010" s="66" t="s">
        <v>155</v>
      </c>
      <c r="N3010" s="97" t="s">
        <v>1397</v>
      </c>
      <c r="O3010" s="97" t="s">
        <v>1710</v>
      </c>
      <c r="P3010" s="97" t="s">
        <v>2999</v>
      </c>
      <c r="Q3010" s="101">
        <v>105.54</v>
      </c>
      <c r="R3010" s="101">
        <v>13.21</v>
      </c>
      <c r="S3010" s="102">
        <v>1394.46</v>
      </c>
      <c r="T3010" s="103">
        <v>0.4</v>
      </c>
      <c r="U3010" s="104">
        <v>0</v>
      </c>
      <c r="V3010" s="103">
        <v>0.01</v>
      </c>
      <c r="W3010" s="104">
        <v>0</v>
      </c>
      <c r="X3010" s="97" t="s">
        <v>82</v>
      </c>
      <c r="Y3010" s="109" t="s">
        <v>50</v>
      </c>
      <c r="Z3010" s="65" t="s">
        <v>2847</v>
      </c>
      <c r="AA3010" s="60">
        <v>0</v>
      </c>
      <c r="AB3010" s="60">
        <v>0</v>
      </c>
      <c r="AC3010" s="105" t="s">
        <v>83</v>
      </c>
      <c r="AD3010" s="106">
        <v>6.12</v>
      </c>
      <c r="AE3010" s="106">
        <v>0</v>
      </c>
      <c r="AF3010" s="106">
        <v>0</v>
      </c>
      <c r="AG3010" s="106">
        <v>0</v>
      </c>
      <c r="AH3010" s="106">
        <v>0</v>
      </c>
      <c r="AI3010" s="106">
        <v>0</v>
      </c>
      <c r="AJ3010" s="106">
        <v>1.18</v>
      </c>
      <c r="AK3010" s="107">
        <v>6</v>
      </c>
      <c r="AL3010" s="90" t="s">
        <v>90</v>
      </c>
      <c r="AM3010" s="92"/>
    </row>
    <row r="3011" spans="1:39" ht="21" hidden="1" customHeight="1">
      <c r="A3011" s="60">
        <v>2668</v>
      </c>
      <c r="B3011" s="61">
        <v>11014146</v>
      </c>
      <c r="C3011" s="61">
        <v>166810</v>
      </c>
      <c r="D3011" s="62">
        <v>44770</v>
      </c>
      <c r="E3011" s="63" t="s">
        <v>38</v>
      </c>
      <c r="F3011" s="63" t="s">
        <v>84</v>
      </c>
      <c r="G3011" s="114" t="s">
        <v>40</v>
      </c>
      <c r="H3011" s="78" t="s">
        <v>85</v>
      </c>
      <c r="I3011" s="63" t="s">
        <v>1847</v>
      </c>
      <c r="J3011" s="63" t="s">
        <v>1971</v>
      </c>
      <c r="K3011" s="61" t="s">
        <v>1830</v>
      </c>
      <c r="L3011" s="61" t="s">
        <v>84</v>
      </c>
      <c r="M3011" s="66" t="s">
        <v>78</v>
      </c>
      <c r="N3011" s="61" t="s">
        <v>2202</v>
      </c>
      <c r="O3011" s="61" t="s">
        <v>1987</v>
      </c>
      <c r="P3011" s="61" t="s">
        <v>2032</v>
      </c>
      <c r="Q3011" s="68">
        <v>201.48</v>
      </c>
      <c r="R3011" s="68">
        <v>6.06</v>
      </c>
      <c r="S3011" s="69">
        <v>1221.79</v>
      </c>
      <c r="T3011" s="70">
        <v>0.35</v>
      </c>
      <c r="U3011" s="79">
        <v>0</v>
      </c>
      <c r="V3011" s="70">
        <v>0.16</v>
      </c>
      <c r="W3011" s="79">
        <v>0</v>
      </c>
      <c r="X3011" s="61" t="s">
        <v>82</v>
      </c>
      <c r="Y3011" s="64" t="s">
        <v>50</v>
      </c>
      <c r="Z3011" s="65" t="s">
        <v>2847</v>
      </c>
      <c r="AA3011" s="60">
        <v>0</v>
      </c>
      <c r="AB3011" s="60">
        <v>0</v>
      </c>
      <c r="AC3011" s="75" t="s">
        <v>83</v>
      </c>
      <c r="AD3011" s="73">
        <v>567.79999999999995</v>
      </c>
      <c r="AE3011" s="73">
        <v>0</v>
      </c>
      <c r="AF3011" s="73">
        <v>0</v>
      </c>
      <c r="AG3011" s="73">
        <v>91.58</v>
      </c>
      <c r="AH3011" s="73">
        <v>0</v>
      </c>
      <c r="AI3011" s="73">
        <v>0</v>
      </c>
      <c r="AJ3011" s="73">
        <v>0</v>
      </c>
      <c r="AK3011" s="74">
        <v>568</v>
      </c>
      <c r="AL3011" s="90" t="s">
        <v>90</v>
      </c>
      <c r="AM3011" s="92"/>
    </row>
    <row r="3012" spans="1:39" ht="21" hidden="1" customHeight="1">
      <c r="A3012" s="60">
        <v>2669</v>
      </c>
      <c r="B3012" s="61">
        <v>13000624</v>
      </c>
      <c r="C3012" s="61">
        <v>182228</v>
      </c>
      <c r="D3012" s="62">
        <v>44770</v>
      </c>
      <c r="E3012" s="63" t="s">
        <v>38</v>
      </c>
      <c r="F3012" s="63" t="s">
        <v>770</v>
      </c>
      <c r="G3012" s="114" t="s">
        <v>73</v>
      </c>
      <c r="H3012" s="78" t="s">
        <v>440</v>
      </c>
      <c r="I3012" s="63" t="s">
        <v>1152</v>
      </c>
      <c r="J3012" s="63" t="s">
        <v>1152</v>
      </c>
      <c r="K3012" s="61" t="s">
        <v>1830</v>
      </c>
      <c r="L3012" s="61" t="e">
        <v>#N/A</v>
      </c>
      <c r="M3012" s="66" t="s">
        <v>78</v>
      </c>
      <c r="N3012" s="61" t="s">
        <v>1765</v>
      </c>
      <c r="O3012" s="61" t="s">
        <v>616</v>
      </c>
      <c r="P3012" s="61" t="s">
        <v>450</v>
      </c>
      <c r="Q3012" s="68">
        <v>126.11</v>
      </c>
      <c r="R3012" s="68">
        <v>7.59</v>
      </c>
      <c r="S3012" s="69">
        <v>957.02</v>
      </c>
      <c r="T3012" s="70">
        <v>0.27</v>
      </c>
      <c r="U3012" s="79">
        <v>0</v>
      </c>
      <c r="V3012" s="70">
        <v>0.08</v>
      </c>
      <c r="W3012" s="79">
        <v>0</v>
      </c>
      <c r="X3012" s="61" t="s">
        <v>1318</v>
      </c>
      <c r="Y3012" s="64" t="s">
        <v>50</v>
      </c>
      <c r="Z3012" s="65" t="s">
        <v>2847</v>
      </c>
      <c r="AA3012" s="60">
        <v>0</v>
      </c>
      <c r="AB3012" s="60">
        <v>0</v>
      </c>
      <c r="AC3012" s="75" t="s">
        <v>83</v>
      </c>
      <c r="AD3012" s="73">
        <v>275.58999999999997</v>
      </c>
      <c r="AE3012" s="73">
        <v>420</v>
      </c>
      <c r="AF3012" s="73">
        <v>60</v>
      </c>
      <c r="AG3012" s="73">
        <v>32.56</v>
      </c>
      <c r="AH3012" s="73">
        <v>0</v>
      </c>
      <c r="AI3012" s="73">
        <v>0</v>
      </c>
      <c r="AJ3012" s="73">
        <v>0</v>
      </c>
      <c r="AK3012" s="74">
        <v>275</v>
      </c>
      <c r="AL3012" s="90" t="s">
        <v>161</v>
      </c>
      <c r="AM3012" s="92"/>
    </row>
    <row r="3013" spans="1:39" ht="21" hidden="1" customHeight="1">
      <c r="A3013" s="60">
        <v>2670</v>
      </c>
      <c r="B3013" s="61">
        <v>8010176</v>
      </c>
      <c r="C3013" s="61">
        <v>34011019</v>
      </c>
      <c r="D3013" s="62">
        <v>44770</v>
      </c>
      <c r="E3013" s="63" t="s">
        <v>173</v>
      </c>
      <c r="F3013" s="63" t="s">
        <v>1822</v>
      </c>
      <c r="G3013" s="114" t="s">
        <v>175</v>
      </c>
      <c r="H3013" s="78" t="s">
        <v>176</v>
      </c>
      <c r="I3013" s="63" t="s">
        <v>1016</v>
      </c>
      <c r="J3013" s="63" t="s">
        <v>2546</v>
      </c>
      <c r="K3013" s="61" t="s">
        <v>1830</v>
      </c>
      <c r="L3013" s="61">
        <v>20221200039803</v>
      </c>
      <c r="M3013" s="66" t="s">
        <v>78</v>
      </c>
      <c r="N3013" s="61" t="s">
        <v>2903</v>
      </c>
      <c r="O3013" s="61" t="s">
        <v>2981</v>
      </c>
      <c r="P3013" s="61" t="s">
        <v>2972</v>
      </c>
      <c r="Q3013" s="68">
        <v>83.88</v>
      </c>
      <c r="R3013" s="68">
        <v>2.0699999999999998</v>
      </c>
      <c r="S3013" s="69">
        <v>173.63</v>
      </c>
      <c r="T3013" s="70">
        <v>0.05</v>
      </c>
      <c r="U3013" s="79">
        <v>0.08</v>
      </c>
      <c r="V3013" s="70">
        <v>0.05</v>
      </c>
      <c r="W3013" s="79">
        <v>83.88</v>
      </c>
      <c r="X3013" s="61" t="s">
        <v>82</v>
      </c>
      <c r="Y3013" s="64" t="s">
        <v>50</v>
      </c>
      <c r="Z3013" s="65" t="s">
        <v>2847</v>
      </c>
      <c r="AA3013" s="60">
        <v>0</v>
      </c>
      <c r="AB3013" s="60">
        <v>0</v>
      </c>
      <c r="AC3013" s="75" t="s">
        <v>83</v>
      </c>
      <c r="AD3013" s="73">
        <v>172.01</v>
      </c>
      <c r="AE3013" s="73">
        <v>0</v>
      </c>
      <c r="AF3013" s="73">
        <v>0</v>
      </c>
      <c r="AG3013" s="73">
        <v>12.2</v>
      </c>
      <c r="AH3013" s="73">
        <v>0</v>
      </c>
      <c r="AI3013" s="73">
        <v>0</v>
      </c>
      <c r="AJ3013" s="73">
        <v>0.4</v>
      </c>
      <c r="AK3013" s="74">
        <v>0</v>
      </c>
      <c r="AL3013" s="90" t="s">
        <v>161</v>
      </c>
      <c r="AM3013" s="92"/>
    </row>
    <row r="3014" spans="1:39" ht="21" hidden="1" customHeight="1">
      <c r="A3014" s="60">
        <v>2671</v>
      </c>
      <c r="B3014" s="61">
        <v>2001548</v>
      </c>
      <c r="C3014" s="61">
        <v>141785</v>
      </c>
      <c r="D3014" s="62">
        <v>44770</v>
      </c>
      <c r="E3014" s="63" t="s">
        <v>38</v>
      </c>
      <c r="F3014" s="63" t="s">
        <v>84</v>
      </c>
      <c r="G3014" s="114" t="s">
        <v>73</v>
      </c>
      <c r="H3014" s="78" t="s">
        <v>153</v>
      </c>
      <c r="I3014" s="63" t="s">
        <v>1012</v>
      </c>
      <c r="J3014" s="63" t="s">
        <v>1528</v>
      </c>
      <c r="K3014" s="61" t="s">
        <v>1830</v>
      </c>
      <c r="L3014" s="61" t="s">
        <v>84</v>
      </c>
      <c r="M3014" s="66" t="s">
        <v>45</v>
      </c>
      <c r="N3014" s="61" t="s">
        <v>1014</v>
      </c>
      <c r="O3014" s="61" t="s">
        <v>1549</v>
      </c>
      <c r="P3014" s="61" t="s">
        <v>1529</v>
      </c>
      <c r="Q3014" s="68">
        <v>104.04</v>
      </c>
      <c r="R3014" s="68">
        <v>7.35</v>
      </c>
      <c r="S3014" s="69">
        <v>764.75</v>
      </c>
      <c r="T3014" s="70">
        <v>0.22</v>
      </c>
      <c r="U3014" s="79">
        <v>0</v>
      </c>
      <c r="V3014" s="70">
        <v>0.05</v>
      </c>
      <c r="W3014" s="79">
        <v>0</v>
      </c>
      <c r="X3014" s="61" t="s">
        <v>82</v>
      </c>
      <c r="Y3014" s="64" t="s">
        <v>50</v>
      </c>
      <c r="Z3014" s="65" t="s">
        <v>2847</v>
      </c>
      <c r="AA3014" s="60">
        <v>0</v>
      </c>
      <c r="AB3014" s="60">
        <v>0</v>
      </c>
      <c r="AC3014" s="75" t="s">
        <v>83</v>
      </c>
      <c r="AD3014" s="73">
        <v>167.94</v>
      </c>
      <c r="AE3014" s="73">
        <v>0</v>
      </c>
      <c r="AF3014" s="73">
        <v>0</v>
      </c>
      <c r="AG3014" s="73">
        <v>35.08</v>
      </c>
      <c r="AH3014" s="73">
        <v>0</v>
      </c>
      <c r="AI3014" s="73">
        <v>0</v>
      </c>
      <c r="AJ3014" s="73">
        <v>0</v>
      </c>
      <c r="AK3014" s="74">
        <v>168</v>
      </c>
      <c r="AL3014" s="90" t="s">
        <v>90</v>
      </c>
      <c r="AM3014" s="92"/>
    </row>
    <row r="3015" spans="1:39" ht="21" hidden="1" customHeight="1">
      <c r="A3015" s="60">
        <v>2672</v>
      </c>
      <c r="B3015" s="61">
        <v>2001409</v>
      </c>
      <c r="C3015" s="61">
        <v>141882</v>
      </c>
      <c r="D3015" s="62">
        <v>44770</v>
      </c>
      <c r="E3015" s="334" t="s">
        <v>3571</v>
      </c>
      <c r="F3015" s="334" t="s">
        <v>3571</v>
      </c>
      <c r="G3015" s="114" t="s">
        <v>73</v>
      </c>
      <c r="H3015" s="78" t="s">
        <v>153</v>
      </c>
      <c r="I3015" s="63" t="s">
        <v>153</v>
      </c>
      <c r="J3015" s="63" t="s">
        <v>154</v>
      </c>
      <c r="K3015" s="61" t="s">
        <v>1830</v>
      </c>
      <c r="L3015" s="61">
        <v>20211200124243</v>
      </c>
      <c r="M3015" s="66" t="s">
        <v>155</v>
      </c>
      <c r="N3015" s="61" t="s">
        <v>1522</v>
      </c>
      <c r="O3015" s="61" t="s">
        <v>233</v>
      </c>
      <c r="P3015" s="61" t="s">
        <v>235</v>
      </c>
      <c r="Q3015" s="68">
        <v>64.569999999999993</v>
      </c>
      <c r="R3015" s="68">
        <v>10.119999999999999</v>
      </c>
      <c r="S3015" s="69">
        <v>653</v>
      </c>
      <c r="T3015" s="70">
        <v>0.19</v>
      </c>
      <c r="U3015" s="79">
        <v>0</v>
      </c>
      <c r="V3015" s="70">
        <v>0.01</v>
      </c>
      <c r="W3015" s="79">
        <v>0</v>
      </c>
      <c r="X3015" s="61" t="s">
        <v>1318</v>
      </c>
      <c r="Y3015" s="64" t="s">
        <v>50</v>
      </c>
      <c r="Z3015" s="65" t="s">
        <v>2847</v>
      </c>
      <c r="AA3015" s="60">
        <v>0</v>
      </c>
      <c r="AB3015" s="60">
        <v>0</v>
      </c>
      <c r="AC3015" s="75" t="s">
        <v>83</v>
      </c>
      <c r="AD3015" s="73">
        <v>11.9</v>
      </c>
      <c r="AE3015" s="73">
        <v>1010</v>
      </c>
      <c r="AF3015" s="73">
        <v>144.29</v>
      </c>
      <c r="AG3015" s="73">
        <v>2.69</v>
      </c>
      <c r="AH3015" s="73">
        <v>0</v>
      </c>
      <c r="AI3015" s="73">
        <v>0</v>
      </c>
      <c r="AJ3015" s="73">
        <v>0</v>
      </c>
      <c r="AK3015" s="74">
        <v>12</v>
      </c>
      <c r="AL3015" s="90" t="s">
        <v>575</v>
      </c>
      <c r="AM3015" s="82" t="s">
        <v>3668</v>
      </c>
    </row>
    <row r="3016" spans="1:39" ht="21" hidden="1" customHeight="1">
      <c r="A3016" s="60">
        <v>2673</v>
      </c>
      <c r="B3016" s="61">
        <v>2001259</v>
      </c>
      <c r="C3016" s="61">
        <v>141945</v>
      </c>
      <c r="D3016" s="62">
        <v>44770</v>
      </c>
      <c r="E3016" s="63" t="s">
        <v>38</v>
      </c>
      <c r="F3016" s="63" t="s">
        <v>770</v>
      </c>
      <c r="G3016" s="114" t="s">
        <v>73</v>
      </c>
      <c r="H3016" s="78" t="s">
        <v>153</v>
      </c>
      <c r="I3016" s="63" t="s">
        <v>153</v>
      </c>
      <c r="J3016" s="63" t="s">
        <v>2089</v>
      </c>
      <c r="K3016" s="61" t="s">
        <v>1830</v>
      </c>
      <c r="L3016" s="61" t="e">
        <v>#N/A</v>
      </c>
      <c r="M3016" s="66" t="s">
        <v>78</v>
      </c>
      <c r="N3016" s="61" t="s">
        <v>393</v>
      </c>
      <c r="O3016" s="61" t="s">
        <v>1219</v>
      </c>
      <c r="P3016" s="61" t="s">
        <v>149</v>
      </c>
      <c r="Q3016" s="68">
        <v>72.61</v>
      </c>
      <c r="R3016" s="68">
        <v>8.5500000000000007</v>
      </c>
      <c r="S3016" s="69">
        <v>620.84</v>
      </c>
      <c r="T3016" s="70">
        <v>0.18</v>
      </c>
      <c r="U3016" s="79">
        <v>0</v>
      </c>
      <c r="V3016" s="70">
        <v>0.01</v>
      </c>
      <c r="W3016" s="79">
        <v>0</v>
      </c>
      <c r="X3016" s="61" t="s">
        <v>82</v>
      </c>
      <c r="Y3016" s="64" t="s">
        <v>50</v>
      </c>
      <c r="Z3016" s="65" t="s">
        <v>2847</v>
      </c>
      <c r="AA3016" s="60">
        <v>0</v>
      </c>
      <c r="AB3016" s="60">
        <v>0</v>
      </c>
      <c r="AC3016" s="75" t="s">
        <v>83</v>
      </c>
      <c r="AD3016" s="73">
        <v>18.309999999999999</v>
      </c>
      <c r="AE3016" s="73">
        <v>0</v>
      </c>
      <c r="AF3016" s="73">
        <v>0</v>
      </c>
      <c r="AG3016" s="73">
        <v>3</v>
      </c>
      <c r="AH3016" s="73">
        <v>0</v>
      </c>
      <c r="AI3016" s="73">
        <v>0</v>
      </c>
      <c r="AJ3016" s="73">
        <v>0</v>
      </c>
      <c r="AK3016" s="74">
        <v>18</v>
      </c>
      <c r="AL3016" s="90" t="s">
        <v>161</v>
      </c>
      <c r="AM3016" s="92"/>
    </row>
    <row r="3017" spans="1:39" ht="21" hidden="1" customHeight="1">
      <c r="A3017" s="60">
        <v>2674</v>
      </c>
      <c r="B3017" s="61">
        <v>11006200</v>
      </c>
      <c r="C3017" s="61">
        <v>171848</v>
      </c>
      <c r="D3017" s="62">
        <v>44770</v>
      </c>
      <c r="E3017" s="63" t="s">
        <v>38</v>
      </c>
      <c r="F3017" s="63" t="s">
        <v>770</v>
      </c>
      <c r="G3017" s="114" t="s">
        <v>40</v>
      </c>
      <c r="H3017" s="78" t="s">
        <v>85</v>
      </c>
      <c r="I3017" s="63" t="s">
        <v>1033</v>
      </c>
      <c r="J3017" s="63" t="s">
        <v>1101</v>
      </c>
      <c r="K3017" s="61" t="s">
        <v>1830</v>
      </c>
      <c r="L3017" s="61">
        <v>20221200044853</v>
      </c>
      <c r="M3017" s="66" t="s">
        <v>45</v>
      </c>
      <c r="N3017" s="61" t="s">
        <v>2975</v>
      </c>
      <c r="O3017" s="61" t="s">
        <v>2925</v>
      </c>
      <c r="P3017" s="61" t="s">
        <v>1898</v>
      </c>
      <c r="Q3017" s="68">
        <v>25.79</v>
      </c>
      <c r="R3017" s="68">
        <v>5.99</v>
      </c>
      <c r="S3017" s="69">
        <v>154.47</v>
      </c>
      <c r="T3017" s="70">
        <v>0.04</v>
      </c>
      <c r="U3017" s="79">
        <v>0</v>
      </c>
      <c r="V3017" s="70">
        <v>0.03</v>
      </c>
      <c r="W3017" s="79">
        <v>0</v>
      </c>
      <c r="X3017" s="61" t="s">
        <v>82</v>
      </c>
      <c r="Y3017" s="64" t="s">
        <v>50</v>
      </c>
      <c r="Z3017" s="65" t="s">
        <v>2847</v>
      </c>
      <c r="AA3017" s="60">
        <v>0</v>
      </c>
      <c r="AB3017" s="60">
        <v>0</v>
      </c>
      <c r="AC3017" s="75" t="s">
        <v>83</v>
      </c>
      <c r="AD3017" s="73">
        <v>102.59</v>
      </c>
      <c r="AE3017" s="73">
        <v>0</v>
      </c>
      <c r="AF3017" s="73">
        <v>0</v>
      </c>
      <c r="AG3017" s="73">
        <v>18.25</v>
      </c>
      <c r="AH3017" s="73">
        <v>0</v>
      </c>
      <c r="AI3017" s="73">
        <v>0</v>
      </c>
      <c r="AJ3017" s="73">
        <v>0</v>
      </c>
      <c r="AK3017" s="74">
        <v>103</v>
      </c>
      <c r="AL3017" s="90" t="s">
        <v>161</v>
      </c>
      <c r="AM3017" s="92"/>
    </row>
    <row r="3018" spans="1:39" ht="21" hidden="1" customHeight="1">
      <c r="A3018" s="60">
        <v>2675</v>
      </c>
      <c r="B3018" s="61">
        <v>13000769</v>
      </c>
      <c r="C3018" s="61">
        <v>182250</v>
      </c>
      <c r="D3018" s="62">
        <v>44770</v>
      </c>
      <c r="E3018" s="63" t="s">
        <v>38</v>
      </c>
      <c r="F3018" s="63" t="s">
        <v>84</v>
      </c>
      <c r="G3018" s="114" t="s">
        <v>73</v>
      </c>
      <c r="H3018" s="78" t="s">
        <v>440</v>
      </c>
      <c r="I3018" s="63" t="s">
        <v>1152</v>
      </c>
      <c r="J3018" s="63" t="s">
        <v>1152</v>
      </c>
      <c r="K3018" s="61" t="s">
        <v>1830</v>
      </c>
      <c r="L3018" s="61" t="s">
        <v>84</v>
      </c>
      <c r="M3018" s="66" t="s">
        <v>45</v>
      </c>
      <c r="N3018" s="61" t="s">
        <v>3000</v>
      </c>
      <c r="O3018" s="61" t="s">
        <v>790</v>
      </c>
      <c r="P3018" s="61" t="s">
        <v>1194</v>
      </c>
      <c r="Q3018" s="68">
        <v>55.9</v>
      </c>
      <c r="R3018" s="68">
        <v>7.55</v>
      </c>
      <c r="S3018" s="69">
        <v>422.2</v>
      </c>
      <c r="T3018" s="70">
        <v>0.12</v>
      </c>
      <c r="U3018" s="79">
        <v>0</v>
      </c>
      <c r="V3018" s="70">
        <v>0.01</v>
      </c>
      <c r="W3018" s="79">
        <v>0</v>
      </c>
      <c r="X3018" s="61" t="s">
        <v>82</v>
      </c>
      <c r="Y3018" s="64" t="s">
        <v>50</v>
      </c>
      <c r="Z3018" s="65" t="s">
        <v>2847</v>
      </c>
      <c r="AA3018" s="60">
        <v>0</v>
      </c>
      <c r="AB3018" s="60">
        <v>0</v>
      </c>
      <c r="AC3018" s="75" t="s">
        <v>83</v>
      </c>
      <c r="AD3018" s="73">
        <v>4.5199999999999996</v>
      </c>
      <c r="AE3018" s="73">
        <v>0</v>
      </c>
      <c r="AF3018" s="73">
        <v>0</v>
      </c>
      <c r="AG3018" s="73">
        <v>0</v>
      </c>
      <c r="AH3018" s="73">
        <v>0</v>
      </c>
      <c r="AI3018" s="73">
        <v>0</v>
      </c>
      <c r="AJ3018" s="73">
        <v>0.81</v>
      </c>
      <c r="AK3018" s="74">
        <v>5</v>
      </c>
      <c r="AL3018" s="90" t="s">
        <v>90</v>
      </c>
      <c r="AM3018" s="92"/>
    </row>
    <row r="3019" spans="1:39" ht="21" hidden="1" customHeight="1">
      <c r="A3019" s="60">
        <v>2676</v>
      </c>
      <c r="B3019" s="61">
        <v>5008257</v>
      </c>
      <c r="C3019" s="61">
        <v>290565</v>
      </c>
      <c r="D3019" s="62">
        <v>44770</v>
      </c>
      <c r="E3019" s="63" t="s">
        <v>38</v>
      </c>
      <c r="F3019" s="63" t="s">
        <v>39</v>
      </c>
      <c r="G3019" s="114" t="s">
        <v>116</v>
      </c>
      <c r="H3019" s="78" t="s">
        <v>117</v>
      </c>
      <c r="I3019" s="63" t="s">
        <v>737</v>
      </c>
      <c r="J3019" s="63" t="s">
        <v>737</v>
      </c>
      <c r="K3019" s="61" t="s">
        <v>1830</v>
      </c>
      <c r="L3019" s="61">
        <v>20221200033983</v>
      </c>
      <c r="M3019" s="66" t="s">
        <v>78</v>
      </c>
      <c r="N3019" s="61" t="s">
        <v>3001</v>
      </c>
      <c r="O3019" s="61" t="s">
        <v>3002</v>
      </c>
      <c r="P3019" s="61" t="s">
        <v>692</v>
      </c>
      <c r="Q3019" s="68">
        <v>27.3</v>
      </c>
      <c r="R3019" s="68">
        <v>5.15</v>
      </c>
      <c r="S3019" s="69">
        <v>140.18</v>
      </c>
      <c r="T3019" s="70">
        <v>0.04</v>
      </c>
      <c r="U3019" s="79">
        <v>0</v>
      </c>
      <c r="V3019" s="70">
        <v>0</v>
      </c>
      <c r="W3019" s="79">
        <v>0</v>
      </c>
      <c r="X3019" s="61" t="s">
        <v>1876</v>
      </c>
      <c r="Y3019" s="64" t="s">
        <v>50</v>
      </c>
      <c r="Z3019" s="65" t="s">
        <v>2847</v>
      </c>
      <c r="AA3019" s="60">
        <v>0</v>
      </c>
      <c r="AB3019" s="60">
        <v>0</v>
      </c>
      <c r="AC3019" s="75" t="s">
        <v>1876</v>
      </c>
      <c r="AD3019" s="73">
        <v>0</v>
      </c>
      <c r="AE3019" s="73">
        <v>110</v>
      </c>
      <c r="AF3019" s="73">
        <v>15.71</v>
      </c>
      <c r="AG3019" s="73">
        <v>0</v>
      </c>
      <c r="AH3019" s="73">
        <v>0</v>
      </c>
      <c r="AI3019" s="73">
        <v>0</v>
      </c>
      <c r="AJ3019" s="73">
        <v>0</v>
      </c>
      <c r="AK3019" s="74">
        <v>0</v>
      </c>
      <c r="AL3019" s="90" t="s">
        <v>52</v>
      </c>
      <c r="AM3019" s="92"/>
    </row>
    <row r="3020" spans="1:39" ht="21" hidden="1" customHeight="1">
      <c r="A3020" s="60">
        <v>2677</v>
      </c>
      <c r="B3020" s="61">
        <v>5001886</v>
      </c>
      <c r="C3020" s="61">
        <v>294115</v>
      </c>
      <c r="D3020" s="62">
        <v>44770</v>
      </c>
      <c r="E3020" s="63" t="s">
        <v>38</v>
      </c>
      <c r="F3020" s="63" t="s">
        <v>39</v>
      </c>
      <c r="G3020" s="114" t="s">
        <v>116</v>
      </c>
      <c r="H3020" s="78" t="s">
        <v>117</v>
      </c>
      <c r="I3020" s="63" t="s">
        <v>361</v>
      </c>
      <c r="J3020" s="63" t="s">
        <v>372</v>
      </c>
      <c r="K3020" s="61" t="s">
        <v>1830</v>
      </c>
      <c r="L3020" s="61">
        <v>20221200033983</v>
      </c>
      <c r="M3020" s="66" t="s">
        <v>78</v>
      </c>
      <c r="N3020" s="61" t="s">
        <v>3003</v>
      </c>
      <c r="O3020" s="61" t="s">
        <v>2021</v>
      </c>
      <c r="P3020" s="61" t="s">
        <v>705</v>
      </c>
      <c r="Q3020" s="68">
        <v>31.28</v>
      </c>
      <c r="R3020" s="68">
        <v>3.95</v>
      </c>
      <c r="S3020" s="69">
        <v>123.65</v>
      </c>
      <c r="T3020" s="70">
        <v>0.04</v>
      </c>
      <c r="U3020" s="79">
        <v>0</v>
      </c>
      <c r="V3020" s="70">
        <v>0</v>
      </c>
      <c r="W3020" s="79">
        <v>0</v>
      </c>
      <c r="X3020" s="61" t="s">
        <v>1876</v>
      </c>
      <c r="Y3020" s="64" t="s">
        <v>50</v>
      </c>
      <c r="Z3020" s="65" t="s">
        <v>2847</v>
      </c>
      <c r="AA3020" s="60">
        <v>0</v>
      </c>
      <c r="AB3020" s="60">
        <v>0</v>
      </c>
      <c r="AC3020" s="75" t="s">
        <v>1876</v>
      </c>
      <c r="AD3020" s="73">
        <v>0</v>
      </c>
      <c r="AE3020" s="73">
        <v>100</v>
      </c>
      <c r="AF3020" s="73">
        <v>14.29</v>
      </c>
      <c r="AG3020" s="73">
        <v>0</v>
      </c>
      <c r="AH3020" s="73">
        <v>0</v>
      </c>
      <c r="AI3020" s="73">
        <v>0</v>
      </c>
      <c r="AJ3020" s="73">
        <v>0</v>
      </c>
      <c r="AK3020" s="74">
        <v>0</v>
      </c>
      <c r="AL3020" s="90" t="s">
        <v>52</v>
      </c>
      <c r="AM3020" s="92"/>
    </row>
    <row r="3021" spans="1:39" ht="21" hidden="1" customHeight="1">
      <c r="A3021" s="60">
        <v>2678</v>
      </c>
      <c r="B3021" s="61">
        <v>5007841</v>
      </c>
      <c r="C3021" s="61">
        <v>471317</v>
      </c>
      <c r="D3021" s="62">
        <v>44770</v>
      </c>
      <c r="E3021" s="63" t="s">
        <v>38</v>
      </c>
      <c r="F3021" s="63" t="s">
        <v>39</v>
      </c>
      <c r="G3021" s="114" t="s">
        <v>116</v>
      </c>
      <c r="H3021" s="78" t="s">
        <v>117</v>
      </c>
      <c r="I3021" s="63" t="s">
        <v>361</v>
      </c>
      <c r="J3021" s="63" t="s">
        <v>372</v>
      </c>
      <c r="K3021" s="61" t="s">
        <v>1830</v>
      </c>
      <c r="L3021" s="61">
        <v>20221200033983</v>
      </c>
      <c r="M3021" s="66" t="s">
        <v>78</v>
      </c>
      <c r="N3021" s="61" t="s">
        <v>2239</v>
      </c>
      <c r="O3021" s="61" t="s">
        <v>3004</v>
      </c>
      <c r="P3021" s="61" t="s">
        <v>3005</v>
      </c>
      <c r="Q3021" s="68">
        <v>35.21</v>
      </c>
      <c r="R3021" s="68">
        <v>3.34</v>
      </c>
      <c r="S3021" s="69">
        <v>117.44</v>
      </c>
      <c r="T3021" s="70">
        <v>0.03</v>
      </c>
      <c r="U3021" s="79">
        <v>0</v>
      </c>
      <c r="V3021" s="70">
        <v>0</v>
      </c>
      <c r="W3021" s="79">
        <v>0</v>
      </c>
      <c r="X3021" s="61" t="s">
        <v>1876</v>
      </c>
      <c r="Y3021" s="64" t="s">
        <v>50</v>
      </c>
      <c r="Z3021" s="65" t="s">
        <v>2847</v>
      </c>
      <c r="AA3021" s="60">
        <v>0</v>
      </c>
      <c r="AB3021" s="60">
        <v>0</v>
      </c>
      <c r="AC3021" s="75" t="s">
        <v>1876</v>
      </c>
      <c r="AD3021" s="73">
        <v>0</v>
      </c>
      <c r="AE3021" s="73">
        <v>130</v>
      </c>
      <c r="AF3021" s="73">
        <v>18.57</v>
      </c>
      <c r="AG3021" s="73">
        <v>0</v>
      </c>
      <c r="AH3021" s="73">
        <v>0</v>
      </c>
      <c r="AI3021" s="73">
        <v>0</v>
      </c>
      <c r="AJ3021" s="73">
        <v>0</v>
      </c>
      <c r="AK3021" s="74">
        <v>0</v>
      </c>
      <c r="AL3021" s="90" t="s">
        <v>52</v>
      </c>
      <c r="AM3021" s="92"/>
    </row>
    <row r="3022" spans="1:39" ht="21" hidden="1" customHeight="1">
      <c r="A3022" s="60">
        <v>2679</v>
      </c>
      <c r="B3022" s="61">
        <v>10010158</v>
      </c>
      <c r="C3022" s="61">
        <v>513319</v>
      </c>
      <c r="D3022" s="62">
        <v>44770</v>
      </c>
      <c r="E3022" s="63" t="s">
        <v>38</v>
      </c>
      <c r="F3022" s="63" t="s">
        <v>84</v>
      </c>
      <c r="G3022" s="114" t="s">
        <v>73</v>
      </c>
      <c r="H3022" s="78" t="s">
        <v>74</v>
      </c>
      <c r="I3022" s="63" t="s">
        <v>3006</v>
      </c>
      <c r="J3022" s="63" t="s">
        <v>3006</v>
      </c>
      <c r="K3022" s="61" t="s">
        <v>1830</v>
      </c>
      <c r="L3022" s="61" t="s">
        <v>84</v>
      </c>
      <c r="M3022" s="66" t="s">
        <v>78</v>
      </c>
      <c r="N3022" s="61" t="s">
        <v>1953</v>
      </c>
      <c r="O3022" s="61" t="s">
        <v>1205</v>
      </c>
      <c r="P3022" s="61" t="s">
        <v>540</v>
      </c>
      <c r="Q3022" s="68">
        <v>109.64</v>
      </c>
      <c r="R3022" s="68">
        <v>8.6199999999999992</v>
      </c>
      <c r="S3022" s="69">
        <v>945.47</v>
      </c>
      <c r="T3022" s="70">
        <v>0.27</v>
      </c>
      <c r="U3022" s="79">
        <v>0</v>
      </c>
      <c r="V3022" s="70">
        <v>0.01</v>
      </c>
      <c r="W3022" s="79">
        <v>0</v>
      </c>
      <c r="X3022" s="61" t="s">
        <v>82</v>
      </c>
      <c r="Y3022" s="64" t="s">
        <v>50</v>
      </c>
      <c r="Z3022" s="65" t="s">
        <v>2847</v>
      </c>
      <c r="AA3022" s="60">
        <v>0</v>
      </c>
      <c r="AB3022" s="60">
        <v>0</v>
      </c>
      <c r="AC3022" s="75" t="s">
        <v>83</v>
      </c>
      <c r="AD3022" s="73">
        <v>1.69</v>
      </c>
      <c r="AE3022" s="73">
        <v>0</v>
      </c>
      <c r="AF3022" s="73">
        <v>0</v>
      </c>
      <c r="AG3022" s="73">
        <v>0</v>
      </c>
      <c r="AH3022" s="73">
        <v>0</v>
      </c>
      <c r="AI3022" s="73">
        <v>0</v>
      </c>
      <c r="AJ3022" s="73">
        <v>0.32</v>
      </c>
      <c r="AK3022" s="74">
        <v>2</v>
      </c>
      <c r="AL3022" s="90" t="s">
        <v>90</v>
      </c>
      <c r="AM3022" s="92"/>
    </row>
    <row r="3023" spans="1:39" ht="21" hidden="1" customHeight="1">
      <c r="A3023" s="60">
        <v>2680</v>
      </c>
      <c r="B3023" s="61">
        <v>1008413</v>
      </c>
      <c r="C3023" s="61">
        <v>91010602</v>
      </c>
      <c r="D3023" s="62">
        <v>44770</v>
      </c>
      <c r="E3023" s="334" t="s">
        <v>3571</v>
      </c>
      <c r="F3023" s="334" t="s">
        <v>3571</v>
      </c>
      <c r="G3023" s="114" t="s">
        <v>40</v>
      </c>
      <c r="H3023" s="78" t="s">
        <v>41</v>
      </c>
      <c r="I3023" s="63" t="s">
        <v>41</v>
      </c>
      <c r="J3023" s="63" t="s">
        <v>2119</v>
      </c>
      <c r="K3023" s="61" t="s">
        <v>1830</v>
      </c>
      <c r="L3023" s="61">
        <v>20211200096663</v>
      </c>
      <c r="M3023" s="66" t="s">
        <v>155</v>
      </c>
      <c r="N3023" s="61" t="s">
        <v>2120</v>
      </c>
      <c r="O3023" s="61" t="s">
        <v>156</v>
      </c>
      <c r="P3023" s="61" t="s">
        <v>1516</v>
      </c>
      <c r="Q3023" s="68">
        <v>121.73</v>
      </c>
      <c r="R3023" s="68">
        <v>5.62</v>
      </c>
      <c r="S3023" s="69">
        <v>683.85</v>
      </c>
      <c r="T3023" s="70">
        <v>0.2</v>
      </c>
      <c r="U3023" s="79">
        <v>0</v>
      </c>
      <c r="V3023" s="70">
        <v>0.05</v>
      </c>
      <c r="W3023" s="79">
        <v>0</v>
      </c>
      <c r="X3023" s="61" t="s">
        <v>1318</v>
      </c>
      <c r="Y3023" s="64" t="s">
        <v>50</v>
      </c>
      <c r="Z3023" s="65" t="s">
        <v>2847</v>
      </c>
      <c r="AA3023" s="60">
        <v>0</v>
      </c>
      <c r="AB3023" s="60">
        <v>0</v>
      </c>
      <c r="AC3023" s="75" t="s">
        <v>83</v>
      </c>
      <c r="AD3023" s="73">
        <v>171.65</v>
      </c>
      <c r="AE3023" s="73">
        <v>870</v>
      </c>
      <c r="AF3023" s="73">
        <v>124.29</v>
      </c>
      <c r="AG3023" s="73">
        <v>28.89</v>
      </c>
      <c r="AH3023" s="73">
        <v>0</v>
      </c>
      <c r="AI3023" s="73">
        <v>0</v>
      </c>
      <c r="AJ3023" s="73">
        <v>0</v>
      </c>
      <c r="AK3023" s="74">
        <v>172</v>
      </c>
      <c r="AL3023" s="90" t="s">
        <v>575</v>
      </c>
      <c r="AM3023" s="82" t="s">
        <v>3681</v>
      </c>
    </row>
    <row r="3024" spans="1:39" ht="21" hidden="1" customHeight="1">
      <c r="A3024" s="60">
        <v>2681</v>
      </c>
      <c r="B3024" s="61">
        <v>1008412</v>
      </c>
      <c r="C3024" s="61">
        <v>91010613</v>
      </c>
      <c r="D3024" s="62">
        <v>44770</v>
      </c>
      <c r="E3024" s="334" t="s">
        <v>3571</v>
      </c>
      <c r="F3024" s="334" t="s">
        <v>3571</v>
      </c>
      <c r="G3024" s="114" t="s">
        <v>40</v>
      </c>
      <c r="H3024" s="78" t="s">
        <v>41</v>
      </c>
      <c r="I3024" s="63" t="s">
        <v>41</v>
      </c>
      <c r="J3024" s="63" t="s">
        <v>1486</v>
      </c>
      <c r="K3024" s="61" t="s">
        <v>1830</v>
      </c>
      <c r="L3024" s="61">
        <v>20211200096663</v>
      </c>
      <c r="M3024" s="66" t="s">
        <v>155</v>
      </c>
      <c r="N3024" s="61" t="s">
        <v>2120</v>
      </c>
      <c r="O3024" s="61" t="s">
        <v>156</v>
      </c>
      <c r="P3024" s="61" t="s">
        <v>1516</v>
      </c>
      <c r="Q3024" s="68">
        <v>109.89</v>
      </c>
      <c r="R3024" s="68">
        <v>5.51</v>
      </c>
      <c r="S3024" s="69">
        <v>604.97</v>
      </c>
      <c r="T3024" s="70">
        <v>0.17</v>
      </c>
      <c r="U3024" s="79">
        <v>0</v>
      </c>
      <c r="V3024" s="70">
        <v>0.05</v>
      </c>
      <c r="W3024" s="79">
        <v>0</v>
      </c>
      <c r="X3024" s="61" t="s">
        <v>1318</v>
      </c>
      <c r="Y3024" s="64" t="s">
        <v>50</v>
      </c>
      <c r="Z3024" s="65" t="s">
        <v>2847</v>
      </c>
      <c r="AA3024" s="60">
        <v>0</v>
      </c>
      <c r="AB3024" s="60">
        <v>0</v>
      </c>
      <c r="AC3024" s="75" t="s">
        <v>83</v>
      </c>
      <c r="AD3024" s="73">
        <v>177.8</v>
      </c>
      <c r="AE3024" s="73">
        <v>580</v>
      </c>
      <c r="AF3024" s="73">
        <v>82.86</v>
      </c>
      <c r="AG3024" s="73">
        <v>33.980000000000004</v>
      </c>
      <c r="AH3024" s="73">
        <v>0</v>
      </c>
      <c r="AI3024" s="73">
        <v>0</v>
      </c>
      <c r="AJ3024" s="73">
        <v>0</v>
      </c>
      <c r="AK3024" s="74">
        <v>178</v>
      </c>
      <c r="AL3024" s="90" t="s">
        <v>575</v>
      </c>
      <c r="AM3024" s="82" t="s">
        <v>3681</v>
      </c>
    </row>
    <row r="3025" spans="1:39" ht="21" hidden="1" customHeight="1">
      <c r="A3025" s="60">
        <v>2682</v>
      </c>
      <c r="B3025" s="97">
        <v>10009783</v>
      </c>
      <c r="C3025" s="97">
        <v>91018836</v>
      </c>
      <c r="D3025" s="98">
        <v>44770</v>
      </c>
      <c r="E3025" s="99" t="s">
        <v>38</v>
      </c>
      <c r="F3025" s="99" t="s">
        <v>84</v>
      </c>
      <c r="G3025" s="115" t="s">
        <v>73</v>
      </c>
      <c r="H3025" s="100" t="s">
        <v>74</v>
      </c>
      <c r="I3025" s="99" t="s">
        <v>3006</v>
      </c>
      <c r="J3025" s="99" t="s">
        <v>3006</v>
      </c>
      <c r="K3025" s="97" t="s">
        <v>1830</v>
      </c>
      <c r="L3025" s="97" t="s">
        <v>84</v>
      </c>
      <c r="M3025" s="66" t="s">
        <v>78</v>
      </c>
      <c r="N3025" s="97" t="s">
        <v>3007</v>
      </c>
      <c r="O3025" s="97" t="s">
        <v>942</v>
      </c>
      <c r="P3025" s="97" t="s">
        <v>1124</v>
      </c>
      <c r="Q3025" s="101">
        <v>457.68</v>
      </c>
      <c r="R3025" s="101">
        <v>7.09</v>
      </c>
      <c r="S3025" s="102">
        <v>3243.66</v>
      </c>
      <c r="T3025" s="103">
        <v>0.93</v>
      </c>
      <c r="U3025" s="104">
        <v>0</v>
      </c>
      <c r="V3025" s="103">
        <v>0.01</v>
      </c>
      <c r="W3025" s="104">
        <v>0</v>
      </c>
      <c r="X3025" s="97" t="s">
        <v>82</v>
      </c>
      <c r="Y3025" s="109" t="s">
        <v>50</v>
      </c>
      <c r="Z3025" s="65" t="s">
        <v>2847</v>
      </c>
      <c r="AA3025" s="60">
        <v>0</v>
      </c>
      <c r="AB3025" s="60">
        <v>0</v>
      </c>
      <c r="AC3025" s="105" t="s">
        <v>83</v>
      </c>
      <c r="AD3025" s="106">
        <v>4.93</v>
      </c>
      <c r="AE3025" s="106">
        <v>0</v>
      </c>
      <c r="AF3025" s="106">
        <v>0</v>
      </c>
      <c r="AG3025" s="106">
        <v>0</v>
      </c>
      <c r="AH3025" s="106">
        <v>0</v>
      </c>
      <c r="AI3025" s="106">
        <v>0</v>
      </c>
      <c r="AJ3025" s="106">
        <v>1.1399999999999999</v>
      </c>
      <c r="AK3025" s="107">
        <v>5</v>
      </c>
      <c r="AL3025" s="90" t="s">
        <v>90</v>
      </c>
      <c r="AM3025" s="92"/>
    </row>
    <row r="3026" spans="1:39" ht="21" hidden="1" customHeight="1">
      <c r="A3026" s="60">
        <v>2683</v>
      </c>
      <c r="B3026" s="61">
        <v>8010211</v>
      </c>
      <c r="C3026" s="61">
        <v>520202</v>
      </c>
      <c r="D3026" s="62">
        <v>44771</v>
      </c>
      <c r="E3026" s="63" t="s">
        <v>173</v>
      </c>
      <c r="F3026" s="63" t="s">
        <v>1822</v>
      </c>
      <c r="G3026" s="114" t="s">
        <v>175</v>
      </c>
      <c r="H3026" s="78" t="s">
        <v>176</v>
      </c>
      <c r="I3026" s="63" t="s">
        <v>1016</v>
      </c>
      <c r="J3026" s="63" t="s">
        <v>2546</v>
      </c>
      <c r="K3026" s="61" t="s">
        <v>1830</v>
      </c>
      <c r="L3026" s="61">
        <v>20221200039803</v>
      </c>
      <c r="M3026" s="66" t="s">
        <v>78</v>
      </c>
      <c r="N3026" s="61" t="s">
        <v>1934</v>
      </c>
      <c r="O3026" s="61" t="s">
        <v>1048</v>
      </c>
      <c r="P3026" s="61" t="s">
        <v>3008</v>
      </c>
      <c r="Q3026" s="68">
        <v>44.15</v>
      </c>
      <c r="R3026" s="68">
        <v>2.4500000000000002</v>
      </c>
      <c r="S3026" s="69">
        <v>108.17</v>
      </c>
      <c r="T3026" s="70">
        <v>0.03</v>
      </c>
      <c r="U3026" s="79">
        <v>0.04</v>
      </c>
      <c r="V3026" s="70">
        <v>0.02</v>
      </c>
      <c r="W3026" s="79">
        <v>0</v>
      </c>
      <c r="X3026" s="61" t="s">
        <v>82</v>
      </c>
      <c r="Y3026" s="64" t="s">
        <v>50</v>
      </c>
      <c r="Z3026" s="65" t="s">
        <v>2847</v>
      </c>
      <c r="AA3026" s="60">
        <v>0</v>
      </c>
      <c r="AB3026" s="60">
        <v>0</v>
      </c>
      <c r="AC3026" s="75" t="s">
        <v>83</v>
      </c>
      <c r="AD3026" s="73">
        <v>80.34</v>
      </c>
      <c r="AE3026" s="73">
        <v>0</v>
      </c>
      <c r="AF3026" s="73">
        <v>0</v>
      </c>
      <c r="AG3026" s="73">
        <v>12.99</v>
      </c>
      <c r="AH3026" s="73">
        <v>0</v>
      </c>
      <c r="AI3026" s="73">
        <v>0</v>
      </c>
      <c r="AJ3026" s="73">
        <v>0</v>
      </c>
      <c r="AK3026" s="74">
        <v>0</v>
      </c>
      <c r="AL3026" s="90" t="s">
        <v>161</v>
      </c>
      <c r="AM3026" s="92"/>
    </row>
    <row r="3027" spans="1:39" ht="21" hidden="1" customHeight="1">
      <c r="A3027" s="60">
        <v>2684</v>
      </c>
      <c r="B3027" s="61">
        <v>5004933</v>
      </c>
      <c r="C3027" s="61">
        <v>300868</v>
      </c>
      <c r="D3027" s="62">
        <v>44771</v>
      </c>
      <c r="E3027" s="63" t="s">
        <v>38</v>
      </c>
      <c r="F3027" s="63" t="s">
        <v>39</v>
      </c>
      <c r="G3027" s="114" t="s">
        <v>116</v>
      </c>
      <c r="H3027" s="78" t="s">
        <v>117</v>
      </c>
      <c r="I3027" s="63" t="s">
        <v>118</v>
      </c>
      <c r="J3027" s="63" t="s">
        <v>119</v>
      </c>
      <c r="K3027" s="61" t="s">
        <v>1830</v>
      </c>
      <c r="L3027" s="61" t="s">
        <v>120</v>
      </c>
      <c r="M3027" s="66" t="s">
        <v>78</v>
      </c>
      <c r="N3027" s="61" t="s">
        <v>464</v>
      </c>
      <c r="O3027" s="61" t="s">
        <v>122</v>
      </c>
      <c r="P3027" s="61" t="s">
        <v>123</v>
      </c>
      <c r="Q3027" s="68">
        <v>38.46</v>
      </c>
      <c r="R3027" s="68">
        <v>3.26</v>
      </c>
      <c r="S3027" s="69">
        <v>125.11</v>
      </c>
      <c r="T3027" s="70">
        <v>0.04</v>
      </c>
      <c r="U3027" s="79">
        <v>0</v>
      </c>
      <c r="V3027" s="70">
        <v>0.04</v>
      </c>
      <c r="W3027" s="79">
        <v>0</v>
      </c>
      <c r="X3027" s="61" t="s">
        <v>124</v>
      </c>
      <c r="Y3027" s="64" t="s">
        <v>50</v>
      </c>
      <c r="Z3027" s="65" t="s">
        <v>2847</v>
      </c>
      <c r="AA3027" s="60">
        <v>0</v>
      </c>
      <c r="AB3027" s="60">
        <v>0</v>
      </c>
      <c r="AC3027" s="75" t="s">
        <v>125</v>
      </c>
      <c r="AD3027" s="73">
        <v>151.52000000000001</v>
      </c>
      <c r="AE3027" s="73">
        <v>0</v>
      </c>
      <c r="AF3027" s="73">
        <v>0</v>
      </c>
      <c r="AG3027" s="73">
        <v>0</v>
      </c>
      <c r="AH3027" s="73">
        <v>0</v>
      </c>
      <c r="AI3027" s="73">
        <v>0</v>
      </c>
      <c r="AJ3027" s="73">
        <v>35.15</v>
      </c>
      <c r="AK3027" s="74">
        <v>0</v>
      </c>
      <c r="AL3027" s="90" t="s">
        <v>52</v>
      </c>
      <c r="AM3027" s="92"/>
    </row>
    <row r="3028" spans="1:39" ht="21" hidden="1" customHeight="1">
      <c r="A3028" s="60">
        <v>2685</v>
      </c>
      <c r="B3028" s="61">
        <v>1005667</v>
      </c>
      <c r="C3028" s="61">
        <v>137195</v>
      </c>
      <c r="D3028" s="62">
        <v>44771</v>
      </c>
      <c r="E3028" s="63" t="s">
        <v>38</v>
      </c>
      <c r="F3028" s="63" t="s">
        <v>39</v>
      </c>
      <c r="G3028" s="114" t="s">
        <v>40</v>
      </c>
      <c r="H3028" s="78" t="s">
        <v>41</v>
      </c>
      <c r="I3028" s="63" t="s">
        <v>759</v>
      </c>
      <c r="J3028" s="63" t="s">
        <v>760</v>
      </c>
      <c r="K3028" s="61" t="s">
        <v>1830</v>
      </c>
      <c r="L3028" s="61">
        <v>20221200046413</v>
      </c>
      <c r="M3028" s="66" t="s">
        <v>78</v>
      </c>
      <c r="N3028" s="61" t="s">
        <v>1055</v>
      </c>
      <c r="O3028" s="61" t="s">
        <v>3009</v>
      </c>
      <c r="P3028" s="61" t="s">
        <v>3010</v>
      </c>
      <c r="Q3028" s="68">
        <v>47.05</v>
      </c>
      <c r="R3028" s="68">
        <v>7.45</v>
      </c>
      <c r="S3028" s="69">
        <v>350.64</v>
      </c>
      <c r="T3028" s="70">
        <v>0.1</v>
      </c>
      <c r="U3028" s="79">
        <v>0</v>
      </c>
      <c r="V3028" s="70">
        <v>0</v>
      </c>
      <c r="W3028" s="79">
        <v>0</v>
      </c>
      <c r="X3028" s="61" t="s">
        <v>49</v>
      </c>
      <c r="Y3028" s="64" t="s">
        <v>50</v>
      </c>
      <c r="Z3028" s="65" t="s">
        <v>2847</v>
      </c>
      <c r="AA3028" s="60">
        <v>0</v>
      </c>
      <c r="AB3028" s="60">
        <v>0</v>
      </c>
      <c r="AC3028" s="75" t="s">
        <v>49</v>
      </c>
      <c r="AD3028" s="73">
        <v>0</v>
      </c>
      <c r="AE3028" s="73">
        <v>120</v>
      </c>
      <c r="AF3028" s="73">
        <v>17.14</v>
      </c>
      <c r="AG3028" s="73">
        <v>0</v>
      </c>
      <c r="AH3028" s="73">
        <v>0</v>
      </c>
      <c r="AI3028" s="73">
        <v>0</v>
      </c>
      <c r="AJ3028" s="73">
        <v>0</v>
      </c>
      <c r="AK3028" s="74">
        <v>0</v>
      </c>
      <c r="AL3028" s="90" t="s">
        <v>52</v>
      </c>
      <c r="AM3028" s="92"/>
    </row>
    <row r="3029" spans="1:39" ht="21" hidden="1" customHeight="1">
      <c r="A3029" s="60">
        <v>2686</v>
      </c>
      <c r="B3029" s="61">
        <v>1003027</v>
      </c>
      <c r="C3029" s="61">
        <v>138044</v>
      </c>
      <c r="D3029" s="62">
        <v>44771</v>
      </c>
      <c r="E3029" s="63" t="s">
        <v>38</v>
      </c>
      <c r="F3029" s="63" t="s">
        <v>39</v>
      </c>
      <c r="G3029" s="114" t="s">
        <v>40</v>
      </c>
      <c r="H3029" s="78" t="s">
        <v>41</v>
      </c>
      <c r="I3029" s="63" t="s">
        <v>53</v>
      </c>
      <c r="J3029" s="63" t="s">
        <v>1609</v>
      </c>
      <c r="K3029" s="61" t="s">
        <v>1830</v>
      </c>
      <c r="L3029" s="61">
        <v>20221200046413</v>
      </c>
      <c r="M3029" s="66" t="s">
        <v>78</v>
      </c>
      <c r="N3029" s="61" t="s">
        <v>107</v>
      </c>
      <c r="O3029" s="61" t="s">
        <v>1879</v>
      </c>
      <c r="P3029" s="61" t="s">
        <v>794</v>
      </c>
      <c r="Q3029" s="68">
        <v>82.29</v>
      </c>
      <c r="R3029" s="68">
        <v>6.58</v>
      </c>
      <c r="S3029" s="69">
        <v>541.58000000000004</v>
      </c>
      <c r="T3029" s="70">
        <v>0.15</v>
      </c>
      <c r="U3029" s="79">
        <v>0</v>
      </c>
      <c r="V3029" s="70">
        <v>0</v>
      </c>
      <c r="W3029" s="79">
        <v>0</v>
      </c>
      <c r="X3029" s="61" t="s">
        <v>49</v>
      </c>
      <c r="Y3029" s="64" t="s">
        <v>50</v>
      </c>
      <c r="Z3029" s="65" t="s">
        <v>2847</v>
      </c>
      <c r="AA3029" s="60">
        <v>0</v>
      </c>
      <c r="AB3029" s="60">
        <v>0</v>
      </c>
      <c r="AC3029" s="75" t="s">
        <v>49</v>
      </c>
      <c r="AD3029" s="73">
        <v>0</v>
      </c>
      <c r="AE3029" s="73">
        <v>160</v>
      </c>
      <c r="AF3029" s="73">
        <v>22.86</v>
      </c>
      <c r="AG3029" s="73">
        <v>0</v>
      </c>
      <c r="AH3029" s="73">
        <v>0</v>
      </c>
      <c r="AI3029" s="73">
        <v>0</v>
      </c>
      <c r="AJ3029" s="73">
        <v>0</v>
      </c>
      <c r="AK3029" s="74">
        <v>0</v>
      </c>
      <c r="AL3029" s="90" t="s">
        <v>52</v>
      </c>
      <c r="AM3029" s="92"/>
    </row>
    <row r="3030" spans="1:39" ht="21" hidden="1" customHeight="1">
      <c r="A3030" s="60">
        <v>2687</v>
      </c>
      <c r="B3030" s="61">
        <v>1003896</v>
      </c>
      <c r="C3030" s="61">
        <v>138069</v>
      </c>
      <c r="D3030" s="62">
        <v>44771</v>
      </c>
      <c r="E3030" s="63" t="s">
        <v>38</v>
      </c>
      <c r="F3030" s="63" t="s">
        <v>39</v>
      </c>
      <c r="G3030" s="114" t="s">
        <v>40</v>
      </c>
      <c r="H3030" s="78" t="s">
        <v>41</v>
      </c>
      <c r="I3030" s="63" t="s">
        <v>53</v>
      </c>
      <c r="J3030" s="63" t="s">
        <v>59</v>
      </c>
      <c r="K3030" s="61" t="s">
        <v>1830</v>
      </c>
      <c r="L3030" s="61">
        <v>20221200046413</v>
      </c>
      <c r="M3030" s="66" t="s">
        <v>78</v>
      </c>
      <c r="N3030" s="61" t="s">
        <v>654</v>
      </c>
      <c r="O3030" s="61" t="s">
        <v>2033</v>
      </c>
      <c r="P3030" s="61" t="s">
        <v>1566</v>
      </c>
      <c r="Q3030" s="68">
        <v>80.27</v>
      </c>
      <c r="R3030" s="68">
        <v>7.41</v>
      </c>
      <c r="S3030" s="69">
        <v>595.07000000000005</v>
      </c>
      <c r="T3030" s="70">
        <v>0.17</v>
      </c>
      <c r="U3030" s="79">
        <v>0</v>
      </c>
      <c r="V3030" s="70">
        <v>0</v>
      </c>
      <c r="W3030" s="79">
        <v>0</v>
      </c>
      <c r="X3030" s="61" t="s">
        <v>49</v>
      </c>
      <c r="Y3030" s="64" t="s">
        <v>50</v>
      </c>
      <c r="Z3030" s="65" t="s">
        <v>2847</v>
      </c>
      <c r="AA3030" s="60">
        <v>0</v>
      </c>
      <c r="AB3030" s="60">
        <v>0</v>
      </c>
      <c r="AC3030" s="75" t="s">
        <v>49</v>
      </c>
      <c r="AD3030" s="73">
        <v>0</v>
      </c>
      <c r="AE3030" s="73">
        <v>190</v>
      </c>
      <c r="AF3030" s="73">
        <v>27.14</v>
      </c>
      <c r="AG3030" s="73">
        <v>0</v>
      </c>
      <c r="AH3030" s="73">
        <v>0</v>
      </c>
      <c r="AI3030" s="73">
        <v>0</v>
      </c>
      <c r="AJ3030" s="73">
        <v>0</v>
      </c>
      <c r="AK3030" s="74">
        <v>0</v>
      </c>
      <c r="AL3030" s="90" t="s">
        <v>52</v>
      </c>
      <c r="AM3030" s="92"/>
    </row>
    <row r="3031" spans="1:39" ht="21" hidden="1" customHeight="1">
      <c r="A3031" s="60">
        <v>2688</v>
      </c>
      <c r="B3031" s="61">
        <v>1004016</v>
      </c>
      <c r="C3031" s="61">
        <v>138083</v>
      </c>
      <c r="D3031" s="62">
        <v>44771</v>
      </c>
      <c r="E3031" s="63" t="s">
        <v>38</v>
      </c>
      <c r="F3031" s="63" t="s">
        <v>770</v>
      </c>
      <c r="G3031" s="114" t="s">
        <v>40</v>
      </c>
      <c r="H3031" s="78" t="s">
        <v>41</v>
      </c>
      <c r="I3031" s="63" t="s">
        <v>959</v>
      </c>
      <c r="J3031" s="63" t="s">
        <v>960</v>
      </c>
      <c r="K3031" s="61" t="s">
        <v>1830</v>
      </c>
      <c r="L3031" s="61">
        <v>20221200050493</v>
      </c>
      <c r="M3031" s="66" t="s">
        <v>45</v>
      </c>
      <c r="N3031" s="61" t="s">
        <v>1055</v>
      </c>
      <c r="O3031" s="61" t="s">
        <v>1691</v>
      </c>
      <c r="P3031" s="61" t="s">
        <v>1737</v>
      </c>
      <c r="Q3031" s="68">
        <v>124.52</v>
      </c>
      <c r="R3031" s="68">
        <v>7.83</v>
      </c>
      <c r="S3031" s="69">
        <v>973.8</v>
      </c>
      <c r="T3031" s="70">
        <v>0.28000000000000003</v>
      </c>
      <c r="U3031" s="79">
        <v>0</v>
      </c>
      <c r="V3031" s="70">
        <v>0</v>
      </c>
      <c r="W3031" s="79">
        <v>0</v>
      </c>
      <c r="X3031" s="61" t="s">
        <v>49</v>
      </c>
      <c r="Y3031" s="64" t="s">
        <v>50</v>
      </c>
      <c r="Z3031" s="65" t="s">
        <v>2847</v>
      </c>
      <c r="AA3031" s="60">
        <v>0</v>
      </c>
      <c r="AB3031" s="60">
        <v>0</v>
      </c>
      <c r="AC3031" s="75" t="s">
        <v>49</v>
      </c>
      <c r="AD3031" s="73">
        <v>0</v>
      </c>
      <c r="AE3031" s="73">
        <v>430</v>
      </c>
      <c r="AF3031" s="73">
        <v>61.43</v>
      </c>
      <c r="AG3031" s="73">
        <v>0</v>
      </c>
      <c r="AH3031" s="73">
        <v>0</v>
      </c>
      <c r="AI3031" s="73">
        <v>0</v>
      </c>
      <c r="AJ3031" s="73">
        <v>0</v>
      </c>
      <c r="AK3031" s="74">
        <v>0</v>
      </c>
      <c r="AL3031" s="90" t="s">
        <v>161</v>
      </c>
      <c r="AM3031" s="92"/>
    </row>
    <row r="3032" spans="1:39" ht="21" hidden="1" customHeight="1">
      <c r="A3032" s="60">
        <v>2689</v>
      </c>
      <c r="B3032" s="61">
        <v>1005676</v>
      </c>
      <c r="C3032" s="61">
        <v>138855</v>
      </c>
      <c r="D3032" s="62">
        <v>44771</v>
      </c>
      <c r="E3032" s="63" t="s">
        <v>38</v>
      </c>
      <c r="F3032" s="63" t="s">
        <v>39</v>
      </c>
      <c r="G3032" s="114" t="s">
        <v>40</v>
      </c>
      <c r="H3032" s="78" t="s">
        <v>41</v>
      </c>
      <c r="I3032" s="63" t="s">
        <v>759</v>
      </c>
      <c r="J3032" s="63" t="s">
        <v>760</v>
      </c>
      <c r="K3032" s="61" t="s">
        <v>1830</v>
      </c>
      <c r="L3032" s="61">
        <v>20221200046413</v>
      </c>
      <c r="M3032" s="66" t="s">
        <v>78</v>
      </c>
      <c r="N3032" s="61" t="s">
        <v>3009</v>
      </c>
      <c r="O3032" s="61" t="s">
        <v>1717</v>
      </c>
      <c r="P3032" s="61" t="s">
        <v>1055</v>
      </c>
      <c r="Q3032" s="68">
        <v>83.39</v>
      </c>
      <c r="R3032" s="68">
        <v>7.48</v>
      </c>
      <c r="S3032" s="69">
        <v>623.45000000000005</v>
      </c>
      <c r="T3032" s="70">
        <v>0.18</v>
      </c>
      <c r="U3032" s="79">
        <v>0</v>
      </c>
      <c r="V3032" s="70">
        <v>0</v>
      </c>
      <c r="W3032" s="79">
        <v>0</v>
      </c>
      <c r="X3032" s="61" t="s">
        <v>49</v>
      </c>
      <c r="Y3032" s="64" t="s">
        <v>50</v>
      </c>
      <c r="Z3032" s="65" t="s">
        <v>2847</v>
      </c>
      <c r="AA3032" s="60">
        <v>0</v>
      </c>
      <c r="AB3032" s="60">
        <v>0</v>
      </c>
      <c r="AC3032" s="75" t="s">
        <v>49</v>
      </c>
      <c r="AD3032" s="73">
        <v>0</v>
      </c>
      <c r="AE3032" s="73">
        <v>250</v>
      </c>
      <c r="AF3032" s="73">
        <v>35.71</v>
      </c>
      <c r="AG3032" s="73">
        <v>0</v>
      </c>
      <c r="AH3032" s="73">
        <v>0</v>
      </c>
      <c r="AI3032" s="73">
        <v>0</v>
      </c>
      <c r="AJ3032" s="73">
        <v>0</v>
      </c>
      <c r="AK3032" s="74">
        <v>0</v>
      </c>
      <c r="AL3032" s="90" t="s">
        <v>52</v>
      </c>
      <c r="AM3032" s="92"/>
    </row>
    <row r="3033" spans="1:39" ht="21" hidden="1" customHeight="1">
      <c r="A3033" s="60">
        <v>2690</v>
      </c>
      <c r="B3033" s="61">
        <v>1004480</v>
      </c>
      <c r="C3033" s="61">
        <v>139373</v>
      </c>
      <c r="D3033" s="62">
        <v>44771</v>
      </c>
      <c r="E3033" s="63" t="s">
        <v>38</v>
      </c>
      <c r="F3033" s="63" t="s">
        <v>39</v>
      </c>
      <c r="G3033" s="114" t="s">
        <v>40</v>
      </c>
      <c r="H3033" s="78" t="s">
        <v>41</v>
      </c>
      <c r="I3033" s="63" t="s">
        <v>759</v>
      </c>
      <c r="J3033" s="63" t="s">
        <v>3011</v>
      </c>
      <c r="K3033" s="61" t="s">
        <v>1830</v>
      </c>
      <c r="L3033" s="61">
        <v>20221200046413</v>
      </c>
      <c r="M3033" s="66" t="s">
        <v>78</v>
      </c>
      <c r="N3033" s="61" t="s">
        <v>1339</v>
      </c>
      <c r="O3033" s="61" t="s">
        <v>1875</v>
      </c>
      <c r="P3033" s="61" t="s">
        <v>1403</v>
      </c>
      <c r="Q3033" s="68">
        <v>52.86</v>
      </c>
      <c r="R3033" s="68">
        <v>7.82</v>
      </c>
      <c r="S3033" s="69">
        <v>413.56</v>
      </c>
      <c r="T3033" s="70">
        <v>0.12</v>
      </c>
      <c r="U3033" s="79">
        <v>0</v>
      </c>
      <c r="V3033" s="70">
        <v>0</v>
      </c>
      <c r="W3033" s="79">
        <v>0</v>
      </c>
      <c r="X3033" s="61" t="s">
        <v>49</v>
      </c>
      <c r="Y3033" s="64" t="s">
        <v>50</v>
      </c>
      <c r="Z3033" s="65" t="s">
        <v>2847</v>
      </c>
      <c r="AA3033" s="60">
        <v>0</v>
      </c>
      <c r="AB3033" s="60">
        <v>0</v>
      </c>
      <c r="AC3033" s="75" t="s">
        <v>49</v>
      </c>
      <c r="AD3033" s="73">
        <v>0</v>
      </c>
      <c r="AE3033" s="73">
        <v>250</v>
      </c>
      <c r="AF3033" s="73">
        <v>35.71</v>
      </c>
      <c r="AG3033" s="73">
        <v>0</v>
      </c>
      <c r="AH3033" s="73">
        <v>0</v>
      </c>
      <c r="AI3033" s="73">
        <v>0</v>
      </c>
      <c r="AJ3033" s="73">
        <v>0</v>
      </c>
      <c r="AK3033" s="74">
        <v>0</v>
      </c>
      <c r="AL3033" s="90" t="s">
        <v>52</v>
      </c>
      <c r="AM3033" s="92"/>
    </row>
    <row r="3034" spans="1:39" ht="21" hidden="1" customHeight="1">
      <c r="A3034" s="60">
        <v>2691</v>
      </c>
      <c r="B3034" s="61">
        <v>8006285</v>
      </c>
      <c r="C3034" s="61">
        <v>146073</v>
      </c>
      <c r="D3034" s="62">
        <v>44771</v>
      </c>
      <c r="E3034" s="334" t="s">
        <v>3571</v>
      </c>
      <c r="F3034" s="334" t="s">
        <v>3571</v>
      </c>
      <c r="G3034" s="114" t="s">
        <v>175</v>
      </c>
      <c r="H3034" s="78" t="s">
        <v>176</v>
      </c>
      <c r="I3034" s="63" t="s">
        <v>864</v>
      </c>
      <c r="J3034" s="63" t="s">
        <v>2084</v>
      </c>
      <c r="K3034" s="61" t="s">
        <v>1830</v>
      </c>
      <c r="L3034" s="61">
        <v>20211200096663</v>
      </c>
      <c r="M3034" s="66" t="s">
        <v>155</v>
      </c>
      <c r="N3034" s="61" t="s">
        <v>595</v>
      </c>
      <c r="O3034" s="61" t="s">
        <v>3012</v>
      </c>
      <c r="P3034" s="61" t="s">
        <v>3013</v>
      </c>
      <c r="Q3034" s="68">
        <v>23.34</v>
      </c>
      <c r="R3034" s="68">
        <v>13.44</v>
      </c>
      <c r="S3034" s="69">
        <v>313.72000000000003</v>
      </c>
      <c r="T3034" s="70">
        <v>0.09</v>
      </c>
      <c r="U3034" s="79">
        <v>0</v>
      </c>
      <c r="V3034" s="70">
        <v>0.01</v>
      </c>
      <c r="W3034" s="79">
        <v>0</v>
      </c>
      <c r="X3034" s="61" t="s">
        <v>82</v>
      </c>
      <c r="Y3034" s="64" t="s">
        <v>50</v>
      </c>
      <c r="Z3034" s="65" t="s">
        <v>2847</v>
      </c>
      <c r="AA3034" s="60">
        <v>0</v>
      </c>
      <c r="AB3034" s="60">
        <v>0</v>
      </c>
      <c r="AC3034" s="75" t="s">
        <v>83</v>
      </c>
      <c r="AD3034" s="73">
        <v>4</v>
      </c>
      <c r="AE3034" s="73">
        <v>0</v>
      </c>
      <c r="AF3034" s="73">
        <v>0</v>
      </c>
      <c r="AG3034" s="73">
        <v>0.97</v>
      </c>
      <c r="AH3034" s="73">
        <v>0</v>
      </c>
      <c r="AI3034" s="73">
        <v>0</v>
      </c>
      <c r="AJ3034" s="73">
        <v>0</v>
      </c>
      <c r="AK3034" s="74">
        <v>4</v>
      </c>
      <c r="AL3034" s="90" t="s">
        <v>575</v>
      </c>
      <c r="AM3034" s="82" t="s">
        <v>3674</v>
      </c>
    </row>
    <row r="3035" spans="1:39" ht="21" hidden="1" customHeight="1">
      <c r="A3035" s="60">
        <v>2692</v>
      </c>
      <c r="B3035" s="61">
        <v>8006580</v>
      </c>
      <c r="C3035" s="61">
        <v>146075</v>
      </c>
      <c r="D3035" s="62">
        <v>44771</v>
      </c>
      <c r="E3035" s="334" t="s">
        <v>3571</v>
      </c>
      <c r="F3035" s="334" t="s">
        <v>3571</v>
      </c>
      <c r="G3035" s="114" t="s">
        <v>175</v>
      </c>
      <c r="H3035" s="78" t="s">
        <v>176</v>
      </c>
      <c r="I3035" s="63" t="s">
        <v>864</v>
      </c>
      <c r="J3035" s="63" t="s">
        <v>1975</v>
      </c>
      <c r="K3035" s="61" t="s">
        <v>1830</v>
      </c>
      <c r="L3035" s="61">
        <v>20211200096663</v>
      </c>
      <c r="M3035" s="66" t="s">
        <v>155</v>
      </c>
      <c r="N3035" s="61" t="s">
        <v>595</v>
      </c>
      <c r="O3035" s="61" t="s">
        <v>194</v>
      </c>
      <c r="P3035" s="61" t="s">
        <v>933</v>
      </c>
      <c r="Q3035" s="68">
        <v>47.49</v>
      </c>
      <c r="R3035" s="68">
        <v>13.32</v>
      </c>
      <c r="S3035" s="69">
        <v>632.64</v>
      </c>
      <c r="T3035" s="70">
        <v>0.18</v>
      </c>
      <c r="U3035" s="79">
        <v>0</v>
      </c>
      <c r="V3035" s="70">
        <v>0.01</v>
      </c>
      <c r="W3035" s="79">
        <v>0</v>
      </c>
      <c r="X3035" s="61" t="s">
        <v>82</v>
      </c>
      <c r="Y3035" s="64" t="s">
        <v>50</v>
      </c>
      <c r="Z3035" s="65" t="s">
        <v>2847</v>
      </c>
      <c r="AA3035" s="60">
        <v>0</v>
      </c>
      <c r="AB3035" s="60">
        <v>0</v>
      </c>
      <c r="AC3035" s="75" t="s">
        <v>83</v>
      </c>
      <c r="AD3035" s="73">
        <v>2.25</v>
      </c>
      <c r="AE3035" s="73">
        <v>0</v>
      </c>
      <c r="AF3035" s="73">
        <v>0</v>
      </c>
      <c r="AG3035" s="73">
        <v>0.64</v>
      </c>
      <c r="AH3035" s="73">
        <v>0</v>
      </c>
      <c r="AI3035" s="73">
        <v>0</v>
      </c>
      <c r="AJ3035" s="73">
        <v>0</v>
      </c>
      <c r="AK3035" s="74">
        <v>2</v>
      </c>
      <c r="AL3035" s="90" t="s">
        <v>575</v>
      </c>
      <c r="AM3035" s="82" t="s">
        <v>3674</v>
      </c>
    </row>
    <row r="3036" spans="1:39" ht="21" hidden="1" customHeight="1">
      <c r="A3036" s="60">
        <v>2693</v>
      </c>
      <c r="B3036" s="61">
        <v>12002776</v>
      </c>
      <c r="C3036" s="61">
        <v>178980</v>
      </c>
      <c r="D3036" s="62">
        <v>44771</v>
      </c>
      <c r="E3036" s="334" t="s">
        <v>3571</v>
      </c>
      <c r="F3036" s="334" t="s">
        <v>3571</v>
      </c>
      <c r="G3036" s="114" t="s">
        <v>73</v>
      </c>
      <c r="H3036" s="78" t="s">
        <v>91</v>
      </c>
      <c r="I3036" s="63" t="s">
        <v>97</v>
      </c>
      <c r="J3036" s="63" t="s">
        <v>1715</v>
      </c>
      <c r="K3036" s="61" t="s">
        <v>1830</v>
      </c>
      <c r="L3036" s="61">
        <v>20211200096663</v>
      </c>
      <c r="M3036" s="66" t="s">
        <v>155</v>
      </c>
      <c r="N3036" s="61" t="s">
        <v>99</v>
      </c>
      <c r="O3036" s="61" t="s">
        <v>1215</v>
      </c>
      <c r="P3036" s="61" t="s">
        <v>3014</v>
      </c>
      <c r="Q3036" s="68">
        <v>42.19</v>
      </c>
      <c r="R3036" s="68">
        <v>8.1300000000000008</v>
      </c>
      <c r="S3036" s="69">
        <v>343</v>
      </c>
      <c r="T3036" s="70">
        <v>0.1</v>
      </c>
      <c r="U3036" s="79">
        <v>0</v>
      </c>
      <c r="V3036" s="70">
        <v>0.01</v>
      </c>
      <c r="W3036" s="79">
        <v>0</v>
      </c>
      <c r="X3036" s="61" t="s">
        <v>82</v>
      </c>
      <c r="Y3036" s="64" t="s">
        <v>50</v>
      </c>
      <c r="Z3036" s="65" t="s">
        <v>2847</v>
      </c>
      <c r="AA3036" s="60">
        <v>0</v>
      </c>
      <c r="AB3036" s="60">
        <v>0</v>
      </c>
      <c r="AC3036" s="75" t="s">
        <v>83</v>
      </c>
      <c r="AD3036" s="73">
        <v>14</v>
      </c>
      <c r="AE3036" s="73">
        <v>0</v>
      </c>
      <c r="AF3036" s="73">
        <v>0</v>
      </c>
      <c r="AG3036" s="73">
        <v>3</v>
      </c>
      <c r="AH3036" s="73">
        <v>0</v>
      </c>
      <c r="AI3036" s="73">
        <v>0</v>
      </c>
      <c r="AJ3036" s="73">
        <v>0</v>
      </c>
      <c r="AK3036" s="74">
        <v>14</v>
      </c>
      <c r="AL3036" s="90" t="s">
        <v>575</v>
      </c>
      <c r="AM3036" s="82" t="s">
        <v>3661</v>
      </c>
    </row>
    <row r="3037" spans="1:39" ht="21" hidden="1" customHeight="1">
      <c r="A3037" s="60">
        <v>2694</v>
      </c>
      <c r="B3037" s="61">
        <v>4000647</v>
      </c>
      <c r="C3037" s="61">
        <v>201833</v>
      </c>
      <c r="D3037" s="62">
        <v>44771</v>
      </c>
      <c r="E3037" s="334" t="s">
        <v>3571</v>
      </c>
      <c r="F3037" s="334" t="s">
        <v>3571</v>
      </c>
      <c r="G3037" s="114" t="s">
        <v>116</v>
      </c>
      <c r="H3037" s="78" t="s">
        <v>224</v>
      </c>
      <c r="I3037" s="63" t="s">
        <v>225</v>
      </c>
      <c r="J3037" s="63" t="s">
        <v>226</v>
      </c>
      <c r="K3037" s="61" t="s">
        <v>1830</v>
      </c>
      <c r="L3037" s="61">
        <v>20211200096663</v>
      </c>
      <c r="M3037" s="66" t="s">
        <v>45</v>
      </c>
      <c r="N3037" s="61" t="s">
        <v>233</v>
      </c>
      <c r="O3037" s="61" t="s">
        <v>1060</v>
      </c>
      <c r="P3037" s="61" t="s">
        <v>180</v>
      </c>
      <c r="Q3037" s="68">
        <v>76.06</v>
      </c>
      <c r="R3037" s="68">
        <v>8.75</v>
      </c>
      <c r="S3037" s="69">
        <v>665.73</v>
      </c>
      <c r="T3037" s="70">
        <v>0.19</v>
      </c>
      <c r="U3037" s="79">
        <v>0</v>
      </c>
      <c r="V3037" s="70">
        <v>0.03</v>
      </c>
      <c r="W3037" s="79">
        <v>0</v>
      </c>
      <c r="X3037" s="61" t="s">
        <v>82</v>
      </c>
      <c r="Y3037" s="64" t="s">
        <v>50</v>
      </c>
      <c r="Z3037" s="65" t="s">
        <v>2847</v>
      </c>
      <c r="AA3037" s="60">
        <v>0</v>
      </c>
      <c r="AB3037" s="60">
        <v>0</v>
      </c>
      <c r="AC3037" s="75" t="s">
        <v>83</v>
      </c>
      <c r="AD3037" s="73">
        <v>118.17</v>
      </c>
      <c r="AE3037" s="73">
        <v>0</v>
      </c>
      <c r="AF3037" s="73">
        <v>0</v>
      </c>
      <c r="AG3037" s="73">
        <v>21.63</v>
      </c>
      <c r="AH3037" s="73">
        <v>0</v>
      </c>
      <c r="AI3037" s="73">
        <v>0</v>
      </c>
      <c r="AJ3037" s="73">
        <v>0</v>
      </c>
      <c r="AK3037" s="74">
        <v>118</v>
      </c>
      <c r="AL3037" s="90" t="s">
        <v>575</v>
      </c>
      <c r="AM3037" s="82" t="s">
        <v>3661</v>
      </c>
    </row>
    <row r="3038" spans="1:39" ht="21" hidden="1" customHeight="1">
      <c r="A3038" s="60">
        <v>2695</v>
      </c>
      <c r="B3038" s="61">
        <v>7002666</v>
      </c>
      <c r="C3038" s="61">
        <v>357051</v>
      </c>
      <c r="D3038" s="62">
        <v>44771</v>
      </c>
      <c r="E3038" s="334" t="s">
        <v>3571</v>
      </c>
      <c r="F3038" s="334" t="s">
        <v>3571</v>
      </c>
      <c r="G3038" s="114" t="s">
        <v>175</v>
      </c>
      <c r="H3038" s="78" t="s">
        <v>240</v>
      </c>
      <c r="I3038" s="63" t="s">
        <v>291</v>
      </c>
      <c r="J3038" s="63" t="s">
        <v>2237</v>
      </c>
      <c r="K3038" s="61" t="s">
        <v>1830</v>
      </c>
      <c r="L3038" s="61">
        <v>20211200096663</v>
      </c>
      <c r="M3038" s="66" t="s">
        <v>45</v>
      </c>
      <c r="N3038" s="61" t="s">
        <v>139</v>
      </c>
      <c r="O3038" s="61" t="s">
        <v>3015</v>
      </c>
      <c r="P3038" s="61" t="s">
        <v>423</v>
      </c>
      <c r="Q3038" s="68">
        <v>43.09</v>
      </c>
      <c r="R3038" s="68">
        <v>5.76</v>
      </c>
      <c r="S3038" s="69">
        <v>248.16</v>
      </c>
      <c r="T3038" s="70">
        <v>7.0000000000000007E-2</v>
      </c>
      <c r="U3038" s="79">
        <v>0</v>
      </c>
      <c r="V3038" s="70">
        <v>0.02</v>
      </c>
      <c r="W3038" s="79">
        <v>0</v>
      </c>
      <c r="X3038" s="61" t="s">
        <v>82</v>
      </c>
      <c r="Y3038" s="64" t="s">
        <v>50</v>
      </c>
      <c r="Z3038" s="65" t="s">
        <v>2847</v>
      </c>
      <c r="AA3038" s="60">
        <v>0</v>
      </c>
      <c r="AB3038" s="60">
        <v>0</v>
      </c>
      <c r="AC3038" s="75" t="s">
        <v>83</v>
      </c>
      <c r="AD3038" s="73">
        <v>81.75</v>
      </c>
      <c r="AE3038" s="73">
        <v>0</v>
      </c>
      <c r="AF3038" s="73">
        <v>0</v>
      </c>
      <c r="AG3038" s="73">
        <v>20.2</v>
      </c>
      <c r="AH3038" s="73">
        <v>0</v>
      </c>
      <c r="AI3038" s="73">
        <v>0</v>
      </c>
      <c r="AJ3038" s="73">
        <v>0</v>
      </c>
      <c r="AK3038" s="74">
        <v>82</v>
      </c>
      <c r="AL3038" s="90" t="s">
        <v>575</v>
      </c>
      <c r="AM3038" s="82" t="s">
        <v>3661</v>
      </c>
    </row>
    <row r="3039" spans="1:39" ht="21" hidden="1" customHeight="1">
      <c r="A3039" s="60">
        <v>2696</v>
      </c>
      <c r="B3039" s="61">
        <v>8003519</v>
      </c>
      <c r="C3039" s="61">
        <v>511640</v>
      </c>
      <c r="D3039" s="62">
        <v>44771</v>
      </c>
      <c r="E3039" s="63" t="s">
        <v>38</v>
      </c>
      <c r="F3039" s="63" t="s">
        <v>84</v>
      </c>
      <c r="G3039" s="114" t="s">
        <v>175</v>
      </c>
      <c r="H3039" s="78" t="s">
        <v>176</v>
      </c>
      <c r="I3039" s="63" t="s">
        <v>459</v>
      </c>
      <c r="J3039" s="63" t="s">
        <v>1427</v>
      </c>
      <c r="K3039" s="61" t="s">
        <v>1830</v>
      </c>
      <c r="L3039" s="61" t="s">
        <v>84</v>
      </c>
      <c r="M3039" s="66" t="s">
        <v>45</v>
      </c>
      <c r="N3039" s="61" t="s">
        <v>1428</v>
      </c>
      <c r="O3039" s="61" t="s">
        <v>1461</v>
      </c>
      <c r="P3039" s="61" t="s">
        <v>452</v>
      </c>
      <c r="Q3039" s="68">
        <v>117.75</v>
      </c>
      <c r="R3039" s="68">
        <v>12.71</v>
      </c>
      <c r="S3039" s="69">
        <v>1496.68</v>
      </c>
      <c r="T3039" s="70">
        <v>0.43</v>
      </c>
      <c r="U3039" s="79">
        <v>0</v>
      </c>
      <c r="V3039" s="70">
        <v>0.01</v>
      </c>
      <c r="W3039" s="79">
        <v>0</v>
      </c>
      <c r="X3039" s="61" t="s">
        <v>82</v>
      </c>
      <c r="Y3039" s="64" t="s">
        <v>50</v>
      </c>
      <c r="Z3039" s="65" t="s">
        <v>2847</v>
      </c>
      <c r="AA3039" s="60">
        <v>0</v>
      </c>
      <c r="AB3039" s="60">
        <v>0</v>
      </c>
      <c r="AC3039" s="75" t="s">
        <v>83</v>
      </c>
      <c r="AD3039" s="73">
        <v>11.3</v>
      </c>
      <c r="AE3039" s="73">
        <v>0</v>
      </c>
      <c r="AF3039" s="73">
        <v>0</v>
      </c>
      <c r="AG3039" s="73">
        <v>0</v>
      </c>
      <c r="AH3039" s="73">
        <v>0</v>
      </c>
      <c r="AI3039" s="73">
        <v>0</v>
      </c>
      <c r="AJ3039" s="73">
        <v>2.46</v>
      </c>
      <c r="AK3039" s="74">
        <v>11</v>
      </c>
      <c r="AL3039" s="90" t="s">
        <v>90</v>
      </c>
      <c r="AM3039" s="92"/>
    </row>
    <row r="3040" spans="1:39" ht="21" hidden="1" customHeight="1">
      <c r="A3040" s="60">
        <v>2697</v>
      </c>
      <c r="B3040" s="61">
        <v>2000970</v>
      </c>
      <c r="C3040" s="61">
        <v>517492</v>
      </c>
      <c r="D3040" s="62">
        <v>44771</v>
      </c>
      <c r="E3040" s="334" t="s">
        <v>3571</v>
      </c>
      <c r="F3040" s="334" t="s">
        <v>3571</v>
      </c>
      <c r="G3040" s="114" t="s">
        <v>73</v>
      </c>
      <c r="H3040" s="78" t="s">
        <v>153</v>
      </c>
      <c r="I3040" s="63" t="s">
        <v>762</v>
      </c>
      <c r="J3040" s="63" t="s">
        <v>1671</v>
      </c>
      <c r="K3040" s="61" t="s">
        <v>1830</v>
      </c>
      <c r="L3040" s="61">
        <v>20221200036823</v>
      </c>
      <c r="M3040" s="66" t="s">
        <v>155</v>
      </c>
      <c r="N3040" s="61" t="s">
        <v>854</v>
      </c>
      <c r="O3040" s="61" t="s">
        <v>892</v>
      </c>
      <c r="P3040" s="61" t="s">
        <v>221</v>
      </c>
      <c r="Q3040" s="68">
        <v>680.96</v>
      </c>
      <c r="R3040" s="68">
        <v>6.2</v>
      </c>
      <c r="S3040" s="69">
        <v>4220</v>
      </c>
      <c r="T3040" s="70">
        <v>1.21</v>
      </c>
      <c r="U3040" s="79">
        <v>0</v>
      </c>
      <c r="V3040" s="70">
        <v>0.14000000000000001</v>
      </c>
      <c r="W3040" s="79">
        <v>0</v>
      </c>
      <c r="X3040" s="61" t="s">
        <v>82</v>
      </c>
      <c r="Y3040" s="64" t="s">
        <v>50</v>
      </c>
      <c r="Z3040" s="65" t="s">
        <v>2847</v>
      </c>
      <c r="AA3040" s="60">
        <v>0</v>
      </c>
      <c r="AB3040" s="60">
        <v>0</v>
      </c>
      <c r="AC3040" s="75" t="s">
        <v>83</v>
      </c>
      <c r="AD3040" s="73">
        <v>520.1</v>
      </c>
      <c r="AE3040" s="73">
        <v>0</v>
      </c>
      <c r="AF3040" s="73">
        <v>0</v>
      </c>
      <c r="AG3040" s="73">
        <v>102.43</v>
      </c>
      <c r="AH3040" s="73">
        <v>0</v>
      </c>
      <c r="AI3040" s="73">
        <v>0</v>
      </c>
      <c r="AJ3040" s="73">
        <v>0</v>
      </c>
      <c r="AK3040" s="74">
        <v>521</v>
      </c>
      <c r="AL3040" s="90" t="s">
        <v>575</v>
      </c>
      <c r="AM3040" s="82" t="s">
        <v>3662</v>
      </c>
    </row>
    <row r="3041" spans="1:39" ht="21" hidden="1" customHeight="1">
      <c r="A3041" s="60">
        <v>2698</v>
      </c>
      <c r="B3041" s="61">
        <v>1004435</v>
      </c>
      <c r="C3041" s="61">
        <v>524828</v>
      </c>
      <c r="D3041" s="62">
        <v>44771</v>
      </c>
      <c r="E3041" s="63" t="s">
        <v>2695</v>
      </c>
      <c r="F3041" s="63" t="s">
        <v>84</v>
      </c>
      <c r="G3041" s="114" t="s">
        <v>40</v>
      </c>
      <c r="H3041" s="78" t="s">
        <v>41</v>
      </c>
      <c r="I3041" s="63" t="s">
        <v>41</v>
      </c>
      <c r="J3041" s="63" t="s">
        <v>1202</v>
      </c>
      <c r="K3041" s="61" t="s">
        <v>1830</v>
      </c>
      <c r="L3041" s="61" t="s">
        <v>84</v>
      </c>
      <c r="M3041" s="66" t="s">
        <v>155</v>
      </c>
      <c r="N3041" s="61" t="s">
        <v>156</v>
      </c>
      <c r="O3041" s="61" t="s">
        <v>1643</v>
      </c>
      <c r="P3041" s="61" t="s">
        <v>1699</v>
      </c>
      <c r="Q3041" s="68">
        <v>88.71</v>
      </c>
      <c r="R3041" s="68">
        <v>10.029999999999999</v>
      </c>
      <c r="S3041" s="69">
        <v>889.79</v>
      </c>
      <c r="T3041" s="70">
        <v>0.25</v>
      </c>
      <c r="U3041" s="79">
        <v>0</v>
      </c>
      <c r="V3041" s="70">
        <v>0.02</v>
      </c>
      <c r="W3041" s="79">
        <v>0</v>
      </c>
      <c r="X3041" s="61" t="s">
        <v>82</v>
      </c>
      <c r="Y3041" s="64" t="s">
        <v>50</v>
      </c>
      <c r="Z3041" s="65" t="s">
        <v>2847</v>
      </c>
      <c r="AA3041" s="60">
        <v>0</v>
      </c>
      <c r="AB3041" s="60">
        <v>0</v>
      </c>
      <c r="AC3041" s="75" t="s">
        <v>83</v>
      </c>
      <c r="AD3041" s="73">
        <v>64.16</v>
      </c>
      <c r="AE3041" s="73">
        <v>0</v>
      </c>
      <c r="AF3041" s="73">
        <v>0</v>
      </c>
      <c r="AG3041" s="73">
        <v>14.32</v>
      </c>
      <c r="AH3041" s="73">
        <v>0</v>
      </c>
      <c r="AI3041" s="73">
        <v>0</v>
      </c>
      <c r="AJ3041" s="73">
        <v>0</v>
      </c>
      <c r="AK3041" s="74">
        <v>64</v>
      </c>
      <c r="AL3041" s="90" t="s">
        <v>90</v>
      </c>
      <c r="AM3041" s="92"/>
    </row>
    <row r="3042" spans="1:39" ht="21" hidden="1" customHeight="1">
      <c r="A3042" s="60">
        <v>2699</v>
      </c>
      <c r="B3042" s="61">
        <v>1004334</v>
      </c>
      <c r="C3042" s="61">
        <v>524840</v>
      </c>
      <c r="D3042" s="62">
        <v>44771</v>
      </c>
      <c r="E3042" s="63" t="s">
        <v>2695</v>
      </c>
      <c r="F3042" s="63" t="s">
        <v>84</v>
      </c>
      <c r="G3042" s="114" t="s">
        <v>40</v>
      </c>
      <c r="H3042" s="78" t="s">
        <v>41</v>
      </c>
      <c r="I3042" s="63" t="s">
        <v>41</v>
      </c>
      <c r="J3042" s="63" t="s">
        <v>1731</v>
      </c>
      <c r="K3042" s="61" t="s">
        <v>1830</v>
      </c>
      <c r="L3042" s="61" t="s">
        <v>84</v>
      </c>
      <c r="M3042" s="66" t="s">
        <v>155</v>
      </c>
      <c r="N3042" s="61" t="s">
        <v>156</v>
      </c>
      <c r="O3042" s="61" t="s">
        <v>1378</v>
      </c>
      <c r="P3042" s="61" t="s">
        <v>1203</v>
      </c>
      <c r="Q3042" s="68">
        <v>61.74</v>
      </c>
      <c r="R3042" s="68">
        <v>9.82</v>
      </c>
      <c r="S3042" s="69">
        <v>606.42999999999995</v>
      </c>
      <c r="T3042" s="70">
        <v>0.17</v>
      </c>
      <c r="U3042" s="79">
        <v>0</v>
      </c>
      <c r="V3042" s="70">
        <v>0.01</v>
      </c>
      <c r="W3042" s="79">
        <v>0</v>
      </c>
      <c r="X3042" s="61" t="s">
        <v>82</v>
      </c>
      <c r="Y3042" s="64" t="s">
        <v>50</v>
      </c>
      <c r="Z3042" s="65" t="s">
        <v>2847</v>
      </c>
      <c r="AA3042" s="60">
        <v>0</v>
      </c>
      <c r="AB3042" s="60">
        <v>0</v>
      </c>
      <c r="AC3042" s="75" t="s">
        <v>83</v>
      </c>
      <c r="AD3042" s="73">
        <v>42.13</v>
      </c>
      <c r="AE3042" s="73">
        <v>0</v>
      </c>
      <c r="AF3042" s="73">
        <v>0</v>
      </c>
      <c r="AG3042" s="73">
        <v>10.02</v>
      </c>
      <c r="AH3042" s="73">
        <v>0</v>
      </c>
      <c r="AI3042" s="73">
        <v>0</v>
      </c>
      <c r="AJ3042" s="73">
        <v>0</v>
      </c>
      <c r="AK3042" s="74">
        <v>42</v>
      </c>
      <c r="AL3042" s="90" t="s">
        <v>90</v>
      </c>
      <c r="AM3042" s="92"/>
    </row>
    <row r="3043" spans="1:39" ht="21" hidden="1" customHeight="1">
      <c r="A3043" s="60">
        <v>2700</v>
      </c>
      <c r="B3043" s="61">
        <v>11014055</v>
      </c>
      <c r="C3043" s="61">
        <v>534179</v>
      </c>
      <c r="D3043" s="62">
        <v>44771</v>
      </c>
      <c r="E3043" s="334" t="s">
        <v>3571</v>
      </c>
      <c r="F3043" s="334" t="s">
        <v>3571</v>
      </c>
      <c r="G3043" s="114" t="s">
        <v>40</v>
      </c>
      <c r="H3043" s="78" t="s">
        <v>85</v>
      </c>
      <c r="I3043" s="63" t="s">
        <v>447</v>
      </c>
      <c r="J3043" s="63" t="s">
        <v>2600</v>
      </c>
      <c r="K3043" s="61" t="s">
        <v>1830</v>
      </c>
      <c r="L3043" s="61">
        <v>20211200096663</v>
      </c>
      <c r="M3043" s="66" t="s">
        <v>155</v>
      </c>
      <c r="N3043" s="61" t="s">
        <v>468</v>
      </c>
      <c r="O3043" s="61" t="s">
        <v>468</v>
      </c>
      <c r="P3043" s="61" t="s">
        <v>468</v>
      </c>
      <c r="Q3043" s="68">
        <v>186.06</v>
      </c>
      <c r="R3043" s="68">
        <v>11.86</v>
      </c>
      <c r="S3043" s="69">
        <v>2206.37</v>
      </c>
      <c r="T3043" s="70">
        <v>0.63</v>
      </c>
      <c r="U3043" s="79">
        <v>0</v>
      </c>
      <c r="V3043" s="70">
        <v>0.06</v>
      </c>
      <c r="W3043" s="79">
        <v>0</v>
      </c>
      <c r="X3043" s="61" t="s">
        <v>82</v>
      </c>
      <c r="Y3043" s="64" t="s">
        <v>50</v>
      </c>
      <c r="Z3043" s="65" t="s">
        <v>2847</v>
      </c>
      <c r="AA3043" s="60">
        <v>0</v>
      </c>
      <c r="AB3043" s="60">
        <v>0</v>
      </c>
      <c r="AC3043" s="75" t="s">
        <v>83</v>
      </c>
      <c r="AD3043" s="73">
        <v>239.89</v>
      </c>
      <c r="AE3043" s="73">
        <v>0</v>
      </c>
      <c r="AF3043" s="73">
        <v>0</v>
      </c>
      <c r="AG3043" s="73">
        <v>46.45</v>
      </c>
      <c r="AH3043" s="73">
        <v>0</v>
      </c>
      <c r="AI3043" s="73">
        <v>0</v>
      </c>
      <c r="AJ3043" s="73">
        <v>0</v>
      </c>
      <c r="AK3043" s="74">
        <v>240</v>
      </c>
      <c r="AL3043" s="90" t="s">
        <v>575</v>
      </c>
      <c r="AM3043" s="82" t="s">
        <v>3667</v>
      </c>
    </row>
    <row r="3044" spans="1:39" ht="21" hidden="1" customHeight="1">
      <c r="A3044" s="60">
        <v>2701</v>
      </c>
      <c r="B3044" s="61">
        <v>8014454</v>
      </c>
      <c r="C3044" s="61">
        <v>902009</v>
      </c>
      <c r="D3044" s="62">
        <v>44771</v>
      </c>
      <c r="E3044" s="334" t="s">
        <v>3571</v>
      </c>
      <c r="F3044" s="334" t="s">
        <v>3571</v>
      </c>
      <c r="G3044" s="114" t="s">
        <v>175</v>
      </c>
      <c r="H3044" s="78" t="s">
        <v>176</v>
      </c>
      <c r="I3044" s="63" t="s">
        <v>864</v>
      </c>
      <c r="J3044" s="63" t="s">
        <v>2084</v>
      </c>
      <c r="K3044" s="61" t="s">
        <v>1830</v>
      </c>
      <c r="L3044" s="61">
        <v>20211200096663</v>
      </c>
      <c r="M3044" s="66" t="s">
        <v>155</v>
      </c>
      <c r="N3044" s="61" t="s">
        <v>595</v>
      </c>
      <c r="O3044" s="61" t="s">
        <v>238</v>
      </c>
      <c r="P3044" s="61" t="s">
        <v>194</v>
      </c>
      <c r="Q3044" s="68">
        <v>68.64</v>
      </c>
      <c r="R3044" s="68">
        <v>13.18</v>
      </c>
      <c r="S3044" s="69">
        <v>904.71</v>
      </c>
      <c r="T3044" s="70">
        <v>0.26</v>
      </c>
      <c r="U3044" s="79">
        <v>0</v>
      </c>
      <c r="V3044" s="70">
        <v>0.03</v>
      </c>
      <c r="W3044" s="79">
        <v>0</v>
      </c>
      <c r="X3044" s="61" t="s">
        <v>82</v>
      </c>
      <c r="Y3044" s="64" t="s">
        <v>50</v>
      </c>
      <c r="Z3044" s="65" t="s">
        <v>2847</v>
      </c>
      <c r="AA3044" s="60">
        <v>0</v>
      </c>
      <c r="AB3044" s="60">
        <v>0</v>
      </c>
      <c r="AC3044" s="75" t="s">
        <v>83</v>
      </c>
      <c r="AD3044" s="73">
        <v>117</v>
      </c>
      <c r="AE3044" s="73">
        <v>0</v>
      </c>
      <c r="AF3044" s="73">
        <v>0</v>
      </c>
      <c r="AG3044" s="73">
        <v>23.59</v>
      </c>
      <c r="AH3044" s="73">
        <v>0</v>
      </c>
      <c r="AI3044" s="73">
        <v>0</v>
      </c>
      <c r="AJ3044" s="73">
        <v>0</v>
      </c>
      <c r="AK3044" s="74">
        <v>117</v>
      </c>
      <c r="AL3044" s="90" t="s">
        <v>575</v>
      </c>
      <c r="AM3044" s="82" t="s">
        <v>3674</v>
      </c>
    </row>
    <row r="3045" spans="1:39" ht="21" hidden="1" customHeight="1">
      <c r="A3045" s="60"/>
      <c r="B3045" s="61">
        <v>8014365</v>
      </c>
      <c r="C3045" s="61">
        <v>24122347</v>
      </c>
      <c r="D3045" s="62">
        <v>44771</v>
      </c>
      <c r="E3045" s="334" t="s">
        <v>3615</v>
      </c>
      <c r="F3045" s="334" t="s">
        <v>3615</v>
      </c>
      <c r="G3045" s="114" t="s">
        <v>175</v>
      </c>
      <c r="H3045" s="78" t="s">
        <v>176</v>
      </c>
      <c r="I3045" s="63" t="s">
        <v>285</v>
      </c>
      <c r="J3045" s="63" t="s">
        <v>1016</v>
      </c>
      <c r="K3045" s="61" t="s">
        <v>1830</v>
      </c>
      <c r="L3045" s="61">
        <v>20211200096663</v>
      </c>
      <c r="M3045" s="66" t="s">
        <v>155</v>
      </c>
      <c r="N3045" s="61" t="s">
        <v>1158</v>
      </c>
      <c r="O3045" s="61" t="s">
        <v>353</v>
      </c>
      <c r="P3045" s="61" t="s">
        <v>1437</v>
      </c>
      <c r="Q3045" s="68">
        <v>97.65</v>
      </c>
      <c r="R3045" s="68">
        <v>7.51</v>
      </c>
      <c r="S3045" s="69">
        <v>732.91</v>
      </c>
      <c r="T3045" s="70">
        <v>0.21</v>
      </c>
      <c r="U3045" s="79">
        <v>0</v>
      </c>
      <c r="V3045" s="70">
        <v>0.01</v>
      </c>
      <c r="W3045" s="79">
        <v>0</v>
      </c>
      <c r="X3045" s="61" t="s">
        <v>82</v>
      </c>
      <c r="Y3045" s="64" t="s">
        <v>50</v>
      </c>
      <c r="Z3045" s="65" t="s">
        <v>2847</v>
      </c>
      <c r="AA3045" s="60">
        <v>0</v>
      </c>
      <c r="AB3045" s="60">
        <v>0</v>
      </c>
      <c r="AC3045" s="75" t="s">
        <v>83</v>
      </c>
      <c r="AD3045" s="73">
        <v>46</v>
      </c>
      <c r="AE3045" s="73">
        <v>0</v>
      </c>
      <c r="AF3045" s="73">
        <v>0</v>
      </c>
      <c r="AG3045" s="73">
        <v>10.75</v>
      </c>
      <c r="AH3045" s="73">
        <v>0</v>
      </c>
      <c r="AI3045" s="73">
        <v>0</v>
      </c>
      <c r="AJ3045" s="73">
        <v>0</v>
      </c>
      <c r="AK3045" s="74">
        <v>46</v>
      </c>
      <c r="AL3045" s="90" t="s">
        <v>575</v>
      </c>
      <c r="AM3045" s="82" t="s">
        <v>3674</v>
      </c>
    </row>
    <row r="3046" spans="1:39" ht="21" hidden="1" customHeight="1">
      <c r="A3046" s="60">
        <v>2702</v>
      </c>
      <c r="B3046" s="61">
        <v>1008015</v>
      </c>
      <c r="C3046" s="61">
        <v>24123335</v>
      </c>
      <c r="D3046" s="62">
        <v>44771</v>
      </c>
      <c r="E3046" s="63" t="s">
        <v>2695</v>
      </c>
      <c r="F3046" s="63" t="s">
        <v>84</v>
      </c>
      <c r="G3046" s="114" t="s">
        <v>40</v>
      </c>
      <c r="H3046" s="78" t="s">
        <v>41</v>
      </c>
      <c r="I3046" s="63" t="s">
        <v>41</v>
      </c>
      <c r="J3046" s="63" t="s">
        <v>1202</v>
      </c>
      <c r="K3046" s="61" t="s">
        <v>1830</v>
      </c>
      <c r="L3046" s="61" t="s">
        <v>84</v>
      </c>
      <c r="M3046" s="66" t="s">
        <v>155</v>
      </c>
      <c r="N3046" s="61" t="s">
        <v>156</v>
      </c>
      <c r="O3046" s="61" t="s">
        <v>1551</v>
      </c>
      <c r="P3046" s="61" t="s">
        <v>1643</v>
      </c>
      <c r="Q3046" s="68">
        <v>101.6</v>
      </c>
      <c r="R3046" s="68">
        <v>9.76</v>
      </c>
      <c r="S3046" s="69">
        <v>992.02</v>
      </c>
      <c r="T3046" s="70">
        <v>0.28000000000000003</v>
      </c>
      <c r="U3046" s="79">
        <v>0</v>
      </c>
      <c r="V3046" s="70">
        <v>0.01</v>
      </c>
      <c r="W3046" s="79">
        <v>0</v>
      </c>
      <c r="X3046" s="61" t="s">
        <v>82</v>
      </c>
      <c r="Y3046" s="64" t="s">
        <v>50</v>
      </c>
      <c r="Z3046" s="65" t="s">
        <v>2847</v>
      </c>
      <c r="AA3046" s="60">
        <v>0</v>
      </c>
      <c r="AB3046" s="60">
        <v>0</v>
      </c>
      <c r="AC3046" s="75" t="s">
        <v>83</v>
      </c>
      <c r="AD3046" s="73">
        <v>10.6</v>
      </c>
      <c r="AE3046" s="73">
        <v>0</v>
      </c>
      <c r="AF3046" s="73">
        <v>0</v>
      </c>
      <c r="AG3046" s="73">
        <v>3.39</v>
      </c>
      <c r="AH3046" s="73">
        <v>0</v>
      </c>
      <c r="AI3046" s="73">
        <v>0</v>
      </c>
      <c r="AJ3046" s="73">
        <v>0</v>
      </c>
      <c r="AK3046" s="74">
        <v>11</v>
      </c>
      <c r="AL3046" s="90" t="s">
        <v>90</v>
      </c>
      <c r="AM3046" s="92"/>
    </row>
    <row r="3047" spans="1:39" ht="21" hidden="1" customHeight="1">
      <c r="A3047" s="60">
        <v>2703</v>
      </c>
      <c r="B3047" s="61">
        <v>7009104</v>
      </c>
      <c r="C3047" s="61">
        <v>34010771</v>
      </c>
      <c r="D3047" s="62">
        <v>44771</v>
      </c>
      <c r="E3047" s="63" t="s">
        <v>173</v>
      </c>
      <c r="F3047" s="63" t="s">
        <v>1822</v>
      </c>
      <c r="G3047" s="114" t="s">
        <v>175</v>
      </c>
      <c r="H3047" s="78" t="s">
        <v>240</v>
      </c>
      <c r="I3047" s="63" t="s">
        <v>241</v>
      </c>
      <c r="J3047" s="63" t="s">
        <v>3016</v>
      </c>
      <c r="K3047" s="61" t="s">
        <v>1830</v>
      </c>
      <c r="L3047" s="61">
        <v>20221200039803</v>
      </c>
      <c r="M3047" s="66" t="s">
        <v>78</v>
      </c>
      <c r="N3047" s="61" t="s">
        <v>471</v>
      </c>
      <c r="O3047" s="61" t="s">
        <v>471</v>
      </c>
      <c r="P3047" s="61" t="s">
        <v>471</v>
      </c>
      <c r="Q3047" s="68">
        <v>192.77</v>
      </c>
      <c r="R3047" s="68">
        <v>3.05</v>
      </c>
      <c r="S3047" s="69">
        <v>587.95000000000005</v>
      </c>
      <c r="T3047" s="70">
        <v>0.17</v>
      </c>
      <c r="U3047" s="79">
        <v>0.19</v>
      </c>
      <c r="V3047" s="70">
        <v>0</v>
      </c>
      <c r="W3047" s="79">
        <v>0</v>
      </c>
      <c r="X3047" s="61" t="s">
        <v>49</v>
      </c>
      <c r="Y3047" s="64" t="s">
        <v>50</v>
      </c>
      <c r="Z3047" s="65" t="s">
        <v>2847</v>
      </c>
      <c r="AA3047" s="60">
        <v>0</v>
      </c>
      <c r="AB3047" s="60">
        <v>0</v>
      </c>
      <c r="AC3047" s="75" t="s">
        <v>49</v>
      </c>
      <c r="AD3047" s="73">
        <v>0</v>
      </c>
      <c r="AE3047" s="73">
        <v>30</v>
      </c>
      <c r="AF3047" s="73">
        <v>18</v>
      </c>
      <c r="AG3047" s="73">
        <v>0</v>
      </c>
      <c r="AH3047" s="73">
        <v>0</v>
      </c>
      <c r="AI3047" s="73">
        <v>0</v>
      </c>
      <c r="AJ3047" s="73">
        <v>0</v>
      </c>
      <c r="AK3047" s="74">
        <v>0</v>
      </c>
      <c r="AL3047" s="90" t="s">
        <v>161</v>
      </c>
      <c r="AM3047" s="92"/>
    </row>
    <row r="3048" spans="1:39" ht="21" hidden="1" customHeight="1">
      <c r="A3048" s="60">
        <v>2704</v>
      </c>
      <c r="B3048" s="61">
        <v>8014471</v>
      </c>
      <c r="C3048" s="61">
        <v>91013704</v>
      </c>
      <c r="D3048" s="62">
        <v>44771</v>
      </c>
      <c r="E3048" s="334" t="s">
        <v>3571</v>
      </c>
      <c r="F3048" s="334" t="s">
        <v>3571</v>
      </c>
      <c r="G3048" s="114" t="s">
        <v>175</v>
      </c>
      <c r="H3048" s="78" t="s">
        <v>176</v>
      </c>
      <c r="I3048" s="63" t="s">
        <v>285</v>
      </c>
      <c r="J3048" s="63" t="s">
        <v>1016</v>
      </c>
      <c r="K3048" s="61" t="s">
        <v>1830</v>
      </c>
      <c r="L3048" s="61">
        <v>20211200096663</v>
      </c>
      <c r="M3048" s="66" t="s">
        <v>155</v>
      </c>
      <c r="N3048" s="61" t="s">
        <v>353</v>
      </c>
      <c r="O3048" s="61" t="s">
        <v>2535</v>
      </c>
      <c r="P3048" s="61" t="s">
        <v>548</v>
      </c>
      <c r="Q3048" s="68">
        <v>56.47</v>
      </c>
      <c r="R3048" s="68">
        <v>6.59</v>
      </c>
      <c r="S3048" s="69">
        <v>372.83</v>
      </c>
      <c r="T3048" s="70">
        <v>0.11</v>
      </c>
      <c r="U3048" s="79">
        <v>0</v>
      </c>
      <c r="V3048" s="70">
        <v>0.01</v>
      </c>
      <c r="W3048" s="79">
        <v>0</v>
      </c>
      <c r="X3048" s="61" t="s">
        <v>82</v>
      </c>
      <c r="Y3048" s="64" t="s">
        <v>50</v>
      </c>
      <c r="Z3048" s="65" t="s">
        <v>2847</v>
      </c>
      <c r="AA3048" s="60">
        <v>0</v>
      </c>
      <c r="AB3048" s="60">
        <v>0</v>
      </c>
      <c r="AC3048" s="75" t="s">
        <v>83</v>
      </c>
      <c r="AD3048" s="73">
        <v>1</v>
      </c>
      <c r="AE3048" s="73">
        <v>0</v>
      </c>
      <c r="AF3048" s="73">
        <v>0</v>
      </c>
      <c r="AG3048" s="73">
        <v>0.23</v>
      </c>
      <c r="AH3048" s="73">
        <v>0</v>
      </c>
      <c r="AI3048" s="73">
        <v>0</v>
      </c>
      <c r="AJ3048" s="73">
        <v>0</v>
      </c>
      <c r="AK3048" s="74">
        <v>1</v>
      </c>
      <c r="AL3048" s="90" t="s">
        <v>575</v>
      </c>
      <c r="AM3048" s="82" t="s">
        <v>3674</v>
      </c>
    </row>
    <row r="3049" spans="1:39" ht="21" hidden="1" customHeight="1">
      <c r="A3049" s="60"/>
      <c r="B3049" s="61">
        <v>13000002</v>
      </c>
      <c r="C3049" s="61">
        <v>91024234</v>
      </c>
      <c r="D3049" s="62">
        <v>44771</v>
      </c>
      <c r="E3049" s="334" t="s">
        <v>3615</v>
      </c>
      <c r="F3049" s="334" t="s">
        <v>3615</v>
      </c>
      <c r="G3049" s="114" t="s">
        <v>73</v>
      </c>
      <c r="H3049" s="78" t="s">
        <v>440</v>
      </c>
      <c r="I3049" s="63" t="s">
        <v>1942</v>
      </c>
      <c r="J3049" s="63" t="s">
        <v>2031</v>
      </c>
      <c r="K3049" s="61" t="s">
        <v>1830</v>
      </c>
      <c r="L3049" s="61">
        <v>20211200096663</v>
      </c>
      <c r="M3049" s="66" t="s">
        <v>155</v>
      </c>
      <c r="N3049" s="61" t="s">
        <v>1522</v>
      </c>
      <c r="O3049" s="61" t="s">
        <v>2018</v>
      </c>
      <c r="P3049" s="61" t="s">
        <v>1205</v>
      </c>
      <c r="Q3049" s="68">
        <v>752.56</v>
      </c>
      <c r="R3049" s="68">
        <v>9.9700000000000006</v>
      </c>
      <c r="S3049" s="69">
        <v>7500.06</v>
      </c>
      <c r="T3049" s="70">
        <v>2.14</v>
      </c>
      <c r="U3049" s="79">
        <v>0</v>
      </c>
      <c r="V3049" s="70">
        <v>0.02</v>
      </c>
      <c r="W3049" s="79">
        <v>0</v>
      </c>
      <c r="X3049" s="61" t="s">
        <v>1318</v>
      </c>
      <c r="Y3049" s="64" t="s">
        <v>50</v>
      </c>
      <c r="Z3049" s="65" t="s">
        <v>2847</v>
      </c>
      <c r="AA3049" s="60">
        <v>0</v>
      </c>
      <c r="AB3049" s="60">
        <v>0</v>
      </c>
      <c r="AC3049" s="75" t="s">
        <v>83</v>
      </c>
      <c r="AD3049" s="73">
        <v>65.45</v>
      </c>
      <c r="AE3049" s="73">
        <v>6400</v>
      </c>
      <c r="AF3049" s="73">
        <v>914.29</v>
      </c>
      <c r="AG3049" s="73">
        <v>15.600000000000001</v>
      </c>
      <c r="AH3049" s="73">
        <v>0</v>
      </c>
      <c r="AI3049" s="73">
        <v>0</v>
      </c>
      <c r="AJ3049" s="73">
        <v>0</v>
      </c>
      <c r="AK3049" s="74">
        <v>65</v>
      </c>
      <c r="AL3049" s="90" t="s">
        <v>575</v>
      </c>
      <c r="AM3049" s="82" t="s">
        <v>3668</v>
      </c>
    </row>
    <row r="3050" spans="1:39" ht="21" hidden="1" customHeight="1">
      <c r="A3050" s="60">
        <v>2705</v>
      </c>
      <c r="B3050" s="61">
        <v>1004234</v>
      </c>
      <c r="C3050" s="61">
        <v>524855</v>
      </c>
      <c r="D3050" s="62">
        <v>44771</v>
      </c>
      <c r="E3050" s="63" t="s">
        <v>2695</v>
      </c>
      <c r="F3050" s="63" t="s">
        <v>84</v>
      </c>
      <c r="G3050" s="114" t="s">
        <v>40</v>
      </c>
      <c r="H3050" s="78" t="s">
        <v>41</v>
      </c>
      <c r="I3050" s="63" t="s">
        <v>41</v>
      </c>
      <c r="J3050" s="63" t="s">
        <v>1771</v>
      </c>
      <c r="K3050" s="61" t="s">
        <v>1830</v>
      </c>
      <c r="L3050" s="61" t="s">
        <v>84</v>
      </c>
      <c r="M3050" s="66" t="s">
        <v>155</v>
      </c>
      <c r="N3050" s="61" t="s">
        <v>156</v>
      </c>
      <c r="O3050" s="61" t="s">
        <v>1772</v>
      </c>
      <c r="P3050" s="61" t="s">
        <v>1737</v>
      </c>
      <c r="Q3050" s="68">
        <v>176.64</v>
      </c>
      <c r="R3050" s="68">
        <v>13.84</v>
      </c>
      <c r="S3050" s="69">
        <v>2444.77</v>
      </c>
      <c r="T3050" s="70">
        <v>0.7</v>
      </c>
      <c r="U3050" s="79">
        <v>0</v>
      </c>
      <c r="V3050" s="70">
        <v>0.01</v>
      </c>
      <c r="W3050" s="79">
        <v>0</v>
      </c>
      <c r="X3050" s="61" t="s">
        <v>82</v>
      </c>
      <c r="Y3050" s="64" t="s">
        <v>50</v>
      </c>
      <c r="Z3050" s="65" t="s">
        <v>2847</v>
      </c>
      <c r="AA3050" s="60">
        <v>0</v>
      </c>
      <c r="AB3050" s="60">
        <v>0</v>
      </c>
      <c r="AC3050" s="75" t="s">
        <v>83</v>
      </c>
      <c r="AD3050" s="73">
        <v>32.1</v>
      </c>
      <c r="AE3050" s="73">
        <v>0</v>
      </c>
      <c r="AF3050" s="73">
        <v>0</v>
      </c>
      <c r="AG3050" s="73">
        <v>8.0500000000000007</v>
      </c>
      <c r="AH3050" s="73">
        <v>0</v>
      </c>
      <c r="AI3050" s="73">
        <v>0</v>
      </c>
      <c r="AJ3050" s="73">
        <v>0</v>
      </c>
      <c r="AK3050" s="74">
        <v>32</v>
      </c>
      <c r="AL3050" s="90" t="s">
        <v>90</v>
      </c>
      <c r="AM3050" s="92"/>
    </row>
    <row r="3051" spans="1:39" ht="21" hidden="1" customHeight="1">
      <c r="A3051" s="60">
        <v>2706</v>
      </c>
      <c r="B3051" s="97">
        <v>1008133</v>
      </c>
      <c r="C3051" s="97">
        <v>91030528</v>
      </c>
      <c r="D3051" s="98">
        <v>44771</v>
      </c>
      <c r="E3051" s="99" t="s">
        <v>2695</v>
      </c>
      <c r="F3051" s="99" t="s">
        <v>84</v>
      </c>
      <c r="G3051" s="115" t="s">
        <v>40</v>
      </c>
      <c r="H3051" s="100" t="s">
        <v>41</v>
      </c>
      <c r="I3051" s="99" t="s">
        <v>41</v>
      </c>
      <c r="J3051" s="99" t="s">
        <v>1731</v>
      </c>
      <c r="K3051" s="97" t="s">
        <v>1830</v>
      </c>
      <c r="L3051" s="97" t="s">
        <v>84</v>
      </c>
      <c r="M3051" s="66" t="s">
        <v>155</v>
      </c>
      <c r="N3051" s="97" t="s">
        <v>471</v>
      </c>
      <c r="O3051" s="97" t="s">
        <v>471</v>
      </c>
      <c r="P3051" s="97" t="s">
        <v>471</v>
      </c>
      <c r="Q3051" s="101">
        <v>179.22</v>
      </c>
      <c r="R3051" s="101">
        <v>10.46</v>
      </c>
      <c r="S3051" s="102">
        <v>1874.68</v>
      </c>
      <c r="T3051" s="103">
        <v>0.54</v>
      </c>
      <c r="U3051" s="104">
        <v>0</v>
      </c>
      <c r="V3051" s="103">
        <v>0.03</v>
      </c>
      <c r="W3051" s="104">
        <v>0</v>
      </c>
      <c r="X3051" s="97" t="s">
        <v>82</v>
      </c>
      <c r="Y3051" s="109" t="s">
        <v>50</v>
      </c>
      <c r="Z3051" s="65" t="s">
        <v>2847</v>
      </c>
      <c r="AA3051" s="60">
        <v>0</v>
      </c>
      <c r="AB3051" s="60">
        <v>0</v>
      </c>
      <c r="AC3051" s="105" t="s">
        <v>83</v>
      </c>
      <c r="AD3051" s="106">
        <v>89.51</v>
      </c>
      <c r="AE3051" s="106">
        <v>0</v>
      </c>
      <c r="AF3051" s="106">
        <v>0</v>
      </c>
      <c r="AG3051" s="106">
        <v>18.29</v>
      </c>
      <c r="AH3051" s="106">
        <v>0</v>
      </c>
      <c r="AI3051" s="106">
        <v>0</v>
      </c>
      <c r="AJ3051" s="106">
        <v>0</v>
      </c>
      <c r="AK3051" s="107">
        <v>90</v>
      </c>
      <c r="AL3051" s="90" t="s">
        <v>90</v>
      </c>
      <c r="AM3051" s="92"/>
    </row>
    <row r="3052" spans="1:39" ht="21" hidden="1" customHeight="1">
      <c r="A3052" s="60">
        <v>2707</v>
      </c>
      <c r="B3052" s="61">
        <v>8014386</v>
      </c>
      <c r="C3052" s="61">
        <v>92062609</v>
      </c>
      <c r="D3052" s="62">
        <v>44772</v>
      </c>
      <c r="E3052" s="63" t="s">
        <v>3017</v>
      </c>
      <c r="F3052" s="63" t="s">
        <v>39</v>
      </c>
      <c r="G3052" s="114" t="s">
        <v>175</v>
      </c>
      <c r="H3052" s="78" t="s">
        <v>176</v>
      </c>
      <c r="I3052" s="63" t="s">
        <v>177</v>
      </c>
      <c r="J3052" s="63" t="s">
        <v>1371</v>
      </c>
      <c r="K3052" s="61" t="s">
        <v>1830</v>
      </c>
      <c r="L3052" s="61">
        <v>20221200041863</v>
      </c>
      <c r="M3052" s="66" t="s">
        <v>78</v>
      </c>
      <c r="N3052" s="61" t="s">
        <v>270</v>
      </c>
      <c r="O3052" s="61" t="s">
        <v>917</v>
      </c>
      <c r="P3052" s="61" t="s">
        <v>736</v>
      </c>
      <c r="Q3052" s="68">
        <v>147.13999999999999</v>
      </c>
      <c r="R3052" s="68">
        <v>3.65</v>
      </c>
      <c r="S3052" s="69">
        <v>536.80999999999995</v>
      </c>
      <c r="T3052" s="70">
        <v>0.15</v>
      </c>
      <c r="U3052" s="79">
        <v>0</v>
      </c>
      <c r="V3052" s="70">
        <v>0.06</v>
      </c>
      <c r="W3052" s="79">
        <v>0</v>
      </c>
      <c r="X3052" s="61" t="s">
        <v>183</v>
      </c>
      <c r="Y3052" s="64" t="s">
        <v>50</v>
      </c>
      <c r="Z3052" s="65" t="s">
        <v>2847</v>
      </c>
      <c r="AA3052" s="60">
        <v>0</v>
      </c>
      <c r="AB3052" s="60">
        <v>0</v>
      </c>
      <c r="AC3052" s="75" t="s">
        <v>3018</v>
      </c>
      <c r="AD3052" s="73">
        <v>220.5</v>
      </c>
      <c r="AE3052" s="73">
        <v>0</v>
      </c>
      <c r="AF3052" s="73">
        <v>0</v>
      </c>
      <c r="AG3052" s="73">
        <v>0</v>
      </c>
      <c r="AH3052" s="73">
        <v>0</v>
      </c>
      <c r="AI3052" s="73">
        <v>0</v>
      </c>
      <c r="AJ3052" s="73">
        <v>0</v>
      </c>
      <c r="AK3052" s="74">
        <v>0</v>
      </c>
      <c r="AL3052" s="90" t="s">
        <v>52</v>
      </c>
      <c r="AM3052" s="82" t="s">
        <v>3559</v>
      </c>
    </row>
    <row r="3053" spans="1:39" ht="21" hidden="1" customHeight="1">
      <c r="A3053" s="60"/>
      <c r="B3053" s="97">
        <v>2001916</v>
      </c>
      <c r="C3053" s="97">
        <v>521398</v>
      </c>
      <c r="D3053" s="98">
        <v>44772</v>
      </c>
      <c r="E3053" s="99" t="s">
        <v>2695</v>
      </c>
      <c r="F3053" s="99" t="s">
        <v>84</v>
      </c>
      <c r="G3053" s="115" t="s">
        <v>73</v>
      </c>
      <c r="H3053" s="100" t="s">
        <v>153</v>
      </c>
      <c r="I3053" s="99" t="s">
        <v>153</v>
      </c>
      <c r="J3053" s="99" t="s">
        <v>1547</v>
      </c>
      <c r="K3053" s="97" t="s">
        <v>1830</v>
      </c>
      <c r="L3053" s="97" t="s">
        <v>84</v>
      </c>
      <c r="M3053" s="66" t="s">
        <v>155</v>
      </c>
      <c r="N3053" s="97" t="s">
        <v>156</v>
      </c>
      <c r="O3053" s="97" t="s">
        <v>1108</v>
      </c>
      <c r="P3053" s="97" t="s">
        <v>1953</v>
      </c>
      <c r="Q3053" s="101">
        <v>121.04</v>
      </c>
      <c r="R3053" s="101">
        <v>9.9600000000000009</v>
      </c>
      <c r="S3053" s="102">
        <v>1206.02</v>
      </c>
      <c r="T3053" s="103">
        <v>0</v>
      </c>
      <c r="U3053" s="104">
        <v>0</v>
      </c>
      <c r="V3053" s="103">
        <v>0.01</v>
      </c>
      <c r="W3053" s="104">
        <v>0</v>
      </c>
      <c r="X3053" s="97" t="s">
        <v>82</v>
      </c>
      <c r="Y3053" s="109" t="s">
        <v>50</v>
      </c>
      <c r="Z3053" s="65" t="s">
        <v>2847</v>
      </c>
      <c r="AA3053" s="60">
        <v>0</v>
      </c>
      <c r="AB3053" s="60">
        <v>0</v>
      </c>
      <c r="AC3053" s="105" t="s">
        <v>83</v>
      </c>
      <c r="AD3053" s="106">
        <v>4.88</v>
      </c>
      <c r="AE3053" s="106">
        <v>0</v>
      </c>
      <c r="AF3053" s="106">
        <v>0</v>
      </c>
      <c r="AG3053" s="106">
        <v>0</v>
      </c>
      <c r="AH3053" s="106">
        <v>0</v>
      </c>
      <c r="AI3053" s="106">
        <v>0</v>
      </c>
      <c r="AJ3053" s="106">
        <v>1.25</v>
      </c>
      <c r="AK3053" s="107">
        <v>5</v>
      </c>
      <c r="AL3053" s="90" t="s">
        <v>90</v>
      </c>
      <c r="AM3053" s="92"/>
    </row>
    <row r="3054" spans="1:39" ht="21" hidden="1" customHeight="1">
      <c r="A3054" s="60">
        <v>2708</v>
      </c>
      <c r="B3054" s="61">
        <v>1001306</v>
      </c>
      <c r="C3054" s="61">
        <v>137838</v>
      </c>
      <c r="D3054" s="62">
        <v>44774</v>
      </c>
      <c r="E3054" s="63" t="s">
        <v>38</v>
      </c>
      <c r="F3054" s="63" t="s">
        <v>39</v>
      </c>
      <c r="G3054" s="114" t="s">
        <v>40</v>
      </c>
      <c r="H3054" s="78" t="s">
        <v>41</v>
      </c>
      <c r="I3054" s="63" t="s">
        <v>1807</v>
      </c>
      <c r="J3054" s="63" t="s">
        <v>3019</v>
      </c>
      <c r="K3054" s="61" t="s">
        <v>1830</v>
      </c>
      <c r="L3054" s="61">
        <v>20221200046413</v>
      </c>
      <c r="M3054" s="66" t="s">
        <v>78</v>
      </c>
      <c r="N3054" s="61" t="s">
        <v>1809</v>
      </c>
      <c r="O3054" s="61" t="s">
        <v>454</v>
      </c>
      <c r="P3054" s="61" t="s">
        <v>3020</v>
      </c>
      <c r="Q3054" s="68">
        <v>65.02</v>
      </c>
      <c r="R3054" s="68">
        <v>9.01</v>
      </c>
      <c r="S3054" s="69">
        <v>586.04</v>
      </c>
      <c r="T3054" s="70">
        <v>0.17</v>
      </c>
      <c r="U3054" s="79">
        <v>0</v>
      </c>
      <c r="V3054" s="70">
        <v>0</v>
      </c>
      <c r="W3054" s="79">
        <v>0</v>
      </c>
      <c r="X3054" s="61" t="s">
        <v>49</v>
      </c>
      <c r="Y3054" s="64" t="s">
        <v>50</v>
      </c>
      <c r="Z3054" s="65" t="s">
        <v>3021</v>
      </c>
      <c r="AA3054" s="60">
        <v>0</v>
      </c>
      <c r="AB3054" s="60">
        <v>0</v>
      </c>
      <c r="AC3054" s="75" t="s">
        <v>49</v>
      </c>
      <c r="AD3054" s="73">
        <v>0</v>
      </c>
      <c r="AE3054" s="73">
        <v>280</v>
      </c>
      <c r="AF3054" s="73">
        <v>40</v>
      </c>
      <c r="AG3054" s="73">
        <v>0</v>
      </c>
      <c r="AH3054" s="73">
        <v>0</v>
      </c>
      <c r="AI3054" s="73">
        <v>0</v>
      </c>
      <c r="AJ3054" s="73">
        <v>0</v>
      </c>
      <c r="AK3054" s="74">
        <v>0</v>
      </c>
      <c r="AL3054" s="90" t="s">
        <v>52</v>
      </c>
      <c r="AM3054" s="92"/>
    </row>
    <row r="3055" spans="1:39" ht="21" hidden="1" customHeight="1">
      <c r="A3055" s="60">
        <v>2709</v>
      </c>
      <c r="B3055" s="61">
        <v>1001358</v>
      </c>
      <c r="C3055" s="61">
        <v>138345</v>
      </c>
      <c r="D3055" s="62">
        <v>44774</v>
      </c>
      <c r="E3055" s="63" t="s">
        <v>38</v>
      </c>
      <c r="F3055" s="63" t="s">
        <v>39</v>
      </c>
      <c r="G3055" s="114" t="s">
        <v>40</v>
      </c>
      <c r="H3055" s="78" t="s">
        <v>41</v>
      </c>
      <c r="I3055" s="63" t="s">
        <v>42</v>
      </c>
      <c r="J3055" s="63" t="s">
        <v>1009</v>
      </c>
      <c r="K3055" s="61" t="s">
        <v>1830</v>
      </c>
      <c r="L3055" s="61">
        <v>20221200046413</v>
      </c>
      <c r="M3055" s="66" t="s">
        <v>78</v>
      </c>
      <c r="N3055" s="61" t="s">
        <v>2303</v>
      </c>
      <c r="O3055" s="61" t="s">
        <v>1169</v>
      </c>
      <c r="P3055" s="61" t="s">
        <v>3022</v>
      </c>
      <c r="Q3055" s="68">
        <v>199.47</v>
      </c>
      <c r="R3055" s="68">
        <v>6.86</v>
      </c>
      <c r="S3055" s="69">
        <v>1368.76</v>
      </c>
      <c r="T3055" s="70">
        <v>0.39</v>
      </c>
      <c r="U3055" s="79">
        <v>0</v>
      </c>
      <c r="V3055" s="70">
        <v>0</v>
      </c>
      <c r="W3055" s="79">
        <v>0</v>
      </c>
      <c r="X3055" s="61" t="s">
        <v>1876</v>
      </c>
      <c r="Y3055" s="64" t="s">
        <v>50</v>
      </c>
      <c r="Z3055" s="65" t="s">
        <v>3021</v>
      </c>
      <c r="AA3055" s="60">
        <v>0</v>
      </c>
      <c r="AB3055" s="60">
        <v>0</v>
      </c>
      <c r="AC3055" s="75" t="s">
        <v>1876</v>
      </c>
      <c r="AD3055" s="73">
        <v>0</v>
      </c>
      <c r="AE3055" s="73">
        <v>640</v>
      </c>
      <c r="AF3055" s="73">
        <v>91.43</v>
      </c>
      <c r="AG3055" s="73">
        <v>0</v>
      </c>
      <c r="AH3055" s="73">
        <v>0</v>
      </c>
      <c r="AI3055" s="73">
        <v>0</v>
      </c>
      <c r="AJ3055" s="73">
        <v>0</v>
      </c>
      <c r="AK3055" s="74">
        <v>0</v>
      </c>
      <c r="AL3055" s="90" t="s">
        <v>52</v>
      </c>
      <c r="AM3055" s="92"/>
    </row>
    <row r="3056" spans="1:39" ht="21" hidden="1" customHeight="1">
      <c r="A3056" s="60">
        <v>2710</v>
      </c>
      <c r="B3056" s="61">
        <v>1000668</v>
      </c>
      <c r="C3056" s="61">
        <v>138520</v>
      </c>
      <c r="D3056" s="62">
        <v>44774</v>
      </c>
      <c r="E3056" s="63" t="s">
        <v>38</v>
      </c>
      <c r="F3056" s="63" t="s">
        <v>39</v>
      </c>
      <c r="G3056" s="114" t="s">
        <v>40</v>
      </c>
      <c r="H3056" s="78" t="s">
        <v>41</v>
      </c>
      <c r="I3056" s="63" t="s">
        <v>1561</v>
      </c>
      <c r="J3056" s="63" t="s">
        <v>3023</v>
      </c>
      <c r="K3056" s="61" t="s">
        <v>1830</v>
      </c>
      <c r="L3056" s="61">
        <v>20221200046413</v>
      </c>
      <c r="M3056" s="66" t="s">
        <v>78</v>
      </c>
      <c r="N3056" s="61" t="s">
        <v>492</v>
      </c>
      <c r="O3056" s="61" t="s">
        <v>3024</v>
      </c>
      <c r="P3056" s="61" t="s">
        <v>3025</v>
      </c>
      <c r="Q3056" s="68">
        <v>199.47</v>
      </c>
      <c r="R3056" s="68">
        <v>6.86</v>
      </c>
      <c r="S3056" s="69">
        <v>251.09</v>
      </c>
      <c r="T3056" s="70">
        <v>7.0000000000000007E-2</v>
      </c>
      <c r="U3056" s="79">
        <v>0</v>
      </c>
      <c r="V3056" s="70">
        <v>0</v>
      </c>
      <c r="W3056" s="79">
        <v>0</v>
      </c>
      <c r="X3056" s="61" t="s">
        <v>49</v>
      </c>
      <c r="Y3056" s="64" t="s">
        <v>50</v>
      </c>
      <c r="Z3056" s="65" t="s">
        <v>3021</v>
      </c>
      <c r="AA3056" s="60">
        <v>0</v>
      </c>
      <c r="AB3056" s="60">
        <v>0</v>
      </c>
      <c r="AC3056" s="75" t="s">
        <v>49</v>
      </c>
      <c r="AD3056" s="73">
        <v>0</v>
      </c>
      <c r="AE3056" s="73">
        <v>200</v>
      </c>
      <c r="AF3056" s="73">
        <v>28.57</v>
      </c>
      <c r="AG3056" s="73">
        <v>0</v>
      </c>
      <c r="AH3056" s="73">
        <v>0</v>
      </c>
      <c r="AI3056" s="73">
        <v>0</v>
      </c>
      <c r="AJ3056" s="73">
        <v>0</v>
      </c>
      <c r="AK3056" s="74">
        <v>0</v>
      </c>
      <c r="AL3056" s="90" t="s">
        <v>52</v>
      </c>
      <c r="AM3056" s="92"/>
    </row>
    <row r="3057" spans="1:39" ht="21" hidden="1" customHeight="1">
      <c r="A3057" s="60">
        <v>2711</v>
      </c>
      <c r="B3057" s="61">
        <v>1001302</v>
      </c>
      <c r="C3057" s="61">
        <v>140990</v>
      </c>
      <c r="D3057" s="62">
        <v>44774</v>
      </c>
      <c r="E3057" s="63" t="s">
        <v>38</v>
      </c>
      <c r="F3057" s="63" t="s">
        <v>39</v>
      </c>
      <c r="G3057" s="114" t="s">
        <v>40</v>
      </c>
      <c r="H3057" s="78" t="s">
        <v>41</v>
      </c>
      <c r="I3057" s="63" t="s">
        <v>1807</v>
      </c>
      <c r="J3057" s="63" t="s">
        <v>3019</v>
      </c>
      <c r="K3057" s="61" t="s">
        <v>1830</v>
      </c>
      <c r="L3057" s="61">
        <v>20221200046413</v>
      </c>
      <c r="M3057" s="66" t="s">
        <v>78</v>
      </c>
      <c r="N3057" s="61" t="s">
        <v>3020</v>
      </c>
      <c r="O3057" s="61" t="s">
        <v>56</v>
      </c>
      <c r="P3057" s="61" t="s">
        <v>233</v>
      </c>
      <c r="Q3057" s="68">
        <v>273.04000000000002</v>
      </c>
      <c r="R3057" s="68">
        <v>9.41</v>
      </c>
      <c r="S3057" s="69">
        <v>2570.02</v>
      </c>
      <c r="T3057" s="70">
        <v>0.73</v>
      </c>
      <c r="U3057" s="79">
        <v>0</v>
      </c>
      <c r="V3057" s="70">
        <v>0</v>
      </c>
      <c r="W3057" s="79">
        <v>0</v>
      </c>
      <c r="X3057" s="61" t="s">
        <v>49</v>
      </c>
      <c r="Y3057" s="64" t="s">
        <v>50</v>
      </c>
      <c r="Z3057" s="65" t="s">
        <v>3021</v>
      </c>
      <c r="AA3057" s="60">
        <v>0</v>
      </c>
      <c r="AB3057" s="60">
        <v>0</v>
      </c>
      <c r="AC3057" s="75" t="s">
        <v>49</v>
      </c>
      <c r="AD3057" s="73">
        <v>0</v>
      </c>
      <c r="AE3057" s="73">
        <v>400</v>
      </c>
      <c r="AF3057" s="73">
        <v>57.14</v>
      </c>
      <c r="AG3057" s="73">
        <v>0</v>
      </c>
      <c r="AH3057" s="73">
        <v>0</v>
      </c>
      <c r="AI3057" s="73">
        <v>0</v>
      </c>
      <c r="AJ3057" s="73">
        <v>0</v>
      </c>
      <c r="AK3057" s="74">
        <v>0</v>
      </c>
      <c r="AL3057" s="90" t="s">
        <v>52</v>
      </c>
      <c r="AM3057" s="92"/>
    </row>
    <row r="3058" spans="1:39" ht="21" hidden="1" customHeight="1">
      <c r="A3058" s="60">
        <v>2712</v>
      </c>
      <c r="B3058" s="61">
        <v>1001295</v>
      </c>
      <c r="C3058" s="61">
        <v>140992</v>
      </c>
      <c r="D3058" s="62">
        <v>44774</v>
      </c>
      <c r="E3058" s="63" t="s">
        <v>38</v>
      </c>
      <c r="F3058" s="63" t="s">
        <v>39</v>
      </c>
      <c r="G3058" s="114" t="s">
        <v>40</v>
      </c>
      <c r="H3058" s="78" t="s">
        <v>41</v>
      </c>
      <c r="I3058" s="63" t="s">
        <v>1807</v>
      </c>
      <c r="J3058" s="63" t="s">
        <v>3019</v>
      </c>
      <c r="K3058" s="61" t="s">
        <v>1830</v>
      </c>
      <c r="L3058" s="61">
        <v>20221200046413</v>
      </c>
      <c r="M3058" s="66" t="s">
        <v>78</v>
      </c>
      <c r="N3058" s="61" t="s">
        <v>3020</v>
      </c>
      <c r="O3058" s="61" t="s">
        <v>233</v>
      </c>
      <c r="P3058" s="61" t="s">
        <v>1809</v>
      </c>
      <c r="Q3058" s="68">
        <v>316.87</v>
      </c>
      <c r="R3058" s="68">
        <v>9.52</v>
      </c>
      <c r="S3058" s="69">
        <v>3017.81</v>
      </c>
      <c r="T3058" s="70">
        <v>0.86</v>
      </c>
      <c r="U3058" s="79">
        <v>0</v>
      </c>
      <c r="V3058" s="70">
        <v>0</v>
      </c>
      <c r="W3058" s="79">
        <v>0</v>
      </c>
      <c r="X3058" s="61" t="s">
        <v>49</v>
      </c>
      <c r="Y3058" s="64" t="s">
        <v>50</v>
      </c>
      <c r="Z3058" s="65" t="s">
        <v>3021</v>
      </c>
      <c r="AA3058" s="60">
        <v>0</v>
      </c>
      <c r="AB3058" s="60">
        <v>0</v>
      </c>
      <c r="AC3058" s="75" t="s">
        <v>49</v>
      </c>
      <c r="AD3058" s="73">
        <v>0</v>
      </c>
      <c r="AE3058" s="73">
        <v>250</v>
      </c>
      <c r="AF3058" s="73">
        <v>35.71</v>
      </c>
      <c r="AG3058" s="73">
        <v>0</v>
      </c>
      <c r="AH3058" s="73">
        <v>0</v>
      </c>
      <c r="AI3058" s="73">
        <v>0</v>
      </c>
      <c r="AJ3058" s="73">
        <v>0</v>
      </c>
      <c r="AK3058" s="74">
        <v>0</v>
      </c>
      <c r="AL3058" s="90" t="s">
        <v>52</v>
      </c>
      <c r="AM3058" s="92"/>
    </row>
    <row r="3059" spans="1:39" ht="21" hidden="1" customHeight="1">
      <c r="A3059" s="60">
        <v>2713</v>
      </c>
      <c r="B3059" s="61">
        <v>10006311</v>
      </c>
      <c r="C3059" s="61">
        <v>159191</v>
      </c>
      <c r="D3059" s="62">
        <v>44774</v>
      </c>
      <c r="E3059" s="63" t="s">
        <v>38</v>
      </c>
      <c r="F3059" s="63" t="s">
        <v>84</v>
      </c>
      <c r="G3059" s="114" t="s">
        <v>73</v>
      </c>
      <c r="H3059" s="78" t="s">
        <v>74</v>
      </c>
      <c r="I3059" s="63" t="s">
        <v>75</v>
      </c>
      <c r="J3059" s="63" t="s">
        <v>1810</v>
      </c>
      <c r="K3059" s="61" t="s">
        <v>1830</v>
      </c>
      <c r="L3059" s="61" t="s">
        <v>84</v>
      </c>
      <c r="M3059" s="66" t="s">
        <v>45</v>
      </c>
      <c r="N3059" s="61" t="s">
        <v>81</v>
      </c>
      <c r="O3059" s="61" t="s">
        <v>3026</v>
      </c>
      <c r="P3059" s="61" t="s">
        <v>1525</v>
      </c>
      <c r="Q3059" s="68">
        <v>55.08</v>
      </c>
      <c r="R3059" s="68">
        <v>11.8</v>
      </c>
      <c r="S3059" s="69">
        <v>650.16999999999996</v>
      </c>
      <c r="T3059" s="70">
        <v>0.19</v>
      </c>
      <c r="U3059" s="79">
        <v>0</v>
      </c>
      <c r="V3059" s="70">
        <v>0.02</v>
      </c>
      <c r="W3059" s="79">
        <v>0</v>
      </c>
      <c r="X3059" s="61" t="s">
        <v>82</v>
      </c>
      <c r="Y3059" s="64" t="s">
        <v>50</v>
      </c>
      <c r="Z3059" s="65" t="s">
        <v>3021</v>
      </c>
      <c r="AA3059" s="60">
        <v>0</v>
      </c>
      <c r="AB3059" s="60">
        <v>0</v>
      </c>
      <c r="AC3059" s="75" t="s">
        <v>83</v>
      </c>
      <c r="AD3059" s="73">
        <v>63.3</v>
      </c>
      <c r="AE3059" s="73">
        <v>0</v>
      </c>
      <c r="AF3059" s="73">
        <v>0</v>
      </c>
      <c r="AG3059" s="73">
        <v>12.15</v>
      </c>
      <c r="AH3059" s="73">
        <v>0</v>
      </c>
      <c r="AI3059" s="73">
        <v>0</v>
      </c>
      <c r="AJ3059" s="73">
        <v>0</v>
      </c>
      <c r="AK3059" s="74">
        <v>63</v>
      </c>
      <c r="AL3059" s="90" t="s">
        <v>90</v>
      </c>
      <c r="AM3059" s="92"/>
    </row>
    <row r="3060" spans="1:39" ht="21" hidden="1" customHeight="1">
      <c r="A3060" s="60">
        <v>2714</v>
      </c>
      <c r="B3060" s="97">
        <v>10008044</v>
      </c>
      <c r="C3060" s="97">
        <v>159687</v>
      </c>
      <c r="D3060" s="98">
        <v>44774</v>
      </c>
      <c r="E3060" s="99" t="s">
        <v>38</v>
      </c>
      <c r="F3060" s="99" t="s">
        <v>770</v>
      </c>
      <c r="G3060" s="115" t="s">
        <v>73</v>
      </c>
      <c r="H3060" s="100" t="s">
        <v>74</v>
      </c>
      <c r="I3060" s="99" t="s">
        <v>75</v>
      </c>
      <c r="J3060" s="99" t="s">
        <v>2519</v>
      </c>
      <c r="K3060" s="97" t="s">
        <v>1830</v>
      </c>
      <c r="L3060" s="97">
        <v>20221200050493</v>
      </c>
      <c r="M3060" s="66" t="s">
        <v>45</v>
      </c>
      <c r="N3060" s="97" t="s">
        <v>3027</v>
      </c>
      <c r="O3060" s="97" t="s">
        <v>1333</v>
      </c>
      <c r="P3060" s="97" t="s">
        <v>1656</v>
      </c>
      <c r="Q3060" s="101">
        <v>104.05</v>
      </c>
      <c r="R3060" s="101">
        <v>7.45</v>
      </c>
      <c r="S3060" s="102">
        <v>775.24</v>
      </c>
      <c r="T3060" s="103">
        <v>0.22</v>
      </c>
      <c r="U3060" s="104">
        <v>0</v>
      </c>
      <c r="V3060" s="103">
        <v>0.03</v>
      </c>
      <c r="W3060" s="104">
        <v>0</v>
      </c>
      <c r="X3060" s="97" t="s">
        <v>82</v>
      </c>
      <c r="Y3060" s="109" t="s">
        <v>50</v>
      </c>
      <c r="Z3060" s="65" t="s">
        <v>3021</v>
      </c>
      <c r="AA3060" s="60">
        <v>0</v>
      </c>
      <c r="AB3060" s="60">
        <v>0</v>
      </c>
      <c r="AC3060" s="105" t="s">
        <v>83</v>
      </c>
      <c r="AD3060" s="106">
        <v>119.25</v>
      </c>
      <c r="AE3060" s="106">
        <v>0</v>
      </c>
      <c r="AF3060" s="106">
        <v>0</v>
      </c>
      <c r="AG3060" s="106">
        <v>19.989999999999998</v>
      </c>
      <c r="AH3060" s="106">
        <v>0</v>
      </c>
      <c r="AI3060" s="106">
        <v>0</v>
      </c>
      <c r="AJ3060" s="106">
        <v>0</v>
      </c>
      <c r="AK3060" s="107">
        <v>119</v>
      </c>
      <c r="AL3060" s="108" t="s">
        <v>161</v>
      </c>
      <c r="AM3060" s="92"/>
    </row>
    <row r="3061" spans="1:39" ht="21" hidden="1" customHeight="1">
      <c r="A3061" s="60">
        <v>2715</v>
      </c>
      <c r="B3061" s="61">
        <v>12001244</v>
      </c>
      <c r="C3061" s="61">
        <v>179332</v>
      </c>
      <c r="D3061" s="62">
        <v>44774</v>
      </c>
      <c r="E3061" s="63" t="s">
        <v>38</v>
      </c>
      <c r="F3061" s="63" t="s">
        <v>84</v>
      </c>
      <c r="G3061" s="114" t="s">
        <v>73</v>
      </c>
      <c r="H3061" s="78" t="s">
        <v>91</v>
      </c>
      <c r="I3061" s="63" t="s">
        <v>1245</v>
      </c>
      <c r="J3061" s="63" t="s">
        <v>2055</v>
      </c>
      <c r="K3061" s="61" t="s">
        <v>1830</v>
      </c>
      <c r="L3061" s="61" t="s">
        <v>84</v>
      </c>
      <c r="M3061" s="66" t="s">
        <v>45</v>
      </c>
      <c r="N3061" s="61" t="s">
        <v>1990</v>
      </c>
      <c r="O3061" s="61" t="s">
        <v>841</v>
      </c>
      <c r="P3061" s="61" t="s">
        <v>820</v>
      </c>
      <c r="Q3061" s="68">
        <v>59.98</v>
      </c>
      <c r="R3061" s="68">
        <v>7.28</v>
      </c>
      <c r="S3061" s="69">
        <v>436.77</v>
      </c>
      <c r="T3061" s="70">
        <v>0.12</v>
      </c>
      <c r="U3061" s="79">
        <v>0</v>
      </c>
      <c r="V3061" s="70">
        <v>0.01</v>
      </c>
      <c r="W3061" s="79">
        <v>0</v>
      </c>
      <c r="X3061" s="61" t="s">
        <v>82</v>
      </c>
      <c r="Y3061" s="64" t="s">
        <v>50</v>
      </c>
      <c r="Z3061" s="65" t="s">
        <v>3021</v>
      </c>
      <c r="AA3061" s="60">
        <v>0</v>
      </c>
      <c r="AB3061" s="60">
        <v>0</v>
      </c>
      <c r="AC3061" s="75" t="s">
        <v>83</v>
      </c>
      <c r="AD3061" s="73">
        <v>5.43</v>
      </c>
      <c r="AE3061" s="73">
        <v>0</v>
      </c>
      <c r="AF3061" s="73">
        <v>0</v>
      </c>
      <c r="AG3061" s="73">
        <v>0</v>
      </c>
      <c r="AH3061" s="73">
        <v>0</v>
      </c>
      <c r="AI3061" s="73">
        <v>0</v>
      </c>
      <c r="AJ3061" s="73">
        <v>0.7</v>
      </c>
      <c r="AK3061" s="74">
        <v>5</v>
      </c>
      <c r="AL3061" s="90" t="s">
        <v>90</v>
      </c>
      <c r="AM3061" s="92"/>
    </row>
    <row r="3062" spans="1:39" ht="21" hidden="1" customHeight="1">
      <c r="A3062" s="60">
        <v>2716</v>
      </c>
      <c r="B3062" s="61">
        <v>13000307</v>
      </c>
      <c r="C3062" s="61">
        <v>182265</v>
      </c>
      <c r="D3062" s="62">
        <v>44774</v>
      </c>
      <c r="E3062" s="63" t="s">
        <v>38</v>
      </c>
      <c r="F3062" s="63" t="s">
        <v>84</v>
      </c>
      <c r="G3062" s="114" t="s">
        <v>73</v>
      </c>
      <c r="H3062" s="78" t="s">
        <v>440</v>
      </c>
      <c r="I3062" s="63" t="s">
        <v>1152</v>
      </c>
      <c r="J3062" s="63" t="s">
        <v>1152</v>
      </c>
      <c r="K3062" s="61" t="s">
        <v>1830</v>
      </c>
      <c r="L3062" s="61" t="s">
        <v>84</v>
      </c>
      <c r="M3062" s="66" t="s">
        <v>78</v>
      </c>
      <c r="N3062" s="61" t="s">
        <v>1107</v>
      </c>
      <c r="O3062" s="61" t="s">
        <v>451</v>
      </c>
      <c r="P3062" s="61" t="s">
        <v>2718</v>
      </c>
      <c r="Q3062" s="68">
        <v>56.42</v>
      </c>
      <c r="R3062" s="68">
        <v>5.92</v>
      </c>
      <c r="S3062" s="69">
        <v>333.97</v>
      </c>
      <c r="T3062" s="70">
        <v>0.1</v>
      </c>
      <c r="U3062" s="79">
        <v>0</v>
      </c>
      <c r="V3062" s="70">
        <v>0</v>
      </c>
      <c r="W3062" s="79">
        <v>0</v>
      </c>
      <c r="X3062" s="61" t="s">
        <v>82</v>
      </c>
      <c r="Y3062" s="64" t="s">
        <v>50</v>
      </c>
      <c r="Z3062" s="65" t="s">
        <v>3021</v>
      </c>
      <c r="AA3062" s="60">
        <v>0</v>
      </c>
      <c r="AB3062" s="60">
        <v>0</v>
      </c>
      <c r="AC3062" s="75" t="s">
        <v>83</v>
      </c>
      <c r="AD3062" s="73">
        <v>0.67</v>
      </c>
      <c r="AE3062" s="73">
        <v>0</v>
      </c>
      <c r="AF3062" s="73">
        <v>0</v>
      </c>
      <c r="AG3062" s="73">
        <v>0</v>
      </c>
      <c r="AH3062" s="73">
        <v>0</v>
      </c>
      <c r="AI3062" s="73">
        <v>0</v>
      </c>
      <c r="AJ3062" s="73">
        <v>0.66</v>
      </c>
      <c r="AK3062" s="74">
        <v>1</v>
      </c>
      <c r="AL3062" s="90" t="s">
        <v>90</v>
      </c>
      <c r="AM3062" s="92"/>
    </row>
    <row r="3063" spans="1:39" ht="21" hidden="1" customHeight="1">
      <c r="A3063" s="60">
        <v>2717</v>
      </c>
      <c r="B3063" s="61">
        <v>16002714</v>
      </c>
      <c r="C3063" s="61">
        <v>187943</v>
      </c>
      <c r="D3063" s="62">
        <v>44774</v>
      </c>
      <c r="E3063" s="334" t="s">
        <v>3571</v>
      </c>
      <c r="F3063" s="334" t="s">
        <v>3571</v>
      </c>
      <c r="G3063" s="114" t="s">
        <v>40</v>
      </c>
      <c r="H3063" s="78" t="s">
        <v>110</v>
      </c>
      <c r="I3063" s="63" t="s">
        <v>320</v>
      </c>
      <c r="J3063" s="63" t="s">
        <v>1725</v>
      </c>
      <c r="K3063" s="61" t="s">
        <v>1830</v>
      </c>
      <c r="L3063" s="61">
        <v>20221200080463</v>
      </c>
      <c r="M3063" s="66" t="s">
        <v>155</v>
      </c>
      <c r="N3063" s="61" t="s">
        <v>1520</v>
      </c>
      <c r="O3063" s="61" t="s">
        <v>2292</v>
      </c>
      <c r="P3063" s="61" t="s">
        <v>591</v>
      </c>
      <c r="Q3063" s="68">
        <v>120.67</v>
      </c>
      <c r="R3063" s="68">
        <v>10.71</v>
      </c>
      <c r="S3063" s="69">
        <v>270.19</v>
      </c>
      <c r="T3063" s="70">
        <v>0.38</v>
      </c>
      <c r="U3063" s="79">
        <v>0</v>
      </c>
      <c r="V3063" s="70">
        <v>0.14000000000000001</v>
      </c>
      <c r="W3063" s="79">
        <v>0</v>
      </c>
      <c r="X3063" s="61" t="s">
        <v>82</v>
      </c>
      <c r="Y3063" s="64" t="s">
        <v>50</v>
      </c>
      <c r="Z3063" s="65" t="s">
        <v>3021</v>
      </c>
      <c r="AA3063" s="60">
        <v>0</v>
      </c>
      <c r="AB3063" s="60">
        <v>0</v>
      </c>
      <c r="AC3063" s="75" t="s">
        <v>83</v>
      </c>
      <c r="AD3063" s="73">
        <v>492.30999999999995</v>
      </c>
      <c r="AE3063" s="73">
        <v>0</v>
      </c>
      <c r="AF3063" s="73">
        <v>0</v>
      </c>
      <c r="AG3063" s="73">
        <v>75.47</v>
      </c>
      <c r="AH3063" s="73">
        <v>0</v>
      </c>
      <c r="AI3063" s="73">
        <v>0</v>
      </c>
      <c r="AJ3063" s="73">
        <v>0</v>
      </c>
      <c r="AK3063" s="74">
        <v>492</v>
      </c>
      <c r="AL3063" s="90" t="s">
        <v>575</v>
      </c>
      <c r="AM3063" s="82" t="s">
        <v>3669</v>
      </c>
    </row>
    <row r="3064" spans="1:39" ht="21" hidden="1" customHeight="1">
      <c r="A3064" s="60">
        <v>2718</v>
      </c>
      <c r="B3064" s="61">
        <v>11012324</v>
      </c>
      <c r="C3064" s="61">
        <v>518463</v>
      </c>
      <c r="D3064" s="62">
        <v>44774</v>
      </c>
      <c r="E3064" s="334" t="s">
        <v>3571</v>
      </c>
      <c r="F3064" s="334" t="s">
        <v>3571</v>
      </c>
      <c r="G3064" s="114" t="s">
        <v>40</v>
      </c>
      <c r="H3064" s="78" t="s">
        <v>85</v>
      </c>
      <c r="I3064" s="63" t="s">
        <v>593</v>
      </c>
      <c r="J3064" s="63" t="s">
        <v>1331</v>
      </c>
      <c r="K3064" s="61" t="s">
        <v>1830</v>
      </c>
      <c r="L3064" s="61">
        <v>20211200096663</v>
      </c>
      <c r="M3064" s="66" t="s">
        <v>155</v>
      </c>
      <c r="N3064" s="61" t="s">
        <v>288</v>
      </c>
      <c r="O3064" s="61" t="s">
        <v>1102</v>
      </c>
      <c r="P3064" s="61" t="s">
        <v>1280</v>
      </c>
      <c r="Q3064" s="68">
        <v>133.57</v>
      </c>
      <c r="R3064" s="68">
        <v>17.04</v>
      </c>
      <c r="S3064" s="69">
        <v>2275.84</v>
      </c>
      <c r="T3064" s="70">
        <v>0.65</v>
      </c>
      <c r="U3064" s="79">
        <v>0</v>
      </c>
      <c r="V3064" s="70">
        <v>0.33</v>
      </c>
      <c r="W3064" s="79">
        <v>0</v>
      </c>
      <c r="X3064" s="61" t="s">
        <v>82</v>
      </c>
      <c r="Y3064" s="64" t="s">
        <v>50</v>
      </c>
      <c r="Z3064" s="65" t="s">
        <v>3021</v>
      </c>
      <c r="AA3064" s="60">
        <v>0</v>
      </c>
      <c r="AB3064" s="60">
        <v>0</v>
      </c>
      <c r="AC3064" s="75" t="s">
        <v>83</v>
      </c>
      <c r="AD3064" s="73">
        <v>1132.1100000000001</v>
      </c>
      <c r="AE3064" s="73">
        <v>0</v>
      </c>
      <c r="AF3064" s="73">
        <v>0</v>
      </c>
      <c r="AG3064" s="73">
        <v>236.49</v>
      </c>
      <c r="AH3064" s="73">
        <v>0</v>
      </c>
      <c r="AI3064" s="73">
        <v>0</v>
      </c>
      <c r="AJ3064" s="73">
        <v>0</v>
      </c>
      <c r="AK3064" s="74">
        <v>1131</v>
      </c>
      <c r="AL3064" s="90" t="s">
        <v>575</v>
      </c>
      <c r="AM3064" s="82" t="s">
        <v>3671</v>
      </c>
    </row>
    <row r="3065" spans="1:39" ht="21" hidden="1" customHeight="1">
      <c r="A3065" s="60">
        <v>2719</v>
      </c>
      <c r="B3065" s="61">
        <v>10010630</v>
      </c>
      <c r="C3065" s="61">
        <v>34011520</v>
      </c>
      <c r="D3065" s="62">
        <v>44774</v>
      </c>
      <c r="E3065" s="63" t="s">
        <v>173</v>
      </c>
      <c r="F3065" s="63" t="s">
        <v>1822</v>
      </c>
      <c r="G3065" s="114" t="s">
        <v>73</v>
      </c>
      <c r="H3065" s="78" t="s">
        <v>74</v>
      </c>
      <c r="I3065" s="63" t="s">
        <v>809</v>
      </c>
      <c r="J3065" s="63" t="s">
        <v>1398</v>
      </c>
      <c r="K3065" s="61" t="s">
        <v>1830</v>
      </c>
      <c r="L3065" s="61">
        <v>20221200039803</v>
      </c>
      <c r="M3065" s="66" t="s">
        <v>45</v>
      </c>
      <c r="N3065" s="61" t="s">
        <v>3028</v>
      </c>
      <c r="O3065" s="61" t="s">
        <v>3029</v>
      </c>
      <c r="P3065" s="61" t="s">
        <v>2996</v>
      </c>
      <c r="Q3065" s="68">
        <v>66.37</v>
      </c>
      <c r="R3065" s="68">
        <v>2.16</v>
      </c>
      <c r="S3065" s="69">
        <v>143.36000000000001</v>
      </c>
      <c r="T3065" s="70">
        <v>0.04</v>
      </c>
      <c r="U3065" s="79">
        <v>7.0000000000000007E-2</v>
      </c>
      <c r="V3065" s="70">
        <v>0.05</v>
      </c>
      <c r="W3065" s="79">
        <v>66.37</v>
      </c>
      <c r="X3065" s="61" t="s">
        <v>82</v>
      </c>
      <c r="Y3065" s="64" t="s">
        <v>50</v>
      </c>
      <c r="Z3065" s="65" t="s">
        <v>3021</v>
      </c>
      <c r="AA3065" s="60">
        <v>0</v>
      </c>
      <c r="AB3065" s="60">
        <v>0</v>
      </c>
      <c r="AC3065" s="75" t="s">
        <v>83</v>
      </c>
      <c r="AD3065" s="73">
        <v>143.36000000000001</v>
      </c>
      <c r="AE3065" s="73">
        <v>0</v>
      </c>
      <c r="AF3065" s="73">
        <v>0</v>
      </c>
      <c r="AG3065" s="73">
        <v>13.96</v>
      </c>
      <c r="AH3065" s="73">
        <v>0</v>
      </c>
      <c r="AI3065" s="73">
        <v>0</v>
      </c>
      <c r="AJ3065" s="73">
        <v>0</v>
      </c>
      <c r="AK3065" s="74">
        <v>0</v>
      </c>
      <c r="AL3065" s="108" t="s">
        <v>161</v>
      </c>
      <c r="AM3065" s="92"/>
    </row>
    <row r="3066" spans="1:39" ht="21" customHeight="1">
      <c r="A3066" s="60">
        <v>2720</v>
      </c>
      <c r="B3066" s="61">
        <v>19014606</v>
      </c>
      <c r="C3066" s="61">
        <v>91016146</v>
      </c>
      <c r="D3066" s="62">
        <v>44774</v>
      </c>
      <c r="E3066" s="63" t="s">
        <v>1906</v>
      </c>
      <c r="F3066" s="63" t="s">
        <v>1906</v>
      </c>
      <c r="G3066" s="114" t="s">
        <v>116</v>
      </c>
      <c r="H3066" s="78" t="s">
        <v>130</v>
      </c>
      <c r="I3066" s="63" t="s">
        <v>468</v>
      </c>
      <c r="J3066" s="63" t="s">
        <v>2982</v>
      </c>
      <c r="K3066" s="61" t="s">
        <v>1830</v>
      </c>
      <c r="L3066" s="61">
        <v>20221200061603</v>
      </c>
      <c r="M3066" s="132" t="s">
        <v>1909</v>
      </c>
      <c r="N3066" s="61" t="s">
        <v>540</v>
      </c>
      <c r="O3066" s="61" t="s">
        <v>540</v>
      </c>
      <c r="P3066" s="61" t="s">
        <v>540</v>
      </c>
      <c r="Q3066" s="68">
        <v>558.5</v>
      </c>
      <c r="R3066" s="68">
        <v>7.29</v>
      </c>
      <c r="S3066" s="69">
        <v>2775.64</v>
      </c>
      <c r="T3066" s="70">
        <v>1.1599999999999999</v>
      </c>
      <c r="U3066" s="79">
        <v>0</v>
      </c>
      <c r="V3066" s="70">
        <v>1.1599999999999999</v>
      </c>
      <c r="W3066" s="79">
        <v>0</v>
      </c>
      <c r="X3066" s="61" t="s">
        <v>124</v>
      </c>
      <c r="Y3066" s="64" t="s">
        <v>50</v>
      </c>
      <c r="Z3066" s="65" t="s">
        <v>3021</v>
      </c>
      <c r="AA3066" s="60">
        <v>0</v>
      </c>
      <c r="AB3066" s="60">
        <v>0</v>
      </c>
      <c r="AC3066" s="75" t="s">
        <v>125</v>
      </c>
      <c r="AD3066" s="73">
        <v>4072.65</v>
      </c>
      <c r="AE3066" s="73">
        <v>0</v>
      </c>
      <c r="AF3066" s="73">
        <v>0</v>
      </c>
      <c r="AG3066" s="73">
        <v>0</v>
      </c>
      <c r="AH3066" s="73">
        <v>0</v>
      </c>
      <c r="AI3066" s="73">
        <v>137</v>
      </c>
      <c r="AJ3066" s="73">
        <v>642.15000000000009</v>
      </c>
      <c r="AK3066" s="74">
        <v>0</v>
      </c>
      <c r="AL3066" s="108" t="s">
        <v>161</v>
      </c>
      <c r="AM3066" s="92"/>
    </row>
    <row r="3067" spans="1:39" ht="21" hidden="1" customHeight="1">
      <c r="A3067" s="60">
        <v>2721</v>
      </c>
      <c r="B3067" s="61">
        <v>12003172</v>
      </c>
      <c r="C3067" s="61">
        <v>91017780</v>
      </c>
      <c r="D3067" s="62">
        <v>44774</v>
      </c>
      <c r="E3067" s="63" t="s">
        <v>38</v>
      </c>
      <c r="F3067" s="63" t="s">
        <v>84</v>
      </c>
      <c r="G3067" s="114" t="s">
        <v>73</v>
      </c>
      <c r="H3067" s="78" t="s">
        <v>91</v>
      </c>
      <c r="I3067" s="63" t="s">
        <v>1245</v>
      </c>
      <c r="J3067" s="63" t="s">
        <v>2055</v>
      </c>
      <c r="K3067" s="61" t="s">
        <v>1830</v>
      </c>
      <c r="L3067" s="61" t="s">
        <v>84</v>
      </c>
      <c r="M3067" s="66" t="s">
        <v>78</v>
      </c>
      <c r="N3067" s="61" t="s">
        <v>3030</v>
      </c>
      <c r="O3067" s="61" t="s">
        <v>861</v>
      </c>
      <c r="P3067" s="61" t="s">
        <v>3031</v>
      </c>
      <c r="Q3067" s="68">
        <v>35.979999999999997</v>
      </c>
      <c r="R3067" s="68">
        <v>7.29</v>
      </c>
      <c r="S3067" s="69">
        <v>262.43</v>
      </c>
      <c r="T3067" s="70">
        <v>7.0000000000000007E-2</v>
      </c>
      <c r="U3067" s="79">
        <v>0</v>
      </c>
      <c r="V3067" s="70">
        <v>0.01</v>
      </c>
      <c r="W3067" s="79">
        <v>0</v>
      </c>
      <c r="X3067" s="61" t="s">
        <v>82</v>
      </c>
      <c r="Y3067" s="64" t="s">
        <v>50</v>
      </c>
      <c r="Z3067" s="65" t="s">
        <v>3021</v>
      </c>
      <c r="AA3067" s="60">
        <v>0</v>
      </c>
      <c r="AB3067" s="60">
        <v>0</v>
      </c>
      <c r="AC3067" s="75" t="s">
        <v>83</v>
      </c>
      <c r="AD3067" s="73">
        <v>4.8600000000000003</v>
      </c>
      <c r="AE3067" s="73">
        <v>0</v>
      </c>
      <c r="AF3067" s="73">
        <v>0</v>
      </c>
      <c r="AG3067" s="73">
        <v>0</v>
      </c>
      <c r="AH3067" s="73">
        <v>0</v>
      </c>
      <c r="AI3067" s="73">
        <v>0</v>
      </c>
      <c r="AJ3067" s="73">
        <v>1.24</v>
      </c>
      <c r="AK3067" s="74">
        <v>5</v>
      </c>
      <c r="AL3067" s="90" t="s">
        <v>90</v>
      </c>
      <c r="AM3067" s="92"/>
    </row>
    <row r="3068" spans="1:39" ht="21" hidden="1" customHeight="1">
      <c r="A3068" s="60">
        <v>2722</v>
      </c>
      <c r="B3068" s="61">
        <v>11013348</v>
      </c>
      <c r="C3068" s="61">
        <v>91019911</v>
      </c>
      <c r="D3068" s="62">
        <v>44774</v>
      </c>
      <c r="E3068" s="334" t="s">
        <v>3571</v>
      </c>
      <c r="F3068" s="334" t="s">
        <v>3571</v>
      </c>
      <c r="G3068" s="114" t="s">
        <v>40</v>
      </c>
      <c r="H3068" s="78" t="s">
        <v>85</v>
      </c>
      <c r="I3068" s="63" t="s">
        <v>593</v>
      </c>
      <c r="J3068" s="63" t="s">
        <v>2731</v>
      </c>
      <c r="K3068" s="61" t="s">
        <v>1830</v>
      </c>
      <c r="L3068" s="61">
        <v>20211200096663</v>
      </c>
      <c r="M3068" s="66" t="s">
        <v>155</v>
      </c>
      <c r="N3068" s="61" t="s">
        <v>468</v>
      </c>
      <c r="O3068" s="61" t="s">
        <v>468</v>
      </c>
      <c r="P3068" s="61" t="s">
        <v>468</v>
      </c>
      <c r="Q3068" s="68">
        <v>17.55</v>
      </c>
      <c r="R3068" s="68">
        <v>20.68</v>
      </c>
      <c r="S3068" s="69">
        <v>362.94</v>
      </c>
      <c r="T3068" s="70">
        <v>0.1</v>
      </c>
      <c r="U3068" s="79">
        <v>0</v>
      </c>
      <c r="V3068" s="70">
        <v>0.02</v>
      </c>
      <c r="W3068" s="79">
        <v>0</v>
      </c>
      <c r="X3068" s="61" t="s">
        <v>82</v>
      </c>
      <c r="Y3068" s="64" t="s">
        <v>50</v>
      </c>
      <c r="Z3068" s="65" t="s">
        <v>3021</v>
      </c>
      <c r="AA3068" s="60">
        <v>0</v>
      </c>
      <c r="AB3068" s="60">
        <v>0</v>
      </c>
      <c r="AC3068" s="75" t="s">
        <v>83</v>
      </c>
      <c r="AD3068" s="73">
        <v>83.8</v>
      </c>
      <c r="AE3068" s="73">
        <v>0</v>
      </c>
      <c r="AF3068" s="73">
        <v>0</v>
      </c>
      <c r="AG3068" s="73">
        <v>12.77</v>
      </c>
      <c r="AH3068" s="73">
        <v>0</v>
      </c>
      <c r="AI3068" s="73">
        <v>0</v>
      </c>
      <c r="AJ3068" s="73">
        <v>0</v>
      </c>
      <c r="AK3068" s="74">
        <v>84</v>
      </c>
      <c r="AL3068" s="90" t="s">
        <v>575</v>
      </c>
      <c r="AM3068" s="82" t="s">
        <v>3671</v>
      </c>
    </row>
    <row r="3069" spans="1:39" ht="21" hidden="1" customHeight="1">
      <c r="A3069" s="60">
        <v>2723</v>
      </c>
      <c r="B3069" s="97">
        <v>15001247</v>
      </c>
      <c r="C3069" s="97">
        <v>91030448</v>
      </c>
      <c r="D3069" s="98">
        <v>44774</v>
      </c>
      <c r="E3069" s="334" t="s">
        <v>3571</v>
      </c>
      <c r="F3069" s="334" t="s">
        <v>3571</v>
      </c>
      <c r="G3069" s="115" t="s">
        <v>109</v>
      </c>
      <c r="H3069" s="100" t="s">
        <v>262</v>
      </c>
      <c r="I3069" s="99" t="s">
        <v>2044</v>
      </c>
      <c r="J3069" s="99" t="s">
        <v>2344</v>
      </c>
      <c r="K3069" s="97" t="s">
        <v>1830</v>
      </c>
      <c r="L3069" s="97">
        <v>20221200050413</v>
      </c>
      <c r="M3069" s="126" t="s">
        <v>155</v>
      </c>
      <c r="N3069" s="97" t="s">
        <v>468</v>
      </c>
      <c r="O3069" s="97" t="s">
        <v>468</v>
      </c>
      <c r="P3069" s="97" t="s">
        <v>468</v>
      </c>
      <c r="Q3069" s="101">
        <v>96.32</v>
      </c>
      <c r="R3069" s="101">
        <v>7.63</v>
      </c>
      <c r="S3069" s="102">
        <v>735.37</v>
      </c>
      <c r="T3069" s="103">
        <v>0.21</v>
      </c>
      <c r="U3069" s="104">
        <v>0</v>
      </c>
      <c r="V3069" s="103">
        <v>0.01</v>
      </c>
      <c r="W3069" s="104">
        <v>0</v>
      </c>
      <c r="X3069" s="97" t="s">
        <v>1318</v>
      </c>
      <c r="Y3069" s="109" t="s">
        <v>50</v>
      </c>
      <c r="Z3069" s="65" t="s">
        <v>3021</v>
      </c>
      <c r="AA3069" s="60">
        <v>0</v>
      </c>
      <c r="AB3069" s="60">
        <v>0</v>
      </c>
      <c r="AC3069" s="105" t="s">
        <v>83</v>
      </c>
      <c r="AD3069" s="106">
        <v>19.04</v>
      </c>
      <c r="AE3069" s="106">
        <v>820</v>
      </c>
      <c r="AF3069" s="106">
        <v>117.14</v>
      </c>
      <c r="AG3069" s="106">
        <v>3.12</v>
      </c>
      <c r="AH3069" s="106">
        <v>0</v>
      </c>
      <c r="AI3069" s="106">
        <v>0</v>
      </c>
      <c r="AJ3069" s="106">
        <v>3.35</v>
      </c>
      <c r="AK3069" s="107">
        <v>19</v>
      </c>
      <c r="AL3069" s="90" t="s">
        <v>575</v>
      </c>
      <c r="AM3069" s="82" t="s">
        <v>3673</v>
      </c>
    </row>
    <row r="3070" spans="1:39" ht="21" hidden="1" customHeight="1">
      <c r="A3070" s="60">
        <v>2724</v>
      </c>
      <c r="B3070" s="61">
        <v>4003086</v>
      </c>
      <c r="C3070" s="61">
        <v>206988</v>
      </c>
      <c r="D3070" s="62">
        <v>44775</v>
      </c>
      <c r="E3070" s="63" t="s">
        <v>38</v>
      </c>
      <c r="F3070" s="63" t="s">
        <v>39</v>
      </c>
      <c r="G3070" s="114" t="s">
        <v>116</v>
      </c>
      <c r="H3070" s="78" t="s">
        <v>224</v>
      </c>
      <c r="I3070" s="63" t="s">
        <v>343</v>
      </c>
      <c r="J3070" s="63" t="s">
        <v>3032</v>
      </c>
      <c r="K3070" s="61" t="s">
        <v>1830</v>
      </c>
      <c r="L3070" s="61" t="s">
        <v>120</v>
      </c>
      <c r="M3070" s="66" t="s">
        <v>78</v>
      </c>
      <c r="N3070" s="61" t="s">
        <v>196</v>
      </c>
      <c r="O3070" s="61" t="s">
        <v>3033</v>
      </c>
      <c r="P3070" s="61" t="s">
        <v>3034</v>
      </c>
      <c r="Q3070" s="68">
        <v>89.46</v>
      </c>
      <c r="R3070" s="68">
        <v>4.91</v>
      </c>
      <c r="S3070" s="69">
        <v>439.45</v>
      </c>
      <c r="T3070" s="70">
        <v>0.13</v>
      </c>
      <c r="U3070" s="79">
        <v>0</v>
      </c>
      <c r="V3070" s="70">
        <v>0.02</v>
      </c>
      <c r="W3070" s="79">
        <v>0</v>
      </c>
      <c r="X3070" s="61" t="s">
        <v>2755</v>
      </c>
      <c r="Y3070" s="64" t="s">
        <v>50</v>
      </c>
      <c r="Z3070" s="65" t="s">
        <v>3021</v>
      </c>
      <c r="AA3070" s="60">
        <v>0</v>
      </c>
      <c r="AB3070" s="60">
        <v>0</v>
      </c>
      <c r="AC3070" s="75" t="s">
        <v>574</v>
      </c>
      <c r="AD3070" s="73">
        <v>76.989999999999995</v>
      </c>
      <c r="AE3070" s="73">
        <v>0</v>
      </c>
      <c r="AF3070" s="73">
        <v>0</v>
      </c>
      <c r="AG3070" s="73">
        <v>0</v>
      </c>
      <c r="AH3070" s="73">
        <v>0</v>
      </c>
      <c r="AI3070" s="73">
        <v>14.75</v>
      </c>
      <c r="AJ3070" s="73">
        <v>0</v>
      </c>
      <c r="AK3070" s="74">
        <v>0</v>
      </c>
      <c r="AL3070" s="90" t="s">
        <v>52</v>
      </c>
      <c r="AM3070" s="92"/>
    </row>
    <row r="3071" spans="1:39" ht="21" hidden="1" customHeight="1">
      <c r="A3071" s="60">
        <v>2725</v>
      </c>
      <c r="B3071" s="61">
        <v>1001740</v>
      </c>
      <c r="C3071" s="61">
        <v>140564</v>
      </c>
      <c r="D3071" s="62">
        <v>44775</v>
      </c>
      <c r="E3071" s="63" t="s">
        <v>38</v>
      </c>
      <c r="F3071" s="63" t="s">
        <v>39</v>
      </c>
      <c r="G3071" s="114" t="s">
        <v>40</v>
      </c>
      <c r="H3071" s="78" t="s">
        <v>41</v>
      </c>
      <c r="I3071" s="63" t="s">
        <v>42</v>
      </c>
      <c r="J3071" s="63" t="s">
        <v>2662</v>
      </c>
      <c r="K3071" s="61" t="s">
        <v>1830</v>
      </c>
      <c r="L3071" s="61">
        <v>20221200046413</v>
      </c>
      <c r="M3071" s="66" t="s">
        <v>78</v>
      </c>
      <c r="N3071" s="61" t="s">
        <v>817</v>
      </c>
      <c r="O3071" s="61" t="s">
        <v>108</v>
      </c>
      <c r="P3071" s="61" t="s">
        <v>654</v>
      </c>
      <c r="Q3071" s="68">
        <v>121.81</v>
      </c>
      <c r="R3071" s="68">
        <v>6.83</v>
      </c>
      <c r="S3071" s="69">
        <v>831.31</v>
      </c>
      <c r="T3071" s="70">
        <v>0.24</v>
      </c>
      <c r="U3071" s="79">
        <v>0</v>
      </c>
      <c r="V3071" s="70">
        <v>0</v>
      </c>
      <c r="W3071" s="79">
        <v>0</v>
      </c>
      <c r="X3071" s="61" t="s">
        <v>1897</v>
      </c>
      <c r="Y3071" s="64" t="s">
        <v>50</v>
      </c>
      <c r="Z3071" s="65" t="s">
        <v>3021</v>
      </c>
      <c r="AA3071" s="60">
        <v>0</v>
      </c>
      <c r="AB3071" s="60">
        <v>0</v>
      </c>
      <c r="AC3071" s="75" t="s">
        <v>1897</v>
      </c>
      <c r="AD3071" s="73">
        <v>0</v>
      </c>
      <c r="AE3071" s="73">
        <v>415</v>
      </c>
      <c r="AF3071" s="73">
        <v>59.29</v>
      </c>
      <c r="AG3071" s="73">
        <v>0</v>
      </c>
      <c r="AH3071" s="73">
        <v>0</v>
      </c>
      <c r="AI3071" s="73">
        <v>0</v>
      </c>
      <c r="AJ3071" s="73">
        <v>0</v>
      </c>
      <c r="AK3071" s="74">
        <v>0</v>
      </c>
      <c r="AL3071" s="90" t="s">
        <v>52</v>
      </c>
      <c r="AM3071" s="92"/>
    </row>
    <row r="3072" spans="1:39" ht="21" hidden="1" customHeight="1">
      <c r="A3072" s="60">
        <v>2726</v>
      </c>
      <c r="B3072" s="61">
        <v>2000348</v>
      </c>
      <c r="C3072" s="61">
        <v>142167</v>
      </c>
      <c r="D3072" s="62">
        <v>44775</v>
      </c>
      <c r="E3072" s="63" t="s">
        <v>38</v>
      </c>
      <c r="F3072" s="63" t="s">
        <v>84</v>
      </c>
      <c r="G3072" s="114" t="s">
        <v>73</v>
      </c>
      <c r="H3072" s="78" t="s">
        <v>153</v>
      </c>
      <c r="I3072" s="63" t="s">
        <v>702</v>
      </c>
      <c r="J3072" s="63" t="s">
        <v>1249</v>
      </c>
      <c r="K3072" s="61" t="s">
        <v>1830</v>
      </c>
      <c r="L3072" s="61" t="s">
        <v>84</v>
      </c>
      <c r="M3072" s="66" t="s">
        <v>78</v>
      </c>
      <c r="N3072" s="61" t="s">
        <v>1071</v>
      </c>
      <c r="O3072" s="61" t="s">
        <v>1340</v>
      </c>
      <c r="P3072" s="61" t="s">
        <v>1251</v>
      </c>
      <c r="Q3072" s="68">
        <v>90.6</v>
      </c>
      <c r="R3072" s="68">
        <v>5.77</v>
      </c>
      <c r="S3072" s="69">
        <v>522.30999999999995</v>
      </c>
      <c r="T3072" s="70">
        <v>0.15</v>
      </c>
      <c r="U3072" s="79">
        <v>0</v>
      </c>
      <c r="V3072" s="70">
        <v>0.03</v>
      </c>
      <c r="W3072" s="79">
        <v>0</v>
      </c>
      <c r="X3072" s="61" t="s">
        <v>82</v>
      </c>
      <c r="Y3072" s="64" t="s">
        <v>50</v>
      </c>
      <c r="Z3072" s="65" t="s">
        <v>3021</v>
      </c>
      <c r="AA3072" s="60">
        <v>0</v>
      </c>
      <c r="AB3072" s="60">
        <v>0</v>
      </c>
      <c r="AC3072" s="75" t="s">
        <v>83</v>
      </c>
      <c r="AD3072" s="73">
        <v>103.6</v>
      </c>
      <c r="AE3072" s="73">
        <v>0</v>
      </c>
      <c r="AF3072" s="73">
        <v>0</v>
      </c>
      <c r="AG3072" s="73">
        <v>24.84</v>
      </c>
      <c r="AH3072" s="73">
        <v>0</v>
      </c>
      <c r="AI3072" s="73">
        <v>0</v>
      </c>
      <c r="AJ3072" s="73">
        <v>0</v>
      </c>
      <c r="AK3072" s="74">
        <v>104</v>
      </c>
      <c r="AL3072" s="90" t="s">
        <v>90</v>
      </c>
      <c r="AM3072" s="92"/>
    </row>
    <row r="3073" spans="1:39" ht="21" hidden="1" customHeight="1">
      <c r="A3073" s="60">
        <v>2727</v>
      </c>
      <c r="B3073" s="61">
        <v>12001052</v>
      </c>
      <c r="C3073" s="61">
        <v>179337</v>
      </c>
      <c r="D3073" s="62">
        <v>44775</v>
      </c>
      <c r="E3073" s="63" t="s">
        <v>38</v>
      </c>
      <c r="F3073" s="63" t="s">
        <v>770</v>
      </c>
      <c r="G3073" s="114" t="s">
        <v>73</v>
      </c>
      <c r="H3073" s="78" t="s">
        <v>91</v>
      </c>
      <c r="I3073" s="63" t="s">
        <v>1245</v>
      </c>
      <c r="J3073" s="63" t="s">
        <v>2055</v>
      </c>
      <c r="K3073" s="61" t="s">
        <v>1830</v>
      </c>
      <c r="L3073" s="61" t="e">
        <v>#N/A</v>
      </c>
      <c r="M3073" s="66" t="s">
        <v>45</v>
      </c>
      <c r="N3073" s="61" t="s">
        <v>1990</v>
      </c>
      <c r="O3073" s="61" t="s">
        <v>821</v>
      </c>
      <c r="P3073" s="61" t="s">
        <v>1205</v>
      </c>
      <c r="Q3073" s="68">
        <v>54.44</v>
      </c>
      <c r="R3073" s="68">
        <v>9.3800000000000008</v>
      </c>
      <c r="S3073" s="69">
        <v>510.36</v>
      </c>
      <c r="T3073" s="70">
        <v>0.15</v>
      </c>
      <c r="U3073" s="79">
        <v>0</v>
      </c>
      <c r="V3073" s="70">
        <v>7.0000000000000007E-2</v>
      </c>
      <c r="W3073" s="79">
        <v>0</v>
      </c>
      <c r="X3073" s="61" t="s">
        <v>82</v>
      </c>
      <c r="Y3073" s="64" t="s">
        <v>50</v>
      </c>
      <c r="Z3073" s="65" t="s">
        <v>3021</v>
      </c>
      <c r="AA3073" s="60">
        <v>0</v>
      </c>
      <c r="AB3073" s="60">
        <v>0</v>
      </c>
      <c r="AC3073" s="75" t="s">
        <v>83</v>
      </c>
      <c r="AD3073" s="73">
        <v>239.8</v>
      </c>
      <c r="AE3073" s="73">
        <v>0</v>
      </c>
      <c r="AF3073" s="73">
        <v>0</v>
      </c>
      <c r="AG3073" s="73">
        <v>39.89</v>
      </c>
      <c r="AH3073" s="73">
        <v>0</v>
      </c>
      <c r="AI3073" s="73">
        <v>0</v>
      </c>
      <c r="AJ3073" s="73">
        <v>0</v>
      </c>
      <c r="AK3073" s="74">
        <v>240</v>
      </c>
      <c r="AL3073" s="108" t="s">
        <v>161</v>
      </c>
      <c r="AM3073" s="92"/>
    </row>
    <row r="3074" spans="1:39" ht="21" hidden="1" customHeight="1">
      <c r="A3074" s="60"/>
      <c r="B3074" s="97">
        <v>13000002</v>
      </c>
      <c r="C3074" s="97">
        <v>91024235</v>
      </c>
      <c r="D3074" s="98">
        <v>44775</v>
      </c>
      <c r="E3074" s="334" t="s">
        <v>3615</v>
      </c>
      <c r="F3074" s="334" t="s">
        <v>3615</v>
      </c>
      <c r="G3074" s="115" t="s">
        <v>73</v>
      </c>
      <c r="H3074" s="100" t="s">
        <v>91</v>
      </c>
      <c r="I3074" s="99" t="s">
        <v>1942</v>
      </c>
      <c r="J3074" s="99" t="s">
        <v>2328</v>
      </c>
      <c r="K3074" s="97" t="s">
        <v>1830</v>
      </c>
      <c r="L3074" s="97">
        <v>20211200096663</v>
      </c>
      <c r="M3074" s="126" t="s">
        <v>155</v>
      </c>
      <c r="N3074" s="97" t="s">
        <v>1522</v>
      </c>
      <c r="O3074" s="97" t="s">
        <v>2018</v>
      </c>
      <c r="P3074" s="97" t="s">
        <v>1205</v>
      </c>
      <c r="Q3074" s="101">
        <v>744.01</v>
      </c>
      <c r="R3074" s="101">
        <v>10.5</v>
      </c>
      <c r="S3074" s="102">
        <v>7808.78</v>
      </c>
      <c r="T3074" s="103">
        <v>2.23</v>
      </c>
      <c r="U3074" s="104">
        <v>0</v>
      </c>
      <c r="V3074" s="103">
        <v>0.09</v>
      </c>
      <c r="W3074" s="104">
        <v>0</v>
      </c>
      <c r="X3074" s="97" t="s">
        <v>1318</v>
      </c>
      <c r="Y3074" s="109" t="s">
        <v>50</v>
      </c>
      <c r="Z3074" s="65" t="s">
        <v>3021</v>
      </c>
      <c r="AA3074" s="60">
        <v>0</v>
      </c>
      <c r="AB3074" s="60">
        <v>0</v>
      </c>
      <c r="AC3074" s="105" t="s">
        <v>83</v>
      </c>
      <c r="AD3074" s="106">
        <v>316.99</v>
      </c>
      <c r="AE3074" s="106">
        <v>510</v>
      </c>
      <c r="AF3074" s="106">
        <v>72.86</v>
      </c>
      <c r="AG3074" s="106">
        <v>67.160000000000011</v>
      </c>
      <c r="AH3074" s="106">
        <v>0</v>
      </c>
      <c r="AI3074" s="106">
        <v>0</v>
      </c>
      <c r="AJ3074" s="106">
        <v>0</v>
      </c>
      <c r="AK3074" s="107">
        <v>318</v>
      </c>
      <c r="AL3074" s="90" t="s">
        <v>575</v>
      </c>
      <c r="AM3074" s="82" t="s">
        <v>3668</v>
      </c>
    </row>
    <row r="3075" spans="1:39" ht="21" hidden="1" customHeight="1">
      <c r="A3075" s="60">
        <v>2728</v>
      </c>
      <c r="B3075" s="61">
        <v>1002749</v>
      </c>
      <c r="C3075" s="61">
        <v>138166</v>
      </c>
      <c r="D3075" s="62">
        <v>44776</v>
      </c>
      <c r="E3075" s="63" t="s">
        <v>38</v>
      </c>
      <c r="F3075" s="63" t="s">
        <v>84</v>
      </c>
      <c r="G3075" s="114" t="s">
        <v>40</v>
      </c>
      <c r="H3075" s="78" t="s">
        <v>41</v>
      </c>
      <c r="I3075" s="63" t="s">
        <v>42</v>
      </c>
      <c r="J3075" s="63" t="s">
        <v>2020</v>
      </c>
      <c r="K3075" s="61" t="s">
        <v>1830</v>
      </c>
      <c r="L3075" s="61" t="s">
        <v>84</v>
      </c>
      <c r="M3075" s="66" t="s">
        <v>78</v>
      </c>
      <c r="N3075" s="61" t="s">
        <v>2021</v>
      </c>
      <c r="O3075" s="61" t="s">
        <v>1641</v>
      </c>
      <c r="P3075" s="61" t="s">
        <v>1642</v>
      </c>
      <c r="Q3075" s="68">
        <v>132.87</v>
      </c>
      <c r="R3075" s="68">
        <v>8.3699999999999992</v>
      </c>
      <c r="S3075" s="69">
        <v>1113.26</v>
      </c>
      <c r="T3075" s="70">
        <v>0.32</v>
      </c>
      <c r="U3075" s="79">
        <v>0</v>
      </c>
      <c r="V3075" s="70">
        <v>7.0000000000000007E-2</v>
      </c>
      <c r="W3075" s="79">
        <v>0</v>
      </c>
      <c r="X3075" s="61" t="s">
        <v>82</v>
      </c>
      <c r="Y3075" s="64" t="s">
        <v>50</v>
      </c>
      <c r="Z3075" s="65" t="s">
        <v>3021</v>
      </c>
      <c r="AA3075" s="60">
        <v>0</v>
      </c>
      <c r="AB3075" s="60">
        <v>0</v>
      </c>
      <c r="AC3075" s="75" t="s">
        <v>83</v>
      </c>
      <c r="AD3075" s="73">
        <v>246.96</v>
      </c>
      <c r="AE3075" s="73">
        <v>0</v>
      </c>
      <c r="AF3075" s="73">
        <v>0</v>
      </c>
      <c r="AG3075" s="73">
        <v>34.86</v>
      </c>
      <c r="AH3075" s="73">
        <v>0</v>
      </c>
      <c r="AI3075" s="73">
        <v>0</v>
      </c>
      <c r="AJ3075" s="73">
        <v>0</v>
      </c>
      <c r="AK3075" s="74">
        <v>247</v>
      </c>
      <c r="AL3075" s="90" t="s">
        <v>90</v>
      </c>
      <c r="AM3075" s="92"/>
    </row>
    <row r="3076" spans="1:39" ht="21" hidden="1" customHeight="1">
      <c r="A3076" s="60">
        <v>2729</v>
      </c>
      <c r="B3076" s="61">
        <v>11012176</v>
      </c>
      <c r="C3076" s="61">
        <v>523119</v>
      </c>
      <c r="D3076" s="62">
        <v>44776</v>
      </c>
      <c r="E3076" s="63" t="s">
        <v>3035</v>
      </c>
      <c r="F3076" s="63" t="s">
        <v>84</v>
      </c>
      <c r="G3076" s="114" t="s">
        <v>40</v>
      </c>
      <c r="H3076" s="78" t="s">
        <v>85</v>
      </c>
      <c r="I3076" s="63" t="s">
        <v>447</v>
      </c>
      <c r="J3076" s="63" t="s">
        <v>955</v>
      </c>
      <c r="K3076" s="61" t="s">
        <v>1830</v>
      </c>
      <c r="L3076" s="61" t="s">
        <v>84</v>
      </c>
      <c r="M3076" s="66" t="s">
        <v>155</v>
      </c>
      <c r="N3076" s="61" t="s">
        <v>288</v>
      </c>
      <c r="O3076" s="61" t="s">
        <v>1356</v>
      </c>
      <c r="P3076" s="61" t="s">
        <v>900</v>
      </c>
      <c r="Q3076" s="68">
        <v>239.68</v>
      </c>
      <c r="R3076" s="68">
        <v>11.18</v>
      </c>
      <c r="S3076" s="69">
        <v>2678.79</v>
      </c>
      <c r="T3076" s="70">
        <v>0.77</v>
      </c>
      <c r="U3076" s="79">
        <v>0</v>
      </c>
      <c r="V3076" s="70">
        <v>0.37</v>
      </c>
      <c r="W3076" s="79">
        <v>0</v>
      </c>
      <c r="X3076" s="61" t="s">
        <v>82</v>
      </c>
      <c r="Y3076" s="64" t="s">
        <v>50</v>
      </c>
      <c r="Z3076" s="65" t="s">
        <v>3021</v>
      </c>
      <c r="AA3076" s="60">
        <v>0</v>
      </c>
      <c r="AB3076" s="60">
        <v>0</v>
      </c>
      <c r="AC3076" s="75" t="s">
        <v>83</v>
      </c>
      <c r="AD3076" s="73">
        <v>1338.75</v>
      </c>
      <c r="AE3076" s="73">
        <v>0</v>
      </c>
      <c r="AF3076" s="73">
        <v>0</v>
      </c>
      <c r="AG3076" s="73">
        <v>264.66999999999996</v>
      </c>
      <c r="AH3076" s="73">
        <v>0</v>
      </c>
      <c r="AI3076" s="73">
        <v>0</v>
      </c>
      <c r="AJ3076" s="73">
        <v>0</v>
      </c>
      <c r="AK3076" s="74">
        <v>1339</v>
      </c>
      <c r="AL3076" s="90" t="s">
        <v>90</v>
      </c>
      <c r="AM3076" s="82" t="s">
        <v>3671</v>
      </c>
    </row>
    <row r="3077" spans="1:39" ht="21" hidden="1" customHeight="1">
      <c r="A3077" s="60">
        <v>2730</v>
      </c>
      <c r="B3077" s="61">
        <v>2003651</v>
      </c>
      <c r="C3077" s="61">
        <v>91012113</v>
      </c>
      <c r="D3077" s="62">
        <v>44776</v>
      </c>
      <c r="E3077" s="63" t="s">
        <v>38</v>
      </c>
      <c r="F3077" s="63" t="s">
        <v>77</v>
      </c>
      <c r="G3077" s="114" t="s">
        <v>73</v>
      </c>
      <c r="H3077" s="78" t="s">
        <v>153</v>
      </c>
      <c r="I3077" s="63" t="s">
        <v>468</v>
      </c>
      <c r="J3077" s="63" t="s">
        <v>3036</v>
      </c>
      <c r="K3077" s="61" t="s">
        <v>1830</v>
      </c>
      <c r="L3077" s="61">
        <v>20221200036843</v>
      </c>
      <c r="M3077" s="66" t="s">
        <v>78</v>
      </c>
      <c r="N3077" s="61" t="s">
        <v>3037</v>
      </c>
      <c r="O3077" s="61" t="s">
        <v>121</v>
      </c>
      <c r="P3077" s="61" t="s">
        <v>468</v>
      </c>
      <c r="Q3077" s="68">
        <v>288.49</v>
      </c>
      <c r="R3077" s="68">
        <v>6.21</v>
      </c>
      <c r="S3077" s="69">
        <v>1789.94</v>
      </c>
      <c r="T3077" s="70">
        <v>0.51</v>
      </c>
      <c r="U3077" s="79">
        <v>0</v>
      </c>
      <c r="V3077" s="70">
        <v>0.11</v>
      </c>
      <c r="W3077" s="79">
        <v>0</v>
      </c>
      <c r="X3077" s="61" t="s">
        <v>82</v>
      </c>
      <c r="Y3077" s="64" t="s">
        <v>50</v>
      </c>
      <c r="Z3077" s="65" t="s">
        <v>3021</v>
      </c>
      <c r="AA3077" s="60">
        <v>0</v>
      </c>
      <c r="AB3077" s="60">
        <v>0</v>
      </c>
      <c r="AC3077" s="75" t="s">
        <v>83</v>
      </c>
      <c r="AD3077" s="73">
        <v>373.02</v>
      </c>
      <c r="AE3077" s="73">
        <v>0</v>
      </c>
      <c r="AF3077" s="73">
        <v>0</v>
      </c>
      <c r="AG3077" s="73">
        <v>80.87</v>
      </c>
      <c r="AH3077" s="73">
        <v>0</v>
      </c>
      <c r="AI3077" s="73">
        <v>0</v>
      </c>
      <c r="AJ3077" s="73">
        <v>0</v>
      </c>
      <c r="AK3077" s="74">
        <v>373</v>
      </c>
      <c r="AL3077" s="90" t="s">
        <v>90</v>
      </c>
      <c r="AM3077" s="92"/>
    </row>
    <row r="3078" spans="1:39" ht="21" hidden="1" customHeight="1">
      <c r="A3078" s="60">
        <v>2731</v>
      </c>
      <c r="B3078" s="61">
        <v>11004462</v>
      </c>
      <c r="C3078" s="61">
        <v>174087</v>
      </c>
      <c r="D3078" s="62">
        <v>44776</v>
      </c>
      <c r="E3078" s="63" t="s">
        <v>38</v>
      </c>
      <c r="F3078" s="63" t="s">
        <v>39</v>
      </c>
      <c r="G3078" s="114" t="s">
        <v>40</v>
      </c>
      <c r="H3078" s="78" t="s">
        <v>85</v>
      </c>
      <c r="I3078" s="63" t="s">
        <v>201</v>
      </c>
      <c r="J3078" s="63" t="s">
        <v>3038</v>
      </c>
      <c r="K3078" s="61" t="s">
        <v>1830</v>
      </c>
      <c r="L3078" s="61" t="s">
        <v>120</v>
      </c>
      <c r="M3078" s="66" t="s">
        <v>78</v>
      </c>
      <c r="N3078" s="61" t="s">
        <v>1692</v>
      </c>
      <c r="O3078" s="61" t="s">
        <v>3039</v>
      </c>
      <c r="P3078" s="61" t="s">
        <v>3040</v>
      </c>
      <c r="Q3078" s="68">
        <v>30.81</v>
      </c>
      <c r="R3078" s="68">
        <v>4.18</v>
      </c>
      <c r="S3078" s="69">
        <v>128.74</v>
      </c>
      <c r="T3078" s="70">
        <v>0.04</v>
      </c>
      <c r="U3078" s="79">
        <v>0</v>
      </c>
      <c r="V3078" s="70">
        <v>0.01</v>
      </c>
      <c r="W3078" s="79">
        <v>0</v>
      </c>
      <c r="X3078" s="61" t="s">
        <v>3041</v>
      </c>
      <c r="Y3078" s="64" t="s">
        <v>50</v>
      </c>
      <c r="Z3078" s="65" t="s">
        <v>3021</v>
      </c>
      <c r="AA3078" s="60">
        <v>0</v>
      </c>
      <c r="AB3078" s="60">
        <v>0</v>
      </c>
      <c r="AC3078" s="75" t="s">
        <v>574</v>
      </c>
      <c r="AD3078" s="73">
        <v>44.13</v>
      </c>
      <c r="AE3078" s="73">
        <v>0</v>
      </c>
      <c r="AF3078" s="73">
        <v>0</v>
      </c>
      <c r="AG3078" s="73">
        <v>9.2799999999999994</v>
      </c>
      <c r="AH3078" s="73">
        <v>0</v>
      </c>
      <c r="AI3078" s="73">
        <v>2.7</v>
      </c>
      <c r="AJ3078" s="73">
        <v>0</v>
      </c>
      <c r="AK3078" s="74">
        <v>0</v>
      </c>
      <c r="AL3078" s="90" t="s">
        <v>52</v>
      </c>
      <c r="AM3078" s="92"/>
    </row>
    <row r="3079" spans="1:39" ht="21" hidden="1" customHeight="1">
      <c r="A3079" s="60">
        <v>2732</v>
      </c>
      <c r="B3079" s="61">
        <v>10010627</v>
      </c>
      <c r="C3079" s="61">
        <v>34011500</v>
      </c>
      <c r="D3079" s="62">
        <v>44776</v>
      </c>
      <c r="E3079" s="63" t="s">
        <v>173</v>
      </c>
      <c r="F3079" s="63" t="s">
        <v>1822</v>
      </c>
      <c r="G3079" s="114" t="s">
        <v>73</v>
      </c>
      <c r="H3079" s="78" t="s">
        <v>74</v>
      </c>
      <c r="I3079" s="63" t="s">
        <v>809</v>
      </c>
      <c r="J3079" s="63" t="s">
        <v>1398</v>
      </c>
      <c r="K3079" s="61" t="s">
        <v>1830</v>
      </c>
      <c r="L3079" s="61">
        <v>20221200039803</v>
      </c>
      <c r="M3079" s="66" t="s">
        <v>78</v>
      </c>
      <c r="N3079" s="61" t="s">
        <v>1265</v>
      </c>
      <c r="O3079" s="61" t="s">
        <v>2225</v>
      </c>
      <c r="P3079" s="61" t="s">
        <v>795</v>
      </c>
      <c r="Q3079" s="68">
        <v>49.08</v>
      </c>
      <c r="R3079" s="68">
        <v>2.0499999999999998</v>
      </c>
      <c r="S3079" s="69">
        <v>100.61</v>
      </c>
      <c r="T3079" s="70">
        <v>0.03</v>
      </c>
      <c r="U3079" s="79">
        <v>0.05</v>
      </c>
      <c r="V3079" s="70">
        <v>0.03</v>
      </c>
      <c r="W3079" s="79">
        <v>49.08</v>
      </c>
      <c r="X3079" s="61" t="s">
        <v>82</v>
      </c>
      <c r="Y3079" s="64" t="s">
        <v>50</v>
      </c>
      <c r="Z3079" s="65" t="s">
        <v>3021</v>
      </c>
      <c r="AA3079" s="60">
        <v>0</v>
      </c>
      <c r="AB3079" s="60">
        <v>0</v>
      </c>
      <c r="AC3079" s="75" t="s">
        <v>83</v>
      </c>
      <c r="AD3079" s="73">
        <v>100.61</v>
      </c>
      <c r="AE3079" s="73">
        <v>0</v>
      </c>
      <c r="AF3079" s="73">
        <v>0</v>
      </c>
      <c r="AG3079" s="73">
        <v>10.17</v>
      </c>
      <c r="AH3079" s="73">
        <v>0</v>
      </c>
      <c r="AI3079" s="73">
        <v>0</v>
      </c>
      <c r="AJ3079" s="73">
        <v>0</v>
      </c>
      <c r="AK3079" s="74">
        <v>0</v>
      </c>
      <c r="AL3079" s="108" t="s">
        <v>161</v>
      </c>
      <c r="AM3079" s="92"/>
    </row>
    <row r="3080" spans="1:39" ht="21" hidden="1" customHeight="1">
      <c r="A3080" s="60">
        <v>2733</v>
      </c>
      <c r="B3080" s="61">
        <v>1002115</v>
      </c>
      <c r="C3080" s="61">
        <v>137512</v>
      </c>
      <c r="D3080" s="62">
        <v>44776</v>
      </c>
      <c r="E3080" s="63" t="s">
        <v>38</v>
      </c>
      <c r="F3080" s="63" t="s">
        <v>39</v>
      </c>
      <c r="G3080" s="114" t="s">
        <v>40</v>
      </c>
      <c r="H3080" s="78" t="s">
        <v>41</v>
      </c>
      <c r="I3080" s="63" t="s">
        <v>62</v>
      </c>
      <c r="J3080" s="63" t="s">
        <v>62</v>
      </c>
      <c r="K3080" s="61" t="s">
        <v>1830</v>
      </c>
      <c r="L3080" s="61">
        <v>20221200046413</v>
      </c>
      <c r="M3080" s="66" t="s">
        <v>78</v>
      </c>
      <c r="N3080" s="61" t="s">
        <v>233</v>
      </c>
      <c r="O3080" s="61" t="s">
        <v>817</v>
      </c>
      <c r="P3080" s="61" t="s">
        <v>3042</v>
      </c>
      <c r="Q3080" s="68">
        <v>59.67</v>
      </c>
      <c r="R3080" s="68">
        <v>5.52</v>
      </c>
      <c r="S3080" s="69">
        <v>329.18</v>
      </c>
      <c r="T3080" s="70">
        <v>0.09</v>
      </c>
      <c r="U3080" s="79">
        <v>0</v>
      </c>
      <c r="V3080" s="70">
        <v>0</v>
      </c>
      <c r="W3080" s="79">
        <v>0</v>
      </c>
      <c r="X3080" s="61" t="s">
        <v>1876</v>
      </c>
      <c r="Y3080" s="64" t="s">
        <v>50</v>
      </c>
      <c r="Z3080" s="65" t="s">
        <v>3021</v>
      </c>
      <c r="AA3080" s="60">
        <v>0</v>
      </c>
      <c r="AB3080" s="60">
        <v>0</v>
      </c>
      <c r="AC3080" s="75" t="s">
        <v>1876</v>
      </c>
      <c r="AD3080" s="73">
        <v>0</v>
      </c>
      <c r="AE3080" s="73">
        <v>140</v>
      </c>
      <c r="AF3080" s="73">
        <v>20</v>
      </c>
      <c r="AG3080" s="73">
        <v>0</v>
      </c>
      <c r="AH3080" s="73">
        <v>0</v>
      </c>
      <c r="AI3080" s="73">
        <v>0</v>
      </c>
      <c r="AJ3080" s="73">
        <v>0</v>
      </c>
      <c r="AK3080" s="74">
        <v>0</v>
      </c>
      <c r="AL3080" s="90" t="s">
        <v>52</v>
      </c>
      <c r="AM3080" s="92"/>
    </row>
    <row r="3081" spans="1:39" ht="21" hidden="1" customHeight="1">
      <c r="A3081" s="60">
        <v>2734</v>
      </c>
      <c r="B3081" s="61">
        <v>1001291</v>
      </c>
      <c r="C3081" s="61">
        <v>137839</v>
      </c>
      <c r="D3081" s="62">
        <v>44776</v>
      </c>
      <c r="E3081" s="63" t="s">
        <v>38</v>
      </c>
      <c r="F3081" s="63" t="s">
        <v>39</v>
      </c>
      <c r="G3081" s="114" t="s">
        <v>40</v>
      </c>
      <c r="H3081" s="78" t="s">
        <v>41</v>
      </c>
      <c r="I3081" s="63" t="s">
        <v>1807</v>
      </c>
      <c r="J3081" s="63" t="s">
        <v>3019</v>
      </c>
      <c r="K3081" s="61" t="s">
        <v>1830</v>
      </c>
      <c r="L3081" s="61">
        <v>20221200046413</v>
      </c>
      <c r="M3081" s="66" t="s">
        <v>78</v>
      </c>
      <c r="N3081" s="61" t="s">
        <v>1809</v>
      </c>
      <c r="O3081" s="61" t="s">
        <v>3020</v>
      </c>
      <c r="P3081" s="61" t="s">
        <v>819</v>
      </c>
      <c r="Q3081" s="68">
        <v>83.29</v>
      </c>
      <c r="R3081" s="68">
        <v>9.06</v>
      </c>
      <c r="S3081" s="69">
        <v>754.21</v>
      </c>
      <c r="T3081" s="70">
        <v>0.22</v>
      </c>
      <c r="U3081" s="79">
        <v>0</v>
      </c>
      <c r="V3081" s="70">
        <v>0</v>
      </c>
      <c r="W3081" s="79">
        <v>0</v>
      </c>
      <c r="X3081" s="61" t="s">
        <v>49</v>
      </c>
      <c r="Y3081" s="64" t="s">
        <v>50</v>
      </c>
      <c r="Z3081" s="65" t="s">
        <v>3021</v>
      </c>
      <c r="AA3081" s="60">
        <v>0</v>
      </c>
      <c r="AB3081" s="60">
        <v>0</v>
      </c>
      <c r="AC3081" s="75" t="s">
        <v>49</v>
      </c>
      <c r="AD3081" s="73">
        <v>0</v>
      </c>
      <c r="AE3081" s="73">
        <v>1000</v>
      </c>
      <c r="AF3081" s="73">
        <v>142.86000000000001</v>
      </c>
      <c r="AG3081" s="73">
        <v>0</v>
      </c>
      <c r="AH3081" s="73">
        <v>0</v>
      </c>
      <c r="AI3081" s="73">
        <v>0</v>
      </c>
      <c r="AJ3081" s="73">
        <v>0</v>
      </c>
      <c r="AK3081" s="74">
        <v>0</v>
      </c>
      <c r="AL3081" s="90" t="s">
        <v>52</v>
      </c>
      <c r="AM3081" s="92"/>
    </row>
    <row r="3082" spans="1:39" ht="21" hidden="1" customHeight="1">
      <c r="A3082" s="60">
        <v>2735</v>
      </c>
      <c r="B3082" s="61">
        <v>1003431</v>
      </c>
      <c r="C3082" s="61">
        <v>139948</v>
      </c>
      <c r="D3082" s="62">
        <v>44776</v>
      </c>
      <c r="E3082" s="63" t="s">
        <v>38</v>
      </c>
      <c r="F3082" s="63" t="s">
        <v>39</v>
      </c>
      <c r="G3082" s="114" t="s">
        <v>40</v>
      </c>
      <c r="H3082" s="78" t="s">
        <v>41</v>
      </c>
      <c r="I3082" s="63" t="s">
        <v>53</v>
      </c>
      <c r="J3082" s="63" t="s">
        <v>1684</v>
      </c>
      <c r="K3082" s="61" t="s">
        <v>1830</v>
      </c>
      <c r="L3082" s="61">
        <v>20221200046413</v>
      </c>
      <c r="M3082" s="66" t="s">
        <v>78</v>
      </c>
      <c r="N3082" s="61" t="s">
        <v>901</v>
      </c>
      <c r="O3082" s="61" t="s">
        <v>1071</v>
      </c>
      <c r="P3082" s="61" t="s">
        <v>446</v>
      </c>
      <c r="Q3082" s="68">
        <v>54.25</v>
      </c>
      <c r="R3082" s="68">
        <v>6.06</v>
      </c>
      <c r="S3082" s="69">
        <v>328.56</v>
      </c>
      <c r="T3082" s="70">
        <v>0.09</v>
      </c>
      <c r="U3082" s="79">
        <v>0</v>
      </c>
      <c r="V3082" s="70">
        <v>0</v>
      </c>
      <c r="W3082" s="79">
        <v>0</v>
      </c>
      <c r="X3082" s="61" t="s">
        <v>49</v>
      </c>
      <c r="Y3082" s="64" t="s">
        <v>50</v>
      </c>
      <c r="Z3082" s="65" t="s">
        <v>3021</v>
      </c>
      <c r="AA3082" s="60">
        <v>0</v>
      </c>
      <c r="AB3082" s="60">
        <v>0</v>
      </c>
      <c r="AC3082" s="75" t="s">
        <v>49</v>
      </c>
      <c r="AD3082" s="73">
        <v>0</v>
      </c>
      <c r="AE3082" s="73">
        <v>12.86</v>
      </c>
      <c r="AF3082" s="73">
        <v>90</v>
      </c>
      <c r="AG3082" s="73">
        <v>0</v>
      </c>
      <c r="AH3082" s="73">
        <v>0</v>
      </c>
      <c r="AI3082" s="73">
        <v>0</v>
      </c>
      <c r="AJ3082" s="73">
        <v>0</v>
      </c>
      <c r="AK3082" s="74">
        <v>0</v>
      </c>
      <c r="AL3082" s="90" t="s">
        <v>52</v>
      </c>
      <c r="AM3082" s="92"/>
    </row>
    <row r="3083" spans="1:39" ht="21" hidden="1" customHeight="1">
      <c r="A3083" s="60">
        <v>2736</v>
      </c>
      <c r="B3083" s="61">
        <v>1003371</v>
      </c>
      <c r="C3083" s="61">
        <v>139951</v>
      </c>
      <c r="D3083" s="62">
        <v>44776</v>
      </c>
      <c r="E3083" s="63" t="s">
        <v>38</v>
      </c>
      <c r="F3083" s="63" t="s">
        <v>39</v>
      </c>
      <c r="G3083" s="114" t="s">
        <v>40</v>
      </c>
      <c r="H3083" s="78" t="s">
        <v>41</v>
      </c>
      <c r="I3083" s="63" t="s">
        <v>53</v>
      </c>
      <c r="J3083" s="63" t="s">
        <v>1684</v>
      </c>
      <c r="K3083" s="61" t="s">
        <v>1830</v>
      </c>
      <c r="L3083" s="61">
        <v>20221200046413</v>
      </c>
      <c r="M3083" s="66" t="s">
        <v>78</v>
      </c>
      <c r="N3083" s="61" t="s">
        <v>901</v>
      </c>
      <c r="O3083" s="61" t="s">
        <v>1685</v>
      </c>
      <c r="P3083" s="61" t="s">
        <v>1068</v>
      </c>
      <c r="Q3083" s="68">
        <v>81.53</v>
      </c>
      <c r="R3083" s="68">
        <v>6.07</v>
      </c>
      <c r="S3083" s="69">
        <v>494.86</v>
      </c>
      <c r="T3083" s="70">
        <v>0.14000000000000001</v>
      </c>
      <c r="U3083" s="79">
        <v>0</v>
      </c>
      <c r="V3083" s="70">
        <v>0</v>
      </c>
      <c r="W3083" s="79">
        <v>0</v>
      </c>
      <c r="X3083" s="61" t="s">
        <v>49</v>
      </c>
      <c r="Y3083" s="64" t="s">
        <v>50</v>
      </c>
      <c r="Z3083" s="65" t="s">
        <v>3021</v>
      </c>
      <c r="AA3083" s="60">
        <v>0</v>
      </c>
      <c r="AB3083" s="60">
        <v>0</v>
      </c>
      <c r="AC3083" s="75" t="s">
        <v>49</v>
      </c>
      <c r="AD3083" s="73">
        <v>0</v>
      </c>
      <c r="AE3083" s="73">
        <v>240</v>
      </c>
      <c r="AF3083" s="73">
        <v>34.29</v>
      </c>
      <c r="AG3083" s="73">
        <v>0</v>
      </c>
      <c r="AH3083" s="73">
        <v>0</v>
      </c>
      <c r="AI3083" s="73">
        <v>0</v>
      </c>
      <c r="AJ3083" s="73">
        <v>0</v>
      </c>
      <c r="AK3083" s="74">
        <v>0</v>
      </c>
      <c r="AL3083" s="90" t="s">
        <v>52</v>
      </c>
      <c r="AM3083" s="92"/>
    </row>
    <row r="3084" spans="1:39" ht="21" hidden="1" customHeight="1">
      <c r="A3084" s="60">
        <v>2737</v>
      </c>
      <c r="B3084" s="61">
        <v>1003347</v>
      </c>
      <c r="C3084" s="61">
        <v>139952</v>
      </c>
      <c r="D3084" s="62">
        <v>44776</v>
      </c>
      <c r="E3084" s="63" t="s">
        <v>38</v>
      </c>
      <c r="F3084" s="63" t="s">
        <v>39</v>
      </c>
      <c r="G3084" s="114" t="s">
        <v>40</v>
      </c>
      <c r="H3084" s="78" t="s">
        <v>41</v>
      </c>
      <c r="I3084" s="63" t="s">
        <v>53</v>
      </c>
      <c r="J3084" s="63" t="s">
        <v>1684</v>
      </c>
      <c r="K3084" s="61" t="s">
        <v>1830</v>
      </c>
      <c r="L3084" s="61">
        <v>20221200046413</v>
      </c>
      <c r="M3084" s="66" t="s">
        <v>78</v>
      </c>
      <c r="N3084" s="61" t="s">
        <v>901</v>
      </c>
      <c r="O3084" s="61" t="s">
        <v>1068</v>
      </c>
      <c r="P3084" s="61" t="s">
        <v>1053</v>
      </c>
      <c r="Q3084" s="68">
        <v>29.68</v>
      </c>
      <c r="R3084" s="68">
        <v>5.9</v>
      </c>
      <c r="S3084" s="69">
        <v>175.07</v>
      </c>
      <c r="T3084" s="70">
        <v>0.05</v>
      </c>
      <c r="U3084" s="79">
        <v>0</v>
      </c>
      <c r="V3084" s="70">
        <v>0</v>
      </c>
      <c r="W3084" s="79">
        <v>0</v>
      </c>
      <c r="X3084" s="61" t="s">
        <v>49</v>
      </c>
      <c r="Y3084" s="64" t="s">
        <v>50</v>
      </c>
      <c r="Z3084" s="65" t="s">
        <v>3021</v>
      </c>
      <c r="AA3084" s="60">
        <v>0</v>
      </c>
      <c r="AB3084" s="60">
        <v>0</v>
      </c>
      <c r="AC3084" s="75" t="s">
        <v>49</v>
      </c>
      <c r="AD3084" s="73">
        <v>0</v>
      </c>
      <c r="AE3084" s="73">
        <v>130</v>
      </c>
      <c r="AF3084" s="73">
        <v>18.57</v>
      </c>
      <c r="AG3084" s="73">
        <v>0</v>
      </c>
      <c r="AH3084" s="73">
        <v>0</v>
      </c>
      <c r="AI3084" s="73">
        <v>0</v>
      </c>
      <c r="AJ3084" s="73">
        <v>0</v>
      </c>
      <c r="AK3084" s="74">
        <v>0</v>
      </c>
      <c r="AL3084" s="90" t="s">
        <v>52</v>
      </c>
      <c r="AM3084" s="92"/>
    </row>
    <row r="3085" spans="1:39" ht="21" hidden="1" customHeight="1">
      <c r="A3085" s="60">
        <v>2738</v>
      </c>
      <c r="B3085" s="61">
        <v>1003208</v>
      </c>
      <c r="C3085" s="61">
        <v>140050</v>
      </c>
      <c r="D3085" s="62">
        <v>44776</v>
      </c>
      <c r="E3085" s="63" t="s">
        <v>38</v>
      </c>
      <c r="F3085" s="63" t="s">
        <v>39</v>
      </c>
      <c r="G3085" s="114" t="s">
        <v>40</v>
      </c>
      <c r="H3085" s="78" t="s">
        <v>41</v>
      </c>
      <c r="I3085" s="63" t="s">
        <v>53</v>
      </c>
      <c r="J3085" s="63" t="s">
        <v>1684</v>
      </c>
      <c r="K3085" s="61" t="s">
        <v>1830</v>
      </c>
      <c r="L3085" s="61">
        <v>20221200046413</v>
      </c>
      <c r="M3085" s="66" t="s">
        <v>78</v>
      </c>
      <c r="N3085" s="61" t="s">
        <v>1879</v>
      </c>
      <c r="O3085" s="61" t="s">
        <v>1063</v>
      </c>
      <c r="P3085" s="61" t="s">
        <v>3043</v>
      </c>
      <c r="Q3085" s="68">
        <v>93.9</v>
      </c>
      <c r="R3085" s="68">
        <v>6.27</v>
      </c>
      <c r="S3085" s="69">
        <v>589.04</v>
      </c>
      <c r="T3085" s="70">
        <v>0.17</v>
      </c>
      <c r="U3085" s="79">
        <v>0</v>
      </c>
      <c r="V3085" s="70">
        <v>0</v>
      </c>
      <c r="W3085" s="79">
        <v>0</v>
      </c>
      <c r="X3085" s="61" t="s">
        <v>49</v>
      </c>
      <c r="Y3085" s="64" t="s">
        <v>50</v>
      </c>
      <c r="Z3085" s="65" t="s">
        <v>3021</v>
      </c>
      <c r="AA3085" s="60">
        <v>0</v>
      </c>
      <c r="AB3085" s="60">
        <v>0</v>
      </c>
      <c r="AC3085" s="75" t="s">
        <v>49</v>
      </c>
      <c r="AD3085" s="73">
        <v>0</v>
      </c>
      <c r="AE3085" s="73">
        <v>430</v>
      </c>
      <c r="AF3085" s="73">
        <v>61.43</v>
      </c>
      <c r="AG3085" s="73">
        <v>0</v>
      </c>
      <c r="AH3085" s="73">
        <v>0</v>
      </c>
      <c r="AI3085" s="73">
        <v>0</v>
      </c>
      <c r="AJ3085" s="73">
        <v>0</v>
      </c>
      <c r="AK3085" s="74">
        <v>0</v>
      </c>
      <c r="AL3085" s="90" t="s">
        <v>52</v>
      </c>
      <c r="AM3085" s="92"/>
    </row>
    <row r="3086" spans="1:39" ht="21" hidden="1" customHeight="1">
      <c r="A3086" s="60">
        <v>2739</v>
      </c>
      <c r="B3086" s="61">
        <v>1001700</v>
      </c>
      <c r="C3086" s="61">
        <v>140565</v>
      </c>
      <c r="D3086" s="62">
        <v>44776</v>
      </c>
      <c r="E3086" s="63" t="s">
        <v>38</v>
      </c>
      <c r="F3086" s="63" t="s">
        <v>39</v>
      </c>
      <c r="G3086" s="114" t="s">
        <v>40</v>
      </c>
      <c r="H3086" s="78" t="s">
        <v>41</v>
      </c>
      <c r="I3086" s="63" t="s">
        <v>42</v>
      </c>
      <c r="J3086" s="63" t="s">
        <v>2662</v>
      </c>
      <c r="K3086" s="61" t="s">
        <v>1830</v>
      </c>
      <c r="L3086" s="61">
        <v>20221200046413</v>
      </c>
      <c r="M3086" s="66" t="s">
        <v>78</v>
      </c>
      <c r="N3086" s="61" t="s">
        <v>817</v>
      </c>
      <c r="O3086" s="61" t="s">
        <v>654</v>
      </c>
      <c r="P3086" s="61" t="s">
        <v>1717</v>
      </c>
      <c r="Q3086" s="68">
        <v>121.44</v>
      </c>
      <c r="R3086" s="68">
        <v>6.82</v>
      </c>
      <c r="S3086" s="69">
        <v>827.84</v>
      </c>
      <c r="T3086" s="70">
        <v>0.24</v>
      </c>
      <c r="U3086" s="79">
        <v>0</v>
      </c>
      <c r="V3086" s="70">
        <v>0</v>
      </c>
      <c r="W3086" s="79">
        <v>0</v>
      </c>
      <c r="X3086" s="61" t="s">
        <v>1876</v>
      </c>
      <c r="Y3086" s="64" t="s">
        <v>50</v>
      </c>
      <c r="Z3086" s="65" t="s">
        <v>3021</v>
      </c>
      <c r="AA3086" s="60">
        <v>0</v>
      </c>
      <c r="AB3086" s="60">
        <v>0</v>
      </c>
      <c r="AC3086" s="75" t="s">
        <v>1876</v>
      </c>
      <c r="AD3086" s="73">
        <v>0</v>
      </c>
      <c r="AE3086" s="73">
        <v>600</v>
      </c>
      <c r="AF3086" s="73">
        <v>85.71</v>
      </c>
      <c r="AG3086" s="73">
        <v>0</v>
      </c>
      <c r="AH3086" s="73">
        <v>0</v>
      </c>
      <c r="AI3086" s="73">
        <v>0</v>
      </c>
      <c r="AJ3086" s="73">
        <v>0</v>
      </c>
      <c r="AK3086" s="74">
        <v>0</v>
      </c>
      <c r="AL3086" s="90" t="s">
        <v>52</v>
      </c>
      <c r="AM3086" s="92"/>
    </row>
    <row r="3087" spans="1:39" ht="21" hidden="1" customHeight="1">
      <c r="A3087" s="60">
        <v>2740</v>
      </c>
      <c r="B3087" s="61">
        <v>18002644</v>
      </c>
      <c r="C3087" s="61">
        <v>417134</v>
      </c>
      <c r="D3087" s="62">
        <v>44776</v>
      </c>
      <c r="E3087" s="63" t="s">
        <v>38</v>
      </c>
      <c r="F3087" s="63" t="s">
        <v>77</v>
      </c>
      <c r="G3087" s="114" t="s">
        <v>116</v>
      </c>
      <c r="H3087" s="78" t="s">
        <v>918</v>
      </c>
      <c r="I3087" s="63" t="s">
        <v>1051</v>
      </c>
      <c r="J3087" s="63" t="s">
        <v>1070</v>
      </c>
      <c r="K3087" s="61" t="s">
        <v>1830</v>
      </c>
      <c r="L3087" s="61">
        <v>20221200036843</v>
      </c>
      <c r="M3087" s="66" t="s">
        <v>78</v>
      </c>
      <c r="N3087" s="61" t="s">
        <v>1075</v>
      </c>
      <c r="O3087" s="61" t="s">
        <v>1074</v>
      </c>
      <c r="P3087" s="61" t="s">
        <v>2390</v>
      </c>
      <c r="Q3087" s="68">
        <v>53.72</v>
      </c>
      <c r="R3087" s="68">
        <v>5.75</v>
      </c>
      <c r="S3087" s="69">
        <v>308.89999999999998</v>
      </c>
      <c r="T3087" s="70">
        <v>0.09</v>
      </c>
      <c r="U3087" s="79">
        <v>0</v>
      </c>
      <c r="V3087" s="70">
        <v>0.01</v>
      </c>
      <c r="W3087" s="79">
        <v>0</v>
      </c>
      <c r="X3087" s="61" t="s">
        <v>82</v>
      </c>
      <c r="Y3087" s="64" t="s">
        <v>50</v>
      </c>
      <c r="Z3087" s="65" t="s">
        <v>3021</v>
      </c>
      <c r="AA3087" s="60">
        <v>0</v>
      </c>
      <c r="AB3087" s="60">
        <v>0</v>
      </c>
      <c r="AC3087" s="75" t="s">
        <v>83</v>
      </c>
      <c r="AD3087" s="73">
        <v>38.86</v>
      </c>
      <c r="AE3087" s="73">
        <v>0</v>
      </c>
      <c r="AF3087" s="73">
        <v>0</v>
      </c>
      <c r="AG3087" s="73">
        <v>8.01</v>
      </c>
      <c r="AH3087" s="73">
        <v>0</v>
      </c>
      <c r="AI3087" s="73">
        <v>0</v>
      </c>
      <c r="AJ3087" s="73">
        <v>0</v>
      </c>
      <c r="AK3087" s="74">
        <v>39</v>
      </c>
      <c r="AL3087" s="90" t="s">
        <v>90</v>
      </c>
      <c r="AM3087" s="92"/>
    </row>
    <row r="3088" spans="1:39" ht="21" hidden="1" customHeight="1">
      <c r="A3088" s="60"/>
      <c r="B3088" s="61">
        <v>13002555</v>
      </c>
      <c r="C3088" s="61">
        <v>511422</v>
      </c>
      <c r="D3088" s="62">
        <v>44776</v>
      </c>
      <c r="E3088" s="334" t="s">
        <v>3615</v>
      </c>
      <c r="F3088" s="334" t="s">
        <v>3615</v>
      </c>
      <c r="G3088" s="114" t="s">
        <v>73</v>
      </c>
      <c r="H3088" s="78" t="s">
        <v>440</v>
      </c>
      <c r="I3088" s="63" t="s">
        <v>1942</v>
      </c>
      <c r="J3088" s="63" t="s">
        <v>2381</v>
      </c>
      <c r="K3088" s="61" t="s">
        <v>1830</v>
      </c>
      <c r="L3088" s="61">
        <v>20211200096663</v>
      </c>
      <c r="M3088" s="66" t="s">
        <v>155</v>
      </c>
      <c r="N3088" s="61" t="s">
        <v>468</v>
      </c>
      <c r="O3088" s="61" t="s">
        <v>468</v>
      </c>
      <c r="P3088" s="61" t="s">
        <v>468</v>
      </c>
      <c r="Q3088" s="68">
        <v>58.4</v>
      </c>
      <c r="R3088" s="68">
        <v>14.26</v>
      </c>
      <c r="S3088" s="69">
        <v>833.38</v>
      </c>
      <c r="T3088" s="70">
        <v>0.24</v>
      </c>
      <c r="U3088" s="79">
        <v>0</v>
      </c>
      <c r="V3088" s="70">
        <v>0.02</v>
      </c>
      <c r="W3088" s="79">
        <v>0</v>
      </c>
      <c r="X3088" s="61" t="s">
        <v>1318</v>
      </c>
      <c r="Y3088" s="64" t="s">
        <v>50</v>
      </c>
      <c r="Z3088" s="65" t="s">
        <v>3021</v>
      </c>
      <c r="AA3088" s="60">
        <v>0</v>
      </c>
      <c r="AB3088" s="60">
        <v>0</v>
      </c>
      <c r="AC3088" s="75" t="s">
        <v>83</v>
      </c>
      <c r="AD3088" s="73">
        <v>64.38</v>
      </c>
      <c r="AE3088" s="73">
        <v>3200</v>
      </c>
      <c r="AF3088" s="73">
        <v>457.14</v>
      </c>
      <c r="AG3088" s="73">
        <v>10.25</v>
      </c>
      <c r="AH3088" s="73">
        <v>0</v>
      </c>
      <c r="AI3088" s="73">
        <v>0</v>
      </c>
      <c r="AJ3088" s="73">
        <v>0</v>
      </c>
      <c r="AK3088" s="74">
        <v>64</v>
      </c>
      <c r="AL3088" s="90" t="s">
        <v>575</v>
      </c>
      <c r="AM3088" s="82" t="s">
        <v>3668</v>
      </c>
    </row>
    <row r="3089" spans="1:39" ht="21" hidden="1" customHeight="1">
      <c r="A3089" s="60"/>
      <c r="B3089" s="97">
        <v>12002991</v>
      </c>
      <c r="C3089" s="97">
        <v>511581</v>
      </c>
      <c r="D3089" s="98">
        <v>44776</v>
      </c>
      <c r="E3089" s="334" t="s">
        <v>3615</v>
      </c>
      <c r="F3089" s="334" t="s">
        <v>3615</v>
      </c>
      <c r="G3089" s="115" t="s">
        <v>73</v>
      </c>
      <c r="H3089" s="100" t="s">
        <v>91</v>
      </c>
      <c r="I3089" s="99" t="s">
        <v>1942</v>
      </c>
      <c r="J3089" s="99" t="s">
        <v>2328</v>
      </c>
      <c r="K3089" s="97" t="s">
        <v>1830</v>
      </c>
      <c r="L3089" s="97">
        <v>20211200096663</v>
      </c>
      <c r="M3089" s="126" t="s">
        <v>155</v>
      </c>
      <c r="N3089" s="97" t="s">
        <v>2018</v>
      </c>
      <c r="O3089" s="97" t="s">
        <v>1522</v>
      </c>
      <c r="P3089" s="97" t="s">
        <v>468</v>
      </c>
      <c r="Q3089" s="101">
        <v>58.61</v>
      </c>
      <c r="R3089" s="101">
        <v>14.87</v>
      </c>
      <c r="S3089" s="102">
        <v>874.23</v>
      </c>
      <c r="T3089" s="103">
        <v>0.25</v>
      </c>
      <c r="U3089" s="104">
        <v>0</v>
      </c>
      <c r="V3089" s="103">
        <v>0.02</v>
      </c>
      <c r="W3089" s="104">
        <v>0</v>
      </c>
      <c r="X3089" s="97" t="s">
        <v>1318</v>
      </c>
      <c r="Y3089" s="109" t="s">
        <v>50</v>
      </c>
      <c r="Z3089" s="65" t="s">
        <v>3021</v>
      </c>
      <c r="AA3089" s="60">
        <v>0</v>
      </c>
      <c r="AB3089" s="60">
        <v>0</v>
      </c>
      <c r="AC3089" s="105" t="s">
        <v>83</v>
      </c>
      <c r="AD3089" s="106">
        <v>82.94</v>
      </c>
      <c r="AE3089" s="106">
        <v>2500</v>
      </c>
      <c r="AF3089" s="106">
        <v>357.14</v>
      </c>
      <c r="AG3089" s="106">
        <v>13.11</v>
      </c>
      <c r="AH3089" s="106">
        <v>0</v>
      </c>
      <c r="AI3089" s="106">
        <v>0</v>
      </c>
      <c r="AJ3089" s="106">
        <v>0</v>
      </c>
      <c r="AK3089" s="107">
        <v>83</v>
      </c>
      <c r="AL3089" s="90" t="s">
        <v>575</v>
      </c>
      <c r="AM3089" s="82" t="s">
        <v>3668</v>
      </c>
    </row>
    <row r="3090" spans="1:39" ht="21" hidden="1" customHeight="1">
      <c r="A3090" s="60">
        <v>2741</v>
      </c>
      <c r="B3090" s="61">
        <v>11004239</v>
      </c>
      <c r="C3090" s="61">
        <v>56296</v>
      </c>
      <c r="D3090" s="62">
        <v>44777</v>
      </c>
      <c r="E3090" s="63" t="s">
        <v>3017</v>
      </c>
      <c r="F3090" s="63" t="s">
        <v>152</v>
      </c>
      <c r="G3090" s="114" t="s">
        <v>40</v>
      </c>
      <c r="H3090" s="78" t="s">
        <v>85</v>
      </c>
      <c r="I3090" s="63" t="s">
        <v>201</v>
      </c>
      <c r="J3090" s="63" t="s">
        <v>3038</v>
      </c>
      <c r="K3090" s="61" t="s">
        <v>1830</v>
      </c>
      <c r="L3090" s="61">
        <v>20221200059493</v>
      </c>
      <c r="M3090" s="66" t="s">
        <v>78</v>
      </c>
      <c r="N3090" s="61" t="s">
        <v>471</v>
      </c>
      <c r="O3090" s="61" t="s">
        <v>471</v>
      </c>
      <c r="P3090" s="61" t="s">
        <v>471</v>
      </c>
      <c r="Q3090" s="68">
        <v>25.69</v>
      </c>
      <c r="R3090" s="68">
        <v>1.55</v>
      </c>
      <c r="S3090" s="69">
        <v>39.76</v>
      </c>
      <c r="T3090" s="70">
        <v>0.01</v>
      </c>
      <c r="U3090" s="79">
        <v>0</v>
      </c>
      <c r="V3090" s="70">
        <v>0.01</v>
      </c>
      <c r="W3090" s="79">
        <v>0</v>
      </c>
      <c r="X3090" s="61" t="s">
        <v>160</v>
      </c>
      <c r="Y3090" s="64" t="s">
        <v>50</v>
      </c>
      <c r="Z3090" s="65" t="s">
        <v>3021</v>
      </c>
      <c r="AA3090" s="60">
        <v>0</v>
      </c>
      <c r="AB3090" s="60">
        <v>0</v>
      </c>
      <c r="AC3090" s="75" t="s">
        <v>2803</v>
      </c>
      <c r="AD3090" s="73">
        <v>39.76</v>
      </c>
      <c r="AE3090" s="73">
        <v>0</v>
      </c>
      <c r="AF3090" s="73">
        <v>0</v>
      </c>
      <c r="AG3090" s="73">
        <v>0</v>
      </c>
      <c r="AH3090" s="73">
        <v>0</v>
      </c>
      <c r="AI3090" s="73">
        <v>3.61</v>
      </c>
      <c r="AJ3090" s="73">
        <v>0</v>
      </c>
      <c r="AK3090" s="74">
        <v>0</v>
      </c>
      <c r="AL3090" s="108" t="s">
        <v>161</v>
      </c>
      <c r="AM3090" s="82" t="s">
        <v>3560</v>
      </c>
    </row>
    <row r="3091" spans="1:39" ht="21" hidden="1" customHeight="1">
      <c r="A3091" s="60">
        <v>2742</v>
      </c>
      <c r="B3091" s="61">
        <v>10006362</v>
      </c>
      <c r="C3091" s="61">
        <v>34010038</v>
      </c>
      <c r="D3091" s="62">
        <v>44777</v>
      </c>
      <c r="E3091" s="63" t="s">
        <v>173</v>
      </c>
      <c r="F3091" s="63" t="s">
        <v>1822</v>
      </c>
      <c r="G3091" s="114" t="s">
        <v>73</v>
      </c>
      <c r="H3091" s="78" t="s">
        <v>74</v>
      </c>
      <c r="I3091" s="63" t="s">
        <v>809</v>
      </c>
      <c r="J3091" s="63" t="s">
        <v>1398</v>
      </c>
      <c r="K3091" s="61" t="s">
        <v>1830</v>
      </c>
      <c r="L3091" s="61">
        <v>20221200039803</v>
      </c>
      <c r="M3091" s="66" t="s">
        <v>178</v>
      </c>
      <c r="N3091" s="61" t="s">
        <v>2995</v>
      </c>
      <c r="O3091" s="61" t="s">
        <v>798</v>
      </c>
      <c r="P3091" s="61" t="s">
        <v>1233</v>
      </c>
      <c r="Q3091" s="68">
        <v>96.36</v>
      </c>
      <c r="R3091" s="68">
        <v>2.11</v>
      </c>
      <c r="S3091" s="69">
        <v>203.32</v>
      </c>
      <c r="T3091" s="70">
        <v>0.06</v>
      </c>
      <c r="U3091" s="79">
        <v>0.1</v>
      </c>
      <c r="V3091" s="70">
        <v>0.05</v>
      </c>
      <c r="W3091" s="79">
        <v>96.36</v>
      </c>
      <c r="X3091" s="61" t="s">
        <v>82</v>
      </c>
      <c r="Y3091" s="64" t="s">
        <v>50</v>
      </c>
      <c r="Z3091" s="65" t="s">
        <v>3021</v>
      </c>
      <c r="AA3091" s="60">
        <v>0</v>
      </c>
      <c r="AB3091" s="60">
        <v>0</v>
      </c>
      <c r="AC3091" s="75" t="s">
        <v>83</v>
      </c>
      <c r="AD3091" s="73">
        <v>203.32</v>
      </c>
      <c r="AE3091" s="73">
        <v>0</v>
      </c>
      <c r="AF3091" s="73">
        <v>0</v>
      </c>
      <c r="AG3091" s="73">
        <v>19.14</v>
      </c>
      <c r="AH3091" s="73">
        <v>0</v>
      </c>
      <c r="AI3091" s="73">
        <v>0</v>
      </c>
      <c r="AJ3091" s="73">
        <v>0</v>
      </c>
      <c r="AK3091" s="74">
        <v>0</v>
      </c>
      <c r="AL3091" s="108" t="s">
        <v>161</v>
      </c>
      <c r="AM3091" s="92"/>
    </row>
    <row r="3092" spans="1:39" ht="21" hidden="1" customHeight="1">
      <c r="A3092" s="60">
        <v>2743</v>
      </c>
      <c r="B3092" s="61">
        <v>1003874</v>
      </c>
      <c r="C3092" s="61">
        <v>139825</v>
      </c>
      <c r="D3092" s="62">
        <v>44777</v>
      </c>
      <c r="E3092" s="63" t="s">
        <v>38</v>
      </c>
      <c r="F3092" s="63" t="s">
        <v>770</v>
      </c>
      <c r="G3092" s="114" t="s">
        <v>40</v>
      </c>
      <c r="H3092" s="78" t="s">
        <v>41</v>
      </c>
      <c r="I3092" s="63" t="s">
        <v>53</v>
      </c>
      <c r="J3092" s="63" t="s">
        <v>1413</v>
      </c>
      <c r="K3092" s="61" t="s">
        <v>1830</v>
      </c>
      <c r="L3092" s="61">
        <v>20221200050493</v>
      </c>
      <c r="M3092" s="66" t="s">
        <v>78</v>
      </c>
      <c r="N3092" s="61" t="s">
        <v>203</v>
      </c>
      <c r="O3092" s="61" t="s">
        <v>156</v>
      </c>
      <c r="P3092" s="61" t="s">
        <v>56</v>
      </c>
      <c r="Q3092" s="68">
        <v>70.239999999999995</v>
      </c>
      <c r="R3092" s="68">
        <v>8.0500000000000007</v>
      </c>
      <c r="S3092" s="69">
        <v>564.49</v>
      </c>
      <c r="T3092" s="70">
        <v>0.16</v>
      </c>
      <c r="U3092" s="79">
        <v>0</v>
      </c>
      <c r="V3092" s="70">
        <v>0</v>
      </c>
      <c r="W3092" s="79">
        <v>0</v>
      </c>
      <c r="X3092" s="61" t="s">
        <v>49</v>
      </c>
      <c r="Y3092" s="64" t="s">
        <v>50</v>
      </c>
      <c r="Z3092" s="65" t="s">
        <v>3021</v>
      </c>
      <c r="AA3092" s="60">
        <v>0</v>
      </c>
      <c r="AB3092" s="60">
        <v>0</v>
      </c>
      <c r="AC3092" s="75" t="s">
        <v>49</v>
      </c>
      <c r="AD3092" s="73">
        <v>0</v>
      </c>
      <c r="AE3092" s="73">
        <v>260</v>
      </c>
      <c r="AF3092" s="73">
        <v>37.14</v>
      </c>
      <c r="AG3092" s="73">
        <v>0</v>
      </c>
      <c r="AH3092" s="73">
        <v>0</v>
      </c>
      <c r="AI3092" s="73">
        <v>0</v>
      </c>
      <c r="AJ3092" s="73">
        <v>0</v>
      </c>
      <c r="AK3092" s="74">
        <v>0</v>
      </c>
      <c r="AL3092" s="108" t="s">
        <v>161</v>
      </c>
      <c r="AM3092" s="92"/>
    </row>
    <row r="3093" spans="1:39" ht="21" hidden="1" customHeight="1">
      <c r="A3093" s="60">
        <v>2744</v>
      </c>
      <c r="B3093" s="61">
        <v>1003857</v>
      </c>
      <c r="C3093" s="61">
        <v>139826</v>
      </c>
      <c r="D3093" s="62">
        <v>44777</v>
      </c>
      <c r="E3093" s="63" t="s">
        <v>38</v>
      </c>
      <c r="F3093" s="63" t="s">
        <v>770</v>
      </c>
      <c r="G3093" s="114" t="s">
        <v>40</v>
      </c>
      <c r="H3093" s="78" t="s">
        <v>41</v>
      </c>
      <c r="I3093" s="63" t="s">
        <v>53</v>
      </c>
      <c r="J3093" s="63" t="s">
        <v>1413</v>
      </c>
      <c r="K3093" s="61" t="s">
        <v>1830</v>
      </c>
      <c r="L3093" s="61">
        <v>20221200050493</v>
      </c>
      <c r="M3093" s="66" t="s">
        <v>78</v>
      </c>
      <c r="N3093" s="61" t="s">
        <v>203</v>
      </c>
      <c r="O3093" s="61" t="s">
        <v>56</v>
      </c>
      <c r="P3093" s="61" t="s">
        <v>3044</v>
      </c>
      <c r="Q3093" s="68">
        <v>55.51</v>
      </c>
      <c r="R3093" s="68">
        <v>7.51</v>
      </c>
      <c r="S3093" s="69">
        <v>416.64</v>
      </c>
      <c r="T3093" s="70">
        <v>0.12</v>
      </c>
      <c r="U3093" s="79">
        <v>0</v>
      </c>
      <c r="V3093" s="70">
        <v>0</v>
      </c>
      <c r="W3093" s="79">
        <v>0</v>
      </c>
      <c r="X3093" s="61" t="s">
        <v>49</v>
      </c>
      <c r="Y3093" s="64" t="s">
        <v>50</v>
      </c>
      <c r="Z3093" s="65" t="s">
        <v>3021</v>
      </c>
      <c r="AA3093" s="60">
        <v>0</v>
      </c>
      <c r="AB3093" s="60">
        <v>0</v>
      </c>
      <c r="AC3093" s="75" t="s">
        <v>49</v>
      </c>
      <c r="AD3093" s="73">
        <v>0</v>
      </c>
      <c r="AE3093" s="73">
        <v>150</v>
      </c>
      <c r="AF3093" s="73">
        <v>21.43</v>
      </c>
      <c r="AG3093" s="73">
        <v>0</v>
      </c>
      <c r="AH3093" s="73">
        <v>0</v>
      </c>
      <c r="AI3093" s="73">
        <v>0</v>
      </c>
      <c r="AJ3093" s="73">
        <v>0</v>
      </c>
      <c r="AK3093" s="74">
        <v>0</v>
      </c>
      <c r="AL3093" s="108" t="s">
        <v>161</v>
      </c>
      <c r="AM3093" s="92"/>
    </row>
    <row r="3094" spans="1:39" ht="21" hidden="1" customHeight="1">
      <c r="A3094" s="60">
        <v>2745</v>
      </c>
      <c r="B3094" s="61">
        <v>1003842</v>
      </c>
      <c r="C3094" s="61">
        <v>139827</v>
      </c>
      <c r="D3094" s="62">
        <v>44777</v>
      </c>
      <c r="E3094" s="63" t="s">
        <v>38</v>
      </c>
      <c r="F3094" s="63" t="s">
        <v>770</v>
      </c>
      <c r="G3094" s="114" t="s">
        <v>40</v>
      </c>
      <c r="H3094" s="78" t="s">
        <v>41</v>
      </c>
      <c r="I3094" s="63" t="s">
        <v>53</v>
      </c>
      <c r="J3094" s="63" t="s">
        <v>1413</v>
      </c>
      <c r="K3094" s="61" t="s">
        <v>1830</v>
      </c>
      <c r="L3094" s="61">
        <v>20221200050493</v>
      </c>
      <c r="M3094" s="66" t="s">
        <v>78</v>
      </c>
      <c r="N3094" s="61" t="s">
        <v>203</v>
      </c>
      <c r="O3094" s="61" t="s">
        <v>3044</v>
      </c>
      <c r="P3094" s="61" t="s">
        <v>57</v>
      </c>
      <c r="Q3094" s="68">
        <v>33.01</v>
      </c>
      <c r="R3094" s="68">
        <v>7.45</v>
      </c>
      <c r="S3094" s="69">
        <v>245.77</v>
      </c>
      <c r="T3094" s="70">
        <v>7.0000000000000007E-2</v>
      </c>
      <c r="U3094" s="79">
        <v>0</v>
      </c>
      <c r="V3094" s="70">
        <v>0</v>
      </c>
      <c r="W3094" s="79">
        <v>0</v>
      </c>
      <c r="X3094" s="61" t="s">
        <v>49</v>
      </c>
      <c r="Y3094" s="64" t="s">
        <v>50</v>
      </c>
      <c r="Z3094" s="65" t="s">
        <v>3021</v>
      </c>
      <c r="AA3094" s="60">
        <v>0</v>
      </c>
      <c r="AB3094" s="60">
        <v>0</v>
      </c>
      <c r="AC3094" s="75" t="s">
        <v>49</v>
      </c>
      <c r="AD3094" s="73">
        <v>0</v>
      </c>
      <c r="AE3094" s="73">
        <v>150</v>
      </c>
      <c r="AF3094" s="73">
        <v>21.43</v>
      </c>
      <c r="AG3094" s="73">
        <v>0</v>
      </c>
      <c r="AH3094" s="73">
        <v>0</v>
      </c>
      <c r="AI3094" s="73">
        <v>0</v>
      </c>
      <c r="AJ3094" s="73">
        <v>0</v>
      </c>
      <c r="AK3094" s="74">
        <v>0</v>
      </c>
      <c r="AL3094" s="108" t="s">
        <v>161</v>
      </c>
      <c r="AM3094" s="92"/>
    </row>
    <row r="3095" spans="1:39" ht="21" hidden="1" customHeight="1">
      <c r="A3095" s="60">
        <v>2746</v>
      </c>
      <c r="B3095" s="61">
        <v>1003817</v>
      </c>
      <c r="C3095" s="61">
        <v>139829</v>
      </c>
      <c r="D3095" s="62">
        <v>44777</v>
      </c>
      <c r="E3095" s="63" t="s">
        <v>38</v>
      </c>
      <c r="F3095" s="63" t="s">
        <v>770</v>
      </c>
      <c r="G3095" s="114" t="s">
        <v>40</v>
      </c>
      <c r="H3095" s="78" t="s">
        <v>41</v>
      </c>
      <c r="I3095" s="63" t="s">
        <v>53</v>
      </c>
      <c r="J3095" s="63" t="s">
        <v>2337</v>
      </c>
      <c r="K3095" s="61" t="s">
        <v>1830</v>
      </c>
      <c r="L3095" s="61">
        <v>20221200050493</v>
      </c>
      <c r="M3095" s="66" t="s">
        <v>78</v>
      </c>
      <c r="N3095" s="61" t="s">
        <v>203</v>
      </c>
      <c r="O3095" s="61" t="s">
        <v>58</v>
      </c>
      <c r="P3095" s="61" t="s">
        <v>3045</v>
      </c>
      <c r="Q3095" s="68">
        <v>190.58</v>
      </c>
      <c r="R3095" s="68">
        <v>7.57</v>
      </c>
      <c r="S3095" s="69">
        <v>1443.04</v>
      </c>
      <c r="T3095" s="70">
        <v>0.41</v>
      </c>
      <c r="U3095" s="79">
        <v>0</v>
      </c>
      <c r="V3095" s="70">
        <v>0</v>
      </c>
      <c r="W3095" s="79">
        <v>0</v>
      </c>
      <c r="X3095" s="61" t="s">
        <v>49</v>
      </c>
      <c r="Y3095" s="64" t="s">
        <v>50</v>
      </c>
      <c r="Z3095" s="65" t="s">
        <v>3021</v>
      </c>
      <c r="AA3095" s="60">
        <v>0</v>
      </c>
      <c r="AB3095" s="60">
        <v>0</v>
      </c>
      <c r="AC3095" s="75" t="s">
        <v>49</v>
      </c>
      <c r="AD3095" s="73">
        <v>0</v>
      </c>
      <c r="AE3095" s="73">
        <v>520</v>
      </c>
      <c r="AF3095" s="73">
        <v>74.290000000000006</v>
      </c>
      <c r="AG3095" s="73">
        <v>0</v>
      </c>
      <c r="AH3095" s="73">
        <v>0</v>
      </c>
      <c r="AI3095" s="73">
        <v>0</v>
      </c>
      <c r="AJ3095" s="73">
        <v>0</v>
      </c>
      <c r="AK3095" s="74">
        <v>0</v>
      </c>
      <c r="AL3095" s="108" t="s">
        <v>161</v>
      </c>
      <c r="AM3095" s="92"/>
    </row>
    <row r="3096" spans="1:39" ht="21" hidden="1" customHeight="1">
      <c r="A3096" s="60">
        <v>2747</v>
      </c>
      <c r="B3096" s="61">
        <v>1003778</v>
      </c>
      <c r="C3096" s="61">
        <v>139830</v>
      </c>
      <c r="D3096" s="62">
        <v>44777</v>
      </c>
      <c r="E3096" s="63" t="s">
        <v>38</v>
      </c>
      <c r="F3096" s="63" t="s">
        <v>770</v>
      </c>
      <c r="G3096" s="114" t="s">
        <v>40</v>
      </c>
      <c r="H3096" s="78" t="s">
        <v>41</v>
      </c>
      <c r="I3096" s="63" t="s">
        <v>53</v>
      </c>
      <c r="J3096" s="63" t="s">
        <v>2337</v>
      </c>
      <c r="K3096" s="61" t="s">
        <v>1830</v>
      </c>
      <c r="L3096" s="61">
        <v>20221200050493</v>
      </c>
      <c r="M3096" s="66" t="s">
        <v>78</v>
      </c>
      <c r="N3096" s="61" t="s">
        <v>203</v>
      </c>
      <c r="O3096" s="61" t="s">
        <v>3045</v>
      </c>
      <c r="P3096" s="61" t="s">
        <v>1516</v>
      </c>
      <c r="Q3096" s="68">
        <v>81.2</v>
      </c>
      <c r="R3096" s="68">
        <v>7.66</v>
      </c>
      <c r="S3096" s="69">
        <v>622.29999999999995</v>
      </c>
      <c r="T3096" s="70">
        <v>0.18</v>
      </c>
      <c r="U3096" s="79">
        <v>0</v>
      </c>
      <c r="V3096" s="70">
        <v>0</v>
      </c>
      <c r="W3096" s="79">
        <v>0</v>
      </c>
      <c r="X3096" s="61" t="s">
        <v>49</v>
      </c>
      <c r="Y3096" s="64" t="s">
        <v>50</v>
      </c>
      <c r="Z3096" s="65" t="s">
        <v>3021</v>
      </c>
      <c r="AA3096" s="60">
        <v>0</v>
      </c>
      <c r="AB3096" s="60">
        <v>0</v>
      </c>
      <c r="AC3096" s="75" t="s">
        <v>49</v>
      </c>
      <c r="AD3096" s="73">
        <v>0</v>
      </c>
      <c r="AE3096" s="73">
        <v>350</v>
      </c>
      <c r="AF3096" s="73">
        <v>50</v>
      </c>
      <c r="AG3096" s="73">
        <v>0</v>
      </c>
      <c r="AH3096" s="73">
        <v>0</v>
      </c>
      <c r="AI3096" s="73">
        <v>0</v>
      </c>
      <c r="AJ3096" s="73">
        <v>0</v>
      </c>
      <c r="AK3096" s="74">
        <v>0</v>
      </c>
      <c r="AL3096" s="108" t="s">
        <v>161</v>
      </c>
      <c r="AM3096" s="92"/>
    </row>
    <row r="3097" spans="1:39" ht="21" hidden="1" customHeight="1">
      <c r="A3097" s="60">
        <v>2748</v>
      </c>
      <c r="B3097" s="61">
        <v>1003416</v>
      </c>
      <c r="C3097" s="61">
        <v>139949</v>
      </c>
      <c r="D3097" s="62">
        <v>44777</v>
      </c>
      <c r="E3097" s="63" t="s">
        <v>38</v>
      </c>
      <c r="F3097" s="63" t="s">
        <v>39</v>
      </c>
      <c r="G3097" s="114" t="s">
        <v>40</v>
      </c>
      <c r="H3097" s="78" t="s">
        <v>41</v>
      </c>
      <c r="I3097" s="63" t="s">
        <v>53</v>
      </c>
      <c r="J3097" s="63" t="s">
        <v>1684</v>
      </c>
      <c r="K3097" s="61" t="s">
        <v>1830</v>
      </c>
      <c r="L3097" s="61">
        <v>20221200046413</v>
      </c>
      <c r="M3097" s="66" t="s">
        <v>78</v>
      </c>
      <c r="N3097" s="61" t="s">
        <v>901</v>
      </c>
      <c r="O3097" s="61" t="s">
        <v>446</v>
      </c>
      <c r="P3097" s="61" t="s">
        <v>2396</v>
      </c>
      <c r="Q3097" s="68">
        <v>27.23</v>
      </c>
      <c r="R3097" s="68">
        <v>6.2</v>
      </c>
      <c r="S3097" s="69">
        <v>168.93</v>
      </c>
      <c r="T3097" s="70">
        <v>0.05</v>
      </c>
      <c r="U3097" s="79">
        <v>0</v>
      </c>
      <c r="V3097" s="70">
        <v>0</v>
      </c>
      <c r="W3097" s="79">
        <v>0</v>
      </c>
      <c r="X3097" s="61" t="s">
        <v>49</v>
      </c>
      <c r="Y3097" s="64" t="s">
        <v>50</v>
      </c>
      <c r="Z3097" s="65" t="s">
        <v>3021</v>
      </c>
      <c r="AA3097" s="60">
        <v>0</v>
      </c>
      <c r="AB3097" s="60">
        <v>0</v>
      </c>
      <c r="AC3097" s="75" t="s">
        <v>49</v>
      </c>
      <c r="AD3097" s="73">
        <v>0</v>
      </c>
      <c r="AE3097" s="73">
        <v>75</v>
      </c>
      <c r="AF3097" s="73">
        <v>10.71</v>
      </c>
      <c r="AG3097" s="73">
        <v>0</v>
      </c>
      <c r="AH3097" s="73">
        <v>0</v>
      </c>
      <c r="AI3097" s="73">
        <v>0</v>
      </c>
      <c r="AJ3097" s="73">
        <v>0</v>
      </c>
      <c r="AK3097" s="74">
        <v>0</v>
      </c>
      <c r="AL3097" s="90" t="s">
        <v>52</v>
      </c>
      <c r="AM3097" s="92"/>
    </row>
    <row r="3098" spans="1:39" ht="21" hidden="1" customHeight="1">
      <c r="A3098" s="60">
        <v>2749</v>
      </c>
      <c r="B3098" s="61">
        <v>15000547</v>
      </c>
      <c r="C3098" s="61">
        <v>185006</v>
      </c>
      <c r="D3098" s="62">
        <v>44777</v>
      </c>
      <c r="E3098" s="63" t="s">
        <v>38</v>
      </c>
      <c r="F3098" s="63" t="s">
        <v>770</v>
      </c>
      <c r="G3098" s="114" t="s">
        <v>109</v>
      </c>
      <c r="H3098" s="78" t="s">
        <v>262</v>
      </c>
      <c r="I3098" s="63" t="s">
        <v>263</v>
      </c>
      <c r="J3098" s="63" t="s">
        <v>264</v>
      </c>
      <c r="K3098" s="61" t="s">
        <v>1830</v>
      </c>
      <c r="L3098" s="61" t="e">
        <v>#N/A</v>
      </c>
      <c r="M3098" s="66" t="s">
        <v>45</v>
      </c>
      <c r="N3098" s="61" t="s">
        <v>828</v>
      </c>
      <c r="O3098" s="61" t="s">
        <v>777</v>
      </c>
      <c r="P3098" s="61" t="s">
        <v>266</v>
      </c>
      <c r="Q3098" s="68">
        <v>86.76</v>
      </c>
      <c r="R3098" s="68">
        <v>7.86</v>
      </c>
      <c r="S3098" s="69">
        <v>681.54</v>
      </c>
      <c r="T3098" s="70">
        <v>0.19</v>
      </c>
      <c r="U3098" s="79">
        <v>0</v>
      </c>
      <c r="V3098" s="70">
        <v>0.03</v>
      </c>
      <c r="W3098" s="79">
        <v>0</v>
      </c>
      <c r="X3098" s="61" t="s">
        <v>82</v>
      </c>
      <c r="Y3098" s="64" t="s">
        <v>50</v>
      </c>
      <c r="Z3098" s="65" t="s">
        <v>3021</v>
      </c>
      <c r="AA3098" s="60">
        <v>0</v>
      </c>
      <c r="AB3098" s="60">
        <v>0</v>
      </c>
      <c r="AC3098" s="75" t="s">
        <v>83</v>
      </c>
      <c r="AD3098" s="73">
        <v>115</v>
      </c>
      <c r="AE3098" s="73">
        <v>0</v>
      </c>
      <c r="AF3098" s="73">
        <v>0</v>
      </c>
      <c r="AG3098" s="73">
        <v>20.11</v>
      </c>
      <c r="AH3098" s="73">
        <v>0</v>
      </c>
      <c r="AI3098" s="73">
        <v>0</v>
      </c>
      <c r="AJ3098" s="73">
        <v>0</v>
      </c>
      <c r="AK3098" s="74">
        <v>115</v>
      </c>
      <c r="AL3098" s="108" t="s">
        <v>161</v>
      </c>
      <c r="AM3098" s="92"/>
    </row>
    <row r="3099" spans="1:39" ht="21" hidden="1" customHeight="1">
      <c r="A3099" s="60">
        <v>2750</v>
      </c>
      <c r="B3099" s="61">
        <v>10006370</v>
      </c>
      <c r="C3099" s="61">
        <v>34010062</v>
      </c>
      <c r="D3099" s="62">
        <v>44777</v>
      </c>
      <c r="E3099" s="63" t="s">
        <v>173</v>
      </c>
      <c r="F3099" s="63" t="s">
        <v>1822</v>
      </c>
      <c r="G3099" s="114" t="s">
        <v>73</v>
      </c>
      <c r="H3099" s="78" t="s">
        <v>74</v>
      </c>
      <c r="I3099" s="63" t="s">
        <v>809</v>
      </c>
      <c r="J3099" s="63" t="s">
        <v>1398</v>
      </c>
      <c r="K3099" s="61" t="s">
        <v>1830</v>
      </c>
      <c r="L3099" s="61">
        <v>20221200039803</v>
      </c>
      <c r="M3099" s="66" t="s">
        <v>178</v>
      </c>
      <c r="N3099" s="61" t="s">
        <v>1233</v>
      </c>
      <c r="O3099" s="61" t="s">
        <v>1193</v>
      </c>
      <c r="P3099" s="61" t="s">
        <v>1265</v>
      </c>
      <c r="Q3099" s="68">
        <v>7.87</v>
      </c>
      <c r="R3099" s="68">
        <v>2.2799999999999998</v>
      </c>
      <c r="S3099" s="69">
        <v>17.940000000000001</v>
      </c>
      <c r="T3099" s="70">
        <v>0.01</v>
      </c>
      <c r="U3099" s="79">
        <v>0.01</v>
      </c>
      <c r="V3099" s="70">
        <v>0.01</v>
      </c>
      <c r="W3099" s="79">
        <v>7.87</v>
      </c>
      <c r="X3099" s="61" t="s">
        <v>82</v>
      </c>
      <c r="Y3099" s="64" t="s">
        <v>50</v>
      </c>
      <c r="Z3099" s="65" t="s">
        <v>3021</v>
      </c>
      <c r="AA3099" s="60">
        <v>0</v>
      </c>
      <c r="AB3099" s="60">
        <v>0</v>
      </c>
      <c r="AC3099" s="75" t="s">
        <v>83</v>
      </c>
      <c r="AD3099" s="73">
        <v>17.940000000000001</v>
      </c>
      <c r="AE3099" s="73">
        <v>0</v>
      </c>
      <c r="AF3099" s="73">
        <v>0</v>
      </c>
      <c r="AG3099" s="73">
        <v>1.95</v>
      </c>
      <c r="AH3099" s="73">
        <v>0</v>
      </c>
      <c r="AI3099" s="73">
        <v>0</v>
      </c>
      <c r="AJ3099" s="73">
        <v>5.05</v>
      </c>
      <c r="AK3099" s="74">
        <v>0</v>
      </c>
      <c r="AL3099" s="108" t="s">
        <v>161</v>
      </c>
      <c r="AM3099" s="92"/>
    </row>
    <row r="3100" spans="1:39" ht="21" hidden="1" customHeight="1">
      <c r="A3100" s="60">
        <v>2751</v>
      </c>
      <c r="B3100" s="97">
        <v>13003026</v>
      </c>
      <c r="C3100" s="97">
        <v>91032244</v>
      </c>
      <c r="D3100" s="98">
        <v>44777</v>
      </c>
      <c r="E3100" s="334" t="s">
        <v>3571</v>
      </c>
      <c r="F3100" s="334" t="s">
        <v>3571</v>
      </c>
      <c r="G3100" s="115" t="s">
        <v>73</v>
      </c>
      <c r="H3100" s="100" t="s">
        <v>440</v>
      </c>
      <c r="I3100" s="99" t="s">
        <v>1152</v>
      </c>
      <c r="J3100" s="99" t="s">
        <v>2381</v>
      </c>
      <c r="K3100" s="97" t="s">
        <v>1830</v>
      </c>
      <c r="L3100" s="97">
        <v>20211200096663</v>
      </c>
      <c r="M3100" s="126" t="s">
        <v>155</v>
      </c>
      <c r="N3100" s="97" t="s">
        <v>1522</v>
      </c>
      <c r="O3100" s="97" t="s">
        <v>1207</v>
      </c>
      <c r="P3100" s="97" t="s">
        <v>616</v>
      </c>
      <c r="Q3100" s="101">
        <v>171.97</v>
      </c>
      <c r="R3100" s="101">
        <v>10.15</v>
      </c>
      <c r="S3100" s="102">
        <v>1744.81</v>
      </c>
      <c r="T3100" s="103">
        <v>0.5</v>
      </c>
      <c r="U3100" s="104">
        <v>0</v>
      </c>
      <c r="V3100" s="103">
        <v>0.09</v>
      </c>
      <c r="W3100" s="104">
        <v>0</v>
      </c>
      <c r="X3100" s="97" t="s">
        <v>1318</v>
      </c>
      <c r="Y3100" s="109" t="s">
        <v>50</v>
      </c>
      <c r="Z3100" s="65" t="s">
        <v>3021</v>
      </c>
      <c r="AA3100" s="60">
        <v>0</v>
      </c>
      <c r="AB3100" s="60">
        <v>0</v>
      </c>
      <c r="AC3100" s="105" t="s">
        <v>83</v>
      </c>
      <c r="AD3100" s="106">
        <v>311.81</v>
      </c>
      <c r="AE3100" s="106">
        <v>3320</v>
      </c>
      <c r="AF3100" s="106">
        <v>474.29</v>
      </c>
      <c r="AG3100" s="106">
        <v>49.15</v>
      </c>
      <c r="AH3100" s="106">
        <v>0</v>
      </c>
      <c r="AI3100" s="106">
        <v>0</v>
      </c>
      <c r="AJ3100" s="106">
        <v>13.27</v>
      </c>
      <c r="AK3100" s="107">
        <v>311</v>
      </c>
      <c r="AL3100" s="90" t="s">
        <v>575</v>
      </c>
      <c r="AM3100" s="82" t="s">
        <v>3668</v>
      </c>
    </row>
    <row r="3101" spans="1:39" ht="21" hidden="1" customHeight="1">
      <c r="A3101" s="60">
        <v>2752</v>
      </c>
      <c r="B3101" s="61">
        <v>4006631</v>
      </c>
      <c r="C3101" s="61">
        <v>214154</v>
      </c>
      <c r="D3101" s="62">
        <v>44778</v>
      </c>
      <c r="E3101" s="63" t="s">
        <v>38</v>
      </c>
      <c r="F3101" s="63" t="s">
        <v>39</v>
      </c>
      <c r="G3101" s="114" t="s">
        <v>116</v>
      </c>
      <c r="H3101" s="78" t="s">
        <v>224</v>
      </c>
      <c r="I3101" s="63" t="s">
        <v>354</v>
      </c>
      <c r="J3101" s="63" t="s">
        <v>3046</v>
      </c>
      <c r="K3101" s="61" t="s">
        <v>1830</v>
      </c>
      <c r="L3101" s="61" t="s">
        <v>120</v>
      </c>
      <c r="M3101" s="66" t="s">
        <v>78</v>
      </c>
      <c r="N3101" s="61" t="s">
        <v>2144</v>
      </c>
      <c r="O3101" s="61" t="s">
        <v>3047</v>
      </c>
      <c r="P3101" s="61" t="s">
        <v>3048</v>
      </c>
      <c r="Q3101" s="68">
        <v>139.22999999999999</v>
      </c>
      <c r="R3101" s="68">
        <v>5.69</v>
      </c>
      <c r="S3101" s="69">
        <v>792.66</v>
      </c>
      <c r="T3101" s="70">
        <v>0.23</v>
      </c>
      <c r="U3101" s="79">
        <v>0</v>
      </c>
      <c r="V3101" s="70">
        <v>0.05</v>
      </c>
      <c r="W3101" s="79">
        <v>0</v>
      </c>
      <c r="X3101" s="61" t="s">
        <v>2888</v>
      </c>
      <c r="Y3101" s="64" t="s">
        <v>50</v>
      </c>
      <c r="Z3101" s="65" t="s">
        <v>3021</v>
      </c>
      <c r="AA3101" s="60">
        <v>0</v>
      </c>
      <c r="AB3101" s="60">
        <v>0</v>
      </c>
      <c r="AC3101" s="75" t="s">
        <v>574</v>
      </c>
      <c r="AD3101" s="73">
        <v>184.52</v>
      </c>
      <c r="AE3101" s="73">
        <v>0</v>
      </c>
      <c r="AF3101" s="73">
        <v>0</v>
      </c>
      <c r="AG3101" s="73">
        <v>0</v>
      </c>
      <c r="AH3101" s="73">
        <v>0</v>
      </c>
      <c r="AI3101" s="73">
        <v>35.900000000000006</v>
      </c>
      <c r="AJ3101" s="73">
        <v>0</v>
      </c>
      <c r="AK3101" s="74">
        <v>0</v>
      </c>
      <c r="AL3101" s="90" t="s">
        <v>52</v>
      </c>
      <c r="AM3101" s="92"/>
    </row>
    <row r="3102" spans="1:39" ht="21" hidden="1" customHeight="1">
      <c r="A3102" s="60">
        <v>2753</v>
      </c>
      <c r="B3102" s="61">
        <v>5004947</v>
      </c>
      <c r="C3102" s="61">
        <v>300892</v>
      </c>
      <c r="D3102" s="62">
        <v>44778</v>
      </c>
      <c r="E3102" s="63" t="s">
        <v>38</v>
      </c>
      <c r="F3102" s="63" t="s">
        <v>39</v>
      </c>
      <c r="G3102" s="114" t="s">
        <v>116</v>
      </c>
      <c r="H3102" s="78" t="s">
        <v>117</v>
      </c>
      <c r="I3102" s="63" t="s">
        <v>118</v>
      </c>
      <c r="J3102" s="63" t="s">
        <v>119</v>
      </c>
      <c r="K3102" s="61" t="s">
        <v>1830</v>
      </c>
      <c r="L3102" s="61" t="s">
        <v>120</v>
      </c>
      <c r="M3102" s="66" t="s">
        <v>78</v>
      </c>
      <c r="N3102" s="61" t="s">
        <v>580</v>
      </c>
      <c r="O3102" s="61" t="s">
        <v>122</v>
      </c>
      <c r="P3102" s="61" t="s">
        <v>123</v>
      </c>
      <c r="Q3102" s="68">
        <v>31.5</v>
      </c>
      <c r="R3102" s="68">
        <v>3.95</v>
      </c>
      <c r="S3102" s="69">
        <v>97.19</v>
      </c>
      <c r="T3102" s="70">
        <v>0.04</v>
      </c>
      <c r="U3102" s="79">
        <v>0</v>
      </c>
      <c r="V3102" s="70">
        <v>0.04</v>
      </c>
      <c r="W3102" s="79">
        <v>0</v>
      </c>
      <c r="X3102" s="61" t="s">
        <v>124</v>
      </c>
      <c r="Y3102" s="64" t="s">
        <v>50</v>
      </c>
      <c r="Z3102" s="65" t="s">
        <v>3021</v>
      </c>
      <c r="AA3102" s="60">
        <v>0</v>
      </c>
      <c r="AB3102" s="60">
        <v>0</v>
      </c>
      <c r="AC3102" s="75" t="s">
        <v>125</v>
      </c>
      <c r="AD3102" s="73">
        <v>124.43</v>
      </c>
      <c r="AE3102" s="73">
        <v>0</v>
      </c>
      <c r="AF3102" s="73">
        <v>0</v>
      </c>
      <c r="AG3102" s="73">
        <v>0</v>
      </c>
      <c r="AH3102" s="73">
        <v>0</v>
      </c>
      <c r="AI3102" s="73">
        <v>0</v>
      </c>
      <c r="AJ3102" s="73">
        <v>34.840000000000003</v>
      </c>
      <c r="AK3102" s="74">
        <v>0</v>
      </c>
      <c r="AL3102" s="90" t="s">
        <v>52</v>
      </c>
      <c r="AM3102" s="92"/>
    </row>
    <row r="3103" spans="1:39" ht="21" hidden="1" customHeight="1">
      <c r="A3103" s="60">
        <v>2754</v>
      </c>
      <c r="B3103" s="61">
        <v>5004960</v>
      </c>
      <c r="C3103" s="61">
        <v>300921</v>
      </c>
      <c r="D3103" s="62">
        <v>44778</v>
      </c>
      <c r="E3103" s="63" t="s">
        <v>38</v>
      </c>
      <c r="F3103" s="63" t="s">
        <v>39</v>
      </c>
      <c r="G3103" s="114" t="s">
        <v>116</v>
      </c>
      <c r="H3103" s="78" t="s">
        <v>117</v>
      </c>
      <c r="I3103" s="63" t="s">
        <v>118</v>
      </c>
      <c r="J3103" s="63" t="s">
        <v>119</v>
      </c>
      <c r="K3103" s="61" t="s">
        <v>1830</v>
      </c>
      <c r="L3103" s="61" t="s">
        <v>120</v>
      </c>
      <c r="M3103" s="66" t="s">
        <v>78</v>
      </c>
      <c r="N3103" s="61" t="s">
        <v>1937</v>
      </c>
      <c r="O3103" s="61" t="s">
        <v>122</v>
      </c>
      <c r="P3103" s="61" t="s">
        <v>123</v>
      </c>
      <c r="Q3103" s="68">
        <v>31.5</v>
      </c>
      <c r="R3103" s="68">
        <v>4.05</v>
      </c>
      <c r="S3103" s="69">
        <v>112.03</v>
      </c>
      <c r="T3103" s="70">
        <v>0.04</v>
      </c>
      <c r="U3103" s="79">
        <v>0</v>
      </c>
      <c r="V3103" s="70">
        <v>0.04</v>
      </c>
      <c r="W3103" s="79">
        <v>0</v>
      </c>
      <c r="X3103" s="61" t="s">
        <v>124</v>
      </c>
      <c r="Y3103" s="64" t="s">
        <v>50</v>
      </c>
      <c r="Z3103" s="65" t="s">
        <v>3021</v>
      </c>
      <c r="AA3103" s="60">
        <v>0</v>
      </c>
      <c r="AB3103" s="60">
        <v>0</v>
      </c>
      <c r="AC3103" s="75" t="s">
        <v>125</v>
      </c>
      <c r="AD3103" s="73">
        <v>127.57</v>
      </c>
      <c r="AE3103" s="73">
        <v>0</v>
      </c>
      <c r="AF3103" s="73">
        <v>0</v>
      </c>
      <c r="AG3103" s="73">
        <v>0</v>
      </c>
      <c r="AH3103" s="73">
        <v>0</v>
      </c>
      <c r="AI3103" s="73">
        <v>0</v>
      </c>
      <c r="AJ3103" s="73">
        <v>41.28</v>
      </c>
      <c r="AK3103" s="74">
        <v>0</v>
      </c>
      <c r="AL3103" s="90" t="s">
        <v>52</v>
      </c>
      <c r="AM3103" s="92"/>
    </row>
    <row r="3104" spans="1:39" ht="21" hidden="1" customHeight="1">
      <c r="A3104" s="60">
        <v>2755</v>
      </c>
      <c r="B3104" s="61">
        <v>10006404</v>
      </c>
      <c r="C3104" s="61">
        <v>34010063</v>
      </c>
      <c r="D3104" s="62">
        <v>44778</v>
      </c>
      <c r="E3104" s="63" t="s">
        <v>173</v>
      </c>
      <c r="F3104" s="63" t="s">
        <v>1822</v>
      </c>
      <c r="G3104" s="114" t="s">
        <v>73</v>
      </c>
      <c r="H3104" s="78" t="s">
        <v>74</v>
      </c>
      <c r="I3104" s="63" t="s">
        <v>809</v>
      </c>
      <c r="J3104" s="63" t="s">
        <v>1398</v>
      </c>
      <c r="K3104" s="61" t="s">
        <v>1830</v>
      </c>
      <c r="L3104" s="61">
        <v>20221200039803</v>
      </c>
      <c r="M3104" s="66" t="s">
        <v>178</v>
      </c>
      <c r="N3104" s="61" t="s">
        <v>2995</v>
      </c>
      <c r="O3104" s="61" t="s">
        <v>3049</v>
      </c>
      <c r="P3104" s="61" t="s">
        <v>3050</v>
      </c>
      <c r="Q3104" s="68">
        <v>33.229999999999997</v>
      </c>
      <c r="R3104" s="68">
        <v>2.19</v>
      </c>
      <c r="S3104" s="69">
        <v>72.77</v>
      </c>
      <c r="T3104" s="70">
        <v>0.02</v>
      </c>
      <c r="U3104" s="79">
        <v>0.03</v>
      </c>
      <c r="V3104" s="70">
        <v>0.03</v>
      </c>
      <c r="W3104" s="79">
        <v>33.229999999999997</v>
      </c>
      <c r="X3104" s="61" t="s">
        <v>82</v>
      </c>
      <c r="Y3104" s="64" t="s">
        <v>50</v>
      </c>
      <c r="Z3104" s="65" t="s">
        <v>3021</v>
      </c>
      <c r="AA3104" s="60">
        <v>0</v>
      </c>
      <c r="AB3104" s="60">
        <v>0</v>
      </c>
      <c r="AC3104" s="75" t="s">
        <v>83</v>
      </c>
      <c r="AD3104" s="73">
        <v>72.77</v>
      </c>
      <c r="AE3104" s="73">
        <v>0</v>
      </c>
      <c r="AF3104" s="73">
        <v>0</v>
      </c>
      <c r="AG3104" s="73">
        <v>6.29</v>
      </c>
      <c r="AH3104" s="73">
        <v>0</v>
      </c>
      <c r="AI3104" s="73">
        <v>0</v>
      </c>
      <c r="AJ3104" s="73">
        <v>0</v>
      </c>
      <c r="AK3104" s="74">
        <v>0</v>
      </c>
      <c r="AL3104" s="108" t="s">
        <v>161</v>
      </c>
      <c r="AM3104" s="92"/>
    </row>
    <row r="3105" spans="1:39" ht="21" hidden="1" customHeight="1">
      <c r="A3105" s="60">
        <v>2756</v>
      </c>
      <c r="B3105" s="61">
        <v>1005115</v>
      </c>
      <c r="C3105" s="61">
        <v>136817</v>
      </c>
      <c r="D3105" s="62">
        <v>44778</v>
      </c>
      <c r="E3105" s="63" t="s">
        <v>38</v>
      </c>
      <c r="F3105" s="63" t="s">
        <v>39</v>
      </c>
      <c r="G3105" s="114" t="s">
        <v>40</v>
      </c>
      <c r="H3105" s="78" t="s">
        <v>41</v>
      </c>
      <c r="I3105" s="63" t="s">
        <v>759</v>
      </c>
      <c r="J3105" s="63" t="s">
        <v>1335</v>
      </c>
      <c r="K3105" s="61" t="s">
        <v>1830</v>
      </c>
      <c r="L3105" s="61">
        <v>20221200046413</v>
      </c>
      <c r="M3105" s="66" t="s">
        <v>78</v>
      </c>
      <c r="N3105" s="61" t="s">
        <v>227</v>
      </c>
      <c r="O3105" s="61" t="s">
        <v>2868</v>
      </c>
      <c r="P3105" s="61" t="s">
        <v>2698</v>
      </c>
      <c r="Q3105" s="68">
        <v>208.88</v>
      </c>
      <c r="R3105" s="68">
        <v>7.08</v>
      </c>
      <c r="S3105" s="69">
        <v>1478.16</v>
      </c>
      <c r="T3105" s="70">
        <v>0.42</v>
      </c>
      <c r="U3105" s="79">
        <v>0</v>
      </c>
      <c r="V3105" s="70">
        <v>0</v>
      </c>
      <c r="W3105" s="79">
        <v>0</v>
      </c>
      <c r="X3105" s="61" t="s">
        <v>49</v>
      </c>
      <c r="Y3105" s="64" t="s">
        <v>50</v>
      </c>
      <c r="Z3105" s="65" t="s">
        <v>3021</v>
      </c>
      <c r="AA3105" s="60">
        <v>0</v>
      </c>
      <c r="AB3105" s="60">
        <v>0</v>
      </c>
      <c r="AC3105" s="75" t="s">
        <v>49</v>
      </c>
      <c r="AD3105" s="73">
        <v>0</v>
      </c>
      <c r="AE3105" s="73">
        <v>320</v>
      </c>
      <c r="AF3105" s="73">
        <v>45.71</v>
      </c>
      <c r="AG3105" s="73">
        <v>0</v>
      </c>
      <c r="AH3105" s="73">
        <v>0</v>
      </c>
      <c r="AI3105" s="73">
        <v>0</v>
      </c>
      <c r="AJ3105" s="73">
        <v>0</v>
      </c>
      <c r="AK3105" s="74">
        <v>0</v>
      </c>
      <c r="AL3105" s="90" t="s">
        <v>52</v>
      </c>
      <c r="AM3105" s="92"/>
    </row>
    <row r="3106" spans="1:39" ht="21" hidden="1" customHeight="1">
      <c r="A3106" s="60">
        <v>2757</v>
      </c>
      <c r="B3106" s="61">
        <v>1005295</v>
      </c>
      <c r="C3106" s="61">
        <v>139190</v>
      </c>
      <c r="D3106" s="62">
        <v>44778</v>
      </c>
      <c r="E3106" s="63" t="s">
        <v>38</v>
      </c>
      <c r="F3106" s="63" t="s">
        <v>39</v>
      </c>
      <c r="G3106" s="114" t="s">
        <v>40</v>
      </c>
      <c r="H3106" s="78" t="s">
        <v>41</v>
      </c>
      <c r="I3106" s="63" t="s">
        <v>41</v>
      </c>
      <c r="J3106" s="63" t="s">
        <v>41</v>
      </c>
      <c r="K3106" s="61" t="s">
        <v>1830</v>
      </c>
      <c r="L3106" s="61">
        <v>20221200046413</v>
      </c>
      <c r="M3106" s="66" t="s">
        <v>78</v>
      </c>
      <c r="N3106" s="61" t="s">
        <v>2850</v>
      </c>
      <c r="O3106" s="61" t="s">
        <v>1014</v>
      </c>
      <c r="P3106" s="61" t="s">
        <v>492</v>
      </c>
      <c r="Q3106" s="68">
        <v>72.760000000000005</v>
      </c>
      <c r="R3106" s="68">
        <v>7.32</v>
      </c>
      <c r="S3106" s="69">
        <v>532.64</v>
      </c>
      <c r="T3106" s="70">
        <v>0.15</v>
      </c>
      <c r="U3106" s="79">
        <v>0</v>
      </c>
      <c r="V3106" s="70">
        <v>0</v>
      </c>
      <c r="W3106" s="79">
        <v>0</v>
      </c>
      <c r="X3106" s="61" t="s">
        <v>49</v>
      </c>
      <c r="Y3106" s="64" t="s">
        <v>50</v>
      </c>
      <c r="Z3106" s="65" t="s">
        <v>3021</v>
      </c>
      <c r="AA3106" s="60">
        <v>0</v>
      </c>
      <c r="AB3106" s="60">
        <v>0</v>
      </c>
      <c r="AC3106" s="75" t="s">
        <v>49</v>
      </c>
      <c r="AD3106" s="73">
        <v>0</v>
      </c>
      <c r="AE3106" s="73">
        <v>296</v>
      </c>
      <c r="AF3106" s="73">
        <v>42.29</v>
      </c>
      <c r="AG3106" s="73">
        <v>0</v>
      </c>
      <c r="AH3106" s="73">
        <v>0</v>
      </c>
      <c r="AI3106" s="73">
        <v>0</v>
      </c>
      <c r="AJ3106" s="73">
        <v>0</v>
      </c>
      <c r="AK3106" s="74">
        <v>0</v>
      </c>
      <c r="AL3106" s="90" t="s">
        <v>52</v>
      </c>
      <c r="AM3106" s="92"/>
    </row>
    <row r="3107" spans="1:39" ht="21" hidden="1" customHeight="1">
      <c r="A3107" s="60">
        <v>2758</v>
      </c>
      <c r="B3107" s="61">
        <v>1004004</v>
      </c>
      <c r="C3107" s="61">
        <v>139718</v>
      </c>
      <c r="D3107" s="62">
        <v>44778</v>
      </c>
      <c r="E3107" s="63" t="s">
        <v>38</v>
      </c>
      <c r="F3107" s="63" t="s">
        <v>39</v>
      </c>
      <c r="G3107" s="114" t="s">
        <v>40</v>
      </c>
      <c r="H3107" s="78" t="s">
        <v>41</v>
      </c>
      <c r="I3107" s="63" t="s">
        <v>53</v>
      </c>
      <c r="J3107" s="63" t="s">
        <v>54</v>
      </c>
      <c r="K3107" s="61" t="s">
        <v>1830</v>
      </c>
      <c r="L3107" s="61">
        <v>20221200046413</v>
      </c>
      <c r="M3107" s="66" t="s">
        <v>78</v>
      </c>
      <c r="N3107" s="61" t="s">
        <v>1567</v>
      </c>
      <c r="O3107" s="61" t="s">
        <v>1074</v>
      </c>
      <c r="P3107" s="61" t="s">
        <v>1779</v>
      </c>
      <c r="Q3107" s="68">
        <v>169.73</v>
      </c>
      <c r="R3107" s="68">
        <v>7.24</v>
      </c>
      <c r="S3107" s="69">
        <v>1228.3900000000001</v>
      </c>
      <c r="T3107" s="70">
        <v>0.35</v>
      </c>
      <c r="U3107" s="79">
        <v>0</v>
      </c>
      <c r="V3107" s="70">
        <v>0</v>
      </c>
      <c r="W3107" s="79">
        <v>0</v>
      </c>
      <c r="X3107" s="61" t="s">
        <v>49</v>
      </c>
      <c r="Y3107" s="64" t="s">
        <v>50</v>
      </c>
      <c r="Z3107" s="65" t="s">
        <v>3021</v>
      </c>
      <c r="AA3107" s="60">
        <v>0</v>
      </c>
      <c r="AB3107" s="60">
        <v>0</v>
      </c>
      <c r="AC3107" s="75" t="s">
        <v>49</v>
      </c>
      <c r="AD3107" s="73">
        <v>0</v>
      </c>
      <c r="AE3107" s="73">
        <v>270</v>
      </c>
      <c r="AF3107" s="73">
        <v>38.57</v>
      </c>
      <c r="AG3107" s="73">
        <v>0</v>
      </c>
      <c r="AH3107" s="73">
        <v>0</v>
      </c>
      <c r="AI3107" s="73">
        <v>0</v>
      </c>
      <c r="AJ3107" s="73">
        <v>0</v>
      </c>
      <c r="AK3107" s="74">
        <v>0</v>
      </c>
      <c r="AL3107" s="90" t="s">
        <v>52</v>
      </c>
      <c r="AM3107" s="92"/>
    </row>
    <row r="3108" spans="1:39" ht="21" hidden="1" customHeight="1">
      <c r="A3108" s="60">
        <v>2759</v>
      </c>
      <c r="B3108" s="61">
        <v>1003768</v>
      </c>
      <c r="C3108" s="61">
        <v>139865</v>
      </c>
      <c r="D3108" s="62">
        <v>44778</v>
      </c>
      <c r="E3108" s="63" t="s">
        <v>38</v>
      </c>
      <c r="F3108" s="63" t="s">
        <v>770</v>
      </c>
      <c r="G3108" s="114" t="s">
        <v>40</v>
      </c>
      <c r="H3108" s="78" t="s">
        <v>41</v>
      </c>
      <c r="I3108" s="63" t="s">
        <v>53</v>
      </c>
      <c r="J3108" s="63" t="s">
        <v>1413</v>
      </c>
      <c r="K3108" s="61" t="s">
        <v>1830</v>
      </c>
      <c r="L3108" s="61">
        <v>20221200050493</v>
      </c>
      <c r="M3108" s="66" t="s">
        <v>45</v>
      </c>
      <c r="N3108" s="61" t="s">
        <v>1280</v>
      </c>
      <c r="O3108" s="61" t="s">
        <v>58</v>
      </c>
      <c r="P3108" s="61" t="s">
        <v>477</v>
      </c>
      <c r="Q3108" s="68">
        <v>91.3</v>
      </c>
      <c r="R3108" s="68">
        <v>9.0500000000000007</v>
      </c>
      <c r="S3108" s="69">
        <v>826.61</v>
      </c>
      <c r="T3108" s="70">
        <v>0.24</v>
      </c>
      <c r="U3108" s="79">
        <v>0</v>
      </c>
      <c r="V3108" s="70">
        <v>0</v>
      </c>
      <c r="W3108" s="79">
        <v>0</v>
      </c>
      <c r="X3108" s="61" t="s">
        <v>49</v>
      </c>
      <c r="Y3108" s="64" t="s">
        <v>50</v>
      </c>
      <c r="Z3108" s="65" t="s">
        <v>3021</v>
      </c>
      <c r="AA3108" s="60">
        <v>0</v>
      </c>
      <c r="AB3108" s="60">
        <v>0</v>
      </c>
      <c r="AC3108" s="75" t="s">
        <v>49</v>
      </c>
      <c r="AD3108" s="73">
        <v>0</v>
      </c>
      <c r="AE3108" s="73">
        <v>220</v>
      </c>
      <c r="AF3108" s="73">
        <v>31.43</v>
      </c>
      <c r="AG3108" s="73">
        <v>0</v>
      </c>
      <c r="AH3108" s="73">
        <v>0</v>
      </c>
      <c r="AI3108" s="73">
        <v>0</v>
      </c>
      <c r="AJ3108" s="73">
        <v>0</v>
      </c>
      <c r="AK3108" s="74">
        <v>0</v>
      </c>
      <c r="AL3108" s="108" t="s">
        <v>161</v>
      </c>
      <c r="AM3108" s="92"/>
    </row>
    <row r="3109" spans="1:39" ht="21" hidden="1" customHeight="1">
      <c r="A3109" s="60">
        <v>2760</v>
      </c>
      <c r="B3109" s="61">
        <v>2000328</v>
      </c>
      <c r="C3109" s="61">
        <v>143342</v>
      </c>
      <c r="D3109" s="62">
        <v>44778</v>
      </c>
      <c r="E3109" s="63" t="s">
        <v>38</v>
      </c>
      <c r="F3109" s="63" t="s">
        <v>84</v>
      </c>
      <c r="G3109" s="114" t="s">
        <v>73</v>
      </c>
      <c r="H3109" s="78" t="s">
        <v>153</v>
      </c>
      <c r="I3109" s="63" t="s">
        <v>702</v>
      </c>
      <c r="J3109" s="63" t="s">
        <v>1629</v>
      </c>
      <c r="K3109" s="61" t="s">
        <v>1830</v>
      </c>
      <c r="L3109" s="61" t="s">
        <v>84</v>
      </c>
      <c r="M3109" s="66" t="s">
        <v>45</v>
      </c>
      <c r="N3109" s="61" t="s">
        <v>3051</v>
      </c>
      <c r="O3109" s="61" t="s">
        <v>2304</v>
      </c>
      <c r="P3109" s="61" t="s">
        <v>3052</v>
      </c>
      <c r="Q3109" s="68">
        <v>86.04</v>
      </c>
      <c r="R3109" s="68">
        <v>8.1999999999999993</v>
      </c>
      <c r="S3109" s="69">
        <v>705.2</v>
      </c>
      <c r="T3109" s="70">
        <v>0.2</v>
      </c>
      <c r="U3109" s="79">
        <v>0</v>
      </c>
      <c r="V3109" s="70">
        <v>0.01</v>
      </c>
      <c r="W3109" s="79">
        <v>0</v>
      </c>
      <c r="X3109" s="61" t="s">
        <v>82</v>
      </c>
      <c r="Y3109" s="64" t="s">
        <v>50</v>
      </c>
      <c r="Z3109" s="65" t="s">
        <v>3021</v>
      </c>
      <c r="AA3109" s="60">
        <v>0</v>
      </c>
      <c r="AB3109" s="60">
        <v>0</v>
      </c>
      <c r="AC3109" s="75" t="s">
        <v>83</v>
      </c>
      <c r="AD3109" s="73">
        <v>23.2</v>
      </c>
      <c r="AE3109" s="73">
        <v>0</v>
      </c>
      <c r="AF3109" s="73">
        <v>0</v>
      </c>
      <c r="AG3109" s="73">
        <v>8.17</v>
      </c>
      <c r="AH3109" s="73">
        <v>0</v>
      </c>
      <c r="AI3109" s="73">
        <v>0</v>
      </c>
      <c r="AJ3109" s="73">
        <v>0</v>
      </c>
      <c r="AK3109" s="74">
        <v>23</v>
      </c>
      <c r="AL3109" s="90" t="s">
        <v>90</v>
      </c>
      <c r="AM3109" s="92"/>
    </row>
    <row r="3110" spans="1:39" ht="21" hidden="1" customHeight="1">
      <c r="A3110" s="60">
        <v>2761</v>
      </c>
      <c r="B3110" s="61">
        <v>12001873</v>
      </c>
      <c r="C3110" s="61">
        <v>179303</v>
      </c>
      <c r="D3110" s="62">
        <v>44778</v>
      </c>
      <c r="E3110" s="63" t="s">
        <v>38</v>
      </c>
      <c r="F3110" s="63" t="s">
        <v>84</v>
      </c>
      <c r="G3110" s="114" t="s">
        <v>73</v>
      </c>
      <c r="H3110" s="78" t="s">
        <v>91</v>
      </c>
      <c r="I3110" s="63" t="s">
        <v>1245</v>
      </c>
      <c r="J3110" s="63" t="s">
        <v>1464</v>
      </c>
      <c r="K3110" s="61" t="s">
        <v>1830</v>
      </c>
      <c r="L3110" s="61" t="s">
        <v>84</v>
      </c>
      <c r="M3110" s="66" t="s">
        <v>78</v>
      </c>
      <c r="N3110" s="61" t="s">
        <v>1265</v>
      </c>
      <c r="O3110" s="61" t="s">
        <v>450</v>
      </c>
      <c r="P3110" s="61" t="s">
        <v>898</v>
      </c>
      <c r="Q3110" s="68">
        <v>83</v>
      </c>
      <c r="R3110" s="68">
        <v>8.4</v>
      </c>
      <c r="S3110" s="69">
        <v>697.36</v>
      </c>
      <c r="T3110" s="70">
        <v>0.2</v>
      </c>
      <c r="U3110" s="79">
        <v>0</v>
      </c>
      <c r="V3110" s="70">
        <v>0.01</v>
      </c>
      <c r="W3110" s="79">
        <v>0</v>
      </c>
      <c r="X3110" s="61" t="s">
        <v>82</v>
      </c>
      <c r="Y3110" s="64" t="s">
        <v>50</v>
      </c>
      <c r="Z3110" s="65" t="s">
        <v>3021</v>
      </c>
      <c r="AA3110" s="60">
        <v>0</v>
      </c>
      <c r="AB3110" s="60">
        <v>0</v>
      </c>
      <c r="AC3110" s="75" t="s">
        <v>83</v>
      </c>
      <c r="AD3110" s="73">
        <v>5.85</v>
      </c>
      <c r="AE3110" s="73">
        <v>0</v>
      </c>
      <c r="AF3110" s="73">
        <v>0</v>
      </c>
      <c r="AG3110" s="73">
        <v>0</v>
      </c>
      <c r="AH3110" s="73">
        <v>0</v>
      </c>
      <c r="AI3110" s="73">
        <v>0</v>
      </c>
      <c r="AJ3110" s="73">
        <v>1.1200000000000001</v>
      </c>
      <c r="AK3110" s="74">
        <v>6</v>
      </c>
      <c r="AL3110" s="90" t="s">
        <v>90</v>
      </c>
      <c r="AM3110" s="92"/>
    </row>
    <row r="3111" spans="1:39" ht="21" hidden="1" customHeight="1">
      <c r="A3111" s="60">
        <v>2762</v>
      </c>
      <c r="B3111" s="61">
        <v>8010516</v>
      </c>
      <c r="C3111" s="61">
        <v>512007</v>
      </c>
      <c r="D3111" s="62">
        <v>44778</v>
      </c>
      <c r="E3111" s="334" t="s">
        <v>3571</v>
      </c>
      <c r="F3111" s="334" t="s">
        <v>3571</v>
      </c>
      <c r="G3111" s="114" t="s">
        <v>175</v>
      </c>
      <c r="H3111" s="78" t="s">
        <v>176</v>
      </c>
      <c r="I3111" s="63" t="s">
        <v>285</v>
      </c>
      <c r="J3111" s="63" t="s">
        <v>1984</v>
      </c>
      <c r="K3111" s="61" t="s">
        <v>1830</v>
      </c>
      <c r="L3111" s="61">
        <v>20211200096663</v>
      </c>
      <c r="M3111" s="66" t="s">
        <v>155</v>
      </c>
      <c r="N3111" s="61" t="s">
        <v>353</v>
      </c>
      <c r="O3111" s="61" t="s">
        <v>1970</v>
      </c>
      <c r="P3111" s="61" t="s">
        <v>1970</v>
      </c>
      <c r="Q3111" s="68">
        <v>61.24</v>
      </c>
      <c r="R3111" s="68">
        <v>7.52</v>
      </c>
      <c r="S3111" s="69">
        <v>460.8</v>
      </c>
      <c r="T3111" s="70">
        <v>0.13</v>
      </c>
      <c r="U3111" s="79">
        <v>0</v>
      </c>
      <c r="V3111" s="70">
        <v>0.05</v>
      </c>
      <c r="W3111" s="79">
        <v>0</v>
      </c>
      <c r="X3111" s="61" t="s">
        <v>82</v>
      </c>
      <c r="Y3111" s="64" t="s">
        <v>50</v>
      </c>
      <c r="Z3111" s="65" t="s">
        <v>3021</v>
      </c>
      <c r="AA3111" s="60">
        <v>0</v>
      </c>
      <c r="AB3111" s="60">
        <v>0</v>
      </c>
      <c r="AC3111" s="75" t="s">
        <v>83</v>
      </c>
      <c r="AD3111" s="73">
        <v>179.89</v>
      </c>
      <c r="AE3111" s="73">
        <v>0</v>
      </c>
      <c r="AF3111" s="73">
        <v>0</v>
      </c>
      <c r="AG3111" s="73">
        <v>40.700000000000003</v>
      </c>
      <c r="AH3111" s="73">
        <v>0</v>
      </c>
      <c r="AI3111" s="73">
        <v>0</v>
      </c>
      <c r="AJ3111" s="73">
        <v>0</v>
      </c>
      <c r="AK3111" s="74">
        <v>180</v>
      </c>
      <c r="AL3111" s="90" t="s">
        <v>575</v>
      </c>
      <c r="AM3111" s="82" t="s">
        <v>3674</v>
      </c>
    </row>
    <row r="3112" spans="1:39" ht="21" hidden="1" customHeight="1">
      <c r="A3112" s="60">
        <v>2763</v>
      </c>
      <c r="B3112" s="61">
        <v>2000524</v>
      </c>
      <c r="C3112" s="61">
        <v>521293</v>
      </c>
      <c r="D3112" s="62">
        <v>44778</v>
      </c>
      <c r="E3112" s="63" t="s">
        <v>3035</v>
      </c>
      <c r="F3112" s="63" t="s">
        <v>84</v>
      </c>
      <c r="G3112" s="114" t="s">
        <v>73</v>
      </c>
      <c r="H3112" s="78" t="s">
        <v>153</v>
      </c>
      <c r="I3112" s="63" t="s">
        <v>762</v>
      </c>
      <c r="J3112" s="63" t="s">
        <v>762</v>
      </c>
      <c r="K3112" s="61" t="s">
        <v>1830</v>
      </c>
      <c r="L3112" s="61" t="s">
        <v>84</v>
      </c>
      <c r="M3112" s="66" t="s">
        <v>155</v>
      </c>
      <c r="N3112" s="61" t="s">
        <v>156</v>
      </c>
      <c r="O3112" s="61" t="s">
        <v>3053</v>
      </c>
      <c r="P3112" s="61" t="s">
        <v>1250</v>
      </c>
      <c r="Q3112" s="68">
        <v>107.88</v>
      </c>
      <c r="R3112" s="68">
        <v>9.9600000000000009</v>
      </c>
      <c r="S3112" s="69">
        <v>1074.03</v>
      </c>
      <c r="T3112" s="70">
        <v>0.31</v>
      </c>
      <c r="U3112" s="79">
        <v>0</v>
      </c>
      <c r="V3112" s="70">
        <v>0.01</v>
      </c>
      <c r="W3112" s="79">
        <v>0</v>
      </c>
      <c r="X3112" s="61" t="s">
        <v>82</v>
      </c>
      <c r="Y3112" s="64" t="s">
        <v>50</v>
      </c>
      <c r="Z3112" s="65" t="s">
        <v>3021</v>
      </c>
      <c r="AA3112" s="60">
        <v>0</v>
      </c>
      <c r="AB3112" s="60">
        <v>0</v>
      </c>
      <c r="AC3112" s="75" t="s">
        <v>83</v>
      </c>
      <c r="AD3112" s="73">
        <v>40.4</v>
      </c>
      <c r="AE3112" s="73">
        <v>0</v>
      </c>
      <c r="AF3112" s="73">
        <v>0</v>
      </c>
      <c r="AG3112" s="73">
        <v>8</v>
      </c>
      <c r="AH3112" s="73">
        <v>0</v>
      </c>
      <c r="AI3112" s="73">
        <v>0</v>
      </c>
      <c r="AJ3112" s="73">
        <v>0</v>
      </c>
      <c r="AK3112" s="74">
        <v>40</v>
      </c>
      <c r="AL3112" s="90" t="s">
        <v>90</v>
      </c>
      <c r="AM3112" s="92"/>
    </row>
    <row r="3113" spans="1:39" ht="21" hidden="1" customHeight="1">
      <c r="A3113" s="60">
        <v>2764</v>
      </c>
      <c r="B3113" s="61">
        <v>2000836</v>
      </c>
      <c r="C3113" s="61">
        <v>525038</v>
      </c>
      <c r="D3113" s="62">
        <v>44778</v>
      </c>
      <c r="E3113" s="63" t="s">
        <v>3035</v>
      </c>
      <c r="F3113" s="63" t="s">
        <v>84</v>
      </c>
      <c r="G3113" s="114" t="s">
        <v>73</v>
      </c>
      <c r="H3113" s="78" t="s">
        <v>153</v>
      </c>
      <c r="I3113" s="63" t="s">
        <v>762</v>
      </c>
      <c r="J3113" s="63" t="s">
        <v>703</v>
      </c>
      <c r="K3113" s="61" t="s">
        <v>1830</v>
      </c>
      <c r="L3113" s="61" t="s">
        <v>84</v>
      </c>
      <c r="M3113" s="66" t="s">
        <v>155</v>
      </c>
      <c r="N3113" s="61" t="s">
        <v>156</v>
      </c>
      <c r="O3113" s="61" t="s">
        <v>2539</v>
      </c>
      <c r="P3113" s="61" t="s">
        <v>2173</v>
      </c>
      <c r="Q3113" s="68">
        <v>104.96</v>
      </c>
      <c r="R3113" s="68">
        <v>9.4700000000000006</v>
      </c>
      <c r="S3113" s="69">
        <v>993.76</v>
      </c>
      <c r="T3113" s="70">
        <v>0.28000000000000003</v>
      </c>
      <c r="U3113" s="79">
        <v>0</v>
      </c>
      <c r="V3113" s="70">
        <v>0.01</v>
      </c>
      <c r="W3113" s="79">
        <v>0</v>
      </c>
      <c r="X3113" s="61" t="s">
        <v>82</v>
      </c>
      <c r="Y3113" s="64" t="s">
        <v>50</v>
      </c>
      <c r="Z3113" s="65" t="s">
        <v>3021</v>
      </c>
      <c r="AA3113" s="60">
        <v>0</v>
      </c>
      <c r="AB3113" s="60">
        <v>0</v>
      </c>
      <c r="AC3113" s="75" t="s">
        <v>83</v>
      </c>
      <c r="AD3113" s="73">
        <v>28.6</v>
      </c>
      <c r="AE3113" s="73">
        <v>0</v>
      </c>
      <c r="AF3113" s="73">
        <v>0</v>
      </c>
      <c r="AG3113" s="73">
        <v>7.18</v>
      </c>
      <c r="AH3113" s="73">
        <v>0</v>
      </c>
      <c r="AI3113" s="73">
        <v>0</v>
      </c>
      <c r="AJ3113" s="73">
        <v>0</v>
      </c>
      <c r="AK3113" s="74">
        <v>29</v>
      </c>
      <c r="AL3113" s="90" t="s">
        <v>90</v>
      </c>
      <c r="AM3113" s="92"/>
    </row>
    <row r="3114" spans="1:39" ht="21" hidden="1" customHeight="1">
      <c r="A3114" s="60">
        <v>2765</v>
      </c>
      <c r="B3114" s="61">
        <v>2002281</v>
      </c>
      <c r="C3114" s="61">
        <v>902258</v>
      </c>
      <c r="D3114" s="62">
        <v>44778</v>
      </c>
      <c r="E3114" s="63" t="s">
        <v>38</v>
      </c>
      <c r="F3114" s="63" t="s">
        <v>84</v>
      </c>
      <c r="G3114" s="114" t="s">
        <v>73</v>
      </c>
      <c r="H3114" s="78" t="s">
        <v>153</v>
      </c>
      <c r="I3114" s="63" t="s">
        <v>702</v>
      </c>
      <c r="J3114" s="63" t="s">
        <v>1629</v>
      </c>
      <c r="K3114" s="61" t="s">
        <v>1830</v>
      </c>
      <c r="L3114" s="61" t="s">
        <v>84</v>
      </c>
      <c r="M3114" s="66" t="s">
        <v>45</v>
      </c>
      <c r="N3114" s="61" t="s">
        <v>3051</v>
      </c>
      <c r="O3114" s="61" t="s">
        <v>3052</v>
      </c>
      <c r="P3114" s="61" t="s">
        <v>3052</v>
      </c>
      <c r="Q3114" s="68">
        <v>34.4</v>
      </c>
      <c r="R3114" s="68">
        <v>8.57</v>
      </c>
      <c r="S3114" s="69">
        <v>294.7</v>
      </c>
      <c r="T3114" s="70">
        <v>0.08</v>
      </c>
      <c r="U3114" s="79">
        <v>0</v>
      </c>
      <c r="V3114" s="70">
        <v>0.01</v>
      </c>
      <c r="W3114" s="79">
        <v>0</v>
      </c>
      <c r="X3114" s="61" t="s">
        <v>82</v>
      </c>
      <c r="Y3114" s="64" t="s">
        <v>50</v>
      </c>
      <c r="Z3114" s="65" t="s">
        <v>3021</v>
      </c>
      <c r="AA3114" s="60">
        <v>0</v>
      </c>
      <c r="AB3114" s="60">
        <v>0</v>
      </c>
      <c r="AC3114" s="75" t="s">
        <v>83</v>
      </c>
      <c r="AD3114" s="73">
        <v>35.200000000000003</v>
      </c>
      <c r="AE3114" s="73">
        <v>0</v>
      </c>
      <c r="AF3114" s="73">
        <v>0</v>
      </c>
      <c r="AG3114" s="73">
        <v>7.26</v>
      </c>
      <c r="AH3114" s="73">
        <v>0</v>
      </c>
      <c r="AI3114" s="73">
        <v>0</v>
      </c>
      <c r="AJ3114" s="73">
        <v>0</v>
      </c>
      <c r="AK3114" s="74">
        <v>35</v>
      </c>
      <c r="AL3114" s="90" t="s">
        <v>90</v>
      </c>
      <c r="AM3114" s="92"/>
    </row>
    <row r="3115" spans="1:39" ht="21" hidden="1" customHeight="1">
      <c r="A3115" s="60">
        <v>2766</v>
      </c>
      <c r="B3115" s="61">
        <v>1008074</v>
      </c>
      <c r="C3115" s="61">
        <v>91010684</v>
      </c>
      <c r="D3115" s="62">
        <v>44778</v>
      </c>
      <c r="E3115" s="63" t="s">
        <v>38</v>
      </c>
      <c r="F3115" s="63" t="s">
        <v>39</v>
      </c>
      <c r="G3115" s="114" t="s">
        <v>40</v>
      </c>
      <c r="H3115" s="78" t="s">
        <v>41</v>
      </c>
      <c r="I3115" s="63" t="s">
        <v>53</v>
      </c>
      <c r="J3115" s="63" t="s">
        <v>1413</v>
      </c>
      <c r="K3115" s="61" t="s">
        <v>1830</v>
      </c>
      <c r="L3115" s="61">
        <v>20221200046413</v>
      </c>
      <c r="M3115" s="66" t="s">
        <v>78</v>
      </c>
      <c r="N3115" s="61" t="s">
        <v>1071</v>
      </c>
      <c r="O3115" s="61" t="s">
        <v>203</v>
      </c>
      <c r="P3115" s="61" t="s">
        <v>540</v>
      </c>
      <c r="Q3115" s="68">
        <v>59.92</v>
      </c>
      <c r="R3115" s="68">
        <v>8.2100000000000009</v>
      </c>
      <c r="S3115" s="69">
        <v>491.69</v>
      </c>
      <c r="T3115" s="70">
        <v>0.14000000000000001</v>
      </c>
      <c r="U3115" s="79">
        <v>0</v>
      </c>
      <c r="V3115" s="70">
        <v>0</v>
      </c>
      <c r="W3115" s="79">
        <v>0</v>
      </c>
      <c r="X3115" s="61" t="s">
        <v>49</v>
      </c>
      <c r="Y3115" s="64" t="s">
        <v>50</v>
      </c>
      <c r="Z3115" s="65" t="s">
        <v>3021</v>
      </c>
      <c r="AA3115" s="60">
        <v>0</v>
      </c>
      <c r="AB3115" s="60">
        <v>0</v>
      </c>
      <c r="AC3115" s="75" t="s">
        <v>49</v>
      </c>
      <c r="AD3115" s="73">
        <v>0</v>
      </c>
      <c r="AE3115" s="73">
        <v>60</v>
      </c>
      <c r="AF3115" s="73">
        <v>8.57</v>
      </c>
      <c r="AG3115" s="73">
        <v>0</v>
      </c>
      <c r="AH3115" s="73">
        <v>0</v>
      </c>
      <c r="AI3115" s="73">
        <v>0</v>
      </c>
      <c r="AJ3115" s="73">
        <v>0</v>
      </c>
      <c r="AK3115" s="74">
        <v>0</v>
      </c>
      <c r="AL3115" s="90" t="s">
        <v>52</v>
      </c>
      <c r="AM3115" s="92"/>
    </row>
    <row r="3116" spans="1:39" ht="21" hidden="1" customHeight="1">
      <c r="A3116" s="60">
        <v>2767</v>
      </c>
      <c r="B3116" s="97">
        <v>12003344</v>
      </c>
      <c r="C3116" s="97">
        <v>91011410</v>
      </c>
      <c r="D3116" s="98">
        <v>44778</v>
      </c>
      <c r="E3116" s="99" t="s">
        <v>38</v>
      </c>
      <c r="F3116" s="99" t="s">
        <v>84</v>
      </c>
      <c r="G3116" s="115" t="s">
        <v>73</v>
      </c>
      <c r="H3116" s="100" t="s">
        <v>91</v>
      </c>
      <c r="I3116" s="99" t="s">
        <v>1245</v>
      </c>
      <c r="J3116" s="99" t="s">
        <v>1464</v>
      </c>
      <c r="K3116" s="97" t="s">
        <v>1830</v>
      </c>
      <c r="L3116" s="97" t="s">
        <v>84</v>
      </c>
      <c r="M3116" s="126" t="s">
        <v>78</v>
      </c>
      <c r="N3116" s="97" t="s">
        <v>1257</v>
      </c>
      <c r="O3116" s="97" t="s">
        <v>1218</v>
      </c>
      <c r="P3116" s="97" t="s">
        <v>568</v>
      </c>
      <c r="Q3116" s="101">
        <v>80.040000000000006</v>
      </c>
      <c r="R3116" s="101">
        <v>8.0500000000000007</v>
      </c>
      <c r="S3116" s="102">
        <v>644.20000000000005</v>
      </c>
      <c r="T3116" s="103">
        <v>0.18</v>
      </c>
      <c r="U3116" s="104">
        <v>0</v>
      </c>
      <c r="V3116" s="103">
        <v>0.01</v>
      </c>
      <c r="W3116" s="104">
        <v>0</v>
      </c>
      <c r="X3116" s="97" t="s">
        <v>82</v>
      </c>
      <c r="Y3116" s="109" t="s">
        <v>50</v>
      </c>
      <c r="Z3116" s="65" t="s">
        <v>3021</v>
      </c>
      <c r="AA3116" s="60">
        <v>0</v>
      </c>
      <c r="AB3116" s="60">
        <v>0</v>
      </c>
      <c r="AC3116" s="105" t="s">
        <v>83</v>
      </c>
      <c r="AD3116" s="106">
        <v>3.16</v>
      </c>
      <c r="AE3116" s="106">
        <v>0</v>
      </c>
      <c r="AF3116" s="106">
        <v>0</v>
      </c>
      <c r="AG3116" s="106">
        <v>0</v>
      </c>
      <c r="AH3116" s="106">
        <v>0</v>
      </c>
      <c r="AI3116" s="106">
        <v>0</v>
      </c>
      <c r="AJ3116" s="106">
        <v>0.61</v>
      </c>
      <c r="AK3116" s="107">
        <v>3</v>
      </c>
      <c r="AL3116" s="90" t="s">
        <v>90</v>
      </c>
      <c r="AM3116" s="92"/>
    </row>
    <row r="3117" spans="1:39" ht="21" hidden="1" customHeight="1">
      <c r="A3117" s="60">
        <v>2768</v>
      </c>
      <c r="B3117" s="97">
        <v>1005682</v>
      </c>
      <c r="C3117" s="97">
        <v>3470</v>
      </c>
      <c r="D3117" s="98">
        <v>44780</v>
      </c>
      <c r="E3117" s="99" t="s">
        <v>3017</v>
      </c>
      <c r="F3117" s="99" t="s">
        <v>39</v>
      </c>
      <c r="G3117" s="115" t="s">
        <v>40</v>
      </c>
      <c r="H3117" s="100" t="s">
        <v>41</v>
      </c>
      <c r="I3117" s="99" t="s">
        <v>41</v>
      </c>
      <c r="J3117" s="99" t="s">
        <v>2119</v>
      </c>
      <c r="K3117" s="97" t="s">
        <v>1830</v>
      </c>
      <c r="L3117" s="97">
        <v>20221200081373</v>
      </c>
      <c r="M3117" s="126" t="s">
        <v>78</v>
      </c>
      <c r="N3117" s="97" t="s">
        <v>2597</v>
      </c>
      <c r="O3117" s="97" t="s">
        <v>56</v>
      </c>
      <c r="P3117" s="97" t="s">
        <v>393</v>
      </c>
      <c r="Q3117" s="101">
        <v>143.81</v>
      </c>
      <c r="R3117" s="101">
        <v>3.33</v>
      </c>
      <c r="S3117" s="102">
        <v>478.42</v>
      </c>
      <c r="T3117" s="103">
        <v>0.14000000000000001</v>
      </c>
      <c r="U3117" s="104">
        <v>0</v>
      </c>
      <c r="V3117" s="103">
        <v>0.02</v>
      </c>
      <c r="W3117" s="104">
        <v>0</v>
      </c>
      <c r="X3117" s="97" t="s">
        <v>160</v>
      </c>
      <c r="Y3117" s="109" t="s">
        <v>50</v>
      </c>
      <c r="Z3117" s="65" t="s">
        <v>3021</v>
      </c>
      <c r="AA3117" s="60">
        <v>0</v>
      </c>
      <c r="AB3117" s="60">
        <v>0</v>
      </c>
      <c r="AC3117" s="105" t="s">
        <v>2803</v>
      </c>
      <c r="AD3117" s="106">
        <v>58.9</v>
      </c>
      <c r="AE3117" s="106">
        <v>0</v>
      </c>
      <c r="AF3117" s="106">
        <v>0</v>
      </c>
      <c r="AG3117" s="106">
        <v>0</v>
      </c>
      <c r="AH3117" s="106">
        <v>0</v>
      </c>
      <c r="AI3117" s="106">
        <v>7</v>
      </c>
      <c r="AJ3117" s="106">
        <v>0</v>
      </c>
      <c r="AK3117" s="107">
        <v>0</v>
      </c>
      <c r="AL3117" s="90" t="s">
        <v>52</v>
      </c>
      <c r="AM3117" s="82" t="s">
        <v>3561</v>
      </c>
    </row>
    <row r="3118" spans="1:39" ht="21" hidden="1" customHeight="1">
      <c r="A3118" s="60">
        <v>2769</v>
      </c>
      <c r="B3118" s="61">
        <v>2001050</v>
      </c>
      <c r="C3118" s="61">
        <v>141684</v>
      </c>
      <c r="D3118" s="62">
        <v>44781</v>
      </c>
      <c r="E3118" s="63" t="s">
        <v>38</v>
      </c>
      <c r="F3118" s="63" t="s">
        <v>39</v>
      </c>
      <c r="G3118" s="114" t="s">
        <v>73</v>
      </c>
      <c r="H3118" s="78" t="s">
        <v>153</v>
      </c>
      <c r="I3118" s="63" t="s">
        <v>762</v>
      </c>
      <c r="J3118" s="63" t="s">
        <v>1604</v>
      </c>
      <c r="K3118" s="61" t="s">
        <v>1830</v>
      </c>
      <c r="L3118" s="61">
        <v>20221200046413</v>
      </c>
      <c r="M3118" s="66" t="s">
        <v>78</v>
      </c>
      <c r="N3118" s="61" t="s">
        <v>1014</v>
      </c>
      <c r="O3118" s="61" t="s">
        <v>1801</v>
      </c>
      <c r="P3118" s="61" t="s">
        <v>1377</v>
      </c>
      <c r="Q3118" s="68">
        <v>117.21</v>
      </c>
      <c r="R3118" s="68">
        <v>10.029999999999999</v>
      </c>
      <c r="S3118" s="69">
        <v>1173.31</v>
      </c>
      <c r="T3118" s="70">
        <v>0.34</v>
      </c>
      <c r="U3118" s="79">
        <v>0</v>
      </c>
      <c r="V3118" s="70">
        <v>0</v>
      </c>
      <c r="W3118" s="79">
        <v>0</v>
      </c>
      <c r="X3118" s="61" t="s">
        <v>49</v>
      </c>
      <c r="Y3118" s="64" t="s">
        <v>50</v>
      </c>
      <c r="Z3118" s="65" t="s">
        <v>3021</v>
      </c>
      <c r="AA3118" s="60">
        <v>0</v>
      </c>
      <c r="AB3118" s="60">
        <v>0</v>
      </c>
      <c r="AC3118" s="75" t="s">
        <v>49</v>
      </c>
      <c r="AD3118" s="73">
        <v>0</v>
      </c>
      <c r="AE3118" s="73">
        <v>100</v>
      </c>
      <c r="AF3118" s="73">
        <v>14.29</v>
      </c>
      <c r="AG3118" s="73">
        <v>0</v>
      </c>
      <c r="AH3118" s="73">
        <v>0</v>
      </c>
      <c r="AI3118" s="73">
        <v>0</v>
      </c>
      <c r="AJ3118" s="73">
        <v>0</v>
      </c>
      <c r="AK3118" s="74">
        <v>0</v>
      </c>
      <c r="AL3118" s="90" t="s">
        <v>52</v>
      </c>
      <c r="AM3118" s="92"/>
    </row>
    <row r="3119" spans="1:39" ht="21" hidden="1" customHeight="1">
      <c r="A3119" s="60">
        <v>2770</v>
      </c>
      <c r="B3119" s="61">
        <v>2000516</v>
      </c>
      <c r="C3119" s="61">
        <v>142260</v>
      </c>
      <c r="D3119" s="62">
        <v>44781</v>
      </c>
      <c r="E3119" s="63" t="s">
        <v>38</v>
      </c>
      <c r="F3119" s="63" t="s">
        <v>39</v>
      </c>
      <c r="G3119" s="114" t="s">
        <v>73</v>
      </c>
      <c r="H3119" s="78" t="s">
        <v>153</v>
      </c>
      <c r="I3119" s="63" t="s">
        <v>702</v>
      </c>
      <c r="J3119" s="63" t="s">
        <v>2172</v>
      </c>
      <c r="K3119" s="61" t="s">
        <v>1830</v>
      </c>
      <c r="L3119" s="61">
        <v>20221200046413</v>
      </c>
      <c r="M3119" s="66" t="s">
        <v>78</v>
      </c>
      <c r="N3119" s="61" t="s">
        <v>107</v>
      </c>
      <c r="O3119" s="61" t="s">
        <v>3054</v>
      </c>
      <c r="P3119" s="61" t="s">
        <v>578</v>
      </c>
      <c r="Q3119" s="68">
        <v>119.65</v>
      </c>
      <c r="R3119" s="68">
        <v>5.79</v>
      </c>
      <c r="S3119" s="69">
        <v>693.12</v>
      </c>
      <c r="T3119" s="70">
        <v>0.2</v>
      </c>
      <c r="U3119" s="79">
        <v>0</v>
      </c>
      <c r="V3119" s="70">
        <v>0</v>
      </c>
      <c r="W3119" s="79">
        <v>0</v>
      </c>
      <c r="X3119" s="61" t="s">
        <v>49</v>
      </c>
      <c r="Y3119" s="64" t="s">
        <v>50</v>
      </c>
      <c r="Z3119" s="65" t="s">
        <v>3021</v>
      </c>
      <c r="AA3119" s="60">
        <v>0</v>
      </c>
      <c r="AB3119" s="60">
        <v>0</v>
      </c>
      <c r="AC3119" s="75" t="s">
        <v>49</v>
      </c>
      <c r="AD3119" s="73">
        <v>0</v>
      </c>
      <c r="AE3119" s="73">
        <v>13</v>
      </c>
      <c r="AF3119" s="73">
        <v>1.86</v>
      </c>
      <c r="AG3119" s="73">
        <v>0</v>
      </c>
      <c r="AH3119" s="73">
        <v>0</v>
      </c>
      <c r="AI3119" s="73">
        <v>0</v>
      </c>
      <c r="AJ3119" s="73">
        <v>0</v>
      </c>
      <c r="AK3119" s="74">
        <v>0</v>
      </c>
      <c r="AL3119" s="90" t="s">
        <v>52</v>
      </c>
      <c r="AM3119" s="92"/>
    </row>
    <row r="3120" spans="1:39" ht="21" hidden="1" customHeight="1">
      <c r="A3120" s="60">
        <v>2771</v>
      </c>
      <c r="B3120" s="61">
        <v>2000788</v>
      </c>
      <c r="C3120" s="61">
        <v>143201</v>
      </c>
      <c r="D3120" s="62">
        <v>44781</v>
      </c>
      <c r="E3120" s="63" t="s">
        <v>38</v>
      </c>
      <c r="F3120" s="63" t="s">
        <v>39</v>
      </c>
      <c r="G3120" s="114" t="s">
        <v>73</v>
      </c>
      <c r="H3120" s="78" t="s">
        <v>153</v>
      </c>
      <c r="I3120" s="63" t="s">
        <v>762</v>
      </c>
      <c r="J3120" s="63" t="s">
        <v>703</v>
      </c>
      <c r="K3120" s="61" t="s">
        <v>1830</v>
      </c>
      <c r="L3120" s="61">
        <v>20221200046413</v>
      </c>
      <c r="M3120" s="66" t="s">
        <v>78</v>
      </c>
      <c r="N3120" s="61" t="s">
        <v>2592</v>
      </c>
      <c r="O3120" s="61" t="s">
        <v>235</v>
      </c>
      <c r="P3120" s="61" t="s">
        <v>393</v>
      </c>
      <c r="Q3120" s="68">
        <v>146.79</v>
      </c>
      <c r="R3120" s="68">
        <v>6.23</v>
      </c>
      <c r="S3120" s="69">
        <v>914.84</v>
      </c>
      <c r="T3120" s="70">
        <v>0.26</v>
      </c>
      <c r="U3120" s="79">
        <v>0</v>
      </c>
      <c r="V3120" s="70">
        <v>0</v>
      </c>
      <c r="W3120" s="79">
        <v>0</v>
      </c>
      <c r="X3120" s="61" t="s">
        <v>49</v>
      </c>
      <c r="Y3120" s="64" t="s">
        <v>50</v>
      </c>
      <c r="Z3120" s="65" t="s">
        <v>3021</v>
      </c>
      <c r="AA3120" s="60">
        <v>0</v>
      </c>
      <c r="AB3120" s="60">
        <v>0</v>
      </c>
      <c r="AC3120" s="75" t="s">
        <v>49</v>
      </c>
      <c r="AD3120" s="73">
        <v>0</v>
      </c>
      <c r="AE3120" s="73">
        <v>17</v>
      </c>
      <c r="AF3120" s="73">
        <v>2.4300000000000002</v>
      </c>
      <c r="AG3120" s="73">
        <v>0</v>
      </c>
      <c r="AH3120" s="73">
        <v>0</v>
      </c>
      <c r="AI3120" s="73">
        <v>0</v>
      </c>
      <c r="AJ3120" s="73">
        <v>0</v>
      </c>
      <c r="AK3120" s="74">
        <v>0</v>
      </c>
      <c r="AL3120" s="90" t="s">
        <v>52</v>
      </c>
      <c r="AM3120" s="92"/>
    </row>
    <row r="3121" spans="1:39" ht="21" hidden="1" customHeight="1">
      <c r="A3121" s="60">
        <v>2772</v>
      </c>
      <c r="B3121" s="61">
        <v>2000425</v>
      </c>
      <c r="C3121" s="61">
        <v>143296</v>
      </c>
      <c r="D3121" s="62">
        <v>44781</v>
      </c>
      <c r="E3121" s="63" t="s">
        <v>38</v>
      </c>
      <c r="F3121" s="63" t="s">
        <v>39</v>
      </c>
      <c r="G3121" s="114" t="s">
        <v>73</v>
      </c>
      <c r="H3121" s="78" t="s">
        <v>153</v>
      </c>
      <c r="I3121" s="63" t="s">
        <v>702</v>
      </c>
      <c r="J3121" s="63" t="s">
        <v>1629</v>
      </c>
      <c r="K3121" s="61" t="s">
        <v>1830</v>
      </c>
      <c r="L3121" s="61">
        <v>20221200046413</v>
      </c>
      <c r="M3121" s="66" t="s">
        <v>78</v>
      </c>
      <c r="N3121" s="61" t="s">
        <v>2553</v>
      </c>
      <c r="O3121" s="61" t="s">
        <v>61</v>
      </c>
      <c r="P3121" s="61" t="s">
        <v>1121</v>
      </c>
      <c r="Q3121" s="68">
        <v>95.78</v>
      </c>
      <c r="R3121" s="68">
        <v>11.28</v>
      </c>
      <c r="S3121" s="69">
        <v>1080.02</v>
      </c>
      <c r="T3121" s="70">
        <v>0.31</v>
      </c>
      <c r="U3121" s="79">
        <v>0</v>
      </c>
      <c r="V3121" s="70">
        <v>0</v>
      </c>
      <c r="W3121" s="79">
        <v>0</v>
      </c>
      <c r="X3121" s="61" t="s">
        <v>49</v>
      </c>
      <c r="Y3121" s="64" t="s">
        <v>50</v>
      </c>
      <c r="Z3121" s="65" t="s">
        <v>3021</v>
      </c>
      <c r="AA3121" s="60">
        <v>0</v>
      </c>
      <c r="AB3121" s="60">
        <v>0</v>
      </c>
      <c r="AC3121" s="75" t="s">
        <v>49</v>
      </c>
      <c r="AD3121" s="73">
        <v>0</v>
      </c>
      <c r="AE3121" s="73">
        <v>40</v>
      </c>
      <c r="AF3121" s="73">
        <v>5.71</v>
      </c>
      <c r="AG3121" s="73">
        <v>0</v>
      </c>
      <c r="AH3121" s="73">
        <v>0</v>
      </c>
      <c r="AI3121" s="73">
        <v>0</v>
      </c>
      <c r="AJ3121" s="73">
        <v>0</v>
      </c>
      <c r="AK3121" s="74">
        <v>0</v>
      </c>
      <c r="AL3121" s="90" t="s">
        <v>52</v>
      </c>
      <c r="AM3121" s="92"/>
    </row>
    <row r="3122" spans="1:39" ht="21" hidden="1" customHeight="1">
      <c r="A3122" s="60">
        <v>2773</v>
      </c>
      <c r="B3122" s="61">
        <v>12001728</v>
      </c>
      <c r="C3122" s="61">
        <v>179285</v>
      </c>
      <c r="D3122" s="62">
        <v>44781</v>
      </c>
      <c r="E3122" s="63" t="s">
        <v>38</v>
      </c>
      <c r="F3122" s="63" t="s">
        <v>84</v>
      </c>
      <c r="G3122" s="114" t="s">
        <v>73</v>
      </c>
      <c r="H3122" s="78" t="s">
        <v>91</v>
      </c>
      <c r="I3122" s="63" t="s">
        <v>1245</v>
      </c>
      <c r="J3122" s="63" t="s">
        <v>1464</v>
      </c>
      <c r="K3122" s="61" t="s">
        <v>1830</v>
      </c>
      <c r="L3122" s="61" t="s">
        <v>84</v>
      </c>
      <c r="M3122" s="66" t="s">
        <v>78</v>
      </c>
      <c r="N3122" s="61" t="s">
        <v>2340</v>
      </c>
      <c r="O3122" s="61" t="s">
        <v>3055</v>
      </c>
      <c r="P3122" s="61" t="s">
        <v>450</v>
      </c>
      <c r="Q3122" s="68">
        <v>14.08</v>
      </c>
      <c r="R3122" s="68">
        <v>8.27</v>
      </c>
      <c r="S3122" s="69">
        <v>116.42</v>
      </c>
      <c r="T3122" s="70">
        <v>0.03</v>
      </c>
      <c r="U3122" s="79">
        <v>0</v>
      </c>
      <c r="V3122" s="70">
        <v>0.01</v>
      </c>
      <c r="W3122" s="79">
        <v>0</v>
      </c>
      <c r="X3122" s="61" t="s">
        <v>82</v>
      </c>
      <c r="Y3122" s="64" t="s">
        <v>50</v>
      </c>
      <c r="Z3122" s="65" t="s">
        <v>3021</v>
      </c>
      <c r="AA3122" s="60">
        <v>0</v>
      </c>
      <c r="AB3122" s="60">
        <v>0</v>
      </c>
      <c r="AC3122" s="75" t="s">
        <v>83</v>
      </c>
      <c r="AD3122" s="73">
        <v>8.74</v>
      </c>
      <c r="AE3122" s="73">
        <v>0</v>
      </c>
      <c r="AF3122" s="73">
        <v>0</v>
      </c>
      <c r="AG3122" s="73">
        <v>0</v>
      </c>
      <c r="AH3122" s="73">
        <v>0</v>
      </c>
      <c r="AI3122" s="73">
        <v>0</v>
      </c>
      <c r="AJ3122" s="73">
        <v>1.68</v>
      </c>
      <c r="AK3122" s="74">
        <v>9</v>
      </c>
      <c r="AL3122" s="90" t="s">
        <v>90</v>
      </c>
      <c r="AM3122" s="92"/>
    </row>
    <row r="3123" spans="1:39" ht="21" hidden="1" customHeight="1">
      <c r="A3123" s="60">
        <v>2774</v>
      </c>
      <c r="B3123" s="61">
        <v>12001589</v>
      </c>
      <c r="C3123" s="61">
        <v>179307</v>
      </c>
      <c r="D3123" s="62">
        <v>44781</v>
      </c>
      <c r="E3123" s="63" t="s">
        <v>38</v>
      </c>
      <c r="F3123" s="63" t="s">
        <v>84</v>
      </c>
      <c r="G3123" s="114" t="s">
        <v>73</v>
      </c>
      <c r="H3123" s="78" t="s">
        <v>91</v>
      </c>
      <c r="I3123" s="63" t="s">
        <v>1245</v>
      </c>
      <c r="J3123" s="63" t="s">
        <v>1464</v>
      </c>
      <c r="K3123" s="61" t="s">
        <v>1830</v>
      </c>
      <c r="L3123" s="61" t="s">
        <v>84</v>
      </c>
      <c r="M3123" s="66" t="s">
        <v>45</v>
      </c>
      <c r="N3123" s="61" t="s">
        <v>1990</v>
      </c>
      <c r="O3123" s="61" t="s">
        <v>1989</v>
      </c>
      <c r="P3123" s="61" t="s">
        <v>451</v>
      </c>
      <c r="Q3123" s="68">
        <v>50.88</v>
      </c>
      <c r="R3123" s="68">
        <v>7.54</v>
      </c>
      <c r="S3123" s="69">
        <v>383.78</v>
      </c>
      <c r="T3123" s="70">
        <v>0.11</v>
      </c>
      <c r="U3123" s="79">
        <v>0</v>
      </c>
      <c r="V3123" s="70">
        <v>0.01</v>
      </c>
      <c r="W3123" s="79">
        <v>0</v>
      </c>
      <c r="X3123" s="61" t="s">
        <v>82</v>
      </c>
      <c r="Y3123" s="64" t="s">
        <v>50</v>
      </c>
      <c r="Z3123" s="65" t="s">
        <v>3021</v>
      </c>
      <c r="AA3123" s="60">
        <v>0</v>
      </c>
      <c r="AB3123" s="60">
        <v>0</v>
      </c>
      <c r="AC3123" s="75" t="s">
        <v>83</v>
      </c>
      <c r="AD3123" s="73">
        <v>1.54</v>
      </c>
      <c r="AE3123" s="73">
        <v>0</v>
      </c>
      <c r="AF3123" s="73">
        <v>0</v>
      </c>
      <c r="AG3123" s="73">
        <v>0</v>
      </c>
      <c r="AH3123" s="73">
        <v>0</v>
      </c>
      <c r="AI3123" s="73">
        <v>0</v>
      </c>
      <c r="AJ3123" s="73">
        <v>0.3</v>
      </c>
      <c r="AK3123" s="74">
        <v>2</v>
      </c>
      <c r="AL3123" s="90" t="s">
        <v>90</v>
      </c>
      <c r="AM3123" s="92"/>
    </row>
    <row r="3124" spans="1:39" ht="21" hidden="1" customHeight="1">
      <c r="A3124" s="60">
        <v>2775</v>
      </c>
      <c r="B3124" s="61">
        <v>14000299</v>
      </c>
      <c r="C3124" s="61">
        <v>183859</v>
      </c>
      <c r="D3124" s="62">
        <v>44781</v>
      </c>
      <c r="E3124" s="63" t="s">
        <v>38</v>
      </c>
      <c r="F3124" s="63" t="s">
        <v>84</v>
      </c>
      <c r="G3124" s="114" t="s">
        <v>109</v>
      </c>
      <c r="H3124" s="78" t="s">
        <v>1365</v>
      </c>
      <c r="I3124" s="63" t="s">
        <v>1381</v>
      </c>
      <c r="J3124" s="63" t="s">
        <v>688</v>
      </c>
      <c r="K3124" s="61" t="s">
        <v>1830</v>
      </c>
      <c r="L3124" s="61" t="s">
        <v>84</v>
      </c>
      <c r="M3124" s="66" t="s">
        <v>45</v>
      </c>
      <c r="N3124" s="61" t="s">
        <v>804</v>
      </c>
      <c r="O3124" s="61" t="s">
        <v>445</v>
      </c>
      <c r="P3124" s="61" t="s">
        <v>99</v>
      </c>
      <c r="Q3124" s="68">
        <v>40.450000000000003</v>
      </c>
      <c r="R3124" s="68">
        <v>6.05</v>
      </c>
      <c r="S3124" s="69">
        <v>244.57</v>
      </c>
      <c r="T3124" s="70">
        <v>7.0000000000000007E-2</v>
      </c>
      <c r="U3124" s="79">
        <v>0</v>
      </c>
      <c r="V3124" s="70">
        <v>0.01</v>
      </c>
      <c r="W3124" s="79">
        <v>0</v>
      </c>
      <c r="X3124" s="61" t="s">
        <v>82</v>
      </c>
      <c r="Y3124" s="64" t="s">
        <v>50</v>
      </c>
      <c r="Z3124" s="65" t="s">
        <v>3021</v>
      </c>
      <c r="AA3124" s="60">
        <v>0</v>
      </c>
      <c r="AB3124" s="60">
        <v>0</v>
      </c>
      <c r="AC3124" s="75" t="s">
        <v>83</v>
      </c>
      <c r="AD3124" s="73">
        <v>41.09</v>
      </c>
      <c r="AE3124" s="73">
        <v>0</v>
      </c>
      <c r="AF3124" s="73">
        <v>0</v>
      </c>
      <c r="AG3124" s="73">
        <v>7.31</v>
      </c>
      <c r="AH3124" s="73">
        <v>0</v>
      </c>
      <c r="AI3124" s="73">
        <v>0</v>
      </c>
      <c r="AJ3124" s="73">
        <v>0</v>
      </c>
      <c r="AK3124" s="74">
        <v>41</v>
      </c>
      <c r="AL3124" s="90" t="s">
        <v>90</v>
      </c>
      <c r="AM3124" s="92"/>
    </row>
    <row r="3125" spans="1:39" ht="21" hidden="1" customHeight="1">
      <c r="A3125" s="60">
        <v>2776</v>
      </c>
      <c r="B3125" s="61">
        <v>4002284</v>
      </c>
      <c r="C3125" s="61">
        <v>205872</v>
      </c>
      <c r="D3125" s="62">
        <v>44781</v>
      </c>
      <c r="E3125" s="63" t="s">
        <v>38</v>
      </c>
      <c r="F3125" s="63" t="s">
        <v>84</v>
      </c>
      <c r="G3125" s="114" t="s">
        <v>116</v>
      </c>
      <c r="H3125" s="78" t="s">
        <v>224</v>
      </c>
      <c r="I3125" s="63" t="s">
        <v>225</v>
      </c>
      <c r="J3125" s="63" t="s">
        <v>2389</v>
      </c>
      <c r="K3125" s="61" t="s">
        <v>1830</v>
      </c>
      <c r="L3125" s="61" t="s">
        <v>84</v>
      </c>
      <c r="M3125" s="66" t="s">
        <v>45</v>
      </c>
      <c r="N3125" s="61" t="s">
        <v>237</v>
      </c>
      <c r="O3125" s="61" t="s">
        <v>3056</v>
      </c>
      <c r="P3125" s="61" t="s">
        <v>238</v>
      </c>
      <c r="Q3125" s="68">
        <v>28.26</v>
      </c>
      <c r="R3125" s="68">
        <v>9.4</v>
      </c>
      <c r="S3125" s="69">
        <v>265.64999999999998</v>
      </c>
      <c r="T3125" s="70">
        <v>0.08</v>
      </c>
      <c r="U3125" s="79">
        <v>0</v>
      </c>
      <c r="V3125" s="70">
        <v>0.02</v>
      </c>
      <c r="W3125" s="79">
        <v>0</v>
      </c>
      <c r="X3125" s="61" t="s">
        <v>82</v>
      </c>
      <c r="Y3125" s="64" t="s">
        <v>50</v>
      </c>
      <c r="Z3125" s="65" t="s">
        <v>3021</v>
      </c>
      <c r="AA3125" s="60">
        <v>0</v>
      </c>
      <c r="AB3125" s="60">
        <v>0</v>
      </c>
      <c r="AC3125" s="75" t="s">
        <v>83</v>
      </c>
      <c r="AD3125" s="73">
        <v>61.5</v>
      </c>
      <c r="AE3125" s="73">
        <v>0</v>
      </c>
      <c r="AF3125" s="73">
        <v>0</v>
      </c>
      <c r="AG3125" s="73">
        <v>18.07</v>
      </c>
      <c r="AH3125" s="73">
        <v>0</v>
      </c>
      <c r="AI3125" s="73">
        <v>0</v>
      </c>
      <c r="AJ3125" s="73">
        <v>0</v>
      </c>
      <c r="AK3125" s="74">
        <v>62</v>
      </c>
      <c r="AL3125" s="90" t="s">
        <v>90</v>
      </c>
      <c r="AM3125" s="92"/>
    </row>
    <row r="3126" spans="1:39" ht="21" hidden="1" customHeight="1">
      <c r="A3126" s="60">
        <v>2777</v>
      </c>
      <c r="B3126" s="61">
        <v>10006457</v>
      </c>
      <c r="C3126" s="61">
        <v>34010064</v>
      </c>
      <c r="D3126" s="62">
        <v>44781</v>
      </c>
      <c r="E3126" s="63" t="s">
        <v>173</v>
      </c>
      <c r="F3126" s="63" t="s">
        <v>1822</v>
      </c>
      <c r="G3126" s="114" t="s">
        <v>73</v>
      </c>
      <c r="H3126" s="78" t="s">
        <v>74</v>
      </c>
      <c r="I3126" s="63" t="s">
        <v>809</v>
      </c>
      <c r="J3126" s="63" t="s">
        <v>1398</v>
      </c>
      <c r="K3126" s="61" t="s">
        <v>1830</v>
      </c>
      <c r="L3126" s="61">
        <v>20221200039803</v>
      </c>
      <c r="M3126" s="66" t="s">
        <v>178</v>
      </c>
      <c r="N3126" s="61" t="s">
        <v>1265</v>
      </c>
      <c r="O3126" s="61" t="s">
        <v>2896</v>
      </c>
      <c r="P3126" s="61" t="s">
        <v>1986</v>
      </c>
      <c r="Q3126" s="68">
        <v>65.37</v>
      </c>
      <c r="R3126" s="68">
        <v>2.35</v>
      </c>
      <c r="S3126" s="69">
        <v>153.62</v>
      </c>
      <c r="T3126" s="70">
        <v>0.04</v>
      </c>
      <c r="U3126" s="79">
        <v>7.0000000000000007E-2</v>
      </c>
      <c r="V3126" s="70">
        <v>0.05</v>
      </c>
      <c r="W3126" s="79">
        <v>65.37</v>
      </c>
      <c r="X3126" s="61" t="s">
        <v>82</v>
      </c>
      <c r="Y3126" s="64" t="s">
        <v>50</v>
      </c>
      <c r="Z3126" s="65" t="s">
        <v>3021</v>
      </c>
      <c r="AA3126" s="60">
        <v>0</v>
      </c>
      <c r="AB3126" s="60">
        <v>0</v>
      </c>
      <c r="AC3126" s="75" t="s">
        <v>83</v>
      </c>
      <c r="AD3126" s="73">
        <v>153.62</v>
      </c>
      <c r="AE3126" s="73">
        <v>0</v>
      </c>
      <c r="AF3126" s="73">
        <v>0</v>
      </c>
      <c r="AG3126" s="73">
        <v>12.18</v>
      </c>
      <c r="AH3126" s="73">
        <v>0</v>
      </c>
      <c r="AI3126" s="73">
        <v>0</v>
      </c>
      <c r="AJ3126" s="73">
        <v>0</v>
      </c>
      <c r="AK3126" s="74">
        <v>0</v>
      </c>
      <c r="AL3126" s="90" t="s">
        <v>161</v>
      </c>
      <c r="AM3126" s="92"/>
    </row>
    <row r="3127" spans="1:39" ht="21" hidden="1" customHeight="1">
      <c r="A3127" s="60">
        <v>2778</v>
      </c>
      <c r="B3127" s="61">
        <v>10006495</v>
      </c>
      <c r="C3127" s="61">
        <v>34010065</v>
      </c>
      <c r="D3127" s="62">
        <v>44781</v>
      </c>
      <c r="E3127" s="63" t="s">
        <v>173</v>
      </c>
      <c r="F3127" s="63" t="s">
        <v>1822</v>
      </c>
      <c r="G3127" s="114" t="s">
        <v>73</v>
      </c>
      <c r="H3127" s="78" t="s">
        <v>74</v>
      </c>
      <c r="I3127" s="63" t="s">
        <v>809</v>
      </c>
      <c r="J3127" s="63" t="s">
        <v>1398</v>
      </c>
      <c r="K3127" s="61" t="s">
        <v>1830</v>
      </c>
      <c r="L3127" s="61">
        <v>20221200039803</v>
      </c>
      <c r="M3127" s="66" t="s">
        <v>178</v>
      </c>
      <c r="N3127" s="61" t="s">
        <v>1265</v>
      </c>
      <c r="O3127" s="61" t="s">
        <v>1986</v>
      </c>
      <c r="P3127" s="61" t="s">
        <v>798</v>
      </c>
      <c r="Q3127" s="68">
        <v>36.15</v>
      </c>
      <c r="R3127" s="68">
        <v>2.52</v>
      </c>
      <c r="S3127" s="69">
        <v>91.1</v>
      </c>
      <c r="T3127" s="70">
        <v>0.03</v>
      </c>
      <c r="U3127" s="79">
        <v>0.04</v>
      </c>
      <c r="V3127" s="70">
        <v>0.03</v>
      </c>
      <c r="W3127" s="79">
        <v>36.15</v>
      </c>
      <c r="X3127" s="61" t="s">
        <v>82</v>
      </c>
      <c r="Y3127" s="64" t="s">
        <v>50</v>
      </c>
      <c r="Z3127" s="65" t="s">
        <v>3021</v>
      </c>
      <c r="AA3127" s="60">
        <v>0</v>
      </c>
      <c r="AB3127" s="60">
        <v>0</v>
      </c>
      <c r="AC3127" s="75" t="s">
        <v>83</v>
      </c>
      <c r="AD3127" s="73">
        <v>91.1</v>
      </c>
      <c r="AE3127" s="73">
        <v>0</v>
      </c>
      <c r="AF3127" s="73">
        <v>0</v>
      </c>
      <c r="AG3127" s="73">
        <v>8.07</v>
      </c>
      <c r="AH3127" s="73">
        <v>0</v>
      </c>
      <c r="AI3127" s="73">
        <v>0</v>
      </c>
      <c r="AJ3127" s="73">
        <v>0</v>
      </c>
      <c r="AK3127" s="74">
        <v>0</v>
      </c>
      <c r="AL3127" s="90" t="s">
        <v>161</v>
      </c>
      <c r="AM3127" s="92"/>
    </row>
    <row r="3128" spans="1:39" ht="21" hidden="1" customHeight="1">
      <c r="A3128" s="60">
        <v>2779</v>
      </c>
      <c r="B3128" s="61">
        <v>7008699</v>
      </c>
      <c r="C3128" s="61">
        <v>34012221</v>
      </c>
      <c r="D3128" s="62">
        <v>44781</v>
      </c>
      <c r="E3128" s="63" t="s">
        <v>173</v>
      </c>
      <c r="F3128" s="63" t="s">
        <v>1822</v>
      </c>
      <c r="G3128" s="114" t="s">
        <v>175</v>
      </c>
      <c r="H3128" s="78" t="s">
        <v>240</v>
      </c>
      <c r="I3128" s="63" t="s">
        <v>396</v>
      </c>
      <c r="J3128" s="63" t="s">
        <v>1512</v>
      </c>
      <c r="K3128" s="61" t="s">
        <v>1830</v>
      </c>
      <c r="L3128" s="61">
        <v>20221200039803</v>
      </c>
      <c r="M3128" s="66" t="s">
        <v>78</v>
      </c>
      <c r="N3128" s="61" t="s">
        <v>269</v>
      </c>
      <c r="O3128" s="61" t="s">
        <v>3057</v>
      </c>
      <c r="P3128" s="61" t="s">
        <v>3058</v>
      </c>
      <c r="Q3128" s="68">
        <v>76.849999999999994</v>
      </c>
      <c r="R3128" s="68">
        <v>4.4800000000000004</v>
      </c>
      <c r="S3128" s="69">
        <v>344.29</v>
      </c>
      <c r="T3128" s="70">
        <v>0.1</v>
      </c>
      <c r="U3128" s="79">
        <v>0.12</v>
      </c>
      <c r="V3128" s="70">
        <v>0.09</v>
      </c>
      <c r="W3128" s="79">
        <v>121.9</v>
      </c>
      <c r="X3128" s="61" t="s">
        <v>82</v>
      </c>
      <c r="Y3128" s="64" t="s">
        <v>50</v>
      </c>
      <c r="Z3128" s="65" t="s">
        <v>3021</v>
      </c>
      <c r="AA3128" s="60">
        <v>0</v>
      </c>
      <c r="AB3128" s="60">
        <v>0</v>
      </c>
      <c r="AC3128" s="75" t="s">
        <v>83</v>
      </c>
      <c r="AD3128" s="73">
        <v>347.41999999999996</v>
      </c>
      <c r="AE3128" s="73">
        <v>0</v>
      </c>
      <c r="AF3128" s="73">
        <v>0</v>
      </c>
      <c r="AG3128" s="73">
        <v>47.760000000000005</v>
      </c>
      <c r="AH3128" s="73">
        <v>0</v>
      </c>
      <c r="AI3128" s="73">
        <v>0</v>
      </c>
      <c r="AJ3128" s="73">
        <v>23.03</v>
      </c>
      <c r="AK3128" s="74">
        <v>0</v>
      </c>
      <c r="AL3128" s="90" t="s">
        <v>161</v>
      </c>
      <c r="AM3128" s="92"/>
    </row>
    <row r="3129" spans="1:39" ht="21" hidden="1" customHeight="1">
      <c r="A3129" s="60">
        <v>2780</v>
      </c>
      <c r="B3129" s="61">
        <v>2001226</v>
      </c>
      <c r="C3129" s="61">
        <v>91011625</v>
      </c>
      <c r="D3129" s="62">
        <v>44781</v>
      </c>
      <c r="E3129" s="63" t="s">
        <v>38</v>
      </c>
      <c r="F3129" s="63" t="s">
        <v>39</v>
      </c>
      <c r="G3129" s="114" t="s">
        <v>73</v>
      </c>
      <c r="H3129" s="78" t="s">
        <v>153</v>
      </c>
      <c r="I3129" s="63" t="s">
        <v>702</v>
      </c>
      <c r="J3129" s="63" t="s">
        <v>2308</v>
      </c>
      <c r="K3129" s="61" t="s">
        <v>1830</v>
      </c>
      <c r="L3129" s="61">
        <v>20221200046413</v>
      </c>
      <c r="M3129" s="66" t="s">
        <v>78</v>
      </c>
      <c r="N3129" s="61" t="s">
        <v>1074</v>
      </c>
      <c r="O3129" s="61" t="s">
        <v>149</v>
      </c>
      <c r="P3129" s="61" t="s">
        <v>100</v>
      </c>
      <c r="Q3129" s="68">
        <v>29.98</v>
      </c>
      <c r="R3129" s="68">
        <v>6.04</v>
      </c>
      <c r="S3129" s="69">
        <v>180.94</v>
      </c>
      <c r="T3129" s="70">
        <v>0.05</v>
      </c>
      <c r="U3129" s="79">
        <v>0</v>
      </c>
      <c r="V3129" s="70">
        <v>0</v>
      </c>
      <c r="W3129" s="79">
        <v>0</v>
      </c>
      <c r="X3129" s="61" t="s">
        <v>49</v>
      </c>
      <c r="Y3129" s="64" t="s">
        <v>50</v>
      </c>
      <c r="Z3129" s="65" t="s">
        <v>3021</v>
      </c>
      <c r="AA3129" s="60">
        <v>0</v>
      </c>
      <c r="AB3129" s="60">
        <v>0</v>
      </c>
      <c r="AC3129" s="75" t="s">
        <v>49</v>
      </c>
      <c r="AD3129" s="73">
        <v>0</v>
      </c>
      <c r="AE3129" s="73">
        <v>6</v>
      </c>
      <c r="AF3129" s="73">
        <v>0.86</v>
      </c>
      <c r="AG3129" s="73">
        <v>0</v>
      </c>
      <c r="AH3129" s="73">
        <v>0</v>
      </c>
      <c r="AI3129" s="73">
        <v>0</v>
      </c>
      <c r="AJ3129" s="73">
        <v>0</v>
      </c>
      <c r="AK3129" s="74">
        <v>0</v>
      </c>
      <c r="AL3129" s="90" t="s">
        <v>52</v>
      </c>
      <c r="AM3129" s="92"/>
    </row>
    <row r="3130" spans="1:39" ht="21" hidden="1" customHeight="1">
      <c r="A3130" s="60">
        <v>2781</v>
      </c>
      <c r="B3130" s="61">
        <v>2001226</v>
      </c>
      <c r="C3130" s="61">
        <v>91011626</v>
      </c>
      <c r="D3130" s="62">
        <v>44781</v>
      </c>
      <c r="E3130" s="63" t="s">
        <v>38</v>
      </c>
      <c r="F3130" s="63" t="s">
        <v>39</v>
      </c>
      <c r="G3130" s="114" t="s">
        <v>73</v>
      </c>
      <c r="H3130" s="78" t="s">
        <v>153</v>
      </c>
      <c r="I3130" s="63" t="s">
        <v>702</v>
      </c>
      <c r="J3130" s="63" t="s">
        <v>2308</v>
      </c>
      <c r="K3130" s="61" t="s">
        <v>1830</v>
      </c>
      <c r="L3130" s="61">
        <v>20221200046413</v>
      </c>
      <c r="M3130" s="66" t="s">
        <v>78</v>
      </c>
      <c r="N3130" s="61" t="s">
        <v>1074</v>
      </c>
      <c r="O3130" s="61" t="s">
        <v>2056</v>
      </c>
      <c r="P3130" s="61" t="s">
        <v>2056</v>
      </c>
      <c r="Q3130" s="68">
        <v>22.82</v>
      </c>
      <c r="R3130" s="68">
        <v>5.66</v>
      </c>
      <c r="S3130" s="69">
        <v>130.31</v>
      </c>
      <c r="T3130" s="70">
        <v>0.04</v>
      </c>
      <c r="U3130" s="79">
        <v>0</v>
      </c>
      <c r="V3130" s="70">
        <v>0</v>
      </c>
      <c r="W3130" s="79">
        <v>0</v>
      </c>
      <c r="X3130" s="61" t="s">
        <v>49</v>
      </c>
      <c r="Y3130" s="64" t="s">
        <v>50</v>
      </c>
      <c r="Z3130" s="65" t="s">
        <v>3021</v>
      </c>
      <c r="AA3130" s="60">
        <v>0</v>
      </c>
      <c r="AB3130" s="60">
        <v>0</v>
      </c>
      <c r="AC3130" s="75" t="s">
        <v>49</v>
      </c>
      <c r="AD3130" s="73">
        <v>0</v>
      </c>
      <c r="AE3130" s="73">
        <v>6</v>
      </c>
      <c r="AF3130" s="73">
        <v>0.86</v>
      </c>
      <c r="AG3130" s="73">
        <v>0</v>
      </c>
      <c r="AH3130" s="73">
        <v>0</v>
      </c>
      <c r="AI3130" s="73">
        <v>0</v>
      </c>
      <c r="AJ3130" s="73">
        <v>0</v>
      </c>
      <c r="AK3130" s="74">
        <v>0</v>
      </c>
      <c r="AL3130" s="90" t="s">
        <v>52</v>
      </c>
      <c r="AM3130" s="92"/>
    </row>
    <row r="3131" spans="1:39" ht="21" hidden="1" customHeight="1">
      <c r="A3131" s="60">
        <v>2782</v>
      </c>
      <c r="B3131" s="61">
        <v>14000286</v>
      </c>
      <c r="C3131" s="61">
        <v>183860</v>
      </c>
      <c r="D3131" s="62">
        <v>44782</v>
      </c>
      <c r="E3131" s="63" t="s">
        <v>38</v>
      </c>
      <c r="F3131" s="63" t="s">
        <v>84</v>
      </c>
      <c r="G3131" s="114" t="s">
        <v>109</v>
      </c>
      <c r="H3131" s="78" t="s">
        <v>1365</v>
      </c>
      <c r="I3131" s="63" t="s">
        <v>1381</v>
      </c>
      <c r="J3131" s="63" t="s">
        <v>688</v>
      </c>
      <c r="K3131" s="61" t="s">
        <v>1830</v>
      </c>
      <c r="L3131" s="61" t="s">
        <v>84</v>
      </c>
      <c r="M3131" s="66" t="s">
        <v>45</v>
      </c>
      <c r="N3131" s="61" t="s">
        <v>804</v>
      </c>
      <c r="O3131" s="61" t="s">
        <v>99</v>
      </c>
      <c r="P3131" s="61" t="s">
        <v>107</v>
      </c>
      <c r="Q3131" s="68">
        <v>43.57</v>
      </c>
      <c r="R3131" s="68">
        <v>6.32</v>
      </c>
      <c r="S3131" s="69">
        <v>275.23</v>
      </c>
      <c r="T3131" s="70">
        <v>0.08</v>
      </c>
      <c r="U3131" s="79">
        <v>0</v>
      </c>
      <c r="V3131" s="70">
        <v>6.0000000000000005E-2</v>
      </c>
      <c r="W3131" s="79">
        <v>0</v>
      </c>
      <c r="X3131" s="61" t="s">
        <v>82</v>
      </c>
      <c r="Y3131" s="64" t="s">
        <v>50</v>
      </c>
      <c r="Z3131" s="65" t="s">
        <v>3021</v>
      </c>
      <c r="AA3131" s="60">
        <v>0</v>
      </c>
      <c r="AB3131" s="60">
        <v>0</v>
      </c>
      <c r="AC3131" s="75" t="s">
        <v>83</v>
      </c>
      <c r="AD3131" s="73">
        <v>203.64</v>
      </c>
      <c r="AE3131" s="73">
        <v>0</v>
      </c>
      <c r="AF3131" s="73">
        <v>0</v>
      </c>
      <c r="AG3131" s="73">
        <v>41.22</v>
      </c>
      <c r="AH3131" s="73">
        <v>0</v>
      </c>
      <c r="AI3131" s="73">
        <v>0</v>
      </c>
      <c r="AJ3131" s="73">
        <v>0</v>
      </c>
      <c r="AK3131" s="74">
        <v>204</v>
      </c>
      <c r="AL3131" s="90" t="s">
        <v>90</v>
      </c>
      <c r="AM3131" s="92"/>
    </row>
    <row r="3132" spans="1:39" ht="21" hidden="1" customHeight="1">
      <c r="A3132" s="60">
        <v>2783</v>
      </c>
      <c r="B3132" s="61">
        <v>11012599</v>
      </c>
      <c r="C3132" s="61">
        <v>532055</v>
      </c>
      <c r="D3132" s="62">
        <v>44782</v>
      </c>
      <c r="E3132" s="334" t="s">
        <v>3571</v>
      </c>
      <c r="F3132" s="334" t="s">
        <v>3571</v>
      </c>
      <c r="G3132" s="114" t="s">
        <v>40</v>
      </c>
      <c r="H3132" s="78" t="s">
        <v>85</v>
      </c>
      <c r="I3132" s="63" t="s">
        <v>593</v>
      </c>
      <c r="J3132" s="63" t="s">
        <v>2731</v>
      </c>
      <c r="K3132" s="61" t="s">
        <v>1830</v>
      </c>
      <c r="L3132" s="61">
        <v>20211200096663</v>
      </c>
      <c r="M3132" s="66" t="s">
        <v>155</v>
      </c>
      <c r="N3132" s="61" t="s">
        <v>288</v>
      </c>
      <c r="O3132" s="61" t="s">
        <v>1706</v>
      </c>
      <c r="P3132" s="61" t="s">
        <v>1641</v>
      </c>
      <c r="Q3132" s="68">
        <v>245.62</v>
      </c>
      <c r="R3132" s="68">
        <v>16.8</v>
      </c>
      <c r="S3132" s="69">
        <v>4127.3599999999997</v>
      </c>
      <c r="T3132" s="70">
        <v>1.18</v>
      </c>
      <c r="U3132" s="79">
        <v>0</v>
      </c>
      <c r="V3132" s="70">
        <v>0.21</v>
      </c>
      <c r="W3132" s="79">
        <v>0</v>
      </c>
      <c r="X3132" s="61" t="s">
        <v>82</v>
      </c>
      <c r="Y3132" s="64" t="s">
        <v>50</v>
      </c>
      <c r="Z3132" s="65" t="s">
        <v>3021</v>
      </c>
      <c r="AA3132" s="60">
        <v>0</v>
      </c>
      <c r="AB3132" s="60">
        <v>0</v>
      </c>
      <c r="AC3132" s="75" t="s">
        <v>83</v>
      </c>
      <c r="AD3132" s="73">
        <v>756.42</v>
      </c>
      <c r="AE3132" s="73">
        <v>0</v>
      </c>
      <c r="AF3132" s="73">
        <v>0</v>
      </c>
      <c r="AG3132" s="73">
        <v>123.93</v>
      </c>
      <c r="AH3132" s="73">
        <v>0</v>
      </c>
      <c r="AI3132" s="73">
        <v>0</v>
      </c>
      <c r="AJ3132" s="73">
        <v>0</v>
      </c>
      <c r="AK3132" s="74">
        <v>757</v>
      </c>
      <c r="AL3132" s="90" t="s">
        <v>575</v>
      </c>
      <c r="AM3132" s="82" t="s">
        <v>3671</v>
      </c>
    </row>
    <row r="3133" spans="1:39" ht="21" hidden="1" customHeight="1">
      <c r="A3133" s="60">
        <v>2784</v>
      </c>
      <c r="B3133" s="61">
        <v>1008148</v>
      </c>
      <c r="C3133" s="61">
        <v>139758</v>
      </c>
      <c r="D3133" s="62">
        <v>44782</v>
      </c>
      <c r="E3133" s="63" t="s">
        <v>38</v>
      </c>
      <c r="F3133" s="63" t="s">
        <v>77</v>
      </c>
      <c r="G3133" s="114" t="s">
        <v>40</v>
      </c>
      <c r="H3133" s="78" t="s">
        <v>41</v>
      </c>
      <c r="I3133" s="63" t="s">
        <v>53</v>
      </c>
      <c r="J3133" s="63" t="s">
        <v>54</v>
      </c>
      <c r="K3133" s="61" t="s">
        <v>1830</v>
      </c>
      <c r="L3133" s="61">
        <v>20221200036843</v>
      </c>
      <c r="M3133" s="66" t="s">
        <v>45</v>
      </c>
      <c r="N3133" s="61" t="s">
        <v>55</v>
      </c>
      <c r="O3133" s="61" t="s">
        <v>1779</v>
      </c>
      <c r="P3133" s="61" t="s">
        <v>446</v>
      </c>
      <c r="Q3133" s="68">
        <v>276.95</v>
      </c>
      <c r="R3133" s="68">
        <v>9.3800000000000008</v>
      </c>
      <c r="S3133" s="69">
        <v>2596.52</v>
      </c>
      <c r="T3133" s="70">
        <v>0.74</v>
      </c>
      <c r="U3133" s="79">
        <v>0</v>
      </c>
      <c r="V3133" s="70">
        <v>0.02</v>
      </c>
      <c r="W3133" s="79">
        <v>0</v>
      </c>
      <c r="X3133" s="61" t="s">
        <v>1318</v>
      </c>
      <c r="Y3133" s="64" t="s">
        <v>50</v>
      </c>
      <c r="Z3133" s="65" t="s">
        <v>3021</v>
      </c>
      <c r="AA3133" s="60">
        <v>0</v>
      </c>
      <c r="AB3133" s="60">
        <v>0</v>
      </c>
      <c r="AC3133" s="75" t="s">
        <v>83</v>
      </c>
      <c r="AD3133" s="73">
        <v>59.84</v>
      </c>
      <c r="AE3133" s="73">
        <v>2100</v>
      </c>
      <c r="AF3133" s="73">
        <v>300</v>
      </c>
      <c r="AG3133" s="73">
        <v>11.15</v>
      </c>
      <c r="AH3133" s="73">
        <v>0</v>
      </c>
      <c r="AI3133" s="73">
        <v>0</v>
      </c>
      <c r="AJ3133" s="73">
        <v>0</v>
      </c>
      <c r="AK3133" s="74">
        <v>60</v>
      </c>
      <c r="AL3133" s="90" t="s">
        <v>161</v>
      </c>
      <c r="AM3133" s="92"/>
    </row>
    <row r="3134" spans="1:39" ht="21" hidden="1" customHeight="1">
      <c r="A3134" s="60">
        <v>2785</v>
      </c>
      <c r="B3134" s="61">
        <v>2000303</v>
      </c>
      <c r="C3134" s="61">
        <v>142056</v>
      </c>
      <c r="D3134" s="62">
        <v>44782</v>
      </c>
      <c r="E3134" s="63" t="s">
        <v>38</v>
      </c>
      <c r="F3134" s="63" t="s">
        <v>39</v>
      </c>
      <c r="G3134" s="114" t="s">
        <v>73</v>
      </c>
      <c r="H3134" s="78" t="s">
        <v>153</v>
      </c>
      <c r="I3134" s="63" t="s">
        <v>762</v>
      </c>
      <c r="J3134" s="63" t="s">
        <v>1439</v>
      </c>
      <c r="K3134" s="61" t="s">
        <v>1830</v>
      </c>
      <c r="L3134" s="61">
        <v>20221200046413</v>
      </c>
      <c r="M3134" s="66" t="s">
        <v>78</v>
      </c>
      <c r="N3134" s="61" t="s">
        <v>233</v>
      </c>
      <c r="O3134" s="61" t="s">
        <v>1095</v>
      </c>
      <c r="P3134" s="61" t="s">
        <v>3059</v>
      </c>
      <c r="Q3134" s="68">
        <v>40.4</v>
      </c>
      <c r="R3134" s="68">
        <v>7.42</v>
      </c>
      <c r="S3134" s="69">
        <v>299.64999999999998</v>
      </c>
      <c r="T3134" s="70">
        <v>0.09</v>
      </c>
      <c r="U3134" s="79">
        <v>0</v>
      </c>
      <c r="V3134" s="70">
        <v>0</v>
      </c>
      <c r="W3134" s="79">
        <v>0</v>
      </c>
      <c r="X3134" s="61" t="s">
        <v>49</v>
      </c>
      <c r="Y3134" s="64" t="s">
        <v>50</v>
      </c>
      <c r="Z3134" s="65" t="s">
        <v>3021</v>
      </c>
      <c r="AA3134" s="60">
        <v>0</v>
      </c>
      <c r="AB3134" s="60">
        <v>0</v>
      </c>
      <c r="AC3134" s="75" t="s">
        <v>49</v>
      </c>
      <c r="AD3134" s="73">
        <v>0</v>
      </c>
      <c r="AE3134" s="73">
        <v>240</v>
      </c>
      <c r="AF3134" s="73">
        <v>34.29</v>
      </c>
      <c r="AG3134" s="73">
        <v>0</v>
      </c>
      <c r="AH3134" s="73">
        <v>0</v>
      </c>
      <c r="AI3134" s="73">
        <v>0</v>
      </c>
      <c r="AJ3134" s="73">
        <v>0</v>
      </c>
      <c r="AK3134" s="74">
        <v>0</v>
      </c>
      <c r="AL3134" s="90" t="s">
        <v>52</v>
      </c>
      <c r="AM3134" s="92"/>
    </row>
    <row r="3135" spans="1:39" ht="21" hidden="1" customHeight="1">
      <c r="A3135" s="60">
        <v>2786</v>
      </c>
      <c r="B3135" s="61">
        <v>2001600</v>
      </c>
      <c r="C3135" s="61">
        <v>142770</v>
      </c>
      <c r="D3135" s="62">
        <v>44782</v>
      </c>
      <c r="E3135" s="63" t="s">
        <v>38</v>
      </c>
      <c r="F3135" s="99" t="s">
        <v>770</v>
      </c>
      <c r="G3135" s="114" t="s">
        <v>73</v>
      </c>
      <c r="H3135" s="78" t="s">
        <v>153</v>
      </c>
      <c r="I3135" s="63" t="s">
        <v>1012</v>
      </c>
      <c r="J3135" s="63" t="s">
        <v>2311</v>
      </c>
      <c r="K3135" s="61" t="s">
        <v>1830</v>
      </c>
      <c r="L3135" s="61">
        <v>20221200046413</v>
      </c>
      <c r="M3135" s="66" t="s">
        <v>78</v>
      </c>
      <c r="N3135" s="61" t="s">
        <v>1979</v>
      </c>
      <c r="O3135" s="61" t="s">
        <v>475</v>
      </c>
      <c r="P3135" s="61" t="s">
        <v>492</v>
      </c>
      <c r="Q3135" s="68">
        <v>19.07</v>
      </c>
      <c r="R3135" s="68">
        <v>5.64</v>
      </c>
      <c r="S3135" s="69">
        <v>106.46</v>
      </c>
      <c r="T3135" s="70">
        <v>0.03</v>
      </c>
      <c r="U3135" s="79">
        <v>0</v>
      </c>
      <c r="V3135" s="70">
        <v>0</v>
      </c>
      <c r="W3135" s="79">
        <v>0</v>
      </c>
      <c r="X3135" s="61" t="s">
        <v>49</v>
      </c>
      <c r="Y3135" s="64" t="s">
        <v>50</v>
      </c>
      <c r="Z3135" s="65" t="s">
        <v>3021</v>
      </c>
      <c r="AA3135" s="60">
        <v>0</v>
      </c>
      <c r="AB3135" s="60">
        <v>0</v>
      </c>
      <c r="AC3135" s="75" t="s">
        <v>49</v>
      </c>
      <c r="AD3135" s="73">
        <v>0</v>
      </c>
      <c r="AE3135" s="73">
        <v>120</v>
      </c>
      <c r="AF3135" s="73">
        <v>17.14</v>
      </c>
      <c r="AG3135" s="73">
        <v>0</v>
      </c>
      <c r="AH3135" s="73">
        <v>0</v>
      </c>
      <c r="AI3135" s="73">
        <v>0</v>
      </c>
      <c r="AJ3135" s="73">
        <v>0</v>
      </c>
      <c r="AK3135" s="74">
        <v>0</v>
      </c>
      <c r="AL3135" s="108" t="s">
        <v>161</v>
      </c>
      <c r="AM3135" s="92"/>
    </row>
    <row r="3136" spans="1:39" ht="21" hidden="1" customHeight="1">
      <c r="A3136" s="60">
        <v>2787</v>
      </c>
      <c r="B3136" s="61">
        <v>2001584</v>
      </c>
      <c r="C3136" s="61">
        <v>142789</v>
      </c>
      <c r="D3136" s="62">
        <v>44782</v>
      </c>
      <c r="E3136" s="63" t="s">
        <v>38</v>
      </c>
      <c r="F3136" s="63" t="s">
        <v>39</v>
      </c>
      <c r="G3136" s="114" t="s">
        <v>73</v>
      </c>
      <c r="H3136" s="78" t="s">
        <v>153</v>
      </c>
      <c r="I3136" s="63" t="s">
        <v>1012</v>
      </c>
      <c r="J3136" s="63" t="s">
        <v>2311</v>
      </c>
      <c r="K3136" s="61" t="s">
        <v>1830</v>
      </c>
      <c r="L3136" s="61">
        <v>20221200046413</v>
      </c>
      <c r="M3136" s="66" t="s">
        <v>78</v>
      </c>
      <c r="N3136" s="61" t="s">
        <v>157</v>
      </c>
      <c r="O3136" s="61" t="s">
        <v>1014</v>
      </c>
      <c r="P3136" s="61" t="s">
        <v>474</v>
      </c>
      <c r="Q3136" s="68">
        <v>51.84</v>
      </c>
      <c r="R3136" s="68">
        <v>6.44</v>
      </c>
      <c r="S3136" s="69">
        <v>333.58</v>
      </c>
      <c r="T3136" s="70">
        <v>0.1</v>
      </c>
      <c r="U3136" s="79">
        <v>0</v>
      </c>
      <c r="V3136" s="70">
        <v>0</v>
      </c>
      <c r="W3136" s="79">
        <v>0</v>
      </c>
      <c r="X3136" s="61" t="s">
        <v>49</v>
      </c>
      <c r="Y3136" s="64" t="s">
        <v>50</v>
      </c>
      <c r="Z3136" s="65" t="s">
        <v>3021</v>
      </c>
      <c r="AA3136" s="60">
        <v>0</v>
      </c>
      <c r="AB3136" s="60">
        <v>0</v>
      </c>
      <c r="AC3136" s="75" t="s">
        <v>49</v>
      </c>
      <c r="AD3136" s="73">
        <v>0</v>
      </c>
      <c r="AE3136" s="73">
        <v>107</v>
      </c>
      <c r="AF3136" s="73">
        <v>15.29</v>
      </c>
      <c r="AG3136" s="73">
        <v>0</v>
      </c>
      <c r="AH3136" s="73">
        <v>0</v>
      </c>
      <c r="AI3136" s="73">
        <v>0</v>
      </c>
      <c r="AJ3136" s="73">
        <v>0</v>
      </c>
      <c r="AK3136" s="74">
        <v>0</v>
      </c>
      <c r="AL3136" s="90" t="s">
        <v>52</v>
      </c>
      <c r="AM3136" s="92"/>
    </row>
    <row r="3137" spans="1:39" ht="21" hidden="1" customHeight="1">
      <c r="A3137" s="60">
        <v>2788</v>
      </c>
      <c r="B3137" s="61">
        <v>14000274</v>
      </c>
      <c r="C3137" s="61">
        <v>183861</v>
      </c>
      <c r="D3137" s="62">
        <v>44782</v>
      </c>
      <c r="E3137" s="63" t="s">
        <v>38</v>
      </c>
      <c r="F3137" s="63" t="s">
        <v>84</v>
      </c>
      <c r="G3137" s="114" t="s">
        <v>109</v>
      </c>
      <c r="H3137" s="78" t="s">
        <v>1365</v>
      </c>
      <c r="I3137" s="63" t="s">
        <v>1381</v>
      </c>
      <c r="J3137" s="63" t="s">
        <v>688</v>
      </c>
      <c r="K3137" s="61" t="s">
        <v>1830</v>
      </c>
      <c r="L3137" s="61" t="s">
        <v>84</v>
      </c>
      <c r="M3137" s="66" t="s">
        <v>45</v>
      </c>
      <c r="N3137" s="61" t="s">
        <v>804</v>
      </c>
      <c r="O3137" s="61" t="s">
        <v>107</v>
      </c>
      <c r="P3137" s="61" t="s">
        <v>1540</v>
      </c>
      <c r="Q3137" s="68">
        <v>42.42</v>
      </c>
      <c r="R3137" s="68">
        <v>6.08</v>
      </c>
      <c r="S3137" s="69">
        <v>257.83999999999997</v>
      </c>
      <c r="T3137" s="70">
        <v>7.0000000000000007E-2</v>
      </c>
      <c r="U3137" s="79">
        <v>0</v>
      </c>
      <c r="V3137" s="70">
        <v>0.02</v>
      </c>
      <c r="W3137" s="79">
        <v>0</v>
      </c>
      <c r="X3137" s="61" t="s">
        <v>82</v>
      </c>
      <c r="Y3137" s="64" t="s">
        <v>50</v>
      </c>
      <c r="Z3137" s="65" t="s">
        <v>3021</v>
      </c>
      <c r="AA3137" s="60">
        <v>0</v>
      </c>
      <c r="AB3137" s="60">
        <v>0</v>
      </c>
      <c r="AC3137" s="75" t="s">
        <v>83</v>
      </c>
      <c r="AD3137" s="73">
        <v>77.040000000000006</v>
      </c>
      <c r="AE3137" s="73">
        <v>0</v>
      </c>
      <c r="AF3137" s="73">
        <v>0</v>
      </c>
      <c r="AG3137" s="73">
        <v>15.77</v>
      </c>
      <c r="AH3137" s="73">
        <v>0</v>
      </c>
      <c r="AI3137" s="73">
        <v>0</v>
      </c>
      <c r="AJ3137" s="73">
        <v>0</v>
      </c>
      <c r="AK3137" s="74">
        <v>77</v>
      </c>
      <c r="AL3137" s="90" t="s">
        <v>90</v>
      </c>
      <c r="AM3137" s="92"/>
    </row>
    <row r="3138" spans="1:39" ht="21" hidden="1" customHeight="1">
      <c r="A3138" s="60">
        <v>2789</v>
      </c>
      <c r="B3138" s="61">
        <v>14000264</v>
      </c>
      <c r="C3138" s="61">
        <v>183862</v>
      </c>
      <c r="D3138" s="62">
        <v>44782</v>
      </c>
      <c r="E3138" s="63" t="s">
        <v>38</v>
      </c>
      <c r="F3138" s="63" t="s">
        <v>84</v>
      </c>
      <c r="G3138" s="114" t="s">
        <v>109</v>
      </c>
      <c r="H3138" s="78" t="s">
        <v>1365</v>
      </c>
      <c r="I3138" s="63" t="s">
        <v>1381</v>
      </c>
      <c r="J3138" s="63" t="s">
        <v>688</v>
      </c>
      <c r="K3138" s="61" t="s">
        <v>1830</v>
      </c>
      <c r="L3138" s="61" t="s">
        <v>84</v>
      </c>
      <c r="M3138" s="66" t="s">
        <v>45</v>
      </c>
      <c r="N3138" s="61" t="s">
        <v>804</v>
      </c>
      <c r="O3138" s="61" t="s">
        <v>1540</v>
      </c>
      <c r="P3138" s="61" t="s">
        <v>108</v>
      </c>
      <c r="Q3138" s="68">
        <v>41.64</v>
      </c>
      <c r="R3138" s="68">
        <v>6.4</v>
      </c>
      <c r="S3138" s="69">
        <v>266.7</v>
      </c>
      <c r="T3138" s="70">
        <v>0.08</v>
      </c>
      <c r="U3138" s="79">
        <v>0</v>
      </c>
      <c r="V3138" s="70">
        <v>0.03</v>
      </c>
      <c r="W3138" s="79">
        <v>0</v>
      </c>
      <c r="X3138" s="61" t="s">
        <v>82</v>
      </c>
      <c r="Y3138" s="64" t="s">
        <v>50</v>
      </c>
      <c r="Z3138" s="65" t="s">
        <v>3021</v>
      </c>
      <c r="AA3138" s="60">
        <v>0</v>
      </c>
      <c r="AB3138" s="60">
        <v>0</v>
      </c>
      <c r="AC3138" s="75" t="s">
        <v>83</v>
      </c>
      <c r="AD3138" s="73">
        <v>113.96</v>
      </c>
      <c r="AE3138" s="73">
        <v>0</v>
      </c>
      <c r="AF3138" s="73">
        <v>0</v>
      </c>
      <c r="AG3138" s="73">
        <v>20.27</v>
      </c>
      <c r="AH3138" s="73">
        <v>0</v>
      </c>
      <c r="AI3138" s="73">
        <v>0</v>
      </c>
      <c r="AJ3138" s="73">
        <v>0</v>
      </c>
      <c r="AK3138" s="74">
        <v>114</v>
      </c>
      <c r="AL3138" s="90" t="s">
        <v>90</v>
      </c>
      <c r="AM3138" s="92"/>
    </row>
    <row r="3139" spans="1:39" ht="21" hidden="1" customHeight="1">
      <c r="A3139" s="60">
        <v>2790</v>
      </c>
      <c r="B3139" s="61">
        <v>9003942</v>
      </c>
      <c r="C3139" s="61">
        <v>524213</v>
      </c>
      <c r="D3139" s="62">
        <v>44782</v>
      </c>
      <c r="E3139" s="63" t="s">
        <v>3035</v>
      </c>
      <c r="F3139" s="63" t="s">
        <v>84</v>
      </c>
      <c r="G3139" s="114" t="s">
        <v>109</v>
      </c>
      <c r="H3139" s="78" t="s">
        <v>495</v>
      </c>
      <c r="I3139" s="63" t="s">
        <v>1307</v>
      </c>
      <c r="J3139" s="63" t="s">
        <v>1308</v>
      </c>
      <c r="K3139" s="61" t="s">
        <v>1830</v>
      </c>
      <c r="L3139" s="61" t="s">
        <v>84</v>
      </c>
      <c r="M3139" s="66" t="s">
        <v>155</v>
      </c>
      <c r="N3139" s="61" t="s">
        <v>498</v>
      </c>
      <c r="O3139" s="61" t="s">
        <v>288</v>
      </c>
      <c r="P3139" s="61" t="s">
        <v>521</v>
      </c>
      <c r="Q3139" s="68">
        <v>101.3</v>
      </c>
      <c r="R3139" s="68">
        <v>10.199999999999999</v>
      </c>
      <c r="S3139" s="69">
        <v>1033.44</v>
      </c>
      <c r="T3139" s="70">
        <v>0.3</v>
      </c>
      <c r="U3139" s="79">
        <v>0</v>
      </c>
      <c r="V3139" s="70">
        <v>0.01</v>
      </c>
      <c r="W3139" s="79">
        <v>0</v>
      </c>
      <c r="X3139" s="61" t="s">
        <v>82</v>
      </c>
      <c r="Y3139" s="64" t="s">
        <v>50</v>
      </c>
      <c r="Z3139" s="65" t="s">
        <v>3021</v>
      </c>
      <c r="AA3139" s="60">
        <v>0</v>
      </c>
      <c r="AB3139" s="60">
        <v>0</v>
      </c>
      <c r="AC3139" s="75" t="s">
        <v>83</v>
      </c>
      <c r="AD3139" s="73">
        <v>22.08</v>
      </c>
      <c r="AE3139" s="73">
        <v>0</v>
      </c>
      <c r="AF3139" s="73">
        <v>0</v>
      </c>
      <c r="AG3139" s="73">
        <v>5</v>
      </c>
      <c r="AH3139" s="73">
        <v>0</v>
      </c>
      <c r="AI3139" s="73">
        <v>0</v>
      </c>
      <c r="AJ3139" s="73">
        <v>0</v>
      </c>
      <c r="AK3139" s="74">
        <v>22</v>
      </c>
      <c r="AL3139" s="90" t="s">
        <v>90</v>
      </c>
      <c r="AM3139" s="92"/>
    </row>
    <row r="3140" spans="1:39" ht="21" hidden="1" customHeight="1">
      <c r="A3140" s="60">
        <v>2791</v>
      </c>
      <c r="B3140" s="61">
        <v>9004299</v>
      </c>
      <c r="C3140" s="61">
        <v>24190267</v>
      </c>
      <c r="D3140" s="62">
        <v>44782</v>
      </c>
      <c r="E3140" s="63" t="s">
        <v>3035</v>
      </c>
      <c r="F3140" s="63" t="s">
        <v>84</v>
      </c>
      <c r="G3140" s="114" t="s">
        <v>109</v>
      </c>
      <c r="H3140" s="78" t="s">
        <v>495</v>
      </c>
      <c r="I3140" s="63" t="s">
        <v>468</v>
      </c>
      <c r="J3140" s="63" t="s">
        <v>2409</v>
      </c>
      <c r="K3140" s="61" t="s">
        <v>1830</v>
      </c>
      <c r="L3140" s="61" t="s">
        <v>84</v>
      </c>
      <c r="M3140" s="66" t="s">
        <v>155</v>
      </c>
      <c r="N3140" s="61" t="s">
        <v>471</v>
      </c>
      <c r="O3140" s="61" t="s">
        <v>471</v>
      </c>
      <c r="P3140" s="61" t="s">
        <v>471</v>
      </c>
      <c r="Q3140" s="68">
        <v>0</v>
      </c>
      <c r="R3140" s="68">
        <v>0</v>
      </c>
      <c r="S3140" s="69">
        <v>0</v>
      </c>
      <c r="T3140" s="70">
        <v>0.01</v>
      </c>
      <c r="U3140" s="79">
        <v>0</v>
      </c>
      <c r="V3140" s="70">
        <v>0.01</v>
      </c>
      <c r="W3140" s="79">
        <v>0</v>
      </c>
      <c r="X3140" s="61" t="s">
        <v>82</v>
      </c>
      <c r="Y3140" s="64" t="s">
        <v>50</v>
      </c>
      <c r="Z3140" s="65" t="s">
        <v>3021</v>
      </c>
      <c r="AA3140" s="60">
        <v>0</v>
      </c>
      <c r="AB3140" s="60">
        <v>0</v>
      </c>
      <c r="AC3140" s="75" t="s">
        <v>83</v>
      </c>
      <c r="AD3140" s="73">
        <v>43.6</v>
      </c>
      <c r="AE3140" s="73">
        <v>0</v>
      </c>
      <c r="AF3140" s="73">
        <v>0</v>
      </c>
      <c r="AG3140" s="73">
        <v>10</v>
      </c>
      <c r="AH3140" s="73">
        <v>0</v>
      </c>
      <c r="AI3140" s="73">
        <v>0</v>
      </c>
      <c r="AJ3140" s="73">
        <v>0</v>
      </c>
      <c r="AK3140" s="74">
        <v>44</v>
      </c>
      <c r="AL3140" s="90" t="s">
        <v>90</v>
      </c>
      <c r="AM3140" s="92"/>
    </row>
    <row r="3141" spans="1:39" ht="21" hidden="1" customHeight="1">
      <c r="A3141" s="60">
        <v>2792</v>
      </c>
      <c r="B3141" s="61">
        <v>9004747</v>
      </c>
      <c r="C3141" s="61">
        <v>91029419</v>
      </c>
      <c r="D3141" s="62">
        <v>44782</v>
      </c>
      <c r="E3141" s="63" t="s">
        <v>3035</v>
      </c>
      <c r="F3141" s="63" t="s">
        <v>84</v>
      </c>
      <c r="G3141" s="114" t="s">
        <v>109</v>
      </c>
      <c r="H3141" s="78" t="s">
        <v>495</v>
      </c>
      <c r="I3141" s="63" t="s">
        <v>1307</v>
      </c>
      <c r="J3141" s="63" t="s">
        <v>1308</v>
      </c>
      <c r="K3141" s="61" t="s">
        <v>1830</v>
      </c>
      <c r="L3141" s="61" t="s">
        <v>84</v>
      </c>
      <c r="M3141" s="66" t="s">
        <v>155</v>
      </c>
      <c r="N3141" s="61" t="s">
        <v>471</v>
      </c>
      <c r="O3141" s="61" t="s">
        <v>471</v>
      </c>
      <c r="P3141" s="61" t="s">
        <v>471</v>
      </c>
      <c r="Q3141" s="68">
        <v>230.53</v>
      </c>
      <c r="R3141" s="68">
        <v>10.65</v>
      </c>
      <c r="S3141" s="69">
        <v>2454.15</v>
      </c>
      <c r="T3141" s="70">
        <v>0.7</v>
      </c>
      <c r="U3141" s="79">
        <v>0</v>
      </c>
      <c r="V3141" s="70">
        <v>0.01</v>
      </c>
      <c r="W3141" s="79">
        <v>0</v>
      </c>
      <c r="X3141" s="61" t="s">
        <v>82</v>
      </c>
      <c r="Y3141" s="64" t="s">
        <v>50</v>
      </c>
      <c r="Z3141" s="65" t="s">
        <v>3021</v>
      </c>
      <c r="AA3141" s="60">
        <v>0</v>
      </c>
      <c r="AB3141" s="60">
        <v>0</v>
      </c>
      <c r="AC3141" s="75" t="s">
        <v>83</v>
      </c>
      <c r="AD3141" s="73">
        <v>7.2</v>
      </c>
      <c r="AE3141" s="73">
        <v>0</v>
      </c>
      <c r="AF3141" s="73">
        <v>0</v>
      </c>
      <c r="AG3141" s="73">
        <v>2.98</v>
      </c>
      <c r="AH3141" s="73">
        <v>0</v>
      </c>
      <c r="AI3141" s="73">
        <v>0</v>
      </c>
      <c r="AJ3141" s="73">
        <v>0</v>
      </c>
      <c r="AK3141" s="74">
        <v>7</v>
      </c>
      <c r="AL3141" s="90" t="s">
        <v>90</v>
      </c>
      <c r="AM3141" s="92"/>
    </row>
    <row r="3142" spans="1:39" ht="21" hidden="1" customHeight="1">
      <c r="A3142" s="60">
        <v>2793</v>
      </c>
      <c r="B3142" s="61">
        <v>11004920</v>
      </c>
      <c r="C3142" s="61">
        <v>55646</v>
      </c>
      <c r="D3142" s="62">
        <v>44783</v>
      </c>
      <c r="E3142" s="63" t="s">
        <v>3017</v>
      </c>
      <c r="F3142" s="63" t="s">
        <v>152</v>
      </c>
      <c r="G3142" s="114" t="s">
        <v>40</v>
      </c>
      <c r="H3142" s="78" t="s">
        <v>85</v>
      </c>
      <c r="I3142" s="63" t="s">
        <v>201</v>
      </c>
      <c r="J3142" s="63" t="s">
        <v>201</v>
      </c>
      <c r="K3142" s="61" t="s">
        <v>1830</v>
      </c>
      <c r="L3142" s="61">
        <v>20221200059493</v>
      </c>
      <c r="M3142" s="66" t="s">
        <v>78</v>
      </c>
      <c r="N3142" s="61" t="s">
        <v>471</v>
      </c>
      <c r="O3142" s="61" t="s">
        <v>471</v>
      </c>
      <c r="P3142" s="61" t="s">
        <v>471</v>
      </c>
      <c r="Q3142" s="68">
        <v>129.41</v>
      </c>
      <c r="R3142" s="68">
        <v>1.81</v>
      </c>
      <c r="S3142" s="69">
        <v>234.02</v>
      </c>
      <c r="T3142" s="70">
        <v>7.0000000000000007E-2</v>
      </c>
      <c r="U3142" s="79">
        <v>0</v>
      </c>
      <c r="V3142" s="70">
        <v>0.03</v>
      </c>
      <c r="W3142" s="79">
        <v>0</v>
      </c>
      <c r="X3142" s="61" t="s">
        <v>160</v>
      </c>
      <c r="Y3142" s="64" t="s">
        <v>50</v>
      </c>
      <c r="Z3142" s="65" t="s">
        <v>3021</v>
      </c>
      <c r="AA3142" s="60">
        <v>0</v>
      </c>
      <c r="AB3142" s="60">
        <v>0</v>
      </c>
      <c r="AC3142" s="75" t="s">
        <v>2803</v>
      </c>
      <c r="AD3142" s="73">
        <v>110.5</v>
      </c>
      <c r="AE3142" s="73">
        <v>0</v>
      </c>
      <c r="AF3142" s="73">
        <v>0</v>
      </c>
      <c r="AG3142" s="73">
        <v>0</v>
      </c>
      <c r="AH3142" s="73">
        <v>0</v>
      </c>
      <c r="AI3142" s="73">
        <v>1.89</v>
      </c>
      <c r="AJ3142" s="73">
        <v>0</v>
      </c>
      <c r="AK3142" s="74">
        <v>0</v>
      </c>
      <c r="AL3142" s="90" t="s">
        <v>161</v>
      </c>
      <c r="AM3142" s="82" t="s">
        <v>3560</v>
      </c>
    </row>
    <row r="3143" spans="1:39" ht="21" hidden="1" customHeight="1">
      <c r="A3143" s="60">
        <v>2794</v>
      </c>
      <c r="B3143" s="61">
        <v>4004006</v>
      </c>
      <c r="C3143" s="61">
        <v>208566</v>
      </c>
      <c r="D3143" s="62">
        <v>44783</v>
      </c>
      <c r="E3143" s="63" t="s">
        <v>38</v>
      </c>
      <c r="F3143" s="63" t="s">
        <v>39</v>
      </c>
      <c r="G3143" s="114" t="s">
        <v>116</v>
      </c>
      <c r="H3143" s="78" t="s">
        <v>224</v>
      </c>
      <c r="I3143" s="63" t="s">
        <v>349</v>
      </c>
      <c r="J3143" s="63" t="s">
        <v>1594</v>
      </c>
      <c r="K3143" s="61" t="s">
        <v>1830</v>
      </c>
      <c r="L3143" s="61" t="s">
        <v>120</v>
      </c>
      <c r="M3143" s="66" t="s">
        <v>78</v>
      </c>
      <c r="N3143" s="61" t="s">
        <v>986</v>
      </c>
      <c r="O3143" s="61" t="s">
        <v>1937</v>
      </c>
      <c r="P3143" s="61" t="s">
        <v>3060</v>
      </c>
      <c r="Q3143" s="68">
        <v>32.94</v>
      </c>
      <c r="R3143" s="68">
        <v>2.97</v>
      </c>
      <c r="S3143" s="69">
        <v>97.94</v>
      </c>
      <c r="T3143" s="70">
        <v>0.03</v>
      </c>
      <c r="U3143" s="79">
        <v>0</v>
      </c>
      <c r="V3143" s="70">
        <v>0.02</v>
      </c>
      <c r="W3143" s="79">
        <v>0</v>
      </c>
      <c r="X3143" s="61" t="s">
        <v>573</v>
      </c>
      <c r="Y3143" s="64" t="s">
        <v>50</v>
      </c>
      <c r="Z3143" s="65" t="s">
        <v>3021</v>
      </c>
      <c r="AA3143" s="60">
        <v>0</v>
      </c>
      <c r="AB3143" s="60">
        <v>0</v>
      </c>
      <c r="AC3143" s="75" t="s">
        <v>574</v>
      </c>
      <c r="AD3143" s="73">
        <v>66.48</v>
      </c>
      <c r="AE3143" s="73">
        <v>0</v>
      </c>
      <c r="AF3143" s="73">
        <v>0</v>
      </c>
      <c r="AG3143" s="73">
        <v>0</v>
      </c>
      <c r="AH3143" s="73">
        <v>0</v>
      </c>
      <c r="AI3143" s="73">
        <v>7</v>
      </c>
      <c r="AJ3143" s="73">
        <v>0</v>
      </c>
      <c r="AK3143" s="74">
        <v>0</v>
      </c>
      <c r="AL3143" s="90" t="s">
        <v>52</v>
      </c>
      <c r="AM3143" s="92"/>
    </row>
    <row r="3144" spans="1:39" ht="21" hidden="1" customHeight="1">
      <c r="A3144" s="60">
        <v>2795</v>
      </c>
      <c r="B3144" s="61">
        <v>7001179</v>
      </c>
      <c r="C3144" s="61">
        <v>353095</v>
      </c>
      <c r="D3144" s="62">
        <v>44783</v>
      </c>
      <c r="E3144" s="63" t="s">
        <v>2659</v>
      </c>
      <c r="F3144" s="63" t="s">
        <v>770</v>
      </c>
      <c r="G3144" s="114" t="s">
        <v>175</v>
      </c>
      <c r="H3144" s="78" t="s">
        <v>240</v>
      </c>
      <c r="I3144" s="63" t="s">
        <v>291</v>
      </c>
      <c r="J3144" s="63" t="s">
        <v>2349</v>
      </c>
      <c r="K3144" s="61" t="s">
        <v>2367</v>
      </c>
      <c r="L3144" s="61">
        <v>20211200087243</v>
      </c>
      <c r="M3144" s="66" t="s">
        <v>78</v>
      </c>
      <c r="N3144" s="61" t="s">
        <v>2813</v>
      </c>
      <c r="O3144" s="61" t="s">
        <v>356</v>
      </c>
      <c r="P3144" s="61" t="s">
        <v>1961</v>
      </c>
      <c r="Q3144" s="68">
        <v>41.6</v>
      </c>
      <c r="R3144" s="68">
        <v>5.7</v>
      </c>
      <c r="S3144" s="69">
        <v>237.12</v>
      </c>
      <c r="T3144" s="70">
        <v>7.0000000000000007E-2</v>
      </c>
      <c r="U3144" s="79">
        <v>0</v>
      </c>
      <c r="V3144" s="70">
        <v>7.0000000000000007E-2</v>
      </c>
      <c r="W3144" s="79">
        <v>0</v>
      </c>
      <c r="X3144" s="61" t="s">
        <v>1668</v>
      </c>
      <c r="Y3144" s="64" t="s">
        <v>50</v>
      </c>
      <c r="Z3144" s="65" t="s">
        <v>3021</v>
      </c>
      <c r="AA3144" s="60">
        <v>0</v>
      </c>
      <c r="AB3144" s="60">
        <v>0</v>
      </c>
      <c r="AC3144" s="75" t="s">
        <v>1668</v>
      </c>
      <c r="AD3144" s="73">
        <v>237.12</v>
      </c>
      <c r="AE3144" s="73">
        <v>0</v>
      </c>
      <c r="AF3144" s="73">
        <v>0</v>
      </c>
      <c r="AG3144" s="73">
        <v>34.35</v>
      </c>
      <c r="AH3144" s="73">
        <v>0</v>
      </c>
      <c r="AI3144" s="73">
        <v>0</v>
      </c>
      <c r="AJ3144" s="73">
        <v>0</v>
      </c>
      <c r="AK3144" s="74">
        <v>0</v>
      </c>
      <c r="AL3144" s="90" t="s">
        <v>161</v>
      </c>
      <c r="AM3144" s="92"/>
    </row>
    <row r="3145" spans="1:39" ht="21" hidden="1" customHeight="1">
      <c r="A3145" s="60">
        <v>2796</v>
      </c>
      <c r="B3145" s="61">
        <v>7001207</v>
      </c>
      <c r="C3145" s="61">
        <v>353167</v>
      </c>
      <c r="D3145" s="62">
        <v>44783</v>
      </c>
      <c r="E3145" s="63" t="s">
        <v>2659</v>
      </c>
      <c r="F3145" s="63" t="s">
        <v>770</v>
      </c>
      <c r="G3145" s="114" t="s">
        <v>175</v>
      </c>
      <c r="H3145" s="78" t="s">
        <v>240</v>
      </c>
      <c r="I3145" s="63" t="s">
        <v>291</v>
      </c>
      <c r="J3145" s="63" t="s">
        <v>2349</v>
      </c>
      <c r="K3145" s="61" t="s">
        <v>2367</v>
      </c>
      <c r="L3145" s="61">
        <v>20211200087243</v>
      </c>
      <c r="M3145" s="66" t="s">
        <v>78</v>
      </c>
      <c r="N3145" s="61" t="s">
        <v>1859</v>
      </c>
      <c r="O3145" s="61" t="s">
        <v>2250</v>
      </c>
      <c r="P3145" s="61" t="s">
        <v>1883</v>
      </c>
      <c r="Q3145" s="68">
        <v>31.38</v>
      </c>
      <c r="R3145" s="68">
        <v>6.91</v>
      </c>
      <c r="S3145" s="69">
        <v>216.92</v>
      </c>
      <c r="T3145" s="70">
        <v>0.06</v>
      </c>
      <c r="U3145" s="79">
        <v>0</v>
      </c>
      <c r="V3145" s="70">
        <v>0.06</v>
      </c>
      <c r="W3145" s="79">
        <v>0</v>
      </c>
      <c r="X3145" s="61" t="s">
        <v>1668</v>
      </c>
      <c r="Y3145" s="64" t="s">
        <v>50</v>
      </c>
      <c r="Z3145" s="65" t="s">
        <v>3021</v>
      </c>
      <c r="AA3145" s="60">
        <v>0</v>
      </c>
      <c r="AB3145" s="60">
        <v>0</v>
      </c>
      <c r="AC3145" s="75" t="s">
        <v>1668</v>
      </c>
      <c r="AD3145" s="73">
        <v>217.15</v>
      </c>
      <c r="AE3145" s="73">
        <v>0</v>
      </c>
      <c r="AF3145" s="73">
        <v>0</v>
      </c>
      <c r="AG3145" s="73">
        <v>28.12</v>
      </c>
      <c r="AH3145" s="73">
        <v>0</v>
      </c>
      <c r="AI3145" s="73">
        <v>0</v>
      </c>
      <c r="AJ3145" s="73">
        <v>2.4900000000000002</v>
      </c>
      <c r="AK3145" s="74">
        <v>0</v>
      </c>
      <c r="AL3145" s="90" t="s">
        <v>161</v>
      </c>
      <c r="AM3145" s="92"/>
    </row>
    <row r="3146" spans="1:39" ht="21" hidden="1" customHeight="1">
      <c r="A3146" s="60">
        <v>2797</v>
      </c>
      <c r="B3146" s="61">
        <v>7001215</v>
      </c>
      <c r="C3146" s="61">
        <v>353191</v>
      </c>
      <c r="D3146" s="62">
        <v>44783</v>
      </c>
      <c r="E3146" s="63" t="s">
        <v>2659</v>
      </c>
      <c r="F3146" s="63" t="s">
        <v>770</v>
      </c>
      <c r="G3146" s="114" t="s">
        <v>175</v>
      </c>
      <c r="H3146" s="78" t="s">
        <v>240</v>
      </c>
      <c r="I3146" s="63" t="s">
        <v>291</v>
      </c>
      <c r="J3146" s="63" t="s">
        <v>2349</v>
      </c>
      <c r="K3146" s="61" t="s">
        <v>2367</v>
      </c>
      <c r="L3146" s="61">
        <v>20211200087243</v>
      </c>
      <c r="M3146" s="66" t="s">
        <v>78</v>
      </c>
      <c r="N3146" s="61" t="s">
        <v>2813</v>
      </c>
      <c r="O3146" s="61" t="s">
        <v>1961</v>
      </c>
      <c r="P3146" s="61" t="s">
        <v>268</v>
      </c>
      <c r="Q3146" s="68">
        <v>38.22</v>
      </c>
      <c r="R3146" s="68">
        <v>4.92</v>
      </c>
      <c r="S3146" s="69">
        <v>188.04</v>
      </c>
      <c r="T3146" s="70">
        <v>0.05</v>
      </c>
      <c r="U3146" s="79">
        <v>0</v>
      </c>
      <c r="V3146" s="70">
        <v>0.05</v>
      </c>
      <c r="W3146" s="79">
        <v>0</v>
      </c>
      <c r="X3146" s="61" t="s">
        <v>1668</v>
      </c>
      <c r="Y3146" s="64" t="s">
        <v>50</v>
      </c>
      <c r="Z3146" s="65" t="s">
        <v>3021</v>
      </c>
      <c r="AA3146" s="60">
        <v>0</v>
      </c>
      <c r="AB3146" s="60">
        <v>0</v>
      </c>
      <c r="AC3146" s="75" t="s">
        <v>1668</v>
      </c>
      <c r="AD3146" s="73">
        <v>185.25</v>
      </c>
      <c r="AE3146" s="73">
        <v>0</v>
      </c>
      <c r="AF3146" s="73">
        <v>0</v>
      </c>
      <c r="AG3146" s="73">
        <v>18.97</v>
      </c>
      <c r="AH3146" s="73">
        <v>0</v>
      </c>
      <c r="AI3146" s="73">
        <v>0.5</v>
      </c>
      <c r="AJ3146" s="73">
        <v>43.02</v>
      </c>
      <c r="AK3146" s="74">
        <v>0</v>
      </c>
      <c r="AL3146" s="90" t="s">
        <v>161</v>
      </c>
      <c r="AM3146" s="92"/>
    </row>
    <row r="3147" spans="1:39" ht="21" hidden="1" customHeight="1">
      <c r="A3147" s="60">
        <v>2798</v>
      </c>
      <c r="B3147" s="61">
        <v>7001311</v>
      </c>
      <c r="C3147" s="61">
        <v>353470</v>
      </c>
      <c r="D3147" s="62">
        <v>44783</v>
      </c>
      <c r="E3147" s="63" t="s">
        <v>2659</v>
      </c>
      <c r="F3147" s="63" t="s">
        <v>770</v>
      </c>
      <c r="G3147" s="114" t="s">
        <v>175</v>
      </c>
      <c r="H3147" s="78" t="s">
        <v>240</v>
      </c>
      <c r="I3147" s="63" t="s">
        <v>291</v>
      </c>
      <c r="J3147" s="63" t="s">
        <v>2349</v>
      </c>
      <c r="K3147" s="61" t="s">
        <v>2367</v>
      </c>
      <c r="L3147" s="61">
        <v>20211200087243</v>
      </c>
      <c r="M3147" s="66" t="s">
        <v>78</v>
      </c>
      <c r="N3147" s="61" t="s">
        <v>1859</v>
      </c>
      <c r="O3147" s="61" t="s">
        <v>1869</v>
      </c>
      <c r="P3147" s="61" t="s">
        <v>295</v>
      </c>
      <c r="Q3147" s="68">
        <v>30.1</v>
      </c>
      <c r="R3147" s="68">
        <v>6.66</v>
      </c>
      <c r="S3147" s="69">
        <v>200.37</v>
      </c>
      <c r="T3147" s="70">
        <v>0.06</v>
      </c>
      <c r="U3147" s="79">
        <v>0</v>
      </c>
      <c r="V3147" s="70">
        <v>0.05</v>
      </c>
      <c r="W3147" s="79">
        <v>0</v>
      </c>
      <c r="X3147" s="61" t="s">
        <v>1668</v>
      </c>
      <c r="Y3147" s="64" t="s">
        <v>50</v>
      </c>
      <c r="Z3147" s="65" t="s">
        <v>3021</v>
      </c>
      <c r="AA3147" s="60">
        <v>0</v>
      </c>
      <c r="AB3147" s="60">
        <v>0</v>
      </c>
      <c r="AC3147" s="75" t="s">
        <v>1668</v>
      </c>
      <c r="AD3147" s="73">
        <v>162.86000000000001</v>
      </c>
      <c r="AE3147" s="73">
        <v>0</v>
      </c>
      <c r="AF3147" s="73">
        <v>0</v>
      </c>
      <c r="AG3147" s="73">
        <v>12</v>
      </c>
      <c r="AH3147" s="73">
        <v>0</v>
      </c>
      <c r="AI3147" s="73">
        <v>0</v>
      </c>
      <c r="AJ3147" s="73">
        <v>38.71</v>
      </c>
      <c r="AK3147" s="74">
        <v>0</v>
      </c>
      <c r="AL3147" s="90" t="s">
        <v>161</v>
      </c>
      <c r="AM3147" s="92"/>
    </row>
    <row r="3148" spans="1:39" ht="21" hidden="1" customHeight="1">
      <c r="A3148" s="60">
        <v>2799</v>
      </c>
      <c r="B3148" s="61">
        <v>2001074</v>
      </c>
      <c r="C3148" s="61">
        <v>141656</v>
      </c>
      <c r="D3148" s="62">
        <v>44783</v>
      </c>
      <c r="E3148" s="63" t="s">
        <v>38</v>
      </c>
      <c r="F3148" s="63" t="s">
        <v>39</v>
      </c>
      <c r="G3148" s="114" t="s">
        <v>73</v>
      </c>
      <c r="H3148" s="78" t="s">
        <v>153</v>
      </c>
      <c r="I3148" s="63" t="s">
        <v>762</v>
      </c>
      <c r="J3148" s="63" t="s">
        <v>1671</v>
      </c>
      <c r="K3148" s="61" t="s">
        <v>1830</v>
      </c>
      <c r="L3148" s="61">
        <v>20221200046413</v>
      </c>
      <c r="M3148" s="66" t="s">
        <v>78</v>
      </c>
      <c r="N3148" s="61" t="s">
        <v>310</v>
      </c>
      <c r="O3148" s="61" t="s">
        <v>1377</v>
      </c>
      <c r="P3148" s="61" t="s">
        <v>861</v>
      </c>
      <c r="Q3148" s="68">
        <v>327.95</v>
      </c>
      <c r="R3148" s="68">
        <v>7.09</v>
      </c>
      <c r="S3148" s="69">
        <v>2326.75</v>
      </c>
      <c r="T3148" s="70">
        <v>0.66</v>
      </c>
      <c r="U3148" s="79">
        <v>0</v>
      </c>
      <c r="V3148" s="70">
        <v>0</v>
      </c>
      <c r="W3148" s="79">
        <v>0</v>
      </c>
      <c r="X3148" s="61" t="s">
        <v>49</v>
      </c>
      <c r="Y3148" s="64" t="s">
        <v>50</v>
      </c>
      <c r="Z3148" s="65" t="s">
        <v>3021</v>
      </c>
      <c r="AA3148" s="60">
        <v>0</v>
      </c>
      <c r="AB3148" s="60">
        <v>0</v>
      </c>
      <c r="AC3148" s="75" t="s">
        <v>49</v>
      </c>
      <c r="AD3148" s="73">
        <v>0</v>
      </c>
      <c r="AE3148" s="73">
        <v>260</v>
      </c>
      <c r="AF3148" s="73">
        <v>37.14</v>
      </c>
      <c r="AG3148" s="73">
        <v>0</v>
      </c>
      <c r="AH3148" s="73">
        <v>0</v>
      </c>
      <c r="AI3148" s="73">
        <v>0</v>
      </c>
      <c r="AJ3148" s="73">
        <v>0</v>
      </c>
      <c r="AK3148" s="74">
        <v>0</v>
      </c>
      <c r="AL3148" s="90" t="s">
        <v>52</v>
      </c>
      <c r="AM3148" s="92"/>
    </row>
    <row r="3149" spans="1:39" ht="21" hidden="1" customHeight="1">
      <c r="A3149" s="60">
        <v>2800</v>
      </c>
      <c r="B3149" s="61">
        <v>2001938</v>
      </c>
      <c r="C3149" s="61">
        <v>141754</v>
      </c>
      <c r="D3149" s="62">
        <v>44783</v>
      </c>
      <c r="E3149" s="63" t="s">
        <v>38</v>
      </c>
      <c r="F3149" s="63" t="s">
        <v>39</v>
      </c>
      <c r="G3149" s="114" t="s">
        <v>73</v>
      </c>
      <c r="H3149" s="78" t="s">
        <v>153</v>
      </c>
      <c r="I3149" s="63" t="s">
        <v>1012</v>
      </c>
      <c r="J3149" s="63" t="s">
        <v>1012</v>
      </c>
      <c r="K3149" s="61" t="s">
        <v>1830</v>
      </c>
      <c r="L3149" s="61">
        <v>20221200046413</v>
      </c>
      <c r="M3149" s="66" t="s">
        <v>78</v>
      </c>
      <c r="N3149" s="61" t="s">
        <v>1014</v>
      </c>
      <c r="O3149" s="61" t="s">
        <v>1108</v>
      </c>
      <c r="P3149" s="61" t="s">
        <v>1953</v>
      </c>
      <c r="Q3149" s="68">
        <v>88.59</v>
      </c>
      <c r="R3149" s="68">
        <v>8.23</v>
      </c>
      <c r="S3149" s="69">
        <v>728.41</v>
      </c>
      <c r="T3149" s="70">
        <v>0.21</v>
      </c>
      <c r="U3149" s="79">
        <v>0</v>
      </c>
      <c r="V3149" s="70">
        <v>0</v>
      </c>
      <c r="W3149" s="79">
        <v>0</v>
      </c>
      <c r="X3149" s="61" t="s">
        <v>1876</v>
      </c>
      <c r="Y3149" s="64" t="s">
        <v>50</v>
      </c>
      <c r="Z3149" s="65" t="s">
        <v>3021</v>
      </c>
      <c r="AA3149" s="60">
        <v>0</v>
      </c>
      <c r="AB3149" s="60">
        <v>0</v>
      </c>
      <c r="AC3149" s="75" t="s">
        <v>1897</v>
      </c>
      <c r="AD3149" s="73">
        <v>0</v>
      </c>
      <c r="AE3149" s="73">
        <v>450</v>
      </c>
      <c r="AF3149" s="73">
        <v>64.290000000000006</v>
      </c>
      <c r="AG3149" s="73">
        <v>0</v>
      </c>
      <c r="AH3149" s="73">
        <v>0</v>
      </c>
      <c r="AI3149" s="73">
        <v>0</v>
      </c>
      <c r="AJ3149" s="73">
        <v>0</v>
      </c>
      <c r="AK3149" s="74">
        <v>0</v>
      </c>
      <c r="AL3149" s="90" t="s">
        <v>52</v>
      </c>
      <c r="AM3149" s="92"/>
    </row>
    <row r="3150" spans="1:39" ht="21" hidden="1" customHeight="1">
      <c r="A3150" s="60">
        <v>2801</v>
      </c>
      <c r="B3150" s="61">
        <v>2001621</v>
      </c>
      <c r="C3150" s="61">
        <v>142768</v>
      </c>
      <c r="D3150" s="62">
        <v>44783</v>
      </c>
      <c r="E3150" s="63" t="s">
        <v>38</v>
      </c>
      <c r="F3150" s="63" t="s">
        <v>39</v>
      </c>
      <c r="G3150" s="114" t="s">
        <v>73</v>
      </c>
      <c r="H3150" s="78" t="s">
        <v>153</v>
      </c>
      <c r="I3150" s="63" t="s">
        <v>1012</v>
      </c>
      <c r="J3150" s="63" t="s">
        <v>2311</v>
      </c>
      <c r="K3150" s="61" t="s">
        <v>1830</v>
      </c>
      <c r="L3150" s="61">
        <v>20221200046413</v>
      </c>
      <c r="M3150" s="66" t="s">
        <v>78</v>
      </c>
      <c r="N3150" s="61" t="s">
        <v>1979</v>
      </c>
      <c r="O3150" s="61" t="s">
        <v>313</v>
      </c>
      <c r="P3150" s="61" t="s">
        <v>1014</v>
      </c>
      <c r="Q3150" s="68">
        <v>76.34</v>
      </c>
      <c r="R3150" s="68">
        <v>8.91</v>
      </c>
      <c r="S3150" s="69">
        <v>677.62</v>
      </c>
      <c r="T3150" s="70">
        <v>0.19</v>
      </c>
      <c r="U3150" s="79">
        <v>0</v>
      </c>
      <c r="V3150" s="70">
        <v>0</v>
      </c>
      <c r="W3150" s="79">
        <v>0</v>
      </c>
      <c r="X3150" s="61" t="s">
        <v>49</v>
      </c>
      <c r="Y3150" s="64" t="s">
        <v>50</v>
      </c>
      <c r="Z3150" s="65" t="s">
        <v>3021</v>
      </c>
      <c r="AA3150" s="60">
        <v>0</v>
      </c>
      <c r="AB3150" s="60">
        <v>0</v>
      </c>
      <c r="AC3150" s="75" t="s">
        <v>49</v>
      </c>
      <c r="AD3150" s="73">
        <v>0</v>
      </c>
      <c r="AE3150" s="73">
        <v>250</v>
      </c>
      <c r="AF3150" s="73">
        <v>35.71</v>
      </c>
      <c r="AG3150" s="73">
        <v>0</v>
      </c>
      <c r="AH3150" s="73">
        <v>0</v>
      </c>
      <c r="AI3150" s="73">
        <v>0</v>
      </c>
      <c r="AJ3150" s="73">
        <v>0</v>
      </c>
      <c r="AK3150" s="74">
        <v>0</v>
      </c>
      <c r="AL3150" s="90" t="s">
        <v>52</v>
      </c>
      <c r="AM3150" s="92"/>
    </row>
    <row r="3151" spans="1:39" ht="21" hidden="1" customHeight="1">
      <c r="A3151" s="60">
        <v>2802</v>
      </c>
      <c r="B3151" s="61">
        <v>2001777</v>
      </c>
      <c r="C3151" s="61">
        <v>143570</v>
      </c>
      <c r="D3151" s="62">
        <v>44783</v>
      </c>
      <c r="E3151" s="63" t="s">
        <v>38</v>
      </c>
      <c r="F3151" s="63" t="s">
        <v>39</v>
      </c>
      <c r="G3151" s="114" t="s">
        <v>73</v>
      </c>
      <c r="H3151" s="78" t="s">
        <v>153</v>
      </c>
      <c r="I3151" s="63" t="s">
        <v>1012</v>
      </c>
      <c r="J3151" s="63" t="s">
        <v>1012</v>
      </c>
      <c r="K3151" s="61" t="s">
        <v>1830</v>
      </c>
      <c r="L3151" s="61">
        <v>20221200046413</v>
      </c>
      <c r="M3151" s="66" t="s">
        <v>78</v>
      </c>
      <c r="N3151" s="61" t="s">
        <v>1660</v>
      </c>
      <c r="O3151" s="61" t="s">
        <v>485</v>
      </c>
      <c r="P3151" s="61" t="s">
        <v>156</v>
      </c>
      <c r="Q3151" s="68">
        <v>61.06</v>
      </c>
      <c r="R3151" s="68">
        <v>7.42</v>
      </c>
      <c r="S3151" s="69">
        <v>452.85</v>
      </c>
      <c r="T3151" s="70">
        <v>0.13</v>
      </c>
      <c r="U3151" s="79">
        <v>0</v>
      </c>
      <c r="V3151" s="70">
        <v>0</v>
      </c>
      <c r="W3151" s="79">
        <v>0</v>
      </c>
      <c r="X3151" s="61" t="s">
        <v>1876</v>
      </c>
      <c r="Y3151" s="64" t="s">
        <v>50</v>
      </c>
      <c r="Z3151" s="65" t="s">
        <v>3021</v>
      </c>
      <c r="AA3151" s="60">
        <v>0</v>
      </c>
      <c r="AB3151" s="60">
        <v>0</v>
      </c>
      <c r="AC3151" s="75" t="s">
        <v>1876</v>
      </c>
      <c r="AD3151" s="73">
        <v>0</v>
      </c>
      <c r="AE3151" s="73">
        <v>350</v>
      </c>
      <c r="AF3151" s="73">
        <v>50</v>
      </c>
      <c r="AG3151" s="73">
        <v>0</v>
      </c>
      <c r="AH3151" s="73">
        <v>0</v>
      </c>
      <c r="AI3151" s="73">
        <v>0</v>
      </c>
      <c r="AJ3151" s="73">
        <v>0</v>
      </c>
      <c r="AK3151" s="74">
        <v>0</v>
      </c>
      <c r="AL3151" s="90" t="s">
        <v>52</v>
      </c>
      <c r="AM3151" s="92"/>
    </row>
    <row r="3152" spans="1:39" ht="21" hidden="1" customHeight="1">
      <c r="A3152" s="60">
        <v>2803</v>
      </c>
      <c r="B3152" s="61">
        <v>2001857</v>
      </c>
      <c r="C3152" s="61">
        <v>521395</v>
      </c>
      <c r="D3152" s="62">
        <v>44783</v>
      </c>
      <c r="E3152" s="63" t="s">
        <v>3035</v>
      </c>
      <c r="F3152" s="63" t="s">
        <v>84</v>
      </c>
      <c r="G3152" s="114" t="s">
        <v>73</v>
      </c>
      <c r="H3152" s="78" t="s">
        <v>153</v>
      </c>
      <c r="I3152" s="63" t="s">
        <v>1012</v>
      </c>
      <c r="J3152" s="63" t="s">
        <v>1012</v>
      </c>
      <c r="K3152" s="61" t="s">
        <v>1830</v>
      </c>
      <c r="L3152" s="61" t="s">
        <v>84</v>
      </c>
      <c r="M3152" s="66" t="s">
        <v>155</v>
      </c>
      <c r="N3152" s="61" t="s">
        <v>156</v>
      </c>
      <c r="O3152" s="61" t="s">
        <v>1953</v>
      </c>
      <c r="P3152" s="61" t="s">
        <v>1657</v>
      </c>
      <c r="Q3152" s="68">
        <v>104.81</v>
      </c>
      <c r="R3152" s="68">
        <v>9.4499999999999993</v>
      </c>
      <c r="S3152" s="69">
        <v>990.95</v>
      </c>
      <c r="T3152" s="70">
        <v>0.28000000000000003</v>
      </c>
      <c r="U3152" s="79">
        <v>0</v>
      </c>
      <c r="V3152" s="70">
        <v>0.01</v>
      </c>
      <c r="W3152" s="79">
        <v>0</v>
      </c>
      <c r="X3152" s="61" t="s">
        <v>82</v>
      </c>
      <c r="Y3152" s="64" t="s">
        <v>50</v>
      </c>
      <c r="Z3152" s="65" t="s">
        <v>3021</v>
      </c>
      <c r="AA3152" s="60">
        <v>0</v>
      </c>
      <c r="AB3152" s="60">
        <v>0</v>
      </c>
      <c r="AC3152" s="75" t="s">
        <v>83</v>
      </c>
      <c r="AD3152" s="73">
        <v>31.1</v>
      </c>
      <c r="AE3152" s="73">
        <v>0</v>
      </c>
      <c r="AF3152" s="73">
        <v>0</v>
      </c>
      <c r="AG3152" s="73">
        <v>7.95</v>
      </c>
      <c r="AH3152" s="73">
        <v>0</v>
      </c>
      <c r="AI3152" s="73">
        <v>0</v>
      </c>
      <c r="AJ3152" s="73">
        <v>0</v>
      </c>
      <c r="AK3152" s="74">
        <v>31</v>
      </c>
      <c r="AL3152" s="90" t="s">
        <v>90</v>
      </c>
      <c r="AM3152" s="92"/>
    </row>
    <row r="3153" spans="1:39" ht="21" hidden="1" customHeight="1">
      <c r="A3153" s="60"/>
      <c r="B3153" s="61">
        <v>2002216</v>
      </c>
      <c r="C3153" s="61">
        <v>521443</v>
      </c>
      <c r="D3153" s="62">
        <v>44783</v>
      </c>
      <c r="E3153" s="63" t="s">
        <v>3035</v>
      </c>
      <c r="F3153" s="63" t="s">
        <v>84</v>
      </c>
      <c r="G3153" s="114" t="s">
        <v>73</v>
      </c>
      <c r="H3153" s="78" t="s">
        <v>153</v>
      </c>
      <c r="I3153" s="63" t="s">
        <v>153</v>
      </c>
      <c r="J3153" s="63" t="s">
        <v>1547</v>
      </c>
      <c r="K3153" s="61" t="s">
        <v>1830</v>
      </c>
      <c r="L3153" s="61" t="s">
        <v>84</v>
      </c>
      <c r="M3153" s="66" t="s">
        <v>155</v>
      </c>
      <c r="N3153" s="61" t="s">
        <v>156</v>
      </c>
      <c r="O3153" s="61" t="s">
        <v>1346</v>
      </c>
      <c r="P3153" s="61" t="s">
        <v>1548</v>
      </c>
      <c r="Q3153" s="68">
        <v>50.86</v>
      </c>
      <c r="R3153" s="68">
        <v>10.28</v>
      </c>
      <c r="S3153" s="69">
        <v>523.07000000000005</v>
      </c>
      <c r="T3153" s="70">
        <v>0</v>
      </c>
      <c r="U3153" s="79">
        <v>0</v>
      </c>
      <c r="V3153" s="70">
        <v>0.04</v>
      </c>
      <c r="W3153" s="79">
        <v>0</v>
      </c>
      <c r="X3153" s="61" t="s">
        <v>82</v>
      </c>
      <c r="Y3153" s="64" t="s">
        <v>50</v>
      </c>
      <c r="Z3153" s="65" t="s">
        <v>3021</v>
      </c>
      <c r="AA3153" s="60">
        <v>0</v>
      </c>
      <c r="AB3153" s="60">
        <v>0</v>
      </c>
      <c r="AC3153" s="75" t="s">
        <v>83</v>
      </c>
      <c r="AD3153" s="73">
        <v>136.22</v>
      </c>
      <c r="AE3153" s="73">
        <v>0</v>
      </c>
      <c r="AF3153" s="73">
        <v>0</v>
      </c>
      <c r="AG3153" s="73">
        <v>31.369999999999997</v>
      </c>
      <c r="AH3153" s="73">
        <v>0</v>
      </c>
      <c r="AI3153" s="73">
        <v>0</v>
      </c>
      <c r="AJ3153" s="73">
        <v>0</v>
      </c>
      <c r="AK3153" s="74">
        <v>135</v>
      </c>
      <c r="AL3153" s="90" t="s">
        <v>90</v>
      </c>
      <c r="AM3153" s="92"/>
    </row>
    <row r="3154" spans="1:39" ht="21" hidden="1" customHeight="1">
      <c r="A3154" s="60">
        <v>2804</v>
      </c>
      <c r="B3154" s="61">
        <v>10005941</v>
      </c>
      <c r="C3154" s="61">
        <v>34010032</v>
      </c>
      <c r="D3154" s="62">
        <v>44783</v>
      </c>
      <c r="E3154" s="63" t="s">
        <v>173</v>
      </c>
      <c r="F3154" s="63" t="s">
        <v>1822</v>
      </c>
      <c r="G3154" s="114" t="s">
        <v>73</v>
      </c>
      <c r="H3154" s="78" t="s">
        <v>74</v>
      </c>
      <c r="I3154" s="63" t="s">
        <v>74</v>
      </c>
      <c r="J3154" s="63" t="s">
        <v>2994</v>
      </c>
      <c r="K3154" s="61" t="s">
        <v>1830</v>
      </c>
      <c r="L3154" s="61">
        <v>20221200039803</v>
      </c>
      <c r="M3154" s="66" t="s">
        <v>78</v>
      </c>
      <c r="N3154" s="61" t="s">
        <v>2056</v>
      </c>
      <c r="O3154" s="61" t="s">
        <v>3061</v>
      </c>
      <c r="P3154" s="61" t="s">
        <v>246</v>
      </c>
      <c r="Q3154" s="68">
        <v>16.18</v>
      </c>
      <c r="R3154" s="68">
        <v>2.86</v>
      </c>
      <c r="S3154" s="69">
        <v>46.27</v>
      </c>
      <c r="T3154" s="70">
        <v>0.01</v>
      </c>
      <c r="U3154" s="79">
        <v>0.02</v>
      </c>
      <c r="V3154" s="70">
        <v>0.01</v>
      </c>
      <c r="W3154" s="79">
        <v>16.18</v>
      </c>
      <c r="X3154" s="61" t="s">
        <v>82</v>
      </c>
      <c r="Y3154" s="64" t="s">
        <v>50</v>
      </c>
      <c r="Z3154" s="65" t="s">
        <v>3021</v>
      </c>
      <c r="AA3154" s="60">
        <v>0</v>
      </c>
      <c r="AB3154" s="60">
        <v>0</v>
      </c>
      <c r="AC3154" s="75" t="s">
        <v>83</v>
      </c>
      <c r="AD3154" s="73">
        <v>42.39</v>
      </c>
      <c r="AE3154" s="73">
        <v>0</v>
      </c>
      <c r="AF3154" s="73">
        <v>0</v>
      </c>
      <c r="AG3154" s="73">
        <v>4.88</v>
      </c>
      <c r="AH3154" s="73">
        <v>0</v>
      </c>
      <c r="AI3154" s="73">
        <v>0</v>
      </c>
      <c r="AJ3154" s="73">
        <v>0</v>
      </c>
      <c r="AK3154" s="74">
        <v>0</v>
      </c>
      <c r="AL3154" s="90" t="s">
        <v>161</v>
      </c>
      <c r="AM3154" s="92"/>
    </row>
    <row r="3155" spans="1:39" ht="21" hidden="1" customHeight="1">
      <c r="A3155" s="60"/>
      <c r="B3155" s="61">
        <v>7009146</v>
      </c>
      <c r="C3155" s="61">
        <v>91027234</v>
      </c>
      <c r="D3155" s="62">
        <v>44783</v>
      </c>
      <c r="E3155" s="63" t="s">
        <v>3035</v>
      </c>
      <c r="F3155" s="63" t="s">
        <v>2002</v>
      </c>
      <c r="G3155" s="114" t="s">
        <v>175</v>
      </c>
      <c r="H3155" s="78" t="s">
        <v>240</v>
      </c>
      <c r="I3155" s="63" t="s">
        <v>1913</v>
      </c>
      <c r="J3155" s="63" t="s">
        <v>2841</v>
      </c>
      <c r="K3155" s="61" t="s">
        <v>1830</v>
      </c>
      <c r="L3155" s="61" t="s">
        <v>2002</v>
      </c>
      <c r="M3155" s="66" t="s">
        <v>1922</v>
      </c>
      <c r="N3155" s="61" t="s">
        <v>3062</v>
      </c>
      <c r="O3155" s="61" t="s">
        <v>269</v>
      </c>
      <c r="P3155" s="61" t="s">
        <v>80</v>
      </c>
      <c r="Q3155" s="68">
        <v>261.05</v>
      </c>
      <c r="R3155" s="68">
        <v>5.84</v>
      </c>
      <c r="S3155" s="69">
        <v>1525.12</v>
      </c>
      <c r="T3155" s="70">
        <v>0</v>
      </c>
      <c r="U3155" s="79">
        <v>0</v>
      </c>
      <c r="V3155" s="70">
        <v>0</v>
      </c>
      <c r="W3155" s="79">
        <v>0</v>
      </c>
      <c r="X3155" s="61" t="s">
        <v>2434</v>
      </c>
      <c r="Y3155" s="64" t="s">
        <v>2435</v>
      </c>
      <c r="Z3155" s="65" t="s">
        <v>3021</v>
      </c>
      <c r="AA3155" s="60">
        <v>0</v>
      </c>
      <c r="AB3155" s="60">
        <v>0</v>
      </c>
      <c r="AC3155" s="75" t="s">
        <v>2434</v>
      </c>
      <c r="AD3155" s="73">
        <v>0</v>
      </c>
      <c r="AE3155" s="73">
        <v>0</v>
      </c>
      <c r="AF3155" s="73">
        <v>0</v>
      </c>
      <c r="AG3155" s="73">
        <v>0</v>
      </c>
      <c r="AH3155" s="73">
        <v>0</v>
      </c>
      <c r="AI3155" s="73">
        <v>0</v>
      </c>
      <c r="AJ3155" s="73">
        <v>0</v>
      </c>
      <c r="AK3155" s="74">
        <v>0</v>
      </c>
      <c r="AL3155" s="90" t="s">
        <v>90</v>
      </c>
      <c r="AM3155" s="92"/>
    </row>
    <row r="3156" spans="1:39" ht="21" hidden="1" customHeight="1">
      <c r="A3156" s="60">
        <v>2805</v>
      </c>
      <c r="B3156" s="61">
        <v>11004239</v>
      </c>
      <c r="C3156" s="61">
        <v>56297</v>
      </c>
      <c r="D3156" s="62">
        <v>44784</v>
      </c>
      <c r="E3156" s="63" t="s">
        <v>3017</v>
      </c>
      <c r="F3156" s="63" t="s">
        <v>152</v>
      </c>
      <c r="G3156" s="114" t="s">
        <v>40</v>
      </c>
      <c r="H3156" s="78" t="s">
        <v>85</v>
      </c>
      <c r="I3156" s="63" t="s">
        <v>201</v>
      </c>
      <c r="J3156" s="63" t="s">
        <v>3038</v>
      </c>
      <c r="K3156" s="61" t="s">
        <v>1830</v>
      </c>
      <c r="L3156" s="61">
        <v>20221200059493</v>
      </c>
      <c r="M3156" s="66" t="s">
        <v>78</v>
      </c>
      <c r="N3156" s="61" t="s">
        <v>471</v>
      </c>
      <c r="O3156" s="61" t="s">
        <v>471</v>
      </c>
      <c r="P3156" s="61" t="s">
        <v>471</v>
      </c>
      <c r="Q3156" s="68">
        <v>25.89</v>
      </c>
      <c r="R3156" s="68">
        <v>1.36</v>
      </c>
      <c r="S3156" s="69">
        <v>35.14</v>
      </c>
      <c r="T3156" s="70">
        <v>0.01</v>
      </c>
      <c r="U3156" s="79">
        <v>0</v>
      </c>
      <c r="V3156" s="70">
        <v>0.01</v>
      </c>
      <c r="W3156" s="79">
        <v>0</v>
      </c>
      <c r="X3156" s="61" t="s">
        <v>160</v>
      </c>
      <c r="Y3156" s="64" t="s">
        <v>50</v>
      </c>
      <c r="Z3156" s="65" t="s">
        <v>3021</v>
      </c>
      <c r="AA3156" s="60">
        <v>0</v>
      </c>
      <c r="AB3156" s="60">
        <v>0</v>
      </c>
      <c r="AC3156" s="75" t="s">
        <v>2803</v>
      </c>
      <c r="AD3156" s="73">
        <v>35.14</v>
      </c>
      <c r="AE3156" s="73">
        <v>0</v>
      </c>
      <c r="AF3156" s="73">
        <v>0</v>
      </c>
      <c r="AG3156" s="73">
        <v>0</v>
      </c>
      <c r="AH3156" s="73">
        <v>0</v>
      </c>
      <c r="AI3156" s="73">
        <v>3.5</v>
      </c>
      <c r="AJ3156" s="73">
        <v>0</v>
      </c>
      <c r="AK3156" s="74">
        <v>0</v>
      </c>
      <c r="AL3156" s="90" t="s">
        <v>161</v>
      </c>
      <c r="AM3156" s="82" t="s">
        <v>3560</v>
      </c>
    </row>
    <row r="3157" spans="1:39" ht="21" hidden="1" customHeight="1">
      <c r="A3157" s="60">
        <v>2806</v>
      </c>
      <c r="B3157" s="61">
        <v>18000248</v>
      </c>
      <c r="C3157" s="61">
        <v>410782</v>
      </c>
      <c r="D3157" s="62">
        <v>44784</v>
      </c>
      <c r="E3157" s="63" t="s">
        <v>2659</v>
      </c>
      <c r="F3157" s="63" t="s">
        <v>770</v>
      </c>
      <c r="G3157" s="114" t="s">
        <v>116</v>
      </c>
      <c r="H3157" s="78" t="s">
        <v>918</v>
      </c>
      <c r="I3157" s="63" t="s">
        <v>919</v>
      </c>
      <c r="J3157" s="63" t="s">
        <v>2443</v>
      </c>
      <c r="K3157" s="61" t="s">
        <v>2367</v>
      </c>
      <c r="L3157" s="61">
        <v>20221200027763</v>
      </c>
      <c r="M3157" s="66" t="s">
        <v>45</v>
      </c>
      <c r="N3157" s="61" t="s">
        <v>828</v>
      </c>
      <c r="O3157" s="61" t="s">
        <v>779</v>
      </c>
      <c r="P3157" s="61" t="s">
        <v>779</v>
      </c>
      <c r="Q3157" s="68">
        <v>17.11</v>
      </c>
      <c r="R3157" s="68">
        <v>9.92</v>
      </c>
      <c r="S3157" s="69">
        <v>169.69</v>
      </c>
      <c r="T3157" s="70">
        <v>0.05</v>
      </c>
      <c r="U3157" s="79">
        <v>0</v>
      </c>
      <c r="V3157" s="70">
        <v>0.03</v>
      </c>
      <c r="W3157" s="79">
        <v>0</v>
      </c>
      <c r="X3157" s="61" t="s">
        <v>1668</v>
      </c>
      <c r="Y3157" s="64" t="s">
        <v>50</v>
      </c>
      <c r="Z3157" s="65" t="s">
        <v>3021</v>
      </c>
      <c r="AA3157" s="60">
        <v>0</v>
      </c>
      <c r="AB3157" s="60">
        <v>0</v>
      </c>
      <c r="AC3157" s="75" t="s">
        <v>1668</v>
      </c>
      <c r="AD3157" s="73">
        <v>91.8</v>
      </c>
      <c r="AE3157" s="73">
        <v>0</v>
      </c>
      <c r="AF3157" s="73">
        <v>0</v>
      </c>
      <c r="AG3157" s="73">
        <v>14.43</v>
      </c>
      <c r="AH3157" s="73">
        <v>0</v>
      </c>
      <c r="AI3157" s="73">
        <v>0</v>
      </c>
      <c r="AJ3157" s="73">
        <v>0</v>
      </c>
      <c r="AK3157" s="74">
        <v>0</v>
      </c>
      <c r="AL3157" s="90" t="s">
        <v>161</v>
      </c>
      <c r="AM3157" s="92"/>
    </row>
    <row r="3158" spans="1:39" ht="21" hidden="1" customHeight="1">
      <c r="A3158" s="60">
        <v>2807</v>
      </c>
      <c r="B3158" s="61">
        <v>10005868</v>
      </c>
      <c r="C3158" s="61">
        <v>34010056</v>
      </c>
      <c r="D3158" s="62">
        <v>44784</v>
      </c>
      <c r="E3158" s="63" t="s">
        <v>173</v>
      </c>
      <c r="F3158" s="63" t="s">
        <v>1822</v>
      </c>
      <c r="G3158" s="114" t="s">
        <v>73</v>
      </c>
      <c r="H3158" s="78" t="s">
        <v>74</v>
      </c>
      <c r="I3158" s="63" t="s">
        <v>74</v>
      </c>
      <c r="J3158" s="63" t="s">
        <v>2994</v>
      </c>
      <c r="K3158" s="61" t="s">
        <v>1830</v>
      </c>
      <c r="L3158" s="61">
        <v>20221200039803</v>
      </c>
      <c r="M3158" s="66" t="s">
        <v>78</v>
      </c>
      <c r="N3158" s="61" t="s">
        <v>246</v>
      </c>
      <c r="O3158" s="61" t="s">
        <v>2056</v>
      </c>
      <c r="P3158" s="61" t="s">
        <v>1991</v>
      </c>
      <c r="Q3158" s="68">
        <v>33.17</v>
      </c>
      <c r="R3158" s="68">
        <v>2.72</v>
      </c>
      <c r="S3158" s="69">
        <v>90.22</v>
      </c>
      <c r="T3158" s="70">
        <v>0.03</v>
      </c>
      <c r="U3158" s="79">
        <v>0.03</v>
      </c>
      <c r="V3158" s="70">
        <v>0.02</v>
      </c>
      <c r="W3158" s="79">
        <v>33.17</v>
      </c>
      <c r="X3158" s="61" t="s">
        <v>82</v>
      </c>
      <c r="Y3158" s="64" t="s">
        <v>50</v>
      </c>
      <c r="Z3158" s="65" t="s">
        <v>3021</v>
      </c>
      <c r="AA3158" s="60">
        <v>0</v>
      </c>
      <c r="AB3158" s="60">
        <v>0</v>
      </c>
      <c r="AC3158" s="75" t="s">
        <v>83</v>
      </c>
      <c r="AD3158" s="73">
        <v>90.22</v>
      </c>
      <c r="AE3158" s="73">
        <v>0</v>
      </c>
      <c r="AF3158" s="73">
        <v>0</v>
      </c>
      <c r="AG3158" s="73">
        <v>17.22</v>
      </c>
      <c r="AH3158" s="73">
        <v>0</v>
      </c>
      <c r="AI3158" s="73">
        <v>0</v>
      </c>
      <c r="AJ3158" s="73">
        <v>0</v>
      </c>
      <c r="AK3158" s="74">
        <v>0</v>
      </c>
      <c r="AL3158" s="90" t="s">
        <v>161</v>
      </c>
      <c r="AM3158" s="92"/>
    </row>
    <row r="3159" spans="1:39" ht="21" hidden="1" customHeight="1">
      <c r="A3159" s="60">
        <v>2808</v>
      </c>
      <c r="B3159" s="61">
        <v>10008638</v>
      </c>
      <c r="C3159" s="61">
        <v>157423</v>
      </c>
      <c r="D3159" s="62">
        <v>44784</v>
      </c>
      <c r="E3159" s="63" t="s">
        <v>38</v>
      </c>
      <c r="F3159" s="63" t="s">
        <v>84</v>
      </c>
      <c r="G3159" s="114" t="s">
        <v>73</v>
      </c>
      <c r="H3159" s="78" t="s">
        <v>74</v>
      </c>
      <c r="I3159" s="63" t="s">
        <v>1191</v>
      </c>
      <c r="J3159" s="63" t="s">
        <v>1482</v>
      </c>
      <c r="K3159" s="61" t="s">
        <v>1830</v>
      </c>
      <c r="L3159" s="61" t="s">
        <v>84</v>
      </c>
      <c r="M3159" s="66" t="s">
        <v>78</v>
      </c>
      <c r="N3159" s="61" t="s">
        <v>3063</v>
      </c>
      <c r="O3159" s="61" t="s">
        <v>100</v>
      </c>
      <c r="P3159" s="61" t="s">
        <v>101</v>
      </c>
      <c r="Q3159" s="68">
        <v>154.08000000000001</v>
      </c>
      <c r="R3159" s="68">
        <v>5.99</v>
      </c>
      <c r="S3159" s="69">
        <v>923.54</v>
      </c>
      <c r="T3159" s="70">
        <v>0.26</v>
      </c>
      <c r="U3159" s="79">
        <v>0</v>
      </c>
      <c r="V3159" s="70">
        <v>0.02</v>
      </c>
      <c r="W3159" s="79">
        <v>0</v>
      </c>
      <c r="X3159" s="61" t="s">
        <v>82</v>
      </c>
      <c r="Y3159" s="64" t="s">
        <v>50</v>
      </c>
      <c r="Z3159" s="65" t="s">
        <v>3021</v>
      </c>
      <c r="AA3159" s="60">
        <v>0</v>
      </c>
      <c r="AB3159" s="60">
        <v>0</v>
      </c>
      <c r="AC3159" s="75" t="s">
        <v>83</v>
      </c>
      <c r="AD3159" s="73">
        <v>9.1900000000000013</v>
      </c>
      <c r="AE3159" s="73">
        <v>0</v>
      </c>
      <c r="AF3159" s="73">
        <v>0</v>
      </c>
      <c r="AG3159" s="73">
        <v>0</v>
      </c>
      <c r="AH3159" s="73">
        <v>0</v>
      </c>
      <c r="AI3159" s="73">
        <v>0</v>
      </c>
      <c r="AJ3159" s="73">
        <v>1.7600000000000002</v>
      </c>
      <c r="AK3159" s="74">
        <v>9</v>
      </c>
      <c r="AL3159" s="90" t="s">
        <v>90</v>
      </c>
      <c r="AM3159" s="92"/>
    </row>
    <row r="3160" spans="1:39" ht="21" hidden="1" customHeight="1">
      <c r="A3160" s="60">
        <v>2809</v>
      </c>
      <c r="B3160" s="61">
        <v>14000306</v>
      </c>
      <c r="C3160" s="61">
        <v>183637</v>
      </c>
      <c r="D3160" s="62">
        <v>44784</v>
      </c>
      <c r="E3160" s="63" t="s">
        <v>38</v>
      </c>
      <c r="F3160" s="63" t="s">
        <v>84</v>
      </c>
      <c r="G3160" s="114" t="s">
        <v>109</v>
      </c>
      <c r="H3160" s="78" t="s">
        <v>1365</v>
      </c>
      <c r="I3160" s="63" t="s">
        <v>1381</v>
      </c>
      <c r="J3160" s="63" t="s">
        <v>688</v>
      </c>
      <c r="K3160" s="61" t="s">
        <v>1830</v>
      </c>
      <c r="L3160" s="61" t="s">
        <v>84</v>
      </c>
      <c r="M3160" s="66" t="s">
        <v>45</v>
      </c>
      <c r="N3160" s="61" t="s">
        <v>107</v>
      </c>
      <c r="O3160" s="61" t="s">
        <v>803</v>
      </c>
      <c r="P3160" s="61" t="s">
        <v>804</v>
      </c>
      <c r="Q3160" s="68">
        <v>112.74</v>
      </c>
      <c r="R3160" s="68">
        <v>6.73</v>
      </c>
      <c r="S3160" s="69">
        <v>758.25</v>
      </c>
      <c r="T3160" s="70">
        <v>0.22</v>
      </c>
      <c r="U3160" s="79">
        <v>0</v>
      </c>
      <c r="V3160" s="70">
        <v>0.05</v>
      </c>
      <c r="W3160" s="79">
        <v>0</v>
      </c>
      <c r="X3160" s="61" t="s">
        <v>82</v>
      </c>
      <c r="Y3160" s="64" t="s">
        <v>50</v>
      </c>
      <c r="Z3160" s="65" t="s">
        <v>3021</v>
      </c>
      <c r="AA3160" s="60">
        <v>0</v>
      </c>
      <c r="AB3160" s="60">
        <v>0</v>
      </c>
      <c r="AC3160" s="75" t="s">
        <v>83</v>
      </c>
      <c r="AD3160" s="73">
        <v>169.89</v>
      </c>
      <c r="AE3160" s="73">
        <v>0</v>
      </c>
      <c r="AF3160" s="73">
        <v>0</v>
      </c>
      <c r="AG3160" s="73">
        <v>40.620000000000005</v>
      </c>
      <c r="AH3160" s="73">
        <v>0</v>
      </c>
      <c r="AI3160" s="73">
        <v>0</v>
      </c>
      <c r="AJ3160" s="73">
        <v>0</v>
      </c>
      <c r="AK3160" s="74">
        <v>169</v>
      </c>
      <c r="AL3160" s="90" t="s">
        <v>90</v>
      </c>
      <c r="AM3160" s="92"/>
    </row>
    <row r="3161" spans="1:39" ht="21" hidden="1" customHeight="1">
      <c r="A3161" s="60">
        <v>2810</v>
      </c>
      <c r="B3161" s="61">
        <v>3001266</v>
      </c>
      <c r="C3161" s="61">
        <v>144100</v>
      </c>
      <c r="D3161" s="62">
        <v>44784</v>
      </c>
      <c r="E3161" s="63" t="s">
        <v>38</v>
      </c>
      <c r="F3161" s="63" t="s">
        <v>39</v>
      </c>
      <c r="G3161" s="114" t="s">
        <v>109</v>
      </c>
      <c r="H3161" s="78" t="s">
        <v>688</v>
      </c>
      <c r="I3161" s="63" t="s">
        <v>1090</v>
      </c>
      <c r="J3161" s="63" t="s">
        <v>1090</v>
      </c>
      <c r="K3161" s="61" t="s">
        <v>1830</v>
      </c>
      <c r="L3161" s="61">
        <v>20221200033983</v>
      </c>
      <c r="M3161" s="66" t="s">
        <v>78</v>
      </c>
      <c r="N3161" s="61" t="s">
        <v>1425</v>
      </c>
      <c r="O3161" s="61" t="s">
        <v>764</v>
      </c>
      <c r="P3161" s="61" t="s">
        <v>486</v>
      </c>
      <c r="Q3161" s="68">
        <v>82.43</v>
      </c>
      <c r="R3161" s="68">
        <v>1.98</v>
      </c>
      <c r="S3161" s="69">
        <v>163.38</v>
      </c>
      <c r="T3161" s="70">
        <v>0.05</v>
      </c>
      <c r="U3161" s="79">
        <v>0</v>
      </c>
      <c r="V3161" s="70">
        <v>0</v>
      </c>
      <c r="W3161" s="79">
        <v>0</v>
      </c>
      <c r="X3161" s="61" t="s">
        <v>1876</v>
      </c>
      <c r="Y3161" s="64" t="s">
        <v>50</v>
      </c>
      <c r="Z3161" s="65" t="s">
        <v>3021</v>
      </c>
      <c r="AA3161" s="60">
        <v>0</v>
      </c>
      <c r="AB3161" s="60">
        <v>0</v>
      </c>
      <c r="AC3161" s="75" t="s">
        <v>1876</v>
      </c>
      <c r="AD3161" s="73">
        <v>0</v>
      </c>
      <c r="AE3161" s="73">
        <v>210</v>
      </c>
      <c r="AF3161" s="73">
        <v>30</v>
      </c>
      <c r="AG3161" s="73">
        <v>0</v>
      </c>
      <c r="AH3161" s="73">
        <v>0</v>
      </c>
      <c r="AI3161" s="73">
        <v>0</v>
      </c>
      <c r="AJ3161" s="73">
        <v>0</v>
      </c>
      <c r="AK3161" s="74">
        <v>0</v>
      </c>
      <c r="AL3161" s="90" t="s">
        <v>52</v>
      </c>
      <c r="AM3161" s="92"/>
    </row>
    <row r="3162" spans="1:39" ht="21" hidden="1" customHeight="1">
      <c r="A3162" s="60">
        <v>2811</v>
      </c>
      <c r="B3162" s="61">
        <v>3000631</v>
      </c>
      <c r="C3162" s="61">
        <v>144271</v>
      </c>
      <c r="D3162" s="62">
        <v>44784</v>
      </c>
      <c r="E3162" s="63" t="s">
        <v>38</v>
      </c>
      <c r="F3162" s="63" t="s">
        <v>39</v>
      </c>
      <c r="G3162" s="114" t="s">
        <v>109</v>
      </c>
      <c r="H3162" s="78" t="s">
        <v>688</v>
      </c>
      <c r="I3162" s="63" t="s">
        <v>802</v>
      </c>
      <c r="J3162" s="63" t="s">
        <v>2034</v>
      </c>
      <c r="K3162" s="61" t="s">
        <v>1830</v>
      </c>
      <c r="L3162" s="61">
        <v>20221200033983</v>
      </c>
      <c r="M3162" s="66" t="s">
        <v>78</v>
      </c>
      <c r="N3162" s="61" t="s">
        <v>1178</v>
      </c>
      <c r="O3162" s="61" t="s">
        <v>486</v>
      </c>
      <c r="P3162" s="61" t="s">
        <v>233</v>
      </c>
      <c r="Q3162" s="68">
        <v>98.93</v>
      </c>
      <c r="R3162" s="68">
        <v>8.83</v>
      </c>
      <c r="S3162" s="69">
        <v>873.33</v>
      </c>
      <c r="T3162" s="70">
        <v>0.25</v>
      </c>
      <c r="U3162" s="79">
        <v>0</v>
      </c>
      <c r="V3162" s="70">
        <v>0</v>
      </c>
      <c r="W3162" s="79">
        <v>0</v>
      </c>
      <c r="X3162" s="61" t="s">
        <v>49</v>
      </c>
      <c r="Y3162" s="64" t="s">
        <v>50</v>
      </c>
      <c r="Z3162" s="65" t="s">
        <v>3021</v>
      </c>
      <c r="AA3162" s="60">
        <v>0</v>
      </c>
      <c r="AB3162" s="60">
        <v>0</v>
      </c>
      <c r="AC3162" s="75" t="s">
        <v>49</v>
      </c>
      <c r="AD3162" s="73">
        <v>0</v>
      </c>
      <c r="AE3162" s="73">
        <v>35</v>
      </c>
      <c r="AF3162" s="73">
        <v>5</v>
      </c>
      <c r="AG3162" s="73">
        <v>0</v>
      </c>
      <c r="AH3162" s="73">
        <v>0</v>
      </c>
      <c r="AI3162" s="73">
        <v>0</v>
      </c>
      <c r="AJ3162" s="73">
        <v>0</v>
      </c>
      <c r="AK3162" s="74">
        <v>0</v>
      </c>
      <c r="AL3162" s="90" t="s">
        <v>52</v>
      </c>
      <c r="AM3162" s="92"/>
    </row>
    <row r="3163" spans="1:39" ht="21" hidden="1" customHeight="1">
      <c r="A3163" s="60">
        <v>2812</v>
      </c>
      <c r="B3163" s="61">
        <v>3000609</v>
      </c>
      <c r="C3163" s="61">
        <v>144272</v>
      </c>
      <c r="D3163" s="62">
        <v>44784</v>
      </c>
      <c r="E3163" s="63" t="s">
        <v>38</v>
      </c>
      <c r="F3163" s="63" t="s">
        <v>39</v>
      </c>
      <c r="G3163" s="114" t="s">
        <v>109</v>
      </c>
      <c r="H3163" s="78" t="s">
        <v>688</v>
      </c>
      <c r="I3163" s="63" t="s">
        <v>802</v>
      </c>
      <c r="J3163" s="63" t="s">
        <v>2034</v>
      </c>
      <c r="K3163" s="61" t="s">
        <v>1830</v>
      </c>
      <c r="L3163" s="61">
        <v>20221200033983</v>
      </c>
      <c r="M3163" s="66" t="s">
        <v>78</v>
      </c>
      <c r="N3163" s="61" t="s">
        <v>1178</v>
      </c>
      <c r="O3163" s="61" t="s">
        <v>233</v>
      </c>
      <c r="P3163" s="61" t="s">
        <v>235</v>
      </c>
      <c r="Q3163" s="68">
        <v>102.19</v>
      </c>
      <c r="R3163" s="68">
        <v>7.71</v>
      </c>
      <c r="S3163" s="69">
        <v>787.33</v>
      </c>
      <c r="T3163" s="70">
        <v>0.22</v>
      </c>
      <c r="U3163" s="79">
        <v>0</v>
      </c>
      <c r="V3163" s="70">
        <v>0</v>
      </c>
      <c r="W3163" s="79">
        <v>0</v>
      </c>
      <c r="X3163" s="61" t="s">
        <v>49</v>
      </c>
      <c r="Y3163" s="64" t="s">
        <v>50</v>
      </c>
      <c r="Z3163" s="65" t="s">
        <v>3021</v>
      </c>
      <c r="AA3163" s="60">
        <v>0</v>
      </c>
      <c r="AB3163" s="60">
        <v>0</v>
      </c>
      <c r="AC3163" s="75" t="s">
        <v>49</v>
      </c>
      <c r="AD3163" s="73">
        <v>0</v>
      </c>
      <c r="AE3163" s="73">
        <v>50</v>
      </c>
      <c r="AF3163" s="73">
        <v>7.14</v>
      </c>
      <c r="AG3163" s="73">
        <v>0</v>
      </c>
      <c r="AH3163" s="73">
        <v>0</v>
      </c>
      <c r="AI3163" s="73">
        <v>0</v>
      </c>
      <c r="AJ3163" s="73">
        <v>0</v>
      </c>
      <c r="AK3163" s="74">
        <v>0</v>
      </c>
      <c r="AL3163" s="90" t="s">
        <v>52</v>
      </c>
      <c r="AM3163" s="92"/>
    </row>
    <row r="3164" spans="1:39" ht="21" hidden="1" customHeight="1">
      <c r="A3164" s="60">
        <v>2813</v>
      </c>
      <c r="B3164" s="61">
        <v>3000343</v>
      </c>
      <c r="C3164" s="61">
        <v>144382</v>
      </c>
      <c r="D3164" s="62">
        <v>44784</v>
      </c>
      <c r="E3164" s="63" t="s">
        <v>38</v>
      </c>
      <c r="F3164" s="63" t="s">
        <v>39</v>
      </c>
      <c r="G3164" s="114" t="s">
        <v>109</v>
      </c>
      <c r="H3164" s="78" t="s">
        <v>688</v>
      </c>
      <c r="I3164" s="63" t="s">
        <v>689</v>
      </c>
      <c r="J3164" s="63" t="s">
        <v>689</v>
      </c>
      <c r="K3164" s="61" t="s">
        <v>1830</v>
      </c>
      <c r="L3164" s="61">
        <v>20221200033983</v>
      </c>
      <c r="M3164" s="66" t="s">
        <v>78</v>
      </c>
      <c r="N3164" s="61" t="s">
        <v>3064</v>
      </c>
      <c r="O3164" s="61" t="s">
        <v>1014</v>
      </c>
      <c r="P3164" s="61" t="s">
        <v>475</v>
      </c>
      <c r="Q3164" s="68">
        <v>55.15</v>
      </c>
      <c r="R3164" s="68">
        <v>7.06</v>
      </c>
      <c r="S3164" s="69">
        <v>389.43</v>
      </c>
      <c r="T3164" s="70">
        <v>0.11</v>
      </c>
      <c r="U3164" s="79">
        <v>0</v>
      </c>
      <c r="V3164" s="70">
        <v>0</v>
      </c>
      <c r="W3164" s="79">
        <v>0</v>
      </c>
      <c r="X3164" s="61" t="s">
        <v>1876</v>
      </c>
      <c r="Y3164" s="64" t="s">
        <v>50</v>
      </c>
      <c r="Z3164" s="65" t="s">
        <v>3021</v>
      </c>
      <c r="AA3164" s="60">
        <v>0</v>
      </c>
      <c r="AB3164" s="60">
        <v>0</v>
      </c>
      <c r="AC3164" s="75" t="s">
        <v>1876</v>
      </c>
      <c r="AD3164" s="73">
        <v>0</v>
      </c>
      <c r="AE3164" s="73">
        <v>240</v>
      </c>
      <c r="AF3164" s="73">
        <v>34.29</v>
      </c>
      <c r="AG3164" s="73">
        <v>0</v>
      </c>
      <c r="AH3164" s="73">
        <v>0</v>
      </c>
      <c r="AI3164" s="73">
        <v>0</v>
      </c>
      <c r="AJ3164" s="73">
        <v>0</v>
      </c>
      <c r="AK3164" s="74">
        <v>0</v>
      </c>
      <c r="AL3164" s="90" t="s">
        <v>52</v>
      </c>
      <c r="AM3164" s="92"/>
    </row>
    <row r="3165" spans="1:39" ht="21" hidden="1" customHeight="1">
      <c r="A3165" s="60">
        <v>2814</v>
      </c>
      <c r="B3165" s="61">
        <v>10009407</v>
      </c>
      <c r="C3165" s="61">
        <v>157290</v>
      </c>
      <c r="D3165" s="62">
        <v>44784</v>
      </c>
      <c r="E3165" s="63" t="s">
        <v>38</v>
      </c>
      <c r="F3165" s="63" t="s">
        <v>84</v>
      </c>
      <c r="G3165" s="114" t="s">
        <v>73</v>
      </c>
      <c r="H3165" s="78" t="s">
        <v>74</v>
      </c>
      <c r="I3165" s="63" t="s">
        <v>1191</v>
      </c>
      <c r="J3165" s="63" t="s">
        <v>3065</v>
      </c>
      <c r="K3165" s="61" t="s">
        <v>1830</v>
      </c>
      <c r="L3165" s="61" t="s">
        <v>84</v>
      </c>
      <c r="M3165" s="66" t="s">
        <v>78</v>
      </c>
      <c r="N3165" s="61" t="s">
        <v>3066</v>
      </c>
      <c r="O3165" s="61" t="s">
        <v>1577</v>
      </c>
      <c r="P3165" s="61" t="s">
        <v>3067</v>
      </c>
      <c r="Q3165" s="68">
        <v>109.65</v>
      </c>
      <c r="R3165" s="68">
        <v>6.64</v>
      </c>
      <c r="S3165" s="69">
        <v>728.43</v>
      </c>
      <c r="T3165" s="70">
        <v>0.21</v>
      </c>
      <c r="U3165" s="79">
        <v>0</v>
      </c>
      <c r="V3165" s="70">
        <v>0.01</v>
      </c>
      <c r="W3165" s="79">
        <v>0</v>
      </c>
      <c r="X3165" s="61" t="s">
        <v>82</v>
      </c>
      <c r="Y3165" s="64" t="s">
        <v>50</v>
      </c>
      <c r="Z3165" s="65" t="s">
        <v>3021</v>
      </c>
      <c r="AA3165" s="60">
        <v>0</v>
      </c>
      <c r="AB3165" s="60">
        <v>0</v>
      </c>
      <c r="AC3165" s="75" t="s">
        <v>83</v>
      </c>
      <c r="AD3165" s="73">
        <v>6.91</v>
      </c>
      <c r="AE3165" s="73">
        <v>0</v>
      </c>
      <c r="AF3165" s="73">
        <v>0</v>
      </c>
      <c r="AG3165" s="73">
        <v>0</v>
      </c>
      <c r="AH3165" s="73">
        <v>0</v>
      </c>
      <c r="AI3165" s="73">
        <v>0</v>
      </c>
      <c r="AJ3165" s="73">
        <v>1.32</v>
      </c>
      <c r="AK3165" s="74">
        <v>7</v>
      </c>
      <c r="AL3165" s="90" t="s">
        <v>90</v>
      </c>
      <c r="AM3165" s="92"/>
    </row>
    <row r="3166" spans="1:39" ht="21" hidden="1" customHeight="1">
      <c r="A3166" s="60">
        <v>2815</v>
      </c>
      <c r="B3166" s="61">
        <v>16002551</v>
      </c>
      <c r="C3166" s="61">
        <v>186817</v>
      </c>
      <c r="D3166" s="62">
        <v>44784</v>
      </c>
      <c r="E3166" s="334" t="s">
        <v>3571</v>
      </c>
      <c r="F3166" s="334" t="s">
        <v>3571</v>
      </c>
      <c r="G3166" s="114" t="s">
        <v>109</v>
      </c>
      <c r="H3166" s="78" t="s">
        <v>110</v>
      </c>
      <c r="I3166" s="63" t="s">
        <v>320</v>
      </c>
      <c r="J3166" s="63" t="s">
        <v>321</v>
      </c>
      <c r="K3166" s="61" t="s">
        <v>1830</v>
      </c>
      <c r="L3166" s="61">
        <v>20211200096663</v>
      </c>
      <c r="M3166" s="66" t="s">
        <v>155</v>
      </c>
      <c r="N3166" s="61" t="s">
        <v>1162</v>
      </c>
      <c r="O3166" s="61" t="s">
        <v>917</v>
      </c>
      <c r="P3166" s="61" t="s">
        <v>618</v>
      </c>
      <c r="Q3166" s="68">
        <v>54.9</v>
      </c>
      <c r="R3166" s="68">
        <v>8.3000000000000007</v>
      </c>
      <c r="S3166" s="69">
        <v>455.74</v>
      </c>
      <c r="T3166" s="70">
        <v>0.13</v>
      </c>
      <c r="U3166" s="79">
        <v>0</v>
      </c>
      <c r="V3166" s="70">
        <v>7.0000000000000007E-2</v>
      </c>
      <c r="W3166" s="79">
        <v>0</v>
      </c>
      <c r="X3166" s="61" t="s">
        <v>82</v>
      </c>
      <c r="Y3166" s="64" t="s">
        <v>50</v>
      </c>
      <c r="Z3166" s="65" t="s">
        <v>3021</v>
      </c>
      <c r="AA3166" s="60">
        <v>0</v>
      </c>
      <c r="AB3166" s="60">
        <v>0</v>
      </c>
      <c r="AC3166" s="75" t="s">
        <v>83</v>
      </c>
      <c r="AD3166" s="73">
        <v>250.28</v>
      </c>
      <c r="AE3166" s="73">
        <v>0</v>
      </c>
      <c r="AF3166" s="73">
        <v>0</v>
      </c>
      <c r="AG3166" s="73">
        <v>38.25</v>
      </c>
      <c r="AH3166" s="73">
        <v>0</v>
      </c>
      <c r="AI3166" s="73">
        <v>0</v>
      </c>
      <c r="AJ3166" s="73">
        <v>0</v>
      </c>
      <c r="AK3166" s="74">
        <v>250</v>
      </c>
      <c r="AL3166" s="90" t="s">
        <v>575</v>
      </c>
      <c r="AM3166" s="82" t="s">
        <v>3676</v>
      </c>
    </row>
    <row r="3167" spans="1:39" ht="21" hidden="1" customHeight="1">
      <c r="A3167" s="60">
        <v>2816</v>
      </c>
      <c r="B3167" s="61">
        <v>10005781</v>
      </c>
      <c r="C3167" s="61">
        <v>34012267</v>
      </c>
      <c r="D3167" s="62">
        <v>44784</v>
      </c>
      <c r="E3167" s="63" t="s">
        <v>173</v>
      </c>
      <c r="F3167" s="63" t="s">
        <v>1822</v>
      </c>
      <c r="G3167" s="114" t="s">
        <v>73</v>
      </c>
      <c r="H3167" s="78" t="s">
        <v>74</v>
      </c>
      <c r="I3167" s="63" t="s">
        <v>74</v>
      </c>
      <c r="J3167" s="63" t="s">
        <v>2994</v>
      </c>
      <c r="K3167" s="61" t="s">
        <v>1830</v>
      </c>
      <c r="L3167" s="61">
        <v>20221200039803</v>
      </c>
      <c r="M3167" s="66" t="s">
        <v>78</v>
      </c>
      <c r="N3167" s="61" t="s">
        <v>246</v>
      </c>
      <c r="O3167" s="61" t="s">
        <v>1991</v>
      </c>
      <c r="P3167" s="61" t="s">
        <v>3068</v>
      </c>
      <c r="Q3167" s="68">
        <v>38.51</v>
      </c>
      <c r="R3167" s="68">
        <v>2.65</v>
      </c>
      <c r="S3167" s="69">
        <v>102.05</v>
      </c>
      <c r="T3167" s="70">
        <v>0.03</v>
      </c>
      <c r="U3167" s="79">
        <v>0.04</v>
      </c>
      <c r="V3167" s="70">
        <v>0.03</v>
      </c>
      <c r="W3167" s="79">
        <v>38.51</v>
      </c>
      <c r="X3167" s="61" t="s">
        <v>82</v>
      </c>
      <c r="Y3167" s="64" t="s">
        <v>50</v>
      </c>
      <c r="Z3167" s="65" t="s">
        <v>3021</v>
      </c>
      <c r="AA3167" s="60">
        <v>0</v>
      </c>
      <c r="AB3167" s="60">
        <v>0</v>
      </c>
      <c r="AC3167" s="75" t="s">
        <v>83</v>
      </c>
      <c r="AD3167" s="73">
        <v>102.05</v>
      </c>
      <c r="AE3167" s="73">
        <v>0</v>
      </c>
      <c r="AF3167" s="73">
        <v>0</v>
      </c>
      <c r="AG3167" s="73">
        <v>9.36</v>
      </c>
      <c r="AH3167" s="73">
        <v>0</v>
      </c>
      <c r="AI3167" s="73">
        <v>0</v>
      </c>
      <c r="AJ3167" s="73">
        <v>0</v>
      </c>
      <c r="AK3167" s="74">
        <v>0</v>
      </c>
      <c r="AL3167" s="90" t="s">
        <v>161</v>
      </c>
      <c r="AM3167" s="92"/>
    </row>
    <row r="3168" spans="1:39" ht="21" hidden="1" customHeight="1">
      <c r="A3168" s="60">
        <v>2817</v>
      </c>
      <c r="B3168" s="61">
        <v>18000113</v>
      </c>
      <c r="C3168" s="61">
        <v>410372</v>
      </c>
      <c r="D3168" s="62">
        <v>44785</v>
      </c>
      <c r="E3168" s="63" t="s">
        <v>38</v>
      </c>
      <c r="F3168" s="63" t="s">
        <v>770</v>
      </c>
      <c r="G3168" s="114" t="s">
        <v>116</v>
      </c>
      <c r="H3168" s="78" t="s">
        <v>918</v>
      </c>
      <c r="I3168" s="63" t="s">
        <v>919</v>
      </c>
      <c r="J3168" s="63" t="s">
        <v>920</v>
      </c>
      <c r="K3168" s="61" t="s">
        <v>1830</v>
      </c>
      <c r="L3168" s="61" t="e">
        <v>#N/A</v>
      </c>
      <c r="M3168" s="66" t="s">
        <v>78</v>
      </c>
      <c r="N3168" s="61" t="s">
        <v>1056</v>
      </c>
      <c r="O3168" s="61" t="s">
        <v>929</v>
      </c>
      <c r="P3168" s="61" t="s">
        <v>105</v>
      </c>
      <c r="Q3168" s="68">
        <v>99.05</v>
      </c>
      <c r="R3168" s="68">
        <v>6.98</v>
      </c>
      <c r="S3168" s="69">
        <v>690.66</v>
      </c>
      <c r="T3168" s="70">
        <v>0.2</v>
      </c>
      <c r="U3168" s="79">
        <v>0</v>
      </c>
      <c r="V3168" s="70">
        <v>0.19</v>
      </c>
      <c r="W3168" s="79">
        <v>0</v>
      </c>
      <c r="X3168" s="61" t="s">
        <v>1434</v>
      </c>
      <c r="Y3168" s="64" t="s">
        <v>50</v>
      </c>
      <c r="Z3168" s="65" t="s">
        <v>3021</v>
      </c>
      <c r="AA3168" s="60">
        <v>0</v>
      </c>
      <c r="AB3168" s="60">
        <v>0</v>
      </c>
      <c r="AC3168" s="75" t="s">
        <v>1435</v>
      </c>
      <c r="AD3168" s="73">
        <v>660.6</v>
      </c>
      <c r="AE3168" s="73">
        <v>0</v>
      </c>
      <c r="AF3168" s="73">
        <v>0</v>
      </c>
      <c r="AG3168" s="73">
        <v>133.04</v>
      </c>
      <c r="AH3168" s="73">
        <v>0</v>
      </c>
      <c r="AI3168" s="73">
        <v>0</v>
      </c>
      <c r="AJ3168" s="73">
        <v>0</v>
      </c>
      <c r="AK3168" s="74">
        <v>0</v>
      </c>
      <c r="AL3168" s="90" t="s">
        <v>161</v>
      </c>
      <c r="AM3168" s="92"/>
    </row>
    <row r="3169" spans="1:39" ht="21" hidden="1" customHeight="1">
      <c r="A3169" s="60">
        <v>2818</v>
      </c>
      <c r="B3169" s="61">
        <v>7008699</v>
      </c>
      <c r="C3169" s="61">
        <v>34012222</v>
      </c>
      <c r="D3169" s="62">
        <v>44785</v>
      </c>
      <c r="E3169" s="63" t="s">
        <v>173</v>
      </c>
      <c r="F3169" s="63" t="s">
        <v>1822</v>
      </c>
      <c r="G3169" s="114" t="s">
        <v>175</v>
      </c>
      <c r="H3169" s="78" t="s">
        <v>240</v>
      </c>
      <c r="I3169" s="63" t="s">
        <v>396</v>
      </c>
      <c r="J3169" s="63" t="s">
        <v>1512</v>
      </c>
      <c r="K3169" s="61" t="s">
        <v>1830</v>
      </c>
      <c r="L3169" s="61">
        <v>20221200039803</v>
      </c>
      <c r="M3169" s="66" t="s">
        <v>78</v>
      </c>
      <c r="N3169" s="61" t="s">
        <v>269</v>
      </c>
      <c r="O3169" s="61" t="s">
        <v>3057</v>
      </c>
      <c r="P3169" s="61" t="s">
        <v>3058</v>
      </c>
      <c r="Q3169" s="68">
        <v>188.17</v>
      </c>
      <c r="R3169" s="68">
        <v>2.92</v>
      </c>
      <c r="S3169" s="69">
        <v>549.46</v>
      </c>
      <c r="T3169" s="70">
        <v>0.16</v>
      </c>
      <c r="U3169" s="79">
        <v>0.19</v>
      </c>
      <c r="V3169" s="70">
        <v>0.14000000000000001</v>
      </c>
      <c r="W3169" s="79">
        <v>188.17</v>
      </c>
      <c r="X3169" s="61" t="s">
        <v>82</v>
      </c>
      <c r="Y3169" s="64" t="s">
        <v>50</v>
      </c>
      <c r="Z3169" s="65" t="s">
        <v>3021</v>
      </c>
      <c r="AA3169" s="60">
        <v>0</v>
      </c>
      <c r="AB3169" s="60">
        <v>0</v>
      </c>
      <c r="AC3169" s="75" t="s">
        <v>83</v>
      </c>
      <c r="AD3169" s="73">
        <v>529.08999999999992</v>
      </c>
      <c r="AE3169" s="73">
        <v>0</v>
      </c>
      <c r="AF3169" s="73">
        <v>0</v>
      </c>
      <c r="AG3169" s="73">
        <v>56.11</v>
      </c>
      <c r="AH3169" s="73">
        <v>0</v>
      </c>
      <c r="AI3169" s="73">
        <v>0</v>
      </c>
      <c r="AJ3169" s="73">
        <v>0</v>
      </c>
      <c r="AK3169" s="74">
        <v>0</v>
      </c>
      <c r="AL3169" s="90" t="s">
        <v>161</v>
      </c>
      <c r="AM3169" s="92"/>
    </row>
    <row r="3170" spans="1:39" ht="21" hidden="1" customHeight="1">
      <c r="A3170" s="60"/>
      <c r="B3170" s="61">
        <v>9003474</v>
      </c>
      <c r="C3170" s="61">
        <v>91033309</v>
      </c>
      <c r="D3170" s="62">
        <v>44785</v>
      </c>
      <c r="E3170" s="63" t="s">
        <v>3035</v>
      </c>
      <c r="F3170" s="63" t="s">
        <v>84</v>
      </c>
      <c r="G3170" s="114" t="s">
        <v>109</v>
      </c>
      <c r="H3170" s="78" t="s">
        <v>495</v>
      </c>
      <c r="I3170" s="63" t="s">
        <v>496</v>
      </c>
      <c r="J3170" s="63" t="s">
        <v>1732</v>
      </c>
      <c r="K3170" s="61" t="s">
        <v>1830</v>
      </c>
      <c r="L3170" s="61" t="s">
        <v>84</v>
      </c>
      <c r="M3170" s="66" t="s">
        <v>155</v>
      </c>
      <c r="N3170" s="61" t="s">
        <v>1614</v>
      </c>
      <c r="O3170" s="61" t="s">
        <v>1179</v>
      </c>
      <c r="P3170" s="61" t="s">
        <v>1400</v>
      </c>
      <c r="Q3170" s="68">
        <v>451.52</v>
      </c>
      <c r="R3170" s="68">
        <v>10.11</v>
      </c>
      <c r="S3170" s="69">
        <v>4563.21</v>
      </c>
      <c r="T3170" s="70">
        <v>0</v>
      </c>
      <c r="U3170" s="79">
        <v>0</v>
      </c>
      <c r="V3170" s="70">
        <v>0.27999999999999997</v>
      </c>
      <c r="W3170" s="79">
        <v>0</v>
      </c>
      <c r="X3170" s="61" t="s">
        <v>82</v>
      </c>
      <c r="Y3170" s="64" t="s">
        <v>50</v>
      </c>
      <c r="Z3170" s="65" t="s">
        <v>3021</v>
      </c>
      <c r="AA3170" s="60">
        <v>0</v>
      </c>
      <c r="AB3170" s="60">
        <v>0</v>
      </c>
      <c r="AC3170" s="75" t="s">
        <v>83</v>
      </c>
      <c r="AD3170" s="73">
        <v>1001.5600000000001</v>
      </c>
      <c r="AE3170" s="73">
        <v>0</v>
      </c>
      <c r="AF3170" s="73">
        <v>0</v>
      </c>
      <c r="AG3170" s="73">
        <v>211.72999999999996</v>
      </c>
      <c r="AH3170" s="73">
        <v>0</v>
      </c>
      <c r="AI3170" s="73">
        <v>0</v>
      </c>
      <c r="AJ3170" s="73">
        <v>0</v>
      </c>
      <c r="AK3170" s="74">
        <v>1001</v>
      </c>
      <c r="AL3170" s="90" t="s">
        <v>90</v>
      </c>
      <c r="AM3170" s="92"/>
    </row>
    <row r="3171" spans="1:39" ht="21" hidden="1" customHeight="1">
      <c r="A3171" s="60">
        <v>2819</v>
      </c>
      <c r="B3171" s="61">
        <v>14000273</v>
      </c>
      <c r="C3171" s="61">
        <v>183638</v>
      </c>
      <c r="D3171" s="62">
        <v>44785</v>
      </c>
      <c r="E3171" s="63" t="s">
        <v>38</v>
      </c>
      <c r="F3171" s="63" t="s">
        <v>84</v>
      </c>
      <c r="G3171" s="114" t="s">
        <v>109</v>
      </c>
      <c r="H3171" s="78" t="s">
        <v>1365</v>
      </c>
      <c r="I3171" s="63" t="s">
        <v>1381</v>
      </c>
      <c r="J3171" s="63" t="s">
        <v>688</v>
      </c>
      <c r="K3171" s="61" t="s">
        <v>1830</v>
      </c>
      <c r="L3171" s="61" t="s">
        <v>84</v>
      </c>
      <c r="M3171" s="66" t="s">
        <v>78</v>
      </c>
      <c r="N3171" s="61" t="s">
        <v>107</v>
      </c>
      <c r="O3171" s="61" t="s">
        <v>804</v>
      </c>
      <c r="P3171" s="61" t="s">
        <v>3069</v>
      </c>
      <c r="Q3171" s="68">
        <v>138.75</v>
      </c>
      <c r="R3171" s="68">
        <v>6.18</v>
      </c>
      <c r="S3171" s="69">
        <v>858.05</v>
      </c>
      <c r="T3171" s="70">
        <v>0.25</v>
      </c>
      <c r="U3171" s="79">
        <v>0</v>
      </c>
      <c r="V3171" s="70">
        <v>0.08</v>
      </c>
      <c r="W3171" s="79">
        <v>0</v>
      </c>
      <c r="X3171" s="61" t="s">
        <v>82</v>
      </c>
      <c r="Y3171" s="64" t="s">
        <v>50</v>
      </c>
      <c r="Z3171" s="65" t="s">
        <v>3021</v>
      </c>
      <c r="AA3171" s="60">
        <v>0</v>
      </c>
      <c r="AB3171" s="60">
        <v>0</v>
      </c>
      <c r="AC3171" s="75" t="s">
        <v>83</v>
      </c>
      <c r="AD3171" s="73">
        <v>282.63</v>
      </c>
      <c r="AE3171" s="73">
        <v>0</v>
      </c>
      <c r="AF3171" s="73">
        <v>0</v>
      </c>
      <c r="AG3171" s="73">
        <v>41.120000000000005</v>
      </c>
      <c r="AH3171" s="73">
        <v>0</v>
      </c>
      <c r="AI3171" s="73">
        <v>0</v>
      </c>
      <c r="AJ3171" s="73">
        <v>0</v>
      </c>
      <c r="AK3171" s="74">
        <v>283</v>
      </c>
      <c r="AL3171" s="90" t="s">
        <v>90</v>
      </c>
      <c r="AM3171" s="92"/>
    </row>
    <row r="3172" spans="1:39" ht="21" hidden="1" customHeight="1">
      <c r="A3172" s="60"/>
      <c r="B3172" s="61">
        <v>11011010</v>
      </c>
      <c r="C3172" s="61">
        <v>522896</v>
      </c>
      <c r="D3172" s="62">
        <v>44785</v>
      </c>
      <c r="E3172" s="334" t="s">
        <v>3615</v>
      </c>
      <c r="F3172" s="334" t="s">
        <v>3615</v>
      </c>
      <c r="G3172" s="114" t="s">
        <v>40</v>
      </c>
      <c r="H3172" s="78" t="s">
        <v>85</v>
      </c>
      <c r="I3172" s="63" t="s">
        <v>1092</v>
      </c>
      <c r="J3172" s="63" t="s">
        <v>1093</v>
      </c>
      <c r="K3172" s="61" t="s">
        <v>1830</v>
      </c>
      <c r="L3172" s="61">
        <v>20211200096663</v>
      </c>
      <c r="M3172" s="66" t="s">
        <v>155</v>
      </c>
      <c r="N3172" s="61" t="s">
        <v>3070</v>
      </c>
      <c r="O3172" s="61" t="s">
        <v>2885</v>
      </c>
      <c r="P3172" s="61" t="s">
        <v>938</v>
      </c>
      <c r="Q3172" s="68">
        <v>163</v>
      </c>
      <c r="R3172" s="68">
        <v>7.35</v>
      </c>
      <c r="S3172" s="69">
        <v>1197.06</v>
      </c>
      <c r="T3172" s="70">
        <v>0.34</v>
      </c>
      <c r="U3172" s="79">
        <v>0</v>
      </c>
      <c r="V3172" s="70">
        <v>0.01</v>
      </c>
      <c r="W3172" s="79">
        <v>0</v>
      </c>
      <c r="X3172" s="61" t="s">
        <v>1318</v>
      </c>
      <c r="Y3172" s="64" t="s">
        <v>50</v>
      </c>
      <c r="Z3172" s="65" t="s">
        <v>3021</v>
      </c>
      <c r="AA3172" s="60">
        <v>0</v>
      </c>
      <c r="AB3172" s="60">
        <v>0</v>
      </c>
      <c r="AC3172" s="75" t="s">
        <v>83</v>
      </c>
      <c r="AD3172" s="73">
        <v>47.6</v>
      </c>
      <c r="AE3172" s="73">
        <v>420</v>
      </c>
      <c r="AF3172" s="73">
        <v>120</v>
      </c>
      <c r="AG3172" s="73">
        <v>10</v>
      </c>
      <c r="AH3172" s="73">
        <v>0</v>
      </c>
      <c r="AI3172" s="73">
        <v>0</v>
      </c>
      <c r="AJ3172" s="73">
        <v>0</v>
      </c>
      <c r="AK3172" s="74">
        <v>48</v>
      </c>
      <c r="AL3172" s="90" t="s">
        <v>575</v>
      </c>
      <c r="AM3172" s="82" t="s">
        <v>3679</v>
      </c>
    </row>
    <row r="3173" spans="1:39" ht="21" hidden="1" customHeight="1">
      <c r="A3173" s="60">
        <v>2820</v>
      </c>
      <c r="B3173" s="61">
        <v>3001314</v>
      </c>
      <c r="C3173" s="61">
        <v>143645</v>
      </c>
      <c r="D3173" s="62">
        <v>44785</v>
      </c>
      <c r="E3173" s="63" t="s">
        <v>38</v>
      </c>
      <c r="F3173" s="63" t="s">
        <v>39</v>
      </c>
      <c r="G3173" s="114" t="s">
        <v>109</v>
      </c>
      <c r="H3173" s="78" t="s">
        <v>688</v>
      </c>
      <c r="I3173" s="63" t="s">
        <v>2130</v>
      </c>
      <c r="J3173" s="63" t="s">
        <v>1090</v>
      </c>
      <c r="K3173" s="61" t="s">
        <v>1830</v>
      </c>
      <c r="L3173" s="61">
        <v>20221200033983</v>
      </c>
      <c r="M3173" s="66" t="s">
        <v>78</v>
      </c>
      <c r="N3173" s="61" t="s">
        <v>617</v>
      </c>
      <c r="O3173" s="61" t="s">
        <v>3071</v>
      </c>
      <c r="P3173" s="61" t="s">
        <v>692</v>
      </c>
      <c r="Q3173" s="68">
        <v>45.36</v>
      </c>
      <c r="R3173" s="68">
        <v>7.18</v>
      </c>
      <c r="S3173" s="69">
        <v>325.58</v>
      </c>
      <c r="T3173" s="70">
        <v>0.09</v>
      </c>
      <c r="U3173" s="79">
        <v>0</v>
      </c>
      <c r="V3173" s="70">
        <v>0</v>
      </c>
      <c r="W3173" s="79">
        <v>0</v>
      </c>
      <c r="X3173" s="61" t="s">
        <v>49</v>
      </c>
      <c r="Y3173" s="64" t="s">
        <v>50</v>
      </c>
      <c r="Z3173" s="65" t="s">
        <v>3021</v>
      </c>
      <c r="AA3173" s="60">
        <v>0</v>
      </c>
      <c r="AB3173" s="60">
        <v>0</v>
      </c>
      <c r="AC3173" s="75" t="s">
        <v>49</v>
      </c>
      <c r="AD3173" s="73">
        <v>0</v>
      </c>
      <c r="AE3173" s="73">
        <v>100</v>
      </c>
      <c r="AF3173" s="73">
        <v>14.29</v>
      </c>
      <c r="AG3173" s="73">
        <v>0</v>
      </c>
      <c r="AH3173" s="73">
        <v>0</v>
      </c>
      <c r="AI3173" s="73">
        <v>0</v>
      </c>
      <c r="AJ3173" s="73">
        <v>0</v>
      </c>
      <c r="AK3173" s="74">
        <v>0</v>
      </c>
      <c r="AL3173" s="90" t="s">
        <v>52</v>
      </c>
      <c r="AM3173" s="92"/>
    </row>
    <row r="3174" spans="1:39" ht="21" hidden="1" customHeight="1">
      <c r="A3174" s="60">
        <v>2821</v>
      </c>
      <c r="B3174" s="61">
        <v>3001277</v>
      </c>
      <c r="C3174" s="61">
        <v>143646</v>
      </c>
      <c r="D3174" s="62">
        <v>44785</v>
      </c>
      <c r="E3174" s="63" t="s">
        <v>38</v>
      </c>
      <c r="F3174" s="63" t="s">
        <v>39</v>
      </c>
      <c r="G3174" s="114" t="s">
        <v>109</v>
      </c>
      <c r="H3174" s="78" t="s">
        <v>688</v>
      </c>
      <c r="I3174" s="63" t="s">
        <v>2130</v>
      </c>
      <c r="J3174" s="63" t="s">
        <v>1090</v>
      </c>
      <c r="K3174" s="61" t="s">
        <v>1830</v>
      </c>
      <c r="L3174" s="61">
        <v>20221200033983</v>
      </c>
      <c r="M3174" s="66" t="s">
        <v>78</v>
      </c>
      <c r="N3174" s="61" t="s">
        <v>692</v>
      </c>
      <c r="O3174" s="61" t="s">
        <v>837</v>
      </c>
      <c r="P3174" s="61" t="s">
        <v>838</v>
      </c>
      <c r="Q3174" s="68">
        <v>27.55</v>
      </c>
      <c r="R3174" s="68">
        <v>8.14</v>
      </c>
      <c r="S3174" s="69">
        <v>224.26</v>
      </c>
      <c r="T3174" s="70">
        <v>0.06</v>
      </c>
      <c r="U3174" s="79">
        <v>0</v>
      </c>
      <c r="V3174" s="70">
        <v>0</v>
      </c>
      <c r="W3174" s="79">
        <v>0</v>
      </c>
      <c r="X3174" s="61" t="s">
        <v>49</v>
      </c>
      <c r="Y3174" s="64" t="s">
        <v>50</v>
      </c>
      <c r="Z3174" s="65" t="s">
        <v>3021</v>
      </c>
      <c r="AA3174" s="60">
        <v>0</v>
      </c>
      <c r="AB3174" s="60">
        <v>0</v>
      </c>
      <c r="AC3174" s="75" t="s">
        <v>49</v>
      </c>
      <c r="AD3174" s="73">
        <v>0</v>
      </c>
      <c r="AE3174" s="73">
        <v>70</v>
      </c>
      <c r="AF3174" s="73">
        <v>10</v>
      </c>
      <c r="AG3174" s="73">
        <v>0</v>
      </c>
      <c r="AH3174" s="73">
        <v>0</v>
      </c>
      <c r="AI3174" s="73">
        <v>0</v>
      </c>
      <c r="AJ3174" s="73">
        <v>0</v>
      </c>
      <c r="AK3174" s="74">
        <v>0</v>
      </c>
      <c r="AL3174" s="90" t="s">
        <v>52</v>
      </c>
      <c r="AM3174" s="92"/>
    </row>
    <row r="3175" spans="1:39" ht="21" hidden="1" customHeight="1">
      <c r="A3175" s="60">
        <v>2822</v>
      </c>
      <c r="B3175" s="61">
        <v>3000342</v>
      </c>
      <c r="C3175" s="61">
        <v>143721</v>
      </c>
      <c r="D3175" s="62">
        <v>44785</v>
      </c>
      <c r="E3175" s="63" t="s">
        <v>38</v>
      </c>
      <c r="F3175" s="63" t="s">
        <v>39</v>
      </c>
      <c r="G3175" s="114" t="s">
        <v>109</v>
      </c>
      <c r="H3175" s="78" t="s">
        <v>688</v>
      </c>
      <c r="I3175" s="63" t="s">
        <v>689</v>
      </c>
      <c r="J3175" s="63" t="s">
        <v>689</v>
      </c>
      <c r="K3175" s="61" t="s">
        <v>1830</v>
      </c>
      <c r="L3175" s="61">
        <v>20221200033983</v>
      </c>
      <c r="M3175" s="66" t="s">
        <v>78</v>
      </c>
      <c r="N3175" s="61" t="s">
        <v>1014</v>
      </c>
      <c r="O3175" s="61" t="s">
        <v>3064</v>
      </c>
      <c r="P3175" s="61" t="s">
        <v>1322</v>
      </c>
      <c r="Q3175" s="68">
        <v>85.55</v>
      </c>
      <c r="R3175" s="68">
        <v>8.91</v>
      </c>
      <c r="S3175" s="69">
        <v>762.11</v>
      </c>
      <c r="T3175" s="70">
        <v>0.22</v>
      </c>
      <c r="U3175" s="79">
        <v>0</v>
      </c>
      <c r="V3175" s="70">
        <v>0</v>
      </c>
      <c r="W3175" s="79">
        <v>0</v>
      </c>
      <c r="X3175" s="61" t="s">
        <v>1876</v>
      </c>
      <c r="Y3175" s="64" t="s">
        <v>50</v>
      </c>
      <c r="Z3175" s="65" t="s">
        <v>3021</v>
      </c>
      <c r="AA3175" s="60">
        <v>0</v>
      </c>
      <c r="AB3175" s="60">
        <v>0</v>
      </c>
      <c r="AC3175" s="75" t="s">
        <v>1876</v>
      </c>
      <c r="AD3175" s="73">
        <v>0</v>
      </c>
      <c r="AE3175" s="73">
        <v>700</v>
      </c>
      <c r="AF3175" s="73">
        <v>100</v>
      </c>
      <c r="AG3175" s="73">
        <v>0</v>
      </c>
      <c r="AH3175" s="73">
        <v>0</v>
      </c>
      <c r="AI3175" s="73">
        <v>0</v>
      </c>
      <c r="AJ3175" s="73">
        <v>0</v>
      </c>
      <c r="AK3175" s="74">
        <v>0</v>
      </c>
      <c r="AL3175" s="90" t="s">
        <v>52</v>
      </c>
      <c r="AM3175" s="92"/>
    </row>
    <row r="3176" spans="1:39" ht="21" hidden="1" customHeight="1">
      <c r="A3176" s="60">
        <v>2823</v>
      </c>
      <c r="B3176" s="61">
        <v>3001244</v>
      </c>
      <c r="C3176" s="61">
        <v>144073</v>
      </c>
      <c r="D3176" s="62">
        <v>44785</v>
      </c>
      <c r="E3176" s="63" t="s">
        <v>38</v>
      </c>
      <c r="F3176" s="63" t="s">
        <v>39</v>
      </c>
      <c r="G3176" s="114" t="s">
        <v>109</v>
      </c>
      <c r="H3176" s="78" t="s">
        <v>688</v>
      </c>
      <c r="I3176" s="63" t="s">
        <v>2130</v>
      </c>
      <c r="J3176" s="63" t="s">
        <v>1090</v>
      </c>
      <c r="K3176" s="61" t="s">
        <v>1830</v>
      </c>
      <c r="L3176" s="61">
        <v>20221200033983</v>
      </c>
      <c r="M3176" s="66" t="s">
        <v>78</v>
      </c>
      <c r="N3176" s="61" t="s">
        <v>838</v>
      </c>
      <c r="O3176" s="61" t="s">
        <v>3072</v>
      </c>
      <c r="P3176" s="61" t="s">
        <v>692</v>
      </c>
      <c r="Q3176" s="68">
        <v>35.36</v>
      </c>
      <c r="R3176" s="68">
        <v>5.98</v>
      </c>
      <c r="S3176" s="69">
        <v>211.29</v>
      </c>
      <c r="T3176" s="70">
        <v>0.06</v>
      </c>
      <c r="U3176" s="79">
        <v>0</v>
      </c>
      <c r="V3176" s="70">
        <v>0</v>
      </c>
      <c r="W3176" s="79">
        <v>0</v>
      </c>
      <c r="X3176" s="61" t="s">
        <v>1876</v>
      </c>
      <c r="Y3176" s="64" t="s">
        <v>50</v>
      </c>
      <c r="Z3176" s="65" t="s">
        <v>3021</v>
      </c>
      <c r="AA3176" s="60">
        <v>0</v>
      </c>
      <c r="AB3176" s="60">
        <v>0</v>
      </c>
      <c r="AC3176" s="75" t="s">
        <v>1876</v>
      </c>
      <c r="AD3176" s="73">
        <v>0</v>
      </c>
      <c r="AE3176" s="73">
        <v>120</v>
      </c>
      <c r="AF3176" s="73">
        <v>17.14</v>
      </c>
      <c r="AG3176" s="73">
        <v>0</v>
      </c>
      <c r="AH3176" s="73">
        <v>0</v>
      </c>
      <c r="AI3176" s="73">
        <v>0</v>
      </c>
      <c r="AJ3176" s="73">
        <v>0</v>
      </c>
      <c r="AK3176" s="74">
        <v>0</v>
      </c>
      <c r="AL3176" s="90" t="s">
        <v>52</v>
      </c>
      <c r="AM3176" s="92"/>
    </row>
    <row r="3177" spans="1:39" ht="21" hidden="1" customHeight="1">
      <c r="A3177" s="60">
        <v>2824</v>
      </c>
      <c r="B3177" s="61">
        <v>3001519</v>
      </c>
      <c r="C3177" s="61">
        <v>144846</v>
      </c>
      <c r="D3177" s="62">
        <v>44785</v>
      </c>
      <c r="E3177" s="63" t="s">
        <v>38</v>
      </c>
      <c r="F3177" s="63" t="s">
        <v>770</v>
      </c>
      <c r="G3177" s="114" t="s">
        <v>109</v>
      </c>
      <c r="H3177" s="78" t="s">
        <v>688</v>
      </c>
      <c r="I3177" s="63" t="s">
        <v>2130</v>
      </c>
      <c r="J3177" s="63" t="s">
        <v>3073</v>
      </c>
      <c r="K3177" s="61" t="s">
        <v>1830</v>
      </c>
      <c r="L3177" s="61">
        <v>20221200050493</v>
      </c>
      <c r="M3177" s="66" t="s">
        <v>45</v>
      </c>
      <c r="N3177" s="61" t="s">
        <v>121</v>
      </c>
      <c r="O3177" s="61" t="s">
        <v>322</v>
      </c>
      <c r="P3177" s="61" t="s">
        <v>3074</v>
      </c>
      <c r="Q3177" s="68">
        <v>192.71</v>
      </c>
      <c r="R3177" s="68">
        <v>6.39</v>
      </c>
      <c r="S3177" s="69">
        <v>1235.54</v>
      </c>
      <c r="T3177" s="70">
        <v>0.35</v>
      </c>
      <c r="U3177" s="79">
        <v>0</v>
      </c>
      <c r="V3177" s="70">
        <v>0</v>
      </c>
      <c r="W3177" s="79">
        <v>0</v>
      </c>
      <c r="X3177" s="61" t="s">
        <v>1897</v>
      </c>
      <c r="Y3177" s="64" t="s">
        <v>50</v>
      </c>
      <c r="Z3177" s="65" t="s">
        <v>3021</v>
      </c>
      <c r="AA3177" s="60">
        <v>0</v>
      </c>
      <c r="AB3177" s="60">
        <v>0</v>
      </c>
      <c r="AC3177" s="75" t="s">
        <v>1897</v>
      </c>
      <c r="AD3177" s="73">
        <v>0</v>
      </c>
      <c r="AE3177" s="73">
        <v>685</v>
      </c>
      <c r="AF3177" s="73">
        <v>97.86</v>
      </c>
      <c r="AG3177" s="73">
        <v>0</v>
      </c>
      <c r="AH3177" s="73">
        <v>0</v>
      </c>
      <c r="AI3177" s="73">
        <v>0</v>
      </c>
      <c r="AJ3177" s="73">
        <v>0</v>
      </c>
      <c r="AK3177" s="74">
        <v>0</v>
      </c>
      <c r="AL3177" s="90" t="s">
        <v>161</v>
      </c>
      <c r="AM3177" s="92"/>
    </row>
    <row r="3178" spans="1:39" ht="21" hidden="1" customHeight="1">
      <c r="A3178" s="60">
        <v>2825</v>
      </c>
      <c r="B3178" s="61">
        <v>3002186</v>
      </c>
      <c r="C3178" s="61">
        <v>144847</v>
      </c>
      <c r="D3178" s="62">
        <v>44785</v>
      </c>
      <c r="E3178" s="63" t="s">
        <v>38</v>
      </c>
      <c r="F3178" s="63" t="s">
        <v>770</v>
      </c>
      <c r="G3178" s="114" t="s">
        <v>109</v>
      </c>
      <c r="H3178" s="78" t="s">
        <v>688</v>
      </c>
      <c r="I3178" s="63" t="s">
        <v>2130</v>
      </c>
      <c r="J3178" s="63" t="s">
        <v>3073</v>
      </c>
      <c r="K3178" s="61" t="s">
        <v>1830</v>
      </c>
      <c r="L3178" s="61">
        <v>20221200050493</v>
      </c>
      <c r="M3178" s="66" t="s">
        <v>45</v>
      </c>
      <c r="N3178" s="61" t="s">
        <v>121</v>
      </c>
      <c r="O3178" s="61" t="s">
        <v>617</v>
      </c>
      <c r="P3178" s="61" t="s">
        <v>617</v>
      </c>
      <c r="Q3178" s="68">
        <v>214.09</v>
      </c>
      <c r="R3178" s="68">
        <v>6.01</v>
      </c>
      <c r="S3178" s="69">
        <v>1290.6600000000001</v>
      </c>
      <c r="T3178" s="70">
        <v>0.37</v>
      </c>
      <c r="U3178" s="79">
        <v>0</v>
      </c>
      <c r="V3178" s="70">
        <v>0</v>
      </c>
      <c r="W3178" s="79">
        <v>0</v>
      </c>
      <c r="X3178" s="61" t="s">
        <v>1897</v>
      </c>
      <c r="Y3178" s="64" t="s">
        <v>50</v>
      </c>
      <c r="Z3178" s="65" t="s">
        <v>3021</v>
      </c>
      <c r="AA3178" s="60">
        <v>0</v>
      </c>
      <c r="AB3178" s="60">
        <v>0</v>
      </c>
      <c r="AC3178" s="75" t="s">
        <v>1897</v>
      </c>
      <c r="AD3178" s="73">
        <v>0</v>
      </c>
      <c r="AE3178" s="73">
        <v>730</v>
      </c>
      <c r="AF3178" s="73">
        <v>104.29</v>
      </c>
      <c r="AG3178" s="73">
        <v>0</v>
      </c>
      <c r="AH3178" s="73">
        <v>0</v>
      </c>
      <c r="AI3178" s="73">
        <v>0</v>
      </c>
      <c r="AJ3178" s="73">
        <v>0</v>
      </c>
      <c r="AK3178" s="74">
        <v>0</v>
      </c>
      <c r="AL3178" s="90" t="s">
        <v>161</v>
      </c>
      <c r="AM3178" s="92"/>
    </row>
    <row r="3179" spans="1:39" ht="21" hidden="1" customHeight="1">
      <c r="A3179" s="60">
        <v>2826</v>
      </c>
      <c r="B3179" s="61">
        <v>13000595</v>
      </c>
      <c r="C3179" s="61">
        <v>181832</v>
      </c>
      <c r="D3179" s="62">
        <v>44785</v>
      </c>
      <c r="E3179" s="63" t="s">
        <v>38</v>
      </c>
      <c r="F3179" s="63" t="s">
        <v>84</v>
      </c>
      <c r="G3179" s="114" t="s">
        <v>73</v>
      </c>
      <c r="H3179" s="78" t="s">
        <v>440</v>
      </c>
      <c r="I3179" s="63" t="s">
        <v>1152</v>
      </c>
      <c r="J3179" s="63" t="s">
        <v>1152</v>
      </c>
      <c r="K3179" s="61" t="s">
        <v>1830</v>
      </c>
      <c r="L3179" s="61" t="s">
        <v>84</v>
      </c>
      <c r="M3179" s="66" t="s">
        <v>78</v>
      </c>
      <c r="N3179" s="61" t="s">
        <v>616</v>
      </c>
      <c r="O3179" s="61" t="s">
        <v>2019</v>
      </c>
      <c r="P3179" s="61" t="s">
        <v>2947</v>
      </c>
      <c r="Q3179" s="68">
        <v>57.12</v>
      </c>
      <c r="R3179" s="68">
        <v>7.7</v>
      </c>
      <c r="S3179" s="69">
        <v>439.77</v>
      </c>
      <c r="T3179" s="70">
        <v>0.13</v>
      </c>
      <c r="U3179" s="79">
        <v>0</v>
      </c>
      <c r="V3179" s="70">
        <v>0.01</v>
      </c>
      <c r="W3179" s="79">
        <v>0</v>
      </c>
      <c r="X3179" s="61" t="s">
        <v>82</v>
      </c>
      <c r="Y3179" s="64" t="s">
        <v>50</v>
      </c>
      <c r="Z3179" s="65" t="s">
        <v>3021</v>
      </c>
      <c r="AA3179" s="60">
        <v>0</v>
      </c>
      <c r="AB3179" s="60">
        <v>0</v>
      </c>
      <c r="AC3179" s="75" t="s">
        <v>83</v>
      </c>
      <c r="AD3179" s="73">
        <v>2.52</v>
      </c>
      <c r="AE3179" s="73">
        <v>0</v>
      </c>
      <c r="AF3179" s="73">
        <v>0</v>
      </c>
      <c r="AG3179" s="73">
        <v>0</v>
      </c>
      <c r="AH3179" s="73">
        <v>0</v>
      </c>
      <c r="AI3179" s="73">
        <v>0</v>
      </c>
      <c r="AJ3179" s="73">
        <v>0.48</v>
      </c>
      <c r="AK3179" s="74">
        <v>3</v>
      </c>
      <c r="AL3179" s="90" t="s">
        <v>90</v>
      </c>
      <c r="AM3179" s="92"/>
    </row>
    <row r="3180" spans="1:39" ht="21" hidden="1" customHeight="1">
      <c r="A3180" s="60">
        <v>2827</v>
      </c>
      <c r="B3180" s="61">
        <v>13000506</v>
      </c>
      <c r="C3180" s="61">
        <v>182270</v>
      </c>
      <c r="D3180" s="62">
        <v>44785</v>
      </c>
      <c r="E3180" s="63" t="s">
        <v>38</v>
      </c>
      <c r="F3180" s="63" t="s">
        <v>84</v>
      </c>
      <c r="G3180" s="114" t="s">
        <v>73</v>
      </c>
      <c r="H3180" s="78" t="s">
        <v>440</v>
      </c>
      <c r="I3180" s="63" t="s">
        <v>1152</v>
      </c>
      <c r="J3180" s="63" t="s">
        <v>1152</v>
      </c>
      <c r="K3180" s="61" t="s">
        <v>1830</v>
      </c>
      <c r="L3180" s="61" t="s">
        <v>84</v>
      </c>
      <c r="M3180" s="66" t="s">
        <v>78</v>
      </c>
      <c r="N3180" s="61" t="s">
        <v>1108</v>
      </c>
      <c r="O3180" s="61" t="s">
        <v>911</v>
      </c>
      <c r="P3180" s="61" t="s">
        <v>620</v>
      </c>
      <c r="Q3180" s="68">
        <v>126</v>
      </c>
      <c r="R3180" s="68">
        <v>7.75</v>
      </c>
      <c r="S3180" s="69">
        <v>976.17</v>
      </c>
      <c r="T3180" s="70">
        <v>0.28000000000000003</v>
      </c>
      <c r="U3180" s="79">
        <v>0</v>
      </c>
      <c r="V3180" s="70">
        <v>0.01</v>
      </c>
      <c r="W3180" s="79">
        <v>0</v>
      </c>
      <c r="X3180" s="61" t="s">
        <v>82</v>
      </c>
      <c r="Y3180" s="64" t="s">
        <v>50</v>
      </c>
      <c r="Z3180" s="65" t="s">
        <v>3021</v>
      </c>
      <c r="AA3180" s="60">
        <v>0</v>
      </c>
      <c r="AB3180" s="60">
        <v>0</v>
      </c>
      <c r="AC3180" s="75" t="s">
        <v>83</v>
      </c>
      <c r="AD3180" s="73">
        <v>6.12</v>
      </c>
      <c r="AE3180" s="73">
        <v>0</v>
      </c>
      <c r="AF3180" s="73">
        <v>0</v>
      </c>
      <c r="AG3180" s="73">
        <v>0</v>
      </c>
      <c r="AH3180" s="73">
        <v>0</v>
      </c>
      <c r="AI3180" s="73">
        <v>0</v>
      </c>
      <c r="AJ3180" s="73">
        <v>1.17</v>
      </c>
      <c r="AK3180" s="74">
        <v>6</v>
      </c>
      <c r="AL3180" s="90" t="s">
        <v>90</v>
      </c>
      <c r="AM3180" s="92"/>
    </row>
    <row r="3181" spans="1:39" ht="21" hidden="1" customHeight="1">
      <c r="A3181" s="60">
        <v>2828</v>
      </c>
      <c r="B3181" s="61">
        <v>13001086</v>
      </c>
      <c r="C3181" s="61">
        <v>181210</v>
      </c>
      <c r="D3181" s="62">
        <v>44786</v>
      </c>
      <c r="E3181" s="63" t="s">
        <v>38</v>
      </c>
      <c r="F3181" s="63" t="s">
        <v>84</v>
      </c>
      <c r="G3181" s="114" t="s">
        <v>73</v>
      </c>
      <c r="H3181" s="78" t="s">
        <v>440</v>
      </c>
      <c r="I3181" s="63" t="s">
        <v>441</v>
      </c>
      <c r="J3181" s="63" t="s">
        <v>118</v>
      </c>
      <c r="K3181" s="61" t="s">
        <v>1830</v>
      </c>
      <c r="L3181" s="61" t="s">
        <v>84</v>
      </c>
      <c r="M3181" s="66" t="s">
        <v>78</v>
      </c>
      <c r="N3181" s="61" t="s">
        <v>1660</v>
      </c>
      <c r="O3181" s="61" t="s">
        <v>105</v>
      </c>
      <c r="P3181" s="61" t="s">
        <v>1367</v>
      </c>
      <c r="Q3181" s="68">
        <v>116.22</v>
      </c>
      <c r="R3181" s="68">
        <v>4.8</v>
      </c>
      <c r="S3181" s="69">
        <v>557.64</v>
      </c>
      <c r="T3181" s="70">
        <v>0.16</v>
      </c>
      <c r="U3181" s="79">
        <v>0</v>
      </c>
      <c r="V3181" s="70">
        <v>0.01</v>
      </c>
      <c r="W3181" s="79">
        <v>0</v>
      </c>
      <c r="X3181" s="61" t="s">
        <v>82</v>
      </c>
      <c r="Y3181" s="64" t="s">
        <v>50</v>
      </c>
      <c r="Z3181" s="65" t="s">
        <v>3021</v>
      </c>
      <c r="AA3181" s="60">
        <v>0</v>
      </c>
      <c r="AB3181" s="60">
        <v>0</v>
      </c>
      <c r="AC3181" s="75" t="s">
        <v>83</v>
      </c>
      <c r="AD3181" s="73">
        <v>3.85</v>
      </c>
      <c r="AE3181" s="73">
        <v>0</v>
      </c>
      <c r="AF3181" s="73">
        <v>0</v>
      </c>
      <c r="AG3181" s="73">
        <v>0</v>
      </c>
      <c r="AH3181" s="73">
        <v>0</v>
      </c>
      <c r="AI3181" s="73">
        <v>0</v>
      </c>
      <c r="AJ3181" s="73">
        <v>0.74</v>
      </c>
      <c r="AK3181" s="74">
        <v>4</v>
      </c>
      <c r="AL3181" s="90" t="s">
        <v>90</v>
      </c>
      <c r="AM3181" s="82"/>
    </row>
    <row r="3182" spans="1:39" ht="21" hidden="1" customHeight="1">
      <c r="A3182" s="60">
        <v>2829</v>
      </c>
      <c r="B3182" s="97">
        <v>11005216</v>
      </c>
      <c r="C3182" s="97">
        <v>55644</v>
      </c>
      <c r="D3182" s="98">
        <v>44789</v>
      </c>
      <c r="E3182" s="99" t="s">
        <v>3017</v>
      </c>
      <c r="F3182" s="99" t="s">
        <v>152</v>
      </c>
      <c r="G3182" s="115" t="s">
        <v>40</v>
      </c>
      <c r="H3182" s="100" t="s">
        <v>85</v>
      </c>
      <c r="I3182" s="99" t="s">
        <v>201</v>
      </c>
      <c r="J3182" s="99" t="s">
        <v>201</v>
      </c>
      <c r="K3182" s="97" t="s">
        <v>1830</v>
      </c>
      <c r="L3182" s="97">
        <v>20221200059493</v>
      </c>
      <c r="M3182" s="126" t="s">
        <v>78</v>
      </c>
      <c r="N3182" s="97" t="s">
        <v>471</v>
      </c>
      <c r="O3182" s="97" t="s">
        <v>471</v>
      </c>
      <c r="P3182" s="97" t="s">
        <v>471</v>
      </c>
      <c r="Q3182" s="101">
        <v>0</v>
      </c>
      <c r="R3182" s="101">
        <v>0</v>
      </c>
      <c r="S3182" s="102">
        <v>157.91999999999999</v>
      </c>
      <c r="T3182" s="103">
        <v>0.05</v>
      </c>
      <c r="U3182" s="104">
        <v>0</v>
      </c>
      <c r="V3182" s="103">
        <v>0.04</v>
      </c>
      <c r="W3182" s="104">
        <v>0</v>
      </c>
      <c r="X3182" s="97" t="s">
        <v>183</v>
      </c>
      <c r="Y3182" s="109" t="s">
        <v>50</v>
      </c>
      <c r="Z3182" s="65" t="s">
        <v>3021</v>
      </c>
      <c r="AA3182" s="60">
        <v>0</v>
      </c>
      <c r="AB3182" s="60">
        <v>0</v>
      </c>
      <c r="AC3182" s="105" t="s">
        <v>3018</v>
      </c>
      <c r="AD3182" s="106">
        <v>155.25</v>
      </c>
      <c r="AE3182" s="106">
        <v>0</v>
      </c>
      <c r="AF3182" s="106">
        <v>0</v>
      </c>
      <c r="AG3182" s="106">
        <v>0</v>
      </c>
      <c r="AH3182" s="106">
        <v>0</v>
      </c>
      <c r="AI3182" s="106">
        <v>5.54</v>
      </c>
      <c r="AJ3182" s="106">
        <v>0</v>
      </c>
      <c r="AK3182" s="107">
        <v>0</v>
      </c>
      <c r="AL3182" s="108" t="s">
        <v>161</v>
      </c>
      <c r="AM3182" s="82" t="s">
        <v>3560</v>
      </c>
    </row>
    <row r="3183" spans="1:39" ht="21" hidden="1" customHeight="1">
      <c r="A3183" s="60">
        <v>2830</v>
      </c>
      <c r="B3183" s="61">
        <v>3000645</v>
      </c>
      <c r="C3183" s="61">
        <v>143587</v>
      </c>
      <c r="D3183" s="62">
        <v>44789</v>
      </c>
      <c r="E3183" s="63" t="s">
        <v>38</v>
      </c>
      <c r="F3183" s="63" t="s">
        <v>39</v>
      </c>
      <c r="G3183" s="114" t="s">
        <v>109</v>
      </c>
      <c r="H3183" s="78" t="s">
        <v>688</v>
      </c>
      <c r="I3183" s="63" t="s">
        <v>689</v>
      </c>
      <c r="J3183" s="63" t="s">
        <v>690</v>
      </c>
      <c r="K3183" s="61" t="s">
        <v>1830</v>
      </c>
      <c r="L3183" s="61">
        <v>20221200033983</v>
      </c>
      <c r="M3183" s="66" t="s">
        <v>78</v>
      </c>
      <c r="N3183" s="61" t="s">
        <v>402</v>
      </c>
      <c r="O3183" s="61" t="s">
        <v>845</v>
      </c>
      <c r="P3183" s="61" t="s">
        <v>3075</v>
      </c>
      <c r="Q3183" s="68">
        <v>79.510000000000005</v>
      </c>
      <c r="R3183" s="68">
        <v>6.07</v>
      </c>
      <c r="S3183" s="69">
        <v>482.34</v>
      </c>
      <c r="T3183" s="70">
        <v>0.14000000000000001</v>
      </c>
      <c r="U3183" s="79">
        <v>0</v>
      </c>
      <c r="V3183" s="70">
        <v>0</v>
      </c>
      <c r="W3183" s="79">
        <v>0</v>
      </c>
      <c r="X3183" s="61" t="s">
        <v>49</v>
      </c>
      <c r="Y3183" s="64" t="s">
        <v>50</v>
      </c>
      <c r="Z3183" s="65" t="s">
        <v>3021</v>
      </c>
      <c r="AA3183" s="60">
        <v>0</v>
      </c>
      <c r="AB3183" s="60">
        <v>0</v>
      </c>
      <c r="AC3183" s="75" t="s">
        <v>49</v>
      </c>
      <c r="AD3183" s="73">
        <v>0</v>
      </c>
      <c r="AE3183" s="73">
        <v>200</v>
      </c>
      <c r="AF3183" s="73">
        <v>28.57</v>
      </c>
      <c r="AG3183" s="73">
        <v>0</v>
      </c>
      <c r="AH3183" s="73">
        <v>0</v>
      </c>
      <c r="AI3183" s="73">
        <v>0</v>
      </c>
      <c r="AJ3183" s="73">
        <v>0</v>
      </c>
      <c r="AK3183" s="74">
        <v>0</v>
      </c>
      <c r="AL3183" s="90" t="s">
        <v>52</v>
      </c>
      <c r="AM3183" s="92"/>
    </row>
    <row r="3184" spans="1:39" ht="21" hidden="1" customHeight="1">
      <c r="A3184" s="60">
        <v>2831</v>
      </c>
      <c r="B3184" s="61">
        <v>3001927</v>
      </c>
      <c r="C3184" s="61">
        <v>144680</v>
      </c>
      <c r="D3184" s="62">
        <v>44789</v>
      </c>
      <c r="E3184" s="63" t="s">
        <v>38</v>
      </c>
      <c r="F3184" s="63" t="s">
        <v>39</v>
      </c>
      <c r="G3184" s="114" t="s">
        <v>109</v>
      </c>
      <c r="H3184" s="78" t="s">
        <v>688</v>
      </c>
      <c r="I3184" s="63" t="s">
        <v>2130</v>
      </c>
      <c r="J3184" s="63" t="s">
        <v>943</v>
      </c>
      <c r="K3184" s="61" t="s">
        <v>1830</v>
      </c>
      <c r="L3184" s="61">
        <v>20221200033983</v>
      </c>
      <c r="M3184" s="66" t="s">
        <v>78</v>
      </c>
      <c r="N3184" s="61" t="s">
        <v>831</v>
      </c>
      <c r="O3184" s="61" t="s">
        <v>3077</v>
      </c>
      <c r="P3184" s="61" t="s">
        <v>861</v>
      </c>
      <c r="Q3184" s="68">
        <v>68.33</v>
      </c>
      <c r="R3184" s="68">
        <v>3.65</v>
      </c>
      <c r="S3184" s="69">
        <v>249.32</v>
      </c>
      <c r="T3184" s="70">
        <v>7.0000000000000007E-2</v>
      </c>
      <c r="U3184" s="79">
        <v>0</v>
      </c>
      <c r="V3184" s="70">
        <v>0</v>
      </c>
      <c r="W3184" s="79">
        <v>0</v>
      </c>
      <c r="X3184" s="61" t="s">
        <v>1876</v>
      </c>
      <c r="Y3184" s="64" t="s">
        <v>50</v>
      </c>
      <c r="Z3184" s="65" t="s">
        <v>3021</v>
      </c>
      <c r="AA3184" s="60">
        <v>0</v>
      </c>
      <c r="AB3184" s="60">
        <v>0</v>
      </c>
      <c r="AC3184" s="75" t="s">
        <v>1876</v>
      </c>
      <c r="AD3184" s="73">
        <v>0</v>
      </c>
      <c r="AE3184" s="73">
        <v>180</v>
      </c>
      <c r="AF3184" s="73">
        <v>25.71</v>
      </c>
      <c r="AG3184" s="73">
        <v>0</v>
      </c>
      <c r="AH3184" s="73">
        <v>0</v>
      </c>
      <c r="AI3184" s="73">
        <v>0</v>
      </c>
      <c r="AJ3184" s="73">
        <v>0</v>
      </c>
      <c r="AK3184" s="74">
        <v>0</v>
      </c>
      <c r="AL3184" s="90" t="s">
        <v>52</v>
      </c>
      <c r="AM3184" s="92"/>
    </row>
    <row r="3185" spans="1:39" ht="21" hidden="1" customHeight="1">
      <c r="A3185" s="60">
        <v>2832</v>
      </c>
      <c r="B3185" s="61">
        <v>3001889</v>
      </c>
      <c r="C3185" s="61">
        <v>144682</v>
      </c>
      <c r="D3185" s="62">
        <v>44789</v>
      </c>
      <c r="E3185" s="63" t="s">
        <v>38</v>
      </c>
      <c r="F3185" s="63" t="s">
        <v>39</v>
      </c>
      <c r="G3185" s="114" t="s">
        <v>109</v>
      </c>
      <c r="H3185" s="78" t="s">
        <v>688</v>
      </c>
      <c r="I3185" s="63" t="s">
        <v>2130</v>
      </c>
      <c r="J3185" s="63" t="s">
        <v>943</v>
      </c>
      <c r="K3185" s="61" t="s">
        <v>1830</v>
      </c>
      <c r="L3185" s="61">
        <v>20221200033983</v>
      </c>
      <c r="M3185" s="66" t="s">
        <v>78</v>
      </c>
      <c r="N3185" s="61" t="s">
        <v>831</v>
      </c>
      <c r="O3185" s="61" t="s">
        <v>2499</v>
      </c>
      <c r="P3185" s="61" t="s">
        <v>3078</v>
      </c>
      <c r="Q3185" s="68">
        <v>26.34</v>
      </c>
      <c r="R3185" s="68">
        <v>5.12</v>
      </c>
      <c r="S3185" s="69">
        <v>134.36000000000001</v>
      </c>
      <c r="T3185" s="70">
        <v>0.04</v>
      </c>
      <c r="U3185" s="79">
        <v>0</v>
      </c>
      <c r="V3185" s="70">
        <v>0</v>
      </c>
      <c r="W3185" s="79">
        <v>0</v>
      </c>
      <c r="X3185" s="61" t="s">
        <v>1876</v>
      </c>
      <c r="Y3185" s="64" t="s">
        <v>50</v>
      </c>
      <c r="Z3185" s="65" t="s">
        <v>3021</v>
      </c>
      <c r="AA3185" s="60">
        <v>0</v>
      </c>
      <c r="AB3185" s="60">
        <v>0</v>
      </c>
      <c r="AC3185" s="75" t="s">
        <v>1876</v>
      </c>
      <c r="AD3185" s="73">
        <v>0</v>
      </c>
      <c r="AE3185" s="73">
        <v>70</v>
      </c>
      <c r="AF3185" s="73">
        <v>10</v>
      </c>
      <c r="AG3185" s="73">
        <v>0</v>
      </c>
      <c r="AH3185" s="73">
        <v>0</v>
      </c>
      <c r="AI3185" s="73">
        <v>0</v>
      </c>
      <c r="AJ3185" s="73">
        <v>0</v>
      </c>
      <c r="AK3185" s="74">
        <v>0</v>
      </c>
      <c r="AL3185" s="90" t="s">
        <v>52</v>
      </c>
      <c r="AM3185" s="92"/>
    </row>
    <row r="3186" spans="1:39" ht="21" hidden="1" customHeight="1">
      <c r="A3186" s="60">
        <v>2833</v>
      </c>
      <c r="B3186" s="61">
        <v>3001267</v>
      </c>
      <c r="C3186" s="61">
        <v>144838</v>
      </c>
      <c r="D3186" s="62">
        <v>44789</v>
      </c>
      <c r="E3186" s="63" t="s">
        <v>38</v>
      </c>
      <c r="F3186" s="63" t="s">
        <v>39</v>
      </c>
      <c r="G3186" s="114" t="s">
        <v>109</v>
      </c>
      <c r="H3186" s="78" t="s">
        <v>688</v>
      </c>
      <c r="I3186" s="63" t="s">
        <v>2130</v>
      </c>
      <c r="J3186" s="63" t="s">
        <v>2130</v>
      </c>
      <c r="K3186" s="61" t="s">
        <v>1830</v>
      </c>
      <c r="L3186" s="61">
        <v>20221200033983</v>
      </c>
      <c r="M3186" s="66" t="s">
        <v>78</v>
      </c>
      <c r="N3186" s="61" t="s">
        <v>333</v>
      </c>
      <c r="O3186" s="61" t="s">
        <v>1448</v>
      </c>
      <c r="P3186" s="61" t="s">
        <v>1969</v>
      </c>
      <c r="Q3186" s="68">
        <v>56.46</v>
      </c>
      <c r="R3186" s="68">
        <v>6.65</v>
      </c>
      <c r="S3186" s="69">
        <v>375.53</v>
      </c>
      <c r="T3186" s="70">
        <v>0.11</v>
      </c>
      <c r="U3186" s="79">
        <v>0</v>
      </c>
      <c r="V3186" s="70">
        <v>0</v>
      </c>
      <c r="W3186" s="79">
        <v>0</v>
      </c>
      <c r="X3186" s="61" t="s">
        <v>1876</v>
      </c>
      <c r="Y3186" s="64" t="s">
        <v>50</v>
      </c>
      <c r="Z3186" s="65" t="s">
        <v>3021</v>
      </c>
      <c r="AA3186" s="60">
        <v>0</v>
      </c>
      <c r="AB3186" s="60">
        <v>0</v>
      </c>
      <c r="AC3186" s="75" t="s">
        <v>1876</v>
      </c>
      <c r="AD3186" s="73">
        <v>0</v>
      </c>
      <c r="AE3186" s="73">
        <v>220</v>
      </c>
      <c r="AF3186" s="73">
        <v>31.43</v>
      </c>
      <c r="AG3186" s="73">
        <v>0</v>
      </c>
      <c r="AH3186" s="73">
        <v>0</v>
      </c>
      <c r="AI3186" s="73">
        <v>0</v>
      </c>
      <c r="AJ3186" s="73">
        <v>0</v>
      </c>
      <c r="AK3186" s="74">
        <v>0</v>
      </c>
      <c r="AL3186" s="90" t="s">
        <v>52</v>
      </c>
      <c r="AM3186" s="92"/>
    </row>
    <row r="3187" spans="1:39" ht="21" hidden="1" customHeight="1">
      <c r="A3187" s="60">
        <v>2834</v>
      </c>
      <c r="B3187" s="61">
        <v>3001269</v>
      </c>
      <c r="C3187" s="61">
        <v>144840</v>
      </c>
      <c r="D3187" s="62">
        <v>44789</v>
      </c>
      <c r="E3187" s="63" t="s">
        <v>38</v>
      </c>
      <c r="F3187" s="63" t="s">
        <v>39</v>
      </c>
      <c r="G3187" s="114" t="s">
        <v>109</v>
      </c>
      <c r="H3187" s="78" t="s">
        <v>688</v>
      </c>
      <c r="I3187" s="63" t="s">
        <v>2130</v>
      </c>
      <c r="J3187" s="63" t="s">
        <v>2130</v>
      </c>
      <c r="K3187" s="61" t="s">
        <v>1830</v>
      </c>
      <c r="L3187" s="61">
        <v>20221200033983</v>
      </c>
      <c r="M3187" s="66" t="s">
        <v>78</v>
      </c>
      <c r="N3187" s="61" t="s">
        <v>3079</v>
      </c>
      <c r="O3187" s="61" t="s">
        <v>1448</v>
      </c>
      <c r="P3187" s="61" t="s">
        <v>1969</v>
      </c>
      <c r="Q3187" s="68">
        <v>66.94</v>
      </c>
      <c r="R3187" s="68">
        <v>6.53</v>
      </c>
      <c r="S3187" s="69">
        <v>437.01</v>
      </c>
      <c r="T3187" s="70">
        <v>0.12</v>
      </c>
      <c r="U3187" s="79">
        <v>0</v>
      </c>
      <c r="V3187" s="70">
        <v>0</v>
      </c>
      <c r="W3187" s="79">
        <v>0</v>
      </c>
      <c r="X3187" s="61" t="s">
        <v>1876</v>
      </c>
      <c r="Y3187" s="64" t="s">
        <v>50</v>
      </c>
      <c r="Z3187" s="65" t="s">
        <v>3021</v>
      </c>
      <c r="AA3187" s="60">
        <v>0</v>
      </c>
      <c r="AB3187" s="60">
        <v>0</v>
      </c>
      <c r="AC3187" s="75" t="s">
        <v>1876</v>
      </c>
      <c r="AD3187" s="73">
        <v>0</v>
      </c>
      <c r="AE3187" s="73">
        <v>260</v>
      </c>
      <c r="AF3187" s="73">
        <v>37.14</v>
      </c>
      <c r="AG3187" s="73">
        <v>0</v>
      </c>
      <c r="AH3187" s="73">
        <v>0</v>
      </c>
      <c r="AI3187" s="73">
        <v>0</v>
      </c>
      <c r="AJ3187" s="73">
        <v>0</v>
      </c>
      <c r="AK3187" s="74">
        <v>0</v>
      </c>
      <c r="AL3187" s="90" t="s">
        <v>52</v>
      </c>
      <c r="AM3187" s="92"/>
    </row>
    <row r="3188" spans="1:39" ht="21" hidden="1" customHeight="1">
      <c r="A3188" s="60">
        <v>2835</v>
      </c>
      <c r="B3188" s="61">
        <v>11006524</v>
      </c>
      <c r="C3188" s="61">
        <v>173555</v>
      </c>
      <c r="D3188" s="62">
        <v>44789</v>
      </c>
      <c r="E3188" s="63" t="s">
        <v>38</v>
      </c>
      <c r="F3188" s="63" t="s">
        <v>72</v>
      </c>
      <c r="G3188" s="114" t="s">
        <v>40</v>
      </c>
      <c r="H3188" s="78" t="s">
        <v>85</v>
      </c>
      <c r="I3188" s="63" t="s">
        <v>201</v>
      </c>
      <c r="J3188" s="63" t="s">
        <v>585</v>
      </c>
      <c r="K3188" s="61" t="s">
        <v>1830</v>
      </c>
      <c r="L3188" s="61">
        <v>20221200036843</v>
      </c>
      <c r="M3188" s="66" t="s">
        <v>78</v>
      </c>
      <c r="N3188" s="61" t="s">
        <v>2826</v>
      </c>
      <c r="O3188" s="61" t="s">
        <v>2364</v>
      </c>
      <c r="P3188" s="61" t="s">
        <v>2825</v>
      </c>
      <c r="Q3188" s="68">
        <v>19.55</v>
      </c>
      <c r="R3188" s="68">
        <v>12.03</v>
      </c>
      <c r="S3188" s="69">
        <v>235.19</v>
      </c>
      <c r="T3188" s="70">
        <v>7.0000000000000007E-2</v>
      </c>
      <c r="U3188" s="79">
        <v>0</v>
      </c>
      <c r="V3188" s="70">
        <v>7.0000000000000007E-2</v>
      </c>
      <c r="W3188" s="79">
        <v>0</v>
      </c>
      <c r="X3188" s="61" t="s">
        <v>2755</v>
      </c>
      <c r="Y3188" s="64" t="s">
        <v>50</v>
      </c>
      <c r="Z3188" s="65" t="s">
        <v>3021</v>
      </c>
      <c r="AA3188" s="60">
        <v>0</v>
      </c>
      <c r="AB3188" s="60">
        <v>0</v>
      </c>
      <c r="AC3188" s="75" t="s">
        <v>574</v>
      </c>
      <c r="AD3188" s="73">
        <v>235.2</v>
      </c>
      <c r="AE3188" s="73">
        <v>0</v>
      </c>
      <c r="AF3188" s="73">
        <v>0</v>
      </c>
      <c r="AG3188" s="73">
        <v>0</v>
      </c>
      <c r="AH3188" s="73">
        <v>0</v>
      </c>
      <c r="AI3188" s="73">
        <v>39.4</v>
      </c>
      <c r="AJ3188" s="73">
        <v>0</v>
      </c>
      <c r="AK3188" s="74">
        <v>0</v>
      </c>
      <c r="AL3188" s="90" t="s">
        <v>3076</v>
      </c>
      <c r="AM3188" s="92"/>
    </row>
    <row r="3189" spans="1:39" ht="21" hidden="1" customHeight="1">
      <c r="A3189" s="60">
        <v>2836</v>
      </c>
      <c r="B3189" s="61">
        <v>17000355</v>
      </c>
      <c r="C3189" s="61">
        <v>189726</v>
      </c>
      <c r="D3189" s="62">
        <v>44789</v>
      </c>
      <c r="E3189" s="63" t="s">
        <v>38</v>
      </c>
      <c r="F3189" s="63" t="s">
        <v>770</v>
      </c>
      <c r="G3189" s="114" t="s">
        <v>109</v>
      </c>
      <c r="H3189" s="78" t="s">
        <v>1678</v>
      </c>
      <c r="I3189" s="63" t="s">
        <v>1679</v>
      </c>
      <c r="J3189" s="63" t="s">
        <v>3080</v>
      </c>
      <c r="K3189" s="61" t="s">
        <v>1830</v>
      </c>
      <c r="L3189" s="61">
        <v>20221200054893</v>
      </c>
      <c r="M3189" s="66" t="s">
        <v>78</v>
      </c>
      <c r="N3189" s="61" t="s">
        <v>3081</v>
      </c>
      <c r="O3189" s="61" t="s">
        <v>3082</v>
      </c>
      <c r="P3189" s="61" t="s">
        <v>692</v>
      </c>
      <c r="Q3189" s="68">
        <v>42.08</v>
      </c>
      <c r="R3189" s="68">
        <v>3.89</v>
      </c>
      <c r="S3189" s="69">
        <v>163.66999999999999</v>
      </c>
      <c r="T3189" s="70">
        <v>0.05</v>
      </c>
      <c r="U3189" s="79">
        <v>0</v>
      </c>
      <c r="V3189" s="70">
        <v>0</v>
      </c>
      <c r="W3189" s="79">
        <v>0</v>
      </c>
      <c r="X3189" s="61" t="s">
        <v>49</v>
      </c>
      <c r="Y3189" s="64" t="s">
        <v>50</v>
      </c>
      <c r="Z3189" s="65" t="s">
        <v>3021</v>
      </c>
      <c r="AA3189" s="60">
        <v>0</v>
      </c>
      <c r="AB3189" s="60">
        <v>0</v>
      </c>
      <c r="AC3189" s="75" t="s">
        <v>49</v>
      </c>
      <c r="AD3189" s="73">
        <v>0</v>
      </c>
      <c r="AE3189" s="73">
        <v>35</v>
      </c>
      <c r="AF3189" s="73">
        <v>5</v>
      </c>
      <c r="AG3189" s="73">
        <v>0</v>
      </c>
      <c r="AH3189" s="73">
        <v>0</v>
      </c>
      <c r="AI3189" s="73">
        <v>0</v>
      </c>
      <c r="AJ3189" s="73">
        <v>0</v>
      </c>
      <c r="AK3189" s="74">
        <v>0</v>
      </c>
      <c r="AL3189" s="90" t="s">
        <v>161</v>
      </c>
      <c r="AM3189" s="92"/>
    </row>
    <row r="3190" spans="1:39" ht="21" hidden="1" customHeight="1">
      <c r="A3190" s="60">
        <v>2837</v>
      </c>
      <c r="B3190" s="61">
        <v>5004994</v>
      </c>
      <c r="C3190" s="61">
        <v>300978</v>
      </c>
      <c r="D3190" s="62">
        <v>44789</v>
      </c>
      <c r="E3190" s="63" t="s">
        <v>38</v>
      </c>
      <c r="F3190" s="63" t="s">
        <v>39</v>
      </c>
      <c r="G3190" s="114" t="s">
        <v>116</v>
      </c>
      <c r="H3190" s="78" t="s">
        <v>117</v>
      </c>
      <c r="I3190" s="63" t="s">
        <v>118</v>
      </c>
      <c r="J3190" s="63" t="s">
        <v>119</v>
      </c>
      <c r="K3190" s="61" t="s">
        <v>1830</v>
      </c>
      <c r="L3190" s="61" t="s">
        <v>120</v>
      </c>
      <c r="M3190" s="66" t="s">
        <v>78</v>
      </c>
      <c r="N3190" s="61" t="s">
        <v>569</v>
      </c>
      <c r="O3190" s="61" t="s">
        <v>122</v>
      </c>
      <c r="P3190" s="61" t="s">
        <v>123</v>
      </c>
      <c r="Q3190" s="68">
        <v>59</v>
      </c>
      <c r="R3190" s="68">
        <v>4.28</v>
      </c>
      <c r="S3190" s="69">
        <v>252.52</v>
      </c>
      <c r="T3190" s="70">
        <v>7.0000000000000007E-2</v>
      </c>
      <c r="U3190" s="79">
        <v>0</v>
      </c>
      <c r="V3190" s="70">
        <v>7.0000000000000007E-2</v>
      </c>
      <c r="W3190" s="79">
        <v>0</v>
      </c>
      <c r="X3190" s="61" t="s">
        <v>124</v>
      </c>
      <c r="Y3190" s="64" t="s">
        <v>50</v>
      </c>
      <c r="Z3190" s="65" t="s">
        <v>3021</v>
      </c>
      <c r="AA3190" s="60">
        <v>0</v>
      </c>
      <c r="AB3190" s="60">
        <v>0</v>
      </c>
      <c r="AC3190" s="75" t="s">
        <v>125</v>
      </c>
      <c r="AD3190" s="73">
        <v>252.52</v>
      </c>
      <c r="AE3190" s="73">
        <v>0</v>
      </c>
      <c r="AF3190" s="73">
        <v>0</v>
      </c>
      <c r="AG3190" s="73">
        <v>0</v>
      </c>
      <c r="AH3190" s="73">
        <v>0</v>
      </c>
      <c r="AI3190" s="73">
        <v>0</v>
      </c>
      <c r="AJ3190" s="73">
        <v>74.069999999999993</v>
      </c>
      <c r="AK3190" s="74">
        <v>0</v>
      </c>
      <c r="AL3190" s="90" t="s">
        <v>52</v>
      </c>
      <c r="AM3190" s="92"/>
    </row>
    <row r="3191" spans="1:39" ht="21" hidden="1" customHeight="1">
      <c r="A3191" s="60">
        <v>2838</v>
      </c>
      <c r="B3191" s="61">
        <v>5006853</v>
      </c>
      <c r="C3191" s="61">
        <v>305327</v>
      </c>
      <c r="D3191" s="62">
        <v>44789</v>
      </c>
      <c r="E3191" s="63" t="s">
        <v>38</v>
      </c>
      <c r="F3191" s="63" t="s">
        <v>39</v>
      </c>
      <c r="G3191" s="114" t="s">
        <v>116</v>
      </c>
      <c r="H3191" s="78" t="s">
        <v>117</v>
      </c>
      <c r="I3191" s="63" t="s">
        <v>118</v>
      </c>
      <c r="J3191" s="63" t="s">
        <v>629</v>
      </c>
      <c r="K3191" s="61" t="s">
        <v>1830</v>
      </c>
      <c r="L3191" s="61">
        <v>20221200032413</v>
      </c>
      <c r="M3191" s="66" t="s">
        <v>78</v>
      </c>
      <c r="N3191" s="61" t="s">
        <v>3083</v>
      </c>
      <c r="O3191" s="61" t="s">
        <v>1087</v>
      </c>
      <c r="P3191" s="61" t="s">
        <v>1088</v>
      </c>
      <c r="Q3191" s="68">
        <v>24.31</v>
      </c>
      <c r="R3191" s="68">
        <v>4.8600000000000003</v>
      </c>
      <c r="S3191" s="69">
        <v>118.21</v>
      </c>
      <c r="T3191" s="70">
        <v>0.03</v>
      </c>
      <c r="U3191" s="79">
        <v>0</v>
      </c>
      <c r="V3191" s="70">
        <v>0.03</v>
      </c>
      <c r="W3191" s="79">
        <v>0</v>
      </c>
      <c r="X3191" s="61" t="s">
        <v>124</v>
      </c>
      <c r="Y3191" s="64" t="s">
        <v>50</v>
      </c>
      <c r="Z3191" s="65" t="s">
        <v>3021</v>
      </c>
      <c r="AA3191" s="60">
        <v>0</v>
      </c>
      <c r="AB3191" s="60">
        <v>0</v>
      </c>
      <c r="AC3191" s="75" t="s">
        <v>125</v>
      </c>
      <c r="AD3191" s="73">
        <v>98</v>
      </c>
      <c r="AE3191" s="73">
        <v>0</v>
      </c>
      <c r="AF3191" s="73">
        <v>0</v>
      </c>
      <c r="AG3191" s="73">
        <v>0</v>
      </c>
      <c r="AH3191" s="73">
        <v>0</v>
      </c>
      <c r="AI3191" s="73">
        <v>0</v>
      </c>
      <c r="AJ3191" s="73">
        <v>22.64</v>
      </c>
      <c r="AK3191" s="74">
        <v>0</v>
      </c>
      <c r="AL3191" s="90" t="s">
        <v>52</v>
      </c>
      <c r="AM3191" s="92"/>
    </row>
    <row r="3192" spans="1:39" ht="21" hidden="1" customHeight="1">
      <c r="A3192" s="60">
        <v>2839</v>
      </c>
      <c r="B3192" s="61">
        <v>9001025</v>
      </c>
      <c r="C3192" s="61">
        <v>382587</v>
      </c>
      <c r="D3192" s="62">
        <v>44789</v>
      </c>
      <c r="E3192" s="63" t="s">
        <v>3035</v>
      </c>
      <c r="F3192" s="63" t="s">
        <v>84</v>
      </c>
      <c r="G3192" s="114" t="s">
        <v>109</v>
      </c>
      <c r="H3192" s="78" t="s">
        <v>495</v>
      </c>
      <c r="I3192" s="63" t="s">
        <v>495</v>
      </c>
      <c r="J3192" s="63" t="s">
        <v>2585</v>
      </c>
      <c r="K3192" s="61" t="s">
        <v>1830</v>
      </c>
      <c r="L3192" s="61" t="s">
        <v>84</v>
      </c>
      <c r="M3192" s="66" t="s">
        <v>155</v>
      </c>
      <c r="N3192" s="61" t="s">
        <v>2023</v>
      </c>
      <c r="O3192" s="61" t="s">
        <v>2574</v>
      </c>
      <c r="P3192" s="61" t="s">
        <v>1188</v>
      </c>
      <c r="Q3192" s="68">
        <v>92.97</v>
      </c>
      <c r="R3192" s="68">
        <v>6.96</v>
      </c>
      <c r="S3192" s="69">
        <v>647.51</v>
      </c>
      <c r="T3192" s="70">
        <v>0.19</v>
      </c>
      <c r="U3192" s="79">
        <v>0</v>
      </c>
      <c r="V3192" s="70">
        <v>0.01</v>
      </c>
      <c r="W3192" s="79">
        <v>0</v>
      </c>
      <c r="X3192" s="61" t="s">
        <v>82</v>
      </c>
      <c r="Y3192" s="64" t="s">
        <v>50</v>
      </c>
      <c r="Z3192" s="65" t="s">
        <v>3021</v>
      </c>
      <c r="AA3192" s="60">
        <v>0</v>
      </c>
      <c r="AB3192" s="60">
        <v>0</v>
      </c>
      <c r="AC3192" s="75" t="s">
        <v>83</v>
      </c>
      <c r="AD3192" s="73">
        <v>2.85</v>
      </c>
      <c r="AE3192" s="73">
        <v>0</v>
      </c>
      <c r="AF3192" s="73">
        <v>0</v>
      </c>
      <c r="AG3192" s="73">
        <v>0</v>
      </c>
      <c r="AH3192" s="73">
        <v>0</v>
      </c>
      <c r="AI3192" s="73">
        <v>0</v>
      </c>
      <c r="AJ3192" s="73">
        <v>0.73</v>
      </c>
      <c r="AK3192" s="74">
        <v>3</v>
      </c>
      <c r="AL3192" s="90" t="s">
        <v>90</v>
      </c>
      <c r="AM3192" s="92"/>
    </row>
    <row r="3193" spans="1:39" ht="21" hidden="1" customHeight="1">
      <c r="A3193" s="60">
        <v>2840</v>
      </c>
      <c r="B3193" s="61">
        <v>9001026</v>
      </c>
      <c r="C3193" s="61">
        <v>382590</v>
      </c>
      <c r="D3193" s="62">
        <v>44789</v>
      </c>
      <c r="E3193" s="63" t="s">
        <v>38</v>
      </c>
      <c r="F3193" s="63" t="s">
        <v>84</v>
      </c>
      <c r="G3193" s="114" t="s">
        <v>109</v>
      </c>
      <c r="H3193" s="78" t="s">
        <v>495</v>
      </c>
      <c r="I3193" s="63" t="s">
        <v>495</v>
      </c>
      <c r="J3193" s="63" t="s">
        <v>2585</v>
      </c>
      <c r="K3193" s="61" t="s">
        <v>1830</v>
      </c>
      <c r="L3193" s="61" t="s">
        <v>84</v>
      </c>
      <c r="M3193" s="66" t="s">
        <v>45</v>
      </c>
      <c r="N3193" s="61" t="s">
        <v>2574</v>
      </c>
      <c r="O3193" s="61" t="s">
        <v>2023</v>
      </c>
      <c r="P3193" s="61" t="s">
        <v>1849</v>
      </c>
      <c r="Q3193" s="68">
        <v>85.66</v>
      </c>
      <c r="R3193" s="68">
        <v>6.94</v>
      </c>
      <c r="S3193" s="69">
        <v>594.61</v>
      </c>
      <c r="T3193" s="70">
        <v>0.17</v>
      </c>
      <c r="U3193" s="79">
        <v>0</v>
      </c>
      <c r="V3193" s="70">
        <v>0.01</v>
      </c>
      <c r="W3193" s="79">
        <v>0</v>
      </c>
      <c r="X3193" s="61" t="s">
        <v>82</v>
      </c>
      <c r="Y3193" s="64" t="s">
        <v>50</v>
      </c>
      <c r="Z3193" s="65" t="s">
        <v>3021</v>
      </c>
      <c r="AA3193" s="60">
        <v>0</v>
      </c>
      <c r="AB3193" s="60">
        <v>0</v>
      </c>
      <c r="AC3193" s="75" t="s">
        <v>83</v>
      </c>
      <c r="AD3193" s="73">
        <v>11.92</v>
      </c>
      <c r="AE3193" s="73">
        <v>0</v>
      </c>
      <c r="AF3193" s="73">
        <v>0</v>
      </c>
      <c r="AG3193" s="73">
        <v>0</v>
      </c>
      <c r="AH3193" s="73">
        <v>0</v>
      </c>
      <c r="AI3193" s="73">
        <v>0</v>
      </c>
      <c r="AJ3193" s="73">
        <v>2.3199999999999998</v>
      </c>
      <c r="AK3193" s="74">
        <v>12</v>
      </c>
      <c r="AL3193" s="90" t="s">
        <v>90</v>
      </c>
      <c r="AM3193" s="92"/>
    </row>
    <row r="3194" spans="1:39" ht="21" hidden="1" customHeight="1">
      <c r="A3194" s="60">
        <v>2841</v>
      </c>
      <c r="B3194" s="61">
        <v>18006926</v>
      </c>
      <c r="C3194" s="61">
        <v>472834</v>
      </c>
      <c r="D3194" s="62">
        <v>44789</v>
      </c>
      <c r="E3194" s="63" t="s">
        <v>2659</v>
      </c>
      <c r="F3194" s="63" t="s">
        <v>770</v>
      </c>
      <c r="G3194" s="114" t="s">
        <v>116</v>
      </c>
      <c r="H3194" s="78" t="s">
        <v>918</v>
      </c>
      <c r="I3194" s="63" t="s">
        <v>919</v>
      </c>
      <c r="J3194" s="63" t="s">
        <v>2443</v>
      </c>
      <c r="K3194" s="61" t="s">
        <v>2367</v>
      </c>
      <c r="L3194" s="61">
        <v>20221200027763</v>
      </c>
      <c r="M3194" s="66" t="s">
        <v>45</v>
      </c>
      <c r="N3194" s="61" t="s">
        <v>828</v>
      </c>
      <c r="O3194" s="61" t="s">
        <v>779</v>
      </c>
      <c r="P3194" s="61" t="s">
        <v>930</v>
      </c>
      <c r="Q3194" s="68">
        <v>58.3</v>
      </c>
      <c r="R3194" s="68">
        <v>6.04</v>
      </c>
      <c r="S3194" s="69">
        <v>352.13</v>
      </c>
      <c r="T3194" s="70">
        <v>0.1</v>
      </c>
      <c r="U3194" s="79">
        <v>0</v>
      </c>
      <c r="V3194" s="70">
        <v>0.1</v>
      </c>
      <c r="W3194" s="79">
        <v>0</v>
      </c>
      <c r="X3194" s="61" t="s">
        <v>1668</v>
      </c>
      <c r="Y3194" s="64" t="s">
        <v>50</v>
      </c>
      <c r="Z3194" s="65" t="s">
        <v>3021</v>
      </c>
      <c r="AA3194" s="60">
        <v>0</v>
      </c>
      <c r="AB3194" s="60">
        <v>0</v>
      </c>
      <c r="AC3194" s="75" t="s">
        <v>1668</v>
      </c>
      <c r="AD3194" s="73">
        <v>352.29</v>
      </c>
      <c r="AE3194" s="73">
        <v>0</v>
      </c>
      <c r="AF3194" s="73">
        <v>0</v>
      </c>
      <c r="AG3194" s="73">
        <v>58.150000000000006</v>
      </c>
      <c r="AH3194" s="73">
        <v>0</v>
      </c>
      <c r="AI3194" s="73">
        <v>0</v>
      </c>
      <c r="AJ3194" s="73">
        <v>0</v>
      </c>
      <c r="AK3194" s="74">
        <v>0</v>
      </c>
      <c r="AL3194" s="90" t="s">
        <v>161</v>
      </c>
      <c r="AM3194" s="92"/>
    </row>
    <row r="3195" spans="1:39" ht="21" hidden="1" customHeight="1">
      <c r="A3195" s="60">
        <v>2842</v>
      </c>
      <c r="B3195" s="61">
        <v>10006533</v>
      </c>
      <c r="C3195" s="61">
        <v>34010037</v>
      </c>
      <c r="D3195" s="62">
        <v>44789</v>
      </c>
      <c r="E3195" s="63" t="s">
        <v>173</v>
      </c>
      <c r="F3195" s="63" t="s">
        <v>1822</v>
      </c>
      <c r="G3195" s="114" t="s">
        <v>73</v>
      </c>
      <c r="H3195" s="78" t="s">
        <v>74</v>
      </c>
      <c r="I3195" s="63" t="s">
        <v>809</v>
      </c>
      <c r="J3195" s="63" t="s">
        <v>1398</v>
      </c>
      <c r="K3195" s="61" t="s">
        <v>1830</v>
      </c>
      <c r="L3195" s="61">
        <v>20221200039803</v>
      </c>
      <c r="M3195" s="66" t="s">
        <v>178</v>
      </c>
      <c r="N3195" s="61" t="s">
        <v>3084</v>
      </c>
      <c r="O3195" s="61" t="s">
        <v>1400</v>
      </c>
      <c r="P3195" s="61" t="s">
        <v>3085</v>
      </c>
      <c r="Q3195" s="68">
        <v>43.95</v>
      </c>
      <c r="R3195" s="68">
        <v>2.4700000000000002</v>
      </c>
      <c r="S3195" s="69">
        <v>108.56</v>
      </c>
      <c r="T3195" s="70">
        <v>0.03</v>
      </c>
      <c r="U3195" s="79">
        <v>0.04</v>
      </c>
      <c r="V3195" s="70">
        <v>0.03</v>
      </c>
      <c r="W3195" s="79">
        <v>43.95</v>
      </c>
      <c r="X3195" s="61" t="s">
        <v>82</v>
      </c>
      <c r="Y3195" s="64" t="s">
        <v>50</v>
      </c>
      <c r="Z3195" s="65" t="s">
        <v>3021</v>
      </c>
      <c r="AA3195" s="60">
        <v>0</v>
      </c>
      <c r="AB3195" s="60">
        <v>0</v>
      </c>
      <c r="AC3195" s="75" t="s">
        <v>83</v>
      </c>
      <c r="AD3195" s="73">
        <v>95.37</v>
      </c>
      <c r="AE3195" s="73">
        <v>0</v>
      </c>
      <c r="AF3195" s="73">
        <v>0</v>
      </c>
      <c r="AG3195" s="73">
        <v>7.32</v>
      </c>
      <c r="AH3195" s="73">
        <v>0</v>
      </c>
      <c r="AI3195" s="73">
        <v>0</v>
      </c>
      <c r="AJ3195" s="73">
        <v>0</v>
      </c>
      <c r="AK3195" s="74">
        <v>0</v>
      </c>
      <c r="AL3195" s="90" t="s">
        <v>161</v>
      </c>
      <c r="AM3195" s="92"/>
    </row>
    <row r="3196" spans="1:39" ht="21" hidden="1" customHeight="1">
      <c r="A3196" s="60">
        <v>2843</v>
      </c>
      <c r="B3196" s="61">
        <v>11014367</v>
      </c>
      <c r="C3196" s="61">
        <v>91011980</v>
      </c>
      <c r="D3196" s="62">
        <v>44789</v>
      </c>
      <c r="E3196" s="334" t="s">
        <v>3571</v>
      </c>
      <c r="F3196" s="334" t="s">
        <v>3571</v>
      </c>
      <c r="G3196" s="114" t="s">
        <v>40</v>
      </c>
      <c r="H3196" s="78" t="s">
        <v>85</v>
      </c>
      <c r="I3196" s="63" t="s">
        <v>593</v>
      </c>
      <c r="J3196" s="63" t="s">
        <v>2731</v>
      </c>
      <c r="K3196" s="61" t="s">
        <v>1830</v>
      </c>
      <c r="L3196" s="61">
        <v>20211200096663</v>
      </c>
      <c r="M3196" s="66" t="s">
        <v>155</v>
      </c>
      <c r="N3196" s="61" t="s">
        <v>468</v>
      </c>
      <c r="O3196" s="61" t="s">
        <v>468</v>
      </c>
      <c r="P3196" s="61" t="s">
        <v>468</v>
      </c>
      <c r="Q3196" s="68">
        <v>56.38</v>
      </c>
      <c r="R3196" s="68">
        <v>17.059999999999999</v>
      </c>
      <c r="S3196" s="69">
        <v>961.61</v>
      </c>
      <c r="T3196" s="70">
        <v>0.27</v>
      </c>
      <c r="U3196" s="79">
        <v>0</v>
      </c>
      <c r="V3196" s="70">
        <v>6.9999999999999993E-2</v>
      </c>
      <c r="W3196" s="79">
        <v>0</v>
      </c>
      <c r="X3196" s="61" t="s">
        <v>82</v>
      </c>
      <c r="Y3196" s="64" t="s">
        <v>50</v>
      </c>
      <c r="Z3196" s="65" t="s">
        <v>3021</v>
      </c>
      <c r="AA3196" s="60">
        <v>0</v>
      </c>
      <c r="AB3196" s="60">
        <v>0</v>
      </c>
      <c r="AC3196" s="75" t="s">
        <v>83</v>
      </c>
      <c r="AD3196" s="73">
        <v>262</v>
      </c>
      <c r="AE3196" s="73">
        <v>0</v>
      </c>
      <c r="AF3196" s="73">
        <v>0</v>
      </c>
      <c r="AG3196" s="73">
        <v>44.17</v>
      </c>
      <c r="AH3196" s="73">
        <v>0</v>
      </c>
      <c r="AI3196" s="73">
        <v>0</v>
      </c>
      <c r="AJ3196" s="73">
        <v>0</v>
      </c>
      <c r="AK3196" s="74">
        <v>262</v>
      </c>
      <c r="AL3196" s="90" t="s">
        <v>575</v>
      </c>
      <c r="AM3196" s="82" t="s">
        <v>3671</v>
      </c>
    </row>
    <row r="3197" spans="1:39" ht="21" customHeight="1">
      <c r="A3197" s="60">
        <v>2844</v>
      </c>
      <c r="B3197" s="61">
        <v>19007901</v>
      </c>
      <c r="C3197" s="61">
        <v>455713</v>
      </c>
      <c r="D3197" s="62">
        <v>44790</v>
      </c>
      <c r="E3197" s="63" t="s">
        <v>38</v>
      </c>
      <c r="F3197" s="63" t="s">
        <v>39</v>
      </c>
      <c r="G3197" s="114" t="s">
        <v>116</v>
      </c>
      <c r="H3197" s="78" t="s">
        <v>130</v>
      </c>
      <c r="I3197" s="63" t="s">
        <v>641</v>
      </c>
      <c r="J3197" s="63" t="s">
        <v>660</v>
      </c>
      <c r="K3197" s="61" t="s">
        <v>1830</v>
      </c>
      <c r="L3197" s="61">
        <v>20221200054493</v>
      </c>
      <c r="M3197" s="66" t="s">
        <v>78</v>
      </c>
      <c r="N3197" s="61" t="s">
        <v>3086</v>
      </c>
      <c r="O3197" s="61" t="s">
        <v>3087</v>
      </c>
      <c r="P3197" s="61" t="s">
        <v>2604</v>
      </c>
      <c r="Q3197" s="68">
        <v>119.8</v>
      </c>
      <c r="R3197" s="68">
        <v>4.47</v>
      </c>
      <c r="S3197" s="69">
        <v>535.03</v>
      </c>
      <c r="T3197" s="70">
        <v>0.15</v>
      </c>
      <c r="U3197" s="79">
        <v>0</v>
      </c>
      <c r="V3197" s="70">
        <v>0.15</v>
      </c>
      <c r="W3197" s="79">
        <v>0</v>
      </c>
      <c r="X3197" s="61" t="s">
        <v>124</v>
      </c>
      <c r="Y3197" s="64" t="s">
        <v>50</v>
      </c>
      <c r="Z3197" s="65" t="s">
        <v>3021</v>
      </c>
      <c r="AA3197" s="60">
        <v>0</v>
      </c>
      <c r="AB3197" s="60">
        <v>0</v>
      </c>
      <c r="AC3197" s="75" t="s">
        <v>125</v>
      </c>
      <c r="AD3197" s="73">
        <v>540</v>
      </c>
      <c r="AE3197" s="73">
        <v>0</v>
      </c>
      <c r="AF3197" s="73">
        <v>0</v>
      </c>
      <c r="AG3197" s="73">
        <v>0</v>
      </c>
      <c r="AH3197" s="73">
        <v>0</v>
      </c>
      <c r="AI3197" s="73">
        <v>0</v>
      </c>
      <c r="AJ3197" s="73">
        <v>151.04</v>
      </c>
      <c r="AK3197" s="74">
        <v>0</v>
      </c>
      <c r="AL3197" s="90" t="s">
        <v>52</v>
      </c>
      <c r="AM3197" s="92"/>
    </row>
    <row r="3198" spans="1:39" ht="21" hidden="1" customHeight="1">
      <c r="A3198" s="60">
        <v>2845</v>
      </c>
      <c r="B3198" s="61">
        <v>10006576</v>
      </c>
      <c r="C3198" s="61">
        <v>34010066</v>
      </c>
      <c r="D3198" s="62">
        <v>44790</v>
      </c>
      <c r="E3198" s="63" t="s">
        <v>173</v>
      </c>
      <c r="F3198" s="63" t="s">
        <v>1822</v>
      </c>
      <c r="G3198" s="114" t="s">
        <v>73</v>
      </c>
      <c r="H3198" s="78" t="s">
        <v>74</v>
      </c>
      <c r="I3198" s="63" t="s">
        <v>809</v>
      </c>
      <c r="J3198" s="63" t="s">
        <v>1398</v>
      </c>
      <c r="K3198" s="61" t="s">
        <v>1830</v>
      </c>
      <c r="L3198" s="61">
        <v>20221200039803</v>
      </c>
      <c r="M3198" s="66" t="s">
        <v>178</v>
      </c>
      <c r="N3198" s="61" t="s">
        <v>1265</v>
      </c>
      <c r="O3198" s="61" t="s">
        <v>81</v>
      </c>
      <c r="P3198" s="61" t="s">
        <v>1399</v>
      </c>
      <c r="Q3198" s="68">
        <v>39.51</v>
      </c>
      <c r="R3198" s="68">
        <v>2.14</v>
      </c>
      <c r="S3198" s="69">
        <v>84.55</v>
      </c>
      <c r="T3198" s="70">
        <v>0.02</v>
      </c>
      <c r="U3198" s="79">
        <v>0.04</v>
      </c>
      <c r="V3198" s="70">
        <v>0.03</v>
      </c>
      <c r="W3198" s="79">
        <v>39.51</v>
      </c>
      <c r="X3198" s="61" t="s">
        <v>82</v>
      </c>
      <c r="Y3198" s="64" t="s">
        <v>50</v>
      </c>
      <c r="Z3198" s="65" t="s">
        <v>3021</v>
      </c>
      <c r="AA3198" s="60">
        <v>0</v>
      </c>
      <c r="AB3198" s="60">
        <v>0</v>
      </c>
      <c r="AC3198" s="75" t="s">
        <v>83</v>
      </c>
      <c r="AD3198" s="73">
        <v>84.55</v>
      </c>
      <c r="AE3198" s="73">
        <v>0</v>
      </c>
      <c r="AF3198" s="73">
        <v>0</v>
      </c>
      <c r="AG3198" s="73">
        <v>6.5</v>
      </c>
      <c r="AH3198" s="73">
        <v>0</v>
      </c>
      <c r="AI3198" s="73">
        <v>0</v>
      </c>
      <c r="AJ3198" s="73">
        <v>0</v>
      </c>
      <c r="AK3198" s="74">
        <v>0</v>
      </c>
      <c r="AL3198" s="90" t="s">
        <v>161</v>
      </c>
      <c r="AM3198" s="92"/>
    </row>
    <row r="3199" spans="1:39" ht="21" hidden="1" customHeight="1">
      <c r="A3199" s="60">
        <v>2846</v>
      </c>
      <c r="B3199" s="61">
        <v>13002925</v>
      </c>
      <c r="C3199" s="61">
        <v>91025390</v>
      </c>
      <c r="D3199" s="62">
        <v>44790</v>
      </c>
      <c r="E3199" s="63" t="s">
        <v>38</v>
      </c>
      <c r="F3199" s="63" t="s">
        <v>3606</v>
      </c>
      <c r="G3199" s="114" t="s">
        <v>73</v>
      </c>
      <c r="H3199" s="78" t="s">
        <v>440</v>
      </c>
      <c r="I3199" s="63" t="s">
        <v>441</v>
      </c>
      <c r="J3199" s="63" t="s">
        <v>1106</v>
      </c>
      <c r="K3199" s="61" t="s">
        <v>1830</v>
      </c>
      <c r="L3199" s="61">
        <v>20221200036843</v>
      </c>
      <c r="M3199" s="66" t="s">
        <v>78</v>
      </c>
      <c r="N3199" s="61" t="s">
        <v>1823</v>
      </c>
      <c r="O3199" s="61" t="s">
        <v>2017</v>
      </c>
      <c r="P3199" s="61" t="s">
        <v>3088</v>
      </c>
      <c r="Q3199" s="68">
        <v>42.31</v>
      </c>
      <c r="R3199" s="68">
        <v>9.56</v>
      </c>
      <c r="S3199" s="69">
        <v>404.35</v>
      </c>
      <c r="T3199" s="70">
        <v>0.12</v>
      </c>
      <c r="U3199" s="79">
        <v>0</v>
      </c>
      <c r="V3199" s="70">
        <v>0.01</v>
      </c>
      <c r="W3199" s="79">
        <v>0</v>
      </c>
      <c r="X3199" s="61" t="s">
        <v>573</v>
      </c>
      <c r="Y3199" s="64" t="s">
        <v>50</v>
      </c>
      <c r="Z3199" s="65" t="s">
        <v>3021</v>
      </c>
      <c r="AA3199" s="60">
        <v>0</v>
      </c>
      <c r="AB3199" s="60">
        <v>0</v>
      </c>
      <c r="AC3199" s="75" t="s">
        <v>574</v>
      </c>
      <c r="AD3199" s="73">
        <v>44.71</v>
      </c>
      <c r="AE3199" s="73">
        <v>0</v>
      </c>
      <c r="AF3199" s="73">
        <v>0</v>
      </c>
      <c r="AG3199" s="73">
        <v>0</v>
      </c>
      <c r="AH3199" s="73">
        <v>0</v>
      </c>
      <c r="AI3199" s="73">
        <v>10.3</v>
      </c>
      <c r="AJ3199" s="73">
        <v>0</v>
      </c>
      <c r="AK3199" s="74">
        <v>0</v>
      </c>
      <c r="AL3199" s="90" t="s">
        <v>52</v>
      </c>
      <c r="AM3199" s="92"/>
    </row>
    <row r="3200" spans="1:39" ht="21" hidden="1" customHeight="1">
      <c r="A3200" s="60">
        <v>2847</v>
      </c>
      <c r="B3200" s="61">
        <v>2000857</v>
      </c>
      <c r="C3200" s="61">
        <v>143141</v>
      </c>
      <c r="D3200" s="62">
        <v>44790</v>
      </c>
      <c r="E3200" s="63" t="s">
        <v>38</v>
      </c>
      <c r="F3200" s="63" t="s">
        <v>770</v>
      </c>
      <c r="G3200" s="114" t="s">
        <v>73</v>
      </c>
      <c r="H3200" s="78" t="s">
        <v>153</v>
      </c>
      <c r="I3200" s="63" t="s">
        <v>762</v>
      </c>
      <c r="J3200" s="63" t="s">
        <v>2599</v>
      </c>
      <c r="K3200" s="61" t="s">
        <v>1830</v>
      </c>
      <c r="L3200" s="61">
        <v>20221200050493</v>
      </c>
      <c r="M3200" s="66" t="s">
        <v>45</v>
      </c>
      <c r="N3200" s="61" t="s">
        <v>1455</v>
      </c>
      <c r="O3200" s="61" t="s">
        <v>235</v>
      </c>
      <c r="P3200" s="61" t="s">
        <v>393</v>
      </c>
      <c r="Q3200" s="68">
        <v>138.59</v>
      </c>
      <c r="R3200" s="68">
        <v>10.62</v>
      </c>
      <c r="S3200" s="69">
        <v>1471.53</v>
      </c>
      <c r="T3200" s="70">
        <v>0.42</v>
      </c>
      <c r="U3200" s="79">
        <v>0</v>
      </c>
      <c r="V3200" s="70">
        <v>0</v>
      </c>
      <c r="W3200" s="79">
        <v>0</v>
      </c>
      <c r="X3200" s="61" t="s">
        <v>1876</v>
      </c>
      <c r="Y3200" s="64" t="s">
        <v>50</v>
      </c>
      <c r="Z3200" s="65" t="s">
        <v>3021</v>
      </c>
      <c r="AA3200" s="60">
        <v>0</v>
      </c>
      <c r="AB3200" s="60">
        <v>0</v>
      </c>
      <c r="AC3200" s="75" t="s">
        <v>1876</v>
      </c>
      <c r="AD3200" s="73">
        <v>0</v>
      </c>
      <c r="AE3200" s="73">
        <v>1024</v>
      </c>
      <c r="AF3200" s="73">
        <v>146.29</v>
      </c>
      <c r="AG3200" s="73">
        <v>0</v>
      </c>
      <c r="AH3200" s="73">
        <v>0</v>
      </c>
      <c r="AI3200" s="73">
        <v>0</v>
      </c>
      <c r="AJ3200" s="73">
        <v>0</v>
      </c>
      <c r="AK3200" s="74">
        <v>0</v>
      </c>
      <c r="AL3200" s="90" t="s">
        <v>161</v>
      </c>
      <c r="AM3200" s="92"/>
    </row>
    <row r="3201" spans="1:39" ht="21" hidden="1" customHeight="1">
      <c r="A3201" s="60">
        <v>2848</v>
      </c>
      <c r="B3201" s="61">
        <v>2000831</v>
      </c>
      <c r="C3201" s="61">
        <v>143142</v>
      </c>
      <c r="D3201" s="62">
        <v>44790</v>
      </c>
      <c r="E3201" s="63" t="s">
        <v>38</v>
      </c>
      <c r="F3201" s="63" t="s">
        <v>770</v>
      </c>
      <c r="G3201" s="114" t="s">
        <v>73</v>
      </c>
      <c r="H3201" s="78" t="s">
        <v>153</v>
      </c>
      <c r="I3201" s="63" t="s">
        <v>762</v>
      </c>
      <c r="J3201" s="63" t="s">
        <v>2599</v>
      </c>
      <c r="K3201" s="61" t="s">
        <v>1830</v>
      </c>
      <c r="L3201" s="61">
        <v>20221200050493</v>
      </c>
      <c r="M3201" s="66" t="s">
        <v>45</v>
      </c>
      <c r="N3201" s="61" t="s">
        <v>1455</v>
      </c>
      <c r="O3201" s="61" t="s">
        <v>393</v>
      </c>
      <c r="P3201" s="61" t="s">
        <v>1336</v>
      </c>
      <c r="Q3201" s="68">
        <v>77.05</v>
      </c>
      <c r="R3201" s="68">
        <v>9.64</v>
      </c>
      <c r="S3201" s="69">
        <v>742.73</v>
      </c>
      <c r="T3201" s="70">
        <v>0.21</v>
      </c>
      <c r="U3201" s="79">
        <v>0</v>
      </c>
      <c r="V3201" s="70">
        <v>0</v>
      </c>
      <c r="W3201" s="79">
        <v>0</v>
      </c>
      <c r="X3201" s="61" t="s">
        <v>1876</v>
      </c>
      <c r="Y3201" s="64" t="s">
        <v>50</v>
      </c>
      <c r="Z3201" s="65" t="s">
        <v>3021</v>
      </c>
      <c r="AA3201" s="60">
        <v>0</v>
      </c>
      <c r="AB3201" s="60">
        <v>0</v>
      </c>
      <c r="AC3201" s="75" t="s">
        <v>1876</v>
      </c>
      <c r="AD3201" s="73">
        <v>0</v>
      </c>
      <c r="AE3201" s="73">
        <v>531</v>
      </c>
      <c r="AF3201" s="73">
        <v>75.86</v>
      </c>
      <c r="AG3201" s="73">
        <v>0</v>
      </c>
      <c r="AH3201" s="73">
        <v>0</v>
      </c>
      <c r="AI3201" s="73">
        <v>0</v>
      </c>
      <c r="AJ3201" s="73">
        <v>0</v>
      </c>
      <c r="AK3201" s="74">
        <v>0</v>
      </c>
      <c r="AL3201" s="90" t="s">
        <v>161</v>
      </c>
      <c r="AM3201" s="92"/>
    </row>
    <row r="3202" spans="1:39" ht="21" hidden="1" customHeight="1">
      <c r="A3202" s="60">
        <v>2849</v>
      </c>
      <c r="B3202" s="61">
        <v>2000121</v>
      </c>
      <c r="C3202" s="61">
        <v>143461</v>
      </c>
      <c r="D3202" s="62">
        <v>44790</v>
      </c>
      <c r="E3202" s="63" t="s">
        <v>38</v>
      </c>
      <c r="F3202" s="63" t="s">
        <v>770</v>
      </c>
      <c r="G3202" s="114" t="s">
        <v>73</v>
      </c>
      <c r="H3202" s="78" t="s">
        <v>153</v>
      </c>
      <c r="I3202" s="63" t="s">
        <v>702</v>
      </c>
      <c r="J3202" s="63" t="s">
        <v>1252</v>
      </c>
      <c r="K3202" s="61" t="s">
        <v>1830</v>
      </c>
      <c r="L3202" s="61">
        <v>20221200050493</v>
      </c>
      <c r="M3202" s="66" t="s">
        <v>45</v>
      </c>
      <c r="N3202" s="61" t="s">
        <v>1094</v>
      </c>
      <c r="O3202" s="61" t="s">
        <v>108</v>
      </c>
      <c r="P3202" s="61" t="s">
        <v>61</v>
      </c>
      <c r="Q3202" s="68">
        <v>99.4</v>
      </c>
      <c r="R3202" s="68">
        <v>8.89</v>
      </c>
      <c r="S3202" s="69">
        <v>883.44</v>
      </c>
      <c r="T3202" s="70">
        <v>0.25</v>
      </c>
      <c r="U3202" s="79">
        <v>0</v>
      </c>
      <c r="V3202" s="70">
        <v>0</v>
      </c>
      <c r="W3202" s="79">
        <v>0</v>
      </c>
      <c r="X3202" s="61" t="s">
        <v>49</v>
      </c>
      <c r="Y3202" s="64" t="s">
        <v>50</v>
      </c>
      <c r="Z3202" s="65" t="s">
        <v>3021</v>
      </c>
      <c r="AA3202" s="60">
        <v>0</v>
      </c>
      <c r="AB3202" s="60">
        <v>0</v>
      </c>
      <c r="AC3202" s="75" t="s">
        <v>49</v>
      </c>
      <c r="AD3202" s="73">
        <v>0</v>
      </c>
      <c r="AE3202" s="73">
        <v>90</v>
      </c>
      <c r="AF3202" s="73">
        <v>12.86</v>
      </c>
      <c r="AG3202" s="73">
        <v>0</v>
      </c>
      <c r="AH3202" s="73">
        <v>0</v>
      </c>
      <c r="AI3202" s="73">
        <v>0</v>
      </c>
      <c r="AJ3202" s="73">
        <v>0</v>
      </c>
      <c r="AK3202" s="74">
        <v>0</v>
      </c>
      <c r="AL3202" s="90" t="s">
        <v>161</v>
      </c>
      <c r="AM3202" s="92"/>
    </row>
    <row r="3203" spans="1:39" ht="21" hidden="1" customHeight="1">
      <c r="A3203" s="60">
        <v>2850</v>
      </c>
      <c r="B3203" s="61">
        <v>10007281</v>
      </c>
      <c r="C3203" s="61">
        <v>158911</v>
      </c>
      <c r="D3203" s="62">
        <v>44790</v>
      </c>
      <c r="E3203" s="334" t="s">
        <v>3571</v>
      </c>
      <c r="F3203" s="334" t="s">
        <v>3571</v>
      </c>
      <c r="G3203" s="114" t="s">
        <v>73</v>
      </c>
      <c r="H3203" s="78" t="s">
        <v>74</v>
      </c>
      <c r="I3203" s="63" t="s">
        <v>75</v>
      </c>
      <c r="J3203" s="63" t="s">
        <v>1810</v>
      </c>
      <c r="K3203" s="61" t="s">
        <v>1830</v>
      </c>
      <c r="L3203" s="61">
        <v>20211200096663</v>
      </c>
      <c r="M3203" s="66" t="s">
        <v>155</v>
      </c>
      <c r="N3203" s="61" t="s">
        <v>1265</v>
      </c>
      <c r="O3203" s="61" t="s">
        <v>1347</v>
      </c>
      <c r="P3203" s="61" t="s">
        <v>2269</v>
      </c>
      <c r="Q3203" s="68">
        <v>49.35</v>
      </c>
      <c r="R3203" s="68">
        <v>8.24</v>
      </c>
      <c r="S3203" s="69">
        <v>406.56</v>
      </c>
      <c r="T3203" s="70">
        <v>0.12</v>
      </c>
      <c r="U3203" s="79">
        <v>0</v>
      </c>
      <c r="V3203" s="70">
        <v>0</v>
      </c>
      <c r="W3203" s="79">
        <v>0</v>
      </c>
      <c r="X3203" s="61" t="s">
        <v>49</v>
      </c>
      <c r="Y3203" s="64" t="s">
        <v>50</v>
      </c>
      <c r="Z3203" s="65" t="s">
        <v>3021</v>
      </c>
      <c r="AA3203" s="60">
        <v>0</v>
      </c>
      <c r="AB3203" s="60">
        <v>0</v>
      </c>
      <c r="AC3203" s="75" t="s">
        <v>49</v>
      </c>
      <c r="AD3203" s="73">
        <v>0</v>
      </c>
      <c r="AE3203" s="73">
        <v>1780</v>
      </c>
      <c r="AF3203" s="73">
        <v>254.29</v>
      </c>
      <c r="AG3203" s="73">
        <v>0</v>
      </c>
      <c r="AH3203" s="73">
        <v>0</v>
      </c>
      <c r="AI3203" s="73">
        <v>0</v>
      </c>
      <c r="AJ3203" s="73">
        <v>0</v>
      </c>
      <c r="AK3203" s="74">
        <v>0</v>
      </c>
      <c r="AL3203" s="90" t="s">
        <v>575</v>
      </c>
      <c r="AM3203" s="82" t="e">
        <v>#N/A</v>
      </c>
    </row>
    <row r="3204" spans="1:39" ht="21" hidden="1" customHeight="1">
      <c r="A3204" s="60">
        <v>2851</v>
      </c>
      <c r="B3204" s="61">
        <v>10007254</v>
      </c>
      <c r="C3204" s="61">
        <v>158912</v>
      </c>
      <c r="D3204" s="62">
        <v>44790</v>
      </c>
      <c r="E3204" s="334" t="s">
        <v>3571</v>
      </c>
      <c r="F3204" s="334" t="s">
        <v>3571</v>
      </c>
      <c r="G3204" s="114" t="s">
        <v>73</v>
      </c>
      <c r="H3204" s="78" t="s">
        <v>74</v>
      </c>
      <c r="I3204" s="63" t="s">
        <v>75</v>
      </c>
      <c r="J3204" s="63" t="s">
        <v>1810</v>
      </c>
      <c r="K3204" s="61" t="s">
        <v>1830</v>
      </c>
      <c r="L3204" s="61">
        <v>20211200096663</v>
      </c>
      <c r="M3204" s="66" t="s">
        <v>155</v>
      </c>
      <c r="N3204" s="61" t="s">
        <v>1265</v>
      </c>
      <c r="O3204" s="61" t="s">
        <v>2269</v>
      </c>
      <c r="P3204" s="61" t="s">
        <v>295</v>
      </c>
      <c r="Q3204" s="68">
        <v>90.12</v>
      </c>
      <c r="R3204" s="68">
        <v>6.57</v>
      </c>
      <c r="S3204" s="69">
        <v>592.44000000000005</v>
      </c>
      <c r="T3204" s="70">
        <v>0.17</v>
      </c>
      <c r="U3204" s="79">
        <v>0</v>
      </c>
      <c r="V3204" s="70">
        <v>0.01</v>
      </c>
      <c r="W3204" s="79">
        <v>0</v>
      </c>
      <c r="X3204" s="61" t="s">
        <v>1318</v>
      </c>
      <c r="Y3204" s="64" t="s">
        <v>50</v>
      </c>
      <c r="Z3204" s="65" t="s">
        <v>3021</v>
      </c>
      <c r="AA3204" s="60">
        <v>0</v>
      </c>
      <c r="AB3204" s="60">
        <v>0</v>
      </c>
      <c r="AC3204" s="75" t="s">
        <v>83</v>
      </c>
      <c r="AD3204" s="73">
        <v>11.19</v>
      </c>
      <c r="AE3204" s="73">
        <v>1200</v>
      </c>
      <c r="AF3204" s="73">
        <v>171.43</v>
      </c>
      <c r="AG3204" s="73">
        <v>2</v>
      </c>
      <c r="AH3204" s="73">
        <v>0</v>
      </c>
      <c r="AI3204" s="73">
        <v>0</v>
      </c>
      <c r="AJ3204" s="73">
        <v>0</v>
      </c>
      <c r="AK3204" s="74">
        <v>11</v>
      </c>
      <c r="AL3204" s="90" t="s">
        <v>575</v>
      </c>
      <c r="AM3204" s="82" t="s">
        <v>3661</v>
      </c>
    </row>
    <row r="3205" spans="1:39" ht="21" hidden="1" customHeight="1">
      <c r="A3205" s="60">
        <v>2852</v>
      </c>
      <c r="B3205" s="61">
        <v>10006974</v>
      </c>
      <c r="C3205" s="61">
        <v>158917</v>
      </c>
      <c r="D3205" s="62">
        <v>44790</v>
      </c>
      <c r="E3205" s="334" t="s">
        <v>3571</v>
      </c>
      <c r="F3205" s="334" t="s">
        <v>3571</v>
      </c>
      <c r="G3205" s="114" t="s">
        <v>73</v>
      </c>
      <c r="H3205" s="78" t="s">
        <v>74</v>
      </c>
      <c r="I3205" s="63" t="s">
        <v>75</v>
      </c>
      <c r="J3205" s="63" t="s">
        <v>1810</v>
      </c>
      <c r="K3205" s="61" t="s">
        <v>1830</v>
      </c>
      <c r="L3205" s="61">
        <v>20211200096663</v>
      </c>
      <c r="M3205" s="66" t="s">
        <v>155</v>
      </c>
      <c r="N3205" s="61" t="s">
        <v>1265</v>
      </c>
      <c r="O3205" s="61" t="s">
        <v>179</v>
      </c>
      <c r="P3205" s="61" t="s">
        <v>468</v>
      </c>
      <c r="Q3205" s="68">
        <v>42.61</v>
      </c>
      <c r="R3205" s="68">
        <v>6.93</v>
      </c>
      <c r="S3205" s="69">
        <v>295.17</v>
      </c>
      <c r="T3205" s="70">
        <v>0.08</v>
      </c>
      <c r="U3205" s="79">
        <v>0</v>
      </c>
      <c r="V3205" s="70">
        <v>0</v>
      </c>
      <c r="W3205" s="79">
        <v>0</v>
      </c>
      <c r="X3205" s="61" t="s">
        <v>49</v>
      </c>
      <c r="Y3205" s="64" t="s">
        <v>50</v>
      </c>
      <c r="Z3205" s="65" t="s">
        <v>3021</v>
      </c>
      <c r="AA3205" s="60">
        <v>0</v>
      </c>
      <c r="AB3205" s="60">
        <v>0</v>
      </c>
      <c r="AC3205" s="75" t="s">
        <v>49</v>
      </c>
      <c r="AD3205" s="73">
        <v>0</v>
      </c>
      <c r="AE3205" s="73">
        <v>160</v>
      </c>
      <c r="AF3205" s="73">
        <v>22.86</v>
      </c>
      <c r="AG3205" s="73">
        <v>0</v>
      </c>
      <c r="AH3205" s="73">
        <v>0</v>
      </c>
      <c r="AI3205" s="73">
        <v>0</v>
      </c>
      <c r="AJ3205" s="73">
        <v>0</v>
      </c>
      <c r="AK3205" s="74">
        <v>0</v>
      </c>
      <c r="AL3205" s="90" t="s">
        <v>575</v>
      </c>
      <c r="AM3205" s="82" t="e">
        <v>#N/A</v>
      </c>
    </row>
    <row r="3206" spans="1:39" ht="21" hidden="1" customHeight="1">
      <c r="A3206" s="60">
        <v>2853</v>
      </c>
      <c r="B3206" s="61">
        <v>10006911</v>
      </c>
      <c r="C3206" s="61">
        <v>158919</v>
      </c>
      <c r="D3206" s="62">
        <v>44790</v>
      </c>
      <c r="E3206" s="334" t="s">
        <v>3571</v>
      </c>
      <c r="F3206" s="334" t="s">
        <v>3571</v>
      </c>
      <c r="G3206" s="114" t="s">
        <v>73</v>
      </c>
      <c r="H3206" s="78" t="s">
        <v>74</v>
      </c>
      <c r="I3206" s="63" t="s">
        <v>75</v>
      </c>
      <c r="J3206" s="63" t="s">
        <v>1810</v>
      </c>
      <c r="K3206" s="61" t="s">
        <v>1830</v>
      </c>
      <c r="L3206" s="61">
        <v>20211200096663</v>
      </c>
      <c r="M3206" s="66" t="s">
        <v>155</v>
      </c>
      <c r="N3206" s="61" t="s">
        <v>1265</v>
      </c>
      <c r="O3206" s="61" t="s">
        <v>269</v>
      </c>
      <c r="P3206" s="61" t="s">
        <v>681</v>
      </c>
      <c r="Q3206" s="68">
        <v>89.22</v>
      </c>
      <c r="R3206" s="68">
        <v>7.49</v>
      </c>
      <c r="S3206" s="69">
        <v>668.54</v>
      </c>
      <c r="T3206" s="70">
        <v>0.19</v>
      </c>
      <c r="U3206" s="79">
        <v>0</v>
      </c>
      <c r="V3206" s="70">
        <v>0.01</v>
      </c>
      <c r="W3206" s="79">
        <v>0</v>
      </c>
      <c r="X3206" s="61" t="s">
        <v>1318</v>
      </c>
      <c r="Y3206" s="64" t="s">
        <v>50</v>
      </c>
      <c r="Z3206" s="65" t="s">
        <v>3021</v>
      </c>
      <c r="AA3206" s="60">
        <v>0</v>
      </c>
      <c r="AB3206" s="60">
        <v>0</v>
      </c>
      <c r="AC3206" s="75" t="s">
        <v>83</v>
      </c>
      <c r="AD3206" s="73">
        <v>30</v>
      </c>
      <c r="AE3206" s="73">
        <v>920</v>
      </c>
      <c r="AF3206" s="73">
        <v>131.43</v>
      </c>
      <c r="AG3206" s="73">
        <v>10.34</v>
      </c>
      <c r="AH3206" s="73">
        <v>0</v>
      </c>
      <c r="AI3206" s="73">
        <v>0</v>
      </c>
      <c r="AJ3206" s="73">
        <v>0</v>
      </c>
      <c r="AK3206" s="74">
        <v>30</v>
      </c>
      <c r="AL3206" s="90" t="s">
        <v>575</v>
      </c>
      <c r="AM3206" s="82" t="s">
        <v>3661</v>
      </c>
    </row>
    <row r="3207" spans="1:39" ht="21" hidden="1" customHeight="1">
      <c r="A3207" s="60">
        <v>2854</v>
      </c>
      <c r="B3207" s="61">
        <v>10006861</v>
      </c>
      <c r="C3207" s="61">
        <v>158920</v>
      </c>
      <c r="D3207" s="62">
        <v>44790</v>
      </c>
      <c r="E3207" s="334" t="s">
        <v>3571</v>
      </c>
      <c r="F3207" s="334" t="s">
        <v>3571</v>
      </c>
      <c r="G3207" s="114" t="s">
        <v>73</v>
      </c>
      <c r="H3207" s="78" t="s">
        <v>74</v>
      </c>
      <c r="I3207" s="63" t="s">
        <v>75</v>
      </c>
      <c r="J3207" s="63" t="s">
        <v>1810</v>
      </c>
      <c r="K3207" s="61" t="s">
        <v>1830</v>
      </c>
      <c r="L3207" s="61">
        <v>20211200096663</v>
      </c>
      <c r="M3207" s="66" t="s">
        <v>155</v>
      </c>
      <c r="N3207" s="61" t="s">
        <v>1265</v>
      </c>
      <c r="O3207" s="61" t="s">
        <v>681</v>
      </c>
      <c r="P3207" s="61" t="s">
        <v>1035</v>
      </c>
      <c r="Q3207" s="68">
        <v>90.48</v>
      </c>
      <c r="R3207" s="68">
        <v>7.09</v>
      </c>
      <c r="S3207" s="69">
        <v>641.75</v>
      </c>
      <c r="T3207" s="70">
        <v>0.18</v>
      </c>
      <c r="U3207" s="79">
        <v>0</v>
      </c>
      <c r="V3207" s="70">
        <v>0.01</v>
      </c>
      <c r="W3207" s="79">
        <v>0</v>
      </c>
      <c r="X3207" s="61" t="s">
        <v>1318</v>
      </c>
      <c r="Y3207" s="64" t="s">
        <v>50</v>
      </c>
      <c r="Z3207" s="65" t="s">
        <v>3021</v>
      </c>
      <c r="AA3207" s="60">
        <v>0</v>
      </c>
      <c r="AB3207" s="60">
        <v>0</v>
      </c>
      <c r="AC3207" s="75" t="s">
        <v>83</v>
      </c>
      <c r="AD3207" s="73">
        <v>3</v>
      </c>
      <c r="AE3207" s="73">
        <v>550</v>
      </c>
      <c r="AF3207" s="73">
        <v>78.569999999999993</v>
      </c>
      <c r="AG3207" s="73">
        <v>1.01</v>
      </c>
      <c r="AH3207" s="73">
        <v>0</v>
      </c>
      <c r="AI3207" s="73">
        <v>0</v>
      </c>
      <c r="AJ3207" s="73">
        <v>0</v>
      </c>
      <c r="AK3207" s="74">
        <v>3</v>
      </c>
      <c r="AL3207" s="90" t="s">
        <v>575</v>
      </c>
      <c r="AM3207" s="82" t="s">
        <v>3661</v>
      </c>
    </row>
    <row r="3208" spans="1:39" ht="21" hidden="1" customHeight="1">
      <c r="A3208" s="60">
        <v>2855</v>
      </c>
      <c r="B3208" s="61">
        <v>12002709</v>
      </c>
      <c r="C3208" s="61">
        <v>178400</v>
      </c>
      <c r="D3208" s="62">
        <v>44790</v>
      </c>
      <c r="E3208" s="334" t="s">
        <v>3571</v>
      </c>
      <c r="F3208" s="334" t="s">
        <v>3571</v>
      </c>
      <c r="G3208" s="114" t="s">
        <v>73</v>
      </c>
      <c r="H3208" s="78" t="s">
        <v>91</v>
      </c>
      <c r="I3208" s="63" t="s">
        <v>1942</v>
      </c>
      <c r="J3208" s="63" t="s">
        <v>1943</v>
      </c>
      <c r="K3208" s="61" t="s">
        <v>1830</v>
      </c>
      <c r="L3208" s="61">
        <v>20211200124243</v>
      </c>
      <c r="M3208" s="66" t="s">
        <v>155</v>
      </c>
      <c r="N3208" s="61" t="s">
        <v>1649</v>
      </c>
      <c r="O3208" s="61" t="s">
        <v>1522</v>
      </c>
      <c r="P3208" s="61" t="s">
        <v>1215</v>
      </c>
      <c r="Q3208" s="68">
        <v>84.15</v>
      </c>
      <c r="R3208" s="68">
        <v>8.26</v>
      </c>
      <c r="S3208" s="69">
        <v>695.06</v>
      </c>
      <c r="T3208" s="70">
        <v>0.2</v>
      </c>
      <c r="U3208" s="79">
        <v>0</v>
      </c>
      <c r="V3208" s="70">
        <v>0</v>
      </c>
      <c r="W3208" s="79">
        <v>0</v>
      </c>
      <c r="X3208" s="61" t="s">
        <v>49</v>
      </c>
      <c r="Y3208" s="64" t="s">
        <v>50</v>
      </c>
      <c r="Z3208" s="65" t="s">
        <v>3021</v>
      </c>
      <c r="AA3208" s="60">
        <v>0</v>
      </c>
      <c r="AB3208" s="60">
        <v>0</v>
      </c>
      <c r="AC3208" s="75" t="s">
        <v>49</v>
      </c>
      <c r="AD3208" s="73">
        <v>0</v>
      </c>
      <c r="AE3208" s="73">
        <v>1100</v>
      </c>
      <c r="AF3208" s="73">
        <v>157.13999999999999</v>
      </c>
      <c r="AG3208" s="73">
        <v>0</v>
      </c>
      <c r="AH3208" s="73">
        <v>0</v>
      </c>
      <c r="AI3208" s="73">
        <v>0</v>
      </c>
      <c r="AJ3208" s="73">
        <v>0</v>
      </c>
      <c r="AK3208" s="74">
        <v>0</v>
      </c>
      <c r="AL3208" s="90" t="s">
        <v>575</v>
      </c>
      <c r="AM3208" s="82" t="e">
        <v>#N/A</v>
      </c>
    </row>
    <row r="3209" spans="1:39" ht="21" hidden="1" customHeight="1">
      <c r="A3209" s="60">
        <v>2856</v>
      </c>
      <c r="B3209" s="61">
        <v>13001508</v>
      </c>
      <c r="C3209" s="61">
        <v>180531</v>
      </c>
      <c r="D3209" s="62">
        <v>44790</v>
      </c>
      <c r="E3209" s="63" t="s">
        <v>3035</v>
      </c>
      <c r="F3209" s="63" t="s">
        <v>84</v>
      </c>
      <c r="G3209" s="114" t="s">
        <v>73</v>
      </c>
      <c r="H3209" s="78" t="s">
        <v>440</v>
      </c>
      <c r="I3209" s="63" t="s">
        <v>440</v>
      </c>
      <c r="J3209" s="63" t="s">
        <v>1039</v>
      </c>
      <c r="K3209" s="61" t="s">
        <v>1830</v>
      </c>
      <c r="L3209" s="61" t="s">
        <v>84</v>
      </c>
      <c r="M3209" s="66" t="s">
        <v>155</v>
      </c>
      <c r="N3209" s="61" t="s">
        <v>1403</v>
      </c>
      <c r="O3209" s="61" t="s">
        <v>1765</v>
      </c>
      <c r="P3209" s="61" t="s">
        <v>2561</v>
      </c>
      <c r="Q3209" s="68">
        <v>37.5</v>
      </c>
      <c r="R3209" s="68">
        <v>8.83</v>
      </c>
      <c r="S3209" s="69">
        <v>331.24</v>
      </c>
      <c r="T3209" s="70">
        <v>0.09</v>
      </c>
      <c r="U3209" s="79">
        <v>0</v>
      </c>
      <c r="V3209" s="70">
        <v>0.01</v>
      </c>
      <c r="W3209" s="79">
        <v>0</v>
      </c>
      <c r="X3209" s="61" t="s">
        <v>82</v>
      </c>
      <c r="Y3209" s="64" t="s">
        <v>50</v>
      </c>
      <c r="Z3209" s="65" t="s">
        <v>3021</v>
      </c>
      <c r="AA3209" s="60">
        <v>0</v>
      </c>
      <c r="AB3209" s="60">
        <v>0</v>
      </c>
      <c r="AC3209" s="75" t="s">
        <v>83</v>
      </c>
      <c r="AD3209" s="73">
        <v>6.58</v>
      </c>
      <c r="AE3209" s="73">
        <v>0</v>
      </c>
      <c r="AF3209" s="73">
        <v>0</v>
      </c>
      <c r="AG3209" s="73">
        <v>0</v>
      </c>
      <c r="AH3209" s="73">
        <v>0</v>
      </c>
      <c r="AI3209" s="73">
        <v>0</v>
      </c>
      <c r="AJ3209" s="73">
        <v>1.26</v>
      </c>
      <c r="AK3209" s="74">
        <v>7</v>
      </c>
      <c r="AL3209" s="90" t="s">
        <v>90</v>
      </c>
      <c r="AM3209" s="92"/>
    </row>
    <row r="3210" spans="1:39" ht="21" hidden="1" customHeight="1">
      <c r="A3210" s="60">
        <v>2857</v>
      </c>
      <c r="B3210" s="61">
        <v>13001185</v>
      </c>
      <c r="C3210" s="61">
        <v>180710</v>
      </c>
      <c r="D3210" s="62">
        <v>44790</v>
      </c>
      <c r="E3210" s="63" t="s">
        <v>38</v>
      </c>
      <c r="F3210" s="63" t="s">
        <v>84</v>
      </c>
      <c r="G3210" s="114" t="s">
        <v>73</v>
      </c>
      <c r="H3210" s="78" t="s">
        <v>440</v>
      </c>
      <c r="I3210" s="63" t="s">
        <v>441</v>
      </c>
      <c r="J3210" s="63" t="s">
        <v>1106</v>
      </c>
      <c r="K3210" s="61" t="s">
        <v>1830</v>
      </c>
      <c r="L3210" s="61" t="s">
        <v>84</v>
      </c>
      <c r="M3210" s="66" t="s">
        <v>78</v>
      </c>
      <c r="N3210" s="61" t="s">
        <v>1367</v>
      </c>
      <c r="O3210" s="61" t="s">
        <v>1658</v>
      </c>
      <c r="P3210" s="61" t="s">
        <v>1659</v>
      </c>
      <c r="Q3210" s="68">
        <v>159.52000000000001</v>
      </c>
      <c r="R3210" s="68">
        <v>7.16</v>
      </c>
      <c r="S3210" s="69">
        <v>1142.8800000000001</v>
      </c>
      <c r="T3210" s="70">
        <v>0.33</v>
      </c>
      <c r="U3210" s="79">
        <v>0</v>
      </c>
      <c r="V3210" s="70">
        <v>0.01</v>
      </c>
      <c r="W3210" s="79">
        <v>0</v>
      </c>
      <c r="X3210" s="61" t="s">
        <v>82</v>
      </c>
      <c r="Y3210" s="64" t="s">
        <v>50</v>
      </c>
      <c r="Z3210" s="65" t="s">
        <v>3021</v>
      </c>
      <c r="AA3210" s="60">
        <v>0</v>
      </c>
      <c r="AB3210" s="60">
        <v>0</v>
      </c>
      <c r="AC3210" s="75" t="s">
        <v>83</v>
      </c>
      <c r="AD3210" s="73">
        <v>3.6</v>
      </c>
      <c r="AE3210" s="73">
        <v>0</v>
      </c>
      <c r="AF3210" s="73">
        <v>0</v>
      </c>
      <c r="AG3210" s="73">
        <v>0</v>
      </c>
      <c r="AH3210" s="73">
        <v>0</v>
      </c>
      <c r="AI3210" s="73">
        <v>0</v>
      </c>
      <c r="AJ3210" s="73">
        <v>0.83</v>
      </c>
      <c r="AK3210" s="74">
        <v>4</v>
      </c>
      <c r="AL3210" s="90" t="s">
        <v>90</v>
      </c>
      <c r="AM3210" s="92"/>
    </row>
    <row r="3211" spans="1:39" ht="21" hidden="1" customHeight="1">
      <c r="A3211" s="60">
        <v>2858</v>
      </c>
      <c r="B3211" s="61">
        <v>13001176</v>
      </c>
      <c r="C3211" s="61">
        <v>181187</v>
      </c>
      <c r="D3211" s="62">
        <v>44790</v>
      </c>
      <c r="E3211" s="63" t="s">
        <v>38</v>
      </c>
      <c r="F3211" s="63" t="s">
        <v>84</v>
      </c>
      <c r="G3211" s="114" t="s">
        <v>73</v>
      </c>
      <c r="H3211" s="78" t="s">
        <v>440</v>
      </c>
      <c r="I3211" s="63" t="s">
        <v>441</v>
      </c>
      <c r="J3211" s="63" t="s">
        <v>118</v>
      </c>
      <c r="K3211" s="61" t="s">
        <v>1830</v>
      </c>
      <c r="L3211" s="61" t="s">
        <v>84</v>
      </c>
      <c r="M3211" s="66" t="s">
        <v>78</v>
      </c>
      <c r="N3211" s="61" t="s">
        <v>1548</v>
      </c>
      <c r="O3211" s="61" t="s">
        <v>589</v>
      </c>
      <c r="P3211" s="61" t="s">
        <v>467</v>
      </c>
      <c r="Q3211" s="68">
        <v>65</v>
      </c>
      <c r="R3211" s="68">
        <v>9.94</v>
      </c>
      <c r="S3211" s="69">
        <v>646.37</v>
      </c>
      <c r="T3211" s="70">
        <v>0.18</v>
      </c>
      <c r="U3211" s="79">
        <v>0</v>
      </c>
      <c r="V3211" s="70">
        <v>0.01</v>
      </c>
      <c r="W3211" s="79">
        <v>0</v>
      </c>
      <c r="X3211" s="61" t="s">
        <v>82</v>
      </c>
      <c r="Y3211" s="64" t="s">
        <v>50</v>
      </c>
      <c r="Z3211" s="65" t="s">
        <v>3021</v>
      </c>
      <c r="AA3211" s="60">
        <v>0</v>
      </c>
      <c r="AB3211" s="60">
        <v>0</v>
      </c>
      <c r="AC3211" s="75" t="s">
        <v>83</v>
      </c>
      <c r="AD3211" s="73">
        <v>2.7</v>
      </c>
      <c r="AE3211" s="73">
        <v>0</v>
      </c>
      <c r="AF3211" s="73">
        <v>0</v>
      </c>
      <c r="AG3211" s="73">
        <v>0</v>
      </c>
      <c r="AH3211" s="73">
        <v>0</v>
      </c>
      <c r="AI3211" s="73">
        <v>0</v>
      </c>
      <c r="AJ3211" s="73">
        <v>0.52</v>
      </c>
      <c r="AK3211" s="74">
        <v>3</v>
      </c>
      <c r="AL3211" s="90" t="s">
        <v>90</v>
      </c>
      <c r="AM3211" s="92"/>
    </row>
    <row r="3212" spans="1:39" ht="21" hidden="1" customHeight="1">
      <c r="A3212" s="60"/>
      <c r="B3212" s="61">
        <v>4000336</v>
      </c>
      <c r="C3212" s="61">
        <v>200944</v>
      </c>
      <c r="D3212" s="62">
        <v>44790</v>
      </c>
      <c r="E3212" s="334" t="s">
        <v>3615</v>
      </c>
      <c r="F3212" s="334" t="s">
        <v>3615</v>
      </c>
      <c r="G3212" s="114" t="s">
        <v>116</v>
      </c>
      <c r="H3212" s="78" t="s">
        <v>224</v>
      </c>
      <c r="I3212" s="63" t="s">
        <v>2346</v>
      </c>
      <c r="J3212" s="63" t="s">
        <v>2347</v>
      </c>
      <c r="K3212" s="61" t="s">
        <v>1830</v>
      </c>
      <c r="L3212" s="61">
        <v>20221200050413</v>
      </c>
      <c r="M3212" s="66" t="s">
        <v>155</v>
      </c>
      <c r="N3212" s="61" t="s">
        <v>1305</v>
      </c>
      <c r="O3212" s="61" t="s">
        <v>492</v>
      </c>
      <c r="P3212" s="61" t="s">
        <v>1143</v>
      </c>
      <c r="Q3212" s="68">
        <v>91.76</v>
      </c>
      <c r="R3212" s="68">
        <v>12.29</v>
      </c>
      <c r="S3212" s="69">
        <v>1127.5</v>
      </c>
      <c r="T3212" s="70">
        <v>0.32</v>
      </c>
      <c r="U3212" s="79">
        <v>0</v>
      </c>
      <c r="V3212" s="70">
        <v>0.11</v>
      </c>
      <c r="W3212" s="79">
        <v>0</v>
      </c>
      <c r="X3212" s="61" t="s">
        <v>1318</v>
      </c>
      <c r="Y3212" s="64" t="s">
        <v>50</v>
      </c>
      <c r="Z3212" s="65" t="s">
        <v>3021</v>
      </c>
      <c r="AA3212" s="60">
        <v>0</v>
      </c>
      <c r="AB3212" s="60">
        <v>0</v>
      </c>
      <c r="AC3212" s="75" t="s">
        <v>83</v>
      </c>
      <c r="AD3212" s="73">
        <v>368.04</v>
      </c>
      <c r="AE3212" s="73">
        <v>2910</v>
      </c>
      <c r="AF3212" s="73">
        <v>415.71</v>
      </c>
      <c r="AG3212" s="73">
        <v>61.76</v>
      </c>
      <c r="AH3212" s="73">
        <v>0</v>
      </c>
      <c r="AI3212" s="73">
        <v>0</v>
      </c>
      <c r="AJ3212" s="73">
        <v>0</v>
      </c>
      <c r="AK3212" s="74">
        <v>368</v>
      </c>
      <c r="AL3212" s="90" t="s">
        <v>575</v>
      </c>
      <c r="AM3212" s="82" t="s">
        <v>3673</v>
      </c>
    </row>
    <row r="3213" spans="1:39" ht="21" hidden="1" customHeight="1">
      <c r="A3213" s="60">
        <v>2859</v>
      </c>
      <c r="B3213" s="61">
        <v>13002562</v>
      </c>
      <c r="C3213" s="61">
        <v>512977</v>
      </c>
      <c r="D3213" s="62">
        <v>44790</v>
      </c>
      <c r="E3213" s="63" t="s">
        <v>3035</v>
      </c>
      <c r="F3213" s="63" t="s">
        <v>84</v>
      </c>
      <c r="G3213" s="114" t="s">
        <v>73</v>
      </c>
      <c r="H3213" s="78" t="s">
        <v>440</v>
      </c>
      <c r="I3213" s="63" t="s">
        <v>1152</v>
      </c>
      <c r="J3213" s="63" t="s">
        <v>2320</v>
      </c>
      <c r="K3213" s="61" t="s">
        <v>1830</v>
      </c>
      <c r="L3213" s="61" t="s">
        <v>84</v>
      </c>
      <c r="M3213" s="66" t="s">
        <v>155</v>
      </c>
      <c r="N3213" s="61" t="s">
        <v>471</v>
      </c>
      <c r="O3213" s="61" t="s">
        <v>471</v>
      </c>
      <c r="P3213" s="61" t="s">
        <v>471</v>
      </c>
      <c r="Q3213" s="68">
        <v>116.88</v>
      </c>
      <c r="R3213" s="68">
        <v>7.64</v>
      </c>
      <c r="S3213" s="69">
        <v>892.79</v>
      </c>
      <c r="T3213" s="70">
        <v>0.26</v>
      </c>
      <c r="U3213" s="79">
        <v>0</v>
      </c>
      <c r="V3213" s="70">
        <v>0.01</v>
      </c>
      <c r="W3213" s="79">
        <v>0</v>
      </c>
      <c r="X3213" s="61" t="s">
        <v>82</v>
      </c>
      <c r="Y3213" s="64" t="s">
        <v>50</v>
      </c>
      <c r="Z3213" s="65" t="s">
        <v>3021</v>
      </c>
      <c r="AA3213" s="60">
        <v>0</v>
      </c>
      <c r="AB3213" s="60">
        <v>0</v>
      </c>
      <c r="AC3213" s="75" t="s">
        <v>83</v>
      </c>
      <c r="AD3213" s="73">
        <v>24.91</v>
      </c>
      <c r="AE3213" s="73">
        <v>0</v>
      </c>
      <c r="AF3213" s="73">
        <v>0</v>
      </c>
      <c r="AG3213" s="73">
        <v>6.01</v>
      </c>
      <c r="AH3213" s="73">
        <v>0</v>
      </c>
      <c r="AI3213" s="73">
        <v>0</v>
      </c>
      <c r="AJ3213" s="73">
        <v>0</v>
      </c>
      <c r="AK3213" s="74">
        <v>25</v>
      </c>
      <c r="AL3213" s="90" t="s">
        <v>90</v>
      </c>
      <c r="AM3213" s="92"/>
    </row>
    <row r="3214" spans="1:39" ht="21" hidden="1" customHeight="1">
      <c r="A3214" s="60">
        <v>2860</v>
      </c>
      <c r="B3214" s="97">
        <v>10007281</v>
      </c>
      <c r="C3214" s="97">
        <v>24120261</v>
      </c>
      <c r="D3214" s="98">
        <v>44790</v>
      </c>
      <c r="E3214" s="334" t="s">
        <v>3571</v>
      </c>
      <c r="F3214" s="334" t="s">
        <v>3571</v>
      </c>
      <c r="G3214" s="115" t="s">
        <v>73</v>
      </c>
      <c r="H3214" s="100" t="s">
        <v>74</v>
      </c>
      <c r="I3214" s="99" t="s">
        <v>75</v>
      </c>
      <c r="J3214" s="99" t="s">
        <v>1810</v>
      </c>
      <c r="K3214" s="97" t="s">
        <v>1830</v>
      </c>
      <c r="L3214" s="97">
        <v>20211200096663</v>
      </c>
      <c r="M3214" s="126" t="s">
        <v>155</v>
      </c>
      <c r="N3214" s="97" t="s">
        <v>1265</v>
      </c>
      <c r="O3214" s="97" t="s">
        <v>1347</v>
      </c>
      <c r="P3214" s="97" t="s">
        <v>2269</v>
      </c>
      <c r="Q3214" s="101">
        <v>25.24</v>
      </c>
      <c r="R3214" s="101">
        <v>7.24</v>
      </c>
      <c r="S3214" s="102">
        <v>181.2</v>
      </c>
      <c r="T3214" s="103">
        <v>0.05</v>
      </c>
      <c r="U3214" s="104">
        <v>0</v>
      </c>
      <c r="V3214" s="103">
        <v>0</v>
      </c>
      <c r="W3214" s="104">
        <v>0</v>
      </c>
      <c r="X3214" s="97" t="s">
        <v>49</v>
      </c>
      <c r="Y3214" s="109" t="s">
        <v>50</v>
      </c>
      <c r="Z3214" s="65" t="s">
        <v>3021</v>
      </c>
      <c r="AA3214" s="60">
        <v>0</v>
      </c>
      <c r="AB3214" s="60">
        <v>0</v>
      </c>
      <c r="AC3214" s="105" t="s">
        <v>49</v>
      </c>
      <c r="AD3214" s="106">
        <v>0</v>
      </c>
      <c r="AE3214" s="106">
        <v>680</v>
      </c>
      <c r="AF3214" s="106">
        <v>97.14</v>
      </c>
      <c r="AG3214" s="106">
        <v>0</v>
      </c>
      <c r="AH3214" s="106">
        <v>0</v>
      </c>
      <c r="AI3214" s="106">
        <v>0</v>
      </c>
      <c r="AJ3214" s="106">
        <v>0</v>
      </c>
      <c r="AK3214" s="107">
        <v>0</v>
      </c>
      <c r="AL3214" s="90" t="s">
        <v>575</v>
      </c>
      <c r="AM3214" s="82" t="e">
        <v>#N/A</v>
      </c>
    </row>
    <row r="3215" spans="1:39" ht="21" hidden="1" customHeight="1">
      <c r="A3215" s="60">
        <v>2861</v>
      </c>
      <c r="B3215" s="61">
        <v>11004319</v>
      </c>
      <c r="C3215" s="61">
        <v>56294</v>
      </c>
      <c r="D3215" s="62">
        <v>44791</v>
      </c>
      <c r="E3215" s="63" t="s">
        <v>3017</v>
      </c>
      <c r="F3215" s="63" t="s">
        <v>152</v>
      </c>
      <c r="G3215" s="114" t="s">
        <v>40</v>
      </c>
      <c r="H3215" s="78" t="s">
        <v>85</v>
      </c>
      <c r="I3215" s="63" t="s">
        <v>201</v>
      </c>
      <c r="J3215" s="63" t="s">
        <v>3038</v>
      </c>
      <c r="K3215" s="61" t="s">
        <v>1830</v>
      </c>
      <c r="L3215" s="61">
        <v>20221200059493</v>
      </c>
      <c r="M3215" s="66" t="s">
        <v>78</v>
      </c>
      <c r="N3215" s="61" t="s">
        <v>471</v>
      </c>
      <c r="O3215" s="61" t="s">
        <v>471</v>
      </c>
      <c r="P3215" s="61" t="s">
        <v>471</v>
      </c>
      <c r="Q3215" s="68">
        <v>24.89</v>
      </c>
      <c r="R3215" s="68">
        <v>1.52</v>
      </c>
      <c r="S3215" s="69">
        <v>37.76</v>
      </c>
      <c r="T3215" s="70">
        <v>0.01</v>
      </c>
      <c r="U3215" s="79">
        <v>0</v>
      </c>
      <c r="V3215" s="70">
        <v>0.01</v>
      </c>
      <c r="W3215" s="79">
        <v>0</v>
      </c>
      <c r="X3215" s="61" t="s">
        <v>160</v>
      </c>
      <c r="Y3215" s="64" t="s">
        <v>50</v>
      </c>
      <c r="Z3215" s="65" t="s">
        <v>3021</v>
      </c>
      <c r="AA3215" s="60">
        <v>0</v>
      </c>
      <c r="AB3215" s="60">
        <v>0</v>
      </c>
      <c r="AC3215" s="75" t="s">
        <v>2803</v>
      </c>
      <c r="AD3215" s="73">
        <v>37.76</v>
      </c>
      <c r="AE3215" s="73">
        <v>0</v>
      </c>
      <c r="AF3215" s="73">
        <v>0</v>
      </c>
      <c r="AG3215" s="73">
        <v>0</v>
      </c>
      <c r="AH3215" s="73">
        <v>0</v>
      </c>
      <c r="AI3215" s="73">
        <v>7</v>
      </c>
      <c r="AJ3215" s="73">
        <v>0</v>
      </c>
      <c r="AK3215" s="74">
        <v>0</v>
      </c>
      <c r="AL3215" s="90" t="s">
        <v>161</v>
      </c>
      <c r="AM3215" s="82" t="s">
        <v>3560</v>
      </c>
    </row>
    <row r="3216" spans="1:39" ht="21" hidden="1" customHeight="1">
      <c r="A3216" s="60">
        <v>2862</v>
      </c>
      <c r="B3216" s="61">
        <v>11001694</v>
      </c>
      <c r="C3216" s="61">
        <v>169279</v>
      </c>
      <c r="D3216" s="62">
        <v>44791</v>
      </c>
      <c r="E3216" s="63" t="s">
        <v>38</v>
      </c>
      <c r="F3216" s="63" t="s">
        <v>770</v>
      </c>
      <c r="G3216" s="114" t="s">
        <v>40</v>
      </c>
      <c r="H3216" s="78" t="s">
        <v>85</v>
      </c>
      <c r="I3216" s="63" t="s">
        <v>753</v>
      </c>
      <c r="J3216" s="63" t="s">
        <v>753</v>
      </c>
      <c r="K3216" s="61" t="s">
        <v>1830</v>
      </c>
      <c r="L3216" s="61">
        <v>20221200044853</v>
      </c>
      <c r="M3216" s="66" t="s">
        <v>78</v>
      </c>
      <c r="N3216" s="61" t="s">
        <v>2048</v>
      </c>
      <c r="O3216" s="61" t="s">
        <v>755</v>
      </c>
      <c r="P3216" s="61" t="s">
        <v>756</v>
      </c>
      <c r="Q3216" s="68">
        <v>112.07</v>
      </c>
      <c r="R3216" s="68">
        <v>6.23</v>
      </c>
      <c r="S3216" s="69">
        <v>697.72</v>
      </c>
      <c r="T3216" s="70">
        <v>0.2</v>
      </c>
      <c r="U3216" s="79">
        <v>0</v>
      </c>
      <c r="V3216" s="70">
        <v>0.11000000000000001</v>
      </c>
      <c r="W3216" s="79">
        <v>0</v>
      </c>
      <c r="X3216" s="61" t="s">
        <v>82</v>
      </c>
      <c r="Y3216" s="64" t="s">
        <v>50</v>
      </c>
      <c r="Z3216" s="65" t="s">
        <v>3021</v>
      </c>
      <c r="AA3216" s="60">
        <v>0</v>
      </c>
      <c r="AB3216" s="60">
        <v>0</v>
      </c>
      <c r="AC3216" s="75" t="s">
        <v>83</v>
      </c>
      <c r="AD3216" s="73">
        <v>375.58000000000004</v>
      </c>
      <c r="AE3216" s="73">
        <v>0</v>
      </c>
      <c r="AF3216" s="73">
        <v>0</v>
      </c>
      <c r="AG3216" s="73">
        <v>75.27000000000001</v>
      </c>
      <c r="AH3216" s="73">
        <v>0</v>
      </c>
      <c r="AI3216" s="73">
        <v>0</v>
      </c>
      <c r="AJ3216" s="73">
        <v>0</v>
      </c>
      <c r="AK3216" s="74">
        <v>375</v>
      </c>
      <c r="AL3216" s="90" t="s">
        <v>161</v>
      </c>
      <c r="AM3216" s="92"/>
    </row>
    <row r="3217" spans="1:39" ht="21" hidden="1" customHeight="1">
      <c r="A3217" s="60">
        <v>2863</v>
      </c>
      <c r="B3217" s="61">
        <v>11006371</v>
      </c>
      <c r="C3217" s="61">
        <v>171845</v>
      </c>
      <c r="D3217" s="62">
        <v>44791</v>
      </c>
      <c r="E3217" s="63" t="s">
        <v>38</v>
      </c>
      <c r="F3217" s="63" t="s">
        <v>84</v>
      </c>
      <c r="G3217" s="114" t="s">
        <v>40</v>
      </c>
      <c r="H3217" s="78" t="s">
        <v>85</v>
      </c>
      <c r="I3217" s="63" t="s">
        <v>1033</v>
      </c>
      <c r="J3217" s="63" t="s">
        <v>1101</v>
      </c>
      <c r="K3217" s="61" t="s">
        <v>1830</v>
      </c>
      <c r="L3217" s="61" t="s">
        <v>84</v>
      </c>
      <c r="M3217" s="66" t="s">
        <v>45</v>
      </c>
      <c r="N3217" s="61" t="s">
        <v>2975</v>
      </c>
      <c r="O3217" s="61" t="s">
        <v>3089</v>
      </c>
      <c r="P3217" s="61" t="s">
        <v>1566</v>
      </c>
      <c r="Q3217" s="68">
        <v>43.65</v>
      </c>
      <c r="R3217" s="68">
        <v>6.02</v>
      </c>
      <c r="S3217" s="69">
        <v>262.75</v>
      </c>
      <c r="T3217" s="70">
        <v>0.08</v>
      </c>
      <c r="U3217" s="79">
        <v>0</v>
      </c>
      <c r="V3217" s="70">
        <v>0.03</v>
      </c>
      <c r="W3217" s="79">
        <v>0</v>
      </c>
      <c r="X3217" s="61" t="s">
        <v>82</v>
      </c>
      <c r="Y3217" s="64" t="s">
        <v>50</v>
      </c>
      <c r="Z3217" s="65" t="s">
        <v>3021</v>
      </c>
      <c r="AA3217" s="60">
        <v>0</v>
      </c>
      <c r="AB3217" s="60">
        <v>0</v>
      </c>
      <c r="AC3217" s="75" t="s">
        <v>83</v>
      </c>
      <c r="AD3217" s="73">
        <v>108</v>
      </c>
      <c r="AE3217" s="73">
        <v>0</v>
      </c>
      <c r="AF3217" s="73">
        <v>0</v>
      </c>
      <c r="AG3217" s="73">
        <v>29.490000000000002</v>
      </c>
      <c r="AH3217" s="73">
        <v>0</v>
      </c>
      <c r="AI3217" s="73">
        <v>0</v>
      </c>
      <c r="AJ3217" s="73">
        <v>0</v>
      </c>
      <c r="AK3217" s="74">
        <v>108</v>
      </c>
      <c r="AL3217" s="90" t="s">
        <v>90</v>
      </c>
      <c r="AM3217" s="92"/>
    </row>
    <row r="3218" spans="1:39" ht="21" hidden="1" customHeight="1">
      <c r="A3218" s="60">
        <v>2864</v>
      </c>
      <c r="B3218" s="61">
        <v>5005011</v>
      </c>
      <c r="C3218" s="61">
        <v>301005</v>
      </c>
      <c r="D3218" s="62">
        <v>44791</v>
      </c>
      <c r="E3218" s="63" t="s">
        <v>38</v>
      </c>
      <c r="F3218" s="63" t="s">
        <v>39</v>
      </c>
      <c r="G3218" s="114" t="s">
        <v>116</v>
      </c>
      <c r="H3218" s="78" t="s">
        <v>117</v>
      </c>
      <c r="I3218" s="63" t="s">
        <v>118</v>
      </c>
      <c r="J3218" s="63" t="s">
        <v>119</v>
      </c>
      <c r="K3218" s="61" t="s">
        <v>1830</v>
      </c>
      <c r="L3218" s="61" t="s">
        <v>120</v>
      </c>
      <c r="M3218" s="66" t="s">
        <v>78</v>
      </c>
      <c r="N3218" s="61" t="s">
        <v>571</v>
      </c>
      <c r="O3218" s="61" t="s">
        <v>122</v>
      </c>
      <c r="P3218" s="61" t="s">
        <v>123</v>
      </c>
      <c r="Q3218" s="68">
        <v>88.5</v>
      </c>
      <c r="R3218" s="68">
        <v>4.18</v>
      </c>
      <c r="S3218" s="69">
        <v>369.93</v>
      </c>
      <c r="T3218" s="70">
        <v>0.11</v>
      </c>
      <c r="U3218" s="79">
        <v>0</v>
      </c>
      <c r="V3218" s="70">
        <v>0.11</v>
      </c>
      <c r="W3218" s="79">
        <v>0</v>
      </c>
      <c r="X3218" s="61" t="s">
        <v>124</v>
      </c>
      <c r="Y3218" s="64" t="s">
        <v>50</v>
      </c>
      <c r="Z3218" s="65" t="s">
        <v>3021</v>
      </c>
      <c r="AA3218" s="60">
        <v>0</v>
      </c>
      <c r="AB3218" s="60">
        <v>0</v>
      </c>
      <c r="AC3218" s="75" t="s">
        <v>125</v>
      </c>
      <c r="AD3218" s="73">
        <v>369.93</v>
      </c>
      <c r="AE3218" s="73">
        <v>0</v>
      </c>
      <c r="AF3218" s="73">
        <v>0</v>
      </c>
      <c r="AG3218" s="73">
        <v>0</v>
      </c>
      <c r="AH3218" s="73">
        <v>0</v>
      </c>
      <c r="AI3218" s="73">
        <v>0</v>
      </c>
      <c r="AJ3218" s="73">
        <v>102.62</v>
      </c>
      <c r="AK3218" s="74">
        <v>0</v>
      </c>
      <c r="AL3218" s="90" t="s">
        <v>52</v>
      </c>
      <c r="AM3218" s="92"/>
    </row>
    <row r="3219" spans="1:39" ht="21" hidden="1" customHeight="1">
      <c r="A3219" s="60">
        <v>2865</v>
      </c>
      <c r="B3219" s="61">
        <v>7001172</v>
      </c>
      <c r="C3219" s="61">
        <v>353074</v>
      </c>
      <c r="D3219" s="62">
        <v>44791</v>
      </c>
      <c r="E3219" s="63" t="s">
        <v>2659</v>
      </c>
      <c r="F3219" s="63" t="s">
        <v>770</v>
      </c>
      <c r="G3219" s="114" t="s">
        <v>175</v>
      </c>
      <c r="H3219" s="78" t="s">
        <v>240</v>
      </c>
      <c r="I3219" s="63" t="s">
        <v>291</v>
      </c>
      <c r="J3219" s="63" t="s">
        <v>2349</v>
      </c>
      <c r="K3219" s="61" t="s">
        <v>2367</v>
      </c>
      <c r="L3219" s="61">
        <v>20211200087243</v>
      </c>
      <c r="M3219" s="66" t="s">
        <v>78</v>
      </c>
      <c r="N3219" s="61" t="s">
        <v>1859</v>
      </c>
      <c r="O3219" s="61" t="s">
        <v>1883</v>
      </c>
      <c r="P3219" s="61" t="s">
        <v>2813</v>
      </c>
      <c r="Q3219" s="68">
        <v>44.38</v>
      </c>
      <c r="R3219" s="68">
        <v>6.78</v>
      </c>
      <c r="S3219" s="69">
        <v>300.72000000000003</v>
      </c>
      <c r="T3219" s="70">
        <v>0.09</v>
      </c>
      <c r="U3219" s="79">
        <v>0</v>
      </c>
      <c r="V3219" s="70">
        <v>0.08</v>
      </c>
      <c r="W3219" s="79">
        <v>0</v>
      </c>
      <c r="X3219" s="61" t="s">
        <v>1668</v>
      </c>
      <c r="Y3219" s="64" t="s">
        <v>50</v>
      </c>
      <c r="Z3219" s="65" t="s">
        <v>3021</v>
      </c>
      <c r="AA3219" s="60">
        <v>0</v>
      </c>
      <c r="AB3219" s="60">
        <v>0</v>
      </c>
      <c r="AC3219" s="75" t="s">
        <v>1668</v>
      </c>
      <c r="AD3219" s="73">
        <v>278.88</v>
      </c>
      <c r="AE3219" s="73">
        <v>0</v>
      </c>
      <c r="AF3219" s="73">
        <v>0</v>
      </c>
      <c r="AG3219" s="73">
        <v>14.37</v>
      </c>
      <c r="AH3219" s="73">
        <v>0</v>
      </c>
      <c r="AI3219" s="73">
        <v>0</v>
      </c>
      <c r="AJ3219" s="73">
        <v>59.5</v>
      </c>
      <c r="AK3219" s="74">
        <v>0</v>
      </c>
      <c r="AL3219" s="90" t="s">
        <v>161</v>
      </c>
      <c r="AM3219" s="92"/>
    </row>
    <row r="3220" spans="1:39" ht="21" hidden="1" customHeight="1">
      <c r="A3220" s="60">
        <v>2866</v>
      </c>
      <c r="B3220" s="61">
        <v>10006643</v>
      </c>
      <c r="C3220" s="61">
        <v>34010067</v>
      </c>
      <c r="D3220" s="62">
        <v>44791</v>
      </c>
      <c r="E3220" s="63" t="s">
        <v>173</v>
      </c>
      <c r="F3220" s="63" t="s">
        <v>1822</v>
      </c>
      <c r="G3220" s="114" t="s">
        <v>73</v>
      </c>
      <c r="H3220" s="78" t="s">
        <v>74</v>
      </c>
      <c r="I3220" s="63" t="s">
        <v>809</v>
      </c>
      <c r="J3220" s="63" t="s">
        <v>810</v>
      </c>
      <c r="K3220" s="61" t="s">
        <v>1830</v>
      </c>
      <c r="L3220" s="61">
        <v>20221200039803</v>
      </c>
      <c r="M3220" s="66" t="s">
        <v>155</v>
      </c>
      <c r="N3220" s="61" t="s">
        <v>1265</v>
      </c>
      <c r="O3220" s="61" t="s">
        <v>81</v>
      </c>
      <c r="P3220" s="61" t="s">
        <v>81</v>
      </c>
      <c r="Q3220" s="68">
        <v>71.680000000000007</v>
      </c>
      <c r="R3220" s="68">
        <v>2.25</v>
      </c>
      <c r="S3220" s="69">
        <v>161.28</v>
      </c>
      <c r="T3220" s="70">
        <v>0.05</v>
      </c>
      <c r="U3220" s="79">
        <v>7.0000000000000007E-2</v>
      </c>
      <c r="V3220" s="70">
        <v>0.05</v>
      </c>
      <c r="W3220" s="79">
        <v>71.680000000000007</v>
      </c>
      <c r="X3220" s="61" t="s">
        <v>82</v>
      </c>
      <c r="Y3220" s="64" t="s">
        <v>50</v>
      </c>
      <c r="Z3220" s="65" t="s">
        <v>3021</v>
      </c>
      <c r="AA3220" s="60">
        <v>0</v>
      </c>
      <c r="AB3220" s="60">
        <v>0</v>
      </c>
      <c r="AC3220" s="75" t="s">
        <v>83</v>
      </c>
      <c r="AD3220" s="73">
        <v>160.57</v>
      </c>
      <c r="AE3220" s="73">
        <v>0</v>
      </c>
      <c r="AF3220" s="73">
        <v>0</v>
      </c>
      <c r="AG3220" s="73">
        <v>16.440000000000001</v>
      </c>
      <c r="AH3220" s="73">
        <v>0</v>
      </c>
      <c r="AI3220" s="73">
        <v>0</v>
      </c>
      <c r="AJ3220" s="73">
        <v>0</v>
      </c>
      <c r="AK3220" s="74">
        <v>0</v>
      </c>
      <c r="AL3220" s="90" t="s">
        <v>161</v>
      </c>
      <c r="AM3220" s="92"/>
    </row>
    <row r="3221" spans="1:39" ht="21" hidden="1" customHeight="1">
      <c r="A3221" s="60">
        <v>2867</v>
      </c>
      <c r="B3221" s="61">
        <v>1005319</v>
      </c>
      <c r="C3221" s="61">
        <v>136433</v>
      </c>
      <c r="D3221" s="62">
        <v>44791</v>
      </c>
      <c r="E3221" s="63" t="s">
        <v>38</v>
      </c>
      <c r="F3221" s="63" t="s">
        <v>770</v>
      </c>
      <c r="G3221" s="114" t="s">
        <v>40</v>
      </c>
      <c r="H3221" s="78" t="s">
        <v>41</v>
      </c>
      <c r="I3221" s="63" t="s">
        <v>41</v>
      </c>
      <c r="J3221" s="63" t="s">
        <v>41</v>
      </c>
      <c r="K3221" s="61" t="s">
        <v>1830</v>
      </c>
      <c r="L3221" s="61">
        <v>20221200050493</v>
      </c>
      <c r="M3221" s="66" t="s">
        <v>45</v>
      </c>
      <c r="N3221" s="61" t="s">
        <v>492</v>
      </c>
      <c r="O3221" s="61" t="s">
        <v>2116</v>
      </c>
      <c r="P3221" s="61" t="s">
        <v>2850</v>
      </c>
      <c r="Q3221" s="68">
        <v>72.790000000000006</v>
      </c>
      <c r="R3221" s="68">
        <v>7.78</v>
      </c>
      <c r="S3221" s="69">
        <v>566.44000000000005</v>
      </c>
      <c r="T3221" s="70">
        <v>0.16</v>
      </c>
      <c r="U3221" s="79">
        <v>0</v>
      </c>
      <c r="V3221" s="70">
        <v>0</v>
      </c>
      <c r="W3221" s="79">
        <v>0</v>
      </c>
      <c r="X3221" s="61" t="s">
        <v>49</v>
      </c>
      <c r="Y3221" s="64" t="s">
        <v>50</v>
      </c>
      <c r="Z3221" s="65" t="s">
        <v>3021</v>
      </c>
      <c r="AA3221" s="60">
        <v>0</v>
      </c>
      <c r="AB3221" s="60">
        <v>0</v>
      </c>
      <c r="AC3221" s="75" t="s">
        <v>49</v>
      </c>
      <c r="AD3221" s="73">
        <v>0</v>
      </c>
      <c r="AE3221" s="73">
        <v>380</v>
      </c>
      <c r="AF3221" s="73">
        <v>54.29</v>
      </c>
      <c r="AG3221" s="73">
        <v>0</v>
      </c>
      <c r="AH3221" s="73">
        <v>0</v>
      </c>
      <c r="AI3221" s="73">
        <v>0</v>
      </c>
      <c r="AJ3221" s="73">
        <v>0</v>
      </c>
      <c r="AK3221" s="74">
        <v>0</v>
      </c>
      <c r="AL3221" s="90" t="s">
        <v>161</v>
      </c>
      <c r="AM3221" s="92"/>
    </row>
    <row r="3222" spans="1:39" ht="21" hidden="1" customHeight="1">
      <c r="A3222" s="60">
        <v>2868</v>
      </c>
      <c r="B3222" s="61">
        <v>2000927</v>
      </c>
      <c r="C3222" s="61">
        <v>141916</v>
      </c>
      <c r="D3222" s="62">
        <v>44791</v>
      </c>
      <c r="E3222" s="63" t="s">
        <v>38</v>
      </c>
      <c r="F3222" s="63" t="s">
        <v>770</v>
      </c>
      <c r="G3222" s="114" t="s">
        <v>73</v>
      </c>
      <c r="H3222" s="78" t="s">
        <v>153</v>
      </c>
      <c r="I3222" s="63" t="s">
        <v>762</v>
      </c>
      <c r="J3222" s="63" t="s">
        <v>2599</v>
      </c>
      <c r="K3222" s="61" t="s">
        <v>1830</v>
      </c>
      <c r="L3222" s="61">
        <v>20221200050493</v>
      </c>
      <c r="M3222" s="66" t="s">
        <v>45</v>
      </c>
      <c r="N3222" s="61" t="s">
        <v>235</v>
      </c>
      <c r="O3222" s="61" t="s">
        <v>1342</v>
      </c>
      <c r="P3222" s="61" t="s">
        <v>1360</v>
      </c>
      <c r="Q3222" s="68">
        <v>18.579999999999998</v>
      </c>
      <c r="R3222" s="68">
        <v>7.17</v>
      </c>
      <c r="S3222" s="69">
        <v>133.24</v>
      </c>
      <c r="T3222" s="70">
        <v>0.04</v>
      </c>
      <c r="U3222" s="79">
        <v>0</v>
      </c>
      <c r="V3222" s="70">
        <v>0</v>
      </c>
      <c r="W3222" s="79">
        <v>0</v>
      </c>
      <c r="X3222" s="61" t="s">
        <v>49</v>
      </c>
      <c r="Y3222" s="64" t="s">
        <v>50</v>
      </c>
      <c r="Z3222" s="65" t="s">
        <v>3021</v>
      </c>
      <c r="AA3222" s="60">
        <v>0</v>
      </c>
      <c r="AB3222" s="60">
        <v>0</v>
      </c>
      <c r="AC3222" s="75" t="s">
        <v>49</v>
      </c>
      <c r="AD3222" s="73">
        <v>0</v>
      </c>
      <c r="AE3222" s="73">
        <v>100</v>
      </c>
      <c r="AF3222" s="73">
        <v>14.29</v>
      </c>
      <c r="AG3222" s="73">
        <v>0</v>
      </c>
      <c r="AH3222" s="73">
        <v>0</v>
      </c>
      <c r="AI3222" s="73">
        <v>0</v>
      </c>
      <c r="AJ3222" s="73">
        <v>0</v>
      </c>
      <c r="AK3222" s="74">
        <v>0</v>
      </c>
      <c r="AL3222" s="90" t="s">
        <v>161</v>
      </c>
      <c r="AM3222" s="92"/>
    </row>
    <row r="3223" spans="1:39" ht="21" hidden="1" customHeight="1">
      <c r="A3223" s="60">
        <v>2869</v>
      </c>
      <c r="B3223" s="61">
        <v>2000919</v>
      </c>
      <c r="C3223" s="61">
        <v>141917</v>
      </c>
      <c r="D3223" s="62">
        <v>44791</v>
      </c>
      <c r="E3223" s="63" t="s">
        <v>38</v>
      </c>
      <c r="F3223" s="63" t="s">
        <v>770</v>
      </c>
      <c r="G3223" s="114" t="s">
        <v>73</v>
      </c>
      <c r="H3223" s="78" t="s">
        <v>153</v>
      </c>
      <c r="I3223" s="63" t="s">
        <v>762</v>
      </c>
      <c r="J3223" s="63" t="s">
        <v>2599</v>
      </c>
      <c r="K3223" s="61" t="s">
        <v>1830</v>
      </c>
      <c r="L3223" s="61">
        <v>20221200050493</v>
      </c>
      <c r="M3223" s="66" t="s">
        <v>45</v>
      </c>
      <c r="N3223" s="61" t="s">
        <v>235</v>
      </c>
      <c r="O3223" s="61" t="s">
        <v>1360</v>
      </c>
      <c r="P3223" s="61" t="s">
        <v>1672</v>
      </c>
      <c r="Q3223" s="68">
        <v>52.42</v>
      </c>
      <c r="R3223" s="68">
        <v>7.25</v>
      </c>
      <c r="S3223" s="69">
        <v>380.12</v>
      </c>
      <c r="T3223" s="70">
        <v>0.11</v>
      </c>
      <c r="U3223" s="79">
        <v>0</v>
      </c>
      <c r="V3223" s="70">
        <v>0</v>
      </c>
      <c r="W3223" s="79">
        <v>0</v>
      </c>
      <c r="X3223" s="61" t="s">
        <v>49</v>
      </c>
      <c r="Y3223" s="64" t="s">
        <v>50</v>
      </c>
      <c r="Z3223" s="65" t="s">
        <v>3021</v>
      </c>
      <c r="AA3223" s="60">
        <v>0</v>
      </c>
      <c r="AB3223" s="60">
        <v>0</v>
      </c>
      <c r="AC3223" s="75" t="s">
        <v>49</v>
      </c>
      <c r="AD3223" s="73">
        <v>0</v>
      </c>
      <c r="AE3223" s="73">
        <v>450</v>
      </c>
      <c r="AF3223" s="73">
        <v>64.290000000000006</v>
      </c>
      <c r="AG3223" s="73">
        <v>0</v>
      </c>
      <c r="AH3223" s="73">
        <v>0</v>
      </c>
      <c r="AI3223" s="73">
        <v>0</v>
      </c>
      <c r="AJ3223" s="73">
        <v>0</v>
      </c>
      <c r="AK3223" s="74">
        <v>0</v>
      </c>
      <c r="AL3223" s="90" t="s">
        <v>161</v>
      </c>
      <c r="AM3223" s="92"/>
    </row>
    <row r="3224" spans="1:39" ht="21" hidden="1" customHeight="1">
      <c r="A3224" s="60">
        <v>2870</v>
      </c>
      <c r="B3224" s="61">
        <v>2000901</v>
      </c>
      <c r="C3224" s="61">
        <v>141918</v>
      </c>
      <c r="D3224" s="62">
        <v>44791</v>
      </c>
      <c r="E3224" s="63" t="s">
        <v>38</v>
      </c>
      <c r="F3224" s="63" t="s">
        <v>770</v>
      </c>
      <c r="G3224" s="114" t="s">
        <v>73</v>
      </c>
      <c r="H3224" s="78" t="s">
        <v>153</v>
      </c>
      <c r="I3224" s="63" t="s">
        <v>762</v>
      </c>
      <c r="J3224" s="63" t="s">
        <v>2599</v>
      </c>
      <c r="K3224" s="61" t="s">
        <v>1830</v>
      </c>
      <c r="L3224" s="61">
        <v>20221200050493</v>
      </c>
      <c r="M3224" s="66" t="s">
        <v>45</v>
      </c>
      <c r="N3224" s="61" t="s">
        <v>235</v>
      </c>
      <c r="O3224" s="61" t="s">
        <v>1672</v>
      </c>
      <c r="P3224" s="61" t="s">
        <v>2620</v>
      </c>
      <c r="Q3224" s="68">
        <v>25.57</v>
      </c>
      <c r="R3224" s="68">
        <v>7.95</v>
      </c>
      <c r="S3224" s="69">
        <v>203.4</v>
      </c>
      <c r="T3224" s="70">
        <v>0.06</v>
      </c>
      <c r="U3224" s="79">
        <v>0</v>
      </c>
      <c r="V3224" s="70">
        <v>0</v>
      </c>
      <c r="W3224" s="79">
        <v>0</v>
      </c>
      <c r="X3224" s="61" t="s">
        <v>49</v>
      </c>
      <c r="Y3224" s="64" t="s">
        <v>50</v>
      </c>
      <c r="Z3224" s="65" t="s">
        <v>3021</v>
      </c>
      <c r="AA3224" s="60">
        <v>0</v>
      </c>
      <c r="AB3224" s="60">
        <v>0</v>
      </c>
      <c r="AC3224" s="75" t="s">
        <v>49</v>
      </c>
      <c r="AD3224" s="73">
        <v>0</v>
      </c>
      <c r="AE3224" s="73">
        <v>120</v>
      </c>
      <c r="AF3224" s="73">
        <v>17.14</v>
      </c>
      <c r="AG3224" s="73">
        <v>0</v>
      </c>
      <c r="AH3224" s="73">
        <v>0</v>
      </c>
      <c r="AI3224" s="73">
        <v>0</v>
      </c>
      <c r="AJ3224" s="73">
        <v>0</v>
      </c>
      <c r="AK3224" s="74">
        <v>0</v>
      </c>
      <c r="AL3224" s="90" t="s">
        <v>161</v>
      </c>
      <c r="AM3224" s="92"/>
    </row>
    <row r="3225" spans="1:39" ht="21" hidden="1" customHeight="1">
      <c r="A3225" s="60">
        <v>2871</v>
      </c>
      <c r="B3225" s="61">
        <v>2000856</v>
      </c>
      <c r="C3225" s="61">
        <v>141920</v>
      </c>
      <c r="D3225" s="62">
        <v>44791</v>
      </c>
      <c r="E3225" s="63" t="s">
        <v>38</v>
      </c>
      <c r="F3225" s="63" t="s">
        <v>770</v>
      </c>
      <c r="G3225" s="114" t="s">
        <v>73</v>
      </c>
      <c r="H3225" s="78" t="s">
        <v>153</v>
      </c>
      <c r="I3225" s="63" t="s">
        <v>762</v>
      </c>
      <c r="J3225" s="63" t="s">
        <v>2599</v>
      </c>
      <c r="K3225" s="61" t="s">
        <v>1830</v>
      </c>
      <c r="L3225" s="61">
        <v>20221200050493</v>
      </c>
      <c r="M3225" s="66" t="s">
        <v>45</v>
      </c>
      <c r="N3225" s="61" t="s">
        <v>235</v>
      </c>
      <c r="O3225" s="61" t="s">
        <v>1455</v>
      </c>
      <c r="P3225" s="61" t="s">
        <v>1839</v>
      </c>
      <c r="Q3225" s="68">
        <v>55.84</v>
      </c>
      <c r="R3225" s="68">
        <v>10.88</v>
      </c>
      <c r="S3225" s="69">
        <v>607.19000000000005</v>
      </c>
      <c r="T3225" s="70">
        <v>0.17</v>
      </c>
      <c r="U3225" s="79">
        <v>0</v>
      </c>
      <c r="V3225" s="70">
        <v>0</v>
      </c>
      <c r="W3225" s="79">
        <v>0</v>
      </c>
      <c r="X3225" s="61" t="s">
        <v>49</v>
      </c>
      <c r="Y3225" s="64" t="s">
        <v>50</v>
      </c>
      <c r="Z3225" s="65" t="s">
        <v>3021</v>
      </c>
      <c r="AA3225" s="60">
        <v>0</v>
      </c>
      <c r="AB3225" s="60">
        <v>0</v>
      </c>
      <c r="AC3225" s="75" t="s">
        <v>49</v>
      </c>
      <c r="AD3225" s="73">
        <v>0</v>
      </c>
      <c r="AE3225" s="73">
        <v>310</v>
      </c>
      <c r="AF3225" s="73">
        <v>44.29</v>
      </c>
      <c r="AG3225" s="73">
        <v>0</v>
      </c>
      <c r="AH3225" s="73">
        <v>0</v>
      </c>
      <c r="AI3225" s="73">
        <v>0</v>
      </c>
      <c r="AJ3225" s="73">
        <v>0</v>
      </c>
      <c r="AK3225" s="74">
        <v>0</v>
      </c>
      <c r="AL3225" s="90" t="s">
        <v>161</v>
      </c>
      <c r="AM3225" s="92"/>
    </row>
    <row r="3226" spans="1:39" ht="21" hidden="1" customHeight="1">
      <c r="A3226" s="60">
        <v>2872</v>
      </c>
      <c r="B3226" s="61">
        <v>2000843</v>
      </c>
      <c r="C3226" s="61">
        <v>141921</v>
      </c>
      <c r="D3226" s="62">
        <v>44791</v>
      </c>
      <c r="E3226" s="63" t="s">
        <v>38</v>
      </c>
      <c r="F3226" s="63" t="s">
        <v>770</v>
      </c>
      <c r="G3226" s="114" t="s">
        <v>73</v>
      </c>
      <c r="H3226" s="78" t="s">
        <v>153</v>
      </c>
      <c r="I3226" s="63" t="s">
        <v>762</v>
      </c>
      <c r="J3226" s="63" t="s">
        <v>2599</v>
      </c>
      <c r="K3226" s="61" t="s">
        <v>1830</v>
      </c>
      <c r="L3226" s="61">
        <v>20221200050493</v>
      </c>
      <c r="M3226" s="66" t="s">
        <v>45</v>
      </c>
      <c r="N3226" s="61" t="s">
        <v>235</v>
      </c>
      <c r="O3226" s="61" t="s">
        <v>1839</v>
      </c>
      <c r="P3226" s="61" t="s">
        <v>704</v>
      </c>
      <c r="Q3226" s="68">
        <v>39.18</v>
      </c>
      <c r="R3226" s="68">
        <v>8.0500000000000007</v>
      </c>
      <c r="S3226" s="69">
        <v>314.42</v>
      </c>
      <c r="T3226" s="70">
        <v>0.09</v>
      </c>
      <c r="U3226" s="79">
        <v>0</v>
      </c>
      <c r="V3226" s="70">
        <v>0</v>
      </c>
      <c r="W3226" s="79">
        <v>0</v>
      </c>
      <c r="X3226" s="61" t="s">
        <v>49</v>
      </c>
      <c r="Y3226" s="64" t="s">
        <v>50</v>
      </c>
      <c r="Z3226" s="65" t="s">
        <v>3021</v>
      </c>
      <c r="AA3226" s="60">
        <v>0</v>
      </c>
      <c r="AB3226" s="60">
        <v>0</v>
      </c>
      <c r="AC3226" s="75" t="s">
        <v>49</v>
      </c>
      <c r="AD3226" s="73">
        <v>0</v>
      </c>
      <c r="AE3226" s="73">
        <v>140</v>
      </c>
      <c r="AF3226" s="73">
        <v>20</v>
      </c>
      <c r="AG3226" s="73">
        <v>0</v>
      </c>
      <c r="AH3226" s="73">
        <v>0</v>
      </c>
      <c r="AI3226" s="73">
        <v>0</v>
      </c>
      <c r="AJ3226" s="73">
        <v>0</v>
      </c>
      <c r="AK3226" s="74">
        <v>0</v>
      </c>
      <c r="AL3226" s="90" t="s">
        <v>161</v>
      </c>
      <c r="AM3226" s="92"/>
    </row>
    <row r="3227" spans="1:39" ht="21" hidden="1" customHeight="1">
      <c r="A3227" s="60">
        <v>2873</v>
      </c>
      <c r="B3227" s="61">
        <v>10002344</v>
      </c>
      <c r="C3227" s="61">
        <v>165999</v>
      </c>
      <c r="D3227" s="62">
        <v>44791</v>
      </c>
      <c r="E3227" s="63" t="s">
        <v>38</v>
      </c>
      <c r="F3227" s="63" t="s">
        <v>77</v>
      </c>
      <c r="G3227" s="114" t="s">
        <v>73</v>
      </c>
      <c r="H3227" s="78" t="s">
        <v>74</v>
      </c>
      <c r="I3227" s="63" t="s">
        <v>74</v>
      </c>
      <c r="J3227" s="63" t="s">
        <v>1029</v>
      </c>
      <c r="K3227" s="61" t="s">
        <v>1830</v>
      </c>
      <c r="L3227" s="61">
        <v>20221200036843</v>
      </c>
      <c r="M3227" s="66" t="s">
        <v>78</v>
      </c>
      <c r="N3227" s="61" t="s">
        <v>3090</v>
      </c>
      <c r="O3227" s="61" t="s">
        <v>1030</v>
      </c>
      <c r="P3227" s="61" t="s">
        <v>3091</v>
      </c>
      <c r="Q3227" s="68">
        <v>32.5</v>
      </c>
      <c r="R3227" s="68">
        <v>4.75</v>
      </c>
      <c r="S3227" s="69">
        <v>154.49</v>
      </c>
      <c r="T3227" s="70">
        <v>0.04</v>
      </c>
      <c r="U3227" s="79">
        <v>0</v>
      </c>
      <c r="V3227" s="70">
        <v>0.04</v>
      </c>
      <c r="W3227" s="79">
        <v>0</v>
      </c>
      <c r="X3227" s="61" t="s">
        <v>82</v>
      </c>
      <c r="Y3227" s="64" t="s">
        <v>50</v>
      </c>
      <c r="Z3227" s="65" t="s">
        <v>3021</v>
      </c>
      <c r="AA3227" s="60">
        <v>0</v>
      </c>
      <c r="AB3227" s="60">
        <v>0</v>
      </c>
      <c r="AC3227" s="75" t="s">
        <v>83</v>
      </c>
      <c r="AD3227" s="73">
        <v>133</v>
      </c>
      <c r="AE3227" s="73">
        <v>0</v>
      </c>
      <c r="AF3227" s="73">
        <v>0</v>
      </c>
      <c r="AG3227" s="73">
        <v>36.260000000000005</v>
      </c>
      <c r="AH3227" s="73">
        <v>0</v>
      </c>
      <c r="AI3227" s="73">
        <v>0</v>
      </c>
      <c r="AJ3227" s="73">
        <v>0</v>
      </c>
      <c r="AK3227" s="74">
        <v>133</v>
      </c>
      <c r="AL3227" s="90" t="s">
        <v>90</v>
      </c>
      <c r="AM3227" s="92"/>
    </row>
    <row r="3228" spans="1:39" ht="21" hidden="1" customHeight="1">
      <c r="A3228" s="60"/>
      <c r="B3228" s="61">
        <v>9003974</v>
      </c>
      <c r="C3228" s="61">
        <v>390198</v>
      </c>
      <c r="D3228" s="62">
        <v>44791</v>
      </c>
      <c r="E3228" s="63" t="s">
        <v>3035</v>
      </c>
      <c r="F3228" s="63" t="s">
        <v>84</v>
      </c>
      <c r="G3228" s="114" t="s">
        <v>109</v>
      </c>
      <c r="H3228" s="78" t="s">
        <v>495</v>
      </c>
      <c r="I3228" s="63" t="s">
        <v>1307</v>
      </c>
      <c r="J3228" s="63" t="s">
        <v>2409</v>
      </c>
      <c r="K3228" s="61" t="s">
        <v>1830</v>
      </c>
      <c r="L3228" s="61" t="s">
        <v>84</v>
      </c>
      <c r="M3228" s="66" t="s">
        <v>155</v>
      </c>
      <c r="N3228" s="61" t="s">
        <v>498</v>
      </c>
      <c r="O3228" s="61" t="s">
        <v>1156</v>
      </c>
      <c r="P3228" s="61" t="s">
        <v>2407</v>
      </c>
      <c r="Q3228" s="68">
        <v>102.25</v>
      </c>
      <c r="R3228" s="68">
        <v>12.23</v>
      </c>
      <c r="S3228" s="69">
        <v>1250.99</v>
      </c>
      <c r="T3228" s="70">
        <v>0</v>
      </c>
      <c r="U3228" s="79">
        <v>0</v>
      </c>
      <c r="V3228" s="70">
        <v>0.01</v>
      </c>
      <c r="W3228" s="79">
        <v>0</v>
      </c>
      <c r="X3228" s="61" t="s">
        <v>82</v>
      </c>
      <c r="Y3228" s="64" t="s">
        <v>50</v>
      </c>
      <c r="Z3228" s="65" t="s">
        <v>3021</v>
      </c>
      <c r="AA3228" s="60">
        <v>0</v>
      </c>
      <c r="AB3228" s="60">
        <v>0</v>
      </c>
      <c r="AC3228" s="75" t="s">
        <v>83</v>
      </c>
      <c r="AD3228" s="73">
        <v>9.3800000000000008</v>
      </c>
      <c r="AE3228" s="73">
        <v>0</v>
      </c>
      <c r="AF3228" s="73">
        <v>0</v>
      </c>
      <c r="AG3228" s="73">
        <v>0</v>
      </c>
      <c r="AH3228" s="73">
        <v>0</v>
      </c>
      <c r="AI3228" s="73">
        <v>0</v>
      </c>
      <c r="AJ3228" s="73">
        <v>1.8</v>
      </c>
      <c r="AK3228" s="74">
        <v>9</v>
      </c>
      <c r="AL3228" s="90" t="s">
        <v>90</v>
      </c>
      <c r="AM3228" s="92"/>
    </row>
    <row r="3229" spans="1:39" ht="21" hidden="1" customHeight="1">
      <c r="A3229" s="60">
        <v>2874</v>
      </c>
      <c r="B3229" s="61">
        <v>2002198</v>
      </c>
      <c r="C3229" s="61">
        <v>473497</v>
      </c>
      <c r="D3229" s="62">
        <v>44791</v>
      </c>
      <c r="E3229" s="63" t="s">
        <v>38</v>
      </c>
      <c r="F3229" s="63" t="s">
        <v>770</v>
      </c>
      <c r="G3229" s="114" t="s">
        <v>73</v>
      </c>
      <c r="H3229" s="78" t="s">
        <v>153</v>
      </c>
      <c r="I3229" s="63" t="s">
        <v>762</v>
      </c>
      <c r="J3229" s="63" t="s">
        <v>2599</v>
      </c>
      <c r="K3229" s="61" t="s">
        <v>1830</v>
      </c>
      <c r="L3229" s="61">
        <v>20221200050493</v>
      </c>
      <c r="M3229" s="66" t="s">
        <v>45</v>
      </c>
      <c r="N3229" s="61" t="s">
        <v>235</v>
      </c>
      <c r="O3229" s="61" t="s">
        <v>1672</v>
      </c>
      <c r="P3229" s="61" t="s">
        <v>2620</v>
      </c>
      <c r="Q3229" s="68">
        <v>27.02</v>
      </c>
      <c r="R3229" s="68">
        <v>9.67</v>
      </c>
      <c r="S3229" s="69">
        <v>261.31</v>
      </c>
      <c r="T3229" s="70">
        <v>7.0000000000000007E-2</v>
      </c>
      <c r="U3229" s="79">
        <v>0</v>
      </c>
      <c r="V3229" s="70">
        <v>0</v>
      </c>
      <c r="W3229" s="79">
        <v>0</v>
      </c>
      <c r="X3229" s="61" t="s">
        <v>49</v>
      </c>
      <c r="Y3229" s="64" t="s">
        <v>50</v>
      </c>
      <c r="Z3229" s="65" t="s">
        <v>3021</v>
      </c>
      <c r="AA3229" s="60">
        <v>0</v>
      </c>
      <c r="AB3229" s="60">
        <v>0</v>
      </c>
      <c r="AC3229" s="75" t="s">
        <v>49</v>
      </c>
      <c r="AD3229" s="73">
        <v>0</v>
      </c>
      <c r="AE3229" s="73">
        <v>170</v>
      </c>
      <c r="AF3229" s="73">
        <v>24.29</v>
      </c>
      <c r="AG3229" s="73">
        <v>0</v>
      </c>
      <c r="AH3229" s="73">
        <v>0</v>
      </c>
      <c r="AI3229" s="73">
        <v>0</v>
      </c>
      <c r="AJ3229" s="73">
        <v>0</v>
      </c>
      <c r="AK3229" s="74">
        <v>0</v>
      </c>
      <c r="AL3229" s="90" t="s">
        <v>161</v>
      </c>
      <c r="AM3229" s="92"/>
    </row>
    <row r="3230" spans="1:39" ht="21" hidden="1" customHeight="1">
      <c r="A3230" s="60">
        <v>2875</v>
      </c>
      <c r="B3230" s="61">
        <v>9004345</v>
      </c>
      <c r="C3230" s="61">
        <v>533857</v>
      </c>
      <c r="D3230" s="62">
        <v>44791</v>
      </c>
      <c r="E3230" s="63" t="s">
        <v>3035</v>
      </c>
      <c r="F3230" s="63" t="s">
        <v>84</v>
      </c>
      <c r="G3230" s="114" t="s">
        <v>109</v>
      </c>
      <c r="H3230" s="78" t="s">
        <v>495</v>
      </c>
      <c r="I3230" s="63" t="s">
        <v>1307</v>
      </c>
      <c r="J3230" s="63" t="s">
        <v>2409</v>
      </c>
      <c r="K3230" s="61" t="s">
        <v>1830</v>
      </c>
      <c r="L3230" s="61" t="s">
        <v>84</v>
      </c>
      <c r="M3230" s="66" t="s">
        <v>155</v>
      </c>
      <c r="N3230" s="61" t="s">
        <v>498</v>
      </c>
      <c r="O3230" s="61" t="s">
        <v>2407</v>
      </c>
      <c r="P3230" s="61" t="s">
        <v>288</v>
      </c>
      <c r="Q3230" s="68">
        <v>100.75</v>
      </c>
      <c r="R3230" s="68">
        <v>10.19</v>
      </c>
      <c r="S3230" s="69">
        <v>1026.6199999999999</v>
      </c>
      <c r="T3230" s="70">
        <v>0.28999999999999998</v>
      </c>
      <c r="U3230" s="79">
        <v>0</v>
      </c>
      <c r="V3230" s="70">
        <v>0.01</v>
      </c>
      <c r="W3230" s="79">
        <v>0</v>
      </c>
      <c r="X3230" s="61" t="s">
        <v>82</v>
      </c>
      <c r="Y3230" s="64" t="s">
        <v>50</v>
      </c>
      <c r="Z3230" s="65" t="s">
        <v>3021</v>
      </c>
      <c r="AA3230" s="60">
        <v>0</v>
      </c>
      <c r="AB3230" s="60">
        <v>0</v>
      </c>
      <c r="AC3230" s="75" t="s">
        <v>83</v>
      </c>
      <c r="AD3230" s="73">
        <v>4.3600000000000003</v>
      </c>
      <c r="AE3230" s="73">
        <v>0</v>
      </c>
      <c r="AF3230" s="73">
        <v>0</v>
      </c>
      <c r="AG3230" s="73">
        <v>0</v>
      </c>
      <c r="AH3230" s="73">
        <v>0</v>
      </c>
      <c r="AI3230" s="73">
        <v>0</v>
      </c>
      <c r="AJ3230" s="73">
        <v>0.84</v>
      </c>
      <c r="AK3230" s="74">
        <v>4</v>
      </c>
      <c r="AL3230" s="90" t="s">
        <v>90</v>
      </c>
      <c r="AM3230" s="92"/>
    </row>
    <row r="3231" spans="1:39" ht="21" hidden="1" customHeight="1">
      <c r="A3231" s="60">
        <v>2876</v>
      </c>
      <c r="B3231" s="61">
        <v>7008699</v>
      </c>
      <c r="C3231" s="61">
        <v>34012325</v>
      </c>
      <c r="D3231" s="62">
        <v>44791</v>
      </c>
      <c r="E3231" s="63" t="s">
        <v>173</v>
      </c>
      <c r="F3231" s="63" t="s">
        <v>1822</v>
      </c>
      <c r="G3231" s="114" t="s">
        <v>175</v>
      </c>
      <c r="H3231" s="78" t="s">
        <v>240</v>
      </c>
      <c r="I3231" s="63" t="s">
        <v>396</v>
      </c>
      <c r="J3231" s="63" t="s">
        <v>1512</v>
      </c>
      <c r="K3231" s="61" t="s">
        <v>1830</v>
      </c>
      <c r="L3231" s="61">
        <v>20221200039803</v>
      </c>
      <c r="M3231" s="66" t="s">
        <v>78</v>
      </c>
      <c r="N3231" s="61" t="s">
        <v>269</v>
      </c>
      <c r="O3231" s="61" t="s">
        <v>3057</v>
      </c>
      <c r="P3231" s="61" t="s">
        <v>3058</v>
      </c>
      <c r="Q3231" s="68">
        <v>28.76</v>
      </c>
      <c r="R3231" s="68">
        <v>3.13</v>
      </c>
      <c r="S3231" s="69">
        <v>90.02</v>
      </c>
      <c r="T3231" s="70">
        <v>0.03</v>
      </c>
      <c r="U3231" s="79">
        <v>0.03</v>
      </c>
      <c r="V3231" s="70">
        <v>0.02</v>
      </c>
      <c r="W3231" s="79">
        <v>28.76</v>
      </c>
      <c r="X3231" s="61" t="s">
        <v>82</v>
      </c>
      <c r="Y3231" s="64" t="s">
        <v>50</v>
      </c>
      <c r="Z3231" s="65" t="s">
        <v>3021</v>
      </c>
      <c r="AA3231" s="60">
        <v>0</v>
      </c>
      <c r="AB3231" s="60">
        <v>0</v>
      </c>
      <c r="AC3231" s="75" t="s">
        <v>83</v>
      </c>
      <c r="AD3231" s="73">
        <v>82.05</v>
      </c>
      <c r="AE3231" s="73">
        <v>0</v>
      </c>
      <c r="AF3231" s="73">
        <v>0</v>
      </c>
      <c r="AG3231" s="73">
        <v>9.4499999999999993</v>
      </c>
      <c r="AH3231" s="73">
        <v>0</v>
      </c>
      <c r="AI3231" s="73">
        <v>0</v>
      </c>
      <c r="AJ3231" s="73">
        <v>0</v>
      </c>
      <c r="AK3231" s="74">
        <v>0</v>
      </c>
      <c r="AL3231" s="90" t="s">
        <v>161</v>
      </c>
      <c r="AM3231" s="92"/>
    </row>
    <row r="3232" spans="1:39" ht="21" hidden="1" customHeight="1">
      <c r="A3232" s="60">
        <v>2877</v>
      </c>
      <c r="B3232" s="97">
        <v>7008699</v>
      </c>
      <c r="C3232" s="97">
        <v>34012327</v>
      </c>
      <c r="D3232" s="98">
        <v>44791</v>
      </c>
      <c r="E3232" s="99" t="s">
        <v>173</v>
      </c>
      <c r="F3232" s="99" t="s">
        <v>1822</v>
      </c>
      <c r="G3232" s="115" t="s">
        <v>175</v>
      </c>
      <c r="H3232" s="100" t="s">
        <v>240</v>
      </c>
      <c r="I3232" s="99" t="s">
        <v>396</v>
      </c>
      <c r="J3232" s="99" t="s">
        <v>1512</v>
      </c>
      <c r="K3232" s="97" t="s">
        <v>1830</v>
      </c>
      <c r="L3232" s="97">
        <v>20221200039803</v>
      </c>
      <c r="M3232" s="126" t="s">
        <v>78</v>
      </c>
      <c r="N3232" s="97" t="s">
        <v>269</v>
      </c>
      <c r="O3232" s="97" t="s">
        <v>3057</v>
      </c>
      <c r="P3232" s="97" t="s">
        <v>3058</v>
      </c>
      <c r="Q3232" s="101">
        <v>51.59</v>
      </c>
      <c r="R3232" s="101">
        <v>3.28</v>
      </c>
      <c r="S3232" s="102">
        <v>169.22</v>
      </c>
      <c r="T3232" s="103">
        <v>0.05</v>
      </c>
      <c r="U3232" s="104">
        <v>0.05</v>
      </c>
      <c r="V3232" s="103">
        <v>0.04</v>
      </c>
      <c r="W3232" s="104">
        <v>51.59</v>
      </c>
      <c r="X3232" s="97" t="s">
        <v>82</v>
      </c>
      <c r="Y3232" s="109" t="s">
        <v>50</v>
      </c>
      <c r="Z3232" s="65" t="s">
        <v>3021</v>
      </c>
      <c r="AA3232" s="60">
        <v>0</v>
      </c>
      <c r="AB3232" s="60">
        <v>0</v>
      </c>
      <c r="AC3232" s="105" t="s">
        <v>83</v>
      </c>
      <c r="AD3232" s="106">
        <v>147.06</v>
      </c>
      <c r="AE3232" s="106">
        <v>0</v>
      </c>
      <c r="AF3232" s="106">
        <v>0</v>
      </c>
      <c r="AG3232" s="106">
        <v>17.100000000000001</v>
      </c>
      <c r="AH3232" s="106">
        <v>0</v>
      </c>
      <c r="AI3232" s="106">
        <v>0</v>
      </c>
      <c r="AJ3232" s="106">
        <v>0</v>
      </c>
      <c r="AK3232" s="107">
        <v>0</v>
      </c>
      <c r="AL3232" s="108" t="s">
        <v>161</v>
      </c>
      <c r="AM3232" s="92"/>
    </row>
    <row r="3233" spans="1:39" ht="21" hidden="1" customHeight="1">
      <c r="A3233" s="60">
        <v>2878</v>
      </c>
      <c r="B3233" s="61">
        <v>10003655</v>
      </c>
      <c r="C3233" s="61">
        <v>165725</v>
      </c>
      <c r="D3233" s="62">
        <v>44792</v>
      </c>
      <c r="E3233" s="63" t="s">
        <v>38</v>
      </c>
      <c r="F3233" s="63" t="s">
        <v>39</v>
      </c>
      <c r="G3233" s="114" t="s">
        <v>73</v>
      </c>
      <c r="H3233" s="78" t="s">
        <v>74</v>
      </c>
      <c r="I3233" s="63" t="s">
        <v>74</v>
      </c>
      <c r="J3233" s="63" t="s">
        <v>1027</v>
      </c>
      <c r="K3233" s="61" t="s">
        <v>1830</v>
      </c>
      <c r="L3233" s="61">
        <v>20221200054493</v>
      </c>
      <c r="M3233" s="66" t="s">
        <v>78</v>
      </c>
      <c r="N3233" s="61" t="s">
        <v>3092</v>
      </c>
      <c r="O3233" s="61" t="s">
        <v>2832</v>
      </c>
      <c r="P3233" s="61" t="s">
        <v>1577</v>
      </c>
      <c r="Q3233" s="68">
        <v>59.59</v>
      </c>
      <c r="R3233" s="68">
        <v>8.35</v>
      </c>
      <c r="S3233" s="69">
        <v>497.29</v>
      </c>
      <c r="T3233" s="70">
        <v>0.14000000000000001</v>
      </c>
      <c r="U3233" s="79">
        <v>0</v>
      </c>
      <c r="V3233" s="70">
        <v>0.12</v>
      </c>
      <c r="W3233" s="79">
        <v>0</v>
      </c>
      <c r="X3233" s="61" t="s">
        <v>124</v>
      </c>
      <c r="Y3233" s="64" t="s">
        <v>50</v>
      </c>
      <c r="Z3233" s="65" t="s">
        <v>3021</v>
      </c>
      <c r="AA3233" s="60">
        <v>0</v>
      </c>
      <c r="AB3233" s="60">
        <v>0</v>
      </c>
      <c r="AC3233" s="75" t="s">
        <v>125</v>
      </c>
      <c r="AD3233" s="73">
        <v>409.8</v>
      </c>
      <c r="AE3233" s="73">
        <v>0</v>
      </c>
      <c r="AF3233" s="73">
        <v>0</v>
      </c>
      <c r="AG3233" s="73">
        <v>0</v>
      </c>
      <c r="AH3233" s="73">
        <v>0</v>
      </c>
      <c r="AI3233" s="73">
        <v>0</v>
      </c>
      <c r="AJ3233" s="73">
        <v>105.83</v>
      </c>
      <c r="AK3233" s="74">
        <v>0</v>
      </c>
      <c r="AL3233" s="90" t="s">
        <v>52</v>
      </c>
      <c r="AM3233" s="92"/>
    </row>
    <row r="3234" spans="1:39" ht="21" hidden="1" customHeight="1">
      <c r="A3234" s="60">
        <v>2879</v>
      </c>
      <c r="B3234" s="61">
        <v>5006850</v>
      </c>
      <c r="C3234" s="61">
        <v>305318</v>
      </c>
      <c r="D3234" s="62">
        <v>44792</v>
      </c>
      <c r="E3234" s="63" t="s">
        <v>38</v>
      </c>
      <c r="F3234" s="63" t="s">
        <v>39</v>
      </c>
      <c r="G3234" s="114" t="s">
        <v>116</v>
      </c>
      <c r="H3234" s="78" t="s">
        <v>117</v>
      </c>
      <c r="I3234" s="63" t="s">
        <v>118</v>
      </c>
      <c r="J3234" s="63" t="s">
        <v>629</v>
      </c>
      <c r="K3234" s="61" t="s">
        <v>1830</v>
      </c>
      <c r="L3234" s="61">
        <v>20221200032413</v>
      </c>
      <c r="M3234" s="66" t="s">
        <v>78</v>
      </c>
      <c r="N3234" s="61" t="s">
        <v>1087</v>
      </c>
      <c r="O3234" s="61" t="s">
        <v>3093</v>
      </c>
      <c r="P3234" s="61" t="s">
        <v>3083</v>
      </c>
      <c r="Q3234" s="68">
        <v>102.96</v>
      </c>
      <c r="R3234" s="68">
        <v>7</v>
      </c>
      <c r="S3234" s="69">
        <v>720.72</v>
      </c>
      <c r="T3234" s="70">
        <v>0.21</v>
      </c>
      <c r="U3234" s="79">
        <v>0</v>
      </c>
      <c r="V3234" s="70">
        <v>0.21</v>
      </c>
      <c r="W3234" s="79">
        <v>0</v>
      </c>
      <c r="X3234" s="61" t="s">
        <v>124</v>
      </c>
      <c r="Y3234" s="64" t="s">
        <v>50</v>
      </c>
      <c r="Z3234" s="65" t="s">
        <v>3021</v>
      </c>
      <c r="AA3234" s="60">
        <v>0</v>
      </c>
      <c r="AB3234" s="60">
        <v>0</v>
      </c>
      <c r="AC3234" s="75" t="s">
        <v>125</v>
      </c>
      <c r="AD3234" s="73">
        <v>720.72</v>
      </c>
      <c r="AE3234" s="73">
        <v>0</v>
      </c>
      <c r="AF3234" s="73">
        <v>0</v>
      </c>
      <c r="AG3234" s="73">
        <v>0</v>
      </c>
      <c r="AH3234" s="73">
        <v>0</v>
      </c>
      <c r="AI3234" s="73">
        <v>0</v>
      </c>
      <c r="AJ3234" s="73">
        <v>158.86000000000001</v>
      </c>
      <c r="AK3234" s="74">
        <v>0</v>
      </c>
      <c r="AL3234" s="90" t="s">
        <v>52</v>
      </c>
      <c r="AM3234" s="92"/>
    </row>
    <row r="3235" spans="1:39" ht="21" hidden="1" customHeight="1">
      <c r="A3235" s="60">
        <v>2880</v>
      </c>
      <c r="B3235" s="61">
        <v>7001209</v>
      </c>
      <c r="C3235" s="61">
        <v>353173</v>
      </c>
      <c r="D3235" s="62">
        <v>44792</v>
      </c>
      <c r="E3235" s="63" t="s">
        <v>2659</v>
      </c>
      <c r="F3235" s="63" t="s">
        <v>770</v>
      </c>
      <c r="G3235" s="114" t="s">
        <v>175</v>
      </c>
      <c r="H3235" s="78" t="s">
        <v>240</v>
      </c>
      <c r="I3235" s="63" t="s">
        <v>291</v>
      </c>
      <c r="J3235" s="63" t="s">
        <v>2349</v>
      </c>
      <c r="K3235" s="61" t="s">
        <v>2367</v>
      </c>
      <c r="L3235" s="61">
        <v>20211200087243</v>
      </c>
      <c r="M3235" s="66" t="s">
        <v>78</v>
      </c>
      <c r="N3235" s="61" t="s">
        <v>356</v>
      </c>
      <c r="O3235" s="61" t="s">
        <v>1883</v>
      </c>
      <c r="P3235" s="61" t="s">
        <v>2813</v>
      </c>
      <c r="Q3235" s="68">
        <v>43.5</v>
      </c>
      <c r="R3235" s="68">
        <v>6.72</v>
      </c>
      <c r="S3235" s="69">
        <v>292.32</v>
      </c>
      <c r="T3235" s="70">
        <v>0.08</v>
      </c>
      <c r="U3235" s="79">
        <v>0</v>
      </c>
      <c r="V3235" s="70">
        <v>0.08</v>
      </c>
      <c r="W3235" s="79">
        <v>0</v>
      </c>
      <c r="X3235" s="61" t="s">
        <v>1668</v>
      </c>
      <c r="Y3235" s="64" t="s">
        <v>50</v>
      </c>
      <c r="Z3235" s="65" t="s">
        <v>3021</v>
      </c>
      <c r="AA3235" s="60">
        <v>0</v>
      </c>
      <c r="AB3235" s="60">
        <v>0</v>
      </c>
      <c r="AC3235" s="75" t="s">
        <v>1668</v>
      </c>
      <c r="AD3235" s="73">
        <v>292.32</v>
      </c>
      <c r="AE3235" s="73">
        <v>0</v>
      </c>
      <c r="AF3235" s="73">
        <v>0</v>
      </c>
      <c r="AG3235" s="73">
        <v>38.04</v>
      </c>
      <c r="AH3235" s="73">
        <v>0</v>
      </c>
      <c r="AI3235" s="73">
        <v>0</v>
      </c>
      <c r="AJ3235" s="73">
        <v>0</v>
      </c>
      <c r="AK3235" s="74">
        <v>0</v>
      </c>
      <c r="AL3235" s="90" t="s">
        <v>161</v>
      </c>
      <c r="AM3235" s="92"/>
    </row>
    <row r="3236" spans="1:39" ht="21" hidden="1" customHeight="1">
      <c r="A3236" s="60">
        <v>2881</v>
      </c>
      <c r="B3236" s="61">
        <v>16000869</v>
      </c>
      <c r="C3236" s="61">
        <v>188173</v>
      </c>
      <c r="D3236" s="62">
        <v>44792</v>
      </c>
      <c r="E3236" s="63" t="s">
        <v>2659</v>
      </c>
      <c r="F3236" s="63" t="s">
        <v>770</v>
      </c>
      <c r="G3236" s="114" t="s">
        <v>109</v>
      </c>
      <c r="H3236" s="78" t="s">
        <v>110</v>
      </c>
      <c r="I3236" s="63" t="s">
        <v>111</v>
      </c>
      <c r="J3236" s="63" t="s">
        <v>619</v>
      </c>
      <c r="K3236" s="61" t="s">
        <v>2367</v>
      </c>
      <c r="L3236" s="61">
        <v>20221200037493</v>
      </c>
      <c r="M3236" s="66" t="s">
        <v>45</v>
      </c>
      <c r="N3236" s="61" t="s">
        <v>620</v>
      </c>
      <c r="O3236" s="61" t="s">
        <v>626</v>
      </c>
      <c r="P3236" s="61" t="s">
        <v>621</v>
      </c>
      <c r="Q3236" s="68">
        <v>57.24</v>
      </c>
      <c r="R3236" s="68">
        <v>6.6</v>
      </c>
      <c r="S3236" s="69">
        <v>377.9</v>
      </c>
      <c r="T3236" s="70">
        <v>0.11</v>
      </c>
      <c r="U3236" s="79">
        <v>0</v>
      </c>
      <c r="V3236" s="70">
        <v>0.11</v>
      </c>
      <c r="W3236" s="79">
        <v>0</v>
      </c>
      <c r="X3236" s="61" t="s">
        <v>1668</v>
      </c>
      <c r="Y3236" s="64" t="s">
        <v>50</v>
      </c>
      <c r="Z3236" s="65" t="s">
        <v>3021</v>
      </c>
      <c r="AA3236" s="60">
        <v>0</v>
      </c>
      <c r="AB3236" s="60">
        <v>0</v>
      </c>
      <c r="AC3236" s="75" t="s">
        <v>1668</v>
      </c>
      <c r="AD3236" s="73">
        <v>382.5</v>
      </c>
      <c r="AE3236" s="73">
        <v>0</v>
      </c>
      <c r="AF3236" s="73">
        <v>0</v>
      </c>
      <c r="AG3236" s="73">
        <v>46.44</v>
      </c>
      <c r="AH3236" s="73">
        <v>0</v>
      </c>
      <c r="AI3236" s="73">
        <v>0</v>
      </c>
      <c r="AJ3236" s="73">
        <v>108.31</v>
      </c>
      <c r="AK3236" s="74">
        <v>0</v>
      </c>
      <c r="AL3236" s="90" t="s">
        <v>161</v>
      </c>
      <c r="AM3236" s="92"/>
    </row>
    <row r="3237" spans="1:39" ht="21" hidden="1" customHeight="1">
      <c r="A3237" s="60">
        <v>2882</v>
      </c>
      <c r="B3237" s="61">
        <v>8008642</v>
      </c>
      <c r="C3237" s="61">
        <v>150911</v>
      </c>
      <c r="D3237" s="62">
        <v>44792</v>
      </c>
      <c r="E3237" s="63" t="s">
        <v>38</v>
      </c>
      <c r="F3237" s="63" t="s">
        <v>84</v>
      </c>
      <c r="G3237" s="114" t="s">
        <v>175</v>
      </c>
      <c r="H3237" s="78" t="s">
        <v>176</v>
      </c>
      <c r="I3237" s="63" t="s">
        <v>1016</v>
      </c>
      <c r="J3237" s="63" t="s">
        <v>2990</v>
      </c>
      <c r="K3237" s="61" t="s">
        <v>1830</v>
      </c>
      <c r="L3237" s="61" t="s">
        <v>84</v>
      </c>
      <c r="M3237" s="66" t="s">
        <v>45</v>
      </c>
      <c r="N3237" s="61" t="s">
        <v>471</v>
      </c>
      <c r="O3237" s="61" t="s">
        <v>471</v>
      </c>
      <c r="P3237" s="61" t="s">
        <v>471</v>
      </c>
      <c r="Q3237" s="68">
        <v>67.739999999999995</v>
      </c>
      <c r="R3237" s="68">
        <v>7.07</v>
      </c>
      <c r="S3237" s="69">
        <v>478.68</v>
      </c>
      <c r="T3237" s="70">
        <v>0.14000000000000001</v>
      </c>
      <c r="U3237" s="79">
        <v>0</v>
      </c>
      <c r="V3237" s="70">
        <v>0.01</v>
      </c>
      <c r="W3237" s="79">
        <v>0</v>
      </c>
      <c r="X3237" s="61" t="s">
        <v>82</v>
      </c>
      <c r="Y3237" s="64" t="s">
        <v>50</v>
      </c>
      <c r="Z3237" s="65" t="s">
        <v>3021</v>
      </c>
      <c r="AA3237" s="60">
        <v>0</v>
      </c>
      <c r="AB3237" s="60">
        <v>0</v>
      </c>
      <c r="AC3237" s="75" t="s">
        <v>83</v>
      </c>
      <c r="AD3237" s="73">
        <v>6.11</v>
      </c>
      <c r="AE3237" s="73">
        <v>0</v>
      </c>
      <c r="AF3237" s="73">
        <v>0</v>
      </c>
      <c r="AG3237" s="73">
        <v>1.24</v>
      </c>
      <c r="AH3237" s="73">
        <v>0</v>
      </c>
      <c r="AI3237" s="73">
        <v>0</v>
      </c>
      <c r="AJ3237" s="73">
        <v>0</v>
      </c>
      <c r="AK3237" s="74">
        <v>6</v>
      </c>
      <c r="AL3237" s="90" t="s">
        <v>90</v>
      </c>
      <c r="AM3237" s="92"/>
    </row>
    <row r="3238" spans="1:39" ht="21" hidden="1" customHeight="1">
      <c r="A3238" s="60">
        <v>2883</v>
      </c>
      <c r="B3238" s="61">
        <v>1005446</v>
      </c>
      <c r="C3238" s="61">
        <v>510317</v>
      </c>
      <c r="D3238" s="62">
        <v>44792</v>
      </c>
      <c r="E3238" s="63" t="s">
        <v>38</v>
      </c>
      <c r="F3238" s="63" t="s">
        <v>770</v>
      </c>
      <c r="G3238" s="114" t="s">
        <v>40</v>
      </c>
      <c r="H3238" s="78" t="s">
        <v>41</v>
      </c>
      <c r="I3238" s="63" t="s">
        <v>759</v>
      </c>
      <c r="J3238" s="63" t="s">
        <v>1199</v>
      </c>
      <c r="K3238" s="61" t="s">
        <v>1830</v>
      </c>
      <c r="L3238" s="61">
        <v>20221200050493</v>
      </c>
      <c r="M3238" s="66" t="s">
        <v>45</v>
      </c>
      <c r="N3238" s="61" t="s">
        <v>1972</v>
      </c>
      <c r="O3238" s="61" t="s">
        <v>374</v>
      </c>
      <c r="P3238" s="61" t="s">
        <v>706</v>
      </c>
      <c r="Q3238" s="68">
        <v>92.97</v>
      </c>
      <c r="R3238" s="68">
        <v>5.96</v>
      </c>
      <c r="S3238" s="69">
        <v>553.64</v>
      </c>
      <c r="T3238" s="70">
        <v>0.16</v>
      </c>
      <c r="U3238" s="79">
        <v>0</v>
      </c>
      <c r="V3238" s="70">
        <v>0</v>
      </c>
      <c r="W3238" s="79">
        <v>0</v>
      </c>
      <c r="X3238" s="61" t="s">
        <v>49</v>
      </c>
      <c r="Y3238" s="64" t="s">
        <v>50</v>
      </c>
      <c r="Z3238" s="65" t="s">
        <v>3021</v>
      </c>
      <c r="AA3238" s="60">
        <v>0</v>
      </c>
      <c r="AB3238" s="60">
        <v>0</v>
      </c>
      <c r="AC3238" s="75" t="s">
        <v>49</v>
      </c>
      <c r="AD3238" s="73">
        <v>0</v>
      </c>
      <c r="AE3238" s="73">
        <v>140</v>
      </c>
      <c r="AF3238" s="73">
        <v>20</v>
      </c>
      <c r="AG3238" s="73">
        <v>0</v>
      </c>
      <c r="AH3238" s="73">
        <v>0</v>
      </c>
      <c r="AI3238" s="73">
        <v>0</v>
      </c>
      <c r="AJ3238" s="73">
        <v>0</v>
      </c>
      <c r="AK3238" s="74">
        <v>0</v>
      </c>
      <c r="AL3238" s="90" t="s">
        <v>161</v>
      </c>
      <c r="AM3238" s="92"/>
    </row>
    <row r="3239" spans="1:39" ht="21" hidden="1" customHeight="1">
      <c r="A3239" s="60">
        <v>2884</v>
      </c>
      <c r="B3239" s="61">
        <v>1005446</v>
      </c>
      <c r="C3239" s="61">
        <v>510319</v>
      </c>
      <c r="D3239" s="62">
        <v>44792</v>
      </c>
      <c r="E3239" s="63" t="s">
        <v>38</v>
      </c>
      <c r="F3239" s="63" t="s">
        <v>770</v>
      </c>
      <c r="G3239" s="114" t="s">
        <v>40</v>
      </c>
      <c r="H3239" s="78" t="s">
        <v>41</v>
      </c>
      <c r="I3239" s="63" t="s">
        <v>759</v>
      </c>
      <c r="J3239" s="63" t="s">
        <v>2201</v>
      </c>
      <c r="K3239" s="61" t="s">
        <v>1830</v>
      </c>
      <c r="L3239" s="61">
        <v>20221200050493</v>
      </c>
      <c r="M3239" s="66" t="s">
        <v>45</v>
      </c>
      <c r="N3239" s="61" t="s">
        <v>1972</v>
      </c>
      <c r="O3239" s="61" t="s">
        <v>374</v>
      </c>
      <c r="P3239" s="61" t="s">
        <v>706</v>
      </c>
      <c r="Q3239" s="68">
        <v>92.28</v>
      </c>
      <c r="R3239" s="68">
        <v>6.05</v>
      </c>
      <c r="S3239" s="69">
        <v>557.95000000000005</v>
      </c>
      <c r="T3239" s="70">
        <v>0.16</v>
      </c>
      <c r="U3239" s="79">
        <v>0</v>
      </c>
      <c r="V3239" s="70">
        <v>0</v>
      </c>
      <c r="W3239" s="79">
        <v>0</v>
      </c>
      <c r="X3239" s="61" t="s">
        <v>49</v>
      </c>
      <c r="Y3239" s="64" t="s">
        <v>50</v>
      </c>
      <c r="Z3239" s="65" t="s">
        <v>3021</v>
      </c>
      <c r="AA3239" s="60">
        <v>0</v>
      </c>
      <c r="AB3239" s="60">
        <v>0</v>
      </c>
      <c r="AC3239" s="75" t="s">
        <v>49</v>
      </c>
      <c r="AD3239" s="73">
        <v>0</v>
      </c>
      <c r="AE3239" s="73">
        <v>115</v>
      </c>
      <c r="AF3239" s="73">
        <v>16.43</v>
      </c>
      <c r="AG3239" s="73">
        <v>0</v>
      </c>
      <c r="AH3239" s="73">
        <v>0</v>
      </c>
      <c r="AI3239" s="73">
        <v>0</v>
      </c>
      <c r="AJ3239" s="73">
        <v>0</v>
      </c>
      <c r="AK3239" s="74">
        <v>0</v>
      </c>
      <c r="AL3239" s="90" t="s">
        <v>161</v>
      </c>
      <c r="AM3239" s="92"/>
    </row>
    <row r="3240" spans="1:39" ht="21" hidden="1" customHeight="1">
      <c r="A3240" s="60">
        <v>2885</v>
      </c>
      <c r="B3240" s="61">
        <v>1005602</v>
      </c>
      <c r="C3240" s="61">
        <v>510327</v>
      </c>
      <c r="D3240" s="62">
        <v>44792</v>
      </c>
      <c r="E3240" s="63" t="s">
        <v>38</v>
      </c>
      <c r="F3240" s="63" t="s">
        <v>770</v>
      </c>
      <c r="G3240" s="114" t="s">
        <v>40</v>
      </c>
      <c r="H3240" s="78" t="s">
        <v>41</v>
      </c>
      <c r="I3240" s="63" t="s">
        <v>41</v>
      </c>
      <c r="J3240" s="63" t="s">
        <v>2839</v>
      </c>
      <c r="K3240" s="61" t="s">
        <v>1830</v>
      </c>
      <c r="L3240" s="61">
        <v>20221200050493</v>
      </c>
      <c r="M3240" s="66" t="s">
        <v>45</v>
      </c>
      <c r="N3240" s="61" t="s">
        <v>1972</v>
      </c>
      <c r="O3240" s="61" t="s">
        <v>1336</v>
      </c>
      <c r="P3240" s="61" t="s">
        <v>1516</v>
      </c>
      <c r="Q3240" s="68">
        <v>84.75</v>
      </c>
      <c r="R3240" s="68">
        <v>6.58</v>
      </c>
      <c r="S3240" s="69">
        <v>557.72</v>
      </c>
      <c r="T3240" s="70">
        <v>0.16</v>
      </c>
      <c r="U3240" s="79">
        <v>0</v>
      </c>
      <c r="V3240" s="70">
        <v>0</v>
      </c>
      <c r="W3240" s="79">
        <v>0</v>
      </c>
      <c r="X3240" s="61" t="s">
        <v>49</v>
      </c>
      <c r="Y3240" s="64" t="s">
        <v>50</v>
      </c>
      <c r="Z3240" s="65" t="s">
        <v>3021</v>
      </c>
      <c r="AA3240" s="60">
        <v>0</v>
      </c>
      <c r="AB3240" s="60">
        <v>0</v>
      </c>
      <c r="AC3240" s="75" t="s">
        <v>49</v>
      </c>
      <c r="AD3240" s="73">
        <v>0</v>
      </c>
      <c r="AE3240" s="73">
        <v>70</v>
      </c>
      <c r="AF3240" s="73">
        <v>10</v>
      </c>
      <c r="AG3240" s="73">
        <v>0</v>
      </c>
      <c r="AH3240" s="73">
        <v>0</v>
      </c>
      <c r="AI3240" s="73">
        <v>0</v>
      </c>
      <c r="AJ3240" s="73">
        <v>0</v>
      </c>
      <c r="AK3240" s="74">
        <v>0</v>
      </c>
      <c r="AL3240" s="90" t="s">
        <v>161</v>
      </c>
      <c r="AM3240" s="92"/>
    </row>
    <row r="3241" spans="1:39" ht="21" hidden="1" customHeight="1">
      <c r="A3241" s="60">
        <v>2886</v>
      </c>
      <c r="B3241" s="61">
        <v>1005574</v>
      </c>
      <c r="C3241" s="61">
        <v>510332</v>
      </c>
      <c r="D3241" s="62">
        <v>44792</v>
      </c>
      <c r="E3241" s="63" t="s">
        <v>38</v>
      </c>
      <c r="F3241" s="63" t="s">
        <v>770</v>
      </c>
      <c r="G3241" s="114" t="s">
        <v>40</v>
      </c>
      <c r="H3241" s="78" t="s">
        <v>41</v>
      </c>
      <c r="I3241" s="63" t="s">
        <v>759</v>
      </c>
      <c r="J3241" s="63" t="s">
        <v>1199</v>
      </c>
      <c r="K3241" s="61" t="s">
        <v>1830</v>
      </c>
      <c r="L3241" s="61">
        <v>20221200050493</v>
      </c>
      <c r="M3241" s="66" t="s">
        <v>45</v>
      </c>
      <c r="N3241" s="61" t="s">
        <v>1972</v>
      </c>
      <c r="O3241" s="61" t="s">
        <v>1829</v>
      </c>
      <c r="P3241" s="61" t="s">
        <v>1053</v>
      </c>
      <c r="Q3241" s="68">
        <v>47.94</v>
      </c>
      <c r="R3241" s="68">
        <v>5.96</v>
      </c>
      <c r="S3241" s="69">
        <v>285.95</v>
      </c>
      <c r="T3241" s="70">
        <v>0.08</v>
      </c>
      <c r="U3241" s="79">
        <v>0</v>
      </c>
      <c r="V3241" s="70">
        <v>0</v>
      </c>
      <c r="W3241" s="79">
        <v>0</v>
      </c>
      <c r="X3241" s="61" t="s">
        <v>49</v>
      </c>
      <c r="Y3241" s="64" t="s">
        <v>50</v>
      </c>
      <c r="Z3241" s="65" t="s">
        <v>3021</v>
      </c>
      <c r="AA3241" s="60">
        <v>0</v>
      </c>
      <c r="AB3241" s="60">
        <v>0</v>
      </c>
      <c r="AC3241" s="75" t="s">
        <v>49</v>
      </c>
      <c r="AD3241" s="73">
        <v>0</v>
      </c>
      <c r="AE3241" s="73">
        <v>110</v>
      </c>
      <c r="AF3241" s="73">
        <v>15.71</v>
      </c>
      <c r="AG3241" s="73">
        <v>0</v>
      </c>
      <c r="AH3241" s="73">
        <v>0</v>
      </c>
      <c r="AI3241" s="73">
        <v>0</v>
      </c>
      <c r="AJ3241" s="73">
        <v>0</v>
      </c>
      <c r="AK3241" s="74">
        <v>0</v>
      </c>
      <c r="AL3241" s="90" t="s">
        <v>161</v>
      </c>
      <c r="AM3241" s="92"/>
    </row>
    <row r="3242" spans="1:39" ht="21" hidden="1" customHeight="1">
      <c r="A3242" s="60">
        <v>2887</v>
      </c>
      <c r="B3242" s="61">
        <v>1005485</v>
      </c>
      <c r="C3242" s="61">
        <v>510342</v>
      </c>
      <c r="D3242" s="62">
        <v>44792</v>
      </c>
      <c r="E3242" s="63" t="s">
        <v>38</v>
      </c>
      <c r="F3242" s="63" t="s">
        <v>770</v>
      </c>
      <c r="G3242" s="114" t="s">
        <v>40</v>
      </c>
      <c r="H3242" s="78" t="s">
        <v>41</v>
      </c>
      <c r="I3242" s="63" t="s">
        <v>759</v>
      </c>
      <c r="J3242" s="63" t="s">
        <v>1199</v>
      </c>
      <c r="K3242" s="61" t="s">
        <v>1830</v>
      </c>
      <c r="L3242" s="61">
        <v>20221200050493</v>
      </c>
      <c r="M3242" s="66" t="s">
        <v>45</v>
      </c>
      <c r="N3242" s="61" t="s">
        <v>1972</v>
      </c>
      <c r="O3242" s="61" t="s">
        <v>445</v>
      </c>
      <c r="P3242" s="61" t="s">
        <v>374</v>
      </c>
      <c r="Q3242" s="68">
        <v>91.38</v>
      </c>
      <c r="R3242" s="68">
        <v>5.94</v>
      </c>
      <c r="S3242" s="69">
        <v>542.97</v>
      </c>
      <c r="T3242" s="70">
        <v>0.16</v>
      </c>
      <c r="U3242" s="79">
        <v>0</v>
      </c>
      <c r="V3242" s="70">
        <v>0</v>
      </c>
      <c r="W3242" s="79">
        <v>0</v>
      </c>
      <c r="X3242" s="61" t="s">
        <v>49</v>
      </c>
      <c r="Y3242" s="64" t="s">
        <v>50</v>
      </c>
      <c r="Z3242" s="65" t="s">
        <v>3021</v>
      </c>
      <c r="AA3242" s="60">
        <v>0</v>
      </c>
      <c r="AB3242" s="60">
        <v>0</v>
      </c>
      <c r="AC3242" s="75" t="s">
        <v>49</v>
      </c>
      <c r="AD3242" s="73">
        <v>0</v>
      </c>
      <c r="AE3242" s="73">
        <v>220</v>
      </c>
      <c r="AF3242" s="73">
        <v>31.43</v>
      </c>
      <c r="AG3242" s="73">
        <v>0</v>
      </c>
      <c r="AH3242" s="73">
        <v>0</v>
      </c>
      <c r="AI3242" s="73">
        <v>0</v>
      </c>
      <c r="AJ3242" s="73">
        <v>0</v>
      </c>
      <c r="AK3242" s="74">
        <v>0</v>
      </c>
      <c r="AL3242" s="90" t="s">
        <v>161</v>
      </c>
      <c r="AM3242" s="92"/>
    </row>
    <row r="3243" spans="1:39" ht="21" hidden="1" customHeight="1">
      <c r="A3243" s="60">
        <v>2888</v>
      </c>
      <c r="B3243" s="61">
        <v>1005417</v>
      </c>
      <c r="C3243" s="61">
        <v>510349</v>
      </c>
      <c r="D3243" s="62">
        <v>44792</v>
      </c>
      <c r="E3243" s="63" t="s">
        <v>38</v>
      </c>
      <c r="F3243" s="63" t="s">
        <v>770</v>
      </c>
      <c r="G3243" s="114" t="s">
        <v>40</v>
      </c>
      <c r="H3243" s="78" t="s">
        <v>41</v>
      </c>
      <c r="I3243" s="63" t="s">
        <v>759</v>
      </c>
      <c r="J3243" s="63" t="s">
        <v>877</v>
      </c>
      <c r="K3243" s="61" t="s">
        <v>1830</v>
      </c>
      <c r="L3243" s="61">
        <v>20221200050493</v>
      </c>
      <c r="M3243" s="66" t="s">
        <v>45</v>
      </c>
      <c r="N3243" s="61" t="s">
        <v>1972</v>
      </c>
      <c r="O3243" s="61" t="s">
        <v>706</v>
      </c>
      <c r="P3243" s="61" t="s">
        <v>2747</v>
      </c>
      <c r="Q3243" s="68">
        <v>70.77</v>
      </c>
      <c r="R3243" s="68">
        <v>6.04</v>
      </c>
      <c r="S3243" s="69">
        <v>427.31</v>
      </c>
      <c r="T3243" s="70">
        <v>0.12</v>
      </c>
      <c r="U3243" s="79">
        <v>0</v>
      </c>
      <c r="V3243" s="70">
        <v>0</v>
      </c>
      <c r="W3243" s="79">
        <v>0</v>
      </c>
      <c r="X3243" s="61" t="s">
        <v>49</v>
      </c>
      <c r="Y3243" s="64" t="s">
        <v>50</v>
      </c>
      <c r="Z3243" s="65" t="s">
        <v>3021</v>
      </c>
      <c r="AA3243" s="60">
        <v>0</v>
      </c>
      <c r="AB3243" s="60">
        <v>0</v>
      </c>
      <c r="AC3243" s="75" t="s">
        <v>49</v>
      </c>
      <c r="AD3243" s="73">
        <v>0</v>
      </c>
      <c r="AE3243" s="73">
        <v>80</v>
      </c>
      <c r="AF3243" s="73">
        <v>11.43</v>
      </c>
      <c r="AG3243" s="73">
        <v>0</v>
      </c>
      <c r="AH3243" s="73">
        <v>0</v>
      </c>
      <c r="AI3243" s="73">
        <v>0</v>
      </c>
      <c r="AJ3243" s="73">
        <v>0</v>
      </c>
      <c r="AK3243" s="74">
        <v>0</v>
      </c>
      <c r="AL3243" s="90" t="s">
        <v>161</v>
      </c>
      <c r="AM3243" s="92"/>
    </row>
    <row r="3244" spans="1:39" ht="21" hidden="1" customHeight="1">
      <c r="A3244" s="60">
        <v>2889</v>
      </c>
      <c r="B3244" s="61">
        <v>1005516</v>
      </c>
      <c r="C3244" s="61">
        <v>510367</v>
      </c>
      <c r="D3244" s="62">
        <v>44792</v>
      </c>
      <c r="E3244" s="63" t="s">
        <v>38</v>
      </c>
      <c r="F3244" s="63" t="s">
        <v>770</v>
      </c>
      <c r="G3244" s="114" t="s">
        <v>40</v>
      </c>
      <c r="H3244" s="78" t="s">
        <v>41</v>
      </c>
      <c r="I3244" s="63" t="s">
        <v>759</v>
      </c>
      <c r="J3244" s="63" t="s">
        <v>1199</v>
      </c>
      <c r="K3244" s="61" t="s">
        <v>1830</v>
      </c>
      <c r="L3244" s="61">
        <v>20221200050493</v>
      </c>
      <c r="M3244" s="66" t="s">
        <v>45</v>
      </c>
      <c r="N3244" s="61" t="s">
        <v>1972</v>
      </c>
      <c r="O3244" s="61" t="s">
        <v>1063</v>
      </c>
      <c r="P3244" s="61" t="s">
        <v>445</v>
      </c>
      <c r="Q3244" s="68">
        <v>96.97</v>
      </c>
      <c r="R3244" s="68">
        <v>6.32</v>
      </c>
      <c r="S3244" s="69">
        <v>612.28</v>
      </c>
      <c r="T3244" s="70">
        <v>0.17</v>
      </c>
      <c r="U3244" s="79">
        <v>0</v>
      </c>
      <c r="V3244" s="70">
        <v>0</v>
      </c>
      <c r="W3244" s="79">
        <v>0</v>
      </c>
      <c r="X3244" s="61" t="s">
        <v>49</v>
      </c>
      <c r="Y3244" s="64" t="s">
        <v>50</v>
      </c>
      <c r="Z3244" s="65" t="s">
        <v>3021</v>
      </c>
      <c r="AA3244" s="60">
        <v>0</v>
      </c>
      <c r="AB3244" s="60">
        <v>0</v>
      </c>
      <c r="AC3244" s="75" t="s">
        <v>49</v>
      </c>
      <c r="AD3244" s="73">
        <v>0</v>
      </c>
      <c r="AE3244" s="73">
        <v>135</v>
      </c>
      <c r="AF3244" s="73">
        <v>19.29</v>
      </c>
      <c r="AG3244" s="73">
        <v>0</v>
      </c>
      <c r="AH3244" s="73">
        <v>0</v>
      </c>
      <c r="AI3244" s="73">
        <v>0</v>
      </c>
      <c r="AJ3244" s="73">
        <v>0</v>
      </c>
      <c r="AK3244" s="74">
        <v>0</v>
      </c>
      <c r="AL3244" s="90" t="s">
        <v>161</v>
      </c>
      <c r="AM3244" s="92"/>
    </row>
    <row r="3245" spans="1:39" ht="21" hidden="1" customHeight="1">
      <c r="A3245" s="60">
        <v>2890</v>
      </c>
      <c r="B3245" s="61">
        <v>1005516</v>
      </c>
      <c r="C3245" s="61">
        <v>510369</v>
      </c>
      <c r="D3245" s="62">
        <v>44792</v>
      </c>
      <c r="E3245" s="63" t="s">
        <v>38</v>
      </c>
      <c r="F3245" s="63" t="s">
        <v>770</v>
      </c>
      <c r="G3245" s="114" t="s">
        <v>40</v>
      </c>
      <c r="H3245" s="78" t="s">
        <v>41</v>
      </c>
      <c r="I3245" s="63" t="s">
        <v>759</v>
      </c>
      <c r="J3245" s="63" t="s">
        <v>2201</v>
      </c>
      <c r="K3245" s="61" t="s">
        <v>1830</v>
      </c>
      <c r="L3245" s="61">
        <v>20221200050493</v>
      </c>
      <c r="M3245" s="66" t="s">
        <v>45</v>
      </c>
      <c r="N3245" s="61" t="s">
        <v>1972</v>
      </c>
      <c r="O3245" s="61" t="s">
        <v>1063</v>
      </c>
      <c r="P3245" s="61" t="s">
        <v>445</v>
      </c>
      <c r="Q3245" s="68">
        <v>97.01</v>
      </c>
      <c r="R3245" s="68">
        <v>5.88</v>
      </c>
      <c r="S3245" s="69">
        <v>570.41</v>
      </c>
      <c r="T3245" s="70">
        <v>0.16</v>
      </c>
      <c r="U3245" s="79">
        <v>0</v>
      </c>
      <c r="V3245" s="70">
        <v>0</v>
      </c>
      <c r="W3245" s="79">
        <v>0</v>
      </c>
      <c r="X3245" s="61" t="s">
        <v>49</v>
      </c>
      <c r="Y3245" s="64" t="s">
        <v>50</v>
      </c>
      <c r="Z3245" s="65" t="s">
        <v>3021</v>
      </c>
      <c r="AA3245" s="60">
        <v>0</v>
      </c>
      <c r="AB3245" s="60">
        <v>0</v>
      </c>
      <c r="AC3245" s="75" t="s">
        <v>49</v>
      </c>
      <c r="AD3245" s="73">
        <v>0</v>
      </c>
      <c r="AE3245" s="73">
        <v>170</v>
      </c>
      <c r="AF3245" s="73">
        <v>24.29</v>
      </c>
      <c r="AG3245" s="73">
        <v>0</v>
      </c>
      <c r="AH3245" s="73">
        <v>0</v>
      </c>
      <c r="AI3245" s="73">
        <v>0</v>
      </c>
      <c r="AJ3245" s="73">
        <v>0</v>
      </c>
      <c r="AK3245" s="74">
        <v>0</v>
      </c>
      <c r="AL3245" s="90" t="s">
        <v>161</v>
      </c>
      <c r="AM3245" s="92"/>
    </row>
    <row r="3246" spans="1:39" ht="21" hidden="1" customHeight="1">
      <c r="A3246" s="60">
        <v>2891</v>
      </c>
      <c r="B3246" s="61">
        <v>11012328</v>
      </c>
      <c r="C3246" s="61">
        <v>24123615</v>
      </c>
      <c r="D3246" s="62">
        <v>44792</v>
      </c>
      <c r="E3246" s="334" t="s">
        <v>3571</v>
      </c>
      <c r="F3246" s="334" t="s">
        <v>3571</v>
      </c>
      <c r="G3246" s="114" t="s">
        <v>40</v>
      </c>
      <c r="H3246" s="78" t="s">
        <v>85</v>
      </c>
      <c r="I3246" s="63" t="s">
        <v>593</v>
      </c>
      <c r="J3246" s="63" t="s">
        <v>815</v>
      </c>
      <c r="K3246" s="61" t="s">
        <v>1830</v>
      </c>
      <c r="L3246" s="61">
        <v>20211200096663</v>
      </c>
      <c r="M3246" s="66" t="s">
        <v>155</v>
      </c>
      <c r="N3246" s="61" t="s">
        <v>288</v>
      </c>
      <c r="O3246" s="61" t="s">
        <v>1500</v>
      </c>
      <c r="P3246" s="61" t="s">
        <v>755</v>
      </c>
      <c r="Q3246" s="68">
        <v>73.27</v>
      </c>
      <c r="R3246" s="68">
        <v>17.05</v>
      </c>
      <c r="S3246" s="69">
        <v>1249.4100000000001</v>
      </c>
      <c r="T3246" s="70">
        <v>0.36</v>
      </c>
      <c r="U3246" s="79">
        <v>0</v>
      </c>
      <c r="V3246" s="70">
        <v>0.02</v>
      </c>
      <c r="W3246" s="79">
        <v>0</v>
      </c>
      <c r="X3246" s="61" t="s">
        <v>82</v>
      </c>
      <c r="Y3246" s="64" t="s">
        <v>50</v>
      </c>
      <c r="Z3246" s="65" t="s">
        <v>3021</v>
      </c>
      <c r="AA3246" s="60">
        <v>0</v>
      </c>
      <c r="AB3246" s="60">
        <v>0</v>
      </c>
      <c r="AC3246" s="75" t="s">
        <v>83</v>
      </c>
      <c r="AD3246" s="73">
        <v>74.099999999999994</v>
      </c>
      <c r="AE3246" s="73">
        <v>0</v>
      </c>
      <c r="AF3246" s="73">
        <v>0</v>
      </c>
      <c r="AG3246" s="73">
        <v>20.2</v>
      </c>
      <c r="AH3246" s="73">
        <v>0</v>
      </c>
      <c r="AI3246" s="73">
        <v>0</v>
      </c>
      <c r="AJ3246" s="73">
        <v>0</v>
      </c>
      <c r="AK3246" s="74">
        <v>74</v>
      </c>
      <c r="AL3246" s="90" t="s">
        <v>575</v>
      </c>
      <c r="AM3246" s="82" t="s">
        <v>3671</v>
      </c>
    </row>
    <row r="3247" spans="1:39" ht="21" hidden="1" customHeight="1">
      <c r="A3247" s="60">
        <v>2892</v>
      </c>
      <c r="B3247" s="61">
        <v>8008642</v>
      </c>
      <c r="C3247" s="61">
        <v>91013549</v>
      </c>
      <c r="D3247" s="62">
        <v>44792</v>
      </c>
      <c r="E3247" s="63" t="s">
        <v>38</v>
      </c>
      <c r="F3247" s="63" t="s">
        <v>84</v>
      </c>
      <c r="G3247" s="114" t="s">
        <v>175</v>
      </c>
      <c r="H3247" s="78" t="s">
        <v>176</v>
      </c>
      <c r="I3247" s="63" t="s">
        <v>1016</v>
      </c>
      <c r="J3247" s="63" t="s">
        <v>2990</v>
      </c>
      <c r="K3247" s="61" t="s">
        <v>1830</v>
      </c>
      <c r="L3247" s="61" t="s">
        <v>84</v>
      </c>
      <c r="M3247" s="66" t="s">
        <v>45</v>
      </c>
      <c r="N3247" s="61" t="s">
        <v>471</v>
      </c>
      <c r="O3247" s="61" t="s">
        <v>471</v>
      </c>
      <c r="P3247" s="61" t="s">
        <v>471</v>
      </c>
      <c r="Q3247" s="68">
        <v>22.12</v>
      </c>
      <c r="R3247" s="68">
        <v>7.1</v>
      </c>
      <c r="S3247" s="69">
        <v>156.97</v>
      </c>
      <c r="T3247" s="70">
        <v>0.04</v>
      </c>
      <c r="U3247" s="79">
        <v>0</v>
      </c>
      <c r="V3247" s="70">
        <v>0.01</v>
      </c>
      <c r="W3247" s="79">
        <v>0</v>
      </c>
      <c r="X3247" s="61" t="s">
        <v>82</v>
      </c>
      <c r="Y3247" s="64" t="s">
        <v>50</v>
      </c>
      <c r="Z3247" s="65" t="s">
        <v>3021</v>
      </c>
      <c r="AA3247" s="60">
        <v>0</v>
      </c>
      <c r="AB3247" s="60">
        <v>0</v>
      </c>
      <c r="AC3247" s="75" t="s">
        <v>83</v>
      </c>
      <c r="AD3247" s="73">
        <v>4.5</v>
      </c>
      <c r="AE3247" s="73">
        <v>0</v>
      </c>
      <c r="AF3247" s="73">
        <v>0</v>
      </c>
      <c r="AG3247" s="73">
        <v>0.91</v>
      </c>
      <c r="AH3247" s="73">
        <v>0</v>
      </c>
      <c r="AI3247" s="73">
        <v>0</v>
      </c>
      <c r="AJ3247" s="73">
        <v>0</v>
      </c>
      <c r="AK3247" s="74">
        <v>5</v>
      </c>
      <c r="AL3247" s="90" t="s">
        <v>90</v>
      </c>
      <c r="AM3247" s="92"/>
    </row>
    <row r="3248" spans="1:39" ht="21" hidden="1" customHeight="1">
      <c r="A3248" s="60">
        <v>2893</v>
      </c>
      <c r="B3248" s="97">
        <v>8008642</v>
      </c>
      <c r="C3248" s="97">
        <v>91013550</v>
      </c>
      <c r="D3248" s="98">
        <v>44792</v>
      </c>
      <c r="E3248" s="99" t="s">
        <v>38</v>
      </c>
      <c r="F3248" s="99" t="s">
        <v>84</v>
      </c>
      <c r="G3248" s="115" t="s">
        <v>175</v>
      </c>
      <c r="H3248" s="100" t="s">
        <v>176</v>
      </c>
      <c r="I3248" s="99" t="s">
        <v>1016</v>
      </c>
      <c r="J3248" s="99" t="s">
        <v>2156</v>
      </c>
      <c r="K3248" s="97" t="s">
        <v>1830</v>
      </c>
      <c r="L3248" s="97" t="s">
        <v>84</v>
      </c>
      <c r="M3248" s="126" t="s">
        <v>45</v>
      </c>
      <c r="N3248" s="97" t="s">
        <v>471</v>
      </c>
      <c r="O3248" s="97" t="s">
        <v>471</v>
      </c>
      <c r="P3248" s="97" t="s">
        <v>471</v>
      </c>
      <c r="Q3248" s="101">
        <v>18.12</v>
      </c>
      <c r="R3248" s="101">
        <v>5.59</v>
      </c>
      <c r="S3248" s="102">
        <v>101.23</v>
      </c>
      <c r="T3248" s="103">
        <v>0.03</v>
      </c>
      <c r="U3248" s="104">
        <v>0</v>
      </c>
      <c r="V3248" s="103">
        <v>0.01</v>
      </c>
      <c r="W3248" s="104">
        <v>0</v>
      </c>
      <c r="X3248" s="97" t="s">
        <v>82</v>
      </c>
      <c r="Y3248" s="109" t="s">
        <v>50</v>
      </c>
      <c r="Z3248" s="65" t="s">
        <v>3021</v>
      </c>
      <c r="AA3248" s="60">
        <v>0</v>
      </c>
      <c r="AB3248" s="60">
        <v>0</v>
      </c>
      <c r="AC3248" s="105" t="s">
        <v>83</v>
      </c>
      <c r="AD3248" s="106">
        <v>3.3</v>
      </c>
      <c r="AE3248" s="106">
        <v>0</v>
      </c>
      <c r="AF3248" s="106">
        <v>0</v>
      </c>
      <c r="AG3248" s="106">
        <v>0.67</v>
      </c>
      <c r="AH3248" s="106">
        <v>0</v>
      </c>
      <c r="AI3248" s="106">
        <v>0</v>
      </c>
      <c r="AJ3248" s="106">
        <v>0</v>
      </c>
      <c r="AK3248" s="107">
        <v>3</v>
      </c>
      <c r="AL3248" s="90" t="s">
        <v>90</v>
      </c>
      <c r="AM3248" s="92"/>
    </row>
    <row r="3249" spans="1:39" ht="21" hidden="1" customHeight="1">
      <c r="A3249" s="60">
        <v>2894</v>
      </c>
      <c r="B3249" s="97">
        <v>10003562</v>
      </c>
      <c r="C3249" s="97">
        <v>165726</v>
      </c>
      <c r="D3249" s="98">
        <v>44793</v>
      </c>
      <c r="E3249" s="99" t="s">
        <v>38</v>
      </c>
      <c r="F3249" s="99" t="s">
        <v>39</v>
      </c>
      <c r="G3249" s="115" t="s">
        <v>73</v>
      </c>
      <c r="H3249" s="100" t="s">
        <v>74</v>
      </c>
      <c r="I3249" s="99" t="s">
        <v>74</v>
      </c>
      <c r="J3249" s="99" t="s">
        <v>1027</v>
      </c>
      <c r="K3249" s="97" t="s">
        <v>1830</v>
      </c>
      <c r="L3249" s="97">
        <v>20221200054493</v>
      </c>
      <c r="M3249" s="126" t="s">
        <v>78</v>
      </c>
      <c r="N3249" s="97" t="s">
        <v>3092</v>
      </c>
      <c r="O3249" s="97" t="s">
        <v>1577</v>
      </c>
      <c r="P3249" s="97" t="s">
        <v>2056</v>
      </c>
      <c r="Q3249" s="101">
        <v>158.9</v>
      </c>
      <c r="R3249" s="101">
        <v>7.87</v>
      </c>
      <c r="S3249" s="102">
        <v>1248.51</v>
      </c>
      <c r="T3249" s="103">
        <v>0.36</v>
      </c>
      <c r="U3249" s="104">
        <v>0</v>
      </c>
      <c r="V3249" s="103">
        <v>0.28999999999999998</v>
      </c>
      <c r="W3249" s="104">
        <v>0</v>
      </c>
      <c r="X3249" s="97" t="s">
        <v>124</v>
      </c>
      <c r="Y3249" s="109" t="s">
        <v>50</v>
      </c>
      <c r="Z3249" s="65" t="s">
        <v>3021</v>
      </c>
      <c r="AA3249" s="60">
        <v>0</v>
      </c>
      <c r="AB3249" s="60">
        <v>0</v>
      </c>
      <c r="AC3249" s="105" t="s">
        <v>125</v>
      </c>
      <c r="AD3249" s="106">
        <v>1003.4</v>
      </c>
      <c r="AE3249" s="106">
        <v>0</v>
      </c>
      <c r="AF3249" s="106">
        <v>0</v>
      </c>
      <c r="AG3249" s="106">
        <v>0</v>
      </c>
      <c r="AH3249" s="106">
        <v>0</v>
      </c>
      <c r="AI3249" s="106">
        <v>0</v>
      </c>
      <c r="AJ3249" s="106">
        <v>348.05</v>
      </c>
      <c r="AK3249" s="107">
        <v>0</v>
      </c>
      <c r="AL3249" s="90" t="s">
        <v>52</v>
      </c>
      <c r="AM3249" s="92"/>
    </row>
    <row r="3250" spans="1:39" ht="21" hidden="1" customHeight="1">
      <c r="A3250" s="60">
        <v>2895</v>
      </c>
      <c r="B3250" s="127">
        <v>1005682</v>
      </c>
      <c r="C3250" s="127">
        <v>3471</v>
      </c>
      <c r="D3250" s="128">
        <v>44795</v>
      </c>
      <c r="E3250" s="129" t="s">
        <v>3017</v>
      </c>
      <c r="F3250" s="129" t="s">
        <v>39</v>
      </c>
      <c r="G3250" s="130" t="s">
        <v>40</v>
      </c>
      <c r="H3250" s="131" t="s">
        <v>41</v>
      </c>
      <c r="I3250" s="129" t="s">
        <v>41</v>
      </c>
      <c r="J3250" s="129" t="s">
        <v>2119</v>
      </c>
      <c r="K3250" s="127" t="s">
        <v>1830</v>
      </c>
      <c r="L3250" s="127">
        <v>20221200081373</v>
      </c>
      <c r="M3250" s="132" t="s">
        <v>78</v>
      </c>
      <c r="N3250" s="127" t="s">
        <v>3094</v>
      </c>
      <c r="O3250" s="127" t="s">
        <v>56</v>
      </c>
      <c r="P3250" s="127" t="s">
        <v>58</v>
      </c>
      <c r="Q3250" s="133">
        <v>141.61000000000001</v>
      </c>
      <c r="R3250" s="133">
        <v>2.5299999999999998</v>
      </c>
      <c r="S3250" s="134">
        <v>358.05</v>
      </c>
      <c r="T3250" s="135">
        <v>0.1</v>
      </c>
      <c r="U3250" s="136">
        <v>0</v>
      </c>
      <c r="V3250" s="135">
        <v>0.09</v>
      </c>
      <c r="W3250" s="136">
        <v>0</v>
      </c>
      <c r="X3250" s="127" t="s">
        <v>160</v>
      </c>
      <c r="Y3250" s="137" t="s">
        <v>50</v>
      </c>
      <c r="Z3250" s="65" t="s">
        <v>3021</v>
      </c>
      <c r="AA3250" s="60">
        <v>0</v>
      </c>
      <c r="AB3250" s="60">
        <v>0</v>
      </c>
      <c r="AC3250" s="138" t="s">
        <v>2803</v>
      </c>
      <c r="AD3250" s="139">
        <v>300</v>
      </c>
      <c r="AE3250" s="139">
        <v>0</v>
      </c>
      <c r="AF3250" s="139">
        <v>0</v>
      </c>
      <c r="AG3250" s="139">
        <v>0</v>
      </c>
      <c r="AH3250" s="139">
        <v>0</v>
      </c>
      <c r="AI3250" s="139">
        <v>17</v>
      </c>
      <c r="AJ3250" s="139">
        <v>0</v>
      </c>
      <c r="AK3250" s="140">
        <v>0</v>
      </c>
      <c r="AL3250" s="90" t="s">
        <v>52</v>
      </c>
      <c r="AM3250" s="82" t="s">
        <v>3561</v>
      </c>
    </row>
    <row r="3251" spans="1:39" ht="21" hidden="1" customHeight="1">
      <c r="A3251" s="60">
        <v>2896</v>
      </c>
      <c r="B3251" s="127">
        <v>10009026</v>
      </c>
      <c r="C3251" s="127">
        <v>157313</v>
      </c>
      <c r="D3251" s="128">
        <v>44795</v>
      </c>
      <c r="E3251" s="129" t="s">
        <v>38</v>
      </c>
      <c r="F3251" s="129" t="s">
        <v>84</v>
      </c>
      <c r="G3251" s="130" t="s">
        <v>73</v>
      </c>
      <c r="H3251" s="131" t="s">
        <v>74</v>
      </c>
      <c r="I3251" s="129" t="s">
        <v>1191</v>
      </c>
      <c r="J3251" s="129" t="s">
        <v>3095</v>
      </c>
      <c r="K3251" s="127" t="s">
        <v>1830</v>
      </c>
      <c r="L3251" s="127" t="e">
        <v>#N/A</v>
      </c>
      <c r="M3251" s="132" t="s">
        <v>78</v>
      </c>
      <c r="N3251" s="127" t="s">
        <v>1385</v>
      </c>
      <c r="O3251" s="127" t="s">
        <v>149</v>
      </c>
      <c r="P3251" s="127" t="s">
        <v>2056</v>
      </c>
      <c r="Q3251" s="133">
        <v>40.51</v>
      </c>
      <c r="R3251" s="133">
        <v>6.11</v>
      </c>
      <c r="S3251" s="134">
        <v>247.68</v>
      </c>
      <c r="T3251" s="135">
        <v>7.0000000000000007E-2</v>
      </c>
      <c r="U3251" s="136">
        <v>0</v>
      </c>
      <c r="V3251" s="135">
        <v>0.01</v>
      </c>
      <c r="W3251" s="136">
        <v>0</v>
      </c>
      <c r="X3251" s="127" t="s">
        <v>1318</v>
      </c>
      <c r="Y3251" s="137" t="s">
        <v>50</v>
      </c>
      <c r="Z3251" s="65" t="s">
        <v>3021</v>
      </c>
      <c r="AA3251" s="60">
        <v>0</v>
      </c>
      <c r="AB3251" s="60">
        <v>0</v>
      </c>
      <c r="AC3251" s="138" t="s">
        <v>83</v>
      </c>
      <c r="AD3251" s="139">
        <v>1.08</v>
      </c>
      <c r="AE3251" s="139">
        <v>120</v>
      </c>
      <c r="AF3251" s="139">
        <v>17.14</v>
      </c>
      <c r="AG3251" s="139">
        <v>0</v>
      </c>
      <c r="AH3251" s="139">
        <v>0</v>
      </c>
      <c r="AI3251" s="139">
        <v>0</v>
      </c>
      <c r="AJ3251" s="139">
        <v>1.08</v>
      </c>
      <c r="AK3251" s="140">
        <v>1</v>
      </c>
      <c r="AL3251" s="90" t="s">
        <v>90</v>
      </c>
      <c r="AM3251" s="142"/>
    </row>
    <row r="3252" spans="1:39" ht="21" hidden="1" customHeight="1">
      <c r="A3252" s="60">
        <v>2897</v>
      </c>
      <c r="B3252" s="127">
        <v>10008986</v>
      </c>
      <c r="C3252" s="127">
        <v>157314</v>
      </c>
      <c r="D3252" s="128">
        <v>44795</v>
      </c>
      <c r="E3252" s="129" t="s">
        <v>38</v>
      </c>
      <c r="F3252" s="129" t="s">
        <v>84</v>
      </c>
      <c r="G3252" s="130" t="s">
        <v>73</v>
      </c>
      <c r="H3252" s="131" t="s">
        <v>74</v>
      </c>
      <c r="I3252" s="129" t="s">
        <v>1191</v>
      </c>
      <c r="J3252" s="129" t="s">
        <v>3095</v>
      </c>
      <c r="K3252" s="127" t="s">
        <v>1830</v>
      </c>
      <c r="L3252" s="127" t="e">
        <v>#N/A</v>
      </c>
      <c r="M3252" s="132" t="s">
        <v>78</v>
      </c>
      <c r="N3252" s="127" t="s">
        <v>1385</v>
      </c>
      <c r="O3252" s="127" t="s">
        <v>2056</v>
      </c>
      <c r="P3252" s="127" t="s">
        <v>1990</v>
      </c>
      <c r="Q3252" s="133">
        <v>48.92</v>
      </c>
      <c r="R3252" s="133">
        <v>5.89</v>
      </c>
      <c r="S3252" s="134">
        <v>287.98</v>
      </c>
      <c r="T3252" s="135">
        <v>0.08</v>
      </c>
      <c r="U3252" s="136">
        <v>0</v>
      </c>
      <c r="V3252" s="135">
        <v>0.01</v>
      </c>
      <c r="W3252" s="136">
        <v>0</v>
      </c>
      <c r="X3252" s="127" t="s">
        <v>1318</v>
      </c>
      <c r="Y3252" s="137" t="s">
        <v>50</v>
      </c>
      <c r="Z3252" s="65" t="s">
        <v>3021</v>
      </c>
      <c r="AA3252" s="60">
        <v>0</v>
      </c>
      <c r="AB3252" s="60">
        <v>0</v>
      </c>
      <c r="AC3252" s="138" t="s">
        <v>83</v>
      </c>
      <c r="AD3252" s="139">
        <v>2.23</v>
      </c>
      <c r="AE3252" s="139">
        <v>300</v>
      </c>
      <c r="AF3252" s="139">
        <v>42.85</v>
      </c>
      <c r="AG3252" s="139">
        <v>0</v>
      </c>
      <c r="AH3252" s="139">
        <v>0</v>
      </c>
      <c r="AI3252" s="139">
        <v>0</v>
      </c>
      <c r="AJ3252" s="139">
        <v>2.23</v>
      </c>
      <c r="AK3252" s="140">
        <v>2</v>
      </c>
      <c r="AL3252" s="90" t="s">
        <v>90</v>
      </c>
      <c r="AM3252" s="142"/>
    </row>
    <row r="3253" spans="1:39" ht="21" hidden="1" customHeight="1">
      <c r="A3253" s="60">
        <v>2898</v>
      </c>
      <c r="B3253" s="127">
        <v>10008566</v>
      </c>
      <c r="C3253" s="127">
        <v>157740</v>
      </c>
      <c r="D3253" s="128">
        <v>44795</v>
      </c>
      <c r="E3253" s="334" t="s">
        <v>3571</v>
      </c>
      <c r="F3253" s="334" t="s">
        <v>3571</v>
      </c>
      <c r="G3253" s="130" t="s">
        <v>73</v>
      </c>
      <c r="H3253" s="131" t="s">
        <v>74</v>
      </c>
      <c r="I3253" s="129" t="s">
        <v>1191</v>
      </c>
      <c r="J3253" s="129" t="s">
        <v>1191</v>
      </c>
      <c r="K3253" s="127" t="s">
        <v>1830</v>
      </c>
      <c r="L3253" s="127">
        <v>20211200096663</v>
      </c>
      <c r="M3253" s="132" t="s">
        <v>45</v>
      </c>
      <c r="N3253" s="127" t="s">
        <v>848</v>
      </c>
      <c r="O3253" s="127" t="s">
        <v>786</v>
      </c>
      <c r="P3253" s="127" t="s">
        <v>1925</v>
      </c>
      <c r="Q3253" s="133">
        <v>65.42</v>
      </c>
      <c r="R3253" s="133">
        <v>8.57</v>
      </c>
      <c r="S3253" s="134">
        <v>560.49</v>
      </c>
      <c r="T3253" s="135">
        <v>0.16</v>
      </c>
      <c r="U3253" s="136">
        <v>0</v>
      </c>
      <c r="V3253" s="135">
        <v>0.01</v>
      </c>
      <c r="W3253" s="136">
        <v>0</v>
      </c>
      <c r="X3253" s="127" t="s">
        <v>1318</v>
      </c>
      <c r="Y3253" s="137" t="s">
        <v>50</v>
      </c>
      <c r="Z3253" s="65" t="s">
        <v>3021</v>
      </c>
      <c r="AA3253" s="60">
        <v>0</v>
      </c>
      <c r="AB3253" s="60">
        <v>0</v>
      </c>
      <c r="AC3253" s="138" t="s">
        <v>83</v>
      </c>
      <c r="AD3253" s="139">
        <v>7.74</v>
      </c>
      <c r="AE3253" s="139">
        <v>520</v>
      </c>
      <c r="AF3253" s="139">
        <v>74.290000000000006</v>
      </c>
      <c r="AG3253" s="139">
        <v>1.58</v>
      </c>
      <c r="AH3253" s="139">
        <v>0</v>
      </c>
      <c r="AI3253" s="139">
        <v>0</v>
      </c>
      <c r="AJ3253" s="139">
        <v>0</v>
      </c>
      <c r="AK3253" s="140">
        <v>8</v>
      </c>
      <c r="AL3253" s="90" t="s">
        <v>575</v>
      </c>
      <c r="AM3253" s="82" t="s">
        <v>3661</v>
      </c>
    </row>
    <row r="3254" spans="1:39" ht="21" hidden="1" customHeight="1">
      <c r="A3254" s="60">
        <v>2899</v>
      </c>
      <c r="B3254" s="127">
        <v>10008411</v>
      </c>
      <c r="C3254" s="127">
        <v>157742</v>
      </c>
      <c r="D3254" s="128">
        <v>44795</v>
      </c>
      <c r="E3254" s="334" t="s">
        <v>3571</v>
      </c>
      <c r="F3254" s="334" t="s">
        <v>3571</v>
      </c>
      <c r="G3254" s="130" t="s">
        <v>73</v>
      </c>
      <c r="H3254" s="131" t="s">
        <v>74</v>
      </c>
      <c r="I3254" s="129" t="s">
        <v>1191</v>
      </c>
      <c r="J3254" s="129" t="s">
        <v>1191</v>
      </c>
      <c r="K3254" s="127" t="s">
        <v>1830</v>
      </c>
      <c r="L3254" s="127">
        <v>20211200096663</v>
      </c>
      <c r="M3254" s="132" t="s">
        <v>45</v>
      </c>
      <c r="N3254" s="127" t="s">
        <v>848</v>
      </c>
      <c r="O3254" s="127" t="s">
        <v>785</v>
      </c>
      <c r="P3254" s="127" t="s">
        <v>1284</v>
      </c>
      <c r="Q3254" s="133">
        <v>47.51</v>
      </c>
      <c r="R3254" s="133">
        <v>9.67</v>
      </c>
      <c r="S3254" s="134">
        <v>459.39</v>
      </c>
      <c r="T3254" s="135">
        <v>0.13</v>
      </c>
      <c r="U3254" s="136">
        <v>0</v>
      </c>
      <c r="V3254" s="135">
        <v>0.02</v>
      </c>
      <c r="W3254" s="136">
        <v>0</v>
      </c>
      <c r="X3254" s="127" t="s">
        <v>1318</v>
      </c>
      <c r="Y3254" s="137" t="s">
        <v>50</v>
      </c>
      <c r="Z3254" s="65" t="s">
        <v>3021</v>
      </c>
      <c r="AA3254" s="60">
        <v>0</v>
      </c>
      <c r="AB3254" s="60">
        <v>0</v>
      </c>
      <c r="AC3254" s="138" t="s">
        <v>83</v>
      </c>
      <c r="AD3254" s="139">
        <v>71.209999999999994</v>
      </c>
      <c r="AE3254" s="139">
        <v>1790</v>
      </c>
      <c r="AF3254" s="139">
        <v>255.71</v>
      </c>
      <c r="AG3254" s="139">
        <v>12.75</v>
      </c>
      <c r="AH3254" s="139">
        <v>0</v>
      </c>
      <c r="AI3254" s="139">
        <v>0</v>
      </c>
      <c r="AJ3254" s="139">
        <v>0</v>
      </c>
      <c r="AK3254" s="140">
        <v>71</v>
      </c>
      <c r="AL3254" s="90" t="s">
        <v>575</v>
      </c>
      <c r="AM3254" s="82" t="s">
        <v>3661</v>
      </c>
    </row>
    <row r="3255" spans="1:39" ht="21" hidden="1" customHeight="1">
      <c r="A3255" s="60">
        <v>2900</v>
      </c>
      <c r="B3255" s="127">
        <v>10008896</v>
      </c>
      <c r="C3255" s="127">
        <v>158063</v>
      </c>
      <c r="D3255" s="128">
        <v>44795</v>
      </c>
      <c r="E3255" s="129" t="s">
        <v>38</v>
      </c>
      <c r="F3255" s="129" t="s">
        <v>84</v>
      </c>
      <c r="G3255" s="130" t="s">
        <v>73</v>
      </c>
      <c r="H3255" s="131" t="s">
        <v>74</v>
      </c>
      <c r="I3255" s="129" t="s">
        <v>1191</v>
      </c>
      <c r="J3255" s="129" t="s">
        <v>3095</v>
      </c>
      <c r="K3255" s="127" t="s">
        <v>1830</v>
      </c>
      <c r="L3255" s="127" t="e">
        <v>#N/A</v>
      </c>
      <c r="M3255" s="132" t="s">
        <v>45</v>
      </c>
      <c r="N3255" s="127" t="s">
        <v>1388</v>
      </c>
      <c r="O3255" s="127" t="s">
        <v>851</v>
      </c>
      <c r="P3255" s="127" t="s">
        <v>1385</v>
      </c>
      <c r="Q3255" s="133">
        <v>50.6</v>
      </c>
      <c r="R3255" s="133">
        <v>7.53</v>
      </c>
      <c r="S3255" s="134">
        <v>381.07</v>
      </c>
      <c r="T3255" s="135">
        <v>0.11</v>
      </c>
      <c r="U3255" s="136">
        <v>0</v>
      </c>
      <c r="V3255" s="135">
        <v>0.01</v>
      </c>
      <c r="W3255" s="136">
        <v>0</v>
      </c>
      <c r="X3255" s="127" t="s">
        <v>1318</v>
      </c>
      <c r="Y3255" s="137" t="s">
        <v>50</v>
      </c>
      <c r="Z3255" s="65" t="s">
        <v>3021</v>
      </c>
      <c r="AA3255" s="60">
        <v>0</v>
      </c>
      <c r="AB3255" s="60">
        <v>0</v>
      </c>
      <c r="AC3255" s="138" t="s">
        <v>83</v>
      </c>
      <c r="AD3255" s="139">
        <v>1.68</v>
      </c>
      <c r="AE3255" s="139">
        <v>240</v>
      </c>
      <c r="AF3255" s="139">
        <v>34.28</v>
      </c>
      <c r="AG3255" s="139">
        <v>0</v>
      </c>
      <c r="AH3255" s="139">
        <v>0</v>
      </c>
      <c r="AI3255" s="139">
        <v>0</v>
      </c>
      <c r="AJ3255" s="139">
        <v>0.64</v>
      </c>
      <c r="AK3255" s="140">
        <v>2</v>
      </c>
      <c r="AL3255" s="90" t="s">
        <v>90</v>
      </c>
      <c r="AM3255" s="142"/>
    </row>
    <row r="3256" spans="1:39" ht="21" hidden="1" customHeight="1">
      <c r="A3256" s="60">
        <v>2901</v>
      </c>
      <c r="B3256" s="127">
        <v>13000540</v>
      </c>
      <c r="C3256" s="127">
        <v>181799</v>
      </c>
      <c r="D3256" s="128">
        <v>44795</v>
      </c>
      <c r="E3256" s="129" t="s">
        <v>38</v>
      </c>
      <c r="F3256" s="129" t="s">
        <v>84</v>
      </c>
      <c r="G3256" s="130" t="s">
        <v>73</v>
      </c>
      <c r="H3256" s="131" t="s">
        <v>440</v>
      </c>
      <c r="I3256" s="129" t="s">
        <v>1152</v>
      </c>
      <c r="J3256" s="129" t="s">
        <v>1152</v>
      </c>
      <c r="K3256" s="127" t="s">
        <v>1830</v>
      </c>
      <c r="L3256" s="127" t="e">
        <v>#N/A</v>
      </c>
      <c r="M3256" s="132" t="s">
        <v>78</v>
      </c>
      <c r="N3256" s="127" t="s">
        <v>911</v>
      </c>
      <c r="O3256" s="127" t="s">
        <v>1107</v>
      </c>
      <c r="P3256" s="127" t="s">
        <v>1108</v>
      </c>
      <c r="Q3256" s="133">
        <v>55.52</v>
      </c>
      <c r="R3256" s="133">
        <v>7.39</v>
      </c>
      <c r="S3256" s="134">
        <v>410.26</v>
      </c>
      <c r="T3256" s="135">
        <v>0.12</v>
      </c>
      <c r="U3256" s="136">
        <v>0</v>
      </c>
      <c r="V3256" s="135">
        <v>0.01</v>
      </c>
      <c r="W3256" s="136">
        <v>0</v>
      </c>
      <c r="X3256" s="127" t="s">
        <v>82</v>
      </c>
      <c r="Y3256" s="137" t="s">
        <v>50</v>
      </c>
      <c r="Z3256" s="65" t="s">
        <v>3021</v>
      </c>
      <c r="AA3256" s="60">
        <v>0</v>
      </c>
      <c r="AB3256" s="60">
        <v>0</v>
      </c>
      <c r="AC3256" s="138" t="s">
        <v>83</v>
      </c>
      <c r="AD3256" s="139">
        <v>3.1</v>
      </c>
      <c r="AE3256" s="139">
        <v>0</v>
      </c>
      <c r="AF3256" s="139">
        <v>0</v>
      </c>
      <c r="AG3256" s="139">
        <v>0</v>
      </c>
      <c r="AH3256" s="139">
        <v>0</v>
      </c>
      <c r="AI3256" s="139">
        <v>0</v>
      </c>
      <c r="AJ3256" s="139">
        <v>0.4</v>
      </c>
      <c r="AK3256" s="140">
        <v>3</v>
      </c>
      <c r="AL3256" s="90" t="s">
        <v>90</v>
      </c>
      <c r="AM3256" s="142"/>
    </row>
    <row r="3257" spans="1:39" ht="21" hidden="1" customHeight="1">
      <c r="A3257" s="60">
        <v>2902</v>
      </c>
      <c r="B3257" s="127">
        <v>14000710</v>
      </c>
      <c r="C3257" s="127">
        <v>183071</v>
      </c>
      <c r="D3257" s="128">
        <v>44795</v>
      </c>
      <c r="E3257" s="129" t="s">
        <v>38</v>
      </c>
      <c r="F3257" s="129" t="s">
        <v>39</v>
      </c>
      <c r="G3257" s="130" t="s">
        <v>109</v>
      </c>
      <c r="H3257" s="131" t="s">
        <v>1365</v>
      </c>
      <c r="I3257" s="129" t="s">
        <v>1366</v>
      </c>
      <c r="J3257" s="129" t="s">
        <v>1973</v>
      </c>
      <c r="K3257" s="127" t="s">
        <v>1830</v>
      </c>
      <c r="L3257" s="127">
        <v>20221200033983</v>
      </c>
      <c r="M3257" s="132" t="s">
        <v>78</v>
      </c>
      <c r="N3257" s="127" t="s">
        <v>736</v>
      </c>
      <c r="O3257" s="127" t="s">
        <v>266</v>
      </c>
      <c r="P3257" s="127" t="s">
        <v>579</v>
      </c>
      <c r="Q3257" s="133">
        <v>46.84</v>
      </c>
      <c r="R3257" s="133">
        <v>8.9499999999999993</v>
      </c>
      <c r="S3257" s="134">
        <v>419.47</v>
      </c>
      <c r="T3257" s="135">
        <v>0.12</v>
      </c>
      <c r="U3257" s="136">
        <v>0</v>
      </c>
      <c r="V3257" s="135">
        <v>0</v>
      </c>
      <c r="W3257" s="136">
        <v>0</v>
      </c>
      <c r="X3257" s="127" t="s">
        <v>49</v>
      </c>
      <c r="Y3257" s="137" t="s">
        <v>50</v>
      </c>
      <c r="Z3257" s="65" t="s">
        <v>3021</v>
      </c>
      <c r="AA3257" s="60">
        <v>0</v>
      </c>
      <c r="AB3257" s="60">
        <v>0</v>
      </c>
      <c r="AC3257" s="138" t="s">
        <v>49</v>
      </c>
      <c r="AD3257" s="139">
        <v>0</v>
      </c>
      <c r="AE3257" s="139">
        <v>140</v>
      </c>
      <c r="AF3257" s="139">
        <v>20</v>
      </c>
      <c r="AG3257" s="139">
        <v>0</v>
      </c>
      <c r="AH3257" s="139">
        <v>0</v>
      </c>
      <c r="AI3257" s="139">
        <v>0</v>
      </c>
      <c r="AJ3257" s="139">
        <v>0</v>
      </c>
      <c r="AK3257" s="140">
        <v>0</v>
      </c>
      <c r="AL3257" s="90" t="s">
        <v>52</v>
      </c>
      <c r="AM3257" s="142"/>
    </row>
    <row r="3258" spans="1:39" ht="21" customHeight="1">
      <c r="A3258" s="60">
        <v>2903</v>
      </c>
      <c r="B3258" s="127">
        <v>19000887</v>
      </c>
      <c r="C3258" s="127">
        <v>442133</v>
      </c>
      <c r="D3258" s="128">
        <v>44795</v>
      </c>
      <c r="E3258" s="334" t="s">
        <v>3571</v>
      </c>
      <c r="F3258" s="334" t="s">
        <v>3571</v>
      </c>
      <c r="G3258" s="130" t="s">
        <v>116</v>
      </c>
      <c r="H3258" s="131" t="s">
        <v>130</v>
      </c>
      <c r="I3258" s="129" t="s">
        <v>558</v>
      </c>
      <c r="J3258" s="129" t="s">
        <v>1681</v>
      </c>
      <c r="K3258" s="127" t="s">
        <v>1830</v>
      </c>
      <c r="L3258" s="127">
        <v>20211200096663</v>
      </c>
      <c r="M3258" s="132" t="s">
        <v>78</v>
      </c>
      <c r="N3258" s="127" t="s">
        <v>821</v>
      </c>
      <c r="O3258" s="127" t="s">
        <v>2814</v>
      </c>
      <c r="P3258" s="127" t="s">
        <v>2247</v>
      </c>
      <c r="Q3258" s="133">
        <v>46.81</v>
      </c>
      <c r="R3258" s="133">
        <v>8.02</v>
      </c>
      <c r="S3258" s="134">
        <v>375.26</v>
      </c>
      <c r="T3258" s="135">
        <v>0.11</v>
      </c>
      <c r="U3258" s="136">
        <v>0</v>
      </c>
      <c r="V3258" s="135">
        <v>0.01</v>
      </c>
      <c r="W3258" s="136">
        <v>0</v>
      </c>
      <c r="X3258" s="127" t="s">
        <v>1318</v>
      </c>
      <c r="Y3258" s="137" t="s">
        <v>50</v>
      </c>
      <c r="Z3258" s="65" t="s">
        <v>3021</v>
      </c>
      <c r="AA3258" s="60">
        <v>0</v>
      </c>
      <c r="AB3258" s="60">
        <v>0</v>
      </c>
      <c r="AC3258" s="138" t="s">
        <v>83</v>
      </c>
      <c r="AD3258" s="139">
        <v>36.58</v>
      </c>
      <c r="AE3258" s="139">
        <v>370</v>
      </c>
      <c r="AF3258" s="139">
        <v>38.57</v>
      </c>
      <c r="AG3258" s="139">
        <v>8.24</v>
      </c>
      <c r="AH3258" s="139">
        <v>0</v>
      </c>
      <c r="AI3258" s="139">
        <v>0</v>
      </c>
      <c r="AJ3258" s="139">
        <v>0</v>
      </c>
      <c r="AK3258" s="140">
        <v>37</v>
      </c>
      <c r="AL3258" s="90" t="s">
        <v>575</v>
      </c>
      <c r="AM3258" s="82" t="s">
        <v>3661</v>
      </c>
    </row>
    <row r="3259" spans="1:39" ht="21" customHeight="1">
      <c r="A3259" s="60">
        <v>2904</v>
      </c>
      <c r="B3259" s="127">
        <v>19000887</v>
      </c>
      <c r="C3259" s="127">
        <v>442135</v>
      </c>
      <c r="D3259" s="128">
        <v>44795</v>
      </c>
      <c r="E3259" s="334" t="s">
        <v>3571</v>
      </c>
      <c r="F3259" s="334" t="s">
        <v>3571</v>
      </c>
      <c r="G3259" s="130" t="s">
        <v>116</v>
      </c>
      <c r="H3259" s="131" t="s">
        <v>130</v>
      </c>
      <c r="I3259" s="129" t="s">
        <v>558</v>
      </c>
      <c r="J3259" s="129" t="s">
        <v>1681</v>
      </c>
      <c r="K3259" s="127" t="s">
        <v>1830</v>
      </c>
      <c r="L3259" s="127">
        <v>20211200096663</v>
      </c>
      <c r="M3259" s="132" t="s">
        <v>78</v>
      </c>
      <c r="N3259" s="127" t="s">
        <v>821</v>
      </c>
      <c r="O3259" s="127" t="s">
        <v>2814</v>
      </c>
      <c r="P3259" s="127" t="s">
        <v>2247</v>
      </c>
      <c r="Q3259" s="133">
        <v>46.69</v>
      </c>
      <c r="R3259" s="133">
        <v>7.71</v>
      </c>
      <c r="S3259" s="134">
        <v>360.16</v>
      </c>
      <c r="T3259" s="135">
        <v>0.1</v>
      </c>
      <c r="U3259" s="136">
        <v>0</v>
      </c>
      <c r="V3259" s="135">
        <v>0.01</v>
      </c>
      <c r="W3259" s="136">
        <v>0</v>
      </c>
      <c r="X3259" s="127" t="s">
        <v>1318</v>
      </c>
      <c r="Y3259" s="137" t="s">
        <v>50</v>
      </c>
      <c r="Z3259" s="65" t="s">
        <v>3021</v>
      </c>
      <c r="AA3259" s="60">
        <v>0</v>
      </c>
      <c r="AB3259" s="60">
        <v>0</v>
      </c>
      <c r="AC3259" s="138" t="s">
        <v>83</v>
      </c>
      <c r="AD3259" s="139">
        <v>21.35</v>
      </c>
      <c r="AE3259" s="139">
        <v>220</v>
      </c>
      <c r="AF3259" s="139">
        <v>31.43</v>
      </c>
      <c r="AG3259" s="139">
        <v>4.82</v>
      </c>
      <c r="AH3259" s="139">
        <v>0</v>
      </c>
      <c r="AI3259" s="139">
        <v>0</v>
      </c>
      <c r="AJ3259" s="139">
        <v>0</v>
      </c>
      <c r="AK3259" s="140">
        <v>21</v>
      </c>
      <c r="AL3259" s="90" t="s">
        <v>575</v>
      </c>
      <c r="AM3259" s="82" t="s">
        <v>3661</v>
      </c>
    </row>
    <row r="3260" spans="1:39" ht="21" customHeight="1">
      <c r="A3260" s="60">
        <v>2905</v>
      </c>
      <c r="B3260" s="127">
        <v>19000996</v>
      </c>
      <c r="C3260" s="127">
        <v>442348</v>
      </c>
      <c r="D3260" s="128">
        <v>44795</v>
      </c>
      <c r="E3260" s="334" t="s">
        <v>3571</v>
      </c>
      <c r="F3260" s="334" t="s">
        <v>3571</v>
      </c>
      <c r="G3260" s="130" t="s">
        <v>116</v>
      </c>
      <c r="H3260" s="131" t="s">
        <v>130</v>
      </c>
      <c r="I3260" s="129" t="s">
        <v>163</v>
      </c>
      <c r="J3260" s="129" t="s">
        <v>533</v>
      </c>
      <c r="K3260" s="127" t="s">
        <v>1830</v>
      </c>
      <c r="L3260" s="127">
        <v>20211200096663</v>
      </c>
      <c r="M3260" s="132" t="s">
        <v>45</v>
      </c>
      <c r="N3260" s="127" t="s">
        <v>3096</v>
      </c>
      <c r="O3260" s="127" t="s">
        <v>549</v>
      </c>
      <c r="P3260" s="127" t="s">
        <v>548</v>
      </c>
      <c r="Q3260" s="133">
        <v>33.54</v>
      </c>
      <c r="R3260" s="133">
        <v>8.69</v>
      </c>
      <c r="S3260" s="134">
        <v>291.58</v>
      </c>
      <c r="T3260" s="135">
        <v>0.08</v>
      </c>
      <c r="U3260" s="136">
        <v>0</v>
      </c>
      <c r="V3260" s="135">
        <v>0.03</v>
      </c>
      <c r="W3260" s="136">
        <v>0</v>
      </c>
      <c r="X3260" s="127" t="s">
        <v>1318</v>
      </c>
      <c r="Y3260" s="137" t="s">
        <v>50</v>
      </c>
      <c r="Z3260" s="65" t="s">
        <v>3021</v>
      </c>
      <c r="AA3260" s="60">
        <v>0</v>
      </c>
      <c r="AB3260" s="60">
        <v>0</v>
      </c>
      <c r="AC3260" s="138" t="s">
        <v>83</v>
      </c>
      <c r="AD3260" s="139">
        <v>106.4</v>
      </c>
      <c r="AE3260" s="139">
        <v>350</v>
      </c>
      <c r="AF3260" s="139">
        <v>50</v>
      </c>
      <c r="AG3260" s="139">
        <v>26.08</v>
      </c>
      <c r="AH3260" s="139">
        <v>0</v>
      </c>
      <c r="AI3260" s="139">
        <v>0</v>
      </c>
      <c r="AJ3260" s="139">
        <v>0</v>
      </c>
      <c r="AK3260" s="140">
        <v>106</v>
      </c>
      <c r="AL3260" s="90" t="s">
        <v>575</v>
      </c>
      <c r="AM3260" s="82" t="s">
        <v>3661</v>
      </c>
    </row>
    <row r="3261" spans="1:39" ht="21" hidden="1" customHeight="1">
      <c r="A3261" s="60">
        <v>2906</v>
      </c>
      <c r="B3261" s="127">
        <v>11010762</v>
      </c>
      <c r="C3261" s="127">
        <v>509633</v>
      </c>
      <c r="D3261" s="128">
        <v>44795</v>
      </c>
      <c r="E3261" s="334" t="s">
        <v>3571</v>
      </c>
      <c r="F3261" s="334" t="s">
        <v>3571</v>
      </c>
      <c r="G3261" s="130" t="s">
        <v>40</v>
      </c>
      <c r="H3261" s="131" t="s">
        <v>85</v>
      </c>
      <c r="I3261" s="129" t="s">
        <v>1092</v>
      </c>
      <c r="J3261" s="129" t="s">
        <v>136</v>
      </c>
      <c r="K3261" s="127" t="s">
        <v>1830</v>
      </c>
      <c r="L3261" s="127">
        <v>20211200096663</v>
      </c>
      <c r="M3261" s="132" t="s">
        <v>155</v>
      </c>
      <c r="N3261" s="127" t="s">
        <v>2850</v>
      </c>
      <c r="O3261" s="127" t="s">
        <v>2120</v>
      </c>
      <c r="P3261" s="127" t="s">
        <v>1333</v>
      </c>
      <c r="Q3261" s="133">
        <v>63.01</v>
      </c>
      <c r="R3261" s="133">
        <v>13.39</v>
      </c>
      <c r="S3261" s="134">
        <v>843.45</v>
      </c>
      <c r="T3261" s="135">
        <v>0.24</v>
      </c>
      <c r="U3261" s="136">
        <v>0</v>
      </c>
      <c r="V3261" s="135">
        <v>0.01</v>
      </c>
      <c r="W3261" s="136">
        <v>0</v>
      </c>
      <c r="X3261" s="127" t="s">
        <v>82</v>
      </c>
      <c r="Y3261" s="137" t="s">
        <v>50</v>
      </c>
      <c r="Z3261" s="65" t="s">
        <v>3021</v>
      </c>
      <c r="AA3261" s="60">
        <v>0</v>
      </c>
      <c r="AB3261" s="60">
        <v>0</v>
      </c>
      <c r="AC3261" s="138" t="s">
        <v>83</v>
      </c>
      <c r="AD3261" s="139">
        <v>28</v>
      </c>
      <c r="AE3261" s="139">
        <v>0</v>
      </c>
      <c r="AF3261" s="139">
        <v>0</v>
      </c>
      <c r="AG3261" s="139">
        <v>9.16</v>
      </c>
      <c r="AH3261" s="139">
        <v>0</v>
      </c>
      <c r="AI3261" s="139">
        <v>0</v>
      </c>
      <c r="AJ3261" s="139">
        <v>0</v>
      </c>
      <c r="AK3261" s="140">
        <v>28</v>
      </c>
      <c r="AL3261" s="90" t="s">
        <v>575</v>
      </c>
      <c r="AM3261" s="82" t="s">
        <v>3671</v>
      </c>
    </row>
    <row r="3262" spans="1:39" ht="21" hidden="1" customHeight="1">
      <c r="A3262" s="60">
        <v>2907</v>
      </c>
      <c r="B3262" s="127">
        <v>11011010</v>
      </c>
      <c r="C3262" s="127">
        <v>522894</v>
      </c>
      <c r="D3262" s="128">
        <v>44795</v>
      </c>
      <c r="E3262" s="334" t="s">
        <v>3571</v>
      </c>
      <c r="F3262" s="334" t="s">
        <v>3571</v>
      </c>
      <c r="G3262" s="130" t="s">
        <v>40</v>
      </c>
      <c r="H3262" s="131" t="s">
        <v>85</v>
      </c>
      <c r="I3262" s="129" t="s">
        <v>1092</v>
      </c>
      <c r="J3262" s="129" t="s">
        <v>1096</v>
      </c>
      <c r="K3262" s="127" t="s">
        <v>1830</v>
      </c>
      <c r="L3262" s="127">
        <v>20211200096663</v>
      </c>
      <c r="M3262" s="132" t="s">
        <v>155</v>
      </c>
      <c r="N3262" s="127" t="s">
        <v>3070</v>
      </c>
      <c r="O3262" s="127" t="s">
        <v>2885</v>
      </c>
      <c r="P3262" s="127" t="s">
        <v>938</v>
      </c>
      <c r="Q3262" s="133">
        <v>165.61</v>
      </c>
      <c r="R3262" s="133">
        <v>7.29</v>
      </c>
      <c r="S3262" s="134">
        <v>1208.01</v>
      </c>
      <c r="T3262" s="135">
        <v>0.35</v>
      </c>
      <c r="U3262" s="136">
        <v>0</v>
      </c>
      <c r="V3262" s="135">
        <v>0.12</v>
      </c>
      <c r="W3262" s="136">
        <v>0</v>
      </c>
      <c r="X3262" s="127" t="s">
        <v>1318</v>
      </c>
      <c r="Y3262" s="137" t="s">
        <v>50</v>
      </c>
      <c r="Z3262" s="65" t="s">
        <v>3021</v>
      </c>
      <c r="AA3262" s="60">
        <v>0</v>
      </c>
      <c r="AB3262" s="60">
        <v>0</v>
      </c>
      <c r="AC3262" s="138" t="s">
        <v>83</v>
      </c>
      <c r="AD3262" s="139">
        <v>425.6</v>
      </c>
      <c r="AE3262" s="139">
        <v>1790</v>
      </c>
      <c r="AF3262" s="139">
        <v>255.71</v>
      </c>
      <c r="AG3262" s="139">
        <v>90.7</v>
      </c>
      <c r="AH3262" s="139">
        <v>0</v>
      </c>
      <c r="AI3262" s="139">
        <v>0</v>
      </c>
      <c r="AJ3262" s="139">
        <v>0</v>
      </c>
      <c r="AK3262" s="140">
        <v>425</v>
      </c>
      <c r="AL3262" s="90" t="s">
        <v>575</v>
      </c>
      <c r="AM3262" s="82" t="s">
        <v>3679</v>
      </c>
    </row>
    <row r="3263" spans="1:39" ht="21" hidden="1" customHeight="1">
      <c r="A3263" s="60">
        <v>2908</v>
      </c>
      <c r="B3263" s="127">
        <v>13002560</v>
      </c>
      <c r="C3263" s="127">
        <v>530090</v>
      </c>
      <c r="D3263" s="128">
        <v>44795</v>
      </c>
      <c r="E3263" s="129" t="s">
        <v>38</v>
      </c>
      <c r="F3263" s="129" t="s">
        <v>84</v>
      </c>
      <c r="G3263" s="130" t="s">
        <v>73</v>
      </c>
      <c r="H3263" s="131" t="s">
        <v>440</v>
      </c>
      <c r="I3263" s="129" t="s">
        <v>1152</v>
      </c>
      <c r="J3263" s="129" t="s">
        <v>2320</v>
      </c>
      <c r="K3263" s="127" t="s">
        <v>1830</v>
      </c>
      <c r="L3263" s="127" t="e">
        <v>#N/A</v>
      </c>
      <c r="M3263" s="132" t="s">
        <v>78</v>
      </c>
      <c r="N3263" s="127" t="s">
        <v>2322</v>
      </c>
      <c r="O3263" s="127" t="s">
        <v>300</v>
      </c>
      <c r="P3263" s="127" t="s">
        <v>1520</v>
      </c>
      <c r="Q3263" s="133">
        <v>62.46</v>
      </c>
      <c r="R3263" s="133">
        <v>8.64</v>
      </c>
      <c r="S3263" s="134">
        <v>539.82000000000005</v>
      </c>
      <c r="T3263" s="135">
        <v>0.15</v>
      </c>
      <c r="U3263" s="136">
        <v>0</v>
      </c>
      <c r="V3263" s="135">
        <v>0.01</v>
      </c>
      <c r="W3263" s="136">
        <v>0</v>
      </c>
      <c r="X3263" s="127" t="s">
        <v>82</v>
      </c>
      <c r="Y3263" s="137" t="s">
        <v>50</v>
      </c>
      <c r="Z3263" s="65" t="s">
        <v>3021</v>
      </c>
      <c r="AA3263" s="60">
        <v>0</v>
      </c>
      <c r="AB3263" s="60">
        <v>0</v>
      </c>
      <c r="AC3263" s="138" t="s">
        <v>83</v>
      </c>
      <c r="AD3263" s="139">
        <v>7.7</v>
      </c>
      <c r="AE3263" s="139">
        <v>0</v>
      </c>
      <c r="AF3263" s="139">
        <v>0</v>
      </c>
      <c r="AG3263" s="139">
        <v>0</v>
      </c>
      <c r="AH3263" s="139">
        <v>0</v>
      </c>
      <c r="AI3263" s="139">
        <v>0</v>
      </c>
      <c r="AJ3263" s="139">
        <v>0.99</v>
      </c>
      <c r="AK3263" s="140">
        <v>8</v>
      </c>
      <c r="AL3263" s="90" t="s">
        <v>90</v>
      </c>
      <c r="AM3263" s="142"/>
    </row>
    <row r="3264" spans="1:39" ht="21" hidden="1" customHeight="1">
      <c r="A3264" s="60">
        <v>2909</v>
      </c>
      <c r="B3264" s="127">
        <v>11012328</v>
      </c>
      <c r="C3264" s="127">
        <v>24123614</v>
      </c>
      <c r="D3264" s="128">
        <v>44795</v>
      </c>
      <c r="E3264" s="334" t="s">
        <v>3571</v>
      </c>
      <c r="F3264" s="334" t="s">
        <v>3571</v>
      </c>
      <c r="G3264" s="130" t="s">
        <v>40</v>
      </c>
      <c r="H3264" s="131" t="s">
        <v>85</v>
      </c>
      <c r="I3264" s="129" t="s">
        <v>593</v>
      </c>
      <c r="J3264" s="129" t="s">
        <v>815</v>
      </c>
      <c r="K3264" s="127" t="s">
        <v>1830</v>
      </c>
      <c r="L3264" s="127">
        <v>20211200096663</v>
      </c>
      <c r="M3264" s="132" t="s">
        <v>155</v>
      </c>
      <c r="N3264" s="127" t="s">
        <v>288</v>
      </c>
      <c r="O3264" s="127" t="s">
        <v>1500</v>
      </c>
      <c r="P3264" s="127" t="s">
        <v>755</v>
      </c>
      <c r="Q3264" s="133">
        <v>73.510000000000005</v>
      </c>
      <c r="R3264" s="133">
        <v>17.079999999999998</v>
      </c>
      <c r="S3264" s="134">
        <v>1255.3399999999999</v>
      </c>
      <c r="T3264" s="135">
        <v>0.36</v>
      </c>
      <c r="U3264" s="136">
        <v>0</v>
      </c>
      <c r="V3264" s="135">
        <v>0.01</v>
      </c>
      <c r="W3264" s="136">
        <v>0</v>
      </c>
      <c r="X3264" s="127" t="s">
        <v>82</v>
      </c>
      <c r="Y3264" s="137" t="s">
        <v>50</v>
      </c>
      <c r="Z3264" s="65" t="s">
        <v>3021</v>
      </c>
      <c r="AA3264" s="60">
        <v>0</v>
      </c>
      <c r="AB3264" s="60">
        <v>0</v>
      </c>
      <c r="AC3264" s="138" t="s">
        <v>83</v>
      </c>
      <c r="AD3264" s="139">
        <v>2.25</v>
      </c>
      <c r="AE3264" s="139">
        <v>0</v>
      </c>
      <c r="AF3264" s="139">
        <v>0</v>
      </c>
      <c r="AG3264" s="139">
        <v>0.87</v>
      </c>
      <c r="AH3264" s="139">
        <v>0</v>
      </c>
      <c r="AI3264" s="139">
        <v>0</v>
      </c>
      <c r="AJ3264" s="139">
        <v>0</v>
      </c>
      <c r="AK3264" s="140">
        <v>2</v>
      </c>
      <c r="AL3264" s="90" t="s">
        <v>575</v>
      </c>
      <c r="AM3264" s="82" t="s">
        <v>3671</v>
      </c>
    </row>
    <row r="3265" spans="1:39" ht="21" hidden="1" customHeight="1">
      <c r="A3265" s="60">
        <v>2910</v>
      </c>
      <c r="B3265" s="127">
        <v>10005727</v>
      </c>
      <c r="C3265" s="127">
        <v>34010005</v>
      </c>
      <c r="D3265" s="128">
        <v>44795</v>
      </c>
      <c r="E3265" s="129" t="s">
        <v>173</v>
      </c>
      <c r="F3265" s="129" t="s">
        <v>1822</v>
      </c>
      <c r="G3265" s="130" t="s">
        <v>73</v>
      </c>
      <c r="H3265" s="131" t="s">
        <v>74</v>
      </c>
      <c r="I3265" s="129" t="s">
        <v>74</v>
      </c>
      <c r="J3265" s="129" t="s">
        <v>2994</v>
      </c>
      <c r="K3265" s="127" t="s">
        <v>1830</v>
      </c>
      <c r="L3265" s="127">
        <v>20221200039803</v>
      </c>
      <c r="M3265" s="132" t="s">
        <v>78</v>
      </c>
      <c r="N3265" s="127" t="s">
        <v>468</v>
      </c>
      <c r="O3265" s="127" t="s">
        <v>468</v>
      </c>
      <c r="P3265" s="127" t="s">
        <v>468</v>
      </c>
      <c r="Q3265" s="133">
        <v>63.59</v>
      </c>
      <c r="R3265" s="133">
        <v>2.61</v>
      </c>
      <c r="S3265" s="134">
        <v>165.97</v>
      </c>
      <c r="T3265" s="135">
        <v>0.05</v>
      </c>
      <c r="U3265" s="136">
        <v>0.06</v>
      </c>
      <c r="V3265" s="135">
        <v>0.05</v>
      </c>
      <c r="W3265" s="136">
        <v>63.59</v>
      </c>
      <c r="X3265" s="127" t="s">
        <v>82</v>
      </c>
      <c r="Y3265" s="137" t="s">
        <v>50</v>
      </c>
      <c r="Z3265" s="65" t="s">
        <v>3021</v>
      </c>
      <c r="AA3265" s="60">
        <v>0</v>
      </c>
      <c r="AB3265" s="60">
        <v>0</v>
      </c>
      <c r="AC3265" s="138" t="s">
        <v>83</v>
      </c>
      <c r="AD3265" s="139">
        <v>163.57</v>
      </c>
      <c r="AE3265" s="139">
        <v>0</v>
      </c>
      <c r="AF3265" s="139">
        <v>0</v>
      </c>
      <c r="AG3265" s="139">
        <v>18.61</v>
      </c>
      <c r="AH3265" s="139">
        <v>0</v>
      </c>
      <c r="AI3265" s="139">
        <v>0</v>
      </c>
      <c r="AJ3265" s="139">
        <v>0</v>
      </c>
      <c r="AK3265" s="140">
        <v>0</v>
      </c>
      <c r="AL3265" s="141" t="s">
        <v>161</v>
      </c>
      <c r="AM3265" s="142"/>
    </row>
    <row r="3266" spans="1:39" ht="21" hidden="1" customHeight="1">
      <c r="A3266" s="60">
        <v>2911</v>
      </c>
      <c r="B3266" s="127">
        <v>2001351</v>
      </c>
      <c r="C3266" s="127">
        <v>91012153</v>
      </c>
      <c r="D3266" s="128">
        <v>44795</v>
      </c>
      <c r="E3266" s="129" t="s">
        <v>38</v>
      </c>
      <c r="F3266" s="129" t="s">
        <v>39</v>
      </c>
      <c r="G3266" s="130" t="s">
        <v>73</v>
      </c>
      <c r="H3266" s="131" t="s">
        <v>153</v>
      </c>
      <c r="I3266" s="129" t="s">
        <v>1012</v>
      </c>
      <c r="J3266" s="129" t="s">
        <v>1526</v>
      </c>
      <c r="K3266" s="127" t="s">
        <v>1830</v>
      </c>
      <c r="L3266" s="127">
        <v>20221200046413</v>
      </c>
      <c r="M3266" s="132" t="s">
        <v>78</v>
      </c>
      <c r="N3266" s="127" t="s">
        <v>101</v>
      </c>
      <c r="O3266" s="127" t="s">
        <v>310</v>
      </c>
      <c r="P3266" s="127" t="s">
        <v>121</v>
      </c>
      <c r="Q3266" s="133">
        <v>9.9</v>
      </c>
      <c r="R3266" s="133">
        <v>4.38</v>
      </c>
      <c r="S3266" s="134">
        <v>43.03</v>
      </c>
      <c r="T3266" s="135">
        <v>0.01</v>
      </c>
      <c r="U3266" s="136">
        <v>0</v>
      </c>
      <c r="V3266" s="135">
        <v>0</v>
      </c>
      <c r="W3266" s="136">
        <v>0</v>
      </c>
      <c r="X3266" s="127" t="s">
        <v>1876</v>
      </c>
      <c r="Y3266" s="137" t="s">
        <v>50</v>
      </c>
      <c r="Z3266" s="65" t="s">
        <v>3021</v>
      </c>
      <c r="AA3266" s="60">
        <v>0</v>
      </c>
      <c r="AB3266" s="60">
        <v>0</v>
      </c>
      <c r="AC3266" s="138" t="s">
        <v>1876</v>
      </c>
      <c r="AD3266" s="139">
        <v>0</v>
      </c>
      <c r="AE3266" s="139">
        <v>220</v>
      </c>
      <c r="AF3266" s="139">
        <v>31.43</v>
      </c>
      <c r="AG3266" s="139">
        <v>0</v>
      </c>
      <c r="AH3266" s="139">
        <v>0</v>
      </c>
      <c r="AI3266" s="139">
        <v>0</v>
      </c>
      <c r="AJ3266" s="139">
        <v>0</v>
      </c>
      <c r="AK3266" s="140">
        <v>0</v>
      </c>
      <c r="AL3266" s="90" t="s">
        <v>52</v>
      </c>
      <c r="AM3266" s="142"/>
    </row>
    <row r="3267" spans="1:39" ht="21" customHeight="1">
      <c r="A3267" s="60">
        <v>2912</v>
      </c>
      <c r="B3267" s="127">
        <v>19014565</v>
      </c>
      <c r="C3267" s="127">
        <v>91027526</v>
      </c>
      <c r="D3267" s="128">
        <v>44795</v>
      </c>
      <c r="E3267" s="129" t="s">
        <v>1906</v>
      </c>
      <c r="F3267" s="129" t="s">
        <v>1906</v>
      </c>
      <c r="G3267" s="130" t="s">
        <v>116</v>
      </c>
      <c r="H3267" s="131" t="s">
        <v>130</v>
      </c>
      <c r="I3267" s="129" t="s">
        <v>468</v>
      </c>
      <c r="J3267" s="129" t="s">
        <v>2158</v>
      </c>
      <c r="K3267" s="127" t="s">
        <v>1830</v>
      </c>
      <c r="L3267" s="127">
        <v>20221200034073</v>
      </c>
      <c r="M3267" s="132" t="s">
        <v>1909</v>
      </c>
      <c r="N3267" s="127" t="s">
        <v>861</v>
      </c>
      <c r="O3267" s="127" t="s">
        <v>861</v>
      </c>
      <c r="P3267" s="127" t="s">
        <v>861</v>
      </c>
      <c r="Q3267" s="133">
        <v>486</v>
      </c>
      <c r="R3267" s="133">
        <v>6.75</v>
      </c>
      <c r="S3267" s="134">
        <v>3280.5</v>
      </c>
      <c r="T3267" s="135">
        <v>0.94</v>
      </c>
      <c r="U3267" s="136">
        <v>0</v>
      </c>
      <c r="V3267" s="135">
        <v>0.94</v>
      </c>
      <c r="W3267" s="136">
        <v>0</v>
      </c>
      <c r="X3267" s="127" t="s">
        <v>124</v>
      </c>
      <c r="Y3267" s="137" t="s">
        <v>50</v>
      </c>
      <c r="Z3267" s="65" t="s">
        <v>3021</v>
      </c>
      <c r="AA3267" s="60">
        <v>0</v>
      </c>
      <c r="AB3267" s="60">
        <v>0</v>
      </c>
      <c r="AC3267" s="138" t="s">
        <v>125</v>
      </c>
      <c r="AD3267" s="139">
        <v>3281.7</v>
      </c>
      <c r="AE3267" s="139">
        <v>0</v>
      </c>
      <c r="AF3267" s="139">
        <v>0</v>
      </c>
      <c r="AG3267" s="139">
        <v>0</v>
      </c>
      <c r="AH3267" s="139">
        <v>0</v>
      </c>
      <c r="AI3267" s="139">
        <v>0</v>
      </c>
      <c r="AJ3267" s="139">
        <v>542.18000000000006</v>
      </c>
      <c r="AK3267" s="140">
        <v>0</v>
      </c>
      <c r="AL3267" s="141" t="s">
        <v>161</v>
      </c>
      <c r="AM3267" s="142"/>
    </row>
    <row r="3268" spans="1:39" ht="21" hidden="1" customHeight="1">
      <c r="A3268" s="60">
        <v>2913</v>
      </c>
      <c r="B3268" s="127">
        <v>10011518</v>
      </c>
      <c r="C3268" s="127">
        <v>91031811</v>
      </c>
      <c r="D3268" s="128">
        <v>44795</v>
      </c>
      <c r="E3268" s="129" t="s">
        <v>38</v>
      </c>
      <c r="F3268" s="129" t="s">
        <v>84</v>
      </c>
      <c r="G3268" s="130" t="s">
        <v>73</v>
      </c>
      <c r="H3268" s="131" t="s">
        <v>74</v>
      </c>
      <c r="I3268" s="129" t="s">
        <v>1191</v>
      </c>
      <c r="J3268" s="129" t="s">
        <v>3095</v>
      </c>
      <c r="K3268" s="127" t="s">
        <v>1830</v>
      </c>
      <c r="L3268" s="127" t="e">
        <v>#N/A</v>
      </c>
      <c r="M3268" s="132" t="s">
        <v>45</v>
      </c>
      <c r="N3268" s="127" t="s">
        <v>471</v>
      </c>
      <c r="O3268" s="127" t="s">
        <v>471</v>
      </c>
      <c r="P3268" s="127" t="s">
        <v>471</v>
      </c>
      <c r="Q3268" s="133">
        <v>27.62</v>
      </c>
      <c r="R3268" s="133">
        <v>8.77</v>
      </c>
      <c r="S3268" s="134">
        <v>242.19</v>
      </c>
      <c r="T3268" s="135">
        <v>7.0000000000000007E-2</v>
      </c>
      <c r="U3268" s="136">
        <v>0</v>
      </c>
      <c r="V3268" s="135">
        <v>0.01</v>
      </c>
      <c r="W3268" s="136">
        <v>0</v>
      </c>
      <c r="X3268" s="127" t="s">
        <v>1318</v>
      </c>
      <c r="Y3268" s="137" t="s">
        <v>50</v>
      </c>
      <c r="Z3268" s="65" t="s">
        <v>3021</v>
      </c>
      <c r="AA3268" s="60">
        <v>0</v>
      </c>
      <c r="AB3268" s="60">
        <v>0</v>
      </c>
      <c r="AC3268" s="138" t="s">
        <v>83</v>
      </c>
      <c r="AD3268" s="139">
        <v>1.01</v>
      </c>
      <c r="AE3268" s="139">
        <v>80</v>
      </c>
      <c r="AF3268" s="139">
        <v>11.42</v>
      </c>
      <c r="AG3268" s="139">
        <v>0</v>
      </c>
      <c r="AH3268" s="139">
        <v>0</v>
      </c>
      <c r="AI3268" s="139">
        <v>0</v>
      </c>
      <c r="AJ3268" s="139">
        <v>1.01</v>
      </c>
      <c r="AK3268" s="140">
        <v>1</v>
      </c>
      <c r="AL3268" s="90" t="s">
        <v>90</v>
      </c>
      <c r="AM3268" s="142"/>
    </row>
    <row r="3269" spans="1:39" ht="21" hidden="1" customHeight="1">
      <c r="A3269" s="60">
        <v>2914</v>
      </c>
      <c r="B3269" s="127">
        <v>11014538</v>
      </c>
      <c r="C3269" s="127">
        <v>91031943</v>
      </c>
      <c r="D3269" s="128">
        <v>44795</v>
      </c>
      <c r="E3269" s="129" t="s">
        <v>2659</v>
      </c>
      <c r="F3269" s="129" t="s">
        <v>770</v>
      </c>
      <c r="G3269" s="130" t="s">
        <v>40</v>
      </c>
      <c r="H3269" s="131" t="s">
        <v>85</v>
      </c>
      <c r="I3269" s="129" t="s">
        <v>1033</v>
      </c>
      <c r="J3269" s="129" t="s">
        <v>1101</v>
      </c>
      <c r="K3269" s="127" t="s">
        <v>2367</v>
      </c>
      <c r="L3269" s="127">
        <v>20221200044853</v>
      </c>
      <c r="M3269" s="132" t="s">
        <v>45</v>
      </c>
      <c r="N3269" s="127" t="s">
        <v>1566</v>
      </c>
      <c r="O3269" s="127" t="s">
        <v>568</v>
      </c>
      <c r="P3269" s="127" t="s">
        <v>2975</v>
      </c>
      <c r="Q3269" s="133">
        <v>36</v>
      </c>
      <c r="R3269" s="133">
        <v>6.88</v>
      </c>
      <c r="S3269" s="134">
        <v>247.68</v>
      </c>
      <c r="T3269" s="135">
        <v>7.0000000000000007E-2</v>
      </c>
      <c r="U3269" s="136">
        <v>0</v>
      </c>
      <c r="V3269" s="135">
        <v>7.0000000000000007E-2</v>
      </c>
      <c r="W3269" s="136">
        <v>0</v>
      </c>
      <c r="X3269" s="127" t="s">
        <v>1668</v>
      </c>
      <c r="Y3269" s="137" t="s">
        <v>50</v>
      </c>
      <c r="Z3269" s="65" t="s">
        <v>3021</v>
      </c>
      <c r="AA3269" s="60">
        <v>0</v>
      </c>
      <c r="AB3269" s="60">
        <v>0</v>
      </c>
      <c r="AC3269" s="75" t="s">
        <v>1668</v>
      </c>
      <c r="AD3269" s="139">
        <v>247.5</v>
      </c>
      <c r="AE3269" s="139">
        <v>0</v>
      </c>
      <c r="AF3269" s="139">
        <v>0</v>
      </c>
      <c r="AG3269" s="139">
        <v>37.590000000000003</v>
      </c>
      <c r="AH3269" s="139">
        <v>0</v>
      </c>
      <c r="AI3269" s="139">
        <v>0</v>
      </c>
      <c r="AJ3269" s="139">
        <v>0</v>
      </c>
      <c r="AK3269" s="140">
        <v>0</v>
      </c>
      <c r="AL3269" s="141" t="s">
        <v>161</v>
      </c>
      <c r="AM3269" s="142"/>
    </row>
    <row r="3270" spans="1:39" ht="21" hidden="1" customHeight="1">
      <c r="A3270" s="60">
        <v>2915</v>
      </c>
      <c r="B3270" s="127">
        <v>18006840</v>
      </c>
      <c r="C3270" s="127">
        <v>424660</v>
      </c>
      <c r="D3270" s="128">
        <v>44796</v>
      </c>
      <c r="E3270" s="129" t="s">
        <v>3035</v>
      </c>
      <c r="F3270" s="129" t="s">
        <v>84</v>
      </c>
      <c r="G3270" s="130" t="s">
        <v>116</v>
      </c>
      <c r="H3270" s="131" t="s">
        <v>918</v>
      </c>
      <c r="I3270" s="129" t="s">
        <v>1129</v>
      </c>
      <c r="J3270" s="129" t="s">
        <v>1841</v>
      </c>
      <c r="K3270" s="127" t="s">
        <v>1830</v>
      </c>
      <c r="L3270" s="127" t="e">
        <v>#N/A</v>
      </c>
      <c r="M3270" s="132" t="s">
        <v>155</v>
      </c>
      <c r="N3270" s="127" t="s">
        <v>393</v>
      </c>
      <c r="O3270" s="127" t="s">
        <v>3097</v>
      </c>
      <c r="P3270" s="127" t="s">
        <v>194</v>
      </c>
      <c r="Q3270" s="133">
        <v>137.85</v>
      </c>
      <c r="R3270" s="133">
        <v>10.06</v>
      </c>
      <c r="S3270" s="134">
        <v>1386.1</v>
      </c>
      <c r="T3270" s="135">
        <v>0.4</v>
      </c>
      <c r="U3270" s="136">
        <v>0</v>
      </c>
      <c r="V3270" s="135">
        <v>0.13</v>
      </c>
      <c r="W3270" s="136">
        <v>0</v>
      </c>
      <c r="X3270" s="127" t="s">
        <v>82</v>
      </c>
      <c r="Y3270" s="137" t="s">
        <v>50</v>
      </c>
      <c r="Z3270" s="65" t="s">
        <v>3021</v>
      </c>
      <c r="AA3270" s="60">
        <v>0</v>
      </c>
      <c r="AB3270" s="60">
        <v>0</v>
      </c>
      <c r="AC3270" s="138" t="s">
        <v>83</v>
      </c>
      <c r="AD3270" s="139">
        <v>447.41999999999996</v>
      </c>
      <c r="AE3270" s="139">
        <v>0</v>
      </c>
      <c r="AF3270" s="139">
        <v>0</v>
      </c>
      <c r="AG3270" s="139">
        <v>99.95</v>
      </c>
      <c r="AH3270" s="139">
        <v>0</v>
      </c>
      <c r="AI3270" s="139">
        <v>0</v>
      </c>
      <c r="AJ3270" s="139">
        <v>0</v>
      </c>
      <c r="AK3270" s="140">
        <v>448</v>
      </c>
      <c r="AL3270" s="90" t="s">
        <v>90</v>
      </c>
      <c r="AM3270" s="142"/>
    </row>
    <row r="3271" spans="1:39" ht="21" hidden="1" customHeight="1">
      <c r="A3271" s="60">
        <v>2916</v>
      </c>
      <c r="B3271" s="127">
        <v>10006700</v>
      </c>
      <c r="C3271" s="127">
        <v>34010030</v>
      </c>
      <c r="D3271" s="128">
        <v>44796</v>
      </c>
      <c r="E3271" s="129" t="s">
        <v>173</v>
      </c>
      <c r="F3271" s="129" t="s">
        <v>1822</v>
      </c>
      <c r="G3271" s="130" t="s">
        <v>73</v>
      </c>
      <c r="H3271" s="131" t="s">
        <v>74</v>
      </c>
      <c r="I3271" s="129" t="s">
        <v>809</v>
      </c>
      <c r="J3271" s="129" t="s">
        <v>810</v>
      </c>
      <c r="K3271" s="127" t="s">
        <v>1830</v>
      </c>
      <c r="L3271" s="127">
        <v>20221200039803</v>
      </c>
      <c r="M3271" s="132" t="s">
        <v>155</v>
      </c>
      <c r="N3271" s="127" t="s">
        <v>1265</v>
      </c>
      <c r="O3271" s="127" t="s">
        <v>471</v>
      </c>
      <c r="P3271" s="127" t="s">
        <v>81</v>
      </c>
      <c r="Q3271" s="133">
        <v>81.98</v>
      </c>
      <c r="R3271" s="133">
        <v>2.4500000000000002</v>
      </c>
      <c r="S3271" s="134">
        <v>200.85</v>
      </c>
      <c r="T3271" s="135">
        <v>0.06</v>
      </c>
      <c r="U3271" s="136">
        <v>0.08</v>
      </c>
      <c r="V3271" s="135">
        <v>6.0000000000000005E-2</v>
      </c>
      <c r="W3271" s="136">
        <v>81.98</v>
      </c>
      <c r="X3271" s="127" t="s">
        <v>82</v>
      </c>
      <c r="Y3271" s="137" t="s">
        <v>50</v>
      </c>
      <c r="Z3271" s="65" t="s">
        <v>3021</v>
      </c>
      <c r="AA3271" s="60">
        <v>0</v>
      </c>
      <c r="AB3271" s="60">
        <v>0</v>
      </c>
      <c r="AC3271" s="138" t="s">
        <v>83</v>
      </c>
      <c r="AD3271" s="139">
        <v>183.63</v>
      </c>
      <c r="AE3271" s="139">
        <v>0</v>
      </c>
      <c r="AF3271" s="139">
        <v>0</v>
      </c>
      <c r="AG3271" s="139">
        <v>23.14</v>
      </c>
      <c r="AH3271" s="139">
        <v>0</v>
      </c>
      <c r="AI3271" s="139">
        <v>0</v>
      </c>
      <c r="AJ3271" s="139">
        <v>0</v>
      </c>
      <c r="AK3271" s="140">
        <v>0</v>
      </c>
      <c r="AL3271" s="141" t="s">
        <v>161</v>
      </c>
      <c r="AM3271" s="142"/>
    </row>
    <row r="3272" spans="1:39" ht="21" hidden="1" customHeight="1">
      <c r="A3272" s="60">
        <v>2917</v>
      </c>
      <c r="B3272" s="127">
        <v>8007340</v>
      </c>
      <c r="C3272" s="127">
        <v>147436</v>
      </c>
      <c r="D3272" s="128">
        <v>44796</v>
      </c>
      <c r="E3272" s="129" t="s">
        <v>38</v>
      </c>
      <c r="F3272" s="129" t="s">
        <v>770</v>
      </c>
      <c r="G3272" s="130" t="s">
        <v>175</v>
      </c>
      <c r="H3272" s="131" t="s">
        <v>176</v>
      </c>
      <c r="I3272" s="129" t="s">
        <v>427</v>
      </c>
      <c r="J3272" s="129" t="s">
        <v>696</v>
      </c>
      <c r="K3272" s="127" t="s">
        <v>1830</v>
      </c>
      <c r="L3272" s="127">
        <v>20211200137083</v>
      </c>
      <c r="M3272" s="132" t="s">
        <v>45</v>
      </c>
      <c r="N3272" s="127" t="s">
        <v>1445</v>
      </c>
      <c r="O3272" s="127" t="s">
        <v>265</v>
      </c>
      <c r="P3272" s="127" t="s">
        <v>699</v>
      </c>
      <c r="Q3272" s="133">
        <v>153.19999999999999</v>
      </c>
      <c r="R3272" s="133">
        <v>9.0299999999999994</v>
      </c>
      <c r="S3272" s="134">
        <v>1383.3</v>
      </c>
      <c r="T3272" s="135">
        <v>0.4</v>
      </c>
      <c r="U3272" s="136">
        <v>0</v>
      </c>
      <c r="V3272" s="135">
        <v>0.08</v>
      </c>
      <c r="W3272" s="136">
        <v>0</v>
      </c>
      <c r="X3272" s="127" t="s">
        <v>1318</v>
      </c>
      <c r="Y3272" s="137" t="s">
        <v>50</v>
      </c>
      <c r="Z3272" s="65" t="s">
        <v>3021</v>
      </c>
      <c r="AA3272" s="60">
        <v>0</v>
      </c>
      <c r="AB3272" s="60">
        <v>0</v>
      </c>
      <c r="AC3272" s="138" t="s">
        <v>83</v>
      </c>
      <c r="AD3272" s="139">
        <v>261.37</v>
      </c>
      <c r="AE3272" s="139">
        <v>330</v>
      </c>
      <c r="AF3272" s="139">
        <v>47.14</v>
      </c>
      <c r="AG3272" s="139">
        <v>45.97</v>
      </c>
      <c r="AH3272" s="139">
        <v>0</v>
      </c>
      <c r="AI3272" s="139">
        <v>0</v>
      </c>
      <c r="AJ3272" s="139">
        <v>0</v>
      </c>
      <c r="AK3272" s="140">
        <v>262</v>
      </c>
      <c r="AL3272" s="141" t="s">
        <v>161</v>
      </c>
      <c r="AM3272" s="142"/>
    </row>
    <row r="3273" spans="1:39" ht="21" hidden="1" customHeight="1">
      <c r="A3273" s="60">
        <v>2918</v>
      </c>
      <c r="B3273" s="127">
        <v>13001326</v>
      </c>
      <c r="C3273" s="127">
        <v>182036</v>
      </c>
      <c r="D3273" s="128">
        <v>44796</v>
      </c>
      <c r="E3273" s="129" t="s">
        <v>38</v>
      </c>
      <c r="F3273" s="129" t="s">
        <v>84</v>
      </c>
      <c r="G3273" s="130" t="s">
        <v>73</v>
      </c>
      <c r="H3273" s="131" t="s">
        <v>440</v>
      </c>
      <c r="I3273" s="129" t="s">
        <v>1647</v>
      </c>
      <c r="J3273" s="129" t="s">
        <v>844</v>
      </c>
      <c r="K3273" s="127" t="s">
        <v>1830</v>
      </c>
      <c r="L3273" s="127" t="e">
        <v>#N/A</v>
      </c>
      <c r="M3273" s="132" t="s">
        <v>78</v>
      </c>
      <c r="N3273" s="127" t="s">
        <v>1763</v>
      </c>
      <c r="O3273" s="127" t="s">
        <v>1281</v>
      </c>
      <c r="P3273" s="127" t="s">
        <v>1520</v>
      </c>
      <c r="Q3273" s="133">
        <v>138.96</v>
      </c>
      <c r="R3273" s="133">
        <v>9.89</v>
      </c>
      <c r="S3273" s="134">
        <v>1374.81</v>
      </c>
      <c r="T3273" s="135">
        <v>0.39</v>
      </c>
      <c r="U3273" s="136">
        <v>0</v>
      </c>
      <c r="V3273" s="135">
        <v>0.01</v>
      </c>
      <c r="W3273" s="136">
        <v>0</v>
      </c>
      <c r="X3273" s="127" t="s">
        <v>82</v>
      </c>
      <c r="Y3273" s="137" t="s">
        <v>50</v>
      </c>
      <c r="Z3273" s="65" t="s">
        <v>3021</v>
      </c>
      <c r="AA3273" s="60">
        <v>0</v>
      </c>
      <c r="AB3273" s="60">
        <v>0</v>
      </c>
      <c r="AC3273" s="138" t="s">
        <v>83</v>
      </c>
      <c r="AD3273" s="139">
        <v>17.059999999999999</v>
      </c>
      <c r="AE3273" s="139">
        <v>0</v>
      </c>
      <c r="AF3273" s="139">
        <v>0</v>
      </c>
      <c r="AG3273" s="139">
        <v>0</v>
      </c>
      <c r="AH3273" s="139">
        <v>0</v>
      </c>
      <c r="AI3273" s="139">
        <v>0</v>
      </c>
      <c r="AJ3273" s="139">
        <v>2.1800000000000002</v>
      </c>
      <c r="AK3273" s="140">
        <v>17</v>
      </c>
      <c r="AL3273" s="90" t="s">
        <v>90</v>
      </c>
      <c r="AM3273" s="142"/>
    </row>
    <row r="3274" spans="1:39" ht="21" hidden="1" customHeight="1">
      <c r="A3274" s="60">
        <v>2919</v>
      </c>
      <c r="B3274" s="127">
        <v>13001880</v>
      </c>
      <c r="C3274" s="127">
        <v>182050</v>
      </c>
      <c r="D3274" s="128">
        <v>44796</v>
      </c>
      <c r="E3274" s="129" t="s">
        <v>38</v>
      </c>
      <c r="F3274" s="129" t="s">
        <v>84</v>
      </c>
      <c r="G3274" s="130" t="s">
        <v>73</v>
      </c>
      <c r="H3274" s="131" t="s">
        <v>440</v>
      </c>
      <c r="I3274" s="129" t="s">
        <v>1647</v>
      </c>
      <c r="J3274" s="129" t="s">
        <v>844</v>
      </c>
      <c r="K3274" s="127" t="s">
        <v>1830</v>
      </c>
      <c r="L3274" s="127" t="e">
        <v>#N/A</v>
      </c>
      <c r="M3274" s="132" t="s">
        <v>78</v>
      </c>
      <c r="N3274" s="127" t="s">
        <v>3098</v>
      </c>
      <c r="O3274" s="127" t="s">
        <v>846</v>
      </c>
      <c r="P3274" s="127" t="s">
        <v>142</v>
      </c>
      <c r="Q3274" s="133">
        <v>51.84</v>
      </c>
      <c r="R3274" s="133">
        <v>7.25</v>
      </c>
      <c r="S3274" s="134">
        <v>376.09</v>
      </c>
      <c r="T3274" s="135">
        <v>0.11</v>
      </c>
      <c r="U3274" s="136">
        <v>0</v>
      </c>
      <c r="V3274" s="135">
        <v>0.01</v>
      </c>
      <c r="W3274" s="136">
        <v>0</v>
      </c>
      <c r="X3274" s="127" t="s">
        <v>82</v>
      </c>
      <c r="Y3274" s="137" t="s">
        <v>50</v>
      </c>
      <c r="Z3274" s="65" t="s">
        <v>3021</v>
      </c>
      <c r="AA3274" s="60">
        <v>0</v>
      </c>
      <c r="AB3274" s="60">
        <v>0</v>
      </c>
      <c r="AC3274" s="138" t="s">
        <v>83</v>
      </c>
      <c r="AD3274" s="139">
        <v>2.73</v>
      </c>
      <c r="AE3274" s="139">
        <v>0</v>
      </c>
      <c r="AF3274" s="139">
        <v>0</v>
      </c>
      <c r="AG3274" s="139">
        <v>0</v>
      </c>
      <c r="AH3274" s="139">
        <v>0</v>
      </c>
      <c r="AI3274" s="139">
        <v>0</v>
      </c>
      <c r="AJ3274" s="139">
        <v>0.35</v>
      </c>
      <c r="AK3274" s="140">
        <v>3</v>
      </c>
      <c r="AL3274" s="90" t="s">
        <v>90</v>
      </c>
      <c r="AM3274" s="142"/>
    </row>
    <row r="3275" spans="1:39" ht="21" hidden="1" customHeight="1">
      <c r="A3275" s="60">
        <v>2920</v>
      </c>
      <c r="B3275" s="127">
        <v>9001688</v>
      </c>
      <c r="C3275" s="127">
        <v>384402</v>
      </c>
      <c r="D3275" s="128">
        <v>44796</v>
      </c>
      <c r="E3275" s="334" t="s">
        <v>3571</v>
      </c>
      <c r="F3275" s="334" t="s">
        <v>3571</v>
      </c>
      <c r="G3275" s="130" t="s">
        <v>109</v>
      </c>
      <c r="H3275" s="131" t="s">
        <v>495</v>
      </c>
      <c r="I3275" s="129" t="s">
        <v>495</v>
      </c>
      <c r="J3275" s="129" t="s">
        <v>1239</v>
      </c>
      <c r="K3275" s="127" t="s">
        <v>1830</v>
      </c>
      <c r="L3275" s="127">
        <v>20211200096663</v>
      </c>
      <c r="M3275" s="132" t="s">
        <v>155</v>
      </c>
      <c r="N3275" s="127" t="s">
        <v>1615</v>
      </c>
      <c r="O3275" s="127" t="s">
        <v>1865</v>
      </c>
      <c r="P3275" s="127" t="s">
        <v>1939</v>
      </c>
      <c r="Q3275" s="133">
        <v>40.119999999999997</v>
      </c>
      <c r="R3275" s="133">
        <v>7.16</v>
      </c>
      <c r="S3275" s="134">
        <v>287.19</v>
      </c>
      <c r="T3275" s="135">
        <v>0.08</v>
      </c>
      <c r="U3275" s="136">
        <v>0</v>
      </c>
      <c r="V3275" s="135">
        <v>0.01</v>
      </c>
      <c r="W3275" s="136">
        <v>0</v>
      </c>
      <c r="X3275" s="127" t="s">
        <v>1318</v>
      </c>
      <c r="Y3275" s="137" t="s">
        <v>50</v>
      </c>
      <c r="Z3275" s="65" t="s">
        <v>3021</v>
      </c>
      <c r="AA3275" s="60">
        <v>0</v>
      </c>
      <c r="AB3275" s="60">
        <v>0</v>
      </c>
      <c r="AC3275" s="138" t="s">
        <v>83</v>
      </c>
      <c r="AD3275" s="139">
        <v>8</v>
      </c>
      <c r="AE3275" s="139">
        <v>370</v>
      </c>
      <c r="AF3275" s="139">
        <v>52.86</v>
      </c>
      <c r="AG3275" s="139">
        <v>2</v>
      </c>
      <c r="AH3275" s="139">
        <v>0</v>
      </c>
      <c r="AI3275" s="139">
        <v>0</v>
      </c>
      <c r="AJ3275" s="139">
        <v>0</v>
      </c>
      <c r="AK3275" s="140">
        <v>8</v>
      </c>
      <c r="AL3275" s="90" t="s">
        <v>575</v>
      </c>
      <c r="AM3275" s="82" t="s">
        <v>3661</v>
      </c>
    </row>
    <row r="3276" spans="1:39" ht="21" hidden="1" customHeight="1">
      <c r="A3276" s="60">
        <v>2921</v>
      </c>
      <c r="B3276" s="127">
        <v>9001717</v>
      </c>
      <c r="C3276" s="127">
        <v>384483</v>
      </c>
      <c r="D3276" s="128">
        <v>44796</v>
      </c>
      <c r="E3276" s="334" t="s">
        <v>3571</v>
      </c>
      <c r="F3276" s="334" t="s">
        <v>3571</v>
      </c>
      <c r="G3276" s="130" t="s">
        <v>109</v>
      </c>
      <c r="H3276" s="131" t="s">
        <v>495</v>
      </c>
      <c r="I3276" s="129" t="s">
        <v>495</v>
      </c>
      <c r="J3276" s="129" t="s">
        <v>1239</v>
      </c>
      <c r="K3276" s="127" t="s">
        <v>1830</v>
      </c>
      <c r="L3276" s="127">
        <v>20211200096663</v>
      </c>
      <c r="M3276" s="132" t="s">
        <v>155</v>
      </c>
      <c r="N3276" s="127" t="s">
        <v>1615</v>
      </c>
      <c r="O3276" s="127" t="s">
        <v>1864</v>
      </c>
      <c r="P3276" s="127" t="s">
        <v>1865</v>
      </c>
      <c r="Q3276" s="133">
        <v>66.47</v>
      </c>
      <c r="R3276" s="133">
        <v>7.77</v>
      </c>
      <c r="S3276" s="134">
        <v>516.48</v>
      </c>
      <c r="T3276" s="135">
        <v>0.15</v>
      </c>
      <c r="U3276" s="136">
        <v>0</v>
      </c>
      <c r="V3276" s="135">
        <v>0.01</v>
      </c>
      <c r="W3276" s="136">
        <v>0</v>
      </c>
      <c r="X3276" s="127" t="s">
        <v>1318</v>
      </c>
      <c r="Y3276" s="137" t="s">
        <v>50</v>
      </c>
      <c r="Z3276" s="65" t="s">
        <v>3021</v>
      </c>
      <c r="AA3276" s="60">
        <v>0</v>
      </c>
      <c r="AB3276" s="60">
        <v>0</v>
      </c>
      <c r="AC3276" s="138" t="s">
        <v>83</v>
      </c>
      <c r="AD3276" s="139">
        <v>25</v>
      </c>
      <c r="AE3276" s="139">
        <v>1200</v>
      </c>
      <c r="AF3276" s="139">
        <v>171.43</v>
      </c>
      <c r="AG3276" s="139">
        <v>6.02</v>
      </c>
      <c r="AH3276" s="139">
        <v>0</v>
      </c>
      <c r="AI3276" s="139">
        <v>0</v>
      </c>
      <c r="AJ3276" s="139">
        <v>0</v>
      </c>
      <c r="AK3276" s="140">
        <v>25</v>
      </c>
      <c r="AL3276" s="90" t="s">
        <v>575</v>
      </c>
      <c r="AM3276" s="82" t="s">
        <v>3661</v>
      </c>
    </row>
    <row r="3277" spans="1:39" ht="21" hidden="1" customHeight="1">
      <c r="A3277" s="60">
        <v>2922</v>
      </c>
      <c r="B3277" s="127">
        <v>9001807</v>
      </c>
      <c r="C3277" s="127">
        <v>384746</v>
      </c>
      <c r="D3277" s="128">
        <v>44796</v>
      </c>
      <c r="E3277" s="334" t="s">
        <v>3571</v>
      </c>
      <c r="F3277" s="334" t="s">
        <v>3571</v>
      </c>
      <c r="G3277" s="130" t="s">
        <v>109</v>
      </c>
      <c r="H3277" s="131" t="s">
        <v>495</v>
      </c>
      <c r="I3277" s="129" t="s">
        <v>495</v>
      </c>
      <c r="J3277" s="129" t="s">
        <v>1239</v>
      </c>
      <c r="K3277" s="127" t="s">
        <v>1830</v>
      </c>
      <c r="L3277" s="127">
        <v>20211200096663</v>
      </c>
      <c r="M3277" s="132" t="s">
        <v>155</v>
      </c>
      <c r="N3277" s="127" t="s">
        <v>1615</v>
      </c>
      <c r="O3277" s="127" t="s">
        <v>1188</v>
      </c>
      <c r="P3277" s="127" t="s">
        <v>1864</v>
      </c>
      <c r="Q3277" s="133">
        <v>116.25</v>
      </c>
      <c r="R3277" s="133">
        <v>7.48</v>
      </c>
      <c r="S3277" s="134">
        <v>869.72</v>
      </c>
      <c r="T3277" s="135">
        <v>0.25</v>
      </c>
      <c r="U3277" s="136">
        <v>0</v>
      </c>
      <c r="V3277" s="135">
        <v>0.02</v>
      </c>
      <c r="W3277" s="136">
        <v>0</v>
      </c>
      <c r="X3277" s="127" t="s">
        <v>1318</v>
      </c>
      <c r="Y3277" s="137" t="s">
        <v>50</v>
      </c>
      <c r="Z3277" s="65" t="s">
        <v>3021</v>
      </c>
      <c r="AA3277" s="60">
        <v>0</v>
      </c>
      <c r="AB3277" s="60">
        <v>0</v>
      </c>
      <c r="AC3277" s="138" t="s">
        <v>83</v>
      </c>
      <c r="AD3277" s="139">
        <v>50.8</v>
      </c>
      <c r="AE3277" s="139">
        <v>1500</v>
      </c>
      <c r="AF3277" s="139">
        <v>214.29</v>
      </c>
      <c r="AG3277" s="139">
        <v>11.32</v>
      </c>
      <c r="AH3277" s="139">
        <v>0</v>
      </c>
      <c r="AI3277" s="139">
        <v>0</v>
      </c>
      <c r="AJ3277" s="139">
        <v>0</v>
      </c>
      <c r="AK3277" s="140">
        <v>50</v>
      </c>
      <c r="AL3277" s="90" t="s">
        <v>575</v>
      </c>
      <c r="AM3277" s="82" t="s">
        <v>3661</v>
      </c>
    </row>
    <row r="3278" spans="1:39" ht="21" hidden="1" customHeight="1">
      <c r="A3278" s="60">
        <v>2923</v>
      </c>
      <c r="B3278" s="127">
        <v>11012302</v>
      </c>
      <c r="C3278" s="127">
        <v>518438</v>
      </c>
      <c r="D3278" s="128">
        <v>44796</v>
      </c>
      <c r="E3278" s="334" t="s">
        <v>3571</v>
      </c>
      <c r="F3278" s="334" t="s">
        <v>3571</v>
      </c>
      <c r="G3278" s="130" t="s">
        <v>40</v>
      </c>
      <c r="H3278" s="131" t="s">
        <v>85</v>
      </c>
      <c r="I3278" s="129" t="s">
        <v>593</v>
      </c>
      <c r="J3278" s="129" t="s">
        <v>2731</v>
      </c>
      <c r="K3278" s="127" t="s">
        <v>1830</v>
      </c>
      <c r="L3278" s="127">
        <v>20211200096663</v>
      </c>
      <c r="M3278" s="132" t="s">
        <v>155</v>
      </c>
      <c r="N3278" s="127" t="s">
        <v>288</v>
      </c>
      <c r="O3278" s="127" t="s">
        <v>1780</v>
      </c>
      <c r="P3278" s="127" t="s">
        <v>87</v>
      </c>
      <c r="Q3278" s="133">
        <v>136.49</v>
      </c>
      <c r="R3278" s="133">
        <v>19.04</v>
      </c>
      <c r="S3278" s="134">
        <v>2598.5</v>
      </c>
      <c r="T3278" s="135">
        <v>0.74</v>
      </c>
      <c r="U3278" s="136">
        <v>0</v>
      </c>
      <c r="V3278" s="135">
        <v>0.05</v>
      </c>
      <c r="W3278" s="136">
        <v>0</v>
      </c>
      <c r="X3278" s="127" t="s">
        <v>82</v>
      </c>
      <c r="Y3278" s="137" t="s">
        <v>50</v>
      </c>
      <c r="Z3278" s="65" t="s">
        <v>3021</v>
      </c>
      <c r="AA3278" s="60">
        <v>0</v>
      </c>
      <c r="AB3278" s="60">
        <v>0</v>
      </c>
      <c r="AC3278" s="138" t="s">
        <v>83</v>
      </c>
      <c r="AD3278" s="139">
        <v>164.75</v>
      </c>
      <c r="AE3278" s="139">
        <v>0</v>
      </c>
      <c r="AF3278" s="139">
        <v>0</v>
      </c>
      <c r="AG3278" s="139">
        <v>25.04</v>
      </c>
      <c r="AH3278" s="139">
        <v>0</v>
      </c>
      <c r="AI3278" s="139">
        <v>0</v>
      </c>
      <c r="AJ3278" s="139">
        <v>0</v>
      </c>
      <c r="AK3278" s="140">
        <v>165</v>
      </c>
      <c r="AL3278" s="90" t="s">
        <v>575</v>
      </c>
      <c r="AM3278" s="82" t="s">
        <v>3671</v>
      </c>
    </row>
    <row r="3279" spans="1:39" ht="21" hidden="1" customHeight="1">
      <c r="A3279" s="60">
        <v>2924</v>
      </c>
      <c r="B3279" s="127">
        <v>8013699</v>
      </c>
      <c r="C3279" s="127">
        <v>34011095</v>
      </c>
      <c r="D3279" s="128">
        <v>44796</v>
      </c>
      <c r="E3279" s="129" t="s">
        <v>173</v>
      </c>
      <c r="F3279" s="129" t="s">
        <v>2879</v>
      </c>
      <c r="G3279" s="130" t="s">
        <v>175</v>
      </c>
      <c r="H3279" s="131" t="s">
        <v>176</v>
      </c>
      <c r="I3279" s="129" t="s">
        <v>177</v>
      </c>
      <c r="J3279" s="129" t="s">
        <v>1371</v>
      </c>
      <c r="K3279" s="127" t="s">
        <v>1830</v>
      </c>
      <c r="L3279" s="127" t="s">
        <v>2880</v>
      </c>
      <c r="M3279" s="132" t="s">
        <v>78</v>
      </c>
      <c r="N3279" s="127" t="s">
        <v>1080</v>
      </c>
      <c r="O3279" s="127" t="s">
        <v>861</v>
      </c>
      <c r="P3279" s="127" t="s">
        <v>180</v>
      </c>
      <c r="Q3279" s="133">
        <v>64.510000000000005</v>
      </c>
      <c r="R3279" s="133">
        <v>6.79</v>
      </c>
      <c r="S3279" s="134">
        <v>438.02</v>
      </c>
      <c r="T3279" s="135">
        <v>0.13</v>
      </c>
      <c r="U3279" s="136">
        <v>0.06</v>
      </c>
      <c r="V3279" s="135">
        <v>0</v>
      </c>
      <c r="W3279" s="136">
        <v>64.510000000000005</v>
      </c>
      <c r="X3279" s="127" t="s">
        <v>49</v>
      </c>
      <c r="Y3279" s="137" t="s">
        <v>50</v>
      </c>
      <c r="Z3279" s="65" t="s">
        <v>3021</v>
      </c>
      <c r="AA3279" s="60">
        <v>0</v>
      </c>
      <c r="AB3279" s="60">
        <v>0</v>
      </c>
      <c r="AC3279" s="138" t="s">
        <v>49</v>
      </c>
      <c r="AD3279" s="139">
        <v>0</v>
      </c>
      <c r="AE3279" s="139">
        <v>35</v>
      </c>
      <c r="AF3279" s="139">
        <v>5</v>
      </c>
      <c r="AG3279" s="139">
        <v>0</v>
      </c>
      <c r="AH3279" s="139">
        <v>0</v>
      </c>
      <c r="AI3279" s="139">
        <v>0</v>
      </c>
      <c r="AJ3279" s="139">
        <v>0</v>
      </c>
      <c r="AK3279" s="140">
        <v>0</v>
      </c>
      <c r="AL3279" s="141" t="s">
        <v>2879</v>
      </c>
      <c r="AM3279" s="142"/>
    </row>
    <row r="3280" spans="1:39" ht="21" hidden="1" customHeight="1">
      <c r="A3280" s="60">
        <v>2925</v>
      </c>
      <c r="B3280" s="127">
        <v>8013699</v>
      </c>
      <c r="C3280" s="127">
        <v>34011096</v>
      </c>
      <c r="D3280" s="128">
        <v>44796</v>
      </c>
      <c r="E3280" s="129" t="s">
        <v>173</v>
      </c>
      <c r="F3280" s="129" t="s">
        <v>2879</v>
      </c>
      <c r="G3280" s="130" t="s">
        <v>175</v>
      </c>
      <c r="H3280" s="131" t="s">
        <v>176</v>
      </c>
      <c r="I3280" s="129" t="s">
        <v>177</v>
      </c>
      <c r="J3280" s="129" t="s">
        <v>1371</v>
      </c>
      <c r="K3280" s="127" t="s">
        <v>1830</v>
      </c>
      <c r="L3280" s="127" t="s">
        <v>2880</v>
      </c>
      <c r="M3280" s="132" t="s">
        <v>78</v>
      </c>
      <c r="N3280" s="127" t="s">
        <v>681</v>
      </c>
      <c r="O3280" s="127" t="s">
        <v>917</v>
      </c>
      <c r="P3280" s="127" t="s">
        <v>1259</v>
      </c>
      <c r="Q3280" s="133">
        <v>157.56</v>
      </c>
      <c r="R3280" s="133">
        <v>3.44</v>
      </c>
      <c r="S3280" s="134">
        <v>542.01</v>
      </c>
      <c r="T3280" s="135">
        <v>0.15</v>
      </c>
      <c r="U3280" s="136">
        <v>0.16</v>
      </c>
      <c r="V3280" s="135">
        <v>0.02</v>
      </c>
      <c r="W3280" s="136">
        <v>157.56</v>
      </c>
      <c r="X3280" s="127" t="s">
        <v>1318</v>
      </c>
      <c r="Y3280" s="137" t="s">
        <v>50</v>
      </c>
      <c r="Z3280" s="65" t="s">
        <v>3021</v>
      </c>
      <c r="AA3280" s="60">
        <v>0</v>
      </c>
      <c r="AB3280" s="60">
        <v>0</v>
      </c>
      <c r="AC3280" s="138" t="s">
        <v>83</v>
      </c>
      <c r="AD3280" s="139">
        <v>62.7</v>
      </c>
      <c r="AE3280" s="139">
        <v>130</v>
      </c>
      <c r="AF3280" s="139">
        <v>18.57</v>
      </c>
      <c r="AG3280" s="139">
        <v>6.16</v>
      </c>
      <c r="AH3280" s="139">
        <v>0</v>
      </c>
      <c r="AI3280" s="139">
        <v>0</v>
      </c>
      <c r="AJ3280" s="139">
        <v>0</v>
      </c>
      <c r="AK3280" s="140">
        <v>0</v>
      </c>
      <c r="AL3280" s="141" t="s">
        <v>2879</v>
      </c>
      <c r="AM3280" s="142"/>
    </row>
    <row r="3281" spans="1:39" ht="21" hidden="1" customHeight="1">
      <c r="A3281" s="60">
        <v>2926</v>
      </c>
      <c r="B3281" s="127">
        <v>8012938</v>
      </c>
      <c r="C3281" s="127">
        <v>34014071</v>
      </c>
      <c r="D3281" s="128">
        <v>44796</v>
      </c>
      <c r="E3281" s="129" t="s">
        <v>173</v>
      </c>
      <c r="F3281" s="129" t="s">
        <v>2879</v>
      </c>
      <c r="G3281" s="130" t="s">
        <v>175</v>
      </c>
      <c r="H3281" s="131" t="s">
        <v>176</v>
      </c>
      <c r="I3281" s="129" t="s">
        <v>177</v>
      </c>
      <c r="J3281" s="129" t="s">
        <v>951</v>
      </c>
      <c r="K3281" s="127" t="s">
        <v>1830</v>
      </c>
      <c r="L3281" s="127" t="s">
        <v>2880</v>
      </c>
      <c r="M3281" s="66" t="s">
        <v>78</v>
      </c>
      <c r="N3281" s="127" t="s">
        <v>681</v>
      </c>
      <c r="O3281" s="127" t="s">
        <v>3099</v>
      </c>
      <c r="P3281" s="127" t="s">
        <v>1081</v>
      </c>
      <c r="Q3281" s="133">
        <v>322.27</v>
      </c>
      <c r="R3281" s="133">
        <v>3.84</v>
      </c>
      <c r="S3281" s="134">
        <v>1237.52</v>
      </c>
      <c r="T3281" s="135">
        <v>0.35</v>
      </c>
      <c r="U3281" s="136">
        <v>0.32</v>
      </c>
      <c r="V3281" s="135">
        <v>0.03</v>
      </c>
      <c r="W3281" s="136">
        <v>322.27</v>
      </c>
      <c r="X3281" s="127" t="s">
        <v>1318</v>
      </c>
      <c r="Y3281" s="137" t="s">
        <v>50</v>
      </c>
      <c r="Z3281" s="65" t="s">
        <v>3021</v>
      </c>
      <c r="AA3281" s="60">
        <v>0</v>
      </c>
      <c r="AB3281" s="60">
        <v>0</v>
      </c>
      <c r="AC3281" s="138" t="s">
        <v>83</v>
      </c>
      <c r="AD3281" s="139">
        <v>95.38</v>
      </c>
      <c r="AE3281" s="139">
        <v>140</v>
      </c>
      <c r="AF3281" s="139">
        <v>20</v>
      </c>
      <c r="AG3281" s="139">
        <v>12.49</v>
      </c>
      <c r="AH3281" s="139">
        <v>0</v>
      </c>
      <c r="AI3281" s="139">
        <v>0</v>
      </c>
      <c r="AJ3281" s="139">
        <v>0</v>
      </c>
      <c r="AK3281" s="140">
        <v>0</v>
      </c>
      <c r="AL3281" s="141" t="s">
        <v>2879</v>
      </c>
      <c r="AM3281" s="142"/>
    </row>
    <row r="3282" spans="1:39" ht="21" hidden="1" customHeight="1">
      <c r="A3282" s="60">
        <v>2927</v>
      </c>
      <c r="B3282" s="127">
        <v>11004319</v>
      </c>
      <c r="C3282" s="127">
        <v>56295</v>
      </c>
      <c r="D3282" s="128">
        <v>44797</v>
      </c>
      <c r="E3282" s="129" t="s">
        <v>3017</v>
      </c>
      <c r="F3282" s="129" t="s">
        <v>152</v>
      </c>
      <c r="G3282" s="130" t="s">
        <v>40</v>
      </c>
      <c r="H3282" s="131" t="s">
        <v>85</v>
      </c>
      <c r="I3282" s="129" t="s">
        <v>201</v>
      </c>
      <c r="J3282" s="129" t="s">
        <v>3038</v>
      </c>
      <c r="K3282" s="127" t="s">
        <v>1830</v>
      </c>
      <c r="L3282" s="127">
        <v>20221200059493</v>
      </c>
      <c r="M3282" s="132" t="s">
        <v>78</v>
      </c>
      <c r="N3282" s="127" t="s">
        <v>471</v>
      </c>
      <c r="O3282" s="127" t="s">
        <v>471</v>
      </c>
      <c r="P3282" s="127" t="s">
        <v>471</v>
      </c>
      <c r="Q3282" s="133">
        <v>24.79</v>
      </c>
      <c r="R3282" s="133">
        <v>1.22</v>
      </c>
      <c r="S3282" s="134">
        <v>30.21</v>
      </c>
      <c r="T3282" s="135">
        <v>0.01</v>
      </c>
      <c r="U3282" s="136">
        <v>0</v>
      </c>
      <c r="V3282" s="135">
        <v>0.01</v>
      </c>
      <c r="W3282" s="136">
        <v>0</v>
      </c>
      <c r="X3282" s="127" t="s">
        <v>160</v>
      </c>
      <c r="Y3282" s="137" t="s">
        <v>50</v>
      </c>
      <c r="Z3282" s="65" t="s">
        <v>3021</v>
      </c>
      <c r="AA3282" s="60">
        <v>0</v>
      </c>
      <c r="AB3282" s="60">
        <v>0</v>
      </c>
      <c r="AC3282" s="138" t="s">
        <v>2803</v>
      </c>
      <c r="AD3282" s="139">
        <v>30.21</v>
      </c>
      <c r="AE3282" s="139">
        <v>0</v>
      </c>
      <c r="AF3282" s="139">
        <v>0</v>
      </c>
      <c r="AG3282" s="139">
        <v>0</v>
      </c>
      <c r="AH3282" s="139">
        <v>0</v>
      </c>
      <c r="AI3282" s="139">
        <v>7</v>
      </c>
      <c r="AJ3282" s="139">
        <v>0</v>
      </c>
      <c r="AK3282" s="140">
        <v>0</v>
      </c>
      <c r="AL3282" s="141" t="s">
        <v>161</v>
      </c>
      <c r="AM3282" s="82" t="s">
        <v>3560</v>
      </c>
    </row>
    <row r="3283" spans="1:39" ht="21" hidden="1" customHeight="1">
      <c r="A3283" s="60">
        <v>2928</v>
      </c>
      <c r="B3283" s="127">
        <v>7008699</v>
      </c>
      <c r="C3283" s="127">
        <v>34012329</v>
      </c>
      <c r="D3283" s="128">
        <v>44797</v>
      </c>
      <c r="E3283" s="129" t="s">
        <v>173</v>
      </c>
      <c r="F3283" s="129" t="s">
        <v>1822</v>
      </c>
      <c r="G3283" s="130" t="s">
        <v>175</v>
      </c>
      <c r="H3283" s="131" t="s">
        <v>240</v>
      </c>
      <c r="I3283" s="129" t="s">
        <v>396</v>
      </c>
      <c r="J3283" s="129" t="s">
        <v>1512</v>
      </c>
      <c r="K3283" s="127" t="s">
        <v>1830</v>
      </c>
      <c r="L3283" s="127">
        <v>20221200039803</v>
      </c>
      <c r="M3283" s="132" t="s">
        <v>78</v>
      </c>
      <c r="N3283" s="127" t="s">
        <v>269</v>
      </c>
      <c r="O3283" s="127" t="s">
        <v>3057</v>
      </c>
      <c r="P3283" s="127" t="s">
        <v>3058</v>
      </c>
      <c r="Q3283" s="133">
        <v>98.92</v>
      </c>
      <c r="R3283" s="133">
        <v>2.94</v>
      </c>
      <c r="S3283" s="134">
        <v>290.82</v>
      </c>
      <c r="T3283" s="135">
        <v>0.08</v>
      </c>
      <c r="U3283" s="136">
        <v>0.1</v>
      </c>
      <c r="V3283" s="135">
        <v>0.09</v>
      </c>
      <c r="W3283" s="136">
        <v>98.92</v>
      </c>
      <c r="X3283" s="127" t="s">
        <v>82</v>
      </c>
      <c r="Y3283" s="137" t="s">
        <v>50</v>
      </c>
      <c r="Z3283" s="65" t="s">
        <v>3021</v>
      </c>
      <c r="AA3283" s="60">
        <v>0</v>
      </c>
      <c r="AB3283" s="60">
        <v>0</v>
      </c>
      <c r="AC3283" s="138" t="s">
        <v>83</v>
      </c>
      <c r="AD3283" s="139">
        <v>281.15999999999997</v>
      </c>
      <c r="AE3283" s="139">
        <v>0</v>
      </c>
      <c r="AF3283" s="139">
        <v>0</v>
      </c>
      <c r="AG3283" s="139">
        <v>29.15</v>
      </c>
      <c r="AH3283" s="139">
        <v>0</v>
      </c>
      <c r="AI3283" s="139">
        <v>0</v>
      </c>
      <c r="AJ3283" s="139">
        <v>0</v>
      </c>
      <c r="AK3283" s="140">
        <v>0</v>
      </c>
      <c r="AL3283" s="141" t="s">
        <v>161</v>
      </c>
      <c r="AM3283" s="142"/>
    </row>
    <row r="3284" spans="1:39" ht="21" hidden="1" customHeight="1">
      <c r="A3284" s="60">
        <v>2929</v>
      </c>
      <c r="B3284" s="127">
        <v>7008699</v>
      </c>
      <c r="C3284" s="127">
        <v>34012224</v>
      </c>
      <c r="D3284" s="128">
        <v>44797</v>
      </c>
      <c r="E3284" s="129" t="s">
        <v>173</v>
      </c>
      <c r="F3284" s="129" t="s">
        <v>1822</v>
      </c>
      <c r="G3284" s="130" t="s">
        <v>175</v>
      </c>
      <c r="H3284" s="131" t="s">
        <v>240</v>
      </c>
      <c r="I3284" s="129" t="s">
        <v>396</v>
      </c>
      <c r="J3284" s="129" t="s">
        <v>1512</v>
      </c>
      <c r="K3284" s="127" t="s">
        <v>1830</v>
      </c>
      <c r="L3284" s="127">
        <v>20221200039803</v>
      </c>
      <c r="M3284" s="132" t="s">
        <v>78</v>
      </c>
      <c r="N3284" s="127" t="s">
        <v>269</v>
      </c>
      <c r="O3284" s="127" t="s">
        <v>3057</v>
      </c>
      <c r="P3284" s="127" t="s">
        <v>3058</v>
      </c>
      <c r="Q3284" s="133">
        <v>119.07</v>
      </c>
      <c r="R3284" s="133">
        <v>2.79</v>
      </c>
      <c r="S3284" s="134">
        <v>332.21</v>
      </c>
      <c r="T3284" s="135">
        <v>0.09</v>
      </c>
      <c r="U3284" s="136">
        <v>0.12</v>
      </c>
      <c r="V3284" s="135">
        <v>0.09</v>
      </c>
      <c r="W3284" s="136">
        <v>119.07</v>
      </c>
      <c r="X3284" s="127" t="s">
        <v>82</v>
      </c>
      <c r="Y3284" s="137" t="s">
        <v>50</v>
      </c>
      <c r="Z3284" s="65" t="s">
        <v>3021</v>
      </c>
      <c r="AA3284" s="60">
        <v>0</v>
      </c>
      <c r="AB3284" s="60">
        <v>0</v>
      </c>
      <c r="AC3284" s="138" t="s">
        <v>83</v>
      </c>
      <c r="AD3284" s="139">
        <v>325.46000000000004</v>
      </c>
      <c r="AE3284" s="139">
        <v>0</v>
      </c>
      <c r="AF3284" s="139">
        <v>0</v>
      </c>
      <c r="AG3284" s="139">
        <v>37.28</v>
      </c>
      <c r="AH3284" s="139">
        <v>0</v>
      </c>
      <c r="AI3284" s="139">
        <v>0</v>
      </c>
      <c r="AJ3284" s="139">
        <v>0</v>
      </c>
      <c r="AK3284" s="140">
        <v>0</v>
      </c>
      <c r="AL3284" s="141" t="s">
        <v>161</v>
      </c>
      <c r="AM3284" s="142"/>
    </row>
    <row r="3285" spans="1:39" ht="21" hidden="1" customHeight="1">
      <c r="A3285" s="60">
        <v>2930</v>
      </c>
      <c r="B3285" s="127">
        <v>7008699</v>
      </c>
      <c r="C3285" s="127">
        <v>34012328</v>
      </c>
      <c r="D3285" s="128">
        <v>44797</v>
      </c>
      <c r="E3285" s="129" t="s">
        <v>173</v>
      </c>
      <c r="F3285" s="129" t="s">
        <v>1822</v>
      </c>
      <c r="G3285" s="130" t="s">
        <v>175</v>
      </c>
      <c r="H3285" s="131" t="s">
        <v>240</v>
      </c>
      <c r="I3285" s="129" t="s">
        <v>396</v>
      </c>
      <c r="J3285" s="129" t="s">
        <v>1512</v>
      </c>
      <c r="K3285" s="127" t="s">
        <v>1830</v>
      </c>
      <c r="L3285" s="127">
        <v>20221200039803</v>
      </c>
      <c r="M3285" s="132" t="s">
        <v>78</v>
      </c>
      <c r="N3285" s="127" t="s">
        <v>269</v>
      </c>
      <c r="O3285" s="127" t="s">
        <v>3057</v>
      </c>
      <c r="P3285" s="127" t="s">
        <v>3058</v>
      </c>
      <c r="Q3285" s="133">
        <v>22.89</v>
      </c>
      <c r="R3285" s="133">
        <v>3.11</v>
      </c>
      <c r="S3285" s="134">
        <v>71.19</v>
      </c>
      <c r="T3285" s="135">
        <v>0.02</v>
      </c>
      <c r="U3285" s="136">
        <v>0.02</v>
      </c>
      <c r="V3285" s="135">
        <v>0.02</v>
      </c>
      <c r="W3285" s="136">
        <v>22.89</v>
      </c>
      <c r="X3285" s="127" t="s">
        <v>82</v>
      </c>
      <c r="Y3285" s="137" t="s">
        <v>50</v>
      </c>
      <c r="Z3285" s="65" t="s">
        <v>3021</v>
      </c>
      <c r="AA3285" s="60">
        <v>0</v>
      </c>
      <c r="AB3285" s="60">
        <v>0</v>
      </c>
      <c r="AC3285" s="138" t="s">
        <v>83</v>
      </c>
      <c r="AD3285" s="139">
        <v>65.040000000000006</v>
      </c>
      <c r="AE3285" s="139">
        <v>0</v>
      </c>
      <c r="AF3285" s="139">
        <v>0</v>
      </c>
      <c r="AG3285" s="139">
        <v>6.54</v>
      </c>
      <c r="AH3285" s="139">
        <v>0</v>
      </c>
      <c r="AI3285" s="139">
        <v>0</v>
      </c>
      <c r="AJ3285" s="139">
        <v>0</v>
      </c>
      <c r="AK3285" s="140">
        <v>0</v>
      </c>
      <c r="AL3285" s="141" t="s">
        <v>161</v>
      </c>
      <c r="AM3285" s="142"/>
    </row>
    <row r="3286" spans="1:39" ht="21" hidden="1" customHeight="1">
      <c r="A3286" s="60">
        <v>2931</v>
      </c>
      <c r="B3286" s="127">
        <v>13001366</v>
      </c>
      <c r="C3286" s="127">
        <v>182111</v>
      </c>
      <c r="D3286" s="128">
        <v>44797</v>
      </c>
      <c r="E3286" s="129" t="s">
        <v>38</v>
      </c>
      <c r="F3286" s="129" t="s">
        <v>84</v>
      </c>
      <c r="G3286" s="130" t="s">
        <v>73</v>
      </c>
      <c r="H3286" s="131" t="s">
        <v>440</v>
      </c>
      <c r="I3286" s="129" t="s">
        <v>1647</v>
      </c>
      <c r="J3286" s="129" t="s">
        <v>1647</v>
      </c>
      <c r="K3286" s="127" t="s">
        <v>1830</v>
      </c>
      <c r="L3286" s="127" t="e">
        <v>#N/A</v>
      </c>
      <c r="M3286" s="132" t="s">
        <v>78</v>
      </c>
      <c r="N3286" s="127" t="s">
        <v>3100</v>
      </c>
      <c r="O3286" s="127" t="s">
        <v>3101</v>
      </c>
      <c r="P3286" s="127" t="s">
        <v>714</v>
      </c>
      <c r="Q3286" s="133">
        <v>133.72</v>
      </c>
      <c r="R3286" s="133">
        <v>7.45</v>
      </c>
      <c r="S3286" s="134">
        <v>996.59</v>
      </c>
      <c r="T3286" s="135">
        <v>0.28000000000000003</v>
      </c>
      <c r="U3286" s="136">
        <v>0</v>
      </c>
      <c r="V3286" s="135">
        <v>0.01</v>
      </c>
      <c r="W3286" s="136">
        <v>0</v>
      </c>
      <c r="X3286" s="127" t="s">
        <v>82</v>
      </c>
      <c r="Y3286" s="137" t="s">
        <v>50</v>
      </c>
      <c r="Z3286" s="65" t="s">
        <v>3021</v>
      </c>
      <c r="AA3286" s="60">
        <v>0</v>
      </c>
      <c r="AB3286" s="60">
        <v>0</v>
      </c>
      <c r="AC3286" s="138" t="s">
        <v>83</v>
      </c>
      <c r="AD3286" s="139">
        <v>7.59</v>
      </c>
      <c r="AE3286" s="139">
        <v>0</v>
      </c>
      <c r="AF3286" s="139">
        <v>0</v>
      </c>
      <c r="AG3286" s="139">
        <v>0</v>
      </c>
      <c r="AH3286" s="139">
        <v>0</v>
      </c>
      <c r="AI3286" s="139">
        <v>0</v>
      </c>
      <c r="AJ3286" s="139">
        <v>0.97</v>
      </c>
      <c r="AK3286" s="140">
        <v>8</v>
      </c>
      <c r="AL3286" s="90" t="s">
        <v>90</v>
      </c>
      <c r="AM3286" s="142"/>
    </row>
    <row r="3287" spans="1:39" ht="21" hidden="1" customHeight="1">
      <c r="A3287" s="60">
        <v>2932</v>
      </c>
      <c r="B3287" s="127">
        <v>11012307</v>
      </c>
      <c r="C3287" s="127">
        <v>529113</v>
      </c>
      <c r="D3287" s="128">
        <v>44797</v>
      </c>
      <c r="E3287" s="334" t="s">
        <v>3571</v>
      </c>
      <c r="F3287" s="334" t="s">
        <v>3571</v>
      </c>
      <c r="G3287" s="130" t="s">
        <v>40</v>
      </c>
      <c r="H3287" s="131" t="s">
        <v>85</v>
      </c>
      <c r="I3287" s="129" t="s">
        <v>447</v>
      </c>
      <c r="J3287" s="129" t="s">
        <v>1848</v>
      </c>
      <c r="K3287" s="127" t="s">
        <v>1830</v>
      </c>
      <c r="L3287" s="127">
        <v>20211200096663</v>
      </c>
      <c r="M3287" s="132" t="s">
        <v>155</v>
      </c>
      <c r="N3287" s="127" t="s">
        <v>288</v>
      </c>
      <c r="O3287" s="127" t="s">
        <v>1415</v>
      </c>
      <c r="P3287" s="127" t="s">
        <v>1276</v>
      </c>
      <c r="Q3287" s="133">
        <v>133.47</v>
      </c>
      <c r="R3287" s="133">
        <v>17.02</v>
      </c>
      <c r="S3287" s="134">
        <v>2272.08</v>
      </c>
      <c r="T3287" s="135">
        <v>0.65</v>
      </c>
      <c r="U3287" s="136">
        <v>0</v>
      </c>
      <c r="V3287" s="135">
        <v>0.03</v>
      </c>
      <c r="W3287" s="136">
        <v>0</v>
      </c>
      <c r="X3287" s="127" t="s">
        <v>82</v>
      </c>
      <c r="Y3287" s="137" t="s">
        <v>50</v>
      </c>
      <c r="Z3287" s="65" t="s">
        <v>3021</v>
      </c>
      <c r="AA3287" s="60">
        <v>0</v>
      </c>
      <c r="AB3287" s="60">
        <v>0</v>
      </c>
      <c r="AC3287" s="138" t="s">
        <v>83</v>
      </c>
      <c r="AD3287" s="139">
        <v>122.28</v>
      </c>
      <c r="AE3287" s="139">
        <v>0</v>
      </c>
      <c r="AF3287" s="139">
        <v>0</v>
      </c>
      <c r="AG3287" s="139">
        <v>18.46</v>
      </c>
      <c r="AH3287" s="139">
        <v>0</v>
      </c>
      <c r="AI3287" s="139">
        <v>0</v>
      </c>
      <c r="AJ3287" s="139">
        <v>0</v>
      </c>
      <c r="AK3287" s="140">
        <v>122</v>
      </c>
      <c r="AL3287" s="90" t="s">
        <v>575</v>
      </c>
      <c r="AM3287" s="82" t="s">
        <v>3671</v>
      </c>
    </row>
    <row r="3288" spans="1:39" ht="21" hidden="1" customHeight="1">
      <c r="A3288" s="60">
        <v>2933</v>
      </c>
      <c r="B3288" s="127">
        <v>2000420</v>
      </c>
      <c r="C3288" s="127">
        <v>601296</v>
      </c>
      <c r="D3288" s="128">
        <v>44797</v>
      </c>
      <c r="E3288" s="334" t="s">
        <v>3571</v>
      </c>
      <c r="F3288" s="334" t="s">
        <v>3571</v>
      </c>
      <c r="G3288" s="130" t="s">
        <v>73</v>
      </c>
      <c r="H3288" s="131" t="s">
        <v>153</v>
      </c>
      <c r="I3288" s="129" t="s">
        <v>762</v>
      </c>
      <c r="J3288" s="129" t="s">
        <v>1249</v>
      </c>
      <c r="K3288" s="127" t="s">
        <v>1830</v>
      </c>
      <c r="L3288" s="127">
        <v>20211200096663</v>
      </c>
      <c r="M3288" s="132" t="s">
        <v>155</v>
      </c>
      <c r="N3288" s="127" t="s">
        <v>1336</v>
      </c>
      <c r="O3288" s="127" t="s">
        <v>1250</v>
      </c>
      <c r="P3288" s="127" t="s">
        <v>1340</v>
      </c>
      <c r="Q3288" s="133">
        <v>164.21</v>
      </c>
      <c r="R3288" s="133">
        <v>6.39</v>
      </c>
      <c r="S3288" s="134">
        <v>1049.0899999999999</v>
      </c>
      <c r="T3288" s="135">
        <v>0.3</v>
      </c>
      <c r="U3288" s="136">
        <v>0</v>
      </c>
      <c r="V3288" s="135">
        <v>0.05</v>
      </c>
      <c r="W3288" s="136">
        <v>0</v>
      </c>
      <c r="X3288" s="127" t="s">
        <v>1318</v>
      </c>
      <c r="Y3288" s="137" t="s">
        <v>50</v>
      </c>
      <c r="Z3288" s="65" t="s">
        <v>3021</v>
      </c>
      <c r="AA3288" s="60">
        <v>0</v>
      </c>
      <c r="AB3288" s="60">
        <v>0</v>
      </c>
      <c r="AC3288" s="138" t="s">
        <v>83</v>
      </c>
      <c r="AD3288" s="139">
        <v>184.67</v>
      </c>
      <c r="AE3288" s="139">
        <v>480</v>
      </c>
      <c r="AF3288" s="139">
        <v>68.569999999999993</v>
      </c>
      <c r="AG3288" s="139">
        <v>31.34</v>
      </c>
      <c r="AH3288" s="139">
        <v>0</v>
      </c>
      <c r="AI3288" s="139">
        <v>0</v>
      </c>
      <c r="AJ3288" s="139">
        <v>0</v>
      </c>
      <c r="AK3288" s="140">
        <v>185</v>
      </c>
      <c r="AL3288" s="90" t="s">
        <v>575</v>
      </c>
      <c r="AM3288" s="82" t="s">
        <v>3666</v>
      </c>
    </row>
    <row r="3289" spans="1:39" ht="21" hidden="1" customHeight="1">
      <c r="A3289" s="60">
        <v>2934</v>
      </c>
      <c r="B3289" s="127">
        <v>2000443</v>
      </c>
      <c r="C3289" s="127">
        <v>601303</v>
      </c>
      <c r="D3289" s="128">
        <v>44797</v>
      </c>
      <c r="E3289" s="334" t="s">
        <v>3571</v>
      </c>
      <c r="F3289" s="334" t="s">
        <v>3571</v>
      </c>
      <c r="G3289" s="130" t="s">
        <v>73</v>
      </c>
      <c r="H3289" s="131" t="s">
        <v>153</v>
      </c>
      <c r="I3289" s="129" t="s">
        <v>762</v>
      </c>
      <c r="J3289" s="129" t="s">
        <v>1249</v>
      </c>
      <c r="K3289" s="127" t="s">
        <v>1830</v>
      </c>
      <c r="L3289" s="127">
        <v>20211200096663</v>
      </c>
      <c r="M3289" s="132" t="s">
        <v>155</v>
      </c>
      <c r="N3289" s="127" t="s">
        <v>1336</v>
      </c>
      <c r="O3289" s="127" t="s">
        <v>1631</v>
      </c>
      <c r="P3289" s="127" t="s">
        <v>1250</v>
      </c>
      <c r="Q3289" s="133">
        <v>86.75</v>
      </c>
      <c r="R3289" s="133">
        <v>7.16</v>
      </c>
      <c r="S3289" s="134">
        <v>620.75</v>
      </c>
      <c r="T3289" s="135">
        <v>0.18</v>
      </c>
      <c r="U3289" s="136">
        <v>0</v>
      </c>
      <c r="V3289" s="135">
        <v>0.01</v>
      </c>
      <c r="W3289" s="136">
        <v>0</v>
      </c>
      <c r="X3289" s="127" t="s">
        <v>1318</v>
      </c>
      <c r="Y3289" s="137" t="s">
        <v>50</v>
      </c>
      <c r="Z3289" s="65" t="s">
        <v>3021</v>
      </c>
      <c r="AA3289" s="60">
        <v>0</v>
      </c>
      <c r="AB3289" s="60">
        <v>0</v>
      </c>
      <c r="AC3289" s="138" t="s">
        <v>83</v>
      </c>
      <c r="AD3289" s="139">
        <v>52.49</v>
      </c>
      <c r="AE3289" s="139">
        <v>570</v>
      </c>
      <c r="AF3289" s="139">
        <v>81.430000000000007</v>
      </c>
      <c r="AG3289" s="139">
        <v>8.36</v>
      </c>
      <c r="AH3289" s="139">
        <v>0</v>
      </c>
      <c r="AI3289" s="139">
        <v>0</v>
      </c>
      <c r="AJ3289" s="139">
        <v>0</v>
      </c>
      <c r="AK3289" s="140">
        <v>52</v>
      </c>
      <c r="AL3289" s="90" t="s">
        <v>575</v>
      </c>
      <c r="AM3289" s="82" t="s">
        <v>3666</v>
      </c>
    </row>
    <row r="3290" spans="1:39" ht="21" hidden="1" customHeight="1">
      <c r="A3290" s="60">
        <v>2935</v>
      </c>
      <c r="B3290" s="127">
        <v>8001121</v>
      </c>
      <c r="C3290" s="127">
        <v>34011102</v>
      </c>
      <c r="D3290" s="128">
        <v>44797</v>
      </c>
      <c r="E3290" s="129" t="s">
        <v>173</v>
      </c>
      <c r="F3290" s="129" t="s">
        <v>2879</v>
      </c>
      <c r="G3290" s="130" t="s">
        <v>175</v>
      </c>
      <c r="H3290" s="131" t="s">
        <v>176</v>
      </c>
      <c r="I3290" s="129" t="s">
        <v>1418</v>
      </c>
      <c r="J3290" s="129" t="s">
        <v>3102</v>
      </c>
      <c r="K3290" s="127" t="s">
        <v>1830</v>
      </c>
      <c r="L3290" s="127" t="s">
        <v>3103</v>
      </c>
      <c r="M3290" s="132" t="s">
        <v>78</v>
      </c>
      <c r="N3290" s="127" t="s">
        <v>985</v>
      </c>
      <c r="O3290" s="127" t="s">
        <v>798</v>
      </c>
      <c r="P3290" s="127" t="s">
        <v>1400</v>
      </c>
      <c r="Q3290" s="133">
        <v>24.5</v>
      </c>
      <c r="R3290" s="133">
        <v>2.2999999999999998</v>
      </c>
      <c r="S3290" s="134">
        <v>56.35</v>
      </c>
      <c r="T3290" s="135">
        <v>0.02</v>
      </c>
      <c r="U3290" s="136">
        <v>0.02</v>
      </c>
      <c r="V3290" s="135">
        <v>0</v>
      </c>
      <c r="W3290" s="136">
        <v>24.5</v>
      </c>
      <c r="X3290" s="127" t="s">
        <v>49</v>
      </c>
      <c r="Y3290" s="137" t="s">
        <v>50</v>
      </c>
      <c r="Z3290" s="65" t="s">
        <v>3021</v>
      </c>
      <c r="AA3290" s="60">
        <v>0</v>
      </c>
      <c r="AB3290" s="60">
        <v>0</v>
      </c>
      <c r="AC3290" s="138" t="s">
        <v>49</v>
      </c>
      <c r="AD3290" s="139">
        <v>0</v>
      </c>
      <c r="AE3290" s="139">
        <v>50</v>
      </c>
      <c r="AF3290" s="139">
        <v>7.14</v>
      </c>
      <c r="AG3290" s="139">
        <v>0</v>
      </c>
      <c r="AH3290" s="139">
        <v>0</v>
      </c>
      <c r="AI3290" s="139">
        <v>0</v>
      </c>
      <c r="AJ3290" s="139">
        <v>0</v>
      </c>
      <c r="AK3290" s="140">
        <v>0</v>
      </c>
      <c r="AL3290" s="141" t="s">
        <v>2879</v>
      </c>
      <c r="AM3290" s="142"/>
    </row>
    <row r="3291" spans="1:39" ht="21" hidden="1" customHeight="1">
      <c r="A3291" s="60">
        <v>2936</v>
      </c>
      <c r="B3291" s="127">
        <v>8001241</v>
      </c>
      <c r="C3291" s="127">
        <v>34011103</v>
      </c>
      <c r="D3291" s="128">
        <v>44797</v>
      </c>
      <c r="E3291" s="129" t="s">
        <v>173</v>
      </c>
      <c r="F3291" s="129" t="s">
        <v>2879</v>
      </c>
      <c r="G3291" s="130" t="s">
        <v>175</v>
      </c>
      <c r="H3291" s="131" t="s">
        <v>176</v>
      </c>
      <c r="I3291" s="129" t="s">
        <v>1418</v>
      </c>
      <c r="J3291" s="129" t="s">
        <v>3102</v>
      </c>
      <c r="K3291" s="127" t="s">
        <v>1830</v>
      </c>
      <c r="L3291" s="127" t="s">
        <v>2880</v>
      </c>
      <c r="M3291" s="132" t="s">
        <v>78</v>
      </c>
      <c r="N3291" s="127" t="s">
        <v>798</v>
      </c>
      <c r="O3291" s="127" t="s">
        <v>1048</v>
      </c>
      <c r="P3291" s="127" t="s">
        <v>1853</v>
      </c>
      <c r="Q3291" s="133">
        <v>61.8</v>
      </c>
      <c r="R3291" s="133">
        <v>3.69</v>
      </c>
      <c r="S3291" s="134">
        <v>228.04</v>
      </c>
      <c r="T3291" s="135">
        <v>7.0000000000000007E-2</v>
      </c>
      <c r="U3291" s="136">
        <v>0.06</v>
      </c>
      <c r="V3291" s="135">
        <v>0</v>
      </c>
      <c r="W3291" s="136">
        <v>61.8</v>
      </c>
      <c r="X3291" s="127" t="s">
        <v>49</v>
      </c>
      <c r="Y3291" s="137" t="s">
        <v>50</v>
      </c>
      <c r="Z3291" s="65" t="s">
        <v>3021</v>
      </c>
      <c r="AA3291" s="60">
        <v>0</v>
      </c>
      <c r="AB3291" s="60">
        <v>0</v>
      </c>
      <c r="AC3291" s="138" t="s">
        <v>49</v>
      </c>
      <c r="AD3291" s="139">
        <v>0</v>
      </c>
      <c r="AE3291" s="139">
        <v>42</v>
      </c>
      <c r="AF3291" s="139">
        <v>6</v>
      </c>
      <c r="AG3291" s="139">
        <v>0</v>
      </c>
      <c r="AH3291" s="139">
        <v>0</v>
      </c>
      <c r="AI3291" s="139">
        <v>0</v>
      </c>
      <c r="AJ3291" s="139">
        <v>0</v>
      </c>
      <c r="AK3291" s="140">
        <v>0</v>
      </c>
      <c r="AL3291" s="141" t="s">
        <v>2879</v>
      </c>
      <c r="AM3291" s="142"/>
    </row>
    <row r="3292" spans="1:39" ht="21" hidden="1" customHeight="1">
      <c r="A3292" s="60">
        <v>2937</v>
      </c>
      <c r="B3292" s="127">
        <v>8013702</v>
      </c>
      <c r="C3292" s="127">
        <v>34011146</v>
      </c>
      <c r="D3292" s="128">
        <v>44797</v>
      </c>
      <c r="E3292" s="129" t="s">
        <v>173</v>
      </c>
      <c r="F3292" s="129" t="s">
        <v>2879</v>
      </c>
      <c r="G3292" s="130" t="s">
        <v>175</v>
      </c>
      <c r="H3292" s="131" t="s">
        <v>176</v>
      </c>
      <c r="I3292" s="129" t="s">
        <v>1418</v>
      </c>
      <c r="J3292" s="129" t="s">
        <v>3102</v>
      </c>
      <c r="K3292" s="127" t="s">
        <v>1830</v>
      </c>
      <c r="L3292" s="127" t="s">
        <v>2880</v>
      </c>
      <c r="M3292" s="132" t="s">
        <v>78</v>
      </c>
      <c r="N3292" s="127" t="s">
        <v>798</v>
      </c>
      <c r="O3292" s="127" t="s">
        <v>985</v>
      </c>
      <c r="P3292" s="127" t="s">
        <v>1048</v>
      </c>
      <c r="Q3292" s="133">
        <v>44.63</v>
      </c>
      <c r="R3292" s="133">
        <v>3.73</v>
      </c>
      <c r="S3292" s="134">
        <v>166.47</v>
      </c>
      <c r="T3292" s="135">
        <v>0.05</v>
      </c>
      <c r="U3292" s="136">
        <v>0.04</v>
      </c>
      <c r="V3292" s="135">
        <v>0</v>
      </c>
      <c r="W3292" s="136">
        <v>44.63</v>
      </c>
      <c r="X3292" s="127" t="s">
        <v>49</v>
      </c>
      <c r="Y3292" s="137" t="s">
        <v>50</v>
      </c>
      <c r="Z3292" s="65" t="s">
        <v>3021</v>
      </c>
      <c r="AA3292" s="60">
        <v>0</v>
      </c>
      <c r="AB3292" s="60">
        <v>0</v>
      </c>
      <c r="AC3292" s="138" t="s">
        <v>49</v>
      </c>
      <c r="AD3292" s="139">
        <v>0</v>
      </c>
      <c r="AE3292" s="139">
        <v>25</v>
      </c>
      <c r="AF3292" s="139">
        <v>6.42</v>
      </c>
      <c r="AG3292" s="139">
        <v>0</v>
      </c>
      <c r="AH3292" s="139">
        <v>0</v>
      </c>
      <c r="AI3292" s="139">
        <v>0</v>
      </c>
      <c r="AJ3292" s="139">
        <v>0</v>
      </c>
      <c r="AK3292" s="140">
        <v>0</v>
      </c>
      <c r="AL3292" s="141" t="s">
        <v>2879</v>
      </c>
      <c r="AM3292" s="142"/>
    </row>
    <row r="3293" spans="1:39" ht="21" hidden="1" customHeight="1">
      <c r="A3293" s="60">
        <v>2938</v>
      </c>
      <c r="B3293" s="127">
        <v>8001039</v>
      </c>
      <c r="C3293" s="127">
        <v>34011183</v>
      </c>
      <c r="D3293" s="128">
        <v>44797</v>
      </c>
      <c r="E3293" s="129" t="s">
        <v>173</v>
      </c>
      <c r="F3293" s="129" t="s">
        <v>2879</v>
      </c>
      <c r="G3293" s="130" t="s">
        <v>175</v>
      </c>
      <c r="H3293" s="131" t="s">
        <v>176</v>
      </c>
      <c r="I3293" s="129" t="s">
        <v>1418</v>
      </c>
      <c r="J3293" s="129" t="s">
        <v>615</v>
      </c>
      <c r="K3293" s="127" t="s">
        <v>1830</v>
      </c>
      <c r="L3293" s="127" t="s">
        <v>2880</v>
      </c>
      <c r="M3293" s="132" t="s">
        <v>78</v>
      </c>
      <c r="N3293" s="127" t="s">
        <v>89</v>
      </c>
      <c r="O3293" s="127" t="s">
        <v>865</v>
      </c>
      <c r="P3293" s="127" t="s">
        <v>353</v>
      </c>
      <c r="Q3293" s="133">
        <v>96.77</v>
      </c>
      <c r="R3293" s="133">
        <v>3.83</v>
      </c>
      <c r="S3293" s="134">
        <v>370.63</v>
      </c>
      <c r="T3293" s="135">
        <v>0.11</v>
      </c>
      <c r="U3293" s="136">
        <v>0.1</v>
      </c>
      <c r="V3293" s="135">
        <v>0</v>
      </c>
      <c r="W3293" s="136">
        <v>96.77</v>
      </c>
      <c r="X3293" s="127" t="s">
        <v>49</v>
      </c>
      <c r="Y3293" s="137" t="s">
        <v>50</v>
      </c>
      <c r="Z3293" s="65" t="s">
        <v>3021</v>
      </c>
      <c r="AA3293" s="60">
        <v>0</v>
      </c>
      <c r="AB3293" s="60">
        <v>0</v>
      </c>
      <c r="AC3293" s="138" t="s">
        <v>49</v>
      </c>
      <c r="AD3293" s="139">
        <v>0</v>
      </c>
      <c r="AE3293" s="139">
        <v>54</v>
      </c>
      <c r="AF3293" s="139">
        <v>7.71</v>
      </c>
      <c r="AG3293" s="139">
        <v>0</v>
      </c>
      <c r="AH3293" s="139">
        <v>0</v>
      </c>
      <c r="AI3293" s="139">
        <v>0</v>
      </c>
      <c r="AJ3293" s="139">
        <v>0</v>
      </c>
      <c r="AK3293" s="140">
        <v>0</v>
      </c>
      <c r="AL3293" s="141" t="s">
        <v>2879</v>
      </c>
      <c r="AM3293" s="142"/>
    </row>
    <row r="3294" spans="1:39" ht="21" hidden="1" customHeight="1">
      <c r="A3294" s="60">
        <v>2939</v>
      </c>
      <c r="B3294" s="127">
        <v>8013523</v>
      </c>
      <c r="C3294" s="127">
        <v>34012352</v>
      </c>
      <c r="D3294" s="128">
        <v>44797</v>
      </c>
      <c r="E3294" s="129" t="s">
        <v>173</v>
      </c>
      <c r="F3294" s="129" t="s">
        <v>2879</v>
      </c>
      <c r="G3294" s="130" t="s">
        <v>175</v>
      </c>
      <c r="H3294" s="131" t="s">
        <v>176</v>
      </c>
      <c r="I3294" s="129" t="s">
        <v>177</v>
      </c>
      <c r="J3294" s="129" t="s">
        <v>951</v>
      </c>
      <c r="K3294" s="127" t="s">
        <v>1830</v>
      </c>
      <c r="L3294" s="127" t="s">
        <v>2880</v>
      </c>
      <c r="M3294" s="132" t="s">
        <v>78</v>
      </c>
      <c r="N3294" s="127" t="s">
        <v>681</v>
      </c>
      <c r="O3294" s="127" t="s">
        <v>1081</v>
      </c>
      <c r="P3294" s="127" t="s">
        <v>861</v>
      </c>
      <c r="Q3294" s="133">
        <v>115.45</v>
      </c>
      <c r="R3294" s="133">
        <v>3.93</v>
      </c>
      <c r="S3294" s="134">
        <v>453.72</v>
      </c>
      <c r="T3294" s="135">
        <v>0.13</v>
      </c>
      <c r="U3294" s="136">
        <v>0.12</v>
      </c>
      <c r="V3294" s="135">
        <v>0.02</v>
      </c>
      <c r="W3294" s="136">
        <v>115.45</v>
      </c>
      <c r="X3294" s="127" t="s">
        <v>1318</v>
      </c>
      <c r="Y3294" s="137" t="s">
        <v>50</v>
      </c>
      <c r="Z3294" s="65" t="s">
        <v>3021</v>
      </c>
      <c r="AA3294" s="60">
        <v>0</v>
      </c>
      <c r="AB3294" s="60">
        <v>0</v>
      </c>
      <c r="AC3294" s="138" t="s">
        <v>83</v>
      </c>
      <c r="AD3294" s="139">
        <v>58.14</v>
      </c>
      <c r="AE3294" s="139">
        <v>50</v>
      </c>
      <c r="AF3294" s="139">
        <v>7.14</v>
      </c>
      <c r="AG3294" s="139">
        <v>8.1</v>
      </c>
      <c r="AH3294" s="139">
        <v>0</v>
      </c>
      <c r="AI3294" s="139">
        <v>0</v>
      </c>
      <c r="AJ3294" s="139">
        <v>0</v>
      </c>
      <c r="AK3294" s="140">
        <v>0</v>
      </c>
      <c r="AL3294" s="141" t="s">
        <v>2879</v>
      </c>
      <c r="AM3294" s="142"/>
    </row>
    <row r="3295" spans="1:39" ht="21" hidden="1" customHeight="1">
      <c r="A3295" s="60">
        <v>2940</v>
      </c>
      <c r="B3295" s="127">
        <v>8013522</v>
      </c>
      <c r="C3295" s="127">
        <v>34012353</v>
      </c>
      <c r="D3295" s="128">
        <v>44797</v>
      </c>
      <c r="E3295" s="129" t="s">
        <v>173</v>
      </c>
      <c r="F3295" s="129" t="s">
        <v>2879</v>
      </c>
      <c r="G3295" s="130" t="s">
        <v>175</v>
      </c>
      <c r="H3295" s="131" t="s">
        <v>176</v>
      </c>
      <c r="I3295" s="129" t="s">
        <v>177</v>
      </c>
      <c r="J3295" s="129" t="s">
        <v>951</v>
      </c>
      <c r="K3295" s="127" t="s">
        <v>1830</v>
      </c>
      <c r="L3295" s="127" t="s">
        <v>2880</v>
      </c>
      <c r="M3295" s="132" t="s">
        <v>78</v>
      </c>
      <c r="N3295" s="127" t="s">
        <v>681</v>
      </c>
      <c r="O3295" s="127" t="s">
        <v>861</v>
      </c>
      <c r="P3295" s="127" t="s">
        <v>861</v>
      </c>
      <c r="Q3295" s="133">
        <v>78.739999999999995</v>
      </c>
      <c r="R3295" s="133">
        <v>3.89</v>
      </c>
      <c r="S3295" s="134">
        <v>306.3</v>
      </c>
      <c r="T3295" s="135">
        <v>0.09</v>
      </c>
      <c r="U3295" s="136">
        <v>0.08</v>
      </c>
      <c r="V3295" s="135">
        <v>0.04</v>
      </c>
      <c r="W3295" s="136">
        <v>78.739999999999995</v>
      </c>
      <c r="X3295" s="127" t="s">
        <v>1318</v>
      </c>
      <c r="Y3295" s="137" t="s">
        <v>50</v>
      </c>
      <c r="Z3295" s="65" t="s">
        <v>3021</v>
      </c>
      <c r="AA3295" s="60">
        <v>0</v>
      </c>
      <c r="AB3295" s="60">
        <v>0</v>
      </c>
      <c r="AC3295" s="138" t="s">
        <v>83</v>
      </c>
      <c r="AD3295" s="139">
        <v>165.91</v>
      </c>
      <c r="AE3295" s="139">
        <v>40</v>
      </c>
      <c r="AF3295" s="139">
        <v>5.71</v>
      </c>
      <c r="AG3295" s="139">
        <v>26.21</v>
      </c>
      <c r="AH3295" s="139">
        <v>0</v>
      </c>
      <c r="AI3295" s="139">
        <v>0</v>
      </c>
      <c r="AJ3295" s="139">
        <v>0</v>
      </c>
      <c r="AK3295" s="140">
        <v>0</v>
      </c>
      <c r="AL3295" s="141" t="s">
        <v>2879</v>
      </c>
      <c r="AM3295" s="142"/>
    </row>
    <row r="3296" spans="1:39" ht="21" hidden="1" customHeight="1">
      <c r="A3296" s="60">
        <v>2941</v>
      </c>
      <c r="B3296" s="127">
        <v>8012895</v>
      </c>
      <c r="C3296" s="127">
        <v>34012354</v>
      </c>
      <c r="D3296" s="128">
        <v>44797</v>
      </c>
      <c r="E3296" s="129" t="s">
        <v>173</v>
      </c>
      <c r="F3296" s="129" t="s">
        <v>2879</v>
      </c>
      <c r="G3296" s="130" t="s">
        <v>175</v>
      </c>
      <c r="H3296" s="131" t="s">
        <v>176</v>
      </c>
      <c r="I3296" s="129" t="s">
        <v>177</v>
      </c>
      <c r="J3296" s="129" t="s">
        <v>951</v>
      </c>
      <c r="K3296" s="127" t="s">
        <v>1830</v>
      </c>
      <c r="L3296" s="127" t="s">
        <v>2880</v>
      </c>
      <c r="M3296" s="132" t="s">
        <v>78</v>
      </c>
      <c r="N3296" s="127" t="s">
        <v>681</v>
      </c>
      <c r="O3296" s="127" t="s">
        <v>861</v>
      </c>
      <c r="P3296" s="127" t="s">
        <v>1882</v>
      </c>
      <c r="Q3296" s="133">
        <v>91.26</v>
      </c>
      <c r="R3296" s="133">
        <v>3.85</v>
      </c>
      <c r="S3296" s="134">
        <v>351.35</v>
      </c>
      <c r="T3296" s="135">
        <v>0.1</v>
      </c>
      <c r="U3296" s="136">
        <v>0.09</v>
      </c>
      <c r="V3296" s="135">
        <v>0.04</v>
      </c>
      <c r="W3296" s="136">
        <v>91.26</v>
      </c>
      <c r="X3296" s="127" t="s">
        <v>1318</v>
      </c>
      <c r="Y3296" s="137" t="s">
        <v>50</v>
      </c>
      <c r="Z3296" s="65" t="s">
        <v>3021</v>
      </c>
      <c r="AA3296" s="60">
        <v>0</v>
      </c>
      <c r="AB3296" s="60">
        <v>0</v>
      </c>
      <c r="AC3296" s="138" t="s">
        <v>83</v>
      </c>
      <c r="AD3296" s="139">
        <v>142.5</v>
      </c>
      <c r="AE3296" s="139">
        <v>40</v>
      </c>
      <c r="AF3296" s="139">
        <v>5.71</v>
      </c>
      <c r="AG3296" s="139">
        <v>21.11</v>
      </c>
      <c r="AH3296" s="139">
        <v>0</v>
      </c>
      <c r="AI3296" s="139">
        <v>0</v>
      </c>
      <c r="AJ3296" s="139">
        <v>0</v>
      </c>
      <c r="AK3296" s="140">
        <v>0</v>
      </c>
      <c r="AL3296" s="141" t="s">
        <v>2879</v>
      </c>
      <c r="AM3296" s="142"/>
    </row>
    <row r="3297" spans="1:39" ht="21" hidden="1" customHeight="1">
      <c r="A3297" s="60">
        <v>2942</v>
      </c>
      <c r="B3297" s="127">
        <v>11012299</v>
      </c>
      <c r="C3297" s="127">
        <v>518483</v>
      </c>
      <c r="D3297" s="128">
        <v>44798</v>
      </c>
      <c r="E3297" s="334" t="s">
        <v>3571</v>
      </c>
      <c r="F3297" s="334" t="s">
        <v>3571</v>
      </c>
      <c r="G3297" s="130" t="s">
        <v>40</v>
      </c>
      <c r="H3297" s="131" t="s">
        <v>85</v>
      </c>
      <c r="I3297" s="129" t="s">
        <v>593</v>
      </c>
      <c r="J3297" s="129" t="s">
        <v>815</v>
      </c>
      <c r="K3297" s="127" t="s">
        <v>1830</v>
      </c>
      <c r="L3297" s="127">
        <v>20211200096663</v>
      </c>
      <c r="M3297" s="132" t="s">
        <v>155</v>
      </c>
      <c r="N3297" s="127" t="s">
        <v>288</v>
      </c>
      <c r="O3297" s="127" t="s">
        <v>1500</v>
      </c>
      <c r="P3297" s="127" t="s">
        <v>755</v>
      </c>
      <c r="Q3297" s="133">
        <v>296.88</v>
      </c>
      <c r="R3297" s="133">
        <v>16.64</v>
      </c>
      <c r="S3297" s="134">
        <v>4939.1099999999997</v>
      </c>
      <c r="T3297" s="135">
        <v>1.41</v>
      </c>
      <c r="U3297" s="136">
        <v>0</v>
      </c>
      <c r="V3297" s="135">
        <v>0.09</v>
      </c>
      <c r="W3297" s="136">
        <v>0</v>
      </c>
      <c r="X3297" s="127" t="s">
        <v>1318</v>
      </c>
      <c r="Y3297" s="137" t="s">
        <v>50</v>
      </c>
      <c r="Z3297" s="65" t="s">
        <v>3021</v>
      </c>
      <c r="AA3297" s="60">
        <v>0</v>
      </c>
      <c r="AB3297" s="60">
        <v>0</v>
      </c>
      <c r="AC3297" s="138" t="s">
        <v>83</v>
      </c>
      <c r="AD3297" s="139">
        <v>305.84000000000003</v>
      </c>
      <c r="AE3297" s="139">
        <v>6920</v>
      </c>
      <c r="AF3297" s="139">
        <v>988.56999999999994</v>
      </c>
      <c r="AG3297" s="139">
        <v>53.769999999999996</v>
      </c>
      <c r="AH3297" s="139">
        <v>0</v>
      </c>
      <c r="AI3297" s="139">
        <v>0</v>
      </c>
      <c r="AJ3297" s="139">
        <v>0</v>
      </c>
      <c r="AK3297" s="140">
        <v>306</v>
      </c>
      <c r="AL3297" s="90" t="s">
        <v>575</v>
      </c>
      <c r="AM3297" s="82" t="s">
        <v>3671</v>
      </c>
    </row>
    <row r="3298" spans="1:39" ht="21" hidden="1" customHeight="1">
      <c r="A3298" s="60">
        <v>2943</v>
      </c>
      <c r="B3298" s="127">
        <v>7008699</v>
      </c>
      <c r="C3298" s="127">
        <v>34012293</v>
      </c>
      <c r="D3298" s="128">
        <v>44798</v>
      </c>
      <c r="E3298" s="129" t="s">
        <v>173</v>
      </c>
      <c r="F3298" s="129" t="s">
        <v>1822</v>
      </c>
      <c r="G3298" s="130" t="s">
        <v>175</v>
      </c>
      <c r="H3298" s="131" t="s">
        <v>240</v>
      </c>
      <c r="I3298" s="129" t="s">
        <v>396</v>
      </c>
      <c r="J3298" s="129" t="s">
        <v>1512</v>
      </c>
      <c r="K3298" s="127" t="s">
        <v>1830</v>
      </c>
      <c r="L3298" s="127">
        <v>20221200039803</v>
      </c>
      <c r="M3298" s="132" t="s">
        <v>78</v>
      </c>
      <c r="N3298" s="127" t="s">
        <v>269</v>
      </c>
      <c r="O3298" s="127" t="s">
        <v>3057</v>
      </c>
      <c r="P3298" s="127" t="s">
        <v>3058</v>
      </c>
      <c r="Q3298" s="133">
        <v>42.74</v>
      </c>
      <c r="R3298" s="133">
        <v>2.92</v>
      </c>
      <c r="S3298" s="134">
        <v>124.8</v>
      </c>
      <c r="T3298" s="135">
        <v>0.04</v>
      </c>
      <c r="U3298" s="136">
        <v>0.04</v>
      </c>
      <c r="V3298" s="135">
        <v>0.03</v>
      </c>
      <c r="W3298" s="136">
        <v>42.74</v>
      </c>
      <c r="X3298" s="127" t="s">
        <v>82</v>
      </c>
      <c r="Y3298" s="137" t="s">
        <v>50</v>
      </c>
      <c r="Z3298" s="65" t="s">
        <v>3021</v>
      </c>
      <c r="AA3298" s="60">
        <v>0</v>
      </c>
      <c r="AB3298" s="60">
        <v>0</v>
      </c>
      <c r="AC3298" s="138" t="s">
        <v>83</v>
      </c>
      <c r="AD3298" s="139">
        <v>120.7</v>
      </c>
      <c r="AE3298" s="139">
        <v>0</v>
      </c>
      <c r="AF3298" s="139">
        <v>0</v>
      </c>
      <c r="AG3298" s="139">
        <v>7.72</v>
      </c>
      <c r="AH3298" s="139">
        <v>0</v>
      </c>
      <c r="AI3298" s="139">
        <v>0</v>
      </c>
      <c r="AJ3298" s="139">
        <v>0</v>
      </c>
      <c r="AK3298" s="140">
        <v>0</v>
      </c>
      <c r="AL3298" s="141" t="s">
        <v>161</v>
      </c>
      <c r="AM3298" s="142"/>
    </row>
    <row r="3299" spans="1:39" ht="21" hidden="1" customHeight="1">
      <c r="A3299" s="60">
        <v>2944</v>
      </c>
      <c r="B3299" s="127">
        <v>11004462</v>
      </c>
      <c r="C3299" s="127">
        <v>56177</v>
      </c>
      <c r="D3299" s="128">
        <v>44798</v>
      </c>
      <c r="E3299" s="129" t="s">
        <v>3017</v>
      </c>
      <c r="F3299" s="129" t="s">
        <v>152</v>
      </c>
      <c r="G3299" s="130" t="s">
        <v>40</v>
      </c>
      <c r="H3299" s="131" t="s">
        <v>85</v>
      </c>
      <c r="I3299" s="129" t="s">
        <v>201</v>
      </c>
      <c r="J3299" s="129" t="s">
        <v>3038</v>
      </c>
      <c r="K3299" s="127" t="s">
        <v>1830</v>
      </c>
      <c r="L3299" s="127">
        <v>20221200059493</v>
      </c>
      <c r="M3299" s="132" t="s">
        <v>78</v>
      </c>
      <c r="N3299" s="127" t="s">
        <v>471</v>
      </c>
      <c r="O3299" s="127" t="s">
        <v>471</v>
      </c>
      <c r="P3299" s="127" t="s">
        <v>471</v>
      </c>
      <c r="Q3299" s="133">
        <v>28.54</v>
      </c>
      <c r="R3299" s="133">
        <v>2.97</v>
      </c>
      <c r="S3299" s="134">
        <v>84.73</v>
      </c>
      <c r="T3299" s="135">
        <v>0.02</v>
      </c>
      <c r="U3299" s="136">
        <v>0</v>
      </c>
      <c r="V3299" s="135">
        <v>0.03</v>
      </c>
      <c r="W3299" s="136">
        <v>0</v>
      </c>
      <c r="X3299" s="127" t="s">
        <v>160</v>
      </c>
      <c r="Y3299" s="137" t="s">
        <v>50</v>
      </c>
      <c r="Z3299" s="65" t="s">
        <v>3021</v>
      </c>
      <c r="AA3299" s="60">
        <v>0</v>
      </c>
      <c r="AB3299" s="60">
        <v>0</v>
      </c>
      <c r="AC3299" s="138" t="s">
        <v>2803</v>
      </c>
      <c r="AD3299" s="139">
        <v>61.069999999999993</v>
      </c>
      <c r="AE3299" s="139">
        <v>0</v>
      </c>
      <c r="AF3299" s="139">
        <v>0</v>
      </c>
      <c r="AG3299" s="139">
        <v>0</v>
      </c>
      <c r="AH3299" s="139">
        <v>0</v>
      </c>
      <c r="AI3299" s="139">
        <v>3.7</v>
      </c>
      <c r="AJ3299" s="139">
        <v>0</v>
      </c>
      <c r="AK3299" s="140">
        <v>0</v>
      </c>
      <c r="AL3299" s="141" t="s">
        <v>161</v>
      </c>
      <c r="AM3299" s="82" t="s">
        <v>3560</v>
      </c>
    </row>
    <row r="3300" spans="1:39" ht="21" hidden="1" customHeight="1">
      <c r="A3300" s="60">
        <v>2945</v>
      </c>
      <c r="B3300" s="127">
        <v>8005186</v>
      </c>
      <c r="C3300" s="127">
        <v>146463</v>
      </c>
      <c r="D3300" s="128">
        <v>44798</v>
      </c>
      <c r="E3300" s="129" t="s">
        <v>38</v>
      </c>
      <c r="F3300" s="129" t="s">
        <v>84</v>
      </c>
      <c r="G3300" s="130" t="s">
        <v>175</v>
      </c>
      <c r="H3300" s="131" t="s">
        <v>176</v>
      </c>
      <c r="I3300" s="129" t="s">
        <v>864</v>
      </c>
      <c r="J3300" s="129" t="s">
        <v>1007</v>
      </c>
      <c r="K3300" s="127" t="s">
        <v>1830</v>
      </c>
      <c r="L3300" s="127" t="e">
        <v>#N/A</v>
      </c>
      <c r="M3300" s="132" t="s">
        <v>78</v>
      </c>
      <c r="N3300" s="127" t="s">
        <v>3012</v>
      </c>
      <c r="O3300" s="127" t="s">
        <v>1397</v>
      </c>
      <c r="P3300" s="127" t="s">
        <v>750</v>
      </c>
      <c r="Q3300" s="133">
        <v>41.21</v>
      </c>
      <c r="R3300" s="133">
        <v>5.85</v>
      </c>
      <c r="S3300" s="134">
        <v>241.23</v>
      </c>
      <c r="T3300" s="135">
        <v>7.0000000000000007E-2</v>
      </c>
      <c r="U3300" s="136">
        <v>0</v>
      </c>
      <c r="V3300" s="135">
        <v>0.01</v>
      </c>
      <c r="W3300" s="136">
        <v>0</v>
      </c>
      <c r="X3300" s="127" t="s">
        <v>82</v>
      </c>
      <c r="Y3300" s="137" t="s">
        <v>50</v>
      </c>
      <c r="Z3300" s="65" t="s">
        <v>3021</v>
      </c>
      <c r="AA3300" s="60">
        <v>0</v>
      </c>
      <c r="AB3300" s="60">
        <v>0</v>
      </c>
      <c r="AC3300" s="138" t="s">
        <v>83</v>
      </c>
      <c r="AD3300" s="139">
        <v>3.57</v>
      </c>
      <c r="AE3300" s="139">
        <v>0</v>
      </c>
      <c r="AF3300" s="139">
        <v>0</v>
      </c>
      <c r="AG3300" s="139">
        <v>0</v>
      </c>
      <c r="AH3300" s="139">
        <v>0</v>
      </c>
      <c r="AI3300" s="139">
        <v>0</v>
      </c>
      <c r="AJ3300" s="139">
        <v>0.46</v>
      </c>
      <c r="AK3300" s="140">
        <v>4</v>
      </c>
      <c r="AL3300" s="90" t="s">
        <v>90</v>
      </c>
      <c r="AM3300" s="142"/>
    </row>
    <row r="3301" spans="1:39" ht="21" hidden="1" customHeight="1">
      <c r="A3301" s="60">
        <v>2946</v>
      </c>
      <c r="B3301" s="127">
        <v>8005465</v>
      </c>
      <c r="C3301" s="127">
        <v>146558</v>
      </c>
      <c r="D3301" s="128">
        <v>44798</v>
      </c>
      <c r="E3301" s="129" t="s">
        <v>38</v>
      </c>
      <c r="F3301" s="129" t="s">
        <v>84</v>
      </c>
      <c r="G3301" s="130" t="s">
        <v>175</v>
      </c>
      <c r="H3301" s="131" t="s">
        <v>176</v>
      </c>
      <c r="I3301" s="129" t="s">
        <v>864</v>
      </c>
      <c r="J3301" s="129" t="s">
        <v>1007</v>
      </c>
      <c r="K3301" s="127" t="s">
        <v>1830</v>
      </c>
      <c r="L3301" s="127" t="e">
        <v>#N/A</v>
      </c>
      <c r="M3301" s="132" t="s">
        <v>78</v>
      </c>
      <c r="N3301" s="127" t="s">
        <v>2294</v>
      </c>
      <c r="O3301" s="127" t="s">
        <v>3012</v>
      </c>
      <c r="P3301" s="127" t="s">
        <v>3013</v>
      </c>
      <c r="Q3301" s="133">
        <v>42.51</v>
      </c>
      <c r="R3301" s="133">
        <v>5.73</v>
      </c>
      <c r="S3301" s="134">
        <v>243.62</v>
      </c>
      <c r="T3301" s="135">
        <v>7.0000000000000007E-2</v>
      </c>
      <c r="U3301" s="136">
        <v>0</v>
      </c>
      <c r="V3301" s="135">
        <v>0.01</v>
      </c>
      <c r="W3301" s="136">
        <v>0</v>
      </c>
      <c r="X3301" s="127" t="s">
        <v>82</v>
      </c>
      <c r="Y3301" s="137" t="s">
        <v>50</v>
      </c>
      <c r="Z3301" s="65" t="s">
        <v>3021</v>
      </c>
      <c r="AA3301" s="60">
        <v>0</v>
      </c>
      <c r="AB3301" s="60">
        <v>0</v>
      </c>
      <c r="AC3301" s="138" t="s">
        <v>83</v>
      </c>
      <c r="AD3301" s="139">
        <v>0.66</v>
      </c>
      <c r="AE3301" s="139">
        <v>0</v>
      </c>
      <c r="AF3301" s="139">
        <v>0</v>
      </c>
      <c r="AG3301" s="139">
        <v>0</v>
      </c>
      <c r="AH3301" s="139">
        <v>0</v>
      </c>
      <c r="AI3301" s="139">
        <v>0</v>
      </c>
      <c r="AJ3301" s="139">
        <v>0.13</v>
      </c>
      <c r="AK3301" s="140">
        <v>1</v>
      </c>
      <c r="AL3301" s="90" t="s">
        <v>90</v>
      </c>
      <c r="AM3301" s="142"/>
    </row>
    <row r="3302" spans="1:39" ht="21" hidden="1" customHeight="1">
      <c r="A3302" s="60">
        <v>2947</v>
      </c>
      <c r="B3302" s="127">
        <v>8011952</v>
      </c>
      <c r="C3302" s="127">
        <v>34011181</v>
      </c>
      <c r="D3302" s="128">
        <v>44798</v>
      </c>
      <c r="E3302" s="129" t="s">
        <v>173</v>
      </c>
      <c r="F3302" s="129" t="s">
        <v>2879</v>
      </c>
      <c r="G3302" s="130" t="s">
        <v>175</v>
      </c>
      <c r="H3302" s="131" t="s">
        <v>176</v>
      </c>
      <c r="I3302" s="129" t="s">
        <v>1418</v>
      </c>
      <c r="J3302" s="129" t="s">
        <v>3104</v>
      </c>
      <c r="K3302" s="127" t="s">
        <v>1830</v>
      </c>
      <c r="L3302" s="127" t="s">
        <v>2880</v>
      </c>
      <c r="M3302" s="132" t="s">
        <v>78</v>
      </c>
      <c r="N3302" s="127" t="s">
        <v>1399</v>
      </c>
      <c r="O3302" s="127" t="s">
        <v>1952</v>
      </c>
      <c r="P3302" s="127" t="s">
        <v>2746</v>
      </c>
      <c r="Q3302" s="133">
        <v>68</v>
      </c>
      <c r="R3302" s="133">
        <v>3.85</v>
      </c>
      <c r="S3302" s="134">
        <v>261.8</v>
      </c>
      <c r="T3302" s="135">
        <v>7.0000000000000007E-2</v>
      </c>
      <c r="U3302" s="136">
        <v>7.0000000000000007E-2</v>
      </c>
      <c r="V3302" s="135">
        <v>0.02</v>
      </c>
      <c r="W3302" s="136">
        <v>68</v>
      </c>
      <c r="X3302" s="127" t="s">
        <v>1318</v>
      </c>
      <c r="Y3302" s="137" t="s">
        <v>50</v>
      </c>
      <c r="Z3302" s="65" t="s">
        <v>3021</v>
      </c>
      <c r="AA3302" s="60">
        <v>0</v>
      </c>
      <c r="AB3302" s="60">
        <v>0</v>
      </c>
      <c r="AC3302" s="138" t="s">
        <v>83</v>
      </c>
      <c r="AD3302" s="139">
        <v>66.5</v>
      </c>
      <c r="AE3302" s="139">
        <v>25</v>
      </c>
      <c r="AF3302" s="139">
        <v>3.57</v>
      </c>
      <c r="AG3302" s="139">
        <v>10.06</v>
      </c>
      <c r="AH3302" s="139">
        <v>0</v>
      </c>
      <c r="AI3302" s="139">
        <v>0</v>
      </c>
      <c r="AJ3302" s="139">
        <v>0</v>
      </c>
      <c r="AK3302" s="140">
        <v>0</v>
      </c>
      <c r="AL3302" s="141" t="s">
        <v>2879</v>
      </c>
      <c r="AM3302" s="142"/>
    </row>
    <row r="3303" spans="1:39" ht="21" hidden="1" customHeight="1">
      <c r="A3303" s="60">
        <v>2948</v>
      </c>
      <c r="B3303" s="127">
        <v>8001388</v>
      </c>
      <c r="C3303" s="127">
        <v>34011185</v>
      </c>
      <c r="D3303" s="128">
        <v>44798</v>
      </c>
      <c r="E3303" s="129" t="s">
        <v>173</v>
      </c>
      <c r="F3303" s="129" t="s">
        <v>2879</v>
      </c>
      <c r="G3303" s="130" t="s">
        <v>175</v>
      </c>
      <c r="H3303" s="131" t="s">
        <v>176</v>
      </c>
      <c r="I3303" s="129" t="s">
        <v>1418</v>
      </c>
      <c r="J3303" s="129" t="s">
        <v>3104</v>
      </c>
      <c r="K3303" s="127" t="s">
        <v>1830</v>
      </c>
      <c r="L3303" s="127" t="s">
        <v>2880</v>
      </c>
      <c r="M3303" s="132" t="s">
        <v>78</v>
      </c>
      <c r="N3303" s="127" t="s">
        <v>1399</v>
      </c>
      <c r="O3303" s="127" t="s">
        <v>1853</v>
      </c>
      <c r="P3303" s="127" t="s">
        <v>3105</v>
      </c>
      <c r="Q3303" s="133">
        <v>18.48</v>
      </c>
      <c r="R3303" s="133">
        <v>3.84</v>
      </c>
      <c r="S3303" s="134">
        <v>70.959999999999994</v>
      </c>
      <c r="T3303" s="135">
        <v>0.02</v>
      </c>
      <c r="U3303" s="136">
        <v>0.02</v>
      </c>
      <c r="V3303" s="135">
        <v>0</v>
      </c>
      <c r="W3303" s="136">
        <v>18.48</v>
      </c>
      <c r="X3303" s="127" t="s">
        <v>49</v>
      </c>
      <c r="Y3303" s="137" t="s">
        <v>50</v>
      </c>
      <c r="Z3303" s="65" t="s">
        <v>3021</v>
      </c>
      <c r="AA3303" s="60">
        <v>0</v>
      </c>
      <c r="AB3303" s="60">
        <v>0</v>
      </c>
      <c r="AC3303" s="138" t="s">
        <v>49</v>
      </c>
      <c r="AD3303" s="139">
        <v>0</v>
      </c>
      <c r="AE3303" s="139">
        <v>12</v>
      </c>
      <c r="AF3303" s="139">
        <v>1.71</v>
      </c>
      <c r="AG3303" s="139">
        <v>0</v>
      </c>
      <c r="AH3303" s="139">
        <v>0</v>
      </c>
      <c r="AI3303" s="139">
        <v>0</v>
      </c>
      <c r="AJ3303" s="139">
        <v>0</v>
      </c>
      <c r="AK3303" s="140">
        <v>0</v>
      </c>
      <c r="AL3303" s="141" t="s">
        <v>2879</v>
      </c>
      <c r="AM3303" s="142"/>
    </row>
    <row r="3304" spans="1:39" ht="21" hidden="1" customHeight="1">
      <c r="A3304" s="60">
        <v>2949</v>
      </c>
      <c r="B3304" s="127">
        <v>8012507</v>
      </c>
      <c r="C3304" s="127">
        <v>34011186</v>
      </c>
      <c r="D3304" s="128">
        <v>44798</v>
      </c>
      <c r="E3304" s="129" t="s">
        <v>173</v>
      </c>
      <c r="F3304" s="129" t="s">
        <v>2879</v>
      </c>
      <c r="G3304" s="130" t="s">
        <v>175</v>
      </c>
      <c r="H3304" s="131" t="s">
        <v>176</v>
      </c>
      <c r="I3304" s="129" t="s">
        <v>1418</v>
      </c>
      <c r="J3304" s="129" t="s">
        <v>3104</v>
      </c>
      <c r="K3304" s="127" t="s">
        <v>1830</v>
      </c>
      <c r="L3304" s="127" t="s">
        <v>2880</v>
      </c>
      <c r="M3304" s="132" t="s">
        <v>78</v>
      </c>
      <c r="N3304" s="127" t="s">
        <v>1399</v>
      </c>
      <c r="O3304" s="127" t="s">
        <v>3105</v>
      </c>
      <c r="P3304" s="127" t="s">
        <v>1952</v>
      </c>
      <c r="Q3304" s="133">
        <v>30.52</v>
      </c>
      <c r="R3304" s="133">
        <v>3.88</v>
      </c>
      <c r="S3304" s="134">
        <v>118.42</v>
      </c>
      <c r="T3304" s="135">
        <v>0.03</v>
      </c>
      <c r="U3304" s="136">
        <v>0.03</v>
      </c>
      <c r="V3304" s="135">
        <v>0</v>
      </c>
      <c r="W3304" s="136">
        <v>30.52</v>
      </c>
      <c r="X3304" s="127" t="s">
        <v>49</v>
      </c>
      <c r="Y3304" s="137" t="s">
        <v>50</v>
      </c>
      <c r="Z3304" s="65" t="s">
        <v>3021</v>
      </c>
      <c r="AA3304" s="60">
        <v>0</v>
      </c>
      <c r="AB3304" s="60">
        <v>0</v>
      </c>
      <c r="AC3304" s="138" t="s">
        <v>49</v>
      </c>
      <c r="AD3304" s="139">
        <v>0</v>
      </c>
      <c r="AE3304" s="139">
        <v>44</v>
      </c>
      <c r="AF3304" s="139">
        <v>6.28</v>
      </c>
      <c r="AG3304" s="139">
        <v>0</v>
      </c>
      <c r="AH3304" s="139">
        <v>0</v>
      </c>
      <c r="AI3304" s="139">
        <v>0</v>
      </c>
      <c r="AJ3304" s="139">
        <v>0</v>
      </c>
      <c r="AK3304" s="140">
        <v>0</v>
      </c>
      <c r="AL3304" s="141" t="s">
        <v>2879</v>
      </c>
      <c r="AM3304" s="142"/>
    </row>
    <row r="3305" spans="1:39" ht="21" hidden="1" customHeight="1">
      <c r="A3305" s="60">
        <v>2950</v>
      </c>
      <c r="B3305" s="127">
        <v>8001470</v>
      </c>
      <c r="C3305" s="127">
        <v>34011190</v>
      </c>
      <c r="D3305" s="128">
        <v>44798</v>
      </c>
      <c r="E3305" s="129" t="s">
        <v>173</v>
      </c>
      <c r="F3305" s="129" t="s">
        <v>2879</v>
      </c>
      <c r="G3305" s="130" t="s">
        <v>175</v>
      </c>
      <c r="H3305" s="131" t="s">
        <v>176</v>
      </c>
      <c r="I3305" s="129" t="s">
        <v>1418</v>
      </c>
      <c r="J3305" s="129" t="s">
        <v>3106</v>
      </c>
      <c r="K3305" s="127" t="s">
        <v>1830</v>
      </c>
      <c r="L3305" s="127" t="s">
        <v>2880</v>
      </c>
      <c r="M3305" s="132" t="s">
        <v>78</v>
      </c>
      <c r="N3305" s="127" t="s">
        <v>798</v>
      </c>
      <c r="O3305" s="127" t="s">
        <v>2746</v>
      </c>
      <c r="P3305" s="127" t="s">
        <v>1857</v>
      </c>
      <c r="Q3305" s="133">
        <v>50.22</v>
      </c>
      <c r="R3305" s="133">
        <v>4.16</v>
      </c>
      <c r="S3305" s="134">
        <v>208.92</v>
      </c>
      <c r="T3305" s="135">
        <v>0.06</v>
      </c>
      <c r="U3305" s="136">
        <v>0.05</v>
      </c>
      <c r="V3305" s="135">
        <v>0</v>
      </c>
      <c r="W3305" s="136">
        <v>50.22</v>
      </c>
      <c r="X3305" s="127" t="s">
        <v>49</v>
      </c>
      <c r="Y3305" s="137" t="s">
        <v>50</v>
      </c>
      <c r="Z3305" s="65" t="s">
        <v>3021</v>
      </c>
      <c r="AA3305" s="60">
        <v>0</v>
      </c>
      <c r="AB3305" s="60">
        <v>0</v>
      </c>
      <c r="AC3305" s="138" t="s">
        <v>49</v>
      </c>
      <c r="AD3305" s="139">
        <v>0</v>
      </c>
      <c r="AE3305" s="139">
        <v>25</v>
      </c>
      <c r="AF3305" s="139">
        <v>3.57</v>
      </c>
      <c r="AG3305" s="139">
        <v>0</v>
      </c>
      <c r="AH3305" s="139">
        <v>0</v>
      </c>
      <c r="AI3305" s="139">
        <v>0</v>
      </c>
      <c r="AJ3305" s="139">
        <v>0</v>
      </c>
      <c r="AK3305" s="140">
        <v>0</v>
      </c>
      <c r="AL3305" s="141" t="s">
        <v>2879</v>
      </c>
      <c r="AM3305" s="142"/>
    </row>
    <row r="3306" spans="1:39" ht="21" hidden="1" customHeight="1">
      <c r="A3306" s="60">
        <v>2951</v>
      </c>
      <c r="B3306" s="127">
        <v>10003636</v>
      </c>
      <c r="C3306" s="127">
        <v>164369</v>
      </c>
      <c r="D3306" s="128">
        <v>44799</v>
      </c>
      <c r="E3306" s="129" t="s">
        <v>38</v>
      </c>
      <c r="F3306" s="129" t="s">
        <v>77</v>
      </c>
      <c r="G3306" s="130" t="s">
        <v>73</v>
      </c>
      <c r="H3306" s="131" t="s">
        <v>74</v>
      </c>
      <c r="I3306" s="129" t="s">
        <v>415</v>
      </c>
      <c r="J3306" s="129" t="s">
        <v>419</v>
      </c>
      <c r="K3306" s="127" t="s">
        <v>1830</v>
      </c>
      <c r="L3306" s="127">
        <v>20221200036843</v>
      </c>
      <c r="M3306" s="132" t="s">
        <v>78</v>
      </c>
      <c r="N3306" s="127" t="s">
        <v>964</v>
      </c>
      <c r="O3306" s="127" t="s">
        <v>1554</v>
      </c>
      <c r="P3306" s="127" t="s">
        <v>1579</v>
      </c>
      <c r="Q3306" s="133">
        <v>67.09</v>
      </c>
      <c r="R3306" s="133">
        <v>4.13</v>
      </c>
      <c r="S3306" s="134">
        <v>277.27</v>
      </c>
      <c r="T3306" s="135">
        <v>0.08</v>
      </c>
      <c r="U3306" s="136">
        <v>0</v>
      </c>
      <c r="V3306" s="135">
        <v>0.09</v>
      </c>
      <c r="W3306" s="136">
        <v>0</v>
      </c>
      <c r="X3306" s="127" t="s">
        <v>82</v>
      </c>
      <c r="Y3306" s="137" t="s">
        <v>50</v>
      </c>
      <c r="Z3306" s="65" t="s">
        <v>3021</v>
      </c>
      <c r="AA3306" s="60">
        <v>0</v>
      </c>
      <c r="AB3306" s="60">
        <v>0</v>
      </c>
      <c r="AC3306" s="138" t="s">
        <v>83</v>
      </c>
      <c r="AD3306" s="139">
        <v>290.39999999999998</v>
      </c>
      <c r="AE3306" s="139">
        <v>0</v>
      </c>
      <c r="AF3306" s="139">
        <v>0</v>
      </c>
      <c r="AG3306" s="139">
        <v>63.360000000000007</v>
      </c>
      <c r="AH3306" s="139">
        <v>0</v>
      </c>
      <c r="AI3306" s="139">
        <v>0</v>
      </c>
      <c r="AJ3306" s="139">
        <v>0</v>
      </c>
      <c r="AK3306" s="140">
        <v>290</v>
      </c>
      <c r="AL3306" s="141" t="s">
        <v>90</v>
      </c>
      <c r="AM3306" s="142"/>
    </row>
    <row r="3307" spans="1:39" ht="21" hidden="1" customHeight="1">
      <c r="A3307" s="60">
        <v>2952</v>
      </c>
      <c r="B3307" s="127">
        <v>8005284</v>
      </c>
      <c r="C3307" s="127">
        <v>146455</v>
      </c>
      <c r="D3307" s="128">
        <v>44799</v>
      </c>
      <c r="E3307" s="129" t="s">
        <v>38</v>
      </c>
      <c r="F3307" s="129" t="s">
        <v>84</v>
      </c>
      <c r="G3307" s="130" t="s">
        <v>175</v>
      </c>
      <c r="H3307" s="131" t="s">
        <v>176</v>
      </c>
      <c r="I3307" s="129" t="s">
        <v>864</v>
      </c>
      <c r="J3307" s="129" t="s">
        <v>1007</v>
      </c>
      <c r="K3307" s="127" t="s">
        <v>1830</v>
      </c>
      <c r="L3307" s="127" t="e">
        <v>#N/A</v>
      </c>
      <c r="M3307" s="132" t="s">
        <v>78</v>
      </c>
      <c r="N3307" s="127" t="s">
        <v>197</v>
      </c>
      <c r="O3307" s="127" t="s">
        <v>2294</v>
      </c>
      <c r="P3307" s="127" t="s">
        <v>3107</v>
      </c>
      <c r="Q3307" s="133">
        <v>39.729999999999997</v>
      </c>
      <c r="R3307" s="133">
        <v>6.2</v>
      </c>
      <c r="S3307" s="134">
        <v>246.48</v>
      </c>
      <c r="T3307" s="135">
        <v>7.0000000000000007E-2</v>
      </c>
      <c r="U3307" s="136">
        <v>0</v>
      </c>
      <c r="V3307" s="135">
        <v>0.01</v>
      </c>
      <c r="W3307" s="136">
        <v>0</v>
      </c>
      <c r="X3307" s="127" t="s">
        <v>82</v>
      </c>
      <c r="Y3307" s="137" t="s">
        <v>50</v>
      </c>
      <c r="Z3307" s="65" t="s">
        <v>3021</v>
      </c>
      <c r="AA3307" s="60">
        <v>0</v>
      </c>
      <c r="AB3307" s="60">
        <v>0</v>
      </c>
      <c r="AC3307" s="138" t="s">
        <v>83</v>
      </c>
      <c r="AD3307" s="139">
        <v>0.5</v>
      </c>
      <c r="AE3307" s="139">
        <v>0</v>
      </c>
      <c r="AF3307" s="139">
        <v>0</v>
      </c>
      <c r="AG3307" s="139">
        <v>0</v>
      </c>
      <c r="AH3307" s="139">
        <v>0</v>
      </c>
      <c r="AI3307" s="139">
        <v>0</v>
      </c>
      <c r="AJ3307" s="139">
        <v>0.1</v>
      </c>
      <c r="AK3307" s="140">
        <v>1</v>
      </c>
      <c r="AL3307" s="90" t="s">
        <v>90</v>
      </c>
      <c r="AM3307" s="142"/>
    </row>
    <row r="3308" spans="1:39" ht="21" hidden="1" customHeight="1">
      <c r="A3308" s="60">
        <v>2953</v>
      </c>
      <c r="B3308" s="127">
        <v>8005489</v>
      </c>
      <c r="C3308" s="127">
        <v>146459</v>
      </c>
      <c r="D3308" s="128">
        <v>44799</v>
      </c>
      <c r="E3308" s="129" t="s">
        <v>38</v>
      </c>
      <c r="F3308" s="129" t="s">
        <v>84</v>
      </c>
      <c r="G3308" s="130" t="s">
        <v>175</v>
      </c>
      <c r="H3308" s="131" t="s">
        <v>176</v>
      </c>
      <c r="I3308" s="129" t="s">
        <v>864</v>
      </c>
      <c r="J3308" s="129" t="s">
        <v>1007</v>
      </c>
      <c r="K3308" s="127" t="s">
        <v>1830</v>
      </c>
      <c r="L3308" s="127" t="e">
        <v>#N/A</v>
      </c>
      <c r="M3308" s="132" t="s">
        <v>78</v>
      </c>
      <c r="N3308" s="127" t="s">
        <v>926</v>
      </c>
      <c r="O3308" s="127" t="s">
        <v>1569</v>
      </c>
      <c r="P3308" s="127" t="s">
        <v>2399</v>
      </c>
      <c r="Q3308" s="133">
        <v>39.67</v>
      </c>
      <c r="R3308" s="133">
        <v>5.37</v>
      </c>
      <c r="S3308" s="134">
        <v>213.01</v>
      </c>
      <c r="T3308" s="135">
        <v>0.06</v>
      </c>
      <c r="U3308" s="136">
        <v>0</v>
      </c>
      <c r="V3308" s="135">
        <v>0.01</v>
      </c>
      <c r="W3308" s="136">
        <v>0</v>
      </c>
      <c r="X3308" s="127" t="s">
        <v>82</v>
      </c>
      <c r="Y3308" s="137" t="s">
        <v>50</v>
      </c>
      <c r="Z3308" s="65" t="s">
        <v>3021</v>
      </c>
      <c r="AA3308" s="60">
        <v>0</v>
      </c>
      <c r="AB3308" s="60">
        <v>0</v>
      </c>
      <c r="AC3308" s="138" t="s">
        <v>83</v>
      </c>
      <c r="AD3308" s="139">
        <v>10.96</v>
      </c>
      <c r="AE3308" s="139">
        <v>0</v>
      </c>
      <c r="AF3308" s="139">
        <v>0</v>
      </c>
      <c r="AG3308" s="139">
        <v>0</v>
      </c>
      <c r="AH3308" s="139">
        <v>0</v>
      </c>
      <c r="AI3308" s="139">
        <v>0</v>
      </c>
      <c r="AJ3308" s="139">
        <v>1.4</v>
      </c>
      <c r="AK3308" s="140">
        <v>11</v>
      </c>
      <c r="AL3308" s="90" t="s">
        <v>90</v>
      </c>
      <c r="AM3308" s="142"/>
    </row>
    <row r="3309" spans="1:39" ht="21" hidden="1" customHeight="1">
      <c r="A3309" s="60">
        <v>2954</v>
      </c>
      <c r="B3309" s="127">
        <v>10005979</v>
      </c>
      <c r="C3309" s="127">
        <v>164871</v>
      </c>
      <c r="D3309" s="128">
        <v>44799</v>
      </c>
      <c r="E3309" s="129" t="s">
        <v>38</v>
      </c>
      <c r="F3309" s="129" t="s">
        <v>84</v>
      </c>
      <c r="G3309" s="130" t="s">
        <v>73</v>
      </c>
      <c r="H3309" s="131" t="s">
        <v>74</v>
      </c>
      <c r="I3309" s="129" t="s">
        <v>415</v>
      </c>
      <c r="J3309" s="129" t="s">
        <v>1398</v>
      </c>
      <c r="K3309" s="127" t="s">
        <v>1830</v>
      </c>
      <c r="L3309" s="127" t="e">
        <v>#N/A</v>
      </c>
      <c r="M3309" s="132" t="s">
        <v>78</v>
      </c>
      <c r="N3309" s="127" t="s">
        <v>795</v>
      </c>
      <c r="O3309" s="127" t="s">
        <v>1388</v>
      </c>
      <c r="P3309" s="127" t="s">
        <v>3027</v>
      </c>
      <c r="Q3309" s="133">
        <v>41.8</v>
      </c>
      <c r="R3309" s="133">
        <v>9.35</v>
      </c>
      <c r="S3309" s="134">
        <v>390.64</v>
      </c>
      <c r="T3309" s="135">
        <v>0.11</v>
      </c>
      <c r="U3309" s="136">
        <v>0</v>
      </c>
      <c r="V3309" s="135">
        <v>0.02</v>
      </c>
      <c r="W3309" s="136">
        <v>0</v>
      </c>
      <c r="X3309" s="127" t="s">
        <v>82</v>
      </c>
      <c r="Y3309" s="137" t="s">
        <v>50</v>
      </c>
      <c r="Z3309" s="65" t="s">
        <v>3021</v>
      </c>
      <c r="AA3309" s="60">
        <v>0</v>
      </c>
      <c r="AB3309" s="60">
        <v>0</v>
      </c>
      <c r="AC3309" s="138" t="s">
        <v>83</v>
      </c>
      <c r="AD3309" s="139">
        <v>61.26</v>
      </c>
      <c r="AE3309" s="139">
        <v>0</v>
      </c>
      <c r="AF3309" s="139">
        <v>0</v>
      </c>
      <c r="AG3309" s="139">
        <v>12.76</v>
      </c>
      <c r="AH3309" s="139">
        <v>0</v>
      </c>
      <c r="AI3309" s="139">
        <v>0</v>
      </c>
      <c r="AJ3309" s="139">
        <v>0</v>
      </c>
      <c r="AK3309" s="140">
        <v>61</v>
      </c>
      <c r="AL3309" s="90" t="s">
        <v>90</v>
      </c>
      <c r="AM3309" s="142"/>
    </row>
    <row r="3310" spans="1:39" ht="21" hidden="1" customHeight="1">
      <c r="A3310" s="60">
        <v>2955</v>
      </c>
      <c r="B3310" s="127">
        <v>13001824</v>
      </c>
      <c r="C3310" s="127">
        <v>180585</v>
      </c>
      <c r="D3310" s="128">
        <v>44799</v>
      </c>
      <c r="E3310" s="129" t="s">
        <v>38</v>
      </c>
      <c r="F3310" s="129" t="s">
        <v>770</v>
      </c>
      <c r="G3310" s="130" t="s">
        <v>73</v>
      </c>
      <c r="H3310" s="131" t="s">
        <v>440</v>
      </c>
      <c r="I3310" s="129" t="s">
        <v>440</v>
      </c>
      <c r="J3310" s="129" t="s">
        <v>2372</v>
      </c>
      <c r="K3310" s="127" t="s">
        <v>1830</v>
      </c>
      <c r="L3310" s="127">
        <v>20221200054893</v>
      </c>
      <c r="M3310" s="132" t="s">
        <v>78</v>
      </c>
      <c r="N3310" s="127" t="s">
        <v>467</v>
      </c>
      <c r="O3310" s="127" t="s">
        <v>2369</v>
      </c>
      <c r="P3310" s="127" t="s">
        <v>1803</v>
      </c>
      <c r="Q3310" s="133">
        <v>120.29</v>
      </c>
      <c r="R3310" s="133">
        <v>7.14</v>
      </c>
      <c r="S3310" s="134">
        <v>859.16</v>
      </c>
      <c r="T3310" s="135">
        <v>0.25</v>
      </c>
      <c r="U3310" s="136">
        <v>0</v>
      </c>
      <c r="V3310" s="135">
        <v>0</v>
      </c>
      <c r="W3310" s="136">
        <v>0</v>
      </c>
      <c r="X3310" s="127" t="s">
        <v>49</v>
      </c>
      <c r="Y3310" s="137" t="s">
        <v>50</v>
      </c>
      <c r="Z3310" s="65" t="s">
        <v>3021</v>
      </c>
      <c r="AA3310" s="60">
        <v>0</v>
      </c>
      <c r="AB3310" s="60">
        <v>0</v>
      </c>
      <c r="AC3310" s="138" t="s">
        <v>49</v>
      </c>
      <c r="AD3310" s="139">
        <v>0</v>
      </c>
      <c r="AE3310" s="139">
        <v>230</v>
      </c>
      <c r="AF3310" s="139">
        <v>32.86</v>
      </c>
      <c r="AG3310" s="139">
        <v>0</v>
      </c>
      <c r="AH3310" s="139">
        <v>0</v>
      </c>
      <c r="AI3310" s="139">
        <v>0</v>
      </c>
      <c r="AJ3310" s="139">
        <v>0</v>
      </c>
      <c r="AK3310" s="140">
        <v>0</v>
      </c>
      <c r="AL3310" s="141" t="s">
        <v>161</v>
      </c>
      <c r="AM3310" s="142"/>
    </row>
    <row r="3311" spans="1:39" ht="21" hidden="1" customHeight="1">
      <c r="A3311" s="60">
        <v>2956</v>
      </c>
      <c r="B3311" s="127">
        <v>13001308</v>
      </c>
      <c r="C3311" s="127">
        <v>180636</v>
      </c>
      <c r="D3311" s="128">
        <v>44799</v>
      </c>
      <c r="E3311" s="129" t="s">
        <v>38</v>
      </c>
      <c r="F3311" s="129" t="s">
        <v>770</v>
      </c>
      <c r="G3311" s="130" t="s">
        <v>73</v>
      </c>
      <c r="H3311" s="131" t="s">
        <v>440</v>
      </c>
      <c r="I3311" s="129" t="s">
        <v>441</v>
      </c>
      <c r="J3311" s="129" t="s">
        <v>980</v>
      </c>
      <c r="K3311" s="127" t="s">
        <v>1830</v>
      </c>
      <c r="L3311" s="127">
        <v>20221200054893</v>
      </c>
      <c r="M3311" s="132" t="s">
        <v>78</v>
      </c>
      <c r="N3311" s="127" t="s">
        <v>589</v>
      </c>
      <c r="O3311" s="127" t="s">
        <v>981</v>
      </c>
      <c r="P3311" s="127" t="s">
        <v>2723</v>
      </c>
      <c r="Q3311" s="133">
        <v>118.72</v>
      </c>
      <c r="R3311" s="133">
        <v>6.87</v>
      </c>
      <c r="S3311" s="134">
        <v>815.9</v>
      </c>
      <c r="T3311" s="135">
        <v>0.23</v>
      </c>
      <c r="U3311" s="136">
        <v>0</v>
      </c>
      <c r="V3311" s="135">
        <v>0</v>
      </c>
      <c r="W3311" s="136">
        <v>0</v>
      </c>
      <c r="X3311" s="127" t="s">
        <v>49</v>
      </c>
      <c r="Y3311" s="137" t="s">
        <v>50</v>
      </c>
      <c r="Z3311" s="65" t="s">
        <v>3021</v>
      </c>
      <c r="AA3311" s="60">
        <v>0</v>
      </c>
      <c r="AB3311" s="60">
        <v>0</v>
      </c>
      <c r="AC3311" s="138" t="s">
        <v>49</v>
      </c>
      <c r="AD3311" s="139">
        <v>0</v>
      </c>
      <c r="AE3311" s="139">
        <v>330</v>
      </c>
      <c r="AF3311" s="139">
        <v>47.14</v>
      </c>
      <c r="AG3311" s="139">
        <v>0</v>
      </c>
      <c r="AH3311" s="139">
        <v>0</v>
      </c>
      <c r="AI3311" s="139">
        <v>0</v>
      </c>
      <c r="AJ3311" s="139">
        <v>0</v>
      </c>
      <c r="AK3311" s="140">
        <v>0</v>
      </c>
      <c r="AL3311" s="141" t="s">
        <v>161</v>
      </c>
      <c r="AM3311" s="142"/>
    </row>
    <row r="3312" spans="1:39" ht="21" hidden="1" customHeight="1">
      <c r="A3312" s="60">
        <v>2957</v>
      </c>
      <c r="B3312" s="127">
        <v>13002116</v>
      </c>
      <c r="C3312" s="127">
        <v>180702</v>
      </c>
      <c r="D3312" s="128">
        <v>44799</v>
      </c>
      <c r="E3312" s="129" t="s">
        <v>38</v>
      </c>
      <c r="F3312" s="129" t="s">
        <v>770</v>
      </c>
      <c r="G3312" s="130" t="s">
        <v>73</v>
      </c>
      <c r="H3312" s="131" t="s">
        <v>440</v>
      </c>
      <c r="I3312" s="129" t="s">
        <v>440</v>
      </c>
      <c r="J3312" s="129" t="s">
        <v>775</v>
      </c>
      <c r="K3312" s="127" t="s">
        <v>1830</v>
      </c>
      <c r="L3312" s="127">
        <v>20221200054893</v>
      </c>
      <c r="M3312" s="132" t="s">
        <v>78</v>
      </c>
      <c r="N3312" s="127" t="s">
        <v>3108</v>
      </c>
      <c r="O3312" s="127" t="s">
        <v>2474</v>
      </c>
      <c r="P3312" s="127" t="s">
        <v>781</v>
      </c>
      <c r="Q3312" s="133">
        <v>109.92</v>
      </c>
      <c r="R3312" s="133">
        <v>7.83</v>
      </c>
      <c r="S3312" s="134">
        <v>860.39</v>
      </c>
      <c r="T3312" s="135">
        <v>0.25</v>
      </c>
      <c r="U3312" s="136">
        <v>0</v>
      </c>
      <c r="V3312" s="135">
        <v>0</v>
      </c>
      <c r="W3312" s="136">
        <v>0</v>
      </c>
      <c r="X3312" s="127" t="s">
        <v>49</v>
      </c>
      <c r="Y3312" s="137" t="s">
        <v>50</v>
      </c>
      <c r="Z3312" s="65" t="s">
        <v>3021</v>
      </c>
      <c r="AA3312" s="60">
        <v>0</v>
      </c>
      <c r="AB3312" s="60">
        <v>0</v>
      </c>
      <c r="AC3312" s="138" t="s">
        <v>49</v>
      </c>
      <c r="AD3312" s="139">
        <v>0</v>
      </c>
      <c r="AE3312" s="139">
        <v>185</v>
      </c>
      <c r="AF3312" s="139">
        <v>26.43</v>
      </c>
      <c r="AG3312" s="139">
        <v>0</v>
      </c>
      <c r="AH3312" s="139">
        <v>0</v>
      </c>
      <c r="AI3312" s="139">
        <v>0</v>
      </c>
      <c r="AJ3312" s="139">
        <v>0</v>
      </c>
      <c r="AK3312" s="140">
        <v>0</v>
      </c>
      <c r="AL3312" s="141" t="s">
        <v>161</v>
      </c>
      <c r="AM3312" s="142"/>
    </row>
    <row r="3313" spans="1:39" ht="21" hidden="1" customHeight="1">
      <c r="A3313" s="60">
        <v>2958</v>
      </c>
      <c r="B3313" s="127">
        <v>13001367</v>
      </c>
      <c r="C3313" s="127">
        <v>180707</v>
      </c>
      <c r="D3313" s="128">
        <v>44799</v>
      </c>
      <c r="E3313" s="129" t="s">
        <v>38</v>
      </c>
      <c r="F3313" s="129" t="s">
        <v>770</v>
      </c>
      <c r="G3313" s="130" t="s">
        <v>73</v>
      </c>
      <c r="H3313" s="131" t="s">
        <v>440</v>
      </c>
      <c r="I3313" s="129" t="s">
        <v>441</v>
      </c>
      <c r="J3313" s="129" t="s">
        <v>1106</v>
      </c>
      <c r="K3313" s="127" t="s">
        <v>1830</v>
      </c>
      <c r="L3313" s="127">
        <v>20221200054893</v>
      </c>
      <c r="M3313" s="132" t="s">
        <v>78</v>
      </c>
      <c r="N3313" s="127" t="s">
        <v>1367</v>
      </c>
      <c r="O3313" s="127" t="s">
        <v>1367</v>
      </c>
      <c r="P3313" s="127" t="s">
        <v>1108</v>
      </c>
      <c r="Q3313" s="133">
        <v>49.79</v>
      </c>
      <c r="R3313" s="133">
        <v>6.34</v>
      </c>
      <c r="S3313" s="134">
        <v>315.77</v>
      </c>
      <c r="T3313" s="135">
        <v>0.09</v>
      </c>
      <c r="U3313" s="136">
        <v>0</v>
      </c>
      <c r="V3313" s="135">
        <v>0</v>
      </c>
      <c r="W3313" s="136">
        <v>0</v>
      </c>
      <c r="X3313" s="127" t="s">
        <v>49</v>
      </c>
      <c r="Y3313" s="137" t="s">
        <v>50</v>
      </c>
      <c r="Z3313" s="65" t="s">
        <v>3021</v>
      </c>
      <c r="AA3313" s="60">
        <v>0</v>
      </c>
      <c r="AB3313" s="60">
        <v>0</v>
      </c>
      <c r="AC3313" s="138" t="s">
        <v>49</v>
      </c>
      <c r="AD3313" s="139">
        <v>0</v>
      </c>
      <c r="AE3313" s="139">
        <v>245</v>
      </c>
      <c r="AF3313" s="139">
        <v>35</v>
      </c>
      <c r="AG3313" s="139">
        <v>0</v>
      </c>
      <c r="AH3313" s="139">
        <v>0</v>
      </c>
      <c r="AI3313" s="139">
        <v>0</v>
      </c>
      <c r="AJ3313" s="139">
        <v>0</v>
      </c>
      <c r="AK3313" s="140">
        <v>0</v>
      </c>
      <c r="AL3313" s="141" t="s">
        <v>161</v>
      </c>
      <c r="AM3313" s="142"/>
    </row>
    <row r="3314" spans="1:39" ht="21" hidden="1" customHeight="1">
      <c r="A3314" s="60">
        <v>2959</v>
      </c>
      <c r="B3314" s="127">
        <v>13001306</v>
      </c>
      <c r="C3314" s="127">
        <v>180708</v>
      </c>
      <c r="D3314" s="128">
        <v>44799</v>
      </c>
      <c r="E3314" s="129" t="s">
        <v>38</v>
      </c>
      <c r="F3314" s="129" t="s">
        <v>770</v>
      </c>
      <c r="G3314" s="130" t="s">
        <v>73</v>
      </c>
      <c r="H3314" s="131" t="s">
        <v>440</v>
      </c>
      <c r="I3314" s="129" t="s">
        <v>441</v>
      </c>
      <c r="J3314" s="129" t="s">
        <v>1106</v>
      </c>
      <c r="K3314" s="127" t="s">
        <v>1830</v>
      </c>
      <c r="L3314" s="127">
        <v>20221200054893</v>
      </c>
      <c r="M3314" s="132" t="s">
        <v>78</v>
      </c>
      <c r="N3314" s="127" t="s">
        <v>1367</v>
      </c>
      <c r="O3314" s="127" t="s">
        <v>1953</v>
      </c>
      <c r="P3314" s="127" t="s">
        <v>1628</v>
      </c>
      <c r="Q3314" s="133">
        <v>48.89</v>
      </c>
      <c r="R3314" s="133">
        <v>6.21</v>
      </c>
      <c r="S3314" s="134">
        <v>303.66000000000003</v>
      </c>
      <c r="T3314" s="135">
        <v>0.09</v>
      </c>
      <c r="U3314" s="136">
        <v>0</v>
      </c>
      <c r="V3314" s="135">
        <v>0</v>
      </c>
      <c r="W3314" s="136">
        <v>0</v>
      </c>
      <c r="X3314" s="127" t="s">
        <v>49</v>
      </c>
      <c r="Y3314" s="137" t="s">
        <v>50</v>
      </c>
      <c r="Z3314" s="65" t="s">
        <v>3021</v>
      </c>
      <c r="AA3314" s="60">
        <v>0</v>
      </c>
      <c r="AB3314" s="60">
        <v>0</v>
      </c>
      <c r="AC3314" s="138" t="s">
        <v>49</v>
      </c>
      <c r="AD3314" s="139">
        <v>0</v>
      </c>
      <c r="AE3314" s="139">
        <v>100</v>
      </c>
      <c r="AF3314" s="139">
        <v>14.29</v>
      </c>
      <c r="AG3314" s="139">
        <v>0</v>
      </c>
      <c r="AH3314" s="139">
        <v>0</v>
      </c>
      <c r="AI3314" s="139">
        <v>0</v>
      </c>
      <c r="AJ3314" s="139">
        <v>0</v>
      </c>
      <c r="AK3314" s="140">
        <v>0</v>
      </c>
      <c r="AL3314" s="141" t="s">
        <v>161</v>
      </c>
      <c r="AM3314" s="142"/>
    </row>
    <row r="3315" spans="1:39" ht="21" hidden="1" customHeight="1">
      <c r="A3315" s="60">
        <v>2960</v>
      </c>
      <c r="B3315" s="127">
        <v>13001261</v>
      </c>
      <c r="C3315" s="127">
        <v>180709</v>
      </c>
      <c r="D3315" s="128">
        <v>44799</v>
      </c>
      <c r="E3315" s="129" t="s">
        <v>38</v>
      </c>
      <c r="F3315" s="129" t="s">
        <v>770</v>
      </c>
      <c r="G3315" s="130" t="s">
        <v>73</v>
      </c>
      <c r="H3315" s="131" t="s">
        <v>440</v>
      </c>
      <c r="I3315" s="129" t="s">
        <v>441</v>
      </c>
      <c r="J3315" s="129" t="s">
        <v>1106</v>
      </c>
      <c r="K3315" s="127" t="s">
        <v>1830</v>
      </c>
      <c r="L3315" s="127">
        <v>20221200054893</v>
      </c>
      <c r="M3315" s="132" t="s">
        <v>78</v>
      </c>
      <c r="N3315" s="127" t="s">
        <v>1367</v>
      </c>
      <c r="O3315" s="127" t="s">
        <v>1151</v>
      </c>
      <c r="P3315" s="127" t="s">
        <v>1657</v>
      </c>
      <c r="Q3315" s="133">
        <v>45.65</v>
      </c>
      <c r="R3315" s="133">
        <v>5.79</v>
      </c>
      <c r="S3315" s="134">
        <v>264.37</v>
      </c>
      <c r="T3315" s="135">
        <v>0.08</v>
      </c>
      <c r="U3315" s="136">
        <v>0</v>
      </c>
      <c r="V3315" s="135">
        <v>0</v>
      </c>
      <c r="W3315" s="136">
        <v>0</v>
      </c>
      <c r="X3315" s="127" t="s">
        <v>49</v>
      </c>
      <c r="Y3315" s="137" t="s">
        <v>50</v>
      </c>
      <c r="Z3315" s="65" t="s">
        <v>3021</v>
      </c>
      <c r="AA3315" s="60">
        <v>0</v>
      </c>
      <c r="AB3315" s="60">
        <v>0</v>
      </c>
      <c r="AC3315" s="138" t="s">
        <v>49</v>
      </c>
      <c r="AD3315" s="139">
        <v>0</v>
      </c>
      <c r="AE3315" s="139">
        <v>350</v>
      </c>
      <c r="AF3315" s="139">
        <v>50</v>
      </c>
      <c r="AG3315" s="139">
        <v>0</v>
      </c>
      <c r="AH3315" s="139">
        <v>0</v>
      </c>
      <c r="AI3315" s="139">
        <v>0</v>
      </c>
      <c r="AJ3315" s="139">
        <v>0</v>
      </c>
      <c r="AK3315" s="140">
        <v>0</v>
      </c>
      <c r="AL3315" s="141" t="s">
        <v>161</v>
      </c>
      <c r="AM3315" s="142"/>
    </row>
    <row r="3316" spans="1:39" ht="21" hidden="1" customHeight="1">
      <c r="A3316" s="60">
        <v>2961</v>
      </c>
      <c r="B3316" s="127">
        <v>13002059</v>
      </c>
      <c r="C3316" s="127">
        <v>180942</v>
      </c>
      <c r="D3316" s="128">
        <v>44799</v>
      </c>
      <c r="E3316" s="129" t="s">
        <v>38</v>
      </c>
      <c r="F3316" s="129" t="s">
        <v>770</v>
      </c>
      <c r="G3316" s="130" t="s">
        <v>73</v>
      </c>
      <c r="H3316" s="131" t="s">
        <v>440</v>
      </c>
      <c r="I3316" s="129" t="s">
        <v>440</v>
      </c>
      <c r="J3316" s="129" t="s">
        <v>775</v>
      </c>
      <c r="K3316" s="127" t="s">
        <v>1830</v>
      </c>
      <c r="L3316" s="127">
        <v>20221200054893</v>
      </c>
      <c r="M3316" s="132" t="s">
        <v>45</v>
      </c>
      <c r="N3316" s="127" t="s">
        <v>781</v>
      </c>
      <c r="O3316" s="127" t="s">
        <v>3108</v>
      </c>
      <c r="P3316" s="127" t="s">
        <v>777</v>
      </c>
      <c r="Q3316" s="133">
        <v>44.67</v>
      </c>
      <c r="R3316" s="133">
        <v>5.77</v>
      </c>
      <c r="S3316" s="134">
        <v>257.5</v>
      </c>
      <c r="T3316" s="135">
        <v>7.0000000000000007E-2</v>
      </c>
      <c r="U3316" s="136">
        <v>0</v>
      </c>
      <c r="V3316" s="135">
        <v>0</v>
      </c>
      <c r="W3316" s="136">
        <v>0</v>
      </c>
      <c r="X3316" s="127" t="s">
        <v>49</v>
      </c>
      <c r="Y3316" s="137" t="s">
        <v>50</v>
      </c>
      <c r="Z3316" s="65" t="s">
        <v>3021</v>
      </c>
      <c r="AA3316" s="60">
        <v>0</v>
      </c>
      <c r="AB3316" s="60">
        <v>0</v>
      </c>
      <c r="AC3316" s="138" t="s">
        <v>49</v>
      </c>
      <c r="AD3316" s="139">
        <v>0</v>
      </c>
      <c r="AE3316" s="139">
        <v>200</v>
      </c>
      <c r="AF3316" s="139">
        <v>28.57</v>
      </c>
      <c r="AG3316" s="139">
        <v>0</v>
      </c>
      <c r="AH3316" s="139">
        <v>0</v>
      </c>
      <c r="AI3316" s="139">
        <v>0</v>
      </c>
      <c r="AJ3316" s="139">
        <v>0</v>
      </c>
      <c r="AK3316" s="140">
        <v>0</v>
      </c>
      <c r="AL3316" s="141" t="s">
        <v>161</v>
      </c>
      <c r="AM3316" s="142"/>
    </row>
    <row r="3317" spans="1:39" ht="21" hidden="1" customHeight="1">
      <c r="A3317" s="60">
        <v>2962</v>
      </c>
      <c r="B3317" s="127">
        <v>13001889</v>
      </c>
      <c r="C3317" s="127">
        <v>180974</v>
      </c>
      <c r="D3317" s="128">
        <v>44799</v>
      </c>
      <c r="E3317" s="129" t="s">
        <v>38</v>
      </c>
      <c r="F3317" s="129" t="s">
        <v>770</v>
      </c>
      <c r="G3317" s="130" t="s">
        <v>73</v>
      </c>
      <c r="H3317" s="131" t="s">
        <v>440</v>
      </c>
      <c r="I3317" s="129" t="s">
        <v>440</v>
      </c>
      <c r="J3317" s="129" t="s">
        <v>775</v>
      </c>
      <c r="K3317" s="127" t="s">
        <v>1830</v>
      </c>
      <c r="L3317" s="127">
        <v>20221200054893</v>
      </c>
      <c r="M3317" s="132" t="s">
        <v>78</v>
      </c>
      <c r="N3317" s="127" t="s">
        <v>2488</v>
      </c>
      <c r="O3317" s="127" t="s">
        <v>1823</v>
      </c>
      <c r="P3317" s="127" t="s">
        <v>777</v>
      </c>
      <c r="Q3317" s="133">
        <v>48.23</v>
      </c>
      <c r="R3317" s="133">
        <v>7.57</v>
      </c>
      <c r="S3317" s="134">
        <v>365.07</v>
      </c>
      <c r="T3317" s="135">
        <v>0.1</v>
      </c>
      <c r="U3317" s="136">
        <v>0</v>
      </c>
      <c r="V3317" s="135">
        <v>0</v>
      </c>
      <c r="W3317" s="136">
        <v>0</v>
      </c>
      <c r="X3317" s="127" t="s">
        <v>49</v>
      </c>
      <c r="Y3317" s="137" t="s">
        <v>50</v>
      </c>
      <c r="Z3317" s="65" t="s">
        <v>3021</v>
      </c>
      <c r="AA3317" s="60">
        <v>0</v>
      </c>
      <c r="AB3317" s="60">
        <v>0</v>
      </c>
      <c r="AC3317" s="138" t="s">
        <v>49</v>
      </c>
      <c r="AD3317" s="139">
        <v>0</v>
      </c>
      <c r="AE3317" s="139">
        <v>240</v>
      </c>
      <c r="AF3317" s="139">
        <v>34.29</v>
      </c>
      <c r="AG3317" s="139">
        <v>0</v>
      </c>
      <c r="AH3317" s="139">
        <v>0</v>
      </c>
      <c r="AI3317" s="139">
        <v>0</v>
      </c>
      <c r="AJ3317" s="139">
        <v>0</v>
      </c>
      <c r="AK3317" s="140">
        <v>0</v>
      </c>
      <c r="AL3317" s="141" t="s">
        <v>161</v>
      </c>
      <c r="AM3317" s="142"/>
    </row>
    <row r="3318" spans="1:39" ht="21" hidden="1" customHeight="1">
      <c r="A3318" s="60">
        <v>2963</v>
      </c>
      <c r="B3318" s="127">
        <v>13002907</v>
      </c>
      <c r="C3318" s="127">
        <v>91020219</v>
      </c>
      <c r="D3318" s="128">
        <v>44799</v>
      </c>
      <c r="E3318" s="129" t="s">
        <v>38</v>
      </c>
      <c r="F3318" s="129" t="s">
        <v>770</v>
      </c>
      <c r="G3318" s="130" t="s">
        <v>73</v>
      </c>
      <c r="H3318" s="131" t="s">
        <v>440</v>
      </c>
      <c r="I3318" s="129" t="s">
        <v>441</v>
      </c>
      <c r="J3318" s="129" t="s">
        <v>1106</v>
      </c>
      <c r="K3318" s="127" t="s">
        <v>1830</v>
      </c>
      <c r="L3318" s="127">
        <v>20221200054893</v>
      </c>
      <c r="M3318" s="132" t="s">
        <v>78</v>
      </c>
      <c r="N3318" s="127" t="s">
        <v>1367</v>
      </c>
      <c r="O3318" s="127" t="s">
        <v>1628</v>
      </c>
      <c r="P3318" s="127" t="s">
        <v>568</v>
      </c>
      <c r="Q3318" s="133">
        <v>49.28</v>
      </c>
      <c r="R3318" s="133">
        <v>6.04</v>
      </c>
      <c r="S3318" s="134">
        <v>297.85000000000002</v>
      </c>
      <c r="T3318" s="135">
        <v>0.09</v>
      </c>
      <c r="U3318" s="136">
        <v>0</v>
      </c>
      <c r="V3318" s="135">
        <v>0</v>
      </c>
      <c r="W3318" s="136">
        <v>0</v>
      </c>
      <c r="X3318" s="127" t="s">
        <v>49</v>
      </c>
      <c r="Y3318" s="137" t="s">
        <v>50</v>
      </c>
      <c r="Z3318" s="65" t="s">
        <v>3021</v>
      </c>
      <c r="AA3318" s="60">
        <v>0</v>
      </c>
      <c r="AB3318" s="60">
        <v>0</v>
      </c>
      <c r="AC3318" s="138" t="s">
        <v>49</v>
      </c>
      <c r="AD3318" s="139">
        <v>0</v>
      </c>
      <c r="AE3318" s="139">
        <v>310</v>
      </c>
      <c r="AF3318" s="139">
        <v>44.29</v>
      </c>
      <c r="AG3318" s="139">
        <v>0</v>
      </c>
      <c r="AH3318" s="139">
        <v>0</v>
      </c>
      <c r="AI3318" s="139">
        <v>0</v>
      </c>
      <c r="AJ3318" s="139">
        <v>0</v>
      </c>
      <c r="AK3318" s="140">
        <v>0</v>
      </c>
      <c r="AL3318" s="141" t="s">
        <v>161</v>
      </c>
      <c r="AM3318" s="142"/>
    </row>
    <row r="3319" spans="1:39" ht="21" hidden="1" customHeight="1">
      <c r="A3319" s="60">
        <v>2964</v>
      </c>
      <c r="B3319" s="127">
        <v>13002892</v>
      </c>
      <c r="C3319" s="127">
        <v>91020221</v>
      </c>
      <c r="D3319" s="128">
        <v>44799</v>
      </c>
      <c r="E3319" s="129" t="s">
        <v>38</v>
      </c>
      <c r="F3319" s="129" t="s">
        <v>770</v>
      </c>
      <c r="G3319" s="130" t="s">
        <v>73</v>
      </c>
      <c r="H3319" s="131" t="s">
        <v>440</v>
      </c>
      <c r="I3319" s="129" t="s">
        <v>441</v>
      </c>
      <c r="J3319" s="129" t="s">
        <v>1106</v>
      </c>
      <c r="K3319" s="127" t="s">
        <v>1830</v>
      </c>
      <c r="L3319" s="127">
        <v>20221200054893</v>
      </c>
      <c r="M3319" s="132" t="s">
        <v>78</v>
      </c>
      <c r="N3319" s="127" t="s">
        <v>1367</v>
      </c>
      <c r="O3319" s="127" t="s">
        <v>1107</v>
      </c>
      <c r="P3319" s="127" t="s">
        <v>1108</v>
      </c>
      <c r="Q3319" s="133">
        <v>46.4</v>
      </c>
      <c r="R3319" s="133">
        <v>6.94</v>
      </c>
      <c r="S3319" s="134">
        <v>321.91000000000003</v>
      </c>
      <c r="T3319" s="135">
        <v>0.09</v>
      </c>
      <c r="U3319" s="136">
        <v>0</v>
      </c>
      <c r="V3319" s="135">
        <v>0</v>
      </c>
      <c r="W3319" s="136">
        <v>0</v>
      </c>
      <c r="X3319" s="127" t="s">
        <v>49</v>
      </c>
      <c r="Y3319" s="137" t="s">
        <v>50</v>
      </c>
      <c r="Z3319" s="65" t="s">
        <v>3021</v>
      </c>
      <c r="AA3319" s="60">
        <v>0</v>
      </c>
      <c r="AB3319" s="60">
        <v>0</v>
      </c>
      <c r="AC3319" s="138" t="s">
        <v>49</v>
      </c>
      <c r="AD3319" s="139">
        <v>0</v>
      </c>
      <c r="AE3319" s="139">
        <v>120</v>
      </c>
      <c r="AF3319" s="139">
        <v>17.14</v>
      </c>
      <c r="AG3319" s="139">
        <v>0</v>
      </c>
      <c r="AH3319" s="139">
        <v>0</v>
      </c>
      <c r="AI3319" s="139">
        <v>0</v>
      </c>
      <c r="AJ3319" s="139">
        <v>0</v>
      </c>
      <c r="AK3319" s="140">
        <v>0</v>
      </c>
      <c r="AL3319" s="141" t="s">
        <v>161</v>
      </c>
      <c r="AM3319" s="142"/>
    </row>
    <row r="3320" spans="1:39" ht="21" hidden="1" customHeight="1">
      <c r="A3320" s="60">
        <v>2965</v>
      </c>
      <c r="B3320" s="127">
        <v>13002902</v>
      </c>
      <c r="C3320" s="127">
        <v>91020223</v>
      </c>
      <c r="D3320" s="128">
        <v>44799</v>
      </c>
      <c r="E3320" s="129" t="s">
        <v>38</v>
      </c>
      <c r="F3320" s="129" t="s">
        <v>770</v>
      </c>
      <c r="G3320" s="130" t="s">
        <v>73</v>
      </c>
      <c r="H3320" s="131" t="s">
        <v>440</v>
      </c>
      <c r="I3320" s="129" t="s">
        <v>441</v>
      </c>
      <c r="J3320" s="129" t="s">
        <v>1106</v>
      </c>
      <c r="K3320" s="127" t="s">
        <v>1830</v>
      </c>
      <c r="L3320" s="127">
        <v>20221200054893</v>
      </c>
      <c r="M3320" s="132" t="s">
        <v>78</v>
      </c>
      <c r="N3320" s="127" t="s">
        <v>1367</v>
      </c>
      <c r="O3320" s="127" t="s">
        <v>1108</v>
      </c>
      <c r="P3320" s="127" t="s">
        <v>1953</v>
      </c>
      <c r="Q3320" s="133">
        <v>48.75</v>
      </c>
      <c r="R3320" s="133">
        <v>6.2</v>
      </c>
      <c r="S3320" s="134">
        <v>302.33</v>
      </c>
      <c r="T3320" s="135">
        <v>0.09</v>
      </c>
      <c r="U3320" s="136">
        <v>0</v>
      </c>
      <c r="V3320" s="135">
        <v>0</v>
      </c>
      <c r="W3320" s="136">
        <v>0</v>
      </c>
      <c r="X3320" s="127" t="s">
        <v>49</v>
      </c>
      <c r="Y3320" s="137" t="s">
        <v>50</v>
      </c>
      <c r="Z3320" s="65" t="s">
        <v>3021</v>
      </c>
      <c r="AA3320" s="60">
        <v>0</v>
      </c>
      <c r="AB3320" s="60">
        <v>0</v>
      </c>
      <c r="AC3320" s="138" t="s">
        <v>49</v>
      </c>
      <c r="AD3320" s="139">
        <v>0</v>
      </c>
      <c r="AE3320" s="139">
        <v>315</v>
      </c>
      <c r="AF3320" s="139">
        <v>45</v>
      </c>
      <c r="AG3320" s="139">
        <v>0</v>
      </c>
      <c r="AH3320" s="139">
        <v>0</v>
      </c>
      <c r="AI3320" s="139">
        <v>0</v>
      </c>
      <c r="AJ3320" s="139">
        <v>0</v>
      </c>
      <c r="AK3320" s="140">
        <v>0</v>
      </c>
      <c r="AL3320" s="141" t="s">
        <v>161</v>
      </c>
      <c r="AM3320" s="142"/>
    </row>
    <row r="3321" spans="1:39" ht="21" hidden="1" customHeight="1">
      <c r="A3321" s="60">
        <v>2966</v>
      </c>
      <c r="B3321" s="127">
        <v>13002903</v>
      </c>
      <c r="C3321" s="127">
        <v>91020231</v>
      </c>
      <c r="D3321" s="128">
        <v>44799</v>
      </c>
      <c r="E3321" s="129" t="s">
        <v>38</v>
      </c>
      <c r="F3321" s="129" t="s">
        <v>770</v>
      </c>
      <c r="G3321" s="130" t="s">
        <v>73</v>
      </c>
      <c r="H3321" s="131" t="s">
        <v>440</v>
      </c>
      <c r="I3321" s="129" t="s">
        <v>441</v>
      </c>
      <c r="J3321" s="129" t="s">
        <v>1106</v>
      </c>
      <c r="K3321" s="127" t="s">
        <v>1830</v>
      </c>
      <c r="L3321" s="127">
        <v>20221200054893</v>
      </c>
      <c r="M3321" s="132" t="s">
        <v>78</v>
      </c>
      <c r="N3321" s="127" t="s">
        <v>1367</v>
      </c>
      <c r="O3321" s="127" t="s">
        <v>1953</v>
      </c>
      <c r="P3321" s="127" t="s">
        <v>1953</v>
      </c>
      <c r="Q3321" s="133">
        <v>18.16</v>
      </c>
      <c r="R3321" s="133">
        <v>6.25</v>
      </c>
      <c r="S3321" s="134">
        <v>113.54</v>
      </c>
      <c r="T3321" s="135">
        <v>0.03</v>
      </c>
      <c r="U3321" s="136">
        <v>0</v>
      </c>
      <c r="V3321" s="135">
        <v>0</v>
      </c>
      <c r="W3321" s="136">
        <v>0</v>
      </c>
      <c r="X3321" s="127" t="s">
        <v>49</v>
      </c>
      <c r="Y3321" s="137" t="s">
        <v>50</v>
      </c>
      <c r="Z3321" s="65" t="s">
        <v>3021</v>
      </c>
      <c r="AA3321" s="60">
        <v>0</v>
      </c>
      <c r="AB3321" s="60">
        <v>0</v>
      </c>
      <c r="AC3321" s="138" t="s">
        <v>49</v>
      </c>
      <c r="AD3321" s="139">
        <v>0</v>
      </c>
      <c r="AE3321" s="139">
        <v>65</v>
      </c>
      <c r="AF3321" s="139">
        <v>9.2899999999999991</v>
      </c>
      <c r="AG3321" s="139">
        <v>0</v>
      </c>
      <c r="AH3321" s="139">
        <v>0</v>
      </c>
      <c r="AI3321" s="139">
        <v>0</v>
      </c>
      <c r="AJ3321" s="139">
        <v>0</v>
      </c>
      <c r="AK3321" s="140">
        <v>0</v>
      </c>
      <c r="AL3321" s="141" t="s">
        <v>161</v>
      </c>
      <c r="AM3321" s="142"/>
    </row>
    <row r="3322" spans="1:39" ht="21" hidden="1" customHeight="1">
      <c r="A3322" s="60"/>
      <c r="B3322" s="127">
        <v>5009729</v>
      </c>
      <c r="C3322" s="127">
        <v>91028035</v>
      </c>
      <c r="D3322" s="128">
        <v>44800</v>
      </c>
      <c r="E3322" s="129" t="s">
        <v>2215</v>
      </c>
      <c r="F3322" s="129" t="s">
        <v>2215</v>
      </c>
      <c r="G3322" s="130" t="s">
        <v>116</v>
      </c>
      <c r="H3322" s="131" t="s">
        <v>117</v>
      </c>
      <c r="I3322" s="129" t="s">
        <v>468</v>
      </c>
      <c r="J3322" s="129" t="s">
        <v>92</v>
      </c>
      <c r="K3322" s="127" t="s">
        <v>1830</v>
      </c>
      <c r="L3322" s="127" t="s">
        <v>2216</v>
      </c>
      <c r="M3322" s="132" t="s">
        <v>1909</v>
      </c>
      <c r="N3322" s="127" t="s">
        <v>471</v>
      </c>
      <c r="O3322" s="127" t="s">
        <v>471</v>
      </c>
      <c r="P3322" s="127" t="s">
        <v>471</v>
      </c>
      <c r="Q3322" s="133">
        <v>1266.81</v>
      </c>
      <c r="R3322" s="133">
        <v>3</v>
      </c>
      <c r="S3322" s="134">
        <v>3800.43</v>
      </c>
      <c r="T3322" s="135">
        <v>1.0900000000000001</v>
      </c>
      <c r="U3322" s="136">
        <v>0</v>
      </c>
      <c r="V3322" s="135">
        <v>0</v>
      </c>
      <c r="W3322" s="136">
        <v>0</v>
      </c>
      <c r="X3322" s="127" t="s">
        <v>2217</v>
      </c>
      <c r="Y3322" s="137" t="s">
        <v>50</v>
      </c>
      <c r="Z3322" s="65" t="s">
        <v>3021</v>
      </c>
      <c r="AA3322" s="60">
        <v>0</v>
      </c>
      <c r="AB3322" s="60">
        <v>0</v>
      </c>
      <c r="AC3322" s="138" t="s">
        <v>2218</v>
      </c>
      <c r="AD3322" s="139">
        <v>0</v>
      </c>
      <c r="AE3322" s="139">
        <v>0</v>
      </c>
      <c r="AF3322" s="139">
        <v>0</v>
      </c>
      <c r="AG3322" s="139">
        <v>0</v>
      </c>
      <c r="AH3322" s="139">
        <v>0</v>
      </c>
      <c r="AI3322" s="139">
        <v>0</v>
      </c>
      <c r="AJ3322" s="139">
        <v>0</v>
      </c>
      <c r="AK3322" s="140">
        <v>0</v>
      </c>
      <c r="AL3322" s="141" t="s">
        <v>161</v>
      </c>
      <c r="AM3322" s="142"/>
    </row>
    <row r="3323" spans="1:39" ht="21" hidden="1" customHeight="1">
      <c r="A3323" s="60">
        <v>2967</v>
      </c>
      <c r="B3323" s="127">
        <v>10008882</v>
      </c>
      <c r="C3323" s="127">
        <v>157380</v>
      </c>
      <c r="D3323" s="128">
        <v>44800</v>
      </c>
      <c r="E3323" s="129" t="s">
        <v>38</v>
      </c>
      <c r="F3323" s="129" t="s">
        <v>84</v>
      </c>
      <c r="G3323" s="130" t="s">
        <v>73</v>
      </c>
      <c r="H3323" s="131" t="s">
        <v>74</v>
      </c>
      <c r="I3323" s="129" t="s">
        <v>1191</v>
      </c>
      <c r="J3323" s="129" t="s">
        <v>1482</v>
      </c>
      <c r="K3323" s="127" t="s">
        <v>1830</v>
      </c>
      <c r="L3323" s="127" t="e">
        <v>#N/A</v>
      </c>
      <c r="M3323" s="132" t="s">
        <v>45</v>
      </c>
      <c r="N3323" s="127" t="s">
        <v>1492</v>
      </c>
      <c r="O3323" s="127" t="s">
        <v>3109</v>
      </c>
      <c r="P3323" s="127" t="s">
        <v>149</v>
      </c>
      <c r="Q3323" s="133">
        <v>109.83</v>
      </c>
      <c r="R3323" s="133">
        <v>5.91</v>
      </c>
      <c r="S3323" s="134">
        <v>648.95000000000005</v>
      </c>
      <c r="T3323" s="135">
        <v>0.19</v>
      </c>
      <c r="U3323" s="136">
        <v>0</v>
      </c>
      <c r="V3323" s="135">
        <v>0.01</v>
      </c>
      <c r="W3323" s="136">
        <v>0</v>
      </c>
      <c r="X3323" s="127" t="s">
        <v>82</v>
      </c>
      <c r="Y3323" s="137" t="s">
        <v>50</v>
      </c>
      <c r="Z3323" s="65" t="s">
        <v>3021</v>
      </c>
      <c r="AA3323" s="60">
        <v>0</v>
      </c>
      <c r="AB3323" s="60">
        <v>0</v>
      </c>
      <c r="AC3323" s="138" t="s">
        <v>83</v>
      </c>
      <c r="AD3323" s="139">
        <v>9.49</v>
      </c>
      <c r="AE3323" s="139">
        <v>0</v>
      </c>
      <c r="AF3323" s="139">
        <v>0</v>
      </c>
      <c r="AG3323" s="139">
        <v>0</v>
      </c>
      <c r="AH3323" s="139">
        <v>0</v>
      </c>
      <c r="AI3323" s="139">
        <v>0</v>
      </c>
      <c r="AJ3323" s="139">
        <v>1.22</v>
      </c>
      <c r="AK3323" s="140">
        <v>9</v>
      </c>
      <c r="AL3323" s="90" t="s">
        <v>90</v>
      </c>
      <c r="AM3323" s="142"/>
    </row>
    <row r="3324" spans="1:39" ht="21" hidden="1" customHeight="1">
      <c r="A3324" s="60">
        <v>2968</v>
      </c>
      <c r="B3324" s="127">
        <v>2001784</v>
      </c>
      <c r="C3324" s="127">
        <v>503827</v>
      </c>
      <c r="D3324" s="128">
        <v>44800</v>
      </c>
      <c r="E3324" s="129" t="s">
        <v>38</v>
      </c>
      <c r="F3324" s="129" t="s">
        <v>770</v>
      </c>
      <c r="G3324" s="130" t="s">
        <v>73</v>
      </c>
      <c r="H3324" s="131" t="s">
        <v>153</v>
      </c>
      <c r="I3324" s="129" t="s">
        <v>153</v>
      </c>
      <c r="J3324" s="129" t="s">
        <v>1547</v>
      </c>
      <c r="K3324" s="127" t="s">
        <v>1830</v>
      </c>
      <c r="L3324" s="127">
        <v>20221200050493</v>
      </c>
      <c r="M3324" s="132" t="s">
        <v>45</v>
      </c>
      <c r="N3324" s="127" t="s">
        <v>1053</v>
      </c>
      <c r="O3324" s="127" t="s">
        <v>1548</v>
      </c>
      <c r="P3324" s="127" t="s">
        <v>3110</v>
      </c>
      <c r="Q3324" s="133">
        <v>61.17</v>
      </c>
      <c r="R3324" s="133">
        <v>9.57</v>
      </c>
      <c r="S3324" s="134">
        <v>585.62</v>
      </c>
      <c r="T3324" s="135">
        <v>0.17</v>
      </c>
      <c r="U3324" s="136">
        <v>0</v>
      </c>
      <c r="V3324" s="135">
        <v>0</v>
      </c>
      <c r="W3324" s="136">
        <v>0</v>
      </c>
      <c r="X3324" s="127" t="s">
        <v>49</v>
      </c>
      <c r="Y3324" s="137" t="s">
        <v>50</v>
      </c>
      <c r="Z3324" s="65" t="s">
        <v>3021</v>
      </c>
      <c r="AA3324" s="60">
        <v>0</v>
      </c>
      <c r="AB3324" s="60">
        <v>0</v>
      </c>
      <c r="AC3324" s="138" t="s">
        <v>49</v>
      </c>
      <c r="AD3324" s="139">
        <v>0</v>
      </c>
      <c r="AE3324" s="139">
        <v>630</v>
      </c>
      <c r="AF3324" s="139">
        <v>90</v>
      </c>
      <c r="AG3324" s="139">
        <v>0</v>
      </c>
      <c r="AH3324" s="139">
        <v>0</v>
      </c>
      <c r="AI3324" s="139">
        <v>0</v>
      </c>
      <c r="AJ3324" s="139">
        <v>0</v>
      </c>
      <c r="AK3324" s="140">
        <v>0</v>
      </c>
      <c r="AL3324" s="141" t="s">
        <v>161</v>
      </c>
      <c r="AM3324" s="142"/>
    </row>
    <row r="3325" spans="1:39" ht="21" hidden="1" customHeight="1">
      <c r="A3325" s="60">
        <v>2969</v>
      </c>
      <c r="B3325" s="127">
        <v>2001739</v>
      </c>
      <c r="C3325" s="127">
        <v>503872</v>
      </c>
      <c r="D3325" s="128">
        <v>44800</v>
      </c>
      <c r="E3325" s="129" t="s">
        <v>38</v>
      </c>
      <c r="F3325" s="129" t="s">
        <v>770</v>
      </c>
      <c r="G3325" s="130" t="s">
        <v>73</v>
      </c>
      <c r="H3325" s="131" t="s">
        <v>153</v>
      </c>
      <c r="I3325" s="129" t="s">
        <v>153</v>
      </c>
      <c r="J3325" s="129" t="s">
        <v>1547</v>
      </c>
      <c r="K3325" s="127" t="s">
        <v>1830</v>
      </c>
      <c r="L3325" s="127">
        <v>20221200050493</v>
      </c>
      <c r="M3325" s="132" t="s">
        <v>45</v>
      </c>
      <c r="N3325" s="127" t="s">
        <v>1053</v>
      </c>
      <c r="O3325" s="127" t="s">
        <v>466</v>
      </c>
      <c r="P3325" s="127" t="s">
        <v>471</v>
      </c>
      <c r="Q3325" s="133">
        <v>53.32</v>
      </c>
      <c r="R3325" s="133">
        <v>9.43</v>
      </c>
      <c r="S3325" s="134">
        <v>502.6</v>
      </c>
      <c r="T3325" s="135">
        <v>0.14000000000000001</v>
      </c>
      <c r="U3325" s="136">
        <v>0</v>
      </c>
      <c r="V3325" s="135">
        <v>0</v>
      </c>
      <c r="W3325" s="136">
        <v>0</v>
      </c>
      <c r="X3325" s="127" t="s">
        <v>49</v>
      </c>
      <c r="Y3325" s="137" t="s">
        <v>50</v>
      </c>
      <c r="Z3325" s="65" t="s">
        <v>3021</v>
      </c>
      <c r="AA3325" s="60">
        <v>0</v>
      </c>
      <c r="AB3325" s="60">
        <v>0</v>
      </c>
      <c r="AC3325" s="138" t="s">
        <v>49</v>
      </c>
      <c r="AD3325" s="139">
        <v>0</v>
      </c>
      <c r="AE3325" s="139">
        <v>500</v>
      </c>
      <c r="AF3325" s="139">
        <v>71.430000000000007</v>
      </c>
      <c r="AG3325" s="139">
        <v>0</v>
      </c>
      <c r="AH3325" s="139">
        <v>0</v>
      </c>
      <c r="AI3325" s="139">
        <v>0</v>
      </c>
      <c r="AJ3325" s="139">
        <v>0</v>
      </c>
      <c r="AK3325" s="140">
        <v>0</v>
      </c>
      <c r="AL3325" s="141" t="s">
        <v>161</v>
      </c>
      <c r="AM3325" s="142"/>
    </row>
    <row r="3326" spans="1:39" ht="21" hidden="1" customHeight="1">
      <c r="A3326" s="60">
        <v>2970</v>
      </c>
      <c r="B3326" s="127">
        <v>2001540</v>
      </c>
      <c r="C3326" s="127">
        <v>503887</v>
      </c>
      <c r="D3326" s="128">
        <v>44800</v>
      </c>
      <c r="E3326" s="129" t="s">
        <v>38</v>
      </c>
      <c r="F3326" s="129" t="s">
        <v>770</v>
      </c>
      <c r="G3326" s="130" t="s">
        <v>73</v>
      </c>
      <c r="H3326" s="131" t="s">
        <v>153</v>
      </c>
      <c r="I3326" s="129" t="s">
        <v>153</v>
      </c>
      <c r="J3326" s="129" t="s">
        <v>154</v>
      </c>
      <c r="K3326" s="127" t="s">
        <v>1830</v>
      </c>
      <c r="L3326" s="127">
        <v>20221200050493</v>
      </c>
      <c r="M3326" s="132" t="s">
        <v>45</v>
      </c>
      <c r="N3326" s="127" t="s">
        <v>1053</v>
      </c>
      <c r="O3326" s="127" t="s">
        <v>1979</v>
      </c>
      <c r="P3326" s="127" t="s">
        <v>3111</v>
      </c>
      <c r="Q3326" s="133">
        <v>47.55</v>
      </c>
      <c r="R3326" s="133">
        <v>9.83</v>
      </c>
      <c r="S3326" s="134">
        <v>467.2</v>
      </c>
      <c r="T3326" s="135">
        <v>0.13</v>
      </c>
      <c r="U3326" s="136">
        <v>0</v>
      </c>
      <c r="V3326" s="135">
        <v>0</v>
      </c>
      <c r="W3326" s="136">
        <v>0</v>
      </c>
      <c r="X3326" s="127" t="s">
        <v>49</v>
      </c>
      <c r="Y3326" s="137" t="s">
        <v>50</v>
      </c>
      <c r="Z3326" s="65" t="s">
        <v>3021</v>
      </c>
      <c r="AA3326" s="60">
        <v>0</v>
      </c>
      <c r="AB3326" s="60">
        <v>0</v>
      </c>
      <c r="AC3326" s="138" t="s">
        <v>49</v>
      </c>
      <c r="AD3326" s="139">
        <v>0</v>
      </c>
      <c r="AE3326" s="139">
        <v>80</v>
      </c>
      <c r="AF3326" s="139">
        <v>11.43</v>
      </c>
      <c r="AG3326" s="139">
        <v>0</v>
      </c>
      <c r="AH3326" s="139">
        <v>0</v>
      </c>
      <c r="AI3326" s="139">
        <v>0</v>
      </c>
      <c r="AJ3326" s="139">
        <v>0</v>
      </c>
      <c r="AK3326" s="140">
        <v>0</v>
      </c>
      <c r="AL3326" s="141" t="s">
        <v>161</v>
      </c>
      <c r="AM3326" s="142"/>
    </row>
    <row r="3327" spans="1:39" ht="21" hidden="1" customHeight="1">
      <c r="A3327" s="60">
        <v>2971</v>
      </c>
      <c r="B3327" s="127">
        <v>2001774</v>
      </c>
      <c r="C3327" s="127">
        <v>503897</v>
      </c>
      <c r="D3327" s="128">
        <v>44800</v>
      </c>
      <c r="E3327" s="129" t="s">
        <v>38</v>
      </c>
      <c r="F3327" s="129" t="s">
        <v>770</v>
      </c>
      <c r="G3327" s="130" t="s">
        <v>73</v>
      </c>
      <c r="H3327" s="131" t="s">
        <v>153</v>
      </c>
      <c r="I3327" s="129" t="s">
        <v>153</v>
      </c>
      <c r="J3327" s="129" t="s">
        <v>1547</v>
      </c>
      <c r="K3327" s="127" t="s">
        <v>1830</v>
      </c>
      <c r="L3327" s="127">
        <v>20221200050493</v>
      </c>
      <c r="M3327" s="132" t="s">
        <v>45</v>
      </c>
      <c r="N3327" s="127" t="s">
        <v>1053</v>
      </c>
      <c r="O3327" s="127" t="s">
        <v>3110</v>
      </c>
      <c r="P3327" s="127" t="s">
        <v>1659</v>
      </c>
      <c r="Q3327" s="133">
        <v>41.84</v>
      </c>
      <c r="R3327" s="133">
        <v>9.7799999999999994</v>
      </c>
      <c r="S3327" s="134">
        <v>408.99</v>
      </c>
      <c r="T3327" s="135">
        <v>0.12</v>
      </c>
      <c r="U3327" s="136">
        <v>0</v>
      </c>
      <c r="V3327" s="135">
        <v>0</v>
      </c>
      <c r="W3327" s="136">
        <v>0</v>
      </c>
      <c r="X3327" s="127" t="s">
        <v>49</v>
      </c>
      <c r="Y3327" s="137" t="s">
        <v>50</v>
      </c>
      <c r="Z3327" s="65" t="s">
        <v>3021</v>
      </c>
      <c r="AA3327" s="60">
        <v>0</v>
      </c>
      <c r="AB3327" s="60">
        <v>0</v>
      </c>
      <c r="AC3327" s="138" t="s">
        <v>49</v>
      </c>
      <c r="AD3327" s="139">
        <v>0</v>
      </c>
      <c r="AE3327" s="139">
        <v>330</v>
      </c>
      <c r="AF3327" s="139">
        <v>47.14</v>
      </c>
      <c r="AG3327" s="139">
        <v>0</v>
      </c>
      <c r="AH3327" s="139">
        <v>0</v>
      </c>
      <c r="AI3327" s="139">
        <v>0</v>
      </c>
      <c r="AJ3327" s="139">
        <v>0</v>
      </c>
      <c r="AK3327" s="140">
        <v>0</v>
      </c>
      <c r="AL3327" s="141" t="s">
        <v>161</v>
      </c>
      <c r="AM3327" s="142"/>
    </row>
    <row r="3328" spans="1:39" ht="21" hidden="1" customHeight="1">
      <c r="A3328" s="60">
        <v>2972</v>
      </c>
      <c r="B3328" s="127">
        <v>2001589</v>
      </c>
      <c r="C3328" s="127">
        <v>503917</v>
      </c>
      <c r="D3328" s="128">
        <v>44800</v>
      </c>
      <c r="E3328" s="129" t="s">
        <v>38</v>
      </c>
      <c r="F3328" s="129" t="s">
        <v>770</v>
      </c>
      <c r="G3328" s="130" t="s">
        <v>73</v>
      </c>
      <c r="H3328" s="131" t="s">
        <v>153</v>
      </c>
      <c r="I3328" s="129" t="s">
        <v>153</v>
      </c>
      <c r="J3328" s="129" t="s">
        <v>154</v>
      </c>
      <c r="K3328" s="127" t="s">
        <v>1830</v>
      </c>
      <c r="L3328" s="127">
        <v>20221200050493</v>
      </c>
      <c r="M3328" s="132" t="s">
        <v>45</v>
      </c>
      <c r="N3328" s="127" t="s">
        <v>1053</v>
      </c>
      <c r="O3328" s="127" t="s">
        <v>3112</v>
      </c>
      <c r="P3328" s="127" t="s">
        <v>1496</v>
      </c>
      <c r="Q3328" s="133">
        <v>62.09</v>
      </c>
      <c r="R3328" s="133">
        <v>8.86</v>
      </c>
      <c r="S3328" s="134">
        <v>550.37</v>
      </c>
      <c r="T3328" s="135">
        <v>0.16</v>
      </c>
      <c r="U3328" s="136">
        <v>0</v>
      </c>
      <c r="V3328" s="135">
        <v>0</v>
      </c>
      <c r="W3328" s="136">
        <v>0</v>
      </c>
      <c r="X3328" s="127" t="s">
        <v>49</v>
      </c>
      <c r="Y3328" s="137" t="s">
        <v>50</v>
      </c>
      <c r="Z3328" s="65" t="s">
        <v>3021</v>
      </c>
      <c r="AA3328" s="60">
        <v>0</v>
      </c>
      <c r="AB3328" s="60">
        <v>0</v>
      </c>
      <c r="AC3328" s="138" t="s">
        <v>49</v>
      </c>
      <c r="AD3328" s="139">
        <v>0</v>
      </c>
      <c r="AE3328" s="139">
        <v>200</v>
      </c>
      <c r="AF3328" s="139">
        <v>28.57</v>
      </c>
      <c r="AG3328" s="139">
        <v>0</v>
      </c>
      <c r="AH3328" s="139">
        <v>0</v>
      </c>
      <c r="AI3328" s="139">
        <v>0</v>
      </c>
      <c r="AJ3328" s="139">
        <v>0</v>
      </c>
      <c r="AK3328" s="140">
        <v>0</v>
      </c>
      <c r="AL3328" s="141" t="s">
        <v>161</v>
      </c>
      <c r="AM3328" s="142"/>
    </row>
    <row r="3329" spans="1:39" ht="21" hidden="1" customHeight="1">
      <c r="A3329" s="60">
        <v>2973</v>
      </c>
      <c r="B3329" s="127">
        <v>2001661</v>
      </c>
      <c r="C3329" s="127">
        <v>503927</v>
      </c>
      <c r="D3329" s="128">
        <v>44800</v>
      </c>
      <c r="E3329" s="129" t="s">
        <v>38</v>
      </c>
      <c r="F3329" s="129" t="s">
        <v>770</v>
      </c>
      <c r="G3329" s="130" t="s">
        <v>73</v>
      </c>
      <c r="H3329" s="131" t="s">
        <v>153</v>
      </c>
      <c r="I3329" s="129" t="s">
        <v>153</v>
      </c>
      <c r="J3329" s="129" t="s">
        <v>154</v>
      </c>
      <c r="K3329" s="127" t="s">
        <v>1830</v>
      </c>
      <c r="L3329" s="127">
        <v>20221200050493</v>
      </c>
      <c r="M3329" s="132" t="s">
        <v>45</v>
      </c>
      <c r="N3329" s="127" t="s">
        <v>1053</v>
      </c>
      <c r="O3329" s="127" t="s">
        <v>1504</v>
      </c>
      <c r="P3329" s="127" t="s">
        <v>2068</v>
      </c>
      <c r="Q3329" s="133">
        <v>98.91</v>
      </c>
      <c r="R3329" s="133">
        <v>9.1300000000000008</v>
      </c>
      <c r="S3329" s="134">
        <v>903.29</v>
      </c>
      <c r="T3329" s="135">
        <v>0.26</v>
      </c>
      <c r="U3329" s="136">
        <v>0</v>
      </c>
      <c r="V3329" s="135">
        <v>0</v>
      </c>
      <c r="W3329" s="136">
        <v>0</v>
      </c>
      <c r="X3329" s="127" t="s">
        <v>49</v>
      </c>
      <c r="Y3329" s="137" t="s">
        <v>50</v>
      </c>
      <c r="Z3329" s="65" t="s">
        <v>3021</v>
      </c>
      <c r="AA3329" s="60">
        <v>0</v>
      </c>
      <c r="AB3329" s="60">
        <v>0</v>
      </c>
      <c r="AC3329" s="138" t="s">
        <v>49</v>
      </c>
      <c r="AD3329" s="139">
        <v>0</v>
      </c>
      <c r="AE3329" s="139">
        <v>670</v>
      </c>
      <c r="AF3329" s="139">
        <v>95.71</v>
      </c>
      <c r="AG3329" s="139">
        <v>0</v>
      </c>
      <c r="AH3329" s="139">
        <v>0</v>
      </c>
      <c r="AI3329" s="139">
        <v>0</v>
      </c>
      <c r="AJ3329" s="139">
        <v>0</v>
      </c>
      <c r="AK3329" s="140">
        <v>0</v>
      </c>
      <c r="AL3329" s="141" t="s">
        <v>161</v>
      </c>
      <c r="AM3329" s="142"/>
    </row>
    <row r="3330" spans="1:39" ht="21" hidden="1" customHeight="1">
      <c r="A3330" s="60">
        <v>2974</v>
      </c>
      <c r="B3330" s="127">
        <v>2001411</v>
      </c>
      <c r="C3330" s="127">
        <v>504268</v>
      </c>
      <c r="D3330" s="128">
        <v>44800</v>
      </c>
      <c r="E3330" s="129" t="s">
        <v>38</v>
      </c>
      <c r="F3330" s="129" t="s">
        <v>770</v>
      </c>
      <c r="G3330" s="130" t="s">
        <v>73</v>
      </c>
      <c r="H3330" s="131" t="s">
        <v>153</v>
      </c>
      <c r="I3330" s="129" t="s">
        <v>153</v>
      </c>
      <c r="J3330" s="129" t="s">
        <v>154</v>
      </c>
      <c r="K3330" s="127" t="s">
        <v>1830</v>
      </c>
      <c r="L3330" s="127">
        <v>20221200050493</v>
      </c>
      <c r="M3330" s="132" t="s">
        <v>45</v>
      </c>
      <c r="N3330" s="127" t="s">
        <v>1053</v>
      </c>
      <c r="O3330" s="127" t="s">
        <v>1529</v>
      </c>
      <c r="P3330" s="127" t="s">
        <v>2114</v>
      </c>
      <c r="Q3330" s="133">
        <v>85.28</v>
      </c>
      <c r="R3330" s="133">
        <v>9.09</v>
      </c>
      <c r="S3330" s="134">
        <v>775.1</v>
      </c>
      <c r="T3330" s="135">
        <v>0.22</v>
      </c>
      <c r="U3330" s="136">
        <v>0</v>
      </c>
      <c r="V3330" s="135">
        <v>0</v>
      </c>
      <c r="W3330" s="136">
        <v>0</v>
      </c>
      <c r="X3330" s="127" t="s">
        <v>49</v>
      </c>
      <c r="Y3330" s="137" t="s">
        <v>50</v>
      </c>
      <c r="Z3330" s="65" t="s">
        <v>3021</v>
      </c>
      <c r="AA3330" s="60">
        <v>0</v>
      </c>
      <c r="AB3330" s="60">
        <v>0</v>
      </c>
      <c r="AC3330" s="138" t="s">
        <v>49</v>
      </c>
      <c r="AD3330" s="139">
        <v>0</v>
      </c>
      <c r="AE3330" s="139">
        <v>570</v>
      </c>
      <c r="AF3330" s="139">
        <v>81.430000000000007</v>
      </c>
      <c r="AG3330" s="139">
        <v>0</v>
      </c>
      <c r="AH3330" s="139">
        <v>0</v>
      </c>
      <c r="AI3330" s="139">
        <v>0</v>
      </c>
      <c r="AJ3330" s="139">
        <v>0</v>
      </c>
      <c r="AK3330" s="140">
        <v>0</v>
      </c>
      <c r="AL3330" s="141" t="s">
        <v>161</v>
      </c>
      <c r="AM3330" s="142"/>
    </row>
    <row r="3331" spans="1:39" ht="21" hidden="1" customHeight="1">
      <c r="A3331" s="60">
        <v>2975</v>
      </c>
      <c r="B3331" s="127">
        <v>2001720</v>
      </c>
      <c r="C3331" s="127">
        <v>525401</v>
      </c>
      <c r="D3331" s="128">
        <v>44800</v>
      </c>
      <c r="E3331" s="129" t="s">
        <v>38</v>
      </c>
      <c r="F3331" s="129" t="s">
        <v>770</v>
      </c>
      <c r="G3331" s="130" t="s">
        <v>73</v>
      </c>
      <c r="H3331" s="131" t="s">
        <v>153</v>
      </c>
      <c r="I3331" s="129" t="s">
        <v>153</v>
      </c>
      <c r="J3331" s="129" t="s">
        <v>1547</v>
      </c>
      <c r="K3331" s="127" t="s">
        <v>1830</v>
      </c>
      <c r="L3331" s="127">
        <v>20221200050493</v>
      </c>
      <c r="M3331" s="132" t="s">
        <v>45</v>
      </c>
      <c r="N3331" s="127" t="s">
        <v>1053</v>
      </c>
      <c r="O3331" s="127" t="s">
        <v>1046</v>
      </c>
      <c r="P3331" s="127" t="s">
        <v>2017</v>
      </c>
      <c r="Q3331" s="133">
        <v>55.85</v>
      </c>
      <c r="R3331" s="133">
        <v>9.8000000000000007</v>
      </c>
      <c r="S3331" s="134">
        <v>547.01</v>
      </c>
      <c r="T3331" s="135">
        <v>0.16</v>
      </c>
      <c r="U3331" s="136">
        <v>0</v>
      </c>
      <c r="V3331" s="135">
        <v>0</v>
      </c>
      <c r="W3331" s="136">
        <v>0</v>
      </c>
      <c r="X3331" s="127" t="s">
        <v>49</v>
      </c>
      <c r="Y3331" s="137" t="s">
        <v>50</v>
      </c>
      <c r="Z3331" s="65" t="s">
        <v>3021</v>
      </c>
      <c r="AA3331" s="60">
        <v>0</v>
      </c>
      <c r="AB3331" s="60">
        <v>0</v>
      </c>
      <c r="AC3331" s="138" t="s">
        <v>49</v>
      </c>
      <c r="AD3331" s="139">
        <v>0</v>
      </c>
      <c r="AE3331" s="139">
        <v>130</v>
      </c>
      <c r="AF3331" s="139">
        <v>18.57</v>
      </c>
      <c r="AG3331" s="139">
        <v>0</v>
      </c>
      <c r="AH3331" s="139">
        <v>0</v>
      </c>
      <c r="AI3331" s="139">
        <v>0</v>
      </c>
      <c r="AJ3331" s="139">
        <v>0</v>
      </c>
      <c r="AK3331" s="140">
        <v>0</v>
      </c>
      <c r="AL3331" s="141" t="s">
        <v>161</v>
      </c>
      <c r="AM3331" s="142"/>
    </row>
    <row r="3332" spans="1:39" ht="21" hidden="1" customHeight="1">
      <c r="A3332" s="60">
        <v>2976</v>
      </c>
      <c r="B3332" s="127">
        <v>7008892</v>
      </c>
      <c r="C3332" s="127">
        <v>91033142</v>
      </c>
      <c r="D3332" s="128">
        <v>44802</v>
      </c>
      <c r="E3332" s="129" t="s">
        <v>38</v>
      </c>
      <c r="F3332" s="129" t="s">
        <v>39</v>
      </c>
      <c r="G3332" s="130" t="s">
        <v>175</v>
      </c>
      <c r="H3332" s="131" t="s">
        <v>240</v>
      </c>
      <c r="I3332" s="129" t="s">
        <v>253</v>
      </c>
      <c r="J3332" s="129" t="s">
        <v>279</v>
      </c>
      <c r="K3332" s="127" t="s">
        <v>1830</v>
      </c>
      <c r="L3332" s="127">
        <v>20221200054493</v>
      </c>
      <c r="M3332" s="132" t="s">
        <v>78</v>
      </c>
      <c r="N3332" s="127" t="s">
        <v>3113</v>
      </c>
      <c r="O3332" s="127" t="s">
        <v>3114</v>
      </c>
      <c r="P3332" s="127" t="s">
        <v>3113</v>
      </c>
      <c r="Q3332" s="133">
        <v>130.5</v>
      </c>
      <c r="R3332" s="133">
        <v>6.2</v>
      </c>
      <c r="S3332" s="134">
        <v>809.1</v>
      </c>
      <c r="T3332" s="135">
        <v>0.23</v>
      </c>
      <c r="U3332" s="136">
        <v>0</v>
      </c>
      <c r="V3332" s="135">
        <v>0.23</v>
      </c>
      <c r="W3332" s="136">
        <v>0</v>
      </c>
      <c r="X3332" s="127" t="s">
        <v>124</v>
      </c>
      <c r="Y3332" s="137" t="s">
        <v>50</v>
      </c>
      <c r="Z3332" s="65" t="s">
        <v>3021</v>
      </c>
      <c r="AA3332" s="60">
        <v>0</v>
      </c>
      <c r="AB3332" s="60">
        <v>0</v>
      </c>
      <c r="AC3332" s="138" t="s">
        <v>125</v>
      </c>
      <c r="AD3332" s="139">
        <v>809.1</v>
      </c>
      <c r="AE3332" s="139">
        <v>0</v>
      </c>
      <c r="AF3332" s="139">
        <v>0</v>
      </c>
      <c r="AG3332" s="139">
        <v>0</v>
      </c>
      <c r="AH3332" s="139">
        <v>0</v>
      </c>
      <c r="AI3332" s="139">
        <v>0</v>
      </c>
      <c r="AJ3332" s="139">
        <v>384.15000000000003</v>
      </c>
      <c r="AK3332" s="140">
        <v>0</v>
      </c>
      <c r="AL3332" s="90" t="s">
        <v>52</v>
      </c>
      <c r="AM3332" s="142"/>
    </row>
    <row r="3333" spans="1:39" ht="21" hidden="1" customHeight="1">
      <c r="A3333" s="60">
        <v>2977</v>
      </c>
      <c r="B3333" s="127">
        <v>7004711</v>
      </c>
      <c r="C3333" s="127">
        <v>361985</v>
      </c>
      <c r="D3333" s="128">
        <v>44802</v>
      </c>
      <c r="E3333" s="129" t="s">
        <v>3017</v>
      </c>
      <c r="F3333" s="129" t="s">
        <v>152</v>
      </c>
      <c r="G3333" s="130" t="s">
        <v>175</v>
      </c>
      <c r="H3333" s="131" t="s">
        <v>240</v>
      </c>
      <c r="I3333" s="129" t="s">
        <v>253</v>
      </c>
      <c r="J3333" s="129" t="s">
        <v>2142</v>
      </c>
      <c r="K3333" s="127" t="s">
        <v>1830</v>
      </c>
      <c r="L3333" s="127">
        <v>20211200087253</v>
      </c>
      <c r="M3333" s="132" t="s">
        <v>78</v>
      </c>
      <c r="N3333" s="127" t="s">
        <v>2145</v>
      </c>
      <c r="O3333" s="127" t="s">
        <v>2143</v>
      </c>
      <c r="P3333" s="127" t="s">
        <v>1025</v>
      </c>
      <c r="Q3333" s="133">
        <v>36.4</v>
      </c>
      <c r="R3333" s="133">
        <v>1.66</v>
      </c>
      <c r="S3333" s="134">
        <v>60.5</v>
      </c>
      <c r="T3333" s="135">
        <v>0.02</v>
      </c>
      <c r="U3333" s="136">
        <v>0</v>
      </c>
      <c r="V3333" s="135">
        <v>0.01</v>
      </c>
      <c r="W3333" s="136">
        <v>0</v>
      </c>
      <c r="X3333" s="127" t="s">
        <v>160</v>
      </c>
      <c r="Y3333" s="137" t="s">
        <v>50</v>
      </c>
      <c r="Z3333" s="65" t="s">
        <v>3021</v>
      </c>
      <c r="AA3333" s="60">
        <v>0</v>
      </c>
      <c r="AB3333" s="60">
        <v>0</v>
      </c>
      <c r="AC3333" s="138" t="s">
        <v>2803</v>
      </c>
      <c r="AD3333" s="139">
        <v>45</v>
      </c>
      <c r="AE3333" s="139">
        <v>0</v>
      </c>
      <c r="AF3333" s="139">
        <v>0</v>
      </c>
      <c r="AG3333" s="139">
        <v>0</v>
      </c>
      <c r="AH3333" s="139">
        <v>0</v>
      </c>
      <c r="AI3333" s="139">
        <v>0.45</v>
      </c>
      <c r="AJ3333" s="139">
        <v>0</v>
      </c>
      <c r="AK3333" s="140">
        <v>0</v>
      </c>
      <c r="AL3333" s="141" t="s">
        <v>161</v>
      </c>
      <c r="AM3333" s="82" t="s">
        <v>3562</v>
      </c>
    </row>
    <row r="3334" spans="1:39" ht="21" hidden="1" customHeight="1">
      <c r="A3334" s="60">
        <v>2978</v>
      </c>
      <c r="B3334" s="127">
        <v>11012308</v>
      </c>
      <c r="C3334" s="127">
        <v>518547</v>
      </c>
      <c r="D3334" s="128">
        <v>44802</v>
      </c>
      <c r="E3334" s="334" t="s">
        <v>3571</v>
      </c>
      <c r="F3334" s="334" t="s">
        <v>3571</v>
      </c>
      <c r="G3334" s="130" t="s">
        <v>40</v>
      </c>
      <c r="H3334" s="131" t="s">
        <v>85</v>
      </c>
      <c r="I3334" s="129" t="s">
        <v>447</v>
      </c>
      <c r="J3334" s="129" t="s">
        <v>1848</v>
      </c>
      <c r="K3334" s="127" t="s">
        <v>1830</v>
      </c>
      <c r="L3334" s="127">
        <v>20211200096663</v>
      </c>
      <c r="M3334" s="132" t="s">
        <v>155</v>
      </c>
      <c r="N3334" s="127" t="s">
        <v>288</v>
      </c>
      <c r="O3334" s="127" t="s">
        <v>1415</v>
      </c>
      <c r="P3334" s="127" t="s">
        <v>1737</v>
      </c>
      <c r="Q3334" s="133">
        <v>222.62</v>
      </c>
      <c r="R3334" s="133">
        <v>17.75</v>
      </c>
      <c r="S3334" s="134">
        <v>3951.84</v>
      </c>
      <c r="T3334" s="135">
        <v>1.1299999999999999</v>
      </c>
      <c r="U3334" s="136">
        <v>0</v>
      </c>
      <c r="V3334" s="135">
        <v>0.56999999999999995</v>
      </c>
      <c r="W3334" s="136">
        <v>0</v>
      </c>
      <c r="X3334" s="127" t="s">
        <v>82</v>
      </c>
      <c r="Y3334" s="137" t="s">
        <v>50</v>
      </c>
      <c r="Z3334" s="65" t="s">
        <v>3021</v>
      </c>
      <c r="AA3334" s="60">
        <v>0</v>
      </c>
      <c r="AB3334" s="60">
        <v>0</v>
      </c>
      <c r="AC3334" s="138" t="s">
        <v>83</v>
      </c>
      <c r="AD3334" s="139">
        <v>1960.7699999999998</v>
      </c>
      <c r="AE3334" s="139">
        <v>0</v>
      </c>
      <c r="AF3334" s="139">
        <v>0</v>
      </c>
      <c r="AG3334" s="139">
        <v>292.68</v>
      </c>
      <c r="AH3334" s="139">
        <v>0</v>
      </c>
      <c r="AI3334" s="139">
        <v>0</v>
      </c>
      <c r="AJ3334" s="139">
        <v>0</v>
      </c>
      <c r="AK3334" s="140">
        <v>1961</v>
      </c>
      <c r="AL3334" s="90" t="s">
        <v>575</v>
      </c>
      <c r="AM3334" s="82" t="s">
        <v>3671</v>
      </c>
    </row>
    <row r="3335" spans="1:39" ht="21" hidden="1" customHeight="1">
      <c r="A3335" s="60">
        <v>2979</v>
      </c>
      <c r="B3335" s="127">
        <v>7008699</v>
      </c>
      <c r="C3335" s="127">
        <v>34012292</v>
      </c>
      <c r="D3335" s="128">
        <v>44802</v>
      </c>
      <c r="E3335" s="129" t="s">
        <v>173</v>
      </c>
      <c r="F3335" s="129" t="s">
        <v>1822</v>
      </c>
      <c r="G3335" s="130" t="s">
        <v>175</v>
      </c>
      <c r="H3335" s="131" t="s">
        <v>240</v>
      </c>
      <c r="I3335" s="129" t="s">
        <v>396</v>
      </c>
      <c r="J3335" s="129" t="s">
        <v>1512</v>
      </c>
      <c r="K3335" s="127" t="s">
        <v>1830</v>
      </c>
      <c r="L3335" s="127">
        <v>20221200039803</v>
      </c>
      <c r="M3335" s="132" t="s">
        <v>78</v>
      </c>
      <c r="N3335" s="127" t="s">
        <v>269</v>
      </c>
      <c r="O3335" s="127" t="s">
        <v>3057</v>
      </c>
      <c r="P3335" s="127" t="s">
        <v>3058</v>
      </c>
      <c r="Q3335" s="133">
        <v>104.96</v>
      </c>
      <c r="R3335" s="133">
        <v>2.88</v>
      </c>
      <c r="S3335" s="134">
        <v>302.27999999999997</v>
      </c>
      <c r="T3335" s="135">
        <v>0.09</v>
      </c>
      <c r="U3335" s="136">
        <v>0.1</v>
      </c>
      <c r="V3335" s="135">
        <v>0.08</v>
      </c>
      <c r="W3335" s="136">
        <v>104.96</v>
      </c>
      <c r="X3335" s="127" t="s">
        <v>82</v>
      </c>
      <c r="Y3335" s="137" t="s">
        <v>50</v>
      </c>
      <c r="Z3335" s="65" t="s">
        <v>3021</v>
      </c>
      <c r="AA3335" s="60">
        <v>0</v>
      </c>
      <c r="AB3335" s="60">
        <v>0</v>
      </c>
      <c r="AC3335" s="138" t="s">
        <v>83</v>
      </c>
      <c r="AD3335" s="139">
        <v>298.2</v>
      </c>
      <c r="AE3335" s="139">
        <v>0</v>
      </c>
      <c r="AF3335" s="139">
        <v>0</v>
      </c>
      <c r="AG3335" s="139">
        <v>22.46</v>
      </c>
      <c r="AH3335" s="139">
        <v>0</v>
      </c>
      <c r="AI3335" s="139">
        <v>0</v>
      </c>
      <c r="AJ3335" s="139">
        <v>0</v>
      </c>
      <c r="AK3335" s="140">
        <v>0</v>
      </c>
      <c r="AL3335" s="141" t="s">
        <v>161</v>
      </c>
      <c r="AM3335" s="142"/>
    </row>
    <row r="3336" spans="1:39" ht="21" hidden="1" customHeight="1">
      <c r="A3336" s="60">
        <v>2980</v>
      </c>
      <c r="B3336" s="127">
        <v>8005547</v>
      </c>
      <c r="C3336" s="127">
        <v>146471</v>
      </c>
      <c r="D3336" s="128">
        <v>44802</v>
      </c>
      <c r="E3336" s="129" t="s">
        <v>38</v>
      </c>
      <c r="F3336" s="129" t="s">
        <v>84</v>
      </c>
      <c r="G3336" s="130" t="s">
        <v>175</v>
      </c>
      <c r="H3336" s="131" t="s">
        <v>176</v>
      </c>
      <c r="I3336" s="129" t="s">
        <v>864</v>
      </c>
      <c r="J3336" s="129" t="s">
        <v>1007</v>
      </c>
      <c r="K3336" s="127" t="s">
        <v>1830</v>
      </c>
      <c r="L3336" s="127" t="e">
        <v>#N/A</v>
      </c>
      <c r="M3336" s="132" t="s">
        <v>45</v>
      </c>
      <c r="N3336" s="127" t="s">
        <v>196</v>
      </c>
      <c r="O3336" s="127" t="s">
        <v>2294</v>
      </c>
      <c r="P3336" s="127" t="s">
        <v>1397</v>
      </c>
      <c r="Q3336" s="133">
        <v>126.54</v>
      </c>
      <c r="R3336" s="133">
        <v>13.85</v>
      </c>
      <c r="S3336" s="134">
        <v>1752.58</v>
      </c>
      <c r="T3336" s="135">
        <v>0.5</v>
      </c>
      <c r="U3336" s="136">
        <v>0</v>
      </c>
      <c r="V3336" s="135">
        <v>0.01</v>
      </c>
      <c r="W3336" s="136">
        <v>0</v>
      </c>
      <c r="X3336" s="127" t="s">
        <v>82</v>
      </c>
      <c r="Y3336" s="137" t="s">
        <v>50</v>
      </c>
      <c r="Z3336" s="65" t="s">
        <v>3021</v>
      </c>
      <c r="AA3336" s="60">
        <v>0</v>
      </c>
      <c r="AB3336" s="60">
        <v>0</v>
      </c>
      <c r="AC3336" s="138" t="s">
        <v>83</v>
      </c>
      <c r="AD3336" s="139">
        <v>2.86</v>
      </c>
      <c r="AE3336" s="139">
        <v>0</v>
      </c>
      <c r="AF3336" s="139">
        <v>0</v>
      </c>
      <c r="AG3336" s="139">
        <v>0</v>
      </c>
      <c r="AH3336" s="139">
        <v>0</v>
      </c>
      <c r="AI3336" s="139">
        <v>0</v>
      </c>
      <c r="AJ3336" s="139">
        <v>0.38</v>
      </c>
      <c r="AK3336" s="140">
        <v>3</v>
      </c>
      <c r="AL3336" s="90" t="s">
        <v>90</v>
      </c>
      <c r="AM3336" s="142"/>
    </row>
    <row r="3337" spans="1:39" ht="21" hidden="1" customHeight="1">
      <c r="A3337" s="60">
        <v>2981</v>
      </c>
      <c r="B3337" s="127">
        <v>8005482</v>
      </c>
      <c r="C3337" s="127">
        <v>146513</v>
      </c>
      <c r="D3337" s="128">
        <v>44802</v>
      </c>
      <c r="E3337" s="129" t="s">
        <v>38</v>
      </c>
      <c r="F3337" s="129" t="s">
        <v>84</v>
      </c>
      <c r="G3337" s="130" t="s">
        <v>175</v>
      </c>
      <c r="H3337" s="131" t="s">
        <v>176</v>
      </c>
      <c r="I3337" s="129" t="s">
        <v>864</v>
      </c>
      <c r="J3337" s="129" t="s">
        <v>1007</v>
      </c>
      <c r="K3337" s="127" t="s">
        <v>1830</v>
      </c>
      <c r="L3337" s="127" t="e">
        <v>#N/A</v>
      </c>
      <c r="M3337" s="132" t="s">
        <v>78</v>
      </c>
      <c r="N3337" s="127" t="s">
        <v>2041</v>
      </c>
      <c r="O3337" s="127" t="s">
        <v>3115</v>
      </c>
      <c r="P3337" s="127" t="s">
        <v>197</v>
      </c>
      <c r="Q3337" s="133">
        <v>44.32</v>
      </c>
      <c r="R3337" s="133">
        <v>5.74</v>
      </c>
      <c r="S3337" s="134">
        <v>254.36</v>
      </c>
      <c r="T3337" s="135">
        <v>7.0000000000000007E-2</v>
      </c>
      <c r="U3337" s="136">
        <v>0</v>
      </c>
      <c r="V3337" s="135">
        <v>0.01</v>
      </c>
      <c r="W3337" s="136">
        <v>0</v>
      </c>
      <c r="X3337" s="127" t="s">
        <v>82</v>
      </c>
      <c r="Y3337" s="137" t="s">
        <v>50</v>
      </c>
      <c r="Z3337" s="65" t="s">
        <v>3021</v>
      </c>
      <c r="AA3337" s="60">
        <v>0</v>
      </c>
      <c r="AB3337" s="60">
        <v>0</v>
      </c>
      <c r="AC3337" s="138" t="s">
        <v>83</v>
      </c>
      <c r="AD3337" s="139">
        <v>7.41</v>
      </c>
      <c r="AE3337" s="139">
        <v>0</v>
      </c>
      <c r="AF3337" s="139">
        <v>0</v>
      </c>
      <c r="AG3337" s="139">
        <v>0</v>
      </c>
      <c r="AH3337" s="139">
        <v>0</v>
      </c>
      <c r="AI3337" s="139">
        <v>0</v>
      </c>
      <c r="AJ3337" s="139">
        <v>0.95</v>
      </c>
      <c r="AK3337" s="140">
        <v>7</v>
      </c>
      <c r="AL3337" s="90" t="s">
        <v>90</v>
      </c>
      <c r="AM3337" s="142"/>
    </row>
    <row r="3338" spans="1:39" ht="21" hidden="1" customHeight="1">
      <c r="A3338" s="60">
        <v>2982</v>
      </c>
      <c r="B3338" s="127">
        <v>13001741</v>
      </c>
      <c r="C3338" s="127">
        <v>181580</v>
      </c>
      <c r="D3338" s="128">
        <v>44802</v>
      </c>
      <c r="E3338" s="129" t="s">
        <v>38</v>
      </c>
      <c r="F3338" s="129" t="s">
        <v>770</v>
      </c>
      <c r="G3338" s="130" t="s">
        <v>73</v>
      </c>
      <c r="H3338" s="131" t="s">
        <v>440</v>
      </c>
      <c r="I3338" s="129" t="s">
        <v>1647</v>
      </c>
      <c r="J3338" s="129" t="s">
        <v>1648</v>
      </c>
      <c r="K3338" s="127" t="s">
        <v>1830</v>
      </c>
      <c r="L3338" s="127">
        <v>20221200054893</v>
      </c>
      <c r="M3338" s="132" t="s">
        <v>78</v>
      </c>
      <c r="N3338" s="127" t="s">
        <v>998</v>
      </c>
      <c r="O3338" s="127" t="s">
        <v>3069</v>
      </c>
      <c r="P3338" s="127" t="s">
        <v>1703</v>
      </c>
      <c r="Q3338" s="133">
        <v>101.75</v>
      </c>
      <c r="R3338" s="133">
        <v>5.94</v>
      </c>
      <c r="S3338" s="134">
        <v>604.35</v>
      </c>
      <c r="T3338" s="135">
        <v>0.17</v>
      </c>
      <c r="U3338" s="136">
        <v>0</v>
      </c>
      <c r="V3338" s="135">
        <v>0</v>
      </c>
      <c r="W3338" s="136">
        <v>0</v>
      </c>
      <c r="X3338" s="127" t="s">
        <v>49</v>
      </c>
      <c r="Y3338" s="137" t="s">
        <v>50</v>
      </c>
      <c r="Z3338" s="65" t="s">
        <v>3021</v>
      </c>
      <c r="AA3338" s="60">
        <v>0</v>
      </c>
      <c r="AB3338" s="60">
        <v>0</v>
      </c>
      <c r="AC3338" s="138" t="s">
        <v>49</v>
      </c>
      <c r="AD3338" s="139">
        <v>0</v>
      </c>
      <c r="AE3338" s="139">
        <v>160</v>
      </c>
      <c r="AF3338" s="139">
        <v>22.86</v>
      </c>
      <c r="AG3338" s="139">
        <v>0</v>
      </c>
      <c r="AH3338" s="139">
        <v>0</v>
      </c>
      <c r="AI3338" s="139">
        <v>0</v>
      </c>
      <c r="AJ3338" s="139">
        <v>0</v>
      </c>
      <c r="AK3338" s="140">
        <v>0</v>
      </c>
      <c r="AL3338" s="141" t="s">
        <v>161</v>
      </c>
      <c r="AM3338" s="142"/>
    </row>
    <row r="3339" spans="1:39" ht="21" hidden="1" customHeight="1">
      <c r="A3339" s="60">
        <v>2983</v>
      </c>
      <c r="B3339" s="127">
        <v>13000612</v>
      </c>
      <c r="C3339" s="127">
        <v>181643</v>
      </c>
      <c r="D3339" s="128">
        <v>44802</v>
      </c>
      <c r="E3339" s="129" t="s">
        <v>38</v>
      </c>
      <c r="F3339" s="129" t="s">
        <v>770</v>
      </c>
      <c r="G3339" s="130" t="s">
        <v>73</v>
      </c>
      <c r="H3339" s="131" t="s">
        <v>440</v>
      </c>
      <c r="I3339" s="129" t="s">
        <v>1152</v>
      </c>
      <c r="J3339" s="129" t="s">
        <v>2320</v>
      </c>
      <c r="K3339" s="127" t="s">
        <v>1830</v>
      </c>
      <c r="L3339" s="127">
        <v>20221200054893</v>
      </c>
      <c r="M3339" s="132" t="s">
        <v>45</v>
      </c>
      <c r="N3339" s="127" t="s">
        <v>714</v>
      </c>
      <c r="O3339" s="127" t="s">
        <v>1888</v>
      </c>
      <c r="P3339" s="127" t="s">
        <v>1496</v>
      </c>
      <c r="Q3339" s="133">
        <v>74.989999999999995</v>
      </c>
      <c r="R3339" s="133">
        <v>7.31</v>
      </c>
      <c r="S3339" s="134">
        <v>548.22</v>
      </c>
      <c r="T3339" s="135">
        <v>0.16</v>
      </c>
      <c r="U3339" s="136">
        <v>0</v>
      </c>
      <c r="V3339" s="135">
        <v>0</v>
      </c>
      <c r="W3339" s="136">
        <v>0</v>
      </c>
      <c r="X3339" s="127" t="s">
        <v>49</v>
      </c>
      <c r="Y3339" s="137" t="s">
        <v>50</v>
      </c>
      <c r="Z3339" s="65" t="s">
        <v>3021</v>
      </c>
      <c r="AA3339" s="60">
        <v>0</v>
      </c>
      <c r="AB3339" s="60">
        <v>0</v>
      </c>
      <c r="AC3339" s="138" t="s">
        <v>49</v>
      </c>
      <c r="AD3339" s="139">
        <v>0</v>
      </c>
      <c r="AE3339" s="139">
        <v>417</v>
      </c>
      <c r="AF3339" s="139">
        <v>59.57</v>
      </c>
      <c r="AG3339" s="139">
        <v>0</v>
      </c>
      <c r="AH3339" s="139">
        <v>0</v>
      </c>
      <c r="AI3339" s="139">
        <v>0</v>
      </c>
      <c r="AJ3339" s="139">
        <v>0</v>
      </c>
      <c r="AK3339" s="140">
        <v>0</v>
      </c>
      <c r="AL3339" s="141" t="s">
        <v>161</v>
      </c>
      <c r="AM3339" s="142"/>
    </row>
    <row r="3340" spans="1:39" ht="21" hidden="1" customHeight="1">
      <c r="A3340" s="60">
        <v>2984</v>
      </c>
      <c r="B3340" s="127">
        <v>13000789</v>
      </c>
      <c r="C3340" s="127">
        <v>181788</v>
      </c>
      <c r="D3340" s="128">
        <v>44802</v>
      </c>
      <c r="E3340" s="129" t="s">
        <v>38</v>
      </c>
      <c r="F3340" s="129" t="s">
        <v>770</v>
      </c>
      <c r="G3340" s="130" t="s">
        <v>73</v>
      </c>
      <c r="H3340" s="131" t="s">
        <v>440</v>
      </c>
      <c r="I3340" s="129" t="s">
        <v>1152</v>
      </c>
      <c r="J3340" s="129" t="s">
        <v>1152</v>
      </c>
      <c r="K3340" s="127" t="s">
        <v>1830</v>
      </c>
      <c r="L3340" s="127">
        <v>20221200054893</v>
      </c>
      <c r="M3340" s="132" t="s">
        <v>45</v>
      </c>
      <c r="N3340" s="127" t="s">
        <v>1194</v>
      </c>
      <c r="O3340" s="127" t="s">
        <v>2019</v>
      </c>
      <c r="P3340" s="127" t="s">
        <v>2947</v>
      </c>
      <c r="Q3340" s="133">
        <v>61.82</v>
      </c>
      <c r="R3340" s="133">
        <v>9.2799999999999994</v>
      </c>
      <c r="S3340" s="134">
        <v>573.62</v>
      </c>
      <c r="T3340" s="135">
        <v>0.16</v>
      </c>
      <c r="U3340" s="136">
        <v>0</v>
      </c>
      <c r="V3340" s="135">
        <v>0</v>
      </c>
      <c r="W3340" s="136">
        <v>0</v>
      </c>
      <c r="X3340" s="127" t="s">
        <v>49</v>
      </c>
      <c r="Y3340" s="137" t="s">
        <v>50</v>
      </c>
      <c r="Z3340" s="65" t="s">
        <v>3021</v>
      </c>
      <c r="AA3340" s="60">
        <v>0</v>
      </c>
      <c r="AB3340" s="60">
        <v>0</v>
      </c>
      <c r="AC3340" s="138" t="s">
        <v>49</v>
      </c>
      <c r="AD3340" s="139">
        <v>0</v>
      </c>
      <c r="AE3340" s="139">
        <v>370</v>
      </c>
      <c r="AF3340" s="139">
        <v>52.86</v>
      </c>
      <c r="AG3340" s="139">
        <v>0</v>
      </c>
      <c r="AH3340" s="139">
        <v>0</v>
      </c>
      <c r="AI3340" s="139">
        <v>0</v>
      </c>
      <c r="AJ3340" s="139">
        <v>0</v>
      </c>
      <c r="AK3340" s="140">
        <v>0</v>
      </c>
      <c r="AL3340" s="141" t="s">
        <v>161</v>
      </c>
      <c r="AM3340" s="142"/>
    </row>
    <row r="3341" spans="1:39" ht="21" hidden="1" customHeight="1">
      <c r="A3341" s="60">
        <v>2985</v>
      </c>
      <c r="B3341" s="127">
        <v>13000531</v>
      </c>
      <c r="C3341" s="127">
        <v>181794</v>
      </c>
      <c r="D3341" s="128">
        <v>44802</v>
      </c>
      <c r="E3341" s="129" t="s">
        <v>38</v>
      </c>
      <c r="F3341" s="129" t="s">
        <v>770</v>
      </c>
      <c r="G3341" s="130" t="s">
        <v>73</v>
      </c>
      <c r="H3341" s="131" t="s">
        <v>440</v>
      </c>
      <c r="I3341" s="129" t="s">
        <v>1152</v>
      </c>
      <c r="J3341" s="129" t="s">
        <v>1152</v>
      </c>
      <c r="K3341" s="127" t="s">
        <v>1830</v>
      </c>
      <c r="L3341" s="127">
        <v>20221200054893</v>
      </c>
      <c r="M3341" s="132" t="s">
        <v>45</v>
      </c>
      <c r="N3341" s="127" t="s">
        <v>1194</v>
      </c>
      <c r="O3341" s="127" t="s">
        <v>1108</v>
      </c>
      <c r="P3341" s="127" t="s">
        <v>2017</v>
      </c>
      <c r="Q3341" s="133">
        <v>59.95</v>
      </c>
      <c r="R3341" s="133">
        <v>8.65</v>
      </c>
      <c r="S3341" s="134">
        <v>518.55999999999995</v>
      </c>
      <c r="T3341" s="135">
        <v>0.15</v>
      </c>
      <c r="U3341" s="136">
        <v>0</v>
      </c>
      <c r="V3341" s="135">
        <v>0</v>
      </c>
      <c r="W3341" s="136">
        <v>0</v>
      </c>
      <c r="X3341" s="127" t="s">
        <v>49</v>
      </c>
      <c r="Y3341" s="137" t="s">
        <v>50</v>
      </c>
      <c r="Z3341" s="65" t="s">
        <v>3021</v>
      </c>
      <c r="AA3341" s="60">
        <v>0</v>
      </c>
      <c r="AB3341" s="60">
        <v>0</v>
      </c>
      <c r="AC3341" s="138" t="s">
        <v>49</v>
      </c>
      <c r="AD3341" s="139">
        <v>0</v>
      </c>
      <c r="AE3341" s="139">
        <v>190</v>
      </c>
      <c r="AF3341" s="139">
        <v>27.14</v>
      </c>
      <c r="AG3341" s="139">
        <v>0</v>
      </c>
      <c r="AH3341" s="139">
        <v>0</v>
      </c>
      <c r="AI3341" s="139">
        <v>0</v>
      </c>
      <c r="AJ3341" s="139">
        <v>0</v>
      </c>
      <c r="AK3341" s="140">
        <v>0</v>
      </c>
      <c r="AL3341" s="141" t="s">
        <v>161</v>
      </c>
      <c r="AM3341" s="142"/>
    </row>
    <row r="3342" spans="1:39" ht="21" hidden="1" customHeight="1">
      <c r="A3342" s="60">
        <v>2986</v>
      </c>
      <c r="B3342" s="127">
        <v>13000306</v>
      </c>
      <c r="C3342" s="127">
        <v>181889</v>
      </c>
      <c r="D3342" s="128">
        <v>44802</v>
      </c>
      <c r="E3342" s="129" t="s">
        <v>38</v>
      </c>
      <c r="F3342" s="129" t="s">
        <v>770</v>
      </c>
      <c r="G3342" s="130" t="s">
        <v>73</v>
      </c>
      <c r="H3342" s="131" t="s">
        <v>440</v>
      </c>
      <c r="I3342" s="129" t="s">
        <v>1152</v>
      </c>
      <c r="J3342" s="129" t="s">
        <v>1152</v>
      </c>
      <c r="K3342" s="127" t="s">
        <v>1830</v>
      </c>
      <c r="L3342" s="127">
        <v>20221200054893</v>
      </c>
      <c r="M3342" s="132" t="s">
        <v>45</v>
      </c>
      <c r="N3342" s="127" t="s">
        <v>451</v>
      </c>
      <c r="O3342" s="127" t="s">
        <v>1107</v>
      </c>
      <c r="P3342" s="127" t="s">
        <v>1108</v>
      </c>
      <c r="Q3342" s="133">
        <v>60.37</v>
      </c>
      <c r="R3342" s="133">
        <v>9.27</v>
      </c>
      <c r="S3342" s="134">
        <v>559.47</v>
      </c>
      <c r="T3342" s="135">
        <v>0.16</v>
      </c>
      <c r="U3342" s="136">
        <v>0</v>
      </c>
      <c r="V3342" s="135">
        <v>0</v>
      </c>
      <c r="W3342" s="136">
        <v>0</v>
      </c>
      <c r="X3342" s="127" t="s">
        <v>49</v>
      </c>
      <c r="Y3342" s="137" t="s">
        <v>50</v>
      </c>
      <c r="Z3342" s="65" t="s">
        <v>3021</v>
      </c>
      <c r="AA3342" s="60">
        <v>0</v>
      </c>
      <c r="AB3342" s="60">
        <v>0</v>
      </c>
      <c r="AC3342" s="138" t="s">
        <v>49</v>
      </c>
      <c r="AD3342" s="139">
        <v>0</v>
      </c>
      <c r="AE3342" s="139">
        <v>210</v>
      </c>
      <c r="AF3342" s="139">
        <v>30</v>
      </c>
      <c r="AG3342" s="139">
        <v>0</v>
      </c>
      <c r="AH3342" s="139">
        <v>0</v>
      </c>
      <c r="AI3342" s="139">
        <v>0</v>
      </c>
      <c r="AJ3342" s="139">
        <v>0</v>
      </c>
      <c r="AK3342" s="140">
        <v>0</v>
      </c>
      <c r="AL3342" s="141" t="s">
        <v>161</v>
      </c>
      <c r="AM3342" s="142"/>
    </row>
    <row r="3343" spans="1:39" ht="21" hidden="1" customHeight="1">
      <c r="A3343" s="60">
        <v>2987</v>
      </c>
      <c r="B3343" s="127">
        <v>16001773</v>
      </c>
      <c r="C3343" s="127">
        <v>188862</v>
      </c>
      <c r="D3343" s="128">
        <v>44802</v>
      </c>
      <c r="E3343" s="334" t="s">
        <v>3571</v>
      </c>
      <c r="F3343" s="334" t="s">
        <v>3571</v>
      </c>
      <c r="G3343" s="130" t="s">
        <v>109</v>
      </c>
      <c r="H3343" s="131" t="s">
        <v>110</v>
      </c>
      <c r="I3343" s="129" t="s">
        <v>1159</v>
      </c>
      <c r="J3343" s="129" t="s">
        <v>1160</v>
      </c>
      <c r="K3343" s="127" t="s">
        <v>1830</v>
      </c>
      <c r="L3343" s="127">
        <v>20211200096663</v>
      </c>
      <c r="M3343" s="132" t="s">
        <v>155</v>
      </c>
      <c r="N3343" s="127" t="s">
        <v>1162</v>
      </c>
      <c r="O3343" s="127" t="s">
        <v>1008</v>
      </c>
      <c r="P3343" s="127" t="s">
        <v>1799</v>
      </c>
      <c r="Q3343" s="133">
        <v>99.39</v>
      </c>
      <c r="R3343" s="133">
        <v>14.89</v>
      </c>
      <c r="S3343" s="134">
        <v>1479.91</v>
      </c>
      <c r="T3343" s="135">
        <v>0.42</v>
      </c>
      <c r="U3343" s="136">
        <v>0</v>
      </c>
      <c r="V3343" s="135">
        <v>0.1</v>
      </c>
      <c r="W3343" s="136">
        <v>0</v>
      </c>
      <c r="X3343" s="127" t="s">
        <v>1318</v>
      </c>
      <c r="Y3343" s="137" t="s">
        <v>50</v>
      </c>
      <c r="Z3343" s="65" t="s">
        <v>3021</v>
      </c>
      <c r="AA3343" s="60">
        <v>0</v>
      </c>
      <c r="AB3343" s="60">
        <v>0</v>
      </c>
      <c r="AC3343" s="138" t="s">
        <v>83</v>
      </c>
      <c r="AD3343" s="139">
        <v>334</v>
      </c>
      <c r="AE3343" s="139">
        <v>1100</v>
      </c>
      <c r="AF3343" s="139">
        <v>157.13999999999999</v>
      </c>
      <c r="AG3343" s="139">
        <v>74.98</v>
      </c>
      <c r="AH3343" s="139">
        <v>0</v>
      </c>
      <c r="AI3343" s="139">
        <v>0</v>
      </c>
      <c r="AJ3343" s="139">
        <v>0</v>
      </c>
      <c r="AK3343" s="140">
        <v>334</v>
      </c>
      <c r="AL3343" s="90" t="s">
        <v>575</v>
      </c>
      <c r="AM3343" s="82" t="s">
        <v>3676</v>
      </c>
    </row>
    <row r="3344" spans="1:39" ht="21" hidden="1" customHeight="1">
      <c r="A3344" s="60">
        <v>2988</v>
      </c>
      <c r="B3344" s="127">
        <v>16001309</v>
      </c>
      <c r="C3344" s="127">
        <v>188867</v>
      </c>
      <c r="D3344" s="128">
        <v>44802</v>
      </c>
      <c r="E3344" s="334" t="s">
        <v>3571</v>
      </c>
      <c r="F3344" s="334" t="s">
        <v>3571</v>
      </c>
      <c r="G3344" s="130" t="s">
        <v>109</v>
      </c>
      <c r="H3344" s="131" t="s">
        <v>110</v>
      </c>
      <c r="I3344" s="129" t="s">
        <v>1159</v>
      </c>
      <c r="J3344" s="129" t="s">
        <v>1160</v>
      </c>
      <c r="K3344" s="127" t="s">
        <v>1830</v>
      </c>
      <c r="L3344" s="127">
        <v>20211200096663</v>
      </c>
      <c r="M3344" s="132" t="s">
        <v>155</v>
      </c>
      <c r="N3344" s="127" t="s">
        <v>1162</v>
      </c>
      <c r="O3344" s="127" t="s">
        <v>1709</v>
      </c>
      <c r="P3344" s="127" t="s">
        <v>2192</v>
      </c>
      <c r="Q3344" s="133">
        <v>70.55</v>
      </c>
      <c r="R3344" s="133">
        <v>7.56</v>
      </c>
      <c r="S3344" s="134">
        <v>532.94000000000005</v>
      </c>
      <c r="T3344" s="135">
        <v>0.15</v>
      </c>
      <c r="U3344" s="136">
        <v>0</v>
      </c>
      <c r="V3344" s="135">
        <v>0.05</v>
      </c>
      <c r="W3344" s="136">
        <v>0</v>
      </c>
      <c r="X3344" s="127" t="s">
        <v>1318</v>
      </c>
      <c r="Y3344" s="137" t="s">
        <v>50</v>
      </c>
      <c r="Z3344" s="65" t="s">
        <v>3021</v>
      </c>
      <c r="AA3344" s="60">
        <v>0</v>
      </c>
      <c r="AB3344" s="60">
        <v>0</v>
      </c>
      <c r="AC3344" s="138" t="s">
        <v>83</v>
      </c>
      <c r="AD3344" s="139">
        <v>169</v>
      </c>
      <c r="AE3344" s="139">
        <v>920</v>
      </c>
      <c r="AF3344" s="139">
        <v>131.43</v>
      </c>
      <c r="AG3344" s="139">
        <v>41.75</v>
      </c>
      <c r="AH3344" s="139">
        <v>0</v>
      </c>
      <c r="AI3344" s="139">
        <v>0</v>
      </c>
      <c r="AJ3344" s="139">
        <v>0</v>
      </c>
      <c r="AK3344" s="140">
        <v>169</v>
      </c>
      <c r="AL3344" s="90" t="s">
        <v>575</v>
      </c>
      <c r="AM3344" s="82" t="s">
        <v>3676</v>
      </c>
    </row>
    <row r="3345" spans="1:39" ht="21" hidden="1" customHeight="1">
      <c r="A3345" s="60">
        <v>2989</v>
      </c>
      <c r="B3345" s="127">
        <v>8005572</v>
      </c>
      <c r="C3345" s="127">
        <v>92079173</v>
      </c>
      <c r="D3345" s="128">
        <v>44802</v>
      </c>
      <c r="E3345" s="129" t="s">
        <v>3017</v>
      </c>
      <c r="F3345" s="129" t="s">
        <v>2879</v>
      </c>
      <c r="G3345" s="130" t="s">
        <v>175</v>
      </c>
      <c r="H3345" s="131" t="s">
        <v>176</v>
      </c>
      <c r="I3345" s="129" t="s">
        <v>427</v>
      </c>
      <c r="J3345" s="129" t="s">
        <v>1729</v>
      </c>
      <c r="K3345" s="127" t="s">
        <v>1830</v>
      </c>
      <c r="L3345" s="127" t="s">
        <v>3103</v>
      </c>
      <c r="M3345" s="132" t="s">
        <v>45</v>
      </c>
      <c r="N3345" s="127" t="s">
        <v>1448</v>
      </c>
      <c r="O3345" s="127" t="s">
        <v>861</v>
      </c>
      <c r="P3345" s="127" t="s">
        <v>1333</v>
      </c>
      <c r="Q3345" s="133">
        <v>77.47</v>
      </c>
      <c r="R3345" s="133">
        <v>2.19</v>
      </c>
      <c r="S3345" s="134">
        <v>169.79</v>
      </c>
      <c r="T3345" s="135">
        <v>0.05</v>
      </c>
      <c r="U3345" s="136">
        <v>0</v>
      </c>
      <c r="V3345" s="135">
        <v>0.01</v>
      </c>
      <c r="W3345" s="136">
        <v>0</v>
      </c>
      <c r="X3345" s="127" t="s">
        <v>160</v>
      </c>
      <c r="Y3345" s="137" t="s">
        <v>50</v>
      </c>
      <c r="Z3345" s="65" t="s">
        <v>3021</v>
      </c>
      <c r="AA3345" s="60">
        <v>0</v>
      </c>
      <c r="AB3345" s="60">
        <v>0</v>
      </c>
      <c r="AC3345" s="138" t="s">
        <v>2803</v>
      </c>
      <c r="AD3345" s="139">
        <v>32.56</v>
      </c>
      <c r="AE3345" s="139">
        <v>0</v>
      </c>
      <c r="AF3345" s="139">
        <v>0</v>
      </c>
      <c r="AG3345" s="139">
        <v>0</v>
      </c>
      <c r="AH3345" s="139">
        <v>0</v>
      </c>
      <c r="AI3345" s="139">
        <v>3.71</v>
      </c>
      <c r="AJ3345" s="139">
        <v>0</v>
      </c>
      <c r="AK3345" s="140">
        <v>0</v>
      </c>
      <c r="AL3345" s="141" t="s">
        <v>2879</v>
      </c>
      <c r="AM3345" s="82"/>
    </row>
    <row r="3346" spans="1:39" ht="21" hidden="1" customHeight="1">
      <c r="A3346" s="60">
        <v>2990</v>
      </c>
      <c r="B3346" s="127">
        <v>8005572</v>
      </c>
      <c r="C3346" s="127">
        <v>92079175</v>
      </c>
      <c r="D3346" s="128">
        <v>44802</v>
      </c>
      <c r="E3346" s="129" t="s">
        <v>3017</v>
      </c>
      <c r="F3346" s="129" t="s">
        <v>2879</v>
      </c>
      <c r="G3346" s="130" t="s">
        <v>175</v>
      </c>
      <c r="H3346" s="131" t="s">
        <v>176</v>
      </c>
      <c r="I3346" s="129" t="s">
        <v>427</v>
      </c>
      <c r="J3346" s="129" t="s">
        <v>1729</v>
      </c>
      <c r="K3346" s="127" t="s">
        <v>1830</v>
      </c>
      <c r="L3346" s="127">
        <v>20221200106423</v>
      </c>
      <c r="M3346" s="132" t="s">
        <v>45</v>
      </c>
      <c r="N3346" s="127" t="s">
        <v>1448</v>
      </c>
      <c r="O3346" s="127" t="s">
        <v>861</v>
      </c>
      <c r="P3346" s="127" t="s">
        <v>1333</v>
      </c>
      <c r="Q3346" s="133">
        <v>72.349999999999994</v>
      </c>
      <c r="R3346" s="133">
        <v>2.88</v>
      </c>
      <c r="S3346" s="134">
        <v>208.41</v>
      </c>
      <c r="T3346" s="135">
        <v>0.06</v>
      </c>
      <c r="U3346" s="136">
        <v>0</v>
      </c>
      <c r="V3346" s="135">
        <v>0.01</v>
      </c>
      <c r="W3346" s="136">
        <v>0</v>
      </c>
      <c r="X3346" s="127" t="s">
        <v>160</v>
      </c>
      <c r="Y3346" s="137" t="s">
        <v>50</v>
      </c>
      <c r="Z3346" s="65" t="s">
        <v>3021</v>
      </c>
      <c r="AA3346" s="60">
        <v>0</v>
      </c>
      <c r="AB3346" s="60">
        <v>0</v>
      </c>
      <c r="AC3346" s="138" t="s">
        <v>2803</v>
      </c>
      <c r="AD3346" s="139">
        <v>45.7</v>
      </c>
      <c r="AE3346" s="139">
        <v>0</v>
      </c>
      <c r="AF3346" s="139">
        <v>0</v>
      </c>
      <c r="AG3346" s="139">
        <v>0</v>
      </c>
      <c r="AH3346" s="139">
        <v>0</v>
      </c>
      <c r="AI3346" s="139">
        <v>5.29</v>
      </c>
      <c r="AJ3346" s="139">
        <v>0</v>
      </c>
      <c r="AK3346" s="140">
        <v>0</v>
      </c>
      <c r="AL3346" s="141" t="s">
        <v>2879</v>
      </c>
      <c r="AM3346" s="82"/>
    </row>
    <row r="3347" spans="1:39" ht="21" hidden="1" customHeight="1">
      <c r="A3347" s="60">
        <v>2991</v>
      </c>
      <c r="B3347" s="127">
        <v>11012299</v>
      </c>
      <c r="C3347" s="127">
        <v>518481</v>
      </c>
      <c r="D3347" s="128">
        <v>44803</v>
      </c>
      <c r="E3347" s="334" t="s">
        <v>3571</v>
      </c>
      <c r="F3347" s="334" t="s">
        <v>3571</v>
      </c>
      <c r="G3347" s="130" t="s">
        <v>40</v>
      </c>
      <c r="H3347" s="131" t="s">
        <v>85</v>
      </c>
      <c r="I3347" s="129" t="s">
        <v>593</v>
      </c>
      <c r="J3347" s="129" t="s">
        <v>815</v>
      </c>
      <c r="K3347" s="127" t="s">
        <v>1830</v>
      </c>
      <c r="L3347" s="127">
        <v>20211200096663</v>
      </c>
      <c r="M3347" s="132" t="s">
        <v>155</v>
      </c>
      <c r="N3347" s="127" t="s">
        <v>288</v>
      </c>
      <c r="O3347" s="127" t="s">
        <v>1500</v>
      </c>
      <c r="P3347" s="127" t="s">
        <v>755</v>
      </c>
      <c r="Q3347" s="133">
        <v>295.2</v>
      </c>
      <c r="R3347" s="133">
        <v>16.71</v>
      </c>
      <c r="S3347" s="134">
        <v>4933.3900000000003</v>
      </c>
      <c r="T3347" s="135">
        <v>1.41</v>
      </c>
      <c r="U3347" s="136">
        <v>0</v>
      </c>
      <c r="V3347" s="135">
        <v>0.14000000000000001</v>
      </c>
      <c r="W3347" s="136">
        <v>0</v>
      </c>
      <c r="X3347" s="127" t="s">
        <v>1318</v>
      </c>
      <c r="Y3347" s="137" t="s">
        <v>50</v>
      </c>
      <c r="Z3347" s="65" t="s">
        <v>3021</v>
      </c>
      <c r="AA3347" s="60">
        <v>0</v>
      </c>
      <c r="AB3347" s="60">
        <v>0</v>
      </c>
      <c r="AC3347" s="138" t="s">
        <v>83</v>
      </c>
      <c r="AD3347" s="139">
        <v>503.97</v>
      </c>
      <c r="AE3347" s="139">
        <v>9100</v>
      </c>
      <c r="AF3347" s="139">
        <v>1300.0099999999998</v>
      </c>
      <c r="AG3347" s="139">
        <v>84.54</v>
      </c>
      <c r="AH3347" s="139">
        <v>0</v>
      </c>
      <c r="AI3347" s="139">
        <v>0</v>
      </c>
      <c r="AJ3347" s="139">
        <v>0</v>
      </c>
      <c r="AK3347" s="140">
        <v>504</v>
      </c>
      <c r="AL3347" s="90" t="s">
        <v>575</v>
      </c>
      <c r="AM3347" s="82" t="s">
        <v>3671</v>
      </c>
    </row>
    <row r="3348" spans="1:39" ht="21" hidden="1" customHeight="1">
      <c r="A3348" s="60">
        <v>2992</v>
      </c>
      <c r="B3348" s="127">
        <v>7008699</v>
      </c>
      <c r="C3348" s="127">
        <v>34012326</v>
      </c>
      <c r="D3348" s="128">
        <v>44803</v>
      </c>
      <c r="E3348" s="129" t="s">
        <v>173</v>
      </c>
      <c r="F3348" s="129" t="s">
        <v>1822</v>
      </c>
      <c r="G3348" s="130" t="s">
        <v>175</v>
      </c>
      <c r="H3348" s="131" t="s">
        <v>240</v>
      </c>
      <c r="I3348" s="129" t="s">
        <v>396</v>
      </c>
      <c r="J3348" s="129" t="s">
        <v>1512</v>
      </c>
      <c r="K3348" s="127" t="s">
        <v>1830</v>
      </c>
      <c r="L3348" s="127">
        <v>20221200039803</v>
      </c>
      <c r="M3348" s="132" t="s">
        <v>78</v>
      </c>
      <c r="N3348" s="127" t="s">
        <v>269</v>
      </c>
      <c r="O3348" s="127" t="s">
        <v>3057</v>
      </c>
      <c r="P3348" s="127" t="s">
        <v>3058</v>
      </c>
      <c r="Q3348" s="133">
        <v>26.3</v>
      </c>
      <c r="R3348" s="133">
        <v>3.35</v>
      </c>
      <c r="S3348" s="134">
        <v>88.1</v>
      </c>
      <c r="T3348" s="135">
        <v>0.03</v>
      </c>
      <c r="U3348" s="136">
        <v>0.03</v>
      </c>
      <c r="V3348" s="135">
        <v>0.02</v>
      </c>
      <c r="W3348" s="136">
        <v>26.3</v>
      </c>
      <c r="X3348" s="127" t="s">
        <v>82</v>
      </c>
      <c r="Y3348" s="137" t="s">
        <v>50</v>
      </c>
      <c r="Z3348" s="65" t="s">
        <v>3021</v>
      </c>
      <c r="AA3348" s="60">
        <v>0</v>
      </c>
      <c r="AB3348" s="60">
        <v>0</v>
      </c>
      <c r="AC3348" s="138" t="s">
        <v>83</v>
      </c>
      <c r="AD3348" s="139">
        <v>74.959999999999994</v>
      </c>
      <c r="AE3348" s="139">
        <v>0</v>
      </c>
      <c r="AF3348" s="139">
        <v>0</v>
      </c>
      <c r="AG3348" s="139">
        <v>7.24</v>
      </c>
      <c r="AH3348" s="139">
        <v>0</v>
      </c>
      <c r="AI3348" s="139">
        <v>0</v>
      </c>
      <c r="AJ3348" s="139">
        <v>0</v>
      </c>
      <c r="AK3348" s="140">
        <v>0</v>
      </c>
      <c r="AL3348" s="141" t="s">
        <v>161</v>
      </c>
      <c r="AM3348" s="142"/>
    </row>
    <row r="3349" spans="1:39" ht="21" hidden="1" customHeight="1">
      <c r="A3349" s="60">
        <v>2993</v>
      </c>
      <c r="B3349" s="127">
        <v>8004861</v>
      </c>
      <c r="C3349" s="127">
        <v>146531</v>
      </c>
      <c r="D3349" s="128">
        <v>44803</v>
      </c>
      <c r="E3349" s="129" t="s">
        <v>38</v>
      </c>
      <c r="F3349" s="129" t="s">
        <v>84</v>
      </c>
      <c r="G3349" s="130" t="s">
        <v>175</v>
      </c>
      <c r="H3349" s="131" t="s">
        <v>176</v>
      </c>
      <c r="I3349" s="129" t="s">
        <v>864</v>
      </c>
      <c r="J3349" s="129" t="s">
        <v>1007</v>
      </c>
      <c r="K3349" s="127" t="s">
        <v>1830</v>
      </c>
      <c r="L3349" s="127" t="e">
        <v>#N/A</v>
      </c>
      <c r="M3349" s="132" t="s">
        <v>45</v>
      </c>
      <c r="N3349" s="127" t="s">
        <v>750</v>
      </c>
      <c r="O3349" s="127" t="s">
        <v>187</v>
      </c>
      <c r="P3349" s="127" t="s">
        <v>193</v>
      </c>
      <c r="Q3349" s="133">
        <v>44.58</v>
      </c>
      <c r="R3349" s="133">
        <v>12.67</v>
      </c>
      <c r="S3349" s="134">
        <v>565</v>
      </c>
      <c r="T3349" s="135">
        <v>0.16</v>
      </c>
      <c r="U3349" s="136">
        <v>0</v>
      </c>
      <c r="V3349" s="135">
        <v>0.01</v>
      </c>
      <c r="W3349" s="136">
        <v>0</v>
      </c>
      <c r="X3349" s="127" t="s">
        <v>82</v>
      </c>
      <c r="Y3349" s="137" t="s">
        <v>50</v>
      </c>
      <c r="Z3349" s="65" t="s">
        <v>3021</v>
      </c>
      <c r="AA3349" s="60">
        <v>0</v>
      </c>
      <c r="AB3349" s="60">
        <v>0</v>
      </c>
      <c r="AC3349" s="138" t="s">
        <v>83</v>
      </c>
      <c r="AD3349" s="139">
        <v>2.5499999999999998</v>
      </c>
      <c r="AE3349" s="139">
        <v>0</v>
      </c>
      <c r="AF3349" s="139">
        <v>0</v>
      </c>
      <c r="AG3349" s="139">
        <v>0</v>
      </c>
      <c r="AH3349" s="139">
        <v>0</v>
      </c>
      <c r="AI3349" s="139">
        <v>0</v>
      </c>
      <c r="AJ3349" s="139">
        <v>0.33</v>
      </c>
      <c r="AK3349" s="140">
        <v>3</v>
      </c>
      <c r="AL3349" s="90" t="s">
        <v>90</v>
      </c>
      <c r="AM3349" s="142"/>
    </row>
    <row r="3350" spans="1:39" ht="21" hidden="1" customHeight="1">
      <c r="A3350" s="60">
        <v>2994</v>
      </c>
      <c r="B3350" s="127">
        <v>13002381</v>
      </c>
      <c r="C3350" s="127">
        <v>180479</v>
      </c>
      <c r="D3350" s="128">
        <v>44803</v>
      </c>
      <c r="E3350" s="129" t="s">
        <v>38</v>
      </c>
      <c r="F3350" s="129" t="s">
        <v>770</v>
      </c>
      <c r="G3350" s="130" t="s">
        <v>73</v>
      </c>
      <c r="H3350" s="131" t="s">
        <v>440</v>
      </c>
      <c r="I3350" s="129" t="s">
        <v>440</v>
      </c>
      <c r="J3350" s="129" t="s">
        <v>2372</v>
      </c>
      <c r="K3350" s="127" t="s">
        <v>1830</v>
      </c>
      <c r="L3350" s="127">
        <v>20221200054893</v>
      </c>
      <c r="M3350" s="132" t="s">
        <v>78</v>
      </c>
      <c r="N3350" s="127" t="s">
        <v>878</v>
      </c>
      <c r="O3350" s="127" t="s">
        <v>3116</v>
      </c>
      <c r="P3350" s="127" t="s">
        <v>1697</v>
      </c>
      <c r="Q3350" s="133">
        <v>84.14</v>
      </c>
      <c r="R3350" s="133">
        <v>7.69</v>
      </c>
      <c r="S3350" s="134">
        <v>646.97</v>
      </c>
      <c r="T3350" s="135">
        <v>0.18</v>
      </c>
      <c r="U3350" s="136">
        <v>0</v>
      </c>
      <c r="V3350" s="135">
        <v>0</v>
      </c>
      <c r="W3350" s="136">
        <v>0</v>
      </c>
      <c r="X3350" s="127" t="s">
        <v>49</v>
      </c>
      <c r="Y3350" s="137" t="s">
        <v>50</v>
      </c>
      <c r="Z3350" s="65" t="s">
        <v>3021</v>
      </c>
      <c r="AA3350" s="60">
        <v>0</v>
      </c>
      <c r="AB3350" s="60">
        <v>0</v>
      </c>
      <c r="AC3350" s="138" t="s">
        <v>49</v>
      </c>
      <c r="AD3350" s="139">
        <v>0</v>
      </c>
      <c r="AE3350" s="139">
        <v>140</v>
      </c>
      <c r="AF3350" s="139">
        <v>20</v>
      </c>
      <c r="AG3350" s="139">
        <v>0</v>
      </c>
      <c r="AH3350" s="139">
        <v>0</v>
      </c>
      <c r="AI3350" s="139">
        <v>0</v>
      </c>
      <c r="AJ3350" s="139">
        <v>0</v>
      </c>
      <c r="AK3350" s="140">
        <v>0</v>
      </c>
      <c r="AL3350" s="141" t="s">
        <v>161</v>
      </c>
      <c r="AM3350" s="142"/>
    </row>
    <row r="3351" spans="1:39" ht="21" hidden="1" customHeight="1">
      <c r="A3351" s="60">
        <v>2995</v>
      </c>
      <c r="B3351" s="127">
        <v>13002091</v>
      </c>
      <c r="C3351" s="127">
        <v>180915</v>
      </c>
      <c r="D3351" s="128">
        <v>44803</v>
      </c>
      <c r="E3351" s="129" t="s">
        <v>38</v>
      </c>
      <c r="F3351" s="129" t="s">
        <v>770</v>
      </c>
      <c r="G3351" s="130" t="s">
        <v>73</v>
      </c>
      <c r="H3351" s="131" t="s">
        <v>440</v>
      </c>
      <c r="I3351" s="129" t="s">
        <v>440</v>
      </c>
      <c r="J3351" s="129" t="s">
        <v>775</v>
      </c>
      <c r="K3351" s="127" t="s">
        <v>1830</v>
      </c>
      <c r="L3351" s="127">
        <v>20221200054893</v>
      </c>
      <c r="M3351" s="132" t="s">
        <v>45</v>
      </c>
      <c r="N3351" s="127" t="s">
        <v>2474</v>
      </c>
      <c r="O3351" s="127" t="s">
        <v>3117</v>
      </c>
      <c r="P3351" s="127" t="s">
        <v>3118</v>
      </c>
      <c r="Q3351" s="133">
        <v>76.2</v>
      </c>
      <c r="R3351" s="133">
        <v>7.38</v>
      </c>
      <c r="S3351" s="134">
        <v>561.91</v>
      </c>
      <c r="T3351" s="135">
        <v>0.16</v>
      </c>
      <c r="U3351" s="136">
        <v>0</v>
      </c>
      <c r="V3351" s="135">
        <v>0</v>
      </c>
      <c r="W3351" s="136">
        <v>0</v>
      </c>
      <c r="X3351" s="127" t="s">
        <v>49</v>
      </c>
      <c r="Y3351" s="137" t="s">
        <v>50</v>
      </c>
      <c r="Z3351" s="65" t="s">
        <v>3021</v>
      </c>
      <c r="AA3351" s="60">
        <v>0</v>
      </c>
      <c r="AB3351" s="60">
        <v>0</v>
      </c>
      <c r="AC3351" s="138" t="s">
        <v>49</v>
      </c>
      <c r="AD3351" s="139">
        <v>0</v>
      </c>
      <c r="AE3351" s="139">
        <v>210</v>
      </c>
      <c r="AF3351" s="139">
        <v>30</v>
      </c>
      <c r="AG3351" s="139">
        <v>0</v>
      </c>
      <c r="AH3351" s="139">
        <v>0</v>
      </c>
      <c r="AI3351" s="139">
        <v>0</v>
      </c>
      <c r="AJ3351" s="139">
        <v>0</v>
      </c>
      <c r="AK3351" s="140">
        <v>0</v>
      </c>
      <c r="AL3351" s="141" t="s">
        <v>161</v>
      </c>
      <c r="AM3351" s="142"/>
    </row>
    <row r="3352" spans="1:39" ht="21" hidden="1" customHeight="1">
      <c r="A3352" s="60">
        <v>2996</v>
      </c>
      <c r="B3352" s="127">
        <v>13001976</v>
      </c>
      <c r="C3352" s="127">
        <v>180956</v>
      </c>
      <c r="D3352" s="128">
        <v>44803</v>
      </c>
      <c r="E3352" s="129" t="s">
        <v>38</v>
      </c>
      <c r="F3352" s="129" t="s">
        <v>770</v>
      </c>
      <c r="G3352" s="130" t="s">
        <v>73</v>
      </c>
      <c r="H3352" s="131" t="s">
        <v>440</v>
      </c>
      <c r="I3352" s="129" t="s">
        <v>440</v>
      </c>
      <c r="J3352" s="129" t="s">
        <v>2372</v>
      </c>
      <c r="K3352" s="127" t="s">
        <v>1830</v>
      </c>
      <c r="L3352" s="127">
        <v>20221200054893</v>
      </c>
      <c r="M3352" s="132" t="s">
        <v>78</v>
      </c>
      <c r="N3352" s="127" t="s">
        <v>2487</v>
      </c>
      <c r="O3352" s="127" t="s">
        <v>783</v>
      </c>
      <c r="P3352" s="127" t="s">
        <v>1055</v>
      </c>
      <c r="Q3352" s="133">
        <v>69.33</v>
      </c>
      <c r="R3352" s="133">
        <v>7.35</v>
      </c>
      <c r="S3352" s="134">
        <v>509.5</v>
      </c>
      <c r="T3352" s="135">
        <v>0.15</v>
      </c>
      <c r="U3352" s="136">
        <v>0</v>
      </c>
      <c r="V3352" s="135">
        <v>0</v>
      </c>
      <c r="W3352" s="136">
        <v>0</v>
      </c>
      <c r="X3352" s="127" t="s">
        <v>49</v>
      </c>
      <c r="Y3352" s="137" t="s">
        <v>50</v>
      </c>
      <c r="Z3352" s="65" t="s">
        <v>3021</v>
      </c>
      <c r="AA3352" s="60">
        <v>0</v>
      </c>
      <c r="AB3352" s="60">
        <v>0</v>
      </c>
      <c r="AC3352" s="138" t="s">
        <v>49</v>
      </c>
      <c r="AD3352" s="139">
        <v>0</v>
      </c>
      <c r="AE3352" s="139">
        <v>270</v>
      </c>
      <c r="AF3352" s="139">
        <v>38.57</v>
      </c>
      <c r="AG3352" s="139">
        <v>0</v>
      </c>
      <c r="AH3352" s="139">
        <v>0</v>
      </c>
      <c r="AI3352" s="139">
        <v>0</v>
      </c>
      <c r="AJ3352" s="139">
        <v>0</v>
      </c>
      <c r="AK3352" s="140">
        <v>0</v>
      </c>
      <c r="AL3352" s="141" t="s">
        <v>161</v>
      </c>
      <c r="AM3352" s="142"/>
    </row>
    <row r="3353" spans="1:39" ht="21" hidden="1" customHeight="1">
      <c r="A3353" s="60">
        <v>2997</v>
      </c>
      <c r="B3353" s="127">
        <v>13001922</v>
      </c>
      <c r="C3353" s="127">
        <v>180970</v>
      </c>
      <c r="D3353" s="128">
        <v>44803</v>
      </c>
      <c r="E3353" s="129" t="s">
        <v>38</v>
      </c>
      <c r="F3353" s="129" t="s">
        <v>770</v>
      </c>
      <c r="G3353" s="130" t="s">
        <v>73</v>
      </c>
      <c r="H3353" s="131" t="s">
        <v>440</v>
      </c>
      <c r="I3353" s="129" t="s">
        <v>440</v>
      </c>
      <c r="J3353" s="129" t="s">
        <v>2372</v>
      </c>
      <c r="K3353" s="127" t="s">
        <v>1830</v>
      </c>
      <c r="L3353" s="127">
        <v>20221200054893</v>
      </c>
      <c r="M3353" s="132" t="s">
        <v>78</v>
      </c>
      <c r="N3353" s="127" t="s">
        <v>2488</v>
      </c>
      <c r="O3353" s="127" t="s">
        <v>1055</v>
      </c>
      <c r="P3353" s="127" t="s">
        <v>878</v>
      </c>
      <c r="Q3353" s="133">
        <v>66.900000000000006</v>
      </c>
      <c r="R3353" s="133">
        <v>6.34</v>
      </c>
      <c r="S3353" s="134">
        <v>423.79</v>
      </c>
      <c r="T3353" s="135">
        <v>0.12</v>
      </c>
      <c r="U3353" s="136">
        <v>0</v>
      </c>
      <c r="V3353" s="135">
        <v>0</v>
      </c>
      <c r="W3353" s="136">
        <v>0</v>
      </c>
      <c r="X3353" s="127" t="s">
        <v>49</v>
      </c>
      <c r="Y3353" s="137" t="s">
        <v>50</v>
      </c>
      <c r="Z3353" s="65" t="s">
        <v>3021</v>
      </c>
      <c r="AA3353" s="60">
        <v>0</v>
      </c>
      <c r="AB3353" s="60">
        <v>0</v>
      </c>
      <c r="AC3353" s="138" t="s">
        <v>49</v>
      </c>
      <c r="AD3353" s="139">
        <v>0</v>
      </c>
      <c r="AE3353" s="139">
        <v>290</v>
      </c>
      <c r="AF3353" s="139">
        <v>41.43</v>
      </c>
      <c r="AG3353" s="139">
        <v>0</v>
      </c>
      <c r="AH3353" s="139">
        <v>0</v>
      </c>
      <c r="AI3353" s="139">
        <v>0</v>
      </c>
      <c r="AJ3353" s="139">
        <v>0</v>
      </c>
      <c r="AK3353" s="140">
        <v>0</v>
      </c>
      <c r="AL3353" s="141" t="s">
        <v>161</v>
      </c>
      <c r="AM3353" s="142"/>
    </row>
    <row r="3354" spans="1:39" ht="21" hidden="1" customHeight="1">
      <c r="A3354" s="60">
        <v>2998</v>
      </c>
      <c r="B3354" s="127">
        <v>16001409</v>
      </c>
      <c r="C3354" s="127">
        <v>187121</v>
      </c>
      <c r="D3354" s="128">
        <v>44803</v>
      </c>
      <c r="E3354" s="334" t="s">
        <v>3571</v>
      </c>
      <c r="F3354" s="334" t="s">
        <v>3571</v>
      </c>
      <c r="G3354" s="130" t="s">
        <v>109</v>
      </c>
      <c r="H3354" s="131" t="s">
        <v>110</v>
      </c>
      <c r="I3354" s="129" t="s">
        <v>320</v>
      </c>
      <c r="J3354" s="129" t="s">
        <v>600</v>
      </c>
      <c r="K3354" s="127" t="s">
        <v>1830</v>
      </c>
      <c r="L3354" s="127">
        <v>20211200096663</v>
      </c>
      <c r="M3354" s="132" t="s">
        <v>155</v>
      </c>
      <c r="N3354" s="127" t="s">
        <v>1800</v>
      </c>
      <c r="O3354" s="127" t="s">
        <v>1974</v>
      </c>
      <c r="P3354" s="127" t="s">
        <v>1974</v>
      </c>
      <c r="Q3354" s="133">
        <v>46.49</v>
      </c>
      <c r="R3354" s="133">
        <v>13.87</v>
      </c>
      <c r="S3354" s="134">
        <v>644.73</v>
      </c>
      <c r="T3354" s="135">
        <v>0.18</v>
      </c>
      <c r="U3354" s="136">
        <v>0</v>
      </c>
      <c r="V3354" s="135">
        <v>0.05</v>
      </c>
      <c r="W3354" s="136">
        <v>0</v>
      </c>
      <c r="X3354" s="127" t="s">
        <v>82</v>
      </c>
      <c r="Y3354" s="137" t="s">
        <v>50</v>
      </c>
      <c r="Z3354" s="65" t="s">
        <v>3021</v>
      </c>
      <c r="AA3354" s="60">
        <v>0</v>
      </c>
      <c r="AB3354" s="60">
        <v>0</v>
      </c>
      <c r="AC3354" s="138" t="s">
        <v>83</v>
      </c>
      <c r="AD3354" s="139">
        <v>217.57</v>
      </c>
      <c r="AE3354" s="139">
        <v>0</v>
      </c>
      <c r="AF3354" s="139">
        <v>0</v>
      </c>
      <c r="AG3354" s="139">
        <v>54.31</v>
      </c>
      <c r="AH3354" s="139">
        <v>0</v>
      </c>
      <c r="AI3354" s="139">
        <v>0</v>
      </c>
      <c r="AJ3354" s="139">
        <v>0</v>
      </c>
      <c r="AK3354" s="140">
        <v>218</v>
      </c>
      <c r="AL3354" s="90" t="s">
        <v>575</v>
      </c>
      <c r="AM3354" s="82" t="s">
        <v>3675</v>
      </c>
    </row>
    <row r="3355" spans="1:39" ht="21" hidden="1" customHeight="1">
      <c r="A3355" s="60"/>
      <c r="B3355" s="127">
        <v>5009730</v>
      </c>
      <c r="C3355" s="127">
        <v>91028100</v>
      </c>
      <c r="D3355" s="128">
        <v>44803</v>
      </c>
      <c r="E3355" s="129" t="s">
        <v>2215</v>
      </c>
      <c r="F3355" s="129" t="s">
        <v>2215</v>
      </c>
      <c r="G3355" s="130" t="s">
        <v>116</v>
      </c>
      <c r="H3355" s="131" t="s">
        <v>117</v>
      </c>
      <c r="I3355" s="129" t="s">
        <v>468</v>
      </c>
      <c r="J3355" s="129" t="s">
        <v>92</v>
      </c>
      <c r="K3355" s="127" t="s">
        <v>1830</v>
      </c>
      <c r="L3355" s="127">
        <v>20221200061673</v>
      </c>
      <c r="M3355" s="132" t="s">
        <v>1909</v>
      </c>
      <c r="N3355" s="127" t="s">
        <v>471</v>
      </c>
      <c r="O3355" s="127" t="s">
        <v>471</v>
      </c>
      <c r="P3355" s="127" t="s">
        <v>471</v>
      </c>
      <c r="Q3355" s="133">
        <v>889.3</v>
      </c>
      <c r="R3355" s="133">
        <v>3</v>
      </c>
      <c r="S3355" s="134">
        <v>2667.89</v>
      </c>
      <c r="T3355" s="135">
        <v>0.76</v>
      </c>
      <c r="U3355" s="136">
        <v>0</v>
      </c>
      <c r="V3355" s="135">
        <v>0</v>
      </c>
      <c r="W3355" s="136">
        <v>0</v>
      </c>
      <c r="X3355" s="127" t="s">
        <v>2215</v>
      </c>
      <c r="Y3355" s="137" t="s">
        <v>50</v>
      </c>
      <c r="Z3355" s="65" t="s">
        <v>3021</v>
      </c>
      <c r="AA3355" s="60">
        <v>0</v>
      </c>
      <c r="AB3355" s="60">
        <v>0</v>
      </c>
      <c r="AC3355" s="138" t="s">
        <v>2215</v>
      </c>
      <c r="AD3355" s="139">
        <v>0</v>
      </c>
      <c r="AE3355" s="139">
        <v>0</v>
      </c>
      <c r="AF3355" s="139">
        <v>0</v>
      </c>
      <c r="AG3355" s="139">
        <v>0</v>
      </c>
      <c r="AH3355" s="139">
        <v>0</v>
      </c>
      <c r="AI3355" s="139">
        <v>0</v>
      </c>
      <c r="AJ3355" s="139">
        <v>0</v>
      </c>
      <c r="AK3355" s="140">
        <v>0</v>
      </c>
      <c r="AL3355" s="141" t="s">
        <v>161</v>
      </c>
      <c r="AM3355" s="142"/>
    </row>
    <row r="3356" spans="1:39" ht="21" hidden="1" customHeight="1">
      <c r="A3356" s="60">
        <v>2999</v>
      </c>
      <c r="B3356" s="127">
        <v>13000658</v>
      </c>
      <c r="C3356" s="127">
        <v>600366</v>
      </c>
      <c r="D3356" s="128">
        <v>44803</v>
      </c>
      <c r="E3356" s="129" t="s">
        <v>38</v>
      </c>
      <c r="F3356" s="129" t="s">
        <v>770</v>
      </c>
      <c r="G3356" s="130" t="s">
        <v>73</v>
      </c>
      <c r="H3356" s="131" t="s">
        <v>440</v>
      </c>
      <c r="I3356" s="129" t="s">
        <v>2480</v>
      </c>
      <c r="J3356" s="129" t="s">
        <v>2481</v>
      </c>
      <c r="K3356" s="127" t="s">
        <v>1830</v>
      </c>
      <c r="L3356" s="127">
        <v>20221200054893</v>
      </c>
      <c r="M3356" s="132" t="s">
        <v>45</v>
      </c>
      <c r="N3356" s="127" t="s">
        <v>3119</v>
      </c>
      <c r="O3356" s="127" t="s">
        <v>3120</v>
      </c>
      <c r="P3356" s="127" t="s">
        <v>711</v>
      </c>
      <c r="Q3356" s="133">
        <v>117.76</v>
      </c>
      <c r="R3356" s="133">
        <v>6.51</v>
      </c>
      <c r="S3356" s="134">
        <v>766.3</v>
      </c>
      <c r="T3356" s="135">
        <v>0.22</v>
      </c>
      <c r="U3356" s="136">
        <v>0</v>
      </c>
      <c r="V3356" s="135">
        <v>0</v>
      </c>
      <c r="W3356" s="136">
        <v>0</v>
      </c>
      <c r="X3356" s="127" t="s">
        <v>49</v>
      </c>
      <c r="Y3356" s="137" t="s">
        <v>50</v>
      </c>
      <c r="Z3356" s="65" t="s">
        <v>3021</v>
      </c>
      <c r="AA3356" s="60">
        <v>0</v>
      </c>
      <c r="AB3356" s="60">
        <v>0</v>
      </c>
      <c r="AC3356" s="138" t="s">
        <v>49</v>
      </c>
      <c r="AD3356" s="139">
        <v>0</v>
      </c>
      <c r="AE3356" s="139">
        <v>230</v>
      </c>
      <c r="AF3356" s="139">
        <v>32.86</v>
      </c>
      <c r="AG3356" s="139">
        <v>0</v>
      </c>
      <c r="AH3356" s="139">
        <v>0</v>
      </c>
      <c r="AI3356" s="139">
        <v>0</v>
      </c>
      <c r="AJ3356" s="139">
        <v>0</v>
      </c>
      <c r="AK3356" s="140">
        <v>0</v>
      </c>
      <c r="AL3356" s="141" t="s">
        <v>161</v>
      </c>
      <c r="AM3356" s="142"/>
    </row>
    <row r="3357" spans="1:39" ht="21" hidden="1" customHeight="1">
      <c r="A3357" s="60">
        <v>3000</v>
      </c>
      <c r="B3357" s="127">
        <v>13002664</v>
      </c>
      <c r="C3357" s="127">
        <v>91012300</v>
      </c>
      <c r="D3357" s="128">
        <v>44803</v>
      </c>
      <c r="E3357" s="129" t="s">
        <v>38</v>
      </c>
      <c r="F3357" s="129" t="s">
        <v>770</v>
      </c>
      <c r="G3357" s="130" t="s">
        <v>73</v>
      </c>
      <c r="H3357" s="131" t="s">
        <v>440</v>
      </c>
      <c r="I3357" s="129" t="s">
        <v>440</v>
      </c>
      <c r="J3357" s="129" t="s">
        <v>2372</v>
      </c>
      <c r="K3357" s="127" t="s">
        <v>1830</v>
      </c>
      <c r="L3357" s="127">
        <v>20221200054893</v>
      </c>
      <c r="M3357" s="132" t="s">
        <v>78</v>
      </c>
      <c r="N3357" s="127" t="s">
        <v>987</v>
      </c>
      <c r="O3357" s="127" t="s">
        <v>2475</v>
      </c>
      <c r="P3357" s="127" t="s">
        <v>2474</v>
      </c>
      <c r="Q3357" s="133">
        <v>18.89</v>
      </c>
      <c r="R3357" s="133">
        <v>5.03</v>
      </c>
      <c r="S3357" s="134">
        <v>94.89</v>
      </c>
      <c r="T3357" s="135">
        <v>0.03</v>
      </c>
      <c r="U3357" s="136">
        <v>0</v>
      </c>
      <c r="V3357" s="135">
        <v>0</v>
      </c>
      <c r="W3357" s="136">
        <v>0</v>
      </c>
      <c r="X3357" s="127" t="s">
        <v>49</v>
      </c>
      <c r="Y3357" s="137" t="s">
        <v>50</v>
      </c>
      <c r="Z3357" s="65" t="s">
        <v>3021</v>
      </c>
      <c r="AA3357" s="60">
        <v>0</v>
      </c>
      <c r="AB3357" s="60">
        <v>0</v>
      </c>
      <c r="AC3357" s="138" t="s">
        <v>49</v>
      </c>
      <c r="AD3357" s="139">
        <v>0</v>
      </c>
      <c r="AE3357" s="139">
        <v>170</v>
      </c>
      <c r="AF3357" s="139">
        <v>24.29</v>
      </c>
      <c r="AG3357" s="139">
        <v>0</v>
      </c>
      <c r="AH3357" s="139">
        <v>0</v>
      </c>
      <c r="AI3357" s="139">
        <v>0</v>
      </c>
      <c r="AJ3357" s="139">
        <v>0</v>
      </c>
      <c r="AK3357" s="140">
        <v>0</v>
      </c>
      <c r="AL3357" s="141" t="s">
        <v>161</v>
      </c>
      <c r="AM3357" s="142"/>
    </row>
    <row r="3358" spans="1:39" ht="21" hidden="1" customHeight="1">
      <c r="A3358" s="60">
        <v>3001</v>
      </c>
      <c r="B3358" s="127">
        <v>11004461</v>
      </c>
      <c r="C3358" s="127">
        <v>56170</v>
      </c>
      <c r="D3358" s="128">
        <v>44804</v>
      </c>
      <c r="E3358" s="129" t="s">
        <v>3017</v>
      </c>
      <c r="F3358" s="129" t="s">
        <v>152</v>
      </c>
      <c r="G3358" s="130" t="s">
        <v>40</v>
      </c>
      <c r="H3358" s="131" t="s">
        <v>85</v>
      </c>
      <c r="I3358" s="129" t="s">
        <v>201</v>
      </c>
      <c r="J3358" s="129" t="s">
        <v>3038</v>
      </c>
      <c r="K3358" s="127" t="s">
        <v>1830</v>
      </c>
      <c r="L3358" s="127">
        <v>20221200059493</v>
      </c>
      <c r="M3358" s="132" t="s">
        <v>78</v>
      </c>
      <c r="N3358" s="127" t="s">
        <v>471</v>
      </c>
      <c r="O3358" s="127" t="s">
        <v>471</v>
      </c>
      <c r="P3358" s="127" t="s">
        <v>471</v>
      </c>
      <c r="Q3358" s="133">
        <v>130.82</v>
      </c>
      <c r="R3358" s="133">
        <v>6.88</v>
      </c>
      <c r="S3358" s="134">
        <v>900.57</v>
      </c>
      <c r="T3358" s="135">
        <v>0.26</v>
      </c>
      <c r="U3358" s="136">
        <v>0</v>
      </c>
      <c r="V3358" s="135">
        <v>0.13</v>
      </c>
      <c r="W3358" s="136">
        <v>0</v>
      </c>
      <c r="X3358" s="127" t="s">
        <v>160</v>
      </c>
      <c r="Y3358" s="137" t="s">
        <v>50</v>
      </c>
      <c r="Z3358" s="65" t="s">
        <v>3021</v>
      </c>
      <c r="AA3358" s="60">
        <v>0</v>
      </c>
      <c r="AB3358" s="60">
        <v>0</v>
      </c>
      <c r="AC3358" s="138" t="s">
        <v>2803</v>
      </c>
      <c r="AD3358" s="139">
        <v>424.35</v>
      </c>
      <c r="AE3358" s="139">
        <v>0</v>
      </c>
      <c r="AF3358" s="139">
        <v>0</v>
      </c>
      <c r="AG3358" s="139">
        <v>0</v>
      </c>
      <c r="AH3358" s="139">
        <v>0</v>
      </c>
      <c r="AI3358" s="139">
        <v>50.1</v>
      </c>
      <c r="AJ3358" s="139">
        <v>0</v>
      </c>
      <c r="AK3358" s="140">
        <v>0</v>
      </c>
      <c r="AL3358" s="141" t="s">
        <v>161</v>
      </c>
      <c r="AM3358" s="82" t="s">
        <v>3560</v>
      </c>
    </row>
    <row r="3359" spans="1:39" ht="21" hidden="1" customHeight="1">
      <c r="A3359" s="60">
        <v>3002</v>
      </c>
      <c r="B3359" s="127">
        <v>10011735</v>
      </c>
      <c r="C3359" s="127">
        <v>91024541</v>
      </c>
      <c r="D3359" s="128">
        <v>44804</v>
      </c>
      <c r="E3359" s="129" t="s">
        <v>38</v>
      </c>
      <c r="F3359" s="129" t="s">
        <v>84</v>
      </c>
      <c r="G3359" s="130" t="s">
        <v>73</v>
      </c>
      <c r="H3359" s="131" t="s">
        <v>74</v>
      </c>
      <c r="I3359" s="129" t="s">
        <v>419</v>
      </c>
      <c r="J3359" s="129" t="s">
        <v>943</v>
      </c>
      <c r="K3359" s="127" t="s">
        <v>1830</v>
      </c>
      <c r="L3359" s="127" t="e">
        <v>#N/A</v>
      </c>
      <c r="M3359" s="132" t="s">
        <v>45</v>
      </c>
      <c r="N3359" s="127" t="s">
        <v>944</v>
      </c>
      <c r="O3359" s="127" t="s">
        <v>3121</v>
      </c>
      <c r="P3359" s="127" t="s">
        <v>769</v>
      </c>
      <c r="Q3359" s="133">
        <v>593.39</v>
      </c>
      <c r="R3359" s="133">
        <v>6.39</v>
      </c>
      <c r="S3359" s="134">
        <v>3791.3</v>
      </c>
      <c r="T3359" s="135">
        <v>1.08</v>
      </c>
      <c r="U3359" s="136">
        <v>0</v>
      </c>
      <c r="V3359" s="135">
        <v>0.2</v>
      </c>
      <c r="W3359" s="136">
        <v>0</v>
      </c>
      <c r="X3359" s="127" t="s">
        <v>82</v>
      </c>
      <c r="Y3359" s="137" t="s">
        <v>50</v>
      </c>
      <c r="Z3359" s="65" t="s">
        <v>3021</v>
      </c>
      <c r="AA3359" s="60">
        <v>0</v>
      </c>
      <c r="AB3359" s="60">
        <v>0</v>
      </c>
      <c r="AC3359" s="138" t="s">
        <v>83</v>
      </c>
      <c r="AD3359" s="139">
        <v>704.16</v>
      </c>
      <c r="AE3359" s="139">
        <v>0</v>
      </c>
      <c r="AF3359" s="139">
        <v>0</v>
      </c>
      <c r="AG3359" s="139">
        <v>154</v>
      </c>
      <c r="AH3359" s="139">
        <v>0</v>
      </c>
      <c r="AI3359" s="139">
        <v>0</v>
      </c>
      <c r="AJ3359" s="139">
        <v>4.04</v>
      </c>
      <c r="AK3359" s="140">
        <v>704</v>
      </c>
      <c r="AL3359" s="90" t="s">
        <v>90</v>
      </c>
      <c r="AM3359" s="142"/>
    </row>
    <row r="3360" spans="1:39" ht="21" hidden="1" customHeight="1">
      <c r="A3360" s="60">
        <v>3003</v>
      </c>
      <c r="B3360" s="127">
        <v>7004711</v>
      </c>
      <c r="C3360" s="127">
        <v>361987</v>
      </c>
      <c r="D3360" s="128">
        <v>44804</v>
      </c>
      <c r="E3360" s="129" t="s">
        <v>3017</v>
      </c>
      <c r="F3360" s="129" t="s">
        <v>152</v>
      </c>
      <c r="G3360" s="130" t="s">
        <v>175</v>
      </c>
      <c r="H3360" s="131" t="s">
        <v>240</v>
      </c>
      <c r="I3360" s="129" t="s">
        <v>253</v>
      </c>
      <c r="J3360" s="129" t="s">
        <v>2142</v>
      </c>
      <c r="K3360" s="127" t="s">
        <v>1830</v>
      </c>
      <c r="L3360" s="127">
        <v>20211200087253</v>
      </c>
      <c r="M3360" s="132" t="s">
        <v>78</v>
      </c>
      <c r="N3360" s="127" t="s">
        <v>2145</v>
      </c>
      <c r="O3360" s="127" t="s">
        <v>2143</v>
      </c>
      <c r="P3360" s="127" t="s">
        <v>1025</v>
      </c>
      <c r="Q3360" s="133">
        <v>31.66</v>
      </c>
      <c r="R3360" s="133">
        <v>1.77</v>
      </c>
      <c r="S3360" s="134">
        <v>56.1</v>
      </c>
      <c r="T3360" s="135">
        <v>0.02</v>
      </c>
      <c r="U3360" s="136">
        <v>0</v>
      </c>
      <c r="V3360" s="135">
        <v>0.02</v>
      </c>
      <c r="W3360" s="136">
        <v>0</v>
      </c>
      <c r="X3360" s="127" t="s">
        <v>183</v>
      </c>
      <c r="Y3360" s="137" t="s">
        <v>50</v>
      </c>
      <c r="Z3360" s="65" t="s">
        <v>3021</v>
      </c>
      <c r="AA3360" s="60">
        <v>0</v>
      </c>
      <c r="AB3360" s="60">
        <v>0</v>
      </c>
      <c r="AC3360" s="138" t="s">
        <v>3018</v>
      </c>
      <c r="AD3360" s="139">
        <v>56</v>
      </c>
      <c r="AE3360" s="139">
        <v>0</v>
      </c>
      <c r="AF3360" s="139">
        <v>0</v>
      </c>
      <c r="AG3360" s="139">
        <v>0</v>
      </c>
      <c r="AH3360" s="139">
        <v>0</v>
      </c>
      <c r="AI3360" s="139">
        <v>8.5500000000000007</v>
      </c>
      <c r="AJ3360" s="139">
        <v>0</v>
      </c>
      <c r="AK3360" s="140">
        <v>0</v>
      </c>
      <c r="AL3360" s="141" t="s">
        <v>161</v>
      </c>
      <c r="AM3360" s="82" t="s">
        <v>3562</v>
      </c>
    </row>
    <row r="3361" spans="1:39" ht="21" hidden="1" customHeight="1">
      <c r="A3361" s="60">
        <v>3004</v>
      </c>
      <c r="B3361" s="127">
        <v>8005287</v>
      </c>
      <c r="C3361" s="127">
        <v>146536</v>
      </c>
      <c r="D3361" s="128">
        <v>44804</v>
      </c>
      <c r="E3361" s="129" t="s">
        <v>38</v>
      </c>
      <c r="F3361" s="129" t="s">
        <v>84</v>
      </c>
      <c r="G3361" s="130" t="s">
        <v>175</v>
      </c>
      <c r="H3361" s="131" t="s">
        <v>176</v>
      </c>
      <c r="I3361" s="129" t="s">
        <v>864</v>
      </c>
      <c r="J3361" s="129" t="s">
        <v>1007</v>
      </c>
      <c r="K3361" s="127" t="s">
        <v>1830</v>
      </c>
      <c r="L3361" s="127" t="e">
        <v>#N/A</v>
      </c>
      <c r="M3361" s="132" t="s">
        <v>45</v>
      </c>
      <c r="N3361" s="127" t="s">
        <v>750</v>
      </c>
      <c r="O3361" s="127" t="s">
        <v>3013</v>
      </c>
      <c r="P3361" s="127" t="s">
        <v>196</v>
      </c>
      <c r="Q3361" s="133">
        <v>50.28</v>
      </c>
      <c r="R3361" s="133">
        <v>14.23</v>
      </c>
      <c r="S3361" s="134">
        <v>715.71</v>
      </c>
      <c r="T3361" s="135">
        <v>0.2</v>
      </c>
      <c r="U3361" s="136">
        <v>0</v>
      </c>
      <c r="V3361" s="135">
        <v>0.01</v>
      </c>
      <c r="W3361" s="136">
        <v>0</v>
      </c>
      <c r="X3361" s="127" t="s">
        <v>1318</v>
      </c>
      <c r="Y3361" s="137" t="s">
        <v>50</v>
      </c>
      <c r="Z3361" s="65" t="s">
        <v>3021</v>
      </c>
      <c r="AA3361" s="60">
        <v>0</v>
      </c>
      <c r="AB3361" s="60">
        <v>0</v>
      </c>
      <c r="AC3361" s="138" t="s">
        <v>83</v>
      </c>
      <c r="AD3361" s="139">
        <v>6.16</v>
      </c>
      <c r="AE3361" s="139">
        <v>300</v>
      </c>
      <c r="AF3361" s="139">
        <v>42.85</v>
      </c>
      <c r="AG3361" s="139">
        <v>0</v>
      </c>
      <c r="AH3361" s="139">
        <v>0</v>
      </c>
      <c r="AI3361" s="139">
        <v>0</v>
      </c>
      <c r="AJ3361" s="139">
        <v>0.79</v>
      </c>
      <c r="AK3361" s="140">
        <v>6</v>
      </c>
      <c r="AL3361" s="90" t="s">
        <v>90</v>
      </c>
      <c r="AM3361" s="142"/>
    </row>
    <row r="3362" spans="1:39" ht="21" hidden="1" customHeight="1">
      <c r="A3362" s="60">
        <v>3005</v>
      </c>
      <c r="B3362" s="127">
        <v>1003992</v>
      </c>
      <c r="C3362" s="127">
        <v>139752</v>
      </c>
      <c r="D3362" s="128">
        <v>44804</v>
      </c>
      <c r="E3362" s="129" t="s">
        <v>38</v>
      </c>
      <c r="F3362" s="129" t="s">
        <v>77</v>
      </c>
      <c r="G3362" s="130" t="s">
        <v>40</v>
      </c>
      <c r="H3362" s="131" t="s">
        <v>41</v>
      </c>
      <c r="I3362" s="129" t="s">
        <v>53</v>
      </c>
      <c r="J3362" s="129" t="s">
        <v>54</v>
      </c>
      <c r="K3362" s="127" t="s">
        <v>1830</v>
      </c>
      <c r="L3362" s="127">
        <v>20221200036843</v>
      </c>
      <c r="M3362" s="132" t="s">
        <v>45</v>
      </c>
      <c r="N3362" s="127" t="s">
        <v>55</v>
      </c>
      <c r="O3362" s="127" t="s">
        <v>2159</v>
      </c>
      <c r="P3362" s="127" t="s">
        <v>1516</v>
      </c>
      <c r="Q3362" s="133">
        <v>100.64</v>
      </c>
      <c r="R3362" s="133">
        <v>9.02</v>
      </c>
      <c r="S3362" s="134">
        <v>908.05</v>
      </c>
      <c r="T3362" s="135">
        <v>0.26</v>
      </c>
      <c r="U3362" s="136">
        <v>0</v>
      </c>
      <c r="V3362" s="135">
        <v>0.01</v>
      </c>
      <c r="W3362" s="136">
        <v>0</v>
      </c>
      <c r="X3362" s="127" t="s">
        <v>1318</v>
      </c>
      <c r="Y3362" s="137" t="s">
        <v>50</v>
      </c>
      <c r="Z3362" s="65" t="s">
        <v>3021</v>
      </c>
      <c r="AA3362" s="60">
        <v>0</v>
      </c>
      <c r="AB3362" s="60">
        <v>0</v>
      </c>
      <c r="AC3362" s="138" t="s">
        <v>83</v>
      </c>
      <c r="AD3362" s="139">
        <v>48.51</v>
      </c>
      <c r="AE3362" s="139">
        <v>300</v>
      </c>
      <c r="AF3362" s="139">
        <v>42.85</v>
      </c>
      <c r="AG3362" s="139">
        <v>9.94</v>
      </c>
      <c r="AH3362" s="139">
        <v>0</v>
      </c>
      <c r="AI3362" s="139">
        <v>0</v>
      </c>
      <c r="AJ3362" s="139">
        <v>0</v>
      </c>
      <c r="AK3362" s="140">
        <v>49</v>
      </c>
      <c r="AL3362" s="141" t="s">
        <v>161</v>
      </c>
      <c r="AM3362" s="142"/>
    </row>
    <row r="3363" spans="1:39" ht="21" hidden="1" customHeight="1">
      <c r="A3363" s="60">
        <v>3006</v>
      </c>
      <c r="B3363" s="127">
        <v>8006786</v>
      </c>
      <c r="C3363" s="127">
        <v>146592</v>
      </c>
      <c r="D3363" s="128">
        <v>44804</v>
      </c>
      <c r="E3363" s="129" t="s">
        <v>38</v>
      </c>
      <c r="F3363" s="129" t="s">
        <v>84</v>
      </c>
      <c r="G3363" s="130" t="s">
        <v>175</v>
      </c>
      <c r="H3363" s="131" t="s">
        <v>176</v>
      </c>
      <c r="I3363" s="129" t="s">
        <v>864</v>
      </c>
      <c r="J3363" s="129" t="s">
        <v>2298</v>
      </c>
      <c r="K3363" s="127" t="s">
        <v>1830</v>
      </c>
      <c r="L3363" s="127" t="e">
        <v>#N/A</v>
      </c>
      <c r="M3363" s="132" t="s">
        <v>78</v>
      </c>
      <c r="N3363" s="127" t="s">
        <v>2399</v>
      </c>
      <c r="O3363" s="127" t="s">
        <v>3122</v>
      </c>
      <c r="P3363" s="127" t="s">
        <v>3123</v>
      </c>
      <c r="Q3363" s="133">
        <v>80.14</v>
      </c>
      <c r="R3363" s="133">
        <v>6.22</v>
      </c>
      <c r="S3363" s="134">
        <v>498.17</v>
      </c>
      <c r="T3363" s="135">
        <v>0.14000000000000001</v>
      </c>
      <c r="U3363" s="136">
        <v>0</v>
      </c>
      <c r="V3363" s="135">
        <v>0.01</v>
      </c>
      <c r="W3363" s="136">
        <v>0</v>
      </c>
      <c r="X3363" s="127" t="s">
        <v>82</v>
      </c>
      <c r="Y3363" s="137" t="s">
        <v>50</v>
      </c>
      <c r="Z3363" s="65" t="s">
        <v>3021</v>
      </c>
      <c r="AA3363" s="60">
        <v>0</v>
      </c>
      <c r="AB3363" s="60">
        <v>0</v>
      </c>
      <c r="AC3363" s="138" t="s">
        <v>83</v>
      </c>
      <c r="AD3363" s="139">
        <v>0.45</v>
      </c>
      <c r="AE3363" s="139">
        <v>0</v>
      </c>
      <c r="AF3363" s="139">
        <v>0</v>
      </c>
      <c r="AG3363" s="139">
        <v>0</v>
      </c>
      <c r="AH3363" s="139">
        <v>0</v>
      </c>
      <c r="AI3363" s="139">
        <v>0</v>
      </c>
      <c r="AJ3363" s="139">
        <v>0.06</v>
      </c>
      <c r="AK3363" s="140">
        <v>0</v>
      </c>
      <c r="AL3363" s="90" t="s">
        <v>90</v>
      </c>
      <c r="AM3363" s="142"/>
    </row>
    <row r="3364" spans="1:39" ht="21" hidden="1" customHeight="1">
      <c r="A3364" s="60">
        <v>3007</v>
      </c>
      <c r="B3364" s="127">
        <v>8006876</v>
      </c>
      <c r="C3364" s="127">
        <v>146597</v>
      </c>
      <c r="D3364" s="128">
        <v>44804</v>
      </c>
      <c r="E3364" s="129" t="s">
        <v>38</v>
      </c>
      <c r="F3364" s="129" t="s">
        <v>84</v>
      </c>
      <c r="G3364" s="130" t="s">
        <v>175</v>
      </c>
      <c r="H3364" s="131" t="s">
        <v>176</v>
      </c>
      <c r="I3364" s="129" t="s">
        <v>864</v>
      </c>
      <c r="J3364" s="129" t="s">
        <v>2298</v>
      </c>
      <c r="K3364" s="127" t="s">
        <v>1830</v>
      </c>
      <c r="L3364" s="127" t="e">
        <v>#N/A</v>
      </c>
      <c r="M3364" s="132" t="s">
        <v>78</v>
      </c>
      <c r="N3364" s="127" t="s">
        <v>986</v>
      </c>
      <c r="O3364" s="127" t="s">
        <v>2558</v>
      </c>
      <c r="P3364" s="127" t="s">
        <v>3123</v>
      </c>
      <c r="Q3364" s="133">
        <v>37.9</v>
      </c>
      <c r="R3364" s="133">
        <v>6.02</v>
      </c>
      <c r="S3364" s="134">
        <v>228.31</v>
      </c>
      <c r="T3364" s="135">
        <v>7.0000000000000007E-2</v>
      </c>
      <c r="U3364" s="136">
        <v>0</v>
      </c>
      <c r="V3364" s="135">
        <v>0.01</v>
      </c>
      <c r="W3364" s="136">
        <v>0</v>
      </c>
      <c r="X3364" s="127" t="s">
        <v>82</v>
      </c>
      <c r="Y3364" s="137" t="s">
        <v>50</v>
      </c>
      <c r="Z3364" s="65" t="s">
        <v>3021</v>
      </c>
      <c r="AA3364" s="60">
        <v>0</v>
      </c>
      <c r="AB3364" s="60">
        <v>0</v>
      </c>
      <c r="AC3364" s="138" t="s">
        <v>83</v>
      </c>
      <c r="AD3364" s="139">
        <v>7.2</v>
      </c>
      <c r="AE3364" s="139">
        <v>0</v>
      </c>
      <c r="AF3364" s="139">
        <v>0</v>
      </c>
      <c r="AG3364" s="139">
        <v>0</v>
      </c>
      <c r="AH3364" s="139">
        <v>0</v>
      </c>
      <c r="AI3364" s="139">
        <v>0</v>
      </c>
      <c r="AJ3364" s="139">
        <v>0.92</v>
      </c>
      <c r="AK3364" s="140">
        <v>7</v>
      </c>
      <c r="AL3364" s="90" t="s">
        <v>90</v>
      </c>
      <c r="AM3364" s="142"/>
    </row>
    <row r="3365" spans="1:39" ht="21" hidden="1" customHeight="1">
      <c r="A3365" s="60">
        <v>3008</v>
      </c>
      <c r="B3365" s="127">
        <v>8006893</v>
      </c>
      <c r="C3365" s="127">
        <v>146741</v>
      </c>
      <c r="D3365" s="128">
        <v>44804</v>
      </c>
      <c r="E3365" s="129" t="s">
        <v>38</v>
      </c>
      <c r="F3365" s="129" t="s">
        <v>84</v>
      </c>
      <c r="G3365" s="130" t="s">
        <v>175</v>
      </c>
      <c r="H3365" s="131" t="s">
        <v>176</v>
      </c>
      <c r="I3365" s="129" t="s">
        <v>864</v>
      </c>
      <c r="J3365" s="129" t="s">
        <v>2298</v>
      </c>
      <c r="K3365" s="127" t="s">
        <v>1830</v>
      </c>
      <c r="L3365" s="127" t="e">
        <v>#N/A</v>
      </c>
      <c r="M3365" s="132" t="s">
        <v>78</v>
      </c>
      <c r="N3365" s="127" t="s">
        <v>2558</v>
      </c>
      <c r="O3365" s="127" t="s">
        <v>986</v>
      </c>
      <c r="P3365" s="127" t="s">
        <v>2490</v>
      </c>
      <c r="Q3365" s="133">
        <v>62.78</v>
      </c>
      <c r="R3365" s="133">
        <v>5.44</v>
      </c>
      <c r="S3365" s="134">
        <v>341.6</v>
      </c>
      <c r="T3365" s="135">
        <v>0.1</v>
      </c>
      <c r="U3365" s="136">
        <v>0</v>
      </c>
      <c r="V3365" s="135">
        <v>0.01</v>
      </c>
      <c r="W3365" s="136">
        <v>0</v>
      </c>
      <c r="X3365" s="127" t="s">
        <v>82</v>
      </c>
      <c r="Y3365" s="137" t="s">
        <v>50</v>
      </c>
      <c r="Z3365" s="65" t="s">
        <v>3021</v>
      </c>
      <c r="AA3365" s="60">
        <v>0</v>
      </c>
      <c r="AB3365" s="60">
        <v>0</v>
      </c>
      <c r="AC3365" s="138" t="s">
        <v>83</v>
      </c>
      <c r="AD3365" s="139">
        <v>2.5499999999999998</v>
      </c>
      <c r="AE3365" s="139">
        <v>0</v>
      </c>
      <c r="AF3365" s="139">
        <v>0</v>
      </c>
      <c r="AG3365" s="139">
        <v>0</v>
      </c>
      <c r="AH3365" s="139">
        <v>0</v>
      </c>
      <c r="AI3365" s="139">
        <v>0</v>
      </c>
      <c r="AJ3365" s="139">
        <v>0.33</v>
      </c>
      <c r="AK3365" s="140">
        <v>3</v>
      </c>
      <c r="AL3365" s="90" t="s">
        <v>90</v>
      </c>
      <c r="AM3365" s="142"/>
    </row>
    <row r="3366" spans="1:39" ht="21" hidden="1" customHeight="1">
      <c r="A3366" s="60">
        <v>3009</v>
      </c>
      <c r="B3366" s="127">
        <v>10003702</v>
      </c>
      <c r="C3366" s="127">
        <v>165724</v>
      </c>
      <c r="D3366" s="128">
        <v>44804</v>
      </c>
      <c r="E3366" s="129" t="s">
        <v>38</v>
      </c>
      <c r="F3366" s="129" t="s">
        <v>39</v>
      </c>
      <c r="G3366" s="130" t="s">
        <v>73</v>
      </c>
      <c r="H3366" s="131" t="s">
        <v>74</v>
      </c>
      <c r="I3366" s="129" t="s">
        <v>74</v>
      </c>
      <c r="J3366" s="129" t="s">
        <v>1027</v>
      </c>
      <c r="K3366" s="127" t="s">
        <v>1830</v>
      </c>
      <c r="L3366" s="127">
        <v>20221200054493</v>
      </c>
      <c r="M3366" s="132" t="s">
        <v>78</v>
      </c>
      <c r="N3366" s="127" t="s">
        <v>3092</v>
      </c>
      <c r="O3366" s="127" t="s">
        <v>873</v>
      </c>
      <c r="P3366" s="127" t="s">
        <v>2832</v>
      </c>
      <c r="Q3366" s="133">
        <v>57.31</v>
      </c>
      <c r="R3366" s="133">
        <v>6.8</v>
      </c>
      <c r="S3366" s="134">
        <v>389.4</v>
      </c>
      <c r="T3366" s="135">
        <v>0.11</v>
      </c>
      <c r="U3366" s="136">
        <v>0</v>
      </c>
      <c r="V3366" s="135">
        <v>0.11</v>
      </c>
      <c r="W3366" s="136">
        <v>0</v>
      </c>
      <c r="X3366" s="127" t="s">
        <v>124</v>
      </c>
      <c r="Y3366" s="137" t="s">
        <v>50</v>
      </c>
      <c r="Z3366" s="65" t="s">
        <v>3021</v>
      </c>
      <c r="AA3366" s="60">
        <v>0</v>
      </c>
      <c r="AB3366" s="60">
        <v>0</v>
      </c>
      <c r="AC3366" s="138" t="s">
        <v>125</v>
      </c>
      <c r="AD3366" s="139">
        <v>375</v>
      </c>
      <c r="AE3366" s="139">
        <v>0</v>
      </c>
      <c r="AF3366" s="139">
        <v>0</v>
      </c>
      <c r="AG3366" s="139">
        <v>0</v>
      </c>
      <c r="AH3366" s="139">
        <v>0</v>
      </c>
      <c r="AI3366" s="139">
        <v>0</v>
      </c>
      <c r="AJ3366" s="139">
        <v>122.26</v>
      </c>
      <c r="AK3366" s="140">
        <v>0</v>
      </c>
      <c r="AL3366" s="90" t="s">
        <v>52</v>
      </c>
      <c r="AM3366" s="142"/>
    </row>
    <row r="3367" spans="1:39" ht="21" hidden="1" customHeight="1">
      <c r="A3367" s="60">
        <v>3010</v>
      </c>
      <c r="B3367" s="127">
        <v>11014266</v>
      </c>
      <c r="C3367" s="127">
        <v>24123117</v>
      </c>
      <c r="D3367" s="128">
        <v>44804</v>
      </c>
      <c r="E3367" s="334" t="s">
        <v>3571</v>
      </c>
      <c r="F3367" s="334" t="s">
        <v>3571</v>
      </c>
      <c r="G3367" s="130" t="s">
        <v>40</v>
      </c>
      <c r="H3367" s="131" t="s">
        <v>85</v>
      </c>
      <c r="I3367" s="129" t="s">
        <v>1092</v>
      </c>
      <c r="J3367" s="129" t="s">
        <v>1884</v>
      </c>
      <c r="K3367" s="127" t="s">
        <v>1830</v>
      </c>
      <c r="L3367" s="127">
        <v>20211200096663</v>
      </c>
      <c r="M3367" s="132" t="s">
        <v>155</v>
      </c>
      <c r="N3367" s="127" t="s">
        <v>288</v>
      </c>
      <c r="O3367" s="127" t="s">
        <v>2859</v>
      </c>
      <c r="P3367" s="127" t="s">
        <v>1315</v>
      </c>
      <c r="Q3367" s="133">
        <v>38.619999999999997</v>
      </c>
      <c r="R3367" s="133">
        <v>10.45</v>
      </c>
      <c r="S3367" s="134">
        <v>403.67</v>
      </c>
      <c r="T3367" s="135">
        <v>0.12</v>
      </c>
      <c r="U3367" s="136">
        <v>0</v>
      </c>
      <c r="V3367" s="135">
        <v>0.03</v>
      </c>
      <c r="W3367" s="136">
        <v>0</v>
      </c>
      <c r="X3367" s="127" t="s">
        <v>82</v>
      </c>
      <c r="Y3367" s="137" t="s">
        <v>50</v>
      </c>
      <c r="Z3367" s="65" t="s">
        <v>3021</v>
      </c>
      <c r="AA3367" s="60">
        <v>0</v>
      </c>
      <c r="AB3367" s="60">
        <v>0</v>
      </c>
      <c r="AC3367" s="138" t="s">
        <v>83</v>
      </c>
      <c r="AD3367" s="139">
        <v>98.65</v>
      </c>
      <c r="AE3367" s="139">
        <v>0</v>
      </c>
      <c r="AF3367" s="139">
        <v>0</v>
      </c>
      <c r="AG3367" s="139">
        <v>15</v>
      </c>
      <c r="AH3367" s="139">
        <v>0</v>
      </c>
      <c r="AI3367" s="139">
        <v>0</v>
      </c>
      <c r="AJ3367" s="139">
        <v>0</v>
      </c>
      <c r="AK3367" s="140">
        <v>99</v>
      </c>
      <c r="AL3367" s="90" t="s">
        <v>575</v>
      </c>
      <c r="AM3367" s="82" t="s">
        <v>3671</v>
      </c>
    </row>
    <row r="3368" spans="1:39" ht="21" hidden="1" customHeight="1">
      <c r="A3368" s="60">
        <v>3011</v>
      </c>
      <c r="B3368" s="127">
        <v>8008846</v>
      </c>
      <c r="C3368" s="127">
        <v>148586</v>
      </c>
      <c r="D3368" s="128">
        <v>44805</v>
      </c>
      <c r="E3368" s="129" t="s">
        <v>38</v>
      </c>
      <c r="F3368" s="129" t="s">
        <v>39</v>
      </c>
      <c r="G3368" s="130" t="s">
        <v>175</v>
      </c>
      <c r="H3368" s="131" t="s">
        <v>176</v>
      </c>
      <c r="I3368" s="129" t="s">
        <v>285</v>
      </c>
      <c r="J3368" s="129" t="s">
        <v>316</v>
      </c>
      <c r="K3368" s="127" t="s">
        <v>1830</v>
      </c>
      <c r="L3368" s="127">
        <v>20221200046403</v>
      </c>
      <c r="M3368" s="132" t="s">
        <v>78</v>
      </c>
      <c r="N3368" s="127" t="s">
        <v>1165</v>
      </c>
      <c r="O3368" s="127" t="s">
        <v>3124</v>
      </c>
      <c r="P3368" s="127" t="s">
        <v>3125</v>
      </c>
      <c r="Q3368" s="133">
        <v>42.26</v>
      </c>
      <c r="R3368" s="133">
        <v>6.88</v>
      </c>
      <c r="S3368" s="134">
        <v>290.52999999999997</v>
      </c>
      <c r="T3368" s="135">
        <v>0.08</v>
      </c>
      <c r="U3368" s="136">
        <v>0</v>
      </c>
      <c r="V3368" s="135">
        <v>0</v>
      </c>
      <c r="W3368" s="136">
        <v>0</v>
      </c>
      <c r="X3368" s="127" t="s">
        <v>49</v>
      </c>
      <c r="Y3368" s="137" t="s">
        <v>50</v>
      </c>
      <c r="Z3368" s="144" t="s">
        <v>3126</v>
      </c>
      <c r="AA3368" s="60">
        <v>0</v>
      </c>
      <c r="AB3368" s="60">
        <v>0</v>
      </c>
      <c r="AC3368" s="138" t="s">
        <v>49</v>
      </c>
      <c r="AD3368" s="139">
        <v>0</v>
      </c>
      <c r="AE3368" s="139">
        <v>140</v>
      </c>
      <c r="AF3368" s="139">
        <v>20</v>
      </c>
      <c r="AG3368" s="139">
        <v>0</v>
      </c>
      <c r="AH3368" s="139">
        <v>0</v>
      </c>
      <c r="AI3368" s="139">
        <v>0</v>
      </c>
      <c r="AJ3368" s="139">
        <v>0</v>
      </c>
      <c r="AK3368" s="140">
        <v>0</v>
      </c>
      <c r="AL3368" s="90" t="s">
        <v>52</v>
      </c>
      <c r="AM3368" s="142"/>
    </row>
    <row r="3369" spans="1:39" ht="21" hidden="1" customHeight="1">
      <c r="A3369" s="60">
        <v>3012</v>
      </c>
      <c r="B3369" s="127">
        <v>8009272</v>
      </c>
      <c r="C3369" s="127">
        <v>148602</v>
      </c>
      <c r="D3369" s="128">
        <v>44805</v>
      </c>
      <c r="E3369" s="129" t="s">
        <v>38</v>
      </c>
      <c r="F3369" s="129" t="s">
        <v>39</v>
      </c>
      <c r="G3369" s="130" t="s">
        <v>175</v>
      </c>
      <c r="H3369" s="131" t="s">
        <v>176</v>
      </c>
      <c r="I3369" s="129" t="s">
        <v>285</v>
      </c>
      <c r="J3369" s="129" t="s">
        <v>316</v>
      </c>
      <c r="K3369" s="127" t="s">
        <v>1830</v>
      </c>
      <c r="L3369" s="127">
        <v>20221200046403</v>
      </c>
      <c r="M3369" s="132" t="s">
        <v>78</v>
      </c>
      <c r="N3369" s="127" t="s">
        <v>3127</v>
      </c>
      <c r="O3369" s="127" t="s">
        <v>933</v>
      </c>
      <c r="P3369" s="127" t="s">
        <v>318</v>
      </c>
      <c r="Q3369" s="133">
        <v>53.76</v>
      </c>
      <c r="R3369" s="133">
        <v>7.32</v>
      </c>
      <c r="S3369" s="134">
        <v>393.33</v>
      </c>
      <c r="T3369" s="135">
        <v>0.11</v>
      </c>
      <c r="U3369" s="136">
        <v>0</v>
      </c>
      <c r="V3369" s="135">
        <v>0</v>
      </c>
      <c r="W3369" s="136">
        <v>0</v>
      </c>
      <c r="X3369" s="127" t="s">
        <v>49</v>
      </c>
      <c r="Y3369" s="137" t="s">
        <v>50</v>
      </c>
      <c r="Z3369" s="144" t="s">
        <v>3126</v>
      </c>
      <c r="AA3369" s="60">
        <v>0</v>
      </c>
      <c r="AB3369" s="60">
        <v>0</v>
      </c>
      <c r="AC3369" s="138" t="s">
        <v>49</v>
      </c>
      <c r="AD3369" s="139">
        <v>0</v>
      </c>
      <c r="AE3369" s="139">
        <v>100</v>
      </c>
      <c r="AF3369" s="139">
        <v>14.29</v>
      </c>
      <c r="AG3369" s="139">
        <v>0</v>
      </c>
      <c r="AH3369" s="139">
        <v>0</v>
      </c>
      <c r="AI3369" s="139">
        <v>0</v>
      </c>
      <c r="AJ3369" s="139">
        <v>0</v>
      </c>
      <c r="AK3369" s="140">
        <v>0</v>
      </c>
      <c r="AL3369" s="90" t="s">
        <v>52</v>
      </c>
      <c r="AM3369" s="142"/>
    </row>
    <row r="3370" spans="1:39" ht="21" hidden="1" customHeight="1">
      <c r="A3370" s="60">
        <v>3013</v>
      </c>
      <c r="B3370" s="127">
        <v>8008840</v>
      </c>
      <c r="C3370" s="127">
        <v>149885</v>
      </c>
      <c r="D3370" s="128">
        <v>44805</v>
      </c>
      <c r="E3370" s="129" t="s">
        <v>38</v>
      </c>
      <c r="F3370" s="129" t="s">
        <v>39</v>
      </c>
      <c r="G3370" s="130" t="s">
        <v>175</v>
      </c>
      <c r="H3370" s="131" t="s">
        <v>176</v>
      </c>
      <c r="I3370" s="129" t="s">
        <v>1016</v>
      </c>
      <c r="J3370" s="129" t="s">
        <v>1253</v>
      </c>
      <c r="K3370" s="127" t="s">
        <v>1830</v>
      </c>
      <c r="L3370" s="127">
        <v>20221200046403</v>
      </c>
      <c r="M3370" s="132" t="s">
        <v>78</v>
      </c>
      <c r="N3370" s="127" t="s">
        <v>521</v>
      </c>
      <c r="O3370" s="127" t="s">
        <v>3128</v>
      </c>
      <c r="P3370" s="127" t="s">
        <v>3129</v>
      </c>
      <c r="Q3370" s="133">
        <v>22.3</v>
      </c>
      <c r="R3370" s="133">
        <v>7.76</v>
      </c>
      <c r="S3370" s="134">
        <v>173.21</v>
      </c>
      <c r="T3370" s="135">
        <v>0.05</v>
      </c>
      <c r="U3370" s="136">
        <v>0</v>
      </c>
      <c r="V3370" s="135">
        <v>0</v>
      </c>
      <c r="W3370" s="136">
        <v>0</v>
      </c>
      <c r="X3370" s="127" t="s">
        <v>49</v>
      </c>
      <c r="Y3370" s="137" t="s">
        <v>50</v>
      </c>
      <c r="Z3370" s="144" t="s">
        <v>3126</v>
      </c>
      <c r="AA3370" s="60">
        <v>0</v>
      </c>
      <c r="AB3370" s="60">
        <v>0</v>
      </c>
      <c r="AC3370" s="138" t="s">
        <v>49</v>
      </c>
      <c r="AD3370" s="139">
        <v>0</v>
      </c>
      <c r="AE3370" s="139">
        <v>75</v>
      </c>
      <c r="AF3370" s="139">
        <v>10.71</v>
      </c>
      <c r="AG3370" s="139">
        <v>0</v>
      </c>
      <c r="AH3370" s="139">
        <v>0</v>
      </c>
      <c r="AI3370" s="139">
        <v>0</v>
      </c>
      <c r="AJ3370" s="139">
        <v>0</v>
      </c>
      <c r="AK3370" s="140">
        <v>0</v>
      </c>
      <c r="AL3370" s="90" t="s">
        <v>52</v>
      </c>
      <c r="AM3370" s="142"/>
    </row>
    <row r="3371" spans="1:39" ht="21" hidden="1" customHeight="1">
      <c r="A3371" s="60">
        <v>3014</v>
      </c>
      <c r="B3371" s="127">
        <v>8008883</v>
      </c>
      <c r="C3371" s="127">
        <v>149886</v>
      </c>
      <c r="D3371" s="128">
        <v>44805</v>
      </c>
      <c r="E3371" s="129" t="s">
        <v>38</v>
      </c>
      <c r="F3371" s="129" t="s">
        <v>39</v>
      </c>
      <c r="G3371" s="130" t="s">
        <v>175</v>
      </c>
      <c r="H3371" s="131" t="s">
        <v>176</v>
      </c>
      <c r="I3371" s="129" t="s">
        <v>1016</v>
      </c>
      <c r="J3371" s="129" t="s">
        <v>1253</v>
      </c>
      <c r="K3371" s="127" t="s">
        <v>1830</v>
      </c>
      <c r="L3371" s="127">
        <v>20221200046403</v>
      </c>
      <c r="M3371" s="132" t="s">
        <v>78</v>
      </c>
      <c r="N3371" s="127" t="s">
        <v>521</v>
      </c>
      <c r="O3371" s="127" t="s">
        <v>3129</v>
      </c>
      <c r="P3371" s="127" t="s">
        <v>1853</v>
      </c>
      <c r="Q3371" s="133">
        <v>32.94</v>
      </c>
      <c r="R3371" s="133">
        <v>7.73</v>
      </c>
      <c r="S3371" s="134">
        <v>254.56</v>
      </c>
      <c r="T3371" s="135">
        <v>7.0000000000000007E-2</v>
      </c>
      <c r="U3371" s="136">
        <v>0</v>
      </c>
      <c r="V3371" s="135">
        <v>0</v>
      </c>
      <c r="W3371" s="136">
        <v>0</v>
      </c>
      <c r="X3371" s="127" t="s">
        <v>49</v>
      </c>
      <c r="Y3371" s="137" t="s">
        <v>50</v>
      </c>
      <c r="Z3371" s="144" t="s">
        <v>3126</v>
      </c>
      <c r="AA3371" s="60">
        <v>0</v>
      </c>
      <c r="AB3371" s="60">
        <v>0</v>
      </c>
      <c r="AC3371" s="138" t="s">
        <v>49</v>
      </c>
      <c r="AD3371" s="139">
        <v>0</v>
      </c>
      <c r="AE3371" s="139">
        <v>110</v>
      </c>
      <c r="AF3371" s="139">
        <v>15.71</v>
      </c>
      <c r="AG3371" s="139">
        <v>0</v>
      </c>
      <c r="AH3371" s="139">
        <v>0</v>
      </c>
      <c r="AI3371" s="139">
        <v>0</v>
      </c>
      <c r="AJ3371" s="139">
        <v>0</v>
      </c>
      <c r="AK3371" s="140">
        <v>0</v>
      </c>
      <c r="AL3371" s="90" t="s">
        <v>52</v>
      </c>
      <c r="AM3371" s="142"/>
    </row>
    <row r="3372" spans="1:39" ht="21" hidden="1" customHeight="1">
      <c r="A3372" s="60">
        <v>3015</v>
      </c>
      <c r="B3372" s="127">
        <v>8008934</v>
      </c>
      <c r="C3372" s="127">
        <v>149887</v>
      </c>
      <c r="D3372" s="128">
        <v>44805</v>
      </c>
      <c r="E3372" s="129" t="s">
        <v>38</v>
      </c>
      <c r="F3372" s="129" t="s">
        <v>39</v>
      </c>
      <c r="G3372" s="130" t="s">
        <v>175</v>
      </c>
      <c r="H3372" s="131" t="s">
        <v>176</v>
      </c>
      <c r="I3372" s="129" t="s">
        <v>1016</v>
      </c>
      <c r="J3372" s="129" t="s">
        <v>1253</v>
      </c>
      <c r="K3372" s="127" t="s">
        <v>1830</v>
      </c>
      <c r="L3372" s="127">
        <v>20221200046403</v>
      </c>
      <c r="M3372" s="132" t="s">
        <v>78</v>
      </c>
      <c r="N3372" s="127" t="s">
        <v>521</v>
      </c>
      <c r="O3372" s="127" t="s">
        <v>1853</v>
      </c>
      <c r="P3372" s="127" t="s">
        <v>1952</v>
      </c>
      <c r="Q3372" s="133">
        <v>32.65</v>
      </c>
      <c r="R3372" s="133">
        <v>8</v>
      </c>
      <c r="S3372" s="134">
        <v>261.13</v>
      </c>
      <c r="T3372" s="135">
        <v>7.0000000000000007E-2</v>
      </c>
      <c r="U3372" s="136">
        <v>0</v>
      </c>
      <c r="V3372" s="135">
        <v>0</v>
      </c>
      <c r="W3372" s="136">
        <v>0</v>
      </c>
      <c r="X3372" s="127" t="s">
        <v>49</v>
      </c>
      <c r="Y3372" s="137" t="s">
        <v>50</v>
      </c>
      <c r="Z3372" s="144" t="s">
        <v>3126</v>
      </c>
      <c r="AA3372" s="60">
        <v>0</v>
      </c>
      <c r="AB3372" s="60">
        <v>0</v>
      </c>
      <c r="AC3372" s="138" t="s">
        <v>49</v>
      </c>
      <c r="AD3372" s="139">
        <v>0</v>
      </c>
      <c r="AE3372" s="139">
        <v>100</v>
      </c>
      <c r="AF3372" s="139">
        <v>14.29</v>
      </c>
      <c r="AG3372" s="139">
        <v>0</v>
      </c>
      <c r="AH3372" s="139">
        <v>0</v>
      </c>
      <c r="AI3372" s="139">
        <v>0</v>
      </c>
      <c r="AJ3372" s="139">
        <v>0</v>
      </c>
      <c r="AK3372" s="140">
        <v>0</v>
      </c>
      <c r="AL3372" s="90" t="s">
        <v>52</v>
      </c>
      <c r="AM3372" s="142"/>
    </row>
    <row r="3373" spans="1:39" ht="21" hidden="1" customHeight="1">
      <c r="A3373" s="60">
        <v>3016</v>
      </c>
      <c r="B3373" s="127">
        <v>8008986</v>
      </c>
      <c r="C3373" s="127">
        <v>149888</v>
      </c>
      <c r="D3373" s="128">
        <v>44805</v>
      </c>
      <c r="E3373" s="129" t="s">
        <v>38</v>
      </c>
      <c r="F3373" s="99" t="s">
        <v>770</v>
      </c>
      <c r="G3373" s="130" t="s">
        <v>175</v>
      </c>
      <c r="H3373" s="131" t="s">
        <v>176</v>
      </c>
      <c r="I3373" s="129" t="s">
        <v>1016</v>
      </c>
      <c r="J3373" s="129" t="s">
        <v>1253</v>
      </c>
      <c r="K3373" s="127" t="s">
        <v>1830</v>
      </c>
      <c r="L3373" s="127">
        <v>20221200046403</v>
      </c>
      <c r="M3373" s="132" t="s">
        <v>78</v>
      </c>
      <c r="N3373" s="127" t="s">
        <v>521</v>
      </c>
      <c r="O3373" s="127" t="s">
        <v>2903</v>
      </c>
      <c r="P3373" s="127" t="s">
        <v>3130</v>
      </c>
      <c r="Q3373" s="133">
        <v>41.85</v>
      </c>
      <c r="R3373" s="133">
        <v>7.92</v>
      </c>
      <c r="S3373" s="134">
        <v>331.32</v>
      </c>
      <c r="T3373" s="135">
        <v>0.09</v>
      </c>
      <c r="U3373" s="136">
        <v>0</v>
      </c>
      <c r="V3373" s="135">
        <v>0</v>
      </c>
      <c r="W3373" s="136">
        <v>0</v>
      </c>
      <c r="X3373" s="127" t="s">
        <v>49</v>
      </c>
      <c r="Y3373" s="137" t="s">
        <v>50</v>
      </c>
      <c r="Z3373" s="144" t="s">
        <v>3126</v>
      </c>
      <c r="AA3373" s="60">
        <v>0</v>
      </c>
      <c r="AB3373" s="60">
        <v>0</v>
      </c>
      <c r="AC3373" s="138" t="s">
        <v>49</v>
      </c>
      <c r="AD3373" s="139">
        <v>0</v>
      </c>
      <c r="AE3373" s="139">
        <v>160</v>
      </c>
      <c r="AF3373" s="139">
        <v>22.86</v>
      </c>
      <c r="AG3373" s="139">
        <v>0</v>
      </c>
      <c r="AH3373" s="139">
        <v>0</v>
      </c>
      <c r="AI3373" s="139">
        <v>0</v>
      </c>
      <c r="AJ3373" s="139">
        <v>0</v>
      </c>
      <c r="AK3373" s="140">
        <v>0</v>
      </c>
      <c r="AL3373" s="108" t="s">
        <v>161</v>
      </c>
      <c r="AM3373" s="142"/>
    </row>
    <row r="3374" spans="1:39" ht="21" hidden="1" customHeight="1">
      <c r="A3374" s="60">
        <v>3017</v>
      </c>
      <c r="B3374" s="127">
        <v>16004342</v>
      </c>
      <c r="C3374" s="127">
        <v>186430</v>
      </c>
      <c r="D3374" s="128">
        <v>44805</v>
      </c>
      <c r="E3374" s="129" t="s">
        <v>38</v>
      </c>
      <c r="F3374" s="129" t="s">
        <v>84</v>
      </c>
      <c r="G3374" s="130" t="s">
        <v>109</v>
      </c>
      <c r="H3374" s="131" t="s">
        <v>110</v>
      </c>
      <c r="I3374" s="129" t="s">
        <v>825</v>
      </c>
      <c r="J3374" s="129" t="s">
        <v>1994</v>
      </c>
      <c r="K3374" s="127" t="s">
        <v>1830</v>
      </c>
      <c r="L3374" s="127" t="s">
        <v>84</v>
      </c>
      <c r="M3374" s="132" t="s">
        <v>78</v>
      </c>
      <c r="N3374" s="127" t="s">
        <v>3131</v>
      </c>
      <c r="O3374" s="127" t="s">
        <v>866</v>
      </c>
      <c r="P3374" s="127" t="s">
        <v>3132</v>
      </c>
      <c r="Q3374" s="133">
        <v>108.42</v>
      </c>
      <c r="R3374" s="133">
        <v>6.31</v>
      </c>
      <c r="S3374" s="134">
        <v>684.54</v>
      </c>
      <c r="T3374" s="135">
        <v>0.2</v>
      </c>
      <c r="U3374" s="136">
        <v>0</v>
      </c>
      <c r="V3374" s="135">
        <v>0.01</v>
      </c>
      <c r="W3374" s="136">
        <v>0</v>
      </c>
      <c r="X3374" s="127" t="s">
        <v>82</v>
      </c>
      <c r="Y3374" s="137" t="s">
        <v>50</v>
      </c>
      <c r="Z3374" s="144" t="s">
        <v>3126</v>
      </c>
      <c r="AA3374" s="60">
        <v>0</v>
      </c>
      <c r="AB3374" s="60">
        <v>0</v>
      </c>
      <c r="AC3374" s="138" t="s">
        <v>83</v>
      </c>
      <c r="AD3374" s="139">
        <v>4.18</v>
      </c>
      <c r="AE3374" s="139">
        <v>0</v>
      </c>
      <c r="AF3374" s="139">
        <v>0</v>
      </c>
      <c r="AG3374" s="139">
        <v>0</v>
      </c>
      <c r="AH3374" s="139">
        <v>0</v>
      </c>
      <c r="AI3374" s="139">
        <v>0</v>
      </c>
      <c r="AJ3374" s="139">
        <v>0.8</v>
      </c>
      <c r="AK3374" s="140">
        <v>4</v>
      </c>
      <c r="AL3374" s="90" t="s">
        <v>90</v>
      </c>
      <c r="AM3374" s="142"/>
    </row>
    <row r="3375" spans="1:39" ht="21" hidden="1" customHeight="1">
      <c r="A3375" s="60">
        <v>3018</v>
      </c>
      <c r="B3375" s="127">
        <v>16004261</v>
      </c>
      <c r="C3375" s="127">
        <v>186529</v>
      </c>
      <c r="D3375" s="128">
        <v>44805</v>
      </c>
      <c r="E3375" s="129" t="s">
        <v>38</v>
      </c>
      <c r="F3375" s="129" t="s">
        <v>84</v>
      </c>
      <c r="G3375" s="130" t="s">
        <v>109</v>
      </c>
      <c r="H3375" s="131" t="s">
        <v>110</v>
      </c>
      <c r="I3375" s="129" t="s">
        <v>825</v>
      </c>
      <c r="J3375" s="129" t="s">
        <v>908</v>
      </c>
      <c r="K3375" s="127" t="s">
        <v>1830</v>
      </c>
      <c r="L3375" s="127" t="s">
        <v>84</v>
      </c>
      <c r="M3375" s="132" t="s">
        <v>45</v>
      </c>
      <c r="N3375" s="127" t="s">
        <v>1767</v>
      </c>
      <c r="O3375" s="127" t="s">
        <v>1194</v>
      </c>
      <c r="P3375" s="127" t="s">
        <v>1889</v>
      </c>
      <c r="Q3375" s="133">
        <v>64.58</v>
      </c>
      <c r="R3375" s="133">
        <v>7.14</v>
      </c>
      <c r="S3375" s="134">
        <v>460.97</v>
      </c>
      <c r="T3375" s="135">
        <v>0.13</v>
      </c>
      <c r="U3375" s="136">
        <v>0</v>
      </c>
      <c r="V3375" s="135">
        <v>0.01</v>
      </c>
      <c r="W3375" s="136">
        <v>0</v>
      </c>
      <c r="X3375" s="127" t="s">
        <v>82</v>
      </c>
      <c r="Y3375" s="137" t="s">
        <v>50</v>
      </c>
      <c r="Z3375" s="144" t="s">
        <v>3126</v>
      </c>
      <c r="AA3375" s="60">
        <v>0</v>
      </c>
      <c r="AB3375" s="60">
        <v>0</v>
      </c>
      <c r="AC3375" s="138" t="s">
        <v>83</v>
      </c>
      <c r="AD3375" s="139">
        <v>10.199999999999999</v>
      </c>
      <c r="AE3375" s="139">
        <v>0</v>
      </c>
      <c r="AF3375" s="139">
        <v>0</v>
      </c>
      <c r="AG3375" s="139">
        <v>0</v>
      </c>
      <c r="AH3375" s="139">
        <v>0</v>
      </c>
      <c r="AI3375" s="139">
        <v>0</v>
      </c>
      <c r="AJ3375" s="139">
        <v>1.96</v>
      </c>
      <c r="AK3375" s="140">
        <v>10</v>
      </c>
      <c r="AL3375" s="90" t="s">
        <v>90</v>
      </c>
      <c r="AM3375" s="142"/>
    </row>
    <row r="3376" spans="1:39" ht="21" hidden="1" customHeight="1">
      <c r="A3376" s="60">
        <v>3019</v>
      </c>
      <c r="B3376" s="127">
        <v>7008699</v>
      </c>
      <c r="C3376" s="127">
        <v>34012217</v>
      </c>
      <c r="D3376" s="128">
        <v>44805</v>
      </c>
      <c r="E3376" s="129" t="s">
        <v>173</v>
      </c>
      <c r="F3376" s="129" t="s">
        <v>1822</v>
      </c>
      <c r="G3376" s="130" t="s">
        <v>175</v>
      </c>
      <c r="H3376" s="131" t="s">
        <v>240</v>
      </c>
      <c r="I3376" s="129" t="s">
        <v>396</v>
      </c>
      <c r="J3376" s="129" t="s">
        <v>1512</v>
      </c>
      <c r="K3376" s="127" t="s">
        <v>1830</v>
      </c>
      <c r="L3376" s="127">
        <v>20221200039803</v>
      </c>
      <c r="M3376" s="132" t="s">
        <v>78</v>
      </c>
      <c r="N3376" s="127" t="s">
        <v>269</v>
      </c>
      <c r="O3376" s="127" t="s">
        <v>3057</v>
      </c>
      <c r="P3376" s="127" t="s">
        <v>3058</v>
      </c>
      <c r="Q3376" s="133">
        <v>121.85</v>
      </c>
      <c r="R3376" s="133">
        <v>3.05</v>
      </c>
      <c r="S3376" s="134">
        <v>371.64</v>
      </c>
      <c r="T3376" s="135">
        <v>0.11</v>
      </c>
      <c r="U3376" s="136">
        <v>0.12</v>
      </c>
      <c r="V3376" s="135">
        <v>0.1</v>
      </c>
      <c r="W3376" s="136">
        <v>121.85</v>
      </c>
      <c r="X3376" s="127" t="s">
        <v>82</v>
      </c>
      <c r="Y3376" s="137" t="s">
        <v>50</v>
      </c>
      <c r="Z3376" s="144" t="s">
        <v>3126</v>
      </c>
      <c r="AA3376" s="60">
        <v>0</v>
      </c>
      <c r="AB3376" s="60">
        <v>0</v>
      </c>
      <c r="AC3376" s="138" t="s">
        <v>83</v>
      </c>
      <c r="AD3376" s="139">
        <v>345.42</v>
      </c>
      <c r="AE3376" s="139">
        <v>0</v>
      </c>
      <c r="AF3376" s="139">
        <v>0</v>
      </c>
      <c r="AG3376" s="139">
        <v>35.700000000000003</v>
      </c>
      <c r="AH3376" s="139">
        <v>0</v>
      </c>
      <c r="AI3376" s="139">
        <v>0</v>
      </c>
      <c r="AJ3376" s="139">
        <v>0</v>
      </c>
      <c r="AK3376" s="140">
        <v>0</v>
      </c>
      <c r="AL3376" s="141" t="s">
        <v>161</v>
      </c>
      <c r="AM3376" s="142"/>
    </row>
    <row r="3377" spans="1:39" ht="21" hidden="1" customHeight="1">
      <c r="A3377" s="60">
        <v>3020</v>
      </c>
      <c r="B3377" s="127">
        <v>7008699</v>
      </c>
      <c r="C3377" s="127">
        <v>34012218</v>
      </c>
      <c r="D3377" s="128">
        <v>44805</v>
      </c>
      <c r="E3377" s="129" t="s">
        <v>173</v>
      </c>
      <c r="F3377" s="129" t="s">
        <v>1822</v>
      </c>
      <c r="G3377" s="130" t="s">
        <v>175</v>
      </c>
      <c r="H3377" s="131" t="s">
        <v>240</v>
      </c>
      <c r="I3377" s="129" t="s">
        <v>396</v>
      </c>
      <c r="J3377" s="129" t="s">
        <v>1512</v>
      </c>
      <c r="K3377" s="127" t="s">
        <v>1830</v>
      </c>
      <c r="L3377" s="127">
        <v>20221200039803</v>
      </c>
      <c r="M3377" s="132" t="s">
        <v>78</v>
      </c>
      <c r="N3377" s="127" t="s">
        <v>269</v>
      </c>
      <c r="O3377" s="127" t="s">
        <v>3057</v>
      </c>
      <c r="P3377" s="127" t="s">
        <v>3058</v>
      </c>
      <c r="Q3377" s="133">
        <v>126.72</v>
      </c>
      <c r="R3377" s="133">
        <v>3.07</v>
      </c>
      <c r="S3377" s="134">
        <v>389.03</v>
      </c>
      <c r="T3377" s="135">
        <v>0.11</v>
      </c>
      <c r="U3377" s="136">
        <v>0.13</v>
      </c>
      <c r="V3377" s="135">
        <v>0.12</v>
      </c>
      <c r="W3377" s="136">
        <v>126.72</v>
      </c>
      <c r="X3377" s="127" t="s">
        <v>82</v>
      </c>
      <c r="Y3377" s="137" t="s">
        <v>50</v>
      </c>
      <c r="Z3377" s="144" t="s">
        <v>3126</v>
      </c>
      <c r="AA3377" s="60">
        <v>0</v>
      </c>
      <c r="AB3377" s="60">
        <v>0</v>
      </c>
      <c r="AC3377" s="138" t="s">
        <v>83</v>
      </c>
      <c r="AD3377" s="139">
        <v>369.2</v>
      </c>
      <c r="AE3377" s="139">
        <v>0</v>
      </c>
      <c r="AF3377" s="139">
        <v>0</v>
      </c>
      <c r="AG3377" s="139">
        <v>30.2</v>
      </c>
      <c r="AH3377" s="139">
        <v>0</v>
      </c>
      <c r="AI3377" s="139">
        <v>0</v>
      </c>
      <c r="AJ3377" s="139">
        <v>0</v>
      </c>
      <c r="AK3377" s="140">
        <v>0</v>
      </c>
      <c r="AL3377" s="141" t="s">
        <v>161</v>
      </c>
      <c r="AM3377" s="142"/>
    </row>
    <row r="3378" spans="1:39" ht="21" hidden="1" customHeight="1">
      <c r="A3378" s="60">
        <v>3021</v>
      </c>
      <c r="B3378" s="127">
        <v>1008216</v>
      </c>
      <c r="C3378" s="127">
        <v>91010972</v>
      </c>
      <c r="D3378" s="128">
        <v>44805</v>
      </c>
      <c r="E3378" s="129" t="s">
        <v>38</v>
      </c>
      <c r="F3378" s="129" t="s">
        <v>770</v>
      </c>
      <c r="G3378" s="130" t="s">
        <v>40</v>
      </c>
      <c r="H3378" s="131" t="s">
        <v>41</v>
      </c>
      <c r="I3378" s="129" t="s">
        <v>1807</v>
      </c>
      <c r="J3378" s="129" t="s">
        <v>1808</v>
      </c>
      <c r="K3378" s="127" t="s">
        <v>1830</v>
      </c>
      <c r="L3378" s="127" t="e">
        <v>#N/A</v>
      </c>
      <c r="M3378" s="132" t="s">
        <v>45</v>
      </c>
      <c r="N3378" s="127" t="s">
        <v>1169</v>
      </c>
      <c r="O3378" s="127" t="s">
        <v>2495</v>
      </c>
      <c r="P3378" s="127" t="s">
        <v>3133</v>
      </c>
      <c r="Q3378" s="133">
        <v>132.93</v>
      </c>
      <c r="R3378" s="133">
        <v>8.9600000000000009</v>
      </c>
      <c r="S3378" s="134">
        <v>1190.8699999999999</v>
      </c>
      <c r="T3378" s="135">
        <v>0.34</v>
      </c>
      <c r="U3378" s="136">
        <v>0</v>
      </c>
      <c r="V3378" s="135">
        <v>0.01</v>
      </c>
      <c r="W3378" s="136">
        <v>0</v>
      </c>
      <c r="X3378" s="127" t="s">
        <v>82</v>
      </c>
      <c r="Y3378" s="137" t="s">
        <v>50</v>
      </c>
      <c r="Z3378" s="144" t="s">
        <v>3126</v>
      </c>
      <c r="AA3378" s="60">
        <v>0</v>
      </c>
      <c r="AB3378" s="60">
        <v>0</v>
      </c>
      <c r="AC3378" s="138" t="s">
        <v>83</v>
      </c>
      <c r="AD3378" s="139">
        <v>24.7</v>
      </c>
      <c r="AE3378" s="139">
        <v>0</v>
      </c>
      <c r="AF3378" s="139">
        <v>0</v>
      </c>
      <c r="AG3378" s="139">
        <v>5</v>
      </c>
      <c r="AH3378" s="139">
        <v>0</v>
      </c>
      <c r="AI3378" s="139">
        <v>0</v>
      </c>
      <c r="AJ3378" s="139">
        <v>0</v>
      </c>
      <c r="AK3378" s="140">
        <v>25</v>
      </c>
      <c r="AL3378" s="141" t="s">
        <v>161</v>
      </c>
      <c r="AM3378" s="142"/>
    </row>
    <row r="3379" spans="1:39" ht="21" hidden="1" customHeight="1">
      <c r="A3379" s="60">
        <v>3022</v>
      </c>
      <c r="B3379" s="145">
        <v>6002070</v>
      </c>
      <c r="C3379" s="145">
        <v>91014267</v>
      </c>
      <c r="D3379" s="146">
        <v>44805</v>
      </c>
      <c r="E3379" s="147" t="s">
        <v>38</v>
      </c>
      <c r="F3379" s="147" t="s">
        <v>77</v>
      </c>
      <c r="G3379" s="148" t="s">
        <v>116</v>
      </c>
      <c r="H3379" s="149" t="s">
        <v>993</v>
      </c>
      <c r="I3379" s="147" t="s">
        <v>993</v>
      </c>
      <c r="J3379" s="147" t="s">
        <v>1373</v>
      </c>
      <c r="K3379" s="145" t="s">
        <v>1830</v>
      </c>
      <c r="L3379" s="145">
        <v>20221200036843</v>
      </c>
      <c r="M3379" s="150" t="s">
        <v>78</v>
      </c>
      <c r="N3379" s="145" t="s">
        <v>2082</v>
      </c>
      <c r="O3379" s="145" t="s">
        <v>107</v>
      </c>
      <c r="P3379" s="145" t="s">
        <v>108</v>
      </c>
      <c r="Q3379" s="151">
        <v>34.32</v>
      </c>
      <c r="R3379" s="151">
        <v>5.41</v>
      </c>
      <c r="S3379" s="152">
        <v>185.58</v>
      </c>
      <c r="T3379" s="153">
        <v>0.05</v>
      </c>
      <c r="U3379" s="154">
        <v>0</v>
      </c>
      <c r="V3379" s="153">
        <v>0.02</v>
      </c>
      <c r="W3379" s="154">
        <v>0</v>
      </c>
      <c r="X3379" s="145" t="s">
        <v>573</v>
      </c>
      <c r="Y3379" s="155" t="s">
        <v>50</v>
      </c>
      <c r="Z3379" s="144" t="s">
        <v>3126</v>
      </c>
      <c r="AA3379" s="60">
        <v>0</v>
      </c>
      <c r="AB3379" s="60">
        <v>0</v>
      </c>
      <c r="AC3379" s="156" t="s">
        <v>574</v>
      </c>
      <c r="AD3379" s="157">
        <v>74.14</v>
      </c>
      <c r="AE3379" s="157">
        <v>0</v>
      </c>
      <c r="AF3379" s="157">
        <v>0</v>
      </c>
      <c r="AG3379" s="157">
        <v>0</v>
      </c>
      <c r="AH3379" s="157">
        <v>0</v>
      </c>
      <c r="AI3379" s="157">
        <v>16</v>
      </c>
      <c r="AJ3379" s="157">
        <v>0</v>
      </c>
      <c r="AK3379" s="158">
        <v>0</v>
      </c>
      <c r="AL3379" s="159" t="s">
        <v>90</v>
      </c>
      <c r="AM3379" s="142"/>
    </row>
    <row r="3380" spans="1:39" ht="21" hidden="1" customHeight="1">
      <c r="A3380" s="60">
        <v>3023</v>
      </c>
      <c r="B3380" s="127">
        <v>16004383</v>
      </c>
      <c r="C3380" s="127">
        <v>186432</v>
      </c>
      <c r="D3380" s="128">
        <v>44806</v>
      </c>
      <c r="E3380" s="129" t="s">
        <v>38</v>
      </c>
      <c r="F3380" s="129" t="s">
        <v>84</v>
      </c>
      <c r="G3380" s="130" t="s">
        <v>109</v>
      </c>
      <c r="H3380" s="131" t="s">
        <v>110</v>
      </c>
      <c r="I3380" s="129" t="s">
        <v>825</v>
      </c>
      <c r="J3380" s="129" t="s">
        <v>1994</v>
      </c>
      <c r="K3380" s="127" t="s">
        <v>1830</v>
      </c>
      <c r="L3380" s="127" t="s">
        <v>84</v>
      </c>
      <c r="M3380" s="132" t="s">
        <v>78</v>
      </c>
      <c r="N3380" s="127" t="s">
        <v>1298</v>
      </c>
      <c r="O3380" s="127" t="s">
        <v>3131</v>
      </c>
      <c r="P3380" s="127" t="s">
        <v>986</v>
      </c>
      <c r="Q3380" s="133">
        <v>84.4</v>
      </c>
      <c r="R3380" s="133">
        <v>6.56</v>
      </c>
      <c r="S3380" s="134">
        <v>553.80999999999995</v>
      </c>
      <c r="T3380" s="135">
        <v>0.16</v>
      </c>
      <c r="U3380" s="136">
        <v>0</v>
      </c>
      <c r="V3380" s="135">
        <v>0.02</v>
      </c>
      <c r="W3380" s="136">
        <v>0</v>
      </c>
      <c r="X3380" s="127" t="s">
        <v>82</v>
      </c>
      <c r="Y3380" s="137" t="s">
        <v>50</v>
      </c>
      <c r="Z3380" s="144" t="s">
        <v>3126</v>
      </c>
      <c r="AA3380" s="60">
        <v>0</v>
      </c>
      <c r="AB3380" s="60">
        <v>0</v>
      </c>
      <c r="AC3380" s="138" t="s">
        <v>83</v>
      </c>
      <c r="AD3380" s="139">
        <v>28.919999999999998</v>
      </c>
      <c r="AE3380" s="139">
        <v>0</v>
      </c>
      <c r="AF3380" s="139">
        <v>0</v>
      </c>
      <c r="AG3380" s="139">
        <v>0</v>
      </c>
      <c r="AH3380" s="139">
        <v>0</v>
      </c>
      <c r="AI3380" s="139">
        <v>0</v>
      </c>
      <c r="AJ3380" s="139">
        <v>5.3999999999999995</v>
      </c>
      <c r="AK3380" s="140">
        <v>29</v>
      </c>
      <c r="AL3380" s="90" t="s">
        <v>90</v>
      </c>
      <c r="AM3380" s="142"/>
    </row>
    <row r="3381" spans="1:39" ht="21" hidden="1" customHeight="1">
      <c r="A3381" s="60">
        <v>3024</v>
      </c>
      <c r="B3381" s="127">
        <v>16001890</v>
      </c>
      <c r="C3381" s="127">
        <v>188861</v>
      </c>
      <c r="D3381" s="128">
        <v>44806</v>
      </c>
      <c r="E3381" s="334" t="s">
        <v>3571</v>
      </c>
      <c r="F3381" s="334" t="s">
        <v>3571</v>
      </c>
      <c r="G3381" s="130" t="s">
        <v>109</v>
      </c>
      <c r="H3381" s="131" t="s">
        <v>110</v>
      </c>
      <c r="I3381" s="129" t="s">
        <v>1159</v>
      </c>
      <c r="J3381" s="129" t="s">
        <v>1160</v>
      </c>
      <c r="K3381" s="127" t="s">
        <v>1830</v>
      </c>
      <c r="L3381" s="127">
        <v>20211200096663</v>
      </c>
      <c r="M3381" s="132" t="s">
        <v>155</v>
      </c>
      <c r="N3381" s="127" t="s">
        <v>1162</v>
      </c>
      <c r="O3381" s="127" t="s">
        <v>682</v>
      </c>
      <c r="P3381" s="127" t="s">
        <v>1008</v>
      </c>
      <c r="Q3381" s="133">
        <v>189.44</v>
      </c>
      <c r="R3381" s="133">
        <v>13.92</v>
      </c>
      <c r="S3381" s="134">
        <v>2637.34</v>
      </c>
      <c r="T3381" s="135">
        <v>0.75</v>
      </c>
      <c r="U3381" s="136">
        <v>0</v>
      </c>
      <c r="V3381" s="135">
        <v>0.19</v>
      </c>
      <c r="W3381" s="136">
        <v>0</v>
      </c>
      <c r="X3381" s="127" t="s">
        <v>1318</v>
      </c>
      <c r="Y3381" s="137" t="s">
        <v>50</v>
      </c>
      <c r="Z3381" s="144" t="s">
        <v>3126</v>
      </c>
      <c r="AA3381" s="60">
        <v>0</v>
      </c>
      <c r="AB3381" s="60">
        <v>0</v>
      </c>
      <c r="AC3381" s="138" t="s">
        <v>83</v>
      </c>
      <c r="AD3381" s="139">
        <v>654.75</v>
      </c>
      <c r="AE3381" s="139">
        <v>4120</v>
      </c>
      <c r="AF3381" s="139">
        <v>588.56999999999994</v>
      </c>
      <c r="AG3381" s="139">
        <v>111.57</v>
      </c>
      <c r="AH3381" s="139">
        <v>0</v>
      </c>
      <c r="AI3381" s="139">
        <v>0</v>
      </c>
      <c r="AJ3381" s="139">
        <v>0</v>
      </c>
      <c r="AK3381" s="140">
        <v>655</v>
      </c>
      <c r="AL3381" s="90" t="s">
        <v>575</v>
      </c>
      <c r="AM3381" s="82" t="s">
        <v>3676</v>
      </c>
    </row>
    <row r="3382" spans="1:39" ht="21" hidden="1" customHeight="1">
      <c r="A3382" s="60"/>
      <c r="B3382" s="127">
        <v>11014180</v>
      </c>
      <c r="C3382" s="127">
        <v>24123200</v>
      </c>
      <c r="D3382" s="128">
        <v>44806</v>
      </c>
      <c r="E3382" s="334" t="s">
        <v>3615</v>
      </c>
      <c r="F3382" s="334" t="s">
        <v>3615</v>
      </c>
      <c r="G3382" s="130" t="s">
        <v>40</v>
      </c>
      <c r="H3382" s="131" t="s">
        <v>85</v>
      </c>
      <c r="I3382" s="129" t="s">
        <v>447</v>
      </c>
      <c r="J3382" s="129" t="s">
        <v>1331</v>
      </c>
      <c r="K3382" s="127" t="s">
        <v>1830</v>
      </c>
      <c r="L3382" s="127">
        <v>20221200098653</v>
      </c>
      <c r="M3382" s="132" t="s">
        <v>155</v>
      </c>
      <c r="N3382" s="127" t="s">
        <v>1332</v>
      </c>
      <c r="O3382" s="127" t="s">
        <v>3134</v>
      </c>
      <c r="P3382" s="127" t="s">
        <v>2721</v>
      </c>
      <c r="Q3382" s="133">
        <v>171.18</v>
      </c>
      <c r="R3382" s="133">
        <v>15.54</v>
      </c>
      <c r="S3382" s="134">
        <v>2659.52</v>
      </c>
      <c r="T3382" s="135">
        <v>0.76</v>
      </c>
      <c r="U3382" s="136">
        <v>0</v>
      </c>
      <c r="V3382" s="135">
        <v>0.02</v>
      </c>
      <c r="W3382" s="136">
        <v>0</v>
      </c>
      <c r="X3382" s="127" t="s">
        <v>82</v>
      </c>
      <c r="Y3382" s="137" t="s">
        <v>50</v>
      </c>
      <c r="Z3382" s="144" t="s">
        <v>3126</v>
      </c>
      <c r="AA3382" s="60">
        <v>0</v>
      </c>
      <c r="AB3382" s="60">
        <v>0</v>
      </c>
      <c r="AC3382" s="138" t="s">
        <v>83</v>
      </c>
      <c r="AD3382" s="139">
        <v>65.599999999999994</v>
      </c>
      <c r="AE3382" s="139">
        <v>0</v>
      </c>
      <c r="AF3382" s="139">
        <v>0</v>
      </c>
      <c r="AG3382" s="139">
        <v>16.649999999999999</v>
      </c>
      <c r="AH3382" s="139">
        <v>0</v>
      </c>
      <c r="AI3382" s="139">
        <v>0</v>
      </c>
      <c r="AJ3382" s="139">
        <v>0</v>
      </c>
      <c r="AK3382" s="140">
        <v>66</v>
      </c>
      <c r="AL3382" s="90" t="s">
        <v>575</v>
      </c>
      <c r="AM3382" s="82" t="s">
        <v>3665</v>
      </c>
    </row>
    <row r="3383" spans="1:39" ht="21" hidden="1" customHeight="1">
      <c r="A3383" s="60">
        <v>3025</v>
      </c>
      <c r="B3383" s="127">
        <v>8013135</v>
      </c>
      <c r="C3383" s="127">
        <v>91021404</v>
      </c>
      <c r="D3383" s="128">
        <v>44806</v>
      </c>
      <c r="E3383" s="129" t="s">
        <v>38</v>
      </c>
      <c r="F3383" s="99" t="s">
        <v>770</v>
      </c>
      <c r="G3383" s="130" t="s">
        <v>175</v>
      </c>
      <c r="H3383" s="131" t="s">
        <v>176</v>
      </c>
      <c r="I3383" s="129" t="s">
        <v>427</v>
      </c>
      <c r="J3383" s="129" t="s">
        <v>1729</v>
      </c>
      <c r="K3383" s="127" t="s">
        <v>1830</v>
      </c>
      <c r="L3383" s="127">
        <v>20221200046403</v>
      </c>
      <c r="M3383" s="132" t="s">
        <v>78</v>
      </c>
      <c r="N3383" s="127" t="s">
        <v>1928</v>
      </c>
      <c r="O3383" s="127" t="s">
        <v>769</v>
      </c>
      <c r="P3383" s="127" t="s">
        <v>1739</v>
      </c>
      <c r="Q3383" s="133">
        <v>24.7</v>
      </c>
      <c r="R3383" s="133">
        <v>5.73</v>
      </c>
      <c r="S3383" s="134">
        <v>141.61000000000001</v>
      </c>
      <c r="T3383" s="135">
        <v>0.04</v>
      </c>
      <c r="U3383" s="136">
        <v>0</v>
      </c>
      <c r="V3383" s="135">
        <v>0</v>
      </c>
      <c r="W3383" s="136">
        <v>0</v>
      </c>
      <c r="X3383" s="127" t="s">
        <v>49</v>
      </c>
      <c r="Y3383" s="137" t="s">
        <v>50</v>
      </c>
      <c r="Z3383" s="144" t="s">
        <v>3126</v>
      </c>
      <c r="AA3383" s="60">
        <v>0</v>
      </c>
      <c r="AB3383" s="60">
        <v>0</v>
      </c>
      <c r="AC3383" s="138" t="s">
        <v>49</v>
      </c>
      <c r="AD3383" s="139">
        <v>0</v>
      </c>
      <c r="AE3383" s="139">
        <v>80</v>
      </c>
      <c r="AF3383" s="139">
        <v>11.43</v>
      </c>
      <c r="AG3383" s="139">
        <v>0</v>
      </c>
      <c r="AH3383" s="139">
        <v>0</v>
      </c>
      <c r="AI3383" s="139">
        <v>0</v>
      </c>
      <c r="AJ3383" s="139">
        <v>0</v>
      </c>
      <c r="AK3383" s="140">
        <v>0</v>
      </c>
      <c r="AL3383" s="108" t="s">
        <v>161</v>
      </c>
      <c r="AM3383" s="142"/>
    </row>
    <row r="3384" spans="1:39" ht="21" hidden="1" customHeight="1">
      <c r="A3384" s="60">
        <v>3026</v>
      </c>
      <c r="B3384" s="145">
        <v>13002810</v>
      </c>
      <c r="C3384" s="145">
        <v>91024282</v>
      </c>
      <c r="D3384" s="146">
        <v>44806</v>
      </c>
      <c r="E3384" s="334" t="s">
        <v>3571</v>
      </c>
      <c r="F3384" s="334" t="s">
        <v>3571</v>
      </c>
      <c r="G3384" s="148" t="s">
        <v>73</v>
      </c>
      <c r="H3384" s="149" t="s">
        <v>440</v>
      </c>
      <c r="I3384" s="147" t="s">
        <v>1152</v>
      </c>
      <c r="J3384" s="147" t="s">
        <v>2320</v>
      </c>
      <c r="K3384" s="145" t="s">
        <v>1830</v>
      </c>
      <c r="L3384" s="145">
        <v>20221200080463</v>
      </c>
      <c r="M3384" s="150" t="s">
        <v>155</v>
      </c>
      <c r="N3384" s="145" t="s">
        <v>1520</v>
      </c>
      <c r="O3384" s="145" t="s">
        <v>2322</v>
      </c>
      <c r="P3384" s="145" t="s">
        <v>3135</v>
      </c>
      <c r="Q3384" s="151">
        <v>110.18</v>
      </c>
      <c r="R3384" s="151">
        <v>7.85</v>
      </c>
      <c r="S3384" s="152">
        <v>864.48</v>
      </c>
      <c r="T3384" s="153">
        <v>0.25</v>
      </c>
      <c r="U3384" s="154">
        <v>0</v>
      </c>
      <c r="V3384" s="153">
        <v>0.06</v>
      </c>
      <c r="W3384" s="154">
        <v>0</v>
      </c>
      <c r="X3384" s="145" t="s">
        <v>82</v>
      </c>
      <c r="Y3384" s="155" t="s">
        <v>50</v>
      </c>
      <c r="Z3384" s="144" t="s">
        <v>3126</v>
      </c>
      <c r="AA3384" s="60">
        <v>0</v>
      </c>
      <c r="AB3384" s="60">
        <v>0</v>
      </c>
      <c r="AC3384" s="156" t="s">
        <v>83</v>
      </c>
      <c r="AD3384" s="157">
        <v>227.36</v>
      </c>
      <c r="AE3384" s="157">
        <v>0</v>
      </c>
      <c r="AF3384" s="157">
        <v>0</v>
      </c>
      <c r="AG3384" s="157">
        <v>47.66</v>
      </c>
      <c r="AH3384" s="157">
        <v>0</v>
      </c>
      <c r="AI3384" s="157">
        <v>0</v>
      </c>
      <c r="AJ3384" s="157">
        <v>0</v>
      </c>
      <c r="AK3384" s="158">
        <v>227</v>
      </c>
      <c r="AL3384" s="90" t="s">
        <v>575</v>
      </c>
      <c r="AM3384" s="82" t="s">
        <v>3669</v>
      </c>
    </row>
    <row r="3385" spans="1:39" ht="21" hidden="1" customHeight="1">
      <c r="A3385" s="60">
        <v>3027</v>
      </c>
      <c r="B3385" s="127">
        <v>2001018</v>
      </c>
      <c r="C3385" s="127">
        <v>141686</v>
      </c>
      <c r="D3385" s="128">
        <v>44807</v>
      </c>
      <c r="E3385" s="129" t="s">
        <v>38</v>
      </c>
      <c r="F3385" s="129" t="s">
        <v>770</v>
      </c>
      <c r="G3385" s="130" t="s">
        <v>73</v>
      </c>
      <c r="H3385" s="131" t="s">
        <v>153</v>
      </c>
      <c r="I3385" s="129" t="s">
        <v>762</v>
      </c>
      <c r="J3385" s="129" t="s">
        <v>1671</v>
      </c>
      <c r="K3385" s="127" t="s">
        <v>1830</v>
      </c>
      <c r="L3385" s="127">
        <v>20221200079793</v>
      </c>
      <c r="M3385" s="132" t="s">
        <v>45</v>
      </c>
      <c r="N3385" s="127" t="s">
        <v>1014</v>
      </c>
      <c r="O3385" s="127" t="s">
        <v>1247</v>
      </c>
      <c r="P3385" s="127" t="s">
        <v>1672</v>
      </c>
      <c r="Q3385" s="133">
        <v>183.29</v>
      </c>
      <c r="R3385" s="133">
        <v>6.39</v>
      </c>
      <c r="S3385" s="134">
        <v>1174.94</v>
      </c>
      <c r="T3385" s="135">
        <v>0.34</v>
      </c>
      <c r="U3385" s="136">
        <v>0</v>
      </c>
      <c r="V3385" s="135">
        <v>0.24</v>
      </c>
      <c r="W3385" s="136">
        <v>0</v>
      </c>
      <c r="X3385" s="127" t="s">
        <v>1434</v>
      </c>
      <c r="Y3385" s="137" t="s">
        <v>50</v>
      </c>
      <c r="Z3385" s="144" t="s">
        <v>3126</v>
      </c>
      <c r="AA3385" s="60">
        <v>0</v>
      </c>
      <c r="AB3385" s="60">
        <v>0</v>
      </c>
      <c r="AC3385" s="138" t="s">
        <v>1435</v>
      </c>
      <c r="AD3385" s="139">
        <v>851.03</v>
      </c>
      <c r="AE3385" s="139">
        <v>0</v>
      </c>
      <c r="AF3385" s="139">
        <v>0</v>
      </c>
      <c r="AG3385" s="139">
        <v>113.53999999999999</v>
      </c>
      <c r="AH3385" s="139">
        <v>104.31</v>
      </c>
      <c r="AI3385" s="139">
        <v>0</v>
      </c>
      <c r="AJ3385" s="139">
        <v>0</v>
      </c>
      <c r="AK3385" s="140">
        <v>0</v>
      </c>
      <c r="AL3385" s="141" t="s">
        <v>161</v>
      </c>
      <c r="AM3385" s="142"/>
    </row>
    <row r="3386" spans="1:39" ht="21" hidden="1" customHeight="1">
      <c r="A3386" s="60">
        <v>3028</v>
      </c>
      <c r="B3386" s="127">
        <v>11008266</v>
      </c>
      <c r="C3386" s="127">
        <v>171387</v>
      </c>
      <c r="D3386" s="128">
        <v>44807</v>
      </c>
      <c r="E3386" s="129" t="s">
        <v>38</v>
      </c>
      <c r="F3386" s="129" t="s">
        <v>39</v>
      </c>
      <c r="G3386" s="130" t="s">
        <v>40</v>
      </c>
      <c r="H3386" s="131" t="s">
        <v>85</v>
      </c>
      <c r="I3386" s="129" t="s">
        <v>1033</v>
      </c>
      <c r="J3386" s="129" t="s">
        <v>1033</v>
      </c>
      <c r="K3386" s="127" t="s">
        <v>1830</v>
      </c>
      <c r="L3386" s="127" t="s">
        <v>120</v>
      </c>
      <c r="M3386" s="132" t="s">
        <v>78</v>
      </c>
      <c r="N3386" s="127" t="s">
        <v>1034</v>
      </c>
      <c r="O3386" s="127" t="s">
        <v>3136</v>
      </c>
      <c r="P3386" s="127" t="s">
        <v>3137</v>
      </c>
      <c r="Q3386" s="133">
        <v>15.25</v>
      </c>
      <c r="R3386" s="133">
        <v>4.26</v>
      </c>
      <c r="S3386" s="134">
        <v>65.010000000000005</v>
      </c>
      <c r="T3386" s="135">
        <v>0.02</v>
      </c>
      <c r="U3386" s="136">
        <v>0</v>
      </c>
      <c r="V3386" s="135">
        <v>0.01</v>
      </c>
      <c r="W3386" s="136">
        <v>0</v>
      </c>
      <c r="X3386" s="127" t="s">
        <v>573</v>
      </c>
      <c r="Y3386" s="137" t="s">
        <v>50</v>
      </c>
      <c r="Z3386" s="144" t="s">
        <v>3126</v>
      </c>
      <c r="AA3386" s="60">
        <v>0</v>
      </c>
      <c r="AB3386" s="60">
        <v>0</v>
      </c>
      <c r="AC3386" s="138" t="s">
        <v>574</v>
      </c>
      <c r="AD3386" s="139">
        <v>24.67</v>
      </c>
      <c r="AE3386" s="139">
        <v>0</v>
      </c>
      <c r="AF3386" s="139">
        <v>0</v>
      </c>
      <c r="AG3386" s="139">
        <v>0</v>
      </c>
      <c r="AH3386" s="139">
        <v>0</v>
      </c>
      <c r="AI3386" s="139">
        <v>5.6</v>
      </c>
      <c r="AJ3386" s="139">
        <v>0</v>
      </c>
      <c r="AK3386" s="140">
        <v>0</v>
      </c>
      <c r="AL3386" s="90" t="s">
        <v>52</v>
      </c>
      <c r="AM3386" s="142"/>
    </row>
    <row r="3387" spans="1:39" ht="21" hidden="1" customHeight="1">
      <c r="A3387" s="60">
        <v>3029</v>
      </c>
      <c r="B3387" s="127">
        <v>8005869</v>
      </c>
      <c r="C3387" s="127">
        <v>145785</v>
      </c>
      <c r="D3387" s="128">
        <v>44807</v>
      </c>
      <c r="E3387" s="129" t="s">
        <v>38</v>
      </c>
      <c r="F3387" s="99" t="s">
        <v>770</v>
      </c>
      <c r="G3387" s="130" t="s">
        <v>175</v>
      </c>
      <c r="H3387" s="131" t="s">
        <v>176</v>
      </c>
      <c r="I3387" s="129" t="s">
        <v>427</v>
      </c>
      <c r="J3387" s="129" t="s">
        <v>1729</v>
      </c>
      <c r="K3387" s="127" t="s">
        <v>1830</v>
      </c>
      <c r="L3387" s="127" t="e">
        <v>#N/A</v>
      </c>
      <c r="M3387" s="132" t="s">
        <v>78</v>
      </c>
      <c r="N3387" s="127" t="s">
        <v>917</v>
      </c>
      <c r="O3387" s="127" t="s">
        <v>2085</v>
      </c>
      <c r="P3387" s="127" t="s">
        <v>2535</v>
      </c>
      <c r="Q3387" s="133">
        <v>73.19</v>
      </c>
      <c r="R3387" s="133">
        <v>5.6</v>
      </c>
      <c r="S3387" s="134">
        <v>409.88</v>
      </c>
      <c r="T3387" s="135">
        <v>0.12</v>
      </c>
      <c r="U3387" s="136">
        <v>0</v>
      </c>
      <c r="V3387" s="135">
        <v>0</v>
      </c>
      <c r="W3387" s="136">
        <v>0</v>
      </c>
      <c r="X3387" s="127" t="s">
        <v>49</v>
      </c>
      <c r="Y3387" s="137" t="s">
        <v>50</v>
      </c>
      <c r="Z3387" s="144" t="s">
        <v>3126</v>
      </c>
      <c r="AA3387" s="60">
        <v>0</v>
      </c>
      <c r="AB3387" s="60">
        <v>0</v>
      </c>
      <c r="AC3387" s="138" t="s">
        <v>49</v>
      </c>
      <c r="AD3387" s="139">
        <v>0</v>
      </c>
      <c r="AE3387" s="139">
        <v>250</v>
      </c>
      <c r="AF3387" s="139">
        <v>35.71</v>
      </c>
      <c r="AG3387" s="139">
        <v>0</v>
      </c>
      <c r="AH3387" s="139">
        <v>0</v>
      </c>
      <c r="AI3387" s="139">
        <v>0</v>
      </c>
      <c r="AJ3387" s="139">
        <v>0</v>
      </c>
      <c r="AK3387" s="140">
        <v>0</v>
      </c>
      <c r="AL3387" s="108" t="s">
        <v>161</v>
      </c>
      <c r="AM3387" s="142"/>
    </row>
    <row r="3388" spans="1:39" ht="21" hidden="1" customHeight="1">
      <c r="A3388" s="60">
        <v>3030</v>
      </c>
      <c r="B3388" s="127">
        <v>8005902</v>
      </c>
      <c r="C3388" s="127">
        <v>145911</v>
      </c>
      <c r="D3388" s="128">
        <v>44807</v>
      </c>
      <c r="E3388" s="129" t="s">
        <v>38</v>
      </c>
      <c r="F3388" s="99" t="s">
        <v>770</v>
      </c>
      <c r="G3388" s="130" t="s">
        <v>175</v>
      </c>
      <c r="H3388" s="131" t="s">
        <v>176</v>
      </c>
      <c r="I3388" s="129" t="s">
        <v>427</v>
      </c>
      <c r="J3388" s="129" t="s">
        <v>1729</v>
      </c>
      <c r="K3388" s="127" t="s">
        <v>1830</v>
      </c>
      <c r="L3388" s="127">
        <v>20221200046403</v>
      </c>
      <c r="M3388" s="132" t="s">
        <v>78</v>
      </c>
      <c r="N3388" s="127" t="s">
        <v>3138</v>
      </c>
      <c r="O3388" s="127" t="s">
        <v>816</v>
      </c>
      <c r="P3388" s="127" t="s">
        <v>521</v>
      </c>
      <c r="Q3388" s="133">
        <v>38.39</v>
      </c>
      <c r="R3388" s="133">
        <v>7.06</v>
      </c>
      <c r="S3388" s="134">
        <v>270.83999999999997</v>
      </c>
      <c r="T3388" s="135">
        <v>0.08</v>
      </c>
      <c r="U3388" s="136">
        <v>0</v>
      </c>
      <c r="V3388" s="135">
        <v>0</v>
      </c>
      <c r="W3388" s="136">
        <v>0</v>
      </c>
      <c r="X3388" s="127" t="s">
        <v>49</v>
      </c>
      <c r="Y3388" s="137" t="s">
        <v>50</v>
      </c>
      <c r="Z3388" s="144" t="s">
        <v>3126</v>
      </c>
      <c r="AA3388" s="60">
        <v>0</v>
      </c>
      <c r="AB3388" s="60">
        <v>0</v>
      </c>
      <c r="AC3388" s="138" t="s">
        <v>49</v>
      </c>
      <c r="AD3388" s="139">
        <v>0</v>
      </c>
      <c r="AE3388" s="139">
        <v>240</v>
      </c>
      <c r="AF3388" s="139">
        <v>34.29</v>
      </c>
      <c r="AG3388" s="139">
        <v>0</v>
      </c>
      <c r="AH3388" s="139">
        <v>0</v>
      </c>
      <c r="AI3388" s="139">
        <v>0</v>
      </c>
      <c r="AJ3388" s="139">
        <v>0</v>
      </c>
      <c r="AK3388" s="140">
        <v>0</v>
      </c>
      <c r="AL3388" s="108" t="s">
        <v>161</v>
      </c>
      <c r="AM3388" s="142"/>
    </row>
    <row r="3389" spans="1:39" ht="21" hidden="1" customHeight="1">
      <c r="A3389" s="60">
        <v>3031</v>
      </c>
      <c r="B3389" s="127">
        <v>8006407</v>
      </c>
      <c r="C3389" s="127">
        <v>145947</v>
      </c>
      <c r="D3389" s="128">
        <v>44807</v>
      </c>
      <c r="E3389" s="129" t="s">
        <v>38</v>
      </c>
      <c r="F3389" s="99" t="s">
        <v>770</v>
      </c>
      <c r="G3389" s="130" t="s">
        <v>175</v>
      </c>
      <c r="H3389" s="131" t="s">
        <v>176</v>
      </c>
      <c r="I3389" s="129" t="s">
        <v>427</v>
      </c>
      <c r="J3389" s="129" t="s">
        <v>1729</v>
      </c>
      <c r="K3389" s="127" t="s">
        <v>1830</v>
      </c>
      <c r="L3389" s="127">
        <v>20221200046403</v>
      </c>
      <c r="M3389" s="132" t="s">
        <v>78</v>
      </c>
      <c r="N3389" s="127" t="s">
        <v>1158</v>
      </c>
      <c r="O3389" s="127" t="s">
        <v>1965</v>
      </c>
      <c r="P3389" s="127" t="s">
        <v>1928</v>
      </c>
      <c r="Q3389" s="133">
        <v>102.51</v>
      </c>
      <c r="R3389" s="133">
        <v>5.1100000000000003</v>
      </c>
      <c r="S3389" s="134">
        <v>523.97</v>
      </c>
      <c r="T3389" s="135">
        <v>0.15</v>
      </c>
      <c r="U3389" s="136">
        <v>0</v>
      </c>
      <c r="V3389" s="135">
        <v>0</v>
      </c>
      <c r="W3389" s="136">
        <v>0</v>
      </c>
      <c r="X3389" s="127" t="s">
        <v>49</v>
      </c>
      <c r="Y3389" s="137" t="s">
        <v>50</v>
      </c>
      <c r="Z3389" s="144" t="s">
        <v>3126</v>
      </c>
      <c r="AA3389" s="60">
        <v>0</v>
      </c>
      <c r="AB3389" s="60">
        <v>0</v>
      </c>
      <c r="AC3389" s="138" t="s">
        <v>49</v>
      </c>
      <c r="AD3389" s="139">
        <v>0</v>
      </c>
      <c r="AE3389" s="139">
        <v>150</v>
      </c>
      <c r="AF3389" s="139">
        <v>21.43</v>
      </c>
      <c r="AG3389" s="139">
        <v>0</v>
      </c>
      <c r="AH3389" s="139">
        <v>0</v>
      </c>
      <c r="AI3389" s="139">
        <v>0</v>
      </c>
      <c r="AJ3389" s="139">
        <v>0</v>
      </c>
      <c r="AK3389" s="140">
        <v>0</v>
      </c>
      <c r="AL3389" s="108" t="s">
        <v>161</v>
      </c>
      <c r="AM3389" s="142"/>
    </row>
    <row r="3390" spans="1:39" ht="21" hidden="1" customHeight="1">
      <c r="A3390" s="60">
        <v>3032</v>
      </c>
      <c r="B3390" s="127">
        <v>8006677</v>
      </c>
      <c r="C3390" s="127">
        <v>146591</v>
      </c>
      <c r="D3390" s="128">
        <v>44807</v>
      </c>
      <c r="E3390" s="129" t="s">
        <v>38</v>
      </c>
      <c r="F3390" s="129" t="s">
        <v>84</v>
      </c>
      <c r="G3390" s="130" t="s">
        <v>175</v>
      </c>
      <c r="H3390" s="131" t="s">
        <v>176</v>
      </c>
      <c r="I3390" s="129" t="s">
        <v>864</v>
      </c>
      <c r="J3390" s="129" t="s">
        <v>2298</v>
      </c>
      <c r="K3390" s="127" t="s">
        <v>1830</v>
      </c>
      <c r="L3390" s="127" t="s">
        <v>84</v>
      </c>
      <c r="M3390" s="132" t="s">
        <v>78</v>
      </c>
      <c r="N3390" s="127" t="s">
        <v>2399</v>
      </c>
      <c r="O3390" s="127" t="s">
        <v>862</v>
      </c>
      <c r="P3390" s="127" t="s">
        <v>985</v>
      </c>
      <c r="Q3390" s="133">
        <v>47.64</v>
      </c>
      <c r="R3390" s="133">
        <v>6.64</v>
      </c>
      <c r="S3390" s="134">
        <v>316.44</v>
      </c>
      <c r="T3390" s="135">
        <v>0.09</v>
      </c>
      <c r="U3390" s="136">
        <v>0</v>
      </c>
      <c r="V3390" s="135">
        <v>0.01</v>
      </c>
      <c r="W3390" s="136">
        <v>0</v>
      </c>
      <c r="X3390" s="127" t="s">
        <v>82</v>
      </c>
      <c r="Y3390" s="137" t="s">
        <v>50</v>
      </c>
      <c r="Z3390" s="144" t="s">
        <v>3126</v>
      </c>
      <c r="AA3390" s="60">
        <v>0</v>
      </c>
      <c r="AB3390" s="60">
        <v>0</v>
      </c>
      <c r="AC3390" s="138" t="s">
        <v>83</v>
      </c>
      <c r="AD3390" s="139">
        <v>3.45</v>
      </c>
      <c r="AE3390" s="139">
        <v>0</v>
      </c>
      <c r="AF3390" s="139">
        <v>0</v>
      </c>
      <c r="AG3390" s="139">
        <v>0</v>
      </c>
      <c r="AH3390" s="139">
        <v>0</v>
      </c>
      <c r="AI3390" s="139">
        <v>0</v>
      </c>
      <c r="AJ3390" s="139">
        <v>1.55</v>
      </c>
      <c r="AK3390" s="140">
        <v>3</v>
      </c>
      <c r="AL3390" s="90" t="s">
        <v>90</v>
      </c>
      <c r="AM3390" s="142"/>
    </row>
    <row r="3391" spans="1:39" ht="21" hidden="1" customHeight="1">
      <c r="A3391" s="60">
        <v>3033</v>
      </c>
      <c r="B3391" s="127">
        <v>8006957</v>
      </c>
      <c r="C3391" s="127">
        <v>146595</v>
      </c>
      <c r="D3391" s="128">
        <v>44807</v>
      </c>
      <c r="E3391" s="129" t="s">
        <v>38</v>
      </c>
      <c r="F3391" s="129" t="s">
        <v>84</v>
      </c>
      <c r="G3391" s="130" t="s">
        <v>175</v>
      </c>
      <c r="H3391" s="131" t="s">
        <v>176</v>
      </c>
      <c r="I3391" s="129" t="s">
        <v>864</v>
      </c>
      <c r="J3391" s="129" t="s">
        <v>2298</v>
      </c>
      <c r="K3391" s="127" t="s">
        <v>1830</v>
      </c>
      <c r="L3391" s="127" t="s">
        <v>84</v>
      </c>
      <c r="M3391" s="132" t="s">
        <v>78</v>
      </c>
      <c r="N3391" s="127" t="s">
        <v>1569</v>
      </c>
      <c r="O3391" s="127" t="s">
        <v>3122</v>
      </c>
      <c r="P3391" s="127" t="s">
        <v>3123</v>
      </c>
      <c r="Q3391" s="133">
        <v>87.02</v>
      </c>
      <c r="R3391" s="133">
        <v>5.65</v>
      </c>
      <c r="S3391" s="134">
        <v>491.47</v>
      </c>
      <c r="T3391" s="135">
        <v>0.14000000000000001</v>
      </c>
      <c r="U3391" s="136">
        <v>0</v>
      </c>
      <c r="V3391" s="135">
        <v>0.01</v>
      </c>
      <c r="W3391" s="136">
        <v>0</v>
      </c>
      <c r="X3391" s="127" t="s">
        <v>82</v>
      </c>
      <c r="Y3391" s="137" t="s">
        <v>50</v>
      </c>
      <c r="Z3391" s="144" t="s">
        <v>3126</v>
      </c>
      <c r="AA3391" s="60">
        <v>0</v>
      </c>
      <c r="AB3391" s="60">
        <v>0</v>
      </c>
      <c r="AC3391" s="138" t="s">
        <v>83</v>
      </c>
      <c r="AD3391" s="139">
        <v>7.67</v>
      </c>
      <c r="AE3391" s="139">
        <v>0</v>
      </c>
      <c r="AF3391" s="139">
        <v>0</v>
      </c>
      <c r="AG3391" s="139">
        <v>0</v>
      </c>
      <c r="AH3391" s="139">
        <v>0</v>
      </c>
      <c r="AI3391" s="139">
        <v>0</v>
      </c>
      <c r="AJ3391" s="139">
        <v>0.98</v>
      </c>
      <c r="AK3391" s="140">
        <v>8</v>
      </c>
      <c r="AL3391" s="90" t="s">
        <v>90</v>
      </c>
      <c r="AM3391" s="142"/>
    </row>
    <row r="3392" spans="1:39" ht="21" hidden="1" customHeight="1">
      <c r="A3392" s="60">
        <v>3034</v>
      </c>
      <c r="B3392" s="127">
        <v>8004370</v>
      </c>
      <c r="C3392" s="127">
        <v>151398</v>
      </c>
      <c r="D3392" s="128">
        <v>44807</v>
      </c>
      <c r="E3392" s="129" t="s">
        <v>38</v>
      </c>
      <c r="F3392" s="99" t="s">
        <v>770</v>
      </c>
      <c r="G3392" s="130" t="s">
        <v>175</v>
      </c>
      <c r="H3392" s="131" t="s">
        <v>176</v>
      </c>
      <c r="I3392" s="129" t="s">
        <v>582</v>
      </c>
      <c r="J3392" s="129" t="s">
        <v>1459</v>
      </c>
      <c r="K3392" s="127" t="s">
        <v>1830</v>
      </c>
      <c r="L3392" s="127">
        <v>20221200046403</v>
      </c>
      <c r="M3392" s="132" t="s">
        <v>78</v>
      </c>
      <c r="N3392" s="127" t="s">
        <v>699</v>
      </c>
      <c r="O3392" s="127" t="s">
        <v>1082</v>
      </c>
      <c r="P3392" s="127" t="s">
        <v>682</v>
      </c>
      <c r="Q3392" s="133">
        <v>53.67</v>
      </c>
      <c r="R3392" s="133">
        <v>6.1</v>
      </c>
      <c r="S3392" s="134">
        <v>327.38</v>
      </c>
      <c r="T3392" s="135">
        <v>0.09</v>
      </c>
      <c r="U3392" s="136">
        <v>0</v>
      </c>
      <c r="V3392" s="135">
        <v>0</v>
      </c>
      <c r="W3392" s="136">
        <v>0</v>
      </c>
      <c r="X3392" s="127" t="s">
        <v>49</v>
      </c>
      <c r="Y3392" s="137" t="s">
        <v>50</v>
      </c>
      <c r="Z3392" s="144" t="s">
        <v>3126</v>
      </c>
      <c r="AA3392" s="60">
        <v>0</v>
      </c>
      <c r="AB3392" s="60">
        <v>0</v>
      </c>
      <c r="AC3392" s="138" t="s">
        <v>49</v>
      </c>
      <c r="AD3392" s="139">
        <v>0</v>
      </c>
      <c r="AE3392" s="139">
        <v>100</v>
      </c>
      <c r="AF3392" s="139">
        <v>14.29</v>
      </c>
      <c r="AG3392" s="139">
        <v>0</v>
      </c>
      <c r="AH3392" s="139">
        <v>0</v>
      </c>
      <c r="AI3392" s="139">
        <v>0</v>
      </c>
      <c r="AJ3392" s="139">
        <v>0</v>
      </c>
      <c r="AK3392" s="140">
        <v>0</v>
      </c>
      <c r="AL3392" s="108" t="s">
        <v>161</v>
      </c>
      <c r="AM3392" s="142"/>
    </row>
    <row r="3393" spans="1:39" ht="21" hidden="1" customHeight="1">
      <c r="A3393" s="60">
        <v>3035</v>
      </c>
      <c r="B3393" s="127">
        <v>2001915</v>
      </c>
      <c r="C3393" s="127">
        <v>503852</v>
      </c>
      <c r="D3393" s="128">
        <v>44807</v>
      </c>
      <c r="E3393" s="129" t="s">
        <v>38</v>
      </c>
      <c r="F3393" s="129" t="s">
        <v>770</v>
      </c>
      <c r="G3393" s="130" t="s">
        <v>73</v>
      </c>
      <c r="H3393" s="131" t="s">
        <v>153</v>
      </c>
      <c r="I3393" s="129" t="s">
        <v>153</v>
      </c>
      <c r="J3393" s="129" t="s">
        <v>1547</v>
      </c>
      <c r="K3393" s="127" t="s">
        <v>1830</v>
      </c>
      <c r="L3393" s="127">
        <v>20221200050493</v>
      </c>
      <c r="M3393" s="132" t="s">
        <v>45</v>
      </c>
      <c r="N3393" s="127" t="s">
        <v>1053</v>
      </c>
      <c r="O3393" s="127" t="s">
        <v>1107</v>
      </c>
      <c r="P3393" s="127" t="s">
        <v>1108</v>
      </c>
      <c r="Q3393" s="133">
        <v>53.44</v>
      </c>
      <c r="R3393" s="133">
        <v>9.5299999999999994</v>
      </c>
      <c r="S3393" s="134">
        <v>509.2</v>
      </c>
      <c r="T3393" s="135">
        <v>0.15</v>
      </c>
      <c r="U3393" s="136">
        <v>0</v>
      </c>
      <c r="V3393" s="135">
        <v>0</v>
      </c>
      <c r="W3393" s="136">
        <v>0</v>
      </c>
      <c r="X3393" s="127" t="s">
        <v>49</v>
      </c>
      <c r="Y3393" s="137" t="s">
        <v>50</v>
      </c>
      <c r="Z3393" s="144" t="s">
        <v>3126</v>
      </c>
      <c r="AA3393" s="60">
        <v>0</v>
      </c>
      <c r="AB3393" s="60">
        <v>0</v>
      </c>
      <c r="AC3393" s="138" t="s">
        <v>49</v>
      </c>
      <c r="AD3393" s="139">
        <v>0</v>
      </c>
      <c r="AE3393" s="139">
        <v>160</v>
      </c>
      <c r="AF3393" s="139">
        <v>22.86</v>
      </c>
      <c r="AG3393" s="139">
        <v>0</v>
      </c>
      <c r="AH3393" s="139">
        <v>0</v>
      </c>
      <c r="AI3393" s="139">
        <v>0</v>
      </c>
      <c r="AJ3393" s="139">
        <v>0</v>
      </c>
      <c r="AK3393" s="140">
        <v>0</v>
      </c>
      <c r="AL3393" s="141" t="s">
        <v>161</v>
      </c>
      <c r="AM3393" s="142"/>
    </row>
    <row r="3394" spans="1:39" ht="21" hidden="1" customHeight="1">
      <c r="A3394" s="60">
        <v>3036</v>
      </c>
      <c r="B3394" s="127">
        <v>2001943</v>
      </c>
      <c r="C3394" s="127">
        <v>503857</v>
      </c>
      <c r="D3394" s="128">
        <v>44807</v>
      </c>
      <c r="E3394" s="129" t="s">
        <v>38</v>
      </c>
      <c r="F3394" s="129" t="s">
        <v>770</v>
      </c>
      <c r="G3394" s="130" t="s">
        <v>73</v>
      </c>
      <c r="H3394" s="131" t="s">
        <v>153</v>
      </c>
      <c r="I3394" s="129" t="s">
        <v>153</v>
      </c>
      <c r="J3394" s="129" t="s">
        <v>1547</v>
      </c>
      <c r="K3394" s="127" t="s">
        <v>1830</v>
      </c>
      <c r="L3394" s="127">
        <v>20221200050493</v>
      </c>
      <c r="M3394" s="132" t="s">
        <v>45</v>
      </c>
      <c r="N3394" s="127" t="s">
        <v>1053</v>
      </c>
      <c r="O3394" s="127" t="s">
        <v>2561</v>
      </c>
      <c r="P3394" s="127" t="s">
        <v>1107</v>
      </c>
      <c r="Q3394" s="133">
        <v>42.23</v>
      </c>
      <c r="R3394" s="133">
        <v>9.65</v>
      </c>
      <c r="S3394" s="134">
        <v>407.39</v>
      </c>
      <c r="T3394" s="135">
        <v>0.12</v>
      </c>
      <c r="U3394" s="136">
        <v>0</v>
      </c>
      <c r="V3394" s="135">
        <v>0</v>
      </c>
      <c r="W3394" s="136">
        <v>0</v>
      </c>
      <c r="X3394" s="127" t="s">
        <v>49</v>
      </c>
      <c r="Y3394" s="137" t="s">
        <v>50</v>
      </c>
      <c r="Z3394" s="144" t="s">
        <v>3126</v>
      </c>
      <c r="AA3394" s="60">
        <v>0</v>
      </c>
      <c r="AB3394" s="60">
        <v>0</v>
      </c>
      <c r="AC3394" s="138" t="s">
        <v>49</v>
      </c>
      <c r="AD3394" s="139">
        <v>0</v>
      </c>
      <c r="AE3394" s="139">
        <v>120</v>
      </c>
      <c r="AF3394" s="139">
        <v>17.14</v>
      </c>
      <c r="AG3394" s="139">
        <v>0</v>
      </c>
      <c r="AH3394" s="139">
        <v>0</v>
      </c>
      <c r="AI3394" s="139">
        <v>0</v>
      </c>
      <c r="AJ3394" s="139">
        <v>0</v>
      </c>
      <c r="AK3394" s="140">
        <v>0</v>
      </c>
      <c r="AL3394" s="141" t="s">
        <v>161</v>
      </c>
      <c r="AM3394" s="142"/>
    </row>
    <row r="3395" spans="1:39" ht="21" hidden="1" customHeight="1">
      <c r="A3395" s="60">
        <v>3037</v>
      </c>
      <c r="B3395" s="127">
        <v>2001817</v>
      </c>
      <c r="C3395" s="127">
        <v>91011621</v>
      </c>
      <c r="D3395" s="128">
        <v>44807</v>
      </c>
      <c r="E3395" s="129" t="s">
        <v>38</v>
      </c>
      <c r="F3395" s="129" t="s">
        <v>770</v>
      </c>
      <c r="G3395" s="130" t="s">
        <v>73</v>
      </c>
      <c r="H3395" s="131" t="s">
        <v>153</v>
      </c>
      <c r="I3395" s="129" t="s">
        <v>153</v>
      </c>
      <c r="J3395" s="129" t="s">
        <v>1547</v>
      </c>
      <c r="K3395" s="127" t="s">
        <v>1830</v>
      </c>
      <c r="L3395" s="127">
        <v>20221200050493</v>
      </c>
      <c r="M3395" s="132" t="s">
        <v>45</v>
      </c>
      <c r="N3395" s="127" t="s">
        <v>1053</v>
      </c>
      <c r="O3395" s="127" t="s">
        <v>1657</v>
      </c>
      <c r="P3395" s="127" t="s">
        <v>1346</v>
      </c>
      <c r="Q3395" s="133">
        <v>110.98</v>
      </c>
      <c r="R3395" s="133">
        <v>9.4499999999999993</v>
      </c>
      <c r="S3395" s="134">
        <v>1049.27</v>
      </c>
      <c r="T3395" s="135">
        <v>0.3</v>
      </c>
      <c r="U3395" s="136">
        <v>0</v>
      </c>
      <c r="V3395" s="135">
        <v>0</v>
      </c>
      <c r="W3395" s="136">
        <v>0</v>
      </c>
      <c r="X3395" s="127" t="s">
        <v>49</v>
      </c>
      <c r="Y3395" s="137" t="s">
        <v>50</v>
      </c>
      <c r="Z3395" s="144" t="s">
        <v>3126</v>
      </c>
      <c r="AA3395" s="60">
        <v>0</v>
      </c>
      <c r="AB3395" s="60">
        <v>0</v>
      </c>
      <c r="AC3395" s="138" t="s">
        <v>49</v>
      </c>
      <c r="AD3395" s="139">
        <v>0</v>
      </c>
      <c r="AE3395" s="139">
        <v>600</v>
      </c>
      <c r="AF3395" s="139">
        <v>85.71</v>
      </c>
      <c r="AG3395" s="139">
        <v>0</v>
      </c>
      <c r="AH3395" s="139">
        <v>0</v>
      </c>
      <c r="AI3395" s="139">
        <v>0</v>
      </c>
      <c r="AJ3395" s="139">
        <v>0</v>
      </c>
      <c r="AK3395" s="140">
        <v>0</v>
      </c>
      <c r="AL3395" s="141" t="s">
        <v>161</v>
      </c>
      <c r="AM3395" s="142"/>
    </row>
    <row r="3396" spans="1:39" ht="21" hidden="1" customHeight="1">
      <c r="A3396" s="60">
        <v>3038</v>
      </c>
      <c r="B3396" s="145">
        <v>8013132</v>
      </c>
      <c r="C3396" s="145">
        <v>91021300</v>
      </c>
      <c r="D3396" s="146">
        <v>44807</v>
      </c>
      <c r="E3396" s="147" t="s">
        <v>38</v>
      </c>
      <c r="F3396" s="99" t="s">
        <v>770</v>
      </c>
      <c r="G3396" s="148" t="s">
        <v>175</v>
      </c>
      <c r="H3396" s="149" t="s">
        <v>176</v>
      </c>
      <c r="I3396" s="147" t="s">
        <v>427</v>
      </c>
      <c r="J3396" s="147" t="s">
        <v>1729</v>
      </c>
      <c r="K3396" s="145" t="s">
        <v>1830</v>
      </c>
      <c r="L3396" s="145">
        <v>20221200046403</v>
      </c>
      <c r="M3396" s="150" t="s">
        <v>78</v>
      </c>
      <c r="N3396" s="145" t="s">
        <v>1739</v>
      </c>
      <c r="O3396" s="145" t="s">
        <v>1965</v>
      </c>
      <c r="P3396" s="145" t="s">
        <v>1965</v>
      </c>
      <c r="Q3396" s="151">
        <v>20.04</v>
      </c>
      <c r="R3396" s="151">
        <v>7.21</v>
      </c>
      <c r="S3396" s="152">
        <v>144.57</v>
      </c>
      <c r="T3396" s="153">
        <v>0.04</v>
      </c>
      <c r="U3396" s="154">
        <v>0</v>
      </c>
      <c r="V3396" s="153">
        <v>0</v>
      </c>
      <c r="W3396" s="154">
        <v>0</v>
      </c>
      <c r="X3396" s="145" t="s">
        <v>49</v>
      </c>
      <c r="Y3396" s="155" t="s">
        <v>50</v>
      </c>
      <c r="Z3396" s="144" t="s">
        <v>3126</v>
      </c>
      <c r="AA3396" s="60">
        <v>0</v>
      </c>
      <c r="AB3396" s="60">
        <v>0</v>
      </c>
      <c r="AC3396" s="156" t="s">
        <v>49</v>
      </c>
      <c r="AD3396" s="157">
        <v>0</v>
      </c>
      <c r="AE3396" s="157">
        <v>100</v>
      </c>
      <c r="AF3396" s="157">
        <v>14.29</v>
      </c>
      <c r="AG3396" s="157">
        <v>0</v>
      </c>
      <c r="AH3396" s="157">
        <v>0</v>
      </c>
      <c r="AI3396" s="157">
        <v>0</v>
      </c>
      <c r="AJ3396" s="157">
        <v>0</v>
      </c>
      <c r="AK3396" s="158">
        <v>0</v>
      </c>
      <c r="AL3396" s="108" t="s">
        <v>161</v>
      </c>
      <c r="AM3396" s="142"/>
    </row>
    <row r="3397" spans="1:39" ht="21" hidden="1" customHeight="1">
      <c r="A3397" s="60">
        <v>3039</v>
      </c>
      <c r="B3397" s="127">
        <v>8003857</v>
      </c>
      <c r="C3397" s="127">
        <v>151521</v>
      </c>
      <c r="D3397" s="128">
        <v>44809</v>
      </c>
      <c r="E3397" s="129" t="s">
        <v>38</v>
      </c>
      <c r="F3397" s="129" t="s">
        <v>2879</v>
      </c>
      <c r="G3397" s="130" t="s">
        <v>175</v>
      </c>
      <c r="H3397" s="131" t="s">
        <v>176</v>
      </c>
      <c r="I3397" s="129" t="s">
        <v>582</v>
      </c>
      <c r="J3397" s="129" t="s">
        <v>1459</v>
      </c>
      <c r="K3397" s="127" t="s">
        <v>1830</v>
      </c>
      <c r="L3397" s="127">
        <v>20211200027543</v>
      </c>
      <c r="M3397" s="132" t="s">
        <v>45</v>
      </c>
      <c r="N3397" s="127" t="s">
        <v>1460</v>
      </c>
      <c r="O3397" s="127" t="s">
        <v>3139</v>
      </c>
      <c r="P3397" s="127" t="s">
        <v>1383</v>
      </c>
      <c r="Q3397" s="133">
        <v>146.76</v>
      </c>
      <c r="R3397" s="133">
        <v>6.1</v>
      </c>
      <c r="S3397" s="134">
        <v>895.72</v>
      </c>
      <c r="T3397" s="135">
        <v>0.26</v>
      </c>
      <c r="U3397" s="136">
        <v>0</v>
      </c>
      <c r="V3397" s="135">
        <v>0.14000000000000001</v>
      </c>
      <c r="W3397" s="136">
        <v>0</v>
      </c>
      <c r="X3397" s="127" t="s">
        <v>1318</v>
      </c>
      <c r="Y3397" s="137" t="s">
        <v>50</v>
      </c>
      <c r="Z3397" s="144" t="s">
        <v>3126</v>
      </c>
      <c r="AA3397" s="60">
        <v>0</v>
      </c>
      <c r="AB3397" s="60">
        <v>0</v>
      </c>
      <c r="AC3397" s="138" t="s">
        <v>83</v>
      </c>
      <c r="AD3397" s="139">
        <v>509.73</v>
      </c>
      <c r="AE3397" s="139">
        <v>450</v>
      </c>
      <c r="AF3397" s="139">
        <v>64.28</v>
      </c>
      <c r="AG3397" s="139">
        <v>113.11</v>
      </c>
      <c r="AH3397" s="139">
        <v>0</v>
      </c>
      <c r="AI3397" s="139">
        <v>0</v>
      </c>
      <c r="AJ3397" s="139">
        <v>0</v>
      </c>
      <c r="AK3397" s="140">
        <v>510</v>
      </c>
      <c r="AL3397" s="141" t="s">
        <v>2879</v>
      </c>
      <c r="AM3397" s="142"/>
    </row>
    <row r="3398" spans="1:39" ht="21" hidden="1" customHeight="1">
      <c r="A3398" s="60">
        <v>3040</v>
      </c>
      <c r="B3398" s="127">
        <v>5006739</v>
      </c>
      <c r="C3398" s="127">
        <v>305063</v>
      </c>
      <c r="D3398" s="128">
        <v>44809</v>
      </c>
      <c r="E3398" s="129" t="s">
        <v>38</v>
      </c>
      <c r="F3398" s="129" t="s">
        <v>39</v>
      </c>
      <c r="G3398" s="130" t="s">
        <v>116</v>
      </c>
      <c r="H3398" s="131" t="s">
        <v>117</v>
      </c>
      <c r="I3398" s="129" t="s">
        <v>118</v>
      </c>
      <c r="J3398" s="129" t="s">
        <v>629</v>
      </c>
      <c r="K3398" s="127" t="s">
        <v>1830</v>
      </c>
      <c r="L3398" s="127">
        <v>20221200032413</v>
      </c>
      <c r="M3398" s="132" t="s">
        <v>78</v>
      </c>
      <c r="N3398" s="127" t="s">
        <v>3093</v>
      </c>
      <c r="O3398" s="127" t="s">
        <v>3140</v>
      </c>
      <c r="P3398" s="127" t="s">
        <v>1087</v>
      </c>
      <c r="Q3398" s="133">
        <v>27.09</v>
      </c>
      <c r="R3398" s="133">
        <v>3.39</v>
      </c>
      <c r="S3398" s="134">
        <v>91.76</v>
      </c>
      <c r="T3398" s="135">
        <v>0.03</v>
      </c>
      <c r="U3398" s="136">
        <v>0</v>
      </c>
      <c r="V3398" s="135">
        <v>0.03</v>
      </c>
      <c r="W3398" s="136">
        <v>0</v>
      </c>
      <c r="X3398" s="127" t="s">
        <v>124</v>
      </c>
      <c r="Y3398" s="137" t="s">
        <v>50</v>
      </c>
      <c r="Z3398" s="144" t="s">
        <v>3126</v>
      </c>
      <c r="AA3398" s="60">
        <v>0</v>
      </c>
      <c r="AB3398" s="60">
        <v>0</v>
      </c>
      <c r="AC3398" s="138" t="s">
        <v>125</v>
      </c>
      <c r="AD3398" s="139">
        <v>106.4</v>
      </c>
      <c r="AE3398" s="139">
        <v>0</v>
      </c>
      <c r="AF3398" s="139">
        <v>0</v>
      </c>
      <c r="AG3398" s="139">
        <v>0</v>
      </c>
      <c r="AH3398" s="139">
        <v>0</v>
      </c>
      <c r="AI3398" s="139">
        <v>0</v>
      </c>
      <c r="AJ3398" s="139">
        <v>28.1</v>
      </c>
      <c r="AK3398" s="140">
        <v>0</v>
      </c>
      <c r="AL3398" s="90" t="s">
        <v>52</v>
      </c>
      <c r="AM3398" s="142"/>
    </row>
    <row r="3399" spans="1:39" ht="21" hidden="1" customHeight="1">
      <c r="A3399" s="60">
        <v>3041</v>
      </c>
      <c r="B3399" s="127">
        <v>8008135</v>
      </c>
      <c r="C3399" s="127">
        <v>147515</v>
      </c>
      <c r="D3399" s="128">
        <v>44809</v>
      </c>
      <c r="E3399" s="129" t="s">
        <v>38</v>
      </c>
      <c r="F3399" s="99" t="s">
        <v>770</v>
      </c>
      <c r="G3399" s="130" t="s">
        <v>175</v>
      </c>
      <c r="H3399" s="131" t="s">
        <v>176</v>
      </c>
      <c r="I3399" s="129" t="s">
        <v>427</v>
      </c>
      <c r="J3399" s="129" t="s">
        <v>2379</v>
      </c>
      <c r="K3399" s="127" t="s">
        <v>1830</v>
      </c>
      <c r="L3399" s="127">
        <v>20221200046403</v>
      </c>
      <c r="M3399" s="132" t="s">
        <v>78</v>
      </c>
      <c r="N3399" s="127" t="s">
        <v>3141</v>
      </c>
      <c r="O3399" s="127" t="s">
        <v>599</v>
      </c>
      <c r="P3399" s="127" t="s">
        <v>1120</v>
      </c>
      <c r="Q3399" s="133">
        <v>95.32</v>
      </c>
      <c r="R3399" s="133">
        <v>6.34</v>
      </c>
      <c r="S3399" s="134">
        <v>604.38</v>
      </c>
      <c r="T3399" s="135">
        <v>0.17</v>
      </c>
      <c r="U3399" s="136">
        <v>0</v>
      </c>
      <c r="V3399" s="135">
        <v>0</v>
      </c>
      <c r="W3399" s="136">
        <v>0</v>
      </c>
      <c r="X3399" s="127" t="s">
        <v>49</v>
      </c>
      <c r="Y3399" s="137" t="s">
        <v>50</v>
      </c>
      <c r="Z3399" s="144" t="s">
        <v>3126</v>
      </c>
      <c r="AA3399" s="60">
        <v>0</v>
      </c>
      <c r="AB3399" s="60">
        <v>0</v>
      </c>
      <c r="AC3399" s="138" t="s">
        <v>49</v>
      </c>
      <c r="AD3399" s="139">
        <v>0</v>
      </c>
      <c r="AE3399" s="139">
        <v>650</v>
      </c>
      <c r="AF3399" s="139">
        <v>92.86</v>
      </c>
      <c r="AG3399" s="139">
        <v>0</v>
      </c>
      <c r="AH3399" s="139">
        <v>0</v>
      </c>
      <c r="AI3399" s="139">
        <v>0</v>
      </c>
      <c r="AJ3399" s="139">
        <v>0</v>
      </c>
      <c r="AK3399" s="140">
        <v>0</v>
      </c>
      <c r="AL3399" s="108" t="s">
        <v>161</v>
      </c>
      <c r="AM3399" s="142"/>
    </row>
    <row r="3400" spans="1:39" ht="21" hidden="1" customHeight="1">
      <c r="A3400" s="60">
        <v>3042</v>
      </c>
      <c r="B3400" s="127">
        <v>8006324</v>
      </c>
      <c r="C3400" s="127">
        <v>147753</v>
      </c>
      <c r="D3400" s="128">
        <v>44809</v>
      </c>
      <c r="E3400" s="129" t="s">
        <v>38</v>
      </c>
      <c r="F3400" s="129" t="s">
        <v>39</v>
      </c>
      <c r="G3400" s="130" t="s">
        <v>175</v>
      </c>
      <c r="H3400" s="131" t="s">
        <v>176</v>
      </c>
      <c r="I3400" s="129" t="s">
        <v>427</v>
      </c>
      <c r="J3400" s="129" t="s">
        <v>939</v>
      </c>
      <c r="K3400" s="127" t="s">
        <v>1830</v>
      </c>
      <c r="L3400" s="127">
        <v>20221200046403</v>
      </c>
      <c r="M3400" s="132" t="s">
        <v>78</v>
      </c>
      <c r="N3400" s="127" t="s">
        <v>942</v>
      </c>
      <c r="O3400" s="127" t="s">
        <v>917</v>
      </c>
      <c r="P3400" s="127" t="s">
        <v>617</v>
      </c>
      <c r="Q3400" s="133">
        <v>75.33</v>
      </c>
      <c r="R3400" s="133">
        <v>5.96</v>
      </c>
      <c r="S3400" s="134">
        <v>449.16</v>
      </c>
      <c r="T3400" s="135">
        <v>0.13</v>
      </c>
      <c r="U3400" s="136">
        <v>0</v>
      </c>
      <c r="V3400" s="135">
        <v>0</v>
      </c>
      <c r="W3400" s="136">
        <v>0</v>
      </c>
      <c r="X3400" s="127" t="s">
        <v>1876</v>
      </c>
      <c r="Y3400" s="137" t="s">
        <v>50</v>
      </c>
      <c r="Z3400" s="144" t="s">
        <v>3126</v>
      </c>
      <c r="AA3400" s="60">
        <v>0</v>
      </c>
      <c r="AB3400" s="60">
        <v>0</v>
      </c>
      <c r="AC3400" s="138" t="s">
        <v>1876</v>
      </c>
      <c r="AD3400" s="139">
        <v>0</v>
      </c>
      <c r="AE3400" s="139">
        <v>250</v>
      </c>
      <c r="AF3400" s="139">
        <v>35.71</v>
      </c>
      <c r="AG3400" s="139">
        <v>0</v>
      </c>
      <c r="AH3400" s="139">
        <v>0</v>
      </c>
      <c r="AI3400" s="139">
        <v>0</v>
      </c>
      <c r="AJ3400" s="139">
        <v>0</v>
      </c>
      <c r="AK3400" s="140">
        <v>0</v>
      </c>
      <c r="AL3400" s="90" t="s">
        <v>52</v>
      </c>
      <c r="AM3400" s="142"/>
    </row>
    <row r="3401" spans="1:39" ht="21" hidden="1" customHeight="1">
      <c r="A3401" s="60">
        <v>3043</v>
      </c>
      <c r="B3401" s="127">
        <v>8006143</v>
      </c>
      <c r="C3401" s="127">
        <v>147754</v>
      </c>
      <c r="D3401" s="128">
        <v>44809</v>
      </c>
      <c r="E3401" s="129" t="s">
        <v>38</v>
      </c>
      <c r="F3401" s="129" t="s">
        <v>39</v>
      </c>
      <c r="G3401" s="130" t="s">
        <v>175</v>
      </c>
      <c r="H3401" s="131" t="s">
        <v>176</v>
      </c>
      <c r="I3401" s="129" t="s">
        <v>427</v>
      </c>
      <c r="J3401" s="129" t="s">
        <v>939</v>
      </c>
      <c r="K3401" s="127" t="s">
        <v>1830</v>
      </c>
      <c r="L3401" s="127">
        <v>20221200046403</v>
      </c>
      <c r="M3401" s="132" t="s">
        <v>78</v>
      </c>
      <c r="N3401" s="127" t="s">
        <v>942</v>
      </c>
      <c r="O3401" s="127" t="s">
        <v>617</v>
      </c>
      <c r="P3401" s="127" t="s">
        <v>618</v>
      </c>
      <c r="Q3401" s="133">
        <v>75.45</v>
      </c>
      <c r="R3401" s="133">
        <v>5.92</v>
      </c>
      <c r="S3401" s="134">
        <v>446.97</v>
      </c>
      <c r="T3401" s="135">
        <v>0.13</v>
      </c>
      <c r="U3401" s="136">
        <v>0</v>
      </c>
      <c r="V3401" s="135">
        <v>0</v>
      </c>
      <c r="W3401" s="136">
        <v>0</v>
      </c>
      <c r="X3401" s="127" t="s">
        <v>1876</v>
      </c>
      <c r="Y3401" s="137" t="s">
        <v>50</v>
      </c>
      <c r="Z3401" s="144" t="s">
        <v>3126</v>
      </c>
      <c r="AA3401" s="60">
        <v>0</v>
      </c>
      <c r="AB3401" s="60">
        <v>0</v>
      </c>
      <c r="AC3401" s="138" t="s">
        <v>1876</v>
      </c>
      <c r="AD3401" s="139">
        <v>0</v>
      </c>
      <c r="AE3401" s="139">
        <v>265</v>
      </c>
      <c r="AF3401" s="139">
        <v>37.86</v>
      </c>
      <c r="AG3401" s="139">
        <v>0</v>
      </c>
      <c r="AH3401" s="139">
        <v>0</v>
      </c>
      <c r="AI3401" s="139">
        <v>0</v>
      </c>
      <c r="AJ3401" s="139">
        <v>0</v>
      </c>
      <c r="AK3401" s="140">
        <v>0</v>
      </c>
      <c r="AL3401" s="90" t="s">
        <v>52</v>
      </c>
      <c r="AM3401" s="142"/>
    </row>
    <row r="3402" spans="1:39" ht="21" hidden="1" customHeight="1">
      <c r="A3402" s="60">
        <v>3044</v>
      </c>
      <c r="B3402" s="127">
        <v>13001412</v>
      </c>
      <c r="C3402" s="127">
        <v>181734</v>
      </c>
      <c r="D3402" s="128">
        <v>44809</v>
      </c>
      <c r="E3402" s="129" t="s">
        <v>38</v>
      </c>
      <c r="F3402" s="129" t="s">
        <v>84</v>
      </c>
      <c r="G3402" s="130" t="s">
        <v>73</v>
      </c>
      <c r="H3402" s="131" t="s">
        <v>440</v>
      </c>
      <c r="I3402" s="129" t="s">
        <v>1647</v>
      </c>
      <c r="J3402" s="129" t="s">
        <v>1647</v>
      </c>
      <c r="K3402" s="127" t="s">
        <v>1830</v>
      </c>
      <c r="L3402" s="127" t="s">
        <v>84</v>
      </c>
      <c r="M3402" s="132" t="s">
        <v>45</v>
      </c>
      <c r="N3402" s="127" t="s">
        <v>3101</v>
      </c>
      <c r="O3402" s="127" t="s">
        <v>1588</v>
      </c>
      <c r="P3402" s="127" t="s">
        <v>2613</v>
      </c>
      <c r="Q3402" s="133">
        <v>56.64</v>
      </c>
      <c r="R3402" s="133">
        <v>6.86</v>
      </c>
      <c r="S3402" s="134">
        <v>388.58</v>
      </c>
      <c r="T3402" s="135">
        <v>0.11</v>
      </c>
      <c r="U3402" s="136">
        <v>0</v>
      </c>
      <c r="V3402" s="135">
        <v>0.01</v>
      </c>
      <c r="W3402" s="136">
        <v>0</v>
      </c>
      <c r="X3402" s="127" t="s">
        <v>1318</v>
      </c>
      <c r="Y3402" s="137" t="s">
        <v>50</v>
      </c>
      <c r="Z3402" s="144" t="s">
        <v>3126</v>
      </c>
      <c r="AA3402" s="60">
        <v>0</v>
      </c>
      <c r="AB3402" s="60">
        <v>0</v>
      </c>
      <c r="AC3402" s="138" t="s">
        <v>83</v>
      </c>
      <c r="AD3402" s="139">
        <v>3.15</v>
      </c>
      <c r="AE3402" s="139">
        <v>250</v>
      </c>
      <c r="AF3402" s="139">
        <v>35.71</v>
      </c>
      <c r="AG3402" s="139">
        <v>0</v>
      </c>
      <c r="AH3402" s="139">
        <v>0</v>
      </c>
      <c r="AI3402" s="139">
        <v>0</v>
      </c>
      <c r="AJ3402" s="139">
        <v>0.41</v>
      </c>
      <c r="AK3402" s="140">
        <v>3</v>
      </c>
      <c r="AL3402" s="90" t="s">
        <v>90</v>
      </c>
      <c r="AM3402" s="142"/>
    </row>
    <row r="3403" spans="1:39" ht="21" hidden="1" customHeight="1">
      <c r="A3403" s="60">
        <v>3045</v>
      </c>
      <c r="B3403" s="127">
        <v>9002455</v>
      </c>
      <c r="C3403" s="127">
        <v>386340</v>
      </c>
      <c r="D3403" s="128">
        <v>44809</v>
      </c>
      <c r="E3403" s="129" t="s">
        <v>38</v>
      </c>
      <c r="F3403" s="129" t="s">
        <v>84</v>
      </c>
      <c r="G3403" s="130" t="s">
        <v>109</v>
      </c>
      <c r="H3403" s="131" t="s">
        <v>495</v>
      </c>
      <c r="I3403" s="129" t="s">
        <v>495</v>
      </c>
      <c r="J3403" s="129" t="s">
        <v>1294</v>
      </c>
      <c r="K3403" s="127" t="s">
        <v>1830</v>
      </c>
      <c r="L3403" s="127" t="s">
        <v>84</v>
      </c>
      <c r="M3403" s="132" t="s">
        <v>45</v>
      </c>
      <c r="N3403" s="127" t="s">
        <v>691</v>
      </c>
      <c r="O3403" s="127" t="s">
        <v>2663</v>
      </c>
      <c r="P3403" s="127" t="s">
        <v>1615</v>
      </c>
      <c r="Q3403" s="133">
        <v>53.62</v>
      </c>
      <c r="R3403" s="133">
        <v>7.17</v>
      </c>
      <c r="S3403" s="134">
        <v>384.45</v>
      </c>
      <c r="T3403" s="135">
        <v>0.11</v>
      </c>
      <c r="U3403" s="136">
        <v>0</v>
      </c>
      <c r="V3403" s="135">
        <v>0.01</v>
      </c>
      <c r="W3403" s="136">
        <v>0</v>
      </c>
      <c r="X3403" s="127" t="s">
        <v>82</v>
      </c>
      <c r="Y3403" s="137" t="s">
        <v>50</v>
      </c>
      <c r="Z3403" s="144" t="s">
        <v>3126</v>
      </c>
      <c r="AA3403" s="60">
        <v>0</v>
      </c>
      <c r="AB3403" s="60">
        <v>0</v>
      </c>
      <c r="AC3403" s="138" t="s">
        <v>83</v>
      </c>
      <c r="AD3403" s="139">
        <v>18.39</v>
      </c>
      <c r="AE3403" s="139">
        <v>0</v>
      </c>
      <c r="AF3403" s="139">
        <v>0</v>
      </c>
      <c r="AG3403" s="139">
        <v>0</v>
      </c>
      <c r="AH3403" s="139">
        <v>0</v>
      </c>
      <c r="AI3403" s="139">
        <v>0</v>
      </c>
      <c r="AJ3403" s="139">
        <v>3.53</v>
      </c>
      <c r="AK3403" s="140">
        <v>18</v>
      </c>
      <c r="AL3403" s="90" t="s">
        <v>90</v>
      </c>
      <c r="AM3403" s="142"/>
    </row>
    <row r="3404" spans="1:39" ht="21" hidden="1" customHeight="1">
      <c r="A3404" s="60">
        <v>3046</v>
      </c>
      <c r="B3404" s="145">
        <v>16002092</v>
      </c>
      <c r="C3404" s="145">
        <v>24121387</v>
      </c>
      <c r="D3404" s="146">
        <v>44809</v>
      </c>
      <c r="E3404" s="334" t="s">
        <v>3571</v>
      </c>
      <c r="F3404" s="334" t="s">
        <v>3571</v>
      </c>
      <c r="G3404" s="148" t="s">
        <v>109</v>
      </c>
      <c r="H3404" s="149" t="s">
        <v>110</v>
      </c>
      <c r="I3404" s="147" t="s">
        <v>320</v>
      </c>
      <c r="J3404" s="147" t="s">
        <v>2520</v>
      </c>
      <c r="K3404" s="145" t="s">
        <v>1830</v>
      </c>
      <c r="L3404" s="145">
        <v>20211200096663</v>
      </c>
      <c r="M3404" s="150" t="s">
        <v>155</v>
      </c>
      <c r="N3404" s="145" t="s">
        <v>1162</v>
      </c>
      <c r="O3404" s="145" t="s">
        <v>326</v>
      </c>
      <c r="P3404" s="145" t="s">
        <v>1259</v>
      </c>
      <c r="Q3404" s="151">
        <v>86.08</v>
      </c>
      <c r="R3404" s="151">
        <v>13.92</v>
      </c>
      <c r="S3404" s="152">
        <v>1197.96</v>
      </c>
      <c r="T3404" s="153">
        <v>0.34</v>
      </c>
      <c r="U3404" s="154">
        <v>0</v>
      </c>
      <c r="V3404" s="153">
        <v>0.17</v>
      </c>
      <c r="W3404" s="154">
        <v>0</v>
      </c>
      <c r="X3404" s="145" t="s">
        <v>1318</v>
      </c>
      <c r="Y3404" s="155" t="s">
        <v>50</v>
      </c>
      <c r="Z3404" s="144" t="s">
        <v>3126</v>
      </c>
      <c r="AA3404" s="60">
        <v>0</v>
      </c>
      <c r="AB3404" s="60">
        <v>0</v>
      </c>
      <c r="AC3404" s="156" t="s">
        <v>83</v>
      </c>
      <c r="AD3404" s="157">
        <v>596.76</v>
      </c>
      <c r="AE3404" s="157">
        <v>1450</v>
      </c>
      <c r="AF3404" s="157">
        <v>207.14</v>
      </c>
      <c r="AG3404" s="157">
        <v>129</v>
      </c>
      <c r="AH3404" s="157">
        <v>0</v>
      </c>
      <c r="AI3404" s="157">
        <v>0</v>
      </c>
      <c r="AJ3404" s="157">
        <v>0</v>
      </c>
      <c r="AK3404" s="158">
        <v>597</v>
      </c>
      <c r="AL3404" s="90" t="s">
        <v>575</v>
      </c>
      <c r="AM3404" s="82" t="s">
        <v>3676</v>
      </c>
    </row>
    <row r="3405" spans="1:39" ht="21" hidden="1" customHeight="1">
      <c r="A3405" s="60">
        <v>3047</v>
      </c>
      <c r="B3405" s="127">
        <v>11012305</v>
      </c>
      <c r="C3405" s="127">
        <v>529104</v>
      </c>
      <c r="D3405" s="128">
        <v>44810</v>
      </c>
      <c r="E3405" s="334" t="s">
        <v>3571</v>
      </c>
      <c r="F3405" s="334" t="s">
        <v>3571</v>
      </c>
      <c r="G3405" s="130" t="s">
        <v>40</v>
      </c>
      <c r="H3405" s="131" t="s">
        <v>85</v>
      </c>
      <c r="I3405" s="129" t="s">
        <v>447</v>
      </c>
      <c r="J3405" s="129" t="s">
        <v>1848</v>
      </c>
      <c r="K3405" s="127" t="s">
        <v>1830</v>
      </c>
      <c r="L3405" s="127">
        <v>20211200096663</v>
      </c>
      <c r="M3405" s="132" t="s">
        <v>155</v>
      </c>
      <c r="N3405" s="127" t="s">
        <v>288</v>
      </c>
      <c r="O3405" s="127" t="s">
        <v>1276</v>
      </c>
      <c r="P3405" s="127" t="s">
        <v>1332</v>
      </c>
      <c r="Q3405" s="133">
        <v>127.39</v>
      </c>
      <c r="R3405" s="133">
        <v>16.97</v>
      </c>
      <c r="S3405" s="134">
        <v>2161.21</v>
      </c>
      <c r="T3405" s="135">
        <v>0.62</v>
      </c>
      <c r="U3405" s="136">
        <v>0</v>
      </c>
      <c r="V3405" s="135">
        <v>0.18000000000000002</v>
      </c>
      <c r="W3405" s="136">
        <v>0</v>
      </c>
      <c r="X3405" s="127" t="s">
        <v>82</v>
      </c>
      <c r="Y3405" s="137" t="s">
        <v>50</v>
      </c>
      <c r="Z3405" s="144" t="s">
        <v>3126</v>
      </c>
      <c r="AA3405" s="60">
        <v>0</v>
      </c>
      <c r="AB3405" s="60">
        <v>0</v>
      </c>
      <c r="AC3405" s="138" t="s">
        <v>83</v>
      </c>
      <c r="AD3405" s="139">
        <v>638.8900000000001</v>
      </c>
      <c r="AE3405" s="139">
        <v>0</v>
      </c>
      <c r="AF3405" s="139">
        <v>0</v>
      </c>
      <c r="AG3405" s="139">
        <v>161.48000000000002</v>
      </c>
      <c r="AH3405" s="139">
        <v>0</v>
      </c>
      <c r="AI3405" s="139">
        <v>0</v>
      </c>
      <c r="AJ3405" s="139">
        <v>0</v>
      </c>
      <c r="AK3405" s="140">
        <v>640</v>
      </c>
      <c r="AL3405" s="90" t="s">
        <v>575</v>
      </c>
      <c r="AM3405" s="82" t="s">
        <v>3671</v>
      </c>
    </row>
    <row r="3406" spans="1:39" ht="21" hidden="1" customHeight="1">
      <c r="A3406" s="60">
        <v>3048</v>
      </c>
      <c r="B3406" s="127">
        <v>8003791</v>
      </c>
      <c r="C3406" s="127">
        <v>30710</v>
      </c>
      <c r="D3406" s="128">
        <v>44810</v>
      </c>
      <c r="E3406" s="129" t="s">
        <v>3017</v>
      </c>
      <c r="F3406" s="129" t="s">
        <v>2879</v>
      </c>
      <c r="G3406" s="130" t="s">
        <v>175</v>
      </c>
      <c r="H3406" s="131" t="s">
        <v>176</v>
      </c>
      <c r="I3406" s="129" t="s">
        <v>1418</v>
      </c>
      <c r="J3406" s="129" t="s">
        <v>316</v>
      </c>
      <c r="K3406" s="127" t="s">
        <v>1830</v>
      </c>
      <c r="L3406" s="127" t="s">
        <v>2880</v>
      </c>
      <c r="M3406" s="132" t="s">
        <v>78</v>
      </c>
      <c r="N3406" s="127" t="s">
        <v>910</v>
      </c>
      <c r="O3406" s="127" t="s">
        <v>2256</v>
      </c>
      <c r="P3406" s="127" t="s">
        <v>295</v>
      </c>
      <c r="Q3406" s="133">
        <v>19.100000000000001</v>
      </c>
      <c r="R3406" s="133">
        <v>1.83</v>
      </c>
      <c r="S3406" s="134">
        <v>34.92</v>
      </c>
      <c r="T3406" s="135">
        <v>0.01</v>
      </c>
      <c r="U3406" s="136">
        <v>0</v>
      </c>
      <c r="V3406" s="135">
        <v>0.01</v>
      </c>
      <c r="W3406" s="136">
        <v>0</v>
      </c>
      <c r="X3406" s="127" t="s">
        <v>160</v>
      </c>
      <c r="Y3406" s="137" t="s">
        <v>50</v>
      </c>
      <c r="Z3406" s="144" t="s">
        <v>3126</v>
      </c>
      <c r="AA3406" s="60">
        <v>0</v>
      </c>
      <c r="AB3406" s="60">
        <v>0</v>
      </c>
      <c r="AC3406" s="138" t="s">
        <v>2803</v>
      </c>
      <c r="AD3406" s="139">
        <v>3.9</v>
      </c>
      <c r="AE3406" s="139">
        <v>0</v>
      </c>
      <c r="AF3406" s="139">
        <v>0</v>
      </c>
      <c r="AG3406" s="139">
        <v>0</v>
      </c>
      <c r="AH3406" s="139">
        <v>0</v>
      </c>
      <c r="AI3406" s="139">
        <v>1</v>
      </c>
      <c r="AJ3406" s="139">
        <v>0</v>
      </c>
      <c r="AK3406" s="140">
        <v>0</v>
      </c>
      <c r="AL3406" s="141" t="s">
        <v>2879</v>
      </c>
      <c r="AM3406" s="82"/>
    </row>
    <row r="3407" spans="1:39" ht="21" hidden="1" customHeight="1">
      <c r="A3407" s="60">
        <v>3049</v>
      </c>
      <c r="B3407" s="127">
        <v>8003746</v>
      </c>
      <c r="C3407" s="127">
        <v>30712</v>
      </c>
      <c r="D3407" s="128">
        <v>44810</v>
      </c>
      <c r="E3407" s="129" t="s">
        <v>3017</v>
      </c>
      <c r="F3407" s="129" t="s">
        <v>2879</v>
      </c>
      <c r="G3407" s="130" t="s">
        <v>175</v>
      </c>
      <c r="H3407" s="131" t="s">
        <v>176</v>
      </c>
      <c r="I3407" s="129" t="s">
        <v>1418</v>
      </c>
      <c r="J3407" s="129" t="s">
        <v>316</v>
      </c>
      <c r="K3407" s="127" t="s">
        <v>1830</v>
      </c>
      <c r="L3407" s="127" t="s">
        <v>2880</v>
      </c>
      <c r="M3407" s="132" t="s">
        <v>78</v>
      </c>
      <c r="N3407" s="127" t="s">
        <v>910</v>
      </c>
      <c r="O3407" s="127" t="s">
        <v>295</v>
      </c>
      <c r="P3407" s="127" t="s">
        <v>2250</v>
      </c>
      <c r="Q3407" s="133">
        <v>19.12</v>
      </c>
      <c r="R3407" s="133">
        <v>1.83</v>
      </c>
      <c r="S3407" s="134">
        <v>34.950000000000003</v>
      </c>
      <c r="T3407" s="135">
        <v>0.01</v>
      </c>
      <c r="U3407" s="136">
        <v>0</v>
      </c>
      <c r="V3407" s="135">
        <v>0.01</v>
      </c>
      <c r="W3407" s="136">
        <v>0</v>
      </c>
      <c r="X3407" s="127" t="s">
        <v>160</v>
      </c>
      <c r="Y3407" s="137" t="s">
        <v>50</v>
      </c>
      <c r="Z3407" s="144" t="s">
        <v>3126</v>
      </c>
      <c r="AA3407" s="60">
        <v>0</v>
      </c>
      <c r="AB3407" s="60">
        <v>0</v>
      </c>
      <c r="AC3407" s="138" t="s">
        <v>2803</v>
      </c>
      <c r="AD3407" s="139">
        <v>4.0999999999999996</v>
      </c>
      <c r="AE3407" s="139">
        <v>0</v>
      </c>
      <c r="AF3407" s="139">
        <v>0</v>
      </c>
      <c r="AG3407" s="139">
        <v>0</v>
      </c>
      <c r="AH3407" s="139">
        <v>0</v>
      </c>
      <c r="AI3407" s="139">
        <v>1</v>
      </c>
      <c r="AJ3407" s="139">
        <v>0</v>
      </c>
      <c r="AK3407" s="140">
        <v>0</v>
      </c>
      <c r="AL3407" s="141" t="s">
        <v>2879</v>
      </c>
      <c r="AM3407" s="82"/>
    </row>
    <row r="3408" spans="1:39" ht="21" hidden="1" customHeight="1">
      <c r="A3408" s="60">
        <v>3050</v>
      </c>
      <c r="B3408" s="127">
        <v>8003758</v>
      </c>
      <c r="C3408" s="127">
        <v>30706</v>
      </c>
      <c r="D3408" s="128">
        <v>44810</v>
      </c>
      <c r="E3408" s="129" t="s">
        <v>3017</v>
      </c>
      <c r="F3408" s="129" t="s">
        <v>2879</v>
      </c>
      <c r="G3408" s="130" t="s">
        <v>175</v>
      </c>
      <c r="H3408" s="131" t="s">
        <v>176</v>
      </c>
      <c r="I3408" s="129" t="s">
        <v>1418</v>
      </c>
      <c r="J3408" s="129" t="s">
        <v>316</v>
      </c>
      <c r="K3408" s="127" t="s">
        <v>1830</v>
      </c>
      <c r="L3408" s="127" t="s">
        <v>2880</v>
      </c>
      <c r="M3408" s="132" t="s">
        <v>78</v>
      </c>
      <c r="N3408" s="127" t="s">
        <v>1519</v>
      </c>
      <c r="O3408" s="127" t="s">
        <v>2256</v>
      </c>
      <c r="P3408" s="127" t="s">
        <v>295</v>
      </c>
      <c r="Q3408" s="133">
        <v>21.65</v>
      </c>
      <c r="R3408" s="133">
        <v>1.67</v>
      </c>
      <c r="S3408" s="134">
        <v>36.24</v>
      </c>
      <c r="T3408" s="135">
        <v>0.01</v>
      </c>
      <c r="U3408" s="136">
        <v>0</v>
      </c>
      <c r="V3408" s="135">
        <v>0.01</v>
      </c>
      <c r="W3408" s="136">
        <v>0</v>
      </c>
      <c r="X3408" s="127" t="s">
        <v>183</v>
      </c>
      <c r="Y3408" s="137" t="s">
        <v>50</v>
      </c>
      <c r="Z3408" s="144" t="s">
        <v>3126</v>
      </c>
      <c r="AA3408" s="60">
        <v>0</v>
      </c>
      <c r="AB3408" s="60">
        <v>0</v>
      </c>
      <c r="AC3408" s="138" t="s">
        <v>3018</v>
      </c>
      <c r="AD3408" s="139">
        <v>36.24</v>
      </c>
      <c r="AE3408" s="139">
        <v>0</v>
      </c>
      <c r="AF3408" s="139">
        <v>0</v>
      </c>
      <c r="AG3408" s="139">
        <v>0</v>
      </c>
      <c r="AH3408" s="139">
        <v>0</v>
      </c>
      <c r="AI3408" s="139">
        <v>0</v>
      </c>
      <c r="AJ3408" s="139">
        <v>0</v>
      </c>
      <c r="AK3408" s="140">
        <v>0</v>
      </c>
      <c r="AL3408" s="141" t="s">
        <v>2879</v>
      </c>
      <c r="AM3408" s="82"/>
    </row>
    <row r="3409" spans="1:39" ht="21" hidden="1" customHeight="1">
      <c r="A3409" s="60">
        <v>3051</v>
      </c>
      <c r="B3409" s="127">
        <v>8003696</v>
      </c>
      <c r="C3409" s="127">
        <v>30708</v>
      </c>
      <c r="D3409" s="128">
        <v>44810</v>
      </c>
      <c r="E3409" s="129" t="s">
        <v>3017</v>
      </c>
      <c r="F3409" s="129" t="s">
        <v>2879</v>
      </c>
      <c r="G3409" s="130" t="s">
        <v>175</v>
      </c>
      <c r="H3409" s="131" t="s">
        <v>176</v>
      </c>
      <c r="I3409" s="129" t="s">
        <v>1418</v>
      </c>
      <c r="J3409" s="129" t="s">
        <v>316</v>
      </c>
      <c r="K3409" s="127" t="s">
        <v>1830</v>
      </c>
      <c r="L3409" s="127" t="s">
        <v>2880</v>
      </c>
      <c r="M3409" s="132" t="s">
        <v>78</v>
      </c>
      <c r="N3409" s="127" t="s">
        <v>1519</v>
      </c>
      <c r="O3409" s="127" t="s">
        <v>295</v>
      </c>
      <c r="P3409" s="127" t="s">
        <v>2250</v>
      </c>
      <c r="Q3409" s="133">
        <v>20.399999999999999</v>
      </c>
      <c r="R3409" s="133">
        <v>1.78</v>
      </c>
      <c r="S3409" s="134">
        <v>36.26</v>
      </c>
      <c r="T3409" s="135">
        <v>0.01</v>
      </c>
      <c r="U3409" s="136">
        <v>0</v>
      </c>
      <c r="V3409" s="135">
        <v>0.01</v>
      </c>
      <c r="W3409" s="136">
        <v>0</v>
      </c>
      <c r="X3409" s="127" t="s">
        <v>183</v>
      </c>
      <c r="Y3409" s="137" t="s">
        <v>50</v>
      </c>
      <c r="Z3409" s="144" t="s">
        <v>3126</v>
      </c>
      <c r="AA3409" s="60">
        <v>0</v>
      </c>
      <c r="AB3409" s="60">
        <v>0</v>
      </c>
      <c r="AC3409" s="138" t="s">
        <v>3018</v>
      </c>
      <c r="AD3409" s="139">
        <v>36.26</v>
      </c>
      <c r="AE3409" s="139">
        <v>0</v>
      </c>
      <c r="AF3409" s="139">
        <v>0</v>
      </c>
      <c r="AG3409" s="139">
        <v>0</v>
      </c>
      <c r="AH3409" s="139">
        <v>0</v>
      </c>
      <c r="AI3409" s="139">
        <v>0</v>
      </c>
      <c r="AJ3409" s="139">
        <v>0</v>
      </c>
      <c r="AK3409" s="140">
        <v>0</v>
      </c>
      <c r="AL3409" s="141" t="s">
        <v>2879</v>
      </c>
      <c r="AM3409" s="82"/>
    </row>
    <row r="3410" spans="1:39" ht="21" hidden="1" customHeight="1">
      <c r="A3410" s="60">
        <v>3052</v>
      </c>
      <c r="B3410" s="127">
        <v>8003791</v>
      </c>
      <c r="C3410" s="127">
        <v>30711</v>
      </c>
      <c r="D3410" s="128">
        <v>44810</v>
      </c>
      <c r="E3410" s="129" t="s">
        <v>3017</v>
      </c>
      <c r="F3410" s="129" t="s">
        <v>2879</v>
      </c>
      <c r="G3410" s="130" t="s">
        <v>175</v>
      </c>
      <c r="H3410" s="131" t="s">
        <v>176</v>
      </c>
      <c r="I3410" s="129" t="s">
        <v>1418</v>
      </c>
      <c r="J3410" s="129" t="s">
        <v>316</v>
      </c>
      <c r="K3410" s="127" t="s">
        <v>1830</v>
      </c>
      <c r="L3410" s="127" t="s">
        <v>2880</v>
      </c>
      <c r="M3410" s="132" t="s">
        <v>78</v>
      </c>
      <c r="N3410" s="127" t="s">
        <v>910</v>
      </c>
      <c r="O3410" s="127" t="s">
        <v>2256</v>
      </c>
      <c r="P3410" s="127" t="s">
        <v>295</v>
      </c>
      <c r="Q3410" s="133">
        <v>21.59</v>
      </c>
      <c r="R3410" s="133">
        <v>1.63</v>
      </c>
      <c r="S3410" s="134">
        <v>35.24</v>
      </c>
      <c r="T3410" s="135">
        <v>0.01</v>
      </c>
      <c r="U3410" s="136">
        <v>0</v>
      </c>
      <c r="V3410" s="135">
        <v>0.01</v>
      </c>
      <c r="W3410" s="136">
        <v>0</v>
      </c>
      <c r="X3410" s="127" t="s">
        <v>183</v>
      </c>
      <c r="Y3410" s="137" t="s">
        <v>50</v>
      </c>
      <c r="Z3410" s="144" t="s">
        <v>3126</v>
      </c>
      <c r="AA3410" s="60">
        <v>0</v>
      </c>
      <c r="AB3410" s="60">
        <v>0</v>
      </c>
      <c r="AC3410" s="138" t="s">
        <v>3018</v>
      </c>
      <c r="AD3410" s="139">
        <v>35.24</v>
      </c>
      <c r="AE3410" s="139">
        <v>0</v>
      </c>
      <c r="AF3410" s="139">
        <v>0</v>
      </c>
      <c r="AG3410" s="139">
        <v>0</v>
      </c>
      <c r="AH3410" s="139">
        <v>0</v>
      </c>
      <c r="AI3410" s="139">
        <v>0</v>
      </c>
      <c r="AJ3410" s="139">
        <v>0</v>
      </c>
      <c r="AK3410" s="140">
        <v>0</v>
      </c>
      <c r="AL3410" s="141" t="s">
        <v>2879</v>
      </c>
      <c r="AM3410" s="82"/>
    </row>
    <row r="3411" spans="1:39" ht="21" hidden="1" customHeight="1">
      <c r="A3411" s="60">
        <v>3053</v>
      </c>
      <c r="B3411" s="127">
        <v>8003746</v>
      </c>
      <c r="C3411" s="127">
        <v>30713</v>
      </c>
      <c r="D3411" s="128">
        <v>44810</v>
      </c>
      <c r="E3411" s="129" t="s">
        <v>3017</v>
      </c>
      <c r="F3411" s="129" t="s">
        <v>2879</v>
      </c>
      <c r="G3411" s="130" t="s">
        <v>175</v>
      </c>
      <c r="H3411" s="131" t="s">
        <v>176</v>
      </c>
      <c r="I3411" s="129" t="s">
        <v>1418</v>
      </c>
      <c r="J3411" s="129" t="s">
        <v>316</v>
      </c>
      <c r="K3411" s="127" t="s">
        <v>1830</v>
      </c>
      <c r="L3411" s="127" t="s">
        <v>2880</v>
      </c>
      <c r="M3411" s="132" t="s">
        <v>78</v>
      </c>
      <c r="N3411" s="127" t="s">
        <v>910</v>
      </c>
      <c r="O3411" s="127" t="s">
        <v>295</v>
      </c>
      <c r="P3411" s="127" t="s">
        <v>2250</v>
      </c>
      <c r="Q3411" s="133">
        <v>20.350000000000001</v>
      </c>
      <c r="R3411" s="133">
        <v>1.56</v>
      </c>
      <c r="S3411" s="134">
        <v>31.81</v>
      </c>
      <c r="T3411" s="135">
        <v>0.01</v>
      </c>
      <c r="U3411" s="136">
        <v>0</v>
      </c>
      <c r="V3411" s="135">
        <v>0.01</v>
      </c>
      <c r="W3411" s="136">
        <v>0</v>
      </c>
      <c r="X3411" s="127" t="s">
        <v>183</v>
      </c>
      <c r="Y3411" s="137" t="s">
        <v>50</v>
      </c>
      <c r="Z3411" s="144" t="s">
        <v>3126</v>
      </c>
      <c r="AA3411" s="60">
        <v>0</v>
      </c>
      <c r="AB3411" s="60">
        <v>0</v>
      </c>
      <c r="AC3411" s="138" t="s">
        <v>3018</v>
      </c>
      <c r="AD3411" s="139">
        <v>31.81</v>
      </c>
      <c r="AE3411" s="139">
        <v>0</v>
      </c>
      <c r="AF3411" s="139">
        <v>0</v>
      </c>
      <c r="AG3411" s="139">
        <v>0</v>
      </c>
      <c r="AH3411" s="139">
        <v>0</v>
      </c>
      <c r="AI3411" s="139">
        <v>0</v>
      </c>
      <c r="AJ3411" s="139">
        <v>0</v>
      </c>
      <c r="AK3411" s="140">
        <v>0</v>
      </c>
      <c r="AL3411" s="141" t="s">
        <v>2879</v>
      </c>
      <c r="AM3411" s="82"/>
    </row>
    <row r="3412" spans="1:39" ht="21" hidden="1" customHeight="1">
      <c r="A3412" s="60">
        <v>3054</v>
      </c>
      <c r="B3412" s="127">
        <v>8006214</v>
      </c>
      <c r="C3412" s="127">
        <v>146766</v>
      </c>
      <c r="D3412" s="128">
        <v>44810</v>
      </c>
      <c r="E3412" s="129" t="s">
        <v>38</v>
      </c>
      <c r="F3412" s="99" t="s">
        <v>770</v>
      </c>
      <c r="G3412" s="130" t="s">
        <v>175</v>
      </c>
      <c r="H3412" s="131" t="s">
        <v>176</v>
      </c>
      <c r="I3412" s="129" t="s">
        <v>864</v>
      </c>
      <c r="J3412" s="129" t="s">
        <v>858</v>
      </c>
      <c r="K3412" s="127" t="s">
        <v>1830</v>
      </c>
      <c r="L3412" s="127">
        <v>20221200046403</v>
      </c>
      <c r="M3412" s="132" t="s">
        <v>78</v>
      </c>
      <c r="N3412" s="127" t="s">
        <v>985</v>
      </c>
      <c r="O3412" s="127" t="s">
        <v>1788</v>
      </c>
      <c r="P3412" s="127" t="s">
        <v>1866</v>
      </c>
      <c r="Q3412" s="133">
        <v>45.64</v>
      </c>
      <c r="R3412" s="133">
        <v>5.76</v>
      </c>
      <c r="S3412" s="134">
        <v>262.93</v>
      </c>
      <c r="T3412" s="135">
        <v>0.08</v>
      </c>
      <c r="U3412" s="136">
        <v>0</v>
      </c>
      <c r="V3412" s="135">
        <v>0</v>
      </c>
      <c r="W3412" s="136">
        <v>0</v>
      </c>
      <c r="X3412" s="127" t="s">
        <v>49</v>
      </c>
      <c r="Y3412" s="137" t="s">
        <v>50</v>
      </c>
      <c r="Z3412" s="144" t="s">
        <v>3126</v>
      </c>
      <c r="AA3412" s="60">
        <v>0</v>
      </c>
      <c r="AB3412" s="60">
        <v>0</v>
      </c>
      <c r="AC3412" s="138" t="s">
        <v>49</v>
      </c>
      <c r="AD3412" s="139">
        <v>0</v>
      </c>
      <c r="AE3412" s="139">
        <v>55</v>
      </c>
      <c r="AF3412" s="139">
        <v>7.86</v>
      </c>
      <c r="AG3412" s="139">
        <v>0</v>
      </c>
      <c r="AH3412" s="139">
        <v>0</v>
      </c>
      <c r="AI3412" s="139">
        <v>0</v>
      </c>
      <c r="AJ3412" s="139">
        <v>0</v>
      </c>
      <c r="AK3412" s="140">
        <v>0</v>
      </c>
      <c r="AL3412" s="108" t="s">
        <v>161</v>
      </c>
      <c r="AM3412" s="142"/>
    </row>
    <row r="3413" spans="1:39" ht="21" hidden="1" customHeight="1">
      <c r="A3413" s="60">
        <v>3055</v>
      </c>
      <c r="B3413" s="127">
        <v>8005265</v>
      </c>
      <c r="C3413" s="127">
        <v>147249</v>
      </c>
      <c r="D3413" s="128">
        <v>44810</v>
      </c>
      <c r="E3413" s="129" t="s">
        <v>38</v>
      </c>
      <c r="F3413" s="99" t="s">
        <v>770</v>
      </c>
      <c r="G3413" s="130" t="s">
        <v>175</v>
      </c>
      <c r="H3413" s="131" t="s">
        <v>176</v>
      </c>
      <c r="I3413" s="129" t="s">
        <v>427</v>
      </c>
      <c r="J3413" s="129" t="s">
        <v>428</v>
      </c>
      <c r="K3413" s="127" t="s">
        <v>1830</v>
      </c>
      <c r="L3413" s="127">
        <v>20221200046403</v>
      </c>
      <c r="M3413" s="132" t="s">
        <v>78</v>
      </c>
      <c r="N3413" s="127" t="s">
        <v>3142</v>
      </c>
      <c r="O3413" s="127" t="s">
        <v>736</v>
      </c>
      <c r="P3413" s="127" t="s">
        <v>602</v>
      </c>
      <c r="Q3413" s="133">
        <v>59.21</v>
      </c>
      <c r="R3413" s="133">
        <v>6.71</v>
      </c>
      <c r="S3413" s="134">
        <v>396.93</v>
      </c>
      <c r="T3413" s="135">
        <v>0.11</v>
      </c>
      <c r="U3413" s="136">
        <v>0</v>
      </c>
      <c r="V3413" s="135">
        <v>0</v>
      </c>
      <c r="W3413" s="136">
        <v>0</v>
      </c>
      <c r="X3413" s="127" t="s">
        <v>49</v>
      </c>
      <c r="Y3413" s="137" t="s">
        <v>50</v>
      </c>
      <c r="Z3413" s="144" t="s">
        <v>3126</v>
      </c>
      <c r="AA3413" s="60">
        <v>0</v>
      </c>
      <c r="AB3413" s="60">
        <v>0</v>
      </c>
      <c r="AC3413" s="138" t="s">
        <v>49</v>
      </c>
      <c r="AD3413" s="139">
        <v>0</v>
      </c>
      <c r="AE3413" s="139">
        <v>45</v>
      </c>
      <c r="AF3413" s="139">
        <v>6.43</v>
      </c>
      <c r="AG3413" s="139">
        <v>0</v>
      </c>
      <c r="AH3413" s="139">
        <v>0</v>
      </c>
      <c r="AI3413" s="139">
        <v>0</v>
      </c>
      <c r="AJ3413" s="139">
        <v>0</v>
      </c>
      <c r="AK3413" s="140">
        <v>0</v>
      </c>
      <c r="AL3413" s="108" t="s">
        <v>161</v>
      </c>
      <c r="AM3413" s="142"/>
    </row>
    <row r="3414" spans="1:39" ht="21" hidden="1" customHeight="1">
      <c r="A3414" s="60">
        <v>3056</v>
      </c>
      <c r="B3414" s="127">
        <v>8001261</v>
      </c>
      <c r="C3414" s="127">
        <v>154192</v>
      </c>
      <c r="D3414" s="128">
        <v>44810</v>
      </c>
      <c r="E3414" s="129" t="s">
        <v>38</v>
      </c>
      <c r="F3414" s="129" t="s">
        <v>770</v>
      </c>
      <c r="G3414" s="130" t="s">
        <v>175</v>
      </c>
      <c r="H3414" s="131" t="s">
        <v>176</v>
      </c>
      <c r="I3414" s="129" t="s">
        <v>459</v>
      </c>
      <c r="J3414" s="129" t="s">
        <v>3143</v>
      </c>
      <c r="K3414" s="127" t="s">
        <v>1830</v>
      </c>
      <c r="L3414" s="127">
        <v>20221200050493</v>
      </c>
      <c r="M3414" s="132" t="s">
        <v>45</v>
      </c>
      <c r="N3414" s="127" t="s">
        <v>953</v>
      </c>
      <c r="O3414" s="127" t="s">
        <v>1452</v>
      </c>
      <c r="P3414" s="127" t="s">
        <v>257</v>
      </c>
      <c r="Q3414" s="133">
        <v>35.76</v>
      </c>
      <c r="R3414" s="133">
        <v>7.31</v>
      </c>
      <c r="S3414" s="134">
        <v>261.48</v>
      </c>
      <c r="T3414" s="135">
        <v>7.0000000000000007E-2</v>
      </c>
      <c r="U3414" s="136">
        <v>0</v>
      </c>
      <c r="V3414" s="135">
        <v>0</v>
      </c>
      <c r="W3414" s="136">
        <v>0</v>
      </c>
      <c r="X3414" s="127" t="s">
        <v>49</v>
      </c>
      <c r="Y3414" s="137" t="s">
        <v>50</v>
      </c>
      <c r="Z3414" s="144" t="s">
        <v>3126</v>
      </c>
      <c r="AA3414" s="60">
        <v>0</v>
      </c>
      <c r="AB3414" s="60">
        <v>0</v>
      </c>
      <c r="AC3414" s="138" t="s">
        <v>49</v>
      </c>
      <c r="AD3414" s="139">
        <v>0</v>
      </c>
      <c r="AE3414" s="139">
        <v>340</v>
      </c>
      <c r="AF3414" s="139">
        <v>48.57</v>
      </c>
      <c r="AG3414" s="139">
        <v>0</v>
      </c>
      <c r="AH3414" s="139">
        <v>0</v>
      </c>
      <c r="AI3414" s="139">
        <v>0</v>
      </c>
      <c r="AJ3414" s="139">
        <v>0</v>
      </c>
      <c r="AK3414" s="140">
        <v>0</v>
      </c>
      <c r="AL3414" s="141" t="s">
        <v>161</v>
      </c>
      <c r="AM3414" s="142"/>
    </row>
    <row r="3415" spans="1:39" ht="21" hidden="1" customHeight="1">
      <c r="A3415" s="60">
        <v>3057</v>
      </c>
      <c r="B3415" s="127">
        <v>16002215</v>
      </c>
      <c r="C3415" s="127">
        <v>186993</v>
      </c>
      <c r="D3415" s="128">
        <v>44810</v>
      </c>
      <c r="E3415" s="334" t="s">
        <v>3571</v>
      </c>
      <c r="F3415" s="334" t="s">
        <v>3571</v>
      </c>
      <c r="G3415" s="130" t="s">
        <v>109</v>
      </c>
      <c r="H3415" s="131" t="s">
        <v>110</v>
      </c>
      <c r="I3415" s="129" t="s">
        <v>320</v>
      </c>
      <c r="J3415" s="129" t="s">
        <v>2520</v>
      </c>
      <c r="K3415" s="127" t="s">
        <v>1830</v>
      </c>
      <c r="L3415" s="127">
        <v>20211200096663</v>
      </c>
      <c r="M3415" s="132" t="s">
        <v>155</v>
      </c>
      <c r="N3415" s="127" t="s">
        <v>1162</v>
      </c>
      <c r="O3415" s="127" t="s">
        <v>626</v>
      </c>
      <c r="P3415" s="127" t="s">
        <v>326</v>
      </c>
      <c r="Q3415" s="133">
        <v>145.35</v>
      </c>
      <c r="R3415" s="133">
        <v>6.17</v>
      </c>
      <c r="S3415" s="134">
        <v>897.4</v>
      </c>
      <c r="T3415" s="135">
        <v>0.26</v>
      </c>
      <c r="U3415" s="136">
        <v>0</v>
      </c>
      <c r="V3415" s="135">
        <v>0.13999999999999999</v>
      </c>
      <c r="W3415" s="136">
        <v>0</v>
      </c>
      <c r="X3415" s="127" t="s">
        <v>1318</v>
      </c>
      <c r="Y3415" s="137" t="s">
        <v>50</v>
      </c>
      <c r="Z3415" s="144" t="s">
        <v>3126</v>
      </c>
      <c r="AA3415" s="60">
        <v>0</v>
      </c>
      <c r="AB3415" s="60">
        <v>0</v>
      </c>
      <c r="AC3415" s="138" t="s">
        <v>83</v>
      </c>
      <c r="AD3415" s="139">
        <v>466.90999999999997</v>
      </c>
      <c r="AE3415" s="139">
        <v>1700</v>
      </c>
      <c r="AF3415" s="139">
        <v>242.86</v>
      </c>
      <c r="AG3415" s="139">
        <v>92.11</v>
      </c>
      <c r="AH3415" s="139">
        <v>0</v>
      </c>
      <c r="AI3415" s="139">
        <v>0</v>
      </c>
      <c r="AJ3415" s="139">
        <v>13.96</v>
      </c>
      <c r="AK3415" s="140">
        <v>467</v>
      </c>
      <c r="AL3415" s="90" t="s">
        <v>575</v>
      </c>
      <c r="AM3415" s="82" t="s">
        <v>3676</v>
      </c>
    </row>
    <row r="3416" spans="1:39" ht="21" hidden="1" customHeight="1">
      <c r="A3416" s="60">
        <v>3058</v>
      </c>
      <c r="B3416" s="145">
        <v>8006778</v>
      </c>
      <c r="C3416" s="145">
        <v>91024934</v>
      </c>
      <c r="D3416" s="146">
        <v>44810</v>
      </c>
      <c r="E3416" s="147" t="s">
        <v>38</v>
      </c>
      <c r="F3416" s="99" t="s">
        <v>770</v>
      </c>
      <c r="G3416" s="148" t="s">
        <v>175</v>
      </c>
      <c r="H3416" s="149" t="s">
        <v>176</v>
      </c>
      <c r="I3416" s="147" t="s">
        <v>864</v>
      </c>
      <c r="J3416" s="147" t="s">
        <v>1975</v>
      </c>
      <c r="K3416" s="145" t="s">
        <v>1830</v>
      </c>
      <c r="L3416" s="145">
        <v>20221200046403</v>
      </c>
      <c r="M3416" s="150" t="s">
        <v>78</v>
      </c>
      <c r="N3416" s="145" t="s">
        <v>912</v>
      </c>
      <c r="O3416" s="145" t="s">
        <v>1113</v>
      </c>
      <c r="P3416" s="145" t="s">
        <v>1524</v>
      </c>
      <c r="Q3416" s="151">
        <v>65.31</v>
      </c>
      <c r="R3416" s="151">
        <v>5.1100000000000003</v>
      </c>
      <c r="S3416" s="152">
        <v>186.89</v>
      </c>
      <c r="T3416" s="153">
        <v>0.05</v>
      </c>
      <c r="U3416" s="154">
        <v>0</v>
      </c>
      <c r="V3416" s="153">
        <v>0</v>
      </c>
      <c r="W3416" s="154">
        <v>0</v>
      </c>
      <c r="X3416" s="145" t="s">
        <v>49</v>
      </c>
      <c r="Y3416" s="155" t="s">
        <v>50</v>
      </c>
      <c r="Z3416" s="144" t="s">
        <v>3126</v>
      </c>
      <c r="AA3416" s="60">
        <v>0</v>
      </c>
      <c r="AB3416" s="60">
        <v>0</v>
      </c>
      <c r="AC3416" s="156" t="s">
        <v>49</v>
      </c>
      <c r="AD3416" s="157">
        <v>0</v>
      </c>
      <c r="AE3416" s="157">
        <v>40</v>
      </c>
      <c r="AF3416" s="157">
        <v>5.71</v>
      </c>
      <c r="AG3416" s="157">
        <v>0</v>
      </c>
      <c r="AH3416" s="157">
        <v>0</v>
      </c>
      <c r="AI3416" s="157">
        <v>0</v>
      </c>
      <c r="AJ3416" s="157">
        <v>0</v>
      </c>
      <c r="AK3416" s="158">
        <v>0</v>
      </c>
      <c r="AL3416" s="108" t="s">
        <v>161</v>
      </c>
      <c r="AM3416" s="142"/>
    </row>
    <row r="3417" spans="1:39" ht="21" hidden="1" customHeight="1">
      <c r="A3417" s="60">
        <v>3059</v>
      </c>
      <c r="B3417" s="127">
        <v>7005180</v>
      </c>
      <c r="C3417" s="127">
        <v>363190</v>
      </c>
      <c r="D3417" s="128">
        <v>44811</v>
      </c>
      <c r="E3417" s="129" t="s">
        <v>3017</v>
      </c>
      <c r="F3417" s="129" t="s">
        <v>152</v>
      </c>
      <c r="G3417" s="130" t="s">
        <v>175</v>
      </c>
      <c r="H3417" s="131" t="s">
        <v>240</v>
      </c>
      <c r="I3417" s="129" t="s">
        <v>253</v>
      </c>
      <c r="J3417" s="129" t="s">
        <v>2142</v>
      </c>
      <c r="K3417" s="127" t="s">
        <v>1830</v>
      </c>
      <c r="L3417" s="127">
        <v>20211200087253</v>
      </c>
      <c r="M3417" s="132" t="s">
        <v>78</v>
      </c>
      <c r="N3417" s="127" t="s">
        <v>3144</v>
      </c>
      <c r="O3417" s="127" t="s">
        <v>257</v>
      </c>
      <c r="P3417" s="127" t="s">
        <v>3145</v>
      </c>
      <c r="Q3417" s="133">
        <v>124.73</v>
      </c>
      <c r="R3417" s="133">
        <v>1.97</v>
      </c>
      <c r="S3417" s="134">
        <v>246.02</v>
      </c>
      <c r="T3417" s="135">
        <v>7.0000000000000007E-2</v>
      </c>
      <c r="U3417" s="136">
        <v>0</v>
      </c>
      <c r="V3417" s="135">
        <v>7.0000000000000007E-2</v>
      </c>
      <c r="W3417" s="136">
        <v>0</v>
      </c>
      <c r="X3417" s="127" t="s">
        <v>160</v>
      </c>
      <c r="Y3417" s="137" t="s">
        <v>50</v>
      </c>
      <c r="Z3417" s="144" t="s">
        <v>3126</v>
      </c>
      <c r="AA3417" s="60">
        <v>0</v>
      </c>
      <c r="AB3417" s="60">
        <v>0</v>
      </c>
      <c r="AC3417" s="138" t="s">
        <v>2803</v>
      </c>
      <c r="AD3417" s="139">
        <v>229.9</v>
      </c>
      <c r="AE3417" s="139">
        <v>0</v>
      </c>
      <c r="AF3417" s="139">
        <v>0</v>
      </c>
      <c r="AG3417" s="139">
        <v>0</v>
      </c>
      <c r="AH3417" s="139">
        <v>0</v>
      </c>
      <c r="AI3417" s="139">
        <v>22.6</v>
      </c>
      <c r="AJ3417" s="139">
        <v>0</v>
      </c>
      <c r="AK3417" s="140">
        <v>0</v>
      </c>
      <c r="AL3417" s="141" t="s">
        <v>161</v>
      </c>
      <c r="AM3417" s="82" t="s">
        <v>3562</v>
      </c>
    </row>
    <row r="3418" spans="1:39" ht="21" hidden="1" customHeight="1">
      <c r="A3418" s="60">
        <v>3060</v>
      </c>
      <c r="B3418" s="127">
        <v>11012313</v>
      </c>
      <c r="C3418" s="127">
        <v>91025361</v>
      </c>
      <c r="D3418" s="128">
        <v>44811</v>
      </c>
      <c r="E3418" s="334" t="s">
        <v>3571</v>
      </c>
      <c r="F3418" s="334" t="s">
        <v>3571</v>
      </c>
      <c r="G3418" s="130" t="s">
        <v>40</v>
      </c>
      <c r="H3418" s="131" t="s">
        <v>85</v>
      </c>
      <c r="I3418" s="129" t="s">
        <v>447</v>
      </c>
      <c r="J3418" s="129" t="s">
        <v>1820</v>
      </c>
      <c r="K3418" s="127" t="s">
        <v>1830</v>
      </c>
      <c r="L3418" s="127">
        <v>20211200096663</v>
      </c>
      <c r="M3418" s="132" t="s">
        <v>155</v>
      </c>
      <c r="N3418" s="127" t="s">
        <v>288</v>
      </c>
      <c r="O3418" s="127" t="s">
        <v>468</v>
      </c>
      <c r="P3418" s="127" t="s">
        <v>468</v>
      </c>
      <c r="Q3418" s="133">
        <v>262.10000000000002</v>
      </c>
      <c r="R3418" s="133">
        <v>16.82</v>
      </c>
      <c r="S3418" s="134">
        <v>4408.99</v>
      </c>
      <c r="T3418" s="135">
        <v>1.26</v>
      </c>
      <c r="U3418" s="136">
        <v>0</v>
      </c>
      <c r="V3418" s="135">
        <v>0.31</v>
      </c>
      <c r="W3418" s="136">
        <v>0</v>
      </c>
      <c r="X3418" s="127" t="s">
        <v>82</v>
      </c>
      <c r="Y3418" s="137" t="s">
        <v>50</v>
      </c>
      <c r="Z3418" s="144" t="s">
        <v>3126</v>
      </c>
      <c r="AA3418" s="60">
        <v>0</v>
      </c>
      <c r="AB3418" s="60">
        <v>0</v>
      </c>
      <c r="AC3418" s="138" t="s">
        <v>83</v>
      </c>
      <c r="AD3418" s="139">
        <v>1063.98</v>
      </c>
      <c r="AE3418" s="139">
        <v>0</v>
      </c>
      <c r="AF3418" s="139">
        <v>0</v>
      </c>
      <c r="AG3418" s="139">
        <v>162.74</v>
      </c>
      <c r="AH3418" s="139">
        <v>0</v>
      </c>
      <c r="AI3418" s="139">
        <v>0</v>
      </c>
      <c r="AJ3418" s="139">
        <v>0</v>
      </c>
      <c r="AK3418" s="140">
        <v>1064</v>
      </c>
      <c r="AL3418" s="90" t="s">
        <v>575</v>
      </c>
      <c r="AM3418" s="82" t="s">
        <v>3671</v>
      </c>
    </row>
    <row r="3419" spans="1:39" ht="21" hidden="1" customHeight="1">
      <c r="A3419" s="60">
        <v>3061</v>
      </c>
      <c r="B3419" s="127">
        <v>8003758</v>
      </c>
      <c r="C3419" s="127">
        <v>30707</v>
      </c>
      <c r="D3419" s="128">
        <v>44811</v>
      </c>
      <c r="E3419" s="129" t="s">
        <v>3017</v>
      </c>
      <c r="F3419" s="129" t="s">
        <v>2879</v>
      </c>
      <c r="G3419" s="130" t="s">
        <v>175</v>
      </c>
      <c r="H3419" s="131" t="s">
        <v>176</v>
      </c>
      <c r="I3419" s="129" t="s">
        <v>1418</v>
      </c>
      <c r="J3419" s="129" t="s">
        <v>316</v>
      </c>
      <c r="K3419" s="127" t="s">
        <v>1830</v>
      </c>
      <c r="L3419" s="127" t="s">
        <v>2880</v>
      </c>
      <c r="M3419" s="132" t="s">
        <v>78</v>
      </c>
      <c r="N3419" s="127" t="s">
        <v>1519</v>
      </c>
      <c r="O3419" s="127" t="s">
        <v>2256</v>
      </c>
      <c r="P3419" s="127" t="s">
        <v>295</v>
      </c>
      <c r="Q3419" s="133">
        <v>19.12</v>
      </c>
      <c r="R3419" s="133">
        <v>1.83</v>
      </c>
      <c r="S3419" s="134">
        <v>34.950000000000003</v>
      </c>
      <c r="T3419" s="135">
        <v>0.01</v>
      </c>
      <c r="U3419" s="136">
        <v>0</v>
      </c>
      <c r="V3419" s="135">
        <v>0.01</v>
      </c>
      <c r="W3419" s="136">
        <v>0</v>
      </c>
      <c r="X3419" s="127" t="s">
        <v>160</v>
      </c>
      <c r="Y3419" s="137" t="s">
        <v>50</v>
      </c>
      <c r="Z3419" s="144" t="s">
        <v>3126</v>
      </c>
      <c r="AA3419" s="60">
        <v>0</v>
      </c>
      <c r="AB3419" s="60">
        <v>0</v>
      </c>
      <c r="AC3419" s="138" t="s">
        <v>2803</v>
      </c>
      <c r="AD3419" s="139">
        <v>4.0999999999999996</v>
      </c>
      <c r="AE3419" s="139">
        <v>0</v>
      </c>
      <c r="AF3419" s="139">
        <v>0</v>
      </c>
      <c r="AG3419" s="139">
        <v>0</v>
      </c>
      <c r="AH3419" s="139">
        <v>0</v>
      </c>
      <c r="AI3419" s="139">
        <v>1</v>
      </c>
      <c r="AJ3419" s="139">
        <v>0</v>
      </c>
      <c r="AK3419" s="140">
        <v>0</v>
      </c>
      <c r="AL3419" s="141" t="s">
        <v>2879</v>
      </c>
      <c r="AM3419" s="82"/>
    </row>
    <row r="3420" spans="1:39" ht="21" hidden="1" customHeight="1">
      <c r="A3420" s="60">
        <v>3062</v>
      </c>
      <c r="B3420" s="127">
        <v>8006513</v>
      </c>
      <c r="C3420" s="127">
        <v>146074</v>
      </c>
      <c r="D3420" s="128">
        <v>44811</v>
      </c>
      <c r="E3420" s="334" t="s">
        <v>3571</v>
      </c>
      <c r="F3420" s="334" t="s">
        <v>3571</v>
      </c>
      <c r="G3420" s="130" t="s">
        <v>175</v>
      </c>
      <c r="H3420" s="131" t="s">
        <v>176</v>
      </c>
      <c r="I3420" s="129" t="s">
        <v>864</v>
      </c>
      <c r="J3420" s="129" t="s">
        <v>2084</v>
      </c>
      <c r="K3420" s="127" t="s">
        <v>1830</v>
      </c>
      <c r="L3420" s="127">
        <v>20211200096663</v>
      </c>
      <c r="M3420" s="132" t="s">
        <v>155</v>
      </c>
      <c r="N3420" s="127" t="s">
        <v>595</v>
      </c>
      <c r="O3420" s="127" t="s">
        <v>3013</v>
      </c>
      <c r="P3420" s="127" t="s">
        <v>196</v>
      </c>
      <c r="Q3420" s="133">
        <v>21.61</v>
      </c>
      <c r="R3420" s="133">
        <v>13.46</v>
      </c>
      <c r="S3420" s="134">
        <v>290.92</v>
      </c>
      <c r="T3420" s="135">
        <v>0.08</v>
      </c>
      <c r="U3420" s="136">
        <v>0</v>
      </c>
      <c r="V3420" s="135">
        <v>0.01</v>
      </c>
      <c r="W3420" s="136">
        <v>0</v>
      </c>
      <c r="X3420" s="127" t="s">
        <v>1318</v>
      </c>
      <c r="Y3420" s="137" t="s">
        <v>50</v>
      </c>
      <c r="Z3420" s="144" t="s">
        <v>3126</v>
      </c>
      <c r="AA3420" s="60">
        <v>0</v>
      </c>
      <c r="AB3420" s="60">
        <v>0</v>
      </c>
      <c r="AC3420" s="138" t="s">
        <v>83</v>
      </c>
      <c r="AD3420" s="139">
        <v>2.64</v>
      </c>
      <c r="AE3420" s="139">
        <v>310</v>
      </c>
      <c r="AF3420" s="139">
        <v>44.29</v>
      </c>
      <c r="AG3420" s="139">
        <v>0.54</v>
      </c>
      <c r="AH3420" s="139">
        <v>0</v>
      </c>
      <c r="AI3420" s="139">
        <v>0</v>
      </c>
      <c r="AJ3420" s="139">
        <v>0</v>
      </c>
      <c r="AK3420" s="140">
        <v>3</v>
      </c>
      <c r="AL3420" s="90" t="s">
        <v>575</v>
      </c>
      <c r="AM3420" s="82" t="s">
        <v>3674</v>
      </c>
    </row>
    <row r="3421" spans="1:39" ht="21" hidden="1" customHeight="1">
      <c r="A3421" s="60">
        <v>3063</v>
      </c>
      <c r="B3421" s="127">
        <v>8006738</v>
      </c>
      <c r="C3421" s="127">
        <v>146076</v>
      </c>
      <c r="D3421" s="128">
        <v>44811</v>
      </c>
      <c r="E3421" s="334" t="s">
        <v>3571</v>
      </c>
      <c r="F3421" s="334" t="s">
        <v>3571</v>
      </c>
      <c r="G3421" s="130" t="s">
        <v>175</v>
      </c>
      <c r="H3421" s="131" t="s">
        <v>176</v>
      </c>
      <c r="I3421" s="129" t="s">
        <v>864</v>
      </c>
      <c r="J3421" s="129" t="s">
        <v>1975</v>
      </c>
      <c r="K3421" s="127" t="s">
        <v>1830</v>
      </c>
      <c r="L3421" s="127">
        <v>20211200096663</v>
      </c>
      <c r="M3421" s="132" t="s">
        <v>155</v>
      </c>
      <c r="N3421" s="127" t="s">
        <v>595</v>
      </c>
      <c r="O3421" s="127" t="s">
        <v>933</v>
      </c>
      <c r="P3421" s="127" t="s">
        <v>319</v>
      </c>
      <c r="Q3421" s="133">
        <v>102.71</v>
      </c>
      <c r="R3421" s="133">
        <v>13.22</v>
      </c>
      <c r="S3421" s="134">
        <v>1358.31</v>
      </c>
      <c r="T3421" s="135">
        <v>0.39</v>
      </c>
      <c r="U3421" s="136">
        <v>0</v>
      </c>
      <c r="V3421" s="135">
        <v>0.02</v>
      </c>
      <c r="W3421" s="136">
        <v>0</v>
      </c>
      <c r="X3421" s="127" t="s">
        <v>1318</v>
      </c>
      <c r="Y3421" s="137" t="s">
        <v>50</v>
      </c>
      <c r="Z3421" s="144" t="s">
        <v>3126</v>
      </c>
      <c r="AA3421" s="60">
        <v>0</v>
      </c>
      <c r="AB3421" s="60">
        <v>0</v>
      </c>
      <c r="AC3421" s="138" t="s">
        <v>83</v>
      </c>
      <c r="AD3421" s="139">
        <v>47.75</v>
      </c>
      <c r="AE3421" s="139">
        <v>950</v>
      </c>
      <c r="AF3421" s="139">
        <v>135.71</v>
      </c>
      <c r="AG3421" s="139">
        <v>13.1</v>
      </c>
      <c r="AH3421" s="139">
        <v>0</v>
      </c>
      <c r="AI3421" s="139">
        <v>0</v>
      </c>
      <c r="AJ3421" s="139">
        <v>0</v>
      </c>
      <c r="AK3421" s="140">
        <v>48</v>
      </c>
      <c r="AL3421" s="90" t="s">
        <v>575</v>
      </c>
      <c r="AM3421" s="82" t="s">
        <v>3674</v>
      </c>
    </row>
    <row r="3422" spans="1:39" ht="21" hidden="1" customHeight="1">
      <c r="A3422" s="60">
        <v>3064</v>
      </c>
      <c r="B3422" s="127">
        <v>8008540</v>
      </c>
      <c r="C3422" s="127">
        <v>149732</v>
      </c>
      <c r="D3422" s="128">
        <v>44811</v>
      </c>
      <c r="E3422" s="129" t="s">
        <v>38</v>
      </c>
      <c r="F3422" s="129" t="s">
        <v>84</v>
      </c>
      <c r="G3422" s="130" t="s">
        <v>175</v>
      </c>
      <c r="H3422" s="131" t="s">
        <v>176</v>
      </c>
      <c r="I3422" s="129" t="s">
        <v>1016</v>
      </c>
      <c r="J3422" s="129" t="s">
        <v>1489</v>
      </c>
      <c r="K3422" s="127" t="s">
        <v>1830</v>
      </c>
      <c r="L3422" s="127" t="s">
        <v>84</v>
      </c>
      <c r="M3422" s="132" t="s">
        <v>45</v>
      </c>
      <c r="N3422" s="127" t="s">
        <v>1048</v>
      </c>
      <c r="O3422" s="127" t="s">
        <v>452</v>
      </c>
      <c r="P3422" s="127" t="s">
        <v>2121</v>
      </c>
      <c r="Q3422" s="133">
        <v>37.74</v>
      </c>
      <c r="R3422" s="133">
        <v>7.36</v>
      </c>
      <c r="S3422" s="134">
        <v>277.79000000000002</v>
      </c>
      <c r="T3422" s="135">
        <v>0.08</v>
      </c>
      <c r="U3422" s="136">
        <v>0</v>
      </c>
      <c r="V3422" s="135">
        <v>0.09</v>
      </c>
      <c r="W3422" s="136">
        <v>0</v>
      </c>
      <c r="X3422" s="127" t="s">
        <v>1318</v>
      </c>
      <c r="Y3422" s="137" t="s">
        <v>50</v>
      </c>
      <c r="Z3422" s="144" t="s">
        <v>3126</v>
      </c>
      <c r="AA3422" s="60">
        <v>0</v>
      </c>
      <c r="AB3422" s="60">
        <v>0</v>
      </c>
      <c r="AC3422" s="138" t="s">
        <v>83</v>
      </c>
      <c r="AD3422" s="139">
        <v>319.3</v>
      </c>
      <c r="AE3422" s="139">
        <v>200</v>
      </c>
      <c r="AF3422" s="139">
        <v>28.57</v>
      </c>
      <c r="AG3422" s="139">
        <v>52.53</v>
      </c>
      <c r="AH3422" s="139">
        <v>0</v>
      </c>
      <c r="AI3422" s="139">
        <v>0</v>
      </c>
      <c r="AJ3422" s="139">
        <v>0</v>
      </c>
      <c r="AK3422" s="140">
        <v>319</v>
      </c>
      <c r="AL3422" s="90" t="s">
        <v>90</v>
      </c>
      <c r="AM3422" s="142"/>
    </row>
    <row r="3423" spans="1:39" ht="21" hidden="1" customHeight="1">
      <c r="A3423" s="60">
        <v>3065</v>
      </c>
      <c r="B3423" s="127">
        <v>8008432</v>
      </c>
      <c r="C3423" s="127">
        <v>149733</v>
      </c>
      <c r="D3423" s="128">
        <v>44811</v>
      </c>
      <c r="E3423" s="129" t="s">
        <v>38</v>
      </c>
      <c r="F3423" s="129" t="s">
        <v>84</v>
      </c>
      <c r="G3423" s="130" t="s">
        <v>175</v>
      </c>
      <c r="H3423" s="131" t="s">
        <v>176</v>
      </c>
      <c r="I3423" s="129" t="s">
        <v>1016</v>
      </c>
      <c r="J3423" s="129" t="s">
        <v>1489</v>
      </c>
      <c r="K3423" s="127" t="s">
        <v>1830</v>
      </c>
      <c r="L3423" s="127" t="s">
        <v>84</v>
      </c>
      <c r="M3423" s="132" t="s">
        <v>45</v>
      </c>
      <c r="N3423" s="127" t="s">
        <v>1048</v>
      </c>
      <c r="O3423" s="127" t="s">
        <v>2121</v>
      </c>
      <c r="P3423" s="127" t="s">
        <v>1632</v>
      </c>
      <c r="Q3423" s="133">
        <v>29.22</v>
      </c>
      <c r="R3423" s="133">
        <v>7.14</v>
      </c>
      <c r="S3423" s="134">
        <v>208.64</v>
      </c>
      <c r="T3423" s="135">
        <v>0.06</v>
      </c>
      <c r="U3423" s="136">
        <v>0</v>
      </c>
      <c r="V3423" s="135">
        <v>0.03</v>
      </c>
      <c r="W3423" s="136">
        <v>0</v>
      </c>
      <c r="X3423" s="127" t="s">
        <v>1318</v>
      </c>
      <c r="Y3423" s="137" t="s">
        <v>50</v>
      </c>
      <c r="Z3423" s="144" t="s">
        <v>3126</v>
      </c>
      <c r="AA3423" s="60">
        <v>0</v>
      </c>
      <c r="AB3423" s="60">
        <v>0</v>
      </c>
      <c r="AC3423" s="138" t="s">
        <v>83</v>
      </c>
      <c r="AD3423" s="139">
        <v>88.62</v>
      </c>
      <c r="AE3423" s="139">
        <v>150</v>
      </c>
      <c r="AF3423" s="139">
        <v>21.43</v>
      </c>
      <c r="AG3423" s="139">
        <v>16.75</v>
      </c>
      <c r="AH3423" s="139">
        <v>0</v>
      </c>
      <c r="AI3423" s="139">
        <v>0</v>
      </c>
      <c r="AJ3423" s="139">
        <v>0</v>
      </c>
      <c r="AK3423" s="140">
        <v>89</v>
      </c>
      <c r="AL3423" s="90" t="s">
        <v>90</v>
      </c>
      <c r="AM3423" s="142"/>
    </row>
    <row r="3424" spans="1:39" ht="21" hidden="1" customHeight="1">
      <c r="A3424" s="60">
        <v>3066</v>
      </c>
      <c r="B3424" s="127">
        <v>13001981</v>
      </c>
      <c r="C3424" s="127">
        <v>180354</v>
      </c>
      <c r="D3424" s="128">
        <v>44811</v>
      </c>
      <c r="E3424" s="129" t="s">
        <v>38</v>
      </c>
      <c r="F3424" s="129" t="s">
        <v>770</v>
      </c>
      <c r="G3424" s="130" t="s">
        <v>73</v>
      </c>
      <c r="H3424" s="131" t="s">
        <v>440</v>
      </c>
      <c r="I3424" s="129" t="s">
        <v>440</v>
      </c>
      <c r="J3424" s="129" t="s">
        <v>780</v>
      </c>
      <c r="K3424" s="127" t="s">
        <v>1830</v>
      </c>
      <c r="L3424" s="127" t="e">
        <v>#N/A</v>
      </c>
      <c r="M3424" s="132" t="s">
        <v>78</v>
      </c>
      <c r="N3424" s="127" t="s">
        <v>61</v>
      </c>
      <c r="O3424" s="127" t="s">
        <v>2487</v>
      </c>
      <c r="P3424" s="127" t="s">
        <v>2488</v>
      </c>
      <c r="Q3424" s="133">
        <v>85.82</v>
      </c>
      <c r="R3424" s="133">
        <v>7.09</v>
      </c>
      <c r="S3424" s="134">
        <v>608.34</v>
      </c>
      <c r="T3424" s="135">
        <v>0.17</v>
      </c>
      <c r="U3424" s="136">
        <v>0</v>
      </c>
      <c r="V3424" s="135">
        <v>0.02</v>
      </c>
      <c r="W3424" s="136">
        <v>0</v>
      </c>
      <c r="X3424" s="127" t="s">
        <v>82</v>
      </c>
      <c r="Y3424" s="137" t="s">
        <v>50</v>
      </c>
      <c r="Z3424" s="144" t="s">
        <v>3126</v>
      </c>
      <c r="AA3424" s="60">
        <v>0</v>
      </c>
      <c r="AB3424" s="60">
        <v>0</v>
      </c>
      <c r="AC3424" s="138" t="s">
        <v>83</v>
      </c>
      <c r="AD3424" s="139">
        <v>86.67</v>
      </c>
      <c r="AE3424" s="139">
        <v>0</v>
      </c>
      <c r="AF3424" s="139">
        <v>0</v>
      </c>
      <c r="AG3424" s="139">
        <v>16.64</v>
      </c>
      <c r="AH3424" s="139">
        <v>0</v>
      </c>
      <c r="AI3424" s="139">
        <v>0</v>
      </c>
      <c r="AJ3424" s="139">
        <v>0</v>
      </c>
      <c r="AK3424" s="140">
        <v>87</v>
      </c>
      <c r="AL3424" s="141" t="s">
        <v>161</v>
      </c>
      <c r="AM3424" s="142"/>
    </row>
    <row r="3425" spans="1:39" ht="21" hidden="1" customHeight="1">
      <c r="A3425" s="60">
        <v>3067</v>
      </c>
      <c r="B3425" s="145">
        <v>8012404</v>
      </c>
      <c r="C3425" s="145">
        <v>471920</v>
      </c>
      <c r="D3425" s="146">
        <v>44811</v>
      </c>
      <c r="E3425" s="334" t="s">
        <v>3571</v>
      </c>
      <c r="F3425" s="334" t="s">
        <v>3571</v>
      </c>
      <c r="G3425" s="148" t="s">
        <v>175</v>
      </c>
      <c r="H3425" s="149" t="s">
        <v>176</v>
      </c>
      <c r="I3425" s="147" t="s">
        <v>864</v>
      </c>
      <c r="J3425" s="147" t="s">
        <v>2084</v>
      </c>
      <c r="K3425" s="145" t="s">
        <v>1830</v>
      </c>
      <c r="L3425" s="145">
        <v>20211200096663</v>
      </c>
      <c r="M3425" s="150" t="s">
        <v>155</v>
      </c>
      <c r="N3425" s="145" t="s">
        <v>595</v>
      </c>
      <c r="O3425" s="145" t="s">
        <v>196</v>
      </c>
      <c r="P3425" s="145" t="s">
        <v>238</v>
      </c>
      <c r="Q3425" s="151">
        <v>51.21</v>
      </c>
      <c r="R3425" s="151">
        <v>13.54</v>
      </c>
      <c r="S3425" s="152">
        <v>693.14</v>
      </c>
      <c r="T3425" s="153">
        <v>0.2</v>
      </c>
      <c r="U3425" s="154">
        <v>0</v>
      </c>
      <c r="V3425" s="153">
        <v>0.01</v>
      </c>
      <c r="W3425" s="154">
        <v>0</v>
      </c>
      <c r="X3425" s="145" t="s">
        <v>1318</v>
      </c>
      <c r="Y3425" s="155" t="s">
        <v>50</v>
      </c>
      <c r="Z3425" s="144" t="s">
        <v>3126</v>
      </c>
      <c r="AA3425" s="60">
        <v>0</v>
      </c>
      <c r="AB3425" s="60">
        <v>0</v>
      </c>
      <c r="AC3425" s="156" t="s">
        <v>83</v>
      </c>
      <c r="AD3425" s="157">
        <v>13.879999999999999</v>
      </c>
      <c r="AE3425" s="157">
        <v>1010</v>
      </c>
      <c r="AF3425" s="157">
        <v>144.29</v>
      </c>
      <c r="AG3425" s="157">
        <v>2.65</v>
      </c>
      <c r="AH3425" s="157">
        <v>0</v>
      </c>
      <c r="AI3425" s="157">
        <v>0</v>
      </c>
      <c r="AJ3425" s="157">
        <v>0</v>
      </c>
      <c r="AK3425" s="158">
        <v>14</v>
      </c>
      <c r="AL3425" s="90" t="s">
        <v>575</v>
      </c>
      <c r="AM3425" s="82" t="s">
        <v>3674</v>
      </c>
    </row>
    <row r="3426" spans="1:39" ht="21" hidden="1" customHeight="1">
      <c r="A3426" s="60">
        <v>3068</v>
      </c>
      <c r="B3426" s="160">
        <v>1003440</v>
      </c>
      <c r="C3426" s="160">
        <v>138131</v>
      </c>
      <c r="D3426" s="161">
        <v>44812</v>
      </c>
      <c r="E3426" s="162" t="s">
        <v>38</v>
      </c>
      <c r="F3426" s="162" t="s">
        <v>770</v>
      </c>
      <c r="G3426" s="163" t="s">
        <v>40</v>
      </c>
      <c r="H3426" s="164" t="s">
        <v>41</v>
      </c>
      <c r="I3426" s="162" t="s">
        <v>53</v>
      </c>
      <c r="J3426" s="162" t="s">
        <v>53</v>
      </c>
      <c r="K3426" s="160" t="s">
        <v>1830</v>
      </c>
      <c r="L3426" s="160" t="e">
        <v>#N/A</v>
      </c>
      <c r="M3426" s="165" t="s">
        <v>78</v>
      </c>
      <c r="N3426" s="160" t="s">
        <v>878</v>
      </c>
      <c r="O3426" s="160" t="s">
        <v>1280</v>
      </c>
      <c r="P3426" s="160" t="s">
        <v>1509</v>
      </c>
      <c r="Q3426" s="166">
        <v>95.86</v>
      </c>
      <c r="R3426" s="166">
        <v>9.27</v>
      </c>
      <c r="S3426" s="167">
        <v>888.72</v>
      </c>
      <c r="T3426" s="168">
        <v>0.25</v>
      </c>
      <c r="U3426" s="169">
        <v>0</v>
      </c>
      <c r="V3426" s="168">
        <v>0.02</v>
      </c>
      <c r="W3426" s="169">
        <v>0</v>
      </c>
      <c r="X3426" s="160" t="s">
        <v>1318</v>
      </c>
      <c r="Y3426" s="170" t="s">
        <v>50</v>
      </c>
      <c r="Z3426" s="144" t="s">
        <v>3126</v>
      </c>
      <c r="AA3426" s="60">
        <v>0</v>
      </c>
      <c r="AB3426" s="60">
        <v>0</v>
      </c>
      <c r="AC3426" s="171" t="s">
        <v>83</v>
      </c>
      <c r="AD3426" s="172">
        <v>72.8</v>
      </c>
      <c r="AE3426" s="172">
        <v>530</v>
      </c>
      <c r="AF3426" s="172">
        <v>75.709999999999994</v>
      </c>
      <c r="AG3426" s="172">
        <v>15.58</v>
      </c>
      <c r="AH3426" s="172">
        <v>0</v>
      </c>
      <c r="AI3426" s="172">
        <v>0</v>
      </c>
      <c r="AJ3426" s="172">
        <v>0</v>
      </c>
      <c r="AK3426" s="173">
        <v>73</v>
      </c>
      <c r="AL3426" s="141" t="s">
        <v>161</v>
      </c>
      <c r="AM3426" s="174"/>
    </row>
    <row r="3427" spans="1:39" ht="21" hidden="1" customHeight="1">
      <c r="A3427" s="60">
        <v>3069</v>
      </c>
      <c r="B3427" s="160">
        <v>1001449</v>
      </c>
      <c r="C3427" s="160">
        <v>138305</v>
      </c>
      <c r="D3427" s="161">
        <v>44812</v>
      </c>
      <c r="E3427" s="162" t="s">
        <v>38</v>
      </c>
      <c r="F3427" s="99" t="s">
        <v>770</v>
      </c>
      <c r="G3427" s="163" t="s">
        <v>40</v>
      </c>
      <c r="H3427" s="164" t="s">
        <v>41</v>
      </c>
      <c r="I3427" s="162" t="s">
        <v>42</v>
      </c>
      <c r="J3427" s="162" t="s">
        <v>1009</v>
      </c>
      <c r="K3427" s="160" t="s">
        <v>1830</v>
      </c>
      <c r="L3427" s="160">
        <v>20221200046413</v>
      </c>
      <c r="M3427" s="165" t="s">
        <v>78</v>
      </c>
      <c r="N3427" s="160" t="s">
        <v>46</v>
      </c>
      <c r="O3427" s="160" t="s">
        <v>3263</v>
      </c>
      <c r="P3427" s="160" t="s">
        <v>3264</v>
      </c>
      <c r="Q3427" s="166">
        <v>34.18</v>
      </c>
      <c r="R3427" s="166">
        <v>6.2</v>
      </c>
      <c r="S3427" s="167">
        <v>211.88</v>
      </c>
      <c r="T3427" s="168">
        <v>0.06</v>
      </c>
      <c r="U3427" s="169">
        <v>0</v>
      </c>
      <c r="V3427" s="168">
        <v>0.02</v>
      </c>
      <c r="W3427" s="169">
        <v>0</v>
      </c>
      <c r="X3427" s="160" t="s">
        <v>1318</v>
      </c>
      <c r="Y3427" s="170" t="s">
        <v>50</v>
      </c>
      <c r="Z3427" s="144" t="s">
        <v>3126</v>
      </c>
      <c r="AA3427" s="60">
        <v>0</v>
      </c>
      <c r="AB3427" s="60">
        <v>0</v>
      </c>
      <c r="AC3427" s="171" t="s">
        <v>83</v>
      </c>
      <c r="AD3427" s="172">
        <v>73.150000000000006</v>
      </c>
      <c r="AE3427" s="172">
        <v>100</v>
      </c>
      <c r="AF3427" s="172">
        <v>14.28</v>
      </c>
      <c r="AG3427" s="172">
        <v>12.92</v>
      </c>
      <c r="AH3427" s="172">
        <v>0</v>
      </c>
      <c r="AI3427" s="172">
        <v>0</v>
      </c>
      <c r="AJ3427" s="172">
        <v>0</v>
      </c>
      <c r="AK3427" s="173">
        <v>73</v>
      </c>
      <c r="AL3427" s="108" t="s">
        <v>161</v>
      </c>
      <c r="AM3427" s="174"/>
    </row>
    <row r="3428" spans="1:39" ht="21" hidden="1" customHeight="1">
      <c r="A3428" s="60">
        <v>3070</v>
      </c>
      <c r="B3428" s="160">
        <v>1002226</v>
      </c>
      <c r="C3428" s="160">
        <v>138355</v>
      </c>
      <c r="D3428" s="161">
        <v>44812</v>
      </c>
      <c r="E3428" s="162" t="s">
        <v>38</v>
      </c>
      <c r="F3428" s="162" t="s">
        <v>770</v>
      </c>
      <c r="G3428" s="163" t="s">
        <v>40</v>
      </c>
      <c r="H3428" s="164" t="s">
        <v>41</v>
      </c>
      <c r="I3428" s="162" t="s">
        <v>42</v>
      </c>
      <c r="J3428" s="162" t="s">
        <v>43</v>
      </c>
      <c r="K3428" s="160" t="s">
        <v>1830</v>
      </c>
      <c r="L3428" s="160" t="e">
        <v>#N/A</v>
      </c>
      <c r="M3428" s="165" t="s">
        <v>78</v>
      </c>
      <c r="N3428" s="160" t="s">
        <v>878</v>
      </c>
      <c r="O3428" s="160" t="s">
        <v>1641</v>
      </c>
      <c r="P3428" s="160" t="s">
        <v>768</v>
      </c>
      <c r="Q3428" s="166">
        <v>66.2</v>
      </c>
      <c r="R3428" s="166">
        <v>8.25</v>
      </c>
      <c r="S3428" s="167">
        <v>545.70000000000005</v>
      </c>
      <c r="T3428" s="168">
        <v>0.16</v>
      </c>
      <c r="U3428" s="169">
        <v>0</v>
      </c>
      <c r="V3428" s="168">
        <v>0.02</v>
      </c>
      <c r="W3428" s="169">
        <v>0</v>
      </c>
      <c r="X3428" s="160" t="s">
        <v>1318</v>
      </c>
      <c r="Y3428" s="170" t="s">
        <v>50</v>
      </c>
      <c r="Z3428" s="144" t="s">
        <v>3126</v>
      </c>
      <c r="AA3428" s="60">
        <v>0</v>
      </c>
      <c r="AB3428" s="60">
        <v>0</v>
      </c>
      <c r="AC3428" s="171" t="s">
        <v>83</v>
      </c>
      <c r="AD3428" s="172">
        <v>56.86</v>
      </c>
      <c r="AE3428" s="172">
        <v>180</v>
      </c>
      <c r="AF3428" s="172">
        <v>25.71</v>
      </c>
      <c r="AG3428" s="172">
        <v>10.18</v>
      </c>
      <c r="AH3428" s="172">
        <v>0</v>
      </c>
      <c r="AI3428" s="172">
        <v>0</v>
      </c>
      <c r="AJ3428" s="172">
        <v>0</v>
      </c>
      <c r="AK3428" s="173">
        <v>57</v>
      </c>
      <c r="AL3428" s="141" t="s">
        <v>161</v>
      </c>
      <c r="AM3428" s="174"/>
    </row>
    <row r="3429" spans="1:39" ht="21" hidden="1" customHeight="1">
      <c r="A3429" s="60">
        <v>3071</v>
      </c>
      <c r="B3429" s="160">
        <v>1003453</v>
      </c>
      <c r="C3429" s="160">
        <v>139877</v>
      </c>
      <c r="D3429" s="161">
        <v>44812</v>
      </c>
      <c r="E3429" s="162" t="s">
        <v>38</v>
      </c>
      <c r="F3429" s="162" t="s">
        <v>770</v>
      </c>
      <c r="G3429" s="163" t="s">
        <v>40</v>
      </c>
      <c r="H3429" s="164" t="s">
        <v>41</v>
      </c>
      <c r="I3429" s="162" t="s">
        <v>53</v>
      </c>
      <c r="J3429" s="162" t="s">
        <v>53</v>
      </c>
      <c r="K3429" s="160" t="s">
        <v>1830</v>
      </c>
      <c r="L3429" s="160" t="e">
        <v>#N/A</v>
      </c>
      <c r="M3429" s="165" t="s">
        <v>78</v>
      </c>
      <c r="N3429" s="160" t="s">
        <v>1280</v>
      </c>
      <c r="O3429" s="160" t="s">
        <v>783</v>
      </c>
      <c r="P3429" s="160" t="s">
        <v>878</v>
      </c>
      <c r="Q3429" s="166">
        <v>225.89</v>
      </c>
      <c r="R3429" s="166">
        <v>9.31</v>
      </c>
      <c r="S3429" s="167">
        <v>2103.3000000000002</v>
      </c>
      <c r="T3429" s="168">
        <v>0.6</v>
      </c>
      <c r="U3429" s="169">
        <v>0</v>
      </c>
      <c r="V3429" s="168">
        <v>0.02</v>
      </c>
      <c r="W3429" s="169">
        <v>0</v>
      </c>
      <c r="X3429" s="160" t="s">
        <v>1318</v>
      </c>
      <c r="Y3429" s="170" t="s">
        <v>50</v>
      </c>
      <c r="Z3429" s="144" t="s">
        <v>3126</v>
      </c>
      <c r="AA3429" s="60">
        <v>0</v>
      </c>
      <c r="AB3429" s="60">
        <v>0</v>
      </c>
      <c r="AC3429" s="171" t="s">
        <v>83</v>
      </c>
      <c r="AD3429" s="172">
        <v>63.19</v>
      </c>
      <c r="AE3429" s="172">
        <v>1200</v>
      </c>
      <c r="AF3429" s="172">
        <v>171.42</v>
      </c>
      <c r="AG3429" s="172">
        <v>12</v>
      </c>
      <c r="AH3429" s="172">
        <v>0</v>
      </c>
      <c r="AI3429" s="172">
        <v>0</v>
      </c>
      <c r="AJ3429" s="172">
        <v>0</v>
      </c>
      <c r="AK3429" s="173">
        <v>63</v>
      </c>
      <c r="AL3429" s="141" t="s">
        <v>161</v>
      </c>
      <c r="AM3429" s="174"/>
    </row>
    <row r="3430" spans="1:39" ht="21" hidden="1" customHeight="1">
      <c r="A3430" s="60">
        <v>3072</v>
      </c>
      <c r="B3430" s="160">
        <v>1003441</v>
      </c>
      <c r="C3430" s="160">
        <v>139879</v>
      </c>
      <c r="D3430" s="161">
        <v>44812</v>
      </c>
      <c r="E3430" s="162" t="s">
        <v>38</v>
      </c>
      <c r="F3430" s="162" t="s">
        <v>770</v>
      </c>
      <c r="G3430" s="163" t="s">
        <v>40</v>
      </c>
      <c r="H3430" s="164" t="s">
        <v>41</v>
      </c>
      <c r="I3430" s="162" t="s">
        <v>53</v>
      </c>
      <c r="J3430" s="162" t="s">
        <v>53</v>
      </c>
      <c r="K3430" s="160" t="s">
        <v>1830</v>
      </c>
      <c r="L3430" s="160" t="e">
        <v>#N/A</v>
      </c>
      <c r="M3430" s="165" t="s">
        <v>78</v>
      </c>
      <c r="N3430" s="160" t="s">
        <v>1280</v>
      </c>
      <c r="O3430" s="160" t="s">
        <v>878</v>
      </c>
      <c r="P3430" s="160" t="s">
        <v>214</v>
      </c>
      <c r="Q3430" s="166">
        <v>202.45</v>
      </c>
      <c r="R3430" s="166">
        <v>9.14</v>
      </c>
      <c r="S3430" s="167">
        <v>1850.77</v>
      </c>
      <c r="T3430" s="168">
        <v>0.53</v>
      </c>
      <c r="U3430" s="169">
        <v>0</v>
      </c>
      <c r="V3430" s="168">
        <v>0.09</v>
      </c>
      <c r="W3430" s="169">
        <v>0</v>
      </c>
      <c r="X3430" s="160" t="s">
        <v>1318</v>
      </c>
      <c r="Y3430" s="170" t="s">
        <v>50</v>
      </c>
      <c r="Z3430" s="144" t="s">
        <v>3126</v>
      </c>
      <c r="AA3430" s="60">
        <v>0</v>
      </c>
      <c r="AB3430" s="60">
        <v>0</v>
      </c>
      <c r="AC3430" s="171" t="s">
        <v>83</v>
      </c>
      <c r="AD3430" s="172">
        <v>294.43</v>
      </c>
      <c r="AE3430" s="172">
        <v>1200</v>
      </c>
      <c r="AF3430" s="172">
        <v>171.42</v>
      </c>
      <c r="AG3430" s="172">
        <v>63.2</v>
      </c>
      <c r="AH3430" s="172">
        <v>0</v>
      </c>
      <c r="AI3430" s="172">
        <v>0</v>
      </c>
      <c r="AJ3430" s="172">
        <v>0</v>
      </c>
      <c r="AK3430" s="173">
        <v>294</v>
      </c>
      <c r="AL3430" s="141" t="s">
        <v>161</v>
      </c>
      <c r="AM3430" s="174"/>
    </row>
    <row r="3431" spans="1:39" ht="21" hidden="1" customHeight="1">
      <c r="A3431" s="60">
        <v>3073</v>
      </c>
      <c r="B3431" s="160">
        <v>1002573</v>
      </c>
      <c r="C3431" s="160">
        <v>140375</v>
      </c>
      <c r="D3431" s="161">
        <v>44812</v>
      </c>
      <c r="E3431" s="162" t="s">
        <v>38</v>
      </c>
      <c r="F3431" s="162" t="s">
        <v>770</v>
      </c>
      <c r="G3431" s="163" t="s">
        <v>40</v>
      </c>
      <c r="H3431" s="164" t="s">
        <v>41</v>
      </c>
      <c r="I3431" s="162" t="s">
        <v>62</v>
      </c>
      <c r="J3431" s="162" t="s">
        <v>63</v>
      </c>
      <c r="K3431" s="160" t="s">
        <v>1830</v>
      </c>
      <c r="L3431" s="160">
        <v>20211200137083</v>
      </c>
      <c r="M3431" s="165" t="s">
        <v>45</v>
      </c>
      <c r="N3431" s="160" t="s">
        <v>47</v>
      </c>
      <c r="O3431" s="160" t="s">
        <v>65</v>
      </c>
      <c r="P3431" s="160" t="s">
        <v>66</v>
      </c>
      <c r="Q3431" s="166">
        <v>24.61</v>
      </c>
      <c r="R3431" s="166">
        <v>7.95</v>
      </c>
      <c r="S3431" s="167">
        <v>195.75</v>
      </c>
      <c r="T3431" s="168">
        <v>0.06</v>
      </c>
      <c r="U3431" s="169">
        <v>0</v>
      </c>
      <c r="V3431" s="168">
        <v>0.03</v>
      </c>
      <c r="W3431" s="169">
        <v>0</v>
      </c>
      <c r="X3431" s="160" t="s">
        <v>1318</v>
      </c>
      <c r="Y3431" s="170" t="s">
        <v>50</v>
      </c>
      <c r="Z3431" s="144" t="s">
        <v>3126</v>
      </c>
      <c r="AA3431" s="60">
        <v>0</v>
      </c>
      <c r="AB3431" s="60">
        <v>0</v>
      </c>
      <c r="AC3431" s="171" t="s">
        <v>83</v>
      </c>
      <c r="AD3431" s="172">
        <v>96.15</v>
      </c>
      <c r="AE3431" s="172">
        <v>120</v>
      </c>
      <c r="AF3431" s="172">
        <v>17.14</v>
      </c>
      <c r="AG3431" s="172">
        <v>19.690000000000001</v>
      </c>
      <c r="AH3431" s="172">
        <v>0</v>
      </c>
      <c r="AI3431" s="172">
        <v>0</v>
      </c>
      <c r="AJ3431" s="172">
        <v>0</v>
      </c>
      <c r="AK3431" s="173">
        <v>96</v>
      </c>
      <c r="AL3431" s="141" t="s">
        <v>161</v>
      </c>
      <c r="AM3431" s="174"/>
    </row>
    <row r="3432" spans="1:39" ht="21" hidden="1" customHeight="1">
      <c r="A3432" s="60">
        <v>3074</v>
      </c>
      <c r="B3432" s="160">
        <v>1000305</v>
      </c>
      <c r="C3432" s="160">
        <v>141415</v>
      </c>
      <c r="D3432" s="161">
        <v>44812</v>
      </c>
      <c r="E3432" s="162" t="s">
        <v>38</v>
      </c>
      <c r="F3432" s="162" t="s">
        <v>770</v>
      </c>
      <c r="G3432" s="163" t="s">
        <v>40</v>
      </c>
      <c r="H3432" s="164" t="s">
        <v>41</v>
      </c>
      <c r="I3432" s="162" t="s">
        <v>1561</v>
      </c>
      <c r="J3432" s="162" t="s">
        <v>3265</v>
      </c>
      <c r="K3432" s="160" t="s">
        <v>1830</v>
      </c>
      <c r="L3432" s="160">
        <v>20211200137083</v>
      </c>
      <c r="M3432" s="165" t="s">
        <v>45</v>
      </c>
      <c r="N3432" s="160" t="s">
        <v>3266</v>
      </c>
      <c r="O3432" s="160" t="s">
        <v>69</v>
      </c>
      <c r="P3432" s="160" t="s">
        <v>1516</v>
      </c>
      <c r="Q3432" s="166">
        <v>82.21</v>
      </c>
      <c r="R3432" s="166">
        <v>7.57</v>
      </c>
      <c r="S3432" s="167">
        <v>622.36</v>
      </c>
      <c r="T3432" s="168">
        <v>0.18</v>
      </c>
      <c r="U3432" s="169">
        <v>0</v>
      </c>
      <c r="V3432" s="168">
        <v>0.02</v>
      </c>
      <c r="W3432" s="169">
        <v>0</v>
      </c>
      <c r="X3432" s="160" t="s">
        <v>1318</v>
      </c>
      <c r="Y3432" s="170" t="s">
        <v>50</v>
      </c>
      <c r="Z3432" s="144" t="s">
        <v>3126</v>
      </c>
      <c r="AA3432" s="60">
        <v>0</v>
      </c>
      <c r="AB3432" s="60">
        <v>0</v>
      </c>
      <c r="AC3432" s="171" t="s">
        <v>83</v>
      </c>
      <c r="AD3432" s="172">
        <v>85</v>
      </c>
      <c r="AE3432" s="172">
        <v>187</v>
      </c>
      <c r="AF3432" s="172">
        <v>26.71</v>
      </c>
      <c r="AG3432" s="172">
        <v>14.95</v>
      </c>
      <c r="AH3432" s="172">
        <v>0</v>
      </c>
      <c r="AI3432" s="172">
        <v>0</v>
      </c>
      <c r="AJ3432" s="172">
        <v>0</v>
      </c>
      <c r="AK3432" s="173">
        <v>85</v>
      </c>
      <c r="AL3432" s="141" t="s">
        <v>161</v>
      </c>
      <c r="AM3432" s="174"/>
    </row>
    <row r="3433" spans="1:39" ht="21" hidden="1" customHeight="1">
      <c r="A3433" s="60">
        <v>3075</v>
      </c>
      <c r="B3433" s="160">
        <v>8007460</v>
      </c>
      <c r="C3433" s="160">
        <v>146172</v>
      </c>
      <c r="D3433" s="161">
        <v>44812</v>
      </c>
      <c r="E3433" s="334" t="s">
        <v>3571</v>
      </c>
      <c r="F3433" s="334" t="s">
        <v>3571</v>
      </c>
      <c r="G3433" s="163" t="s">
        <v>175</v>
      </c>
      <c r="H3433" s="164" t="s">
        <v>176</v>
      </c>
      <c r="I3433" s="162" t="s">
        <v>864</v>
      </c>
      <c r="J3433" s="162" t="s">
        <v>1975</v>
      </c>
      <c r="K3433" s="160" t="s">
        <v>1830</v>
      </c>
      <c r="L3433" s="160">
        <v>20211200096663</v>
      </c>
      <c r="M3433" s="165" t="s">
        <v>155</v>
      </c>
      <c r="N3433" s="160" t="s">
        <v>353</v>
      </c>
      <c r="O3433" s="160" t="s">
        <v>2528</v>
      </c>
      <c r="P3433" s="160" t="s">
        <v>2440</v>
      </c>
      <c r="Q3433" s="166">
        <v>50.14</v>
      </c>
      <c r="R3433" s="166">
        <v>13.06</v>
      </c>
      <c r="S3433" s="167">
        <v>654.73</v>
      </c>
      <c r="T3433" s="168">
        <v>0.19</v>
      </c>
      <c r="U3433" s="169">
        <v>0</v>
      </c>
      <c r="V3433" s="168">
        <v>0.01</v>
      </c>
      <c r="W3433" s="169">
        <v>0</v>
      </c>
      <c r="X3433" s="160" t="s">
        <v>1318</v>
      </c>
      <c r="Y3433" s="170" t="s">
        <v>50</v>
      </c>
      <c r="Z3433" s="144" t="s">
        <v>3126</v>
      </c>
      <c r="AA3433" s="60">
        <v>0</v>
      </c>
      <c r="AB3433" s="60">
        <v>0</v>
      </c>
      <c r="AC3433" s="171" t="s">
        <v>83</v>
      </c>
      <c r="AD3433" s="172">
        <v>8.6999999999999993</v>
      </c>
      <c r="AE3433" s="172">
        <v>750</v>
      </c>
      <c r="AF3433" s="172">
        <v>107.14</v>
      </c>
      <c r="AG3433" s="172">
        <v>3.14</v>
      </c>
      <c r="AH3433" s="172">
        <v>0</v>
      </c>
      <c r="AI3433" s="172">
        <v>0</v>
      </c>
      <c r="AJ3433" s="172">
        <v>0</v>
      </c>
      <c r="AK3433" s="173">
        <v>9</v>
      </c>
      <c r="AL3433" s="90" t="s">
        <v>575</v>
      </c>
      <c r="AM3433" s="82" t="s">
        <v>3674</v>
      </c>
    </row>
    <row r="3434" spans="1:39" ht="21" hidden="1" customHeight="1">
      <c r="A3434" s="60">
        <v>3076</v>
      </c>
      <c r="B3434" s="160">
        <v>16001354</v>
      </c>
      <c r="C3434" s="160">
        <v>187124</v>
      </c>
      <c r="D3434" s="161">
        <v>44812</v>
      </c>
      <c r="E3434" s="334" t="s">
        <v>3571</v>
      </c>
      <c r="F3434" s="334" t="s">
        <v>3571</v>
      </c>
      <c r="G3434" s="163" t="s">
        <v>109</v>
      </c>
      <c r="H3434" s="164" t="s">
        <v>110</v>
      </c>
      <c r="I3434" s="162" t="s">
        <v>111</v>
      </c>
      <c r="J3434" s="162" t="s">
        <v>112</v>
      </c>
      <c r="K3434" s="160" t="s">
        <v>1830</v>
      </c>
      <c r="L3434" s="160">
        <v>20211200096663</v>
      </c>
      <c r="M3434" s="165" t="s">
        <v>155</v>
      </c>
      <c r="N3434" s="160" t="s">
        <v>1800</v>
      </c>
      <c r="O3434" s="160" t="s">
        <v>626</v>
      </c>
      <c r="P3434" s="160" t="s">
        <v>627</v>
      </c>
      <c r="Q3434" s="166">
        <v>58.15</v>
      </c>
      <c r="R3434" s="166">
        <v>10.47</v>
      </c>
      <c r="S3434" s="167">
        <v>608.67999999999995</v>
      </c>
      <c r="T3434" s="168">
        <v>0.17</v>
      </c>
      <c r="U3434" s="169">
        <v>0</v>
      </c>
      <c r="V3434" s="168">
        <v>0.02</v>
      </c>
      <c r="W3434" s="169">
        <v>0</v>
      </c>
      <c r="X3434" s="160" t="s">
        <v>1318</v>
      </c>
      <c r="Y3434" s="170" t="s">
        <v>50</v>
      </c>
      <c r="Z3434" s="144" t="s">
        <v>3126</v>
      </c>
      <c r="AA3434" s="60">
        <v>0</v>
      </c>
      <c r="AB3434" s="60">
        <v>0</v>
      </c>
      <c r="AC3434" s="171" t="s">
        <v>83</v>
      </c>
      <c r="AD3434" s="172">
        <v>56.42</v>
      </c>
      <c r="AE3434" s="172">
        <v>1300</v>
      </c>
      <c r="AF3434" s="172">
        <v>185.71</v>
      </c>
      <c r="AG3434" s="172">
        <v>10.55</v>
      </c>
      <c r="AH3434" s="172">
        <v>0</v>
      </c>
      <c r="AI3434" s="172">
        <v>0</v>
      </c>
      <c r="AJ3434" s="172">
        <v>0</v>
      </c>
      <c r="AK3434" s="173">
        <v>56</v>
      </c>
      <c r="AL3434" s="90" t="s">
        <v>575</v>
      </c>
      <c r="AM3434" s="82" t="s">
        <v>3675</v>
      </c>
    </row>
    <row r="3435" spans="1:39" ht="21" hidden="1" customHeight="1">
      <c r="A3435" s="60">
        <v>3077</v>
      </c>
      <c r="B3435" s="160">
        <v>8011060</v>
      </c>
      <c r="C3435" s="160">
        <v>511873</v>
      </c>
      <c r="D3435" s="161">
        <v>44812</v>
      </c>
      <c r="E3435" s="334" t="s">
        <v>3571</v>
      </c>
      <c r="F3435" s="334" t="s">
        <v>3571</v>
      </c>
      <c r="G3435" s="163" t="s">
        <v>175</v>
      </c>
      <c r="H3435" s="164" t="s">
        <v>176</v>
      </c>
      <c r="I3435" s="162" t="s">
        <v>285</v>
      </c>
      <c r="J3435" s="162" t="s">
        <v>1984</v>
      </c>
      <c r="K3435" s="160" t="s">
        <v>1830</v>
      </c>
      <c r="L3435" s="160">
        <v>20211200096663</v>
      </c>
      <c r="M3435" s="165" t="s">
        <v>155</v>
      </c>
      <c r="N3435" s="160" t="s">
        <v>353</v>
      </c>
      <c r="O3435" s="160" t="s">
        <v>1111</v>
      </c>
      <c r="P3435" s="160" t="s">
        <v>261</v>
      </c>
      <c r="Q3435" s="166">
        <v>79.459999999999994</v>
      </c>
      <c r="R3435" s="166">
        <v>7.41</v>
      </c>
      <c r="S3435" s="167">
        <v>588.78</v>
      </c>
      <c r="T3435" s="168">
        <v>0.17</v>
      </c>
      <c r="U3435" s="169">
        <v>0</v>
      </c>
      <c r="V3435" s="168">
        <v>0.05</v>
      </c>
      <c r="W3435" s="169">
        <v>0</v>
      </c>
      <c r="X3435" s="160" t="s">
        <v>1318</v>
      </c>
      <c r="Y3435" s="170" t="s">
        <v>50</v>
      </c>
      <c r="Z3435" s="144" t="s">
        <v>3126</v>
      </c>
      <c r="AA3435" s="60">
        <v>0</v>
      </c>
      <c r="AB3435" s="60">
        <v>0</v>
      </c>
      <c r="AC3435" s="171" t="s">
        <v>83</v>
      </c>
      <c r="AD3435" s="172">
        <v>173.5</v>
      </c>
      <c r="AE3435" s="172">
        <v>2500</v>
      </c>
      <c r="AF3435" s="172">
        <v>357.14</v>
      </c>
      <c r="AG3435" s="172">
        <v>26.44</v>
      </c>
      <c r="AH3435" s="172">
        <v>0</v>
      </c>
      <c r="AI3435" s="172">
        <v>0</v>
      </c>
      <c r="AJ3435" s="172">
        <v>0</v>
      </c>
      <c r="AK3435" s="173">
        <v>173</v>
      </c>
      <c r="AL3435" s="90" t="s">
        <v>575</v>
      </c>
      <c r="AM3435" s="82" t="s">
        <v>3674</v>
      </c>
    </row>
    <row r="3436" spans="1:39" ht="21" hidden="1" customHeight="1">
      <c r="A3436" s="60">
        <v>3078</v>
      </c>
      <c r="B3436" s="160">
        <v>8011125</v>
      </c>
      <c r="C3436" s="160">
        <v>511898</v>
      </c>
      <c r="D3436" s="161">
        <v>44812</v>
      </c>
      <c r="E3436" s="334" t="s">
        <v>3571</v>
      </c>
      <c r="F3436" s="334" t="s">
        <v>3571</v>
      </c>
      <c r="G3436" s="163" t="s">
        <v>175</v>
      </c>
      <c r="H3436" s="164" t="s">
        <v>176</v>
      </c>
      <c r="I3436" s="162" t="s">
        <v>285</v>
      </c>
      <c r="J3436" s="162" t="s">
        <v>1984</v>
      </c>
      <c r="K3436" s="160" t="s">
        <v>1830</v>
      </c>
      <c r="L3436" s="160">
        <v>20211200096663</v>
      </c>
      <c r="M3436" s="165" t="s">
        <v>155</v>
      </c>
      <c r="N3436" s="160" t="s">
        <v>353</v>
      </c>
      <c r="O3436" s="160" t="s">
        <v>1110</v>
      </c>
      <c r="P3436" s="160" t="s">
        <v>1111</v>
      </c>
      <c r="Q3436" s="166">
        <v>58.81</v>
      </c>
      <c r="R3436" s="166">
        <v>7.67</v>
      </c>
      <c r="S3436" s="167">
        <v>451.25</v>
      </c>
      <c r="T3436" s="168">
        <v>0.13</v>
      </c>
      <c r="U3436" s="169">
        <v>0</v>
      </c>
      <c r="V3436" s="168">
        <v>0.06</v>
      </c>
      <c r="W3436" s="169">
        <v>0</v>
      </c>
      <c r="X3436" s="160" t="s">
        <v>1318</v>
      </c>
      <c r="Y3436" s="170" t="s">
        <v>50</v>
      </c>
      <c r="Z3436" s="144" t="s">
        <v>3126</v>
      </c>
      <c r="AA3436" s="60">
        <v>0</v>
      </c>
      <c r="AB3436" s="60">
        <v>0</v>
      </c>
      <c r="AC3436" s="171" t="s">
        <v>83</v>
      </c>
      <c r="AD3436" s="172">
        <v>224.5</v>
      </c>
      <c r="AE3436" s="172">
        <v>1200</v>
      </c>
      <c r="AF3436" s="172">
        <v>171.43</v>
      </c>
      <c r="AG3436" s="172">
        <v>34.21</v>
      </c>
      <c r="AH3436" s="172">
        <v>0</v>
      </c>
      <c r="AI3436" s="172">
        <v>0</v>
      </c>
      <c r="AJ3436" s="172">
        <v>0</v>
      </c>
      <c r="AK3436" s="173">
        <v>225</v>
      </c>
      <c r="AL3436" s="90" t="s">
        <v>575</v>
      </c>
      <c r="AM3436" s="82" t="s">
        <v>3674</v>
      </c>
    </row>
    <row r="3437" spans="1:39" ht="21" hidden="1" customHeight="1">
      <c r="A3437" s="60">
        <v>3079</v>
      </c>
      <c r="B3437" s="160">
        <v>8010767</v>
      </c>
      <c r="C3437" s="160">
        <v>512001</v>
      </c>
      <c r="D3437" s="161">
        <v>44812</v>
      </c>
      <c r="E3437" s="334" t="s">
        <v>3571</v>
      </c>
      <c r="F3437" s="334" t="s">
        <v>3571</v>
      </c>
      <c r="G3437" s="163" t="s">
        <v>175</v>
      </c>
      <c r="H3437" s="164" t="s">
        <v>176</v>
      </c>
      <c r="I3437" s="162" t="s">
        <v>285</v>
      </c>
      <c r="J3437" s="162" t="s">
        <v>1984</v>
      </c>
      <c r="K3437" s="160" t="s">
        <v>1830</v>
      </c>
      <c r="L3437" s="160">
        <v>20211200096663</v>
      </c>
      <c r="M3437" s="165" t="s">
        <v>155</v>
      </c>
      <c r="N3437" s="160" t="s">
        <v>353</v>
      </c>
      <c r="O3437" s="160" t="s">
        <v>3267</v>
      </c>
      <c r="P3437" s="160" t="s">
        <v>2989</v>
      </c>
      <c r="Q3437" s="166">
        <v>73.83</v>
      </c>
      <c r="R3437" s="166">
        <v>7.27</v>
      </c>
      <c r="S3437" s="167">
        <v>536.77</v>
      </c>
      <c r="T3437" s="168">
        <v>0.15</v>
      </c>
      <c r="U3437" s="169">
        <v>0</v>
      </c>
      <c r="V3437" s="168">
        <v>0.03</v>
      </c>
      <c r="W3437" s="169">
        <v>0</v>
      </c>
      <c r="X3437" s="160" t="s">
        <v>1318</v>
      </c>
      <c r="Y3437" s="170" t="s">
        <v>50</v>
      </c>
      <c r="Z3437" s="144" t="s">
        <v>3126</v>
      </c>
      <c r="AA3437" s="60">
        <v>0</v>
      </c>
      <c r="AB3437" s="60">
        <v>0</v>
      </c>
      <c r="AC3437" s="171" t="s">
        <v>83</v>
      </c>
      <c r="AD3437" s="172">
        <v>100.25</v>
      </c>
      <c r="AE3437" s="172">
        <v>380</v>
      </c>
      <c r="AF3437" s="172">
        <v>54.29</v>
      </c>
      <c r="AG3437" s="172">
        <v>25.48</v>
      </c>
      <c r="AH3437" s="172">
        <v>0</v>
      </c>
      <c r="AI3437" s="172">
        <v>0</v>
      </c>
      <c r="AJ3437" s="172">
        <v>0</v>
      </c>
      <c r="AK3437" s="173">
        <v>100</v>
      </c>
      <c r="AL3437" s="90" t="s">
        <v>575</v>
      </c>
      <c r="AM3437" s="82" t="s">
        <v>3674</v>
      </c>
    </row>
    <row r="3438" spans="1:39" ht="21" hidden="1" customHeight="1">
      <c r="A3438" s="60">
        <v>3080</v>
      </c>
      <c r="B3438" s="160">
        <v>11012302</v>
      </c>
      <c r="C3438" s="160">
        <v>518436</v>
      </c>
      <c r="D3438" s="161">
        <v>44812</v>
      </c>
      <c r="E3438" s="334" t="s">
        <v>3571</v>
      </c>
      <c r="F3438" s="334" t="s">
        <v>3571</v>
      </c>
      <c r="G3438" s="163" t="s">
        <v>40</v>
      </c>
      <c r="H3438" s="164" t="s">
        <v>85</v>
      </c>
      <c r="I3438" s="162" t="s">
        <v>593</v>
      </c>
      <c r="J3438" s="162" t="s">
        <v>2731</v>
      </c>
      <c r="K3438" s="160" t="s">
        <v>1830</v>
      </c>
      <c r="L3438" s="160">
        <v>20211200096663</v>
      </c>
      <c r="M3438" s="165" t="s">
        <v>155</v>
      </c>
      <c r="N3438" s="160" t="s">
        <v>288</v>
      </c>
      <c r="O3438" s="160" t="s">
        <v>1780</v>
      </c>
      <c r="P3438" s="160" t="s">
        <v>87</v>
      </c>
      <c r="Q3438" s="166">
        <v>135.62</v>
      </c>
      <c r="R3438" s="166">
        <v>16.68</v>
      </c>
      <c r="S3438" s="167">
        <v>2262.0300000000002</v>
      </c>
      <c r="T3438" s="168">
        <v>0.65</v>
      </c>
      <c r="U3438" s="169">
        <v>0</v>
      </c>
      <c r="V3438" s="168">
        <v>0.08</v>
      </c>
      <c r="W3438" s="169">
        <v>0</v>
      </c>
      <c r="X3438" s="160" t="s">
        <v>82</v>
      </c>
      <c r="Y3438" s="170" t="s">
        <v>50</v>
      </c>
      <c r="Z3438" s="144" t="s">
        <v>3126</v>
      </c>
      <c r="AA3438" s="60">
        <v>0</v>
      </c>
      <c r="AB3438" s="60">
        <v>0</v>
      </c>
      <c r="AC3438" s="171" t="s">
        <v>83</v>
      </c>
      <c r="AD3438" s="172">
        <v>278.52</v>
      </c>
      <c r="AE3438" s="172">
        <v>0</v>
      </c>
      <c r="AF3438" s="172">
        <v>0</v>
      </c>
      <c r="AG3438" s="172">
        <v>62.11</v>
      </c>
      <c r="AH3438" s="172">
        <v>0</v>
      </c>
      <c r="AI3438" s="172">
        <v>0</v>
      </c>
      <c r="AJ3438" s="172">
        <v>0</v>
      </c>
      <c r="AK3438" s="173">
        <v>279</v>
      </c>
      <c r="AL3438" s="90" t="s">
        <v>575</v>
      </c>
      <c r="AM3438" s="82" t="s">
        <v>3671</v>
      </c>
    </row>
    <row r="3439" spans="1:39" ht="21" hidden="1" customHeight="1">
      <c r="A3439" s="60">
        <v>3081</v>
      </c>
      <c r="B3439" s="160">
        <v>11009813</v>
      </c>
      <c r="C3439" s="160">
        <v>522842</v>
      </c>
      <c r="D3439" s="161">
        <v>44812</v>
      </c>
      <c r="E3439" s="334" t="s">
        <v>3571</v>
      </c>
      <c r="F3439" s="334" t="s">
        <v>3571</v>
      </c>
      <c r="G3439" s="163" t="s">
        <v>40</v>
      </c>
      <c r="H3439" s="164" t="s">
        <v>85</v>
      </c>
      <c r="I3439" s="162" t="s">
        <v>447</v>
      </c>
      <c r="J3439" s="162" t="s">
        <v>955</v>
      </c>
      <c r="K3439" s="160" t="s">
        <v>1830</v>
      </c>
      <c r="L3439" s="160">
        <v>20211200096663</v>
      </c>
      <c r="M3439" s="165" t="s">
        <v>155</v>
      </c>
      <c r="N3439" s="160" t="s">
        <v>288</v>
      </c>
      <c r="O3439" s="160" t="s">
        <v>1378</v>
      </c>
      <c r="P3439" s="160" t="s">
        <v>1356</v>
      </c>
      <c r="Q3439" s="166">
        <v>210.75</v>
      </c>
      <c r="R3439" s="166">
        <v>10.99</v>
      </c>
      <c r="S3439" s="167">
        <v>2316.2399999999998</v>
      </c>
      <c r="T3439" s="168">
        <v>0.66</v>
      </c>
      <c r="U3439" s="169">
        <v>0</v>
      </c>
      <c r="V3439" s="168">
        <v>0.17</v>
      </c>
      <c r="W3439" s="169">
        <v>0</v>
      </c>
      <c r="X3439" s="160" t="s">
        <v>82</v>
      </c>
      <c r="Y3439" s="170" t="s">
        <v>50</v>
      </c>
      <c r="Z3439" s="144" t="s">
        <v>3126</v>
      </c>
      <c r="AA3439" s="60">
        <v>0</v>
      </c>
      <c r="AB3439" s="60">
        <v>0</v>
      </c>
      <c r="AC3439" s="171" t="s">
        <v>83</v>
      </c>
      <c r="AD3439" s="172">
        <v>569.35</v>
      </c>
      <c r="AE3439" s="172">
        <v>0</v>
      </c>
      <c r="AF3439" s="172">
        <v>0</v>
      </c>
      <c r="AG3439" s="172">
        <v>88.44</v>
      </c>
      <c r="AH3439" s="172">
        <v>0</v>
      </c>
      <c r="AI3439" s="172">
        <v>0</v>
      </c>
      <c r="AJ3439" s="172">
        <v>0</v>
      </c>
      <c r="AK3439" s="173">
        <v>570</v>
      </c>
      <c r="AL3439" s="90" t="s">
        <v>575</v>
      </c>
      <c r="AM3439" s="82" t="s">
        <v>3671</v>
      </c>
    </row>
    <row r="3440" spans="1:39" ht="21" hidden="1" customHeight="1">
      <c r="A3440" s="60"/>
      <c r="B3440" s="160">
        <v>16004523</v>
      </c>
      <c r="C3440" s="160">
        <v>473571</v>
      </c>
      <c r="D3440" s="161">
        <v>44812</v>
      </c>
      <c r="E3440" s="162" t="s">
        <v>162</v>
      </c>
      <c r="F3440" s="162" t="s">
        <v>2002</v>
      </c>
      <c r="G3440" s="163" t="s">
        <v>109</v>
      </c>
      <c r="H3440" s="164" t="s">
        <v>110</v>
      </c>
      <c r="I3440" s="162" t="s">
        <v>1159</v>
      </c>
      <c r="J3440" s="162" t="s">
        <v>3339</v>
      </c>
      <c r="K3440" s="160" t="s">
        <v>1830</v>
      </c>
      <c r="L3440" s="160" t="s">
        <v>2002</v>
      </c>
      <c r="M3440" s="165" t="s">
        <v>45</v>
      </c>
      <c r="N3440" s="160" t="s">
        <v>1179</v>
      </c>
      <c r="O3440" s="160" t="s">
        <v>3340</v>
      </c>
      <c r="P3440" s="160" t="s">
        <v>1862</v>
      </c>
      <c r="Q3440" s="166">
        <v>72.180000000000007</v>
      </c>
      <c r="R3440" s="166">
        <v>9.36</v>
      </c>
      <c r="S3440" s="167">
        <v>675.65</v>
      </c>
      <c r="T3440" s="168">
        <v>0</v>
      </c>
      <c r="U3440" s="169">
        <v>0</v>
      </c>
      <c r="V3440" s="168">
        <v>0</v>
      </c>
      <c r="W3440" s="169">
        <v>0</v>
      </c>
      <c r="X3440" s="160" t="s">
        <v>2434</v>
      </c>
      <c r="Y3440" s="170" t="s">
        <v>2435</v>
      </c>
      <c r="Z3440" s="144" t="s">
        <v>3126</v>
      </c>
      <c r="AA3440" s="60">
        <v>0</v>
      </c>
      <c r="AB3440" s="60">
        <v>0</v>
      </c>
      <c r="AC3440" s="171" t="s">
        <v>2434</v>
      </c>
      <c r="AD3440" s="172">
        <v>0</v>
      </c>
      <c r="AE3440" s="172">
        <v>0</v>
      </c>
      <c r="AF3440" s="172">
        <v>0</v>
      </c>
      <c r="AG3440" s="172">
        <v>0</v>
      </c>
      <c r="AH3440" s="172">
        <v>0</v>
      </c>
      <c r="AI3440" s="172">
        <v>0</v>
      </c>
      <c r="AJ3440" s="172">
        <v>0</v>
      </c>
      <c r="AK3440" s="173">
        <v>0</v>
      </c>
      <c r="AL3440" s="90" t="s">
        <v>90</v>
      </c>
      <c r="AM3440" s="174"/>
    </row>
    <row r="3441" spans="1:39" ht="21" hidden="1" customHeight="1">
      <c r="A3441" s="60">
        <v>3082</v>
      </c>
      <c r="B3441" s="160">
        <v>13000576</v>
      </c>
      <c r="C3441" s="160">
        <v>181849</v>
      </c>
      <c r="D3441" s="161">
        <v>44813</v>
      </c>
      <c r="E3441" s="162" t="s">
        <v>38</v>
      </c>
      <c r="F3441" s="162" t="s">
        <v>770</v>
      </c>
      <c r="G3441" s="163" t="s">
        <v>73</v>
      </c>
      <c r="H3441" s="164" t="s">
        <v>440</v>
      </c>
      <c r="I3441" s="162" t="s">
        <v>1152</v>
      </c>
      <c r="J3441" s="162" t="s">
        <v>1152</v>
      </c>
      <c r="K3441" s="160" t="s">
        <v>1830</v>
      </c>
      <c r="L3441" s="160" t="e">
        <v>#N/A</v>
      </c>
      <c r="M3441" s="165" t="s">
        <v>78</v>
      </c>
      <c r="N3441" s="160" t="s">
        <v>450</v>
      </c>
      <c r="O3441" s="160" t="s">
        <v>716</v>
      </c>
      <c r="P3441" s="160" t="s">
        <v>1765</v>
      </c>
      <c r="Q3441" s="166">
        <v>59.6</v>
      </c>
      <c r="R3441" s="166">
        <v>7.78</v>
      </c>
      <c r="S3441" s="167">
        <v>463.48</v>
      </c>
      <c r="T3441" s="168">
        <v>0.13</v>
      </c>
      <c r="U3441" s="169">
        <v>0</v>
      </c>
      <c r="V3441" s="168">
        <v>0.04</v>
      </c>
      <c r="W3441" s="169">
        <v>0</v>
      </c>
      <c r="X3441" s="160" t="s">
        <v>1318</v>
      </c>
      <c r="Y3441" s="170" t="s">
        <v>50</v>
      </c>
      <c r="Z3441" s="144" t="s">
        <v>3126</v>
      </c>
      <c r="AA3441" s="60">
        <v>0</v>
      </c>
      <c r="AB3441" s="60">
        <v>0</v>
      </c>
      <c r="AC3441" s="171" t="s">
        <v>83</v>
      </c>
      <c r="AD3441" s="172">
        <v>144.88</v>
      </c>
      <c r="AE3441" s="172">
        <v>130</v>
      </c>
      <c r="AF3441" s="172">
        <v>18.57</v>
      </c>
      <c r="AG3441" s="172">
        <v>20.399999999999999</v>
      </c>
      <c r="AH3441" s="172">
        <v>0</v>
      </c>
      <c r="AI3441" s="172">
        <v>0</v>
      </c>
      <c r="AJ3441" s="172">
        <v>0</v>
      </c>
      <c r="AK3441" s="173">
        <v>145</v>
      </c>
      <c r="AL3441" s="141" t="s">
        <v>161</v>
      </c>
      <c r="AM3441" s="174"/>
    </row>
    <row r="3442" spans="1:39" ht="21" hidden="1" customHeight="1">
      <c r="A3442" s="60">
        <v>3083</v>
      </c>
      <c r="B3442" s="160">
        <v>13000444</v>
      </c>
      <c r="C3442" s="160">
        <v>181885</v>
      </c>
      <c r="D3442" s="161">
        <v>44813</v>
      </c>
      <c r="E3442" s="162" t="s">
        <v>38</v>
      </c>
      <c r="F3442" s="162" t="s">
        <v>770</v>
      </c>
      <c r="G3442" s="163" t="s">
        <v>73</v>
      </c>
      <c r="H3442" s="164" t="s">
        <v>440</v>
      </c>
      <c r="I3442" s="162" t="s">
        <v>1152</v>
      </c>
      <c r="J3442" s="162" t="s">
        <v>1152</v>
      </c>
      <c r="K3442" s="160" t="s">
        <v>1830</v>
      </c>
      <c r="L3442" s="160">
        <v>20211200073193</v>
      </c>
      <c r="M3442" s="165" t="s">
        <v>45</v>
      </c>
      <c r="N3442" s="160" t="s">
        <v>451</v>
      </c>
      <c r="O3442" s="160" t="s">
        <v>716</v>
      </c>
      <c r="P3442" s="160" t="s">
        <v>1765</v>
      </c>
      <c r="Q3442" s="166">
        <v>58.91</v>
      </c>
      <c r="R3442" s="166">
        <v>8.7799999999999994</v>
      </c>
      <c r="S3442" s="167">
        <v>517.04999999999995</v>
      </c>
      <c r="T3442" s="168">
        <v>0.15</v>
      </c>
      <c r="U3442" s="169">
        <v>0</v>
      </c>
      <c r="V3442" s="168">
        <v>0.03</v>
      </c>
      <c r="W3442" s="169">
        <v>0</v>
      </c>
      <c r="X3442" s="160" t="s">
        <v>1318</v>
      </c>
      <c r="Y3442" s="170" t="s">
        <v>50</v>
      </c>
      <c r="Z3442" s="144" t="s">
        <v>3126</v>
      </c>
      <c r="AA3442" s="60">
        <v>0</v>
      </c>
      <c r="AB3442" s="60">
        <v>0</v>
      </c>
      <c r="AC3442" s="171" t="s">
        <v>83</v>
      </c>
      <c r="AD3442" s="172">
        <v>99.27</v>
      </c>
      <c r="AE3442" s="172">
        <v>170</v>
      </c>
      <c r="AF3442" s="172">
        <v>24.28</v>
      </c>
      <c r="AG3442" s="172">
        <v>12.75</v>
      </c>
      <c r="AH3442" s="172">
        <v>0</v>
      </c>
      <c r="AI3442" s="172">
        <v>0</v>
      </c>
      <c r="AJ3442" s="172">
        <v>0</v>
      </c>
      <c r="AK3442" s="173">
        <v>99</v>
      </c>
      <c r="AL3442" s="141" t="s">
        <v>161</v>
      </c>
      <c r="AM3442" s="174"/>
    </row>
    <row r="3443" spans="1:39" ht="21" hidden="1" customHeight="1">
      <c r="A3443" s="60">
        <v>3084</v>
      </c>
      <c r="B3443" s="160">
        <v>8005917</v>
      </c>
      <c r="C3443" s="160">
        <v>146069</v>
      </c>
      <c r="D3443" s="161">
        <v>44813</v>
      </c>
      <c r="E3443" s="334" t="s">
        <v>3571</v>
      </c>
      <c r="F3443" s="334" t="s">
        <v>3571</v>
      </c>
      <c r="G3443" s="163" t="s">
        <v>175</v>
      </c>
      <c r="H3443" s="164" t="s">
        <v>176</v>
      </c>
      <c r="I3443" s="162" t="s">
        <v>864</v>
      </c>
      <c r="J3443" s="162" t="s">
        <v>1975</v>
      </c>
      <c r="K3443" s="160" t="s">
        <v>1830</v>
      </c>
      <c r="L3443" s="160">
        <v>20211200096663</v>
      </c>
      <c r="M3443" s="165" t="s">
        <v>155</v>
      </c>
      <c r="N3443" s="160" t="s">
        <v>595</v>
      </c>
      <c r="O3443" s="160" t="s">
        <v>188</v>
      </c>
      <c r="P3443" s="160" t="s">
        <v>193</v>
      </c>
      <c r="Q3443" s="166">
        <v>96.96</v>
      </c>
      <c r="R3443" s="166">
        <v>12.91</v>
      </c>
      <c r="S3443" s="167">
        <v>1251.28</v>
      </c>
      <c r="T3443" s="168">
        <v>0.36</v>
      </c>
      <c r="U3443" s="169">
        <v>0</v>
      </c>
      <c r="V3443" s="168">
        <v>0.01</v>
      </c>
      <c r="W3443" s="169">
        <v>0</v>
      </c>
      <c r="X3443" s="160" t="s">
        <v>1318</v>
      </c>
      <c r="Y3443" s="170" t="s">
        <v>50</v>
      </c>
      <c r="Z3443" s="144" t="s">
        <v>3126</v>
      </c>
      <c r="AA3443" s="60">
        <v>0</v>
      </c>
      <c r="AB3443" s="60">
        <v>0</v>
      </c>
      <c r="AC3443" s="171" t="s">
        <v>83</v>
      </c>
      <c r="AD3443" s="172">
        <v>19</v>
      </c>
      <c r="AE3443" s="172">
        <v>400</v>
      </c>
      <c r="AF3443" s="172">
        <v>57.14</v>
      </c>
      <c r="AG3443" s="172">
        <v>3.99</v>
      </c>
      <c r="AH3443" s="172">
        <v>0</v>
      </c>
      <c r="AI3443" s="172">
        <v>0</v>
      </c>
      <c r="AJ3443" s="172">
        <v>0</v>
      </c>
      <c r="AK3443" s="173">
        <v>19</v>
      </c>
      <c r="AL3443" s="90" t="s">
        <v>575</v>
      </c>
      <c r="AM3443" s="82" t="s">
        <v>3674</v>
      </c>
    </row>
    <row r="3444" spans="1:39" ht="21" hidden="1" customHeight="1">
      <c r="A3444" s="60">
        <v>3085</v>
      </c>
      <c r="B3444" s="160">
        <v>8007256</v>
      </c>
      <c r="C3444" s="160">
        <v>146174</v>
      </c>
      <c r="D3444" s="161">
        <v>44813</v>
      </c>
      <c r="E3444" s="334" t="s">
        <v>3571</v>
      </c>
      <c r="F3444" s="334" t="s">
        <v>3571</v>
      </c>
      <c r="G3444" s="163" t="s">
        <v>175</v>
      </c>
      <c r="H3444" s="164" t="s">
        <v>176</v>
      </c>
      <c r="I3444" s="162" t="s">
        <v>864</v>
      </c>
      <c r="J3444" s="162" t="s">
        <v>1975</v>
      </c>
      <c r="K3444" s="160" t="s">
        <v>1830</v>
      </c>
      <c r="L3444" s="160">
        <v>20211200096663</v>
      </c>
      <c r="M3444" s="165" t="s">
        <v>155</v>
      </c>
      <c r="N3444" s="160" t="s">
        <v>353</v>
      </c>
      <c r="O3444" s="160" t="s">
        <v>2441</v>
      </c>
      <c r="P3444" s="160" t="s">
        <v>2378</v>
      </c>
      <c r="Q3444" s="166">
        <v>95.43</v>
      </c>
      <c r="R3444" s="166">
        <v>12.94</v>
      </c>
      <c r="S3444" s="167">
        <v>1234.9100000000001</v>
      </c>
      <c r="T3444" s="168">
        <v>0.35</v>
      </c>
      <c r="U3444" s="169">
        <v>0</v>
      </c>
      <c r="V3444" s="168">
        <v>0.04</v>
      </c>
      <c r="W3444" s="169">
        <v>0</v>
      </c>
      <c r="X3444" s="160" t="s">
        <v>1318</v>
      </c>
      <c r="Y3444" s="170" t="s">
        <v>50</v>
      </c>
      <c r="Z3444" s="144" t="s">
        <v>3126</v>
      </c>
      <c r="AA3444" s="60">
        <v>0</v>
      </c>
      <c r="AB3444" s="60">
        <v>0</v>
      </c>
      <c r="AC3444" s="171" t="s">
        <v>83</v>
      </c>
      <c r="AD3444" s="172">
        <v>136.44999999999999</v>
      </c>
      <c r="AE3444" s="172">
        <v>1100</v>
      </c>
      <c r="AF3444" s="172">
        <v>157.13999999999999</v>
      </c>
      <c r="AG3444" s="172">
        <v>43.800000000000004</v>
      </c>
      <c r="AH3444" s="172">
        <v>0</v>
      </c>
      <c r="AI3444" s="172">
        <v>0</v>
      </c>
      <c r="AJ3444" s="172">
        <v>0</v>
      </c>
      <c r="AK3444" s="173">
        <v>137</v>
      </c>
      <c r="AL3444" s="90" t="s">
        <v>575</v>
      </c>
      <c r="AM3444" s="82" t="s">
        <v>3674</v>
      </c>
    </row>
    <row r="3445" spans="1:39" ht="21" hidden="1" customHeight="1">
      <c r="A3445" s="60">
        <v>3086</v>
      </c>
      <c r="B3445" s="160">
        <v>13001882</v>
      </c>
      <c r="C3445" s="160">
        <v>180339</v>
      </c>
      <c r="D3445" s="161">
        <v>44813</v>
      </c>
      <c r="E3445" s="162" t="s">
        <v>38</v>
      </c>
      <c r="F3445" s="162" t="s">
        <v>770</v>
      </c>
      <c r="G3445" s="163" t="s">
        <v>73</v>
      </c>
      <c r="H3445" s="164" t="s">
        <v>440</v>
      </c>
      <c r="I3445" s="162" t="s">
        <v>440</v>
      </c>
      <c r="J3445" s="162" t="s">
        <v>780</v>
      </c>
      <c r="K3445" s="160" t="s">
        <v>1830</v>
      </c>
      <c r="L3445" s="160" t="e">
        <v>#N/A</v>
      </c>
      <c r="M3445" s="165" t="s">
        <v>45</v>
      </c>
      <c r="N3445" s="160" t="s">
        <v>61</v>
      </c>
      <c r="O3445" s="160" t="s">
        <v>2369</v>
      </c>
      <c r="P3445" s="160" t="s">
        <v>3268</v>
      </c>
      <c r="Q3445" s="166">
        <v>51.05</v>
      </c>
      <c r="R3445" s="166">
        <v>18.82</v>
      </c>
      <c r="S3445" s="167">
        <v>960.74</v>
      </c>
      <c r="T3445" s="168">
        <v>0.27</v>
      </c>
      <c r="U3445" s="169">
        <v>0</v>
      </c>
      <c r="V3445" s="168">
        <v>0.02</v>
      </c>
      <c r="W3445" s="169">
        <v>0</v>
      </c>
      <c r="X3445" s="160" t="s">
        <v>1318</v>
      </c>
      <c r="Y3445" s="170" t="s">
        <v>50</v>
      </c>
      <c r="Z3445" s="144" t="s">
        <v>3126</v>
      </c>
      <c r="AA3445" s="60">
        <v>0</v>
      </c>
      <c r="AB3445" s="60">
        <v>0</v>
      </c>
      <c r="AC3445" s="171" t="s">
        <v>83</v>
      </c>
      <c r="AD3445" s="172">
        <v>55.3</v>
      </c>
      <c r="AE3445" s="172">
        <v>280</v>
      </c>
      <c r="AF3445" s="172">
        <v>40</v>
      </c>
      <c r="AG3445" s="172">
        <v>10.39</v>
      </c>
      <c r="AH3445" s="172">
        <v>0</v>
      </c>
      <c r="AI3445" s="172">
        <v>0</v>
      </c>
      <c r="AJ3445" s="172">
        <v>0</v>
      </c>
      <c r="AK3445" s="173">
        <v>55</v>
      </c>
      <c r="AL3445" s="141" t="s">
        <v>161</v>
      </c>
      <c r="AM3445" s="174"/>
    </row>
    <row r="3446" spans="1:39" ht="21" hidden="1" customHeight="1">
      <c r="A3446" s="60">
        <v>3087</v>
      </c>
      <c r="B3446" s="160">
        <v>13001949</v>
      </c>
      <c r="C3446" s="160">
        <v>180355</v>
      </c>
      <c r="D3446" s="161">
        <v>44813</v>
      </c>
      <c r="E3446" s="162" t="s">
        <v>38</v>
      </c>
      <c r="F3446" s="162" t="s">
        <v>770</v>
      </c>
      <c r="G3446" s="163" t="s">
        <v>73</v>
      </c>
      <c r="H3446" s="164" t="s">
        <v>440</v>
      </c>
      <c r="I3446" s="162" t="s">
        <v>440</v>
      </c>
      <c r="J3446" s="162" t="s">
        <v>780</v>
      </c>
      <c r="K3446" s="160" t="s">
        <v>1830</v>
      </c>
      <c r="L3446" s="160" t="e">
        <v>#N/A</v>
      </c>
      <c r="M3446" s="165" t="s">
        <v>78</v>
      </c>
      <c r="N3446" s="160" t="s">
        <v>61</v>
      </c>
      <c r="O3446" s="160" t="s">
        <v>2488</v>
      </c>
      <c r="P3446" s="160" t="s">
        <v>2369</v>
      </c>
      <c r="Q3446" s="166">
        <v>88.95</v>
      </c>
      <c r="R3446" s="166">
        <v>11.81</v>
      </c>
      <c r="S3446" s="167">
        <v>1050.25</v>
      </c>
      <c r="T3446" s="168">
        <v>0.3</v>
      </c>
      <c r="U3446" s="169">
        <v>0</v>
      </c>
      <c r="V3446" s="168">
        <v>0.01</v>
      </c>
      <c r="W3446" s="169">
        <v>0</v>
      </c>
      <c r="X3446" s="160" t="s">
        <v>1318</v>
      </c>
      <c r="Y3446" s="170" t="s">
        <v>50</v>
      </c>
      <c r="Z3446" s="144" t="s">
        <v>3126</v>
      </c>
      <c r="AA3446" s="60">
        <v>0</v>
      </c>
      <c r="AB3446" s="60">
        <v>0</v>
      </c>
      <c r="AC3446" s="171" t="s">
        <v>83</v>
      </c>
      <c r="AD3446" s="172">
        <v>18</v>
      </c>
      <c r="AE3446" s="172">
        <v>150</v>
      </c>
      <c r="AF3446" s="172">
        <v>21.42</v>
      </c>
      <c r="AG3446" s="172">
        <v>3</v>
      </c>
      <c r="AH3446" s="172">
        <v>0</v>
      </c>
      <c r="AI3446" s="172">
        <v>0</v>
      </c>
      <c r="AJ3446" s="172">
        <v>0</v>
      </c>
      <c r="AK3446" s="173">
        <v>18</v>
      </c>
      <c r="AL3446" s="141" t="s">
        <v>161</v>
      </c>
      <c r="AM3446" s="174"/>
    </row>
    <row r="3447" spans="1:39" ht="21" hidden="1" customHeight="1">
      <c r="A3447" s="60">
        <v>3088</v>
      </c>
      <c r="B3447" s="160">
        <v>1006310</v>
      </c>
      <c r="C3447" s="160">
        <v>510701</v>
      </c>
      <c r="D3447" s="161">
        <v>44813</v>
      </c>
      <c r="E3447" s="162" t="s">
        <v>162</v>
      </c>
      <c r="F3447" s="162" t="s">
        <v>84</v>
      </c>
      <c r="G3447" s="163" t="s">
        <v>40</v>
      </c>
      <c r="H3447" s="164" t="s">
        <v>41</v>
      </c>
      <c r="I3447" s="162" t="s">
        <v>53</v>
      </c>
      <c r="J3447" s="162" t="s">
        <v>53</v>
      </c>
      <c r="K3447" s="160" t="s">
        <v>1830</v>
      </c>
      <c r="L3447" s="160" t="s">
        <v>84</v>
      </c>
      <c r="M3447" s="165" t="s">
        <v>155</v>
      </c>
      <c r="N3447" s="160" t="s">
        <v>1737</v>
      </c>
      <c r="O3447" s="160" t="s">
        <v>878</v>
      </c>
      <c r="P3447" s="160" t="s">
        <v>3269</v>
      </c>
      <c r="Q3447" s="166">
        <v>144.75</v>
      </c>
      <c r="R3447" s="166">
        <v>7.34</v>
      </c>
      <c r="S3447" s="167">
        <v>1063.08</v>
      </c>
      <c r="T3447" s="168">
        <v>0.3</v>
      </c>
      <c r="U3447" s="169">
        <v>0</v>
      </c>
      <c r="V3447" s="168">
        <v>0.02</v>
      </c>
      <c r="W3447" s="169">
        <v>0</v>
      </c>
      <c r="X3447" s="160" t="s">
        <v>82</v>
      </c>
      <c r="Y3447" s="170" t="s">
        <v>50</v>
      </c>
      <c r="Z3447" s="144" t="s">
        <v>3126</v>
      </c>
      <c r="AA3447" s="60">
        <v>0</v>
      </c>
      <c r="AB3447" s="60">
        <v>0</v>
      </c>
      <c r="AC3447" s="171" t="s">
        <v>83</v>
      </c>
      <c r="AD3447" s="172">
        <v>84.06</v>
      </c>
      <c r="AE3447" s="172">
        <v>0</v>
      </c>
      <c r="AF3447" s="172">
        <v>0</v>
      </c>
      <c r="AG3447" s="172">
        <v>20.2</v>
      </c>
      <c r="AH3447" s="172">
        <v>0</v>
      </c>
      <c r="AI3447" s="172">
        <v>0</v>
      </c>
      <c r="AJ3447" s="172">
        <v>0</v>
      </c>
      <c r="AK3447" s="173">
        <v>84</v>
      </c>
      <c r="AL3447" s="90" t="s">
        <v>90</v>
      </c>
      <c r="AM3447" s="174"/>
    </row>
    <row r="3448" spans="1:39" ht="21" hidden="1" customHeight="1">
      <c r="A3448" s="60">
        <v>3089</v>
      </c>
      <c r="B3448" s="160">
        <v>1007968</v>
      </c>
      <c r="C3448" s="160">
        <v>24123406</v>
      </c>
      <c r="D3448" s="161">
        <v>44813</v>
      </c>
      <c r="E3448" s="162" t="s">
        <v>162</v>
      </c>
      <c r="F3448" s="162" t="s">
        <v>84</v>
      </c>
      <c r="G3448" s="163" t="s">
        <v>40</v>
      </c>
      <c r="H3448" s="164" t="s">
        <v>41</v>
      </c>
      <c r="I3448" s="162" t="s">
        <v>53</v>
      </c>
      <c r="J3448" s="162" t="s">
        <v>53</v>
      </c>
      <c r="K3448" s="160" t="s">
        <v>1830</v>
      </c>
      <c r="L3448" s="160" t="s">
        <v>84</v>
      </c>
      <c r="M3448" s="165" t="s">
        <v>155</v>
      </c>
      <c r="N3448" s="160" t="s">
        <v>1737</v>
      </c>
      <c r="O3448" s="160" t="s">
        <v>1055</v>
      </c>
      <c r="P3448" s="160" t="s">
        <v>878</v>
      </c>
      <c r="Q3448" s="166">
        <v>75.7</v>
      </c>
      <c r="R3448" s="166">
        <v>7.45</v>
      </c>
      <c r="S3448" s="167">
        <v>563.78</v>
      </c>
      <c r="T3448" s="168">
        <v>0.16</v>
      </c>
      <c r="U3448" s="169">
        <v>0</v>
      </c>
      <c r="V3448" s="168">
        <v>0.02</v>
      </c>
      <c r="W3448" s="169">
        <v>0</v>
      </c>
      <c r="X3448" s="160" t="s">
        <v>82</v>
      </c>
      <c r="Y3448" s="170" t="s">
        <v>50</v>
      </c>
      <c r="Z3448" s="144" t="s">
        <v>3126</v>
      </c>
      <c r="AA3448" s="60">
        <v>0</v>
      </c>
      <c r="AB3448" s="60">
        <v>0</v>
      </c>
      <c r="AC3448" s="171" t="s">
        <v>83</v>
      </c>
      <c r="AD3448" s="172">
        <v>64.95</v>
      </c>
      <c r="AE3448" s="172">
        <v>0</v>
      </c>
      <c r="AF3448" s="172">
        <v>0</v>
      </c>
      <c r="AG3448" s="172">
        <v>18.28</v>
      </c>
      <c r="AH3448" s="172">
        <v>0</v>
      </c>
      <c r="AI3448" s="172">
        <v>0</v>
      </c>
      <c r="AJ3448" s="172">
        <v>0</v>
      </c>
      <c r="AK3448" s="173">
        <v>65</v>
      </c>
      <c r="AL3448" s="90" t="s">
        <v>90</v>
      </c>
      <c r="AM3448" s="174"/>
    </row>
    <row r="3449" spans="1:39" ht="21" hidden="1" customHeight="1">
      <c r="A3449" s="60">
        <v>3090</v>
      </c>
      <c r="B3449" s="160">
        <v>11013754</v>
      </c>
      <c r="C3449" s="160">
        <v>91025360</v>
      </c>
      <c r="D3449" s="161">
        <v>44813</v>
      </c>
      <c r="E3449" s="334" t="s">
        <v>3571</v>
      </c>
      <c r="F3449" s="334" t="s">
        <v>3571</v>
      </c>
      <c r="G3449" s="163" t="s">
        <v>40</v>
      </c>
      <c r="H3449" s="164" t="s">
        <v>85</v>
      </c>
      <c r="I3449" s="162" t="s">
        <v>447</v>
      </c>
      <c r="J3449" s="162" t="s">
        <v>1820</v>
      </c>
      <c r="K3449" s="160" t="s">
        <v>1830</v>
      </c>
      <c r="L3449" s="160">
        <v>20211200096663</v>
      </c>
      <c r="M3449" s="165" t="s">
        <v>155</v>
      </c>
      <c r="N3449" s="160" t="s">
        <v>468</v>
      </c>
      <c r="O3449" s="160" t="s">
        <v>468</v>
      </c>
      <c r="P3449" s="160" t="s">
        <v>468</v>
      </c>
      <c r="Q3449" s="166">
        <v>65.7</v>
      </c>
      <c r="R3449" s="166">
        <v>6.44</v>
      </c>
      <c r="S3449" s="167">
        <v>423.06</v>
      </c>
      <c r="T3449" s="168">
        <v>0.12</v>
      </c>
      <c r="U3449" s="169">
        <v>0</v>
      </c>
      <c r="V3449" s="168">
        <v>0.02</v>
      </c>
      <c r="W3449" s="169">
        <v>0</v>
      </c>
      <c r="X3449" s="160" t="s">
        <v>82</v>
      </c>
      <c r="Y3449" s="170" t="s">
        <v>50</v>
      </c>
      <c r="Z3449" s="144" t="s">
        <v>3126</v>
      </c>
      <c r="AA3449" s="60">
        <v>0</v>
      </c>
      <c r="AB3449" s="60">
        <v>0</v>
      </c>
      <c r="AC3449" s="171" t="s">
        <v>83</v>
      </c>
      <c r="AD3449" s="172">
        <v>72.36</v>
      </c>
      <c r="AE3449" s="172">
        <v>0</v>
      </c>
      <c r="AF3449" s="172">
        <v>0</v>
      </c>
      <c r="AG3449" s="172">
        <v>21.24</v>
      </c>
      <c r="AH3449" s="172">
        <v>0</v>
      </c>
      <c r="AI3449" s="172">
        <v>0</v>
      </c>
      <c r="AJ3449" s="172">
        <v>0</v>
      </c>
      <c r="AK3449" s="173">
        <v>72</v>
      </c>
      <c r="AL3449" s="90" t="s">
        <v>575</v>
      </c>
      <c r="AM3449" s="82" t="s">
        <v>3671</v>
      </c>
    </row>
    <row r="3450" spans="1:39" ht="21" hidden="1" customHeight="1">
      <c r="A3450" s="60">
        <v>3091</v>
      </c>
      <c r="B3450" s="160">
        <v>5006957</v>
      </c>
      <c r="C3450" s="160">
        <v>305588</v>
      </c>
      <c r="D3450" s="161">
        <v>44814</v>
      </c>
      <c r="E3450" s="162" t="s">
        <v>38</v>
      </c>
      <c r="F3450" s="162" t="s">
        <v>39</v>
      </c>
      <c r="G3450" s="163" t="s">
        <v>116</v>
      </c>
      <c r="H3450" s="164" t="s">
        <v>117</v>
      </c>
      <c r="I3450" s="162" t="s">
        <v>118</v>
      </c>
      <c r="J3450" s="162" t="s">
        <v>629</v>
      </c>
      <c r="K3450" s="160" t="s">
        <v>1830</v>
      </c>
      <c r="L3450" s="160">
        <v>20221200032413</v>
      </c>
      <c r="M3450" s="165" t="s">
        <v>78</v>
      </c>
      <c r="N3450" s="160" t="s">
        <v>1087</v>
      </c>
      <c r="O3450" s="160" t="s">
        <v>3083</v>
      </c>
      <c r="P3450" s="160" t="s">
        <v>639</v>
      </c>
      <c r="Q3450" s="166">
        <v>98.5</v>
      </c>
      <c r="R3450" s="166">
        <v>6.39</v>
      </c>
      <c r="S3450" s="167">
        <v>629.87</v>
      </c>
      <c r="T3450" s="168">
        <v>0.18</v>
      </c>
      <c r="U3450" s="169">
        <v>0</v>
      </c>
      <c r="V3450" s="168">
        <v>0.17</v>
      </c>
      <c r="W3450" s="169">
        <v>0</v>
      </c>
      <c r="X3450" s="160" t="s">
        <v>124</v>
      </c>
      <c r="Y3450" s="170" t="s">
        <v>50</v>
      </c>
      <c r="Z3450" s="144" t="s">
        <v>3126</v>
      </c>
      <c r="AA3450" s="60">
        <v>0</v>
      </c>
      <c r="AB3450" s="60">
        <v>0</v>
      </c>
      <c r="AC3450" s="171" t="s">
        <v>125</v>
      </c>
      <c r="AD3450" s="172">
        <v>601.79999999999995</v>
      </c>
      <c r="AE3450" s="172">
        <v>0</v>
      </c>
      <c r="AF3450" s="172">
        <v>0</v>
      </c>
      <c r="AG3450" s="172">
        <v>0</v>
      </c>
      <c r="AH3450" s="172">
        <v>0</v>
      </c>
      <c r="AI3450" s="172">
        <v>0</v>
      </c>
      <c r="AJ3450" s="172">
        <v>156.78</v>
      </c>
      <c r="AK3450" s="173">
        <v>0</v>
      </c>
      <c r="AL3450" s="90" t="s">
        <v>52</v>
      </c>
      <c r="AM3450" s="174"/>
    </row>
    <row r="3451" spans="1:39" ht="21" hidden="1" customHeight="1">
      <c r="A3451" s="60">
        <v>3092</v>
      </c>
      <c r="B3451" s="160">
        <v>10004618</v>
      </c>
      <c r="C3451" s="160">
        <v>162272</v>
      </c>
      <c r="D3451" s="161">
        <v>44814</v>
      </c>
      <c r="E3451" s="162" t="s">
        <v>38</v>
      </c>
      <c r="F3451" s="162" t="s">
        <v>770</v>
      </c>
      <c r="G3451" s="163" t="s">
        <v>73</v>
      </c>
      <c r="H3451" s="164" t="s">
        <v>74</v>
      </c>
      <c r="I3451" s="162" t="s">
        <v>219</v>
      </c>
      <c r="J3451" s="162" t="s">
        <v>1351</v>
      </c>
      <c r="K3451" s="160" t="s">
        <v>1830</v>
      </c>
      <c r="L3451" s="160">
        <v>20221200031173</v>
      </c>
      <c r="M3451" s="165" t="s">
        <v>45</v>
      </c>
      <c r="N3451" s="160" t="s">
        <v>3270</v>
      </c>
      <c r="O3451" s="160" t="s">
        <v>1026</v>
      </c>
      <c r="P3451" s="160" t="s">
        <v>3271</v>
      </c>
      <c r="Q3451" s="166">
        <v>25.97</v>
      </c>
      <c r="R3451" s="166">
        <v>8.8000000000000007</v>
      </c>
      <c r="S3451" s="167">
        <v>228.42</v>
      </c>
      <c r="T3451" s="168">
        <v>7.0000000000000007E-2</v>
      </c>
      <c r="U3451" s="169">
        <v>0</v>
      </c>
      <c r="V3451" s="168">
        <v>0</v>
      </c>
      <c r="W3451" s="169">
        <v>0</v>
      </c>
      <c r="X3451" s="160" t="s">
        <v>49</v>
      </c>
      <c r="Y3451" s="170" t="s">
        <v>50</v>
      </c>
      <c r="Z3451" s="144" t="s">
        <v>3126</v>
      </c>
      <c r="AA3451" s="60">
        <v>0</v>
      </c>
      <c r="AB3451" s="60">
        <v>0</v>
      </c>
      <c r="AC3451" s="171" t="s">
        <v>49</v>
      </c>
      <c r="AD3451" s="172">
        <v>0</v>
      </c>
      <c r="AE3451" s="172">
        <v>170</v>
      </c>
      <c r="AF3451" s="172">
        <v>24.29</v>
      </c>
      <c r="AG3451" s="172">
        <v>0</v>
      </c>
      <c r="AH3451" s="172">
        <v>0</v>
      </c>
      <c r="AI3451" s="172">
        <v>0</v>
      </c>
      <c r="AJ3451" s="172">
        <v>0</v>
      </c>
      <c r="AK3451" s="173">
        <v>0</v>
      </c>
      <c r="AL3451" s="141" t="s">
        <v>161</v>
      </c>
      <c r="AM3451" s="174"/>
    </row>
    <row r="3452" spans="1:39" ht="21" hidden="1" customHeight="1">
      <c r="A3452" s="60">
        <v>3093</v>
      </c>
      <c r="B3452" s="160">
        <v>10005049</v>
      </c>
      <c r="C3452" s="160">
        <v>162294</v>
      </c>
      <c r="D3452" s="161">
        <v>44814</v>
      </c>
      <c r="E3452" s="162" t="s">
        <v>38</v>
      </c>
      <c r="F3452" s="162" t="s">
        <v>77</v>
      </c>
      <c r="G3452" s="163" t="s">
        <v>73</v>
      </c>
      <c r="H3452" s="164" t="s">
        <v>74</v>
      </c>
      <c r="I3452" s="162" t="s">
        <v>219</v>
      </c>
      <c r="J3452" s="162" t="s">
        <v>1221</v>
      </c>
      <c r="K3452" s="160" t="s">
        <v>1830</v>
      </c>
      <c r="L3452" s="160">
        <v>20221200036843</v>
      </c>
      <c r="M3452" s="165" t="s">
        <v>78</v>
      </c>
      <c r="N3452" s="160" t="s">
        <v>3272</v>
      </c>
      <c r="O3452" s="160" t="s">
        <v>1222</v>
      </c>
      <c r="P3452" s="160" t="s">
        <v>1353</v>
      </c>
      <c r="Q3452" s="166">
        <v>80.41</v>
      </c>
      <c r="R3452" s="166">
        <v>6.37</v>
      </c>
      <c r="S3452" s="167">
        <v>512.05999999999995</v>
      </c>
      <c r="T3452" s="168">
        <v>0.15</v>
      </c>
      <c r="U3452" s="169">
        <v>0</v>
      </c>
      <c r="V3452" s="168">
        <v>0.03</v>
      </c>
      <c r="W3452" s="169">
        <v>0</v>
      </c>
      <c r="X3452" s="160" t="s">
        <v>1318</v>
      </c>
      <c r="Y3452" s="170" t="s">
        <v>50</v>
      </c>
      <c r="Z3452" s="144" t="s">
        <v>3126</v>
      </c>
      <c r="AA3452" s="60">
        <v>0</v>
      </c>
      <c r="AB3452" s="60">
        <v>0</v>
      </c>
      <c r="AC3452" s="171" t="s">
        <v>83</v>
      </c>
      <c r="AD3452" s="172">
        <v>112.51</v>
      </c>
      <c r="AE3452" s="172">
        <v>220</v>
      </c>
      <c r="AF3452" s="172">
        <v>31.42</v>
      </c>
      <c r="AG3452" s="172">
        <v>20.149999999999999</v>
      </c>
      <c r="AH3452" s="172">
        <v>0</v>
      </c>
      <c r="AI3452" s="172">
        <v>0</v>
      </c>
      <c r="AJ3452" s="172">
        <v>0</v>
      </c>
      <c r="AK3452" s="173">
        <v>113</v>
      </c>
      <c r="AL3452" s="90" t="s">
        <v>90</v>
      </c>
      <c r="AM3452" s="174"/>
    </row>
    <row r="3453" spans="1:39" ht="21" hidden="1" customHeight="1">
      <c r="A3453" s="60">
        <v>3094</v>
      </c>
      <c r="B3453" s="160">
        <v>11009746</v>
      </c>
      <c r="C3453" s="160">
        <v>515841</v>
      </c>
      <c r="D3453" s="161">
        <v>44814</v>
      </c>
      <c r="E3453" s="162" t="s">
        <v>38</v>
      </c>
      <c r="F3453" s="162" t="s">
        <v>770</v>
      </c>
      <c r="G3453" s="163" t="s">
        <v>40</v>
      </c>
      <c r="H3453" s="164" t="s">
        <v>85</v>
      </c>
      <c r="I3453" s="162" t="s">
        <v>1275</v>
      </c>
      <c r="J3453" s="162" t="s">
        <v>1473</v>
      </c>
      <c r="K3453" s="160" t="s">
        <v>1830</v>
      </c>
      <c r="L3453" s="160">
        <v>20221200031173</v>
      </c>
      <c r="M3453" s="165" t="s">
        <v>45</v>
      </c>
      <c r="N3453" s="160" t="s">
        <v>1203</v>
      </c>
      <c r="O3453" s="160" t="s">
        <v>1278</v>
      </c>
      <c r="P3453" s="160" t="s">
        <v>300</v>
      </c>
      <c r="Q3453" s="166">
        <v>43.01</v>
      </c>
      <c r="R3453" s="166">
        <v>6.91</v>
      </c>
      <c r="S3453" s="167">
        <v>297.02</v>
      </c>
      <c r="T3453" s="168">
        <v>0.08</v>
      </c>
      <c r="U3453" s="169">
        <v>0</v>
      </c>
      <c r="V3453" s="168">
        <v>0</v>
      </c>
      <c r="W3453" s="169">
        <v>0</v>
      </c>
      <c r="X3453" s="160" t="s">
        <v>49</v>
      </c>
      <c r="Y3453" s="170" t="s">
        <v>50</v>
      </c>
      <c r="Z3453" s="144" t="s">
        <v>3126</v>
      </c>
      <c r="AA3453" s="60">
        <v>0</v>
      </c>
      <c r="AB3453" s="60">
        <v>0</v>
      </c>
      <c r="AC3453" s="171" t="s">
        <v>49</v>
      </c>
      <c r="AD3453" s="172">
        <v>0</v>
      </c>
      <c r="AE3453" s="172">
        <v>160</v>
      </c>
      <c r="AF3453" s="172">
        <v>22.86</v>
      </c>
      <c r="AG3453" s="172">
        <v>0</v>
      </c>
      <c r="AH3453" s="172">
        <v>0</v>
      </c>
      <c r="AI3453" s="172">
        <v>0</v>
      </c>
      <c r="AJ3453" s="172">
        <v>0</v>
      </c>
      <c r="AK3453" s="173">
        <v>0</v>
      </c>
      <c r="AL3453" s="141" t="s">
        <v>161</v>
      </c>
      <c r="AM3453" s="174"/>
    </row>
    <row r="3454" spans="1:39" ht="21" hidden="1" customHeight="1">
      <c r="A3454" s="60">
        <v>3095</v>
      </c>
      <c r="B3454" s="160">
        <v>11009746</v>
      </c>
      <c r="C3454" s="160">
        <v>515843</v>
      </c>
      <c r="D3454" s="161">
        <v>44814</v>
      </c>
      <c r="E3454" s="162" t="s">
        <v>38</v>
      </c>
      <c r="F3454" s="162" t="s">
        <v>770</v>
      </c>
      <c r="G3454" s="163" t="s">
        <v>40</v>
      </c>
      <c r="H3454" s="164" t="s">
        <v>85</v>
      </c>
      <c r="I3454" s="162" t="s">
        <v>1275</v>
      </c>
      <c r="J3454" s="162" t="s">
        <v>1473</v>
      </c>
      <c r="K3454" s="160" t="s">
        <v>1830</v>
      </c>
      <c r="L3454" s="160">
        <v>20221200031173</v>
      </c>
      <c r="M3454" s="165" t="s">
        <v>45</v>
      </c>
      <c r="N3454" s="160" t="s">
        <v>1203</v>
      </c>
      <c r="O3454" s="160" t="s">
        <v>1278</v>
      </c>
      <c r="P3454" s="160" t="s">
        <v>300</v>
      </c>
      <c r="Q3454" s="166">
        <v>42.91</v>
      </c>
      <c r="R3454" s="166">
        <v>6.23</v>
      </c>
      <c r="S3454" s="167">
        <v>267.51</v>
      </c>
      <c r="T3454" s="168">
        <v>0.08</v>
      </c>
      <c r="U3454" s="169">
        <v>0</v>
      </c>
      <c r="V3454" s="168">
        <v>0</v>
      </c>
      <c r="W3454" s="169">
        <v>0</v>
      </c>
      <c r="X3454" s="160" t="s">
        <v>49</v>
      </c>
      <c r="Y3454" s="170" t="s">
        <v>50</v>
      </c>
      <c r="Z3454" s="144" t="s">
        <v>3126</v>
      </c>
      <c r="AA3454" s="60">
        <v>0</v>
      </c>
      <c r="AB3454" s="60">
        <v>0</v>
      </c>
      <c r="AC3454" s="171" t="s">
        <v>49</v>
      </c>
      <c r="AD3454" s="172">
        <v>0</v>
      </c>
      <c r="AE3454" s="172">
        <v>200</v>
      </c>
      <c r="AF3454" s="172">
        <v>28.57</v>
      </c>
      <c r="AG3454" s="172">
        <v>0</v>
      </c>
      <c r="AH3454" s="172">
        <v>0</v>
      </c>
      <c r="AI3454" s="172">
        <v>0</v>
      </c>
      <c r="AJ3454" s="172">
        <v>0</v>
      </c>
      <c r="AK3454" s="173">
        <v>0</v>
      </c>
      <c r="AL3454" s="141" t="s">
        <v>161</v>
      </c>
      <c r="AM3454" s="174"/>
    </row>
    <row r="3455" spans="1:39" ht="21" hidden="1" customHeight="1">
      <c r="A3455" s="60">
        <v>3096</v>
      </c>
      <c r="B3455" s="160">
        <v>11009737</v>
      </c>
      <c r="C3455" s="160">
        <v>515886</v>
      </c>
      <c r="D3455" s="161">
        <v>44814</v>
      </c>
      <c r="E3455" s="162" t="s">
        <v>38</v>
      </c>
      <c r="F3455" s="162" t="s">
        <v>770</v>
      </c>
      <c r="G3455" s="163" t="s">
        <v>40</v>
      </c>
      <c r="H3455" s="164" t="s">
        <v>85</v>
      </c>
      <c r="I3455" s="162" t="s">
        <v>1275</v>
      </c>
      <c r="J3455" s="162" t="s">
        <v>1473</v>
      </c>
      <c r="K3455" s="160" t="s">
        <v>1830</v>
      </c>
      <c r="L3455" s="160">
        <v>20221200031173</v>
      </c>
      <c r="M3455" s="165" t="s">
        <v>45</v>
      </c>
      <c r="N3455" s="160" t="s">
        <v>1203</v>
      </c>
      <c r="O3455" s="160" t="s">
        <v>300</v>
      </c>
      <c r="P3455" s="160" t="s">
        <v>94</v>
      </c>
      <c r="Q3455" s="166">
        <v>91.08</v>
      </c>
      <c r="R3455" s="166">
        <v>6.65</v>
      </c>
      <c r="S3455" s="167">
        <v>603.1</v>
      </c>
      <c r="T3455" s="168">
        <v>0.17</v>
      </c>
      <c r="U3455" s="169">
        <v>0</v>
      </c>
      <c r="V3455" s="168">
        <v>0</v>
      </c>
      <c r="W3455" s="169">
        <v>0</v>
      </c>
      <c r="X3455" s="160" t="s">
        <v>49</v>
      </c>
      <c r="Y3455" s="170" t="s">
        <v>50</v>
      </c>
      <c r="Z3455" s="144" t="s">
        <v>3126</v>
      </c>
      <c r="AA3455" s="60">
        <v>0</v>
      </c>
      <c r="AB3455" s="60">
        <v>0</v>
      </c>
      <c r="AC3455" s="171" t="s">
        <v>49</v>
      </c>
      <c r="AD3455" s="172">
        <v>0</v>
      </c>
      <c r="AE3455" s="172">
        <v>250</v>
      </c>
      <c r="AF3455" s="172">
        <v>35.71</v>
      </c>
      <c r="AG3455" s="172">
        <v>0</v>
      </c>
      <c r="AH3455" s="172">
        <v>0</v>
      </c>
      <c r="AI3455" s="172">
        <v>0</v>
      </c>
      <c r="AJ3455" s="172">
        <v>0</v>
      </c>
      <c r="AK3455" s="173">
        <v>0</v>
      </c>
      <c r="AL3455" s="141" t="s">
        <v>161</v>
      </c>
      <c r="AM3455" s="174"/>
    </row>
    <row r="3456" spans="1:39" ht="21" hidden="1" customHeight="1">
      <c r="A3456" s="60">
        <v>3097</v>
      </c>
      <c r="B3456" s="160">
        <v>11009751</v>
      </c>
      <c r="C3456" s="160">
        <v>515893</v>
      </c>
      <c r="D3456" s="161">
        <v>44814</v>
      </c>
      <c r="E3456" s="162" t="s">
        <v>38</v>
      </c>
      <c r="F3456" s="162" t="s">
        <v>770</v>
      </c>
      <c r="G3456" s="163" t="s">
        <v>40</v>
      </c>
      <c r="H3456" s="164" t="s">
        <v>85</v>
      </c>
      <c r="I3456" s="162" t="s">
        <v>1275</v>
      </c>
      <c r="J3456" s="162" t="s">
        <v>1473</v>
      </c>
      <c r="K3456" s="160" t="s">
        <v>1830</v>
      </c>
      <c r="L3456" s="160">
        <v>20221200031173</v>
      </c>
      <c r="M3456" s="165" t="s">
        <v>45</v>
      </c>
      <c r="N3456" s="160" t="s">
        <v>1203</v>
      </c>
      <c r="O3456" s="160" t="s">
        <v>299</v>
      </c>
      <c r="P3456" s="160" t="s">
        <v>1278</v>
      </c>
      <c r="Q3456" s="166">
        <v>49.5</v>
      </c>
      <c r="R3456" s="166">
        <v>6.5</v>
      </c>
      <c r="S3456" s="167">
        <v>321.92</v>
      </c>
      <c r="T3456" s="168">
        <v>0.09</v>
      </c>
      <c r="U3456" s="169">
        <v>0</v>
      </c>
      <c r="V3456" s="168">
        <v>0</v>
      </c>
      <c r="W3456" s="169">
        <v>0</v>
      </c>
      <c r="X3456" s="160" t="s">
        <v>49</v>
      </c>
      <c r="Y3456" s="170" t="s">
        <v>50</v>
      </c>
      <c r="Z3456" s="144" t="s">
        <v>3126</v>
      </c>
      <c r="AA3456" s="60">
        <v>0</v>
      </c>
      <c r="AB3456" s="60">
        <v>0</v>
      </c>
      <c r="AC3456" s="171" t="s">
        <v>49</v>
      </c>
      <c r="AD3456" s="172">
        <v>0</v>
      </c>
      <c r="AE3456" s="172">
        <v>190</v>
      </c>
      <c r="AF3456" s="172">
        <v>27.14</v>
      </c>
      <c r="AG3456" s="172">
        <v>0</v>
      </c>
      <c r="AH3456" s="172">
        <v>0</v>
      </c>
      <c r="AI3456" s="172">
        <v>0</v>
      </c>
      <c r="AJ3456" s="172">
        <v>0</v>
      </c>
      <c r="AK3456" s="173">
        <v>0</v>
      </c>
      <c r="AL3456" s="141" t="s">
        <v>161</v>
      </c>
      <c r="AM3456" s="174"/>
    </row>
    <row r="3457" spans="1:39" ht="21" hidden="1" customHeight="1">
      <c r="A3457" s="60">
        <v>3098</v>
      </c>
      <c r="B3457" s="160">
        <v>11009759</v>
      </c>
      <c r="C3457" s="160">
        <v>515898</v>
      </c>
      <c r="D3457" s="161">
        <v>44814</v>
      </c>
      <c r="E3457" s="162" t="s">
        <v>38</v>
      </c>
      <c r="F3457" s="162" t="s">
        <v>770</v>
      </c>
      <c r="G3457" s="163" t="s">
        <v>40</v>
      </c>
      <c r="H3457" s="164" t="s">
        <v>85</v>
      </c>
      <c r="I3457" s="162" t="s">
        <v>1275</v>
      </c>
      <c r="J3457" s="162" t="s">
        <v>1473</v>
      </c>
      <c r="K3457" s="160" t="s">
        <v>1830</v>
      </c>
      <c r="L3457" s="160">
        <v>20221200031173</v>
      </c>
      <c r="M3457" s="165" t="s">
        <v>45</v>
      </c>
      <c r="N3457" s="160" t="s">
        <v>1203</v>
      </c>
      <c r="O3457" s="160" t="s">
        <v>1277</v>
      </c>
      <c r="P3457" s="160" t="s">
        <v>299</v>
      </c>
      <c r="Q3457" s="166">
        <v>91.56</v>
      </c>
      <c r="R3457" s="166">
        <v>6.72</v>
      </c>
      <c r="S3457" s="167">
        <v>615.16</v>
      </c>
      <c r="T3457" s="168">
        <v>0.18</v>
      </c>
      <c r="U3457" s="169">
        <v>0</v>
      </c>
      <c r="V3457" s="168">
        <v>0</v>
      </c>
      <c r="W3457" s="169">
        <v>0</v>
      </c>
      <c r="X3457" s="160" t="s">
        <v>49</v>
      </c>
      <c r="Y3457" s="170" t="s">
        <v>50</v>
      </c>
      <c r="Z3457" s="144" t="s">
        <v>3126</v>
      </c>
      <c r="AA3457" s="60">
        <v>0</v>
      </c>
      <c r="AB3457" s="60">
        <v>0</v>
      </c>
      <c r="AC3457" s="171" t="s">
        <v>49</v>
      </c>
      <c r="AD3457" s="172">
        <v>0</v>
      </c>
      <c r="AE3457" s="172">
        <v>190</v>
      </c>
      <c r="AF3457" s="172">
        <v>27.14</v>
      </c>
      <c r="AG3457" s="172">
        <v>0</v>
      </c>
      <c r="AH3457" s="172">
        <v>0</v>
      </c>
      <c r="AI3457" s="172">
        <v>0</v>
      </c>
      <c r="AJ3457" s="172">
        <v>0</v>
      </c>
      <c r="AK3457" s="173">
        <v>0</v>
      </c>
      <c r="AL3457" s="141" t="s">
        <v>161</v>
      </c>
      <c r="AM3457" s="174"/>
    </row>
    <row r="3458" spans="1:39" ht="21" hidden="1" customHeight="1">
      <c r="A3458" s="60">
        <v>3099</v>
      </c>
      <c r="B3458" s="160">
        <v>11009771</v>
      </c>
      <c r="C3458" s="160">
        <v>515901</v>
      </c>
      <c r="D3458" s="161">
        <v>44814</v>
      </c>
      <c r="E3458" s="162" t="s">
        <v>38</v>
      </c>
      <c r="F3458" s="162" t="s">
        <v>770</v>
      </c>
      <c r="G3458" s="163" t="s">
        <v>40</v>
      </c>
      <c r="H3458" s="164" t="s">
        <v>85</v>
      </c>
      <c r="I3458" s="162" t="s">
        <v>1275</v>
      </c>
      <c r="J3458" s="162" t="s">
        <v>1473</v>
      </c>
      <c r="K3458" s="160" t="s">
        <v>1830</v>
      </c>
      <c r="L3458" s="160">
        <v>20221200031173</v>
      </c>
      <c r="M3458" s="165" t="s">
        <v>45</v>
      </c>
      <c r="N3458" s="160" t="s">
        <v>1203</v>
      </c>
      <c r="O3458" s="160" t="s">
        <v>214</v>
      </c>
      <c r="P3458" s="160" t="s">
        <v>1277</v>
      </c>
      <c r="Q3458" s="166">
        <v>79.73</v>
      </c>
      <c r="R3458" s="166">
        <v>6.68</v>
      </c>
      <c r="S3458" s="167">
        <v>542.72</v>
      </c>
      <c r="T3458" s="168">
        <v>0.16</v>
      </c>
      <c r="U3458" s="169">
        <v>0</v>
      </c>
      <c r="V3458" s="168">
        <v>0</v>
      </c>
      <c r="W3458" s="169">
        <v>0</v>
      </c>
      <c r="X3458" s="160" t="s">
        <v>49</v>
      </c>
      <c r="Y3458" s="170" t="s">
        <v>50</v>
      </c>
      <c r="Z3458" s="144" t="s">
        <v>3126</v>
      </c>
      <c r="AA3458" s="60">
        <v>0</v>
      </c>
      <c r="AB3458" s="60">
        <v>0</v>
      </c>
      <c r="AC3458" s="171" t="s">
        <v>49</v>
      </c>
      <c r="AD3458" s="172">
        <v>0</v>
      </c>
      <c r="AE3458" s="172">
        <v>150</v>
      </c>
      <c r="AF3458" s="172">
        <v>21.43</v>
      </c>
      <c r="AG3458" s="172">
        <v>0</v>
      </c>
      <c r="AH3458" s="172">
        <v>0</v>
      </c>
      <c r="AI3458" s="172">
        <v>0</v>
      </c>
      <c r="AJ3458" s="172">
        <v>0</v>
      </c>
      <c r="AK3458" s="173">
        <v>0</v>
      </c>
      <c r="AL3458" s="141" t="s">
        <v>161</v>
      </c>
      <c r="AM3458" s="174"/>
    </row>
    <row r="3459" spans="1:39" ht="21" hidden="1" customHeight="1">
      <c r="A3459" s="60">
        <v>3100</v>
      </c>
      <c r="B3459" s="160">
        <v>10009153</v>
      </c>
      <c r="C3459" s="160">
        <v>522580</v>
      </c>
      <c r="D3459" s="161">
        <v>44814</v>
      </c>
      <c r="E3459" s="162" t="s">
        <v>38</v>
      </c>
      <c r="F3459" s="162" t="s">
        <v>770</v>
      </c>
      <c r="G3459" s="163" t="s">
        <v>73</v>
      </c>
      <c r="H3459" s="164" t="s">
        <v>74</v>
      </c>
      <c r="I3459" s="162" t="s">
        <v>1191</v>
      </c>
      <c r="J3459" s="162" t="s">
        <v>3065</v>
      </c>
      <c r="K3459" s="160" t="s">
        <v>1830</v>
      </c>
      <c r="L3459" s="160">
        <v>20221200031173</v>
      </c>
      <c r="M3459" s="165" t="s">
        <v>45</v>
      </c>
      <c r="N3459" s="160" t="s">
        <v>942</v>
      </c>
      <c r="O3459" s="160" t="s">
        <v>1218</v>
      </c>
      <c r="P3459" s="160" t="s">
        <v>3109</v>
      </c>
      <c r="Q3459" s="166">
        <v>121.16</v>
      </c>
      <c r="R3459" s="166">
        <v>8.94</v>
      </c>
      <c r="S3459" s="167">
        <v>1082.7</v>
      </c>
      <c r="T3459" s="168">
        <v>0.31</v>
      </c>
      <c r="U3459" s="169">
        <v>0</v>
      </c>
      <c r="V3459" s="168">
        <v>0</v>
      </c>
      <c r="W3459" s="169">
        <v>0</v>
      </c>
      <c r="X3459" s="160" t="s">
        <v>49</v>
      </c>
      <c r="Y3459" s="170" t="s">
        <v>50</v>
      </c>
      <c r="Z3459" s="144" t="s">
        <v>3126</v>
      </c>
      <c r="AA3459" s="60">
        <v>0</v>
      </c>
      <c r="AB3459" s="60">
        <v>0</v>
      </c>
      <c r="AC3459" s="171" t="s">
        <v>49</v>
      </c>
      <c r="AD3459" s="172">
        <v>0</v>
      </c>
      <c r="AE3459" s="172">
        <v>300</v>
      </c>
      <c r="AF3459" s="172">
        <v>42.86</v>
      </c>
      <c r="AG3459" s="172">
        <v>0</v>
      </c>
      <c r="AH3459" s="172">
        <v>0</v>
      </c>
      <c r="AI3459" s="172">
        <v>0</v>
      </c>
      <c r="AJ3459" s="172">
        <v>0</v>
      </c>
      <c r="AK3459" s="173">
        <v>0</v>
      </c>
      <c r="AL3459" s="141" t="s">
        <v>161</v>
      </c>
      <c r="AM3459" s="174"/>
    </row>
    <row r="3460" spans="1:39" ht="21" hidden="1" customHeight="1">
      <c r="A3460" s="60"/>
      <c r="B3460" s="160">
        <v>16000517</v>
      </c>
      <c r="C3460" s="160">
        <v>189367</v>
      </c>
      <c r="D3460" s="161">
        <v>44814</v>
      </c>
      <c r="E3460" s="162" t="s">
        <v>162</v>
      </c>
      <c r="F3460" s="162" t="s">
        <v>2002</v>
      </c>
      <c r="G3460" s="163" t="s">
        <v>109</v>
      </c>
      <c r="H3460" s="164" t="s">
        <v>110</v>
      </c>
      <c r="I3460" s="162" t="s">
        <v>1159</v>
      </c>
      <c r="J3460" s="162" t="s">
        <v>3339</v>
      </c>
      <c r="K3460" s="160" t="s">
        <v>1830</v>
      </c>
      <c r="L3460" s="160" t="s">
        <v>2002</v>
      </c>
      <c r="M3460" s="165" t="s">
        <v>45</v>
      </c>
      <c r="N3460" s="160" t="s">
        <v>1179</v>
      </c>
      <c r="O3460" s="160" t="s">
        <v>1861</v>
      </c>
      <c r="P3460" s="160" t="s">
        <v>3340</v>
      </c>
      <c r="Q3460" s="166">
        <v>52.86</v>
      </c>
      <c r="R3460" s="166">
        <v>13.39</v>
      </c>
      <c r="S3460" s="167">
        <v>707.81</v>
      </c>
      <c r="T3460" s="168">
        <v>0</v>
      </c>
      <c r="U3460" s="169">
        <v>0</v>
      </c>
      <c r="V3460" s="168">
        <v>0</v>
      </c>
      <c r="W3460" s="169">
        <v>0</v>
      </c>
      <c r="X3460" s="160" t="s">
        <v>2434</v>
      </c>
      <c r="Y3460" s="170" t="s">
        <v>2435</v>
      </c>
      <c r="Z3460" s="144" t="s">
        <v>3126</v>
      </c>
      <c r="AA3460" s="60">
        <v>0</v>
      </c>
      <c r="AB3460" s="60">
        <v>0</v>
      </c>
      <c r="AC3460" s="171" t="s">
        <v>2434</v>
      </c>
      <c r="AD3460" s="172">
        <v>0</v>
      </c>
      <c r="AE3460" s="172">
        <v>0</v>
      </c>
      <c r="AF3460" s="172">
        <v>0</v>
      </c>
      <c r="AG3460" s="172">
        <v>0</v>
      </c>
      <c r="AH3460" s="172">
        <v>0</v>
      </c>
      <c r="AI3460" s="172">
        <v>0</v>
      </c>
      <c r="AJ3460" s="172">
        <v>0</v>
      </c>
      <c r="AK3460" s="173">
        <v>0</v>
      </c>
      <c r="AL3460" s="90" t="s">
        <v>90</v>
      </c>
      <c r="AM3460" s="174"/>
    </row>
    <row r="3461" spans="1:39" ht="21" hidden="1" customHeight="1">
      <c r="A3461" s="60">
        <v>3101</v>
      </c>
      <c r="B3461" s="160">
        <v>7008699</v>
      </c>
      <c r="C3461" s="160">
        <v>34012216</v>
      </c>
      <c r="D3461" s="161">
        <v>44816</v>
      </c>
      <c r="E3461" s="162" t="s">
        <v>173</v>
      </c>
      <c r="F3461" s="162" t="s">
        <v>1822</v>
      </c>
      <c r="G3461" s="163" t="s">
        <v>175</v>
      </c>
      <c r="H3461" s="164" t="s">
        <v>240</v>
      </c>
      <c r="I3461" s="162" t="s">
        <v>396</v>
      </c>
      <c r="J3461" s="162" t="s">
        <v>1512</v>
      </c>
      <c r="K3461" s="160" t="s">
        <v>1830</v>
      </c>
      <c r="L3461" s="160">
        <v>20221200039803</v>
      </c>
      <c r="M3461" s="165" t="s">
        <v>78</v>
      </c>
      <c r="N3461" s="160" t="s">
        <v>269</v>
      </c>
      <c r="O3461" s="160" t="s">
        <v>3057</v>
      </c>
      <c r="P3461" s="160" t="s">
        <v>3058</v>
      </c>
      <c r="Q3461" s="166">
        <v>95.3</v>
      </c>
      <c r="R3461" s="166">
        <v>3.04</v>
      </c>
      <c r="S3461" s="167">
        <v>289.70999999999998</v>
      </c>
      <c r="T3461" s="168">
        <v>0.08</v>
      </c>
      <c r="U3461" s="169">
        <v>0.1</v>
      </c>
      <c r="V3461" s="168">
        <v>7.0000000000000007E-2</v>
      </c>
      <c r="W3461" s="169">
        <v>95.3</v>
      </c>
      <c r="X3461" s="160" t="s">
        <v>82</v>
      </c>
      <c r="Y3461" s="170" t="s">
        <v>50</v>
      </c>
      <c r="Z3461" s="144" t="s">
        <v>3126</v>
      </c>
      <c r="AA3461" s="60">
        <v>0</v>
      </c>
      <c r="AB3461" s="60">
        <v>0</v>
      </c>
      <c r="AC3461" s="171" t="s">
        <v>83</v>
      </c>
      <c r="AD3461" s="172">
        <v>271.61</v>
      </c>
      <c r="AE3461" s="172">
        <v>0</v>
      </c>
      <c r="AF3461" s="172">
        <v>0</v>
      </c>
      <c r="AG3461" s="172">
        <v>33.160000000000004</v>
      </c>
      <c r="AH3461" s="172">
        <v>0</v>
      </c>
      <c r="AI3461" s="172">
        <v>0</v>
      </c>
      <c r="AJ3461" s="172">
        <v>11.96</v>
      </c>
      <c r="AK3461" s="173">
        <v>0</v>
      </c>
      <c r="AL3461" s="141" t="s">
        <v>161</v>
      </c>
      <c r="AM3461" s="174"/>
    </row>
    <row r="3462" spans="1:39" ht="21" hidden="1" customHeight="1">
      <c r="A3462" s="60">
        <v>3102</v>
      </c>
      <c r="B3462" s="160">
        <v>11013754</v>
      </c>
      <c r="C3462" s="160">
        <v>91025359</v>
      </c>
      <c r="D3462" s="161">
        <v>44816</v>
      </c>
      <c r="E3462" s="334" t="s">
        <v>3571</v>
      </c>
      <c r="F3462" s="334" t="s">
        <v>3571</v>
      </c>
      <c r="G3462" s="163" t="s">
        <v>40</v>
      </c>
      <c r="H3462" s="164" t="s">
        <v>85</v>
      </c>
      <c r="I3462" s="162" t="s">
        <v>447</v>
      </c>
      <c r="J3462" s="162" t="s">
        <v>1820</v>
      </c>
      <c r="K3462" s="160" t="s">
        <v>1830</v>
      </c>
      <c r="L3462" s="160">
        <v>20211200096663</v>
      </c>
      <c r="M3462" s="165" t="s">
        <v>155</v>
      </c>
      <c r="N3462" s="160" t="s">
        <v>468</v>
      </c>
      <c r="O3462" s="160" t="s">
        <v>468</v>
      </c>
      <c r="P3462" s="160" t="s">
        <v>468</v>
      </c>
      <c r="Q3462" s="166">
        <v>65.22</v>
      </c>
      <c r="R3462" s="166">
        <v>9.7200000000000006</v>
      </c>
      <c r="S3462" s="167">
        <v>633.91999999999996</v>
      </c>
      <c r="T3462" s="168">
        <v>0.18</v>
      </c>
      <c r="U3462" s="169">
        <v>0</v>
      </c>
      <c r="V3462" s="168">
        <v>0.03</v>
      </c>
      <c r="W3462" s="169">
        <v>0</v>
      </c>
      <c r="X3462" s="160" t="s">
        <v>82</v>
      </c>
      <c r="Y3462" s="170" t="s">
        <v>50</v>
      </c>
      <c r="Z3462" s="144" t="s">
        <v>3126</v>
      </c>
      <c r="AA3462" s="60">
        <v>0</v>
      </c>
      <c r="AB3462" s="60">
        <v>0</v>
      </c>
      <c r="AC3462" s="171" t="s">
        <v>83</v>
      </c>
      <c r="AD3462" s="172">
        <v>112.85</v>
      </c>
      <c r="AE3462" s="172">
        <v>0</v>
      </c>
      <c r="AF3462" s="172">
        <v>0</v>
      </c>
      <c r="AG3462" s="172">
        <v>32.94</v>
      </c>
      <c r="AH3462" s="172">
        <v>0</v>
      </c>
      <c r="AI3462" s="172">
        <v>0</v>
      </c>
      <c r="AJ3462" s="172">
        <v>0</v>
      </c>
      <c r="AK3462" s="173">
        <v>113</v>
      </c>
      <c r="AL3462" s="90" t="s">
        <v>575</v>
      </c>
      <c r="AM3462" s="82" t="s">
        <v>3671</v>
      </c>
    </row>
    <row r="3463" spans="1:39" ht="21" hidden="1" customHeight="1">
      <c r="A3463" s="60">
        <v>3103</v>
      </c>
      <c r="B3463" s="160">
        <v>8002845</v>
      </c>
      <c r="C3463" s="160">
        <v>154606</v>
      </c>
      <c r="D3463" s="161">
        <v>44816</v>
      </c>
      <c r="E3463" s="162" t="s">
        <v>38</v>
      </c>
      <c r="F3463" s="162" t="s">
        <v>770</v>
      </c>
      <c r="G3463" s="163" t="s">
        <v>175</v>
      </c>
      <c r="H3463" s="164" t="s">
        <v>176</v>
      </c>
      <c r="I3463" s="162" t="s">
        <v>1418</v>
      </c>
      <c r="J3463" s="162" t="s">
        <v>1418</v>
      </c>
      <c r="K3463" s="160" t="s">
        <v>1830</v>
      </c>
      <c r="L3463" s="160">
        <v>20221200050493</v>
      </c>
      <c r="M3463" s="165" t="s">
        <v>45</v>
      </c>
      <c r="N3463" s="160" t="s">
        <v>1869</v>
      </c>
      <c r="O3463" s="160" t="s">
        <v>189</v>
      </c>
      <c r="P3463" s="160" t="s">
        <v>3275</v>
      </c>
      <c r="Q3463" s="166">
        <v>32.799999999999997</v>
      </c>
      <c r="R3463" s="166">
        <v>8.67</v>
      </c>
      <c r="S3463" s="167">
        <v>284.3</v>
      </c>
      <c r="T3463" s="168">
        <v>0.08</v>
      </c>
      <c r="U3463" s="169">
        <v>0</v>
      </c>
      <c r="V3463" s="168">
        <v>0</v>
      </c>
      <c r="W3463" s="169">
        <v>0</v>
      </c>
      <c r="X3463" s="160" t="s">
        <v>49</v>
      </c>
      <c r="Y3463" s="170" t="s">
        <v>50</v>
      </c>
      <c r="Z3463" s="144" t="s">
        <v>3126</v>
      </c>
      <c r="AA3463" s="60">
        <v>0</v>
      </c>
      <c r="AB3463" s="60">
        <v>0</v>
      </c>
      <c r="AC3463" s="171" t="s">
        <v>49</v>
      </c>
      <c r="AD3463" s="172">
        <v>0</v>
      </c>
      <c r="AE3463" s="172">
        <v>200</v>
      </c>
      <c r="AF3463" s="172">
        <v>28.57</v>
      </c>
      <c r="AG3463" s="172">
        <v>0</v>
      </c>
      <c r="AH3463" s="172">
        <v>0</v>
      </c>
      <c r="AI3463" s="172">
        <v>0</v>
      </c>
      <c r="AJ3463" s="172">
        <v>0</v>
      </c>
      <c r="AK3463" s="173">
        <v>0</v>
      </c>
      <c r="AL3463" s="141" t="s">
        <v>161</v>
      </c>
      <c r="AM3463" s="174"/>
    </row>
    <row r="3464" spans="1:39" ht="21" hidden="1" customHeight="1">
      <c r="A3464" s="60">
        <v>3104</v>
      </c>
      <c r="B3464" s="160">
        <v>8002891</v>
      </c>
      <c r="C3464" s="160">
        <v>154607</v>
      </c>
      <c r="D3464" s="161">
        <v>44816</v>
      </c>
      <c r="E3464" s="162" t="s">
        <v>38</v>
      </c>
      <c r="F3464" s="162" t="s">
        <v>770</v>
      </c>
      <c r="G3464" s="163" t="s">
        <v>175</v>
      </c>
      <c r="H3464" s="164" t="s">
        <v>176</v>
      </c>
      <c r="I3464" s="162" t="s">
        <v>1418</v>
      </c>
      <c r="J3464" s="162" t="s">
        <v>1418</v>
      </c>
      <c r="K3464" s="160" t="s">
        <v>1830</v>
      </c>
      <c r="L3464" s="160">
        <v>20221200050493</v>
      </c>
      <c r="M3464" s="165" t="s">
        <v>45</v>
      </c>
      <c r="N3464" s="160" t="s">
        <v>1869</v>
      </c>
      <c r="O3464" s="160" t="s">
        <v>3275</v>
      </c>
      <c r="P3464" s="160" t="s">
        <v>187</v>
      </c>
      <c r="Q3464" s="166">
        <v>34.549999999999997</v>
      </c>
      <c r="R3464" s="166">
        <v>8.43</v>
      </c>
      <c r="S3464" s="167">
        <v>291.13</v>
      </c>
      <c r="T3464" s="168">
        <v>0.08</v>
      </c>
      <c r="U3464" s="169">
        <v>0</v>
      </c>
      <c r="V3464" s="168">
        <v>0</v>
      </c>
      <c r="W3464" s="169">
        <v>0</v>
      </c>
      <c r="X3464" s="160" t="s">
        <v>49</v>
      </c>
      <c r="Y3464" s="170" t="s">
        <v>50</v>
      </c>
      <c r="Z3464" s="144" t="s">
        <v>3126</v>
      </c>
      <c r="AA3464" s="60">
        <v>0</v>
      </c>
      <c r="AB3464" s="60">
        <v>0</v>
      </c>
      <c r="AC3464" s="171" t="s">
        <v>49</v>
      </c>
      <c r="AD3464" s="172">
        <v>0</v>
      </c>
      <c r="AE3464" s="172">
        <v>150</v>
      </c>
      <c r="AF3464" s="172">
        <v>21.43</v>
      </c>
      <c r="AG3464" s="172">
        <v>0</v>
      </c>
      <c r="AH3464" s="172">
        <v>0</v>
      </c>
      <c r="AI3464" s="172">
        <v>0</v>
      </c>
      <c r="AJ3464" s="172">
        <v>0</v>
      </c>
      <c r="AK3464" s="173">
        <v>0</v>
      </c>
      <c r="AL3464" s="141" t="s">
        <v>161</v>
      </c>
      <c r="AM3464" s="174"/>
    </row>
    <row r="3465" spans="1:39" ht="21" hidden="1" customHeight="1">
      <c r="A3465" s="60">
        <v>3105</v>
      </c>
      <c r="B3465" s="160">
        <v>8002979</v>
      </c>
      <c r="C3465" s="160">
        <v>154609</v>
      </c>
      <c r="D3465" s="161">
        <v>44816</v>
      </c>
      <c r="E3465" s="162" t="s">
        <v>38</v>
      </c>
      <c r="F3465" s="162" t="s">
        <v>770</v>
      </c>
      <c r="G3465" s="163" t="s">
        <v>175</v>
      </c>
      <c r="H3465" s="164" t="s">
        <v>176</v>
      </c>
      <c r="I3465" s="162" t="s">
        <v>1418</v>
      </c>
      <c r="J3465" s="162" t="s">
        <v>1418</v>
      </c>
      <c r="K3465" s="160" t="s">
        <v>1830</v>
      </c>
      <c r="L3465" s="160">
        <v>20221200050493</v>
      </c>
      <c r="M3465" s="165" t="s">
        <v>45</v>
      </c>
      <c r="N3465" s="160" t="s">
        <v>1869</v>
      </c>
      <c r="O3465" s="160" t="s">
        <v>186</v>
      </c>
      <c r="P3465" s="160" t="s">
        <v>185</v>
      </c>
      <c r="Q3465" s="166">
        <v>25.66</v>
      </c>
      <c r="R3465" s="166">
        <v>7.95</v>
      </c>
      <c r="S3465" s="167">
        <v>203.88</v>
      </c>
      <c r="T3465" s="168">
        <v>0.06</v>
      </c>
      <c r="U3465" s="169">
        <v>0</v>
      </c>
      <c r="V3465" s="168">
        <v>0</v>
      </c>
      <c r="W3465" s="169">
        <v>0</v>
      </c>
      <c r="X3465" s="160" t="s">
        <v>49</v>
      </c>
      <c r="Y3465" s="170" t="s">
        <v>50</v>
      </c>
      <c r="Z3465" s="144" t="s">
        <v>3126</v>
      </c>
      <c r="AA3465" s="60">
        <v>0</v>
      </c>
      <c r="AB3465" s="60">
        <v>0</v>
      </c>
      <c r="AC3465" s="171" t="s">
        <v>49</v>
      </c>
      <c r="AD3465" s="172">
        <v>0</v>
      </c>
      <c r="AE3465" s="172">
        <v>170</v>
      </c>
      <c r="AF3465" s="172">
        <v>24.29</v>
      </c>
      <c r="AG3465" s="172">
        <v>0</v>
      </c>
      <c r="AH3465" s="172">
        <v>0</v>
      </c>
      <c r="AI3465" s="172">
        <v>0</v>
      </c>
      <c r="AJ3465" s="172">
        <v>0</v>
      </c>
      <c r="AK3465" s="173">
        <v>0</v>
      </c>
      <c r="AL3465" s="141" t="s">
        <v>161</v>
      </c>
      <c r="AM3465" s="174"/>
    </row>
    <row r="3466" spans="1:39" ht="21" hidden="1" customHeight="1">
      <c r="A3466" s="60">
        <v>3106</v>
      </c>
      <c r="B3466" s="160">
        <v>8003020</v>
      </c>
      <c r="C3466" s="160">
        <v>154610</v>
      </c>
      <c r="D3466" s="161">
        <v>44816</v>
      </c>
      <c r="E3466" s="162" t="s">
        <v>38</v>
      </c>
      <c r="F3466" s="162" t="s">
        <v>770</v>
      </c>
      <c r="G3466" s="163" t="s">
        <v>175</v>
      </c>
      <c r="H3466" s="164" t="s">
        <v>176</v>
      </c>
      <c r="I3466" s="162" t="s">
        <v>1418</v>
      </c>
      <c r="J3466" s="162" t="s">
        <v>1418</v>
      </c>
      <c r="K3466" s="160" t="s">
        <v>1830</v>
      </c>
      <c r="L3466" s="160">
        <v>20221200050493</v>
      </c>
      <c r="M3466" s="165" t="s">
        <v>45</v>
      </c>
      <c r="N3466" s="160" t="s">
        <v>1869</v>
      </c>
      <c r="O3466" s="160" t="s">
        <v>185</v>
      </c>
      <c r="P3466" s="160" t="s">
        <v>2417</v>
      </c>
      <c r="Q3466" s="166">
        <v>30.18</v>
      </c>
      <c r="R3466" s="166">
        <v>7.83</v>
      </c>
      <c r="S3466" s="167">
        <v>236.3</v>
      </c>
      <c r="T3466" s="168">
        <v>7.0000000000000007E-2</v>
      </c>
      <c r="U3466" s="169">
        <v>0</v>
      </c>
      <c r="V3466" s="168">
        <v>0</v>
      </c>
      <c r="W3466" s="169">
        <v>0</v>
      </c>
      <c r="X3466" s="160" t="s">
        <v>49</v>
      </c>
      <c r="Y3466" s="170" t="s">
        <v>50</v>
      </c>
      <c r="Z3466" s="144" t="s">
        <v>3126</v>
      </c>
      <c r="AA3466" s="60">
        <v>0</v>
      </c>
      <c r="AB3466" s="60">
        <v>0</v>
      </c>
      <c r="AC3466" s="171" t="s">
        <v>49</v>
      </c>
      <c r="AD3466" s="172">
        <v>0</v>
      </c>
      <c r="AE3466" s="172">
        <v>95</v>
      </c>
      <c r="AF3466" s="172">
        <v>13.57</v>
      </c>
      <c r="AG3466" s="172">
        <v>0</v>
      </c>
      <c r="AH3466" s="172">
        <v>0</v>
      </c>
      <c r="AI3466" s="172">
        <v>0</v>
      </c>
      <c r="AJ3466" s="172">
        <v>0</v>
      </c>
      <c r="AK3466" s="173">
        <v>0</v>
      </c>
      <c r="AL3466" s="141" t="s">
        <v>161</v>
      </c>
      <c r="AM3466" s="174"/>
    </row>
    <row r="3467" spans="1:39" ht="21" hidden="1" customHeight="1">
      <c r="A3467" s="60">
        <v>3107</v>
      </c>
      <c r="B3467" s="160">
        <v>8003070</v>
      </c>
      <c r="C3467" s="160">
        <v>154611</v>
      </c>
      <c r="D3467" s="161">
        <v>44816</v>
      </c>
      <c r="E3467" s="162" t="s">
        <v>38</v>
      </c>
      <c r="F3467" s="162" t="s">
        <v>770</v>
      </c>
      <c r="G3467" s="163" t="s">
        <v>175</v>
      </c>
      <c r="H3467" s="164" t="s">
        <v>176</v>
      </c>
      <c r="I3467" s="162" t="s">
        <v>1418</v>
      </c>
      <c r="J3467" s="162" t="s">
        <v>1418</v>
      </c>
      <c r="K3467" s="160" t="s">
        <v>1830</v>
      </c>
      <c r="L3467" s="160">
        <v>20221200050493</v>
      </c>
      <c r="M3467" s="165" t="s">
        <v>45</v>
      </c>
      <c r="N3467" s="160" t="s">
        <v>1869</v>
      </c>
      <c r="O3467" s="160" t="s">
        <v>2417</v>
      </c>
      <c r="P3467" s="160" t="s">
        <v>192</v>
      </c>
      <c r="Q3467" s="166">
        <v>29.46</v>
      </c>
      <c r="R3467" s="166">
        <v>7.86</v>
      </c>
      <c r="S3467" s="167">
        <v>231.51</v>
      </c>
      <c r="T3467" s="168">
        <v>7.0000000000000007E-2</v>
      </c>
      <c r="U3467" s="169">
        <v>0</v>
      </c>
      <c r="V3467" s="168">
        <v>0</v>
      </c>
      <c r="W3467" s="169">
        <v>0</v>
      </c>
      <c r="X3467" s="160" t="s">
        <v>49</v>
      </c>
      <c r="Y3467" s="170" t="s">
        <v>50</v>
      </c>
      <c r="Z3467" s="144" t="s">
        <v>3126</v>
      </c>
      <c r="AA3467" s="60">
        <v>0</v>
      </c>
      <c r="AB3467" s="60">
        <v>0</v>
      </c>
      <c r="AC3467" s="171" t="s">
        <v>49</v>
      </c>
      <c r="AD3467" s="172">
        <v>0</v>
      </c>
      <c r="AE3467" s="172">
        <v>100</v>
      </c>
      <c r="AF3467" s="172">
        <v>14.29</v>
      </c>
      <c r="AG3467" s="172">
        <v>0</v>
      </c>
      <c r="AH3467" s="172">
        <v>0</v>
      </c>
      <c r="AI3467" s="172">
        <v>0</v>
      </c>
      <c r="AJ3467" s="172">
        <v>0</v>
      </c>
      <c r="AK3467" s="173">
        <v>0</v>
      </c>
      <c r="AL3467" s="141" t="s">
        <v>161</v>
      </c>
      <c r="AM3467" s="174"/>
    </row>
    <row r="3468" spans="1:39" ht="21" hidden="1" customHeight="1">
      <c r="A3468" s="60">
        <v>3108</v>
      </c>
      <c r="B3468" s="160">
        <v>8001839</v>
      </c>
      <c r="C3468" s="160">
        <v>156005</v>
      </c>
      <c r="D3468" s="161">
        <v>44816</v>
      </c>
      <c r="E3468" s="162" t="s">
        <v>38</v>
      </c>
      <c r="F3468" s="162" t="s">
        <v>2879</v>
      </c>
      <c r="G3468" s="163" t="s">
        <v>175</v>
      </c>
      <c r="H3468" s="164" t="s">
        <v>176</v>
      </c>
      <c r="I3468" s="162" t="s">
        <v>1418</v>
      </c>
      <c r="J3468" s="162" t="s">
        <v>3104</v>
      </c>
      <c r="K3468" s="160" t="s">
        <v>1830</v>
      </c>
      <c r="L3468" s="160" t="s">
        <v>3103</v>
      </c>
      <c r="M3468" s="165" t="s">
        <v>78</v>
      </c>
      <c r="N3468" s="160" t="s">
        <v>1585</v>
      </c>
      <c r="O3468" s="160" t="s">
        <v>1857</v>
      </c>
      <c r="P3468" s="160" t="s">
        <v>1855</v>
      </c>
      <c r="Q3468" s="166">
        <v>71.930000000000007</v>
      </c>
      <c r="R3468" s="166">
        <v>3.5</v>
      </c>
      <c r="S3468" s="167">
        <v>251.85</v>
      </c>
      <c r="T3468" s="168">
        <v>7.0000000000000007E-2</v>
      </c>
      <c r="U3468" s="169">
        <v>0</v>
      </c>
      <c r="V3468" s="168">
        <v>0</v>
      </c>
      <c r="W3468" s="169">
        <v>0</v>
      </c>
      <c r="X3468" s="160" t="s">
        <v>49</v>
      </c>
      <c r="Y3468" s="170" t="s">
        <v>50</v>
      </c>
      <c r="Z3468" s="144" t="s">
        <v>3126</v>
      </c>
      <c r="AA3468" s="60">
        <v>0</v>
      </c>
      <c r="AB3468" s="60">
        <v>0</v>
      </c>
      <c r="AC3468" s="171" t="s">
        <v>49</v>
      </c>
      <c r="AD3468" s="172">
        <v>0</v>
      </c>
      <c r="AE3468" s="172">
        <v>250</v>
      </c>
      <c r="AF3468" s="172">
        <v>35.71</v>
      </c>
      <c r="AG3468" s="172">
        <v>0</v>
      </c>
      <c r="AH3468" s="172">
        <v>0</v>
      </c>
      <c r="AI3468" s="172">
        <v>0</v>
      </c>
      <c r="AJ3468" s="172">
        <v>0</v>
      </c>
      <c r="AK3468" s="173">
        <v>0</v>
      </c>
      <c r="AL3468" s="141" t="s">
        <v>2879</v>
      </c>
      <c r="AM3468" s="174"/>
    </row>
    <row r="3469" spans="1:39" ht="21" hidden="1" customHeight="1">
      <c r="A3469" s="60">
        <v>3109</v>
      </c>
      <c r="B3469" s="160">
        <v>9002215</v>
      </c>
      <c r="C3469" s="160">
        <v>385764</v>
      </c>
      <c r="D3469" s="161">
        <v>44816</v>
      </c>
      <c r="E3469" s="162" t="s">
        <v>38</v>
      </c>
      <c r="F3469" s="162" t="s">
        <v>84</v>
      </c>
      <c r="G3469" s="163" t="s">
        <v>109</v>
      </c>
      <c r="H3469" s="164" t="s">
        <v>495</v>
      </c>
      <c r="I3469" s="162" t="s">
        <v>495</v>
      </c>
      <c r="J3469" s="162" t="s">
        <v>1863</v>
      </c>
      <c r="K3469" s="160" t="s">
        <v>1830</v>
      </c>
      <c r="L3469" s="160" t="s">
        <v>84</v>
      </c>
      <c r="M3469" s="165" t="s">
        <v>45</v>
      </c>
      <c r="N3469" s="160" t="s">
        <v>2213</v>
      </c>
      <c r="O3469" s="160" t="s">
        <v>3276</v>
      </c>
      <c r="P3469" s="160" t="s">
        <v>3277</v>
      </c>
      <c r="Q3469" s="166">
        <v>49.87</v>
      </c>
      <c r="R3469" s="166">
        <v>4.8</v>
      </c>
      <c r="S3469" s="167">
        <v>239.14</v>
      </c>
      <c r="T3469" s="168">
        <v>7.0000000000000007E-2</v>
      </c>
      <c r="U3469" s="169">
        <v>0</v>
      </c>
      <c r="V3469" s="168">
        <v>0.01</v>
      </c>
      <c r="W3469" s="169">
        <v>0</v>
      </c>
      <c r="X3469" s="160" t="s">
        <v>82</v>
      </c>
      <c r="Y3469" s="170" t="s">
        <v>50</v>
      </c>
      <c r="Z3469" s="144" t="s">
        <v>3126</v>
      </c>
      <c r="AA3469" s="60">
        <v>0</v>
      </c>
      <c r="AB3469" s="60">
        <v>0</v>
      </c>
      <c r="AC3469" s="171" t="s">
        <v>83</v>
      </c>
      <c r="AD3469" s="172">
        <v>7.02</v>
      </c>
      <c r="AE3469" s="172">
        <v>0</v>
      </c>
      <c r="AF3469" s="172">
        <v>0</v>
      </c>
      <c r="AG3469" s="172">
        <v>0</v>
      </c>
      <c r="AH3469" s="172">
        <v>0</v>
      </c>
      <c r="AI3469" s="172">
        <v>0</v>
      </c>
      <c r="AJ3469" s="172">
        <v>1.08</v>
      </c>
      <c r="AK3469" s="173">
        <v>7</v>
      </c>
      <c r="AL3469" s="90" t="s">
        <v>90</v>
      </c>
      <c r="AM3469" s="174"/>
    </row>
    <row r="3470" spans="1:39" ht="21" hidden="1" customHeight="1">
      <c r="A3470" s="60">
        <v>3110</v>
      </c>
      <c r="B3470" s="160">
        <v>8002734</v>
      </c>
      <c r="C3470" s="160">
        <v>511646</v>
      </c>
      <c r="D3470" s="161">
        <v>44816</v>
      </c>
      <c r="E3470" s="162" t="s">
        <v>38</v>
      </c>
      <c r="F3470" s="162" t="s">
        <v>770</v>
      </c>
      <c r="G3470" s="163" t="s">
        <v>175</v>
      </c>
      <c r="H3470" s="164" t="s">
        <v>176</v>
      </c>
      <c r="I3470" s="162" t="s">
        <v>459</v>
      </c>
      <c r="J3470" s="162" t="s">
        <v>459</v>
      </c>
      <c r="K3470" s="160" t="s">
        <v>1830</v>
      </c>
      <c r="L3470" s="160">
        <v>20221200050493</v>
      </c>
      <c r="M3470" s="165" t="s">
        <v>45</v>
      </c>
      <c r="N3470" s="160" t="s">
        <v>452</v>
      </c>
      <c r="O3470" s="160" t="s">
        <v>683</v>
      </c>
      <c r="P3470" s="160" t="s">
        <v>3278</v>
      </c>
      <c r="Q3470" s="166">
        <v>50.26</v>
      </c>
      <c r="R3470" s="166">
        <v>12.91</v>
      </c>
      <c r="S3470" s="167">
        <v>649.01</v>
      </c>
      <c r="T3470" s="168">
        <v>0.19</v>
      </c>
      <c r="U3470" s="169">
        <v>0</v>
      </c>
      <c r="V3470" s="168">
        <v>0</v>
      </c>
      <c r="W3470" s="169">
        <v>0</v>
      </c>
      <c r="X3470" s="160" t="s">
        <v>49</v>
      </c>
      <c r="Y3470" s="170" t="s">
        <v>50</v>
      </c>
      <c r="Z3470" s="144" t="s">
        <v>3126</v>
      </c>
      <c r="AA3470" s="60">
        <v>0</v>
      </c>
      <c r="AB3470" s="60">
        <v>0</v>
      </c>
      <c r="AC3470" s="171" t="s">
        <v>49</v>
      </c>
      <c r="AD3470" s="172">
        <v>0</v>
      </c>
      <c r="AE3470" s="172">
        <v>150</v>
      </c>
      <c r="AF3470" s="172">
        <v>21.43</v>
      </c>
      <c r="AG3470" s="172">
        <v>0</v>
      </c>
      <c r="AH3470" s="172">
        <v>0</v>
      </c>
      <c r="AI3470" s="172">
        <v>0</v>
      </c>
      <c r="AJ3470" s="172">
        <v>0</v>
      </c>
      <c r="AK3470" s="173">
        <v>0</v>
      </c>
      <c r="AL3470" s="141" t="s">
        <v>161</v>
      </c>
      <c r="AM3470" s="174"/>
    </row>
    <row r="3471" spans="1:39" ht="21" hidden="1" customHeight="1">
      <c r="A3471" s="60">
        <v>3111</v>
      </c>
      <c r="B3471" s="160">
        <v>11000047</v>
      </c>
      <c r="C3471" s="160">
        <v>177450</v>
      </c>
      <c r="D3471" s="161">
        <v>44817</v>
      </c>
      <c r="E3471" s="162" t="s">
        <v>38</v>
      </c>
      <c r="F3471" s="63" t="s">
        <v>39</v>
      </c>
      <c r="G3471" s="163" t="s">
        <v>40</v>
      </c>
      <c r="H3471" s="164" t="s">
        <v>85</v>
      </c>
      <c r="I3471" s="162" t="s">
        <v>405</v>
      </c>
      <c r="J3471" s="162" t="s">
        <v>213</v>
      </c>
      <c r="K3471" s="160" t="s">
        <v>1830</v>
      </c>
      <c r="L3471" s="160">
        <v>20221200083053</v>
      </c>
      <c r="M3471" s="165" t="s">
        <v>78</v>
      </c>
      <c r="N3471" s="160" t="s">
        <v>3273</v>
      </c>
      <c r="O3471" s="160" t="s">
        <v>1194</v>
      </c>
      <c r="P3471" s="160" t="s">
        <v>911</v>
      </c>
      <c r="Q3471" s="166">
        <v>210</v>
      </c>
      <c r="R3471" s="166">
        <v>7.5</v>
      </c>
      <c r="S3471" s="167">
        <v>1575</v>
      </c>
      <c r="T3471" s="168">
        <v>0.45</v>
      </c>
      <c r="U3471" s="169">
        <v>0</v>
      </c>
      <c r="V3471" s="168">
        <v>0.45</v>
      </c>
      <c r="W3471" s="169">
        <v>0</v>
      </c>
      <c r="X3471" s="160" t="s">
        <v>124</v>
      </c>
      <c r="Y3471" s="170" t="s">
        <v>50</v>
      </c>
      <c r="Z3471" s="144" t="s">
        <v>3126</v>
      </c>
      <c r="AA3471" s="60">
        <v>0</v>
      </c>
      <c r="AB3471" s="60">
        <v>0</v>
      </c>
      <c r="AC3471" s="171" t="s">
        <v>125</v>
      </c>
      <c r="AD3471" s="172">
        <v>1575</v>
      </c>
      <c r="AE3471" s="172">
        <v>0</v>
      </c>
      <c r="AF3471" s="172">
        <v>0</v>
      </c>
      <c r="AG3471" s="172">
        <v>0</v>
      </c>
      <c r="AH3471" s="172">
        <v>0</v>
      </c>
      <c r="AI3471" s="172">
        <v>0</v>
      </c>
      <c r="AJ3471" s="172">
        <v>690.99</v>
      </c>
      <c r="AK3471" s="173">
        <v>0</v>
      </c>
      <c r="AL3471" s="90" t="s">
        <v>52</v>
      </c>
      <c r="AM3471" s="174"/>
    </row>
    <row r="3472" spans="1:39" ht="21" hidden="1" customHeight="1">
      <c r="A3472" s="60">
        <v>3112</v>
      </c>
      <c r="B3472" s="160">
        <v>13000345</v>
      </c>
      <c r="C3472" s="160">
        <v>181888</v>
      </c>
      <c r="D3472" s="161">
        <v>44817</v>
      </c>
      <c r="E3472" s="162" t="s">
        <v>38</v>
      </c>
      <c r="F3472" s="162" t="s">
        <v>770</v>
      </c>
      <c r="G3472" s="163" t="s">
        <v>73</v>
      </c>
      <c r="H3472" s="164" t="s">
        <v>440</v>
      </c>
      <c r="I3472" s="162" t="s">
        <v>1152</v>
      </c>
      <c r="J3472" s="162" t="s">
        <v>1152</v>
      </c>
      <c r="K3472" s="160" t="s">
        <v>1830</v>
      </c>
      <c r="L3472" s="160">
        <v>20211200073193</v>
      </c>
      <c r="M3472" s="165" t="s">
        <v>45</v>
      </c>
      <c r="N3472" s="160" t="s">
        <v>451</v>
      </c>
      <c r="O3472" s="160" t="s">
        <v>1172</v>
      </c>
      <c r="P3472" s="160" t="s">
        <v>1107</v>
      </c>
      <c r="Q3472" s="166">
        <v>65.56</v>
      </c>
      <c r="R3472" s="166">
        <v>9.75</v>
      </c>
      <c r="S3472" s="167">
        <v>639.11</v>
      </c>
      <c r="T3472" s="168">
        <v>0.18</v>
      </c>
      <c r="U3472" s="169">
        <v>0</v>
      </c>
      <c r="V3472" s="168">
        <v>0.06</v>
      </c>
      <c r="W3472" s="169">
        <v>0</v>
      </c>
      <c r="X3472" s="160" t="s">
        <v>1318</v>
      </c>
      <c r="Y3472" s="170" t="s">
        <v>50</v>
      </c>
      <c r="Z3472" s="144" t="s">
        <v>3126</v>
      </c>
      <c r="AA3472" s="60">
        <v>0</v>
      </c>
      <c r="AB3472" s="60">
        <v>0</v>
      </c>
      <c r="AC3472" s="171" t="s">
        <v>83</v>
      </c>
      <c r="AD3472" s="172">
        <v>239.45</v>
      </c>
      <c r="AE3472" s="172">
        <v>180</v>
      </c>
      <c r="AF3472" s="172">
        <v>25.71</v>
      </c>
      <c r="AG3472" s="172">
        <v>52.5</v>
      </c>
      <c r="AH3472" s="172">
        <v>0</v>
      </c>
      <c r="AI3472" s="172">
        <v>0</v>
      </c>
      <c r="AJ3472" s="172">
        <v>0</v>
      </c>
      <c r="AK3472" s="173">
        <v>240</v>
      </c>
      <c r="AL3472" s="141" t="s">
        <v>161</v>
      </c>
      <c r="AM3472" s="174"/>
    </row>
    <row r="3473" spans="1:39" ht="21" hidden="1" customHeight="1">
      <c r="A3473" s="60">
        <v>3113</v>
      </c>
      <c r="B3473" s="160">
        <v>9002623</v>
      </c>
      <c r="C3473" s="160">
        <v>386761</v>
      </c>
      <c r="D3473" s="161">
        <v>44817</v>
      </c>
      <c r="E3473" s="162" t="s">
        <v>38</v>
      </c>
      <c r="F3473" s="162" t="s">
        <v>84</v>
      </c>
      <c r="G3473" s="163" t="s">
        <v>109</v>
      </c>
      <c r="H3473" s="164" t="s">
        <v>495</v>
      </c>
      <c r="I3473" s="162" t="s">
        <v>495</v>
      </c>
      <c r="J3473" s="162" t="s">
        <v>1294</v>
      </c>
      <c r="K3473" s="160" t="s">
        <v>1830</v>
      </c>
      <c r="L3473" s="160" t="s">
        <v>84</v>
      </c>
      <c r="M3473" s="165" t="s">
        <v>45</v>
      </c>
      <c r="N3473" s="160" t="s">
        <v>891</v>
      </c>
      <c r="O3473" s="160" t="s">
        <v>2212</v>
      </c>
      <c r="P3473" s="160" t="s">
        <v>2427</v>
      </c>
      <c r="Q3473" s="166">
        <v>105.57</v>
      </c>
      <c r="R3473" s="166">
        <v>6.4</v>
      </c>
      <c r="S3473" s="167">
        <v>675.16</v>
      </c>
      <c r="T3473" s="168">
        <v>0.19</v>
      </c>
      <c r="U3473" s="169">
        <v>0</v>
      </c>
      <c r="V3473" s="168">
        <v>0.03</v>
      </c>
      <c r="W3473" s="169">
        <v>0</v>
      </c>
      <c r="X3473" s="160" t="s">
        <v>1318</v>
      </c>
      <c r="Y3473" s="170" t="s">
        <v>50</v>
      </c>
      <c r="Z3473" s="144" t="s">
        <v>3126</v>
      </c>
      <c r="AA3473" s="60">
        <v>0</v>
      </c>
      <c r="AB3473" s="60">
        <v>0</v>
      </c>
      <c r="AC3473" s="171" t="s">
        <v>83</v>
      </c>
      <c r="AD3473" s="172">
        <v>50.97</v>
      </c>
      <c r="AE3473" s="172">
        <v>200</v>
      </c>
      <c r="AF3473" s="172">
        <v>28.71</v>
      </c>
      <c r="AG3473" s="172">
        <v>0</v>
      </c>
      <c r="AH3473" s="172">
        <v>0</v>
      </c>
      <c r="AI3473" s="172">
        <v>0</v>
      </c>
      <c r="AJ3473" s="172">
        <v>11.62</v>
      </c>
      <c r="AK3473" s="173">
        <v>51</v>
      </c>
      <c r="AL3473" s="90" t="s">
        <v>90</v>
      </c>
      <c r="AM3473" s="174"/>
    </row>
    <row r="3474" spans="1:39" ht="21" hidden="1" customHeight="1">
      <c r="A3474" s="60">
        <v>3114</v>
      </c>
      <c r="B3474" s="160">
        <v>9002476</v>
      </c>
      <c r="C3474" s="160">
        <v>386396</v>
      </c>
      <c r="D3474" s="161">
        <v>44817</v>
      </c>
      <c r="E3474" s="162" t="s">
        <v>38</v>
      </c>
      <c r="F3474" s="162" t="s">
        <v>84</v>
      </c>
      <c r="G3474" s="163" t="s">
        <v>109</v>
      </c>
      <c r="H3474" s="164" t="s">
        <v>495</v>
      </c>
      <c r="I3474" s="162" t="s">
        <v>495</v>
      </c>
      <c r="J3474" s="162" t="s">
        <v>1863</v>
      </c>
      <c r="K3474" s="160" t="s">
        <v>1830</v>
      </c>
      <c r="L3474" s="160" t="s">
        <v>84</v>
      </c>
      <c r="M3474" s="165" t="s">
        <v>78</v>
      </c>
      <c r="N3474" s="160" t="s">
        <v>1764</v>
      </c>
      <c r="O3474" s="160" t="s">
        <v>1295</v>
      </c>
      <c r="P3474" s="160" t="s">
        <v>3274</v>
      </c>
      <c r="Q3474" s="166">
        <v>31.21</v>
      </c>
      <c r="R3474" s="166">
        <v>3.99</v>
      </c>
      <c r="S3474" s="167">
        <v>124.63</v>
      </c>
      <c r="T3474" s="168">
        <v>0.04</v>
      </c>
      <c r="U3474" s="169">
        <v>0</v>
      </c>
      <c r="V3474" s="168">
        <v>0.01</v>
      </c>
      <c r="W3474" s="169">
        <v>0</v>
      </c>
      <c r="X3474" s="160" t="s">
        <v>1318</v>
      </c>
      <c r="Y3474" s="170" t="s">
        <v>50</v>
      </c>
      <c r="Z3474" s="144" t="s">
        <v>3126</v>
      </c>
      <c r="AA3474" s="60">
        <v>0</v>
      </c>
      <c r="AB3474" s="60">
        <v>0</v>
      </c>
      <c r="AC3474" s="171" t="s">
        <v>83</v>
      </c>
      <c r="AD3474" s="172">
        <v>6.11</v>
      </c>
      <c r="AE3474" s="172">
        <v>200</v>
      </c>
      <c r="AF3474" s="172">
        <v>28.71</v>
      </c>
      <c r="AG3474" s="172">
        <v>0</v>
      </c>
      <c r="AH3474" s="172">
        <v>0</v>
      </c>
      <c r="AI3474" s="172">
        <v>0</v>
      </c>
      <c r="AJ3474" s="172">
        <v>1.17</v>
      </c>
      <c r="AK3474" s="173">
        <v>6</v>
      </c>
      <c r="AL3474" s="90" t="s">
        <v>90</v>
      </c>
      <c r="AM3474" s="174"/>
    </row>
    <row r="3475" spans="1:39" ht="21" hidden="1" customHeight="1">
      <c r="A3475" s="60">
        <v>3115</v>
      </c>
      <c r="B3475" s="160">
        <v>14000935</v>
      </c>
      <c r="C3475" s="160">
        <v>512896</v>
      </c>
      <c r="D3475" s="161">
        <v>44817</v>
      </c>
      <c r="E3475" s="162" t="s">
        <v>38</v>
      </c>
      <c r="F3475" s="162" t="s">
        <v>84</v>
      </c>
      <c r="G3475" s="163" t="s">
        <v>109</v>
      </c>
      <c r="H3475" s="164" t="s">
        <v>1365</v>
      </c>
      <c r="I3475" s="162" t="s">
        <v>1366</v>
      </c>
      <c r="J3475" s="162" t="s">
        <v>1973</v>
      </c>
      <c r="K3475" s="160" t="s">
        <v>1830</v>
      </c>
      <c r="L3475" s="160" t="s">
        <v>84</v>
      </c>
      <c r="M3475" s="165" t="s">
        <v>45</v>
      </c>
      <c r="N3475" s="160" t="s">
        <v>1448</v>
      </c>
      <c r="O3475" s="160" t="s">
        <v>1426</v>
      </c>
      <c r="P3475" s="160" t="s">
        <v>106</v>
      </c>
      <c r="Q3475" s="166">
        <v>51.52</v>
      </c>
      <c r="R3475" s="166">
        <v>6.27</v>
      </c>
      <c r="S3475" s="167">
        <v>323.08</v>
      </c>
      <c r="T3475" s="168">
        <v>0.09</v>
      </c>
      <c r="U3475" s="169">
        <v>0</v>
      </c>
      <c r="V3475" s="168">
        <v>0.02</v>
      </c>
      <c r="W3475" s="169">
        <v>0</v>
      </c>
      <c r="X3475" s="160" t="s">
        <v>82</v>
      </c>
      <c r="Y3475" s="170" t="s">
        <v>50</v>
      </c>
      <c r="Z3475" s="144" t="s">
        <v>3126</v>
      </c>
      <c r="AA3475" s="60">
        <v>0</v>
      </c>
      <c r="AB3475" s="60">
        <v>0</v>
      </c>
      <c r="AC3475" s="171" t="s">
        <v>83</v>
      </c>
      <c r="AD3475" s="172">
        <v>69.540000000000006</v>
      </c>
      <c r="AE3475" s="172">
        <v>0</v>
      </c>
      <c r="AF3475" s="172">
        <v>0</v>
      </c>
      <c r="AG3475" s="172">
        <v>15.13</v>
      </c>
      <c r="AH3475" s="172">
        <v>0</v>
      </c>
      <c r="AI3475" s="172">
        <v>0</v>
      </c>
      <c r="AJ3475" s="172">
        <v>0</v>
      </c>
      <c r="AK3475" s="173">
        <v>70</v>
      </c>
      <c r="AL3475" s="90" t="s">
        <v>90</v>
      </c>
      <c r="AM3475" s="174"/>
    </row>
    <row r="3476" spans="1:39" ht="21" hidden="1" customHeight="1">
      <c r="A3476" s="60">
        <v>3116</v>
      </c>
      <c r="B3476" s="160">
        <v>16003329</v>
      </c>
      <c r="C3476" s="160">
        <v>186128</v>
      </c>
      <c r="D3476" s="161">
        <v>44817</v>
      </c>
      <c r="E3476" s="162" t="s">
        <v>38</v>
      </c>
      <c r="F3476" s="162" t="s">
        <v>84</v>
      </c>
      <c r="G3476" s="163" t="s">
        <v>109</v>
      </c>
      <c r="H3476" s="164" t="s">
        <v>110</v>
      </c>
      <c r="I3476" s="162" t="s">
        <v>825</v>
      </c>
      <c r="J3476" s="162" t="s">
        <v>1931</v>
      </c>
      <c r="K3476" s="160" t="s">
        <v>1830</v>
      </c>
      <c r="L3476" s="160" t="s">
        <v>84</v>
      </c>
      <c r="M3476" s="165" t="s">
        <v>45</v>
      </c>
      <c r="N3476" s="160" t="s">
        <v>189</v>
      </c>
      <c r="O3476" s="160" t="s">
        <v>790</v>
      </c>
      <c r="P3476" s="160" t="s">
        <v>791</v>
      </c>
      <c r="Q3476" s="166">
        <v>68.36</v>
      </c>
      <c r="R3476" s="166">
        <v>7.04</v>
      </c>
      <c r="S3476" s="167">
        <v>481.04</v>
      </c>
      <c r="T3476" s="168">
        <v>0.14000000000000001</v>
      </c>
      <c r="U3476" s="169">
        <v>0</v>
      </c>
      <c r="V3476" s="168">
        <v>0.01</v>
      </c>
      <c r="W3476" s="169">
        <v>0</v>
      </c>
      <c r="X3476" s="160" t="s">
        <v>82</v>
      </c>
      <c r="Y3476" s="170" t="s">
        <v>50</v>
      </c>
      <c r="Z3476" s="144" t="s">
        <v>3126</v>
      </c>
      <c r="AA3476" s="60">
        <v>0</v>
      </c>
      <c r="AB3476" s="60">
        <v>0</v>
      </c>
      <c r="AC3476" s="171" t="s">
        <v>83</v>
      </c>
      <c r="AD3476" s="172">
        <v>6.09</v>
      </c>
      <c r="AE3476" s="172">
        <v>0</v>
      </c>
      <c r="AF3476" s="172">
        <v>0</v>
      </c>
      <c r="AG3476" s="172">
        <v>0</v>
      </c>
      <c r="AH3476" s="172">
        <v>0</v>
      </c>
      <c r="AI3476" s="172">
        <v>0</v>
      </c>
      <c r="AJ3476" s="172">
        <v>1.01</v>
      </c>
      <c r="AK3476" s="173">
        <v>6</v>
      </c>
      <c r="AL3476" s="90" t="s">
        <v>90</v>
      </c>
      <c r="AM3476" s="174"/>
    </row>
    <row r="3477" spans="1:39" ht="21" hidden="1" customHeight="1">
      <c r="A3477" s="60">
        <v>3117</v>
      </c>
      <c r="B3477" s="160">
        <v>16003551</v>
      </c>
      <c r="C3477" s="160">
        <v>186589</v>
      </c>
      <c r="D3477" s="161">
        <v>44817</v>
      </c>
      <c r="E3477" s="162" t="s">
        <v>38</v>
      </c>
      <c r="F3477" s="162" t="s">
        <v>84</v>
      </c>
      <c r="G3477" s="163" t="s">
        <v>109</v>
      </c>
      <c r="H3477" s="164" t="s">
        <v>110</v>
      </c>
      <c r="I3477" s="162" t="s">
        <v>825</v>
      </c>
      <c r="J3477" s="162" t="s">
        <v>1994</v>
      </c>
      <c r="K3477" s="160" t="s">
        <v>1830</v>
      </c>
      <c r="L3477" s="160" t="s">
        <v>84</v>
      </c>
      <c r="M3477" s="165" t="s">
        <v>45</v>
      </c>
      <c r="N3477" s="160" t="s">
        <v>189</v>
      </c>
      <c r="O3477" s="160" t="s">
        <v>2207</v>
      </c>
      <c r="P3477" s="160" t="s">
        <v>790</v>
      </c>
      <c r="Q3477" s="166">
        <v>161.84</v>
      </c>
      <c r="R3477" s="166">
        <v>7.36</v>
      </c>
      <c r="S3477" s="167">
        <v>1190.8699999999999</v>
      </c>
      <c r="T3477" s="168">
        <v>0.34</v>
      </c>
      <c r="U3477" s="169">
        <v>0</v>
      </c>
      <c r="V3477" s="168">
        <v>0.01</v>
      </c>
      <c r="W3477" s="169">
        <v>0</v>
      </c>
      <c r="X3477" s="160" t="s">
        <v>82</v>
      </c>
      <c r="Y3477" s="170" t="s">
        <v>50</v>
      </c>
      <c r="Z3477" s="144" t="s">
        <v>3126</v>
      </c>
      <c r="AA3477" s="60">
        <v>0</v>
      </c>
      <c r="AB3477" s="60">
        <v>0</v>
      </c>
      <c r="AC3477" s="171" t="s">
        <v>83</v>
      </c>
      <c r="AD3477" s="172">
        <v>5.76</v>
      </c>
      <c r="AE3477" s="172">
        <v>0</v>
      </c>
      <c r="AF3477" s="172">
        <v>0</v>
      </c>
      <c r="AG3477" s="172">
        <v>0</v>
      </c>
      <c r="AH3477" s="172">
        <v>0</v>
      </c>
      <c r="AI3477" s="172">
        <v>0</v>
      </c>
      <c r="AJ3477" s="172">
        <v>1.47</v>
      </c>
      <c r="AK3477" s="173">
        <v>6</v>
      </c>
      <c r="AL3477" s="90" t="s">
        <v>90</v>
      </c>
      <c r="AM3477" s="174"/>
    </row>
    <row r="3478" spans="1:39" ht="21" hidden="1" customHeight="1">
      <c r="A3478" s="60">
        <v>3118</v>
      </c>
      <c r="B3478" s="160">
        <v>9003918</v>
      </c>
      <c r="C3478" s="160">
        <v>389984</v>
      </c>
      <c r="D3478" s="161">
        <v>44817</v>
      </c>
      <c r="E3478" s="162" t="s">
        <v>162</v>
      </c>
      <c r="F3478" s="162" t="s">
        <v>84</v>
      </c>
      <c r="G3478" s="163" t="s">
        <v>109</v>
      </c>
      <c r="H3478" s="164" t="s">
        <v>495</v>
      </c>
      <c r="I3478" s="162" t="s">
        <v>1041</v>
      </c>
      <c r="J3478" s="162" t="s">
        <v>1042</v>
      </c>
      <c r="K3478" s="160" t="s">
        <v>1830</v>
      </c>
      <c r="L3478" s="160" t="s">
        <v>84</v>
      </c>
      <c r="M3478" s="165" t="s">
        <v>155</v>
      </c>
      <c r="N3478" s="160" t="s">
        <v>1513</v>
      </c>
      <c r="O3478" s="160" t="s">
        <v>1044</v>
      </c>
      <c r="P3478" s="160" t="s">
        <v>1045</v>
      </c>
      <c r="Q3478" s="166">
        <v>108.1</v>
      </c>
      <c r="R3478" s="166">
        <v>10.69</v>
      </c>
      <c r="S3478" s="167">
        <v>1155.82</v>
      </c>
      <c r="T3478" s="168">
        <v>0.33</v>
      </c>
      <c r="U3478" s="169">
        <v>0</v>
      </c>
      <c r="V3478" s="168">
        <v>0.03</v>
      </c>
      <c r="W3478" s="169">
        <v>0</v>
      </c>
      <c r="X3478" s="160" t="s">
        <v>82</v>
      </c>
      <c r="Y3478" s="170" t="s">
        <v>50</v>
      </c>
      <c r="Z3478" s="144" t="s">
        <v>3126</v>
      </c>
      <c r="AA3478" s="60">
        <v>0</v>
      </c>
      <c r="AB3478" s="60">
        <v>0</v>
      </c>
      <c r="AC3478" s="171" t="s">
        <v>83</v>
      </c>
      <c r="AD3478" s="172">
        <v>116.75</v>
      </c>
      <c r="AE3478" s="172">
        <v>0</v>
      </c>
      <c r="AF3478" s="172">
        <v>0</v>
      </c>
      <c r="AG3478" s="172">
        <v>15</v>
      </c>
      <c r="AH3478" s="172">
        <v>0</v>
      </c>
      <c r="AI3478" s="172">
        <v>0</v>
      </c>
      <c r="AJ3478" s="172">
        <v>0</v>
      </c>
      <c r="AK3478" s="173">
        <v>117</v>
      </c>
      <c r="AL3478" s="90" t="s">
        <v>90</v>
      </c>
      <c r="AM3478" s="174"/>
    </row>
    <row r="3479" spans="1:39" ht="21" hidden="1" customHeight="1">
      <c r="A3479" s="60">
        <v>3119</v>
      </c>
      <c r="B3479" s="160">
        <v>2002210</v>
      </c>
      <c r="C3479" s="160">
        <v>503867</v>
      </c>
      <c r="D3479" s="161">
        <v>44817</v>
      </c>
      <c r="E3479" s="162" t="s">
        <v>38</v>
      </c>
      <c r="F3479" s="162" t="s">
        <v>770</v>
      </c>
      <c r="G3479" s="163" t="s">
        <v>73</v>
      </c>
      <c r="H3479" s="164" t="s">
        <v>153</v>
      </c>
      <c r="I3479" s="162" t="s">
        <v>153</v>
      </c>
      <c r="J3479" s="162" t="s">
        <v>154</v>
      </c>
      <c r="K3479" s="160" t="s">
        <v>1830</v>
      </c>
      <c r="L3479" s="160">
        <v>20221200050493</v>
      </c>
      <c r="M3479" s="165" t="s">
        <v>45</v>
      </c>
      <c r="N3479" s="160" t="s">
        <v>445</v>
      </c>
      <c r="O3479" s="160" t="s">
        <v>2068</v>
      </c>
      <c r="P3479" s="160" t="s">
        <v>2068</v>
      </c>
      <c r="Q3479" s="166">
        <v>19.399999999999999</v>
      </c>
      <c r="R3479" s="166">
        <v>9.7200000000000006</v>
      </c>
      <c r="S3479" s="167">
        <v>188.65</v>
      </c>
      <c r="T3479" s="168">
        <v>0.05</v>
      </c>
      <c r="U3479" s="169">
        <v>0</v>
      </c>
      <c r="V3479" s="168">
        <v>0</v>
      </c>
      <c r="W3479" s="169">
        <v>0</v>
      </c>
      <c r="X3479" s="160" t="s">
        <v>49</v>
      </c>
      <c r="Y3479" s="170" t="s">
        <v>50</v>
      </c>
      <c r="Z3479" s="144" t="s">
        <v>3126</v>
      </c>
      <c r="AA3479" s="60">
        <v>0</v>
      </c>
      <c r="AB3479" s="60">
        <v>0</v>
      </c>
      <c r="AC3479" s="171" t="s">
        <v>49</v>
      </c>
      <c r="AD3479" s="172">
        <v>0</v>
      </c>
      <c r="AE3479" s="172">
        <v>130</v>
      </c>
      <c r="AF3479" s="172">
        <v>18.57</v>
      </c>
      <c r="AG3479" s="172">
        <v>0</v>
      </c>
      <c r="AH3479" s="172">
        <v>0</v>
      </c>
      <c r="AI3479" s="172">
        <v>0</v>
      </c>
      <c r="AJ3479" s="172">
        <v>0</v>
      </c>
      <c r="AK3479" s="173">
        <v>0</v>
      </c>
      <c r="AL3479" s="141" t="s">
        <v>161</v>
      </c>
      <c r="AM3479" s="174"/>
    </row>
    <row r="3480" spans="1:39" ht="21" hidden="1" customHeight="1">
      <c r="A3480" s="60">
        <v>3120</v>
      </c>
      <c r="B3480" s="160">
        <v>11012300</v>
      </c>
      <c r="C3480" s="160">
        <v>518499</v>
      </c>
      <c r="D3480" s="161">
        <v>44817</v>
      </c>
      <c r="E3480" s="334" t="s">
        <v>3571</v>
      </c>
      <c r="F3480" s="334" t="s">
        <v>3571</v>
      </c>
      <c r="G3480" s="163" t="s">
        <v>40</v>
      </c>
      <c r="H3480" s="164" t="s">
        <v>85</v>
      </c>
      <c r="I3480" s="162" t="s">
        <v>753</v>
      </c>
      <c r="J3480" s="162" t="s">
        <v>815</v>
      </c>
      <c r="K3480" s="160" t="s">
        <v>1830</v>
      </c>
      <c r="L3480" s="160">
        <v>20211200096663</v>
      </c>
      <c r="M3480" s="165" t="s">
        <v>155</v>
      </c>
      <c r="N3480" s="160" t="s">
        <v>288</v>
      </c>
      <c r="O3480" s="160" t="s">
        <v>1845</v>
      </c>
      <c r="P3480" s="160" t="s">
        <v>818</v>
      </c>
      <c r="Q3480" s="166">
        <v>356.37</v>
      </c>
      <c r="R3480" s="166">
        <v>16.59</v>
      </c>
      <c r="S3480" s="167">
        <v>5911.43</v>
      </c>
      <c r="T3480" s="168">
        <v>1.69</v>
      </c>
      <c r="U3480" s="169">
        <v>0</v>
      </c>
      <c r="V3480" s="168">
        <v>0.03</v>
      </c>
      <c r="W3480" s="169">
        <v>0</v>
      </c>
      <c r="X3480" s="160" t="s">
        <v>1318</v>
      </c>
      <c r="Y3480" s="170" t="s">
        <v>50</v>
      </c>
      <c r="Z3480" s="144" t="s">
        <v>3126</v>
      </c>
      <c r="AA3480" s="60">
        <v>0</v>
      </c>
      <c r="AB3480" s="60">
        <v>0</v>
      </c>
      <c r="AC3480" s="171" t="s">
        <v>83</v>
      </c>
      <c r="AD3480" s="172">
        <v>119.58</v>
      </c>
      <c r="AE3480" s="172">
        <v>6700</v>
      </c>
      <c r="AF3480" s="172">
        <v>957.14</v>
      </c>
      <c r="AG3480" s="172">
        <v>19.149999999999999</v>
      </c>
      <c r="AH3480" s="172">
        <v>0</v>
      </c>
      <c r="AI3480" s="172">
        <v>0</v>
      </c>
      <c r="AJ3480" s="172">
        <v>0</v>
      </c>
      <c r="AK3480" s="173">
        <v>120</v>
      </c>
      <c r="AL3480" s="90" t="s">
        <v>575</v>
      </c>
      <c r="AM3480" s="82" t="s">
        <v>3671</v>
      </c>
    </row>
    <row r="3481" spans="1:39" ht="21" hidden="1" customHeight="1">
      <c r="A3481" s="60"/>
      <c r="B3481" s="160">
        <v>5009732</v>
      </c>
      <c r="C3481" s="160">
        <v>91028132</v>
      </c>
      <c r="D3481" s="161">
        <v>44817</v>
      </c>
      <c r="E3481" s="162" t="s">
        <v>2215</v>
      </c>
      <c r="F3481" s="162" t="s">
        <v>2215</v>
      </c>
      <c r="G3481" s="163" t="s">
        <v>116</v>
      </c>
      <c r="H3481" s="164" t="s">
        <v>117</v>
      </c>
      <c r="I3481" s="162" t="s">
        <v>468</v>
      </c>
      <c r="J3481" s="162" t="s">
        <v>92</v>
      </c>
      <c r="K3481" s="160" t="s">
        <v>1830</v>
      </c>
      <c r="L3481" s="160" t="s">
        <v>2216</v>
      </c>
      <c r="M3481" s="165" t="s">
        <v>1909</v>
      </c>
      <c r="N3481" s="160" t="s">
        <v>471</v>
      </c>
      <c r="O3481" s="160" t="s">
        <v>471</v>
      </c>
      <c r="P3481" s="160" t="s">
        <v>471</v>
      </c>
      <c r="Q3481" s="166">
        <v>424.35</v>
      </c>
      <c r="R3481" s="166">
        <v>5</v>
      </c>
      <c r="S3481" s="167">
        <v>2121.73</v>
      </c>
      <c r="T3481" s="168">
        <v>0.61</v>
      </c>
      <c r="U3481" s="169">
        <v>0</v>
      </c>
      <c r="V3481" s="168">
        <v>0</v>
      </c>
      <c r="W3481" s="169">
        <v>0</v>
      </c>
      <c r="X3481" s="160" t="s">
        <v>2217</v>
      </c>
      <c r="Y3481" s="170" t="s">
        <v>50</v>
      </c>
      <c r="Z3481" s="144" t="s">
        <v>3126</v>
      </c>
      <c r="AA3481" s="60">
        <v>0</v>
      </c>
      <c r="AB3481" s="60">
        <v>0</v>
      </c>
      <c r="AC3481" s="171" t="s">
        <v>2218</v>
      </c>
      <c r="AD3481" s="172">
        <v>0</v>
      </c>
      <c r="AE3481" s="172">
        <v>0</v>
      </c>
      <c r="AF3481" s="172">
        <v>0</v>
      </c>
      <c r="AG3481" s="172">
        <v>0</v>
      </c>
      <c r="AH3481" s="172">
        <v>0</v>
      </c>
      <c r="AI3481" s="172">
        <v>0</v>
      </c>
      <c r="AJ3481" s="172">
        <v>0</v>
      </c>
      <c r="AK3481" s="173">
        <v>0</v>
      </c>
      <c r="AL3481" s="141" t="s">
        <v>161</v>
      </c>
      <c r="AM3481" s="174"/>
    </row>
    <row r="3482" spans="1:39" ht="21" hidden="1" customHeight="1">
      <c r="A3482" s="60">
        <v>3121</v>
      </c>
      <c r="B3482" s="160">
        <v>7008699</v>
      </c>
      <c r="C3482" s="160">
        <v>34012223</v>
      </c>
      <c r="D3482" s="161">
        <v>44818</v>
      </c>
      <c r="E3482" s="162" t="s">
        <v>173</v>
      </c>
      <c r="F3482" s="162" t="s">
        <v>1822</v>
      </c>
      <c r="G3482" s="163" t="s">
        <v>175</v>
      </c>
      <c r="H3482" s="164" t="s">
        <v>240</v>
      </c>
      <c r="I3482" s="162" t="s">
        <v>396</v>
      </c>
      <c r="J3482" s="162" t="s">
        <v>1512</v>
      </c>
      <c r="K3482" s="160" t="s">
        <v>1830</v>
      </c>
      <c r="L3482" s="160">
        <v>20221200039803</v>
      </c>
      <c r="M3482" s="165" t="s">
        <v>78</v>
      </c>
      <c r="N3482" s="160" t="s">
        <v>269</v>
      </c>
      <c r="O3482" s="160" t="s">
        <v>3057</v>
      </c>
      <c r="P3482" s="160" t="s">
        <v>3058</v>
      </c>
      <c r="Q3482" s="166">
        <v>266.35000000000002</v>
      </c>
      <c r="R3482" s="166">
        <v>3</v>
      </c>
      <c r="S3482" s="167">
        <v>799.05</v>
      </c>
      <c r="T3482" s="168">
        <v>0.23</v>
      </c>
      <c r="U3482" s="169">
        <v>0.27</v>
      </c>
      <c r="V3482" s="168">
        <v>0.21000000000000002</v>
      </c>
      <c r="W3482" s="169">
        <v>266.35000000000002</v>
      </c>
      <c r="X3482" s="160" t="s">
        <v>82</v>
      </c>
      <c r="Y3482" s="170" t="s">
        <v>50</v>
      </c>
      <c r="Z3482" s="144" t="s">
        <v>3126</v>
      </c>
      <c r="AA3482" s="60">
        <v>0</v>
      </c>
      <c r="AB3482" s="60">
        <v>0</v>
      </c>
      <c r="AC3482" s="171" t="s">
        <v>83</v>
      </c>
      <c r="AD3482" s="172">
        <v>756.43000000000006</v>
      </c>
      <c r="AE3482" s="172">
        <v>0</v>
      </c>
      <c r="AF3482" s="172">
        <v>0</v>
      </c>
      <c r="AG3482" s="172">
        <v>86.06</v>
      </c>
      <c r="AH3482" s="172">
        <v>0</v>
      </c>
      <c r="AI3482" s="172">
        <v>0</v>
      </c>
      <c r="AJ3482" s="172">
        <v>14.01</v>
      </c>
      <c r="AK3482" s="173">
        <v>0</v>
      </c>
      <c r="AL3482" s="141" t="s">
        <v>161</v>
      </c>
      <c r="AM3482" s="174"/>
    </row>
    <row r="3483" spans="1:39" ht="21" hidden="1" customHeight="1">
      <c r="A3483" s="60"/>
      <c r="B3483" s="160">
        <v>4008567</v>
      </c>
      <c r="C3483" s="160">
        <v>91017453</v>
      </c>
      <c r="D3483" s="161">
        <v>44818</v>
      </c>
      <c r="E3483" s="162" t="s">
        <v>2215</v>
      </c>
      <c r="F3483" s="162" t="s">
        <v>2215</v>
      </c>
      <c r="G3483" s="163" t="s">
        <v>116</v>
      </c>
      <c r="H3483" s="164" t="s">
        <v>224</v>
      </c>
      <c r="I3483" s="162" t="s">
        <v>468</v>
      </c>
      <c r="J3483" s="162" t="s">
        <v>3279</v>
      </c>
      <c r="K3483" s="160" t="s">
        <v>1830</v>
      </c>
      <c r="L3483" s="160">
        <v>20221200039093</v>
      </c>
      <c r="M3483" s="165" t="s">
        <v>1909</v>
      </c>
      <c r="N3483" s="160" t="s">
        <v>265</v>
      </c>
      <c r="O3483" s="160" t="s">
        <v>2136</v>
      </c>
      <c r="P3483" s="160" t="s">
        <v>3280</v>
      </c>
      <c r="Q3483" s="166">
        <v>174.75</v>
      </c>
      <c r="R3483" s="166">
        <v>4.49</v>
      </c>
      <c r="S3483" s="167">
        <v>785.25</v>
      </c>
      <c r="T3483" s="168">
        <v>0.22</v>
      </c>
      <c r="U3483" s="169">
        <v>0</v>
      </c>
      <c r="V3483" s="168">
        <v>0</v>
      </c>
      <c r="W3483" s="169">
        <v>0</v>
      </c>
      <c r="X3483" s="160" t="s">
        <v>2217</v>
      </c>
      <c r="Y3483" s="170" t="s">
        <v>50</v>
      </c>
      <c r="Z3483" s="144" t="s">
        <v>3126</v>
      </c>
      <c r="AA3483" s="60">
        <v>0</v>
      </c>
      <c r="AB3483" s="60">
        <v>0</v>
      </c>
      <c r="AC3483" s="171" t="s">
        <v>2218</v>
      </c>
      <c r="AD3483" s="172">
        <v>0</v>
      </c>
      <c r="AE3483" s="172">
        <v>0</v>
      </c>
      <c r="AF3483" s="172">
        <v>0</v>
      </c>
      <c r="AG3483" s="172">
        <v>0</v>
      </c>
      <c r="AH3483" s="172">
        <v>0</v>
      </c>
      <c r="AI3483" s="172">
        <v>4</v>
      </c>
      <c r="AJ3483" s="172">
        <v>4</v>
      </c>
      <c r="AK3483" s="173">
        <v>0</v>
      </c>
      <c r="AL3483" s="141" t="s">
        <v>161</v>
      </c>
      <c r="AM3483" s="174"/>
    </row>
    <row r="3484" spans="1:39" ht="21" hidden="1" customHeight="1">
      <c r="A3484" s="60">
        <v>3122</v>
      </c>
      <c r="B3484" s="160">
        <v>14000813</v>
      </c>
      <c r="C3484" s="160">
        <v>512870</v>
      </c>
      <c r="D3484" s="161">
        <v>44818</v>
      </c>
      <c r="E3484" s="162" t="s">
        <v>38</v>
      </c>
      <c r="F3484" s="162" t="s">
        <v>84</v>
      </c>
      <c r="G3484" s="163" t="s">
        <v>109</v>
      </c>
      <c r="H3484" s="164" t="s">
        <v>1365</v>
      </c>
      <c r="I3484" s="162" t="s">
        <v>1366</v>
      </c>
      <c r="J3484" s="162" t="s">
        <v>1973</v>
      </c>
      <c r="K3484" s="160" t="s">
        <v>1830</v>
      </c>
      <c r="L3484" s="160" t="s">
        <v>84</v>
      </c>
      <c r="M3484" s="165" t="s">
        <v>45</v>
      </c>
      <c r="N3484" s="160" t="s">
        <v>1448</v>
      </c>
      <c r="O3484" s="160" t="s">
        <v>266</v>
      </c>
      <c r="P3484" s="160" t="s">
        <v>579</v>
      </c>
      <c r="Q3484" s="166">
        <v>52.1</v>
      </c>
      <c r="R3484" s="166">
        <v>6.27</v>
      </c>
      <c r="S3484" s="167">
        <v>326.7</v>
      </c>
      <c r="T3484" s="168">
        <v>0.09</v>
      </c>
      <c r="U3484" s="169">
        <v>0</v>
      </c>
      <c r="V3484" s="168">
        <v>0.02</v>
      </c>
      <c r="W3484" s="169">
        <v>0</v>
      </c>
      <c r="X3484" s="160" t="s">
        <v>82</v>
      </c>
      <c r="Y3484" s="170" t="s">
        <v>50</v>
      </c>
      <c r="Z3484" s="144" t="s">
        <v>3126</v>
      </c>
      <c r="AA3484" s="60">
        <v>0</v>
      </c>
      <c r="AB3484" s="60">
        <v>0</v>
      </c>
      <c r="AC3484" s="171" t="s">
        <v>83</v>
      </c>
      <c r="AD3484" s="172">
        <v>86.07</v>
      </c>
      <c r="AE3484" s="172">
        <v>0</v>
      </c>
      <c r="AF3484" s="172">
        <v>0</v>
      </c>
      <c r="AG3484" s="172">
        <v>19.829999999999998</v>
      </c>
      <c r="AH3484" s="172">
        <v>0</v>
      </c>
      <c r="AI3484" s="172">
        <v>0</v>
      </c>
      <c r="AJ3484" s="172">
        <v>20.14</v>
      </c>
      <c r="AK3484" s="173">
        <v>86</v>
      </c>
      <c r="AL3484" s="90" t="s">
        <v>90</v>
      </c>
      <c r="AM3484" s="174"/>
    </row>
    <row r="3485" spans="1:39" ht="21" hidden="1" customHeight="1">
      <c r="A3485" s="60">
        <v>3123</v>
      </c>
      <c r="B3485" s="160">
        <v>10005575</v>
      </c>
      <c r="C3485" s="160">
        <v>34010008</v>
      </c>
      <c r="D3485" s="161">
        <v>44818</v>
      </c>
      <c r="E3485" s="162" t="s">
        <v>173</v>
      </c>
      <c r="F3485" s="162" t="s">
        <v>1822</v>
      </c>
      <c r="G3485" s="163" t="s">
        <v>73</v>
      </c>
      <c r="H3485" s="164" t="s">
        <v>74</v>
      </c>
      <c r="I3485" s="162" t="s">
        <v>74</v>
      </c>
      <c r="J3485" s="162" t="s">
        <v>2994</v>
      </c>
      <c r="K3485" s="160" t="s">
        <v>1830</v>
      </c>
      <c r="L3485" s="160">
        <v>20221200039803</v>
      </c>
      <c r="M3485" s="165" t="s">
        <v>178</v>
      </c>
      <c r="N3485" s="160" t="s">
        <v>1015</v>
      </c>
      <c r="O3485" s="160" t="s">
        <v>2828</v>
      </c>
      <c r="P3485" s="160" t="s">
        <v>3281</v>
      </c>
      <c r="Q3485" s="166">
        <v>47.06</v>
      </c>
      <c r="R3485" s="166">
        <v>2.77</v>
      </c>
      <c r="S3485" s="167">
        <v>130.36000000000001</v>
      </c>
      <c r="T3485" s="168">
        <v>0.04</v>
      </c>
      <c r="U3485" s="169">
        <v>0.05</v>
      </c>
      <c r="V3485" s="168">
        <v>0.04</v>
      </c>
      <c r="W3485" s="169">
        <v>47.06</v>
      </c>
      <c r="X3485" s="160" t="s">
        <v>82</v>
      </c>
      <c r="Y3485" s="170" t="s">
        <v>50</v>
      </c>
      <c r="Z3485" s="144" t="s">
        <v>3126</v>
      </c>
      <c r="AA3485" s="60">
        <v>0</v>
      </c>
      <c r="AB3485" s="60">
        <v>0</v>
      </c>
      <c r="AC3485" s="171" t="s">
        <v>83</v>
      </c>
      <c r="AD3485" s="172">
        <v>124.24</v>
      </c>
      <c r="AE3485" s="172">
        <v>0</v>
      </c>
      <c r="AF3485" s="172">
        <v>0</v>
      </c>
      <c r="AG3485" s="172">
        <v>12.5</v>
      </c>
      <c r="AH3485" s="172">
        <v>0</v>
      </c>
      <c r="AI3485" s="172">
        <v>0</v>
      </c>
      <c r="AJ3485" s="172">
        <v>0</v>
      </c>
      <c r="AK3485" s="173">
        <v>0</v>
      </c>
      <c r="AL3485" s="141" t="s">
        <v>161</v>
      </c>
      <c r="AM3485" s="174"/>
    </row>
    <row r="3486" spans="1:39" ht="21" hidden="1" customHeight="1">
      <c r="A3486" s="60">
        <v>3124</v>
      </c>
      <c r="B3486" s="160">
        <v>11004342</v>
      </c>
      <c r="C3486" s="160">
        <v>56180</v>
      </c>
      <c r="D3486" s="161">
        <v>44818</v>
      </c>
      <c r="E3486" s="162" t="s">
        <v>3017</v>
      </c>
      <c r="F3486" s="162" t="s">
        <v>152</v>
      </c>
      <c r="G3486" s="163" t="s">
        <v>40</v>
      </c>
      <c r="H3486" s="164" t="s">
        <v>85</v>
      </c>
      <c r="I3486" s="162" t="s">
        <v>201</v>
      </c>
      <c r="J3486" s="162" t="s">
        <v>3038</v>
      </c>
      <c r="K3486" s="160" t="s">
        <v>1830</v>
      </c>
      <c r="L3486" s="160">
        <v>20221200059493</v>
      </c>
      <c r="M3486" s="165" t="s">
        <v>78</v>
      </c>
      <c r="N3486" s="160" t="s">
        <v>471</v>
      </c>
      <c r="O3486" s="160" t="s">
        <v>471</v>
      </c>
      <c r="P3486" s="160" t="s">
        <v>471</v>
      </c>
      <c r="Q3486" s="166">
        <v>27.4</v>
      </c>
      <c r="R3486" s="166">
        <v>1.38</v>
      </c>
      <c r="S3486" s="167">
        <v>37.69</v>
      </c>
      <c r="T3486" s="168">
        <v>0.01</v>
      </c>
      <c r="U3486" s="169">
        <v>0</v>
      </c>
      <c r="V3486" s="168">
        <v>0.01</v>
      </c>
      <c r="W3486" s="169">
        <v>0</v>
      </c>
      <c r="X3486" s="160" t="s">
        <v>160</v>
      </c>
      <c r="Y3486" s="170" t="s">
        <v>50</v>
      </c>
      <c r="Z3486" s="144" t="s">
        <v>3126</v>
      </c>
      <c r="AA3486" s="60">
        <v>0</v>
      </c>
      <c r="AB3486" s="60">
        <v>0</v>
      </c>
      <c r="AC3486" s="171" t="s">
        <v>2803</v>
      </c>
      <c r="AD3486" s="172">
        <v>13.53</v>
      </c>
      <c r="AE3486" s="172">
        <v>0</v>
      </c>
      <c r="AF3486" s="172">
        <v>0</v>
      </c>
      <c r="AG3486" s="172">
        <v>0</v>
      </c>
      <c r="AH3486" s="172">
        <v>0</v>
      </c>
      <c r="AI3486" s="172">
        <v>0</v>
      </c>
      <c r="AJ3486" s="172">
        <v>0</v>
      </c>
      <c r="AK3486" s="173">
        <v>0</v>
      </c>
      <c r="AL3486" s="141" t="s">
        <v>161</v>
      </c>
      <c r="AM3486" s="82" t="s">
        <v>3560</v>
      </c>
    </row>
    <row r="3487" spans="1:39" ht="21" hidden="1" customHeight="1">
      <c r="A3487" s="60">
        <v>3125</v>
      </c>
      <c r="B3487" s="160">
        <v>16002996</v>
      </c>
      <c r="C3487" s="160">
        <v>186133</v>
      </c>
      <c r="D3487" s="161">
        <v>44818</v>
      </c>
      <c r="E3487" s="162" t="s">
        <v>38</v>
      </c>
      <c r="F3487" s="162" t="s">
        <v>84</v>
      </c>
      <c r="G3487" s="163" t="s">
        <v>109</v>
      </c>
      <c r="H3487" s="164" t="s">
        <v>110</v>
      </c>
      <c r="I3487" s="162" t="s">
        <v>825</v>
      </c>
      <c r="J3487" s="162" t="s">
        <v>1931</v>
      </c>
      <c r="K3487" s="160" t="s">
        <v>1830</v>
      </c>
      <c r="L3487" s="160" t="s">
        <v>84</v>
      </c>
      <c r="M3487" s="165" t="s">
        <v>45</v>
      </c>
      <c r="N3487" s="160" t="s">
        <v>189</v>
      </c>
      <c r="O3487" s="160" t="s">
        <v>3282</v>
      </c>
      <c r="P3487" s="160" t="s">
        <v>1889</v>
      </c>
      <c r="Q3487" s="166">
        <v>130.26</v>
      </c>
      <c r="R3487" s="166">
        <v>5.91</v>
      </c>
      <c r="S3487" s="167">
        <v>769.63</v>
      </c>
      <c r="T3487" s="168">
        <v>0.22</v>
      </c>
      <c r="U3487" s="169">
        <v>0</v>
      </c>
      <c r="V3487" s="168">
        <v>0.01</v>
      </c>
      <c r="W3487" s="169">
        <v>0</v>
      </c>
      <c r="X3487" s="160" t="s">
        <v>82</v>
      </c>
      <c r="Y3487" s="170" t="s">
        <v>50</v>
      </c>
      <c r="Z3487" s="144" t="s">
        <v>3126</v>
      </c>
      <c r="AA3487" s="60">
        <v>0</v>
      </c>
      <c r="AB3487" s="60">
        <v>0</v>
      </c>
      <c r="AC3487" s="171" t="s">
        <v>83</v>
      </c>
      <c r="AD3487" s="172">
        <v>13.16</v>
      </c>
      <c r="AE3487" s="172">
        <v>0</v>
      </c>
      <c r="AF3487" s="172">
        <v>0</v>
      </c>
      <c r="AG3487" s="172">
        <v>0</v>
      </c>
      <c r="AH3487" s="172">
        <v>0</v>
      </c>
      <c r="AI3487" s="172">
        <v>0</v>
      </c>
      <c r="AJ3487" s="172">
        <v>2.35</v>
      </c>
      <c r="AK3487" s="173">
        <v>13</v>
      </c>
      <c r="AL3487" s="90" t="s">
        <v>90</v>
      </c>
      <c r="AM3487" s="174"/>
    </row>
    <row r="3488" spans="1:39" ht="21" hidden="1" customHeight="1">
      <c r="A3488" s="60">
        <v>3126</v>
      </c>
      <c r="B3488" s="160">
        <v>16002508</v>
      </c>
      <c r="C3488" s="160">
        <v>186818</v>
      </c>
      <c r="D3488" s="161">
        <v>44818</v>
      </c>
      <c r="E3488" s="334" t="s">
        <v>3571</v>
      </c>
      <c r="F3488" s="334" t="s">
        <v>3571</v>
      </c>
      <c r="G3488" s="163" t="s">
        <v>109</v>
      </c>
      <c r="H3488" s="164" t="s">
        <v>110</v>
      </c>
      <c r="I3488" s="162" t="s">
        <v>320</v>
      </c>
      <c r="J3488" s="162" t="s">
        <v>611</v>
      </c>
      <c r="K3488" s="160" t="s">
        <v>1830</v>
      </c>
      <c r="L3488" s="160">
        <v>20211200096663</v>
      </c>
      <c r="M3488" s="165" t="s">
        <v>155</v>
      </c>
      <c r="N3488" s="160" t="s">
        <v>1162</v>
      </c>
      <c r="O3488" s="160" t="s">
        <v>618</v>
      </c>
      <c r="P3488" s="160" t="s">
        <v>697</v>
      </c>
      <c r="Q3488" s="166">
        <v>144.05000000000001</v>
      </c>
      <c r="R3488" s="166">
        <v>8.2899999999999991</v>
      </c>
      <c r="S3488" s="167">
        <v>1194.6099999999999</v>
      </c>
      <c r="T3488" s="168">
        <v>0.34</v>
      </c>
      <c r="U3488" s="169">
        <v>0</v>
      </c>
      <c r="V3488" s="168">
        <v>0.15</v>
      </c>
      <c r="W3488" s="169">
        <v>0</v>
      </c>
      <c r="X3488" s="160" t="s">
        <v>1318</v>
      </c>
      <c r="Y3488" s="170" t="s">
        <v>50</v>
      </c>
      <c r="Z3488" s="144" t="s">
        <v>3126</v>
      </c>
      <c r="AA3488" s="60">
        <v>0</v>
      </c>
      <c r="AB3488" s="60">
        <v>0</v>
      </c>
      <c r="AC3488" s="171" t="s">
        <v>83</v>
      </c>
      <c r="AD3488" s="172">
        <v>507.91999999999996</v>
      </c>
      <c r="AE3488" s="172">
        <v>1100</v>
      </c>
      <c r="AF3488" s="172">
        <v>157.13999999999999</v>
      </c>
      <c r="AG3488" s="172">
        <v>102.84</v>
      </c>
      <c r="AH3488" s="172">
        <v>0</v>
      </c>
      <c r="AI3488" s="172">
        <v>0</v>
      </c>
      <c r="AJ3488" s="172">
        <v>0</v>
      </c>
      <c r="AK3488" s="173">
        <v>507</v>
      </c>
      <c r="AL3488" s="90" t="s">
        <v>575</v>
      </c>
      <c r="AM3488" s="82" t="s">
        <v>3676</v>
      </c>
    </row>
    <row r="3489" spans="1:39" ht="21" hidden="1" customHeight="1">
      <c r="A3489" s="60">
        <v>3127</v>
      </c>
      <c r="B3489" s="160">
        <v>14001716</v>
      </c>
      <c r="C3489" s="160">
        <v>512783</v>
      </c>
      <c r="D3489" s="161">
        <v>44818</v>
      </c>
      <c r="E3489" s="162" t="s">
        <v>38</v>
      </c>
      <c r="F3489" s="162" t="s">
        <v>84</v>
      </c>
      <c r="G3489" s="163" t="s">
        <v>109</v>
      </c>
      <c r="H3489" s="164" t="s">
        <v>1365</v>
      </c>
      <c r="I3489" s="162" t="s">
        <v>1366</v>
      </c>
      <c r="J3489" s="162" t="s">
        <v>1973</v>
      </c>
      <c r="K3489" s="160" t="s">
        <v>1830</v>
      </c>
      <c r="L3489" s="160" t="s">
        <v>84</v>
      </c>
      <c r="M3489" s="165" t="s">
        <v>45</v>
      </c>
      <c r="N3489" s="160" t="s">
        <v>1448</v>
      </c>
      <c r="O3489" s="160" t="s">
        <v>266</v>
      </c>
      <c r="P3489" s="160" t="s">
        <v>579</v>
      </c>
      <c r="Q3489" s="166">
        <v>21.87</v>
      </c>
      <c r="R3489" s="166">
        <v>7.19</v>
      </c>
      <c r="S3489" s="167">
        <v>157.30000000000001</v>
      </c>
      <c r="T3489" s="168">
        <v>0.04</v>
      </c>
      <c r="U3489" s="169">
        <v>0</v>
      </c>
      <c r="V3489" s="168">
        <v>0.01</v>
      </c>
      <c r="W3489" s="169">
        <v>0</v>
      </c>
      <c r="X3489" s="160" t="s">
        <v>82</v>
      </c>
      <c r="Y3489" s="170" t="s">
        <v>50</v>
      </c>
      <c r="Z3489" s="144" t="s">
        <v>3126</v>
      </c>
      <c r="AA3489" s="60">
        <v>0</v>
      </c>
      <c r="AB3489" s="60">
        <v>0</v>
      </c>
      <c r="AC3489" s="171" t="s">
        <v>83</v>
      </c>
      <c r="AD3489" s="172">
        <v>1.76</v>
      </c>
      <c r="AE3489" s="172">
        <v>0</v>
      </c>
      <c r="AF3489" s="172">
        <v>0</v>
      </c>
      <c r="AG3489" s="172">
        <v>0.45</v>
      </c>
      <c r="AH3489" s="172">
        <v>0</v>
      </c>
      <c r="AI3489" s="172">
        <v>0</v>
      </c>
      <c r="AJ3489" s="172">
        <v>0</v>
      </c>
      <c r="AK3489" s="173">
        <v>2</v>
      </c>
      <c r="AL3489" s="90" t="s">
        <v>90</v>
      </c>
      <c r="AM3489" s="174"/>
    </row>
    <row r="3490" spans="1:39" ht="21" hidden="1" customHeight="1">
      <c r="A3490" s="60">
        <v>3128</v>
      </c>
      <c r="B3490" s="160">
        <v>11012203</v>
      </c>
      <c r="C3490" s="160">
        <v>517010</v>
      </c>
      <c r="D3490" s="161">
        <v>44818</v>
      </c>
      <c r="E3490" s="334" t="s">
        <v>3571</v>
      </c>
      <c r="F3490" s="334" t="s">
        <v>3571</v>
      </c>
      <c r="G3490" s="163" t="s">
        <v>40</v>
      </c>
      <c r="H3490" s="164" t="s">
        <v>85</v>
      </c>
      <c r="I3490" s="162" t="s">
        <v>447</v>
      </c>
      <c r="J3490" s="162" t="s">
        <v>1331</v>
      </c>
      <c r="K3490" s="160" t="s">
        <v>1830</v>
      </c>
      <c r="L3490" s="160">
        <v>20221200098653</v>
      </c>
      <c r="M3490" s="165" t="s">
        <v>155</v>
      </c>
      <c r="N3490" s="160" t="s">
        <v>1332</v>
      </c>
      <c r="O3490" s="160" t="s">
        <v>816</v>
      </c>
      <c r="P3490" s="160" t="s">
        <v>2681</v>
      </c>
      <c r="Q3490" s="166">
        <v>183.98</v>
      </c>
      <c r="R3490" s="166">
        <v>6.79</v>
      </c>
      <c r="S3490" s="167">
        <v>1249.9100000000001</v>
      </c>
      <c r="T3490" s="168">
        <v>0.36</v>
      </c>
      <c r="U3490" s="169">
        <v>0</v>
      </c>
      <c r="V3490" s="168">
        <v>0.09</v>
      </c>
      <c r="W3490" s="169">
        <v>0</v>
      </c>
      <c r="X3490" s="160" t="s">
        <v>82</v>
      </c>
      <c r="Y3490" s="170" t="s">
        <v>50</v>
      </c>
      <c r="Z3490" s="144" t="s">
        <v>3126</v>
      </c>
      <c r="AA3490" s="60">
        <v>0</v>
      </c>
      <c r="AB3490" s="60">
        <v>0</v>
      </c>
      <c r="AC3490" s="171" t="s">
        <v>83</v>
      </c>
      <c r="AD3490" s="172">
        <v>276.32</v>
      </c>
      <c r="AE3490" s="172">
        <v>0</v>
      </c>
      <c r="AF3490" s="172">
        <v>0</v>
      </c>
      <c r="AG3490" s="172">
        <v>63.78</v>
      </c>
      <c r="AH3490" s="172">
        <v>0</v>
      </c>
      <c r="AI3490" s="172">
        <v>0</v>
      </c>
      <c r="AJ3490" s="172">
        <v>0</v>
      </c>
      <c r="AK3490" s="173">
        <v>277</v>
      </c>
      <c r="AL3490" s="90" t="s">
        <v>575</v>
      </c>
      <c r="AM3490" s="82" t="s">
        <v>3665</v>
      </c>
    </row>
    <row r="3491" spans="1:39" ht="21" hidden="1" customHeight="1">
      <c r="A3491" s="60">
        <v>3129</v>
      </c>
      <c r="B3491" s="160">
        <v>11004401</v>
      </c>
      <c r="C3491" s="160">
        <v>56179</v>
      </c>
      <c r="D3491" s="161">
        <v>44819</v>
      </c>
      <c r="E3491" s="162" t="s">
        <v>3017</v>
      </c>
      <c r="F3491" s="162" t="s">
        <v>152</v>
      </c>
      <c r="G3491" s="163" t="s">
        <v>40</v>
      </c>
      <c r="H3491" s="164" t="s">
        <v>85</v>
      </c>
      <c r="I3491" s="162" t="s">
        <v>201</v>
      </c>
      <c r="J3491" s="162" t="s">
        <v>3038</v>
      </c>
      <c r="K3491" s="160" t="s">
        <v>1830</v>
      </c>
      <c r="L3491" s="160">
        <v>20221200059493</v>
      </c>
      <c r="M3491" s="165" t="s">
        <v>78</v>
      </c>
      <c r="N3491" s="160" t="s">
        <v>471</v>
      </c>
      <c r="O3491" s="160" t="s">
        <v>471</v>
      </c>
      <c r="P3491" s="160" t="s">
        <v>471</v>
      </c>
      <c r="Q3491" s="166">
        <v>26.15</v>
      </c>
      <c r="R3491" s="166">
        <v>1.52</v>
      </c>
      <c r="S3491" s="167">
        <v>39.67</v>
      </c>
      <c r="T3491" s="168">
        <v>0.01</v>
      </c>
      <c r="U3491" s="169">
        <v>0</v>
      </c>
      <c r="V3491" s="168">
        <v>0.01</v>
      </c>
      <c r="W3491" s="169">
        <v>0</v>
      </c>
      <c r="X3491" s="160" t="s">
        <v>160</v>
      </c>
      <c r="Y3491" s="170" t="s">
        <v>50</v>
      </c>
      <c r="Z3491" s="144" t="s">
        <v>3126</v>
      </c>
      <c r="AA3491" s="60">
        <v>0</v>
      </c>
      <c r="AB3491" s="60">
        <v>0</v>
      </c>
      <c r="AC3491" s="171" t="s">
        <v>2803</v>
      </c>
      <c r="AD3491" s="172">
        <v>15.26</v>
      </c>
      <c r="AE3491" s="172">
        <v>0</v>
      </c>
      <c r="AF3491" s="172">
        <v>0</v>
      </c>
      <c r="AG3491" s="172">
        <v>0</v>
      </c>
      <c r="AH3491" s="172">
        <v>0</v>
      </c>
      <c r="AI3491" s="172">
        <v>1.83</v>
      </c>
      <c r="AJ3491" s="172">
        <v>0</v>
      </c>
      <c r="AK3491" s="173">
        <v>0</v>
      </c>
      <c r="AL3491" s="141" t="s">
        <v>161</v>
      </c>
      <c r="AM3491" s="82" t="s">
        <v>3560</v>
      </c>
    </row>
    <row r="3492" spans="1:39" ht="21" hidden="1" customHeight="1">
      <c r="A3492" s="60">
        <v>3130</v>
      </c>
      <c r="B3492" s="160">
        <v>9003936</v>
      </c>
      <c r="C3492" s="160">
        <v>390053</v>
      </c>
      <c r="D3492" s="161">
        <v>44819</v>
      </c>
      <c r="E3492" s="162" t="s">
        <v>162</v>
      </c>
      <c r="F3492" s="162" t="s">
        <v>84</v>
      </c>
      <c r="G3492" s="163" t="s">
        <v>109</v>
      </c>
      <c r="H3492" s="164" t="s">
        <v>495</v>
      </c>
      <c r="I3492" s="162" t="s">
        <v>1041</v>
      </c>
      <c r="J3492" s="162" t="s">
        <v>1042</v>
      </c>
      <c r="K3492" s="160" t="s">
        <v>1830</v>
      </c>
      <c r="L3492" s="160" t="s">
        <v>84</v>
      </c>
      <c r="M3492" s="165" t="s">
        <v>155</v>
      </c>
      <c r="N3492" s="160" t="s">
        <v>1513</v>
      </c>
      <c r="O3492" s="160" t="s">
        <v>803</v>
      </c>
      <c r="P3492" s="160" t="s">
        <v>1044</v>
      </c>
      <c r="Q3492" s="166">
        <v>93.53</v>
      </c>
      <c r="R3492" s="166">
        <v>9.9</v>
      </c>
      <c r="S3492" s="167">
        <v>926.02</v>
      </c>
      <c r="T3492" s="168">
        <v>0.26</v>
      </c>
      <c r="U3492" s="169">
        <v>0</v>
      </c>
      <c r="V3492" s="168">
        <v>0.2</v>
      </c>
      <c r="W3492" s="169">
        <v>0</v>
      </c>
      <c r="X3492" s="160" t="s">
        <v>82</v>
      </c>
      <c r="Y3492" s="170" t="s">
        <v>50</v>
      </c>
      <c r="Z3492" s="144" t="s">
        <v>3126</v>
      </c>
      <c r="AA3492" s="60">
        <v>0</v>
      </c>
      <c r="AB3492" s="60">
        <v>0</v>
      </c>
      <c r="AC3492" s="171" t="s">
        <v>83</v>
      </c>
      <c r="AD3492" s="172">
        <v>701.36</v>
      </c>
      <c r="AE3492" s="172">
        <v>0</v>
      </c>
      <c r="AF3492" s="172">
        <v>0</v>
      </c>
      <c r="AG3492" s="172">
        <v>108.75999999999999</v>
      </c>
      <c r="AH3492" s="172">
        <v>0</v>
      </c>
      <c r="AI3492" s="172">
        <v>0</v>
      </c>
      <c r="AJ3492" s="172">
        <v>0</v>
      </c>
      <c r="AK3492" s="173">
        <v>701</v>
      </c>
      <c r="AL3492" s="90" t="s">
        <v>90</v>
      </c>
      <c r="AM3492" s="174"/>
    </row>
    <row r="3493" spans="1:39" ht="21" hidden="1" customHeight="1">
      <c r="A3493" s="60">
        <v>3131</v>
      </c>
      <c r="B3493" s="160">
        <v>14001690</v>
      </c>
      <c r="C3493" s="160">
        <v>514207</v>
      </c>
      <c r="D3493" s="161">
        <v>44819</v>
      </c>
      <c r="E3493" s="162" t="s">
        <v>38</v>
      </c>
      <c r="F3493" s="162" t="s">
        <v>84</v>
      </c>
      <c r="G3493" s="163" t="s">
        <v>109</v>
      </c>
      <c r="H3493" s="164" t="s">
        <v>1365</v>
      </c>
      <c r="I3493" s="162" t="s">
        <v>1366</v>
      </c>
      <c r="J3493" s="162" t="s">
        <v>1973</v>
      </c>
      <c r="K3493" s="160" t="s">
        <v>1830</v>
      </c>
      <c r="L3493" s="160" t="s">
        <v>84</v>
      </c>
      <c r="M3493" s="165" t="s">
        <v>45</v>
      </c>
      <c r="N3493" s="160" t="s">
        <v>471</v>
      </c>
      <c r="O3493" s="160" t="s">
        <v>471</v>
      </c>
      <c r="P3493" s="160" t="s">
        <v>471</v>
      </c>
      <c r="Q3493" s="166">
        <v>18.63</v>
      </c>
      <c r="R3493" s="166">
        <v>6.12</v>
      </c>
      <c r="S3493" s="167">
        <v>114.07</v>
      </c>
      <c r="T3493" s="168">
        <v>0.03</v>
      </c>
      <c r="U3493" s="169">
        <v>0</v>
      </c>
      <c r="V3493" s="168">
        <v>0.02</v>
      </c>
      <c r="W3493" s="169">
        <v>0</v>
      </c>
      <c r="X3493" s="160" t="s">
        <v>82</v>
      </c>
      <c r="Y3493" s="170" t="s">
        <v>50</v>
      </c>
      <c r="Z3493" s="144" t="s">
        <v>3126</v>
      </c>
      <c r="AA3493" s="60">
        <v>0</v>
      </c>
      <c r="AB3493" s="60">
        <v>0</v>
      </c>
      <c r="AC3493" s="171" t="s">
        <v>83</v>
      </c>
      <c r="AD3493" s="172">
        <v>41.519999999999996</v>
      </c>
      <c r="AE3493" s="172">
        <v>0</v>
      </c>
      <c r="AF3493" s="172">
        <v>0</v>
      </c>
      <c r="AG3493" s="172">
        <v>8.18</v>
      </c>
      <c r="AH3493" s="172">
        <v>0</v>
      </c>
      <c r="AI3493" s="172">
        <v>0</v>
      </c>
      <c r="AJ3493" s="172">
        <v>0</v>
      </c>
      <c r="AK3493" s="173">
        <v>41</v>
      </c>
      <c r="AL3493" s="90" t="s">
        <v>90</v>
      </c>
      <c r="AM3493" s="174"/>
    </row>
    <row r="3494" spans="1:39" ht="21" hidden="1" customHeight="1">
      <c r="A3494" s="60">
        <v>3132</v>
      </c>
      <c r="B3494" s="160">
        <v>11004342</v>
      </c>
      <c r="C3494" s="160">
        <v>56181</v>
      </c>
      <c r="D3494" s="161">
        <v>44819</v>
      </c>
      <c r="E3494" s="162" t="s">
        <v>3017</v>
      </c>
      <c r="F3494" s="162" t="s">
        <v>152</v>
      </c>
      <c r="G3494" s="163" t="s">
        <v>40</v>
      </c>
      <c r="H3494" s="164" t="s">
        <v>85</v>
      </c>
      <c r="I3494" s="162" t="s">
        <v>201</v>
      </c>
      <c r="J3494" s="162" t="s">
        <v>3038</v>
      </c>
      <c r="K3494" s="160" t="s">
        <v>1830</v>
      </c>
      <c r="L3494" s="160">
        <v>20221200059493</v>
      </c>
      <c r="M3494" s="165" t="s">
        <v>78</v>
      </c>
      <c r="N3494" s="160" t="s">
        <v>471</v>
      </c>
      <c r="O3494" s="160" t="s">
        <v>471</v>
      </c>
      <c r="P3494" s="160" t="s">
        <v>471</v>
      </c>
      <c r="Q3494" s="166">
        <v>24.93</v>
      </c>
      <c r="R3494" s="166">
        <v>1.68</v>
      </c>
      <c r="S3494" s="167">
        <v>41.79</v>
      </c>
      <c r="T3494" s="168">
        <v>0.01</v>
      </c>
      <c r="U3494" s="169">
        <v>0</v>
      </c>
      <c r="V3494" s="168">
        <v>0.01</v>
      </c>
      <c r="W3494" s="169">
        <v>0</v>
      </c>
      <c r="X3494" s="160" t="s">
        <v>160</v>
      </c>
      <c r="Y3494" s="170" t="s">
        <v>50</v>
      </c>
      <c r="Z3494" s="144" t="s">
        <v>3126</v>
      </c>
      <c r="AA3494" s="60">
        <v>0</v>
      </c>
      <c r="AB3494" s="60">
        <v>0</v>
      </c>
      <c r="AC3494" s="171" t="s">
        <v>2803</v>
      </c>
      <c r="AD3494" s="172">
        <v>18.07</v>
      </c>
      <c r="AE3494" s="172">
        <v>0</v>
      </c>
      <c r="AF3494" s="172">
        <v>0</v>
      </c>
      <c r="AG3494" s="172">
        <v>0</v>
      </c>
      <c r="AH3494" s="172">
        <v>0</v>
      </c>
      <c r="AI3494" s="172">
        <v>2.17</v>
      </c>
      <c r="AJ3494" s="172">
        <v>0</v>
      </c>
      <c r="AK3494" s="173">
        <v>0</v>
      </c>
      <c r="AL3494" s="141" t="s">
        <v>161</v>
      </c>
      <c r="AM3494" s="82" t="s">
        <v>3560</v>
      </c>
    </row>
    <row r="3495" spans="1:39" ht="21" hidden="1" customHeight="1">
      <c r="A3495" s="60">
        <v>3133</v>
      </c>
      <c r="B3495" s="160">
        <v>10005543</v>
      </c>
      <c r="C3495" s="160">
        <v>34010057</v>
      </c>
      <c r="D3495" s="161">
        <v>44819</v>
      </c>
      <c r="E3495" s="162" t="s">
        <v>173</v>
      </c>
      <c r="F3495" s="162" t="s">
        <v>1822</v>
      </c>
      <c r="G3495" s="163" t="s">
        <v>73</v>
      </c>
      <c r="H3495" s="164" t="s">
        <v>74</v>
      </c>
      <c r="I3495" s="162" t="s">
        <v>74</v>
      </c>
      <c r="J3495" s="162" t="s">
        <v>2994</v>
      </c>
      <c r="K3495" s="160" t="s">
        <v>1830</v>
      </c>
      <c r="L3495" s="160">
        <v>20221200039803</v>
      </c>
      <c r="M3495" s="165" t="s">
        <v>178</v>
      </c>
      <c r="N3495" s="160" t="s">
        <v>1015</v>
      </c>
      <c r="O3495" s="160" t="s">
        <v>245</v>
      </c>
      <c r="P3495" s="160" t="s">
        <v>3283</v>
      </c>
      <c r="Q3495" s="166">
        <v>14.41</v>
      </c>
      <c r="R3495" s="166">
        <v>2.91</v>
      </c>
      <c r="S3495" s="167">
        <v>41.93</v>
      </c>
      <c r="T3495" s="168">
        <v>0.01</v>
      </c>
      <c r="U3495" s="169">
        <v>0.01</v>
      </c>
      <c r="V3495" s="168">
        <v>0.01</v>
      </c>
      <c r="W3495" s="169">
        <v>14.41</v>
      </c>
      <c r="X3495" s="160" t="s">
        <v>82</v>
      </c>
      <c r="Y3495" s="170" t="s">
        <v>50</v>
      </c>
      <c r="Z3495" s="144" t="s">
        <v>3126</v>
      </c>
      <c r="AA3495" s="60">
        <v>0</v>
      </c>
      <c r="AB3495" s="60">
        <v>0</v>
      </c>
      <c r="AC3495" s="171" t="s">
        <v>83</v>
      </c>
      <c r="AD3495" s="172">
        <v>37.9</v>
      </c>
      <c r="AE3495" s="172">
        <v>0</v>
      </c>
      <c r="AF3495" s="172">
        <v>0</v>
      </c>
      <c r="AG3495" s="172">
        <v>2.91</v>
      </c>
      <c r="AH3495" s="172">
        <v>0</v>
      </c>
      <c r="AI3495" s="172">
        <v>0</v>
      </c>
      <c r="AJ3495" s="172">
        <v>0</v>
      </c>
      <c r="AK3495" s="173">
        <v>0</v>
      </c>
      <c r="AL3495" s="141" t="s">
        <v>161</v>
      </c>
      <c r="AM3495" s="174"/>
    </row>
    <row r="3496" spans="1:39" ht="21" hidden="1" customHeight="1">
      <c r="A3496" s="60">
        <v>3134</v>
      </c>
      <c r="B3496" s="160">
        <v>10005501</v>
      </c>
      <c r="C3496" s="160">
        <v>34010058</v>
      </c>
      <c r="D3496" s="161">
        <v>44819</v>
      </c>
      <c r="E3496" s="162" t="s">
        <v>173</v>
      </c>
      <c r="F3496" s="162" t="s">
        <v>1822</v>
      </c>
      <c r="G3496" s="163" t="s">
        <v>73</v>
      </c>
      <c r="H3496" s="164" t="s">
        <v>74</v>
      </c>
      <c r="I3496" s="162" t="s">
        <v>74</v>
      </c>
      <c r="J3496" s="162" t="s">
        <v>2994</v>
      </c>
      <c r="K3496" s="160" t="s">
        <v>1830</v>
      </c>
      <c r="L3496" s="160">
        <v>20221200039803</v>
      </c>
      <c r="M3496" s="165" t="s">
        <v>78</v>
      </c>
      <c r="N3496" s="160" t="s">
        <v>468</v>
      </c>
      <c r="O3496" s="160" t="s">
        <v>468</v>
      </c>
      <c r="P3496" s="160" t="s">
        <v>468</v>
      </c>
      <c r="Q3496" s="166">
        <v>20.82</v>
      </c>
      <c r="R3496" s="166">
        <v>2.78</v>
      </c>
      <c r="S3496" s="167">
        <v>57.88</v>
      </c>
      <c r="T3496" s="168">
        <v>0.02</v>
      </c>
      <c r="U3496" s="169">
        <v>0.02</v>
      </c>
      <c r="V3496" s="168">
        <v>0.02</v>
      </c>
      <c r="W3496" s="169">
        <v>20.82</v>
      </c>
      <c r="X3496" s="160" t="s">
        <v>82</v>
      </c>
      <c r="Y3496" s="170" t="s">
        <v>50</v>
      </c>
      <c r="Z3496" s="144" t="s">
        <v>3126</v>
      </c>
      <c r="AA3496" s="60">
        <v>0</v>
      </c>
      <c r="AB3496" s="60">
        <v>0</v>
      </c>
      <c r="AC3496" s="171" t="s">
        <v>83</v>
      </c>
      <c r="AD3496" s="172">
        <v>54.55</v>
      </c>
      <c r="AE3496" s="172">
        <v>0</v>
      </c>
      <c r="AF3496" s="172">
        <v>0</v>
      </c>
      <c r="AG3496" s="172">
        <v>4.1900000000000004</v>
      </c>
      <c r="AH3496" s="172">
        <v>0</v>
      </c>
      <c r="AI3496" s="172">
        <v>0</v>
      </c>
      <c r="AJ3496" s="172">
        <v>0</v>
      </c>
      <c r="AK3496" s="173">
        <v>0</v>
      </c>
      <c r="AL3496" s="141" t="s">
        <v>161</v>
      </c>
      <c r="AM3496" s="174"/>
    </row>
    <row r="3497" spans="1:39" ht="21" hidden="1" customHeight="1">
      <c r="A3497" s="60">
        <v>3135</v>
      </c>
      <c r="B3497" s="160">
        <v>10006779</v>
      </c>
      <c r="C3497" s="160">
        <v>157900</v>
      </c>
      <c r="D3497" s="161">
        <v>44819</v>
      </c>
      <c r="E3497" s="162" t="s">
        <v>38</v>
      </c>
      <c r="F3497" s="162" t="s">
        <v>84</v>
      </c>
      <c r="G3497" s="163" t="s">
        <v>73</v>
      </c>
      <c r="H3497" s="164" t="s">
        <v>74</v>
      </c>
      <c r="I3497" s="162" t="s">
        <v>1191</v>
      </c>
      <c r="J3497" s="162" t="s">
        <v>1368</v>
      </c>
      <c r="K3497" s="160" t="s">
        <v>1830</v>
      </c>
      <c r="L3497" s="160" t="s">
        <v>84</v>
      </c>
      <c r="M3497" s="165" t="s">
        <v>78</v>
      </c>
      <c r="N3497" s="160" t="s">
        <v>1220</v>
      </c>
      <c r="O3497" s="160" t="s">
        <v>1360</v>
      </c>
      <c r="P3497" s="160" t="s">
        <v>1361</v>
      </c>
      <c r="Q3497" s="166">
        <v>81.900000000000006</v>
      </c>
      <c r="R3497" s="166">
        <v>5.76</v>
      </c>
      <c r="S3497" s="167">
        <v>472.12</v>
      </c>
      <c r="T3497" s="168">
        <v>0.13</v>
      </c>
      <c r="U3497" s="169">
        <v>0</v>
      </c>
      <c r="V3497" s="168">
        <v>0.01</v>
      </c>
      <c r="W3497" s="169">
        <v>0</v>
      </c>
      <c r="X3497" s="160" t="s">
        <v>82</v>
      </c>
      <c r="Y3497" s="170" t="s">
        <v>50</v>
      </c>
      <c r="Z3497" s="144" t="s">
        <v>3126</v>
      </c>
      <c r="AA3497" s="60">
        <v>0</v>
      </c>
      <c r="AB3497" s="60">
        <v>0</v>
      </c>
      <c r="AC3497" s="171" t="s">
        <v>83</v>
      </c>
      <c r="AD3497" s="172">
        <v>3.4</v>
      </c>
      <c r="AE3497" s="172">
        <v>0</v>
      </c>
      <c r="AF3497" s="172">
        <v>0</v>
      </c>
      <c r="AG3497" s="172">
        <v>0</v>
      </c>
      <c r="AH3497" s="172">
        <v>0</v>
      </c>
      <c r="AI3497" s="172">
        <v>0</v>
      </c>
      <c r="AJ3497" s="172">
        <v>1.0900000000000001</v>
      </c>
      <c r="AK3497" s="173">
        <v>3</v>
      </c>
      <c r="AL3497" s="90" t="s">
        <v>90</v>
      </c>
      <c r="AM3497" s="174"/>
    </row>
    <row r="3498" spans="1:39" ht="21" hidden="1" customHeight="1">
      <c r="A3498" s="60">
        <v>3136</v>
      </c>
      <c r="B3498" s="160">
        <v>10007854</v>
      </c>
      <c r="C3498" s="160">
        <v>158331</v>
      </c>
      <c r="D3498" s="161">
        <v>44819</v>
      </c>
      <c r="E3498" s="162" t="s">
        <v>38</v>
      </c>
      <c r="F3498" s="162" t="s">
        <v>84</v>
      </c>
      <c r="G3498" s="163" t="s">
        <v>73</v>
      </c>
      <c r="H3498" s="164" t="s">
        <v>74</v>
      </c>
      <c r="I3498" s="162" t="s">
        <v>1191</v>
      </c>
      <c r="J3498" s="162" t="s">
        <v>1368</v>
      </c>
      <c r="K3498" s="160" t="s">
        <v>1830</v>
      </c>
      <c r="L3498" s="160" t="s">
        <v>84</v>
      </c>
      <c r="M3498" s="165" t="s">
        <v>78</v>
      </c>
      <c r="N3498" s="160" t="s">
        <v>766</v>
      </c>
      <c r="O3498" s="160" t="s">
        <v>3284</v>
      </c>
      <c r="P3498" s="160" t="s">
        <v>1370</v>
      </c>
      <c r="Q3498" s="166">
        <v>119.42</v>
      </c>
      <c r="R3498" s="166">
        <v>5.16</v>
      </c>
      <c r="S3498" s="167">
        <v>616.63</v>
      </c>
      <c r="T3498" s="168">
        <v>0.18</v>
      </c>
      <c r="U3498" s="169">
        <v>0</v>
      </c>
      <c r="V3498" s="168">
        <v>0.01</v>
      </c>
      <c r="W3498" s="169">
        <v>0</v>
      </c>
      <c r="X3498" s="160" t="s">
        <v>82</v>
      </c>
      <c r="Y3498" s="170" t="s">
        <v>50</v>
      </c>
      <c r="Z3498" s="144" t="s">
        <v>3126</v>
      </c>
      <c r="AA3498" s="60">
        <v>0</v>
      </c>
      <c r="AB3498" s="60">
        <v>0</v>
      </c>
      <c r="AC3498" s="171" t="s">
        <v>83</v>
      </c>
      <c r="AD3498" s="172">
        <v>6.02</v>
      </c>
      <c r="AE3498" s="172">
        <v>0</v>
      </c>
      <c r="AF3498" s="172">
        <v>0</v>
      </c>
      <c r="AG3498" s="172">
        <v>0</v>
      </c>
      <c r="AH3498" s="172">
        <v>0</v>
      </c>
      <c r="AI3498" s="172">
        <v>0</v>
      </c>
      <c r="AJ3498" s="172">
        <v>1</v>
      </c>
      <c r="AK3498" s="173">
        <v>6</v>
      </c>
      <c r="AL3498" s="90" t="s">
        <v>90</v>
      </c>
      <c r="AM3498" s="174"/>
    </row>
    <row r="3499" spans="1:39" ht="21" hidden="1" customHeight="1">
      <c r="A3499" s="60">
        <v>3137</v>
      </c>
      <c r="B3499" s="160">
        <v>11010484</v>
      </c>
      <c r="C3499" s="160">
        <v>167142</v>
      </c>
      <c r="D3499" s="161">
        <v>44819</v>
      </c>
      <c r="E3499" s="334" t="s">
        <v>3571</v>
      </c>
      <c r="F3499" s="334" t="s">
        <v>3571</v>
      </c>
      <c r="G3499" s="163" t="s">
        <v>40</v>
      </c>
      <c r="H3499" s="164" t="s">
        <v>85</v>
      </c>
      <c r="I3499" s="162" t="s">
        <v>1275</v>
      </c>
      <c r="J3499" s="162" t="s">
        <v>2506</v>
      </c>
      <c r="K3499" s="160" t="s">
        <v>1830</v>
      </c>
      <c r="L3499" s="160">
        <v>20211200096663</v>
      </c>
      <c r="M3499" s="165" t="s">
        <v>155</v>
      </c>
      <c r="N3499" s="160" t="s">
        <v>961</v>
      </c>
      <c r="O3499" s="160" t="s">
        <v>214</v>
      </c>
      <c r="P3499" s="160" t="s">
        <v>299</v>
      </c>
      <c r="Q3499" s="166">
        <v>80</v>
      </c>
      <c r="R3499" s="166">
        <v>8.83</v>
      </c>
      <c r="S3499" s="167">
        <v>706.15</v>
      </c>
      <c r="T3499" s="168">
        <v>0.2</v>
      </c>
      <c r="U3499" s="169">
        <v>0</v>
      </c>
      <c r="V3499" s="168">
        <v>0.01</v>
      </c>
      <c r="W3499" s="169">
        <v>0</v>
      </c>
      <c r="X3499" s="160" t="s">
        <v>1318</v>
      </c>
      <c r="Y3499" s="170" t="s">
        <v>50</v>
      </c>
      <c r="Z3499" s="144" t="s">
        <v>3126</v>
      </c>
      <c r="AA3499" s="60">
        <v>0</v>
      </c>
      <c r="AB3499" s="60">
        <v>0</v>
      </c>
      <c r="AC3499" s="171" t="s">
        <v>83</v>
      </c>
      <c r="AD3499" s="172">
        <v>40.57</v>
      </c>
      <c r="AE3499" s="172">
        <v>1450</v>
      </c>
      <c r="AF3499" s="172">
        <v>207.14</v>
      </c>
      <c r="AG3499" s="172">
        <v>10.55</v>
      </c>
      <c r="AH3499" s="172">
        <v>0</v>
      </c>
      <c r="AI3499" s="172">
        <v>0</v>
      </c>
      <c r="AJ3499" s="172">
        <v>11.03</v>
      </c>
      <c r="AK3499" s="173">
        <v>41</v>
      </c>
      <c r="AL3499" s="90" t="s">
        <v>575</v>
      </c>
      <c r="AM3499" s="82" t="s">
        <v>3667</v>
      </c>
    </row>
    <row r="3500" spans="1:39" ht="21" hidden="1" customHeight="1">
      <c r="A3500" s="60">
        <v>3138</v>
      </c>
      <c r="B3500" s="160">
        <v>14000832</v>
      </c>
      <c r="C3500" s="160">
        <v>512875</v>
      </c>
      <c r="D3500" s="161">
        <v>44819</v>
      </c>
      <c r="E3500" s="162" t="s">
        <v>38</v>
      </c>
      <c r="F3500" s="162" t="s">
        <v>84</v>
      </c>
      <c r="G3500" s="163" t="s">
        <v>109</v>
      </c>
      <c r="H3500" s="164" t="s">
        <v>1365</v>
      </c>
      <c r="I3500" s="162" t="s">
        <v>1366</v>
      </c>
      <c r="J3500" s="162" t="s">
        <v>1973</v>
      </c>
      <c r="K3500" s="160" t="s">
        <v>1830</v>
      </c>
      <c r="L3500" s="160" t="s">
        <v>84</v>
      </c>
      <c r="M3500" s="165" t="s">
        <v>45</v>
      </c>
      <c r="N3500" s="160" t="s">
        <v>1448</v>
      </c>
      <c r="O3500" s="160" t="s">
        <v>777</v>
      </c>
      <c r="P3500" s="160" t="s">
        <v>266</v>
      </c>
      <c r="Q3500" s="166">
        <v>33.18</v>
      </c>
      <c r="R3500" s="166">
        <v>6.22</v>
      </c>
      <c r="S3500" s="167">
        <v>206.37</v>
      </c>
      <c r="T3500" s="168">
        <v>0.06</v>
      </c>
      <c r="U3500" s="169">
        <v>0</v>
      </c>
      <c r="V3500" s="168">
        <v>0.01</v>
      </c>
      <c r="W3500" s="169">
        <v>0</v>
      </c>
      <c r="X3500" s="160" t="s">
        <v>82</v>
      </c>
      <c r="Y3500" s="170" t="s">
        <v>50</v>
      </c>
      <c r="Z3500" s="144" t="s">
        <v>3126</v>
      </c>
      <c r="AA3500" s="60">
        <v>0</v>
      </c>
      <c r="AB3500" s="60">
        <v>0</v>
      </c>
      <c r="AC3500" s="171" t="s">
        <v>83</v>
      </c>
      <c r="AD3500" s="172">
        <v>39.4</v>
      </c>
      <c r="AE3500" s="172">
        <v>0</v>
      </c>
      <c r="AF3500" s="172">
        <v>0</v>
      </c>
      <c r="AG3500" s="172">
        <v>9.16</v>
      </c>
      <c r="AH3500" s="172">
        <v>0</v>
      </c>
      <c r="AI3500" s="172">
        <v>0</v>
      </c>
      <c r="AJ3500" s="172">
        <v>0</v>
      </c>
      <c r="AK3500" s="173">
        <v>39</v>
      </c>
      <c r="AL3500" s="90" t="s">
        <v>90</v>
      </c>
      <c r="AM3500" s="174"/>
    </row>
    <row r="3501" spans="1:39" ht="21" hidden="1" customHeight="1">
      <c r="A3501" s="60">
        <v>3139</v>
      </c>
      <c r="B3501" s="160">
        <v>11010352</v>
      </c>
      <c r="C3501" s="160">
        <v>603681</v>
      </c>
      <c r="D3501" s="161">
        <v>44819</v>
      </c>
      <c r="E3501" s="334" t="s">
        <v>3571</v>
      </c>
      <c r="F3501" s="334" t="s">
        <v>3571</v>
      </c>
      <c r="G3501" s="163" t="s">
        <v>40</v>
      </c>
      <c r="H3501" s="164" t="s">
        <v>85</v>
      </c>
      <c r="I3501" s="162" t="s">
        <v>1275</v>
      </c>
      <c r="J3501" s="162" t="s">
        <v>1476</v>
      </c>
      <c r="K3501" s="160" t="s">
        <v>1830</v>
      </c>
      <c r="L3501" s="160">
        <v>20211200096663</v>
      </c>
      <c r="M3501" s="165" t="s">
        <v>155</v>
      </c>
      <c r="N3501" s="160" t="s">
        <v>468</v>
      </c>
      <c r="O3501" s="160" t="s">
        <v>468</v>
      </c>
      <c r="P3501" s="160" t="s">
        <v>468</v>
      </c>
      <c r="Q3501" s="166">
        <v>108.95</v>
      </c>
      <c r="R3501" s="166">
        <v>10.11</v>
      </c>
      <c r="S3501" s="167">
        <v>1101.78</v>
      </c>
      <c r="T3501" s="168">
        <v>0.31</v>
      </c>
      <c r="U3501" s="169">
        <v>0</v>
      </c>
      <c r="V3501" s="168">
        <v>0.01</v>
      </c>
      <c r="W3501" s="169">
        <v>0</v>
      </c>
      <c r="X3501" s="160" t="s">
        <v>1318</v>
      </c>
      <c r="Y3501" s="170" t="s">
        <v>50</v>
      </c>
      <c r="Z3501" s="144" t="s">
        <v>3126</v>
      </c>
      <c r="AA3501" s="60">
        <v>0</v>
      </c>
      <c r="AB3501" s="60">
        <v>0</v>
      </c>
      <c r="AC3501" s="171" t="s">
        <v>83</v>
      </c>
      <c r="AD3501" s="172">
        <v>6.15</v>
      </c>
      <c r="AE3501" s="172">
        <v>910</v>
      </c>
      <c r="AF3501" s="172">
        <v>130</v>
      </c>
      <c r="AG3501" s="172">
        <v>1.41</v>
      </c>
      <c r="AH3501" s="172">
        <v>0</v>
      </c>
      <c r="AI3501" s="172">
        <v>0</v>
      </c>
      <c r="AJ3501" s="172">
        <v>0</v>
      </c>
      <c r="AK3501" s="173">
        <v>6</v>
      </c>
      <c r="AL3501" s="90" t="s">
        <v>575</v>
      </c>
      <c r="AM3501" s="82" t="s">
        <v>3667</v>
      </c>
    </row>
    <row r="3502" spans="1:39" ht="21" hidden="1" customHeight="1">
      <c r="A3502" s="60">
        <v>3140</v>
      </c>
      <c r="B3502" s="160">
        <v>10004568</v>
      </c>
      <c r="C3502" s="160">
        <v>34010007</v>
      </c>
      <c r="D3502" s="161">
        <v>44819</v>
      </c>
      <c r="E3502" s="162" t="s">
        <v>173</v>
      </c>
      <c r="F3502" s="162" t="s">
        <v>1822</v>
      </c>
      <c r="G3502" s="163" t="s">
        <v>73</v>
      </c>
      <c r="H3502" s="164" t="s">
        <v>74</v>
      </c>
      <c r="I3502" s="162" t="s">
        <v>74</v>
      </c>
      <c r="J3502" s="162" t="s">
        <v>1576</v>
      </c>
      <c r="K3502" s="160" t="s">
        <v>1830</v>
      </c>
      <c r="L3502" s="160">
        <v>20221200039803</v>
      </c>
      <c r="M3502" s="165" t="s">
        <v>78</v>
      </c>
      <c r="N3502" s="160" t="s">
        <v>1579</v>
      </c>
      <c r="O3502" s="160" t="s">
        <v>2340</v>
      </c>
      <c r="P3502" s="160" t="s">
        <v>468</v>
      </c>
      <c r="Q3502" s="166">
        <v>39.64</v>
      </c>
      <c r="R3502" s="166">
        <v>3.34</v>
      </c>
      <c r="S3502" s="167">
        <v>132.4</v>
      </c>
      <c r="T3502" s="168">
        <v>0.04</v>
      </c>
      <c r="U3502" s="169">
        <v>0.04</v>
      </c>
      <c r="V3502" s="168">
        <v>0.04</v>
      </c>
      <c r="W3502" s="169">
        <v>39.64</v>
      </c>
      <c r="X3502" s="160" t="s">
        <v>82</v>
      </c>
      <c r="Y3502" s="170" t="s">
        <v>50</v>
      </c>
      <c r="Z3502" s="144" t="s">
        <v>3126</v>
      </c>
      <c r="AA3502" s="60">
        <v>0</v>
      </c>
      <c r="AB3502" s="60">
        <v>0</v>
      </c>
      <c r="AC3502" s="171" t="s">
        <v>83</v>
      </c>
      <c r="AD3502" s="172">
        <v>132.4</v>
      </c>
      <c r="AE3502" s="172">
        <v>0</v>
      </c>
      <c r="AF3502" s="172">
        <v>0</v>
      </c>
      <c r="AG3502" s="172">
        <v>12</v>
      </c>
      <c r="AH3502" s="172">
        <v>0</v>
      </c>
      <c r="AI3502" s="172">
        <v>0</v>
      </c>
      <c r="AJ3502" s="172">
        <v>0</v>
      </c>
      <c r="AK3502" s="173">
        <v>0</v>
      </c>
      <c r="AL3502" s="141" t="s">
        <v>161</v>
      </c>
      <c r="AM3502" s="174"/>
    </row>
    <row r="3503" spans="1:39" ht="21" hidden="1" customHeight="1">
      <c r="A3503" s="60">
        <v>3141</v>
      </c>
      <c r="B3503" s="160">
        <v>10004772</v>
      </c>
      <c r="C3503" s="160">
        <v>34010051</v>
      </c>
      <c r="D3503" s="161">
        <v>44819</v>
      </c>
      <c r="E3503" s="162" t="s">
        <v>173</v>
      </c>
      <c r="F3503" s="162" t="s">
        <v>1822</v>
      </c>
      <c r="G3503" s="163" t="s">
        <v>73</v>
      </c>
      <c r="H3503" s="164" t="s">
        <v>74</v>
      </c>
      <c r="I3503" s="162" t="s">
        <v>74</v>
      </c>
      <c r="J3503" s="162" t="s">
        <v>1576</v>
      </c>
      <c r="K3503" s="160" t="s">
        <v>1830</v>
      </c>
      <c r="L3503" s="160">
        <v>20221200039803</v>
      </c>
      <c r="M3503" s="165" t="s">
        <v>78</v>
      </c>
      <c r="N3503" s="160" t="s">
        <v>2056</v>
      </c>
      <c r="O3503" s="160" t="s">
        <v>1554</v>
      </c>
      <c r="P3503" s="160" t="s">
        <v>1578</v>
      </c>
      <c r="Q3503" s="166">
        <v>34.85</v>
      </c>
      <c r="R3503" s="166">
        <v>3.14</v>
      </c>
      <c r="S3503" s="167">
        <v>109.43</v>
      </c>
      <c r="T3503" s="168">
        <v>0.03</v>
      </c>
      <c r="U3503" s="169">
        <v>0.03</v>
      </c>
      <c r="V3503" s="168">
        <v>0.03</v>
      </c>
      <c r="W3503" s="169">
        <v>34.85</v>
      </c>
      <c r="X3503" s="160" t="s">
        <v>82</v>
      </c>
      <c r="Y3503" s="170" t="s">
        <v>50</v>
      </c>
      <c r="Z3503" s="144" t="s">
        <v>3126</v>
      </c>
      <c r="AA3503" s="60">
        <v>0</v>
      </c>
      <c r="AB3503" s="60">
        <v>0</v>
      </c>
      <c r="AC3503" s="171" t="s">
        <v>83</v>
      </c>
      <c r="AD3503" s="172">
        <v>109.43</v>
      </c>
      <c r="AE3503" s="172">
        <v>0</v>
      </c>
      <c r="AF3503" s="172">
        <v>0</v>
      </c>
      <c r="AG3503" s="172">
        <v>9.9499999999999993</v>
      </c>
      <c r="AH3503" s="172">
        <v>0</v>
      </c>
      <c r="AI3503" s="172">
        <v>0</v>
      </c>
      <c r="AJ3503" s="172">
        <v>0</v>
      </c>
      <c r="AK3503" s="173">
        <v>0</v>
      </c>
      <c r="AL3503" s="141" t="s">
        <v>161</v>
      </c>
      <c r="AM3503" s="174"/>
    </row>
    <row r="3504" spans="1:39" ht="21" hidden="1" customHeight="1">
      <c r="A3504" s="60">
        <v>3142</v>
      </c>
      <c r="B3504" s="160">
        <v>10010551</v>
      </c>
      <c r="C3504" s="160">
        <v>34011498</v>
      </c>
      <c r="D3504" s="161">
        <v>44819</v>
      </c>
      <c r="E3504" s="162" t="s">
        <v>173</v>
      </c>
      <c r="F3504" s="162" t="s">
        <v>1822</v>
      </c>
      <c r="G3504" s="163" t="s">
        <v>73</v>
      </c>
      <c r="H3504" s="164" t="s">
        <v>74</v>
      </c>
      <c r="I3504" s="162" t="s">
        <v>74</v>
      </c>
      <c r="J3504" s="162" t="s">
        <v>419</v>
      </c>
      <c r="K3504" s="160" t="s">
        <v>1830</v>
      </c>
      <c r="L3504" s="160">
        <v>20221200039803</v>
      </c>
      <c r="M3504" s="165" t="s">
        <v>468</v>
      </c>
      <c r="N3504" s="160" t="s">
        <v>468</v>
      </c>
      <c r="O3504" s="160" t="s">
        <v>468</v>
      </c>
      <c r="P3504" s="160" t="s">
        <v>468</v>
      </c>
      <c r="Q3504" s="166">
        <v>17.22</v>
      </c>
      <c r="R3504" s="166">
        <v>2.8</v>
      </c>
      <c r="S3504" s="167">
        <v>48.22</v>
      </c>
      <c r="T3504" s="168">
        <v>0.01</v>
      </c>
      <c r="U3504" s="169">
        <v>0.02</v>
      </c>
      <c r="V3504" s="168">
        <v>0.01</v>
      </c>
      <c r="W3504" s="169">
        <v>17.22</v>
      </c>
      <c r="X3504" s="160" t="s">
        <v>82</v>
      </c>
      <c r="Y3504" s="170" t="s">
        <v>50</v>
      </c>
      <c r="Z3504" s="144" t="s">
        <v>3126</v>
      </c>
      <c r="AA3504" s="60">
        <v>0</v>
      </c>
      <c r="AB3504" s="60">
        <v>0</v>
      </c>
      <c r="AC3504" s="171" t="s">
        <v>83</v>
      </c>
      <c r="AD3504" s="172">
        <v>48.22</v>
      </c>
      <c r="AE3504" s="172">
        <v>0</v>
      </c>
      <c r="AF3504" s="172">
        <v>0</v>
      </c>
      <c r="AG3504" s="172">
        <v>4.4800000000000004</v>
      </c>
      <c r="AH3504" s="172">
        <v>0</v>
      </c>
      <c r="AI3504" s="172">
        <v>0</v>
      </c>
      <c r="AJ3504" s="172">
        <v>0</v>
      </c>
      <c r="AK3504" s="173">
        <v>0</v>
      </c>
      <c r="AL3504" s="141" t="s">
        <v>161</v>
      </c>
      <c r="AM3504" s="174"/>
    </row>
    <row r="3505" spans="1:39" ht="21" hidden="1" customHeight="1">
      <c r="A3505" s="60">
        <v>3143</v>
      </c>
      <c r="B3505" s="160">
        <v>8003792</v>
      </c>
      <c r="C3505" s="160">
        <v>154914</v>
      </c>
      <c r="D3505" s="161">
        <v>44820</v>
      </c>
      <c r="E3505" s="162" t="s">
        <v>38</v>
      </c>
      <c r="F3505" s="162" t="s">
        <v>2879</v>
      </c>
      <c r="G3505" s="163" t="s">
        <v>175</v>
      </c>
      <c r="H3505" s="164" t="s">
        <v>176</v>
      </c>
      <c r="I3505" s="162" t="s">
        <v>1418</v>
      </c>
      <c r="J3505" s="162" t="s">
        <v>316</v>
      </c>
      <c r="K3505" s="160" t="s">
        <v>1830</v>
      </c>
      <c r="L3505" s="160">
        <v>20221200083043</v>
      </c>
      <c r="M3505" s="165" t="s">
        <v>78</v>
      </c>
      <c r="N3505" s="160" t="s">
        <v>295</v>
      </c>
      <c r="O3505" s="160" t="s">
        <v>910</v>
      </c>
      <c r="P3505" s="160" t="s">
        <v>867</v>
      </c>
      <c r="Q3505" s="166">
        <v>40.1</v>
      </c>
      <c r="R3505" s="166">
        <v>5.85</v>
      </c>
      <c r="S3505" s="167">
        <v>234.58500000000001</v>
      </c>
      <c r="T3505" s="168">
        <v>7.0000000000000007E-2</v>
      </c>
      <c r="U3505" s="169">
        <v>0</v>
      </c>
      <c r="V3505" s="168">
        <v>7.0000000000000007E-2</v>
      </c>
      <c r="W3505" s="169">
        <v>0</v>
      </c>
      <c r="X3505" s="160" t="s">
        <v>124</v>
      </c>
      <c r="Y3505" s="170" t="s">
        <v>50</v>
      </c>
      <c r="Z3505" s="144" t="s">
        <v>3126</v>
      </c>
      <c r="AA3505" s="60">
        <v>0</v>
      </c>
      <c r="AB3505" s="60">
        <v>0</v>
      </c>
      <c r="AC3505" s="171" t="s">
        <v>125</v>
      </c>
      <c r="AD3505" s="172">
        <v>234.59</v>
      </c>
      <c r="AE3505" s="172">
        <v>0</v>
      </c>
      <c r="AF3505" s="172">
        <v>0</v>
      </c>
      <c r="AG3505" s="172">
        <v>0</v>
      </c>
      <c r="AH3505" s="172">
        <v>0</v>
      </c>
      <c r="AI3505" s="172">
        <v>0</v>
      </c>
      <c r="AJ3505" s="172">
        <v>51.989999999999995</v>
      </c>
      <c r="AK3505" s="173">
        <v>0</v>
      </c>
      <c r="AL3505" s="141" t="s">
        <v>2879</v>
      </c>
      <c r="AM3505" s="174"/>
    </row>
    <row r="3506" spans="1:39" ht="21" hidden="1" customHeight="1">
      <c r="A3506" s="60">
        <v>3144</v>
      </c>
      <c r="B3506" s="160">
        <v>8003791</v>
      </c>
      <c r="C3506" s="160">
        <v>156707</v>
      </c>
      <c r="D3506" s="161">
        <v>44820</v>
      </c>
      <c r="E3506" s="162" t="s">
        <v>38</v>
      </c>
      <c r="F3506" s="162" t="s">
        <v>2879</v>
      </c>
      <c r="G3506" s="163" t="s">
        <v>175</v>
      </c>
      <c r="H3506" s="164" t="s">
        <v>176</v>
      </c>
      <c r="I3506" s="162" t="s">
        <v>1418</v>
      </c>
      <c r="J3506" s="162" t="s">
        <v>316</v>
      </c>
      <c r="K3506" s="160" t="s">
        <v>1830</v>
      </c>
      <c r="L3506" s="160">
        <v>20221200083043</v>
      </c>
      <c r="M3506" s="165" t="s">
        <v>78</v>
      </c>
      <c r="N3506" s="160" t="s">
        <v>910</v>
      </c>
      <c r="O3506" s="160" t="s">
        <v>2256</v>
      </c>
      <c r="P3506" s="160" t="s">
        <v>295</v>
      </c>
      <c r="Q3506" s="166">
        <v>23.51</v>
      </c>
      <c r="R3506" s="166">
        <v>4.01</v>
      </c>
      <c r="S3506" s="167">
        <v>94.33</v>
      </c>
      <c r="T3506" s="168">
        <v>0.03</v>
      </c>
      <c r="U3506" s="169">
        <v>0</v>
      </c>
      <c r="V3506" s="168">
        <v>0.03</v>
      </c>
      <c r="W3506" s="169">
        <v>0</v>
      </c>
      <c r="X3506" s="160" t="s">
        <v>124</v>
      </c>
      <c r="Y3506" s="170" t="s">
        <v>50</v>
      </c>
      <c r="Z3506" s="144" t="s">
        <v>3126</v>
      </c>
      <c r="AA3506" s="60">
        <v>0</v>
      </c>
      <c r="AB3506" s="60">
        <v>0</v>
      </c>
      <c r="AC3506" s="171" t="s">
        <v>125</v>
      </c>
      <c r="AD3506" s="172">
        <v>118.8</v>
      </c>
      <c r="AE3506" s="172">
        <v>0</v>
      </c>
      <c r="AF3506" s="172">
        <v>0</v>
      </c>
      <c r="AG3506" s="172">
        <v>0</v>
      </c>
      <c r="AH3506" s="172">
        <v>0</v>
      </c>
      <c r="AI3506" s="172">
        <v>0</v>
      </c>
      <c r="AJ3506" s="172">
        <v>25.229999999999997</v>
      </c>
      <c r="AK3506" s="173">
        <v>0</v>
      </c>
      <c r="AL3506" s="141" t="s">
        <v>2879</v>
      </c>
      <c r="AM3506" s="174"/>
    </row>
    <row r="3507" spans="1:39" ht="21" hidden="1" customHeight="1">
      <c r="A3507" s="60">
        <v>3145</v>
      </c>
      <c r="B3507" s="160">
        <v>8003746</v>
      </c>
      <c r="C3507" s="160">
        <v>156708</v>
      </c>
      <c r="D3507" s="161">
        <v>44820</v>
      </c>
      <c r="E3507" s="162" t="s">
        <v>38</v>
      </c>
      <c r="F3507" s="162" t="s">
        <v>2879</v>
      </c>
      <c r="G3507" s="163" t="s">
        <v>175</v>
      </c>
      <c r="H3507" s="164" t="s">
        <v>176</v>
      </c>
      <c r="I3507" s="162" t="s">
        <v>1418</v>
      </c>
      <c r="J3507" s="162" t="s">
        <v>316</v>
      </c>
      <c r="K3507" s="160" t="s">
        <v>1830</v>
      </c>
      <c r="L3507" s="160">
        <v>20221200083043</v>
      </c>
      <c r="M3507" s="165" t="s">
        <v>78</v>
      </c>
      <c r="N3507" s="160" t="s">
        <v>910</v>
      </c>
      <c r="O3507" s="160" t="s">
        <v>295</v>
      </c>
      <c r="P3507" s="160" t="s">
        <v>2250</v>
      </c>
      <c r="Q3507" s="166">
        <v>22.21</v>
      </c>
      <c r="R3507" s="166">
        <v>4.54</v>
      </c>
      <c r="S3507" s="167">
        <v>100.82</v>
      </c>
      <c r="T3507" s="168">
        <v>0.03</v>
      </c>
      <c r="U3507" s="169">
        <v>0</v>
      </c>
      <c r="V3507" s="168">
        <v>0.03</v>
      </c>
      <c r="W3507" s="169">
        <v>0</v>
      </c>
      <c r="X3507" s="160" t="s">
        <v>124</v>
      </c>
      <c r="Y3507" s="170" t="s">
        <v>50</v>
      </c>
      <c r="Z3507" s="144" t="s">
        <v>3126</v>
      </c>
      <c r="AA3507" s="60">
        <v>0</v>
      </c>
      <c r="AB3507" s="60">
        <v>0</v>
      </c>
      <c r="AC3507" s="171" t="s">
        <v>125</v>
      </c>
      <c r="AD3507" s="172">
        <v>110.67</v>
      </c>
      <c r="AE3507" s="172">
        <v>0</v>
      </c>
      <c r="AF3507" s="172">
        <v>0</v>
      </c>
      <c r="AG3507" s="172">
        <v>0</v>
      </c>
      <c r="AH3507" s="172">
        <v>0</v>
      </c>
      <c r="AI3507" s="172">
        <v>0</v>
      </c>
      <c r="AJ3507" s="172">
        <v>24.490000000000002</v>
      </c>
      <c r="AK3507" s="173">
        <v>0</v>
      </c>
      <c r="AL3507" s="141" t="s">
        <v>2879</v>
      </c>
      <c r="AM3507" s="174"/>
    </row>
    <row r="3508" spans="1:39" ht="21" hidden="1" customHeight="1">
      <c r="A3508" s="60">
        <v>3146</v>
      </c>
      <c r="B3508" s="160">
        <v>10007707</v>
      </c>
      <c r="C3508" s="160">
        <v>158354</v>
      </c>
      <c r="D3508" s="161">
        <v>44820</v>
      </c>
      <c r="E3508" s="162" t="s">
        <v>38</v>
      </c>
      <c r="F3508" s="162" t="s">
        <v>84</v>
      </c>
      <c r="G3508" s="163" t="s">
        <v>73</v>
      </c>
      <c r="H3508" s="164" t="s">
        <v>74</v>
      </c>
      <c r="I3508" s="162" t="s">
        <v>1191</v>
      </c>
      <c r="J3508" s="162" t="s">
        <v>1368</v>
      </c>
      <c r="K3508" s="160" t="s">
        <v>1830</v>
      </c>
      <c r="L3508" s="160" t="s">
        <v>84</v>
      </c>
      <c r="M3508" s="165" t="s">
        <v>78</v>
      </c>
      <c r="N3508" s="160" t="s">
        <v>3285</v>
      </c>
      <c r="O3508" s="160" t="s">
        <v>1116</v>
      </c>
      <c r="P3508" s="160" t="s">
        <v>2686</v>
      </c>
      <c r="Q3508" s="166">
        <v>58.41</v>
      </c>
      <c r="R3508" s="166">
        <v>4.7699999999999996</v>
      </c>
      <c r="S3508" s="167">
        <v>278.63</v>
      </c>
      <c r="T3508" s="168">
        <v>0.08</v>
      </c>
      <c r="U3508" s="169">
        <v>0</v>
      </c>
      <c r="V3508" s="168">
        <v>0.01</v>
      </c>
      <c r="W3508" s="169">
        <v>0</v>
      </c>
      <c r="X3508" s="160" t="s">
        <v>82</v>
      </c>
      <c r="Y3508" s="170" t="s">
        <v>50</v>
      </c>
      <c r="Z3508" s="144" t="s">
        <v>3126</v>
      </c>
      <c r="AA3508" s="60">
        <v>0</v>
      </c>
      <c r="AB3508" s="60">
        <v>0</v>
      </c>
      <c r="AC3508" s="171" t="s">
        <v>83</v>
      </c>
      <c r="AD3508" s="172">
        <v>5.76</v>
      </c>
      <c r="AE3508" s="172">
        <v>0</v>
      </c>
      <c r="AF3508" s="172">
        <v>0</v>
      </c>
      <c r="AG3508" s="172">
        <v>0</v>
      </c>
      <c r="AH3508" s="172">
        <v>0</v>
      </c>
      <c r="AI3508" s="172">
        <v>0</v>
      </c>
      <c r="AJ3508" s="172">
        <v>0.73</v>
      </c>
      <c r="AK3508" s="173">
        <v>6</v>
      </c>
      <c r="AL3508" s="90" t="s">
        <v>90</v>
      </c>
      <c r="AM3508" s="174"/>
    </row>
    <row r="3509" spans="1:39" ht="21" hidden="1" customHeight="1">
      <c r="A3509" s="60">
        <v>3147</v>
      </c>
      <c r="B3509" s="160">
        <v>10006208</v>
      </c>
      <c r="C3509" s="160">
        <v>160469</v>
      </c>
      <c r="D3509" s="161">
        <v>44820</v>
      </c>
      <c r="E3509" s="162" t="s">
        <v>38</v>
      </c>
      <c r="F3509" s="162" t="s">
        <v>84</v>
      </c>
      <c r="G3509" s="163" t="s">
        <v>73</v>
      </c>
      <c r="H3509" s="164" t="s">
        <v>74</v>
      </c>
      <c r="I3509" s="162" t="s">
        <v>75</v>
      </c>
      <c r="J3509" s="162" t="s">
        <v>3286</v>
      </c>
      <c r="K3509" s="160" t="s">
        <v>1830</v>
      </c>
      <c r="L3509" s="160" t="s">
        <v>84</v>
      </c>
      <c r="M3509" s="165" t="s">
        <v>45</v>
      </c>
      <c r="N3509" s="160" t="s">
        <v>1379</v>
      </c>
      <c r="O3509" s="160" t="s">
        <v>1025</v>
      </c>
      <c r="P3509" s="160" t="s">
        <v>1264</v>
      </c>
      <c r="Q3509" s="166">
        <v>83.56</v>
      </c>
      <c r="R3509" s="166">
        <v>6.72</v>
      </c>
      <c r="S3509" s="167">
        <v>561.15</v>
      </c>
      <c r="T3509" s="168">
        <v>0.16</v>
      </c>
      <c r="U3509" s="169">
        <v>0</v>
      </c>
      <c r="V3509" s="168">
        <v>0</v>
      </c>
      <c r="W3509" s="169">
        <v>0</v>
      </c>
      <c r="X3509" s="160" t="s">
        <v>82</v>
      </c>
      <c r="Y3509" s="170" t="s">
        <v>50</v>
      </c>
      <c r="Z3509" s="144" t="s">
        <v>3126</v>
      </c>
      <c r="AA3509" s="60">
        <v>0</v>
      </c>
      <c r="AB3509" s="60">
        <v>0</v>
      </c>
      <c r="AC3509" s="171" t="s">
        <v>83</v>
      </c>
      <c r="AD3509" s="172">
        <v>5.75</v>
      </c>
      <c r="AE3509" s="172">
        <v>0</v>
      </c>
      <c r="AF3509" s="172">
        <v>0</v>
      </c>
      <c r="AG3509" s="172">
        <v>0</v>
      </c>
      <c r="AH3509" s="172">
        <v>0</v>
      </c>
      <c r="AI3509" s="172">
        <v>0</v>
      </c>
      <c r="AJ3509" s="172">
        <v>0.96</v>
      </c>
      <c r="AK3509" s="173">
        <v>6</v>
      </c>
      <c r="AL3509" s="90" t="s">
        <v>90</v>
      </c>
      <c r="AM3509" s="174"/>
    </row>
    <row r="3510" spans="1:39" ht="21" hidden="1" customHeight="1">
      <c r="A3510" s="60">
        <v>3148</v>
      </c>
      <c r="B3510" s="160">
        <v>4006615</v>
      </c>
      <c r="C3510" s="160">
        <v>214121</v>
      </c>
      <c r="D3510" s="161">
        <v>44820</v>
      </c>
      <c r="E3510" s="162" t="s">
        <v>38</v>
      </c>
      <c r="F3510" s="162" t="s">
        <v>39</v>
      </c>
      <c r="G3510" s="163" t="s">
        <v>116</v>
      </c>
      <c r="H3510" s="164" t="s">
        <v>224</v>
      </c>
      <c r="I3510" s="162" t="s">
        <v>354</v>
      </c>
      <c r="J3510" s="162" t="s">
        <v>3046</v>
      </c>
      <c r="K3510" s="160" t="s">
        <v>1830</v>
      </c>
      <c r="L3510" s="160" t="s">
        <v>120</v>
      </c>
      <c r="M3510" s="165" t="s">
        <v>78</v>
      </c>
      <c r="N3510" s="160" t="s">
        <v>3048</v>
      </c>
      <c r="O3510" s="160" t="s">
        <v>709</v>
      </c>
      <c r="P3510" s="160" t="s">
        <v>2255</v>
      </c>
      <c r="Q3510" s="166">
        <v>71</v>
      </c>
      <c r="R3510" s="166">
        <v>6.58</v>
      </c>
      <c r="S3510" s="167">
        <v>467.47</v>
      </c>
      <c r="T3510" s="168">
        <v>0.13</v>
      </c>
      <c r="U3510" s="169">
        <v>0</v>
      </c>
      <c r="V3510" s="168">
        <v>0.01</v>
      </c>
      <c r="W3510" s="169">
        <v>0</v>
      </c>
      <c r="X3510" s="160" t="s">
        <v>573</v>
      </c>
      <c r="Y3510" s="170" t="s">
        <v>50</v>
      </c>
      <c r="Z3510" s="144" t="s">
        <v>3126</v>
      </c>
      <c r="AA3510" s="60">
        <v>0</v>
      </c>
      <c r="AB3510" s="60">
        <v>0</v>
      </c>
      <c r="AC3510" s="171" t="s">
        <v>574</v>
      </c>
      <c r="AD3510" s="172">
        <v>27.79</v>
      </c>
      <c r="AE3510" s="172">
        <v>0</v>
      </c>
      <c r="AF3510" s="172">
        <v>0</v>
      </c>
      <c r="AG3510" s="172">
        <v>0</v>
      </c>
      <c r="AH3510" s="172">
        <v>0</v>
      </c>
      <c r="AI3510" s="172">
        <v>5</v>
      </c>
      <c r="AJ3510" s="172">
        <v>0</v>
      </c>
      <c r="AK3510" s="173">
        <v>0</v>
      </c>
      <c r="AL3510" s="90" t="s">
        <v>52</v>
      </c>
      <c r="AM3510" s="174"/>
    </row>
    <row r="3511" spans="1:39" ht="21" hidden="1" customHeight="1">
      <c r="A3511" s="60">
        <v>3149</v>
      </c>
      <c r="B3511" s="160">
        <v>9003830</v>
      </c>
      <c r="C3511" s="160">
        <v>389727</v>
      </c>
      <c r="D3511" s="161">
        <v>44820</v>
      </c>
      <c r="E3511" s="162" t="s">
        <v>38</v>
      </c>
      <c r="F3511" s="162" t="s">
        <v>39</v>
      </c>
      <c r="G3511" s="163" t="s">
        <v>109</v>
      </c>
      <c r="H3511" s="164" t="s">
        <v>495</v>
      </c>
      <c r="I3511" s="162" t="s">
        <v>1307</v>
      </c>
      <c r="J3511" s="162" t="s">
        <v>2556</v>
      </c>
      <c r="K3511" s="160" t="s">
        <v>1830</v>
      </c>
      <c r="L3511" s="160">
        <v>20221200079823</v>
      </c>
      <c r="M3511" s="165" t="s">
        <v>78</v>
      </c>
      <c r="N3511" s="160" t="s">
        <v>3288</v>
      </c>
      <c r="O3511" s="160" t="s">
        <v>1866</v>
      </c>
      <c r="P3511" s="160" t="s">
        <v>859</v>
      </c>
      <c r="Q3511" s="166">
        <v>86</v>
      </c>
      <c r="R3511" s="166">
        <v>6.03</v>
      </c>
      <c r="S3511" s="167">
        <v>518.58000000000004</v>
      </c>
      <c r="T3511" s="168">
        <v>0.15</v>
      </c>
      <c r="U3511" s="169">
        <v>0</v>
      </c>
      <c r="V3511" s="168">
        <v>0.15</v>
      </c>
      <c r="W3511" s="169">
        <v>0</v>
      </c>
      <c r="X3511" s="160" t="s">
        <v>124</v>
      </c>
      <c r="Y3511" s="170" t="s">
        <v>50</v>
      </c>
      <c r="Z3511" s="144" t="s">
        <v>3126</v>
      </c>
      <c r="AA3511" s="60">
        <v>0</v>
      </c>
      <c r="AB3511" s="60">
        <v>0</v>
      </c>
      <c r="AC3511" s="171" t="s">
        <v>125</v>
      </c>
      <c r="AD3511" s="172">
        <v>518.58000000000004</v>
      </c>
      <c r="AE3511" s="172">
        <v>0</v>
      </c>
      <c r="AF3511" s="172">
        <v>0</v>
      </c>
      <c r="AG3511" s="172">
        <v>0</v>
      </c>
      <c r="AH3511" s="172">
        <v>0</v>
      </c>
      <c r="AI3511" s="172">
        <v>0</v>
      </c>
      <c r="AJ3511" s="172">
        <v>187.32</v>
      </c>
      <c r="AK3511" s="173">
        <v>0</v>
      </c>
      <c r="AL3511" s="90" t="s">
        <v>52</v>
      </c>
      <c r="AM3511" s="174"/>
    </row>
    <row r="3512" spans="1:39" ht="21" hidden="1" customHeight="1">
      <c r="A3512" s="60">
        <v>3150</v>
      </c>
      <c r="B3512" s="160">
        <v>9003842</v>
      </c>
      <c r="C3512" s="160">
        <v>389761</v>
      </c>
      <c r="D3512" s="161">
        <v>44820</v>
      </c>
      <c r="E3512" s="162" t="s">
        <v>38</v>
      </c>
      <c r="F3512" s="162" t="s">
        <v>39</v>
      </c>
      <c r="G3512" s="163" t="s">
        <v>109</v>
      </c>
      <c r="H3512" s="164" t="s">
        <v>495</v>
      </c>
      <c r="I3512" s="162" t="s">
        <v>1307</v>
      </c>
      <c r="J3512" s="162" t="s">
        <v>2556</v>
      </c>
      <c r="K3512" s="160" t="s">
        <v>1830</v>
      </c>
      <c r="L3512" s="160">
        <v>20221200079823</v>
      </c>
      <c r="M3512" s="165" t="s">
        <v>78</v>
      </c>
      <c r="N3512" s="160" t="s">
        <v>1866</v>
      </c>
      <c r="O3512" s="160" t="s">
        <v>3289</v>
      </c>
      <c r="P3512" s="160" t="s">
        <v>3288</v>
      </c>
      <c r="Q3512" s="166">
        <v>47.92</v>
      </c>
      <c r="R3512" s="166">
        <v>6.64</v>
      </c>
      <c r="S3512" s="167">
        <v>317.98</v>
      </c>
      <c r="T3512" s="168">
        <v>0.09</v>
      </c>
      <c r="U3512" s="169">
        <v>0</v>
      </c>
      <c r="V3512" s="168">
        <v>0.09</v>
      </c>
      <c r="W3512" s="169">
        <v>0</v>
      </c>
      <c r="X3512" s="160" t="s">
        <v>124</v>
      </c>
      <c r="Y3512" s="170" t="s">
        <v>50</v>
      </c>
      <c r="Z3512" s="144" t="s">
        <v>3126</v>
      </c>
      <c r="AA3512" s="60">
        <v>0</v>
      </c>
      <c r="AB3512" s="60">
        <v>0</v>
      </c>
      <c r="AC3512" s="171" t="s">
        <v>125</v>
      </c>
      <c r="AD3512" s="172">
        <v>327.36</v>
      </c>
      <c r="AE3512" s="172">
        <v>0</v>
      </c>
      <c r="AF3512" s="172">
        <v>0</v>
      </c>
      <c r="AG3512" s="172">
        <v>0</v>
      </c>
      <c r="AH3512" s="172">
        <v>0</v>
      </c>
      <c r="AI3512" s="172">
        <v>0</v>
      </c>
      <c r="AJ3512" s="172">
        <v>91.2</v>
      </c>
      <c r="AK3512" s="173">
        <v>0</v>
      </c>
      <c r="AL3512" s="90" t="s">
        <v>52</v>
      </c>
      <c r="AM3512" s="174"/>
    </row>
    <row r="3513" spans="1:39" ht="21" hidden="1" customHeight="1">
      <c r="A3513" s="60">
        <v>3151</v>
      </c>
      <c r="B3513" s="160">
        <v>18000754</v>
      </c>
      <c r="C3513" s="160">
        <v>412295</v>
      </c>
      <c r="D3513" s="161">
        <v>44820</v>
      </c>
      <c r="E3513" s="162" t="s">
        <v>38</v>
      </c>
      <c r="F3513" s="162" t="s">
        <v>770</v>
      </c>
      <c r="G3513" s="163" t="s">
        <v>116</v>
      </c>
      <c r="H3513" s="164" t="s">
        <v>918</v>
      </c>
      <c r="I3513" s="162" t="s">
        <v>919</v>
      </c>
      <c r="J3513" s="162" t="s">
        <v>3290</v>
      </c>
      <c r="K3513" s="160" t="s">
        <v>1830</v>
      </c>
      <c r="L3513" s="160">
        <v>20221200054893</v>
      </c>
      <c r="M3513" s="165" t="s">
        <v>78</v>
      </c>
      <c r="N3513" s="160" t="s">
        <v>180</v>
      </c>
      <c r="O3513" s="160" t="s">
        <v>2304</v>
      </c>
      <c r="P3513" s="160" t="s">
        <v>1055</v>
      </c>
      <c r="Q3513" s="166">
        <v>64.69</v>
      </c>
      <c r="R3513" s="166">
        <v>6.06</v>
      </c>
      <c r="S3513" s="167">
        <v>391.97</v>
      </c>
      <c r="T3513" s="168">
        <v>0.11</v>
      </c>
      <c r="U3513" s="169">
        <v>0</v>
      </c>
      <c r="V3513" s="168">
        <v>0</v>
      </c>
      <c r="W3513" s="169">
        <v>0</v>
      </c>
      <c r="X3513" s="160" t="s">
        <v>49</v>
      </c>
      <c r="Y3513" s="170" t="s">
        <v>50</v>
      </c>
      <c r="Z3513" s="144" t="s">
        <v>3126</v>
      </c>
      <c r="AA3513" s="60">
        <v>0</v>
      </c>
      <c r="AB3513" s="60">
        <v>0</v>
      </c>
      <c r="AC3513" s="171" t="s">
        <v>49</v>
      </c>
      <c r="AD3513" s="172">
        <v>0</v>
      </c>
      <c r="AE3513" s="172">
        <v>360</v>
      </c>
      <c r="AF3513" s="172">
        <v>51.43</v>
      </c>
      <c r="AG3513" s="172">
        <v>0</v>
      </c>
      <c r="AH3513" s="172">
        <v>0</v>
      </c>
      <c r="AI3513" s="172">
        <v>0</v>
      </c>
      <c r="AJ3513" s="172">
        <v>0</v>
      </c>
      <c r="AK3513" s="173">
        <v>0</v>
      </c>
      <c r="AL3513" s="141" t="s">
        <v>161</v>
      </c>
      <c r="AM3513" s="174"/>
    </row>
    <row r="3514" spans="1:39" ht="21" hidden="1" customHeight="1">
      <c r="A3514" s="60">
        <v>3152</v>
      </c>
      <c r="B3514" s="160">
        <v>18001166</v>
      </c>
      <c r="C3514" s="160">
        <v>413317</v>
      </c>
      <c r="D3514" s="161">
        <v>44820</v>
      </c>
      <c r="E3514" s="162" t="s">
        <v>38</v>
      </c>
      <c r="F3514" s="162" t="s">
        <v>770</v>
      </c>
      <c r="G3514" s="163" t="s">
        <v>116</v>
      </c>
      <c r="H3514" s="164" t="s">
        <v>918</v>
      </c>
      <c r="I3514" s="162" t="s">
        <v>919</v>
      </c>
      <c r="J3514" s="162" t="s">
        <v>2787</v>
      </c>
      <c r="K3514" s="160" t="s">
        <v>1830</v>
      </c>
      <c r="L3514" s="160">
        <v>20221200054893</v>
      </c>
      <c r="M3514" s="165" t="s">
        <v>78</v>
      </c>
      <c r="N3514" s="160" t="s">
        <v>1871</v>
      </c>
      <c r="O3514" s="160" t="s">
        <v>912</v>
      </c>
      <c r="P3514" s="160" t="s">
        <v>353</v>
      </c>
      <c r="Q3514" s="166">
        <v>208.46</v>
      </c>
      <c r="R3514" s="166">
        <v>5.86</v>
      </c>
      <c r="S3514" s="167">
        <v>1221.7</v>
      </c>
      <c r="T3514" s="168">
        <v>0.35</v>
      </c>
      <c r="U3514" s="169">
        <v>0</v>
      </c>
      <c r="V3514" s="168">
        <v>0</v>
      </c>
      <c r="W3514" s="169">
        <v>0</v>
      </c>
      <c r="X3514" s="160" t="s">
        <v>49</v>
      </c>
      <c r="Y3514" s="170" t="s">
        <v>50</v>
      </c>
      <c r="Z3514" s="144" t="s">
        <v>3126</v>
      </c>
      <c r="AA3514" s="60">
        <v>0</v>
      </c>
      <c r="AB3514" s="60">
        <v>0</v>
      </c>
      <c r="AC3514" s="171" t="s">
        <v>49</v>
      </c>
      <c r="AD3514" s="172">
        <v>0</v>
      </c>
      <c r="AE3514" s="172">
        <v>300</v>
      </c>
      <c r="AF3514" s="172">
        <v>42.86</v>
      </c>
      <c r="AG3514" s="172">
        <v>0</v>
      </c>
      <c r="AH3514" s="172">
        <v>0</v>
      </c>
      <c r="AI3514" s="172">
        <v>0</v>
      </c>
      <c r="AJ3514" s="172">
        <v>0</v>
      </c>
      <c r="AK3514" s="173">
        <v>0</v>
      </c>
      <c r="AL3514" s="141" t="s">
        <v>161</v>
      </c>
      <c r="AM3514" s="174"/>
    </row>
    <row r="3515" spans="1:39" ht="21" hidden="1" customHeight="1">
      <c r="A3515" s="60">
        <v>3153</v>
      </c>
      <c r="B3515" s="160">
        <v>18001337</v>
      </c>
      <c r="C3515" s="160">
        <v>413731</v>
      </c>
      <c r="D3515" s="161">
        <v>44820</v>
      </c>
      <c r="E3515" s="162" t="s">
        <v>38</v>
      </c>
      <c r="F3515" s="162" t="s">
        <v>770</v>
      </c>
      <c r="G3515" s="163" t="s">
        <v>116</v>
      </c>
      <c r="H3515" s="164" t="s">
        <v>918</v>
      </c>
      <c r="I3515" s="162" t="s">
        <v>919</v>
      </c>
      <c r="J3515" s="162" t="s">
        <v>1235</v>
      </c>
      <c r="K3515" s="160" t="s">
        <v>1830</v>
      </c>
      <c r="L3515" s="160">
        <v>20221200054893</v>
      </c>
      <c r="M3515" s="165" t="s">
        <v>78</v>
      </c>
      <c r="N3515" s="160" t="s">
        <v>3291</v>
      </c>
      <c r="O3515" s="160" t="s">
        <v>3292</v>
      </c>
      <c r="P3515" s="160" t="s">
        <v>1166</v>
      </c>
      <c r="Q3515" s="166">
        <v>157.63</v>
      </c>
      <c r="R3515" s="166">
        <v>7.07</v>
      </c>
      <c r="S3515" s="167">
        <v>1115.01</v>
      </c>
      <c r="T3515" s="168">
        <v>0.32</v>
      </c>
      <c r="U3515" s="169">
        <v>0</v>
      </c>
      <c r="V3515" s="168">
        <v>0</v>
      </c>
      <c r="W3515" s="169">
        <v>0</v>
      </c>
      <c r="X3515" s="160" t="s">
        <v>1876</v>
      </c>
      <c r="Y3515" s="170" t="s">
        <v>50</v>
      </c>
      <c r="Z3515" s="144" t="s">
        <v>3126</v>
      </c>
      <c r="AA3515" s="60">
        <v>0</v>
      </c>
      <c r="AB3515" s="60">
        <v>0</v>
      </c>
      <c r="AC3515" s="171" t="s">
        <v>1897</v>
      </c>
      <c r="AD3515" s="172">
        <v>0</v>
      </c>
      <c r="AE3515" s="172">
        <v>600</v>
      </c>
      <c r="AF3515" s="172">
        <v>85.71</v>
      </c>
      <c r="AG3515" s="172">
        <v>0</v>
      </c>
      <c r="AH3515" s="172">
        <v>0</v>
      </c>
      <c r="AI3515" s="172">
        <v>0</v>
      </c>
      <c r="AJ3515" s="172">
        <v>0</v>
      </c>
      <c r="AK3515" s="173">
        <v>0</v>
      </c>
      <c r="AL3515" s="141" t="s">
        <v>161</v>
      </c>
      <c r="AM3515" s="174"/>
    </row>
    <row r="3516" spans="1:39" ht="21" hidden="1" customHeight="1">
      <c r="A3516" s="60">
        <v>3154</v>
      </c>
      <c r="B3516" s="160">
        <v>12002993</v>
      </c>
      <c r="C3516" s="160">
        <v>511589</v>
      </c>
      <c r="D3516" s="161">
        <v>44820</v>
      </c>
      <c r="E3516" s="334" t="s">
        <v>3571</v>
      </c>
      <c r="F3516" s="334" t="s">
        <v>3571</v>
      </c>
      <c r="G3516" s="163" t="s">
        <v>73</v>
      </c>
      <c r="H3516" s="164" t="s">
        <v>91</v>
      </c>
      <c r="I3516" s="162" t="s">
        <v>1942</v>
      </c>
      <c r="J3516" s="162" t="s">
        <v>1943</v>
      </c>
      <c r="K3516" s="160" t="s">
        <v>1830</v>
      </c>
      <c r="L3516" s="160">
        <v>20211200096663</v>
      </c>
      <c r="M3516" s="165" t="s">
        <v>155</v>
      </c>
      <c r="N3516" s="160" t="s">
        <v>468</v>
      </c>
      <c r="O3516" s="160" t="s">
        <v>468</v>
      </c>
      <c r="P3516" s="160" t="s">
        <v>468</v>
      </c>
      <c r="Q3516" s="166">
        <v>174.56</v>
      </c>
      <c r="R3516" s="166">
        <v>13.92</v>
      </c>
      <c r="S3516" s="167">
        <v>2432.42</v>
      </c>
      <c r="T3516" s="168">
        <v>0.69</v>
      </c>
      <c r="U3516" s="169">
        <v>0</v>
      </c>
      <c r="V3516" s="168">
        <v>0.06</v>
      </c>
      <c r="W3516" s="169">
        <v>0</v>
      </c>
      <c r="X3516" s="160" t="s">
        <v>1318</v>
      </c>
      <c r="Y3516" s="170" t="s">
        <v>50</v>
      </c>
      <c r="Z3516" s="144" t="s">
        <v>3126</v>
      </c>
      <c r="AA3516" s="60">
        <v>0</v>
      </c>
      <c r="AB3516" s="60">
        <v>0</v>
      </c>
      <c r="AC3516" s="171" t="s">
        <v>83</v>
      </c>
      <c r="AD3516" s="172">
        <v>196.49</v>
      </c>
      <c r="AE3516" s="172">
        <v>4800</v>
      </c>
      <c r="AF3516" s="172">
        <v>685.72</v>
      </c>
      <c r="AG3516" s="172">
        <v>30.25</v>
      </c>
      <c r="AH3516" s="172">
        <v>0</v>
      </c>
      <c r="AI3516" s="172">
        <v>0</v>
      </c>
      <c r="AJ3516" s="172">
        <v>0</v>
      </c>
      <c r="AK3516" s="173">
        <v>196</v>
      </c>
      <c r="AL3516" s="90" t="s">
        <v>575</v>
      </c>
      <c r="AM3516" s="82" t="s">
        <v>3668</v>
      </c>
    </row>
    <row r="3517" spans="1:39" ht="21" hidden="1" customHeight="1">
      <c r="A3517" s="60">
        <v>3155</v>
      </c>
      <c r="B3517" s="160">
        <v>14001300</v>
      </c>
      <c r="C3517" s="160">
        <v>512938</v>
      </c>
      <c r="D3517" s="161">
        <v>44820</v>
      </c>
      <c r="E3517" s="162" t="s">
        <v>38</v>
      </c>
      <c r="F3517" s="162" t="s">
        <v>84</v>
      </c>
      <c r="G3517" s="163" t="s">
        <v>109</v>
      </c>
      <c r="H3517" s="164" t="s">
        <v>1365</v>
      </c>
      <c r="I3517" s="162" t="s">
        <v>1366</v>
      </c>
      <c r="J3517" s="162" t="s">
        <v>2015</v>
      </c>
      <c r="K3517" s="160" t="s">
        <v>1830</v>
      </c>
      <c r="L3517" s="160" t="s">
        <v>84</v>
      </c>
      <c r="M3517" s="165" t="s">
        <v>45</v>
      </c>
      <c r="N3517" s="160" t="s">
        <v>1448</v>
      </c>
      <c r="O3517" s="160" t="s">
        <v>3293</v>
      </c>
      <c r="P3517" s="160" t="s">
        <v>3294</v>
      </c>
      <c r="Q3517" s="166">
        <v>66.2</v>
      </c>
      <c r="R3517" s="166">
        <v>14.38</v>
      </c>
      <c r="S3517" s="167">
        <v>951.63</v>
      </c>
      <c r="T3517" s="168">
        <v>0.27</v>
      </c>
      <c r="U3517" s="169">
        <v>0</v>
      </c>
      <c r="V3517" s="168">
        <v>0.03</v>
      </c>
      <c r="W3517" s="169">
        <v>0</v>
      </c>
      <c r="X3517" s="160" t="s">
        <v>82</v>
      </c>
      <c r="Y3517" s="170" t="s">
        <v>50</v>
      </c>
      <c r="Z3517" s="144" t="s">
        <v>3126</v>
      </c>
      <c r="AA3517" s="60">
        <v>0</v>
      </c>
      <c r="AB3517" s="60">
        <v>0</v>
      </c>
      <c r="AC3517" s="171" t="s">
        <v>83</v>
      </c>
      <c r="AD3517" s="172">
        <v>100.67</v>
      </c>
      <c r="AE3517" s="172">
        <v>0</v>
      </c>
      <c r="AF3517" s="172">
        <v>0</v>
      </c>
      <c r="AG3517" s="172">
        <v>20.61</v>
      </c>
      <c r="AH3517" s="172">
        <v>0</v>
      </c>
      <c r="AI3517" s="172">
        <v>0</v>
      </c>
      <c r="AJ3517" s="172">
        <v>30.78</v>
      </c>
      <c r="AK3517" s="173">
        <v>101</v>
      </c>
      <c r="AL3517" s="90" t="s">
        <v>90</v>
      </c>
      <c r="AM3517" s="174"/>
    </row>
    <row r="3518" spans="1:39" ht="21" hidden="1" customHeight="1">
      <c r="A3518" s="60">
        <v>3156</v>
      </c>
      <c r="B3518" s="160">
        <v>11009949</v>
      </c>
      <c r="C3518" s="160">
        <v>603215</v>
      </c>
      <c r="D3518" s="161">
        <v>44820</v>
      </c>
      <c r="E3518" s="334" t="s">
        <v>3571</v>
      </c>
      <c r="F3518" s="334" t="s">
        <v>3571</v>
      </c>
      <c r="G3518" s="163" t="s">
        <v>40</v>
      </c>
      <c r="H3518" s="164" t="s">
        <v>85</v>
      </c>
      <c r="I3518" s="162" t="s">
        <v>447</v>
      </c>
      <c r="J3518" s="162" t="s">
        <v>899</v>
      </c>
      <c r="K3518" s="160" t="s">
        <v>1830</v>
      </c>
      <c r="L3518" s="160">
        <v>20211200096663</v>
      </c>
      <c r="M3518" s="165" t="s">
        <v>155</v>
      </c>
      <c r="N3518" s="160" t="s">
        <v>288</v>
      </c>
      <c r="O3518" s="160" t="s">
        <v>1837</v>
      </c>
      <c r="P3518" s="160" t="s">
        <v>1378</v>
      </c>
      <c r="Q3518" s="166">
        <v>116.71</v>
      </c>
      <c r="R3518" s="166">
        <v>7.03</v>
      </c>
      <c r="S3518" s="167">
        <v>820.58</v>
      </c>
      <c r="T3518" s="168">
        <v>0.23</v>
      </c>
      <c r="U3518" s="169">
        <v>0</v>
      </c>
      <c r="V3518" s="168">
        <v>0.08</v>
      </c>
      <c r="W3518" s="169">
        <v>0</v>
      </c>
      <c r="X3518" s="160" t="s">
        <v>82</v>
      </c>
      <c r="Y3518" s="170" t="s">
        <v>50</v>
      </c>
      <c r="Z3518" s="144" t="s">
        <v>3126</v>
      </c>
      <c r="AA3518" s="60">
        <v>0</v>
      </c>
      <c r="AB3518" s="60">
        <v>0</v>
      </c>
      <c r="AC3518" s="171" t="s">
        <v>83</v>
      </c>
      <c r="AD3518" s="172">
        <v>284.18</v>
      </c>
      <c r="AE3518" s="172">
        <v>0</v>
      </c>
      <c r="AF3518" s="172">
        <v>0</v>
      </c>
      <c r="AG3518" s="172">
        <v>43.31</v>
      </c>
      <c r="AH3518" s="172">
        <v>0</v>
      </c>
      <c r="AI3518" s="172">
        <v>0</v>
      </c>
      <c r="AJ3518" s="172">
        <v>0</v>
      </c>
      <c r="AK3518" s="173">
        <v>284</v>
      </c>
      <c r="AL3518" s="90" t="s">
        <v>575</v>
      </c>
      <c r="AM3518" s="82" t="s">
        <v>3671</v>
      </c>
    </row>
    <row r="3519" spans="1:39" ht="21" hidden="1" customHeight="1">
      <c r="A3519" s="60">
        <v>3157</v>
      </c>
      <c r="B3519" s="160">
        <v>11010034</v>
      </c>
      <c r="C3519" s="160">
        <v>603224</v>
      </c>
      <c r="D3519" s="161">
        <v>44820</v>
      </c>
      <c r="E3519" s="334" t="s">
        <v>3571</v>
      </c>
      <c r="F3519" s="334" t="s">
        <v>3571</v>
      </c>
      <c r="G3519" s="163" t="s">
        <v>40</v>
      </c>
      <c r="H3519" s="164" t="s">
        <v>85</v>
      </c>
      <c r="I3519" s="162" t="s">
        <v>447</v>
      </c>
      <c r="J3519" s="162" t="s">
        <v>899</v>
      </c>
      <c r="K3519" s="160" t="s">
        <v>1830</v>
      </c>
      <c r="L3519" s="160">
        <v>20211200096663</v>
      </c>
      <c r="M3519" s="165" t="s">
        <v>155</v>
      </c>
      <c r="N3519" s="160" t="s">
        <v>288</v>
      </c>
      <c r="O3519" s="160" t="s">
        <v>1836</v>
      </c>
      <c r="P3519" s="160" t="s">
        <v>1837</v>
      </c>
      <c r="Q3519" s="166">
        <v>59.9</v>
      </c>
      <c r="R3519" s="166">
        <v>8.81</v>
      </c>
      <c r="S3519" s="167">
        <v>527.63</v>
      </c>
      <c r="T3519" s="168">
        <v>0.15</v>
      </c>
      <c r="U3519" s="169">
        <v>0</v>
      </c>
      <c r="V3519" s="168">
        <v>0.04</v>
      </c>
      <c r="W3519" s="169">
        <v>0</v>
      </c>
      <c r="X3519" s="160" t="s">
        <v>82</v>
      </c>
      <c r="Y3519" s="170" t="s">
        <v>50</v>
      </c>
      <c r="Z3519" s="144" t="s">
        <v>3126</v>
      </c>
      <c r="AA3519" s="60">
        <v>0</v>
      </c>
      <c r="AB3519" s="60">
        <v>0</v>
      </c>
      <c r="AC3519" s="171" t="s">
        <v>83</v>
      </c>
      <c r="AD3519" s="172">
        <v>132.25</v>
      </c>
      <c r="AE3519" s="172">
        <v>0</v>
      </c>
      <c r="AF3519" s="172">
        <v>0</v>
      </c>
      <c r="AG3519" s="172">
        <v>20.16</v>
      </c>
      <c r="AH3519" s="172">
        <v>0</v>
      </c>
      <c r="AI3519" s="172">
        <v>0</v>
      </c>
      <c r="AJ3519" s="172">
        <v>0</v>
      </c>
      <c r="AK3519" s="173">
        <v>132</v>
      </c>
      <c r="AL3519" s="90" t="s">
        <v>575</v>
      </c>
      <c r="AM3519" s="82" t="s">
        <v>3671</v>
      </c>
    </row>
    <row r="3520" spans="1:39" ht="21" hidden="1" customHeight="1">
      <c r="A3520" s="60">
        <v>3158</v>
      </c>
      <c r="B3520" s="160">
        <v>11010387</v>
      </c>
      <c r="C3520" s="160">
        <v>603684</v>
      </c>
      <c r="D3520" s="161">
        <v>44820</v>
      </c>
      <c r="E3520" s="334" t="s">
        <v>3571</v>
      </c>
      <c r="F3520" s="334" t="s">
        <v>3571</v>
      </c>
      <c r="G3520" s="163" t="s">
        <v>40</v>
      </c>
      <c r="H3520" s="164" t="s">
        <v>85</v>
      </c>
      <c r="I3520" s="162" t="s">
        <v>1847</v>
      </c>
      <c r="J3520" s="162" t="s">
        <v>448</v>
      </c>
      <c r="K3520" s="160" t="s">
        <v>1830</v>
      </c>
      <c r="L3520" s="160">
        <v>20211200096663</v>
      </c>
      <c r="M3520" s="165" t="s">
        <v>155</v>
      </c>
      <c r="N3520" s="160" t="s">
        <v>468</v>
      </c>
      <c r="O3520" s="160" t="s">
        <v>468</v>
      </c>
      <c r="P3520" s="160" t="s">
        <v>468</v>
      </c>
      <c r="Q3520" s="166">
        <v>202.19</v>
      </c>
      <c r="R3520" s="166">
        <v>10.9</v>
      </c>
      <c r="S3520" s="167">
        <v>2203.34</v>
      </c>
      <c r="T3520" s="168">
        <v>0.63</v>
      </c>
      <c r="U3520" s="169">
        <v>0</v>
      </c>
      <c r="V3520" s="168">
        <v>0.16999999999999998</v>
      </c>
      <c r="W3520" s="169">
        <v>0</v>
      </c>
      <c r="X3520" s="160" t="s">
        <v>1318</v>
      </c>
      <c r="Y3520" s="170" t="s">
        <v>50</v>
      </c>
      <c r="Z3520" s="144" t="s">
        <v>3126</v>
      </c>
      <c r="AA3520" s="60">
        <v>0</v>
      </c>
      <c r="AB3520" s="60">
        <v>0</v>
      </c>
      <c r="AC3520" s="171" t="s">
        <v>83</v>
      </c>
      <c r="AD3520" s="172">
        <v>604.9</v>
      </c>
      <c r="AE3520" s="172">
        <v>1100</v>
      </c>
      <c r="AF3520" s="172">
        <v>157.13999999999999</v>
      </c>
      <c r="AG3520" s="172">
        <v>97.05</v>
      </c>
      <c r="AH3520" s="172">
        <v>0</v>
      </c>
      <c r="AI3520" s="172">
        <v>0</v>
      </c>
      <c r="AJ3520" s="172">
        <v>0</v>
      </c>
      <c r="AK3520" s="173">
        <v>605</v>
      </c>
      <c r="AL3520" s="90" t="s">
        <v>575</v>
      </c>
      <c r="AM3520" s="82" t="s">
        <v>3667</v>
      </c>
    </row>
    <row r="3521" spans="1:39" ht="21" hidden="1" customHeight="1">
      <c r="A3521" s="60">
        <v>3159</v>
      </c>
      <c r="B3521" s="160">
        <v>11010387</v>
      </c>
      <c r="C3521" s="160">
        <v>603686</v>
      </c>
      <c r="D3521" s="161">
        <v>44820</v>
      </c>
      <c r="E3521" s="334" t="s">
        <v>3571</v>
      </c>
      <c r="F3521" s="334" t="s">
        <v>3571</v>
      </c>
      <c r="G3521" s="163" t="s">
        <v>40</v>
      </c>
      <c r="H3521" s="164" t="s">
        <v>85</v>
      </c>
      <c r="I3521" s="162" t="s">
        <v>1275</v>
      </c>
      <c r="J3521" s="162" t="s">
        <v>1476</v>
      </c>
      <c r="K3521" s="160" t="s">
        <v>1830</v>
      </c>
      <c r="L3521" s="160">
        <v>20211200096663</v>
      </c>
      <c r="M3521" s="165" t="s">
        <v>155</v>
      </c>
      <c r="N3521" s="61" t="s">
        <v>2505</v>
      </c>
      <c r="O3521" s="61" t="s">
        <v>616</v>
      </c>
      <c r="P3521" s="61" t="s">
        <v>620</v>
      </c>
      <c r="Q3521" s="166">
        <v>209.94</v>
      </c>
      <c r="R3521" s="166">
        <v>10.53</v>
      </c>
      <c r="S3521" s="167">
        <v>2211.2600000000002</v>
      </c>
      <c r="T3521" s="168">
        <v>0.63</v>
      </c>
      <c r="U3521" s="169">
        <v>0</v>
      </c>
      <c r="V3521" s="168">
        <v>0.01</v>
      </c>
      <c r="W3521" s="169">
        <v>0</v>
      </c>
      <c r="X3521" s="160" t="s">
        <v>1318</v>
      </c>
      <c r="Y3521" s="170" t="s">
        <v>50</v>
      </c>
      <c r="Z3521" s="144" t="s">
        <v>3126</v>
      </c>
      <c r="AA3521" s="60">
        <v>0</v>
      </c>
      <c r="AB3521" s="60">
        <v>0</v>
      </c>
      <c r="AC3521" s="171" t="s">
        <v>83</v>
      </c>
      <c r="AD3521" s="172">
        <v>39.67</v>
      </c>
      <c r="AE3521" s="172">
        <v>650</v>
      </c>
      <c r="AF3521" s="172">
        <v>92.86</v>
      </c>
      <c r="AG3521" s="172">
        <v>9.0500000000000007</v>
      </c>
      <c r="AH3521" s="172">
        <v>0</v>
      </c>
      <c r="AI3521" s="172">
        <v>0</v>
      </c>
      <c r="AJ3521" s="172">
        <v>0</v>
      </c>
      <c r="AK3521" s="173">
        <v>40</v>
      </c>
      <c r="AL3521" s="90" t="s">
        <v>575</v>
      </c>
      <c r="AM3521" s="82" t="s">
        <v>3667</v>
      </c>
    </row>
    <row r="3522" spans="1:39" ht="21" hidden="1" customHeight="1">
      <c r="A3522" s="60">
        <v>3160</v>
      </c>
      <c r="B3522" s="160">
        <v>10005432</v>
      </c>
      <c r="C3522" s="160">
        <v>34010025</v>
      </c>
      <c r="D3522" s="161">
        <v>44820</v>
      </c>
      <c r="E3522" s="162" t="s">
        <v>173</v>
      </c>
      <c r="F3522" s="162" t="s">
        <v>1822</v>
      </c>
      <c r="G3522" s="163" t="s">
        <v>73</v>
      </c>
      <c r="H3522" s="164" t="s">
        <v>74</v>
      </c>
      <c r="I3522" s="162" t="s">
        <v>74</v>
      </c>
      <c r="J3522" s="162" t="s">
        <v>2994</v>
      </c>
      <c r="K3522" s="160" t="s">
        <v>1830</v>
      </c>
      <c r="L3522" s="160">
        <v>20221200039803</v>
      </c>
      <c r="M3522" s="165" t="s">
        <v>78</v>
      </c>
      <c r="N3522" s="160" t="s">
        <v>3297</v>
      </c>
      <c r="O3522" s="160" t="s">
        <v>3298</v>
      </c>
      <c r="P3522" s="160" t="s">
        <v>3299</v>
      </c>
      <c r="Q3522" s="166">
        <v>35.22</v>
      </c>
      <c r="R3522" s="166">
        <v>2.73</v>
      </c>
      <c r="S3522" s="167">
        <v>96.15</v>
      </c>
      <c r="T3522" s="168">
        <v>0.03</v>
      </c>
      <c r="U3522" s="169">
        <v>0.04</v>
      </c>
      <c r="V3522" s="168">
        <v>0.02</v>
      </c>
      <c r="W3522" s="169">
        <v>35.22</v>
      </c>
      <c r="X3522" s="160" t="s">
        <v>82</v>
      </c>
      <c r="Y3522" s="170" t="s">
        <v>50</v>
      </c>
      <c r="Z3522" s="144" t="s">
        <v>3126</v>
      </c>
      <c r="AA3522" s="60">
        <v>0</v>
      </c>
      <c r="AB3522" s="60">
        <v>0</v>
      </c>
      <c r="AC3522" s="171" t="s">
        <v>83</v>
      </c>
      <c r="AD3522" s="172">
        <v>92.97999999999999</v>
      </c>
      <c r="AE3522" s="172">
        <v>0</v>
      </c>
      <c r="AF3522" s="172">
        <v>0</v>
      </c>
      <c r="AG3522" s="172">
        <v>7.35</v>
      </c>
      <c r="AH3522" s="172">
        <v>0</v>
      </c>
      <c r="AI3522" s="172">
        <v>0</v>
      </c>
      <c r="AJ3522" s="172">
        <v>0</v>
      </c>
      <c r="AK3522" s="173">
        <v>0</v>
      </c>
      <c r="AL3522" s="141" t="s">
        <v>161</v>
      </c>
      <c r="AM3522" s="174"/>
    </row>
    <row r="3523" spans="1:39" ht="21" hidden="1" customHeight="1">
      <c r="A3523" s="60">
        <v>3161</v>
      </c>
      <c r="B3523" s="160">
        <v>10005401</v>
      </c>
      <c r="C3523" s="160">
        <v>34010059</v>
      </c>
      <c r="D3523" s="161">
        <v>44820</v>
      </c>
      <c r="E3523" s="162" t="s">
        <v>173</v>
      </c>
      <c r="F3523" s="162" t="s">
        <v>1822</v>
      </c>
      <c r="G3523" s="163" t="s">
        <v>73</v>
      </c>
      <c r="H3523" s="164" t="s">
        <v>74</v>
      </c>
      <c r="I3523" s="162" t="s">
        <v>74</v>
      </c>
      <c r="J3523" s="162" t="s">
        <v>2994</v>
      </c>
      <c r="K3523" s="160" t="s">
        <v>1830</v>
      </c>
      <c r="L3523" s="160">
        <v>20221200039803</v>
      </c>
      <c r="M3523" s="165" t="s">
        <v>78</v>
      </c>
      <c r="N3523" s="160" t="s">
        <v>3299</v>
      </c>
      <c r="O3523" s="160" t="s">
        <v>3297</v>
      </c>
      <c r="P3523" s="160" t="s">
        <v>3300</v>
      </c>
      <c r="Q3523" s="166">
        <v>17.95</v>
      </c>
      <c r="R3523" s="166">
        <v>2.67</v>
      </c>
      <c r="S3523" s="167">
        <v>47.93</v>
      </c>
      <c r="T3523" s="168">
        <v>0.01</v>
      </c>
      <c r="U3523" s="169">
        <v>0.02</v>
      </c>
      <c r="V3523" s="168">
        <v>0.01</v>
      </c>
      <c r="W3523" s="169">
        <v>17.95</v>
      </c>
      <c r="X3523" s="160" t="s">
        <v>82</v>
      </c>
      <c r="Y3523" s="170" t="s">
        <v>50</v>
      </c>
      <c r="Z3523" s="144" t="s">
        <v>3126</v>
      </c>
      <c r="AA3523" s="60">
        <v>0</v>
      </c>
      <c r="AB3523" s="60">
        <v>0</v>
      </c>
      <c r="AC3523" s="171" t="s">
        <v>83</v>
      </c>
      <c r="AD3523" s="172">
        <v>47.39</v>
      </c>
      <c r="AE3523" s="172">
        <v>0</v>
      </c>
      <c r="AF3523" s="172">
        <v>0</v>
      </c>
      <c r="AG3523" s="172">
        <v>3.64</v>
      </c>
      <c r="AH3523" s="172">
        <v>0</v>
      </c>
      <c r="AI3523" s="172">
        <v>0</v>
      </c>
      <c r="AJ3523" s="172">
        <v>0</v>
      </c>
      <c r="AK3523" s="173">
        <v>0</v>
      </c>
      <c r="AL3523" s="141" t="s">
        <v>161</v>
      </c>
      <c r="AM3523" s="174"/>
    </row>
    <row r="3524" spans="1:39" ht="21" hidden="1" customHeight="1">
      <c r="A3524" s="60">
        <v>3162</v>
      </c>
      <c r="B3524" s="160">
        <v>11012315</v>
      </c>
      <c r="C3524" s="160">
        <v>91025356</v>
      </c>
      <c r="D3524" s="161">
        <v>44820</v>
      </c>
      <c r="E3524" s="334" t="s">
        <v>3571</v>
      </c>
      <c r="F3524" s="334" t="s">
        <v>3571</v>
      </c>
      <c r="G3524" s="163" t="s">
        <v>40</v>
      </c>
      <c r="H3524" s="164" t="s">
        <v>85</v>
      </c>
      <c r="I3524" s="162" t="s">
        <v>447</v>
      </c>
      <c r="J3524" s="162" t="s">
        <v>1820</v>
      </c>
      <c r="K3524" s="160" t="s">
        <v>1830</v>
      </c>
      <c r="L3524" s="160">
        <v>20211200096663</v>
      </c>
      <c r="M3524" s="165" t="s">
        <v>155</v>
      </c>
      <c r="N3524" s="160" t="s">
        <v>288</v>
      </c>
      <c r="O3524" s="160" t="s">
        <v>1583</v>
      </c>
      <c r="P3524" s="160" t="s">
        <v>1222</v>
      </c>
      <c r="Q3524" s="166">
        <v>175.87</v>
      </c>
      <c r="R3524" s="166">
        <v>9.5</v>
      </c>
      <c r="S3524" s="167">
        <v>1671.53</v>
      </c>
      <c r="T3524" s="168">
        <v>0.48</v>
      </c>
      <c r="U3524" s="169">
        <v>0</v>
      </c>
      <c r="V3524" s="168">
        <v>0.11000000000000001</v>
      </c>
      <c r="W3524" s="169">
        <v>0</v>
      </c>
      <c r="X3524" s="160" t="s">
        <v>82</v>
      </c>
      <c r="Y3524" s="170" t="s">
        <v>50</v>
      </c>
      <c r="Z3524" s="144" t="s">
        <v>3126</v>
      </c>
      <c r="AA3524" s="60">
        <v>0</v>
      </c>
      <c r="AB3524" s="60">
        <v>0</v>
      </c>
      <c r="AC3524" s="171" t="s">
        <v>83</v>
      </c>
      <c r="AD3524" s="172">
        <v>429.05999999999995</v>
      </c>
      <c r="AE3524" s="172">
        <v>0</v>
      </c>
      <c r="AF3524" s="172">
        <v>0</v>
      </c>
      <c r="AG3524" s="172">
        <v>104.51</v>
      </c>
      <c r="AH3524" s="172">
        <v>0</v>
      </c>
      <c r="AI3524" s="172">
        <v>0</v>
      </c>
      <c r="AJ3524" s="172">
        <v>0</v>
      </c>
      <c r="AK3524" s="173">
        <v>429</v>
      </c>
      <c r="AL3524" s="90" t="s">
        <v>575</v>
      </c>
      <c r="AM3524" s="82" t="s">
        <v>3671</v>
      </c>
    </row>
    <row r="3525" spans="1:39" ht="21" hidden="1" customHeight="1">
      <c r="A3525" s="60">
        <v>3163</v>
      </c>
      <c r="B3525" s="160">
        <v>8003695</v>
      </c>
      <c r="C3525" s="160">
        <v>154910</v>
      </c>
      <c r="D3525" s="161">
        <v>44821</v>
      </c>
      <c r="E3525" s="162" t="s">
        <v>38</v>
      </c>
      <c r="F3525" s="162" t="s">
        <v>2879</v>
      </c>
      <c r="G3525" s="163" t="s">
        <v>175</v>
      </c>
      <c r="H3525" s="164" t="s">
        <v>176</v>
      </c>
      <c r="I3525" s="162" t="s">
        <v>1418</v>
      </c>
      <c r="J3525" s="162" t="s">
        <v>316</v>
      </c>
      <c r="K3525" s="160" t="s">
        <v>1830</v>
      </c>
      <c r="L3525" s="160">
        <v>20221200083043</v>
      </c>
      <c r="M3525" s="165" t="s">
        <v>78</v>
      </c>
      <c r="N3525" s="160" t="s">
        <v>295</v>
      </c>
      <c r="O3525" s="160" t="s">
        <v>353</v>
      </c>
      <c r="P3525" s="160" t="s">
        <v>1519</v>
      </c>
      <c r="Q3525" s="166">
        <v>35</v>
      </c>
      <c r="R3525" s="166">
        <v>5.98</v>
      </c>
      <c r="S3525" s="167">
        <v>209.3</v>
      </c>
      <c r="T3525" s="168">
        <v>0.06</v>
      </c>
      <c r="U3525" s="169">
        <v>0</v>
      </c>
      <c r="V3525" s="168">
        <v>0.06</v>
      </c>
      <c r="W3525" s="169">
        <v>0</v>
      </c>
      <c r="X3525" s="160" t="s">
        <v>124</v>
      </c>
      <c r="Y3525" s="170" t="s">
        <v>50</v>
      </c>
      <c r="Z3525" s="144" t="s">
        <v>3126</v>
      </c>
      <c r="AA3525" s="60">
        <v>0</v>
      </c>
      <c r="AB3525" s="60">
        <v>0</v>
      </c>
      <c r="AC3525" s="171" t="s">
        <v>125</v>
      </c>
      <c r="AD3525" s="172">
        <v>209.3</v>
      </c>
      <c r="AE3525" s="172">
        <v>0</v>
      </c>
      <c r="AF3525" s="172">
        <v>0</v>
      </c>
      <c r="AG3525" s="172">
        <v>0</v>
      </c>
      <c r="AH3525" s="172">
        <v>0</v>
      </c>
      <c r="AI3525" s="172">
        <v>2.8</v>
      </c>
      <c r="AJ3525" s="172">
        <v>61.92</v>
      </c>
      <c r="AK3525" s="173">
        <v>0</v>
      </c>
      <c r="AL3525" s="141" t="s">
        <v>2879</v>
      </c>
      <c r="AM3525" s="174"/>
    </row>
    <row r="3526" spans="1:39" ht="21" hidden="1" customHeight="1">
      <c r="A3526" s="60">
        <v>3164</v>
      </c>
      <c r="B3526" s="160">
        <v>8013922</v>
      </c>
      <c r="C3526" s="160">
        <v>2502399</v>
      </c>
      <c r="D3526" s="161">
        <v>44821</v>
      </c>
      <c r="E3526" s="162" t="s">
        <v>38</v>
      </c>
      <c r="F3526" s="162" t="s">
        <v>2879</v>
      </c>
      <c r="G3526" s="163" t="s">
        <v>175</v>
      </c>
      <c r="H3526" s="164" t="s">
        <v>176</v>
      </c>
      <c r="I3526" s="162" t="s">
        <v>1418</v>
      </c>
      <c r="J3526" s="162" t="s">
        <v>3295</v>
      </c>
      <c r="K3526" s="160" t="s">
        <v>1830</v>
      </c>
      <c r="L3526" s="160">
        <v>20221200083043</v>
      </c>
      <c r="M3526" s="165" t="s">
        <v>78</v>
      </c>
      <c r="N3526" s="160" t="s">
        <v>3296</v>
      </c>
      <c r="O3526" s="160" t="s">
        <v>353</v>
      </c>
      <c r="P3526" s="160" t="s">
        <v>910</v>
      </c>
      <c r="Q3526" s="166">
        <v>81.5</v>
      </c>
      <c r="R3526" s="166">
        <v>4.3</v>
      </c>
      <c r="S3526" s="167">
        <v>350.45</v>
      </c>
      <c r="T3526" s="168">
        <v>0.1</v>
      </c>
      <c r="U3526" s="169">
        <v>0</v>
      </c>
      <c r="V3526" s="168">
        <v>0.1</v>
      </c>
      <c r="W3526" s="169">
        <v>0</v>
      </c>
      <c r="X3526" s="160" t="s">
        <v>124</v>
      </c>
      <c r="Y3526" s="170" t="s">
        <v>50</v>
      </c>
      <c r="Z3526" s="144" t="s">
        <v>3126</v>
      </c>
      <c r="AA3526" s="60">
        <v>0</v>
      </c>
      <c r="AB3526" s="60">
        <v>0</v>
      </c>
      <c r="AC3526" s="171" t="s">
        <v>125</v>
      </c>
      <c r="AD3526" s="172">
        <v>350.45</v>
      </c>
      <c r="AE3526" s="172">
        <v>0</v>
      </c>
      <c r="AF3526" s="172">
        <v>0</v>
      </c>
      <c r="AG3526" s="172">
        <v>0</v>
      </c>
      <c r="AH3526" s="172">
        <v>0</v>
      </c>
      <c r="AI3526" s="172">
        <v>11.9</v>
      </c>
      <c r="AJ3526" s="172">
        <v>105.01</v>
      </c>
      <c r="AK3526" s="173">
        <v>0</v>
      </c>
      <c r="AL3526" s="141" t="s">
        <v>2879</v>
      </c>
      <c r="AM3526" s="174"/>
    </row>
    <row r="3527" spans="1:39" ht="21" hidden="1" customHeight="1">
      <c r="A3527" s="60">
        <v>3165</v>
      </c>
      <c r="B3527" s="160">
        <v>3000697</v>
      </c>
      <c r="C3527" s="160">
        <v>24180443</v>
      </c>
      <c r="D3527" s="161">
        <v>44821</v>
      </c>
      <c r="E3527" s="162" t="s">
        <v>3017</v>
      </c>
      <c r="F3527" s="162" t="s">
        <v>39</v>
      </c>
      <c r="G3527" s="163" t="s">
        <v>109</v>
      </c>
      <c r="H3527" s="164" t="s">
        <v>688</v>
      </c>
      <c r="I3527" s="162" t="s">
        <v>802</v>
      </c>
      <c r="J3527" s="162" t="s">
        <v>2974</v>
      </c>
      <c r="K3527" s="160" t="s">
        <v>1830</v>
      </c>
      <c r="L3527" s="160">
        <v>20221200093853</v>
      </c>
      <c r="M3527" s="165" t="s">
        <v>165</v>
      </c>
      <c r="N3527" s="160" t="s">
        <v>752</v>
      </c>
      <c r="O3527" s="160" t="s">
        <v>446</v>
      </c>
      <c r="P3527" s="160" t="s">
        <v>1053</v>
      </c>
      <c r="Q3527" s="166">
        <v>110.93</v>
      </c>
      <c r="R3527" s="166">
        <v>14.37</v>
      </c>
      <c r="S3527" s="167">
        <v>1593.91</v>
      </c>
      <c r="T3527" s="168">
        <v>0.46</v>
      </c>
      <c r="U3527" s="169">
        <v>0</v>
      </c>
      <c r="V3527" s="168">
        <v>0.44</v>
      </c>
      <c r="W3527" s="169">
        <v>0</v>
      </c>
      <c r="X3527" s="160" t="s">
        <v>160</v>
      </c>
      <c r="Y3527" s="170" t="s">
        <v>50</v>
      </c>
      <c r="Z3527" s="144" t="s">
        <v>3126</v>
      </c>
      <c r="AA3527" s="60">
        <v>0</v>
      </c>
      <c r="AB3527" s="60">
        <v>0</v>
      </c>
      <c r="AC3527" s="171" t="s">
        <v>2803</v>
      </c>
      <c r="AD3527" s="172">
        <v>1540</v>
      </c>
      <c r="AE3527" s="172">
        <v>0</v>
      </c>
      <c r="AF3527" s="172">
        <v>0</v>
      </c>
      <c r="AG3527" s="172">
        <v>0</v>
      </c>
      <c r="AH3527" s="172">
        <v>0</v>
      </c>
      <c r="AI3527" s="172">
        <v>0</v>
      </c>
      <c r="AJ3527" s="172">
        <v>0</v>
      </c>
      <c r="AK3527" s="173">
        <v>0</v>
      </c>
      <c r="AL3527" s="90" t="s">
        <v>52</v>
      </c>
      <c r="AM3527" s="82" t="s">
        <v>3563</v>
      </c>
    </row>
    <row r="3528" spans="1:39" ht="21" hidden="1" customHeight="1">
      <c r="A3528" s="60">
        <v>3166</v>
      </c>
      <c r="B3528" s="160">
        <v>8003758</v>
      </c>
      <c r="C3528" s="160">
        <v>156705</v>
      </c>
      <c r="D3528" s="161">
        <v>44821</v>
      </c>
      <c r="E3528" s="162" t="s">
        <v>38</v>
      </c>
      <c r="F3528" s="162" t="s">
        <v>2879</v>
      </c>
      <c r="G3528" s="163" t="s">
        <v>175</v>
      </c>
      <c r="H3528" s="164" t="s">
        <v>176</v>
      </c>
      <c r="I3528" s="162" t="s">
        <v>1418</v>
      </c>
      <c r="J3528" s="162" t="s">
        <v>316</v>
      </c>
      <c r="K3528" s="160" t="s">
        <v>1830</v>
      </c>
      <c r="L3528" s="160">
        <v>20221200083043</v>
      </c>
      <c r="M3528" s="165" t="s">
        <v>78</v>
      </c>
      <c r="N3528" s="160" t="s">
        <v>1519</v>
      </c>
      <c r="O3528" s="160" t="s">
        <v>2256</v>
      </c>
      <c r="P3528" s="160" t="s">
        <v>295</v>
      </c>
      <c r="Q3528" s="166">
        <v>23.37</v>
      </c>
      <c r="R3528" s="166">
        <v>4.4400000000000004</v>
      </c>
      <c r="S3528" s="167">
        <v>103.69</v>
      </c>
      <c r="T3528" s="168">
        <v>0.03</v>
      </c>
      <c r="U3528" s="169">
        <v>0</v>
      </c>
      <c r="V3528" s="168">
        <v>0.03</v>
      </c>
      <c r="W3528" s="169">
        <v>0</v>
      </c>
      <c r="X3528" s="160" t="s">
        <v>124</v>
      </c>
      <c r="Y3528" s="170" t="s">
        <v>50</v>
      </c>
      <c r="Z3528" s="144" t="s">
        <v>3126</v>
      </c>
      <c r="AA3528" s="60">
        <v>0</v>
      </c>
      <c r="AB3528" s="60">
        <v>0</v>
      </c>
      <c r="AC3528" s="171" t="s">
        <v>125</v>
      </c>
      <c r="AD3528" s="172">
        <v>117.3</v>
      </c>
      <c r="AE3528" s="172">
        <v>0</v>
      </c>
      <c r="AF3528" s="172">
        <v>0</v>
      </c>
      <c r="AG3528" s="172">
        <v>0</v>
      </c>
      <c r="AH3528" s="172">
        <v>0</v>
      </c>
      <c r="AI3528" s="172">
        <v>0</v>
      </c>
      <c r="AJ3528" s="172">
        <v>25.3</v>
      </c>
      <c r="AK3528" s="173">
        <v>0</v>
      </c>
      <c r="AL3528" s="141" t="s">
        <v>2879</v>
      </c>
      <c r="AM3528" s="174"/>
    </row>
    <row r="3529" spans="1:39" ht="21" hidden="1" customHeight="1">
      <c r="A3529" s="60">
        <v>3167</v>
      </c>
      <c r="B3529" s="160">
        <v>8003696</v>
      </c>
      <c r="C3529" s="160">
        <v>156706</v>
      </c>
      <c r="D3529" s="161">
        <v>44821</v>
      </c>
      <c r="E3529" s="162" t="s">
        <v>38</v>
      </c>
      <c r="F3529" s="162" t="s">
        <v>2879</v>
      </c>
      <c r="G3529" s="163" t="s">
        <v>175</v>
      </c>
      <c r="H3529" s="164" t="s">
        <v>176</v>
      </c>
      <c r="I3529" s="162" t="s">
        <v>1418</v>
      </c>
      <c r="J3529" s="162" t="s">
        <v>316</v>
      </c>
      <c r="K3529" s="160" t="s">
        <v>1830</v>
      </c>
      <c r="L3529" s="160">
        <v>20221200083043</v>
      </c>
      <c r="M3529" s="165" t="s">
        <v>78</v>
      </c>
      <c r="N3529" s="160" t="s">
        <v>1519</v>
      </c>
      <c r="O3529" s="160" t="s">
        <v>295</v>
      </c>
      <c r="P3529" s="160" t="s">
        <v>2250</v>
      </c>
      <c r="Q3529" s="166">
        <v>22.41</v>
      </c>
      <c r="R3529" s="166">
        <v>4.3499999999999996</v>
      </c>
      <c r="S3529" s="167">
        <v>97.5</v>
      </c>
      <c r="T3529" s="168">
        <v>0.03</v>
      </c>
      <c r="U3529" s="169">
        <v>0</v>
      </c>
      <c r="V3529" s="168">
        <v>0.03</v>
      </c>
      <c r="W3529" s="169">
        <v>0</v>
      </c>
      <c r="X3529" s="160" t="s">
        <v>124</v>
      </c>
      <c r="Y3529" s="170" t="s">
        <v>50</v>
      </c>
      <c r="Z3529" s="144" t="s">
        <v>3126</v>
      </c>
      <c r="AA3529" s="60">
        <v>0</v>
      </c>
      <c r="AB3529" s="60">
        <v>0</v>
      </c>
      <c r="AC3529" s="171" t="s">
        <v>125</v>
      </c>
      <c r="AD3529" s="172">
        <v>120.75</v>
      </c>
      <c r="AE3529" s="172">
        <v>0</v>
      </c>
      <c r="AF3529" s="172">
        <v>0</v>
      </c>
      <c r="AG3529" s="172">
        <v>0</v>
      </c>
      <c r="AH3529" s="172">
        <v>0</v>
      </c>
      <c r="AI3529" s="172">
        <v>1</v>
      </c>
      <c r="AJ3529" s="172">
        <v>31.439999999999998</v>
      </c>
      <c r="AK3529" s="173">
        <v>0</v>
      </c>
      <c r="AL3529" s="141" t="s">
        <v>2879</v>
      </c>
      <c r="AM3529" s="174"/>
    </row>
    <row r="3530" spans="1:39" ht="21" hidden="1" customHeight="1">
      <c r="A3530" s="60">
        <v>3168</v>
      </c>
      <c r="B3530" s="160">
        <v>4003848</v>
      </c>
      <c r="C3530" s="160">
        <v>208260</v>
      </c>
      <c r="D3530" s="161">
        <v>44821</v>
      </c>
      <c r="E3530" s="162" t="s">
        <v>38</v>
      </c>
      <c r="F3530" s="162" t="s">
        <v>39</v>
      </c>
      <c r="G3530" s="163" t="s">
        <v>116</v>
      </c>
      <c r="H3530" s="164" t="s">
        <v>224</v>
      </c>
      <c r="I3530" s="162" t="s">
        <v>349</v>
      </c>
      <c r="J3530" s="162" t="s">
        <v>1933</v>
      </c>
      <c r="K3530" s="160" t="s">
        <v>1830</v>
      </c>
      <c r="L3530" s="160" t="s">
        <v>120</v>
      </c>
      <c r="M3530" s="165" t="s">
        <v>78</v>
      </c>
      <c r="N3530" s="160" t="s">
        <v>1937</v>
      </c>
      <c r="O3530" s="160" t="s">
        <v>910</v>
      </c>
      <c r="P3530" s="160" t="s">
        <v>985</v>
      </c>
      <c r="Q3530" s="166">
        <v>51.28</v>
      </c>
      <c r="R3530" s="166">
        <v>6.57</v>
      </c>
      <c r="S3530" s="167">
        <v>336.87</v>
      </c>
      <c r="T3530" s="168">
        <v>0.1</v>
      </c>
      <c r="U3530" s="169">
        <v>0</v>
      </c>
      <c r="V3530" s="168">
        <v>0.01</v>
      </c>
      <c r="W3530" s="169">
        <v>0</v>
      </c>
      <c r="X3530" s="160" t="s">
        <v>573</v>
      </c>
      <c r="Y3530" s="170" t="s">
        <v>50</v>
      </c>
      <c r="Z3530" s="144" t="s">
        <v>3126</v>
      </c>
      <c r="AA3530" s="60">
        <v>0</v>
      </c>
      <c r="AB3530" s="60">
        <v>0</v>
      </c>
      <c r="AC3530" s="171" t="s">
        <v>574</v>
      </c>
      <c r="AD3530" s="172">
        <v>25.1</v>
      </c>
      <c r="AE3530" s="172">
        <v>0</v>
      </c>
      <c r="AF3530" s="172">
        <v>0</v>
      </c>
      <c r="AG3530" s="172">
        <v>0</v>
      </c>
      <c r="AH3530" s="172">
        <v>0</v>
      </c>
      <c r="AI3530" s="172">
        <v>4.8</v>
      </c>
      <c r="AJ3530" s="172">
        <v>0</v>
      </c>
      <c r="AK3530" s="173">
        <v>0</v>
      </c>
      <c r="AL3530" s="90" t="s">
        <v>52</v>
      </c>
      <c r="AM3530" s="174"/>
    </row>
    <row r="3531" spans="1:39" ht="21" hidden="1" customHeight="1">
      <c r="A3531" s="60">
        <v>3169</v>
      </c>
      <c r="B3531" s="160">
        <v>8011975</v>
      </c>
      <c r="C3531" s="160">
        <v>156972</v>
      </c>
      <c r="D3531" s="161">
        <v>44823</v>
      </c>
      <c r="E3531" s="162" t="s">
        <v>38</v>
      </c>
      <c r="F3531" s="162" t="s">
        <v>2879</v>
      </c>
      <c r="G3531" s="163" t="s">
        <v>175</v>
      </c>
      <c r="H3531" s="164" t="s">
        <v>176</v>
      </c>
      <c r="I3531" s="162" t="s">
        <v>1418</v>
      </c>
      <c r="J3531" s="162" t="s">
        <v>3104</v>
      </c>
      <c r="K3531" s="160" t="s">
        <v>1830</v>
      </c>
      <c r="L3531" s="160">
        <v>20221200083043</v>
      </c>
      <c r="M3531" s="165" t="s">
        <v>78</v>
      </c>
      <c r="N3531" s="160" t="s">
        <v>3105</v>
      </c>
      <c r="O3531" s="160" t="s">
        <v>88</v>
      </c>
      <c r="P3531" s="160" t="s">
        <v>1399</v>
      </c>
      <c r="Q3531" s="166">
        <v>83.3</v>
      </c>
      <c r="R3531" s="166">
        <v>3.65</v>
      </c>
      <c r="S3531" s="167">
        <v>304.04499999999996</v>
      </c>
      <c r="T3531" s="168">
        <v>0.09</v>
      </c>
      <c r="U3531" s="169">
        <v>0</v>
      </c>
      <c r="V3531" s="168">
        <v>0.09</v>
      </c>
      <c r="W3531" s="169">
        <v>0</v>
      </c>
      <c r="X3531" s="160" t="s">
        <v>124</v>
      </c>
      <c r="Y3531" s="170" t="s">
        <v>50</v>
      </c>
      <c r="Z3531" s="144" t="s">
        <v>3126</v>
      </c>
      <c r="AA3531" s="60">
        <v>0</v>
      </c>
      <c r="AB3531" s="60">
        <v>0</v>
      </c>
      <c r="AC3531" s="171" t="s">
        <v>125</v>
      </c>
      <c r="AD3531" s="172">
        <v>305.14</v>
      </c>
      <c r="AE3531" s="172">
        <v>0</v>
      </c>
      <c r="AF3531" s="172">
        <v>0</v>
      </c>
      <c r="AG3531" s="172">
        <v>0</v>
      </c>
      <c r="AH3531" s="172">
        <v>0</v>
      </c>
      <c r="AI3531" s="172">
        <v>11.7</v>
      </c>
      <c r="AJ3531" s="172">
        <v>99.3</v>
      </c>
      <c r="AK3531" s="173">
        <v>0</v>
      </c>
      <c r="AL3531" s="141" t="s">
        <v>2879</v>
      </c>
      <c r="AM3531" s="174"/>
    </row>
    <row r="3532" spans="1:39" ht="21" hidden="1" customHeight="1">
      <c r="A3532" s="60">
        <v>3170</v>
      </c>
      <c r="B3532" s="160">
        <v>11010111</v>
      </c>
      <c r="C3532" s="160">
        <v>167743</v>
      </c>
      <c r="D3532" s="161">
        <v>44823</v>
      </c>
      <c r="E3532" s="162" t="s">
        <v>2659</v>
      </c>
      <c r="F3532" s="162" t="s">
        <v>770</v>
      </c>
      <c r="G3532" s="163" t="s">
        <v>40</v>
      </c>
      <c r="H3532" s="164" t="s">
        <v>85</v>
      </c>
      <c r="I3532" s="162" t="s">
        <v>447</v>
      </c>
      <c r="J3532" s="162" t="s">
        <v>2211</v>
      </c>
      <c r="K3532" s="160" t="s">
        <v>2367</v>
      </c>
      <c r="L3532" s="160" t="e">
        <v>#N/A</v>
      </c>
      <c r="M3532" s="165" t="s">
        <v>78</v>
      </c>
      <c r="N3532" s="160" t="s">
        <v>1836</v>
      </c>
      <c r="O3532" s="160" t="s">
        <v>875</v>
      </c>
      <c r="P3532" s="160" t="s">
        <v>3287</v>
      </c>
      <c r="Q3532" s="166">
        <v>166</v>
      </c>
      <c r="R3532" s="166">
        <v>11.56</v>
      </c>
      <c r="S3532" s="167">
        <v>1918.96</v>
      </c>
      <c r="T3532" s="168">
        <v>0.55000000000000004</v>
      </c>
      <c r="U3532" s="169">
        <v>0</v>
      </c>
      <c r="V3532" s="168">
        <v>0.55000000000000004</v>
      </c>
      <c r="W3532" s="169">
        <v>0</v>
      </c>
      <c r="X3532" s="160" t="s">
        <v>1668</v>
      </c>
      <c r="Y3532" s="170" t="s">
        <v>50</v>
      </c>
      <c r="Z3532" s="144" t="s">
        <v>3126</v>
      </c>
      <c r="AA3532" s="60">
        <v>0</v>
      </c>
      <c r="AB3532" s="60">
        <v>0</v>
      </c>
      <c r="AC3532" s="171" t="s">
        <v>3341</v>
      </c>
      <c r="AD3532" s="172">
        <v>1918.96</v>
      </c>
      <c r="AE3532" s="172">
        <v>0</v>
      </c>
      <c r="AF3532" s="172">
        <v>0</v>
      </c>
      <c r="AG3532" s="172">
        <v>40.200000000000003</v>
      </c>
      <c r="AH3532" s="172">
        <v>278.28999999999996</v>
      </c>
      <c r="AI3532" s="172">
        <v>0</v>
      </c>
      <c r="AJ3532" s="172">
        <v>407.37</v>
      </c>
      <c r="AK3532" s="173">
        <v>0</v>
      </c>
      <c r="AL3532" s="141" t="s">
        <v>161</v>
      </c>
      <c r="AM3532" s="174"/>
    </row>
    <row r="3533" spans="1:39" ht="21" hidden="1" customHeight="1">
      <c r="A3533" s="60">
        <v>3171</v>
      </c>
      <c r="B3533" s="160">
        <v>4003920</v>
      </c>
      <c r="C3533" s="160">
        <v>208395</v>
      </c>
      <c r="D3533" s="161">
        <v>44823</v>
      </c>
      <c r="E3533" s="162" t="s">
        <v>38</v>
      </c>
      <c r="F3533" s="162" t="s">
        <v>39</v>
      </c>
      <c r="G3533" s="163" t="s">
        <v>116</v>
      </c>
      <c r="H3533" s="164" t="s">
        <v>224</v>
      </c>
      <c r="I3533" s="162" t="s">
        <v>349</v>
      </c>
      <c r="J3533" s="162" t="s">
        <v>1933</v>
      </c>
      <c r="K3533" s="160" t="s">
        <v>1830</v>
      </c>
      <c r="L3533" s="160" t="s">
        <v>120</v>
      </c>
      <c r="M3533" s="165" t="s">
        <v>78</v>
      </c>
      <c r="N3533" s="160" t="s">
        <v>1937</v>
      </c>
      <c r="O3533" s="160" t="s">
        <v>985</v>
      </c>
      <c r="P3533" s="160" t="s">
        <v>3122</v>
      </c>
      <c r="Q3533" s="166">
        <v>50.78</v>
      </c>
      <c r="R3533" s="166">
        <v>6.4</v>
      </c>
      <c r="S3533" s="167">
        <v>324.86</v>
      </c>
      <c r="T3533" s="168">
        <v>0.09</v>
      </c>
      <c r="U3533" s="169">
        <v>0</v>
      </c>
      <c r="V3533" s="168">
        <v>0.02</v>
      </c>
      <c r="W3533" s="169">
        <v>0</v>
      </c>
      <c r="X3533" s="160" t="s">
        <v>573</v>
      </c>
      <c r="Y3533" s="170" t="s">
        <v>50</v>
      </c>
      <c r="Z3533" s="144" t="s">
        <v>3126</v>
      </c>
      <c r="AA3533" s="60">
        <v>0</v>
      </c>
      <c r="AB3533" s="60">
        <v>0</v>
      </c>
      <c r="AC3533" s="171" t="s">
        <v>574</v>
      </c>
      <c r="AD3533" s="172">
        <v>74.099999999999994</v>
      </c>
      <c r="AE3533" s="172">
        <v>0</v>
      </c>
      <c r="AF3533" s="172">
        <v>0</v>
      </c>
      <c r="AG3533" s="172">
        <v>0</v>
      </c>
      <c r="AH3533" s="172">
        <v>0</v>
      </c>
      <c r="AI3533" s="172">
        <v>15</v>
      </c>
      <c r="AJ3533" s="172">
        <v>0</v>
      </c>
      <c r="AK3533" s="173">
        <v>0</v>
      </c>
      <c r="AL3533" s="90" t="s">
        <v>52</v>
      </c>
      <c r="AM3533" s="174"/>
    </row>
    <row r="3534" spans="1:39" ht="21" hidden="1" customHeight="1">
      <c r="A3534" s="60">
        <v>3172</v>
      </c>
      <c r="B3534" s="160">
        <v>5006738</v>
      </c>
      <c r="C3534" s="160">
        <v>305060</v>
      </c>
      <c r="D3534" s="161">
        <v>44823</v>
      </c>
      <c r="E3534" s="162" t="s">
        <v>38</v>
      </c>
      <c r="F3534" s="162" t="s">
        <v>39</v>
      </c>
      <c r="G3534" s="163" t="s">
        <v>116</v>
      </c>
      <c r="H3534" s="164" t="s">
        <v>117</v>
      </c>
      <c r="I3534" s="162" t="s">
        <v>118</v>
      </c>
      <c r="J3534" s="162" t="s">
        <v>629</v>
      </c>
      <c r="K3534" s="160" t="s">
        <v>1830</v>
      </c>
      <c r="L3534" s="160">
        <v>20221200032413</v>
      </c>
      <c r="M3534" s="165" t="s">
        <v>78</v>
      </c>
      <c r="N3534" s="160" t="s">
        <v>1087</v>
      </c>
      <c r="O3534" s="160" t="s">
        <v>861</v>
      </c>
      <c r="P3534" s="160" t="s">
        <v>3093</v>
      </c>
      <c r="Q3534" s="166">
        <v>32</v>
      </c>
      <c r="R3534" s="166">
        <v>8.6</v>
      </c>
      <c r="S3534" s="167">
        <v>275.2</v>
      </c>
      <c r="T3534" s="168">
        <v>0.08</v>
      </c>
      <c r="U3534" s="169">
        <v>0</v>
      </c>
      <c r="V3534" s="168">
        <v>0.08</v>
      </c>
      <c r="W3534" s="169">
        <v>0</v>
      </c>
      <c r="X3534" s="160" t="s">
        <v>124</v>
      </c>
      <c r="Y3534" s="170" t="s">
        <v>50</v>
      </c>
      <c r="Z3534" s="144" t="s">
        <v>3126</v>
      </c>
      <c r="AA3534" s="60">
        <v>0</v>
      </c>
      <c r="AB3534" s="60">
        <v>0</v>
      </c>
      <c r="AC3534" s="171" t="s">
        <v>125</v>
      </c>
      <c r="AD3534" s="172">
        <v>275.2</v>
      </c>
      <c r="AE3534" s="172">
        <v>0</v>
      </c>
      <c r="AF3534" s="172">
        <v>0</v>
      </c>
      <c r="AG3534" s="172">
        <v>0</v>
      </c>
      <c r="AH3534" s="172">
        <v>0</v>
      </c>
      <c r="AI3534" s="172">
        <v>0</v>
      </c>
      <c r="AJ3534" s="172">
        <v>67.59</v>
      </c>
      <c r="AK3534" s="173">
        <v>0</v>
      </c>
      <c r="AL3534" s="90" t="s">
        <v>52</v>
      </c>
      <c r="AM3534" s="174"/>
    </row>
    <row r="3535" spans="1:39" ht="21" hidden="1" customHeight="1">
      <c r="A3535" s="60">
        <v>3173</v>
      </c>
      <c r="B3535" s="160">
        <v>9003829</v>
      </c>
      <c r="C3535" s="160">
        <v>389724</v>
      </c>
      <c r="D3535" s="161">
        <v>44823</v>
      </c>
      <c r="E3535" s="162" t="s">
        <v>38</v>
      </c>
      <c r="F3535" s="162" t="s">
        <v>39</v>
      </c>
      <c r="G3535" s="163" t="s">
        <v>109</v>
      </c>
      <c r="H3535" s="164" t="s">
        <v>495</v>
      </c>
      <c r="I3535" s="162" t="s">
        <v>1307</v>
      </c>
      <c r="J3535" s="162" t="s">
        <v>2556</v>
      </c>
      <c r="K3535" s="160" t="s">
        <v>1830</v>
      </c>
      <c r="L3535" s="160">
        <v>20221200079823</v>
      </c>
      <c r="M3535" s="165" t="s">
        <v>78</v>
      </c>
      <c r="N3535" s="160" t="s">
        <v>1866</v>
      </c>
      <c r="O3535" s="160" t="s">
        <v>3288</v>
      </c>
      <c r="P3535" s="160" t="s">
        <v>3301</v>
      </c>
      <c r="Q3535" s="166">
        <v>24.84</v>
      </c>
      <c r="R3535" s="166">
        <v>7.11</v>
      </c>
      <c r="S3535" s="167">
        <v>176.59</v>
      </c>
      <c r="T3535" s="168">
        <v>0.05</v>
      </c>
      <c r="U3535" s="169">
        <v>0</v>
      </c>
      <c r="V3535" s="168">
        <v>0.05</v>
      </c>
      <c r="W3535" s="169">
        <v>0</v>
      </c>
      <c r="X3535" s="160" t="s">
        <v>124</v>
      </c>
      <c r="Y3535" s="170" t="s">
        <v>50</v>
      </c>
      <c r="Z3535" s="144" t="s">
        <v>3126</v>
      </c>
      <c r="AA3535" s="60">
        <v>0</v>
      </c>
      <c r="AB3535" s="60">
        <v>0</v>
      </c>
      <c r="AC3535" s="171" t="s">
        <v>125</v>
      </c>
      <c r="AD3535" s="172">
        <v>172.5</v>
      </c>
      <c r="AE3535" s="172">
        <v>0</v>
      </c>
      <c r="AF3535" s="172">
        <v>0</v>
      </c>
      <c r="AG3535" s="172">
        <v>0</v>
      </c>
      <c r="AH3535" s="172">
        <v>0</v>
      </c>
      <c r="AI3535" s="172">
        <v>0</v>
      </c>
      <c r="AJ3535" s="172">
        <v>38.83</v>
      </c>
      <c r="AK3535" s="173">
        <v>0</v>
      </c>
      <c r="AL3535" s="90" t="s">
        <v>52</v>
      </c>
      <c r="AM3535" s="174"/>
    </row>
    <row r="3536" spans="1:39" ht="21" hidden="1" customHeight="1">
      <c r="A3536" s="60">
        <v>3174</v>
      </c>
      <c r="B3536" s="160">
        <v>11005216</v>
      </c>
      <c r="C3536" s="160">
        <v>55645</v>
      </c>
      <c r="D3536" s="161">
        <v>44823</v>
      </c>
      <c r="E3536" s="162" t="s">
        <v>3017</v>
      </c>
      <c r="F3536" s="162" t="s">
        <v>152</v>
      </c>
      <c r="G3536" s="163" t="s">
        <v>40</v>
      </c>
      <c r="H3536" s="164" t="s">
        <v>85</v>
      </c>
      <c r="I3536" s="162" t="s">
        <v>201</v>
      </c>
      <c r="J3536" s="162" t="s">
        <v>3038</v>
      </c>
      <c r="K3536" s="160" t="s">
        <v>1830</v>
      </c>
      <c r="L3536" s="160">
        <v>20221200059493</v>
      </c>
      <c r="M3536" s="165" t="s">
        <v>78</v>
      </c>
      <c r="N3536" s="160" t="s">
        <v>3302</v>
      </c>
      <c r="O3536" s="160" t="s">
        <v>3303</v>
      </c>
      <c r="P3536" s="160" t="s">
        <v>3304</v>
      </c>
      <c r="Q3536" s="166">
        <v>110.6</v>
      </c>
      <c r="R3536" s="166">
        <v>2.0099999999999998</v>
      </c>
      <c r="S3536" s="167">
        <v>222.31</v>
      </c>
      <c r="T3536" s="168">
        <v>0.06</v>
      </c>
      <c r="U3536" s="169">
        <v>0</v>
      </c>
      <c r="V3536" s="168">
        <v>0.06</v>
      </c>
      <c r="W3536" s="169">
        <v>0</v>
      </c>
      <c r="X3536" s="160" t="s">
        <v>160</v>
      </c>
      <c r="Y3536" s="170" t="s">
        <v>50</v>
      </c>
      <c r="Z3536" s="144" t="s">
        <v>3126</v>
      </c>
      <c r="AA3536" s="60">
        <v>0</v>
      </c>
      <c r="AB3536" s="60">
        <v>0</v>
      </c>
      <c r="AC3536" s="171" t="s">
        <v>2803</v>
      </c>
      <c r="AD3536" s="172">
        <v>221.86</v>
      </c>
      <c r="AE3536" s="172">
        <v>0</v>
      </c>
      <c r="AF3536" s="172">
        <v>0</v>
      </c>
      <c r="AG3536" s="172">
        <v>0</v>
      </c>
      <c r="AH3536" s="172">
        <v>0</v>
      </c>
      <c r="AI3536" s="172">
        <v>22.76</v>
      </c>
      <c r="AJ3536" s="172">
        <v>0</v>
      </c>
      <c r="AK3536" s="173">
        <v>0</v>
      </c>
      <c r="AL3536" s="141" t="s">
        <v>161</v>
      </c>
      <c r="AM3536" s="82" t="s">
        <v>3560</v>
      </c>
    </row>
    <row r="3537" spans="1:39" ht="21" hidden="1" customHeight="1">
      <c r="A3537" s="60">
        <v>3175</v>
      </c>
      <c r="B3537" s="160">
        <v>10006727</v>
      </c>
      <c r="C3537" s="160">
        <v>160137</v>
      </c>
      <c r="D3537" s="161">
        <v>44823</v>
      </c>
      <c r="E3537" s="162" t="s">
        <v>38</v>
      </c>
      <c r="F3537" s="162" t="s">
        <v>84</v>
      </c>
      <c r="G3537" s="163" t="s">
        <v>73</v>
      </c>
      <c r="H3537" s="164" t="s">
        <v>74</v>
      </c>
      <c r="I3537" s="162" t="s">
        <v>75</v>
      </c>
      <c r="J3537" s="162" t="s">
        <v>1271</v>
      </c>
      <c r="K3537" s="160" t="s">
        <v>1830</v>
      </c>
      <c r="L3537" s="160" t="s">
        <v>84</v>
      </c>
      <c r="M3537" s="165" t="s">
        <v>78</v>
      </c>
      <c r="N3537" s="160" t="s">
        <v>1472</v>
      </c>
      <c r="O3537" s="160" t="s">
        <v>1379</v>
      </c>
      <c r="P3537" s="160" t="s">
        <v>1380</v>
      </c>
      <c r="Q3537" s="166">
        <v>70.64</v>
      </c>
      <c r="R3537" s="166">
        <v>5.97</v>
      </c>
      <c r="S3537" s="167">
        <v>422.06</v>
      </c>
      <c r="T3537" s="168">
        <v>0.12</v>
      </c>
      <c r="U3537" s="169">
        <v>0</v>
      </c>
      <c r="V3537" s="168">
        <v>0</v>
      </c>
      <c r="W3537" s="169">
        <v>0</v>
      </c>
      <c r="X3537" s="160" t="s">
        <v>82</v>
      </c>
      <c r="Y3537" s="170" t="s">
        <v>50</v>
      </c>
      <c r="Z3537" s="144" t="s">
        <v>3126</v>
      </c>
      <c r="AA3537" s="60">
        <v>0</v>
      </c>
      <c r="AB3537" s="60">
        <v>0</v>
      </c>
      <c r="AC3537" s="171" t="s">
        <v>83</v>
      </c>
      <c r="AD3537" s="172">
        <v>1.44</v>
      </c>
      <c r="AE3537" s="172">
        <v>0</v>
      </c>
      <c r="AF3537" s="172">
        <v>0</v>
      </c>
      <c r="AG3537" s="172">
        <v>0</v>
      </c>
      <c r="AH3537" s="172">
        <v>0</v>
      </c>
      <c r="AI3537" s="172">
        <v>0</v>
      </c>
      <c r="AJ3537" s="172">
        <v>0.28000000000000003</v>
      </c>
      <c r="AK3537" s="173">
        <v>1</v>
      </c>
      <c r="AL3537" s="90" t="s">
        <v>90</v>
      </c>
      <c r="AM3537" s="174"/>
    </row>
    <row r="3538" spans="1:39" ht="21" hidden="1" customHeight="1">
      <c r="A3538" s="60">
        <v>3176</v>
      </c>
      <c r="B3538" s="160">
        <v>18000080</v>
      </c>
      <c r="C3538" s="160">
        <v>410272</v>
      </c>
      <c r="D3538" s="161">
        <v>44823</v>
      </c>
      <c r="E3538" s="162" t="s">
        <v>38</v>
      </c>
      <c r="F3538" s="162" t="s">
        <v>770</v>
      </c>
      <c r="G3538" s="163" t="s">
        <v>116</v>
      </c>
      <c r="H3538" s="164" t="s">
        <v>918</v>
      </c>
      <c r="I3538" s="162" t="s">
        <v>919</v>
      </c>
      <c r="J3538" s="162" t="s">
        <v>922</v>
      </c>
      <c r="K3538" s="160" t="s">
        <v>1830</v>
      </c>
      <c r="L3538" s="160">
        <v>20221200054893</v>
      </c>
      <c r="M3538" s="165" t="s">
        <v>78</v>
      </c>
      <c r="N3538" s="160" t="s">
        <v>921</v>
      </c>
      <c r="O3538" s="160" t="s">
        <v>181</v>
      </c>
      <c r="P3538" s="160" t="s">
        <v>189</v>
      </c>
      <c r="Q3538" s="166">
        <v>65.239999999999995</v>
      </c>
      <c r="R3538" s="166">
        <v>8.31</v>
      </c>
      <c r="S3538" s="167">
        <v>542.04</v>
      </c>
      <c r="T3538" s="168">
        <v>0.15</v>
      </c>
      <c r="U3538" s="169">
        <v>0</v>
      </c>
      <c r="V3538" s="168">
        <v>0</v>
      </c>
      <c r="W3538" s="169">
        <v>0</v>
      </c>
      <c r="X3538" s="160" t="s">
        <v>49</v>
      </c>
      <c r="Y3538" s="170" t="s">
        <v>50</v>
      </c>
      <c r="Z3538" s="144" t="s">
        <v>3126</v>
      </c>
      <c r="AA3538" s="60">
        <v>0</v>
      </c>
      <c r="AB3538" s="60">
        <v>0</v>
      </c>
      <c r="AC3538" s="171" t="s">
        <v>49</v>
      </c>
      <c r="AD3538" s="172">
        <v>0</v>
      </c>
      <c r="AE3538" s="172">
        <v>900</v>
      </c>
      <c r="AF3538" s="172">
        <v>128.57</v>
      </c>
      <c r="AG3538" s="172">
        <v>0</v>
      </c>
      <c r="AH3538" s="172">
        <v>0</v>
      </c>
      <c r="AI3538" s="172">
        <v>0</v>
      </c>
      <c r="AJ3538" s="172">
        <v>0</v>
      </c>
      <c r="AK3538" s="173">
        <v>0</v>
      </c>
      <c r="AL3538" s="141" t="s">
        <v>161</v>
      </c>
      <c r="AM3538" s="174"/>
    </row>
    <row r="3539" spans="1:39" ht="21" hidden="1" customHeight="1">
      <c r="A3539" s="60">
        <v>3177</v>
      </c>
      <c r="B3539" s="160">
        <v>18000952</v>
      </c>
      <c r="C3539" s="160">
        <v>412810</v>
      </c>
      <c r="D3539" s="161">
        <v>44823</v>
      </c>
      <c r="E3539" s="162" t="s">
        <v>38</v>
      </c>
      <c r="F3539" s="162" t="s">
        <v>770</v>
      </c>
      <c r="G3539" s="163" t="s">
        <v>116</v>
      </c>
      <c r="H3539" s="164" t="s">
        <v>918</v>
      </c>
      <c r="I3539" s="162" t="s">
        <v>919</v>
      </c>
      <c r="J3539" s="162" t="s">
        <v>1235</v>
      </c>
      <c r="K3539" s="160" t="s">
        <v>1830</v>
      </c>
      <c r="L3539" s="160">
        <v>20221200054893</v>
      </c>
      <c r="M3539" s="165" t="s">
        <v>78</v>
      </c>
      <c r="N3539" s="160" t="s">
        <v>932</v>
      </c>
      <c r="O3539" s="160" t="s">
        <v>1048</v>
      </c>
      <c r="P3539" s="160" t="s">
        <v>3305</v>
      </c>
      <c r="Q3539" s="166">
        <v>99.27</v>
      </c>
      <c r="R3539" s="166">
        <v>5.9</v>
      </c>
      <c r="S3539" s="167">
        <v>585.64</v>
      </c>
      <c r="T3539" s="168">
        <v>0.17</v>
      </c>
      <c r="U3539" s="169">
        <v>0</v>
      </c>
      <c r="V3539" s="168">
        <v>0</v>
      </c>
      <c r="W3539" s="169">
        <v>0</v>
      </c>
      <c r="X3539" s="160" t="s">
        <v>49</v>
      </c>
      <c r="Y3539" s="170" t="s">
        <v>50</v>
      </c>
      <c r="Z3539" s="144" t="s">
        <v>3126</v>
      </c>
      <c r="AA3539" s="60">
        <v>0</v>
      </c>
      <c r="AB3539" s="60">
        <v>0</v>
      </c>
      <c r="AC3539" s="171" t="s">
        <v>49</v>
      </c>
      <c r="AD3539" s="172">
        <v>0</v>
      </c>
      <c r="AE3539" s="172">
        <v>300</v>
      </c>
      <c r="AF3539" s="172">
        <v>42.86</v>
      </c>
      <c r="AG3539" s="172">
        <v>0</v>
      </c>
      <c r="AH3539" s="172">
        <v>0</v>
      </c>
      <c r="AI3539" s="172">
        <v>0</v>
      </c>
      <c r="AJ3539" s="172">
        <v>0</v>
      </c>
      <c r="AK3539" s="173">
        <v>0</v>
      </c>
      <c r="AL3539" s="141" t="s">
        <v>161</v>
      </c>
      <c r="AM3539" s="174"/>
    </row>
    <row r="3540" spans="1:39" ht="21" hidden="1" customHeight="1">
      <c r="A3540" s="60">
        <v>3178</v>
      </c>
      <c r="B3540" s="160">
        <v>18001183</v>
      </c>
      <c r="C3540" s="160">
        <v>413344</v>
      </c>
      <c r="D3540" s="161">
        <v>44823</v>
      </c>
      <c r="E3540" s="162" t="s">
        <v>38</v>
      </c>
      <c r="F3540" s="162" t="s">
        <v>1590</v>
      </c>
      <c r="G3540" s="163" t="s">
        <v>116</v>
      </c>
      <c r="H3540" s="164" t="s">
        <v>918</v>
      </c>
      <c r="I3540" s="162" t="s">
        <v>1051</v>
      </c>
      <c r="J3540" s="162" t="s">
        <v>1052</v>
      </c>
      <c r="K3540" s="160" t="s">
        <v>1830</v>
      </c>
      <c r="L3540" s="160" t="e">
        <v>#N/A</v>
      </c>
      <c r="M3540" s="165" t="s">
        <v>45</v>
      </c>
      <c r="N3540" s="160" t="s">
        <v>334</v>
      </c>
      <c r="O3540" s="160" t="s">
        <v>3306</v>
      </c>
      <c r="P3540" s="160" t="s">
        <v>1059</v>
      </c>
      <c r="Q3540" s="166">
        <v>138.08000000000001</v>
      </c>
      <c r="R3540" s="166">
        <v>6.83</v>
      </c>
      <c r="S3540" s="167">
        <v>942.63</v>
      </c>
      <c r="T3540" s="168">
        <v>0.27</v>
      </c>
      <c r="U3540" s="169">
        <v>0</v>
      </c>
      <c r="V3540" s="168">
        <v>0</v>
      </c>
      <c r="W3540" s="169">
        <v>0</v>
      </c>
      <c r="X3540" s="160" t="s">
        <v>49</v>
      </c>
      <c r="Y3540" s="170" t="s">
        <v>50</v>
      </c>
      <c r="Z3540" s="144" t="s">
        <v>3126</v>
      </c>
      <c r="AA3540" s="60">
        <v>0</v>
      </c>
      <c r="AB3540" s="60">
        <v>0</v>
      </c>
      <c r="AC3540" s="171" t="s">
        <v>49</v>
      </c>
      <c r="AD3540" s="172">
        <v>0</v>
      </c>
      <c r="AE3540" s="172">
        <v>300</v>
      </c>
      <c r="AF3540" s="172">
        <v>42.86</v>
      </c>
      <c r="AG3540" s="172">
        <v>0</v>
      </c>
      <c r="AH3540" s="172">
        <v>0</v>
      </c>
      <c r="AI3540" s="172">
        <v>0</v>
      </c>
      <c r="AJ3540" s="172">
        <v>0</v>
      </c>
      <c r="AK3540" s="173">
        <v>0</v>
      </c>
      <c r="AL3540" s="141" t="s">
        <v>90</v>
      </c>
      <c r="AM3540" s="174"/>
    </row>
    <row r="3541" spans="1:39" ht="21" hidden="1" customHeight="1">
      <c r="A3541" s="60">
        <v>3179</v>
      </c>
      <c r="B3541" s="160">
        <v>18001826</v>
      </c>
      <c r="C3541" s="160">
        <v>415137</v>
      </c>
      <c r="D3541" s="161">
        <v>44823</v>
      </c>
      <c r="E3541" s="162" t="s">
        <v>38</v>
      </c>
      <c r="F3541" s="162" t="s">
        <v>770</v>
      </c>
      <c r="G3541" s="163" t="s">
        <v>116</v>
      </c>
      <c r="H3541" s="164" t="s">
        <v>918</v>
      </c>
      <c r="I3541" s="162" t="s">
        <v>919</v>
      </c>
      <c r="J3541" s="162" t="s">
        <v>1235</v>
      </c>
      <c r="K3541" s="160" t="s">
        <v>1830</v>
      </c>
      <c r="L3541" s="160">
        <v>20221200054893</v>
      </c>
      <c r="M3541" s="165" t="s">
        <v>78</v>
      </c>
      <c r="N3541" s="160" t="s">
        <v>3307</v>
      </c>
      <c r="O3541" s="160" t="s">
        <v>1055</v>
      </c>
      <c r="P3541" s="160" t="s">
        <v>878</v>
      </c>
      <c r="Q3541" s="166">
        <v>99.59</v>
      </c>
      <c r="R3541" s="166">
        <v>7.29</v>
      </c>
      <c r="S3541" s="167">
        <v>726.46</v>
      </c>
      <c r="T3541" s="168">
        <v>0.21</v>
      </c>
      <c r="U3541" s="169">
        <v>0</v>
      </c>
      <c r="V3541" s="168">
        <v>0</v>
      </c>
      <c r="W3541" s="169">
        <v>0</v>
      </c>
      <c r="X3541" s="160" t="s">
        <v>49</v>
      </c>
      <c r="Y3541" s="170" t="s">
        <v>50</v>
      </c>
      <c r="Z3541" s="144" t="s">
        <v>3126</v>
      </c>
      <c r="AA3541" s="60">
        <v>0</v>
      </c>
      <c r="AB3541" s="60">
        <v>0</v>
      </c>
      <c r="AC3541" s="171" t="s">
        <v>49</v>
      </c>
      <c r="AD3541" s="172">
        <v>0</v>
      </c>
      <c r="AE3541" s="172">
        <v>600</v>
      </c>
      <c r="AF3541" s="172">
        <v>85.71</v>
      </c>
      <c r="AG3541" s="172">
        <v>0</v>
      </c>
      <c r="AH3541" s="172">
        <v>0</v>
      </c>
      <c r="AI3541" s="172">
        <v>0</v>
      </c>
      <c r="AJ3541" s="172">
        <v>0</v>
      </c>
      <c r="AK3541" s="173">
        <v>0</v>
      </c>
      <c r="AL3541" s="141" t="s">
        <v>161</v>
      </c>
      <c r="AM3541" s="174"/>
    </row>
    <row r="3542" spans="1:39" ht="21" hidden="1" customHeight="1">
      <c r="A3542" s="60">
        <v>3180</v>
      </c>
      <c r="B3542" s="160">
        <v>11012175</v>
      </c>
      <c r="C3542" s="160">
        <v>2517865</v>
      </c>
      <c r="D3542" s="161">
        <v>44823</v>
      </c>
      <c r="E3542" s="334" t="s">
        <v>3571</v>
      </c>
      <c r="F3542" s="334" t="s">
        <v>3571</v>
      </c>
      <c r="G3542" s="163" t="s">
        <v>40</v>
      </c>
      <c r="H3542" s="164" t="s">
        <v>85</v>
      </c>
      <c r="I3542" s="162" t="s">
        <v>447</v>
      </c>
      <c r="J3542" s="162" t="s">
        <v>899</v>
      </c>
      <c r="K3542" s="160" t="s">
        <v>1830</v>
      </c>
      <c r="L3542" s="160">
        <v>20211200096663</v>
      </c>
      <c r="M3542" s="165" t="s">
        <v>155</v>
      </c>
      <c r="N3542" s="160" t="s">
        <v>288</v>
      </c>
      <c r="O3542" s="160" t="s">
        <v>900</v>
      </c>
      <c r="P3542" s="160" t="s">
        <v>1203</v>
      </c>
      <c r="Q3542" s="166">
        <v>128.38999999999999</v>
      </c>
      <c r="R3542" s="166">
        <v>6.42</v>
      </c>
      <c r="S3542" s="167">
        <v>824.33</v>
      </c>
      <c r="T3542" s="168">
        <v>0.24</v>
      </c>
      <c r="U3542" s="169">
        <v>0</v>
      </c>
      <c r="V3542" s="168">
        <v>0.11</v>
      </c>
      <c r="W3542" s="169">
        <v>0</v>
      </c>
      <c r="X3542" s="160" t="s">
        <v>82</v>
      </c>
      <c r="Y3542" s="170" t="s">
        <v>50</v>
      </c>
      <c r="Z3542" s="144" t="s">
        <v>3126</v>
      </c>
      <c r="AA3542" s="60">
        <v>0</v>
      </c>
      <c r="AB3542" s="60">
        <v>0</v>
      </c>
      <c r="AC3542" s="171" t="s">
        <v>83</v>
      </c>
      <c r="AD3542" s="172">
        <v>399.29</v>
      </c>
      <c r="AE3542" s="172">
        <v>0</v>
      </c>
      <c r="AF3542" s="172">
        <v>0</v>
      </c>
      <c r="AG3542" s="172">
        <v>62.24</v>
      </c>
      <c r="AH3542" s="172">
        <v>0</v>
      </c>
      <c r="AI3542" s="172">
        <v>0</v>
      </c>
      <c r="AJ3542" s="172">
        <v>0</v>
      </c>
      <c r="AK3542" s="173">
        <v>399</v>
      </c>
      <c r="AL3542" s="90" t="s">
        <v>575</v>
      </c>
      <c r="AM3542" s="82" t="s">
        <v>3671</v>
      </c>
    </row>
    <row r="3543" spans="1:39" ht="21" hidden="1" customHeight="1">
      <c r="A3543" s="60">
        <v>3181</v>
      </c>
      <c r="B3543" s="160">
        <v>10004097</v>
      </c>
      <c r="C3543" s="160">
        <v>34010028</v>
      </c>
      <c r="D3543" s="161">
        <v>44823</v>
      </c>
      <c r="E3543" s="162" t="s">
        <v>173</v>
      </c>
      <c r="F3543" s="162" t="s">
        <v>1822</v>
      </c>
      <c r="G3543" s="163" t="s">
        <v>73</v>
      </c>
      <c r="H3543" s="164" t="s">
        <v>74</v>
      </c>
      <c r="I3543" s="162" t="s">
        <v>74</v>
      </c>
      <c r="J3543" s="162" t="s">
        <v>419</v>
      </c>
      <c r="K3543" s="160" t="s">
        <v>1830</v>
      </c>
      <c r="L3543" s="160">
        <v>20221200039803</v>
      </c>
      <c r="M3543" s="165" t="s">
        <v>78</v>
      </c>
      <c r="N3543" s="160" t="s">
        <v>100</v>
      </c>
      <c r="O3543" s="160" t="s">
        <v>2805</v>
      </c>
      <c r="P3543" s="160" t="s">
        <v>1644</v>
      </c>
      <c r="Q3543" s="166">
        <v>46.09</v>
      </c>
      <c r="R3543" s="166">
        <v>2.65</v>
      </c>
      <c r="S3543" s="167">
        <v>122.14</v>
      </c>
      <c r="T3543" s="168">
        <v>0.03</v>
      </c>
      <c r="U3543" s="169">
        <v>0.05</v>
      </c>
      <c r="V3543" s="168">
        <v>0.03</v>
      </c>
      <c r="W3543" s="169">
        <v>46.09</v>
      </c>
      <c r="X3543" s="160" t="s">
        <v>82</v>
      </c>
      <c r="Y3543" s="170" t="s">
        <v>50</v>
      </c>
      <c r="Z3543" s="144" t="s">
        <v>3126</v>
      </c>
      <c r="AA3543" s="60">
        <v>0</v>
      </c>
      <c r="AB3543" s="60">
        <v>0</v>
      </c>
      <c r="AC3543" s="171" t="s">
        <v>83</v>
      </c>
      <c r="AD3543" s="172">
        <v>122.14</v>
      </c>
      <c r="AE3543" s="172">
        <v>0</v>
      </c>
      <c r="AF3543" s="172">
        <v>0</v>
      </c>
      <c r="AG3543" s="172">
        <v>14.19</v>
      </c>
      <c r="AH3543" s="172">
        <v>0</v>
      </c>
      <c r="AI3543" s="172">
        <v>0</v>
      </c>
      <c r="AJ3543" s="172">
        <v>0</v>
      </c>
      <c r="AK3543" s="173">
        <v>0</v>
      </c>
      <c r="AL3543" s="141" t="s">
        <v>161</v>
      </c>
      <c r="AM3543" s="174"/>
    </row>
    <row r="3544" spans="1:39" ht="21" hidden="1" customHeight="1">
      <c r="A3544" s="60">
        <v>3182</v>
      </c>
      <c r="B3544" s="160">
        <v>10010549</v>
      </c>
      <c r="C3544" s="160">
        <v>34011504</v>
      </c>
      <c r="D3544" s="161">
        <v>44823</v>
      </c>
      <c r="E3544" s="162" t="s">
        <v>173</v>
      </c>
      <c r="F3544" s="162" t="s">
        <v>1822</v>
      </c>
      <c r="G3544" s="163" t="s">
        <v>73</v>
      </c>
      <c r="H3544" s="164" t="s">
        <v>74</v>
      </c>
      <c r="I3544" s="162" t="s">
        <v>74</v>
      </c>
      <c r="J3544" s="162" t="s">
        <v>419</v>
      </c>
      <c r="K3544" s="160" t="s">
        <v>1830</v>
      </c>
      <c r="L3544" s="160">
        <v>20221200039803</v>
      </c>
      <c r="M3544" s="165" t="s">
        <v>78</v>
      </c>
      <c r="N3544" s="61" t="s">
        <v>2533</v>
      </c>
      <c r="O3544" s="61" t="s">
        <v>3355</v>
      </c>
      <c r="P3544" s="61" t="s">
        <v>100</v>
      </c>
      <c r="Q3544" s="166">
        <v>38.94</v>
      </c>
      <c r="R3544" s="166">
        <v>2.48</v>
      </c>
      <c r="S3544" s="167">
        <v>96.57</v>
      </c>
      <c r="T3544" s="168">
        <v>0.03</v>
      </c>
      <c r="U3544" s="169">
        <v>0.04</v>
      </c>
      <c r="V3544" s="168">
        <v>0.03</v>
      </c>
      <c r="W3544" s="169">
        <v>38.94</v>
      </c>
      <c r="X3544" s="160" t="s">
        <v>82</v>
      </c>
      <c r="Y3544" s="170" t="s">
        <v>50</v>
      </c>
      <c r="Z3544" s="144" t="s">
        <v>3126</v>
      </c>
      <c r="AA3544" s="60">
        <v>0</v>
      </c>
      <c r="AB3544" s="60">
        <v>0</v>
      </c>
      <c r="AC3544" s="171" t="s">
        <v>83</v>
      </c>
      <c r="AD3544" s="172">
        <v>103.19</v>
      </c>
      <c r="AE3544" s="172">
        <v>0</v>
      </c>
      <c r="AF3544" s="172">
        <v>0</v>
      </c>
      <c r="AG3544" s="172">
        <v>11.96</v>
      </c>
      <c r="AH3544" s="172">
        <v>0</v>
      </c>
      <c r="AI3544" s="172">
        <v>0</v>
      </c>
      <c r="AJ3544" s="172">
        <v>0</v>
      </c>
      <c r="AK3544" s="173">
        <v>0</v>
      </c>
      <c r="AL3544" s="141" t="s">
        <v>161</v>
      </c>
      <c r="AM3544" s="174"/>
    </row>
    <row r="3545" spans="1:39" ht="21" hidden="1" customHeight="1">
      <c r="A3545" s="60">
        <v>3183</v>
      </c>
      <c r="B3545" s="160">
        <v>8003926</v>
      </c>
      <c r="C3545" s="160">
        <v>34012174</v>
      </c>
      <c r="D3545" s="161">
        <v>44823</v>
      </c>
      <c r="E3545" s="162" t="s">
        <v>173</v>
      </c>
      <c r="F3545" s="162" t="s">
        <v>84</v>
      </c>
      <c r="G3545" s="163" t="s">
        <v>175</v>
      </c>
      <c r="H3545" s="164" t="s">
        <v>176</v>
      </c>
      <c r="I3545" s="162" t="s">
        <v>857</v>
      </c>
      <c r="J3545" s="162" t="s">
        <v>857</v>
      </c>
      <c r="K3545" s="160" t="s">
        <v>1830</v>
      </c>
      <c r="L3545" s="160" t="s">
        <v>84</v>
      </c>
      <c r="M3545" s="165" t="s">
        <v>155</v>
      </c>
      <c r="N3545" s="160" t="s">
        <v>2763</v>
      </c>
      <c r="O3545" s="160" t="s">
        <v>3309</v>
      </c>
      <c r="P3545" s="160" t="s">
        <v>3310</v>
      </c>
      <c r="Q3545" s="166">
        <v>36.5</v>
      </c>
      <c r="R3545" s="166">
        <v>1.54</v>
      </c>
      <c r="S3545" s="167">
        <v>56.28</v>
      </c>
      <c r="T3545" s="168">
        <v>0.02</v>
      </c>
      <c r="U3545" s="169">
        <v>0.04</v>
      </c>
      <c r="V3545" s="168">
        <v>0.02</v>
      </c>
      <c r="W3545" s="169">
        <v>36.5</v>
      </c>
      <c r="X3545" s="160" t="s">
        <v>82</v>
      </c>
      <c r="Y3545" s="170" t="s">
        <v>50</v>
      </c>
      <c r="Z3545" s="144" t="s">
        <v>3126</v>
      </c>
      <c r="AA3545" s="60">
        <v>0</v>
      </c>
      <c r="AB3545" s="60">
        <v>0</v>
      </c>
      <c r="AC3545" s="171" t="s">
        <v>83</v>
      </c>
      <c r="AD3545" s="172">
        <v>55.5</v>
      </c>
      <c r="AE3545" s="172">
        <v>0</v>
      </c>
      <c r="AF3545" s="172">
        <v>0</v>
      </c>
      <c r="AG3545" s="172">
        <v>5</v>
      </c>
      <c r="AH3545" s="172">
        <v>0</v>
      </c>
      <c r="AI3545" s="172">
        <v>0</v>
      </c>
      <c r="AJ3545" s="172">
        <v>0</v>
      </c>
      <c r="AK3545" s="173">
        <v>0</v>
      </c>
      <c r="AL3545" s="90" t="s">
        <v>90</v>
      </c>
      <c r="AM3545" s="174"/>
    </row>
    <row r="3546" spans="1:39" ht="21" hidden="1" customHeight="1">
      <c r="A3546" s="60">
        <v>3184</v>
      </c>
      <c r="B3546" s="160">
        <v>8003829</v>
      </c>
      <c r="C3546" s="160">
        <v>34012178</v>
      </c>
      <c r="D3546" s="161">
        <v>44823</v>
      </c>
      <c r="E3546" s="162" t="s">
        <v>173</v>
      </c>
      <c r="F3546" s="162" t="s">
        <v>84</v>
      </c>
      <c r="G3546" s="163" t="s">
        <v>175</v>
      </c>
      <c r="H3546" s="164" t="s">
        <v>176</v>
      </c>
      <c r="I3546" s="162" t="s">
        <v>857</v>
      </c>
      <c r="J3546" s="162" t="s">
        <v>857</v>
      </c>
      <c r="K3546" s="160" t="s">
        <v>1830</v>
      </c>
      <c r="L3546" s="160" t="s">
        <v>84</v>
      </c>
      <c r="M3546" s="165" t="s">
        <v>155</v>
      </c>
      <c r="N3546" s="160" t="s">
        <v>471</v>
      </c>
      <c r="O3546" s="160" t="s">
        <v>471</v>
      </c>
      <c r="P3546" s="160" t="s">
        <v>471</v>
      </c>
      <c r="Q3546" s="166">
        <v>18.48</v>
      </c>
      <c r="R3546" s="166">
        <v>1.4</v>
      </c>
      <c r="S3546" s="167">
        <v>25.83</v>
      </c>
      <c r="T3546" s="168">
        <v>0.01</v>
      </c>
      <c r="U3546" s="169">
        <v>0.02</v>
      </c>
      <c r="V3546" s="168">
        <v>0.01</v>
      </c>
      <c r="W3546" s="169">
        <v>18.48</v>
      </c>
      <c r="X3546" s="160" t="s">
        <v>82</v>
      </c>
      <c r="Y3546" s="170" t="s">
        <v>50</v>
      </c>
      <c r="Z3546" s="144" t="s">
        <v>3126</v>
      </c>
      <c r="AA3546" s="60">
        <v>0</v>
      </c>
      <c r="AB3546" s="60">
        <v>0</v>
      </c>
      <c r="AC3546" s="171" t="s">
        <v>83</v>
      </c>
      <c r="AD3546" s="172">
        <v>45</v>
      </c>
      <c r="AE3546" s="172">
        <v>0</v>
      </c>
      <c r="AF3546" s="172">
        <v>0</v>
      </c>
      <c r="AG3546" s="172">
        <v>5.1100000000000003</v>
      </c>
      <c r="AH3546" s="172">
        <v>0</v>
      </c>
      <c r="AI3546" s="172">
        <v>0</v>
      </c>
      <c r="AJ3546" s="172">
        <v>0</v>
      </c>
      <c r="AK3546" s="173">
        <v>0</v>
      </c>
      <c r="AL3546" s="90" t="s">
        <v>90</v>
      </c>
      <c r="AM3546" s="174"/>
    </row>
    <row r="3547" spans="1:39" ht="21" hidden="1" customHeight="1">
      <c r="A3547" s="60">
        <v>3185</v>
      </c>
      <c r="B3547" s="160">
        <v>8003853</v>
      </c>
      <c r="C3547" s="160">
        <v>34012179</v>
      </c>
      <c r="D3547" s="161">
        <v>44823</v>
      </c>
      <c r="E3547" s="162" t="s">
        <v>173</v>
      </c>
      <c r="F3547" s="162" t="s">
        <v>84</v>
      </c>
      <c r="G3547" s="163" t="s">
        <v>175</v>
      </c>
      <c r="H3547" s="164" t="s">
        <v>176</v>
      </c>
      <c r="I3547" s="162" t="s">
        <v>857</v>
      </c>
      <c r="J3547" s="162" t="s">
        <v>857</v>
      </c>
      <c r="K3547" s="160" t="s">
        <v>1830</v>
      </c>
      <c r="L3547" s="160" t="s">
        <v>84</v>
      </c>
      <c r="M3547" s="165" t="s">
        <v>155</v>
      </c>
      <c r="N3547" s="160" t="s">
        <v>2763</v>
      </c>
      <c r="O3547" s="160" t="s">
        <v>2761</v>
      </c>
      <c r="P3547" s="160" t="s">
        <v>3311</v>
      </c>
      <c r="Q3547" s="166">
        <v>67.48</v>
      </c>
      <c r="R3547" s="166">
        <v>1.46</v>
      </c>
      <c r="S3547" s="167">
        <v>98.68</v>
      </c>
      <c r="T3547" s="168">
        <v>0.03</v>
      </c>
      <c r="U3547" s="169">
        <v>7.0000000000000007E-2</v>
      </c>
      <c r="V3547" s="168">
        <v>0.02</v>
      </c>
      <c r="W3547" s="169">
        <v>67.48</v>
      </c>
      <c r="X3547" s="160" t="s">
        <v>82</v>
      </c>
      <c r="Y3547" s="170" t="s">
        <v>50</v>
      </c>
      <c r="Z3547" s="144" t="s">
        <v>3126</v>
      </c>
      <c r="AA3547" s="60">
        <v>0</v>
      </c>
      <c r="AB3547" s="60">
        <v>0</v>
      </c>
      <c r="AC3547" s="171" t="s">
        <v>83</v>
      </c>
      <c r="AD3547" s="172">
        <v>75</v>
      </c>
      <c r="AE3547" s="172">
        <v>0</v>
      </c>
      <c r="AF3547" s="172">
        <v>0</v>
      </c>
      <c r="AG3547" s="172">
        <v>8</v>
      </c>
      <c r="AH3547" s="172">
        <v>0</v>
      </c>
      <c r="AI3547" s="172">
        <v>0</v>
      </c>
      <c r="AJ3547" s="172">
        <v>0</v>
      </c>
      <c r="AK3547" s="173">
        <v>0</v>
      </c>
      <c r="AL3547" s="90" t="s">
        <v>90</v>
      </c>
      <c r="AM3547" s="174"/>
    </row>
    <row r="3548" spans="1:39" ht="21" hidden="1" customHeight="1">
      <c r="A3548" s="60">
        <v>3186</v>
      </c>
      <c r="B3548" s="160">
        <v>8003909</v>
      </c>
      <c r="C3548" s="160">
        <v>34012181</v>
      </c>
      <c r="D3548" s="161">
        <v>44823</v>
      </c>
      <c r="E3548" s="162" t="s">
        <v>173</v>
      </c>
      <c r="F3548" s="162" t="s">
        <v>84</v>
      </c>
      <c r="G3548" s="163" t="s">
        <v>175</v>
      </c>
      <c r="H3548" s="164" t="s">
        <v>176</v>
      </c>
      <c r="I3548" s="162" t="s">
        <v>857</v>
      </c>
      <c r="J3548" s="162" t="s">
        <v>857</v>
      </c>
      <c r="K3548" s="160" t="s">
        <v>1830</v>
      </c>
      <c r="L3548" s="160" t="s">
        <v>84</v>
      </c>
      <c r="M3548" s="165" t="s">
        <v>155</v>
      </c>
      <c r="N3548" s="160" t="s">
        <v>2763</v>
      </c>
      <c r="O3548" s="160" t="s">
        <v>3310</v>
      </c>
      <c r="P3548" s="160" t="s">
        <v>3313</v>
      </c>
      <c r="Q3548" s="166">
        <v>43.64</v>
      </c>
      <c r="R3548" s="166">
        <v>1.47</v>
      </c>
      <c r="S3548" s="167">
        <v>64.28</v>
      </c>
      <c r="T3548" s="168">
        <v>0.02</v>
      </c>
      <c r="U3548" s="169">
        <v>0.04</v>
      </c>
      <c r="V3548" s="168">
        <v>0.02</v>
      </c>
      <c r="W3548" s="169">
        <v>43.64</v>
      </c>
      <c r="X3548" s="160" t="s">
        <v>82</v>
      </c>
      <c r="Y3548" s="170" t="s">
        <v>50</v>
      </c>
      <c r="Z3548" s="144" t="s">
        <v>3126</v>
      </c>
      <c r="AA3548" s="60">
        <v>0</v>
      </c>
      <c r="AB3548" s="60">
        <v>0</v>
      </c>
      <c r="AC3548" s="171" t="s">
        <v>83</v>
      </c>
      <c r="AD3548" s="172">
        <v>66</v>
      </c>
      <c r="AE3548" s="172">
        <v>0</v>
      </c>
      <c r="AF3548" s="172">
        <v>0</v>
      </c>
      <c r="AG3548" s="172">
        <v>6.33</v>
      </c>
      <c r="AH3548" s="172">
        <v>0</v>
      </c>
      <c r="AI3548" s="172">
        <v>0</v>
      </c>
      <c r="AJ3548" s="172">
        <v>0</v>
      </c>
      <c r="AK3548" s="173">
        <v>0</v>
      </c>
      <c r="AL3548" s="90" t="s">
        <v>90</v>
      </c>
      <c r="AM3548" s="174"/>
    </row>
    <row r="3549" spans="1:39" ht="21" hidden="1" customHeight="1">
      <c r="A3549" s="60">
        <v>3187</v>
      </c>
      <c r="B3549" s="160">
        <v>8014480</v>
      </c>
      <c r="C3549" s="160">
        <v>34013831</v>
      </c>
      <c r="D3549" s="161">
        <v>44824</v>
      </c>
      <c r="E3549" s="162" t="s">
        <v>173</v>
      </c>
      <c r="F3549" s="162" t="s">
        <v>84</v>
      </c>
      <c r="G3549" s="163" t="s">
        <v>175</v>
      </c>
      <c r="H3549" s="164" t="s">
        <v>176</v>
      </c>
      <c r="I3549" s="162" t="s">
        <v>1016</v>
      </c>
      <c r="J3549" s="162" t="s">
        <v>1253</v>
      </c>
      <c r="K3549" s="160" t="s">
        <v>1830</v>
      </c>
      <c r="L3549" s="160" t="s">
        <v>84</v>
      </c>
      <c r="M3549" s="165" t="s">
        <v>45</v>
      </c>
      <c r="N3549" s="160" t="s">
        <v>3314</v>
      </c>
      <c r="O3549" s="160" t="s">
        <v>1767</v>
      </c>
      <c r="P3549" s="160" t="s">
        <v>471</v>
      </c>
      <c r="Q3549" s="166">
        <v>55.51</v>
      </c>
      <c r="R3549" s="166">
        <v>2.15</v>
      </c>
      <c r="S3549" s="167">
        <v>119.51</v>
      </c>
      <c r="T3549" s="168">
        <v>0.03</v>
      </c>
      <c r="U3549" s="169">
        <v>0.06</v>
      </c>
      <c r="V3549" s="168">
        <v>0.03</v>
      </c>
      <c r="W3549" s="169">
        <v>55.51</v>
      </c>
      <c r="X3549" s="160" t="s">
        <v>82</v>
      </c>
      <c r="Y3549" s="170" t="s">
        <v>50</v>
      </c>
      <c r="Z3549" s="144" t="s">
        <v>3126</v>
      </c>
      <c r="AA3549" s="60">
        <v>0</v>
      </c>
      <c r="AB3549" s="60">
        <v>0</v>
      </c>
      <c r="AC3549" s="171" t="s">
        <v>83</v>
      </c>
      <c r="AD3549" s="172">
        <v>98.28</v>
      </c>
      <c r="AE3549" s="172">
        <v>0</v>
      </c>
      <c r="AF3549" s="172">
        <v>0</v>
      </c>
      <c r="AG3549" s="172">
        <v>23.189999999999998</v>
      </c>
      <c r="AH3549" s="172">
        <v>0</v>
      </c>
      <c r="AI3549" s="172">
        <v>0</v>
      </c>
      <c r="AJ3549" s="172">
        <v>0</v>
      </c>
      <c r="AK3549" s="173">
        <v>0</v>
      </c>
      <c r="AL3549" s="90" t="s">
        <v>90</v>
      </c>
      <c r="AM3549" s="174"/>
    </row>
    <row r="3550" spans="1:39" ht="21" hidden="1" customHeight="1">
      <c r="A3550" s="60">
        <v>3188</v>
      </c>
      <c r="B3550" s="160">
        <v>10006369</v>
      </c>
      <c r="C3550" s="160">
        <v>160466</v>
      </c>
      <c r="D3550" s="161">
        <v>44824</v>
      </c>
      <c r="E3550" s="162" t="s">
        <v>38</v>
      </c>
      <c r="F3550" s="162" t="s">
        <v>84</v>
      </c>
      <c r="G3550" s="163" t="s">
        <v>73</v>
      </c>
      <c r="H3550" s="164" t="s">
        <v>74</v>
      </c>
      <c r="I3550" s="162" t="s">
        <v>75</v>
      </c>
      <c r="J3550" s="162" t="s">
        <v>1271</v>
      </c>
      <c r="K3550" s="160" t="s">
        <v>1830</v>
      </c>
      <c r="L3550" s="160" t="s">
        <v>84</v>
      </c>
      <c r="M3550" s="165" t="s">
        <v>45</v>
      </c>
      <c r="N3550" s="160" t="s">
        <v>1379</v>
      </c>
      <c r="O3550" s="160" t="s">
        <v>2622</v>
      </c>
      <c r="P3550" s="160" t="s">
        <v>1076</v>
      </c>
      <c r="Q3550" s="166">
        <v>23.8</v>
      </c>
      <c r="R3550" s="166">
        <v>7.61</v>
      </c>
      <c r="S3550" s="167">
        <v>181.14</v>
      </c>
      <c r="T3550" s="168">
        <v>0.05</v>
      </c>
      <c r="U3550" s="169">
        <v>0</v>
      </c>
      <c r="V3550" s="168">
        <v>0</v>
      </c>
      <c r="W3550" s="169">
        <v>0</v>
      </c>
      <c r="X3550" s="160" t="s">
        <v>82</v>
      </c>
      <c r="Y3550" s="170" t="s">
        <v>50</v>
      </c>
      <c r="Z3550" s="144" t="s">
        <v>3126</v>
      </c>
      <c r="AA3550" s="60">
        <v>0</v>
      </c>
      <c r="AB3550" s="60">
        <v>0</v>
      </c>
      <c r="AC3550" s="171" t="s">
        <v>83</v>
      </c>
      <c r="AD3550" s="172">
        <v>11.13</v>
      </c>
      <c r="AE3550" s="172">
        <v>0</v>
      </c>
      <c r="AF3550" s="172">
        <v>0</v>
      </c>
      <c r="AG3550" s="172">
        <v>0</v>
      </c>
      <c r="AH3550" s="172">
        <v>0</v>
      </c>
      <c r="AI3550" s="172">
        <v>0</v>
      </c>
      <c r="AJ3550" s="172">
        <v>1.85</v>
      </c>
      <c r="AK3550" s="173">
        <v>11</v>
      </c>
      <c r="AL3550" s="90" t="s">
        <v>90</v>
      </c>
      <c r="AM3550" s="174"/>
    </row>
    <row r="3551" spans="1:39" ht="21" hidden="1" customHeight="1">
      <c r="A3551" s="60">
        <v>3189</v>
      </c>
      <c r="B3551" s="160">
        <v>11011910</v>
      </c>
      <c r="C3551" s="160">
        <v>603723</v>
      </c>
      <c r="D3551" s="161">
        <v>44824</v>
      </c>
      <c r="E3551" s="334" t="s">
        <v>3571</v>
      </c>
      <c r="F3551" s="334" t="s">
        <v>3571</v>
      </c>
      <c r="G3551" s="163" t="s">
        <v>40</v>
      </c>
      <c r="H3551" s="164" t="s">
        <v>85</v>
      </c>
      <c r="I3551" s="162" t="s">
        <v>447</v>
      </c>
      <c r="J3551" s="162" t="s">
        <v>1476</v>
      </c>
      <c r="K3551" s="160" t="s">
        <v>1830</v>
      </c>
      <c r="L3551" s="160">
        <v>20211200096663</v>
      </c>
      <c r="M3551" s="165" t="s">
        <v>155</v>
      </c>
      <c r="N3551" s="160" t="s">
        <v>961</v>
      </c>
      <c r="O3551" s="160" t="s">
        <v>450</v>
      </c>
      <c r="P3551" s="160" t="s">
        <v>895</v>
      </c>
      <c r="Q3551" s="166">
        <v>49.78</v>
      </c>
      <c r="R3551" s="166">
        <v>9.5500000000000007</v>
      </c>
      <c r="S3551" s="167">
        <v>475.21</v>
      </c>
      <c r="T3551" s="168">
        <v>0.14000000000000001</v>
      </c>
      <c r="U3551" s="169">
        <v>0</v>
      </c>
      <c r="V3551" s="168">
        <v>0.01</v>
      </c>
      <c r="W3551" s="169">
        <v>0</v>
      </c>
      <c r="X3551" s="160" t="s">
        <v>1318</v>
      </c>
      <c r="Y3551" s="170" t="s">
        <v>50</v>
      </c>
      <c r="Z3551" s="144" t="s">
        <v>3126</v>
      </c>
      <c r="AA3551" s="60">
        <v>0</v>
      </c>
      <c r="AB3551" s="60">
        <v>0</v>
      </c>
      <c r="AC3551" s="171" t="s">
        <v>83</v>
      </c>
      <c r="AD3551" s="172">
        <v>19.25</v>
      </c>
      <c r="AE3551" s="172">
        <v>910</v>
      </c>
      <c r="AF3551" s="172">
        <v>130</v>
      </c>
      <c r="AG3551" s="172">
        <v>4.01</v>
      </c>
      <c r="AH3551" s="172">
        <v>0</v>
      </c>
      <c r="AI3551" s="172">
        <v>0</v>
      </c>
      <c r="AJ3551" s="172">
        <v>0</v>
      </c>
      <c r="AK3551" s="173">
        <v>19</v>
      </c>
      <c r="AL3551" s="90" t="s">
        <v>575</v>
      </c>
      <c r="AM3551" s="82" t="s">
        <v>3667</v>
      </c>
    </row>
    <row r="3552" spans="1:39" ht="21" hidden="1" customHeight="1">
      <c r="A3552" s="60">
        <v>3190</v>
      </c>
      <c r="B3552" s="160">
        <v>11010262</v>
      </c>
      <c r="C3552" s="160">
        <v>24120467</v>
      </c>
      <c r="D3552" s="161">
        <v>44824</v>
      </c>
      <c r="E3552" s="334" t="s">
        <v>3571</v>
      </c>
      <c r="F3552" s="334" t="s">
        <v>3571</v>
      </c>
      <c r="G3552" s="163" t="s">
        <v>40</v>
      </c>
      <c r="H3552" s="164" t="s">
        <v>85</v>
      </c>
      <c r="I3552" s="162" t="s">
        <v>447</v>
      </c>
      <c r="J3552" s="162" t="s">
        <v>448</v>
      </c>
      <c r="K3552" s="160" t="s">
        <v>1830</v>
      </c>
      <c r="L3552" s="160">
        <v>20211200096663</v>
      </c>
      <c r="M3552" s="165" t="s">
        <v>155</v>
      </c>
      <c r="N3552" s="160" t="s">
        <v>961</v>
      </c>
      <c r="O3552" s="160" t="s">
        <v>895</v>
      </c>
      <c r="P3552" s="160" t="s">
        <v>875</v>
      </c>
      <c r="Q3552" s="166">
        <v>52.85</v>
      </c>
      <c r="R3552" s="166">
        <v>8.65</v>
      </c>
      <c r="S3552" s="167">
        <v>458.92</v>
      </c>
      <c r="T3552" s="168">
        <v>0.13</v>
      </c>
      <c r="U3552" s="169">
        <v>0</v>
      </c>
      <c r="V3552" s="168">
        <v>0.01</v>
      </c>
      <c r="W3552" s="169">
        <v>0</v>
      </c>
      <c r="X3552" s="160" t="s">
        <v>1318</v>
      </c>
      <c r="Y3552" s="170" t="s">
        <v>50</v>
      </c>
      <c r="Z3552" s="144" t="s">
        <v>3126</v>
      </c>
      <c r="AA3552" s="60">
        <v>0</v>
      </c>
      <c r="AB3552" s="60">
        <v>0</v>
      </c>
      <c r="AC3552" s="171" t="s">
        <v>83</v>
      </c>
      <c r="AD3552" s="172">
        <v>16</v>
      </c>
      <c r="AE3552" s="172">
        <v>680</v>
      </c>
      <c r="AF3552" s="172">
        <v>97.14</v>
      </c>
      <c r="AG3552" s="172">
        <v>2.74</v>
      </c>
      <c r="AH3552" s="172">
        <v>0</v>
      </c>
      <c r="AI3552" s="172">
        <v>0</v>
      </c>
      <c r="AJ3552" s="172">
        <v>0</v>
      </c>
      <c r="AK3552" s="173">
        <v>16</v>
      </c>
      <c r="AL3552" s="90" t="s">
        <v>575</v>
      </c>
      <c r="AM3552" s="82" t="s">
        <v>3667</v>
      </c>
    </row>
    <row r="3553" spans="1:39" ht="21" hidden="1" customHeight="1">
      <c r="A3553" s="60">
        <v>3191</v>
      </c>
      <c r="B3553" s="160">
        <v>11014220</v>
      </c>
      <c r="C3553" s="160">
        <v>24122994</v>
      </c>
      <c r="D3553" s="161">
        <v>44824</v>
      </c>
      <c r="E3553" s="334" t="s">
        <v>3571</v>
      </c>
      <c r="F3553" s="334" t="s">
        <v>3571</v>
      </c>
      <c r="G3553" s="163" t="s">
        <v>40</v>
      </c>
      <c r="H3553" s="164" t="s">
        <v>85</v>
      </c>
      <c r="I3553" s="162" t="s">
        <v>447</v>
      </c>
      <c r="J3553" s="162" t="s">
        <v>1476</v>
      </c>
      <c r="K3553" s="160" t="s">
        <v>1830</v>
      </c>
      <c r="L3553" s="160">
        <v>20211200096663</v>
      </c>
      <c r="M3553" s="165" t="s">
        <v>155</v>
      </c>
      <c r="N3553" s="160" t="s">
        <v>961</v>
      </c>
      <c r="O3553" s="160" t="s">
        <v>1257</v>
      </c>
      <c r="P3553" s="160" t="s">
        <v>450</v>
      </c>
      <c r="Q3553" s="166">
        <v>196.7</v>
      </c>
      <c r="R3553" s="166">
        <v>10.16</v>
      </c>
      <c r="S3553" s="167">
        <v>1999.14</v>
      </c>
      <c r="T3553" s="168">
        <v>0.56999999999999995</v>
      </c>
      <c r="U3553" s="169">
        <v>0</v>
      </c>
      <c r="V3553" s="168">
        <v>0.01</v>
      </c>
      <c r="W3553" s="169">
        <v>0</v>
      </c>
      <c r="X3553" s="160" t="s">
        <v>1318</v>
      </c>
      <c r="Y3553" s="170" t="s">
        <v>50</v>
      </c>
      <c r="Z3553" s="144" t="s">
        <v>3126</v>
      </c>
      <c r="AA3553" s="60">
        <v>0</v>
      </c>
      <c r="AB3553" s="60">
        <v>0</v>
      </c>
      <c r="AC3553" s="171" t="s">
        <v>83</v>
      </c>
      <c r="AD3553" s="172">
        <v>4.5</v>
      </c>
      <c r="AE3553" s="172">
        <v>1450</v>
      </c>
      <c r="AF3553" s="172">
        <v>207.14</v>
      </c>
      <c r="AG3553" s="172">
        <v>0.94</v>
      </c>
      <c r="AH3553" s="172">
        <v>0</v>
      </c>
      <c r="AI3553" s="172">
        <v>0</v>
      </c>
      <c r="AJ3553" s="172">
        <v>0</v>
      </c>
      <c r="AK3553" s="173">
        <v>4</v>
      </c>
      <c r="AL3553" s="90" t="s">
        <v>575</v>
      </c>
      <c r="AM3553" s="82" t="s">
        <v>3667</v>
      </c>
    </row>
    <row r="3554" spans="1:39" ht="21" hidden="1" customHeight="1">
      <c r="A3554" s="60">
        <v>3192</v>
      </c>
      <c r="B3554" s="160">
        <v>8012589</v>
      </c>
      <c r="C3554" s="160">
        <v>24137086</v>
      </c>
      <c r="D3554" s="161">
        <v>44824</v>
      </c>
      <c r="E3554" s="162" t="s">
        <v>173</v>
      </c>
      <c r="F3554" s="162" t="s">
        <v>84</v>
      </c>
      <c r="G3554" s="163" t="s">
        <v>175</v>
      </c>
      <c r="H3554" s="164" t="s">
        <v>176</v>
      </c>
      <c r="I3554" s="162" t="s">
        <v>1016</v>
      </c>
      <c r="J3554" s="162" t="s">
        <v>1489</v>
      </c>
      <c r="K3554" s="160" t="s">
        <v>1830</v>
      </c>
      <c r="L3554" s="160" t="s">
        <v>84</v>
      </c>
      <c r="M3554" s="165" t="s">
        <v>155</v>
      </c>
      <c r="N3554" s="160" t="s">
        <v>1855</v>
      </c>
      <c r="O3554" s="160" t="s">
        <v>1524</v>
      </c>
      <c r="P3554" s="160" t="s">
        <v>1635</v>
      </c>
      <c r="Q3554" s="166">
        <v>147.97</v>
      </c>
      <c r="R3554" s="166">
        <v>2.23</v>
      </c>
      <c r="S3554" s="167">
        <v>329.26</v>
      </c>
      <c r="T3554" s="168">
        <v>0.09</v>
      </c>
      <c r="U3554" s="169">
        <v>0.15</v>
      </c>
      <c r="V3554" s="168">
        <v>0.02</v>
      </c>
      <c r="W3554" s="169">
        <v>147.97</v>
      </c>
      <c r="X3554" s="160" t="s">
        <v>82</v>
      </c>
      <c r="Y3554" s="170" t="s">
        <v>50</v>
      </c>
      <c r="Z3554" s="144" t="s">
        <v>3126</v>
      </c>
      <c r="AA3554" s="60">
        <v>0</v>
      </c>
      <c r="AB3554" s="60">
        <v>0</v>
      </c>
      <c r="AC3554" s="171" t="s">
        <v>83</v>
      </c>
      <c r="AD3554" s="172">
        <v>85.08</v>
      </c>
      <c r="AE3554" s="172">
        <v>0</v>
      </c>
      <c r="AF3554" s="172">
        <v>0</v>
      </c>
      <c r="AG3554" s="172">
        <v>10.15</v>
      </c>
      <c r="AH3554" s="172">
        <v>0</v>
      </c>
      <c r="AI3554" s="172">
        <v>0</v>
      </c>
      <c r="AJ3554" s="172">
        <v>0</v>
      </c>
      <c r="AK3554" s="173">
        <v>0</v>
      </c>
      <c r="AL3554" s="90" t="s">
        <v>90</v>
      </c>
      <c r="AM3554" s="174"/>
    </row>
    <row r="3555" spans="1:39" ht="21" hidden="1" customHeight="1">
      <c r="A3555" s="60">
        <v>3193</v>
      </c>
      <c r="B3555" s="160">
        <v>8003713</v>
      </c>
      <c r="C3555" s="160">
        <v>34012168</v>
      </c>
      <c r="D3555" s="161">
        <v>44824</v>
      </c>
      <c r="E3555" s="162" t="s">
        <v>173</v>
      </c>
      <c r="F3555" s="162" t="s">
        <v>84</v>
      </c>
      <c r="G3555" s="163" t="s">
        <v>175</v>
      </c>
      <c r="H3555" s="164" t="s">
        <v>176</v>
      </c>
      <c r="I3555" s="162" t="s">
        <v>857</v>
      </c>
      <c r="J3555" s="162" t="s">
        <v>1195</v>
      </c>
      <c r="K3555" s="160" t="s">
        <v>1830</v>
      </c>
      <c r="L3555" s="160" t="s">
        <v>84</v>
      </c>
      <c r="M3555" s="165" t="s">
        <v>155</v>
      </c>
      <c r="N3555" s="160" t="s">
        <v>2763</v>
      </c>
      <c r="O3555" s="160" t="s">
        <v>2744</v>
      </c>
      <c r="P3555" s="160" t="s">
        <v>1310</v>
      </c>
      <c r="Q3555" s="166">
        <v>39.479999999999997</v>
      </c>
      <c r="R3555" s="166">
        <v>1.71</v>
      </c>
      <c r="S3555" s="167">
        <v>67.36</v>
      </c>
      <c r="T3555" s="168">
        <v>0.02</v>
      </c>
      <c r="U3555" s="169">
        <v>0.04</v>
      </c>
      <c r="V3555" s="168">
        <v>0.01</v>
      </c>
      <c r="W3555" s="169">
        <v>39.479999999999997</v>
      </c>
      <c r="X3555" s="160" t="s">
        <v>82</v>
      </c>
      <c r="Y3555" s="170" t="s">
        <v>50</v>
      </c>
      <c r="Z3555" s="144" t="s">
        <v>3126</v>
      </c>
      <c r="AA3555" s="60">
        <v>0</v>
      </c>
      <c r="AB3555" s="60">
        <v>0</v>
      </c>
      <c r="AC3555" s="171" t="s">
        <v>83</v>
      </c>
      <c r="AD3555" s="172">
        <v>45</v>
      </c>
      <c r="AE3555" s="172">
        <v>0</v>
      </c>
      <c r="AF3555" s="172">
        <v>0</v>
      </c>
      <c r="AG3555" s="172">
        <v>4.03</v>
      </c>
      <c r="AH3555" s="172">
        <v>0</v>
      </c>
      <c r="AI3555" s="172">
        <v>0</v>
      </c>
      <c r="AJ3555" s="172">
        <v>0</v>
      </c>
      <c r="AK3555" s="173">
        <v>0</v>
      </c>
      <c r="AL3555" s="90" t="s">
        <v>90</v>
      </c>
      <c r="AM3555" s="174"/>
    </row>
    <row r="3556" spans="1:39" ht="21" hidden="1" customHeight="1">
      <c r="A3556" s="60">
        <v>3194</v>
      </c>
      <c r="B3556" s="160">
        <v>8003713</v>
      </c>
      <c r="C3556" s="160">
        <v>34012169</v>
      </c>
      <c r="D3556" s="161">
        <v>44824</v>
      </c>
      <c r="E3556" s="162" t="s">
        <v>173</v>
      </c>
      <c r="F3556" s="162" t="s">
        <v>84</v>
      </c>
      <c r="G3556" s="163" t="s">
        <v>175</v>
      </c>
      <c r="H3556" s="164" t="s">
        <v>176</v>
      </c>
      <c r="I3556" s="162" t="s">
        <v>857</v>
      </c>
      <c r="J3556" s="162" t="s">
        <v>1195</v>
      </c>
      <c r="K3556" s="160" t="s">
        <v>1830</v>
      </c>
      <c r="L3556" s="160" t="s">
        <v>84</v>
      </c>
      <c r="M3556" s="165" t="s">
        <v>155</v>
      </c>
      <c r="N3556" s="160" t="s">
        <v>2763</v>
      </c>
      <c r="O3556" s="160" t="s">
        <v>2744</v>
      </c>
      <c r="P3556" s="160" t="s">
        <v>1310</v>
      </c>
      <c r="Q3556" s="166">
        <v>36.47</v>
      </c>
      <c r="R3556" s="166">
        <v>1.92</v>
      </c>
      <c r="S3556" s="167">
        <v>70.19</v>
      </c>
      <c r="T3556" s="168">
        <v>0.02</v>
      </c>
      <c r="U3556" s="169">
        <v>0.04</v>
      </c>
      <c r="V3556" s="168">
        <v>0.02</v>
      </c>
      <c r="W3556" s="169">
        <v>36.47</v>
      </c>
      <c r="X3556" s="160" t="s">
        <v>82</v>
      </c>
      <c r="Y3556" s="170" t="s">
        <v>50</v>
      </c>
      <c r="Z3556" s="144" t="s">
        <v>3126</v>
      </c>
      <c r="AA3556" s="60">
        <v>0</v>
      </c>
      <c r="AB3556" s="60">
        <v>0</v>
      </c>
      <c r="AC3556" s="171" t="s">
        <v>83</v>
      </c>
      <c r="AD3556" s="172">
        <v>52.5</v>
      </c>
      <c r="AE3556" s="172">
        <v>0</v>
      </c>
      <c r="AF3556" s="172">
        <v>0</v>
      </c>
      <c r="AG3556" s="172">
        <v>5.38</v>
      </c>
      <c r="AH3556" s="172">
        <v>0</v>
      </c>
      <c r="AI3556" s="172">
        <v>0</v>
      </c>
      <c r="AJ3556" s="172">
        <v>0</v>
      </c>
      <c r="AK3556" s="173">
        <v>0</v>
      </c>
      <c r="AL3556" s="90" t="s">
        <v>90</v>
      </c>
      <c r="AM3556" s="174"/>
    </row>
    <row r="3557" spans="1:39" ht="21" hidden="1" customHeight="1">
      <c r="A3557" s="60">
        <v>3195</v>
      </c>
      <c r="B3557" s="160">
        <v>8003759</v>
      </c>
      <c r="C3557" s="160">
        <v>34012170</v>
      </c>
      <c r="D3557" s="161">
        <v>44824</v>
      </c>
      <c r="E3557" s="162" t="s">
        <v>173</v>
      </c>
      <c r="F3557" s="162" t="s">
        <v>84</v>
      </c>
      <c r="G3557" s="163" t="s">
        <v>175</v>
      </c>
      <c r="H3557" s="164" t="s">
        <v>176</v>
      </c>
      <c r="I3557" s="162" t="s">
        <v>857</v>
      </c>
      <c r="J3557" s="162" t="s">
        <v>1195</v>
      </c>
      <c r="K3557" s="160" t="s">
        <v>1830</v>
      </c>
      <c r="L3557" s="160" t="s">
        <v>84</v>
      </c>
      <c r="M3557" s="165" t="s">
        <v>155</v>
      </c>
      <c r="N3557" s="160" t="s">
        <v>2763</v>
      </c>
      <c r="O3557" s="160" t="s">
        <v>3315</v>
      </c>
      <c r="P3557" s="160" t="s">
        <v>1456</v>
      </c>
      <c r="Q3557" s="166">
        <v>31.95</v>
      </c>
      <c r="R3557" s="166">
        <v>2.12</v>
      </c>
      <c r="S3557" s="167">
        <v>67.790000000000006</v>
      </c>
      <c r="T3557" s="168">
        <v>0.02</v>
      </c>
      <c r="U3557" s="169">
        <v>0.03</v>
      </c>
      <c r="V3557" s="168">
        <v>0.01</v>
      </c>
      <c r="W3557" s="169">
        <v>31.95</v>
      </c>
      <c r="X3557" s="160" t="s">
        <v>82</v>
      </c>
      <c r="Y3557" s="170" t="s">
        <v>50</v>
      </c>
      <c r="Z3557" s="144" t="s">
        <v>3126</v>
      </c>
      <c r="AA3557" s="60">
        <v>0</v>
      </c>
      <c r="AB3557" s="60">
        <v>0</v>
      </c>
      <c r="AC3557" s="171" t="s">
        <v>83</v>
      </c>
      <c r="AD3557" s="172">
        <v>50.85</v>
      </c>
      <c r="AE3557" s="172">
        <v>0</v>
      </c>
      <c r="AF3557" s="172">
        <v>0</v>
      </c>
      <c r="AG3557" s="172">
        <v>5.21</v>
      </c>
      <c r="AH3557" s="172">
        <v>0</v>
      </c>
      <c r="AI3557" s="172">
        <v>0</v>
      </c>
      <c r="AJ3557" s="172">
        <v>0</v>
      </c>
      <c r="AK3557" s="173">
        <v>0</v>
      </c>
      <c r="AL3557" s="90" t="s">
        <v>90</v>
      </c>
      <c r="AM3557" s="174"/>
    </row>
    <row r="3558" spans="1:39" ht="21" hidden="1" customHeight="1">
      <c r="A3558" s="60">
        <v>3196</v>
      </c>
      <c r="B3558" s="160">
        <v>8003960</v>
      </c>
      <c r="C3558" s="160">
        <v>34012175</v>
      </c>
      <c r="D3558" s="161">
        <v>44824</v>
      </c>
      <c r="E3558" s="162" t="s">
        <v>173</v>
      </c>
      <c r="F3558" s="162" t="s">
        <v>84</v>
      </c>
      <c r="G3558" s="163" t="s">
        <v>175</v>
      </c>
      <c r="H3558" s="164" t="s">
        <v>176</v>
      </c>
      <c r="I3558" s="162" t="s">
        <v>857</v>
      </c>
      <c r="J3558" s="162" t="s">
        <v>857</v>
      </c>
      <c r="K3558" s="160" t="s">
        <v>1830</v>
      </c>
      <c r="L3558" s="160" t="s">
        <v>84</v>
      </c>
      <c r="M3558" s="165" t="s">
        <v>155</v>
      </c>
      <c r="N3558" s="160" t="s">
        <v>2763</v>
      </c>
      <c r="O3558" s="160" t="s">
        <v>3318</v>
      </c>
      <c r="P3558" s="160" t="s">
        <v>3319</v>
      </c>
      <c r="Q3558" s="166">
        <v>10.69</v>
      </c>
      <c r="R3558" s="166">
        <v>1.49</v>
      </c>
      <c r="S3558" s="167">
        <v>15.93</v>
      </c>
      <c r="T3558" s="168">
        <v>0.01</v>
      </c>
      <c r="U3558" s="169">
        <v>0.01</v>
      </c>
      <c r="V3558" s="168">
        <v>0.01</v>
      </c>
      <c r="W3558" s="169">
        <v>10.69</v>
      </c>
      <c r="X3558" s="160" t="s">
        <v>82</v>
      </c>
      <c r="Y3558" s="170" t="s">
        <v>50</v>
      </c>
      <c r="Z3558" s="144" t="s">
        <v>3126</v>
      </c>
      <c r="AA3558" s="60">
        <v>0</v>
      </c>
      <c r="AB3558" s="60">
        <v>0</v>
      </c>
      <c r="AC3558" s="171" t="s">
        <v>83</v>
      </c>
      <c r="AD3558" s="172">
        <v>19.5</v>
      </c>
      <c r="AE3558" s="172">
        <v>0</v>
      </c>
      <c r="AF3558" s="172">
        <v>0</v>
      </c>
      <c r="AG3558" s="172">
        <v>2.5</v>
      </c>
      <c r="AH3558" s="172">
        <v>0</v>
      </c>
      <c r="AI3558" s="172">
        <v>0</v>
      </c>
      <c r="AJ3558" s="172">
        <v>0</v>
      </c>
      <c r="AK3558" s="173">
        <v>0</v>
      </c>
      <c r="AL3558" s="90" t="s">
        <v>90</v>
      </c>
      <c r="AM3558" s="174"/>
    </row>
    <row r="3559" spans="1:39" ht="21" hidden="1" customHeight="1">
      <c r="A3559" s="60">
        <v>3197</v>
      </c>
      <c r="B3559" s="160">
        <v>8003948</v>
      </c>
      <c r="C3559" s="160">
        <v>34012182</v>
      </c>
      <c r="D3559" s="161">
        <v>44824</v>
      </c>
      <c r="E3559" s="162" t="s">
        <v>173</v>
      </c>
      <c r="F3559" s="162" t="s">
        <v>84</v>
      </c>
      <c r="G3559" s="163" t="s">
        <v>175</v>
      </c>
      <c r="H3559" s="164" t="s">
        <v>176</v>
      </c>
      <c r="I3559" s="162" t="s">
        <v>857</v>
      </c>
      <c r="J3559" s="162" t="s">
        <v>857</v>
      </c>
      <c r="K3559" s="160" t="s">
        <v>1830</v>
      </c>
      <c r="L3559" s="160" t="s">
        <v>84</v>
      </c>
      <c r="M3559" s="165" t="s">
        <v>155</v>
      </c>
      <c r="N3559" s="160" t="s">
        <v>2763</v>
      </c>
      <c r="O3559" s="160" t="s">
        <v>3320</v>
      </c>
      <c r="P3559" s="160" t="s">
        <v>3309</v>
      </c>
      <c r="Q3559" s="166">
        <v>27.9</v>
      </c>
      <c r="R3559" s="166">
        <v>1.6</v>
      </c>
      <c r="S3559" s="167">
        <v>44.51</v>
      </c>
      <c r="T3559" s="168">
        <v>0.01</v>
      </c>
      <c r="U3559" s="169">
        <v>0.03</v>
      </c>
      <c r="V3559" s="168">
        <v>0.01</v>
      </c>
      <c r="W3559" s="169">
        <v>27.9</v>
      </c>
      <c r="X3559" s="160" t="s">
        <v>82</v>
      </c>
      <c r="Y3559" s="170" t="s">
        <v>50</v>
      </c>
      <c r="Z3559" s="144" t="s">
        <v>3126</v>
      </c>
      <c r="AA3559" s="60">
        <v>0</v>
      </c>
      <c r="AB3559" s="60">
        <v>0</v>
      </c>
      <c r="AC3559" s="171" t="s">
        <v>83</v>
      </c>
      <c r="AD3559" s="172">
        <v>36</v>
      </c>
      <c r="AE3559" s="172">
        <v>0</v>
      </c>
      <c r="AF3559" s="172">
        <v>0</v>
      </c>
      <c r="AG3559" s="172">
        <v>4.63</v>
      </c>
      <c r="AH3559" s="172">
        <v>0</v>
      </c>
      <c r="AI3559" s="172">
        <v>0</v>
      </c>
      <c r="AJ3559" s="172">
        <v>0</v>
      </c>
      <c r="AK3559" s="173">
        <v>0</v>
      </c>
      <c r="AL3559" s="90" t="s">
        <v>90</v>
      </c>
      <c r="AM3559" s="174"/>
    </row>
    <row r="3560" spans="1:39" ht="21" hidden="1" customHeight="1">
      <c r="A3560" s="60">
        <v>3198</v>
      </c>
      <c r="B3560" s="160">
        <v>8003994</v>
      </c>
      <c r="C3560" s="160">
        <v>34012184</v>
      </c>
      <c r="D3560" s="161">
        <v>44824</v>
      </c>
      <c r="E3560" s="162" t="s">
        <v>173</v>
      </c>
      <c r="F3560" s="162" t="s">
        <v>84</v>
      </c>
      <c r="G3560" s="163" t="s">
        <v>175</v>
      </c>
      <c r="H3560" s="164" t="s">
        <v>176</v>
      </c>
      <c r="I3560" s="162" t="s">
        <v>857</v>
      </c>
      <c r="J3560" s="162" t="s">
        <v>857</v>
      </c>
      <c r="K3560" s="160" t="s">
        <v>1830</v>
      </c>
      <c r="L3560" s="160" t="s">
        <v>84</v>
      </c>
      <c r="M3560" s="165" t="s">
        <v>155</v>
      </c>
      <c r="N3560" s="160" t="s">
        <v>2763</v>
      </c>
      <c r="O3560" s="160" t="s">
        <v>3321</v>
      </c>
      <c r="P3560" s="160" t="s">
        <v>3322</v>
      </c>
      <c r="Q3560" s="166">
        <v>33.04</v>
      </c>
      <c r="R3560" s="166">
        <v>1.69</v>
      </c>
      <c r="S3560" s="167">
        <v>55.67</v>
      </c>
      <c r="T3560" s="168">
        <v>0.02</v>
      </c>
      <c r="U3560" s="169">
        <v>0.03</v>
      </c>
      <c r="V3560" s="168">
        <v>0.02</v>
      </c>
      <c r="W3560" s="169">
        <v>33.04</v>
      </c>
      <c r="X3560" s="160" t="s">
        <v>82</v>
      </c>
      <c r="Y3560" s="170" t="s">
        <v>50</v>
      </c>
      <c r="Z3560" s="144" t="s">
        <v>3126</v>
      </c>
      <c r="AA3560" s="60">
        <v>0</v>
      </c>
      <c r="AB3560" s="60">
        <v>0</v>
      </c>
      <c r="AC3560" s="171" t="s">
        <v>83</v>
      </c>
      <c r="AD3560" s="172">
        <v>52.5</v>
      </c>
      <c r="AE3560" s="172">
        <v>0</v>
      </c>
      <c r="AF3560" s="172">
        <v>0</v>
      </c>
      <c r="AG3560" s="172">
        <v>6</v>
      </c>
      <c r="AH3560" s="172">
        <v>0</v>
      </c>
      <c r="AI3560" s="172">
        <v>0</v>
      </c>
      <c r="AJ3560" s="172">
        <v>0</v>
      </c>
      <c r="AK3560" s="173">
        <v>0</v>
      </c>
      <c r="AL3560" s="90" t="s">
        <v>90</v>
      </c>
      <c r="AM3560" s="174"/>
    </row>
    <row r="3561" spans="1:39" ht="21" hidden="1" customHeight="1">
      <c r="A3561" s="60">
        <v>3199</v>
      </c>
      <c r="B3561" s="160">
        <v>7000037</v>
      </c>
      <c r="C3561" s="160">
        <v>91012613</v>
      </c>
      <c r="D3561" s="161">
        <v>44824</v>
      </c>
      <c r="E3561" s="162" t="s">
        <v>38</v>
      </c>
      <c r="F3561" s="162" t="s">
        <v>770</v>
      </c>
      <c r="G3561" s="163" t="s">
        <v>175</v>
      </c>
      <c r="H3561" s="164" t="s">
        <v>240</v>
      </c>
      <c r="I3561" s="162" t="s">
        <v>241</v>
      </c>
      <c r="J3561" s="162" t="s">
        <v>281</v>
      </c>
      <c r="K3561" s="160" t="s">
        <v>1830</v>
      </c>
      <c r="L3561" s="160">
        <v>20221200050493</v>
      </c>
      <c r="M3561" s="165" t="s">
        <v>45</v>
      </c>
      <c r="N3561" s="160" t="s">
        <v>282</v>
      </c>
      <c r="O3561" s="160" t="s">
        <v>245</v>
      </c>
      <c r="P3561" s="160" t="s">
        <v>3283</v>
      </c>
      <c r="Q3561" s="166">
        <v>31.33</v>
      </c>
      <c r="R3561" s="166">
        <v>6.2</v>
      </c>
      <c r="S3561" s="167">
        <v>194.35</v>
      </c>
      <c r="T3561" s="168">
        <v>0.06</v>
      </c>
      <c r="U3561" s="169">
        <v>0</v>
      </c>
      <c r="V3561" s="168">
        <v>0</v>
      </c>
      <c r="W3561" s="169">
        <v>0</v>
      </c>
      <c r="X3561" s="160" t="s">
        <v>49</v>
      </c>
      <c r="Y3561" s="170" t="s">
        <v>50</v>
      </c>
      <c r="Z3561" s="144" t="s">
        <v>3126</v>
      </c>
      <c r="AA3561" s="60">
        <v>0</v>
      </c>
      <c r="AB3561" s="60">
        <v>0</v>
      </c>
      <c r="AC3561" s="171" t="s">
        <v>49</v>
      </c>
      <c r="AD3561" s="172">
        <v>0</v>
      </c>
      <c r="AE3561" s="172">
        <v>30</v>
      </c>
      <c r="AF3561" s="172">
        <v>4.29</v>
      </c>
      <c r="AG3561" s="172">
        <v>0</v>
      </c>
      <c r="AH3561" s="172">
        <v>0</v>
      </c>
      <c r="AI3561" s="172">
        <v>0</v>
      </c>
      <c r="AJ3561" s="172">
        <v>0</v>
      </c>
      <c r="AK3561" s="173">
        <v>0</v>
      </c>
      <c r="AL3561" s="141" t="s">
        <v>161</v>
      </c>
      <c r="AM3561" s="174"/>
    </row>
    <row r="3562" spans="1:39" ht="21" hidden="1" customHeight="1">
      <c r="A3562" s="60">
        <v>3200</v>
      </c>
      <c r="B3562" s="160">
        <v>7009705</v>
      </c>
      <c r="C3562" s="160">
        <v>91012659</v>
      </c>
      <c r="D3562" s="161">
        <v>44824</v>
      </c>
      <c r="E3562" s="162" t="s">
        <v>38</v>
      </c>
      <c r="F3562" s="162" t="s">
        <v>770</v>
      </c>
      <c r="G3562" s="163" t="s">
        <v>175</v>
      </c>
      <c r="H3562" s="164" t="s">
        <v>240</v>
      </c>
      <c r="I3562" s="162" t="s">
        <v>241</v>
      </c>
      <c r="J3562" s="162" t="s">
        <v>281</v>
      </c>
      <c r="K3562" s="160" t="s">
        <v>1830</v>
      </c>
      <c r="L3562" s="160">
        <v>20221200050493</v>
      </c>
      <c r="M3562" s="165" t="s">
        <v>78</v>
      </c>
      <c r="N3562" s="160" t="s">
        <v>293</v>
      </c>
      <c r="O3562" s="160" t="s">
        <v>2228</v>
      </c>
      <c r="P3562" s="160" t="s">
        <v>2227</v>
      </c>
      <c r="Q3562" s="166">
        <v>100.91</v>
      </c>
      <c r="R3562" s="166">
        <v>6.15</v>
      </c>
      <c r="S3562" s="167">
        <v>620.84</v>
      </c>
      <c r="T3562" s="168">
        <v>0.18</v>
      </c>
      <c r="U3562" s="169">
        <v>0</v>
      </c>
      <c r="V3562" s="168">
        <v>0</v>
      </c>
      <c r="W3562" s="169">
        <v>0</v>
      </c>
      <c r="X3562" s="160" t="s">
        <v>49</v>
      </c>
      <c r="Y3562" s="170" t="s">
        <v>50</v>
      </c>
      <c r="Z3562" s="144" t="s">
        <v>3126</v>
      </c>
      <c r="AA3562" s="60">
        <v>0</v>
      </c>
      <c r="AB3562" s="60">
        <v>0</v>
      </c>
      <c r="AC3562" s="171" t="s">
        <v>49</v>
      </c>
      <c r="AD3562" s="172">
        <v>0</v>
      </c>
      <c r="AE3562" s="172">
        <v>170</v>
      </c>
      <c r="AF3562" s="172">
        <v>24.29</v>
      </c>
      <c r="AG3562" s="172">
        <v>0</v>
      </c>
      <c r="AH3562" s="172">
        <v>0</v>
      </c>
      <c r="AI3562" s="172">
        <v>0</v>
      </c>
      <c r="AJ3562" s="172">
        <v>0</v>
      </c>
      <c r="AK3562" s="173">
        <v>0</v>
      </c>
      <c r="AL3562" s="141" t="s">
        <v>161</v>
      </c>
      <c r="AM3562" s="174"/>
    </row>
    <row r="3563" spans="1:39" ht="21" hidden="1" customHeight="1">
      <c r="A3563" s="60">
        <v>3201</v>
      </c>
      <c r="B3563" s="160">
        <v>7009704</v>
      </c>
      <c r="C3563" s="160">
        <v>91012662</v>
      </c>
      <c r="D3563" s="161">
        <v>44824</v>
      </c>
      <c r="E3563" s="162" t="s">
        <v>38</v>
      </c>
      <c r="F3563" s="162" t="s">
        <v>770</v>
      </c>
      <c r="G3563" s="163" t="s">
        <v>175</v>
      </c>
      <c r="H3563" s="164" t="s">
        <v>240</v>
      </c>
      <c r="I3563" s="162" t="s">
        <v>241</v>
      </c>
      <c r="J3563" s="162" t="s">
        <v>281</v>
      </c>
      <c r="K3563" s="160" t="s">
        <v>1830</v>
      </c>
      <c r="L3563" s="160">
        <v>20221200050493</v>
      </c>
      <c r="M3563" s="165" t="s">
        <v>78</v>
      </c>
      <c r="N3563" s="160" t="s">
        <v>2227</v>
      </c>
      <c r="O3563" s="160" t="s">
        <v>293</v>
      </c>
      <c r="P3563" s="160" t="s">
        <v>870</v>
      </c>
      <c r="Q3563" s="166">
        <v>99.94</v>
      </c>
      <c r="R3563" s="166">
        <v>6.27</v>
      </c>
      <c r="S3563" s="167">
        <v>627.1</v>
      </c>
      <c r="T3563" s="168">
        <v>0.18</v>
      </c>
      <c r="U3563" s="169">
        <v>0</v>
      </c>
      <c r="V3563" s="168">
        <v>0</v>
      </c>
      <c r="W3563" s="169">
        <v>0</v>
      </c>
      <c r="X3563" s="160" t="s">
        <v>49</v>
      </c>
      <c r="Y3563" s="170" t="s">
        <v>50</v>
      </c>
      <c r="Z3563" s="144" t="s">
        <v>3126</v>
      </c>
      <c r="AA3563" s="60">
        <v>0</v>
      </c>
      <c r="AB3563" s="60">
        <v>0</v>
      </c>
      <c r="AC3563" s="171" t="s">
        <v>49</v>
      </c>
      <c r="AD3563" s="172">
        <v>0</v>
      </c>
      <c r="AE3563" s="172">
        <v>120</v>
      </c>
      <c r="AF3563" s="172">
        <v>17.14</v>
      </c>
      <c r="AG3563" s="172">
        <v>0</v>
      </c>
      <c r="AH3563" s="172">
        <v>0</v>
      </c>
      <c r="AI3563" s="172">
        <v>0</v>
      </c>
      <c r="AJ3563" s="172">
        <v>0</v>
      </c>
      <c r="AK3563" s="173">
        <v>0</v>
      </c>
      <c r="AL3563" s="141" t="s">
        <v>161</v>
      </c>
      <c r="AM3563" s="174"/>
    </row>
    <row r="3564" spans="1:39" ht="21" hidden="1" customHeight="1">
      <c r="A3564" s="60">
        <v>3202</v>
      </c>
      <c r="B3564" s="160">
        <v>7009720</v>
      </c>
      <c r="C3564" s="160">
        <v>91012666</v>
      </c>
      <c r="D3564" s="161">
        <v>44824</v>
      </c>
      <c r="E3564" s="162" t="s">
        <v>38</v>
      </c>
      <c r="F3564" s="162" t="s">
        <v>770</v>
      </c>
      <c r="G3564" s="163" t="s">
        <v>175</v>
      </c>
      <c r="H3564" s="164" t="s">
        <v>240</v>
      </c>
      <c r="I3564" s="162" t="s">
        <v>241</v>
      </c>
      <c r="J3564" s="162" t="s">
        <v>281</v>
      </c>
      <c r="K3564" s="160" t="s">
        <v>1830</v>
      </c>
      <c r="L3564" s="160">
        <v>20221200050493</v>
      </c>
      <c r="M3564" s="165" t="s">
        <v>78</v>
      </c>
      <c r="N3564" s="160" t="s">
        <v>293</v>
      </c>
      <c r="O3564" s="160" t="s">
        <v>283</v>
      </c>
      <c r="P3564" s="160" t="s">
        <v>421</v>
      </c>
      <c r="Q3564" s="166">
        <v>99.37</v>
      </c>
      <c r="R3564" s="166">
        <v>6.4</v>
      </c>
      <c r="S3564" s="167">
        <v>635.36</v>
      </c>
      <c r="T3564" s="168">
        <v>0.18</v>
      </c>
      <c r="U3564" s="169">
        <v>0</v>
      </c>
      <c r="V3564" s="168">
        <v>0</v>
      </c>
      <c r="W3564" s="169">
        <v>0</v>
      </c>
      <c r="X3564" s="160" t="s">
        <v>49</v>
      </c>
      <c r="Y3564" s="170" t="s">
        <v>50</v>
      </c>
      <c r="Z3564" s="144" t="s">
        <v>3126</v>
      </c>
      <c r="AA3564" s="60">
        <v>0</v>
      </c>
      <c r="AB3564" s="60">
        <v>0</v>
      </c>
      <c r="AC3564" s="171" t="s">
        <v>49</v>
      </c>
      <c r="AD3564" s="172">
        <v>0</v>
      </c>
      <c r="AE3564" s="172">
        <v>160</v>
      </c>
      <c r="AF3564" s="172">
        <v>22.86</v>
      </c>
      <c r="AG3564" s="172">
        <v>0</v>
      </c>
      <c r="AH3564" s="172">
        <v>0</v>
      </c>
      <c r="AI3564" s="172">
        <v>0</v>
      </c>
      <c r="AJ3564" s="172">
        <v>0</v>
      </c>
      <c r="AK3564" s="173">
        <v>0</v>
      </c>
      <c r="AL3564" s="141" t="s">
        <v>161</v>
      </c>
      <c r="AM3564" s="174"/>
    </row>
    <row r="3565" spans="1:39" ht="21" hidden="1" customHeight="1">
      <c r="A3565" s="60">
        <v>3203</v>
      </c>
      <c r="B3565" s="160">
        <v>7009605</v>
      </c>
      <c r="C3565" s="160">
        <v>91012703</v>
      </c>
      <c r="D3565" s="161">
        <v>44824</v>
      </c>
      <c r="E3565" s="162" t="s">
        <v>38</v>
      </c>
      <c r="F3565" s="162" t="s">
        <v>770</v>
      </c>
      <c r="G3565" s="163" t="s">
        <v>175</v>
      </c>
      <c r="H3565" s="164" t="s">
        <v>240</v>
      </c>
      <c r="I3565" s="162" t="s">
        <v>241</v>
      </c>
      <c r="J3565" s="162" t="s">
        <v>869</v>
      </c>
      <c r="K3565" s="160" t="s">
        <v>1830</v>
      </c>
      <c r="L3565" s="160">
        <v>20221200050493</v>
      </c>
      <c r="M3565" s="165" t="s">
        <v>78</v>
      </c>
      <c r="N3565" s="160" t="s">
        <v>293</v>
      </c>
      <c r="O3565" s="160" t="s">
        <v>1986</v>
      </c>
      <c r="P3565" s="160" t="s">
        <v>1233</v>
      </c>
      <c r="Q3565" s="166">
        <v>103.87</v>
      </c>
      <c r="R3565" s="166">
        <v>9.73</v>
      </c>
      <c r="S3565" s="167">
        <v>1005.44</v>
      </c>
      <c r="T3565" s="168">
        <v>0.28999999999999998</v>
      </c>
      <c r="U3565" s="169">
        <v>0</v>
      </c>
      <c r="V3565" s="168">
        <v>0</v>
      </c>
      <c r="W3565" s="169">
        <v>0</v>
      </c>
      <c r="X3565" s="160" t="s">
        <v>49</v>
      </c>
      <c r="Y3565" s="170" t="s">
        <v>50</v>
      </c>
      <c r="Z3565" s="144" t="s">
        <v>3126</v>
      </c>
      <c r="AA3565" s="60">
        <v>0</v>
      </c>
      <c r="AB3565" s="60">
        <v>0</v>
      </c>
      <c r="AC3565" s="171" t="s">
        <v>49</v>
      </c>
      <c r="AD3565" s="172">
        <v>0</v>
      </c>
      <c r="AE3565" s="172">
        <v>180</v>
      </c>
      <c r="AF3565" s="172">
        <v>25.71</v>
      </c>
      <c r="AG3565" s="172">
        <v>0</v>
      </c>
      <c r="AH3565" s="172">
        <v>0</v>
      </c>
      <c r="AI3565" s="172">
        <v>0</v>
      </c>
      <c r="AJ3565" s="172">
        <v>0</v>
      </c>
      <c r="AK3565" s="173">
        <v>0</v>
      </c>
      <c r="AL3565" s="141" t="s">
        <v>161</v>
      </c>
      <c r="AM3565" s="174"/>
    </row>
    <row r="3566" spans="1:39" ht="21" hidden="1" customHeight="1">
      <c r="A3566" s="60">
        <v>3204</v>
      </c>
      <c r="B3566" s="160">
        <v>7009603</v>
      </c>
      <c r="C3566" s="160">
        <v>91012707</v>
      </c>
      <c r="D3566" s="161">
        <v>44824</v>
      </c>
      <c r="E3566" s="162" t="s">
        <v>38</v>
      </c>
      <c r="F3566" s="162" t="s">
        <v>770</v>
      </c>
      <c r="G3566" s="163" t="s">
        <v>175</v>
      </c>
      <c r="H3566" s="164" t="s">
        <v>240</v>
      </c>
      <c r="I3566" s="162" t="s">
        <v>241</v>
      </c>
      <c r="J3566" s="162" t="s">
        <v>869</v>
      </c>
      <c r="K3566" s="160" t="s">
        <v>1830</v>
      </c>
      <c r="L3566" s="160">
        <v>20221200050493</v>
      </c>
      <c r="M3566" s="165" t="s">
        <v>78</v>
      </c>
      <c r="N3566" s="160" t="s">
        <v>293</v>
      </c>
      <c r="O3566" s="160" t="s">
        <v>89</v>
      </c>
      <c r="P3566" s="160" t="s">
        <v>1986</v>
      </c>
      <c r="Q3566" s="166">
        <v>109.11</v>
      </c>
      <c r="R3566" s="166">
        <v>10.64</v>
      </c>
      <c r="S3566" s="167">
        <v>1159.73</v>
      </c>
      <c r="T3566" s="168">
        <v>0.33</v>
      </c>
      <c r="U3566" s="169">
        <v>0</v>
      </c>
      <c r="V3566" s="168">
        <v>0</v>
      </c>
      <c r="W3566" s="169">
        <v>0</v>
      </c>
      <c r="X3566" s="160" t="s">
        <v>49</v>
      </c>
      <c r="Y3566" s="170" t="s">
        <v>50</v>
      </c>
      <c r="Z3566" s="144" t="s">
        <v>3126</v>
      </c>
      <c r="AA3566" s="60">
        <v>0</v>
      </c>
      <c r="AB3566" s="60">
        <v>0</v>
      </c>
      <c r="AC3566" s="171" t="s">
        <v>49</v>
      </c>
      <c r="AD3566" s="172">
        <v>0</v>
      </c>
      <c r="AE3566" s="172">
        <v>200</v>
      </c>
      <c r="AF3566" s="172">
        <v>28.57</v>
      </c>
      <c r="AG3566" s="172">
        <v>0</v>
      </c>
      <c r="AH3566" s="172">
        <v>0</v>
      </c>
      <c r="AI3566" s="172">
        <v>0</v>
      </c>
      <c r="AJ3566" s="172">
        <v>0</v>
      </c>
      <c r="AK3566" s="173">
        <v>0</v>
      </c>
      <c r="AL3566" s="141" t="s">
        <v>161</v>
      </c>
      <c r="AM3566" s="174"/>
    </row>
    <row r="3567" spans="1:39" ht="21" hidden="1" customHeight="1">
      <c r="A3567" s="60">
        <v>3205</v>
      </c>
      <c r="B3567" s="160">
        <v>7008622</v>
      </c>
      <c r="C3567" s="160">
        <v>91012708</v>
      </c>
      <c r="D3567" s="161">
        <v>44824</v>
      </c>
      <c r="E3567" s="162" t="s">
        <v>38</v>
      </c>
      <c r="F3567" s="162" t="s">
        <v>770</v>
      </c>
      <c r="G3567" s="163" t="s">
        <v>175</v>
      </c>
      <c r="H3567" s="164" t="s">
        <v>240</v>
      </c>
      <c r="I3567" s="162" t="s">
        <v>241</v>
      </c>
      <c r="J3567" s="162" t="s">
        <v>869</v>
      </c>
      <c r="K3567" s="160" t="s">
        <v>1830</v>
      </c>
      <c r="L3567" s="160">
        <v>20221200094633</v>
      </c>
      <c r="M3567" s="165" t="s">
        <v>78</v>
      </c>
      <c r="N3567" s="160" t="s">
        <v>870</v>
      </c>
      <c r="O3567" s="160" t="s">
        <v>80</v>
      </c>
      <c r="P3567" s="160" t="s">
        <v>89</v>
      </c>
      <c r="Q3567" s="166">
        <v>123.34</v>
      </c>
      <c r="R3567" s="166">
        <v>9.52</v>
      </c>
      <c r="S3567" s="167">
        <v>1173.27</v>
      </c>
      <c r="T3567" s="168">
        <v>0.34</v>
      </c>
      <c r="U3567" s="169">
        <v>0</v>
      </c>
      <c r="V3567" s="168">
        <v>0</v>
      </c>
      <c r="W3567" s="169">
        <v>0</v>
      </c>
      <c r="X3567" s="160" t="s">
        <v>49</v>
      </c>
      <c r="Y3567" s="170" t="s">
        <v>50</v>
      </c>
      <c r="Z3567" s="144" t="s">
        <v>3126</v>
      </c>
      <c r="AA3567" s="60">
        <v>0</v>
      </c>
      <c r="AB3567" s="60">
        <v>0</v>
      </c>
      <c r="AC3567" s="171" t="s">
        <v>49</v>
      </c>
      <c r="AD3567" s="172">
        <v>0</v>
      </c>
      <c r="AE3567" s="172">
        <v>140</v>
      </c>
      <c r="AF3567" s="172">
        <v>20</v>
      </c>
      <c r="AG3567" s="172">
        <v>0</v>
      </c>
      <c r="AH3567" s="172">
        <v>0</v>
      </c>
      <c r="AI3567" s="172">
        <v>0</v>
      </c>
      <c r="AJ3567" s="172">
        <v>0</v>
      </c>
      <c r="AK3567" s="173">
        <v>0</v>
      </c>
      <c r="AL3567" s="141" t="s">
        <v>161</v>
      </c>
      <c r="AM3567" s="174"/>
    </row>
    <row r="3568" spans="1:39" ht="21" hidden="1" customHeight="1">
      <c r="A3568" s="60">
        <v>3206</v>
      </c>
      <c r="B3568" s="160">
        <v>10004307</v>
      </c>
      <c r="C3568" s="160">
        <v>34010021</v>
      </c>
      <c r="D3568" s="161">
        <v>44825</v>
      </c>
      <c r="E3568" s="162" t="s">
        <v>173</v>
      </c>
      <c r="F3568" s="162" t="s">
        <v>1822</v>
      </c>
      <c r="G3568" s="163" t="s">
        <v>73</v>
      </c>
      <c r="H3568" s="164" t="s">
        <v>74</v>
      </c>
      <c r="I3568" s="162" t="s">
        <v>74</v>
      </c>
      <c r="J3568" s="162" t="s">
        <v>419</v>
      </c>
      <c r="K3568" s="160" t="s">
        <v>1830</v>
      </c>
      <c r="L3568" s="160">
        <v>20221200039803</v>
      </c>
      <c r="M3568" s="165" t="s">
        <v>78</v>
      </c>
      <c r="N3568" s="160" t="s">
        <v>3027</v>
      </c>
      <c r="O3568" s="160" t="s">
        <v>2805</v>
      </c>
      <c r="P3568" s="160" t="s">
        <v>2533</v>
      </c>
      <c r="Q3568" s="166">
        <v>44.04</v>
      </c>
      <c r="R3568" s="166">
        <v>2.8</v>
      </c>
      <c r="S3568" s="167">
        <v>123.31</v>
      </c>
      <c r="T3568" s="168">
        <v>0.04</v>
      </c>
      <c r="U3568" s="169">
        <v>0.04</v>
      </c>
      <c r="V3568" s="168">
        <v>0.04</v>
      </c>
      <c r="W3568" s="169">
        <v>44.04</v>
      </c>
      <c r="X3568" s="160" t="s">
        <v>82</v>
      </c>
      <c r="Y3568" s="170" t="s">
        <v>50</v>
      </c>
      <c r="Z3568" s="144" t="s">
        <v>3126</v>
      </c>
      <c r="AA3568" s="60">
        <v>0</v>
      </c>
      <c r="AB3568" s="60">
        <v>0</v>
      </c>
      <c r="AC3568" s="171" t="s">
        <v>83</v>
      </c>
      <c r="AD3568" s="172">
        <v>123.31</v>
      </c>
      <c r="AE3568" s="172">
        <v>0</v>
      </c>
      <c r="AF3568" s="172">
        <v>0</v>
      </c>
      <c r="AG3568" s="172">
        <v>10.53</v>
      </c>
      <c r="AH3568" s="172">
        <v>0</v>
      </c>
      <c r="AI3568" s="172">
        <v>0</v>
      </c>
      <c r="AJ3568" s="172">
        <v>0</v>
      </c>
      <c r="AK3568" s="173">
        <v>0</v>
      </c>
      <c r="AL3568" s="141" t="s">
        <v>161</v>
      </c>
      <c r="AM3568" s="174"/>
    </row>
    <row r="3569" spans="1:39" ht="21" hidden="1" customHeight="1">
      <c r="A3569" s="60">
        <v>3207</v>
      </c>
      <c r="B3569" s="160">
        <v>14001474</v>
      </c>
      <c r="C3569" s="160">
        <v>512832</v>
      </c>
      <c r="D3569" s="161">
        <v>44825</v>
      </c>
      <c r="E3569" s="162" t="s">
        <v>38</v>
      </c>
      <c r="F3569" s="162" t="s">
        <v>84</v>
      </c>
      <c r="G3569" s="163" t="s">
        <v>109</v>
      </c>
      <c r="H3569" s="164" t="s">
        <v>1365</v>
      </c>
      <c r="I3569" s="162" t="s">
        <v>1366</v>
      </c>
      <c r="J3569" s="162" t="s">
        <v>1447</v>
      </c>
      <c r="K3569" s="160" t="s">
        <v>1830</v>
      </c>
      <c r="L3569" s="160" t="s">
        <v>84</v>
      </c>
      <c r="M3569" s="165" t="s">
        <v>45</v>
      </c>
      <c r="N3569" s="160" t="s">
        <v>1448</v>
      </c>
      <c r="O3569" s="160" t="s">
        <v>60</v>
      </c>
      <c r="P3569" s="160" t="s">
        <v>61</v>
      </c>
      <c r="Q3569" s="166">
        <v>42.73</v>
      </c>
      <c r="R3569" s="166">
        <v>6.44</v>
      </c>
      <c r="S3569" s="167">
        <v>275.01</v>
      </c>
      <c r="T3569" s="168">
        <v>0.08</v>
      </c>
      <c r="U3569" s="169">
        <v>0</v>
      </c>
      <c r="V3569" s="168">
        <v>0</v>
      </c>
      <c r="W3569" s="169">
        <v>0</v>
      </c>
      <c r="X3569" s="160" t="s">
        <v>82</v>
      </c>
      <c r="Y3569" s="170" t="s">
        <v>50</v>
      </c>
      <c r="Z3569" s="144" t="s">
        <v>3126</v>
      </c>
      <c r="AA3569" s="60">
        <v>0</v>
      </c>
      <c r="AB3569" s="60">
        <v>0</v>
      </c>
      <c r="AC3569" s="171" t="s">
        <v>83</v>
      </c>
      <c r="AD3569" s="172">
        <v>2.94</v>
      </c>
      <c r="AE3569" s="172">
        <v>0</v>
      </c>
      <c r="AF3569" s="172">
        <v>0</v>
      </c>
      <c r="AG3569" s="172">
        <v>0</v>
      </c>
      <c r="AH3569" s="172">
        <v>0</v>
      </c>
      <c r="AI3569" s="172">
        <v>0</v>
      </c>
      <c r="AJ3569" s="172">
        <v>1.88</v>
      </c>
      <c r="AK3569" s="173">
        <v>3</v>
      </c>
      <c r="AL3569" s="90" t="s">
        <v>90</v>
      </c>
      <c r="AM3569" s="174"/>
    </row>
    <row r="3570" spans="1:39" ht="21" hidden="1" customHeight="1">
      <c r="A3570" s="60">
        <v>3208</v>
      </c>
      <c r="B3570" s="160">
        <v>8003859</v>
      </c>
      <c r="C3570" s="160">
        <v>34012173</v>
      </c>
      <c r="D3570" s="161">
        <v>44825</v>
      </c>
      <c r="E3570" s="162" t="s">
        <v>173</v>
      </c>
      <c r="F3570" s="162" t="s">
        <v>84</v>
      </c>
      <c r="G3570" s="163" t="s">
        <v>175</v>
      </c>
      <c r="H3570" s="164" t="s">
        <v>176</v>
      </c>
      <c r="I3570" s="162" t="s">
        <v>857</v>
      </c>
      <c r="J3570" s="162" t="s">
        <v>857</v>
      </c>
      <c r="K3570" s="160" t="s">
        <v>1830</v>
      </c>
      <c r="L3570" s="160" t="s">
        <v>84</v>
      </c>
      <c r="M3570" s="165" t="s">
        <v>155</v>
      </c>
      <c r="N3570" s="160" t="s">
        <v>2763</v>
      </c>
      <c r="O3570" s="160" t="s">
        <v>3308</v>
      </c>
      <c r="P3570" s="160" t="s">
        <v>2761</v>
      </c>
      <c r="Q3570" s="166">
        <v>41.5</v>
      </c>
      <c r="R3570" s="166">
        <v>1.53</v>
      </c>
      <c r="S3570" s="167">
        <v>63.51</v>
      </c>
      <c r="T3570" s="168">
        <v>0.02</v>
      </c>
      <c r="U3570" s="169">
        <v>0.04</v>
      </c>
      <c r="V3570" s="168">
        <v>0.02</v>
      </c>
      <c r="W3570" s="169">
        <v>41.5</v>
      </c>
      <c r="X3570" s="160" t="s">
        <v>82</v>
      </c>
      <c r="Y3570" s="170" t="s">
        <v>50</v>
      </c>
      <c r="Z3570" s="144" t="s">
        <v>3126</v>
      </c>
      <c r="AA3570" s="60">
        <v>0</v>
      </c>
      <c r="AB3570" s="60">
        <v>0</v>
      </c>
      <c r="AC3570" s="171" t="s">
        <v>83</v>
      </c>
      <c r="AD3570" s="172">
        <v>61.91</v>
      </c>
      <c r="AE3570" s="172">
        <v>0</v>
      </c>
      <c r="AF3570" s="172">
        <v>0</v>
      </c>
      <c r="AG3570" s="172">
        <v>9.74</v>
      </c>
      <c r="AH3570" s="172">
        <v>0</v>
      </c>
      <c r="AI3570" s="172">
        <v>0</v>
      </c>
      <c r="AJ3570" s="172">
        <v>0</v>
      </c>
      <c r="AK3570" s="173">
        <v>0</v>
      </c>
      <c r="AL3570" s="90" t="s">
        <v>90</v>
      </c>
      <c r="AM3570" s="174"/>
    </row>
    <row r="3571" spans="1:39" ht="21" hidden="1" customHeight="1">
      <c r="A3571" s="60">
        <v>3209</v>
      </c>
      <c r="B3571" s="160">
        <v>8003874</v>
      </c>
      <c r="C3571" s="160">
        <v>34012180</v>
      </c>
      <c r="D3571" s="161">
        <v>44825</v>
      </c>
      <c r="E3571" s="162" t="s">
        <v>173</v>
      </c>
      <c r="F3571" s="162" t="s">
        <v>84</v>
      </c>
      <c r="G3571" s="163" t="s">
        <v>175</v>
      </c>
      <c r="H3571" s="164" t="s">
        <v>176</v>
      </c>
      <c r="I3571" s="162" t="s">
        <v>857</v>
      </c>
      <c r="J3571" s="162" t="s">
        <v>857</v>
      </c>
      <c r="K3571" s="160" t="s">
        <v>1830</v>
      </c>
      <c r="L3571" s="160" t="s">
        <v>84</v>
      </c>
      <c r="M3571" s="165" t="s">
        <v>155</v>
      </c>
      <c r="N3571" s="160" t="s">
        <v>2763</v>
      </c>
      <c r="O3571" s="160" t="s">
        <v>3312</v>
      </c>
      <c r="P3571" s="160" t="s">
        <v>3308</v>
      </c>
      <c r="Q3571" s="166">
        <v>29.83</v>
      </c>
      <c r="R3571" s="166">
        <v>1.58</v>
      </c>
      <c r="S3571" s="167">
        <v>47.08</v>
      </c>
      <c r="T3571" s="168">
        <v>0.01</v>
      </c>
      <c r="U3571" s="169">
        <v>0.03</v>
      </c>
      <c r="V3571" s="168">
        <v>0.01</v>
      </c>
      <c r="W3571" s="169">
        <v>29.83</v>
      </c>
      <c r="X3571" s="160" t="s">
        <v>82</v>
      </c>
      <c r="Y3571" s="170" t="s">
        <v>50</v>
      </c>
      <c r="Z3571" s="144" t="s">
        <v>3126</v>
      </c>
      <c r="AA3571" s="60">
        <v>0</v>
      </c>
      <c r="AB3571" s="60">
        <v>0</v>
      </c>
      <c r="AC3571" s="171" t="s">
        <v>83</v>
      </c>
      <c r="AD3571" s="172">
        <v>44.24</v>
      </c>
      <c r="AE3571" s="172">
        <v>0</v>
      </c>
      <c r="AF3571" s="172">
        <v>0</v>
      </c>
      <c r="AG3571" s="172">
        <v>9.77</v>
      </c>
      <c r="AH3571" s="172">
        <v>0</v>
      </c>
      <c r="AI3571" s="172">
        <v>0</v>
      </c>
      <c r="AJ3571" s="172">
        <v>0</v>
      </c>
      <c r="AK3571" s="173">
        <v>0</v>
      </c>
      <c r="AL3571" s="90" t="s">
        <v>90</v>
      </c>
      <c r="AM3571" s="174"/>
    </row>
    <row r="3572" spans="1:39" ht="21" hidden="1" customHeight="1">
      <c r="A3572" s="60">
        <v>3210</v>
      </c>
      <c r="B3572" s="160">
        <v>8013772</v>
      </c>
      <c r="C3572" s="160">
        <v>34012171</v>
      </c>
      <c r="D3572" s="161">
        <v>44825</v>
      </c>
      <c r="E3572" s="162" t="s">
        <v>173</v>
      </c>
      <c r="F3572" s="162" t="s">
        <v>84</v>
      </c>
      <c r="G3572" s="163" t="s">
        <v>175</v>
      </c>
      <c r="H3572" s="164" t="s">
        <v>176</v>
      </c>
      <c r="I3572" s="162" t="s">
        <v>857</v>
      </c>
      <c r="J3572" s="162" t="s">
        <v>1195</v>
      </c>
      <c r="K3572" s="160" t="s">
        <v>1830</v>
      </c>
      <c r="L3572" s="160" t="s">
        <v>84</v>
      </c>
      <c r="M3572" s="165" t="s">
        <v>155</v>
      </c>
      <c r="N3572" s="160" t="s">
        <v>2763</v>
      </c>
      <c r="O3572" s="160" t="s">
        <v>3316</v>
      </c>
      <c r="P3572" s="160" t="s">
        <v>3317</v>
      </c>
      <c r="Q3572" s="166">
        <v>104.58</v>
      </c>
      <c r="R3572" s="166">
        <v>2.3199999999999998</v>
      </c>
      <c r="S3572" s="167">
        <v>243.06</v>
      </c>
      <c r="T3572" s="168">
        <v>7.0000000000000007E-2</v>
      </c>
      <c r="U3572" s="169">
        <v>0.1</v>
      </c>
      <c r="V3572" s="168">
        <v>0.04</v>
      </c>
      <c r="W3572" s="169">
        <v>104.58</v>
      </c>
      <c r="X3572" s="160" t="s">
        <v>82</v>
      </c>
      <c r="Y3572" s="170" t="s">
        <v>50</v>
      </c>
      <c r="Z3572" s="144" t="s">
        <v>3126</v>
      </c>
      <c r="AA3572" s="60">
        <v>0</v>
      </c>
      <c r="AB3572" s="60">
        <v>0</v>
      </c>
      <c r="AC3572" s="171" t="s">
        <v>83</v>
      </c>
      <c r="AD3572" s="172">
        <v>162</v>
      </c>
      <c r="AE3572" s="172">
        <v>0</v>
      </c>
      <c r="AF3572" s="172">
        <v>0</v>
      </c>
      <c r="AG3572" s="172">
        <v>19.149999999999999</v>
      </c>
      <c r="AH3572" s="172">
        <v>0</v>
      </c>
      <c r="AI3572" s="172">
        <v>0</v>
      </c>
      <c r="AJ3572" s="172">
        <v>0</v>
      </c>
      <c r="AK3572" s="173">
        <v>0</v>
      </c>
      <c r="AL3572" s="90" t="s">
        <v>90</v>
      </c>
      <c r="AM3572" s="174"/>
    </row>
    <row r="3573" spans="1:39" ht="21" hidden="1" customHeight="1">
      <c r="A3573" s="60">
        <v>3211</v>
      </c>
      <c r="B3573" s="160">
        <v>8003821</v>
      </c>
      <c r="C3573" s="160">
        <v>34012172</v>
      </c>
      <c r="D3573" s="161">
        <v>44825</v>
      </c>
      <c r="E3573" s="162" t="s">
        <v>173</v>
      </c>
      <c r="F3573" s="162" t="s">
        <v>84</v>
      </c>
      <c r="G3573" s="163" t="s">
        <v>175</v>
      </c>
      <c r="H3573" s="164" t="s">
        <v>176</v>
      </c>
      <c r="I3573" s="162" t="s">
        <v>857</v>
      </c>
      <c r="J3573" s="162" t="s">
        <v>857</v>
      </c>
      <c r="K3573" s="160" t="s">
        <v>1830</v>
      </c>
      <c r="L3573" s="160" t="s">
        <v>84</v>
      </c>
      <c r="M3573" s="165" t="s">
        <v>155</v>
      </c>
      <c r="N3573" s="160" t="s">
        <v>2763</v>
      </c>
      <c r="O3573" s="160" t="s">
        <v>3311</v>
      </c>
      <c r="P3573" s="160" t="s">
        <v>1025</v>
      </c>
      <c r="Q3573" s="166">
        <v>7.7</v>
      </c>
      <c r="R3573" s="166">
        <v>1.6</v>
      </c>
      <c r="S3573" s="167">
        <v>12.28</v>
      </c>
      <c r="T3573" s="168">
        <v>0.01</v>
      </c>
      <c r="U3573" s="169">
        <v>0.01</v>
      </c>
      <c r="V3573" s="168">
        <v>0.01</v>
      </c>
      <c r="W3573" s="169">
        <v>7.7</v>
      </c>
      <c r="X3573" s="160" t="s">
        <v>82</v>
      </c>
      <c r="Y3573" s="170" t="s">
        <v>50</v>
      </c>
      <c r="Z3573" s="144" t="s">
        <v>3126</v>
      </c>
      <c r="AA3573" s="60">
        <v>0</v>
      </c>
      <c r="AB3573" s="60">
        <v>0</v>
      </c>
      <c r="AC3573" s="171" t="s">
        <v>83</v>
      </c>
      <c r="AD3573" s="172">
        <v>18</v>
      </c>
      <c r="AE3573" s="172">
        <v>0</v>
      </c>
      <c r="AF3573" s="172">
        <v>0</v>
      </c>
      <c r="AG3573" s="172">
        <v>3</v>
      </c>
      <c r="AH3573" s="172">
        <v>0</v>
      </c>
      <c r="AI3573" s="172">
        <v>0</v>
      </c>
      <c r="AJ3573" s="172">
        <v>0</v>
      </c>
      <c r="AK3573" s="173">
        <v>0</v>
      </c>
      <c r="AL3573" s="90" t="s">
        <v>90</v>
      </c>
      <c r="AM3573" s="174"/>
    </row>
    <row r="3574" spans="1:39" ht="21" hidden="1" customHeight="1">
      <c r="A3574" s="60">
        <v>3212</v>
      </c>
      <c r="B3574" s="160">
        <v>7000937</v>
      </c>
      <c r="C3574" s="160">
        <v>352427</v>
      </c>
      <c r="D3574" s="161">
        <v>44825</v>
      </c>
      <c r="E3574" s="162" t="s">
        <v>38</v>
      </c>
      <c r="F3574" s="162" t="s">
        <v>770</v>
      </c>
      <c r="G3574" s="163" t="s">
        <v>175</v>
      </c>
      <c r="H3574" s="164" t="s">
        <v>240</v>
      </c>
      <c r="I3574" s="162" t="s">
        <v>291</v>
      </c>
      <c r="J3574" s="162" t="s">
        <v>2430</v>
      </c>
      <c r="K3574" s="160" t="s">
        <v>1830</v>
      </c>
      <c r="L3574" s="160">
        <v>20221200094633</v>
      </c>
      <c r="M3574" s="165" t="s">
        <v>78</v>
      </c>
      <c r="N3574" s="160" t="s">
        <v>3323</v>
      </c>
      <c r="O3574" s="160" t="s">
        <v>3324</v>
      </c>
      <c r="P3574" s="160" t="s">
        <v>3325</v>
      </c>
      <c r="Q3574" s="166">
        <v>27.28</v>
      </c>
      <c r="R3574" s="166">
        <v>3.87</v>
      </c>
      <c r="S3574" s="167">
        <v>105.51</v>
      </c>
      <c r="T3574" s="168">
        <v>0.03</v>
      </c>
      <c r="U3574" s="169">
        <v>0</v>
      </c>
      <c r="V3574" s="168">
        <v>0</v>
      </c>
      <c r="W3574" s="169">
        <v>0</v>
      </c>
      <c r="X3574" s="160" t="s">
        <v>49</v>
      </c>
      <c r="Y3574" s="170" t="s">
        <v>50</v>
      </c>
      <c r="Z3574" s="144" t="s">
        <v>3126</v>
      </c>
      <c r="AA3574" s="60">
        <v>0</v>
      </c>
      <c r="AB3574" s="60">
        <v>0</v>
      </c>
      <c r="AC3574" s="171" t="s">
        <v>49</v>
      </c>
      <c r="AD3574" s="172">
        <v>0</v>
      </c>
      <c r="AE3574" s="172">
        <v>130</v>
      </c>
      <c r="AF3574" s="172">
        <v>18.57</v>
      </c>
      <c r="AG3574" s="172">
        <v>0</v>
      </c>
      <c r="AH3574" s="172">
        <v>0</v>
      </c>
      <c r="AI3574" s="172">
        <v>0</v>
      </c>
      <c r="AJ3574" s="172">
        <v>0</v>
      </c>
      <c r="AK3574" s="173">
        <v>0</v>
      </c>
      <c r="AL3574" s="141" t="s">
        <v>161</v>
      </c>
      <c r="AM3574" s="174"/>
    </row>
    <row r="3575" spans="1:39" ht="21" hidden="1" customHeight="1">
      <c r="A3575" s="60">
        <v>3213</v>
      </c>
      <c r="B3575" s="160">
        <v>7000943</v>
      </c>
      <c r="C3575" s="160">
        <v>352445</v>
      </c>
      <c r="D3575" s="161">
        <v>44825</v>
      </c>
      <c r="E3575" s="162" t="s">
        <v>38</v>
      </c>
      <c r="F3575" s="162" t="s">
        <v>770</v>
      </c>
      <c r="G3575" s="163" t="s">
        <v>175</v>
      </c>
      <c r="H3575" s="164" t="s">
        <v>240</v>
      </c>
      <c r="I3575" s="162" t="s">
        <v>291</v>
      </c>
      <c r="J3575" s="162" t="s">
        <v>2262</v>
      </c>
      <c r="K3575" s="160" t="s">
        <v>1830</v>
      </c>
      <c r="L3575" s="160">
        <v>20221200050493</v>
      </c>
      <c r="M3575" s="165" t="s">
        <v>45</v>
      </c>
      <c r="N3575" s="160" t="s">
        <v>268</v>
      </c>
      <c r="O3575" s="160" t="s">
        <v>3326</v>
      </c>
      <c r="P3575" s="160" t="s">
        <v>1432</v>
      </c>
      <c r="Q3575" s="166">
        <v>30.9</v>
      </c>
      <c r="R3575" s="166">
        <v>8.75</v>
      </c>
      <c r="S3575" s="167">
        <v>270.23</v>
      </c>
      <c r="T3575" s="168">
        <v>0.08</v>
      </c>
      <c r="U3575" s="169">
        <v>0</v>
      </c>
      <c r="V3575" s="168">
        <v>0</v>
      </c>
      <c r="W3575" s="169">
        <v>0</v>
      </c>
      <c r="X3575" s="160" t="s">
        <v>1876</v>
      </c>
      <c r="Y3575" s="170" t="s">
        <v>50</v>
      </c>
      <c r="Z3575" s="144" t="s">
        <v>3126</v>
      </c>
      <c r="AA3575" s="60">
        <v>0</v>
      </c>
      <c r="AB3575" s="60">
        <v>0</v>
      </c>
      <c r="AC3575" s="171" t="s">
        <v>1876</v>
      </c>
      <c r="AD3575" s="172">
        <v>0</v>
      </c>
      <c r="AE3575" s="172">
        <v>160</v>
      </c>
      <c r="AF3575" s="172">
        <v>22.86</v>
      </c>
      <c r="AG3575" s="172">
        <v>0</v>
      </c>
      <c r="AH3575" s="172">
        <v>0</v>
      </c>
      <c r="AI3575" s="172">
        <v>0</v>
      </c>
      <c r="AJ3575" s="172">
        <v>0</v>
      </c>
      <c r="AK3575" s="173">
        <v>0</v>
      </c>
      <c r="AL3575" s="141" t="s">
        <v>161</v>
      </c>
      <c r="AM3575" s="174"/>
    </row>
    <row r="3576" spans="1:39" ht="21" hidden="1" customHeight="1">
      <c r="A3576" s="60">
        <v>3214</v>
      </c>
      <c r="B3576" s="160">
        <v>7000949</v>
      </c>
      <c r="C3576" s="160">
        <v>352457</v>
      </c>
      <c r="D3576" s="161">
        <v>44825</v>
      </c>
      <c r="E3576" s="162" t="s">
        <v>38</v>
      </c>
      <c r="F3576" s="162" t="s">
        <v>770</v>
      </c>
      <c r="G3576" s="163" t="s">
        <v>175</v>
      </c>
      <c r="H3576" s="164" t="s">
        <v>240</v>
      </c>
      <c r="I3576" s="162" t="s">
        <v>1913</v>
      </c>
      <c r="J3576" s="162" t="s">
        <v>3327</v>
      </c>
      <c r="K3576" s="160" t="s">
        <v>1830</v>
      </c>
      <c r="L3576" s="160">
        <v>20221200094633</v>
      </c>
      <c r="M3576" s="165" t="s">
        <v>45</v>
      </c>
      <c r="N3576" s="160" t="s">
        <v>681</v>
      </c>
      <c r="O3576" s="160" t="s">
        <v>168</v>
      </c>
      <c r="P3576" s="160" t="s">
        <v>1293</v>
      </c>
      <c r="Q3576" s="166">
        <v>50.89</v>
      </c>
      <c r="R3576" s="166">
        <v>10.7</v>
      </c>
      <c r="S3576" s="167">
        <v>543.29</v>
      </c>
      <c r="T3576" s="168">
        <v>0.16</v>
      </c>
      <c r="U3576" s="169">
        <v>0</v>
      </c>
      <c r="V3576" s="168">
        <v>0</v>
      </c>
      <c r="W3576" s="169">
        <v>0</v>
      </c>
      <c r="X3576" s="160" t="s">
        <v>49</v>
      </c>
      <c r="Y3576" s="170" t="s">
        <v>50</v>
      </c>
      <c r="Z3576" s="144" t="s">
        <v>3126</v>
      </c>
      <c r="AA3576" s="60">
        <v>0</v>
      </c>
      <c r="AB3576" s="60">
        <v>0</v>
      </c>
      <c r="AC3576" s="171" t="s">
        <v>49</v>
      </c>
      <c r="AD3576" s="172">
        <v>0</v>
      </c>
      <c r="AE3576" s="172">
        <v>145</v>
      </c>
      <c r="AF3576" s="172">
        <v>20.71</v>
      </c>
      <c r="AG3576" s="172">
        <v>0</v>
      </c>
      <c r="AH3576" s="172">
        <v>0</v>
      </c>
      <c r="AI3576" s="172">
        <v>0</v>
      </c>
      <c r="AJ3576" s="172">
        <v>0</v>
      </c>
      <c r="AK3576" s="173">
        <v>0</v>
      </c>
      <c r="AL3576" s="141" t="s">
        <v>161</v>
      </c>
      <c r="AM3576" s="174"/>
    </row>
    <row r="3577" spans="1:39" ht="21" hidden="1" customHeight="1">
      <c r="A3577" s="60">
        <v>3215</v>
      </c>
      <c r="B3577" s="160">
        <v>7001020</v>
      </c>
      <c r="C3577" s="160">
        <v>352639</v>
      </c>
      <c r="D3577" s="161">
        <v>44825</v>
      </c>
      <c r="E3577" s="162" t="s">
        <v>38</v>
      </c>
      <c r="F3577" s="162" t="s">
        <v>770</v>
      </c>
      <c r="G3577" s="163" t="s">
        <v>175</v>
      </c>
      <c r="H3577" s="164" t="s">
        <v>240</v>
      </c>
      <c r="I3577" s="162" t="s">
        <v>291</v>
      </c>
      <c r="J3577" s="162" t="s">
        <v>2262</v>
      </c>
      <c r="K3577" s="160" t="s">
        <v>1830</v>
      </c>
      <c r="L3577" s="160">
        <v>20221200050493</v>
      </c>
      <c r="M3577" s="165" t="s">
        <v>45</v>
      </c>
      <c r="N3577" s="160" t="s">
        <v>268</v>
      </c>
      <c r="O3577" s="160" t="s">
        <v>553</v>
      </c>
      <c r="P3577" s="160" t="s">
        <v>2276</v>
      </c>
      <c r="Q3577" s="166">
        <v>35.869999999999997</v>
      </c>
      <c r="R3577" s="166">
        <v>9.1999999999999993</v>
      </c>
      <c r="S3577" s="167">
        <v>330.08</v>
      </c>
      <c r="T3577" s="168">
        <v>0.09</v>
      </c>
      <c r="U3577" s="169">
        <v>0</v>
      </c>
      <c r="V3577" s="168">
        <v>0</v>
      </c>
      <c r="W3577" s="169">
        <v>0</v>
      </c>
      <c r="X3577" s="160" t="s">
        <v>1876</v>
      </c>
      <c r="Y3577" s="170" t="s">
        <v>50</v>
      </c>
      <c r="Z3577" s="144" t="s">
        <v>3126</v>
      </c>
      <c r="AA3577" s="60">
        <v>0</v>
      </c>
      <c r="AB3577" s="60">
        <v>0</v>
      </c>
      <c r="AC3577" s="171" t="s">
        <v>1876</v>
      </c>
      <c r="AD3577" s="172">
        <v>0</v>
      </c>
      <c r="AE3577" s="172">
        <v>180</v>
      </c>
      <c r="AF3577" s="172">
        <v>25.71</v>
      </c>
      <c r="AG3577" s="172">
        <v>0</v>
      </c>
      <c r="AH3577" s="172">
        <v>0</v>
      </c>
      <c r="AI3577" s="172">
        <v>0</v>
      </c>
      <c r="AJ3577" s="172">
        <v>0</v>
      </c>
      <c r="AK3577" s="173">
        <v>0</v>
      </c>
      <c r="AL3577" s="141" t="s">
        <v>161</v>
      </c>
      <c r="AM3577" s="174"/>
    </row>
    <row r="3578" spans="1:39" ht="21" hidden="1" customHeight="1">
      <c r="A3578" s="60">
        <v>3216</v>
      </c>
      <c r="B3578" s="160">
        <v>7003610</v>
      </c>
      <c r="C3578" s="160">
        <v>359370</v>
      </c>
      <c r="D3578" s="161">
        <v>44825</v>
      </c>
      <c r="E3578" s="162" t="s">
        <v>38</v>
      </c>
      <c r="F3578" s="162" t="s">
        <v>770</v>
      </c>
      <c r="G3578" s="163" t="s">
        <v>175</v>
      </c>
      <c r="H3578" s="164" t="s">
        <v>240</v>
      </c>
      <c r="I3578" s="162" t="s">
        <v>291</v>
      </c>
      <c r="J3578" s="162" t="s">
        <v>2267</v>
      </c>
      <c r="K3578" s="160" t="s">
        <v>1830</v>
      </c>
      <c r="L3578" s="160">
        <v>20221200050493</v>
      </c>
      <c r="M3578" s="165" t="s">
        <v>45</v>
      </c>
      <c r="N3578" s="160" t="s">
        <v>1959</v>
      </c>
      <c r="O3578" s="160" t="s">
        <v>3328</v>
      </c>
      <c r="P3578" s="160" t="s">
        <v>3329</v>
      </c>
      <c r="Q3578" s="166">
        <v>34.07</v>
      </c>
      <c r="R3578" s="166">
        <v>8.0500000000000007</v>
      </c>
      <c r="S3578" s="167">
        <v>274.31</v>
      </c>
      <c r="T3578" s="168">
        <v>0.08</v>
      </c>
      <c r="U3578" s="169">
        <v>0</v>
      </c>
      <c r="V3578" s="168">
        <v>0</v>
      </c>
      <c r="W3578" s="169">
        <v>0</v>
      </c>
      <c r="X3578" s="160" t="s">
        <v>1876</v>
      </c>
      <c r="Y3578" s="170" t="s">
        <v>50</v>
      </c>
      <c r="Z3578" s="144" t="s">
        <v>3126</v>
      </c>
      <c r="AA3578" s="60">
        <v>0</v>
      </c>
      <c r="AB3578" s="60">
        <v>0</v>
      </c>
      <c r="AC3578" s="171" t="s">
        <v>1876</v>
      </c>
      <c r="AD3578" s="172">
        <v>0</v>
      </c>
      <c r="AE3578" s="172">
        <v>200</v>
      </c>
      <c r="AF3578" s="172">
        <v>28.57</v>
      </c>
      <c r="AG3578" s="172">
        <v>0</v>
      </c>
      <c r="AH3578" s="172">
        <v>0</v>
      </c>
      <c r="AI3578" s="172">
        <v>0</v>
      </c>
      <c r="AJ3578" s="172">
        <v>0</v>
      </c>
      <c r="AK3578" s="173">
        <v>0</v>
      </c>
      <c r="AL3578" s="141" t="s">
        <v>161</v>
      </c>
      <c r="AM3578" s="174"/>
    </row>
    <row r="3579" spans="1:39" ht="21" hidden="1" customHeight="1">
      <c r="A3579" s="60">
        <v>3217</v>
      </c>
      <c r="B3579" s="160">
        <v>11014199</v>
      </c>
      <c r="C3579" s="160">
        <v>603691</v>
      </c>
      <c r="D3579" s="161">
        <v>44825</v>
      </c>
      <c r="E3579" s="334" t="s">
        <v>3571</v>
      </c>
      <c r="F3579" s="334" t="s">
        <v>3571</v>
      </c>
      <c r="G3579" s="163" t="s">
        <v>40</v>
      </c>
      <c r="H3579" s="164" t="s">
        <v>85</v>
      </c>
      <c r="I3579" s="162" t="s">
        <v>1847</v>
      </c>
      <c r="J3579" s="162" t="s">
        <v>448</v>
      </c>
      <c r="K3579" s="160" t="s">
        <v>1830</v>
      </c>
      <c r="L3579" s="160">
        <v>20211200096663</v>
      </c>
      <c r="M3579" s="165" t="s">
        <v>155</v>
      </c>
      <c r="N3579" s="160" t="s">
        <v>468</v>
      </c>
      <c r="O3579" s="160" t="s">
        <v>468</v>
      </c>
      <c r="P3579" s="160" t="s">
        <v>468</v>
      </c>
      <c r="Q3579" s="166">
        <v>145.72</v>
      </c>
      <c r="R3579" s="166">
        <v>11.05</v>
      </c>
      <c r="S3579" s="167">
        <v>1609.98</v>
      </c>
      <c r="T3579" s="168">
        <v>0.46</v>
      </c>
      <c r="U3579" s="169">
        <v>0</v>
      </c>
      <c r="V3579" s="168">
        <v>0.16999999999999998</v>
      </c>
      <c r="W3579" s="169">
        <v>0</v>
      </c>
      <c r="X3579" s="160" t="s">
        <v>1318</v>
      </c>
      <c r="Y3579" s="170" t="s">
        <v>50</v>
      </c>
      <c r="Z3579" s="144" t="s">
        <v>3126</v>
      </c>
      <c r="AA3579" s="60">
        <v>0</v>
      </c>
      <c r="AB3579" s="60">
        <v>0</v>
      </c>
      <c r="AC3579" s="171" t="s">
        <v>83</v>
      </c>
      <c r="AD3579" s="172">
        <v>582.79999999999995</v>
      </c>
      <c r="AE3579" s="172">
        <v>1400</v>
      </c>
      <c r="AF3579" s="172">
        <v>200</v>
      </c>
      <c r="AG3579" s="172">
        <v>122.03</v>
      </c>
      <c r="AH3579" s="172">
        <v>0</v>
      </c>
      <c r="AI3579" s="172">
        <v>0</v>
      </c>
      <c r="AJ3579" s="172">
        <v>0</v>
      </c>
      <c r="AK3579" s="173">
        <v>583</v>
      </c>
      <c r="AL3579" s="90" t="s">
        <v>575</v>
      </c>
      <c r="AM3579" s="82" t="s">
        <v>3667</v>
      </c>
    </row>
    <row r="3580" spans="1:39" ht="21" hidden="1" customHeight="1">
      <c r="A3580" s="60">
        <v>3218</v>
      </c>
      <c r="B3580" s="160">
        <v>11010440</v>
      </c>
      <c r="C3580" s="160">
        <v>603712</v>
      </c>
      <c r="D3580" s="161">
        <v>44825</v>
      </c>
      <c r="E3580" s="334" t="s">
        <v>3571</v>
      </c>
      <c r="F3580" s="334" t="s">
        <v>3571</v>
      </c>
      <c r="G3580" s="163" t="s">
        <v>40</v>
      </c>
      <c r="H3580" s="164" t="s">
        <v>85</v>
      </c>
      <c r="I3580" s="162" t="s">
        <v>1847</v>
      </c>
      <c r="J3580" s="162" t="s">
        <v>448</v>
      </c>
      <c r="K3580" s="160" t="s">
        <v>1830</v>
      </c>
      <c r="L3580" s="160">
        <v>20211200096663</v>
      </c>
      <c r="M3580" s="165" t="s">
        <v>155</v>
      </c>
      <c r="N3580" s="61" t="s">
        <v>3435</v>
      </c>
      <c r="O3580" s="61" t="s">
        <v>199</v>
      </c>
      <c r="P3580" s="61" t="s">
        <v>540</v>
      </c>
      <c r="Q3580" s="166">
        <v>138.16999999999999</v>
      </c>
      <c r="R3580" s="166">
        <v>10.32</v>
      </c>
      <c r="S3580" s="167">
        <v>1425.97</v>
      </c>
      <c r="T3580" s="168">
        <v>0.41</v>
      </c>
      <c r="U3580" s="169">
        <v>0</v>
      </c>
      <c r="V3580" s="168">
        <v>0.17</v>
      </c>
      <c r="W3580" s="169">
        <v>0</v>
      </c>
      <c r="X3580" s="160" t="s">
        <v>1318</v>
      </c>
      <c r="Y3580" s="170" t="s">
        <v>50</v>
      </c>
      <c r="Z3580" s="144" t="s">
        <v>3126</v>
      </c>
      <c r="AA3580" s="60">
        <v>0</v>
      </c>
      <c r="AB3580" s="60">
        <v>0</v>
      </c>
      <c r="AC3580" s="171" t="s">
        <v>83</v>
      </c>
      <c r="AD3580" s="172">
        <v>627.79999999999995</v>
      </c>
      <c r="AE3580" s="172">
        <v>1200</v>
      </c>
      <c r="AF3580" s="172">
        <v>171.43</v>
      </c>
      <c r="AG3580" s="172">
        <v>99.5</v>
      </c>
      <c r="AH3580" s="172">
        <v>0</v>
      </c>
      <c r="AI3580" s="172">
        <v>0</v>
      </c>
      <c r="AJ3580" s="172">
        <v>0</v>
      </c>
      <c r="AK3580" s="173">
        <v>628</v>
      </c>
      <c r="AL3580" s="90" t="s">
        <v>575</v>
      </c>
      <c r="AM3580" s="82" t="s">
        <v>3667</v>
      </c>
    </row>
    <row r="3581" spans="1:39" ht="21" hidden="1" customHeight="1">
      <c r="A3581" s="60">
        <v>3219</v>
      </c>
      <c r="B3581" s="160">
        <v>10004019</v>
      </c>
      <c r="C3581" s="160">
        <v>34010018</v>
      </c>
      <c r="D3581" s="161">
        <v>44825</v>
      </c>
      <c r="E3581" s="162" t="s">
        <v>173</v>
      </c>
      <c r="F3581" s="162" t="s">
        <v>1822</v>
      </c>
      <c r="G3581" s="163" t="s">
        <v>73</v>
      </c>
      <c r="H3581" s="164" t="s">
        <v>74</v>
      </c>
      <c r="I3581" s="162" t="s">
        <v>74</v>
      </c>
      <c r="J3581" s="162" t="s">
        <v>419</v>
      </c>
      <c r="K3581" s="160" t="s">
        <v>1830</v>
      </c>
      <c r="L3581" s="160">
        <v>20221200039803</v>
      </c>
      <c r="M3581" s="165" t="s">
        <v>78</v>
      </c>
      <c r="N3581" s="160" t="s">
        <v>1644</v>
      </c>
      <c r="O3581" s="160" t="s">
        <v>3330</v>
      </c>
      <c r="P3581" s="160" t="s">
        <v>1193</v>
      </c>
      <c r="Q3581" s="166">
        <v>25.05</v>
      </c>
      <c r="R3581" s="166">
        <v>2.4700000000000002</v>
      </c>
      <c r="S3581" s="167">
        <v>61.87</v>
      </c>
      <c r="T3581" s="168">
        <v>0.02</v>
      </c>
      <c r="U3581" s="169">
        <v>0.03</v>
      </c>
      <c r="V3581" s="168">
        <v>0.02</v>
      </c>
      <c r="W3581" s="169">
        <v>25.05</v>
      </c>
      <c r="X3581" s="160" t="s">
        <v>82</v>
      </c>
      <c r="Y3581" s="170" t="s">
        <v>50</v>
      </c>
      <c r="Z3581" s="144" t="s">
        <v>3126</v>
      </c>
      <c r="AA3581" s="60">
        <v>0</v>
      </c>
      <c r="AB3581" s="60">
        <v>0</v>
      </c>
      <c r="AC3581" s="171" t="s">
        <v>83</v>
      </c>
      <c r="AD3581" s="172">
        <v>61.87</v>
      </c>
      <c r="AE3581" s="172">
        <v>0</v>
      </c>
      <c r="AF3581" s="172">
        <v>0</v>
      </c>
      <c r="AG3581" s="172">
        <v>7.3</v>
      </c>
      <c r="AH3581" s="172">
        <v>0</v>
      </c>
      <c r="AI3581" s="172">
        <v>0</v>
      </c>
      <c r="AJ3581" s="172">
        <v>0</v>
      </c>
      <c r="AK3581" s="173">
        <v>0</v>
      </c>
      <c r="AL3581" s="141" t="s">
        <v>161</v>
      </c>
      <c r="AM3581" s="174"/>
    </row>
    <row r="3582" spans="1:39" ht="21" hidden="1" customHeight="1">
      <c r="A3582" s="60">
        <v>3220</v>
      </c>
      <c r="B3582" s="160">
        <v>10010545</v>
      </c>
      <c r="C3582" s="160">
        <v>34011515</v>
      </c>
      <c r="D3582" s="161">
        <v>44825</v>
      </c>
      <c r="E3582" s="162" t="s">
        <v>173</v>
      </c>
      <c r="F3582" s="162" t="s">
        <v>1822</v>
      </c>
      <c r="G3582" s="163" t="s">
        <v>73</v>
      </c>
      <c r="H3582" s="164" t="s">
        <v>74</v>
      </c>
      <c r="I3582" s="162" t="s">
        <v>74</v>
      </c>
      <c r="J3582" s="162" t="s">
        <v>419</v>
      </c>
      <c r="K3582" s="160" t="s">
        <v>1830</v>
      </c>
      <c r="L3582" s="160">
        <v>20221200039803</v>
      </c>
      <c r="M3582" s="165" t="s">
        <v>468</v>
      </c>
      <c r="N3582" s="160" t="s">
        <v>3331</v>
      </c>
      <c r="O3582" s="160" t="s">
        <v>540</v>
      </c>
      <c r="P3582" s="160" t="s">
        <v>540</v>
      </c>
      <c r="Q3582" s="166">
        <v>63.52</v>
      </c>
      <c r="R3582" s="166">
        <v>2.5099999999999998</v>
      </c>
      <c r="S3582" s="167">
        <v>159.44</v>
      </c>
      <c r="T3582" s="168">
        <v>0.05</v>
      </c>
      <c r="U3582" s="169">
        <v>0.06</v>
      </c>
      <c r="V3582" s="168">
        <v>0.05</v>
      </c>
      <c r="W3582" s="169">
        <v>63.52</v>
      </c>
      <c r="X3582" s="160" t="s">
        <v>82</v>
      </c>
      <c r="Y3582" s="170" t="s">
        <v>50</v>
      </c>
      <c r="Z3582" s="144" t="s">
        <v>3126</v>
      </c>
      <c r="AA3582" s="60">
        <v>0</v>
      </c>
      <c r="AB3582" s="60">
        <v>0</v>
      </c>
      <c r="AC3582" s="171" t="s">
        <v>83</v>
      </c>
      <c r="AD3582" s="172">
        <v>158.80000000000001</v>
      </c>
      <c r="AE3582" s="172">
        <v>0</v>
      </c>
      <c r="AF3582" s="172">
        <v>0</v>
      </c>
      <c r="AG3582" s="172">
        <v>18.61</v>
      </c>
      <c r="AH3582" s="172">
        <v>0</v>
      </c>
      <c r="AI3582" s="172">
        <v>0</v>
      </c>
      <c r="AJ3582" s="172">
        <v>0</v>
      </c>
      <c r="AK3582" s="173">
        <v>0</v>
      </c>
      <c r="AL3582" s="141" t="s">
        <v>161</v>
      </c>
      <c r="AM3582" s="174"/>
    </row>
    <row r="3583" spans="1:39" ht="21" hidden="1" customHeight="1">
      <c r="A3583" s="60">
        <v>3221</v>
      </c>
      <c r="B3583" s="160">
        <v>8004025</v>
      </c>
      <c r="C3583" s="160">
        <v>34012176</v>
      </c>
      <c r="D3583" s="161">
        <v>44825</v>
      </c>
      <c r="E3583" s="162" t="s">
        <v>173</v>
      </c>
      <c r="F3583" s="162" t="s">
        <v>84</v>
      </c>
      <c r="G3583" s="163" t="s">
        <v>175</v>
      </c>
      <c r="H3583" s="164" t="s">
        <v>176</v>
      </c>
      <c r="I3583" s="162" t="s">
        <v>857</v>
      </c>
      <c r="J3583" s="162" t="s">
        <v>857</v>
      </c>
      <c r="K3583" s="160" t="s">
        <v>1830</v>
      </c>
      <c r="L3583" s="160" t="s">
        <v>84</v>
      </c>
      <c r="M3583" s="165" t="s">
        <v>155</v>
      </c>
      <c r="N3583" s="160" t="s">
        <v>2763</v>
      </c>
      <c r="O3583" s="160" t="s">
        <v>3321</v>
      </c>
      <c r="P3583" s="160" t="s">
        <v>2194</v>
      </c>
      <c r="Q3583" s="166">
        <v>108.09</v>
      </c>
      <c r="R3583" s="166">
        <v>1.63</v>
      </c>
      <c r="S3583" s="167">
        <v>175.8</v>
      </c>
      <c r="T3583" s="168">
        <v>0.05</v>
      </c>
      <c r="U3583" s="169">
        <v>0.11</v>
      </c>
      <c r="V3583" s="168">
        <v>0.03</v>
      </c>
      <c r="W3583" s="169">
        <v>108.09</v>
      </c>
      <c r="X3583" s="160" t="s">
        <v>82</v>
      </c>
      <c r="Y3583" s="170" t="s">
        <v>50</v>
      </c>
      <c r="Z3583" s="144" t="s">
        <v>3126</v>
      </c>
      <c r="AA3583" s="60">
        <v>0</v>
      </c>
      <c r="AB3583" s="60">
        <v>0</v>
      </c>
      <c r="AC3583" s="171" t="s">
        <v>83</v>
      </c>
      <c r="AD3583" s="172">
        <v>90.6</v>
      </c>
      <c r="AE3583" s="172">
        <v>0</v>
      </c>
      <c r="AF3583" s="172">
        <v>0</v>
      </c>
      <c r="AG3583" s="172">
        <v>9.25</v>
      </c>
      <c r="AH3583" s="172">
        <v>0</v>
      </c>
      <c r="AI3583" s="172">
        <v>0</v>
      </c>
      <c r="AJ3583" s="172">
        <v>0</v>
      </c>
      <c r="AK3583" s="173">
        <v>0</v>
      </c>
      <c r="AL3583" s="90" t="s">
        <v>90</v>
      </c>
      <c r="AM3583" s="174"/>
    </row>
    <row r="3584" spans="1:39" ht="21" hidden="1" customHeight="1">
      <c r="A3584" s="60">
        <v>3222</v>
      </c>
      <c r="B3584" s="160">
        <v>7010013</v>
      </c>
      <c r="C3584" s="160">
        <v>91013492</v>
      </c>
      <c r="D3584" s="161">
        <v>44825</v>
      </c>
      <c r="E3584" s="162" t="s">
        <v>38</v>
      </c>
      <c r="F3584" s="162" t="s">
        <v>770</v>
      </c>
      <c r="G3584" s="163" t="s">
        <v>175</v>
      </c>
      <c r="H3584" s="164" t="s">
        <v>240</v>
      </c>
      <c r="I3584" s="162" t="s">
        <v>291</v>
      </c>
      <c r="J3584" s="162" t="s">
        <v>551</v>
      </c>
      <c r="K3584" s="160" t="s">
        <v>1830</v>
      </c>
      <c r="L3584" s="160">
        <v>20221200050493</v>
      </c>
      <c r="M3584" s="165" t="s">
        <v>45</v>
      </c>
      <c r="N3584" s="160" t="s">
        <v>3332</v>
      </c>
      <c r="O3584" s="160" t="s">
        <v>3333</v>
      </c>
      <c r="P3584" s="160" t="s">
        <v>3333</v>
      </c>
      <c r="Q3584" s="166">
        <v>17.510000000000002</v>
      </c>
      <c r="R3584" s="166">
        <v>7.14</v>
      </c>
      <c r="S3584" s="167">
        <v>125.05</v>
      </c>
      <c r="T3584" s="168">
        <v>0.04</v>
      </c>
      <c r="U3584" s="169">
        <v>0</v>
      </c>
      <c r="V3584" s="168">
        <v>0</v>
      </c>
      <c r="W3584" s="169">
        <v>0</v>
      </c>
      <c r="X3584" s="160" t="s">
        <v>1876</v>
      </c>
      <c r="Y3584" s="170" t="s">
        <v>50</v>
      </c>
      <c r="Z3584" s="144" t="s">
        <v>3126</v>
      </c>
      <c r="AA3584" s="60">
        <v>0</v>
      </c>
      <c r="AB3584" s="60">
        <v>0</v>
      </c>
      <c r="AC3584" s="171" t="s">
        <v>1876</v>
      </c>
      <c r="AD3584" s="172">
        <v>0</v>
      </c>
      <c r="AE3584" s="172">
        <v>100</v>
      </c>
      <c r="AF3584" s="172">
        <v>14.29</v>
      </c>
      <c r="AG3584" s="172">
        <v>0</v>
      </c>
      <c r="AH3584" s="172">
        <v>0</v>
      </c>
      <c r="AI3584" s="172">
        <v>0</v>
      </c>
      <c r="AJ3584" s="172">
        <v>0</v>
      </c>
      <c r="AK3584" s="173">
        <v>0</v>
      </c>
      <c r="AL3584" s="141" t="s">
        <v>161</v>
      </c>
      <c r="AM3584" s="174"/>
    </row>
    <row r="3585" spans="1:39" ht="21" hidden="1" customHeight="1">
      <c r="A3585" s="60">
        <v>3223</v>
      </c>
      <c r="B3585" s="160">
        <v>11000046</v>
      </c>
      <c r="C3585" s="160">
        <v>177444</v>
      </c>
      <c r="D3585" s="161">
        <v>44826</v>
      </c>
      <c r="E3585" s="162" t="s">
        <v>38</v>
      </c>
      <c r="F3585" s="63" t="s">
        <v>39</v>
      </c>
      <c r="G3585" s="163" t="s">
        <v>40</v>
      </c>
      <c r="H3585" s="164" t="s">
        <v>85</v>
      </c>
      <c r="I3585" s="162" t="s">
        <v>405</v>
      </c>
      <c r="J3585" s="162" t="s">
        <v>213</v>
      </c>
      <c r="K3585" s="160" t="s">
        <v>1830</v>
      </c>
      <c r="L3585" s="160">
        <v>20221200083053</v>
      </c>
      <c r="M3585" s="165" t="s">
        <v>78</v>
      </c>
      <c r="N3585" s="160" t="s">
        <v>1194</v>
      </c>
      <c r="O3585" s="160" t="s">
        <v>3273</v>
      </c>
      <c r="P3585" s="160" t="s">
        <v>409</v>
      </c>
      <c r="Q3585" s="166">
        <v>128</v>
      </c>
      <c r="R3585" s="166">
        <v>6.5</v>
      </c>
      <c r="S3585" s="167">
        <v>832</v>
      </c>
      <c r="T3585" s="168">
        <v>0.24</v>
      </c>
      <c r="U3585" s="169">
        <v>0</v>
      </c>
      <c r="V3585" s="168">
        <v>0.24</v>
      </c>
      <c r="W3585" s="169">
        <v>0</v>
      </c>
      <c r="X3585" s="160" t="s">
        <v>124</v>
      </c>
      <c r="Y3585" s="170" t="s">
        <v>50</v>
      </c>
      <c r="Z3585" s="144" t="s">
        <v>3126</v>
      </c>
      <c r="AA3585" s="60">
        <v>0</v>
      </c>
      <c r="AB3585" s="60">
        <v>0</v>
      </c>
      <c r="AC3585" s="171" t="s">
        <v>125</v>
      </c>
      <c r="AD3585" s="172">
        <v>832</v>
      </c>
      <c r="AE3585" s="172">
        <v>0</v>
      </c>
      <c r="AF3585" s="172">
        <v>0</v>
      </c>
      <c r="AG3585" s="172">
        <v>0</v>
      </c>
      <c r="AH3585" s="172">
        <v>0</v>
      </c>
      <c r="AI3585" s="172">
        <v>0</v>
      </c>
      <c r="AJ3585" s="172">
        <v>288.46000000000004</v>
      </c>
      <c r="AK3585" s="173">
        <v>0</v>
      </c>
      <c r="AL3585" s="90" t="s">
        <v>52</v>
      </c>
      <c r="AM3585" s="174"/>
    </row>
    <row r="3586" spans="1:39" ht="21" hidden="1" customHeight="1">
      <c r="A3586" s="60">
        <v>3224</v>
      </c>
      <c r="B3586" s="160">
        <v>11012174</v>
      </c>
      <c r="C3586" s="160">
        <v>91025357</v>
      </c>
      <c r="D3586" s="161">
        <v>44826</v>
      </c>
      <c r="E3586" s="334" t="s">
        <v>3571</v>
      </c>
      <c r="F3586" s="334" t="s">
        <v>3571</v>
      </c>
      <c r="G3586" s="163" t="s">
        <v>40</v>
      </c>
      <c r="H3586" s="164" t="s">
        <v>85</v>
      </c>
      <c r="I3586" s="162" t="s">
        <v>447</v>
      </c>
      <c r="J3586" s="162" t="s">
        <v>899</v>
      </c>
      <c r="K3586" s="160" t="s">
        <v>1830</v>
      </c>
      <c r="L3586" s="160">
        <v>20211200096663</v>
      </c>
      <c r="M3586" s="165" t="s">
        <v>155</v>
      </c>
      <c r="N3586" s="160" t="s">
        <v>288</v>
      </c>
      <c r="O3586" s="160" t="s">
        <v>1203</v>
      </c>
      <c r="P3586" s="160" t="s">
        <v>1583</v>
      </c>
      <c r="Q3586" s="166">
        <v>154.99</v>
      </c>
      <c r="R3586" s="166">
        <v>6.46</v>
      </c>
      <c r="S3586" s="167">
        <v>1000.91</v>
      </c>
      <c r="T3586" s="168">
        <v>0.28999999999999998</v>
      </c>
      <c r="U3586" s="169">
        <v>0</v>
      </c>
      <c r="V3586" s="168">
        <v>0.04</v>
      </c>
      <c r="W3586" s="169">
        <v>0</v>
      </c>
      <c r="X3586" s="160" t="s">
        <v>82</v>
      </c>
      <c r="Y3586" s="170" t="s">
        <v>50</v>
      </c>
      <c r="Z3586" s="144" t="s">
        <v>3126</v>
      </c>
      <c r="AA3586" s="60">
        <v>0</v>
      </c>
      <c r="AB3586" s="60">
        <v>0</v>
      </c>
      <c r="AC3586" s="171" t="s">
        <v>83</v>
      </c>
      <c r="AD3586" s="172">
        <v>140.09</v>
      </c>
      <c r="AE3586" s="172">
        <v>0</v>
      </c>
      <c r="AF3586" s="172">
        <v>0</v>
      </c>
      <c r="AG3586" s="172">
        <v>32.33</v>
      </c>
      <c r="AH3586" s="172">
        <v>0</v>
      </c>
      <c r="AI3586" s="172">
        <v>0</v>
      </c>
      <c r="AJ3586" s="172">
        <v>0</v>
      </c>
      <c r="AK3586" s="173">
        <v>140</v>
      </c>
      <c r="AL3586" s="90" t="s">
        <v>575</v>
      </c>
      <c r="AM3586" s="82" t="s">
        <v>3671</v>
      </c>
    </row>
    <row r="3587" spans="1:39" ht="21" hidden="1" customHeight="1">
      <c r="A3587" s="60">
        <v>3225</v>
      </c>
      <c r="B3587" s="160">
        <v>7004938</v>
      </c>
      <c r="C3587" s="160">
        <v>362559</v>
      </c>
      <c r="D3587" s="161">
        <v>44826</v>
      </c>
      <c r="E3587" s="162" t="s">
        <v>38</v>
      </c>
      <c r="F3587" s="162" t="s">
        <v>770</v>
      </c>
      <c r="G3587" s="163" t="s">
        <v>175</v>
      </c>
      <c r="H3587" s="164" t="s">
        <v>240</v>
      </c>
      <c r="I3587" s="162" t="s">
        <v>253</v>
      </c>
      <c r="J3587" s="162" t="s">
        <v>2142</v>
      </c>
      <c r="K3587" s="160" t="s">
        <v>1830</v>
      </c>
      <c r="L3587" s="160">
        <v>20221200050493</v>
      </c>
      <c r="M3587" s="165" t="s">
        <v>78</v>
      </c>
      <c r="N3587" s="160" t="s">
        <v>3145</v>
      </c>
      <c r="O3587" s="160" t="s">
        <v>2102</v>
      </c>
      <c r="P3587" s="160" t="s">
        <v>3334</v>
      </c>
      <c r="Q3587" s="166">
        <v>26.97</v>
      </c>
      <c r="R3587" s="166">
        <v>5.81</v>
      </c>
      <c r="S3587" s="167">
        <v>156.80000000000001</v>
      </c>
      <c r="T3587" s="168">
        <v>0.04</v>
      </c>
      <c r="U3587" s="169">
        <v>0</v>
      </c>
      <c r="V3587" s="168">
        <v>0</v>
      </c>
      <c r="W3587" s="169">
        <v>0</v>
      </c>
      <c r="X3587" s="160" t="s">
        <v>1876</v>
      </c>
      <c r="Y3587" s="170" t="s">
        <v>50</v>
      </c>
      <c r="Z3587" s="144" t="s">
        <v>3126</v>
      </c>
      <c r="AA3587" s="60">
        <v>0</v>
      </c>
      <c r="AB3587" s="60">
        <v>0</v>
      </c>
      <c r="AC3587" s="171" t="s">
        <v>1876</v>
      </c>
      <c r="AD3587" s="172">
        <v>0</v>
      </c>
      <c r="AE3587" s="172">
        <v>140</v>
      </c>
      <c r="AF3587" s="172">
        <v>20</v>
      </c>
      <c r="AG3587" s="172">
        <v>0</v>
      </c>
      <c r="AH3587" s="172">
        <v>0</v>
      </c>
      <c r="AI3587" s="172">
        <v>0</v>
      </c>
      <c r="AJ3587" s="172">
        <v>0</v>
      </c>
      <c r="AK3587" s="173">
        <v>0</v>
      </c>
      <c r="AL3587" s="141" t="s">
        <v>161</v>
      </c>
      <c r="AM3587" s="174"/>
    </row>
    <row r="3588" spans="1:39" ht="21" hidden="1" customHeight="1">
      <c r="A3588" s="60">
        <v>3226</v>
      </c>
      <c r="B3588" s="160">
        <v>7006354</v>
      </c>
      <c r="C3588" s="160">
        <v>366078</v>
      </c>
      <c r="D3588" s="161">
        <v>44826</v>
      </c>
      <c r="E3588" s="162" t="s">
        <v>38</v>
      </c>
      <c r="F3588" s="162" t="s">
        <v>770</v>
      </c>
      <c r="G3588" s="163" t="s">
        <v>175</v>
      </c>
      <c r="H3588" s="164" t="s">
        <v>240</v>
      </c>
      <c r="I3588" s="162" t="s">
        <v>253</v>
      </c>
      <c r="J3588" s="162" t="s">
        <v>2100</v>
      </c>
      <c r="K3588" s="160" t="s">
        <v>1830</v>
      </c>
      <c r="L3588" s="160">
        <v>20221200050493</v>
      </c>
      <c r="M3588" s="165" t="s">
        <v>45</v>
      </c>
      <c r="N3588" s="160" t="s">
        <v>1113</v>
      </c>
      <c r="O3588" s="160" t="s">
        <v>3335</v>
      </c>
      <c r="P3588" s="160" t="s">
        <v>2724</v>
      </c>
      <c r="Q3588" s="166">
        <v>43.85</v>
      </c>
      <c r="R3588" s="166">
        <v>9.0500000000000007</v>
      </c>
      <c r="S3588" s="167">
        <v>396.81</v>
      </c>
      <c r="T3588" s="168">
        <v>0.11</v>
      </c>
      <c r="U3588" s="169">
        <v>0</v>
      </c>
      <c r="V3588" s="168">
        <v>0</v>
      </c>
      <c r="W3588" s="169">
        <v>0</v>
      </c>
      <c r="X3588" s="160" t="s">
        <v>1876</v>
      </c>
      <c r="Y3588" s="170" t="s">
        <v>50</v>
      </c>
      <c r="Z3588" s="144" t="s">
        <v>3126</v>
      </c>
      <c r="AA3588" s="60">
        <v>0</v>
      </c>
      <c r="AB3588" s="60">
        <v>0</v>
      </c>
      <c r="AC3588" s="171" t="s">
        <v>1876</v>
      </c>
      <c r="AD3588" s="172">
        <v>0</v>
      </c>
      <c r="AE3588" s="172">
        <v>750</v>
      </c>
      <c r="AF3588" s="172">
        <v>107.14</v>
      </c>
      <c r="AG3588" s="172">
        <v>0</v>
      </c>
      <c r="AH3588" s="172">
        <v>0</v>
      </c>
      <c r="AI3588" s="172">
        <v>0</v>
      </c>
      <c r="AJ3588" s="172">
        <v>0</v>
      </c>
      <c r="AK3588" s="173">
        <v>0</v>
      </c>
      <c r="AL3588" s="141" t="s">
        <v>161</v>
      </c>
      <c r="AM3588" s="174"/>
    </row>
    <row r="3589" spans="1:39" ht="21" hidden="1" customHeight="1">
      <c r="A3589" s="60">
        <v>3227</v>
      </c>
      <c r="B3589" s="160">
        <v>7007489</v>
      </c>
      <c r="C3589" s="160">
        <v>369062</v>
      </c>
      <c r="D3589" s="161">
        <v>44826</v>
      </c>
      <c r="E3589" s="162" t="s">
        <v>38</v>
      </c>
      <c r="F3589" s="162" t="s">
        <v>770</v>
      </c>
      <c r="G3589" s="163" t="s">
        <v>175</v>
      </c>
      <c r="H3589" s="164" t="s">
        <v>240</v>
      </c>
      <c r="I3589" s="162" t="s">
        <v>253</v>
      </c>
      <c r="J3589" s="162" t="s">
        <v>2198</v>
      </c>
      <c r="K3589" s="160" t="s">
        <v>1830</v>
      </c>
      <c r="L3589" s="160">
        <v>20221200050493</v>
      </c>
      <c r="M3589" s="165" t="s">
        <v>45</v>
      </c>
      <c r="N3589" s="160" t="s">
        <v>2063</v>
      </c>
      <c r="O3589" s="160" t="s">
        <v>3336</v>
      </c>
      <c r="P3589" s="160" t="s">
        <v>2145</v>
      </c>
      <c r="Q3589" s="166">
        <v>83.04</v>
      </c>
      <c r="R3589" s="166">
        <v>5.74</v>
      </c>
      <c r="S3589" s="167">
        <v>476.43</v>
      </c>
      <c r="T3589" s="168">
        <v>0.14000000000000001</v>
      </c>
      <c r="U3589" s="169">
        <v>0</v>
      </c>
      <c r="V3589" s="168">
        <v>0</v>
      </c>
      <c r="W3589" s="169">
        <v>0</v>
      </c>
      <c r="X3589" s="160" t="s">
        <v>1876</v>
      </c>
      <c r="Y3589" s="170" t="s">
        <v>50</v>
      </c>
      <c r="Z3589" s="144" t="s">
        <v>3126</v>
      </c>
      <c r="AA3589" s="60">
        <v>0</v>
      </c>
      <c r="AB3589" s="60">
        <v>0</v>
      </c>
      <c r="AC3589" s="171" t="s">
        <v>1876</v>
      </c>
      <c r="AD3589" s="172">
        <v>0</v>
      </c>
      <c r="AE3589" s="172">
        <v>950</v>
      </c>
      <c r="AF3589" s="172">
        <v>135.71</v>
      </c>
      <c r="AG3589" s="172">
        <v>0</v>
      </c>
      <c r="AH3589" s="172">
        <v>0</v>
      </c>
      <c r="AI3589" s="172">
        <v>0</v>
      </c>
      <c r="AJ3589" s="172">
        <v>0</v>
      </c>
      <c r="AK3589" s="173">
        <v>0</v>
      </c>
      <c r="AL3589" s="141" t="s">
        <v>161</v>
      </c>
      <c r="AM3589" s="174"/>
    </row>
    <row r="3590" spans="1:39" ht="21" hidden="1" customHeight="1">
      <c r="A3590" s="60">
        <v>3228</v>
      </c>
      <c r="B3590" s="160">
        <v>10005300</v>
      </c>
      <c r="C3590" s="160">
        <v>34010002</v>
      </c>
      <c r="D3590" s="161">
        <v>44826</v>
      </c>
      <c r="E3590" s="162" t="s">
        <v>173</v>
      </c>
      <c r="F3590" s="162" t="s">
        <v>1822</v>
      </c>
      <c r="G3590" s="163" t="s">
        <v>73</v>
      </c>
      <c r="H3590" s="164" t="s">
        <v>74</v>
      </c>
      <c r="I3590" s="162" t="s">
        <v>74</v>
      </c>
      <c r="J3590" s="162" t="s">
        <v>2994</v>
      </c>
      <c r="K3590" s="160" t="s">
        <v>1830</v>
      </c>
      <c r="L3590" s="160">
        <v>20221200039803</v>
      </c>
      <c r="M3590" s="165" t="s">
        <v>78</v>
      </c>
      <c r="N3590" s="160" t="s">
        <v>3337</v>
      </c>
      <c r="O3590" s="160" t="s">
        <v>3299</v>
      </c>
      <c r="P3590" s="160" t="s">
        <v>3338</v>
      </c>
      <c r="Q3590" s="166">
        <v>38.56</v>
      </c>
      <c r="R3590" s="166">
        <v>2.64</v>
      </c>
      <c r="S3590" s="167">
        <v>101.8</v>
      </c>
      <c r="T3590" s="168">
        <v>0.03</v>
      </c>
      <c r="U3590" s="169">
        <v>0.04</v>
      </c>
      <c r="V3590" s="168">
        <v>0.03</v>
      </c>
      <c r="W3590" s="169">
        <v>38.56</v>
      </c>
      <c r="X3590" s="160" t="s">
        <v>82</v>
      </c>
      <c r="Y3590" s="170" t="s">
        <v>50</v>
      </c>
      <c r="Z3590" s="144" t="s">
        <v>3126</v>
      </c>
      <c r="AA3590" s="60">
        <v>0</v>
      </c>
      <c r="AB3590" s="60">
        <v>0</v>
      </c>
      <c r="AC3590" s="171" t="s">
        <v>83</v>
      </c>
      <c r="AD3590" s="172">
        <v>101.41</v>
      </c>
      <c r="AE3590" s="172">
        <v>0</v>
      </c>
      <c r="AF3590" s="172">
        <v>0</v>
      </c>
      <c r="AG3590" s="172">
        <v>9.99</v>
      </c>
      <c r="AH3590" s="172">
        <v>0</v>
      </c>
      <c r="AI3590" s="172">
        <v>0</v>
      </c>
      <c r="AJ3590" s="172">
        <v>0</v>
      </c>
      <c r="AK3590" s="173">
        <v>0</v>
      </c>
      <c r="AL3590" s="141" t="s">
        <v>161</v>
      </c>
      <c r="AM3590" s="174"/>
    </row>
    <row r="3591" spans="1:39" ht="21" hidden="1" customHeight="1">
      <c r="A3591" s="60">
        <v>3229</v>
      </c>
      <c r="B3591" s="175">
        <v>10003379</v>
      </c>
      <c r="C3591" s="175">
        <v>161899</v>
      </c>
      <c r="D3591" s="176">
        <v>44827</v>
      </c>
      <c r="E3591" s="177" t="s">
        <v>38</v>
      </c>
      <c r="F3591" s="177" t="s">
        <v>84</v>
      </c>
      <c r="G3591" s="178" t="s">
        <v>73</v>
      </c>
      <c r="H3591" s="179" t="s">
        <v>74</v>
      </c>
      <c r="I3591" s="177" t="s">
        <v>219</v>
      </c>
      <c r="J3591" s="177" t="s">
        <v>1348</v>
      </c>
      <c r="K3591" s="175" t="s">
        <v>1830</v>
      </c>
      <c r="L3591" s="175" t="s">
        <v>84</v>
      </c>
      <c r="M3591" s="180" t="s">
        <v>78</v>
      </c>
      <c r="N3591" s="175" t="s">
        <v>1959</v>
      </c>
      <c r="O3591" s="175" t="s">
        <v>1349</v>
      </c>
      <c r="P3591" s="175" t="s">
        <v>1350</v>
      </c>
      <c r="Q3591" s="181">
        <v>118.26</v>
      </c>
      <c r="R3591" s="181">
        <v>5.91</v>
      </c>
      <c r="S3591" s="182">
        <v>698.5</v>
      </c>
      <c r="T3591" s="183">
        <v>0.2</v>
      </c>
      <c r="U3591" s="184">
        <v>0</v>
      </c>
      <c r="V3591" s="183">
        <v>0.01</v>
      </c>
      <c r="W3591" s="184">
        <v>0</v>
      </c>
      <c r="X3591" s="175" t="s">
        <v>82</v>
      </c>
      <c r="Y3591" s="185" t="s">
        <v>50</v>
      </c>
      <c r="Z3591" s="144" t="s">
        <v>3126</v>
      </c>
      <c r="AA3591" s="60">
        <v>0</v>
      </c>
      <c r="AB3591" s="60">
        <v>0</v>
      </c>
      <c r="AC3591" s="186" t="s">
        <v>83</v>
      </c>
      <c r="AD3591" s="187">
        <v>9.57</v>
      </c>
      <c r="AE3591" s="187">
        <v>0</v>
      </c>
      <c r="AF3591" s="187">
        <v>0</v>
      </c>
      <c r="AG3591" s="187">
        <v>0</v>
      </c>
      <c r="AH3591" s="187">
        <v>0</v>
      </c>
      <c r="AI3591" s="187">
        <v>0</v>
      </c>
      <c r="AJ3591" s="187">
        <v>1.59</v>
      </c>
      <c r="AK3591" s="188">
        <v>10</v>
      </c>
      <c r="AL3591" s="90" t="s">
        <v>90</v>
      </c>
      <c r="AM3591" s="174"/>
    </row>
    <row r="3592" spans="1:39" ht="21" hidden="1" customHeight="1">
      <c r="A3592" s="60">
        <v>3230</v>
      </c>
      <c r="B3592" s="160">
        <v>10003858</v>
      </c>
      <c r="C3592" s="160">
        <v>161973</v>
      </c>
      <c r="D3592" s="161">
        <v>44827</v>
      </c>
      <c r="E3592" s="162" t="s">
        <v>38</v>
      </c>
      <c r="F3592" s="162" t="s">
        <v>84</v>
      </c>
      <c r="G3592" s="163" t="s">
        <v>73</v>
      </c>
      <c r="H3592" s="164" t="s">
        <v>74</v>
      </c>
      <c r="I3592" s="162" t="s">
        <v>219</v>
      </c>
      <c r="J3592" s="162" t="s">
        <v>1351</v>
      </c>
      <c r="K3592" s="160" t="s">
        <v>1830</v>
      </c>
      <c r="L3592" s="160" t="s">
        <v>84</v>
      </c>
      <c r="M3592" s="165" t="s">
        <v>45</v>
      </c>
      <c r="N3592" s="160" t="s">
        <v>2744</v>
      </c>
      <c r="O3592" s="160" t="s">
        <v>1422</v>
      </c>
      <c r="P3592" s="160" t="s">
        <v>2174</v>
      </c>
      <c r="Q3592" s="166">
        <v>71.8</v>
      </c>
      <c r="R3592" s="166">
        <v>6.78</v>
      </c>
      <c r="S3592" s="167">
        <v>486.94</v>
      </c>
      <c r="T3592" s="168">
        <v>0.14000000000000001</v>
      </c>
      <c r="U3592" s="169">
        <v>0</v>
      </c>
      <c r="V3592" s="168">
        <v>0.01</v>
      </c>
      <c r="W3592" s="169">
        <v>0</v>
      </c>
      <c r="X3592" s="160" t="s">
        <v>82</v>
      </c>
      <c r="Y3592" s="170" t="s">
        <v>50</v>
      </c>
      <c r="Z3592" s="144" t="s">
        <v>3126</v>
      </c>
      <c r="AA3592" s="60">
        <v>0</v>
      </c>
      <c r="AB3592" s="60">
        <v>0</v>
      </c>
      <c r="AC3592" s="171" t="s">
        <v>83</v>
      </c>
      <c r="AD3592" s="172">
        <v>5.49</v>
      </c>
      <c r="AE3592" s="172">
        <v>0</v>
      </c>
      <c r="AF3592" s="172">
        <v>0</v>
      </c>
      <c r="AG3592" s="172">
        <v>0</v>
      </c>
      <c r="AH3592" s="172">
        <v>0</v>
      </c>
      <c r="AI3592" s="172">
        <v>0</v>
      </c>
      <c r="AJ3592" s="172">
        <v>0.91</v>
      </c>
      <c r="AK3592" s="173">
        <v>5</v>
      </c>
      <c r="AL3592" s="90" t="s">
        <v>90</v>
      </c>
      <c r="AM3592" s="174"/>
    </row>
    <row r="3593" spans="1:39" ht="21" hidden="1" customHeight="1">
      <c r="A3593" s="60">
        <v>3231</v>
      </c>
      <c r="B3593" s="160">
        <v>11010109</v>
      </c>
      <c r="C3593" s="160">
        <v>167744</v>
      </c>
      <c r="D3593" s="161">
        <v>44827</v>
      </c>
      <c r="E3593" s="162" t="s">
        <v>38</v>
      </c>
      <c r="F3593" s="162" t="s">
        <v>770</v>
      </c>
      <c r="G3593" s="163" t="s">
        <v>40</v>
      </c>
      <c r="H3593" s="164" t="s">
        <v>85</v>
      </c>
      <c r="I3593" s="162" t="s">
        <v>447</v>
      </c>
      <c r="J3593" s="162" t="s">
        <v>2211</v>
      </c>
      <c r="K3593" s="160" t="s">
        <v>1830</v>
      </c>
      <c r="L3593" s="160" t="e">
        <v>#N/A</v>
      </c>
      <c r="M3593" s="165" t="s">
        <v>78</v>
      </c>
      <c r="N3593" s="160" t="s">
        <v>1836</v>
      </c>
      <c r="O3593" s="160" t="s">
        <v>3287</v>
      </c>
      <c r="P3593" s="160" t="s">
        <v>938</v>
      </c>
      <c r="Q3593" s="166">
        <v>60</v>
      </c>
      <c r="R3593" s="166">
        <v>8.1</v>
      </c>
      <c r="S3593" s="167">
        <v>486</v>
      </c>
      <c r="T3593" s="168">
        <v>0.14000000000000001</v>
      </c>
      <c r="U3593" s="169">
        <v>0</v>
      </c>
      <c r="V3593" s="168">
        <v>0.14000000000000001</v>
      </c>
      <c r="W3593" s="169">
        <v>0</v>
      </c>
      <c r="X3593" s="160" t="s">
        <v>1434</v>
      </c>
      <c r="Y3593" s="170" t="s">
        <v>50</v>
      </c>
      <c r="Z3593" s="144" t="s">
        <v>3126</v>
      </c>
      <c r="AA3593" s="60">
        <v>0</v>
      </c>
      <c r="AB3593" s="60">
        <v>0</v>
      </c>
      <c r="AC3593" s="171" t="s">
        <v>1435</v>
      </c>
      <c r="AD3593" s="172">
        <v>486</v>
      </c>
      <c r="AE3593" s="172">
        <v>0</v>
      </c>
      <c r="AF3593" s="172">
        <v>0</v>
      </c>
      <c r="AG3593" s="172">
        <v>70.8</v>
      </c>
      <c r="AH3593" s="172">
        <v>58.41</v>
      </c>
      <c r="AI3593" s="172">
        <v>0</v>
      </c>
      <c r="AJ3593" s="172">
        <v>0</v>
      </c>
      <c r="AK3593" s="173">
        <v>0</v>
      </c>
      <c r="AL3593" s="189" t="s">
        <v>161</v>
      </c>
      <c r="AM3593" s="174"/>
    </row>
    <row r="3594" spans="1:39" ht="21" hidden="1" customHeight="1">
      <c r="A3594" s="60">
        <v>3232</v>
      </c>
      <c r="B3594" s="160">
        <v>16001500</v>
      </c>
      <c r="C3594" s="160">
        <v>187852</v>
      </c>
      <c r="D3594" s="161">
        <v>44827</v>
      </c>
      <c r="E3594" s="162" t="s">
        <v>38</v>
      </c>
      <c r="F3594" s="162" t="s">
        <v>770</v>
      </c>
      <c r="G3594" s="163" t="s">
        <v>109</v>
      </c>
      <c r="H3594" s="164" t="s">
        <v>110</v>
      </c>
      <c r="I3594" s="162" t="s">
        <v>111</v>
      </c>
      <c r="J3594" s="162" t="s">
        <v>615</v>
      </c>
      <c r="K3594" s="160" t="s">
        <v>1830</v>
      </c>
      <c r="L3594" s="160">
        <v>20211200144793</v>
      </c>
      <c r="M3594" s="165" t="s">
        <v>45</v>
      </c>
      <c r="N3594" s="160" t="s">
        <v>834</v>
      </c>
      <c r="O3594" s="160" t="s">
        <v>612</v>
      </c>
      <c r="P3594" s="160" t="s">
        <v>791</v>
      </c>
      <c r="Q3594" s="166">
        <v>52.77</v>
      </c>
      <c r="R3594" s="166">
        <v>7.54</v>
      </c>
      <c r="S3594" s="167">
        <v>397.78</v>
      </c>
      <c r="T3594" s="168">
        <v>0.11</v>
      </c>
      <c r="U3594" s="169">
        <v>0</v>
      </c>
      <c r="V3594" s="168">
        <v>0.03</v>
      </c>
      <c r="W3594" s="169">
        <v>0</v>
      </c>
      <c r="X3594" s="160" t="s">
        <v>82</v>
      </c>
      <c r="Y3594" s="170" t="s">
        <v>50</v>
      </c>
      <c r="Z3594" s="144" t="s">
        <v>3126</v>
      </c>
      <c r="AA3594" s="60">
        <v>0</v>
      </c>
      <c r="AB3594" s="60">
        <v>0</v>
      </c>
      <c r="AC3594" s="171" t="s">
        <v>83</v>
      </c>
      <c r="AD3594" s="172">
        <v>115.97</v>
      </c>
      <c r="AE3594" s="172">
        <v>0</v>
      </c>
      <c r="AF3594" s="172">
        <v>0</v>
      </c>
      <c r="AG3594" s="172">
        <v>20.78</v>
      </c>
      <c r="AH3594" s="172">
        <v>0</v>
      </c>
      <c r="AI3594" s="172">
        <v>0</v>
      </c>
      <c r="AJ3594" s="172">
        <v>0</v>
      </c>
      <c r="AK3594" s="173">
        <v>116</v>
      </c>
      <c r="AL3594" s="189" t="s">
        <v>161</v>
      </c>
      <c r="AM3594" s="174"/>
    </row>
    <row r="3595" spans="1:39" ht="21" hidden="1" customHeight="1">
      <c r="A3595" s="60">
        <v>3233</v>
      </c>
      <c r="B3595" s="160">
        <v>18000685</v>
      </c>
      <c r="C3595" s="160">
        <v>412110</v>
      </c>
      <c r="D3595" s="161">
        <v>44827</v>
      </c>
      <c r="E3595" s="162" t="s">
        <v>2659</v>
      </c>
      <c r="F3595" s="162" t="s">
        <v>770</v>
      </c>
      <c r="G3595" s="163" t="s">
        <v>116</v>
      </c>
      <c r="H3595" s="164" t="s">
        <v>918</v>
      </c>
      <c r="I3595" s="162" t="s">
        <v>919</v>
      </c>
      <c r="J3595" s="162" t="s">
        <v>3342</v>
      </c>
      <c r="K3595" s="160" t="s">
        <v>2367</v>
      </c>
      <c r="L3595" s="160" t="e">
        <v>#N/A</v>
      </c>
      <c r="M3595" s="165" t="s">
        <v>78</v>
      </c>
      <c r="N3595" s="160" t="s">
        <v>3343</v>
      </c>
      <c r="O3595" s="160" t="s">
        <v>3344</v>
      </c>
      <c r="P3595" s="160" t="s">
        <v>105</v>
      </c>
      <c r="Q3595" s="166">
        <v>67.430000000000007</v>
      </c>
      <c r="R3595" s="166">
        <v>7.49</v>
      </c>
      <c r="S3595" s="167">
        <v>505.31</v>
      </c>
      <c r="T3595" s="168">
        <v>0.14000000000000001</v>
      </c>
      <c r="U3595" s="169">
        <v>0</v>
      </c>
      <c r="V3595" s="168">
        <v>0.13</v>
      </c>
      <c r="W3595" s="169">
        <v>0</v>
      </c>
      <c r="X3595" s="160" t="s">
        <v>1668</v>
      </c>
      <c r="Y3595" s="170" t="s">
        <v>50</v>
      </c>
      <c r="Z3595" s="144" t="s">
        <v>3126</v>
      </c>
      <c r="AA3595" s="60">
        <v>0</v>
      </c>
      <c r="AB3595" s="60">
        <v>0</v>
      </c>
      <c r="AC3595" s="171" t="s">
        <v>3341</v>
      </c>
      <c r="AD3595" s="172">
        <v>443.5</v>
      </c>
      <c r="AE3595" s="172">
        <v>0</v>
      </c>
      <c r="AF3595" s="172">
        <v>0</v>
      </c>
      <c r="AG3595" s="172">
        <v>65.42</v>
      </c>
      <c r="AH3595" s="172">
        <v>0</v>
      </c>
      <c r="AI3595" s="172">
        <v>0</v>
      </c>
      <c r="AJ3595" s="172">
        <v>120.82</v>
      </c>
      <c r="AK3595" s="173">
        <v>0</v>
      </c>
      <c r="AL3595" s="189" t="s">
        <v>161</v>
      </c>
      <c r="AM3595" s="174"/>
    </row>
    <row r="3596" spans="1:39" ht="21" hidden="1" customHeight="1">
      <c r="A3596" s="60">
        <v>3234</v>
      </c>
      <c r="B3596" s="160">
        <v>11010467</v>
      </c>
      <c r="C3596" s="160">
        <v>603057</v>
      </c>
      <c r="D3596" s="161">
        <v>44827</v>
      </c>
      <c r="E3596" s="334" t="s">
        <v>3571</v>
      </c>
      <c r="F3596" s="334" t="s">
        <v>3571</v>
      </c>
      <c r="G3596" s="163" t="s">
        <v>40</v>
      </c>
      <c r="H3596" s="164" t="s">
        <v>85</v>
      </c>
      <c r="I3596" s="162" t="s">
        <v>1847</v>
      </c>
      <c r="J3596" s="162" t="s">
        <v>448</v>
      </c>
      <c r="K3596" s="160" t="s">
        <v>1830</v>
      </c>
      <c r="L3596" s="160">
        <v>20211200096663</v>
      </c>
      <c r="M3596" s="165" t="s">
        <v>155</v>
      </c>
      <c r="N3596" s="160" t="s">
        <v>961</v>
      </c>
      <c r="O3596" s="160" t="s">
        <v>3345</v>
      </c>
      <c r="P3596" s="160" t="s">
        <v>1281</v>
      </c>
      <c r="Q3596" s="166">
        <v>133.63</v>
      </c>
      <c r="R3596" s="166">
        <v>10.34</v>
      </c>
      <c r="S3596" s="167">
        <v>1381.94</v>
      </c>
      <c r="T3596" s="168">
        <v>0.39</v>
      </c>
      <c r="U3596" s="169">
        <v>0</v>
      </c>
      <c r="V3596" s="168">
        <v>7.0000000000000007E-2</v>
      </c>
      <c r="W3596" s="169">
        <v>0</v>
      </c>
      <c r="X3596" s="160" t="s">
        <v>1318</v>
      </c>
      <c r="Y3596" s="170" t="s">
        <v>50</v>
      </c>
      <c r="Z3596" s="144" t="s">
        <v>3126</v>
      </c>
      <c r="AA3596" s="60">
        <v>0</v>
      </c>
      <c r="AB3596" s="60">
        <v>0</v>
      </c>
      <c r="AC3596" s="171" t="s">
        <v>83</v>
      </c>
      <c r="AD3596" s="172">
        <v>254.8</v>
      </c>
      <c r="AE3596" s="172">
        <v>3630</v>
      </c>
      <c r="AF3596" s="172">
        <v>518.56999999999994</v>
      </c>
      <c r="AG3596" s="172">
        <v>68.77</v>
      </c>
      <c r="AH3596" s="172">
        <v>0</v>
      </c>
      <c r="AI3596" s="172">
        <v>0</v>
      </c>
      <c r="AJ3596" s="172">
        <v>0</v>
      </c>
      <c r="AK3596" s="173">
        <v>255</v>
      </c>
      <c r="AL3596" s="90" t="s">
        <v>575</v>
      </c>
      <c r="AM3596" s="82" t="s">
        <v>3667</v>
      </c>
    </row>
    <row r="3597" spans="1:39" ht="21" hidden="1" customHeight="1">
      <c r="A3597" s="60">
        <v>3235</v>
      </c>
      <c r="B3597" s="160">
        <v>11009949</v>
      </c>
      <c r="C3597" s="160">
        <v>603217</v>
      </c>
      <c r="D3597" s="161">
        <v>44827</v>
      </c>
      <c r="E3597" s="334" t="s">
        <v>3571</v>
      </c>
      <c r="F3597" s="334" t="s">
        <v>3571</v>
      </c>
      <c r="G3597" s="163" t="s">
        <v>40</v>
      </c>
      <c r="H3597" s="164" t="s">
        <v>85</v>
      </c>
      <c r="I3597" s="162" t="s">
        <v>447</v>
      </c>
      <c r="J3597" s="162" t="s">
        <v>955</v>
      </c>
      <c r="K3597" s="160" t="s">
        <v>1830</v>
      </c>
      <c r="L3597" s="160">
        <v>20211200096663</v>
      </c>
      <c r="M3597" s="165" t="s">
        <v>155</v>
      </c>
      <c r="N3597" s="160" t="s">
        <v>288</v>
      </c>
      <c r="O3597" s="160" t="s">
        <v>1837</v>
      </c>
      <c r="P3597" s="160" t="s">
        <v>1378</v>
      </c>
      <c r="Q3597" s="166">
        <v>117.18</v>
      </c>
      <c r="R3597" s="166">
        <v>9.11</v>
      </c>
      <c r="S3597" s="167">
        <v>1067.8900000000001</v>
      </c>
      <c r="T3597" s="168">
        <v>0.31</v>
      </c>
      <c r="U3597" s="169">
        <v>0</v>
      </c>
      <c r="V3597" s="168">
        <v>0.13</v>
      </c>
      <c r="W3597" s="169">
        <v>0</v>
      </c>
      <c r="X3597" s="160" t="s">
        <v>82</v>
      </c>
      <c r="Y3597" s="170" t="s">
        <v>50</v>
      </c>
      <c r="Z3597" s="144" t="s">
        <v>3126</v>
      </c>
      <c r="AA3597" s="60">
        <v>0</v>
      </c>
      <c r="AB3597" s="60">
        <v>0</v>
      </c>
      <c r="AC3597" s="171" t="s">
        <v>83</v>
      </c>
      <c r="AD3597" s="172">
        <v>433.05</v>
      </c>
      <c r="AE3597" s="172">
        <v>0</v>
      </c>
      <c r="AF3597" s="172">
        <v>0</v>
      </c>
      <c r="AG3597" s="172">
        <v>66.63</v>
      </c>
      <c r="AH3597" s="172">
        <v>0</v>
      </c>
      <c r="AI3597" s="172">
        <v>0</v>
      </c>
      <c r="AJ3597" s="172">
        <v>0</v>
      </c>
      <c r="AK3597" s="173">
        <v>433</v>
      </c>
      <c r="AL3597" s="90" t="s">
        <v>575</v>
      </c>
      <c r="AM3597" s="82" t="s">
        <v>3671</v>
      </c>
    </row>
    <row r="3598" spans="1:39" ht="21" hidden="1" customHeight="1">
      <c r="A3598" s="60">
        <v>3236</v>
      </c>
      <c r="B3598" s="175">
        <v>11012175</v>
      </c>
      <c r="C3598" s="175">
        <v>2517863</v>
      </c>
      <c r="D3598" s="176">
        <v>44827</v>
      </c>
      <c r="E3598" s="334" t="s">
        <v>3571</v>
      </c>
      <c r="F3598" s="334" t="s">
        <v>3571</v>
      </c>
      <c r="G3598" s="178" t="s">
        <v>40</v>
      </c>
      <c r="H3598" s="179" t="s">
        <v>85</v>
      </c>
      <c r="I3598" s="177" t="s">
        <v>447</v>
      </c>
      <c r="J3598" s="177" t="s">
        <v>899</v>
      </c>
      <c r="K3598" s="175" t="s">
        <v>1830</v>
      </c>
      <c r="L3598" s="175">
        <v>20211200096663</v>
      </c>
      <c r="M3598" s="180" t="s">
        <v>155</v>
      </c>
      <c r="N3598" s="175" t="s">
        <v>288</v>
      </c>
      <c r="O3598" s="175" t="s">
        <v>900</v>
      </c>
      <c r="P3598" s="175" t="s">
        <v>1203</v>
      </c>
      <c r="Q3598" s="181">
        <v>128.38</v>
      </c>
      <c r="R3598" s="181">
        <v>6.61</v>
      </c>
      <c r="S3598" s="182">
        <v>848.27</v>
      </c>
      <c r="T3598" s="183">
        <v>0.24</v>
      </c>
      <c r="U3598" s="184">
        <v>0</v>
      </c>
      <c r="V3598" s="183">
        <v>6.9999999999999993E-2</v>
      </c>
      <c r="W3598" s="184">
        <v>0</v>
      </c>
      <c r="X3598" s="175" t="s">
        <v>82</v>
      </c>
      <c r="Y3598" s="185" t="s">
        <v>50</v>
      </c>
      <c r="Z3598" s="144" t="s">
        <v>3126</v>
      </c>
      <c r="AA3598" s="60">
        <v>0</v>
      </c>
      <c r="AB3598" s="60">
        <v>0</v>
      </c>
      <c r="AC3598" s="186" t="s">
        <v>83</v>
      </c>
      <c r="AD3598" s="187">
        <v>226.56</v>
      </c>
      <c r="AE3598" s="187">
        <v>0</v>
      </c>
      <c r="AF3598" s="187">
        <v>0</v>
      </c>
      <c r="AG3598" s="187">
        <v>35.22</v>
      </c>
      <c r="AH3598" s="187">
        <v>0</v>
      </c>
      <c r="AI3598" s="187">
        <v>0</v>
      </c>
      <c r="AJ3598" s="187">
        <v>0</v>
      </c>
      <c r="AK3598" s="188">
        <v>226</v>
      </c>
      <c r="AL3598" s="90" t="s">
        <v>575</v>
      </c>
      <c r="AM3598" s="82" t="s">
        <v>3671</v>
      </c>
    </row>
    <row r="3599" spans="1:39" ht="21" hidden="1" customHeight="1">
      <c r="A3599" s="60">
        <v>3237</v>
      </c>
      <c r="B3599" s="160">
        <v>16004773</v>
      </c>
      <c r="C3599" s="160">
        <v>91022670</v>
      </c>
      <c r="D3599" s="161">
        <v>44827</v>
      </c>
      <c r="E3599" s="162" t="s">
        <v>38</v>
      </c>
      <c r="F3599" s="162" t="s">
        <v>84</v>
      </c>
      <c r="G3599" s="163" t="s">
        <v>109</v>
      </c>
      <c r="H3599" s="164" t="s">
        <v>110</v>
      </c>
      <c r="I3599" s="162" t="s">
        <v>111</v>
      </c>
      <c r="J3599" s="162" t="s">
        <v>615</v>
      </c>
      <c r="K3599" s="160" t="s">
        <v>1830</v>
      </c>
      <c r="L3599" s="160" t="s">
        <v>84</v>
      </c>
      <c r="M3599" s="165" t="s">
        <v>45</v>
      </c>
      <c r="N3599" s="160" t="s">
        <v>471</v>
      </c>
      <c r="O3599" s="160" t="s">
        <v>471</v>
      </c>
      <c r="P3599" s="160" t="s">
        <v>471</v>
      </c>
      <c r="Q3599" s="166">
        <v>25.54</v>
      </c>
      <c r="R3599" s="166">
        <v>7.47</v>
      </c>
      <c r="S3599" s="167">
        <v>190.87</v>
      </c>
      <c r="T3599" s="168">
        <v>0.05</v>
      </c>
      <c r="U3599" s="169">
        <v>0</v>
      </c>
      <c r="V3599" s="168">
        <v>0.02</v>
      </c>
      <c r="W3599" s="169">
        <v>0</v>
      </c>
      <c r="X3599" s="160" t="s">
        <v>82</v>
      </c>
      <c r="Y3599" s="170" t="s">
        <v>50</v>
      </c>
      <c r="Z3599" s="144" t="s">
        <v>3126</v>
      </c>
      <c r="AA3599" s="60">
        <v>0</v>
      </c>
      <c r="AB3599" s="60">
        <v>0</v>
      </c>
      <c r="AC3599" s="171" t="s">
        <v>83</v>
      </c>
      <c r="AD3599" s="172">
        <v>53.57</v>
      </c>
      <c r="AE3599" s="172">
        <v>0</v>
      </c>
      <c r="AF3599" s="172">
        <v>0</v>
      </c>
      <c r="AG3599" s="172">
        <v>11</v>
      </c>
      <c r="AH3599" s="172">
        <v>0</v>
      </c>
      <c r="AI3599" s="172">
        <v>0</v>
      </c>
      <c r="AJ3599" s="172">
        <v>0</v>
      </c>
      <c r="AK3599" s="173">
        <v>54</v>
      </c>
      <c r="AL3599" s="90" t="s">
        <v>90</v>
      </c>
      <c r="AM3599" s="174"/>
    </row>
    <row r="3600" spans="1:39" ht="21" hidden="1" customHeight="1">
      <c r="A3600" s="60">
        <v>3238</v>
      </c>
      <c r="B3600" s="160">
        <v>11014056</v>
      </c>
      <c r="C3600" s="160">
        <v>91028964</v>
      </c>
      <c r="D3600" s="161">
        <v>44827</v>
      </c>
      <c r="E3600" s="334" t="s">
        <v>3571</v>
      </c>
      <c r="F3600" s="334" t="s">
        <v>3571</v>
      </c>
      <c r="G3600" s="163" t="s">
        <v>40</v>
      </c>
      <c r="H3600" s="164" t="s">
        <v>85</v>
      </c>
      <c r="I3600" s="162" t="s">
        <v>447</v>
      </c>
      <c r="J3600" s="162" t="s">
        <v>448</v>
      </c>
      <c r="K3600" s="160" t="s">
        <v>1830</v>
      </c>
      <c r="L3600" s="160">
        <v>20211200096663</v>
      </c>
      <c r="M3600" s="165" t="s">
        <v>155</v>
      </c>
      <c r="N3600" s="160" t="s">
        <v>961</v>
      </c>
      <c r="O3600" s="160" t="s">
        <v>938</v>
      </c>
      <c r="P3600" s="160" t="s">
        <v>861</v>
      </c>
      <c r="Q3600" s="166">
        <v>150.66</v>
      </c>
      <c r="R3600" s="166">
        <v>13.15</v>
      </c>
      <c r="S3600" s="167">
        <v>1016.96</v>
      </c>
      <c r="T3600" s="168">
        <v>0.28999999999999998</v>
      </c>
      <c r="U3600" s="169">
        <v>0</v>
      </c>
      <c r="V3600" s="168">
        <v>9.0000000000000011E-2</v>
      </c>
      <c r="W3600" s="169">
        <v>0</v>
      </c>
      <c r="X3600" s="160" t="s">
        <v>1318</v>
      </c>
      <c r="Y3600" s="170" t="s">
        <v>50</v>
      </c>
      <c r="Z3600" s="144" t="s">
        <v>3126</v>
      </c>
      <c r="AA3600" s="60">
        <v>0</v>
      </c>
      <c r="AB3600" s="60">
        <v>0</v>
      </c>
      <c r="AC3600" s="171" t="s">
        <v>83</v>
      </c>
      <c r="AD3600" s="172">
        <v>333.31</v>
      </c>
      <c r="AE3600" s="172">
        <v>2010</v>
      </c>
      <c r="AF3600" s="172">
        <v>287.14</v>
      </c>
      <c r="AG3600" s="172">
        <v>60.300000000000004</v>
      </c>
      <c r="AH3600" s="172">
        <v>0</v>
      </c>
      <c r="AI3600" s="172">
        <v>0</v>
      </c>
      <c r="AJ3600" s="172">
        <v>0</v>
      </c>
      <c r="AK3600" s="173">
        <v>334</v>
      </c>
      <c r="AL3600" s="90" t="s">
        <v>575</v>
      </c>
      <c r="AM3600" s="82" t="s">
        <v>3667</v>
      </c>
    </row>
    <row r="3601" spans="1:39" ht="21" hidden="1" customHeight="1">
      <c r="A3601" s="60">
        <v>3239</v>
      </c>
      <c r="B3601" s="160">
        <v>11004522</v>
      </c>
      <c r="C3601" s="160">
        <v>56168</v>
      </c>
      <c r="D3601" s="161">
        <v>44828</v>
      </c>
      <c r="E3601" s="162" t="s">
        <v>3017</v>
      </c>
      <c r="F3601" s="162" t="s">
        <v>152</v>
      </c>
      <c r="G3601" s="163" t="s">
        <v>40</v>
      </c>
      <c r="H3601" s="164" t="s">
        <v>85</v>
      </c>
      <c r="I3601" s="162" t="s">
        <v>201</v>
      </c>
      <c r="J3601" s="162" t="s">
        <v>3038</v>
      </c>
      <c r="K3601" s="160" t="s">
        <v>1830</v>
      </c>
      <c r="L3601" s="160">
        <v>20221200059493</v>
      </c>
      <c r="M3601" s="165" t="s">
        <v>78</v>
      </c>
      <c r="N3601" s="160" t="s">
        <v>471</v>
      </c>
      <c r="O3601" s="160" t="s">
        <v>471</v>
      </c>
      <c r="P3601" s="160" t="s">
        <v>471</v>
      </c>
      <c r="Q3601" s="166">
        <v>38.57</v>
      </c>
      <c r="R3601" s="166">
        <v>9.94</v>
      </c>
      <c r="S3601" s="167">
        <v>383.24</v>
      </c>
      <c r="T3601" s="168">
        <v>0.11</v>
      </c>
      <c r="U3601" s="169">
        <v>0</v>
      </c>
      <c r="V3601" s="168">
        <v>0.06</v>
      </c>
      <c r="W3601" s="169">
        <v>0</v>
      </c>
      <c r="X3601" s="160" t="s">
        <v>160</v>
      </c>
      <c r="Y3601" s="170" t="s">
        <v>50</v>
      </c>
      <c r="Z3601" s="144" t="s">
        <v>3126</v>
      </c>
      <c r="AA3601" s="60">
        <v>0</v>
      </c>
      <c r="AB3601" s="60">
        <v>0</v>
      </c>
      <c r="AC3601" s="171" t="s">
        <v>2803</v>
      </c>
      <c r="AD3601" s="172">
        <v>221.87</v>
      </c>
      <c r="AE3601" s="172">
        <v>0</v>
      </c>
      <c r="AF3601" s="172">
        <v>0</v>
      </c>
      <c r="AG3601" s="172">
        <v>0</v>
      </c>
      <c r="AH3601" s="172">
        <v>0</v>
      </c>
      <c r="AI3601" s="172">
        <v>26.8</v>
      </c>
      <c r="AJ3601" s="172">
        <v>0</v>
      </c>
      <c r="AK3601" s="173">
        <v>0</v>
      </c>
      <c r="AL3601" s="189" t="s">
        <v>161</v>
      </c>
      <c r="AM3601" s="82" t="s">
        <v>3560</v>
      </c>
    </row>
    <row r="3602" spans="1:39" ht="21" hidden="1" customHeight="1">
      <c r="A3602" s="60">
        <v>3240</v>
      </c>
      <c r="B3602" s="160">
        <v>8011152</v>
      </c>
      <c r="C3602" s="160">
        <v>148187</v>
      </c>
      <c r="D3602" s="161">
        <v>44828</v>
      </c>
      <c r="E3602" s="162" t="s">
        <v>38</v>
      </c>
      <c r="F3602" s="162" t="s">
        <v>39</v>
      </c>
      <c r="G3602" s="163" t="s">
        <v>175</v>
      </c>
      <c r="H3602" s="164" t="s">
        <v>176</v>
      </c>
      <c r="I3602" s="162" t="s">
        <v>285</v>
      </c>
      <c r="J3602" s="162" t="s">
        <v>1384</v>
      </c>
      <c r="K3602" s="160" t="s">
        <v>1830</v>
      </c>
      <c r="L3602" s="160">
        <v>20211200074313</v>
      </c>
      <c r="M3602" s="165" t="s">
        <v>78</v>
      </c>
      <c r="N3602" s="160" t="s">
        <v>848</v>
      </c>
      <c r="O3602" s="160" t="s">
        <v>351</v>
      </c>
      <c r="P3602" s="160" t="s">
        <v>933</v>
      </c>
      <c r="Q3602" s="166">
        <v>37.61</v>
      </c>
      <c r="R3602" s="166">
        <v>3.66</v>
      </c>
      <c r="S3602" s="167">
        <v>137.59</v>
      </c>
      <c r="T3602" s="168">
        <v>0.04</v>
      </c>
      <c r="U3602" s="169">
        <v>0</v>
      </c>
      <c r="V3602" s="168">
        <v>0.02</v>
      </c>
      <c r="W3602" s="169">
        <v>0</v>
      </c>
      <c r="X3602" s="160" t="s">
        <v>573</v>
      </c>
      <c r="Y3602" s="170" t="s">
        <v>50</v>
      </c>
      <c r="Z3602" s="144" t="s">
        <v>3126</v>
      </c>
      <c r="AA3602" s="60">
        <v>0</v>
      </c>
      <c r="AB3602" s="60">
        <v>0</v>
      </c>
      <c r="AC3602" s="171" t="s">
        <v>574</v>
      </c>
      <c r="AD3602" s="172">
        <v>65.28</v>
      </c>
      <c r="AE3602" s="172">
        <v>0</v>
      </c>
      <c r="AF3602" s="172">
        <v>0</v>
      </c>
      <c r="AG3602" s="172">
        <v>0</v>
      </c>
      <c r="AH3602" s="172">
        <v>0</v>
      </c>
      <c r="AI3602" s="172">
        <v>12.8</v>
      </c>
      <c r="AJ3602" s="172">
        <v>0</v>
      </c>
      <c r="AK3602" s="173">
        <v>0</v>
      </c>
      <c r="AL3602" s="90" t="s">
        <v>52</v>
      </c>
      <c r="AM3602" s="174"/>
    </row>
    <row r="3603" spans="1:39" ht="21" hidden="1" customHeight="1">
      <c r="A3603" s="60">
        <v>3241</v>
      </c>
      <c r="B3603" s="160">
        <v>10006548</v>
      </c>
      <c r="C3603" s="160">
        <v>160383</v>
      </c>
      <c r="D3603" s="161">
        <v>44828</v>
      </c>
      <c r="E3603" s="162" t="s">
        <v>38</v>
      </c>
      <c r="F3603" s="162" t="s">
        <v>84</v>
      </c>
      <c r="G3603" s="163" t="s">
        <v>73</v>
      </c>
      <c r="H3603" s="164" t="s">
        <v>74</v>
      </c>
      <c r="I3603" s="162" t="s">
        <v>75</v>
      </c>
      <c r="J3603" s="162" t="s">
        <v>1271</v>
      </c>
      <c r="K3603" s="160" t="s">
        <v>1830</v>
      </c>
      <c r="L3603" s="160" t="s">
        <v>84</v>
      </c>
      <c r="M3603" s="165" t="s">
        <v>78</v>
      </c>
      <c r="N3603" s="160" t="s">
        <v>787</v>
      </c>
      <c r="O3603" s="160" t="s">
        <v>1076</v>
      </c>
      <c r="P3603" s="160" t="s">
        <v>414</v>
      </c>
      <c r="Q3603" s="166">
        <v>50.16</v>
      </c>
      <c r="R3603" s="166">
        <v>6.34</v>
      </c>
      <c r="S3603" s="167">
        <v>318.10000000000002</v>
      </c>
      <c r="T3603" s="168">
        <v>0.09</v>
      </c>
      <c r="U3603" s="169">
        <v>0</v>
      </c>
      <c r="V3603" s="168">
        <v>0.01</v>
      </c>
      <c r="W3603" s="169">
        <v>0</v>
      </c>
      <c r="X3603" s="160" t="s">
        <v>82</v>
      </c>
      <c r="Y3603" s="170" t="s">
        <v>50</v>
      </c>
      <c r="Z3603" s="144" t="s">
        <v>3126</v>
      </c>
      <c r="AA3603" s="60">
        <v>0</v>
      </c>
      <c r="AB3603" s="60">
        <v>0</v>
      </c>
      <c r="AC3603" s="171" t="s">
        <v>83</v>
      </c>
      <c r="AD3603" s="172">
        <v>7.18</v>
      </c>
      <c r="AE3603" s="172">
        <v>0</v>
      </c>
      <c r="AF3603" s="172">
        <v>0</v>
      </c>
      <c r="AG3603" s="172">
        <v>0</v>
      </c>
      <c r="AH3603" s="172">
        <v>0</v>
      </c>
      <c r="AI3603" s="172">
        <v>0</v>
      </c>
      <c r="AJ3603" s="172">
        <v>1.19</v>
      </c>
      <c r="AK3603" s="173">
        <v>7</v>
      </c>
      <c r="AL3603" s="90" t="s">
        <v>90</v>
      </c>
      <c r="AM3603" s="174"/>
    </row>
    <row r="3604" spans="1:39" ht="21" hidden="1" customHeight="1">
      <c r="A3604" s="60">
        <v>3242</v>
      </c>
      <c r="B3604" s="160">
        <v>4000502</v>
      </c>
      <c r="C3604" s="160">
        <v>201403</v>
      </c>
      <c r="D3604" s="161">
        <v>44828</v>
      </c>
      <c r="E3604" s="162" t="s">
        <v>38</v>
      </c>
      <c r="F3604" s="162" t="s">
        <v>770</v>
      </c>
      <c r="G3604" s="163" t="s">
        <v>116</v>
      </c>
      <c r="H3604" s="164" t="s">
        <v>224</v>
      </c>
      <c r="I3604" s="162" t="s">
        <v>2346</v>
      </c>
      <c r="J3604" s="162" t="s">
        <v>2397</v>
      </c>
      <c r="K3604" s="160" t="s">
        <v>1830</v>
      </c>
      <c r="L3604" s="160">
        <v>20221200094633</v>
      </c>
      <c r="M3604" s="165" t="s">
        <v>78</v>
      </c>
      <c r="N3604" s="160" t="s">
        <v>2118</v>
      </c>
      <c r="O3604" s="160" t="s">
        <v>57</v>
      </c>
      <c r="P3604" s="160" t="s">
        <v>233</v>
      </c>
      <c r="Q3604" s="166">
        <v>42.03</v>
      </c>
      <c r="R3604" s="166">
        <v>9.2899999999999991</v>
      </c>
      <c r="S3604" s="167">
        <v>390.18</v>
      </c>
      <c r="T3604" s="168">
        <v>0.11</v>
      </c>
      <c r="U3604" s="169">
        <v>0</v>
      </c>
      <c r="V3604" s="168">
        <v>0</v>
      </c>
      <c r="W3604" s="169">
        <v>0</v>
      </c>
      <c r="X3604" s="160" t="s">
        <v>49</v>
      </c>
      <c r="Y3604" s="170" t="s">
        <v>50</v>
      </c>
      <c r="Z3604" s="144" t="s">
        <v>3126</v>
      </c>
      <c r="AA3604" s="60">
        <v>0</v>
      </c>
      <c r="AB3604" s="60">
        <v>0</v>
      </c>
      <c r="AC3604" s="171" t="s">
        <v>49</v>
      </c>
      <c r="AD3604" s="172">
        <v>0</v>
      </c>
      <c r="AE3604" s="172">
        <v>150</v>
      </c>
      <c r="AF3604" s="172">
        <v>21.43</v>
      </c>
      <c r="AG3604" s="172">
        <v>0</v>
      </c>
      <c r="AH3604" s="172">
        <v>0</v>
      </c>
      <c r="AI3604" s="172">
        <v>0</v>
      </c>
      <c r="AJ3604" s="172">
        <v>0</v>
      </c>
      <c r="AK3604" s="173">
        <v>0</v>
      </c>
      <c r="AL3604" s="189" t="s">
        <v>161</v>
      </c>
      <c r="AM3604" s="174"/>
    </row>
    <row r="3605" spans="1:39" ht="21" hidden="1" customHeight="1">
      <c r="A3605" s="60">
        <v>3243</v>
      </c>
      <c r="B3605" s="160">
        <v>4000522</v>
      </c>
      <c r="C3605" s="160">
        <v>201461</v>
      </c>
      <c r="D3605" s="161">
        <v>44828</v>
      </c>
      <c r="E3605" s="162" t="s">
        <v>38</v>
      </c>
      <c r="F3605" s="162" t="s">
        <v>770</v>
      </c>
      <c r="G3605" s="163" t="s">
        <v>116</v>
      </c>
      <c r="H3605" s="164" t="s">
        <v>224</v>
      </c>
      <c r="I3605" s="162" t="s">
        <v>225</v>
      </c>
      <c r="J3605" s="162" t="s">
        <v>226</v>
      </c>
      <c r="K3605" s="160" t="s">
        <v>1830</v>
      </c>
      <c r="L3605" s="160">
        <v>20221200094633</v>
      </c>
      <c r="M3605" s="165" t="s">
        <v>78</v>
      </c>
      <c r="N3605" s="160" t="s">
        <v>229</v>
      </c>
      <c r="O3605" s="160" t="s">
        <v>235</v>
      </c>
      <c r="P3605" s="160" t="s">
        <v>227</v>
      </c>
      <c r="Q3605" s="166">
        <v>68.260000000000005</v>
      </c>
      <c r="R3605" s="166">
        <v>6.37</v>
      </c>
      <c r="S3605" s="167">
        <v>434.38</v>
      </c>
      <c r="T3605" s="168">
        <v>0.12</v>
      </c>
      <c r="U3605" s="169">
        <v>0</v>
      </c>
      <c r="V3605" s="168">
        <v>0</v>
      </c>
      <c r="W3605" s="169">
        <v>0</v>
      </c>
      <c r="X3605" s="160" t="s">
        <v>49</v>
      </c>
      <c r="Y3605" s="170" t="s">
        <v>50</v>
      </c>
      <c r="Z3605" s="144" t="s">
        <v>3126</v>
      </c>
      <c r="AA3605" s="60">
        <v>0</v>
      </c>
      <c r="AB3605" s="60">
        <v>0</v>
      </c>
      <c r="AC3605" s="171" t="s">
        <v>49</v>
      </c>
      <c r="AD3605" s="172">
        <v>0</v>
      </c>
      <c r="AE3605" s="172">
        <v>210</v>
      </c>
      <c r="AF3605" s="172">
        <v>30</v>
      </c>
      <c r="AG3605" s="172">
        <v>0</v>
      </c>
      <c r="AH3605" s="172">
        <v>0</v>
      </c>
      <c r="AI3605" s="172">
        <v>0</v>
      </c>
      <c r="AJ3605" s="172">
        <v>0</v>
      </c>
      <c r="AK3605" s="173">
        <v>0</v>
      </c>
      <c r="AL3605" s="189" t="s">
        <v>161</v>
      </c>
      <c r="AM3605" s="174"/>
    </row>
    <row r="3606" spans="1:39" ht="21" hidden="1" customHeight="1">
      <c r="A3606" s="60">
        <v>3244</v>
      </c>
      <c r="B3606" s="160">
        <v>4000543</v>
      </c>
      <c r="C3606" s="160">
        <v>201528</v>
      </c>
      <c r="D3606" s="161">
        <v>44828</v>
      </c>
      <c r="E3606" s="162" t="s">
        <v>38</v>
      </c>
      <c r="F3606" s="162" t="s">
        <v>770</v>
      </c>
      <c r="G3606" s="163" t="s">
        <v>116</v>
      </c>
      <c r="H3606" s="164" t="s">
        <v>224</v>
      </c>
      <c r="I3606" s="162" t="s">
        <v>2346</v>
      </c>
      <c r="J3606" s="162" t="s">
        <v>2397</v>
      </c>
      <c r="K3606" s="160" t="s">
        <v>1830</v>
      </c>
      <c r="L3606" s="160">
        <v>20221200094633</v>
      </c>
      <c r="M3606" s="165" t="s">
        <v>78</v>
      </c>
      <c r="N3606" s="160" t="s">
        <v>2118</v>
      </c>
      <c r="O3606" s="160" t="s">
        <v>764</v>
      </c>
      <c r="P3606" s="160" t="s">
        <v>486</v>
      </c>
      <c r="Q3606" s="166">
        <v>84.89</v>
      </c>
      <c r="R3606" s="166">
        <v>9.35</v>
      </c>
      <c r="S3606" s="167">
        <v>793.21</v>
      </c>
      <c r="T3606" s="168">
        <v>0.23</v>
      </c>
      <c r="U3606" s="169">
        <v>0</v>
      </c>
      <c r="V3606" s="168">
        <v>0</v>
      </c>
      <c r="W3606" s="169">
        <v>0</v>
      </c>
      <c r="X3606" s="160" t="s">
        <v>49</v>
      </c>
      <c r="Y3606" s="170" t="s">
        <v>50</v>
      </c>
      <c r="Z3606" s="144" t="s">
        <v>3126</v>
      </c>
      <c r="AA3606" s="60">
        <v>0</v>
      </c>
      <c r="AB3606" s="60">
        <v>0</v>
      </c>
      <c r="AC3606" s="171" t="s">
        <v>49</v>
      </c>
      <c r="AD3606" s="172">
        <v>0</v>
      </c>
      <c r="AE3606" s="172">
        <v>270</v>
      </c>
      <c r="AF3606" s="172">
        <v>38.57</v>
      </c>
      <c r="AG3606" s="172">
        <v>0</v>
      </c>
      <c r="AH3606" s="172">
        <v>0</v>
      </c>
      <c r="AI3606" s="172">
        <v>0</v>
      </c>
      <c r="AJ3606" s="172">
        <v>0</v>
      </c>
      <c r="AK3606" s="173">
        <v>0</v>
      </c>
      <c r="AL3606" s="189" t="s">
        <v>161</v>
      </c>
      <c r="AM3606" s="174"/>
    </row>
    <row r="3607" spans="1:39" ht="21" hidden="1" customHeight="1">
      <c r="A3607" s="60">
        <v>3245</v>
      </c>
      <c r="B3607" s="160">
        <v>4000546</v>
      </c>
      <c r="C3607" s="160">
        <v>201534</v>
      </c>
      <c r="D3607" s="161">
        <v>44828</v>
      </c>
      <c r="E3607" s="162" t="s">
        <v>38</v>
      </c>
      <c r="F3607" s="162" t="s">
        <v>770</v>
      </c>
      <c r="G3607" s="163" t="s">
        <v>116</v>
      </c>
      <c r="H3607" s="164" t="s">
        <v>224</v>
      </c>
      <c r="I3607" s="162" t="s">
        <v>2346</v>
      </c>
      <c r="J3607" s="162" t="s">
        <v>2397</v>
      </c>
      <c r="K3607" s="160" t="s">
        <v>1830</v>
      </c>
      <c r="L3607" s="160">
        <v>20221200094633</v>
      </c>
      <c r="M3607" s="165" t="s">
        <v>78</v>
      </c>
      <c r="N3607" s="160" t="s">
        <v>486</v>
      </c>
      <c r="O3607" s="160" t="s">
        <v>2118</v>
      </c>
      <c r="P3607" s="160" t="s">
        <v>265</v>
      </c>
      <c r="Q3607" s="166">
        <v>69.11</v>
      </c>
      <c r="R3607" s="166">
        <v>10.49</v>
      </c>
      <c r="S3607" s="167">
        <v>724.86</v>
      </c>
      <c r="T3607" s="168">
        <v>0.21</v>
      </c>
      <c r="U3607" s="169">
        <v>0</v>
      </c>
      <c r="V3607" s="168">
        <v>0</v>
      </c>
      <c r="W3607" s="169">
        <v>0</v>
      </c>
      <c r="X3607" s="160" t="s">
        <v>49</v>
      </c>
      <c r="Y3607" s="170" t="s">
        <v>50</v>
      </c>
      <c r="Z3607" s="144" t="s">
        <v>3126</v>
      </c>
      <c r="AA3607" s="60">
        <v>0</v>
      </c>
      <c r="AB3607" s="60">
        <v>0</v>
      </c>
      <c r="AC3607" s="171" t="s">
        <v>49</v>
      </c>
      <c r="AD3607" s="172">
        <v>0</v>
      </c>
      <c r="AE3607" s="172">
        <v>140</v>
      </c>
      <c r="AF3607" s="172">
        <v>20</v>
      </c>
      <c r="AG3607" s="172">
        <v>0</v>
      </c>
      <c r="AH3607" s="172">
        <v>0</v>
      </c>
      <c r="AI3607" s="172">
        <v>0</v>
      </c>
      <c r="AJ3607" s="172">
        <v>0</v>
      </c>
      <c r="AK3607" s="173">
        <v>0</v>
      </c>
      <c r="AL3607" s="189" t="s">
        <v>161</v>
      </c>
      <c r="AM3607" s="174"/>
    </row>
    <row r="3608" spans="1:39" ht="21" hidden="1" customHeight="1">
      <c r="A3608" s="60">
        <v>3246</v>
      </c>
      <c r="B3608" s="160">
        <v>4000555</v>
      </c>
      <c r="C3608" s="160">
        <v>201562</v>
      </c>
      <c r="D3608" s="161">
        <v>44828</v>
      </c>
      <c r="E3608" s="162" t="s">
        <v>38</v>
      </c>
      <c r="F3608" s="162" t="s">
        <v>770</v>
      </c>
      <c r="G3608" s="163" t="s">
        <v>116</v>
      </c>
      <c r="H3608" s="164" t="s">
        <v>224</v>
      </c>
      <c r="I3608" s="162" t="s">
        <v>225</v>
      </c>
      <c r="J3608" s="162" t="s">
        <v>226</v>
      </c>
      <c r="K3608" s="160" t="s">
        <v>1830</v>
      </c>
      <c r="L3608" s="160">
        <v>20221200094633</v>
      </c>
      <c r="M3608" s="165" t="s">
        <v>78</v>
      </c>
      <c r="N3608" s="160" t="s">
        <v>65</v>
      </c>
      <c r="O3608" s="160" t="s">
        <v>229</v>
      </c>
      <c r="P3608" s="160" t="s">
        <v>1126</v>
      </c>
      <c r="Q3608" s="166">
        <v>81.36</v>
      </c>
      <c r="R3608" s="166">
        <v>5.96</v>
      </c>
      <c r="S3608" s="167">
        <v>484.12</v>
      </c>
      <c r="T3608" s="168">
        <v>0.14000000000000001</v>
      </c>
      <c r="U3608" s="169">
        <v>0</v>
      </c>
      <c r="V3608" s="168">
        <v>0</v>
      </c>
      <c r="W3608" s="169">
        <v>0</v>
      </c>
      <c r="X3608" s="160" t="s">
        <v>49</v>
      </c>
      <c r="Y3608" s="170" t="s">
        <v>50</v>
      </c>
      <c r="Z3608" s="144" t="s">
        <v>3126</v>
      </c>
      <c r="AA3608" s="60">
        <v>0</v>
      </c>
      <c r="AB3608" s="60">
        <v>0</v>
      </c>
      <c r="AC3608" s="171" t="s">
        <v>49</v>
      </c>
      <c r="AD3608" s="172">
        <v>0</v>
      </c>
      <c r="AE3608" s="172">
        <v>100</v>
      </c>
      <c r="AF3608" s="172">
        <v>14.29</v>
      </c>
      <c r="AG3608" s="172">
        <v>0</v>
      </c>
      <c r="AH3608" s="172">
        <v>0</v>
      </c>
      <c r="AI3608" s="172">
        <v>0</v>
      </c>
      <c r="AJ3608" s="172">
        <v>0</v>
      </c>
      <c r="AK3608" s="173">
        <v>0</v>
      </c>
      <c r="AL3608" s="189" t="s">
        <v>161</v>
      </c>
      <c r="AM3608" s="174"/>
    </row>
    <row r="3609" spans="1:39" ht="21" hidden="1" customHeight="1">
      <c r="A3609" s="60">
        <v>3247</v>
      </c>
      <c r="B3609" s="160">
        <v>4000572</v>
      </c>
      <c r="C3609" s="160">
        <v>201617</v>
      </c>
      <c r="D3609" s="161">
        <v>44828</v>
      </c>
      <c r="E3609" s="162" t="s">
        <v>38</v>
      </c>
      <c r="F3609" s="162" t="s">
        <v>770</v>
      </c>
      <c r="G3609" s="163" t="s">
        <v>116</v>
      </c>
      <c r="H3609" s="164" t="s">
        <v>224</v>
      </c>
      <c r="I3609" s="162" t="s">
        <v>225</v>
      </c>
      <c r="J3609" s="162" t="s">
        <v>226</v>
      </c>
      <c r="K3609" s="160" t="s">
        <v>1830</v>
      </c>
      <c r="L3609" s="160">
        <v>20221200094633</v>
      </c>
      <c r="M3609" s="165" t="s">
        <v>78</v>
      </c>
      <c r="N3609" s="160" t="s">
        <v>228</v>
      </c>
      <c r="O3609" s="160" t="s">
        <v>486</v>
      </c>
      <c r="P3609" s="160" t="s">
        <v>57</v>
      </c>
      <c r="Q3609" s="166">
        <v>69</v>
      </c>
      <c r="R3609" s="166">
        <v>7.9</v>
      </c>
      <c r="S3609" s="167">
        <v>544.87</v>
      </c>
      <c r="T3609" s="168">
        <v>0.16</v>
      </c>
      <c r="U3609" s="169">
        <v>0</v>
      </c>
      <c r="V3609" s="168">
        <v>0</v>
      </c>
      <c r="W3609" s="169">
        <v>0</v>
      </c>
      <c r="X3609" s="160" t="s">
        <v>49</v>
      </c>
      <c r="Y3609" s="170" t="s">
        <v>50</v>
      </c>
      <c r="Z3609" s="144" t="s">
        <v>3126</v>
      </c>
      <c r="AA3609" s="60">
        <v>0</v>
      </c>
      <c r="AB3609" s="60">
        <v>0</v>
      </c>
      <c r="AC3609" s="171" t="s">
        <v>49</v>
      </c>
      <c r="AD3609" s="172">
        <v>0</v>
      </c>
      <c r="AE3609" s="172">
        <v>210</v>
      </c>
      <c r="AF3609" s="172">
        <v>30</v>
      </c>
      <c r="AG3609" s="172">
        <v>0</v>
      </c>
      <c r="AH3609" s="172">
        <v>0</v>
      </c>
      <c r="AI3609" s="172">
        <v>0</v>
      </c>
      <c r="AJ3609" s="172">
        <v>0</v>
      </c>
      <c r="AK3609" s="173">
        <v>0</v>
      </c>
      <c r="AL3609" s="189" t="s">
        <v>161</v>
      </c>
      <c r="AM3609" s="174"/>
    </row>
    <row r="3610" spans="1:39" ht="21" hidden="1" customHeight="1">
      <c r="A3610" s="60">
        <v>3248</v>
      </c>
      <c r="B3610" s="160">
        <v>4000578</v>
      </c>
      <c r="C3610" s="160">
        <v>201635</v>
      </c>
      <c r="D3610" s="161">
        <v>44828</v>
      </c>
      <c r="E3610" s="162" t="s">
        <v>38</v>
      </c>
      <c r="F3610" s="162" t="s">
        <v>770</v>
      </c>
      <c r="G3610" s="163" t="s">
        <v>116</v>
      </c>
      <c r="H3610" s="164" t="s">
        <v>224</v>
      </c>
      <c r="I3610" s="162" t="s">
        <v>225</v>
      </c>
      <c r="J3610" s="162" t="s">
        <v>226</v>
      </c>
      <c r="K3610" s="160" t="s">
        <v>1830</v>
      </c>
      <c r="L3610" s="160">
        <v>20221200094633</v>
      </c>
      <c r="M3610" s="165" t="s">
        <v>78</v>
      </c>
      <c r="N3610" s="160" t="s">
        <v>1126</v>
      </c>
      <c r="O3610" s="160" t="s">
        <v>57</v>
      </c>
      <c r="P3610" s="160" t="s">
        <v>233</v>
      </c>
      <c r="Q3610" s="166">
        <v>60.12</v>
      </c>
      <c r="R3610" s="166">
        <v>8.91</v>
      </c>
      <c r="S3610" s="167">
        <v>535.75</v>
      </c>
      <c r="T3610" s="168">
        <v>0.15</v>
      </c>
      <c r="U3610" s="169">
        <v>0</v>
      </c>
      <c r="V3610" s="168">
        <v>0</v>
      </c>
      <c r="W3610" s="169">
        <v>0</v>
      </c>
      <c r="X3610" s="160" t="s">
        <v>49</v>
      </c>
      <c r="Y3610" s="170" t="s">
        <v>50</v>
      </c>
      <c r="Z3610" s="144" t="s">
        <v>3126</v>
      </c>
      <c r="AA3610" s="60">
        <v>0</v>
      </c>
      <c r="AB3610" s="60">
        <v>0</v>
      </c>
      <c r="AC3610" s="171" t="s">
        <v>49</v>
      </c>
      <c r="AD3610" s="172">
        <v>0</v>
      </c>
      <c r="AE3610" s="172">
        <v>120</v>
      </c>
      <c r="AF3610" s="172">
        <v>17.14</v>
      </c>
      <c r="AG3610" s="172">
        <v>0</v>
      </c>
      <c r="AH3610" s="172">
        <v>0</v>
      </c>
      <c r="AI3610" s="172">
        <v>0</v>
      </c>
      <c r="AJ3610" s="172">
        <v>0</v>
      </c>
      <c r="AK3610" s="173">
        <v>0</v>
      </c>
      <c r="AL3610" s="189" t="s">
        <v>161</v>
      </c>
      <c r="AM3610" s="174"/>
    </row>
    <row r="3611" spans="1:39" ht="21" hidden="1" customHeight="1">
      <c r="A3611" s="60">
        <v>3249</v>
      </c>
      <c r="B3611" s="160">
        <v>4000609</v>
      </c>
      <c r="C3611" s="160">
        <v>201733</v>
      </c>
      <c r="D3611" s="161">
        <v>44828</v>
      </c>
      <c r="E3611" s="162" t="s">
        <v>38</v>
      </c>
      <c r="F3611" s="162" t="s">
        <v>770</v>
      </c>
      <c r="G3611" s="163" t="s">
        <v>116</v>
      </c>
      <c r="H3611" s="164" t="s">
        <v>224</v>
      </c>
      <c r="I3611" s="162" t="s">
        <v>2346</v>
      </c>
      <c r="J3611" s="162" t="s">
        <v>3346</v>
      </c>
      <c r="K3611" s="160" t="s">
        <v>1830</v>
      </c>
      <c r="L3611" s="160">
        <v>20221200094633</v>
      </c>
      <c r="M3611" s="165" t="s">
        <v>78</v>
      </c>
      <c r="N3611" s="160" t="s">
        <v>3347</v>
      </c>
      <c r="O3611" s="160" t="s">
        <v>1014</v>
      </c>
      <c r="P3611" s="160" t="s">
        <v>492</v>
      </c>
      <c r="Q3611" s="166">
        <v>58.4</v>
      </c>
      <c r="R3611" s="166">
        <v>6.71</v>
      </c>
      <c r="S3611" s="167">
        <v>391.77</v>
      </c>
      <c r="T3611" s="168">
        <v>0.11</v>
      </c>
      <c r="U3611" s="169">
        <v>0</v>
      </c>
      <c r="V3611" s="168">
        <v>0</v>
      </c>
      <c r="W3611" s="169">
        <v>0</v>
      </c>
      <c r="X3611" s="160" t="s">
        <v>49</v>
      </c>
      <c r="Y3611" s="170" t="s">
        <v>50</v>
      </c>
      <c r="Z3611" s="144" t="s">
        <v>3126</v>
      </c>
      <c r="AA3611" s="60">
        <v>0</v>
      </c>
      <c r="AB3611" s="60">
        <v>0</v>
      </c>
      <c r="AC3611" s="171" t="s">
        <v>49</v>
      </c>
      <c r="AD3611" s="172">
        <v>0</v>
      </c>
      <c r="AE3611" s="172">
        <v>171</v>
      </c>
      <c r="AF3611" s="172">
        <v>24.43</v>
      </c>
      <c r="AG3611" s="172">
        <v>0</v>
      </c>
      <c r="AH3611" s="172">
        <v>0</v>
      </c>
      <c r="AI3611" s="172">
        <v>0</v>
      </c>
      <c r="AJ3611" s="172">
        <v>0</v>
      </c>
      <c r="AK3611" s="173">
        <v>0</v>
      </c>
      <c r="AL3611" s="189" t="s">
        <v>161</v>
      </c>
      <c r="AM3611" s="174"/>
    </row>
    <row r="3612" spans="1:39" ht="21" hidden="1" customHeight="1">
      <c r="A3612" s="60">
        <v>3250</v>
      </c>
      <c r="B3612" s="160">
        <v>4001561</v>
      </c>
      <c r="C3612" s="160">
        <v>204231</v>
      </c>
      <c r="D3612" s="161">
        <v>44828</v>
      </c>
      <c r="E3612" s="162" t="s">
        <v>38</v>
      </c>
      <c r="F3612" s="162" t="s">
        <v>39</v>
      </c>
      <c r="G3612" s="163" t="s">
        <v>116</v>
      </c>
      <c r="H3612" s="164" t="s">
        <v>224</v>
      </c>
      <c r="I3612" s="162" t="s">
        <v>343</v>
      </c>
      <c r="J3612" s="162" t="s">
        <v>2254</v>
      </c>
      <c r="K3612" s="160" t="s">
        <v>1830</v>
      </c>
      <c r="L3612" s="160" t="s">
        <v>120</v>
      </c>
      <c r="M3612" s="165" t="s">
        <v>78</v>
      </c>
      <c r="N3612" s="160" t="s">
        <v>127</v>
      </c>
      <c r="O3612" s="160" t="s">
        <v>1060</v>
      </c>
      <c r="P3612" s="160" t="s">
        <v>180</v>
      </c>
      <c r="Q3612" s="166">
        <v>80.040000000000006</v>
      </c>
      <c r="R3612" s="166">
        <v>6.4</v>
      </c>
      <c r="S3612" s="167">
        <v>509.7</v>
      </c>
      <c r="T3612" s="168">
        <v>0.15</v>
      </c>
      <c r="U3612" s="169">
        <v>0</v>
      </c>
      <c r="V3612" s="168">
        <v>0.03</v>
      </c>
      <c r="W3612" s="169">
        <v>0</v>
      </c>
      <c r="X3612" s="160" t="s">
        <v>3364</v>
      </c>
      <c r="Y3612" s="170" t="s">
        <v>50</v>
      </c>
      <c r="Z3612" s="144" t="s">
        <v>3126</v>
      </c>
      <c r="AA3612" s="60">
        <v>0</v>
      </c>
      <c r="AB3612" s="60">
        <v>0</v>
      </c>
      <c r="AC3612" s="171" t="s">
        <v>574</v>
      </c>
      <c r="AD3612" s="172">
        <v>103.7</v>
      </c>
      <c r="AE3612" s="172">
        <v>100</v>
      </c>
      <c r="AF3612" s="172">
        <v>14.28</v>
      </c>
      <c r="AG3612" s="172">
        <v>0</v>
      </c>
      <c r="AH3612" s="172">
        <v>0</v>
      </c>
      <c r="AI3612" s="172">
        <v>20.100000000000001</v>
      </c>
      <c r="AJ3612" s="172">
        <v>0</v>
      </c>
      <c r="AK3612" s="173">
        <v>0</v>
      </c>
      <c r="AL3612" s="90" t="s">
        <v>52</v>
      </c>
      <c r="AM3612" s="174"/>
    </row>
    <row r="3613" spans="1:39" ht="21" hidden="1" customHeight="1">
      <c r="A3613" s="60">
        <v>3251</v>
      </c>
      <c r="B3613" s="160">
        <v>10005271</v>
      </c>
      <c r="C3613" s="160">
        <v>34010048</v>
      </c>
      <c r="D3613" s="161">
        <v>44830</v>
      </c>
      <c r="E3613" s="162" t="s">
        <v>173</v>
      </c>
      <c r="F3613" s="162" t="s">
        <v>1822</v>
      </c>
      <c r="G3613" s="163" t="s">
        <v>73</v>
      </c>
      <c r="H3613" s="164" t="s">
        <v>74</v>
      </c>
      <c r="I3613" s="162" t="s">
        <v>74</v>
      </c>
      <c r="J3613" s="162" t="s">
        <v>1576</v>
      </c>
      <c r="K3613" s="160" t="s">
        <v>1830</v>
      </c>
      <c r="L3613" s="160">
        <v>20221200039803</v>
      </c>
      <c r="M3613" s="165" t="s">
        <v>78</v>
      </c>
      <c r="N3613" s="160" t="s">
        <v>3348</v>
      </c>
      <c r="O3613" s="160" t="s">
        <v>1015</v>
      </c>
      <c r="P3613" s="160" t="s">
        <v>3338</v>
      </c>
      <c r="Q3613" s="166">
        <v>26.99</v>
      </c>
      <c r="R3613" s="166">
        <v>2.33</v>
      </c>
      <c r="S3613" s="167">
        <v>62.89</v>
      </c>
      <c r="T3613" s="168">
        <v>0.02</v>
      </c>
      <c r="U3613" s="169">
        <v>0.03</v>
      </c>
      <c r="V3613" s="168">
        <v>0.02</v>
      </c>
      <c r="W3613" s="169">
        <v>26.99</v>
      </c>
      <c r="X3613" s="160" t="s">
        <v>82</v>
      </c>
      <c r="Y3613" s="170" t="s">
        <v>50</v>
      </c>
      <c r="Z3613" s="144" t="s">
        <v>3126</v>
      </c>
      <c r="AA3613" s="60">
        <v>0</v>
      </c>
      <c r="AB3613" s="60">
        <v>0</v>
      </c>
      <c r="AC3613" s="171" t="s">
        <v>83</v>
      </c>
      <c r="AD3613" s="172">
        <v>60.56</v>
      </c>
      <c r="AE3613" s="172">
        <v>0</v>
      </c>
      <c r="AF3613" s="172">
        <v>0</v>
      </c>
      <c r="AG3613" s="172">
        <v>11.18</v>
      </c>
      <c r="AH3613" s="172">
        <v>0</v>
      </c>
      <c r="AI3613" s="172">
        <v>0</v>
      </c>
      <c r="AJ3613" s="172">
        <v>0</v>
      </c>
      <c r="AK3613" s="173">
        <v>0</v>
      </c>
      <c r="AL3613" s="189" t="s">
        <v>161</v>
      </c>
      <c r="AM3613" s="174"/>
    </row>
    <row r="3614" spans="1:39" ht="21" hidden="1" customHeight="1">
      <c r="A3614" s="60">
        <v>3252</v>
      </c>
      <c r="B3614" s="160">
        <v>9003883</v>
      </c>
      <c r="C3614" s="160">
        <v>91027134</v>
      </c>
      <c r="D3614" s="161">
        <v>44830</v>
      </c>
      <c r="E3614" s="162" t="s">
        <v>38</v>
      </c>
      <c r="F3614" s="162" t="s">
        <v>39</v>
      </c>
      <c r="G3614" s="163" t="s">
        <v>109</v>
      </c>
      <c r="H3614" s="164" t="s">
        <v>495</v>
      </c>
      <c r="I3614" s="162" t="s">
        <v>1307</v>
      </c>
      <c r="J3614" s="162" t="s">
        <v>2556</v>
      </c>
      <c r="K3614" s="160" t="s">
        <v>1830</v>
      </c>
      <c r="L3614" s="160">
        <v>20221200079823</v>
      </c>
      <c r="M3614" s="165" t="s">
        <v>78</v>
      </c>
      <c r="N3614" s="160" t="s">
        <v>3289</v>
      </c>
      <c r="O3614" s="160" t="s">
        <v>2077</v>
      </c>
      <c r="P3614" s="160" t="s">
        <v>1788</v>
      </c>
      <c r="Q3614" s="166">
        <v>118.71</v>
      </c>
      <c r="R3614" s="166">
        <v>7.7</v>
      </c>
      <c r="S3614" s="167">
        <v>914.59</v>
      </c>
      <c r="T3614" s="168">
        <v>0.26</v>
      </c>
      <c r="U3614" s="169">
        <v>0</v>
      </c>
      <c r="V3614" s="168">
        <v>0.18</v>
      </c>
      <c r="W3614" s="169">
        <v>0</v>
      </c>
      <c r="X3614" s="160" t="s">
        <v>124</v>
      </c>
      <c r="Y3614" s="170" t="s">
        <v>50</v>
      </c>
      <c r="Z3614" s="144" t="s">
        <v>3126</v>
      </c>
      <c r="AA3614" s="60">
        <v>0</v>
      </c>
      <c r="AB3614" s="60">
        <v>0</v>
      </c>
      <c r="AC3614" s="171" t="s">
        <v>125</v>
      </c>
      <c r="AD3614" s="172">
        <v>643.79999999999995</v>
      </c>
      <c r="AE3614" s="172">
        <v>0</v>
      </c>
      <c r="AF3614" s="172">
        <v>0</v>
      </c>
      <c r="AG3614" s="172">
        <v>0</v>
      </c>
      <c r="AH3614" s="172">
        <v>0</v>
      </c>
      <c r="AI3614" s="172">
        <v>0</v>
      </c>
      <c r="AJ3614" s="172">
        <v>277.5</v>
      </c>
      <c r="AK3614" s="173">
        <v>0</v>
      </c>
      <c r="AL3614" s="90" t="s">
        <v>52</v>
      </c>
      <c r="AM3614" s="174"/>
    </row>
    <row r="3615" spans="1:39" ht="21" hidden="1" customHeight="1">
      <c r="A3615" s="60">
        <v>3253</v>
      </c>
      <c r="B3615" s="160">
        <v>10004763</v>
      </c>
      <c r="C3615" s="160">
        <v>162303</v>
      </c>
      <c r="D3615" s="161">
        <v>44830</v>
      </c>
      <c r="E3615" s="162" t="s">
        <v>38</v>
      </c>
      <c r="F3615" s="162" t="s">
        <v>84</v>
      </c>
      <c r="G3615" s="163" t="s">
        <v>73</v>
      </c>
      <c r="H3615" s="164" t="s">
        <v>74</v>
      </c>
      <c r="I3615" s="162" t="s">
        <v>219</v>
      </c>
      <c r="J3615" s="162" t="s">
        <v>1221</v>
      </c>
      <c r="K3615" s="160" t="s">
        <v>1830</v>
      </c>
      <c r="L3615" s="160" t="s">
        <v>84</v>
      </c>
      <c r="M3615" s="165" t="s">
        <v>78</v>
      </c>
      <c r="N3615" s="160" t="s">
        <v>3349</v>
      </c>
      <c r="O3615" s="160" t="s">
        <v>1222</v>
      </c>
      <c r="P3615" s="160" t="s">
        <v>1353</v>
      </c>
      <c r="Q3615" s="166">
        <v>60.96</v>
      </c>
      <c r="R3615" s="166">
        <v>7.63</v>
      </c>
      <c r="S3615" s="167">
        <v>465.32</v>
      </c>
      <c r="T3615" s="168">
        <v>0.13</v>
      </c>
      <c r="U3615" s="169">
        <v>0</v>
      </c>
      <c r="V3615" s="168">
        <v>0.01</v>
      </c>
      <c r="W3615" s="169">
        <v>0</v>
      </c>
      <c r="X3615" s="160" t="s">
        <v>82</v>
      </c>
      <c r="Y3615" s="170" t="s">
        <v>50</v>
      </c>
      <c r="Z3615" s="144" t="s">
        <v>3126</v>
      </c>
      <c r="AA3615" s="60">
        <v>0</v>
      </c>
      <c r="AB3615" s="60">
        <v>0</v>
      </c>
      <c r="AC3615" s="171" t="s">
        <v>83</v>
      </c>
      <c r="AD3615" s="172">
        <v>17.03</v>
      </c>
      <c r="AE3615" s="172">
        <v>0</v>
      </c>
      <c r="AF3615" s="172">
        <v>0</v>
      </c>
      <c r="AG3615" s="172">
        <v>0</v>
      </c>
      <c r="AH3615" s="172">
        <v>0</v>
      </c>
      <c r="AI3615" s="172">
        <v>0</v>
      </c>
      <c r="AJ3615" s="172">
        <v>3.58</v>
      </c>
      <c r="AK3615" s="173">
        <v>17</v>
      </c>
      <c r="AL3615" s="90" t="s">
        <v>90</v>
      </c>
      <c r="AM3615" s="174"/>
    </row>
    <row r="3616" spans="1:39" ht="21" hidden="1" customHeight="1">
      <c r="A3616" s="60">
        <v>3254</v>
      </c>
      <c r="B3616" s="160">
        <v>4000756</v>
      </c>
      <c r="C3616" s="160">
        <v>202138</v>
      </c>
      <c r="D3616" s="161">
        <v>44830</v>
      </c>
      <c r="E3616" s="162" t="s">
        <v>38</v>
      </c>
      <c r="F3616" s="162" t="s">
        <v>770</v>
      </c>
      <c r="G3616" s="163" t="s">
        <v>116</v>
      </c>
      <c r="H3616" s="164" t="s">
        <v>224</v>
      </c>
      <c r="I3616" s="162" t="s">
        <v>225</v>
      </c>
      <c r="J3616" s="162" t="s">
        <v>226</v>
      </c>
      <c r="K3616" s="160" t="s">
        <v>1830</v>
      </c>
      <c r="L3616" s="160">
        <v>20221200094633</v>
      </c>
      <c r="M3616" s="165" t="s">
        <v>78</v>
      </c>
      <c r="N3616" s="160" t="s">
        <v>2749</v>
      </c>
      <c r="O3616" s="160" t="s">
        <v>57</v>
      </c>
      <c r="P3616" s="160" t="s">
        <v>233</v>
      </c>
      <c r="Q3616" s="166">
        <v>61.63</v>
      </c>
      <c r="R3616" s="166">
        <v>8.0500000000000007</v>
      </c>
      <c r="S3616" s="167">
        <v>495.61</v>
      </c>
      <c r="T3616" s="168">
        <v>0.14000000000000001</v>
      </c>
      <c r="U3616" s="169">
        <v>0</v>
      </c>
      <c r="V3616" s="168">
        <v>0</v>
      </c>
      <c r="W3616" s="169">
        <v>0</v>
      </c>
      <c r="X3616" s="160" t="s">
        <v>49</v>
      </c>
      <c r="Y3616" s="170" t="s">
        <v>50</v>
      </c>
      <c r="Z3616" s="144" t="s">
        <v>3126</v>
      </c>
      <c r="AA3616" s="60">
        <v>0</v>
      </c>
      <c r="AB3616" s="60">
        <v>0</v>
      </c>
      <c r="AC3616" s="171" t="s">
        <v>49</v>
      </c>
      <c r="AD3616" s="172">
        <v>0</v>
      </c>
      <c r="AE3616" s="172">
        <v>140</v>
      </c>
      <c r="AF3616" s="172">
        <v>20</v>
      </c>
      <c r="AG3616" s="172">
        <v>0</v>
      </c>
      <c r="AH3616" s="172">
        <v>0</v>
      </c>
      <c r="AI3616" s="172">
        <v>0</v>
      </c>
      <c r="AJ3616" s="172">
        <v>0</v>
      </c>
      <c r="AK3616" s="173">
        <v>0</v>
      </c>
      <c r="AL3616" s="189" t="s">
        <v>161</v>
      </c>
      <c r="AM3616" s="174"/>
    </row>
    <row r="3617" spans="1:39" ht="21" hidden="1" customHeight="1">
      <c r="A3617" s="60">
        <v>3255</v>
      </c>
      <c r="B3617" s="160">
        <v>4000797</v>
      </c>
      <c r="C3617" s="160">
        <v>202241</v>
      </c>
      <c r="D3617" s="161">
        <v>44830</v>
      </c>
      <c r="E3617" s="162" t="s">
        <v>38</v>
      </c>
      <c r="F3617" s="162" t="s">
        <v>770</v>
      </c>
      <c r="G3617" s="163" t="s">
        <v>116</v>
      </c>
      <c r="H3617" s="164" t="s">
        <v>224</v>
      </c>
      <c r="I3617" s="162" t="s">
        <v>225</v>
      </c>
      <c r="J3617" s="162" t="s">
        <v>226</v>
      </c>
      <c r="K3617" s="160" t="s">
        <v>1830</v>
      </c>
      <c r="L3617" s="160">
        <v>20221200094633</v>
      </c>
      <c r="M3617" s="165" t="s">
        <v>78</v>
      </c>
      <c r="N3617" s="160" t="s">
        <v>3350</v>
      </c>
      <c r="O3617" s="160" t="s">
        <v>57</v>
      </c>
      <c r="P3617" s="160" t="s">
        <v>233</v>
      </c>
      <c r="Q3617" s="166">
        <v>54.75</v>
      </c>
      <c r="R3617" s="166">
        <v>7.72</v>
      </c>
      <c r="S3617" s="167">
        <v>422.44</v>
      </c>
      <c r="T3617" s="168">
        <v>0.12</v>
      </c>
      <c r="U3617" s="169">
        <v>0</v>
      </c>
      <c r="V3617" s="168">
        <v>0</v>
      </c>
      <c r="W3617" s="169">
        <v>0</v>
      </c>
      <c r="X3617" s="160" t="s">
        <v>49</v>
      </c>
      <c r="Y3617" s="170" t="s">
        <v>50</v>
      </c>
      <c r="Z3617" s="144" t="s">
        <v>3126</v>
      </c>
      <c r="AA3617" s="60">
        <v>0</v>
      </c>
      <c r="AB3617" s="60">
        <v>0</v>
      </c>
      <c r="AC3617" s="171" t="s">
        <v>49</v>
      </c>
      <c r="AD3617" s="172">
        <v>0</v>
      </c>
      <c r="AE3617" s="172">
        <v>150</v>
      </c>
      <c r="AF3617" s="172">
        <v>21.43</v>
      </c>
      <c r="AG3617" s="172">
        <v>0</v>
      </c>
      <c r="AH3617" s="172">
        <v>0</v>
      </c>
      <c r="AI3617" s="172">
        <v>0</v>
      </c>
      <c r="AJ3617" s="172">
        <v>0</v>
      </c>
      <c r="AK3617" s="173">
        <v>0</v>
      </c>
      <c r="AL3617" s="189" t="s">
        <v>161</v>
      </c>
      <c r="AM3617" s="174"/>
    </row>
    <row r="3618" spans="1:39" ht="21" hidden="1" customHeight="1">
      <c r="A3618" s="60">
        <v>3256</v>
      </c>
      <c r="B3618" s="160">
        <v>4000853</v>
      </c>
      <c r="C3618" s="160">
        <v>202380</v>
      </c>
      <c r="D3618" s="161">
        <v>44830</v>
      </c>
      <c r="E3618" s="162" t="s">
        <v>38</v>
      </c>
      <c r="F3618" s="162" t="s">
        <v>770</v>
      </c>
      <c r="G3618" s="163" t="s">
        <v>116</v>
      </c>
      <c r="H3618" s="164" t="s">
        <v>224</v>
      </c>
      <c r="I3618" s="162" t="s">
        <v>225</v>
      </c>
      <c r="J3618" s="162" t="s">
        <v>226</v>
      </c>
      <c r="K3618" s="160" t="s">
        <v>1830</v>
      </c>
      <c r="L3618" s="160">
        <v>20221200094633</v>
      </c>
      <c r="M3618" s="165" t="s">
        <v>78</v>
      </c>
      <c r="N3618" s="160" t="s">
        <v>3350</v>
      </c>
      <c r="O3618" s="160" t="s">
        <v>3044</v>
      </c>
      <c r="P3618" s="160" t="s">
        <v>57</v>
      </c>
      <c r="Q3618" s="166">
        <v>51.25</v>
      </c>
      <c r="R3618" s="166">
        <v>7.81</v>
      </c>
      <c r="S3618" s="167">
        <v>400.46</v>
      </c>
      <c r="T3618" s="168">
        <v>0.11</v>
      </c>
      <c r="U3618" s="169">
        <v>0</v>
      </c>
      <c r="V3618" s="168">
        <v>0</v>
      </c>
      <c r="W3618" s="169">
        <v>0</v>
      </c>
      <c r="X3618" s="160" t="s">
        <v>49</v>
      </c>
      <c r="Y3618" s="170" t="s">
        <v>50</v>
      </c>
      <c r="Z3618" s="144" t="s">
        <v>3126</v>
      </c>
      <c r="AA3618" s="60">
        <v>0</v>
      </c>
      <c r="AB3618" s="60">
        <v>0</v>
      </c>
      <c r="AC3618" s="171" t="s">
        <v>49</v>
      </c>
      <c r="AD3618" s="172">
        <v>0</v>
      </c>
      <c r="AE3618" s="172">
        <v>100</v>
      </c>
      <c r="AF3618" s="172">
        <v>14.29</v>
      </c>
      <c r="AG3618" s="172">
        <v>0</v>
      </c>
      <c r="AH3618" s="172">
        <v>0</v>
      </c>
      <c r="AI3618" s="172">
        <v>0</v>
      </c>
      <c r="AJ3618" s="172">
        <v>0</v>
      </c>
      <c r="AK3618" s="173">
        <v>0</v>
      </c>
      <c r="AL3618" s="189" t="s">
        <v>161</v>
      </c>
      <c r="AM3618" s="174"/>
    </row>
    <row r="3619" spans="1:39" ht="21" hidden="1" customHeight="1">
      <c r="A3619" s="60">
        <v>3257</v>
      </c>
      <c r="B3619" s="160">
        <v>4001135</v>
      </c>
      <c r="C3619" s="160">
        <v>203099</v>
      </c>
      <c r="D3619" s="161">
        <v>44830</v>
      </c>
      <c r="E3619" s="162" t="s">
        <v>38</v>
      </c>
      <c r="F3619" s="162" t="s">
        <v>770</v>
      </c>
      <c r="G3619" s="163" t="s">
        <v>116</v>
      </c>
      <c r="H3619" s="164" t="s">
        <v>224</v>
      </c>
      <c r="I3619" s="162" t="s">
        <v>225</v>
      </c>
      <c r="J3619" s="162" t="s">
        <v>226</v>
      </c>
      <c r="K3619" s="160" t="s">
        <v>1830</v>
      </c>
      <c r="L3619" s="160">
        <v>20221200094633</v>
      </c>
      <c r="M3619" s="165" t="s">
        <v>78</v>
      </c>
      <c r="N3619" s="160" t="s">
        <v>230</v>
      </c>
      <c r="O3619" s="160" t="s">
        <v>1143</v>
      </c>
      <c r="P3619" s="160" t="s">
        <v>764</v>
      </c>
      <c r="Q3619" s="166">
        <v>69.77</v>
      </c>
      <c r="R3619" s="166">
        <v>7.25</v>
      </c>
      <c r="S3619" s="167">
        <v>505.74</v>
      </c>
      <c r="T3619" s="168">
        <v>0.14000000000000001</v>
      </c>
      <c r="U3619" s="169">
        <v>0</v>
      </c>
      <c r="V3619" s="168">
        <v>0</v>
      </c>
      <c r="W3619" s="169">
        <v>0</v>
      </c>
      <c r="X3619" s="160" t="s">
        <v>49</v>
      </c>
      <c r="Y3619" s="170" t="s">
        <v>50</v>
      </c>
      <c r="Z3619" s="144" t="s">
        <v>3126</v>
      </c>
      <c r="AA3619" s="60">
        <v>0</v>
      </c>
      <c r="AB3619" s="60">
        <v>0</v>
      </c>
      <c r="AC3619" s="171" t="s">
        <v>49</v>
      </c>
      <c r="AD3619" s="172">
        <v>0</v>
      </c>
      <c r="AE3619" s="172">
        <v>230</v>
      </c>
      <c r="AF3619" s="172">
        <v>32.86</v>
      </c>
      <c r="AG3619" s="172">
        <v>0</v>
      </c>
      <c r="AH3619" s="172">
        <v>0</v>
      </c>
      <c r="AI3619" s="172">
        <v>0</v>
      </c>
      <c r="AJ3619" s="172">
        <v>0</v>
      </c>
      <c r="AK3619" s="173">
        <v>0</v>
      </c>
      <c r="AL3619" s="189" t="s">
        <v>161</v>
      </c>
      <c r="AM3619" s="174"/>
    </row>
    <row r="3620" spans="1:39" ht="21" hidden="1" customHeight="1">
      <c r="A3620" s="60">
        <v>3258</v>
      </c>
      <c r="B3620" s="160">
        <v>7003242</v>
      </c>
      <c r="C3620" s="160">
        <v>358422</v>
      </c>
      <c r="D3620" s="161">
        <v>44830</v>
      </c>
      <c r="E3620" s="162" t="s">
        <v>38</v>
      </c>
      <c r="F3620" s="162" t="s">
        <v>770</v>
      </c>
      <c r="G3620" s="163" t="s">
        <v>175</v>
      </c>
      <c r="H3620" s="164" t="s">
        <v>240</v>
      </c>
      <c r="I3620" s="162" t="s">
        <v>291</v>
      </c>
      <c r="J3620" s="162" t="s">
        <v>2240</v>
      </c>
      <c r="K3620" s="160" t="s">
        <v>1830</v>
      </c>
      <c r="L3620" s="160">
        <v>20221200050493</v>
      </c>
      <c r="M3620" s="165" t="s">
        <v>45</v>
      </c>
      <c r="N3620" s="160" t="s">
        <v>572</v>
      </c>
      <c r="O3620" s="160" t="s">
        <v>2813</v>
      </c>
      <c r="P3620" s="160" t="s">
        <v>3351</v>
      </c>
      <c r="Q3620" s="166">
        <v>100.04</v>
      </c>
      <c r="R3620" s="166">
        <v>6.9</v>
      </c>
      <c r="S3620" s="167">
        <v>690.26</v>
      </c>
      <c r="T3620" s="168">
        <v>0.2</v>
      </c>
      <c r="U3620" s="169">
        <v>0</v>
      </c>
      <c r="V3620" s="168">
        <v>0</v>
      </c>
      <c r="W3620" s="169">
        <v>0</v>
      </c>
      <c r="X3620" s="160" t="s">
        <v>1876</v>
      </c>
      <c r="Y3620" s="170" t="s">
        <v>50</v>
      </c>
      <c r="Z3620" s="144" t="s">
        <v>3126</v>
      </c>
      <c r="AA3620" s="60">
        <v>0</v>
      </c>
      <c r="AB3620" s="60">
        <v>0</v>
      </c>
      <c r="AC3620" s="171" t="s">
        <v>1876</v>
      </c>
      <c r="AD3620" s="172">
        <v>0</v>
      </c>
      <c r="AE3620" s="172">
        <v>500</v>
      </c>
      <c r="AF3620" s="172">
        <v>71.430000000000007</v>
      </c>
      <c r="AG3620" s="172">
        <v>0</v>
      </c>
      <c r="AH3620" s="172">
        <v>0</v>
      </c>
      <c r="AI3620" s="172">
        <v>0</v>
      </c>
      <c r="AJ3620" s="172">
        <v>0</v>
      </c>
      <c r="AK3620" s="173">
        <v>0</v>
      </c>
      <c r="AL3620" s="189" t="s">
        <v>161</v>
      </c>
      <c r="AM3620" s="174"/>
    </row>
    <row r="3621" spans="1:39" ht="21" hidden="1" customHeight="1">
      <c r="A3621" s="60"/>
      <c r="B3621" s="160">
        <v>11010158</v>
      </c>
      <c r="C3621" s="160">
        <v>603155</v>
      </c>
      <c r="D3621" s="161">
        <v>44830</v>
      </c>
      <c r="E3621" s="334" t="s">
        <v>3615</v>
      </c>
      <c r="F3621" s="334" t="s">
        <v>3615</v>
      </c>
      <c r="G3621" s="163" t="s">
        <v>40</v>
      </c>
      <c r="H3621" s="164" t="s">
        <v>85</v>
      </c>
      <c r="I3621" s="162" t="s">
        <v>447</v>
      </c>
      <c r="J3621" s="162" t="s">
        <v>899</v>
      </c>
      <c r="K3621" s="160" t="s">
        <v>1830</v>
      </c>
      <c r="L3621" s="160">
        <v>20211200096663</v>
      </c>
      <c r="M3621" s="165" t="s">
        <v>155</v>
      </c>
      <c r="N3621" s="160" t="s">
        <v>288</v>
      </c>
      <c r="O3621" s="160" t="s">
        <v>2703</v>
      </c>
      <c r="P3621" s="160" t="s">
        <v>1699</v>
      </c>
      <c r="Q3621" s="166">
        <v>40.43</v>
      </c>
      <c r="R3621" s="166">
        <v>9.1199999999999992</v>
      </c>
      <c r="S3621" s="167">
        <v>368.92</v>
      </c>
      <c r="T3621" s="168">
        <v>0.11</v>
      </c>
      <c r="U3621" s="169">
        <v>0</v>
      </c>
      <c r="V3621" s="168">
        <v>0.05</v>
      </c>
      <c r="W3621" s="169">
        <v>0</v>
      </c>
      <c r="X3621" s="160" t="s">
        <v>82</v>
      </c>
      <c r="Y3621" s="170" t="s">
        <v>50</v>
      </c>
      <c r="Z3621" s="144" t="s">
        <v>3126</v>
      </c>
      <c r="AA3621" s="60">
        <v>0</v>
      </c>
      <c r="AB3621" s="60">
        <v>0</v>
      </c>
      <c r="AC3621" s="171" t="s">
        <v>83</v>
      </c>
      <c r="AD3621" s="172">
        <v>166.17</v>
      </c>
      <c r="AE3621" s="172">
        <v>0</v>
      </c>
      <c r="AF3621" s="172">
        <v>0</v>
      </c>
      <c r="AG3621" s="172">
        <v>25.32</v>
      </c>
      <c r="AH3621" s="172">
        <v>0</v>
      </c>
      <c r="AI3621" s="172">
        <v>0</v>
      </c>
      <c r="AJ3621" s="172">
        <v>0</v>
      </c>
      <c r="AK3621" s="173">
        <v>166</v>
      </c>
      <c r="AL3621" s="90" t="s">
        <v>575</v>
      </c>
      <c r="AM3621" s="82" t="s">
        <v>3671</v>
      </c>
    </row>
    <row r="3622" spans="1:39" ht="21" hidden="1" customHeight="1">
      <c r="A3622" s="60"/>
      <c r="B3622" s="160">
        <v>11010180</v>
      </c>
      <c r="C3622" s="160">
        <v>603166</v>
      </c>
      <c r="D3622" s="161">
        <v>44830</v>
      </c>
      <c r="E3622" s="334" t="s">
        <v>3615</v>
      </c>
      <c r="F3622" s="334" t="s">
        <v>3615</v>
      </c>
      <c r="G3622" s="163" t="s">
        <v>40</v>
      </c>
      <c r="H3622" s="164" t="s">
        <v>85</v>
      </c>
      <c r="I3622" s="162" t="s">
        <v>447</v>
      </c>
      <c r="J3622" s="162" t="s">
        <v>899</v>
      </c>
      <c r="K3622" s="160" t="s">
        <v>1830</v>
      </c>
      <c r="L3622" s="160">
        <v>20211200096663</v>
      </c>
      <c r="M3622" s="165" t="s">
        <v>155</v>
      </c>
      <c r="N3622" s="160" t="s">
        <v>288</v>
      </c>
      <c r="O3622" s="160" t="s">
        <v>2703</v>
      </c>
      <c r="P3622" s="160" t="s">
        <v>1699</v>
      </c>
      <c r="Q3622" s="166">
        <v>32.93</v>
      </c>
      <c r="R3622" s="166">
        <v>9.14</v>
      </c>
      <c r="S3622" s="167">
        <v>300.83999999999997</v>
      </c>
      <c r="T3622" s="168">
        <v>0.09</v>
      </c>
      <c r="U3622" s="169">
        <v>0</v>
      </c>
      <c r="V3622" s="168">
        <v>0.01</v>
      </c>
      <c r="W3622" s="169">
        <v>0</v>
      </c>
      <c r="X3622" s="160" t="s">
        <v>82</v>
      </c>
      <c r="Y3622" s="170" t="s">
        <v>50</v>
      </c>
      <c r="Z3622" s="144" t="s">
        <v>3126</v>
      </c>
      <c r="AA3622" s="60">
        <v>0</v>
      </c>
      <c r="AB3622" s="60">
        <v>0</v>
      </c>
      <c r="AC3622" s="171" t="s">
        <v>83</v>
      </c>
      <c r="AD3622" s="172">
        <v>39.4</v>
      </c>
      <c r="AE3622" s="172">
        <v>0</v>
      </c>
      <c r="AF3622" s="172">
        <v>0</v>
      </c>
      <c r="AG3622" s="172">
        <v>6</v>
      </c>
      <c r="AH3622" s="172">
        <v>0</v>
      </c>
      <c r="AI3622" s="172">
        <v>0</v>
      </c>
      <c r="AJ3622" s="172">
        <v>0</v>
      </c>
      <c r="AK3622" s="173">
        <v>39</v>
      </c>
      <c r="AL3622" s="90" t="s">
        <v>575</v>
      </c>
      <c r="AM3622" s="82" t="s">
        <v>3671</v>
      </c>
    </row>
    <row r="3623" spans="1:39" ht="21" hidden="1" customHeight="1">
      <c r="A3623" s="60"/>
      <c r="B3623" s="160">
        <v>11010220</v>
      </c>
      <c r="C3623" s="160">
        <v>603177</v>
      </c>
      <c r="D3623" s="161">
        <v>44830</v>
      </c>
      <c r="E3623" s="334" t="s">
        <v>3615</v>
      </c>
      <c r="F3623" s="334" t="s">
        <v>3615</v>
      </c>
      <c r="G3623" s="163" t="s">
        <v>40</v>
      </c>
      <c r="H3623" s="164" t="s">
        <v>85</v>
      </c>
      <c r="I3623" s="162" t="s">
        <v>447</v>
      </c>
      <c r="J3623" s="162" t="s">
        <v>899</v>
      </c>
      <c r="K3623" s="160" t="s">
        <v>1830</v>
      </c>
      <c r="L3623" s="160">
        <v>20211200096663</v>
      </c>
      <c r="M3623" s="165" t="s">
        <v>155</v>
      </c>
      <c r="N3623" s="160" t="s">
        <v>288</v>
      </c>
      <c r="O3623" s="160" t="s">
        <v>1551</v>
      </c>
      <c r="P3623" s="160" t="s">
        <v>1643</v>
      </c>
      <c r="Q3623" s="166">
        <v>55.71</v>
      </c>
      <c r="R3623" s="166">
        <v>8.7799999999999994</v>
      </c>
      <c r="S3623" s="167">
        <v>489.24</v>
      </c>
      <c r="T3623" s="168">
        <v>0.14000000000000001</v>
      </c>
      <c r="U3623" s="169">
        <v>0</v>
      </c>
      <c r="V3623" s="168">
        <v>0.02</v>
      </c>
      <c r="W3623" s="169">
        <v>0</v>
      </c>
      <c r="X3623" s="160" t="s">
        <v>82</v>
      </c>
      <c r="Y3623" s="170" t="s">
        <v>50</v>
      </c>
      <c r="Z3623" s="144" t="s">
        <v>3126</v>
      </c>
      <c r="AA3623" s="60">
        <v>0</v>
      </c>
      <c r="AB3623" s="60">
        <v>0</v>
      </c>
      <c r="AC3623" s="171" t="s">
        <v>83</v>
      </c>
      <c r="AD3623" s="172">
        <v>65.59</v>
      </c>
      <c r="AE3623" s="172">
        <v>0</v>
      </c>
      <c r="AF3623" s="172">
        <v>0</v>
      </c>
      <c r="AG3623" s="172">
        <v>9.98</v>
      </c>
      <c r="AH3623" s="172">
        <v>0</v>
      </c>
      <c r="AI3623" s="172">
        <v>0</v>
      </c>
      <c r="AJ3623" s="172">
        <v>0</v>
      </c>
      <c r="AK3623" s="173">
        <v>66</v>
      </c>
      <c r="AL3623" s="90" t="s">
        <v>575</v>
      </c>
      <c r="AM3623" s="82" t="s">
        <v>3671</v>
      </c>
    </row>
    <row r="3624" spans="1:39" ht="21" hidden="1" customHeight="1">
      <c r="A3624" s="60">
        <v>3259</v>
      </c>
      <c r="B3624" s="160">
        <v>11010262</v>
      </c>
      <c r="C3624" s="160">
        <v>603660</v>
      </c>
      <c r="D3624" s="161">
        <v>44830</v>
      </c>
      <c r="E3624" s="334" t="s">
        <v>3571</v>
      </c>
      <c r="F3624" s="334" t="s">
        <v>3571</v>
      </c>
      <c r="G3624" s="163" t="s">
        <v>40</v>
      </c>
      <c r="H3624" s="164" t="s">
        <v>85</v>
      </c>
      <c r="I3624" s="162" t="s">
        <v>447</v>
      </c>
      <c r="J3624" s="162" t="s">
        <v>1476</v>
      </c>
      <c r="K3624" s="160" t="s">
        <v>1830</v>
      </c>
      <c r="L3624" s="160">
        <v>20211200096663</v>
      </c>
      <c r="M3624" s="165" t="s">
        <v>155</v>
      </c>
      <c r="N3624" s="160" t="s">
        <v>961</v>
      </c>
      <c r="O3624" s="160" t="s">
        <v>895</v>
      </c>
      <c r="P3624" s="160" t="s">
        <v>875</v>
      </c>
      <c r="Q3624" s="166">
        <v>197.1</v>
      </c>
      <c r="R3624" s="166">
        <v>11.48</v>
      </c>
      <c r="S3624" s="167">
        <v>2267.89</v>
      </c>
      <c r="T3624" s="168">
        <v>0.65</v>
      </c>
      <c r="U3624" s="169">
        <v>0</v>
      </c>
      <c r="V3624" s="168">
        <v>0.02</v>
      </c>
      <c r="W3624" s="169">
        <v>0</v>
      </c>
      <c r="X3624" s="160" t="s">
        <v>1318</v>
      </c>
      <c r="Y3624" s="170" t="s">
        <v>50</v>
      </c>
      <c r="Z3624" s="144" t="s">
        <v>3126</v>
      </c>
      <c r="AA3624" s="60">
        <v>0</v>
      </c>
      <c r="AB3624" s="60">
        <v>0</v>
      </c>
      <c r="AC3624" s="171" t="s">
        <v>83</v>
      </c>
      <c r="AD3624" s="172">
        <v>36.25</v>
      </c>
      <c r="AE3624" s="172">
        <v>1900</v>
      </c>
      <c r="AF3624" s="172">
        <v>271.43</v>
      </c>
      <c r="AG3624" s="172">
        <v>8.99</v>
      </c>
      <c r="AH3624" s="172">
        <v>0</v>
      </c>
      <c r="AI3624" s="172">
        <v>0</v>
      </c>
      <c r="AJ3624" s="172">
        <v>0</v>
      </c>
      <c r="AK3624" s="173">
        <v>36</v>
      </c>
      <c r="AL3624" s="90" t="s">
        <v>575</v>
      </c>
      <c r="AM3624" s="82" t="s">
        <v>3667</v>
      </c>
    </row>
    <row r="3625" spans="1:39" ht="21" hidden="1" customHeight="1">
      <c r="A3625" s="60">
        <v>3260</v>
      </c>
      <c r="B3625" s="175">
        <v>10005226</v>
      </c>
      <c r="C3625" s="175">
        <v>34010055</v>
      </c>
      <c r="D3625" s="176">
        <v>44830</v>
      </c>
      <c r="E3625" s="177" t="s">
        <v>173</v>
      </c>
      <c r="F3625" s="177" t="s">
        <v>1822</v>
      </c>
      <c r="G3625" s="178" t="s">
        <v>73</v>
      </c>
      <c r="H3625" s="179" t="s">
        <v>74</v>
      </c>
      <c r="I3625" s="177" t="s">
        <v>74</v>
      </c>
      <c r="J3625" s="177" t="s">
        <v>1576</v>
      </c>
      <c r="K3625" s="175" t="s">
        <v>1830</v>
      </c>
      <c r="L3625" s="175">
        <v>20221200039803</v>
      </c>
      <c r="M3625" s="180" t="s">
        <v>78</v>
      </c>
      <c r="N3625" s="175" t="s">
        <v>3352</v>
      </c>
      <c r="O3625" s="175" t="s">
        <v>1015</v>
      </c>
      <c r="P3625" s="175" t="s">
        <v>3338</v>
      </c>
      <c r="Q3625" s="181">
        <v>30.39</v>
      </c>
      <c r="R3625" s="181">
        <v>2.66</v>
      </c>
      <c r="S3625" s="182">
        <v>80.84</v>
      </c>
      <c r="T3625" s="183">
        <v>0.02</v>
      </c>
      <c r="U3625" s="184">
        <v>0.03</v>
      </c>
      <c r="V3625" s="183">
        <v>0.02</v>
      </c>
      <c r="W3625" s="184">
        <v>30.39</v>
      </c>
      <c r="X3625" s="175" t="s">
        <v>82</v>
      </c>
      <c r="Y3625" s="185" t="s">
        <v>50</v>
      </c>
      <c r="Z3625" s="144" t="s">
        <v>3126</v>
      </c>
      <c r="AA3625" s="60">
        <v>0</v>
      </c>
      <c r="AB3625" s="60">
        <v>0</v>
      </c>
      <c r="AC3625" s="186" t="s">
        <v>83</v>
      </c>
      <c r="AD3625" s="187">
        <v>79.010000000000005</v>
      </c>
      <c r="AE3625" s="187">
        <v>0</v>
      </c>
      <c r="AF3625" s="187">
        <v>0</v>
      </c>
      <c r="AG3625" s="187">
        <v>5.0599999999999996</v>
      </c>
      <c r="AH3625" s="187">
        <v>0</v>
      </c>
      <c r="AI3625" s="187">
        <v>0</v>
      </c>
      <c r="AJ3625" s="187">
        <v>0</v>
      </c>
      <c r="AK3625" s="188">
        <v>0</v>
      </c>
      <c r="AL3625" s="191" t="s">
        <v>161</v>
      </c>
      <c r="AM3625" s="174"/>
    </row>
    <row r="3626" spans="1:39" ht="21" hidden="1" customHeight="1">
      <c r="A3626" s="60">
        <v>3261</v>
      </c>
      <c r="B3626" s="175">
        <v>11014056</v>
      </c>
      <c r="C3626" s="175">
        <v>91028963</v>
      </c>
      <c r="D3626" s="176">
        <v>44830</v>
      </c>
      <c r="E3626" s="334" t="s">
        <v>3571</v>
      </c>
      <c r="F3626" s="334" t="s">
        <v>3571</v>
      </c>
      <c r="G3626" s="178" t="s">
        <v>40</v>
      </c>
      <c r="H3626" s="179" t="s">
        <v>85</v>
      </c>
      <c r="I3626" s="177" t="s">
        <v>447</v>
      </c>
      <c r="J3626" s="177" t="s">
        <v>2211</v>
      </c>
      <c r="K3626" s="175" t="s">
        <v>1830</v>
      </c>
      <c r="L3626" s="175">
        <v>20211200096663</v>
      </c>
      <c r="M3626" s="180" t="s">
        <v>155</v>
      </c>
      <c r="N3626" s="175" t="s">
        <v>961</v>
      </c>
      <c r="O3626" s="175" t="s">
        <v>938</v>
      </c>
      <c r="P3626" s="175" t="s">
        <v>861</v>
      </c>
      <c r="Q3626" s="181">
        <v>178.47</v>
      </c>
      <c r="R3626" s="181">
        <v>17.45</v>
      </c>
      <c r="S3626" s="182">
        <v>1396.08</v>
      </c>
      <c r="T3626" s="183">
        <v>0.4</v>
      </c>
      <c r="U3626" s="184">
        <v>0</v>
      </c>
      <c r="V3626" s="183">
        <v>0.02</v>
      </c>
      <c r="W3626" s="184">
        <v>0</v>
      </c>
      <c r="X3626" s="175" t="s">
        <v>1318</v>
      </c>
      <c r="Y3626" s="185" t="s">
        <v>50</v>
      </c>
      <c r="Z3626" s="144" t="s">
        <v>3126</v>
      </c>
      <c r="AA3626" s="60">
        <v>0</v>
      </c>
      <c r="AB3626" s="60">
        <v>0</v>
      </c>
      <c r="AC3626" s="186" t="s">
        <v>83</v>
      </c>
      <c r="AD3626" s="187">
        <v>53.25</v>
      </c>
      <c r="AE3626" s="187">
        <v>2100</v>
      </c>
      <c r="AF3626" s="187">
        <v>300</v>
      </c>
      <c r="AG3626" s="187">
        <v>16.43</v>
      </c>
      <c r="AH3626" s="187">
        <v>0</v>
      </c>
      <c r="AI3626" s="187">
        <v>0</v>
      </c>
      <c r="AJ3626" s="187">
        <v>0</v>
      </c>
      <c r="AK3626" s="188">
        <v>54</v>
      </c>
      <c r="AL3626" s="90" t="s">
        <v>575</v>
      </c>
      <c r="AM3626" s="82" t="s">
        <v>3667</v>
      </c>
    </row>
    <row r="3627" spans="1:39" ht="21" hidden="1" customHeight="1">
      <c r="A3627" s="60">
        <v>3262</v>
      </c>
      <c r="B3627" s="160">
        <v>11008426</v>
      </c>
      <c r="C3627" s="160">
        <v>170888</v>
      </c>
      <c r="D3627" s="161">
        <v>44831</v>
      </c>
      <c r="E3627" s="162" t="s">
        <v>38</v>
      </c>
      <c r="F3627" s="162" t="s">
        <v>72</v>
      </c>
      <c r="G3627" s="163" t="s">
        <v>40</v>
      </c>
      <c r="H3627" s="164" t="s">
        <v>85</v>
      </c>
      <c r="I3627" s="162" t="s">
        <v>1033</v>
      </c>
      <c r="J3627" s="162" t="s">
        <v>1033</v>
      </c>
      <c r="K3627" s="160" t="s">
        <v>1830</v>
      </c>
      <c r="L3627" s="160">
        <v>20221200036843</v>
      </c>
      <c r="M3627" s="165" t="s">
        <v>78</v>
      </c>
      <c r="N3627" s="160" t="s">
        <v>1582</v>
      </c>
      <c r="O3627" s="160" t="s">
        <v>1035</v>
      </c>
      <c r="P3627" s="160" t="s">
        <v>1036</v>
      </c>
      <c r="Q3627" s="166">
        <v>147.62</v>
      </c>
      <c r="R3627" s="166">
        <v>6.23</v>
      </c>
      <c r="S3627" s="167">
        <v>919.91</v>
      </c>
      <c r="T3627" s="168">
        <v>0.26</v>
      </c>
      <c r="U3627" s="169">
        <v>0</v>
      </c>
      <c r="V3627" s="168">
        <v>0.04</v>
      </c>
      <c r="W3627" s="169">
        <v>0</v>
      </c>
      <c r="X3627" s="160" t="s">
        <v>573</v>
      </c>
      <c r="Y3627" s="170" t="s">
        <v>50</v>
      </c>
      <c r="Z3627" s="144" t="s">
        <v>3126</v>
      </c>
      <c r="AA3627" s="60">
        <v>0</v>
      </c>
      <c r="AB3627" s="60">
        <v>0</v>
      </c>
      <c r="AC3627" s="171" t="s">
        <v>574</v>
      </c>
      <c r="AD3627" s="172">
        <v>153.9</v>
      </c>
      <c r="AE3627" s="172">
        <v>0</v>
      </c>
      <c r="AF3627" s="172">
        <v>0</v>
      </c>
      <c r="AG3627" s="172">
        <v>0</v>
      </c>
      <c r="AH3627" s="172">
        <v>0</v>
      </c>
      <c r="AI3627" s="172">
        <v>26.799999999999997</v>
      </c>
      <c r="AJ3627" s="172">
        <v>0</v>
      </c>
      <c r="AK3627" s="173">
        <v>0</v>
      </c>
      <c r="AL3627" s="189" t="s">
        <v>3076</v>
      </c>
      <c r="AM3627" s="174"/>
    </row>
    <row r="3628" spans="1:39" ht="21" hidden="1" customHeight="1">
      <c r="A3628" s="60">
        <v>3263</v>
      </c>
      <c r="B3628" s="160">
        <v>16001737</v>
      </c>
      <c r="C3628" s="160">
        <v>187832</v>
      </c>
      <c r="D3628" s="161">
        <v>44831</v>
      </c>
      <c r="E3628" s="162" t="s">
        <v>38</v>
      </c>
      <c r="F3628" s="162" t="s">
        <v>770</v>
      </c>
      <c r="G3628" s="163" t="s">
        <v>109</v>
      </c>
      <c r="H3628" s="164" t="s">
        <v>110</v>
      </c>
      <c r="I3628" s="162" t="s">
        <v>111</v>
      </c>
      <c r="J3628" s="162" t="s">
        <v>615</v>
      </c>
      <c r="K3628" s="160" t="s">
        <v>1830</v>
      </c>
      <c r="L3628" s="160">
        <v>20211200144793</v>
      </c>
      <c r="M3628" s="165" t="s">
        <v>45</v>
      </c>
      <c r="N3628" s="160" t="s">
        <v>834</v>
      </c>
      <c r="O3628" s="160" t="s">
        <v>835</v>
      </c>
      <c r="P3628" s="160" t="s">
        <v>836</v>
      </c>
      <c r="Q3628" s="166">
        <v>52.8</v>
      </c>
      <c r="R3628" s="166">
        <v>7.19</v>
      </c>
      <c r="S3628" s="167">
        <v>379.81</v>
      </c>
      <c r="T3628" s="168">
        <v>0.11</v>
      </c>
      <c r="U3628" s="169">
        <v>0</v>
      </c>
      <c r="V3628" s="168">
        <v>0.04</v>
      </c>
      <c r="W3628" s="169">
        <v>0</v>
      </c>
      <c r="X3628" s="160" t="s">
        <v>1318</v>
      </c>
      <c r="Y3628" s="170" t="s">
        <v>50</v>
      </c>
      <c r="Z3628" s="144" t="s">
        <v>3126</v>
      </c>
      <c r="AA3628" s="60">
        <v>0</v>
      </c>
      <c r="AB3628" s="60">
        <v>0</v>
      </c>
      <c r="AC3628" s="171" t="s">
        <v>83</v>
      </c>
      <c r="AD3628" s="172">
        <v>134.07999999999998</v>
      </c>
      <c r="AE3628" s="172">
        <v>240</v>
      </c>
      <c r="AF3628" s="172">
        <v>34.28</v>
      </c>
      <c r="AG3628" s="172">
        <v>25.4</v>
      </c>
      <c r="AH3628" s="172">
        <v>0</v>
      </c>
      <c r="AI3628" s="172">
        <v>0</v>
      </c>
      <c r="AJ3628" s="172">
        <v>0</v>
      </c>
      <c r="AK3628" s="173">
        <v>134</v>
      </c>
      <c r="AL3628" s="189" t="s">
        <v>161</v>
      </c>
      <c r="AM3628" s="174"/>
    </row>
    <row r="3629" spans="1:39" ht="21" hidden="1" customHeight="1">
      <c r="A3629" s="60">
        <v>3264</v>
      </c>
      <c r="B3629" s="160">
        <v>16001713</v>
      </c>
      <c r="C3629" s="160">
        <v>187834</v>
      </c>
      <c r="D3629" s="161">
        <v>44831</v>
      </c>
      <c r="E3629" s="162" t="s">
        <v>38</v>
      </c>
      <c r="F3629" s="162" t="s">
        <v>770</v>
      </c>
      <c r="G3629" s="163" t="s">
        <v>109</v>
      </c>
      <c r="H3629" s="164" t="s">
        <v>110</v>
      </c>
      <c r="I3629" s="162" t="s">
        <v>111</v>
      </c>
      <c r="J3629" s="162" t="s">
        <v>615</v>
      </c>
      <c r="K3629" s="160" t="s">
        <v>1830</v>
      </c>
      <c r="L3629" s="160">
        <v>20211200144793</v>
      </c>
      <c r="M3629" s="165" t="s">
        <v>45</v>
      </c>
      <c r="N3629" s="160" t="s">
        <v>834</v>
      </c>
      <c r="O3629" s="160" t="s">
        <v>836</v>
      </c>
      <c r="P3629" s="160" t="s">
        <v>917</v>
      </c>
      <c r="Q3629" s="166">
        <v>51.07</v>
      </c>
      <c r="R3629" s="166">
        <v>7.23</v>
      </c>
      <c r="S3629" s="167">
        <v>369.19</v>
      </c>
      <c r="T3629" s="168">
        <v>0.11</v>
      </c>
      <c r="U3629" s="169">
        <v>0</v>
      </c>
      <c r="V3629" s="168">
        <v>0.03</v>
      </c>
      <c r="W3629" s="169">
        <v>0</v>
      </c>
      <c r="X3629" s="160" t="s">
        <v>1318</v>
      </c>
      <c r="Y3629" s="170" t="s">
        <v>50</v>
      </c>
      <c r="Z3629" s="144" t="s">
        <v>3126</v>
      </c>
      <c r="AA3629" s="60">
        <v>0</v>
      </c>
      <c r="AB3629" s="60">
        <v>0</v>
      </c>
      <c r="AC3629" s="171" t="s">
        <v>83</v>
      </c>
      <c r="AD3629" s="172">
        <v>105.72</v>
      </c>
      <c r="AE3629" s="172">
        <v>120</v>
      </c>
      <c r="AF3629" s="172">
        <v>17.14</v>
      </c>
      <c r="AG3629" s="172">
        <v>22</v>
      </c>
      <c r="AH3629" s="172">
        <v>0</v>
      </c>
      <c r="AI3629" s="172">
        <v>0</v>
      </c>
      <c r="AJ3629" s="172">
        <v>0</v>
      </c>
      <c r="AK3629" s="173">
        <v>106</v>
      </c>
      <c r="AL3629" s="189" t="s">
        <v>161</v>
      </c>
      <c r="AM3629" s="174"/>
    </row>
    <row r="3630" spans="1:39" ht="21" hidden="1" customHeight="1">
      <c r="A3630" s="60"/>
      <c r="B3630" s="175">
        <v>11012176</v>
      </c>
      <c r="C3630" s="175">
        <v>523117</v>
      </c>
      <c r="D3630" s="176">
        <v>44831</v>
      </c>
      <c r="E3630" s="334" t="s">
        <v>3615</v>
      </c>
      <c r="F3630" s="334" t="s">
        <v>3615</v>
      </c>
      <c r="G3630" s="178" t="s">
        <v>40</v>
      </c>
      <c r="H3630" s="179" t="s">
        <v>85</v>
      </c>
      <c r="I3630" s="177" t="s">
        <v>447</v>
      </c>
      <c r="J3630" s="177" t="s">
        <v>955</v>
      </c>
      <c r="K3630" s="175" t="s">
        <v>1830</v>
      </c>
      <c r="L3630" s="175">
        <v>20211200096663</v>
      </c>
      <c r="M3630" s="180" t="s">
        <v>155</v>
      </c>
      <c r="N3630" s="175" t="s">
        <v>288</v>
      </c>
      <c r="O3630" s="175" t="s">
        <v>1356</v>
      </c>
      <c r="P3630" s="175" t="s">
        <v>900</v>
      </c>
      <c r="Q3630" s="181">
        <v>235.76</v>
      </c>
      <c r="R3630" s="181">
        <v>9.8699999999999992</v>
      </c>
      <c r="S3630" s="182">
        <v>2327.5</v>
      </c>
      <c r="T3630" s="183">
        <v>0.67</v>
      </c>
      <c r="U3630" s="184">
        <v>0</v>
      </c>
      <c r="V3630" s="183">
        <v>0.33</v>
      </c>
      <c r="W3630" s="184">
        <v>0</v>
      </c>
      <c r="X3630" s="175" t="s">
        <v>82</v>
      </c>
      <c r="Y3630" s="185" t="s">
        <v>50</v>
      </c>
      <c r="Z3630" s="144" t="s">
        <v>3126</v>
      </c>
      <c r="AA3630" s="60">
        <v>0</v>
      </c>
      <c r="AB3630" s="60">
        <v>0</v>
      </c>
      <c r="AC3630" s="186" t="s">
        <v>83</v>
      </c>
      <c r="AD3630" s="187">
        <v>1163.75</v>
      </c>
      <c r="AE3630" s="187">
        <v>0</v>
      </c>
      <c r="AF3630" s="187">
        <v>0</v>
      </c>
      <c r="AG3630" s="187">
        <v>198.79</v>
      </c>
      <c r="AH3630" s="187">
        <v>0</v>
      </c>
      <c r="AI3630" s="187">
        <v>0</v>
      </c>
      <c r="AJ3630" s="187">
        <v>0</v>
      </c>
      <c r="AK3630" s="188">
        <v>1164</v>
      </c>
      <c r="AL3630" s="90" t="s">
        <v>575</v>
      </c>
      <c r="AM3630" s="82" t="s">
        <v>3671</v>
      </c>
    </row>
    <row r="3631" spans="1:39" ht="21" hidden="1" customHeight="1">
      <c r="A3631" s="60">
        <v>3265</v>
      </c>
      <c r="B3631" s="160">
        <v>10005173</v>
      </c>
      <c r="C3631" s="160">
        <v>34010033</v>
      </c>
      <c r="D3631" s="161">
        <v>44831</v>
      </c>
      <c r="E3631" s="162" t="s">
        <v>173</v>
      </c>
      <c r="F3631" s="162" t="s">
        <v>1822</v>
      </c>
      <c r="G3631" s="163" t="s">
        <v>73</v>
      </c>
      <c r="H3631" s="164" t="s">
        <v>74</v>
      </c>
      <c r="I3631" s="162" t="s">
        <v>74</v>
      </c>
      <c r="J3631" s="162" t="s">
        <v>1576</v>
      </c>
      <c r="K3631" s="160" t="s">
        <v>1830</v>
      </c>
      <c r="L3631" s="160">
        <v>20221200039803</v>
      </c>
      <c r="M3631" s="165" t="s">
        <v>78</v>
      </c>
      <c r="N3631" s="160" t="s">
        <v>3353</v>
      </c>
      <c r="O3631" s="160" t="s">
        <v>1015</v>
      </c>
      <c r="P3631" s="160" t="s">
        <v>3338</v>
      </c>
      <c r="Q3631" s="166">
        <v>37.03</v>
      </c>
      <c r="R3631" s="166">
        <v>2.87</v>
      </c>
      <c r="S3631" s="167">
        <v>106.28</v>
      </c>
      <c r="T3631" s="168">
        <v>0.03</v>
      </c>
      <c r="U3631" s="169">
        <v>0.04</v>
      </c>
      <c r="V3631" s="168">
        <v>0.02</v>
      </c>
      <c r="W3631" s="169">
        <v>37.03</v>
      </c>
      <c r="X3631" s="160" t="s">
        <v>82</v>
      </c>
      <c r="Y3631" s="170" t="s">
        <v>50</v>
      </c>
      <c r="Z3631" s="144" t="s">
        <v>3126</v>
      </c>
      <c r="AA3631" s="60">
        <v>0</v>
      </c>
      <c r="AB3631" s="60">
        <v>0</v>
      </c>
      <c r="AC3631" s="171" t="s">
        <v>83</v>
      </c>
      <c r="AD3631" s="172">
        <v>97.02</v>
      </c>
      <c r="AE3631" s="172">
        <v>0</v>
      </c>
      <c r="AF3631" s="172">
        <v>0</v>
      </c>
      <c r="AG3631" s="172">
        <v>13.17</v>
      </c>
      <c r="AH3631" s="172">
        <v>0</v>
      </c>
      <c r="AI3631" s="172">
        <v>0</v>
      </c>
      <c r="AJ3631" s="172">
        <v>0</v>
      </c>
      <c r="AK3631" s="173">
        <v>0</v>
      </c>
      <c r="AL3631" s="189" t="s">
        <v>161</v>
      </c>
      <c r="AM3631" s="174"/>
    </row>
    <row r="3632" spans="1:39" ht="21" hidden="1" customHeight="1">
      <c r="A3632" s="60">
        <v>3266</v>
      </c>
      <c r="B3632" s="175">
        <v>10004758</v>
      </c>
      <c r="C3632" s="175">
        <v>162304</v>
      </c>
      <c r="D3632" s="176">
        <v>44831</v>
      </c>
      <c r="E3632" s="177" t="s">
        <v>38</v>
      </c>
      <c r="F3632" s="177" t="s">
        <v>84</v>
      </c>
      <c r="G3632" s="178" t="s">
        <v>73</v>
      </c>
      <c r="H3632" s="179" t="s">
        <v>74</v>
      </c>
      <c r="I3632" s="177" t="s">
        <v>219</v>
      </c>
      <c r="J3632" s="177" t="s">
        <v>1221</v>
      </c>
      <c r="K3632" s="175" t="s">
        <v>1830</v>
      </c>
      <c r="L3632" s="175" t="s">
        <v>84</v>
      </c>
      <c r="M3632" s="180" t="s">
        <v>78</v>
      </c>
      <c r="N3632" s="175" t="s">
        <v>3349</v>
      </c>
      <c r="O3632" s="175" t="s">
        <v>1353</v>
      </c>
      <c r="P3632" s="175" t="s">
        <v>3354</v>
      </c>
      <c r="Q3632" s="181">
        <v>63.42</v>
      </c>
      <c r="R3632" s="181">
        <v>7.79</v>
      </c>
      <c r="S3632" s="182">
        <v>494.2</v>
      </c>
      <c r="T3632" s="183">
        <v>0.14000000000000001</v>
      </c>
      <c r="U3632" s="184">
        <v>0</v>
      </c>
      <c r="V3632" s="183">
        <v>0.01</v>
      </c>
      <c r="W3632" s="184">
        <v>0</v>
      </c>
      <c r="X3632" s="175" t="s">
        <v>82</v>
      </c>
      <c r="Y3632" s="185" t="s">
        <v>50</v>
      </c>
      <c r="Z3632" s="144" t="s">
        <v>3126</v>
      </c>
      <c r="AA3632" s="60">
        <v>0</v>
      </c>
      <c r="AB3632" s="60">
        <v>0</v>
      </c>
      <c r="AC3632" s="186" t="s">
        <v>83</v>
      </c>
      <c r="AD3632" s="187">
        <v>18.48</v>
      </c>
      <c r="AE3632" s="187">
        <v>0</v>
      </c>
      <c r="AF3632" s="187">
        <v>0</v>
      </c>
      <c r="AG3632" s="187">
        <v>0</v>
      </c>
      <c r="AH3632" s="187">
        <v>0</v>
      </c>
      <c r="AI3632" s="187">
        <v>0</v>
      </c>
      <c r="AJ3632" s="187">
        <v>3.08</v>
      </c>
      <c r="AK3632" s="188">
        <v>18</v>
      </c>
      <c r="AL3632" s="90" t="s">
        <v>90</v>
      </c>
      <c r="AM3632" s="174"/>
    </row>
    <row r="3633" spans="1:39" ht="21" hidden="1" customHeight="1">
      <c r="A3633" s="60">
        <v>3267</v>
      </c>
      <c r="B3633" s="160">
        <v>13000513</v>
      </c>
      <c r="C3633" s="160">
        <v>180617</v>
      </c>
      <c r="D3633" s="161">
        <v>44831</v>
      </c>
      <c r="E3633" s="162" t="s">
        <v>38</v>
      </c>
      <c r="F3633" s="162" t="s">
        <v>770</v>
      </c>
      <c r="G3633" s="163" t="s">
        <v>73</v>
      </c>
      <c r="H3633" s="164" t="s">
        <v>440</v>
      </c>
      <c r="I3633" s="162" t="s">
        <v>441</v>
      </c>
      <c r="J3633" s="162" t="s">
        <v>1841</v>
      </c>
      <c r="K3633" s="160" t="s">
        <v>1830</v>
      </c>
      <c r="L3633" s="160" t="e">
        <v>#N/A</v>
      </c>
      <c r="M3633" s="165" t="s">
        <v>45</v>
      </c>
      <c r="N3633" s="160" t="s">
        <v>577</v>
      </c>
      <c r="O3633" s="160" t="s">
        <v>1955</v>
      </c>
      <c r="P3633" s="160" t="s">
        <v>1992</v>
      </c>
      <c r="Q3633" s="166">
        <v>53.81</v>
      </c>
      <c r="R3633" s="166">
        <v>7.73</v>
      </c>
      <c r="S3633" s="167">
        <v>414.07</v>
      </c>
      <c r="T3633" s="168">
        <v>0.12</v>
      </c>
      <c r="U3633" s="169">
        <v>0</v>
      </c>
      <c r="V3633" s="168">
        <v>0.1</v>
      </c>
      <c r="W3633" s="169">
        <v>0</v>
      </c>
      <c r="X3633" s="160" t="s">
        <v>1318</v>
      </c>
      <c r="Y3633" s="170" t="s">
        <v>50</v>
      </c>
      <c r="Z3633" s="144" t="s">
        <v>3126</v>
      </c>
      <c r="AA3633" s="60">
        <v>0</v>
      </c>
      <c r="AB3633" s="60">
        <v>0</v>
      </c>
      <c r="AC3633" s="171" t="s">
        <v>83</v>
      </c>
      <c r="AD3633" s="172">
        <v>333.81</v>
      </c>
      <c r="AE3633" s="172">
        <v>200</v>
      </c>
      <c r="AF3633" s="172">
        <v>28.57</v>
      </c>
      <c r="AG3633" s="172">
        <v>61.93</v>
      </c>
      <c r="AH3633" s="172">
        <v>0</v>
      </c>
      <c r="AI3633" s="172">
        <v>0</v>
      </c>
      <c r="AJ3633" s="172">
        <v>0</v>
      </c>
      <c r="AK3633" s="173">
        <v>334</v>
      </c>
      <c r="AL3633" s="189" t="s">
        <v>161</v>
      </c>
      <c r="AM3633" s="174"/>
    </row>
    <row r="3634" spans="1:39" ht="21" hidden="1" customHeight="1">
      <c r="A3634" s="60">
        <v>3268</v>
      </c>
      <c r="B3634" s="160">
        <v>13002183</v>
      </c>
      <c r="C3634" s="160">
        <v>180894</v>
      </c>
      <c r="D3634" s="161">
        <v>44831</v>
      </c>
      <c r="E3634" s="162" t="s">
        <v>38</v>
      </c>
      <c r="F3634" s="162" t="s">
        <v>770</v>
      </c>
      <c r="G3634" s="163" t="s">
        <v>73</v>
      </c>
      <c r="H3634" s="164" t="s">
        <v>440</v>
      </c>
      <c r="I3634" s="162" t="s">
        <v>440</v>
      </c>
      <c r="J3634" s="162" t="s">
        <v>440</v>
      </c>
      <c r="K3634" s="160" t="s">
        <v>1830</v>
      </c>
      <c r="L3634" s="160">
        <v>20221200031173</v>
      </c>
      <c r="M3634" s="165" t="s">
        <v>45</v>
      </c>
      <c r="N3634" s="160" t="s">
        <v>2654</v>
      </c>
      <c r="O3634" s="160" t="s">
        <v>107</v>
      </c>
      <c r="P3634" s="160" t="s">
        <v>108</v>
      </c>
      <c r="Q3634" s="166">
        <v>93.51</v>
      </c>
      <c r="R3634" s="166">
        <v>8.11</v>
      </c>
      <c r="S3634" s="167">
        <v>758.3</v>
      </c>
      <c r="T3634" s="168">
        <v>0.22</v>
      </c>
      <c r="U3634" s="169">
        <v>0</v>
      </c>
      <c r="V3634" s="168">
        <v>0.02</v>
      </c>
      <c r="W3634" s="169">
        <v>0</v>
      </c>
      <c r="X3634" s="160" t="s">
        <v>1318</v>
      </c>
      <c r="Y3634" s="170" t="s">
        <v>50</v>
      </c>
      <c r="Z3634" s="144" t="s">
        <v>3126</v>
      </c>
      <c r="AA3634" s="60">
        <v>0</v>
      </c>
      <c r="AB3634" s="60">
        <v>0</v>
      </c>
      <c r="AC3634" s="171" t="s">
        <v>83</v>
      </c>
      <c r="AD3634" s="172">
        <v>79.11</v>
      </c>
      <c r="AE3634" s="172">
        <v>300</v>
      </c>
      <c r="AF3634" s="172">
        <v>42.85</v>
      </c>
      <c r="AG3634" s="172">
        <v>15.18</v>
      </c>
      <c r="AH3634" s="172">
        <v>0</v>
      </c>
      <c r="AI3634" s="172">
        <v>0</v>
      </c>
      <c r="AJ3634" s="172">
        <v>0</v>
      </c>
      <c r="AK3634" s="173">
        <v>79</v>
      </c>
      <c r="AL3634" s="189" t="s">
        <v>161</v>
      </c>
      <c r="AM3634" s="174"/>
    </row>
    <row r="3635" spans="1:39" ht="21" hidden="1" customHeight="1">
      <c r="A3635" s="60">
        <v>3269</v>
      </c>
      <c r="B3635" s="160">
        <v>13002051</v>
      </c>
      <c r="C3635" s="160">
        <v>180941</v>
      </c>
      <c r="D3635" s="161">
        <v>44831</v>
      </c>
      <c r="E3635" s="162" t="s">
        <v>38</v>
      </c>
      <c r="F3635" s="162" t="s">
        <v>770</v>
      </c>
      <c r="G3635" s="163" t="s">
        <v>73</v>
      </c>
      <c r="H3635" s="164" t="s">
        <v>440</v>
      </c>
      <c r="I3635" s="162" t="s">
        <v>440</v>
      </c>
      <c r="J3635" s="162" t="s">
        <v>775</v>
      </c>
      <c r="K3635" s="160" t="s">
        <v>1830</v>
      </c>
      <c r="L3635" s="160">
        <v>20221200054893</v>
      </c>
      <c r="M3635" s="165" t="s">
        <v>45</v>
      </c>
      <c r="N3635" s="160" t="s">
        <v>781</v>
      </c>
      <c r="O3635" s="160" t="s">
        <v>3118</v>
      </c>
      <c r="P3635" s="160" t="s">
        <v>3108</v>
      </c>
      <c r="Q3635" s="166">
        <v>77.39</v>
      </c>
      <c r="R3635" s="166">
        <v>5.84</v>
      </c>
      <c r="S3635" s="167">
        <v>452.17</v>
      </c>
      <c r="T3635" s="168">
        <v>0.13</v>
      </c>
      <c r="U3635" s="169">
        <v>0</v>
      </c>
      <c r="V3635" s="168">
        <v>0</v>
      </c>
      <c r="W3635" s="169">
        <v>0</v>
      </c>
      <c r="X3635" s="160" t="s">
        <v>1318</v>
      </c>
      <c r="Y3635" s="170" t="s">
        <v>50</v>
      </c>
      <c r="Z3635" s="144" t="s">
        <v>3126</v>
      </c>
      <c r="AA3635" s="60">
        <v>0</v>
      </c>
      <c r="AB3635" s="60">
        <v>0</v>
      </c>
      <c r="AC3635" s="171" t="s">
        <v>83</v>
      </c>
      <c r="AD3635" s="172">
        <v>1.68</v>
      </c>
      <c r="AE3635" s="172">
        <v>150</v>
      </c>
      <c r="AF3635" s="172">
        <v>21.42</v>
      </c>
      <c r="AG3635" s="172">
        <v>0</v>
      </c>
      <c r="AH3635" s="172">
        <v>0</v>
      </c>
      <c r="AI3635" s="172">
        <v>0</v>
      </c>
      <c r="AJ3635" s="172">
        <v>0.28000000000000003</v>
      </c>
      <c r="AK3635" s="173">
        <v>2</v>
      </c>
      <c r="AL3635" s="189" t="s">
        <v>161</v>
      </c>
      <c r="AM3635" s="174"/>
    </row>
    <row r="3636" spans="1:39" ht="21" hidden="1" customHeight="1">
      <c r="A3636" s="60">
        <v>3270</v>
      </c>
      <c r="B3636" s="160">
        <v>11010290</v>
      </c>
      <c r="C3636" s="160">
        <v>604006</v>
      </c>
      <c r="D3636" s="161">
        <v>44831</v>
      </c>
      <c r="E3636" s="334" t="s">
        <v>3571</v>
      </c>
      <c r="F3636" s="334" t="s">
        <v>3571</v>
      </c>
      <c r="G3636" s="163" t="s">
        <v>40</v>
      </c>
      <c r="H3636" s="164" t="s">
        <v>85</v>
      </c>
      <c r="I3636" s="162" t="s">
        <v>447</v>
      </c>
      <c r="J3636" s="162" t="s">
        <v>2600</v>
      </c>
      <c r="K3636" s="160" t="s">
        <v>1830</v>
      </c>
      <c r="L3636" s="160">
        <v>20211200096663</v>
      </c>
      <c r="M3636" s="165" t="s">
        <v>155</v>
      </c>
      <c r="N3636" s="160" t="s">
        <v>961</v>
      </c>
      <c r="O3636" s="160" t="s">
        <v>699</v>
      </c>
      <c r="P3636" s="160" t="s">
        <v>1220</v>
      </c>
      <c r="Q3636" s="166">
        <v>153.58000000000001</v>
      </c>
      <c r="R3636" s="166">
        <v>11.02</v>
      </c>
      <c r="S3636" s="167">
        <v>1693.17</v>
      </c>
      <c r="T3636" s="168">
        <v>0.48</v>
      </c>
      <c r="U3636" s="169">
        <v>0</v>
      </c>
      <c r="V3636" s="168">
        <v>6.0000000000000005E-2</v>
      </c>
      <c r="W3636" s="169">
        <v>0</v>
      </c>
      <c r="X3636" s="160" t="s">
        <v>1318</v>
      </c>
      <c r="Y3636" s="170" t="s">
        <v>50</v>
      </c>
      <c r="Z3636" s="144" t="s">
        <v>3126</v>
      </c>
      <c r="AA3636" s="60">
        <v>0</v>
      </c>
      <c r="AB3636" s="60">
        <v>0</v>
      </c>
      <c r="AC3636" s="171" t="s">
        <v>83</v>
      </c>
      <c r="AD3636" s="172">
        <v>197.78</v>
      </c>
      <c r="AE3636" s="172">
        <v>2010</v>
      </c>
      <c r="AF3636" s="172">
        <v>287.14</v>
      </c>
      <c r="AG3636" s="172">
        <v>29.09</v>
      </c>
      <c r="AH3636" s="172">
        <v>0</v>
      </c>
      <c r="AI3636" s="172">
        <v>0</v>
      </c>
      <c r="AJ3636" s="172">
        <v>0</v>
      </c>
      <c r="AK3636" s="173">
        <v>198</v>
      </c>
      <c r="AL3636" s="90" t="s">
        <v>575</v>
      </c>
      <c r="AM3636" s="82" t="s">
        <v>3667</v>
      </c>
    </row>
    <row r="3637" spans="1:39" ht="21" hidden="1" customHeight="1">
      <c r="A3637" s="60">
        <v>3271</v>
      </c>
      <c r="B3637" s="175">
        <v>10005098</v>
      </c>
      <c r="C3637" s="175">
        <v>34010060</v>
      </c>
      <c r="D3637" s="176">
        <v>44831</v>
      </c>
      <c r="E3637" s="177" t="s">
        <v>173</v>
      </c>
      <c r="F3637" s="177" t="s">
        <v>1822</v>
      </c>
      <c r="G3637" s="178" t="s">
        <v>73</v>
      </c>
      <c r="H3637" s="179" t="s">
        <v>74</v>
      </c>
      <c r="I3637" s="177" t="s">
        <v>74</v>
      </c>
      <c r="J3637" s="177" t="s">
        <v>2994</v>
      </c>
      <c r="K3637" s="175" t="s">
        <v>1830</v>
      </c>
      <c r="L3637" s="175">
        <v>20221200039803</v>
      </c>
      <c r="M3637" s="180" t="s">
        <v>178</v>
      </c>
      <c r="N3637" s="175" t="s">
        <v>2855</v>
      </c>
      <c r="O3637" s="175" t="s">
        <v>3355</v>
      </c>
      <c r="P3637" s="175" t="s">
        <v>100</v>
      </c>
      <c r="Q3637" s="181">
        <v>9.33</v>
      </c>
      <c r="R3637" s="181">
        <v>1.72</v>
      </c>
      <c r="S3637" s="182">
        <v>16.05</v>
      </c>
      <c r="T3637" s="183">
        <v>0.01</v>
      </c>
      <c r="U3637" s="184">
        <v>0.01</v>
      </c>
      <c r="V3637" s="183">
        <v>0.01</v>
      </c>
      <c r="W3637" s="184">
        <v>9.33</v>
      </c>
      <c r="X3637" s="175" t="s">
        <v>82</v>
      </c>
      <c r="Y3637" s="185" t="s">
        <v>50</v>
      </c>
      <c r="Z3637" s="144" t="s">
        <v>3126</v>
      </c>
      <c r="AA3637" s="60">
        <v>0</v>
      </c>
      <c r="AB3637" s="60">
        <v>0</v>
      </c>
      <c r="AC3637" s="186" t="s">
        <v>83</v>
      </c>
      <c r="AD3637" s="187">
        <v>14.93</v>
      </c>
      <c r="AE3637" s="187">
        <v>0</v>
      </c>
      <c r="AF3637" s="187">
        <v>0</v>
      </c>
      <c r="AG3637" s="187">
        <v>1.1499999999999999</v>
      </c>
      <c r="AH3637" s="187">
        <v>0</v>
      </c>
      <c r="AI3637" s="187">
        <v>0</v>
      </c>
      <c r="AJ3637" s="187">
        <v>0</v>
      </c>
      <c r="AK3637" s="188">
        <v>0</v>
      </c>
      <c r="AL3637" s="191" t="s">
        <v>161</v>
      </c>
      <c r="AM3637" s="174"/>
    </row>
    <row r="3638" spans="1:39" ht="21" hidden="1" customHeight="1">
      <c r="A3638" s="60">
        <v>3272</v>
      </c>
      <c r="B3638" s="175">
        <v>3000707</v>
      </c>
      <c r="C3638" s="175">
        <v>24180447</v>
      </c>
      <c r="D3638" s="176">
        <v>44832</v>
      </c>
      <c r="E3638" s="177" t="s">
        <v>3017</v>
      </c>
      <c r="F3638" s="177" t="s">
        <v>39</v>
      </c>
      <c r="G3638" s="178" t="s">
        <v>109</v>
      </c>
      <c r="H3638" s="179" t="s">
        <v>688</v>
      </c>
      <c r="I3638" s="177" t="s">
        <v>802</v>
      </c>
      <c r="J3638" s="177" t="s">
        <v>2974</v>
      </c>
      <c r="K3638" s="175" t="s">
        <v>1830</v>
      </c>
      <c r="L3638" s="175">
        <v>20221200093853</v>
      </c>
      <c r="M3638" s="180" t="s">
        <v>155</v>
      </c>
      <c r="N3638" s="175" t="s">
        <v>752</v>
      </c>
      <c r="O3638" s="175" t="s">
        <v>1779</v>
      </c>
      <c r="P3638" s="175" t="s">
        <v>446</v>
      </c>
      <c r="Q3638" s="181">
        <v>78.05</v>
      </c>
      <c r="R3638" s="181">
        <v>17.96</v>
      </c>
      <c r="S3638" s="182">
        <v>1401.5</v>
      </c>
      <c r="T3638" s="183">
        <v>0.4</v>
      </c>
      <c r="U3638" s="184">
        <v>0</v>
      </c>
      <c r="V3638" s="183">
        <v>0.12</v>
      </c>
      <c r="W3638" s="184">
        <v>0</v>
      </c>
      <c r="X3638" s="175" t="s">
        <v>160</v>
      </c>
      <c r="Y3638" s="185" t="s">
        <v>50</v>
      </c>
      <c r="Z3638" s="144" t="s">
        <v>3126</v>
      </c>
      <c r="AA3638" s="60">
        <v>0</v>
      </c>
      <c r="AB3638" s="60">
        <v>0</v>
      </c>
      <c r="AC3638" s="186" t="s">
        <v>2803</v>
      </c>
      <c r="AD3638" s="187">
        <v>424.98</v>
      </c>
      <c r="AE3638" s="187">
        <v>0</v>
      </c>
      <c r="AF3638" s="187">
        <v>0</v>
      </c>
      <c r="AG3638" s="187">
        <v>0</v>
      </c>
      <c r="AH3638" s="187">
        <v>0</v>
      </c>
      <c r="AI3638" s="187">
        <v>0</v>
      </c>
      <c r="AJ3638" s="187">
        <v>0</v>
      </c>
      <c r="AK3638" s="188">
        <v>0</v>
      </c>
      <c r="AL3638" s="90" t="s">
        <v>52</v>
      </c>
      <c r="AM3638" s="82" t="s">
        <v>3563</v>
      </c>
    </row>
    <row r="3639" spans="1:39" ht="21" hidden="1" customHeight="1">
      <c r="A3639" s="60">
        <v>3273</v>
      </c>
      <c r="B3639" s="160">
        <v>10005038</v>
      </c>
      <c r="C3639" s="160">
        <v>34010061</v>
      </c>
      <c r="D3639" s="161">
        <v>44832</v>
      </c>
      <c r="E3639" s="162" t="s">
        <v>173</v>
      </c>
      <c r="F3639" s="162" t="s">
        <v>1822</v>
      </c>
      <c r="G3639" s="163" t="s">
        <v>73</v>
      </c>
      <c r="H3639" s="164" t="s">
        <v>74</v>
      </c>
      <c r="I3639" s="162" t="s">
        <v>74</v>
      </c>
      <c r="J3639" s="162" t="s">
        <v>2994</v>
      </c>
      <c r="K3639" s="160" t="s">
        <v>1830</v>
      </c>
      <c r="L3639" s="160">
        <v>20221200039803</v>
      </c>
      <c r="M3639" s="165" t="s">
        <v>78</v>
      </c>
      <c r="N3639" s="160" t="s">
        <v>3348</v>
      </c>
      <c r="O3639" s="160" t="s">
        <v>3355</v>
      </c>
      <c r="P3639" s="160" t="s">
        <v>3330</v>
      </c>
      <c r="Q3639" s="166">
        <v>34.72</v>
      </c>
      <c r="R3639" s="166">
        <v>1.68</v>
      </c>
      <c r="S3639" s="167">
        <v>58.33</v>
      </c>
      <c r="T3639" s="168">
        <v>0.02</v>
      </c>
      <c r="U3639" s="169">
        <v>0.03</v>
      </c>
      <c r="V3639" s="168">
        <v>0.02</v>
      </c>
      <c r="W3639" s="169">
        <v>34.72</v>
      </c>
      <c r="X3639" s="160" t="s">
        <v>82</v>
      </c>
      <c r="Y3639" s="170" t="s">
        <v>50</v>
      </c>
      <c r="Z3639" s="144" t="s">
        <v>3126</v>
      </c>
      <c r="AA3639" s="60">
        <v>0</v>
      </c>
      <c r="AB3639" s="60">
        <v>0</v>
      </c>
      <c r="AC3639" s="171" t="s">
        <v>83</v>
      </c>
      <c r="AD3639" s="172">
        <v>55.55</v>
      </c>
      <c r="AE3639" s="172">
        <v>0</v>
      </c>
      <c r="AF3639" s="172">
        <v>0</v>
      </c>
      <c r="AG3639" s="172">
        <v>3.56</v>
      </c>
      <c r="AH3639" s="172">
        <v>0</v>
      </c>
      <c r="AI3639" s="172">
        <v>0</v>
      </c>
      <c r="AJ3639" s="172">
        <v>0</v>
      </c>
      <c r="AK3639" s="173">
        <v>0</v>
      </c>
      <c r="AL3639" s="189" t="s">
        <v>161</v>
      </c>
      <c r="AM3639" s="174"/>
    </row>
    <row r="3640" spans="1:39" ht="21" hidden="1" customHeight="1">
      <c r="A3640" s="60">
        <v>3274</v>
      </c>
      <c r="B3640" s="160">
        <v>10006695</v>
      </c>
      <c r="C3640" s="160">
        <v>160462</v>
      </c>
      <c r="D3640" s="161">
        <v>44832</v>
      </c>
      <c r="E3640" s="162" t="s">
        <v>38</v>
      </c>
      <c r="F3640" s="162" t="s">
        <v>84</v>
      </c>
      <c r="G3640" s="163" t="s">
        <v>73</v>
      </c>
      <c r="H3640" s="164" t="s">
        <v>74</v>
      </c>
      <c r="I3640" s="162" t="s">
        <v>75</v>
      </c>
      <c r="J3640" s="162" t="s">
        <v>1271</v>
      </c>
      <c r="K3640" s="160" t="s">
        <v>1830</v>
      </c>
      <c r="L3640" s="160" t="s">
        <v>84</v>
      </c>
      <c r="M3640" s="165" t="s">
        <v>45</v>
      </c>
      <c r="N3640" s="160" t="s">
        <v>1379</v>
      </c>
      <c r="O3640" s="160" t="s">
        <v>1272</v>
      </c>
      <c r="P3640" s="160" t="s">
        <v>452</v>
      </c>
      <c r="Q3640" s="166">
        <v>69.400000000000006</v>
      </c>
      <c r="R3640" s="166">
        <v>7.22</v>
      </c>
      <c r="S3640" s="167">
        <v>501.11</v>
      </c>
      <c r="T3640" s="168">
        <v>0.14000000000000001</v>
      </c>
      <c r="U3640" s="169">
        <v>0</v>
      </c>
      <c r="V3640" s="168">
        <v>0.01</v>
      </c>
      <c r="W3640" s="169">
        <v>0</v>
      </c>
      <c r="X3640" s="160" t="s">
        <v>82</v>
      </c>
      <c r="Y3640" s="170" t="s">
        <v>50</v>
      </c>
      <c r="Z3640" s="144" t="s">
        <v>3126</v>
      </c>
      <c r="AA3640" s="60">
        <v>0</v>
      </c>
      <c r="AB3640" s="60">
        <v>0</v>
      </c>
      <c r="AC3640" s="171" t="s">
        <v>83</v>
      </c>
      <c r="AD3640" s="172">
        <v>15.08</v>
      </c>
      <c r="AE3640" s="172">
        <v>0</v>
      </c>
      <c r="AF3640" s="172">
        <v>0</v>
      </c>
      <c r="AG3640" s="172">
        <v>0</v>
      </c>
      <c r="AH3640" s="172">
        <v>0</v>
      </c>
      <c r="AI3640" s="172">
        <v>0</v>
      </c>
      <c r="AJ3640" s="172">
        <v>2.5099999999999998</v>
      </c>
      <c r="AK3640" s="173">
        <v>15</v>
      </c>
      <c r="AL3640" s="90" t="s">
        <v>90</v>
      </c>
      <c r="AM3640" s="174"/>
    </row>
    <row r="3641" spans="1:39" ht="21" hidden="1" customHeight="1">
      <c r="A3641" s="60">
        <v>3275</v>
      </c>
      <c r="B3641" s="160">
        <v>11010290</v>
      </c>
      <c r="C3641" s="160">
        <v>604010</v>
      </c>
      <c r="D3641" s="161">
        <v>44832</v>
      </c>
      <c r="E3641" s="334" t="s">
        <v>3571</v>
      </c>
      <c r="F3641" s="334" t="s">
        <v>3571</v>
      </c>
      <c r="G3641" s="163" t="s">
        <v>40</v>
      </c>
      <c r="H3641" s="164" t="s">
        <v>85</v>
      </c>
      <c r="I3641" s="162" t="s">
        <v>447</v>
      </c>
      <c r="J3641" s="162" t="s">
        <v>955</v>
      </c>
      <c r="K3641" s="160" t="s">
        <v>1830</v>
      </c>
      <c r="L3641" s="160">
        <v>20211200096663</v>
      </c>
      <c r="M3641" s="165" t="s">
        <v>155</v>
      </c>
      <c r="N3641" s="160" t="s">
        <v>961</v>
      </c>
      <c r="O3641" s="160" t="s">
        <v>699</v>
      </c>
      <c r="P3641" s="160" t="s">
        <v>1220</v>
      </c>
      <c r="Q3641" s="166">
        <v>153.63999999999999</v>
      </c>
      <c r="R3641" s="166">
        <v>10.77</v>
      </c>
      <c r="S3641" s="167">
        <v>1654.1</v>
      </c>
      <c r="T3641" s="168">
        <v>0.47</v>
      </c>
      <c r="U3641" s="169">
        <v>0</v>
      </c>
      <c r="V3641" s="168">
        <v>0.02</v>
      </c>
      <c r="W3641" s="169">
        <v>0</v>
      </c>
      <c r="X3641" s="160" t="s">
        <v>1318</v>
      </c>
      <c r="Y3641" s="170" t="s">
        <v>50</v>
      </c>
      <c r="Z3641" s="144" t="s">
        <v>3126</v>
      </c>
      <c r="AA3641" s="60">
        <v>0</v>
      </c>
      <c r="AB3641" s="60">
        <v>0</v>
      </c>
      <c r="AC3641" s="171" t="s">
        <v>83</v>
      </c>
      <c r="AD3641" s="172">
        <v>26.35</v>
      </c>
      <c r="AE3641" s="172">
        <v>3350</v>
      </c>
      <c r="AF3641" s="172">
        <v>478.57</v>
      </c>
      <c r="AG3641" s="172">
        <v>4.49</v>
      </c>
      <c r="AH3641" s="172">
        <v>0</v>
      </c>
      <c r="AI3641" s="172">
        <v>0</v>
      </c>
      <c r="AJ3641" s="172">
        <v>0</v>
      </c>
      <c r="AK3641" s="173">
        <v>27</v>
      </c>
      <c r="AL3641" s="90" t="s">
        <v>575</v>
      </c>
      <c r="AM3641" s="82" t="s">
        <v>3667</v>
      </c>
    </row>
    <row r="3642" spans="1:39" ht="21" hidden="1" customHeight="1">
      <c r="A3642" s="60">
        <v>3276</v>
      </c>
      <c r="B3642" s="160">
        <v>11010305</v>
      </c>
      <c r="C3642" s="160">
        <v>24120474</v>
      </c>
      <c r="D3642" s="161">
        <v>44832</v>
      </c>
      <c r="E3642" s="334" t="s">
        <v>3571</v>
      </c>
      <c r="F3642" s="334" t="s">
        <v>3571</v>
      </c>
      <c r="G3642" s="163" t="s">
        <v>40</v>
      </c>
      <c r="H3642" s="164" t="s">
        <v>85</v>
      </c>
      <c r="I3642" s="162" t="s">
        <v>447</v>
      </c>
      <c r="J3642" s="162" t="s">
        <v>955</v>
      </c>
      <c r="K3642" s="160" t="s">
        <v>1830</v>
      </c>
      <c r="L3642" s="160">
        <v>20211200096663</v>
      </c>
      <c r="M3642" s="165" t="s">
        <v>155</v>
      </c>
      <c r="N3642" s="160" t="s">
        <v>961</v>
      </c>
      <c r="O3642" s="160" t="s">
        <v>399</v>
      </c>
      <c r="P3642" s="160" t="s">
        <v>288</v>
      </c>
      <c r="Q3642" s="166">
        <v>13.63</v>
      </c>
      <c r="R3642" s="166">
        <v>9.15</v>
      </c>
      <c r="S3642" s="167">
        <v>124.09</v>
      </c>
      <c r="T3642" s="168">
        <v>0.04</v>
      </c>
      <c r="U3642" s="169">
        <v>0</v>
      </c>
      <c r="V3642" s="168">
        <v>0.01</v>
      </c>
      <c r="W3642" s="169">
        <v>0</v>
      </c>
      <c r="X3642" s="160" t="s">
        <v>1318</v>
      </c>
      <c r="Y3642" s="170" t="s">
        <v>50</v>
      </c>
      <c r="Z3642" s="144" t="s">
        <v>3126</v>
      </c>
      <c r="AA3642" s="60">
        <v>0</v>
      </c>
      <c r="AB3642" s="60">
        <v>0</v>
      </c>
      <c r="AC3642" s="171" t="s">
        <v>83</v>
      </c>
      <c r="AD3642" s="172">
        <v>14.25</v>
      </c>
      <c r="AE3642" s="172">
        <v>140</v>
      </c>
      <c r="AF3642" s="172">
        <v>20</v>
      </c>
      <c r="AG3642" s="172">
        <v>3.08</v>
      </c>
      <c r="AH3642" s="172">
        <v>0</v>
      </c>
      <c r="AI3642" s="172">
        <v>0</v>
      </c>
      <c r="AJ3642" s="172">
        <v>0</v>
      </c>
      <c r="AK3642" s="173">
        <v>14</v>
      </c>
      <c r="AL3642" s="90" t="s">
        <v>575</v>
      </c>
      <c r="AM3642" s="82" t="s">
        <v>3667</v>
      </c>
    </row>
    <row r="3643" spans="1:39" ht="21" hidden="1" customHeight="1">
      <c r="A3643" s="60">
        <v>3277</v>
      </c>
      <c r="B3643" s="175">
        <v>10004974</v>
      </c>
      <c r="C3643" s="175">
        <v>34010022</v>
      </c>
      <c r="D3643" s="176">
        <v>44832</v>
      </c>
      <c r="E3643" s="177" t="s">
        <v>173</v>
      </c>
      <c r="F3643" s="177" t="s">
        <v>1822</v>
      </c>
      <c r="G3643" s="178" t="s">
        <v>73</v>
      </c>
      <c r="H3643" s="179" t="s">
        <v>74</v>
      </c>
      <c r="I3643" s="177" t="s">
        <v>74</v>
      </c>
      <c r="J3643" s="177" t="s">
        <v>2994</v>
      </c>
      <c r="K3643" s="175" t="s">
        <v>1830</v>
      </c>
      <c r="L3643" s="175">
        <v>20221200039803</v>
      </c>
      <c r="M3643" s="180" t="s">
        <v>78</v>
      </c>
      <c r="N3643" s="175" t="s">
        <v>3352</v>
      </c>
      <c r="O3643" s="175" t="s">
        <v>3355</v>
      </c>
      <c r="P3643" s="175" t="s">
        <v>3330</v>
      </c>
      <c r="Q3643" s="181">
        <v>41.35</v>
      </c>
      <c r="R3643" s="181">
        <v>1.81</v>
      </c>
      <c r="S3643" s="182">
        <v>74.84</v>
      </c>
      <c r="T3643" s="183">
        <v>0.02</v>
      </c>
      <c r="U3643" s="184">
        <v>0.04</v>
      </c>
      <c r="V3643" s="183">
        <v>0.02</v>
      </c>
      <c r="W3643" s="184">
        <v>41.35</v>
      </c>
      <c r="X3643" s="175" t="s">
        <v>82</v>
      </c>
      <c r="Y3643" s="185" t="s">
        <v>50</v>
      </c>
      <c r="Z3643" s="144" t="s">
        <v>3126</v>
      </c>
      <c r="AA3643" s="60">
        <v>0</v>
      </c>
      <c r="AB3643" s="60">
        <v>0</v>
      </c>
      <c r="AC3643" s="186" t="s">
        <v>83</v>
      </c>
      <c r="AD3643" s="187">
        <v>66.16</v>
      </c>
      <c r="AE3643" s="187">
        <v>0</v>
      </c>
      <c r="AF3643" s="187">
        <v>0</v>
      </c>
      <c r="AG3643" s="187">
        <v>4.01</v>
      </c>
      <c r="AH3643" s="187">
        <v>0</v>
      </c>
      <c r="AI3643" s="187">
        <v>0</v>
      </c>
      <c r="AJ3643" s="187">
        <v>0</v>
      </c>
      <c r="AK3643" s="188">
        <v>0</v>
      </c>
      <c r="AL3643" s="191" t="s">
        <v>161</v>
      </c>
      <c r="AM3643" s="174"/>
    </row>
    <row r="3644" spans="1:39" ht="21" hidden="1" customHeight="1">
      <c r="A3644" s="60">
        <v>3278</v>
      </c>
      <c r="B3644" s="160">
        <v>9003872</v>
      </c>
      <c r="C3644" s="160">
        <v>389845</v>
      </c>
      <c r="D3644" s="161">
        <v>44833</v>
      </c>
      <c r="E3644" s="162" t="s">
        <v>38</v>
      </c>
      <c r="F3644" s="162" t="s">
        <v>39</v>
      </c>
      <c r="G3644" s="163" t="s">
        <v>109</v>
      </c>
      <c r="H3644" s="164" t="s">
        <v>495</v>
      </c>
      <c r="I3644" s="162" t="s">
        <v>1307</v>
      </c>
      <c r="J3644" s="162" t="s">
        <v>2556</v>
      </c>
      <c r="K3644" s="160" t="s">
        <v>1830</v>
      </c>
      <c r="L3644" s="160">
        <v>20221200079823</v>
      </c>
      <c r="M3644" s="165" t="s">
        <v>78</v>
      </c>
      <c r="N3644" s="160" t="s">
        <v>3288</v>
      </c>
      <c r="O3644" s="160" t="s">
        <v>2077</v>
      </c>
      <c r="P3644" s="160" t="s">
        <v>1788</v>
      </c>
      <c r="Q3644" s="166">
        <v>111.24</v>
      </c>
      <c r="R3644" s="166">
        <v>5.71</v>
      </c>
      <c r="S3644" s="167">
        <v>635.55999999999995</v>
      </c>
      <c r="T3644" s="168">
        <v>0.18</v>
      </c>
      <c r="U3644" s="169">
        <v>0</v>
      </c>
      <c r="V3644" s="168">
        <v>0.03</v>
      </c>
      <c r="W3644" s="169">
        <v>0</v>
      </c>
      <c r="X3644" s="160" t="s">
        <v>573</v>
      </c>
      <c r="Y3644" s="170" t="s">
        <v>50</v>
      </c>
      <c r="Z3644" s="144" t="s">
        <v>3126</v>
      </c>
      <c r="AA3644" s="60">
        <v>0</v>
      </c>
      <c r="AB3644" s="60">
        <v>0</v>
      </c>
      <c r="AC3644" s="171" t="s">
        <v>574</v>
      </c>
      <c r="AD3644" s="172">
        <v>94.32</v>
      </c>
      <c r="AE3644" s="172">
        <v>0</v>
      </c>
      <c r="AF3644" s="172">
        <v>0</v>
      </c>
      <c r="AG3644" s="172">
        <v>0</v>
      </c>
      <c r="AH3644" s="172">
        <v>0</v>
      </c>
      <c r="AI3644" s="172">
        <v>17</v>
      </c>
      <c r="AJ3644" s="172">
        <v>12.38</v>
      </c>
      <c r="AK3644" s="173">
        <v>0</v>
      </c>
      <c r="AL3644" s="90" t="s">
        <v>52</v>
      </c>
      <c r="AM3644" s="174"/>
    </row>
    <row r="3645" spans="1:39" ht="21" hidden="1" customHeight="1">
      <c r="A3645" s="60">
        <v>3279</v>
      </c>
      <c r="B3645" s="175">
        <v>10010543</v>
      </c>
      <c r="C3645" s="175">
        <v>34011514</v>
      </c>
      <c r="D3645" s="176">
        <v>44833</v>
      </c>
      <c r="E3645" s="177" t="s">
        <v>173</v>
      </c>
      <c r="F3645" s="177" t="s">
        <v>1822</v>
      </c>
      <c r="G3645" s="178" t="s">
        <v>73</v>
      </c>
      <c r="H3645" s="179" t="s">
        <v>74</v>
      </c>
      <c r="I3645" s="177" t="s">
        <v>74</v>
      </c>
      <c r="J3645" s="177" t="s">
        <v>419</v>
      </c>
      <c r="K3645" s="175" t="s">
        <v>1830</v>
      </c>
      <c r="L3645" s="175">
        <v>20221200039803</v>
      </c>
      <c r="M3645" s="180" t="s">
        <v>468</v>
      </c>
      <c r="N3645" s="175" t="s">
        <v>468</v>
      </c>
      <c r="O3645" s="175" t="s">
        <v>468</v>
      </c>
      <c r="P3645" s="175" t="s">
        <v>468</v>
      </c>
      <c r="Q3645" s="181">
        <v>79.319999999999993</v>
      </c>
      <c r="R3645" s="181">
        <v>2.74</v>
      </c>
      <c r="S3645" s="182">
        <v>217.34</v>
      </c>
      <c r="T3645" s="183">
        <v>0.06</v>
      </c>
      <c r="U3645" s="184">
        <v>0.08</v>
      </c>
      <c r="V3645" s="183">
        <v>6.0000000000000005E-2</v>
      </c>
      <c r="W3645" s="184">
        <v>79.319999999999993</v>
      </c>
      <c r="X3645" s="175" t="s">
        <v>82</v>
      </c>
      <c r="Y3645" s="185" t="s">
        <v>50</v>
      </c>
      <c r="Z3645" s="144" t="s">
        <v>3126</v>
      </c>
      <c r="AA3645" s="60">
        <v>0</v>
      </c>
      <c r="AB3645" s="60">
        <v>0</v>
      </c>
      <c r="AC3645" s="186" t="s">
        <v>83</v>
      </c>
      <c r="AD3645" s="187">
        <v>217.33999999999997</v>
      </c>
      <c r="AE3645" s="187">
        <v>0</v>
      </c>
      <c r="AF3645" s="187">
        <v>0</v>
      </c>
      <c r="AG3645" s="187">
        <v>20.590000000000003</v>
      </c>
      <c r="AH3645" s="187">
        <v>0</v>
      </c>
      <c r="AI3645" s="187">
        <v>0</v>
      </c>
      <c r="AJ3645" s="187">
        <v>0</v>
      </c>
      <c r="AK3645" s="188">
        <v>0</v>
      </c>
      <c r="AL3645" s="191" t="s">
        <v>161</v>
      </c>
      <c r="AM3645" s="174"/>
    </row>
    <row r="3646" spans="1:39" ht="21" hidden="1" customHeight="1">
      <c r="A3646" s="60">
        <v>3280</v>
      </c>
      <c r="B3646" s="175">
        <v>8009477</v>
      </c>
      <c r="C3646" s="175">
        <v>34013801</v>
      </c>
      <c r="D3646" s="176">
        <v>44833</v>
      </c>
      <c r="E3646" s="177" t="s">
        <v>173</v>
      </c>
      <c r="F3646" s="177" t="s">
        <v>84</v>
      </c>
      <c r="G3646" s="178" t="s">
        <v>175</v>
      </c>
      <c r="H3646" s="179" t="s">
        <v>176</v>
      </c>
      <c r="I3646" s="177" t="s">
        <v>1016</v>
      </c>
      <c r="J3646" s="177" t="s">
        <v>2546</v>
      </c>
      <c r="K3646" s="175" t="s">
        <v>1830</v>
      </c>
      <c r="L3646" s="175" t="s">
        <v>84</v>
      </c>
      <c r="M3646" s="180" t="s">
        <v>78</v>
      </c>
      <c r="N3646" s="175" t="s">
        <v>471</v>
      </c>
      <c r="O3646" s="175" t="s">
        <v>471</v>
      </c>
      <c r="P3646" s="175" t="s">
        <v>471</v>
      </c>
      <c r="Q3646" s="181">
        <v>146.16999999999999</v>
      </c>
      <c r="R3646" s="181">
        <v>2.95</v>
      </c>
      <c r="S3646" s="182">
        <v>431.89</v>
      </c>
      <c r="T3646" s="183">
        <v>0.12</v>
      </c>
      <c r="U3646" s="184">
        <v>0.15</v>
      </c>
      <c r="V3646" s="183">
        <v>0.12</v>
      </c>
      <c r="W3646" s="184">
        <v>146.16999999999999</v>
      </c>
      <c r="X3646" s="175" t="s">
        <v>82</v>
      </c>
      <c r="Y3646" s="185" t="s">
        <v>50</v>
      </c>
      <c r="Z3646" s="144" t="s">
        <v>3126</v>
      </c>
      <c r="AA3646" s="60">
        <v>0</v>
      </c>
      <c r="AB3646" s="60">
        <v>0</v>
      </c>
      <c r="AC3646" s="186" t="s">
        <v>83</v>
      </c>
      <c r="AD3646" s="187">
        <v>431.2</v>
      </c>
      <c r="AE3646" s="187">
        <v>0</v>
      </c>
      <c r="AF3646" s="187">
        <v>0</v>
      </c>
      <c r="AG3646" s="187">
        <v>45.07</v>
      </c>
      <c r="AH3646" s="187">
        <v>0</v>
      </c>
      <c r="AI3646" s="187">
        <v>0</v>
      </c>
      <c r="AJ3646" s="187">
        <v>0</v>
      </c>
      <c r="AK3646" s="188">
        <v>0</v>
      </c>
      <c r="AL3646" s="90" t="s">
        <v>90</v>
      </c>
      <c r="AM3646" s="174"/>
    </row>
    <row r="3647" spans="1:39" ht="21" hidden="1" customHeight="1">
      <c r="A3647" s="60">
        <v>3281</v>
      </c>
      <c r="B3647" s="160">
        <v>4001056</v>
      </c>
      <c r="C3647" s="160">
        <v>202895</v>
      </c>
      <c r="D3647" s="161">
        <v>44833</v>
      </c>
      <c r="E3647" s="162" t="s">
        <v>38</v>
      </c>
      <c r="F3647" s="162" t="s">
        <v>770</v>
      </c>
      <c r="G3647" s="163" t="s">
        <v>116</v>
      </c>
      <c r="H3647" s="164" t="s">
        <v>224</v>
      </c>
      <c r="I3647" s="162" t="s">
        <v>225</v>
      </c>
      <c r="J3647" s="162" t="s">
        <v>226</v>
      </c>
      <c r="K3647" s="160" t="s">
        <v>1830</v>
      </c>
      <c r="L3647" s="160">
        <v>20221200094633</v>
      </c>
      <c r="M3647" s="165" t="s">
        <v>78</v>
      </c>
      <c r="N3647" s="160" t="s">
        <v>1072</v>
      </c>
      <c r="O3647" s="160" t="s">
        <v>56</v>
      </c>
      <c r="P3647" s="160" t="s">
        <v>233</v>
      </c>
      <c r="Q3647" s="166">
        <v>124.38</v>
      </c>
      <c r="R3647" s="166">
        <v>6.37</v>
      </c>
      <c r="S3647" s="167">
        <v>792.3</v>
      </c>
      <c r="T3647" s="168">
        <v>0.23</v>
      </c>
      <c r="U3647" s="169">
        <v>0</v>
      </c>
      <c r="V3647" s="168">
        <v>0</v>
      </c>
      <c r="W3647" s="169">
        <v>0</v>
      </c>
      <c r="X3647" s="160" t="s">
        <v>49</v>
      </c>
      <c r="Y3647" s="170" t="s">
        <v>50</v>
      </c>
      <c r="Z3647" s="144" t="s">
        <v>3126</v>
      </c>
      <c r="AA3647" s="60">
        <v>0</v>
      </c>
      <c r="AB3647" s="60">
        <v>0</v>
      </c>
      <c r="AC3647" s="171" t="s">
        <v>49</v>
      </c>
      <c r="AD3647" s="172">
        <v>0</v>
      </c>
      <c r="AE3647" s="172">
        <v>350</v>
      </c>
      <c r="AF3647" s="172">
        <v>50</v>
      </c>
      <c r="AG3647" s="172">
        <v>0</v>
      </c>
      <c r="AH3647" s="172">
        <v>0</v>
      </c>
      <c r="AI3647" s="172">
        <v>0</v>
      </c>
      <c r="AJ3647" s="172">
        <v>0</v>
      </c>
      <c r="AK3647" s="173">
        <v>0</v>
      </c>
      <c r="AL3647" s="189" t="s">
        <v>161</v>
      </c>
      <c r="AM3647" s="174"/>
    </row>
    <row r="3648" spans="1:39" ht="21" hidden="1" customHeight="1">
      <c r="A3648" s="60">
        <v>3282</v>
      </c>
      <c r="B3648" s="160">
        <v>4001107</v>
      </c>
      <c r="C3648" s="160">
        <v>203027</v>
      </c>
      <c r="D3648" s="161">
        <v>44833</v>
      </c>
      <c r="E3648" s="162" t="s">
        <v>38</v>
      </c>
      <c r="F3648" s="162" t="s">
        <v>770</v>
      </c>
      <c r="G3648" s="163" t="s">
        <v>116</v>
      </c>
      <c r="H3648" s="164" t="s">
        <v>224</v>
      </c>
      <c r="I3648" s="162" t="s">
        <v>225</v>
      </c>
      <c r="J3648" s="162" t="s">
        <v>226</v>
      </c>
      <c r="K3648" s="160" t="s">
        <v>1830</v>
      </c>
      <c r="L3648" s="160">
        <v>20221200094633</v>
      </c>
      <c r="M3648" s="165" t="s">
        <v>78</v>
      </c>
      <c r="N3648" s="160" t="s">
        <v>764</v>
      </c>
      <c r="O3648" s="160" t="s">
        <v>230</v>
      </c>
      <c r="P3648" s="160" t="s">
        <v>231</v>
      </c>
      <c r="Q3648" s="166">
        <v>52.72</v>
      </c>
      <c r="R3648" s="166">
        <v>5.91</v>
      </c>
      <c r="S3648" s="167">
        <v>311.27</v>
      </c>
      <c r="T3648" s="168">
        <v>0.09</v>
      </c>
      <c r="U3648" s="169">
        <v>0</v>
      </c>
      <c r="V3648" s="168">
        <v>0</v>
      </c>
      <c r="W3648" s="169">
        <v>0</v>
      </c>
      <c r="X3648" s="160" t="s">
        <v>49</v>
      </c>
      <c r="Y3648" s="170" t="s">
        <v>50</v>
      </c>
      <c r="Z3648" s="144" t="s">
        <v>3126</v>
      </c>
      <c r="AA3648" s="60">
        <v>0</v>
      </c>
      <c r="AB3648" s="60">
        <v>0</v>
      </c>
      <c r="AC3648" s="171" t="s">
        <v>49</v>
      </c>
      <c r="AD3648" s="172">
        <v>0</v>
      </c>
      <c r="AE3648" s="172">
        <v>80</v>
      </c>
      <c r="AF3648" s="172">
        <v>11.43</v>
      </c>
      <c r="AG3648" s="172">
        <v>0</v>
      </c>
      <c r="AH3648" s="172">
        <v>0</v>
      </c>
      <c r="AI3648" s="172">
        <v>0</v>
      </c>
      <c r="AJ3648" s="172">
        <v>0</v>
      </c>
      <c r="AK3648" s="173">
        <v>0</v>
      </c>
      <c r="AL3648" s="189" t="s">
        <v>161</v>
      </c>
      <c r="AM3648" s="174"/>
    </row>
    <row r="3649" spans="1:39" ht="21" hidden="1" customHeight="1">
      <c r="A3649" s="60">
        <v>3283</v>
      </c>
      <c r="B3649" s="160">
        <v>4001120</v>
      </c>
      <c r="C3649" s="160">
        <v>203063</v>
      </c>
      <c r="D3649" s="161">
        <v>44833</v>
      </c>
      <c r="E3649" s="162" t="s">
        <v>38</v>
      </c>
      <c r="F3649" s="162" t="s">
        <v>1590</v>
      </c>
      <c r="G3649" s="163" t="s">
        <v>116</v>
      </c>
      <c r="H3649" s="164" t="s">
        <v>224</v>
      </c>
      <c r="I3649" s="162" t="s">
        <v>225</v>
      </c>
      <c r="J3649" s="162" t="s">
        <v>226</v>
      </c>
      <c r="K3649" s="160" t="s">
        <v>1830</v>
      </c>
      <c r="L3649" s="160" t="e">
        <v>#N/A</v>
      </c>
      <c r="M3649" s="165" t="s">
        <v>45</v>
      </c>
      <c r="N3649" s="160" t="s">
        <v>1073</v>
      </c>
      <c r="O3649" s="160" t="s">
        <v>56</v>
      </c>
      <c r="P3649" s="160" t="s">
        <v>233</v>
      </c>
      <c r="Q3649" s="166">
        <v>125.37</v>
      </c>
      <c r="R3649" s="166">
        <v>7.47</v>
      </c>
      <c r="S3649" s="167">
        <v>936.18</v>
      </c>
      <c r="T3649" s="168">
        <v>0.27</v>
      </c>
      <c r="U3649" s="169">
        <v>0</v>
      </c>
      <c r="V3649" s="168">
        <v>0</v>
      </c>
      <c r="W3649" s="169">
        <v>0</v>
      </c>
      <c r="X3649" s="160" t="s">
        <v>49</v>
      </c>
      <c r="Y3649" s="170" t="s">
        <v>50</v>
      </c>
      <c r="Z3649" s="144" t="s">
        <v>3126</v>
      </c>
      <c r="AA3649" s="60">
        <v>0</v>
      </c>
      <c r="AB3649" s="60">
        <v>0</v>
      </c>
      <c r="AC3649" s="171" t="s">
        <v>49</v>
      </c>
      <c r="AD3649" s="172">
        <v>0</v>
      </c>
      <c r="AE3649" s="172">
        <v>122</v>
      </c>
      <c r="AF3649" s="172">
        <v>17.43</v>
      </c>
      <c r="AG3649" s="172">
        <v>0</v>
      </c>
      <c r="AH3649" s="172">
        <v>0</v>
      </c>
      <c r="AI3649" s="172">
        <v>0</v>
      </c>
      <c r="AJ3649" s="172">
        <v>0</v>
      </c>
      <c r="AK3649" s="173">
        <v>0</v>
      </c>
      <c r="AL3649" s="189" t="s">
        <v>90</v>
      </c>
      <c r="AM3649" s="174"/>
    </row>
    <row r="3650" spans="1:39" ht="21" hidden="1" customHeight="1">
      <c r="A3650" s="60">
        <v>3284</v>
      </c>
      <c r="B3650" s="160">
        <v>4001358</v>
      </c>
      <c r="C3650" s="160">
        <v>203685</v>
      </c>
      <c r="D3650" s="161">
        <v>44833</v>
      </c>
      <c r="E3650" s="162" t="s">
        <v>38</v>
      </c>
      <c r="F3650" s="162" t="s">
        <v>770</v>
      </c>
      <c r="G3650" s="163" t="s">
        <v>116</v>
      </c>
      <c r="H3650" s="164" t="s">
        <v>224</v>
      </c>
      <c r="I3650" s="162" t="s">
        <v>225</v>
      </c>
      <c r="J3650" s="162" t="s">
        <v>226</v>
      </c>
      <c r="K3650" s="160" t="s">
        <v>1830</v>
      </c>
      <c r="L3650" s="160">
        <v>20221200094633</v>
      </c>
      <c r="M3650" s="165" t="s">
        <v>78</v>
      </c>
      <c r="N3650" s="160" t="s">
        <v>3356</v>
      </c>
      <c r="O3650" s="160" t="s">
        <v>764</v>
      </c>
      <c r="P3650" s="160" t="s">
        <v>486</v>
      </c>
      <c r="Q3650" s="166">
        <v>51.18</v>
      </c>
      <c r="R3650" s="166">
        <v>6.36</v>
      </c>
      <c r="S3650" s="167">
        <v>325.70999999999998</v>
      </c>
      <c r="T3650" s="168">
        <v>0.09</v>
      </c>
      <c r="U3650" s="169">
        <v>0</v>
      </c>
      <c r="V3650" s="168">
        <v>0</v>
      </c>
      <c r="W3650" s="169">
        <v>0</v>
      </c>
      <c r="X3650" s="160" t="s">
        <v>49</v>
      </c>
      <c r="Y3650" s="170" t="s">
        <v>50</v>
      </c>
      <c r="Z3650" s="144" t="s">
        <v>3126</v>
      </c>
      <c r="AA3650" s="60">
        <v>0</v>
      </c>
      <c r="AB3650" s="60">
        <v>0</v>
      </c>
      <c r="AC3650" s="171" t="s">
        <v>49</v>
      </c>
      <c r="AD3650" s="172">
        <v>0</v>
      </c>
      <c r="AE3650" s="172">
        <v>588</v>
      </c>
      <c r="AF3650" s="172">
        <v>84</v>
      </c>
      <c r="AG3650" s="172">
        <v>0</v>
      </c>
      <c r="AH3650" s="172">
        <v>0</v>
      </c>
      <c r="AI3650" s="172">
        <v>0</v>
      </c>
      <c r="AJ3650" s="172">
        <v>0</v>
      </c>
      <c r="AK3650" s="173">
        <v>0</v>
      </c>
      <c r="AL3650" s="189" t="s">
        <v>161</v>
      </c>
      <c r="AM3650" s="174"/>
    </row>
    <row r="3651" spans="1:39" ht="21" hidden="1" customHeight="1">
      <c r="A3651" s="60">
        <v>3285</v>
      </c>
      <c r="B3651" s="160">
        <v>4001552</v>
      </c>
      <c r="C3651" s="160">
        <v>204213</v>
      </c>
      <c r="D3651" s="161">
        <v>44833</v>
      </c>
      <c r="E3651" s="162" t="s">
        <v>38</v>
      </c>
      <c r="F3651" s="162" t="s">
        <v>770</v>
      </c>
      <c r="G3651" s="163" t="s">
        <v>116</v>
      </c>
      <c r="H3651" s="164" t="s">
        <v>224</v>
      </c>
      <c r="I3651" s="162" t="s">
        <v>225</v>
      </c>
      <c r="J3651" s="162" t="s">
        <v>232</v>
      </c>
      <c r="K3651" s="160" t="s">
        <v>1830</v>
      </c>
      <c r="L3651" s="160">
        <v>20221200094633</v>
      </c>
      <c r="M3651" s="165" t="s">
        <v>78</v>
      </c>
      <c r="N3651" s="160" t="s">
        <v>486</v>
      </c>
      <c r="O3651" s="160" t="s">
        <v>181</v>
      </c>
      <c r="P3651" s="160" t="s">
        <v>189</v>
      </c>
      <c r="Q3651" s="166">
        <v>89.8</v>
      </c>
      <c r="R3651" s="166">
        <v>9.1199999999999992</v>
      </c>
      <c r="S3651" s="167">
        <v>818.77</v>
      </c>
      <c r="T3651" s="168">
        <v>0.23</v>
      </c>
      <c r="U3651" s="169">
        <v>0</v>
      </c>
      <c r="V3651" s="168">
        <v>0</v>
      </c>
      <c r="W3651" s="169">
        <v>0</v>
      </c>
      <c r="X3651" s="160" t="s">
        <v>49</v>
      </c>
      <c r="Y3651" s="170" t="s">
        <v>50</v>
      </c>
      <c r="Z3651" s="144" t="s">
        <v>3126</v>
      </c>
      <c r="AA3651" s="60">
        <v>0</v>
      </c>
      <c r="AB3651" s="60">
        <v>0</v>
      </c>
      <c r="AC3651" s="171" t="s">
        <v>49</v>
      </c>
      <c r="AD3651" s="172">
        <v>0</v>
      </c>
      <c r="AE3651" s="172">
        <v>90</v>
      </c>
      <c r="AF3651" s="172">
        <v>12.86</v>
      </c>
      <c r="AG3651" s="172">
        <v>0</v>
      </c>
      <c r="AH3651" s="172">
        <v>0</v>
      </c>
      <c r="AI3651" s="172">
        <v>0</v>
      </c>
      <c r="AJ3651" s="172">
        <v>0</v>
      </c>
      <c r="AK3651" s="173">
        <v>0</v>
      </c>
      <c r="AL3651" s="189" t="s">
        <v>161</v>
      </c>
      <c r="AM3651" s="174"/>
    </row>
    <row r="3652" spans="1:39" ht="21" hidden="1" customHeight="1">
      <c r="A3652" s="60">
        <v>3286</v>
      </c>
      <c r="B3652" s="160">
        <v>4001626</v>
      </c>
      <c r="C3652" s="160">
        <v>204408</v>
      </c>
      <c r="D3652" s="161">
        <v>44833</v>
      </c>
      <c r="E3652" s="162" t="s">
        <v>38</v>
      </c>
      <c r="F3652" s="162" t="s">
        <v>770</v>
      </c>
      <c r="G3652" s="163" t="s">
        <v>116</v>
      </c>
      <c r="H3652" s="164" t="s">
        <v>224</v>
      </c>
      <c r="I3652" s="162" t="s">
        <v>225</v>
      </c>
      <c r="J3652" s="162" t="s">
        <v>232</v>
      </c>
      <c r="K3652" s="160" t="s">
        <v>1830</v>
      </c>
      <c r="L3652" s="160">
        <v>20221200094633</v>
      </c>
      <c r="M3652" s="165" t="s">
        <v>78</v>
      </c>
      <c r="N3652" s="160" t="s">
        <v>189</v>
      </c>
      <c r="O3652" s="160" t="s">
        <v>1143</v>
      </c>
      <c r="P3652" s="160" t="s">
        <v>486</v>
      </c>
      <c r="Q3652" s="166">
        <v>60.21</v>
      </c>
      <c r="R3652" s="166">
        <v>8.68</v>
      </c>
      <c r="S3652" s="167">
        <v>522.32000000000005</v>
      </c>
      <c r="T3652" s="168">
        <v>0.15</v>
      </c>
      <c r="U3652" s="169">
        <v>0</v>
      </c>
      <c r="V3652" s="168">
        <v>0</v>
      </c>
      <c r="W3652" s="169">
        <v>0</v>
      </c>
      <c r="X3652" s="160" t="s">
        <v>49</v>
      </c>
      <c r="Y3652" s="170" t="s">
        <v>50</v>
      </c>
      <c r="Z3652" s="144" t="s">
        <v>3126</v>
      </c>
      <c r="AA3652" s="60">
        <v>0</v>
      </c>
      <c r="AB3652" s="60">
        <v>0</v>
      </c>
      <c r="AC3652" s="171" t="s">
        <v>49</v>
      </c>
      <c r="AD3652" s="172">
        <v>0</v>
      </c>
      <c r="AE3652" s="172">
        <v>170</v>
      </c>
      <c r="AF3652" s="172">
        <v>24.29</v>
      </c>
      <c r="AG3652" s="172">
        <v>0</v>
      </c>
      <c r="AH3652" s="172">
        <v>0</v>
      </c>
      <c r="AI3652" s="172">
        <v>0</v>
      </c>
      <c r="AJ3652" s="172">
        <v>0</v>
      </c>
      <c r="AK3652" s="173">
        <v>0</v>
      </c>
      <c r="AL3652" s="189" t="s">
        <v>161</v>
      </c>
      <c r="AM3652" s="174"/>
    </row>
    <row r="3653" spans="1:39" ht="21" hidden="1" customHeight="1">
      <c r="A3653" s="60">
        <v>3287</v>
      </c>
      <c r="B3653" s="160">
        <v>3000943</v>
      </c>
      <c r="C3653" s="160">
        <v>520103</v>
      </c>
      <c r="D3653" s="161">
        <v>44833</v>
      </c>
      <c r="E3653" s="162" t="s">
        <v>38</v>
      </c>
      <c r="F3653" s="162" t="s">
        <v>770</v>
      </c>
      <c r="G3653" s="163" t="s">
        <v>109</v>
      </c>
      <c r="H3653" s="164" t="s">
        <v>688</v>
      </c>
      <c r="I3653" s="162" t="s">
        <v>1090</v>
      </c>
      <c r="J3653" s="162" t="s">
        <v>759</v>
      </c>
      <c r="K3653" s="160" t="s">
        <v>1830</v>
      </c>
      <c r="L3653" s="160">
        <v>20211200043213</v>
      </c>
      <c r="M3653" s="165" t="s">
        <v>45</v>
      </c>
      <c r="N3653" s="160" t="s">
        <v>235</v>
      </c>
      <c r="O3653" s="160" t="s">
        <v>1448</v>
      </c>
      <c r="P3653" s="160" t="s">
        <v>3099</v>
      </c>
      <c r="Q3653" s="166">
        <v>72.099999999999994</v>
      </c>
      <c r="R3653" s="166">
        <v>6.74</v>
      </c>
      <c r="S3653" s="167">
        <v>486.47</v>
      </c>
      <c r="T3653" s="168">
        <v>0.14000000000000001</v>
      </c>
      <c r="U3653" s="169">
        <v>0</v>
      </c>
      <c r="V3653" s="168">
        <v>0.06</v>
      </c>
      <c r="W3653" s="169">
        <v>0</v>
      </c>
      <c r="X3653" s="160" t="s">
        <v>82</v>
      </c>
      <c r="Y3653" s="170" t="s">
        <v>50</v>
      </c>
      <c r="Z3653" s="144" t="s">
        <v>3126</v>
      </c>
      <c r="AA3653" s="60">
        <v>0</v>
      </c>
      <c r="AB3653" s="60">
        <v>0</v>
      </c>
      <c r="AC3653" s="171" t="s">
        <v>83</v>
      </c>
      <c r="AD3653" s="172">
        <v>212.76</v>
      </c>
      <c r="AE3653" s="172">
        <v>0</v>
      </c>
      <c r="AF3653" s="172">
        <v>0</v>
      </c>
      <c r="AG3653" s="172">
        <v>35.4</v>
      </c>
      <c r="AH3653" s="172">
        <v>0</v>
      </c>
      <c r="AI3653" s="172">
        <v>0</v>
      </c>
      <c r="AJ3653" s="172">
        <v>0</v>
      </c>
      <c r="AK3653" s="173">
        <v>213</v>
      </c>
      <c r="AL3653" s="189" t="s">
        <v>161</v>
      </c>
      <c r="AM3653" s="174"/>
    </row>
    <row r="3654" spans="1:39" ht="21" hidden="1" customHeight="1">
      <c r="A3654" s="60">
        <v>3288</v>
      </c>
      <c r="B3654" s="175">
        <v>11010305</v>
      </c>
      <c r="C3654" s="175">
        <v>604024</v>
      </c>
      <c r="D3654" s="176">
        <v>44833</v>
      </c>
      <c r="E3654" s="334" t="s">
        <v>3571</v>
      </c>
      <c r="F3654" s="334" t="s">
        <v>3571</v>
      </c>
      <c r="G3654" s="178" t="s">
        <v>40</v>
      </c>
      <c r="H3654" s="179" t="s">
        <v>85</v>
      </c>
      <c r="I3654" s="177" t="s">
        <v>447</v>
      </c>
      <c r="J3654" s="177" t="s">
        <v>955</v>
      </c>
      <c r="K3654" s="175" t="s">
        <v>1830</v>
      </c>
      <c r="L3654" s="175">
        <v>20211200096663</v>
      </c>
      <c r="M3654" s="180" t="s">
        <v>155</v>
      </c>
      <c r="N3654" s="175" t="s">
        <v>961</v>
      </c>
      <c r="O3654" s="175" t="s">
        <v>399</v>
      </c>
      <c r="P3654" s="175" t="s">
        <v>288</v>
      </c>
      <c r="Q3654" s="181">
        <v>115.85</v>
      </c>
      <c r="R3654" s="181">
        <v>10.4</v>
      </c>
      <c r="S3654" s="182">
        <v>1205.04</v>
      </c>
      <c r="T3654" s="183">
        <v>0.34</v>
      </c>
      <c r="U3654" s="184">
        <v>0</v>
      </c>
      <c r="V3654" s="183">
        <v>0.01</v>
      </c>
      <c r="W3654" s="184">
        <v>0</v>
      </c>
      <c r="X3654" s="175" t="s">
        <v>1318</v>
      </c>
      <c r="Y3654" s="185" t="s">
        <v>50</v>
      </c>
      <c r="Z3654" s="144" t="s">
        <v>3126</v>
      </c>
      <c r="AA3654" s="60">
        <v>0</v>
      </c>
      <c r="AB3654" s="60">
        <v>0</v>
      </c>
      <c r="AC3654" s="186" t="s">
        <v>83</v>
      </c>
      <c r="AD3654" s="187">
        <v>39.25</v>
      </c>
      <c r="AE3654" s="187">
        <v>950</v>
      </c>
      <c r="AF3654" s="187">
        <v>135.69999999999999</v>
      </c>
      <c r="AG3654" s="187">
        <v>6.06</v>
      </c>
      <c r="AH3654" s="187">
        <v>0</v>
      </c>
      <c r="AI3654" s="187">
        <v>0</v>
      </c>
      <c r="AJ3654" s="187">
        <v>0</v>
      </c>
      <c r="AK3654" s="188">
        <v>39</v>
      </c>
      <c r="AL3654" s="90" t="s">
        <v>575</v>
      </c>
      <c r="AM3654" s="82" t="s">
        <v>3667</v>
      </c>
    </row>
    <row r="3655" spans="1:39" ht="21" hidden="1" customHeight="1">
      <c r="A3655" s="60">
        <v>3289</v>
      </c>
      <c r="B3655" s="160">
        <v>11011763</v>
      </c>
      <c r="C3655" s="160">
        <v>177506</v>
      </c>
      <c r="D3655" s="161">
        <v>44834</v>
      </c>
      <c r="E3655" s="162" t="s">
        <v>38</v>
      </c>
      <c r="F3655" s="162" t="s">
        <v>72</v>
      </c>
      <c r="G3655" s="163" t="s">
        <v>40</v>
      </c>
      <c r="H3655" s="164" t="s">
        <v>85</v>
      </c>
      <c r="I3655" s="162" t="s">
        <v>201</v>
      </c>
      <c r="J3655" s="162" t="s">
        <v>585</v>
      </c>
      <c r="K3655" s="160" t="s">
        <v>1830</v>
      </c>
      <c r="L3655" s="160">
        <v>20221200036843</v>
      </c>
      <c r="M3655" s="165" t="s">
        <v>78</v>
      </c>
      <c r="N3655" s="160" t="s">
        <v>944</v>
      </c>
      <c r="O3655" s="160" t="s">
        <v>3357</v>
      </c>
      <c r="P3655" s="160" t="s">
        <v>1203</v>
      </c>
      <c r="Q3655" s="166">
        <v>24.78</v>
      </c>
      <c r="R3655" s="166">
        <v>4.4400000000000004</v>
      </c>
      <c r="S3655" s="167">
        <v>110.12</v>
      </c>
      <c r="T3655" s="168">
        <v>0.03</v>
      </c>
      <c r="U3655" s="169">
        <v>0</v>
      </c>
      <c r="V3655" s="168">
        <v>0.01</v>
      </c>
      <c r="W3655" s="169">
        <v>0</v>
      </c>
      <c r="X3655" s="160" t="s">
        <v>573</v>
      </c>
      <c r="Y3655" s="170" t="s">
        <v>50</v>
      </c>
      <c r="Z3655" s="144" t="s">
        <v>3126</v>
      </c>
      <c r="AA3655" s="60">
        <v>0</v>
      </c>
      <c r="AB3655" s="60">
        <v>0</v>
      </c>
      <c r="AC3655" s="171" t="s">
        <v>574</v>
      </c>
      <c r="AD3655" s="172">
        <v>27</v>
      </c>
      <c r="AE3655" s="172">
        <v>0</v>
      </c>
      <c r="AF3655" s="172">
        <v>0</v>
      </c>
      <c r="AG3655" s="172">
        <v>0</v>
      </c>
      <c r="AH3655" s="172">
        <v>0</v>
      </c>
      <c r="AI3655" s="172">
        <v>4.75</v>
      </c>
      <c r="AJ3655" s="172">
        <v>0</v>
      </c>
      <c r="AK3655" s="173">
        <v>0</v>
      </c>
      <c r="AL3655" s="189" t="s">
        <v>3076</v>
      </c>
      <c r="AM3655" s="174"/>
    </row>
    <row r="3656" spans="1:39" ht="21" hidden="1" customHeight="1">
      <c r="A3656" s="60">
        <v>3290</v>
      </c>
      <c r="B3656" s="175">
        <v>16001938</v>
      </c>
      <c r="C3656" s="175">
        <v>189219</v>
      </c>
      <c r="D3656" s="176">
        <v>44834</v>
      </c>
      <c r="E3656" s="177" t="s">
        <v>38</v>
      </c>
      <c r="F3656" s="177" t="s">
        <v>770</v>
      </c>
      <c r="G3656" s="178" t="s">
        <v>109</v>
      </c>
      <c r="H3656" s="179" t="s">
        <v>110</v>
      </c>
      <c r="I3656" s="177" t="s">
        <v>1159</v>
      </c>
      <c r="J3656" s="177" t="s">
        <v>1741</v>
      </c>
      <c r="K3656" s="175" t="s">
        <v>1830</v>
      </c>
      <c r="L3656" s="175" t="s">
        <v>120</v>
      </c>
      <c r="M3656" s="180" t="s">
        <v>78</v>
      </c>
      <c r="N3656" s="175" t="s">
        <v>1383</v>
      </c>
      <c r="O3656" s="175" t="s">
        <v>1077</v>
      </c>
      <c r="P3656" s="175" t="s">
        <v>1229</v>
      </c>
      <c r="Q3656" s="181">
        <v>66.45</v>
      </c>
      <c r="R3656" s="181">
        <v>13.18</v>
      </c>
      <c r="S3656" s="182">
        <v>875.4</v>
      </c>
      <c r="T3656" s="183">
        <v>0.25</v>
      </c>
      <c r="U3656" s="184">
        <v>0</v>
      </c>
      <c r="V3656" s="183">
        <v>0.19</v>
      </c>
      <c r="W3656" s="184">
        <v>0</v>
      </c>
      <c r="X3656" s="175" t="s">
        <v>82</v>
      </c>
      <c r="Y3656" s="185" t="s">
        <v>50</v>
      </c>
      <c r="Z3656" s="144" t="s">
        <v>3126</v>
      </c>
      <c r="AA3656" s="60">
        <v>0</v>
      </c>
      <c r="AB3656" s="60">
        <v>0</v>
      </c>
      <c r="AC3656" s="186" t="s">
        <v>83</v>
      </c>
      <c r="AD3656" s="187">
        <v>673.98</v>
      </c>
      <c r="AE3656" s="187">
        <v>0</v>
      </c>
      <c r="AF3656" s="187">
        <v>0</v>
      </c>
      <c r="AG3656" s="187">
        <v>82.19</v>
      </c>
      <c r="AH3656" s="187">
        <v>0</v>
      </c>
      <c r="AI3656" s="187">
        <v>0</v>
      </c>
      <c r="AJ3656" s="187">
        <v>0</v>
      </c>
      <c r="AK3656" s="188">
        <v>673</v>
      </c>
      <c r="AL3656" s="191" t="s">
        <v>161</v>
      </c>
      <c r="AM3656" s="174"/>
    </row>
    <row r="3657" spans="1:39" ht="21" hidden="1" customHeight="1">
      <c r="A3657" s="60">
        <v>3291</v>
      </c>
      <c r="B3657" s="175">
        <v>10004847</v>
      </c>
      <c r="C3657" s="175">
        <v>34010036</v>
      </c>
      <c r="D3657" s="176">
        <v>44834</v>
      </c>
      <c r="E3657" s="177" t="s">
        <v>173</v>
      </c>
      <c r="F3657" s="177" t="s">
        <v>1822</v>
      </c>
      <c r="G3657" s="178" t="s">
        <v>73</v>
      </c>
      <c r="H3657" s="179" t="s">
        <v>74</v>
      </c>
      <c r="I3657" s="177" t="s">
        <v>74</v>
      </c>
      <c r="J3657" s="177" t="s">
        <v>2994</v>
      </c>
      <c r="K3657" s="175" t="s">
        <v>1830</v>
      </c>
      <c r="L3657" s="175">
        <v>20221200039803</v>
      </c>
      <c r="M3657" s="180" t="s">
        <v>78</v>
      </c>
      <c r="N3657" s="175" t="s">
        <v>3330</v>
      </c>
      <c r="O3657" s="175" t="s">
        <v>1618</v>
      </c>
      <c r="P3657" s="175" t="s">
        <v>1575</v>
      </c>
      <c r="Q3657" s="181">
        <v>57.82</v>
      </c>
      <c r="R3657" s="181">
        <v>1.68</v>
      </c>
      <c r="S3657" s="182">
        <v>97.14</v>
      </c>
      <c r="T3657" s="183">
        <v>0.03</v>
      </c>
      <c r="U3657" s="184">
        <v>0.06</v>
      </c>
      <c r="V3657" s="183">
        <v>0.02</v>
      </c>
      <c r="W3657" s="184">
        <v>57.82</v>
      </c>
      <c r="X3657" s="175" t="s">
        <v>82</v>
      </c>
      <c r="Y3657" s="185" t="s">
        <v>50</v>
      </c>
      <c r="Z3657" s="144" t="s">
        <v>3126</v>
      </c>
      <c r="AA3657" s="60">
        <v>0</v>
      </c>
      <c r="AB3657" s="60">
        <v>0</v>
      </c>
      <c r="AC3657" s="186" t="s">
        <v>83</v>
      </c>
      <c r="AD3657" s="187">
        <v>92.509999999999991</v>
      </c>
      <c r="AE3657" s="187">
        <v>0</v>
      </c>
      <c r="AF3657" s="187">
        <v>0</v>
      </c>
      <c r="AG3657" s="187">
        <v>6.75</v>
      </c>
      <c r="AH3657" s="187">
        <v>0</v>
      </c>
      <c r="AI3657" s="187">
        <v>0</v>
      </c>
      <c r="AJ3657" s="187">
        <v>0</v>
      </c>
      <c r="AK3657" s="188">
        <v>0</v>
      </c>
      <c r="AL3657" s="191" t="s">
        <v>161</v>
      </c>
      <c r="AM3657" s="174"/>
    </row>
    <row r="3658" spans="1:39" ht="21" hidden="1" customHeight="1">
      <c r="A3658" s="60">
        <v>3292</v>
      </c>
      <c r="B3658" s="175">
        <v>10003988</v>
      </c>
      <c r="C3658" s="175">
        <v>162245</v>
      </c>
      <c r="D3658" s="176">
        <v>44834</v>
      </c>
      <c r="E3658" s="177" t="s">
        <v>38</v>
      </c>
      <c r="F3658" s="177" t="s">
        <v>84</v>
      </c>
      <c r="G3658" s="178" t="s">
        <v>73</v>
      </c>
      <c r="H3658" s="179" t="s">
        <v>74</v>
      </c>
      <c r="I3658" s="177" t="s">
        <v>219</v>
      </c>
      <c r="J3658" s="177" t="s">
        <v>1351</v>
      </c>
      <c r="K3658" s="175" t="s">
        <v>1830</v>
      </c>
      <c r="L3658" s="175" t="s">
        <v>468</v>
      </c>
      <c r="M3658" s="180" t="s">
        <v>45</v>
      </c>
      <c r="N3658" s="175" t="s">
        <v>1421</v>
      </c>
      <c r="O3658" s="175" t="s">
        <v>3358</v>
      </c>
      <c r="P3658" s="175" t="s">
        <v>3359</v>
      </c>
      <c r="Q3658" s="181">
        <v>29.83</v>
      </c>
      <c r="R3658" s="181">
        <v>7.76</v>
      </c>
      <c r="S3658" s="182">
        <v>231.48</v>
      </c>
      <c r="T3658" s="183">
        <v>7.0000000000000007E-2</v>
      </c>
      <c r="U3658" s="184">
        <v>0</v>
      </c>
      <c r="V3658" s="183">
        <v>0.01</v>
      </c>
      <c r="W3658" s="184">
        <v>0</v>
      </c>
      <c r="X3658" s="175" t="s">
        <v>82</v>
      </c>
      <c r="Y3658" s="185" t="s">
        <v>50</v>
      </c>
      <c r="Z3658" s="144" t="s">
        <v>3126</v>
      </c>
      <c r="AA3658" s="60">
        <v>0</v>
      </c>
      <c r="AB3658" s="60">
        <v>0</v>
      </c>
      <c r="AC3658" s="186" t="s">
        <v>83</v>
      </c>
      <c r="AD3658" s="187">
        <v>17.940000000000001</v>
      </c>
      <c r="AE3658" s="187">
        <v>0</v>
      </c>
      <c r="AF3658" s="187">
        <v>0</v>
      </c>
      <c r="AG3658" s="187">
        <v>0</v>
      </c>
      <c r="AH3658" s="187">
        <v>0</v>
      </c>
      <c r="AI3658" s="187">
        <v>0</v>
      </c>
      <c r="AJ3658" s="187">
        <v>3.03</v>
      </c>
      <c r="AK3658" s="188">
        <v>0</v>
      </c>
      <c r="AL3658" s="90" t="s">
        <v>90</v>
      </c>
      <c r="AM3658" s="174"/>
    </row>
    <row r="3659" spans="1:39" ht="21" hidden="1" customHeight="1">
      <c r="A3659" s="60">
        <v>3293</v>
      </c>
      <c r="B3659" s="160">
        <v>13001695</v>
      </c>
      <c r="C3659" s="160">
        <v>181671</v>
      </c>
      <c r="D3659" s="161">
        <v>44834</v>
      </c>
      <c r="E3659" s="162" t="s">
        <v>38</v>
      </c>
      <c r="F3659" s="162" t="s">
        <v>770</v>
      </c>
      <c r="G3659" s="163" t="s">
        <v>73</v>
      </c>
      <c r="H3659" s="164" t="s">
        <v>440</v>
      </c>
      <c r="I3659" s="162" t="s">
        <v>1647</v>
      </c>
      <c r="J3659" s="162" t="s">
        <v>1648</v>
      </c>
      <c r="K3659" s="160" t="s">
        <v>1830</v>
      </c>
      <c r="L3659" s="160" t="e">
        <v>#N/A</v>
      </c>
      <c r="M3659" s="165" t="s">
        <v>45</v>
      </c>
      <c r="N3659" s="160" t="s">
        <v>1694</v>
      </c>
      <c r="O3659" s="160" t="s">
        <v>3069</v>
      </c>
      <c r="P3659" s="160" t="s">
        <v>1993</v>
      </c>
      <c r="Q3659" s="166">
        <v>53.85</v>
      </c>
      <c r="R3659" s="166">
        <v>6.05</v>
      </c>
      <c r="S3659" s="167">
        <v>325.56</v>
      </c>
      <c r="T3659" s="168">
        <v>0.09</v>
      </c>
      <c r="U3659" s="169">
        <v>0</v>
      </c>
      <c r="V3659" s="168">
        <v>0.01</v>
      </c>
      <c r="W3659" s="169">
        <v>0</v>
      </c>
      <c r="X3659" s="160" t="s">
        <v>82</v>
      </c>
      <c r="Y3659" s="170" t="s">
        <v>50</v>
      </c>
      <c r="Z3659" s="144" t="s">
        <v>3126</v>
      </c>
      <c r="AA3659" s="60">
        <v>0</v>
      </c>
      <c r="AB3659" s="60">
        <v>0</v>
      </c>
      <c r="AC3659" s="171" t="s">
        <v>83</v>
      </c>
      <c r="AD3659" s="172">
        <v>12.76</v>
      </c>
      <c r="AE3659" s="172">
        <v>0</v>
      </c>
      <c r="AF3659" s="172">
        <v>0</v>
      </c>
      <c r="AG3659" s="172">
        <v>3</v>
      </c>
      <c r="AH3659" s="172">
        <v>0</v>
      </c>
      <c r="AI3659" s="172">
        <v>0</v>
      </c>
      <c r="AJ3659" s="172">
        <v>0</v>
      </c>
      <c r="AK3659" s="173">
        <v>13</v>
      </c>
      <c r="AL3659" s="189" t="s">
        <v>161</v>
      </c>
      <c r="AM3659" s="174"/>
    </row>
    <row r="3660" spans="1:39" ht="21" hidden="1" customHeight="1">
      <c r="A3660" s="60">
        <v>3294</v>
      </c>
      <c r="B3660" s="160">
        <v>4000055</v>
      </c>
      <c r="C3660" s="160">
        <v>200168</v>
      </c>
      <c r="D3660" s="161">
        <v>44834</v>
      </c>
      <c r="E3660" s="162" t="s">
        <v>38</v>
      </c>
      <c r="F3660" s="162" t="s">
        <v>770</v>
      </c>
      <c r="G3660" s="163" t="s">
        <v>116</v>
      </c>
      <c r="H3660" s="164" t="s">
        <v>224</v>
      </c>
      <c r="I3660" s="162" t="s">
        <v>2346</v>
      </c>
      <c r="J3660" s="162" t="s">
        <v>2365</v>
      </c>
      <c r="K3660" s="160" t="s">
        <v>1830</v>
      </c>
      <c r="L3660" s="160">
        <v>20221200094633</v>
      </c>
      <c r="M3660" s="165" t="s">
        <v>78</v>
      </c>
      <c r="N3660" s="160" t="s">
        <v>3360</v>
      </c>
      <c r="O3660" s="160" t="s">
        <v>57</v>
      </c>
      <c r="P3660" s="160" t="s">
        <v>58</v>
      </c>
      <c r="Q3660" s="166">
        <v>47.22</v>
      </c>
      <c r="R3660" s="166">
        <v>6.74</v>
      </c>
      <c r="S3660" s="167">
        <v>318.11</v>
      </c>
      <c r="T3660" s="168">
        <v>0.09</v>
      </c>
      <c r="U3660" s="169">
        <v>0</v>
      </c>
      <c r="V3660" s="168">
        <v>0</v>
      </c>
      <c r="W3660" s="169">
        <v>0</v>
      </c>
      <c r="X3660" s="160" t="s">
        <v>49</v>
      </c>
      <c r="Y3660" s="170" t="s">
        <v>50</v>
      </c>
      <c r="Z3660" s="144" t="s">
        <v>3126</v>
      </c>
      <c r="AA3660" s="60">
        <v>0</v>
      </c>
      <c r="AB3660" s="60">
        <v>0</v>
      </c>
      <c r="AC3660" s="171" t="s">
        <v>49</v>
      </c>
      <c r="AD3660" s="172">
        <v>0</v>
      </c>
      <c r="AE3660" s="172">
        <v>170</v>
      </c>
      <c r="AF3660" s="172">
        <v>24.29</v>
      </c>
      <c r="AG3660" s="172">
        <v>0</v>
      </c>
      <c r="AH3660" s="172">
        <v>0</v>
      </c>
      <c r="AI3660" s="172">
        <v>0</v>
      </c>
      <c r="AJ3660" s="172">
        <v>0</v>
      </c>
      <c r="AK3660" s="173">
        <v>0</v>
      </c>
      <c r="AL3660" s="189" t="s">
        <v>161</v>
      </c>
      <c r="AM3660" s="174"/>
    </row>
    <row r="3661" spans="1:39" ht="21" hidden="1" customHeight="1">
      <c r="A3661" s="60">
        <v>3295</v>
      </c>
      <c r="B3661" s="160">
        <v>4000064</v>
      </c>
      <c r="C3661" s="160">
        <v>200188</v>
      </c>
      <c r="D3661" s="161">
        <v>44834</v>
      </c>
      <c r="E3661" s="162" t="s">
        <v>38</v>
      </c>
      <c r="F3661" s="162" t="s">
        <v>770</v>
      </c>
      <c r="G3661" s="163" t="s">
        <v>116</v>
      </c>
      <c r="H3661" s="164" t="s">
        <v>224</v>
      </c>
      <c r="I3661" s="162" t="s">
        <v>2346</v>
      </c>
      <c r="J3661" s="162" t="s">
        <v>2365</v>
      </c>
      <c r="K3661" s="160" t="s">
        <v>1830</v>
      </c>
      <c r="L3661" s="160">
        <v>20221200094633</v>
      </c>
      <c r="M3661" s="165" t="s">
        <v>78</v>
      </c>
      <c r="N3661" s="160" t="s">
        <v>3360</v>
      </c>
      <c r="O3661" s="160" t="s">
        <v>56</v>
      </c>
      <c r="P3661" s="160" t="s">
        <v>57</v>
      </c>
      <c r="Q3661" s="166">
        <v>45.42</v>
      </c>
      <c r="R3661" s="166">
        <v>6.5</v>
      </c>
      <c r="S3661" s="167">
        <v>295.29000000000002</v>
      </c>
      <c r="T3661" s="168">
        <v>0.08</v>
      </c>
      <c r="U3661" s="169">
        <v>0</v>
      </c>
      <c r="V3661" s="168">
        <v>0</v>
      </c>
      <c r="W3661" s="169">
        <v>0</v>
      </c>
      <c r="X3661" s="160" t="s">
        <v>49</v>
      </c>
      <c r="Y3661" s="170" t="s">
        <v>50</v>
      </c>
      <c r="Z3661" s="144" t="s">
        <v>3126</v>
      </c>
      <c r="AA3661" s="60">
        <v>0</v>
      </c>
      <c r="AB3661" s="60">
        <v>0</v>
      </c>
      <c r="AC3661" s="171" t="s">
        <v>49</v>
      </c>
      <c r="AD3661" s="172">
        <v>0</v>
      </c>
      <c r="AE3661" s="172">
        <v>240</v>
      </c>
      <c r="AF3661" s="172">
        <v>34.29</v>
      </c>
      <c r="AG3661" s="172">
        <v>0</v>
      </c>
      <c r="AH3661" s="172">
        <v>0</v>
      </c>
      <c r="AI3661" s="172">
        <v>0</v>
      </c>
      <c r="AJ3661" s="172">
        <v>0</v>
      </c>
      <c r="AK3661" s="173">
        <v>0</v>
      </c>
      <c r="AL3661" s="189" t="s">
        <v>161</v>
      </c>
      <c r="AM3661" s="174"/>
    </row>
    <row r="3662" spans="1:39" ht="21" hidden="1" customHeight="1">
      <c r="A3662" s="60">
        <v>3296</v>
      </c>
      <c r="B3662" s="160">
        <v>4000281</v>
      </c>
      <c r="C3662" s="160">
        <v>200792</v>
      </c>
      <c r="D3662" s="161">
        <v>44834</v>
      </c>
      <c r="E3662" s="162" t="s">
        <v>38</v>
      </c>
      <c r="F3662" s="162" t="s">
        <v>770</v>
      </c>
      <c r="G3662" s="163" t="s">
        <v>116</v>
      </c>
      <c r="H3662" s="164" t="s">
        <v>224</v>
      </c>
      <c r="I3662" s="162" t="s">
        <v>2346</v>
      </c>
      <c r="J3662" s="162" t="s">
        <v>2386</v>
      </c>
      <c r="K3662" s="160" t="s">
        <v>1830</v>
      </c>
      <c r="L3662" s="160">
        <v>20221200094633</v>
      </c>
      <c r="M3662" s="165" t="s">
        <v>78</v>
      </c>
      <c r="N3662" s="160" t="s">
        <v>1014</v>
      </c>
      <c r="O3662" s="160" t="s">
        <v>2387</v>
      </c>
      <c r="P3662" s="160" t="s">
        <v>2047</v>
      </c>
      <c r="Q3662" s="166">
        <v>52.13</v>
      </c>
      <c r="R3662" s="166">
        <v>6.08</v>
      </c>
      <c r="S3662" s="167">
        <v>317.13</v>
      </c>
      <c r="T3662" s="168">
        <v>0.09</v>
      </c>
      <c r="U3662" s="169">
        <v>0</v>
      </c>
      <c r="V3662" s="168">
        <v>0</v>
      </c>
      <c r="W3662" s="169">
        <v>0</v>
      </c>
      <c r="X3662" s="160" t="s">
        <v>49</v>
      </c>
      <c r="Y3662" s="170" t="s">
        <v>50</v>
      </c>
      <c r="Z3662" s="144" t="s">
        <v>3126</v>
      </c>
      <c r="AA3662" s="60">
        <v>0</v>
      </c>
      <c r="AB3662" s="60">
        <v>0</v>
      </c>
      <c r="AC3662" s="171" t="s">
        <v>49</v>
      </c>
      <c r="AD3662" s="172">
        <v>0</v>
      </c>
      <c r="AE3662" s="172">
        <v>250</v>
      </c>
      <c r="AF3662" s="172">
        <v>35.71</v>
      </c>
      <c r="AG3662" s="172">
        <v>0</v>
      </c>
      <c r="AH3662" s="172">
        <v>0</v>
      </c>
      <c r="AI3662" s="172">
        <v>0</v>
      </c>
      <c r="AJ3662" s="172">
        <v>0</v>
      </c>
      <c r="AK3662" s="173">
        <v>0</v>
      </c>
      <c r="AL3662" s="189" t="s">
        <v>161</v>
      </c>
      <c r="AM3662" s="174"/>
    </row>
    <row r="3663" spans="1:39" ht="21" hidden="1" customHeight="1">
      <c r="A3663" s="60">
        <v>3297</v>
      </c>
      <c r="B3663" s="160">
        <v>4004352</v>
      </c>
      <c r="C3663" s="160">
        <v>209116</v>
      </c>
      <c r="D3663" s="161">
        <v>44834</v>
      </c>
      <c r="E3663" s="162" t="s">
        <v>38</v>
      </c>
      <c r="F3663" s="162" t="s">
        <v>770</v>
      </c>
      <c r="G3663" s="163" t="s">
        <v>116</v>
      </c>
      <c r="H3663" s="164" t="s">
        <v>224</v>
      </c>
      <c r="I3663" s="162" t="s">
        <v>354</v>
      </c>
      <c r="J3663" s="162" t="s">
        <v>3361</v>
      </c>
      <c r="K3663" s="160" t="s">
        <v>1830</v>
      </c>
      <c r="L3663" s="160">
        <v>20221200094633</v>
      </c>
      <c r="M3663" s="165" t="s">
        <v>78</v>
      </c>
      <c r="N3663" s="160" t="s">
        <v>1860</v>
      </c>
      <c r="O3663" s="160" t="s">
        <v>1560</v>
      </c>
      <c r="P3663" s="160" t="s">
        <v>2180</v>
      </c>
      <c r="Q3663" s="166">
        <v>104.64</v>
      </c>
      <c r="R3663" s="166">
        <v>5.05</v>
      </c>
      <c r="S3663" s="167">
        <v>504.61</v>
      </c>
      <c r="T3663" s="168">
        <v>0.14000000000000001</v>
      </c>
      <c r="U3663" s="169">
        <v>0</v>
      </c>
      <c r="V3663" s="168">
        <v>0</v>
      </c>
      <c r="W3663" s="169">
        <v>0</v>
      </c>
      <c r="X3663" s="160" t="s">
        <v>49</v>
      </c>
      <c r="Y3663" s="170" t="s">
        <v>50</v>
      </c>
      <c r="Z3663" s="144" t="s">
        <v>3126</v>
      </c>
      <c r="AA3663" s="60">
        <v>0</v>
      </c>
      <c r="AB3663" s="60">
        <v>0</v>
      </c>
      <c r="AC3663" s="171" t="s">
        <v>49</v>
      </c>
      <c r="AD3663" s="172">
        <v>0</v>
      </c>
      <c r="AE3663" s="172">
        <v>230</v>
      </c>
      <c r="AF3663" s="172">
        <v>32.86</v>
      </c>
      <c r="AG3663" s="172">
        <v>0</v>
      </c>
      <c r="AH3663" s="172">
        <v>0</v>
      </c>
      <c r="AI3663" s="172">
        <v>0</v>
      </c>
      <c r="AJ3663" s="172">
        <v>0</v>
      </c>
      <c r="AK3663" s="173">
        <v>0</v>
      </c>
      <c r="AL3663" s="189" t="s">
        <v>161</v>
      </c>
      <c r="AM3663" s="174"/>
    </row>
    <row r="3664" spans="1:39" ht="21" hidden="1" customHeight="1">
      <c r="A3664" s="60">
        <v>3298</v>
      </c>
      <c r="B3664" s="175">
        <v>4004509</v>
      </c>
      <c r="C3664" s="175">
        <v>209441</v>
      </c>
      <c r="D3664" s="176">
        <v>44834</v>
      </c>
      <c r="E3664" s="177" t="s">
        <v>38</v>
      </c>
      <c r="F3664" s="177" t="s">
        <v>770</v>
      </c>
      <c r="G3664" s="178" t="s">
        <v>116</v>
      </c>
      <c r="H3664" s="179" t="s">
        <v>224</v>
      </c>
      <c r="I3664" s="177" t="s">
        <v>354</v>
      </c>
      <c r="J3664" s="177" t="s">
        <v>3361</v>
      </c>
      <c r="K3664" s="175" t="s">
        <v>1830</v>
      </c>
      <c r="L3664" s="175">
        <v>20221200094633</v>
      </c>
      <c r="M3664" s="180" t="s">
        <v>78</v>
      </c>
      <c r="N3664" s="175" t="s">
        <v>1860</v>
      </c>
      <c r="O3664" s="175" t="s">
        <v>402</v>
      </c>
      <c r="P3664" s="175" t="s">
        <v>310</v>
      </c>
      <c r="Q3664" s="181">
        <v>60.16</v>
      </c>
      <c r="R3664" s="181">
        <v>5.54</v>
      </c>
      <c r="S3664" s="182">
        <v>333.18</v>
      </c>
      <c r="T3664" s="183">
        <v>0.1</v>
      </c>
      <c r="U3664" s="184">
        <v>0</v>
      </c>
      <c r="V3664" s="183">
        <v>0</v>
      </c>
      <c r="W3664" s="184">
        <v>0</v>
      </c>
      <c r="X3664" s="175" t="s">
        <v>49</v>
      </c>
      <c r="Y3664" s="185" t="s">
        <v>50</v>
      </c>
      <c r="Z3664" s="144" t="s">
        <v>3126</v>
      </c>
      <c r="AA3664" s="60">
        <v>0</v>
      </c>
      <c r="AB3664" s="60">
        <v>0</v>
      </c>
      <c r="AC3664" s="186" t="s">
        <v>49</v>
      </c>
      <c r="AD3664" s="187">
        <v>0</v>
      </c>
      <c r="AE3664" s="187">
        <v>80</v>
      </c>
      <c r="AF3664" s="187">
        <v>11.43</v>
      </c>
      <c r="AG3664" s="187">
        <v>0</v>
      </c>
      <c r="AH3664" s="187">
        <v>0</v>
      </c>
      <c r="AI3664" s="187">
        <v>0</v>
      </c>
      <c r="AJ3664" s="187">
        <v>0</v>
      </c>
      <c r="AK3664" s="188">
        <v>0</v>
      </c>
      <c r="AL3664" s="191" t="s">
        <v>161</v>
      </c>
      <c r="AM3664" s="174"/>
    </row>
    <row r="3665" spans="1:39" ht="21" hidden="1" customHeight="1">
      <c r="A3665" s="60">
        <v>3299</v>
      </c>
      <c r="B3665" s="160">
        <v>10003523</v>
      </c>
      <c r="C3665" s="160">
        <v>34010023</v>
      </c>
      <c r="D3665" s="161">
        <v>44834</v>
      </c>
      <c r="E3665" s="162" t="s">
        <v>173</v>
      </c>
      <c r="F3665" s="162" t="s">
        <v>1822</v>
      </c>
      <c r="G3665" s="163" t="s">
        <v>73</v>
      </c>
      <c r="H3665" s="164" t="s">
        <v>74</v>
      </c>
      <c r="I3665" s="162" t="s">
        <v>74</v>
      </c>
      <c r="J3665" s="162" t="s">
        <v>419</v>
      </c>
      <c r="K3665" s="160" t="s">
        <v>1830</v>
      </c>
      <c r="L3665" s="160">
        <v>20221200039803</v>
      </c>
      <c r="M3665" s="165" t="s">
        <v>78</v>
      </c>
      <c r="N3665" s="160" t="s">
        <v>3362</v>
      </c>
      <c r="O3665" s="160" t="s">
        <v>1636</v>
      </c>
      <c r="P3665" s="160" t="s">
        <v>3363</v>
      </c>
      <c r="Q3665" s="166">
        <v>26.49</v>
      </c>
      <c r="R3665" s="166">
        <v>2.65</v>
      </c>
      <c r="S3665" s="167">
        <v>70.2</v>
      </c>
      <c r="T3665" s="168">
        <v>0.02</v>
      </c>
      <c r="U3665" s="169">
        <v>0.03</v>
      </c>
      <c r="V3665" s="168">
        <v>0.02</v>
      </c>
      <c r="W3665" s="169">
        <v>26.49</v>
      </c>
      <c r="X3665" s="160" t="s">
        <v>82</v>
      </c>
      <c r="Y3665" s="170" t="s">
        <v>50</v>
      </c>
      <c r="Z3665" s="144" t="s">
        <v>3126</v>
      </c>
      <c r="AA3665" s="60">
        <v>0</v>
      </c>
      <c r="AB3665" s="60">
        <v>0</v>
      </c>
      <c r="AC3665" s="171" t="s">
        <v>83</v>
      </c>
      <c r="AD3665" s="172">
        <v>70.2</v>
      </c>
      <c r="AE3665" s="172">
        <v>0</v>
      </c>
      <c r="AF3665" s="172">
        <v>0</v>
      </c>
      <c r="AG3665" s="172">
        <v>6.65</v>
      </c>
      <c r="AH3665" s="172">
        <v>0</v>
      </c>
      <c r="AI3665" s="172">
        <v>0</v>
      </c>
      <c r="AJ3665" s="172">
        <v>0</v>
      </c>
      <c r="AK3665" s="173">
        <v>0</v>
      </c>
      <c r="AL3665" s="189" t="s">
        <v>161</v>
      </c>
      <c r="AM3665" s="174"/>
    </row>
    <row r="3666" spans="1:39" ht="21" hidden="1" customHeight="1">
      <c r="A3666" s="60">
        <v>3300</v>
      </c>
      <c r="B3666" s="175">
        <v>4008529</v>
      </c>
      <c r="C3666" s="175">
        <v>91016640</v>
      </c>
      <c r="D3666" s="176">
        <v>44834</v>
      </c>
      <c r="E3666" s="177" t="s">
        <v>38</v>
      </c>
      <c r="F3666" s="177" t="s">
        <v>770</v>
      </c>
      <c r="G3666" s="178" t="s">
        <v>116</v>
      </c>
      <c r="H3666" s="179" t="s">
        <v>224</v>
      </c>
      <c r="I3666" s="177" t="s">
        <v>354</v>
      </c>
      <c r="J3666" s="177" t="s">
        <v>3361</v>
      </c>
      <c r="K3666" s="175" t="s">
        <v>1830</v>
      </c>
      <c r="L3666" s="175">
        <v>20221200094633</v>
      </c>
      <c r="M3666" s="180" t="s">
        <v>78</v>
      </c>
      <c r="N3666" s="175" t="s">
        <v>1860</v>
      </c>
      <c r="O3666" s="175" t="s">
        <v>402</v>
      </c>
      <c r="P3666" s="175" t="s">
        <v>1560</v>
      </c>
      <c r="Q3666" s="181">
        <v>62.97</v>
      </c>
      <c r="R3666" s="181">
        <v>5.87</v>
      </c>
      <c r="S3666" s="182">
        <v>369.89</v>
      </c>
      <c r="T3666" s="183">
        <v>0.11</v>
      </c>
      <c r="U3666" s="184">
        <v>0</v>
      </c>
      <c r="V3666" s="183">
        <v>0</v>
      </c>
      <c r="W3666" s="184">
        <v>0</v>
      </c>
      <c r="X3666" s="175" t="s">
        <v>49</v>
      </c>
      <c r="Y3666" s="185" t="s">
        <v>50</v>
      </c>
      <c r="Z3666" s="144" t="s">
        <v>3126</v>
      </c>
      <c r="AA3666" s="60">
        <v>0</v>
      </c>
      <c r="AB3666" s="60">
        <v>0</v>
      </c>
      <c r="AC3666" s="186" t="s">
        <v>49</v>
      </c>
      <c r="AD3666" s="187">
        <v>0</v>
      </c>
      <c r="AE3666" s="187">
        <v>150</v>
      </c>
      <c r="AF3666" s="187">
        <v>21.43</v>
      </c>
      <c r="AG3666" s="187">
        <v>0</v>
      </c>
      <c r="AH3666" s="187">
        <v>0</v>
      </c>
      <c r="AI3666" s="187">
        <v>0</v>
      </c>
      <c r="AJ3666" s="187">
        <v>0</v>
      </c>
      <c r="AK3666" s="188">
        <v>0</v>
      </c>
      <c r="AL3666" s="191" t="s">
        <v>161</v>
      </c>
      <c r="AM3666" s="174"/>
    </row>
    <row r="3667" spans="1:39" ht="21" hidden="1" customHeight="1">
      <c r="A3667" s="60">
        <v>3301</v>
      </c>
      <c r="B3667" s="160">
        <v>8005768</v>
      </c>
      <c r="C3667" s="160">
        <v>146722</v>
      </c>
      <c r="D3667" s="161">
        <v>44835</v>
      </c>
      <c r="E3667" s="162" t="s">
        <v>38</v>
      </c>
      <c r="F3667" s="162" t="s">
        <v>2879</v>
      </c>
      <c r="G3667" s="163" t="s">
        <v>175</v>
      </c>
      <c r="H3667" s="164" t="s">
        <v>176</v>
      </c>
      <c r="I3667" s="162" t="s">
        <v>864</v>
      </c>
      <c r="J3667" s="162" t="s">
        <v>858</v>
      </c>
      <c r="K3667" s="160" t="s">
        <v>1830</v>
      </c>
      <c r="L3667" s="160" t="s">
        <v>3103</v>
      </c>
      <c r="M3667" s="165" t="s">
        <v>78</v>
      </c>
      <c r="N3667" s="160" t="s">
        <v>353</v>
      </c>
      <c r="O3667" s="160" t="s">
        <v>1867</v>
      </c>
      <c r="P3667" s="160" t="s">
        <v>2646</v>
      </c>
      <c r="Q3667" s="166">
        <v>45.19</v>
      </c>
      <c r="R3667" s="166">
        <v>5.68</v>
      </c>
      <c r="S3667" s="167">
        <v>256.47000000000003</v>
      </c>
      <c r="T3667" s="168">
        <v>7.0000000000000007E-2</v>
      </c>
      <c r="U3667" s="169">
        <v>0</v>
      </c>
      <c r="V3667" s="168">
        <v>0.04</v>
      </c>
      <c r="W3667" s="169">
        <v>0</v>
      </c>
      <c r="X3667" s="160" t="s">
        <v>82</v>
      </c>
      <c r="Y3667" s="170" t="s">
        <v>50</v>
      </c>
      <c r="Z3667" s="65" t="s">
        <v>3393</v>
      </c>
      <c r="AA3667" s="60">
        <v>0</v>
      </c>
      <c r="AB3667" s="60">
        <v>0</v>
      </c>
      <c r="AC3667" s="171" t="s">
        <v>83</v>
      </c>
      <c r="AD3667" s="172">
        <v>147.5</v>
      </c>
      <c r="AE3667" s="172">
        <v>0</v>
      </c>
      <c r="AF3667" s="172">
        <v>0</v>
      </c>
      <c r="AG3667" s="172">
        <v>24.62</v>
      </c>
      <c r="AH3667" s="172">
        <v>0</v>
      </c>
      <c r="AI3667" s="172">
        <v>0</v>
      </c>
      <c r="AJ3667" s="172">
        <v>0</v>
      </c>
      <c r="AK3667" s="173">
        <v>148</v>
      </c>
      <c r="AL3667" s="141" t="s">
        <v>2879</v>
      </c>
      <c r="AM3667" s="174"/>
    </row>
    <row r="3668" spans="1:39" ht="21" hidden="1" customHeight="1">
      <c r="A3668" s="60">
        <v>3302</v>
      </c>
      <c r="B3668" s="160">
        <v>14001337</v>
      </c>
      <c r="C3668" s="160">
        <v>183012</v>
      </c>
      <c r="D3668" s="161">
        <v>44835</v>
      </c>
      <c r="E3668" s="162" t="s">
        <v>162</v>
      </c>
      <c r="F3668" s="162" t="s">
        <v>84</v>
      </c>
      <c r="G3668" s="163" t="s">
        <v>109</v>
      </c>
      <c r="H3668" s="164" t="s">
        <v>1365</v>
      </c>
      <c r="I3668" s="162" t="s">
        <v>1366</v>
      </c>
      <c r="J3668" s="162" t="s">
        <v>2843</v>
      </c>
      <c r="K3668" s="160" t="s">
        <v>1830</v>
      </c>
      <c r="L3668" s="160" t="s">
        <v>84</v>
      </c>
      <c r="M3668" s="165" t="s">
        <v>155</v>
      </c>
      <c r="N3668" s="160" t="s">
        <v>2844</v>
      </c>
      <c r="O3668" s="160" t="s">
        <v>61</v>
      </c>
      <c r="P3668" s="160" t="s">
        <v>654</v>
      </c>
      <c r="Q3668" s="166">
        <v>58.6</v>
      </c>
      <c r="R3668" s="166">
        <v>10.11</v>
      </c>
      <c r="S3668" s="167">
        <v>592.54999999999995</v>
      </c>
      <c r="T3668" s="168">
        <v>0.17</v>
      </c>
      <c r="U3668" s="169">
        <v>0</v>
      </c>
      <c r="V3668" s="168">
        <v>0.16</v>
      </c>
      <c r="W3668" s="169">
        <v>0</v>
      </c>
      <c r="X3668" s="160" t="s">
        <v>82</v>
      </c>
      <c r="Y3668" s="170" t="s">
        <v>50</v>
      </c>
      <c r="Z3668" s="65" t="s">
        <v>3393</v>
      </c>
      <c r="AA3668" s="60">
        <v>0</v>
      </c>
      <c r="AB3668" s="60">
        <v>0</v>
      </c>
      <c r="AC3668" s="171" t="s">
        <v>83</v>
      </c>
      <c r="AD3668" s="172">
        <v>545.1</v>
      </c>
      <c r="AE3668" s="172">
        <v>0</v>
      </c>
      <c r="AF3668" s="172">
        <v>0</v>
      </c>
      <c r="AG3668" s="172">
        <v>90.699999999999989</v>
      </c>
      <c r="AH3668" s="172">
        <v>0</v>
      </c>
      <c r="AI3668" s="172">
        <v>0</v>
      </c>
      <c r="AJ3668" s="172">
        <v>0</v>
      </c>
      <c r="AK3668" s="173">
        <v>545</v>
      </c>
      <c r="AL3668" s="90" t="s">
        <v>90</v>
      </c>
      <c r="AM3668" s="174"/>
    </row>
    <row r="3669" spans="1:39" ht="21" hidden="1" customHeight="1">
      <c r="A3669" s="60">
        <v>3303</v>
      </c>
      <c r="B3669" s="160">
        <v>10010544</v>
      </c>
      <c r="C3669" s="160">
        <v>34011495</v>
      </c>
      <c r="D3669" s="161">
        <v>44835</v>
      </c>
      <c r="E3669" s="162" t="s">
        <v>173</v>
      </c>
      <c r="F3669" s="162" t="s">
        <v>1822</v>
      </c>
      <c r="G3669" s="163" t="s">
        <v>73</v>
      </c>
      <c r="H3669" s="164" t="s">
        <v>74</v>
      </c>
      <c r="I3669" s="162" t="s">
        <v>74</v>
      </c>
      <c r="J3669" s="162" t="s">
        <v>419</v>
      </c>
      <c r="K3669" s="160" t="s">
        <v>1830</v>
      </c>
      <c r="L3669" s="160">
        <v>20221200039803</v>
      </c>
      <c r="M3669" s="165" t="s">
        <v>468</v>
      </c>
      <c r="N3669" s="160" t="s">
        <v>468</v>
      </c>
      <c r="O3669" s="160" t="s">
        <v>468</v>
      </c>
      <c r="P3669" s="160" t="s">
        <v>468</v>
      </c>
      <c r="Q3669" s="166">
        <v>72.930000000000007</v>
      </c>
      <c r="R3669" s="166">
        <v>2.62</v>
      </c>
      <c r="S3669" s="167">
        <v>191.08</v>
      </c>
      <c r="T3669" s="168">
        <v>0.05</v>
      </c>
      <c r="U3669" s="169">
        <v>7.0000000000000007E-2</v>
      </c>
      <c r="V3669" s="168">
        <v>0.05</v>
      </c>
      <c r="W3669" s="169">
        <v>72.930000000000007</v>
      </c>
      <c r="X3669" s="160" t="s">
        <v>82</v>
      </c>
      <c r="Y3669" s="170" t="s">
        <v>50</v>
      </c>
      <c r="Z3669" s="65" t="s">
        <v>3393</v>
      </c>
      <c r="AA3669" s="60">
        <v>0</v>
      </c>
      <c r="AB3669" s="60">
        <v>0</v>
      </c>
      <c r="AC3669" s="171" t="s">
        <v>83</v>
      </c>
      <c r="AD3669" s="172">
        <v>191.07999999999998</v>
      </c>
      <c r="AE3669" s="172">
        <v>0</v>
      </c>
      <c r="AF3669" s="172">
        <v>0</v>
      </c>
      <c r="AG3669" s="172">
        <v>19.25</v>
      </c>
      <c r="AH3669" s="172">
        <v>0</v>
      </c>
      <c r="AI3669" s="172">
        <v>0</v>
      </c>
      <c r="AJ3669" s="172">
        <v>0</v>
      </c>
      <c r="AK3669" s="173">
        <v>0</v>
      </c>
      <c r="AL3669" s="189" t="s">
        <v>161</v>
      </c>
      <c r="AM3669" s="174"/>
    </row>
    <row r="3670" spans="1:39" ht="21" hidden="1" customHeight="1">
      <c r="A3670" s="60">
        <v>3304</v>
      </c>
      <c r="B3670" s="160">
        <v>3002459</v>
      </c>
      <c r="C3670" s="160">
        <v>92058785</v>
      </c>
      <c r="D3670" s="161">
        <v>44835</v>
      </c>
      <c r="E3670" s="162" t="s">
        <v>3017</v>
      </c>
      <c r="F3670" s="162" t="s">
        <v>152</v>
      </c>
      <c r="G3670" s="163" t="s">
        <v>109</v>
      </c>
      <c r="H3670" s="164" t="s">
        <v>688</v>
      </c>
      <c r="I3670" s="162" t="s">
        <v>1090</v>
      </c>
      <c r="J3670" s="162" t="s">
        <v>759</v>
      </c>
      <c r="K3670" s="160" t="s">
        <v>1830</v>
      </c>
      <c r="L3670" s="160">
        <v>20221200122093</v>
      </c>
      <c r="M3670" s="165" t="s">
        <v>155</v>
      </c>
      <c r="N3670" s="160" t="s">
        <v>3099</v>
      </c>
      <c r="O3670" s="160" t="s">
        <v>65</v>
      </c>
      <c r="P3670" s="160" t="s">
        <v>235</v>
      </c>
      <c r="Q3670" s="166">
        <v>59.48</v>
      </c>
      <c r="R3670" s="166">
        <v>4.7699999999999996</v>
      </c>
      <c r="S3670" s="167">
        <v>283.85000000000002</v>
      </c>
      <c r="T3670" s="168">
        <v>0.08</v>
      </c>
      <c r="U3670" s="169">
        <v>0</v>
      </c>
      <c r="V3670" s="168">
        <v>0.02</v>
      </c>
      <c r="W3670" s="169">
        <v>0</v>
      </c>
      <c r="X3670" s="160" t="s">
        <v>160</v>
      </c>
      <c r="Y3670" s="170" t="s">
        <v>50</v>
      </c>
      <c r="Z3670" s="65" t="s">
        <v>3393</v>
      </c>
      <c r="AA3670" s="60">
        <v>0</v>
      </c>
      <c r="AB3670" s="60">
        <v>0</v>
      </c>
      <c r="AC3670" s="171" t="s">
        <v>2803</v>
      </c>
      <c r="AD3670" s="172">
        <v>74.16</v>
      </c>
      <c r="AE3670" s="172">
        <v>0</v>
      </c>
      <c r="AF3670" s="172">
        <v>0</v>
      </c>
      <c r="AG3670" s="172">
        <v>0</v>
      </c>
      <c r="AH3670" s="172">
        <v>0</v>
      </c>
      <c r="AI3670" s="172">
        <v>9.1999999999999993</v>
      </c>
      <c r="AJ3670" s="172">
        <v>0</v>
      </c>
      <c r="AK3670" s="173">
        <v>0</v>
      </c>
      <c r="AL3670" s="189" t="s">
        <v>161</v>
      </c>
      <c r="AM3670" s="82" t="s">
        <v>3568</v>
      </c>
    </row>
    <row r="3671" spans="1:39" ht="21" hidden="1" customHeight="1">
      <c r="A3671" s="60">
        <v>3305</v>
      </c>
      <c r="B3671" s="160">
        <v>9001512</v>
      </c>
      <c r="C3671" s="160">
        <v>383951</v>
      </c>
      <c r="D3671" s="161">
        <v>44836</v>
      </c>
      <c r="E3671" s="162" t="s">
        <v>2659</v>
      </c>
      <c r="F3671" s="162" t="s">
        <v>770</v>
      </c>
      <c r="G3671" s="163" t="s">
        <v>109</v>
      </c>
      <c r="H3671" s="164" t="s">
        <v>495</v>
      </c>
      <c r="I3671" s="162" t="s">
        <v>496</v>
      </c>
      <c r="J3671" s="162" t="s">
        <v>506</v>
      </c>
      <c r="K3671" s="160" t="s">
        <v>2367</v>
      </c>
      <c r="L3671" s="160">
        <v>20221200027763</v>
      </c>
      <c r="M3671" s="165" t="s">
        <v>45</v>
      </c>
      <c r="N3671" s="160" t="s">
        <v>1623</v>
      </c>
      <c r="O3671" s="160" t="s">
        <v>2930</v>
      </c>
      <c r="P3671" s="160" t="s">
        <v>1666</v>
      </c>
      <c r="Q3671" s="166">
        <v>216.5</v>
      </c>
      <c r="R3671" s="166">
        <v>7.85</v>
      </c>
      <c r="S3671" s="167">
        <v>1699.52</v>
      </c>
      <c r="T3671" s="168">
        <v>0.49</v>
      </c>
      <c r="U3671" s="169">
        <v>0</v>
      </c>
      <c r="V3671" s="168">
        <v>0.49</v>
      </c>
      <c r="W3671" s="169">
        <v>0</v>
      </c>
      <c r="X3671" s="160" t="s">
        <v>1668</v>
      </c>
      <c r="Y3671" s="170" t="s">
        <v>50</v>
      </c>
      <c r="Z3671" s="65" t="s">
        <v>3393</v>
      </c>
      <c r="AA3671" s="60">
        <v>0</v>
      </c>
      <c r="AB3671" s="60">
        <v>0</v>
      </c>
      <c r="AC3671" s="171" t="s">
        <v>3341</v>
      </c>
      <c r="AD3671" s="172">
        <v>1699.52</v>
      </c>
      <c r="AE3671" s="172">
        <v>0</v>
      </c>
      <c r="AF3671" s="172">
        <v>0</v>
      </c>
      <c r="AG3671" s="172">
        <v>369.3</v>
      </c>
      <c r="AH3671" s="172">
        <v>0</v>
      </c>
      <c r="AI3671" s="172">
        <v>0</v>
      </c>
      <c r="AJ3671" s="172">
        <v>0</v>
      </c>
      <c r="AK3671" s="173">
        <v>0</v>
      </c>
      <c r="AL3671" s="189" t="s">
        <v>161</v>
      </c>
      <c r="AM3671" s="174"/>
    </row>
    <row r="3672" spans="1:39" ht="21" hidden="1" customHeight="1">
      <c r="A3672" s="60">
        <v>3306</v>
      </c>
      <c r="B3672" s="160">
        <v>9004835</v>
      </c>
      <c r="C3672" s="160">
        <v>91014496</v>
      </c>
      <c r="D3672" s="161">
        <v>44836</v>
      </c>
      <c r="E3672" s="162" t="s">
        <v>2659</v>
      </c>
      <c r="F3672" s="162" t="s">
        <v>770</v>
      </c>
      <c r="G3672" s="163" t="s">
        <v>109</v>
      </c>
      <c r="H3672" s="164" t="s">
        <v>495</v>
      </c>
      <c r="I3672" s="162" t="s">
        <v>496</v>
      </c>
      <c r="J3672" s="162" t="s">
        <v>506</v>
      </c>
      <c r="K3672" s="160" t="s">
        <v>2367</v>
      </c>
      <c r="L3672" s="160">
        <v>20221200027763</v>
      </c>
      <c r="M3672" s="165" t="s">
        <v>45</v>
      </c>
      <c r="N3672" s="160" t="s">
        <v>1623</v>
      </c>
      <c r="O3672" s="160" t="s">
        <v>1666</v>
      </c>
      <c r="P3672" s="160" t="s">
        <v>1667</v>
      </c>
      <c r="Q3672" s="166">
        <v>85</v>
      </c>
      <c r="R3672" s="166">
        <v>7.85</v>
      </c>
      <c r="S3672" s="167">
        <v>667.25</v>
      </c>
      <c r="T3672" s="168">
        <v>0.19</v>
      </c>
      <c r="U3672" s="169">
        <v>0</v>
      </c>
      <c r="V3672" s="168">
        <v>0.19</v>
      </c>
      <c r="W3672" s="169">
        <v>0</v>
      </c>
      <c r="X3672" s="160" t="s">
        <v>1668</v>
      </c>
      <c r="Y3672" s="170" t="s">
        <v>50</v>
      </c>
      <c r="Z3672" s="65" t="s">
        <v>3393</v>
      </c>
      <c r="AA3672" s="60">
        <v>0</v>
      </c>
      <c r="AB3672" s="60">
        <v>0</v>
      </c>
      <c r="AC3672" s="171" t="s">
        <v>3341</v>
      </c>
      <c r="AD3672" s="172">
        <v>667.25</v>
      </c>
      <c r="AE3672" s="172">
        <v>0</v>
      </c>
      <c r="AF3672" s="172">
        <v>0</v>
      </c>
      <c r="AG3672" s="172">
        <v>149.21</v>
      </c>
      <c r="AH3672" s="172">
        <v>0</v>
      </c>
      <c r="AI3672" s="172">
        <v>0</v>
      </c>
      <c r="AJ3672" s="172">
        <v>0</v>
      </c>
      <c r="AK3672" s="173">
        <v>0</v>
      </c>
      <c r="AL3672" s="189" t="s">
        <v>161</v>
      </c>
      <c r="AM3672" s="174"/>
    </row>
    <row r="3673" spans="1:39" ht="21" hidden="1" customHeight="1">
      <c r="A3673" s="60">
        <v>3307</v>
      </c>
      <c r="B3673" s="160">
        <v>4000125</v>
      </c>
      <c r="C3673" s="160">
        <v>200346</v>
      </c>
      <c r="D3673" s="161">
        <v>44837</v>
      </c>
      <c r="E3673" s="162" t="s">
        <v>38</v>
      </c>
      <c r="F3673" s="162" t="s">
        <v>770</v>
      </c>
      <c r="G3673" s="163" t="s">
        <v>116</v>
      </c>
      <c r="H3673" s="164" t="s">
        <v>224</v>
      </c>
      <c r="I3673" s="162" t="s">
        <v>2346</v>
      </c>
      <c r="J3673" s="162" t="s">
        <v>2647</v>
      </c>
      <c r="K3673" s="160" t="s">
        <v>1830</v>
      </c>
      <c r="L3673" s="160">
        <v>20221200094633</v>
      </c>
      <c r="M3673" s="165" t="s">
        <v>78</v>
      </c>
      <c r="N3673" s="160" t="s">
        <v>2387</v>
      </c>
      <c r="O3673" s="160" t="s">
        <v>65</v>
      </c>
      <c r="P3673" s="160" t="s">
        <v>235</v>
      </c>
      <c r="Q3673" s="166">
        <v>114.27</v>
      </c>
      <c r="R3673" s="166">
        <v>8.49</v>
      </c>
      <c r="S3673" s="167">
        <v>970.21</v>
      </c>
      <c r="T3673" s="168">
        <v>0.28000000000000003</v>
      </c>
      <c r="U3673" s="169">
        <v>0</v>
      </c>
      <c r="V3673" s="168">
        <v>0</v>
      </c>
      <c r="W3673" s="169">
        <v>0</v>
      </c>
      <c r="X3673" s="160" t="s">
        <v>49</v>
      </c>
      <c r="Y3673" s="170" t="s">
        <v>50</v>
      </c>
      <c r="Z3673" s="65" t="s">
        <v>3393</v>
      </c>
      <c r="AA3673" s="60">
        <v>0</v>
      </c>
      <c r="AB3673" s="60">
        <v>0</v>
      </c>
      <c r="AC3673" s="171" t="s">
        <v>49</v>
      </c>
      <c r="AD3673" s="172">
        <v>0</v>
      </c>
      <c r="AE3673" s="172">
        <v>200</v>
      </c>
      <c r="AF3673" s="172">
        <v>28.57</v>
      </c>
      <c r="AG3673" s="172">
        <v>0</v>
      </c>
      <c r="AH3673" s="172">
        <v>0</v>
      </c>
      <c r="AI3673" s="172">
        <v>0</v>
      </c>
      <c r="AJ3673" s="172">
        <v>0</v>
      </c>
      <c r="AK3673" s="173">
        <v>0</v>
      </c>
      <c r="AL3673" s="189" t="s">
        <v>161</v>
      </c>
      <c r="AM3673" s="174"/>
    </row>
    <row r="3674" spans="1:39" ht="21" hidden="1" customHeight="1">
      <c r="A3674" s="60">
        <v>3308</v>
      </c>
      <c r="B3674" s="160">
        <v>4000202</v>
      </c>
      <c r="C3674" s="160">
        <v>200572</v>
      </c>
      <c r="D3674" s="161">
        <v>44837</v>
      </c>
      <c r="E3674" s="162" t="s">
        <v>38</v>
      </c>
      <c r="F3674" s="162" t="s">
        <v>770</v>
      </c>
      <c r="G3674" s="163" t="s">
        <v>116</v>
      </c>
      <c r="H3674" s="164" t="s">
        <v>224</v>
      </c>
      <c r="I3674" s="162" t="s">
        <v>2346</v>
      </c>
      <c r="J3674" s="162" t="s">
        <v>2393</v>
      </c>
      <c r="K3674" s="160" t="s">
        <v>1830</v>
      </c>
      <c r="L3674" s="160">
        <v>20221200094633</v>
      </c>
      <c r="M3674" s="165" t="s">
        <v>78</v>
      </c>
      <c r="N3674" s="160" t="s">
        <v>1143</v>
      </c>
      <c r="O3674" s="160" t="s">
        <v>861</v>
      </c>
      <c r="P3674" s="160" t="s">
        <v>1445</v>
      </c>
      <c r="Q3674" s="166">
        <v>43.33</v>
      </c>
      <c r="R3674" s="166">
        <v>5.67</v>
      </c>
      <c r="S3674" s="167">
        <v>245.59</v>
      </c>
      <c r="T3674" s="168">
        <v>7.0000000000000007E-2</v>
      </c>
      <c r="U3674" s="169">
        <v>0</v>
      </c>
      <c r="V3674" s="168">
        <v>0</v>
      </c>
      <c r="W3674" s="169">
        <v>0</v>
      </c>
      <c r="X3674" s="160" t="s">
        <v>49</v>
      </c>
      <c r="Y3674" s="170" t="s">
        <v>50</v>
      </c>
      <c r="Z3674" s="65" t="s">
        <v>3393</v>
      </c>
      <c r="AA3674" s="60">
        <v>0</v>
      </c>
      <c r="AB3674" s="60">
        <v>0</v>
      </c>
      <c r="AC3674" s="171" t="s">
        <v>49</v>
      </c>
      <c r="AD3674" s="172">
        <v>0</v>
      </c>
      <c r="AE3674" s="172">
        <v>220</v>
      </c>
      <c r="AF3674" s="172">
        <v>31.43</v>
      </c>
      <c r="AG3674" s="172">
        <v>0</v>
      </c>
      <c r="AH3674" s="172">
        <v>0</v>
      </c>
      <c r="AI3674" s="172">
        <v>0</v>
      </c>
      <c r="AJ3674" s="172">
        <v>0</v>
      </c>
      <c r="AK3674" s="173">
        <v>0</v>
      </c>
      <c r="AL3674" s="189" t="s">
        <v>161</v>
      </c>
      <c r="AM3674" s="174"/>
    </row>
    <row r="3675" spans="1:39" ht="21" hidden="1" customHeight="1">
      <c r="A3675" s="60">
        <v>3309</v>
      </c>
      <c r="B3675" s="160">
        <v>4000245</v>
      </c>
      <c r="C3675" s="160">
        <v>200686</v>
      </c>
      <c r="D3675" s="161">
        <v>44837</v>
      </c>
      <c r="E3675" s="162" t="s">
        <v>38</v>
      </c>
      <c r="F3675" s="162" t="s">
        <v>770</v>
      </c>
      <c r="G3675" s="163" t="s">
        <v>116</v>
      </c>
      <c r="H3675" s="164" t="s">
        <v>224</v>
      </c>
      <c r="I3675" s="162" t="s">
        <v>2346</v>
      </c>
      <c r="J3675" s="162" t="s">
        <v>2347</v>
      </c>
      <c r="K3675" s="160" t="s">
        <v>1830</v>
      </c>
      <c r="L3675" s="160">
        <v>20221200094633</v>
      </c>
      <c r="M3675" s="165" t="s">
        <v>78</v>
      </c>
      <c r="N3675" s="160" t="s">
        <v>1143</v>
      </c>
      <c r="O3675" s="160" t="s">
        <v>2047</v>
      </c>
      <c r="P3675" s="160" t="s">
        <v>1317</v>
      </c>
      <c r="Q3675" s="166">
        <v>51.86</v>
      </c>
      <c r="R3675" s="166">
        <v>6.26</v>
      </c>
      <c r="S3675" s="167">
        <v>324.43</v>
      </c>
      <c r="T3675" s="168">
        <v>0.09</v>
      </c>
      <c r="U3675" s="169">
        <v>0</v>
      </c>
      <c r="V3675" s="168">
        <v>0</v>
      </c>
      <c r="W3675" s="169">
        <v>0</v>
      </c>
      <c r="X3675" s="160" t="s">
        <v>49</v>
      </c>
      <c r="Y3675" s="170" t="s">
        <v>50</v>
      </c>
      <c r="Z3675" s="65" t="s">
        <v>3393</v>
      </c>
      <c r="AA3675" s="60">
        <v>0</v>
      </c>
      <c r="AB3675" s="60">
        <v>0</v>
      </c>
      <c r="AC3675" s="171" t="s">
        <v>49</v>
      </c>
      <c r="AD3675" s="172">
        <v>0</v>
      </c>
      <c r="AE3675" s="172">
        <v>240</v>
      </c>
      <c r="AF3675" s="172">
        <v>34.29</v>
      </c>
      <c r="AG3675" s="172">
        <v>0</v>
      </c>
      <c r="AH3675" s="172">
        <v>0</v>
      </c>
      <c r="AI3675" s="172">
        <v>0</v>
      </c>
      <c r="AJ3675" s="172">
        <v>0</v>
      </c>
      <c r="AK3675" s="173">
        <v>0</v>
      </c>
      <c r="AL3675" s="189" t="s">
        <v>161</v>
      </c>
      <c r="AM3675" s="174"/>
    </row>
    <row r="3676" spans="1:39" ht="21" hidden="1" customHeight="1">
      <c r="A3676" s="60">
        <v>3310</v>
      </c>
      <c r="B3676" s="160">
        <v>4000257</v>
      </c>
      <c r="C3676" s="160">
        <v>200719</v>
      </c>
      <c r="D3676" s="161">
        <v>44837</v>
      </c>
      <c r="E3676" s="162" t="s">
        <v>38</v>
      </c>
      <c r="F3676" s="162" t="s">
        <v>770</v>
      </c>
      <c r="G3676" s="163" t="s">
        <v>116</v>
      </c>
      <c r="H3676" s="164" t="s">
        <v>224</v>
      </c>
      <c r="I3676" s="162" t="s">
        <v>2346</v>
      </c>
      <c r="J3676" s="162" t="s">
        <v>2386</v>
      </c>
      <c r="K3676" s="160" t="s">
        <v>1830</v>
      </c>
      <c r="L3676" s="160">
        <v>20221200094633</v>
      </c>
      <c r="M3676" s="165" t="s">
        <v>78</v>
      </c>
      <c r="N3676" s="160" t="s">
        <v>2047</v>
      </c>
      <c r="O3676" s="160" t="s">
        <v>492</v>
      </c>
      <c r="P3676" s="160" t="s">
        <v>1143</v>
      </c>
      <c r="Q3676" s="166">
        <v>84.76</v>
      </c>
      <c r="R3676" s="166">
        <v>6.99</v>
      </c>
      <c r="S3676" s="167">
        <v>591.94000000000005</v>
      </c>
      <c r="T3676" s="168">
        <v>0.17</v>
      </c>
      <c r="U3676" s="169">
        <v>0</v>
      </c>
      <c r="V3676" s="168">
        <v>0</v>
      </c>
      <c r="W3676" s="169">
        <v>0</v>
      </c>
      <c r="X3676" s="160" t="s">
        <v>49</v>
      </c>
      <c r="Y3676" s="170" t="s">
        <v>50</v>
      </c>
      <c r="Z3676" s="65" t="s">
        <v>3393</v>
      </c>
      <c r="AA3676" s="60">
        <v>0</v>
      </c>
      <c r="AB3676" s="60">
        <v>0</v>
      </c>
      <c r="AC3676" s="171" t="s">
        <v>49</v>
      </c>
      <c r="AD3676" s="172">
        <v>0</v>
      </c>
      <c r="AE3676" s="172">
        <v>24.57</v>
      </c>
      <c r="AF3676" s="172">
        <v>172</v>
      </c>
      <c r="AG3676" s="172">
        <v>0</v>
      </c>
      <c r="AH3676" s="172">
        <v>0</v>
      </c>
      <c r="AI3676" s="172">
        <v>0</v>
      </c>
      <c r="AJ3676" s="172">
        <v>0</v>
      </c>
      <c r="AK3676" s="173">
        <v>0</v>
      </c>
      <c r="AL3676" s="189" t="s">
        <v>161</v>
      </c>
      <c r="AM3676" s="174"/>
    </row>
    <row r="3677" spans="1:39" ht="21" hidden="1" customHeight="1">
      <c r="A3677" s="60">
        <v>3311</v>
      </c>
      <c r="B3677" s="160">
        <v>10003324</v>
      </c>
      <c r="C3677" s="160">
        <v>34010004</v>
      </c>
      <c r="D3677" s="161">
        <v>44837</v>
      </c>
      <c r="E3677" s="162" t="s">
        <v>173</v>
      </c>
      <c r="F3677" s="162" t="s">
        <v>1822</v>
      </c>
      <c r="G3677" s="163" t="s">
        <v>73</v>
      </c>
      <c r="H3677" s="164" t="s">
        <v>74</v>
      </c>
      <c r="I3677" s="162" t="s">
        <v>74</v>
      </c>
      <c r="J3677" s="162" t="s">
        <v>419</v>
      </c>
      <c r="K3677" s="160" t="s">
        <v>1830</v>
      </c>
      <c r="L3677" s="160">
        <v>20221200039803</v>
      </c>
      <c r="M3677" s="165" t="s">
        <v>78</v>
      </c>
      <c r="N3677" s="160" t="s">
        <v>1644</v>
      </c>
      <c r="O3677" s="160" t="s">
        <v>964</v>
      </c>
      <c r="P3677" s="160" t="s">
        <v>3365</v>
      </c>
      <c r="Q3677" s="166">
        <v>32.64</v>
      </c>
      <c r="R3677" s="166">
        <v>2.84</v>
      </c>
      <c r="S3677" s="167">
        <v>92.7</v>
      </c>
      <c r="T3677" s="168">
        <v>0.03</v>
      </c>
      <c r="U3677" s="169">
        <v>0.03</v>
      </c>
      <c r="V3677" s="168">
        <v>0.03</v>
      </c>
      <c r="W3677" s="169">
        <v>0</v>
      </c>
      <c r="X3677" s="160" t="s">
        <v>82</v>
      </c>
      <c r="Y3677" s="170" t="s">
        <v>50</v>
      </c>
      <c r="Z3677" s="65" t="s">
        <v>3393</v>
      </c>
      <c r="AA3677" s="60">
        <v>0</v>
      </c>
      <c r="AB3677" s="60">
        <v>0</v>
      </c>
      <c r="AC3677" s="171" t="s">
        <v>83</v>
      </c>
      <c r="AD3677" s="172">
        <v>92.7</v>
      </c>
      <c r="AE3677" s="172">
        <v>0</v>
      </c>
      <c r="AF3677" s="172">
        <v>0</v>
      </c>
      <c r="AG3677" s="172">
        <v>9</v>
      </c>
      <c r="AH3677" s="172">
        <v>0</v>
      </c>
      <c r="AI3677" s="172">
        <v>0</v>
      </c>
      <c r="AJ3677" s="172">
        <v>0</v>
      </c>
      <c r="AK3677" s="173">
        <v>0</v>
      </c>
      <c r="AL3677" s="189" t="s">
        <v>161</v>
      </c>
      <c r="AM3677" s="174"/>
    </row>
    <row r="3678" spans="1:39" ht="21" hidden="1" customHeight="1">
      <c r="A3678" s="60">
        <v>3312</v>
      </c>
      <c r="B3678" s="175">
        <v>10003444</v>
      </c>
      <c r="C3678" s="175">
        <v>34010014</v>
      </c>
      <c r="D3678" s="176">
        <v>44837</v>
      </c>
      <c r="E3678" s="177" t="s">
        <v>173</v>
      </c>
      <c r="F3678" s="177" t="s">
        <v>1822</v>
      </c>
      <c r="G3678" s="178" t="s">
        <v>73</v>
      </c>
      <c r="H3678" s="179" t="s">
        <v>74</v>
      </c>
      <c r="I3678" s="177" t="s">
        <v>74</v>
      </c>
      <c r="J3678" s="177" t="s">
        <v>419</v>
      </c>
      <c r="K3678" s="175" t="s">
        <v>1830</v>
      </c>
      <c r="L3678" s="175">
        <v>20221200039803</v>
      </c>
      <c r="M3678" s="180" t="s">
        <v>78</v>
      </c>
      <c r="N3678" s="175" t="s">
        <v>3362</v>
      </c>
      <c r="O3678" s="175" t="s">
        <v>3363</v>
      </c>
      <c r="P3678" s="175" t="s">
        <v>964</v>
      </c>
      <c r="Q3678" s="181">
        <v>29.73</v>
      </c>
      <c r="R3678" s="181">
        <v>2.62</v>
      </c>
      <c r="S3678" s="182">
        <v>77.89</v>
      </c>
      <c r="T3678" s="183">
        <v>0.02</v>
      </c>
      <c r="U3678" s="184">
        <v>0.03</v>
      </c>
      <c r="V3678" s="183">
        <v>0.02</v>
      </c>
      <c r="W3678" s="184">
        <v>0</v>
      </c>
      <c r="X3678" s="175" t="s">
        <v>82</v>
      </c>
      <c r="Y3678" s="185" t="s">
        <v>50</v>
      </c>
      <c r="Z3678" s="65" t="s">
        <v>3393</v>
      </c>
      <c r="AA3678" s="60">
        <v>0</v>
      </c>
      <c r="AB3678" s="60">
        <v>0</v>
      </c>
      <c r="AC3678" s="186" t="s">
        <v>83</v>
      </c>
      <c r="AD3678" s="187">
        <v>77.89</v>
      </c>
      <c r="AE3678" s="187">
        <v>0</v>
      </c>
      <c r="AF3678" s="187">
        <v>0</v>
      </c>
      <c r="AG3678" s="187">
        <v>7.22</v>
      </c>
      <c r="AH3678" s="187">
        <v>0</v>
      </c>
      <c r="AI3678" s="187">
        <v>0</v>
      </c>
      <c r="AJ3678" s="187">
        <v>0</v>
      </c>
      <c r="AK3678" s="188">
        <v>0</v>
      </c>
      <c r="AL3678" s="191" t="s">
        <v>161</v>
      </c>
      <c r="AM3678" s="174"/>
    </row>
    <row r="3679" spans="1:39" ht="21" hidden="1" customHeight="1">
      <c r="A3679" s="60">
        <v>3313</v>
      </c>
      <c r="B3679" s="160">
        <v>8013927</v>
      </c>
      <c r="C3679" s="160">
        <v>2502397</v>
      </c>
      <c r="D3679" s="161">
        <v>44838</v>
      </c>
      <c r="E3679" s="162" t="s">
        <v>38</v>
      </c>
      <c r="F3679" s="162" t="s">
        <v>2879</v>
      </c>
      <c r="G3679" s="163" t="s">
        <v>175</v>
      </c>
      <c r="H3679" s="164" t="s">
        <v>176</v>
      </c>
      <c r="I3679" s="162" t="s">
        <v>1418</v>
      </c>
      <c r="J3679" s="162" t="s">
        <v>3295</v>
      </c>
      <c r="K3679" s="160" t="s">
        <v>1830</v>
      </c>
      <c r="L3679" s="160">
        <v>20221200083043</v>
      </c>
      <c r="M3679" s="165" t="s">
        <v>78</v>
      </c>
      <c r="N3679" s="160" t="s">
        <v>3366</v>
      </c>
      <c r="O3679" s="160" t="s">
        <v>353</v>
      </c>
      <c r="P3679" s="160" t="s">
        <v>910</v>
      </c>
      <c r="Q3679" s="166">
        <v>81.2</v>
      </c>
      <c r="R3679" s="166">
        <v>4.3</v>
      </c>
      <c r="S3679" s="167">
        <v>349.16</v>
      </c>
      <c r="T3679" s="168">
        <v>0.1</v>
      </c>
      <c r="U3679" s="169">
        <v>0</v>
      </c>
      <c r="V3679" s="168">
        <v>0.1</v>
      </c>
      <c r="W3679" s="169">
        <v>0</v>
      </c>
      <c r="X3679" s="160" t="s">
        <v>124</v>
      </c>
      <c r="Y3679" s="170" t="s">
        <v>50</v>
      </c>
      <c r="Z3679" s="65" t="s">
        <v>3393</v>
      </c>
      <c r="AA3679" s="60">
        <v>0</v>
      </c>
      <c r="AB3679" s="60">
        <v>0</v>
      </c>
      <c r="AC3679" s="171" t="s">
        <v>125</v>
      </c>
      <c r="AD3679" s="172">
        <v>349.16</v>
      </c>
      <c r="AE3679" s="172">
        <v>0</v>
      </c>
      <c r="AF3679" s="172">
        <v>0</v>
      </c>
      <c r="AG3679" s="172">
        <v>0</v>
      </c>
      <c r="AH3679" s="172">
        <v>0</v>
      </c>
      <c r="AI3679" s="172">
        <v>10</v>
      </c>
      <c r="AJ3679" s="172">
        <v>111.27000000000001</v>
      </c>
      <c r="AK3679" s="173">
        <v>0</v>
      </c>
      <c r="AL3679" s="141" t="s">
        <v>2879</v>
      </c>
      <c r="AM3679" s="174"/>
    </row>
    <row r="3680" spans="1:39" ht="21" hidden="1" customHeight="1">
      <c r="A3680" s="60">
        <v>3314</v>
      </c>
      <c r="B3680" s="160">
        <v>3000028</v>
      </c>
      <c r="C3680" s="160">
        <v>144015</v>
      </c>
      <c r="D3680" s="161">
        <v>44838</v>
      </c>
      <c r="E3680" s="162" t="s">
        <v>38</v>
      </c>
      <c r="F3680" s="162" t="s">
        <v>770</v>
      </c>
      <c r="G3680" s="163" t="s">
        <v>109</v>
      </c>
      <c r="H3680" s="164" t="s">
        <v>688</v>
      </c>
      <c r="I3680" s="162" t="s">
        <v>1209</v>
      </c>
      <c r="J3680" s="162" t="s">
        <v>1209</v>
      </c>
      <c r="K3680" s="160" t="s">
        <v>1830</v>
      </c>
      <c r="L3680" s="160">
        <v>20211200043213</v>
      </c>
      <c r="M3680" s="165" t="s">
        <v>45</v>
      </c>
      <c r="N3680" s="160" t="s">
        <v>1063</v>
      </c>
      <c r="O3680" s="160" t="s">
        <v>2654</v>
      </c>
      <c r="P3680" s="160" t="s">
        <v>2474</v>
      </c>
      <c r="Q3680" s="166">
        <v>63.55</v>
      </c>
      <c r="R3680" s="166">
        <v>7.19</v>
      </c>
      <c r="S3680" s="167">
        <v>456.71</v>
      </c>
      <c r="T3680" s="168">
        <v>0.13</v>
      </c>
      <c r="U3680" s="169">
        <v>0</v>
      </c>
      <c r="V3680" s="168">
        <v>0.03</v>
      </c>
      <c r="W3680" s="169">
        <v>0</v>
      </c>
      <c r="X3680" s="160" t="s">
        <v>82</v>
      </c>
      <c r="Y3680" s="170" t="s">
        <v>50</v>
      </c>
      <c r="Z3680" s="65" t="s">
        <v>3393</v>
      </c>
      <c r="AA3680" s="60">
        <v>0</v>
      </c>
      <c r="AB3680" s="60">
        <v>0</v>
      </c>
      <c r="AC3680" s="171" t="s">
        <v>83</v>
      </c>
      <c r="AD3680" s="172">
        <v>96.07</v>
      </c>
      <c r="AE3680" s="172">
        <v>0</v>
      </c>
      <c r="AF3680" s="172">
        <v>0</v>
      </c>
      <c r="AG3680" s="172">
        <v>18.43</v>
      </c>
      <c r="AH3680" s="172">
        <v>0</v>
      </c>
      <c r="AI3680" s="172">
        <v>0</v>
      </c>
      <c r="AJ3680" s="172">
        <v>0</v>
      </c>
      <c r="AK3680" s="173">
        <v>96</v>
      </c>
      <c r="AL3680" s="189" t="s">
        <v>161</v>
      </c>
      <c r="AM3680" s="174"/>
    </row>
    <row r="3681" spans="1:39" ht="21" hidden="1" customHeight="1">
      <c r="A3681" s="60">
        <v>3315</v>
      </c>
      <c r="B3681" s="160">
        <v>4000095</v>
      </c>
      <c r="C3681" s="160">
        <v>200267</v>
      </c>
      <c r="D3681" s="161">
        <v>44838</v>
      </c>
      <c r="E3681" s="162" t="s">
        <v>38</v>
      </c>
      <c r="F3681" s="162" t="s">
        <v>770</v>
      </c>
      <c r="G3681" s="163" t="s">
        <v>116</v>
      </c>
      <c r="H3681" s="164" t="s">
        <v>224</v>
      </c>
      <c r="I3681" s="162" t="s">
        <v>2346</v>
      </c>
      <c r="J3681" s="162" t="s">
        <v>2365</v>
      </c>
      <c r="K3681" s="160" t="s">
        <v>1830</v>
      </c>
      <c r="L3681" s="160">
        <v>20221200094633</v>
      </c>
      <c r="M3681" s="165" t="s">
        <v>78</v>
      </c>
      <c r="N3681" s="160" t="s">
        <v>2510</v>
      </c>
      <c r="O3681" s="160" t="s">
        <v>3360</v>
      </c>
      <c r="P3681" s="160" t="s">
        <v>1904</v>
      </c>
      <c r="Q3681" s="166">
        <v>91.27</v>
      </c>
      <c r="R3681" s="166">
        <v>6</v>
      </c>
      <c r="S3681" s="167">
        <v>547.48</v>
      </c>
      <c r="T3681" s="168">
        <v>0.16</v>
      </c>
      <c r="U3681" s="169">
        <v>0</v>
      </c>
      <c r="V3681" s="168">
        <v>0</v>
      </c>
      <c r="W3681" s="169">
        <v>0</v>
      </c>
      <c r="X3681" s="160" t="s">
        <v>1876</v>
      </c>
      <c r="Y3681" s="170" t="s">
        <v>50</v>
      </c>
      <c r="Z3681" s="65" t="s">
        <v>3393</v>
      </c>
      <c r="AA3681" s="60">
        <v>0</v>
      </c>
      <c r="AB3681" s="60">
        <v>0</v>
      </c>
      <c r="AC3681" s="171" t="s">
        <v>1876</v>
      </c>
      <c r="AD3681" s="172">
        <v>0</v>
      </c>
      <c r="AE3681" s="172">
        <v>250</v>
      </c>
      <c r="AF3681" s="172">
        <v>35.71</v>
      </c>
      <c r="AG3681" s="172">
        <v>0</v>
      </c>
      <c r="AH3681" s="172">
        <v>0</v>
      </c>
      <c r="AI3681" s="172">
        <v>0</v>
      </c>
      <c r="AJ3681" s="172">
        <v>0</v>
      </c>
      <c r="AK3681" s="173">
        <v>0</v>
      </c>
      <c r="AL3681" s="189" t="s">
        <v>161</v>
      </c>
      <c r="AM3681" s="174"/>
    </row>
    <row r="3682" spans="1:39" ht="21" hidden="1" customHeight="1">
      <c r="A3682" s="60">
        <v>3316</v>
      </c>
      <c r="B3682" s="160">
        <v>4000286</v>
      </c>
      <c r="C3682" s="160">
        <v>200804</v>
      </c>
      <c r="D3682" s="161">
        <v>44838</v>
      </c>
      <c r="E3682" s="162" t="s">
        <v>38</v>
      </c>
      <c r="F3682" s="162" t="s">
        <v>770</v>
      </c>
      <c r="G3682" s="163" t="s">
        <v>116</v>
      </c>
      <c r="H3682" s="164" t="s">
        <v>224</v>
      </c>
      <c r="I3682" s="162" t="s">
        <v>2346</v>
      </c>
      <c r="J3682" s="162" t="s">
        <v>1947</v>
      </c>
      <c r="K3682" s="160" t="s">
        <v>1830</v>
      </c>
      <c r="L3682" s="160">
        <v>20221200094633</v>
      </c>
      <c r="M3682" s="165" t="s">
        <v>78</v>
      </c>
      <c r="N3682" s="160" t="s">
        <v>313</v>
      </c>
      <c r="O3682" s="160" t="s">
        <v>1445</v>
      </c>
      <c r="P3682" s="160" t="s">
        <v>2387</v>
      </c>
      <c r="Q3682" s="166">
        <v>42.6</v>
      </c>
      <c r="R3682" s="166">
        <v>6.01</v>
      </c>
      <c r="S3682" s="167">
        <v>256.05</v>
      </c>
      <c r="T3682" s="168">
        <v>7.0000000000000007E-2</v>
      </c>
      <c r="U3682" s="169">
        <v>0</v>
      </c>
      <c r="V3682" s="168">
        <v>0</v>
      </c>
      <c r="W3682" s="169">
        <v>0</v>
      </c>
      <c r="X3682" s="160" t="s">
        <v>49</v>
      </c>
      <c r="Y3682" s="170" t="s">
        <v>50</v>
      </c>
      <c r="Z3682" s="65" t="s">
        <v>3393</v>
      </c>
      <c r="AA3682" s="60">
        <v>0</v>
      </c>
      <c r="AB3682" s="60">
        <v>0</v>
      </c>
      <c r="AC3682" s="171" t="s">
        <v>49</v>
      </c>
      <c r="AD3682" s="172">
        <v>0</v>
      </c>
      <c r="AE3682" s="172">
        <v>440</v>
      </c>
      <c r="AF3682" s="172">
        <v>62.86</v>
      </c>
      <c r="AG3682" s="172">
        <v>0</v>
      </c>
      <c r="AH3682" s="172">
        <v>0</v>
      </c>
      <c r="AI3682" s="172">
        <v>0</v>
      </c>
      <c r="AJ3682" s="172">
        <v>0</v>
      </c>
      <c r="AK3682" s="173">
        <v>0</v>
      </c>
      <c r="AL3682" s="189" t="s">
        <v>161</v>
      </c>
      <c r="AM3682" s="174"/>
    </row>
    <row r="3683" spans="1:39" ht="21" hidden="1" customHeight="1">
      <c r="A3683" s="60">
        <v>3317</v>
      </c>
      <c r="B3683" s="160">
        <v>4000360</v>
      </c>
      <c r="C3683" s="160">
        <v>201015</v>
      </c>
      <c r="D3683" s="161">
        <v>44838</v>
      </c>
      <c r="E3683" s="162" t="s">
        <v>38</v>
      </c>
      <c r="F3683" s="162" t="s">
        <v>770</v>
      </c>
      <c r="G3683" s="163" t="s">
        <v>116</v>
      </c>
      <c r="H3683" s="164" t="s">
        <v>224</v>
      </c>
      <c r="I3683" s="162" t="s">
        <v>2346</v>
      </c>
      <c r="J3683" s="162" t="s">
        <v>1947</v>
      </c>
      <c r="K3683" s="160" t="s">
        <v>1830</v>
      </c>
      <c r="L3683" s="160">
        <v>20221200094633</v>
      </c>
      <c r="M3683" s="165" t="s">
        <v>78</v>
      </c>
      <c r="N3683" s="160" t="s">
        <v>2047</v>
      </c>
      <c r="O3683" s="160" t="s">
        <v>329</v>
      </c>
      <c r="P3683" s="160" t="s">
        <v>692</v>
      </c>
      <c r="Q3683" s="166">
        <v>62.15</v>
      </c>
      <c r="R3683" s="166">
        <v>5.73</v>
      </c>
      <c r="S3683" s="167">
        <v>355.72</v>
      </c>
      <c r="T3683" s="168">
        <v>0.1</v>
      </c>
      <c r="U3683" s="169">
        <v>0</v>
      </c>
      <c r="V3683" s="168">
        <v>0</v>
      </c>
      <c r="W3683" s="169">
        <v>0</v>
      </c>
      <c r="X3683" s="160" t="s">
        <v>1876</v>
      </c>
      <c r="Y3683" s="170" t="s">
        <v>50</v>
      </c>
      <c r="Z3683" s="65" t="s">
        <v>3393</v>
      </c>
      <c r="AA3683" s="60">
        <v>0</v>
      </c>
      <c r="AB3683" s="60">
        <v>0</v>
      </c>
      <c r="AC3683" s="171" t="s">
        <v>1876</v>
      </c>
      <c r="AD3683" s="172">
        <v>0</v>
      </c>
      <c r="AE3683" s="172">
        <v>171</v>
      </c>
      <c r="AF3683" s="172">
        <v>24.43</v>
      </c>
      <c r="AG3683" s="172">
        <v>0</v>
      </c>
      <c r="AH3683" s="172">
        <v>0</v>
      </c>
      <c r="AI3683" s="172">
        <v>0</v>
      </c>
      <c r="AJ3683" s="172">
        <v>0</v>
      </c>
      <c r="AK3683" s="173">
        <v>0</v>
      </c>
      <c r="AL3683" s="189" t="s">
        <v>161</v>
      </c>
      <c r="AM3683" s="174"/>
    </row>
    <row r="3684" spans="1:39" ht="21" hidden="1" customHeight="1">
      <c r="A3684" s="60">
        <v>3318</v>
      </c>
      <c r="B3684" s="160">
        <v>4000367</v>
      </c>
      <c r="C3684" s="160">
        <v>201033</v>
      </c>
      <c r="D3684" s="161">
        <v>44838</v>
      </c>
      <c r="E3684" s="162" t="s">
        <v>38</v>
      </c>
      <c r="F3684" s="162" t="s">
        <v>770</v>
      </c>
      <c r="G3684" s="163" t="s">
        <v>116</v>
      </c>
      <c r="H3684" s="164" t="s">
        <v>224</v>
      </c>
      <c r="I3684" s="162" t="s">
        <v>2346</v>
      </c>
      <c r="J3684" s="162" t="s">
        <v>1947</v>
      </c>
      <c r="K3684" s="160" t="s">
        <v>1830</v>
      </c>
      <c r="L3684" s="160">
        <v>20221200094633</v>
      </c>
      <c r="M3684" s="165" t="s">
        <v>78</v>
      </c>
      <c r="N3684" s="160" t="s">
        <v>692</v>
      </c>
      <c r="O3684" s="160" t="s">
        <v>2047</v>
      </c>
      <c r="P3684" s="160" t="s">
        <v>1302</v>
      </c>
      <c r="Q3684" s="166">
        <v>93.72</v>
      </c>
      <c r="R3684" s="166">
        <v>5.36</v>
      </c>
      <c r="S3684" s="167">
        <v>502.02</v>
      </c>
      <c r="T3684" s="168">
        <v>0.14000000000000001</v>
      </c>
      <c r="U3684" s="169">
        <v>0</v>
      </c>
      <c r="V3684" s="168">
        <v>0</v>
      </c>
      <c r="W3684" s="169">
        <v>0</v>
      </c>
      <c r="X3684" s="160" t="s">
        <v>49</v>
      </c>
      <c r="Y3684" s="170" t="s">
        <v>50</v>
      </c>
      <c r="Z3684" s="65" t="s">
        <v>3393</v>
      </c>
      <c r="AA3684" s="60">
        <v>0</v>
      </c>
      <c r="AB3684" s="60">
        <v>0</v>
      </c>
      <c r="AC3684" s="171" t="s">
        <v>49</v>
      </c>
      <c r="AD3684" s="172">
        <v>0</v>
      </c>
      <c r="AE3684" s="172">
        <v>179</v>
      </c>
      <c r="AF3684" s="172">
        <v>25.57</v>
      </c>
      <c r="AG3684" s="172">
        <v>0</v>
      </c>
      <c r="AH3684" s="172">
        <v>0</v>
      </c>
      <c r="AI3684" s="172">
        <v>0</v>
      </c>
      <c r="AJ3684" s="172">
        <v>0</v>
      </c>
      <c r="AK3684" s="173">
        <v>0</v>
      </c>
      <c r="AL3684" s="189" t="s">
        <v>161</v>
      </c>
      <c r="AM3684" s="174"/>
    </row>
    <row r="3685" spans="1:39" ht="21" hidden="1" customHeight="1">
      <c r="A3685" s="60">
        <v>3319</v>
      </c>
      <c r="B3685" s="160">
        <v>4000368</v>
      </c>
      <c r="C3685" s="160">
        <v>201036</v>
      </c>
      <c r="D3685" s="161">
        <v>44838</v>
      </c>
      <c r="E3685" s="162" t="s">
        <v>38</v>
      </c>
      <c r="F3685" s="162" t="s">
        <v>770</v>
      </c>
      <c r="G3685" s="163" t="s">
        <v>116</v>
      </c>
      <c r="H3685" s="164" t="s">
        <v>224</v>
      </c>
      <c r="I3685" s="162" t="s">
        <v>2346</v>
      </c>
      <c r="J3685" s="162" t="s">
        <v>1947</v>
      </c>
      <c r="K3685" s="160" t="s">
        <v>1830</v>
      </c>
      <c r="L3685" s="160">
        <v>20221200094633</v>
      </c>
      <c r="M3685" s="165" t="s">
        <v>78</v>
      </c>
      <c r="N3685" s="160" t="s">
        <v>1302</v>
      </c>
      <c r="O3685" s="160" t="s">
        <v>692</v>
      </c>
      <c r="P3685" s="160" t="s">
        <v>313</v>
      </c>
      <c r="Q3685" s="166">
        <v>37.07</v>
      </c>
      <c r="R3685" s="166">
        <v>6.81</v>
      </c>
      <c r="S3685" s="167">
        <v>252.48</v>
      </c>
      <c r="T3685" s="168">
        <v>7.0000000000000007E-2</v>
      </c>
      <c r="U3685" s="169">
        <v>0</v>
      </c>
      <c r="V3685" s="168">
        <v>0</v>
      </c>
      <c r="W3685" s="169">
        <v>0</v>
      </c>
      <c r="X3685" s="160" t="s">
        <v>49</v>
      </c>
      <c r="Y3685" s="170" t="s">
        <v>50</v>
      </c>
      <c r="Z3685" s="65" t="s">
        <v>3393</v>
      </c>
      <c r="AA3685" s="60">
        <v>0</v>
      </c>
      <c r="AB3685" s="60">
        <v>0</v>
      </c>
      <c r="AC3685" s="171" t="s">
        <v>49</v>
      </c>
      <c r="AD3685" s="172">
        <v>0</v>
      </c>
      <c r="AE3685" s="172">
        <v>130</v>
      </c>
      <c r="AF3685" s="172">
        <v>18.57</v>
      </c>
      <c r="AG3685" s="172">
        <v>0</v>
      </c>
      <c r="AH3685" s="172">
        <v>0</v>
      </c>
      <c r="AI3685" s="172">
        <v>0</v>
      </c>
      <c r="AJ3685" s="172">
        <v>0</v>
      </c>
      <c r="AK3685" s="173">
        <v>0</v>
      </c>
      <c r="AL3685" s="189" t="s">
        <v>161</v>
      </c>
      <c r="AM3685" s="174"/>
    </row>
    <row r="3686" spans="1:39" ht="21" hidden="1" customHeight="1">
      <c r="A3686" s="60">
        <v>3320</v>
      </c>
      <c r="B3686" s="160">
        <v>10003243</v>
      </c>
      <c r="C3686" s="160">
        <v>34010001</v>
      </c>
      <c r="D3686" s="161">
        <v>44838</v>
      </c>
      <c r="E3686" s="162" t="s">
        <v>173</v>
      </c>
      <c r="F3686" s="162" t="s">
        <v>1822</v>
      </c>
      <c r="G3686" s="163" t="s">
        <v>73</v>
      </c>
      <c r="H3686" s="164" t="s">
        <v>74</v>
      </c>
      <c r="I3686" s="162" t="s">
        <v>74</v>
      </c>
      <c r="J3686" s="162" t="s">
        <v>419</v>
      </c>
      <c r="K3686" s="160" t="s">
        <v>1830</v>
      </c>
      <c r="L3686" s="160">
        <v>20221200039803</v>
      </c>
      <c r="M3686" s="165" t="s">
        <v>78</v>
      </c>
      <c r="N3686" s="160" t="s">
        <v>1644</v>
      </c>
      <c r="O3686" s="160" t="s">
        <v>3365</v>
      </c>
      <c r="P3686" s="160" t="s">
        <v>3367</v>
      </c>
      <c r="Q3686" s="166">
        <v>33.409999999999997</v>
      </c>
      <c r="R3686" s="166">
        <v>2.81</v>
      </c>
      <c r="S3686" s="167">
        <v>93.88</v>
      </c>
      <c r="T3686" s="168">
        <v>0.03</v>
      </c>
      <c r="U3686" s="169">
        <v>0.03</v>
      </c>
      <c r="V3686" s="168">
        <v>0.03</v>
      </c>
      <c r="W3686" s="169">
        <v>0</v>
      </c>
      <c r="X3686" s="160" t="s">
        <v>82</v>
      </c>
      <c r="Y3686" s="170" t="s">
        <v>50</v>
      </c>
      <c r="Z3686" s="65" t="s">
        <v>3393</v>
      </c>
      <c r="AA3686" s="60">
        <v>0</v>
      </c>
      <c r="AB3686" s="60">
        <v>0</v>
      </c>
      <c r="AC3686" s="171" t="s">
        <v>83</v>
      </c>
      <c r="AD3686" s="172">
        <v>93.88</v>
      </c>
      <c r="AE3686" s="172">
        <v>0</v>
      </c>
      <c r="AF3686" s="172">
        <v>0</v>
      </c>
      <c r="AG3686" s="172">
        <v>9.5</v>
      </c>
      <c r="AH3686" s="172">
        <v>0</v>
      </c>
      <c r="AI3686" s="172">
        <v>0</v>
      </c>
      <c r="AJ3686" s="172">
        <v>0</v>
      </c>
      <c r="AK3686" s="173">
        <v>0</v>
      </c>
      <c r="AL3686" s="189" t="s">
        <v>161</v>
      </c>
      <c r="AM3686" s="174"/>
    </row>
    <row r="3687" spans="1:39" ht="21" hidden="1" customHeight="1">
      <c r="A3687" s="60">
        <v>3321</v>
      </c>
      <c r="B3687" s="160">
        <v>4007656</v>
      </c>
      <c r="C3687" s="160">
        <v>91022049</v>
      </c>
      <c r="D3687" s="161">
        <v>44838</v>
      </c>
      <c r="E3687" s="162" t="s">
        <v>38</v>
      </c>
      <c r="F3687" s="162" t="s">
        <v>770</v>
      </c>
      <c r="G3687" s="163" t="s">
        <v>116</v>
      </c>
      <c r="H3687" s="164" t="s">
        <v>224</v>
      </c>
      <c r="I3687" s="162" t="s">
        <v>2346</v>
      </c>
      <c r="J3687" s="162" t="s">
        <v>1947</v>
      </c>
      <c r="K3687" s="160" t="s">
        <v>1830</v>
      </c>
      <c r="L3687" s="160">
        <v>20221200094633</v>
      </c>
      <c r="M3687" s="165" t="s">
        <v>78</v>
      </c>
      <c r="N3687" s="160" t="s">
        <v>3368</v>
      </c>
      <c r="O3687" s="160" t="s">
        <v>1008</v>
      </c>
      <c r="P3687" s="160" t="s">
        <v>3369</v>
      </c>
      <c r="Q3687" s="166">
        <v>12.37</v>
      </c>
      <c r="R3687" s="166">
        <v>6.33</v>
      </c>
      <c r="S3687" s="167">
        <v>78.260000000000005</v>
      </c>
      <c r="T3687" s="168">
        <v>0.02</v>
      </c>
      <c r="U3687" s="169">
        <v>0</v>
      </c>
      <c r="V3687" s="168">
        <v>0</v>
      </c>
      <c r="W3687" s="169">
        <v>0</v>
      </c>
      <c r="X3687" s="160" t="s">
        <v>49</v>
      </c>
      <c r="Y3687" s="170" t="s">
        <v>50</v>
      </c>
      <c r="Z3687" s="65" t="s">
        <v>3393</v>
      </c>
      <c r="AA3687" s="60">
        <v>0</v>
      </c>
      <c r="AB3687" s="60">
        <v>0</v>
      </c>
      <c r="AC3687" s="171" t="s">
        <v>49</v>
      </c>
      <c r="AD3687" s="172">
        <v>0</v>
      </c>
      <c r="AE3687" s="172">
        <v>90</v>
      </c>
      <c r="AF3687" s="172">
        <v>12.86</v>
      </c>
      <c r="AG3687" s="172">
        <v>0</v>
      </c>
      <c r="AH3687" s="172">
        <v>0</v>
      </c>
      <c r="AI3687" s="172">
        <v>0</v>
      </c>
      <c r="AJ3687" s="172">
        <v>0</v>
      </c>
      <c r="AK3687" s="173">
        <v>0</v>
      </c>
      <c r="AL3687" s="189" t="s">
        <v>161</v>
      </c>
      <c r="AM3687" s="174"/>
    </row>
    <row r="3688" spans="1:39" ht="21" hidden="1" customHeight="1">
      <c r="A3688" s="60">
        <v>3322</v>
      </c>
      <c r="B3688" s="160">
        <v>10003150</v>
      </c>
      <c r="C3688" s="160">
        <v>34010027</v>
      </c>
      <c r="D3688" s="161">
        <v>44839</v>
      </c>
      <c r="E3688" s="162" t="s">
        <v>173</v>
      </c>
      <c r="F3688" s="162" t="s">
        <v>1822</v>
      </c>
      <c r="G3688" s="163" t="s">
        <v>73</v>
      </c>
      <c r="H3688" s="164" t="s">
        <v>74</v>
      </c>
      <c r="I3688" s="162" t="s">
        <v>74</v>
      </c>
      <c r="J3688" s="162" t="s">
        <v>419</v>
      </c>
      <c r="K3688" s="160" t="s">
        <v>1830</v>
      </c>
      <c r="L3688" s="160">
        <v>20221200039803</v>
      </c>
      <c r="M3688" s="165" t="s">
        <v>78</v>
      </c>
      <c r="N3688" s="160" t="s">
        <v>1644</v>
      </c>
      <c r="O3688" s="160" t="s">
        <v>3367</v>
      </c>
      <c r="P3688" s="160" t="s">
        <v>3370</v>
      </c>
      <c r="Q3688" s="166">
        <v>34.35</v>
      </c>
      <c r="R3688" s="166">
        <v>2.8</v>
      </c>
      <c r="S3688" s="167">
        <v>96.18</v>
      </c>
      <c r="T3688" s="168">
        <v>0.03</v>
      </c>
      <c r="U3688" s="169">
        <v>0.03</v>
      </c>
      <c r="V3688" s="168">
        <v>0.03</v>
      </c>
      <c r="W3688" s="169">
        <v>0</v>
      </c>
      <c r="X3688" s="160" t="s">
        <v>82</v>
      </c>
      <c r="Y3688" s="170" t="s">
        <v>50</v>
      </c>
      <c r="Z3688" s="65" t="s">
        <v>3393</v>
      </c>
      <c r="AA3688" s="60">
        <v>0</v>
      </c>
      <c r="AB3688" s="60">
        <v>0</v>
      </c>
      <c r="AC3688" s="171" t="s">
        <v>83</v>
      </c>
      <c r="AD3688" s="172">
        <v>96.18</v>
      </c>
      <c r="AE3688" s="172">
        <v>0</v>
      </c>
      <c r="AF3688" s="172">
        <v>0</v>
      </c>
      <c r="AG3688" s="172">
        <v>8.64</v>
      </c>
      <c r="AH3688" s="172">
        <v>0</v>
      </c>
      <c r="AI3688" s="172">
        <v>0</v>
      </c>
      <c r="AJ3688" s="172">
        <v>0</v>
      </c>
      <c r="AK3688" s="173">
        <v>0</v>
      </c>
      <c r="AL3688" s="189" t="s">
        <v>161</v>
      </c>
      <c r="AM3688" s="174"/>
    </row>
    <row r="3689" spans="1:39" ht="21" hidden="1" customHeight="1">
      <c r="A3689" s="60">
        <v>3323</v>
      </c>
      <c r="B3689" s="160">
        <v>10007884</v>
      </c>
      <c r="C3689" s="160">
        <v>159734</v>
      </c>
      <c r="D3689" s="161">
        <v>44839</v>
      </c>
      <c r="E3689" s="162" t="s">
        <v>38</v>
      </c>
      <c r="F3689" s="162" t="s">
        <v>770</v>
      </c>
      <c r="G3689" s="163" t="s">
        <v>73</v>
      </c>
      <c r="H3689" s="164" t="s">
        <v>74</v>
      </c>
      <c r="I3689" s="162" t="s">
        <v>75</v>
      </c>
      <c r="J3689" s="162" t="s">
        <v>2519</v>
      </c>
      <c r="K3689" s="160" t="s">
        <v>1830</v>
      </c>
      <c r="L3689" s="160" t="s">
        <v>120</v>
      </c>
      <c r="M3689" s="165" t="s">
        <v>78</v>
      </c>
      <c r="N3689" s="160" t="s">
        <v>149</v>
      </c>
      <c r="O3689" s="160" t="s">
        <v>592</v>
      </c>
      <c r="P3689" s="160" t="s">
        <v>3371</v>
      </c>
      <c r="Q3689" s="166">
        <v>45.63</v>
      </c>
      <c r="R3689" s="166">
        <v>5.4</v>
      </c>
      <c r="S3689" s="167">
        <v>246.46</v>
      </c>
      <c r="T3689" s="168">
        <v>7.0000000000000007E-2</v>
      </c>
      <c r="U3689" s="169">
        <v>0</v>
      </c>
      <c r="V3689" s="168">
        <v>0.01</v>
      </c>
      <c r="W3689" s="169">
        <v>0</v>
      </c>
      <c r="X3689" s="160" t="s">
        <v>82</v>
      </c>
      <c r="Y3689" s="170" t="s">
        <v>50</v>
      </c>
      <c r="Z3689" s="65" t="s">
        <v>3393</v>
      </c>
      <c r="AA3689" s="60">
        <v>0</v>
      </c>
      <c r="AB3689" s="60">
        <v>0</v>
      </c>
      <c r="AC3689" s="171" t="s">
        <v>83</v>
      </c>
      <c r="AD3689" s="172">
        <v>36.04</v>
      </c>
      <c r="AE3689" s="172">
        <v>0</v>
      </c>
      <c r="AF3689" s="172">
        <v>0</v>
      </c>
      <c r="AG3689" s="172">
        <v>9.2200000000000006</v>
      </c>
      <c r="AH3689" s="172">
        <v>0</v>
      </c>
      <c r="AI3689" s="172">
        <v>0</v>
      </c>
      <c r="AJ3689" s="172">
        <v>0</v>
      </c>
      <c r="AK3689" s="173">
        <v>36</v>
      </c>
      <c r="AL3689" s="189" t="s">
        <v>161</v>
      </c>
      <c r="AM3689" s="174"/>
    </row>
    <row r="3690" spans="1:39" ht="21" hidden="1" customHeight="1">
      <c r="A3690" s="60">
        <v>3324</v>
      </c>
      <c r="B3690" s="160">
        <v>4000333</v>
      </c>
      <c r="C3690" s="160">
        <v>200935</v>
      </c>
      <c r="D3690" s="161">
        <v>44839</v>
      </c>
      <c r="E3690" s="162" t="s">
        <v>38</v>
      </c>
      <c r="F3690" s="162" t="s">
        <v>770</v>
      </c>
      <c r="G3690" s="163" t="s">
        <v>116</v>
      </c>
      <c r="H3690" s="164" t="s">
        <v>224</v>
      </c>
      <c r="I3690" s="162" t="s">
        <v>2346</v>
      </c>
      <c r="J3690" s="162" t="s">
        <v>2347</v>
      </c>
      <c r="K3690" s="160" t="s">
        <v>1830</v>
      </c>
      <c r="L3690" s="160">
        <v>20221200094633</v>
      </c>
      <c r="M3690" s="165" t="s">
        <v>78</v>
      </c>
      <c r="N3690" s="160" t="s">
        <v>1302</v>
      </c>
      <c r="O3690" s="160" t="s">
        <v>1014</v>
      </c>
      <c r="P3690" s="160" t="s">
        <v>492</v>
      </c>
      <c r="Q3690" s="166">
        <v>84.77</v>
      </c>
      <c r="R3690" s="166">
        <v>7.39</v>
      </c>
      <c r="S3690" s="167">
        <v>626.03</v>
      </c>
      <c r="T3690" s="168">
        <v>0.18</v>
      </c>
      <c r="U3690" s="169">
        <v>0</v>
      </c>
      <c r="V3690" s="168">
        <v>0</v>
      </c>
      <c r="W3690" s="169">
        <v>0</v>
      </c>
      <c r="X3690" s="160" t="s">
        <v>49</v>
      </c>
      <c r="Y3690" s="170" t="s">
        <v>50</v>
      </c>
      <c r="Z3690" s="65" t="s">
        <v>3393</v>
      </c>
      <c r="AA3690" s="60">
        <v>0</v>
      </c>
      <c r="AB3690" s="60">
        <v>0</v>
      </c>
      <c r="AC3690" s="171" t="s">
        <v>49</v>
      </c>
      <c r="AD3690" s="172">
        <v>0</v>
      </c>
      <c r="AE3690" s="172">
        <v>210</v>
      </c>
      <c r="AF3690" s="172">
        <v>30</v>
      </c>
      <c r="AG3690" s="172">
        <v>0</v>
      </c>
      <c r="AH3690" s="172">
        <v>0</v>
      </c>
      <c r="AI3690" s="172">
        <v>0</v>
      </c>
      <c r="AJ3690" s="172">
        <v>0</v>
      </c>
      <c r="AK3690" s="173">
        <v>0</v>
      </c>
      <c r="AL3690" s="189" t="s">
        <v>161</v>
      </c>
      <c r="AM3690" s="174"/>
    </row>
    <row r="3691" spans="1:39" ht="21" hidden="1" customHeight="1">
      <c r="A3691" s="60">
        <v>3325</v>
      </c>
      <c r="B3691" s="160">
        <v>4000371</v>
      </c>
      <c r="C3691" s="160">
        <v>201045</v>
      </c>
      <c r="D3691" s="161">
        <v>44839</v>
      </c>
      <c r="E3691" s="162" t="s">
        <v>38</v>
      </c>
      <c r="F3691" s="162" t="s">
        <v>770</v>
      </c>
      <c r="G3691" s="163" t="s">
        <v>116</v>
      </c>
      <c r="H3691" s="164" t="s">
        <v>224</v>
      </c>
      <c r="I3691" s="162" t="s">
        <v>2346</v>
      </c>
      <c r="J3691" s="162" t="s">
        <v>2347</v>
      </c>
      <c r="K3691" s="160" t="s">
        <v>1830</v>
      </c>
      <c r="L3691" s="160">
        <v>20221200094633</v>
      </c>
      <c r="M3691" s="165" t="s">
        <v>78</v>
      </c>
      <c r="N3691" s="160" t="s">
        <v>1912</v>
      </c>
      <c r="O3691" s="160" t="s">
        <v>492</v>
      </c>
      <c r="P3691" s="160" t="s">
        <v>492</v>
      </c>
      <c r="Q3691" s="166">
        <v>8.08</v>
      </c>
      <c r="R3691" s="166">
        <v>6.14</v>
      </c>
      <c r="S3691" s="167">
        <v>49.57</v>
      </c>
      <c r="T3691" s="168">
        <v>0.01</v>
      </c>
      <c r="U3691" s="169">
        <v>0</v>
      </c>
      <c r="V3691" s="168">
        <v>0</v>
      </c>
      <c r="W3691" s="169">
        <v>0</v>
      </c>
      <c r="X3691" s="160" t="s">
        <v>49</v>
      </c>
      <c r="Y3691" s="170" t="s">
        <v>50</v>
      </c>
      <c r="Z3691" s="65" t="s">
        <v>3393</v>
      </c>
      <c r="AA3691" s="60">
        <v>0</v>
      </c>
      <c r="AB3691" s="60">
        <v>0</v>
      </c>
      <c r="AC3691" s="171" t="s">
        <v>49</v>
      </c>
      <c r="AD3691" s="172">
        <v>0</v>
      </c>
      <c r="AE3691" s="172">
        <v>71</v>
      </c>
      <c r="AF3691" s="172">
        <v>10.14</v>
      </c>
      <c r="AG3691" s="172">
        <v>0</v>
      </c>
      <c r="AH3691" s="172">
        <v>0</v>
      </c>
      <c r="AI3691" s="172">
        <v>0</v>
      </c>
      <c r="AJ3691" s="172">
        <v>0</v>
      </c>
      <c r="AK3691" s="173">
        <v>0</v>
      </c>
      <c r="AL3691" s="189" t="s">
        <v>161</v>
      </c>
      <c r="AM3691" s="174"/>
    </row>
    <row r="3692" spans="1:39" ht="21" hidden="1" customHeight="1">
      <c r="A3692" s="60">
        <v>3326</v>
      </c>
      <c r="B3692" s="160">
        <v>4000421</v>
      </c>
      <c r="C3692" s="160">
        <v>201190</v>
      </c>
      <c r="D3692" s="161">
        <v>44839</v>
      </c>
      <c r="E3692" s="162" t="s">
        <v>38</v>
      </c>
      <c r="F3692" s="162" t="s">
        <v>770</v>
      </c>
      <c r="G3692" s="163" t="s">
        <v>116</v>
      </c>
      <c r="H3692" s="164" t="s">
        <v>224</v>
      </c>
      <c r="I3692" s="162" t="s">
        <v>2346</v>
      </c>
      <c r="J3692" s="162" t="s">
        <v>1947</v>
      </c>
      <c r="K3692" s="160" t="s">
        <v>1830</v>
      </c>
      <c r="L3692" s="160">
        <v>20221200094633</v>
      </c>
      <c r="M3692" s="165" t="s">
        <v>78</v>
      </c>
      <c r="N3692" s="160" t="s">
        <v>1317</v>
      </c>
      <c r="O3692" s="160" t="s">
        <v>2348</v>
      </c>
      <c r="P3692" s="160" t="s">
        <v>463</v>
      </c>
      <c r="Q3692" s="166">
        <v>75.459999999999994</v>
      </c>
      <c r="R3692" s="166">
        <v>5.62</v>
      </c>
      <c r="S3692" s="167">
        <v>423.71</v>
      </c>
      <c r="T3692" s="168">
        <v>0.12</v>
      </c>
      <c r="U3692" s="169">
        <v>0</v>
      </c>
      <c r="V3692" s="168">
        <v>0</v>
      </c>
      <c r="W3692" s="169">
        <v>0</v>
      </c>
      <c r="X3692" s="160" t="s">
        <v>49</v>
      </c>
      <c r="Y3692" s="170" t="s">
        <v>50</v>
      </c>
      <c r="Z3692" s="65" t="s">
        <v>3393</v>
      </c>
      <c r="AA3692" s="60">
        <v>0</v>
      </c>
      <c r="AB3692" s="60">
        <v>0</v>
      </c>
      <c r="AC3692" s="171" t="s">
        <v>49</v>
      </c>
      <c r="AD3692" s="172">
        <v>0</v>
      </c>
      <c r="AE3692" s="172">
        <v>220</v>
      </c>
      <c r="AF3692" s="172">
        <v>31.43</v>
      </c>
      <c r="AG3692" s="172">
        <v>0</v>
      </c>
      <c r="AH3692" s="172">
        <v>0</v>
      </c>
      <c r="AI3692" s="172">
        <v>0</v>
      </c>
      <c r="AJ3692" s="172">
        <v>0</v>
      </c>
      <c r="AK3692" s="173">
        <v>0</v>
      </c>
      <c r="AL3692" s="189" t="s">
        <v>161</v>
      </c>
      <c r="AM3692" s="174"/>
    </row>
    <row r="3693" spans="1:39" ht="21" hidden="1" customHeight="1">
      <c r="A3693" s="60">
        <v>3327</v>
      </c>
      <c r="B3693" s="175">
        <v>10003056</v>
      </c>
      <c r="C3693" s="175">
        <v>34010024</v>
      </c>
      <c r="D3693" s="176">
        <v>44839</v>
      </c>
      <c r="E3693" s="177" t="s">
        <v>173</v>
      </c>
      <c r="F3693" s="177" t="s">
        <v>1822</v>
      </c>
      <c r="G3693" s="178" t="s">
        <v>73</v>
      </c>
      <c r="H3693" s="179" t="s">
        <v>74</v>
      </c>
      <c r="I3693" s="177" t="s">
        <v>74</v>
      </c>
      <c r="J3693" s="177" t="s">
        <v>419</v>
      </c>
      <c r="K3693" s="175" t="s">
        <v>1830</v>
      </c>
      <c r="L3693" s="175">
        <v>20221200039803</v>
      </c>
      <c r="M3693" s="180" t="s">
        <v>78</v>
      </c>
      <c r="N3693" s="175" t="s">
        <v>1644</v>
      </c>
      <c r="O3693" s="175" t="s">
        <v>3370</v>
      </c>
      <c r="P3693" s="175" t="s">
        <v>3372</v>
      </c>
      <c r="Q3693" s="181">
        <v>30.39</v>
      </c>
      <c r="R3693" s="181">
        <v>2.7</v>
      </c>
      <c r="S3693" s="182">
        <v>82.05</v>
      </c>
      <c r="T3693" s="183">
        <v>0.02</v>
      </c>
      <c r="U3693" s="184">
        <v>0.03</v>
      </c>
      <c r="V3693" s="183">
        <v>0.02</v>
      </c>
      <c r="W3693" s="184">
        <v>0</v>
      </c>
      <c r="X3693" s="175" t="s">
        <v>82</v>
      </c>
      <c r="Y3693" s="185" t="s">
        <v>50</v>
      </c>
      <c r="Z3693" s="65" t="s">
        <v>3393</v>
      </c>
      <c r="AA3693" s="60">
        <v>0</v>
      </c>
      <c r="AB3693" s="60">
        <v>0</v>
      </c>
      <c r="AC3693" s="186" t="s">
        <v>83</v>
      </c>
      <c r="AD3693" s="187">
        <v>82.05</v>
      </c>
      <c r="AE3693" s="187">
        <v>0</v>
      </c>
      <c r="AF3693" s="187">
        <v>0</v>
      </c>
      <c r="AG3693" s="187">
        <v>6.77</v>
      </c>
      <c r="AH3693" s="187">
        <v>0</v>
      </c>
      <c r="AI3693" s="187">
        <v>0</v>
      </c>
      <c r="AJ3693" s="187">
        <v>0</v>
      </c>
      <c r="AK3693" s="188">
        <v>0</v>
      </c>
      <c r="AL3693" s="191" t="s">
        <v>161</v>
      </c>
      <c r="AM3693" s="174"/>
    </row>
    <row r="3694" spans="1:39" ht="21" hidden="1" customHeight="1">
      <c r="A3694" s="60">
        <v>3328</v>
      </c>
      <c r="B3694" s="160">
        <v>8001920</v>
      </c>
      <c r="C3694" s="160">
        <v>155495</v>
      </c>
      <c r="D3694" s="161">
        <v>44840</v>
      </c>
      <c r="E3694" s="162" t="s">
        <v>38</v>
      </c>
      <c r="F3694" s="162" t="s">
        <v>2879</v>
      </c>
      <c r="G3694" s="163" t="s">
        <v>175</v>
      </c>
      <c r="H3694" s="164" t="s">
        <v>176</v>
      </c>
      <c r="I3694" s="162" t="s">
        <v>177</v>
      </c>
      <c r="J3694" s="162" t="s">
        <v>177</v>
      </c>
      <c r="K3694" s="160" t="s">
        <v>1830</v>
      </c>
      <c r="L3694" s="160">
        <v>20221200083043</v>
      </c>
      <c r="M3694" s="165" t="s">
        <v>78</v>
      </c>
      <c r="N3694" s="160" t="s">
        <v>3296</v>
      </c>
      <c r="O3694" s="160" t="s">
        <v>185</v>
      </c>
      <c r="P3694" s="160" t="s">
        <v>192</v>
      </c>
      <c r="Q3694" s="166">
        <v>57.5</v>
      </c>
      <c r="R3694" s="166">
        <v>5.5</v>
      </c>
      <c r="S3694" s="167">
        <v>316.25</v>
      </c>
      <c r="T3694" s="168">
        <v>0.09</v>
      </c>
      <c r="U3694" s="169">
        <v>0</v>
      </c>
      <c r="V3694" s="168">
        <v>0.09</v>
      </c>
      <c r="W3694" s="169">
        <v>0</v>
      </c>
      <c r="X3694" s="160" t="s">
        <v>124</v>
      </c>
      <c r="Y3694" s="170" t="s">
        <v>50</v>
      </c>
      <c r="Z3694" s="65" t="s">
        <v>3393</v>
      </c>
      <c r="AA3694" s="60">
        <v>0</v>
      </c>
      <c r="AB3694" s="60">
        <v>0</v>
      </c>
      <c r="AC3694" s="171" t="s">
        <v>125</v>
      </c>
      <c r="AD3694" s="172">
        <v>316.25</v>
      </c>
      <c r="AE3694" s="172">
        <v>0</v>
      </c>
      <c r="AF3694" s="172">
        <v>0</v>
      </c>
      <c r="AG3694" s="172">
        <v>0</v>
      </c>
      <c r="AH3694" s="172">
        <v>0</v>
      </c>
      <c r="AI3694" s="172">
        <v>6.8</v>
      </c>
      <c r="AJ3694" s="172">
        <v>130.51</v>
      </c>
      <c r="AK3694" s="173">
        <v>0</v>
      </c>
      <c r="AL3694" s="141" t="s">
        <v>2879</v>
      </c>
      <c r="AM3694" s="174"/>
    </row>
    <row r="3695" spans="1:39" ht="21" hidden="1" customHeight="1">
      <c r="A3695" s="60">
        <v>3329</v>
      </c>
      <c r="B3695" s="160">
        <v>9001150</v>
      </c>
      <c r="C3695" s="160">
        <v>382941</v>
      </c>
      <c r="D3695" s="161">
        <v>44840</v>
      </c>
      <c r="E3695" s="162" t="s">
        <v>162</v>
      </c>
      <c r="F3695" s="162" t="s">
        <v>84</v>
      </c>
      <c r="G3695" s="163" t="s">
        <v>109</v>
      </c>
      <c r="H3695" s="164" t="s">
        <v>495</v>
      </c>
      <c r="I3695" s="162" t="s">
        <v>1521</v>
      </c>
      <c r="J3695" s="162" t="s">
        <v>1521</v>
      </c>
      <c r="K3695" s="160" t="s">
        <v>1830</v>
      </c>
      <c r="L3695" s="160" t="s">
        <v>84</v>
      </c>
      <c r="M3695" s="165" t="s">
        <v>155</v>
      </c>
      <c r="N3695" s="160" t="s">
        <v>1045</v>
      </c>
      <c r="O3695" s="160" t="s">
        <v>1183</v>
      </c>
      <c r="P3695" s="160" t="s">
        <v>806</v>
      </c>
      <c r="Q3695" s="166">
        <v>168.3</v>
      </c>
      <c r="R3695" s="166">
        <v>7.64</v>
      </c>
      <c r="S3695" s="167">
        <v>1286.47</v>
      </c>
      <c r="T3695" s="168">
        <v>0.37</v>
      </c>
      <c r="U3695" s="169">
        <v>0</v>
      </c>
      <c r="V3695" s="168">
        <v>0.22</v>
      </c>
      <c r="W3695" s="169">
        <v>0</v>
      </c>
      <c r="X3695" s="160" t="s">
        <v>82</v>
      </c>
      <c r="Y3695" s="170" t="s">
        <v>50</v>
      </c>
      <c r="Z3695" s="65" t="s">
        <v>3393</v>
      </c>
      <c r="AA3695" s="60">
        <v>0</v>
      </c>
      <c r="AB3695" s="60">
        <v>0</v>
      </c>
      <c r="AC3695" s="171" t="s">
        <v>83</v>
      </c>
      <c r="AD3695" s="172">
        <v>755.26</v>
      </c>
      <c r="AE3695" s="172">
        <v>0</v>
      </c>
      <c r="AF3695" s="172">
        <v>0</v>
      </c>
      <c r="AG3695" s="172">
        <v>134.12</v>
      </c>
      <c r="AH3695" s="172">
        <v>0</v>
      </c>
      <c r="AI3695" s="172">
        <v>0</v>
      </c>
      <c r="AJ3695" s="172">
        <v>0</v>
      </c>
      <c r="AK3695" s="173">
        <v>755</v>
      </c>
      <c r="AL3695" s="90" t="s">
        <v>90</v>
      </c>
      <c r="AM3695" s="174"/>
    </row>
    <row r="3696" spans="1:39" ht="21" hidden="1" customHeight="1">
      <c r="A3696" s="60">
        <v>3330</v>
      </c>
      <c r="B3696" s="160">
        <v>11009813</v>
      </c>
      <c r="C3696" s="160">
        <v>522844</v>
      </c>
      <c r="D3696" s="161">
        <v>44840</v>
      </c>
      <c r="E3696" s="63" t="s">
        <v>3465</v>
      </c>
      <c r="F3696" s="162" t="s">
        <v>77</v>
      </c>
      <c r="G3696" s="163" t="s">
        <v>40</v>
      </c>
      <c r="H3696" s="164" t="s">
        <v>85</v>
      </c>
      <c r="I3696" s="162" t="s">
        <v>447</v>
      </c>
      <c r="J3696" s="162" t="s">
        <v>955</v>
      </c>
      <c r="K3696" s="160" t="s">
        <v>1830</v>
      </c>
      <c r="L3696" s="160">
        <v>20221200036843</v>
      </c>
      <c r="M3696" s="165" t="s">
        <v>155</v>
      </c>
      <c r="N3696" s="160" t="s">
        <v>288</v>
      </c>
      <c r="O3696" s="160" t="s">
        <v>1378</v>
      </c>
      <c r="P3696" s="160" t="s">
        <v>1356</v>
      </c>
      <c r="Q3696" s="166">
        <v>214.58</v>
      </c>
      <c r="R3696" s="166">
        <v>10.18</v>
      </c>
      <c r="S3696" s="167">
        <v>2184.7399999999998</v>
      </c>
      <c r="T3696" s="168">
        <v>0.62</v>
      </c>
      <c r="U3696" s="169">
        <v>0</v>
      </c>
      <c r="V3696" s="168">
        <v>0.34</v>
      </c>
      <c r="W3696" s="169">
        <v>0</v>
      </c>
      <c r="X3696" s="160" t="s">
        <v>82</v>
      </c>
      <c r="Y3696" s="170" t="s">
        <v>50</v>
      </c>
      <c r="Z3696" s="65" t="s">
        <v>3393</v>
      </c>
      <c r="AA3696" s="60">
        <v>0</v>
      </c>
      <c r="AB3696" s="60">
        <v>0</v>
      </c>
      <c r="AC3696" s="171" t="s">
        <v>83</v>
      </c>
      <c r="AD3696" s="172">
        <v>1189.33</v>
      </c>
      <c r="AE3696" s="172">
        <v>0</v>
      </c>
      <c r="AF3696" s="172">
        <v>0</v>
      </c>
      <c r="AG3696" s="172">
        <v>181.45</v>
      </c>
      <c r="AH3696" s="172">
        <v>0</v>
      </c>
      <c r="AI3696" s="172">
        <v>0</v>
      </c>
      <c r="AJ3696" s="172">
        <v>0</v>
      </c>
      <c r="AK3696" s="173">
        <v>1189</v>
      </c>
      <c r="AL3696" s="189" t="s">
        <v>90</v>
      </c>
      <c r="AM3696" s="82" t="s">
        <v>3671</v>
      </c>
    </row>
    <row r="3697" spans="1:39" ht="21" hidden="1" customHeight="1">
      <c r="A3697" s="60">
        <v>3331</v>
      </c>
      <c r="B3697" s="160">
        <v>4008652</v>
      </c>
      <c r="C3697" s="160">
        <v>144570</v>
      </c>
      <c r="D3697" s="161">
        <v>44840</v>
      </c>
      <c r="E3697" s="162" t="s">
        <v>38</v>
      </c>
      <c r="F3697" s="162" t="s">
        <v>770</v>
      </c>
      <c r="G3697" s="163" t="s">
        <v>116</v>
      </c>
      <c r="H3697" s="164" t="s">
        <v>224</v>
      </c>
      <c r="I3697" s="162" t="s">
        <v>343</v>
      </c>
      <c r="J3697" s="162" t="s">
        <v>1957</v>
      </c>
      <c r="K3697" s="160" t="s">
        <v>1830</v>
      </c>
      <c r="L3697" s="160">
        <v>20221200094633</v>
      </c>
      <c r="M3697" s="165" t="s">
        <v>78</v>
      </c>
      <c r="N3697" s="160" t="s">
        <v>127</v>
      </c>
      <c r="O3697" s="160" t="s">
        <v>3373</v>
      </c>
      <c r="P3697" s="160" t="s">
        <v>3374</v>
      </c>
      <c r="Q3697" s="166">
        <v>40.51</v>
      </c>
      <c r="R3697" s="166">
        <v>9.1300000000000008</v>
      </c>
      <c r="S3697" s="167">
        <v>368.97</v>
      </c>
      <c r="T3697" s="168">
        <v>0.11</v>
      </c>
      <c r="U3697" s="169">
        <v>0</v>
      </c>
      <c r="V3697" s="168">
        <v>0</v>
      </c>
      <c r="W3697" s="169">
        <v>0</v>
      </c>
      <c r="X3697" s="160" t="s">
        <v>49</v>
      </c>
      <c r="Y3697" s="170" t="s">
        <v>50</v>
      </c>
      <c r="Z3697" s="65" t="s">
        <v>3393</v>
      </c>
      <c r="AA3697" s="60">
        <v>0</v>
      </c>
      <c r="AB3697" s="60">
        <v>0</v>
      </c>
      <c r="AC3697" s="171" t="s">
        <v>49</v>
      </c>
      <c r="AD3697" s="172">
        <v>0</v>
      </c>
      <c r="AE3697" s="172">
        <v>120</v>
      </c>
      <c r="AF3697" s="172">
        <v>17.14</v>
      </c>
      <c r="AG3697" s="172">
        <v>0</v>
      </c>
      <c r="AH3697" s="172">
        <v>0</v>
      </c>
      <c r="AI3697" s="172">
        <v>0</v>
      </c>
      <c r="AJ3697" s="172">
        <v>0</v>
      </c>
      <c r="AK3697" s="173">
        <v>0</v>
      </c>
      <c r="AL3697" s="189" t="s">
        <v>161</v>
      </c>
      <c r="AM3697" s="174"/>
    </row>
    <row r="3698" spans="1:39" ht="21" hidden="1" customHeight="1">
      <c r="A3698" s="60">
        <v>3332</v>
      </c>
      <c r="B3698" s="160">
        <v>4008657</v>
      </c>
      <c r="C3698" s="160">
        <v>144572</v>
      </c>
      <c r="D3698" s="161">
        <v>44840</v>
      </c>
      <c r="E3698" s="162" t="s">
        <v>38</v>
      </c>
      <c r="F3698" s="162" t="s">
        <v>770</v>
      </c>
      <c r="G3698" s="163" t="s">
        <v>116</v>
      </c>
      <c r="H3698" s="164" t="s">
        <v>224</v>
      </c>
      <c r="I3698" s="162" t="s">
        <v>343</v>
      </c>
      <c r="J3698" s="162" t="s">
        <v>1957</v>
      </c>
      <c r="K3698" s="160" t="s">
        <v>1830</v>
      </c>
      <c r="L3698" s="160">
        <v>20221200094633</v>
      </c>
      <c r="M3698" s="165" t="s">
        <v>78</v>
      </c>
      <c r="N3698" s="160" t="s">
        <v>127</v>
      </c>
      <c r="O3698" s="160" t="s">
        <v>3375</v>
      </c>
      <c r="P3698" s="160" t="s">
        <v>3376</v>
      </c>
      <c r="Q3698" s="166">
        <v>36.450000000000003</v>
      </c>
      <c r="R3698" s="166">
        <v>8.8699999999999992</v>
      </c>
      <c r="S3698" s="167">
        <v>323.45</v>
      </c>
      <c r="T3698" s="168">
        <v>0.09</v>
      </c>
      <c r="U3698" s="169">
        <v>0</v>
      </c>
      <c r="V3698" s="168">
        <v>0</v>
      </c>
      <c r="W3698" s="169">
        <v>0</v>
      </c>
      <c r="X3698" s="160" t="s">
        <v>49</v>
      </c>
      <c r="Y3698" s="170" t="s">
        <v>50</v>
      </c>
      <c r="Z3698" s="65" t="s">
        <v>3393</v>
      </c>
      <c r="AA3698" s="60">
        <v>0</v>
      </c>
      <c r="AB3698" s="60">
        <v>0</v>
      </c>
      <c r="AC3698" s="171" t="s">
        <v>49</v>
      </c>
      <c r="AD3698" s="172">
        <v>0</v>
      </c>
      <c r="AE3698" s="172">
        <v>160</v>
      </c>
      <c r="AF3698" s="172">
        <v>22.86</v>
      </c>
      <c r="AG3698" s="172">
        <v>0</v>
      </c>
      <c r="AH3698" s="172">
        <v>0</v>
      </c>
      <c r="AI3698" s="172">
        <v>0</v>
      </c>
      <c r="AJ3698" s="172">
        <v>0</v>
      </c>
      <c r="AK3698" s="173">
        <v>0</v>
      </c>
      <c r="AL3698" s="189" t="s">
        <v>161</v>
      </c>
      <c r="AM3698" s="174"/>
    </row>
    <row r="3699" spans="1:39" ht="21" hidden="1" customHeight="1">
      <c r="A3699" s="60">
        <v>3333</v>
      </c>
      <c r="B3699" s="160">
        <v>4000375</v>
      </c>
      <c r="C3699" s="160">
        <v>201057</v>
      </c>
      <c r="D3699" s="161">
        <v>44840</v>
      </c>
      <c r="E3699" s="162" t="s">
        <v>38</v>
      </c>
      <c r="F3699" s="162" t="s">
        <v>770</v>
      </c>
      <c r="G3699" s="163" t="s">
        <v>116</v>
      </c>
      <c r="H3699" s="164" t="s">
        <v>224</v>
      </c>
      <c r="I3699" s="162" t="s">
        <v>2346</v>
      </c>
      <c r="J3699" s="162" t="s">
        <v>1947</v>
      </c>
      <c r="K3699" s="160" t="s">
        <v>1830</v>
      </c>
      <c r="L3699" s="160">
        <v>20221200094633</v>
      </c>
      <c r="M3699" s="165" t="s">
        <v>78</v>
      </c>
      <c r="N3699" s="160" t="s">
        <v>1303</v>
      </c>
      <c r="O3699" s="160" t="s">
        <v>313</v>
      </c>
      <c r="P3699" s="160" t="s">
        <v>1014</v>
      </c>
      <c r="Q3699" s="166">
        <v>86.5</v>
      </c>
      <c r="R3699" s="166">
        <v>7.24</v>
      </c>
      <c r="S3699" s="167">
        <v>625.77</v>
      </c>
      <c r="T3699" s="168">
        <v>0.18</v>
      </c>
      <c r="U3699" s="169">
        <v>0</v>
      </c>
      <c r="V3699" s="168">
        <v>0</v>
      </c>
      <c r="W3699" s="169">
        <v>0</v>
      </c>
      <c r="X3699" s="160" t="s">
        <v>49</v>
      </c>
      <c r="Y3699" s="170" t="s">
        <v>50</v>
      </c>
      <c r="Z3699" s="65" t="s">
        <v>3393</v>
      </c>
      <c r="AA3699" s="60">
        <v>0</v>
      </c>
      <c r="AB3699" s="60">
        <v>0</v>
      </c>
      <c r="AC3699" s="171" t="s">
        <v>49</v>
      </c>
      <c r="AD3699" s="172">
        <v>0</v>
      </c>
      <c r="AE3699" s="172">
        <v>540</v>
      </c>
      <c r="AF3699" s="172">
        <v>77.14</v>
      </c>
      <c r="AG3699" s="172">
        <v>0</v>
      </c>
      <c r="AH3699" s="172">
        <v>0</v>
      </c>
      <c r="AI3699" s="172">
        <v>0</v>
      </c>
      <c r="AJ3699" s="172">
        <v>0</v>
      </c>
      <c r="AK3699" s="173">
        <v>0</v>
      </c>
      <c r="AL3699" s="189" t="s">
        <v>161</v>
      </c>
      <c r="AM3699" s="174"/>
    </row>
    <row r="3700" spans="1:39" ht="21" hidden="1" customHeight="1">
      <c r="A3700" s="60">
        <v>3334</v>
      </c>
      <c r="B3700" s="160">
        <v>10002966</v>
      </c>
      <c r="C3700" s="160">
        <v>34010045</v>
      </c>
      <c r="D3700" s="161">
        <v>44840</v>
      </c>
      <c r="E3700" s="162" t="s">
        <v>173</v>
      </c>
      <c r="F3700" s="162" t="s">
        <v>1822</v>
      </c>
      <c r="G3700" s="163" t="s">
        <v>73</v>
      </c>
      <c r="H3700" s="164" t="s">
        <v>74</v>
      </c>
      <c r="I3700" s="162" t="s">
        <v>74</v>
      </c>
      <c r="J3700" s="162" t="s">
        <v>419</v>
      </c>
      <c r="K3700" s="160" t="s">
        <v>1830</v>
      </c>
      <c r="L3700" s="160">
        <v>20221200039803</v>
      </c>
      <c r="M3700" s="165" t="s">
        <v>78</v>
      </c>
      <c r="N3700" s="160" t="s">
        <v>1644</v>
      </c>
      <c r="O3700" s="160" t="s">
        <v>3372</v>
      </c>
      <c r="P3700" s="160" t="s">
        <v>1704</v>
      </c>
      <c r="Q3700" s="166">
        <v>19.72</v>
      </c>
      <c r="R3700" s="166">
        <v>2.73</v>
      </c>
      <c r="S3700" s="167">
        <v>53.84</v>
      </c>
      <c r="T3700" s="168">
        <v>0.02</v>
      </c>
      <c r="U3700" s="169">
        <v>0.02</v>
      </c>
      <c r="V3700" s="168">
        <v>0.02</v>
      </c>
      <c r="W3700" s="169">
        <v>0</v>
      </c>
      <c r="X3700" s="160" t="s">
        <v>82</v>
      </c>
      <c r="Y3700" s="170" t="s">
        <v>50</v>
      </c>
      <c r="Z3700" s="65" t="s">
        <v>3393</v>
      </c>
      <c r="AA3700" s="60">
        <v>0</v>
      </c>
      <c r="AB3700" s="60">
        <v>0</v>
      </c>
      <c r="AC3700" s="171" t="s">
        <v>83</v>
      </c>
      <c r="AD3700" s="172">
        <v>53.84</v>
      </c>
      <c r="AE3700" s="172">
        <v>0</v>
      </c>
      <c r="AF3700" s="172">
        <v>0</v>
      </c>
      <c r="AG3700" s="172">
        <v>5.5</v>
      </c>
      <c r="AH3700" s="172">
        <v>0</v>
      </c>
      <c r="AI3700" s="172">
        <v>0</v>
      </c>
      <c r="AJ3700" s="172">
        <v>0</v>
      </c>
      <c r="AK3700" s="173">
        <v>0</v>
      </c>
      <c r="AL3700" s="189" t="s">
        <v>161</v>
      </c>
      <c r="AM3700" s="174"/>
    </row>
    <row r="3701" spans="1:39" ht="21" hidden="1" customHeight="1">
      <c r="A3701" s="60">
        <v>3335</v>
      </c>
      <c r="B3701" s="160">
        <v>4007046</v>
      </c>
      <c r="C3701" s="160">
        <v>91029649</v>
      </c>
      <c r="D3701" s="161">
        <v>44840</v>
      </c>
      <c r="E3701" s="162" t="s">
        <v>38</v>
      </c>
      <c r="F3701" s="162" t="s">
        <v>770</v>
      </c>
      <c r="G3701" s="163" t="s">
        <v>116</v>
      </c>
      <c r="H3701" s="164" t="s">
        <v>224</v>
      </c>
      <c r="I3701" s="162" t="s">
        <v>468</v>
      </c>
      <c r="J3701" s="162" t="s">
        <v>3377</v>
      </c>
      <c r="K3701" s="160" t="s">
        <v>1830</v>
      </c>
      <c r="L3701" s="160">
        <v>20221200094633</v>
      </c>
      <c r="M3701" s="165" t="s">
        <v>78</v>
      </c>
      <c r="N3701" s="160" t="s">
        <v>3378</v>
      </c>
      <c r="O3701" s="160" t="s">
        <v>591</v>
      </c>
      <c r="P3701" s="160" t="s">
        <v>1120</v>
      </c>
      <c r="Q3701" s="166">
        <v>30.29</v>
      </c>
      <c r="R3701" s="166">
        <v>7.07</v>
      </c>
      <c r="S3701" s="167">
        <v>214.05</v>
      </c>
      <c r="T3701" s="168">
        <v>0.06</v>
      </c>
      <c r="U3701" s="169">
        <v>0</v>
      </c>
      <c r="V3701" s="168">
        <v>0</v>
      </c>
      <c r="W3701" s="169">
        <v>0</v>
      </c>
      <c r="X3701" s="160" t="s">
        <v>49</v>
      </c>
      <c r="Y3701" s="170" t="s">
        <v>50</v>
      </c>
      <c r="Z3701" s="65" t="s">
        <v>3393</v>
      </c>
      <c r="AA3701" s="60">
        <v>0</v>
      </c>
      <c r="AB3701" s="60">
        <v>0</v>
      </c>
      <c r="AC3701" s="171" t="s">
        <v>49</v>
      </c>
      <c r="AD3701" s="172">
        <v>0</v>
      </c>
      <c r="AE3701" s="172">
        <v>150</v>
      </c>
      <c r="AF3701" s="172">
        <v>21.43</v>
      </c>
      <c r="AG3701" s="172">
        <v>0</v>
      </c>
      <c r="AH3701" s="172">
        <v>0</v>
      </c>
      <c r="AI3701" s="172">
        <v>0</v>
      </c>
      <c r="AJ3701" s="172">
        <v>0</v>
      </c>
      <c r="AK3701" s="173">
        <v>0</v>
      </c>
      <c r="AL3701" s="189" t="s">
        <v>161</v>
      </c>
      <c r="AM3701" s="174"/>
    </row>
    <row r="3702" spans="1:39" ht="21" hidden="1" customHeight="1">
      <c r="A3702" s="60">
        <v>3336</v>
      </c>
      <c r="B3702" s="160">
        <v>4006971</v>
      </c>
      <c r="C3702" s="160">
        <v>91029665</v>
      </c>
      <c r="D3702" s="161">
        <v>44840</v>
      </c>
      <c r="E3702" s="162" t="s">
        <v>38</v>
      </c>
      <c r="F3702" s="162" t="s">
        <v>770</v>
      </c>
      <c r="G3702" s="163" t="s">
        <v>116</v>
      </c>
      <c r="H3702" s="164" t="s">
        <v>224</v>
      </c>
      <c r="I3702" s="162" t="s">
        <v>468</v>
      </c>
      <c r="J3702" s="162" t="s">
        <v>3377</v>
      </c>
      <c r="K3702" s="160" t="s">
        <v>1830</v>
      </c>
      <c r="L3702" s="160">
        <v>20221200094633</v>
      </c>
      <c r="M3702" s="165" t="s">
        <v>78</v>
      </c>
      <c r="N3702" s="160" t="s">
        <v>3379</v>
      </c>
      <c r="O3702" s="160" t="s">
        <v>3380</v>
      </c>
      <c r="P3702" s="160" t="s">
        <v>599</v>
      </c>
      <c r="Q3702" s="166">
        <v>33.31</v>
      </c>
      <c r="R3702" s="166">
        <v>8.2899999999999991</v>
      </c>
      <c r="S3702" s="167">
        <v>276.06</v>
      </c>
      <c r="T3702" s="168">
        <v>0.08</v>
      </c>
      <c r="U3702" s="169">
        <v>0</v>
      </c>
      <c r="V3702" s="168">
        <v>0</v>
      </c>
      <c r="W3702" s="169">
        <v>0</v>
      </c>
      <c r="X3702" s="160" t="s">
        <v>49</v>
      </c>
      <c r="Y3702" s="170" t="s">
        <v>50</v>
      </c>
      <c r="Z3702" s="65" t="s">
        <v>3393</v>
      </c>
      <c r="AA3702" s="60">
        <v>0</v>
      </c>
      <c r="AB3702" s="60">
        <v>0</v>
      </c>
      <c r="AC3702" s="171" t="s">
        <v>49</v>
      </c>
      <c r="AD3702" s="172">
        <v>0</v>
      </c>
      <c r="AE3702" s="172">
        <v>100</v>
      </c>
      <c r="AF3702" s="172">
        <v>14.29</v>
      </c>
      <c r="AG3702" s="172">
        <v>0</v>
      </c>
      <c r="AH3702" s="172">
        <v>0</v>
      </c>
      <c r="AI3702" s="172">
        <v>0</v>
      </c>
      <c r="AJ3702" s="172">
        <v>0</v>
      </c>
      <c r="AK3702" s="173">
        <v>0</v>
      </c>
      <c r="AL3702" s="189" t="s">
        <v>161</v>
      </c>
      <c r="AM3702" s="174"/>
    </row>
    <row r="3703" spans="1:39" ht="21" hidden="1" customHeight="1">
      <c r="A3703" s="60">
        <v>3337</v>
      </c>
      <c r="B3703" s="175">
        <v>4008474</v>
      </c>
      <c r="C3703" s="175">
        <v>91032076</v>
      </c>
      <c r="D3703" s="176">
        <v>44840</v>
      </c>
      <c r="E3703" s="177" t="s">
        <v>38</v>
      </c>
      <c r="F3703" s="177" t="s">
        <v>770</v>
      </c>
      <c r="G3703" s="178" t="s">
        <v>116</v>
      </c>
      <c r="H3703" s="179" t="s">
        <v>224</v>
      </c>
      <c r="I3703" s="177" t="s">
        <v>468</v>
      </c>
      <c r="J3703" s="177" t="s">
        <v>3377</v>
      </c>
      <c r="K3703" s="175" t="s">
        <v>1830</v>
      </c>
      <c r="L3703" s="175">
        <v>20221200094633</v>
      </c>
      <c r="M3703" s="180" t="s">
        <v>78</v>
      </c>
      <c r="N3703" s="175" t="s">
        <v>590</v>
      </c>
      <c r="O3703" s="175" t="s">
        <v>3379</v>
      </c>
      <c r="P3703" s="175" t="s">
        <v>599</v>
      </c>
      <c r="Q3703" s="181">
        <v>23.11</v>
      </c>
      <c r="R3703" s="181">
        <v>10.42</v>
      </c>
      <c r="S3703" s="182">
        <v>240.75</v>
      </c>
      <c r="T3703" s="183">
        <v>7.0000000000000007E-2</v>
      </c>
      <c r="U3703" s="184">
        <v>0</v>
      </c>
      <c r="V3703" s="183">
        <v>0</v>
      </c>
      <c r="W3703" s="184">
        <v>0</v>
      </c>
      <c r="X3703" s="175" t="s">
        <v>49</v>
      </c>
      <c r="Y3703" s="185" t="s">
        <v>50</v>
      </c>
      <c r="Z3703" s="65" t="s">
        <v>3393</v>
      </c>
      <c r="AA3703" s="60">
        <v>0</v>
      </c>
      <c r="AB3703" s="60">
        <v>0</v>
      </c>
      <c r="AC3703" s="186" t="s">
        <v>49</v>
      </c>
      <c r="AD3703" s="187">
        <v>0</v>
      </c>
      <c r="AE3703" s="187">
        <v>50</v>
      </c>
      <c r="AF3703" s="187">
        <v>7.14</v>
      </c>
      <c r="AG3703" s="187">
        <v>0</v>
      </c>
      <c r="AH3703" s="187">
        <v>0</v>
      </c>
      <c r="AI3703" s="187">
        <v>0</v>
      </c>
      <c r="AJ3703" s="187">
        <v>0</v>
      </c>
      <c r="AK3703" s="188">
        <v>0</v>
      </c>
      <c r="AL3703" s="191" t="s">
        <v>161</v>
      </c>
      <c r="AM3703" s="174"/>
    </row>
    <row r="3704" spans="1:39" ht="21" hidden="1" customHeight="1">
      <c r="A3704" s="60">
        <v>3338</v>
      </c>
      <c r="B3704" s="160">
        <v>1007394</v>
      </c>
      <c r="C3704" s="160">
        <v>91019400</v>
      </c>
      <c r="D3704" s="161">
        <v>44841</v>
      </c>
      <c r="E3704" s="162" t="s">
        <v>38</v>
      </c>
      <c r="F3704" s="162" t="s">
        <v>39</v>
      </c>
      <c r="G3704" s="163" t="s">
        <v>40</v>
      </c>
      <c r="H3704" s="164" t="s">
        <v>41</v>
      </c>
      <c r="I3704" s="162" t="s">
        <v>1561</v>
      </c>
      <c r="J3704" s="162" t="s">
        <v>3381</v>
      </c>
      <c r="K3704" s="160" t="s">
        <v>1830</v>
      </c>
      <c r="L3704" s="160">
        <v>20221200079803</v>
      </c>
      <c r="M3704" s="165" t="s">
        <v>78</v>
      </c>
      <c r="N3704" s="160" t="s">
        <v>3382</v>
      </c>
      <c r="O3704" s="160" t="s">
        <v>861</v>
      </c>
      <c r="P3704" s="160" t="s">
        <v>1014</v>
      </c>
      <c r="Q3704" s="166">
        <v>93.65</v>
      </c>
      <c r="R3704" s="166">
        <v>5.51</v>
      </c>
      <c r="S3704" s="167">
        <v>515.59</v>
      </c>
      <c r="T3704" s="168">
        <v>0.15</v>
      </c>
      <c r="U3704" s="169">
        <v>0</v>
      </c>
      <c r="V3704" s="168">
        <v>0.12</v>
      </c>
      <c r="W3704" s="169">
        <v>0</v>
      </c>
      <c r="X3704" s="160" t="s">
        <v>124</v>
      </c>
      <c r="Y3704" s="170" t="s">
        <v>50</v>
      </c>
      <c r="Z3704" s="65" t="s">
        <v>3393</v>
      </c>
      <c r="AA3704" s="60">
        <v>0</v>
      </c>
      <c r="AB3704" s="60">
        <v>0</v>
      </c>
      <c r="AC3704" s="171" t="s">
        <v>125</v>
      </c>
      <c r="AD3704" s="172">
        <v>428.45</v>
      </c>
      <c r="AE3704" s="172">
        <v>0</v>
      </c>
      <c r="AF3704" s="172">
        <v>0</v>
      </c>
      <c r="AG3704" s="172">
        <v>0</v>
      </c>
      <c r="AH3704" s="172">
        <v>0</v>
      </c>
      <c r="AI3704" s="172">
        <v>0</v>
      </c>
      <c r="AJ3704" s="172">
        <v>142.04000000000002</v>
      </c>
      <c r="AK3704" s="173">
        <v>0</v>
      </c>
      <c r="AL3704" s="90" t="s">
        <v>52</v>
      </c>
      <c r="AM3704" s="174"/>
    </row>
    <row r="3705" spans="1:39" ht="21" hidden="1" customHeight="1">
      <c r="A3705" s="60">
        <v>3339</v>
      </c>
      <c r="B3705" s="160">
        <v>1000214</v>
      </c>
      <c r="C3705" s="160">
        <v>138477</v>
      </c>
      <c r="D3705" s="161">
        <v>44841</v>
      </c>
      <c r="E3705" s="162" t="s">
        <v>38</v>
      </c>
      <c r="F3705" s="162" t="s">
        <v>39</v>
      </c>
      <c r="G3705" s="163" t="s">
        <v>40</v>
      </c>
      <c r="H3705" s="164" t="s">
        <v>41</v>
      </c>
      <c r="I3705" s="162" t="s">
        <v>1561</v>
      </c>
      <c r="J3705" s="162" t="s">
        <v>3381</v>
      </c>
      <c r="K3705" s="160" t="s">
        <v>1830</v>
      </c>
      <c r="L3705" s="160">
        <v>20221200079803</v>
      </c>
      <c r="M3705" s="165" t="s">
        <v>78</v>
      </c>
      <c r="N3705" s="160" t="s">
        <v>692</v>
      </c>
      <c r="O3705" s="160" t="s">
        <v>3383</v>
      </c>
      <c r="P3705" s="160" t="s">
        <v>3384</v>
      </c>
      <c r="Q3705" s="166">
        <v>29.35</v>
      </c>
      <c r="R3705" s="166">
        <v>3.15</v>
      </c>
      <c r="S3705" s="167">
        <v>92.4</v>
      </c>
      <c r="T3705" s="168">
        <v>0.03</v>
      </c>
      <c r="U3705" s="169">
        <v>0</v>
      </c>
      <c r="V3705" s="168">
        <v>0.03</v>
      </c>
      <c r="W3705" s="169">
        <v>0</v>
      </c>
      <c r="X3705" s="160" t="s">
        <v>124</v>
      </c>
      <c r="Y3705" s="170" t="s">
        <v>50</v>
      </c>
      <c r="Z3705" s="65" t="s">
        <v>3393</v>
      </c>
      <c r="AA3705" s="60">
        <v>0</v>
      </c>
      <c r="AB3705" s="60">
        <v>0</v>
      </c>
      <c r="AC3705" s="171" t="s">
        <v>125</v>
      </c>
      <c r="AD3705" s="172">
        <v>108.11</v>
      </c>
      <c r="AE3705" s="172">
        <v>0</v>
      </c>
      <c r="AF3705" s="172">
        <v>0</v>
      </c>
      <c r="AG3705" s="172">
        <v>0</v>
      </c>
      <c r="AH3705" s="172">
        <v>0</v>
      </c>
      <c r="AI3705" s="172">
        <v>0</v>
      </c>
      <c r="AJ3705" s="172">
        <v>32.31</v>
      </c>
      <c r="AK3705" s="173">
        <v>0</v>
      </c>
      <c r="AL3705" s="90" t="s">
        <v>52</v>
      </c>
      <c r="AM3705" s="174"/>
    </row>
    <row r="3706" spans="1:39" ht="21" hidden="1" customHeight="1">
      <c r="A3706" s="60">
        <v>3340</v>
      </c>
      <c r="B3706" s="160">
        <v>1000190</v>
      </c>
      <c r="C3706" s="160">
        <v>138478</v>
      </c>
      <c r="D3706" s="161">
        <v>44841</v>
      </c>
      <c r="E3706" s="162" t="s">
        <v>38</v>
      </c>
      <c r="F3706" s="162" t="s">
        <v>39</v>
      </c>
      <c r="G3706" s="163" t="s">
        <v>40</v>
      </c>
      <c r="H3706" s="164" t="s">
        <v>41</v>
      </c>
      <c r="I3706" s="162" t="s">
        <v>1561</v>
      </c>
      <c r="J3706" s="162" t="s">
        <v>3381</v>
      </c>
      <c r="K3706" s="160" t="s">
        <v>1830</v>
      </c>
      <c r="L3706" s="160">
        <v>20221200079803</v>
      </c>
      <c r="M3706" s="165" t="s">
        <v>78</v>
      </c>
      <c r="N3706" s="160" t="s">
        <v>692</v>
      </c>
      <c r="O3706" s="160" t="s">
        <v>3384</v>
      </c>
      <c r="P3706" s="160" t="s">
        <v>3385</v>
      </c>
      <c r="Q3706" s="166">
        <v>42.82</v>
      </c>
      <c r="R3706" s="166">
        <v>3.02</v>
      </c>
      <c r="S3706" s="167">
        <v>129.38999999999999</v>
      </c>
      <c r="T3706" s="168">
        <v>0.04</v>
      </c>
      <c r="U3706" s="169">
        <v>0</v>
      </c>
      <c r="V3706" s="168">
        <v>0.03</v>
      </c>
      <c r="W3706" s="169">
        <v>0</v>
      </c>
      <c r="X3706" s="160" t="s">
        <v>124</v>
      </c>
      <c r="Y3706" s="170" t="s">
        <v>50</v>
      </c>
      <c r="Z3706" s="65" t="s">
        <v>3393</v>
      </c>
      <c r="AA3706" s="60">
        <v>0</v>
      </c>
      <c r="AB3706" s="60">
        <v>0</v>
      </c>
      <c r="AC3706" s="171" t="s">
        <v>125</v>
      </c>
      <c r="AD3706" s="172">
        <v>107.76</v>
      </c>
      <c r="AE3706" s="172">
        <v>0</v>
      </c>
      <c r="AF3706" s="172">
        <v>0</v>
      </c>
      <c r="AG3706" s="172">
        <v>0</v>
      </c>
      <c r="AH3706" s="172">
        <v>0</v>
      </c>
      <c r="AI3706" s="172">
        <v>0</v>
      </c>
      <c r="AJ3706" s="172">
        <v>25.77</v>
      </c>
      <c r="AK3706" s="173">
        <v>0</v>
      </c>
      <c r="AL3706" s="90" t="s">
        <v>52</v>
      </c>
      <c r="AM3706" s="174"/>
    </row>
    <row r="3707" spans="1:39" ht="21" hidden="1" customHeight="1">
      <c r="A3707" s="60">
        <v>3341</v>
      </c>
      <c r="B3707" s="160">
        <v>4008727</v>
      </c>
      <c r="C3707" s="160">
        <v>144545</v>
      </c>
      <c r="D3707" s="161">
        <v>44841</v>
      </c>
      <c r="E3707" s="162" t="s">
        <v>38</v>
      </c>
      <c r="F3707" s="162" t="s">
        <v>770</v>
      </c>
      <c r="G3707" s="163" t="s">
        <v>116</v>
      </c>
      <c r="H3707" s="164" t="s">
        <v>224</v>
      </c>
      <c r="I3707" s="162" t="s">
        <v>343</v>
      </c>
      <c r="J3707" s="162" t="s">
        <v>1957</v>
      </c>
      <c r="K3707" s="160" t="s">
        <v>1830</v>
      </c>
      <c r="L3707" s="160">
        <v>20221200094633</v>
      </c>
      <c r="M3707" s="165" t="s">
        <v>78</v>
      </c>
      <c r="N3707" s="160" t="s">
        <v>3386</v>
      </c>
      <c r="O3707" s="160" t="s">
        <v>1904</v>
      </c>
      <c r="P3707" s="160" t="s">
        <v>3387</v>
      </c>
      <c r="Q3707" s="166">
        <v>12.48</v>
      </c>
      <c r="R3707" s="166">
        <v>9.59</v>
      </c>
      <c r="S3707" s="167">
        <v>119.64</v>
      </c>
      <c r="T3707" s="168">
        <v>0.03</v>
      </c>
      <c r="U3707" s="169">
        <v>0</v>
      </c>
      <c r="V3707" s="168">
        <v>0</v>
      </c>
      <c r="W3707" s="169">
        <v>0</v>
      </c>
      <c r="X3707" s="160" t="s">
        <v>49</v>
      </c>
      <c r="Y3707" s="170" t="s">
        <v>50</v>
      </c>
      <c r="Z3707" s="65" t="s">
        <v>3393</v>
      </c>
      <c r="AA3707" s="60">
        <v>0</v>
      </c>
      <c r="AB3707" s="60">
        <v>0</v>
      </c>
      <c r="AC3707" s="171" t="s">
        <v>49</v>
      </c>
      <c r="AD3707" s="172">
        <v>0</v>
      </c>
      <c r="AE3707" s="172">
        <v>100</v>
      </c>
      <c r="AF3707" s="172">
        <v>14.29</v>
      </c>
      <c r="AG3707" s="172">
        <v>0</v>
      </c>
      <c r="AH3707" s="172">
        <v>0</v>
      </c>
      <c r="AI3707" s="172">
        <v>0</v>
      </c>
      <c r="AJ3707" s="172">
        <v>0</v>
      </c>
      <c r="AK3707" s="173">
        <v>0</v>
      </c>
      <c r="AL3707" s="189" t="s">
        <v>161</v>
      </c>
      <c r="AM3707" s="174"/>
    </row>
    <row r="3708" spans="1:39" ht="21" hidden="1" customHeight="1">
      <c r="A3708" s="60"/>
      <c r="B3708" s="160">
        <v>15001130</v>
      </c>
      <c r="C3708" s="160">
        <v>184148</v>
      </c>
      <c r="D3708" s="161">
        <v>44841</v>
      </c>
      <c r="E3708" s="334" t="s">
        <v>3615</v>
      </c>
      <c r="F3708" s="334" t="s">
        <v>3615</v>
      </c>
      <c r="G3708" s="163" t="s">
        <v>109</v>
      </c>
      <c r="H3708" s="164" t="s">
        <v>262</v>
      </c>
      <c r="I3708" s="162" t="s">
        <v>2044</v>
      </c>
      <c r="J3708" s="162" t="s">
        <v>2476</v>
      </c>
      <c r="K3708" s="160" t="s">
        <v>1830</v>
      </c>
      <c r="L3708" s="160">
        <v>20221200050413</v>
      </c>
      <c r="M3708" s="165" t="s">
        <v>155</v>
      </c>
      <c r="N3708" s="160" t="s">
        <v>1305</v>
      </c>
      <c r="O3708" s="160" t="s">
        <v>446</v>
      </c>
      <c r="P3708" s="160" t="s">
        <v>2345</v>
      </c>
      <c r="Q3708" s="166">
        <v>51.67</v>
      </c>
      <c r="R3708" s="166">
        <v>8.39</v>
      </c>
      <c r="S3708" s="167">
        <v>433.64</v>
      </c>
      <c r="T3708" s="168">
        <v>0.12</v>
      </c>
      <c r="U3708" s="169">
        <v>0</v>
      </c>
      <c r="V3708" s="168">
        <v>0.01</v>
      </c>
      <c r="W3708" s="169">
        <v>0</v>
      </c>
      <c r="X3708" s="160" t="s">
        <v>1318</v>
      </c>
      <c r="Y3708" s="170" t="s">
        <v>50</v>
      </c>
      <c r="Z3708" s="65" t="s">
        <v>3393</v>
      </c>
      <c r="AA3708" s="60">
        <v>0</v>
      </c>
      <c r="AB3708" s="60">
        <v>0</v>
      </c>
      <c r="AC3708" s="171" t="s">
        <v>83</v>
      </c>
      <c r="AD3708" s="172">
        <v>38.14</v>
      </c>
      <c r="AE3708" s="172">
        <v>150</v>
      </c>
      <c r="AF3708" s="172">
        <v>21.43</v>
      </c>
      <c r="AG3708" s="172">
        <v>7.77</v>
      </c>
      <c r="AH3708" s="172">
        <v>0</v>
      </c>
      <c r="AI3708" s="172">
        <v>0</v>
      </c>
      <c r="AJ3708" s="172">
        <v>0</v>
      </c>
      <c r="AK3708" s="173">
        <v>38</v>
      </c>
      <c r="AL3708" s="90" t="s">
        <v>575</v>
      </c>
      <c r="AM3708" s="82" t="s">
        <v>3673</v>
      </c>
    </row>
    <row r="3709" spans="1:39" ht="21" hidden="1" customHeight="1">
      <c r="A3709" s="60">
        <v>3342</v>
      </c>
      <c r="B3709" s="160">
        <v>4000448</v>
      </c>
      <c r="C3709" s="160">
        <v>201263</v>
      </c>
      <c r="D3709" s="161">
        <v>44841</v>
      </c>
      <c r="E3709" s="162" t="s">
        <v>38</v>
      </c>
      <c r="F3709" s="162" t="s">
        <v>770</v>
      </c>
      <c r="G3709" s="163" t="s">
        <v>116</v>
      </c>
      <c r="H3709" s="164" t="s">
        <v>224</v>
      </c>
      <c r="I3709" s="162" t="s">
        <v>2346</v>
      </c>
      <c r="J3709" s="162" t="s">
        <v>2347</v>
      </c>
      <c r="K3709" s="160" t="s">
        <v>1830</v>
      </c>
      <c r="L3709" s="160">
        <v>20221200094633</v>
      </c>
      <c r="M3709" s="165" t="s">
        <v>78</v>
      </c>
      <c r="N3709" s="160" t="s">
        <v>3388</v>
      </c>
      <c r="O3709" s="160" t="s">
        <v>402</v>
      </c>
      <c r="P3709" s="160" t="s">
        <v>329</v>
      </c>
      <c r="Q3709" s="166">
        <v>26.32</v>
      </c>
      <c r="R3709" s="166">
        <v>5.75</v>
      </c>
      <c r="S3709" s="167">
        <v>151.35</v>
      </c>
      <c r="T3709" s="168">
        <v>0.04</v>
      </c>
      <c r="U3709" s="169">
        <v>0</v>
      </c>
      <c r="V3709" s="168">
        <v>0</v>
      </c>
      <c r="W3709" s="169">
        <v>0</v>
      </c>
      <c r="X3709" s="160" t="s">
        <v>49</v>
      </c>
      <c r="Y3709" s="170" t="s">
        <v>50</v>
      </c>
      <c r="Z3709" s="65" t="s">
        <v>3393</v>
      </c>
      <c r="AA3709" s="60">
        <v>0</v>
      </c>
      <c r="AB3709" s="60">
        <v>0</v>
      </c>
      <c r="AC3709" s="171" t="s">
        <v>49</v>
      </c>
      <c r="AD3709" s="172">
        <v>0</v>
      </c>
      <c r="AE3709" s="172">
        <v>90</v>
      </c>
      <c r="AF3709" s="172">
        <v>12.86</v>
      </c>
      <c r="AG3709" s="172">
        <v>0</v>
      </c>
      <c r="AH3709" s="172">
        <v>0</v>
      </c>
      <c r="AI3709" s="172">
        <v>0</v>
      </c>
      <c r="AJ3709" s="172">
        <v>0</v>
      </c>
      <c r="AK3709" s="173">
        <v>0</v>
      </c>
      <c r="AL3709" s="189" t="s">
        <v>161</v>
      </c>
      <c r="AM3709" s="174"/>
    </row>
    <row r="3710" spans="1:39" ht="21" hidden="1" customHeight="1">
      <c r="A3710" s="60">
        <v>3343</v>
      </c>
      <c r="B3710" s="160">
        <v>4000624</v>
      </c>
      <c r="C3710" s="160">
        <v>201774</v>
      </c>
      <c r="D3710" s="161">
        <v>44841</v>
      </c>
      <c r="E3710" s="162" t="s">
        <v>38</v>
      </c>
      <c r="F3710" s="162" t="s">
        <v>770</v>
      </c>
      <c r="G3710" s="163" t="s">
        <v>116</v>
      </c>
      <c r="H3710" s="164" t="s">
        <v>224</v>
      </c>
      <c r="I3710" s="162" t="s">
        <v>2346</v>
      </c>
      <c r="J3710" s="162" t="s">
        <v>2135</v>
      </c>
      <c r="K3710" s="160" t="s">
        <v>1830</v>
      </c>
      <c r="L3710" s="160">
        <v>20221200094633</v>
      </c>
      <c r="M3710" s="165" t="s">
        <v>78</v>
      </c>
      <c r="N3710" s="160" t="s">
        <v>358</v>
      </c>
      <c r="O3710" s="160" t="s">
        <v>3389</v>
      </c>
      <c r="P3710" s="160" t="s">
        <v>861</v>
      </c>
      <c r="Q3710" s="166">
        <v>36.81</v>
      </c>
      <c r="R3710" s="166">
        <v>5.45</v>
      </c>
      <c r="S3710" s="167">
        <v>200.45</v>
      </c>
      <c r="T3710" s="168">
        <v>0.06</v>
      </c>
      <c r="U3710" s="169">
        <v>0</v>
      </c>
      <c r="V3710" s="168">
        <v>0</v>
      </c>
      <c r="W3710" s="169">
        <v>0</v>
      </c>
      <c r="X3710" s="160" t="s">
        <v>49</v>
      </c>
      <c r="Y3710" s="170" t="s">
        <v>50</v>
      </c>
      <c r="Z3710" s="65" t="s">
        <v>3393</v>
      </c>
      <c r="AA3710" s="60">
        <v>0</v>
      </c>
      <c r="AB3710" s="60">
        <v>0</v>
      </c>
      <c r="AC3710" s="171" t="s">
        <v>49</v>
      </c>
      <c r="AD3710" s="172">
        <v>0</v>
      </c>
      <c r="AE3710" s="172">
        <v>130</v>
      </c>
      <c r="AF3710" s="172">
        <v>18.57</v>
      </c>
      <c r="AG3710" s="172">
        <v>0</v>
      </c>
      <c r="AH3710" s="172">
        <v>0</v>
      </c>
      <c r="AI3710" s="172">
        <v>0</v>
      </c>
      <c r="AJ3710" s="172">
        <v>0</v>
      </c>
      <c r="AK3710" s="173">
        <v>0</v>
      </c>
      <c r="AL3710" s="189" t="s">
        <v>161</v>
      </c>
      <c r="AM3710" s="174"/>
    </row>
    <row r="3711" spans="1:39" ht="21" hidden="1" customHeight="1">
      <c r="A3711" s="60">
        <v>3344</v>
      </c>
      <c r="B3711" s="160">
        <v>9001029</v>
      </c>
      <c r="C3711" s="160">
        <v>382599</v>
      </c>
      <c r="D3711" s="161">
        <v>44841</v>
      </c>
      <c r="E3711" s="162" t="s">
        <v>162</v>
      </c>
      <c r="F3711" s="162" t="s">
        <v>84</v>
      </c>
      <c r="G3711" s="163" t="s">
        <v>109</v>
      </c>
      <c r="H3711" s="164" t="s">
        <v>495</v>
      </c>
      <c r="I3711" s="162" t="s">
        <v>1521</v>
      </c>
      <c r="J3711" s="162" t="s">
        <v>1521</v>
      </c>
      <c r="K3711" s="160" t="s">
        <v>1830</v>
      </c>
      <c r="L3711" s="160" t="s">
        <v>84</v>
      </c>
      <c r="M3711" s="165" t="s">
        <v>155</v>
      </c>
      <c r="N3711" s="160" t="s">
        <v>1045</v>
      </c>
      <c r="O3711" s="160" t="s">
        <v>806</v>
      </c>
      <c r="P3711" s="160" t="s">
        <v>2023</v>
      </c>
      <c r="Q3711" s="166">
        <v>287.91000000000003</v>
      </c>
      <c r="R3711" s="166">
        <v>7.3</v>
      </c>
      <c r="S3711" s="167">
        <v>2100.69</v>
      </c>
      <c r="T3711" s="168">
        <v>0.6</v>
      </c>
      <c r="U3711" s="169">
        <v>0</v>
      </c>
      <c r="V3711" s="168">
        <v>0.02</v>
      </c>
      <c r="W3711" s="169">
        <v>0</v>
      </c>
      <c r="X3711" s="160" t="s">
        <v>82</v>
      </c>
      <c r="Y3711" s="170" t="s">
        <v>50</v>
      </c>
      <c r="Z3711" s="65" t="s">
        <v>3393</v>
      </c>
      <c r="AA3711" s="60">
        <v>0</v>
      </c>
      <c r="AB3711" s="60">
        <v>0</v>
      </c>
      <c r="AC3711" s="171" t="s">
        <v>83</v>
      </c>
      <c r="AD3711" s="172">
        <v>80.28</v>
      </c>
      <c r="AE3711" s="172">
        <v>0</v>
      </c>
      <c r="AF3711" s="172">
        <v>0</v>
      </c>
      <c r="AG3711" s="172">
        <v>18.489999999999998</v>
      </c>
      <c r="AH3711" s="172">
        <v>0</v>
      </c>
      <c r="AI3711" s="172">
        <v>0</v>
      </c>
      <c r="AJ3711" s="172">
        <v>0</v>
      </c>
      <c r="AK3711" s="173">
        <v>80</v>
      </c>
      <c r="AL3711" s="90" t="s">
        <v>90</v>
      </c>
      <c r="AM3711" s="174"/>
    </row>
    <row r="3712" spans="1:39" ht="21" hidden="1" customHeight="1">
      <c r="A3712" s="60">
        <v>3345</v>
      </c>
      <c r="B3712" s="160">
        <v>4002649</v>
      </c>
      <c r="C3712" s="160">
        <v>807523</v>
      </c>
      <c r="D3712" s="161">
        <v>44841</v>
      </c>
      <c r="E3712" s="162" t="s">
        <v>38</v>
      </c>
      <c r="F3712" s="162" t="s">
        <v>770</v>
      </c>
      <c r="G3712" s="163" t="s">
        <v>116</v>
      </c>
      <c r="H3712" s="164" t="s">
        <v>224</v>
      </c>
      <c r="I3712" s="162" t="s">
        <v>343</v>
      </c>
      <c r="J3712" s="162" t="s">
        <v>344</v>
      </c>
      <c r="K3712" s="160" t="s">
        <v>1830</v>
      </c>
      <c r="L3712" s="160">
        <v>20221200094633</v>
      </c>
      <c r="M3712" s="165" t="s">
        <v>78</v>
      </c>
      <c r="N3712" s="160" t="s">
        <v>127</v>
      </c>
      <c r="O3712" s="160" t="s">
        <v>3390</v>
      </c>
      <c r="P3712" s="160" t="s">
        <v>345</v>
      </c>
      <c r="Q3712" s="166">
        <v>33.99</v>
      </c>
      <c r="R3712" s="166">
        <v>8.18</v>
      </c>
      <c r="S3712" s="167">
        <v>279.62</v>
      </c>
      <c r="T3712" s="168">
        <v>0.08</v>
      </c>
      <c r="U3712" s="169">
        <v>0</v>
      </c>
      <c r="V3712" s="168">
        <v>0</v>
      </c>
      <c r="W3712" s="169">
        <v>0</v>
      </c>
      <c r="X3712" s="160" t="s">
        <v>49</v>
      </c>
      <c r="Y3712" s="170" t="s">
        <v>50</v>
      </c>
      <c r="Z3712" s="65" t="s">
        <v>3393</v>
      </c>
      <c r="AA3712" s="60">
        <v>0</v>
      </c>
      <c r="AB3712" s="60">
        <v>0</v>
      </c>
      <c r="AC3712" s="171" t="s">
        <v>49</v>
      </c>
      <c r="AD3712" s="172">
        <v>0</v>
      </c>
      <c r="AE3712" s="172">
        <v>95</v>
      </c>
      <c r="AF3712" s="172">
        <v>13.57</v>
      </c>
      <c r="AG3712" s="172">
        <v>0</v>
      </c>
      <c r="AH3712" s="172">
        <v>0</v>
      </c>
      <c r="AI3712" s="172">
        <v>0</v>
      </c>
      <c r="AJ3712" s="172">
        <v>0</v>
      </c>
      <c r="AK3712" s="173">
        <v>0</v>
      </c>
      <c r="AL3712" s="189" t="s">
        <v>161</v>
      </c>
      <c r="AM3712" s="174"/>
    </row>
    <row r="3713" spans="1:39" ht="21" hidden="1" customHeight="1">
      <c r="A3713" s="60">
        <v>3346</v>
      </c>
      <c r="B3713" s="160">
        <v>4002592</v>
      </c>
      <c r="C3713" s="160">
        <v>808042</v>
      </c>
      <c r="D3713" s="161">
        <v>44841</v>
      </c>
      <c r="E3713" s="162" t="s">
        <v>38</v>
      </c>
      <c r="F3713" s="162" t="s">
        <v>770</v>
      </c>
      <c r="G3713" s="163" t="s">
        <v>116</v>
      </c>
      <c r="H3713" s="164" t="s">
        <v>224</v>
      </c>
      <c r="I3713" s="162" t="s">
        <v>343</v>
      </c>
      <c r="J3713" s="162" t="s">
        <v>344</v>
      </c>
      <c r="K3713" s="160" t="s">
        <v>1830</v>
      </c>
      <c r="L3713" s="160">
        <v>20221200094633</v>
      </c>
      <c r="M3713" s="165" t="s">
        <v>78</v>
      </c>
      <c r="N3713" s="160" t="s">
        <v>127</v>
      </c>
      <c r="O3713" s="160" t="s">
        <v>1234</v>
      </c>
      <c r="P3713" s="160" t="s">
        <v>3390</v>
      </c>
      <c r="Q3713" s="166">
        <v>69</v>
      </c>
      <c r="R3713" s="166">
        <v>8.24</v>
      </c>
      <c r="S3713" s="167">
        <v>566.6</v>
      </c>
      <c r="T3713" s="168">
        <v>0.16</v>
      </c>
      <c r="U3713" s="169">
        <v>0</v>
      </c>
      <c r="V3713" s="168">
        <v>0</v>
      </c>
      <c r="W3713" s="169">
        <v>0</v>
      </c>
      <c r="X3713" s="160" t="s">
        <v>49</v>
      </c>
      <c r="Y3713" s="170" t="s">
        <v>50</v>
      </c>
      <c r="Z3713" s="65" t="s">
        <v>3393</v>
      </c>
      <c r="AA3713" s="60">
        <v>0</v>
      </c>
      <c r="AB3713" s="60">
        <v>0</v>
      </c>
      <c r="AC3713" s="171" t="s">
        <v>49</v>
      </c>
      <c r="AD3713" s="172">
        <v>0</v>
      </c>
      <c r="AE3713" s="172">
        <v>180</v>
      </c>
      <c r="AF3713" s="172">
        <v>25.71</v>
      </c>
      <c r="AG3713" s="172">
        <v>0</v>
      </c>
      <c r="AH3713" s="172">
        <v>0</v>
      </c>
      <c r="AI3713" s="172">
        <v>0</v>
      </c>
      <c r="AJ3713" s="172">
        <v>0</v>
      </c>
      <c r="AK3713" s="173">
        <v>0</v>
      </c>
      <c r="AL3713" s="189" t="s">
        <v>161</v>
      </c>
      <c r="AM3713" s="174"/>
    </row>
    <row r="3714" spans="1:39" ht="21" hidden="1" customHeight="1">
      <c r="A3714" s="60">
        <v>3347</v>
      </c>
      <c r="B3714" s="160">
        <v>1007391</v>
      </c>
      <c r="C3714" s="160">
        <v>20012203</v>
      </c>
      <c r="D3714" s="161">
        <v>44841</v>
      </c>
      <c r="E3714" s="162" t="s">
        <v>38</v>
      </c>
      <c r="F3714" s="162" t="s">
        <v>39</v>
      </c>
      <c r="G3714" s="163" t="s">
        <v>468</v>
      </c>
      <c r="H3714" s="164" t="s">
        <v>41</v>
      </c>
      <c r="I3714" s="162" t="s">
        <v>468</v>
      </c>
      <c r="J3714" s="162" t="s">
        <v>3381</v>
      </c>
      <c r="K3714" s="160" t="s">
        <v>1830</v>
      </c>
      <c r="L3714" s="160">
        <v>20221200079803</v>
      </c>
      <c r="M3714" s="165" t="s">
        <v>468</v>
      </c>
      <c r="N3714" s="160" t="s">
        <v>3385</v>
      </c>
      <c r="O3714" s="160" t="s">
        <v>540</v>
      </c>
      <c r="P3714" s="160" t="s">
        <v>1014</v>
      </c>
      <c r="Q3714" s="166">
        <v>57.03</v>
      </c>
      <c r="R3714" s="166">
        <v>4.95</v>
      </c>
      <c r="S3714" s="167">
        <v>282.14999999999998</v>
      </c>
      <c r="T3714" s="168">
        <v>0.08</v>
      </c>
      <c r="U3714" s="169">
        <v>0</v>
      </c>
      <c r="V3714" s="168">
        <v>7.0000000000000007E-2</v>
      </c>
      <c r="W3714" s="169">
        <v>0</v>
      </c>
      <c r="X3714" s="160" t="s">
        <v>124</v>
      </c>
      <c r="Y3714" s="170" t="s">
        <v>50</v>
      </c>
      <c r="Z3714" s="65" t="s">
        <v>3393</v>
      </c>
      <c r="AA3714" s="60">
        <v>0</v>
      </c>
      <c r="AB3714" s="60">
        <v>0</v>
      </c>
      <c r="AC3714" s="171" t="s">
        <v>125</v>
      </c>
      <c r="AD3714" s="172">
        <v>242.84</v>
      </c>
      <c r="AE3714" s="172">
        <v>0</v>
      </c>
      <c r="AF3714" s="172">
        <v>0</v>
      </c>
      <c r="AG3714" s="172">
        <v>0</v>
      </c>
      <c r="AH3714" s="172">
        <v>0</v>
      </c>
      <c r="AI3714" s="172">
        <v>0</v>
      </c>
      <c r="AJ3714" s="172">
        <v>53.71</v>
      </c>
      <c r="AK3714" s="173">
        <v>0</v>
      </c>
      <c r="AL3714" s="90" t="s">
        <v>52</v>
      </c>
      <c r="AM3714" s="174"/>
    </row>
    <row r="3715" spans="1:39" ht="21" hidden="1" customHeight="1">
      <c r="A3715" s="60">
        <v>3348</v>
      </c>
      <c r="B3715" s="175">
        <v>1006882</v>
      </c>
      <c r="C3715" s="175">
        <v>91019210</v>
      </c>
      <c r="D3715" s="176">
        <v>44841</v>
      </c>
      <c r="E3715" s="177" t="s">
        <v>38</v>
      </c>
      <c r="F3715" s="177" t="s">
        <v>84</v>
      </c>
      <c r="G3715" s="178" t="s">
        <v>40</v>
      </c>
      <c r="H3715" s="179" t="s">
        <v>41</v>
      </c>
      <c r="I3715" s="177" t="s">
        <v>62</v>
      </c>
      <c r="J3715" s="177" t="s">
        <v>1640</v>
      </c>
      <c r="K3715" s="175" t="s">
        <v>1830</v>
      </c>
      <c r="L3715" s="175" t="s">
        <v>84</v>
      </c>
      <c r="M3715" s="180" t="s">
        <v>78</v>
      </c>
      <c r="N3715" s="175" t="s">
        <v>1642</v>
      </c>
      <c r="O3715" s="175" t="s">
        <v>3391</v>
      </c>
      <c r="P3715" s="175" t="s">
        <v>3392</v>
      </c>
      <c r="Q3715" s="181">
        <v>35</v>
      </c>
      <c r="R3715" s="181">
        <v>6</v>
      </c>
      <c r="S3715" s="182">
        <v>210</v>
      </c>
      <c r="T3715" s="183">
        <v>0.06</v>
      </c>
      <c r="U3715" s="184">
        <v>0</v>
      </c>
      <c r="V3715" s="183">
        <v>0.05</v>
      </c>
      <c r="W3715" s="184">
        <v>0</v>
      </c>
      <c r="X3715" s="175" t="s">
        <v>82</v>
      </c>
      <c r="Y3715" s="185" t="s">
        <v>50</v>
      </c>
      <c r="Z3715" s="65" t="s">
        <v>3393</v>
      </c>
      <c r="AA3715" s="60">
        <v>0</v>
      </c>
      <c r="AB3715" s="60">
        <v>0</v>
      </c>
      <c r="AC3715" s="186" t="s">
        <v>83</v>
      </c>
      <c r="AD3715" s="187">
        <v>180</v>
      </c>
      <c r="AE3715" s="187">
        <v>0</v>
      </c>
      <c r="AF3715" s="187">
        <v>0</v>
      </c>
      <c r="AG3715" s="187">
        <v>28</v>
      </c>
      <c r="AH3715" s="187">
        <v>0</v>
      </c>
      <c r="AI3715" s="187">
        <v>0</v>
      </c>
      <c r="AJ3715" s="187">
        <v>0</v>
      </c>
      <c r="AK3715" s="188">
        <v>180</v>
      </c>
      <c r="AL3715" s="90" t="s">
        <v>90</v>
      </c>
      <c r="AM3715" s="174"/>
    </row>
    <row r="3716" spans="1:39" ht="21" hidden="1" customHeight="1">
      <c r="A3716" s="60">
        <v>3349</v>
      </c>
      <c r="B3716" s="160">
        <v>11012324</v>
      </c>
      <c r="C3716" s="160">
        <v>518465</v>
      </c>
      <c r="D3716" s="161">
        <v>44842</v>
      </c>
      <c r="E3716" s="334" t="s">
        <v>3571</v>
      </c>
      <c r="F3716" s="334" t="s">
        <v>3571</v>
      </c>
      <c r="G3716" s="163" t="s">
        <v>40</v>
      </c>
      <c r="H3716" s="164" t="s">
        <v>85</v>
      </c>
      <c r="I3716" s="162" t="s">
        <v>593</v>
      </c>
      <c r="J3716" s="162" t="s">
        <v>1331</v>
      </c>
      <c r="K3716" s="160" t="s">
        <v>1830</v>
      </c>
      <c r="L3716" s="160">
        <v>20211200096663</v>
      </c>
      <c r="M3716" s="165" t="s">
        <v>155</v>
      </c>
      <c r="N3716" s="160" t="s">
        <v>288</v>
      </c>
      <c r="O3716" s="160" t="s">
        <v>1102</v>
      </c>
      <c r="P3716" s="160" t="s">
        <v>1280</v>
      </c>
      <c r="Q3716" s="166">
        <v>131.52000000000001</v>
      </c>
      <c r="R3716" s="166">
        <v>16.16</v>
      </c>
      <c r="S3716" s="167">
        <v>2125.62</v>
      </c>
      <c r="T3716" s="168">
        <v>0.61</v>
      </c>
      <c r="U3716" s="169">
        <v>0</v>
      </c>
      <c r="V3716" s="168">
        <v>0.08</v>
      </c>
      <c r="W3716" s="169">
        <v>0</v>
      </c>
      <c r="X3716" s="160" t="s">
        <v>1318</v>
      </c>
      <c r="Y3716" s="170" t="s">
        <v>50</v>
      </c>
      <c r="Z3716" s="65" t="s">
        <v>3393</v>
      </c>
      <c r="AA3716" s="60">
        <v>0</v>
      </c>
      <c r="AB3716" s="60">
        <v>0</v>
      </c>
      <c r="AC3716" s="171" t="s">
        <v>83</v>
      </c>
      <c r="AD3716" s="172">
        <v>281.26</v>
      </c>
      <c r="AE3716" s="172">
        <v>3250</v>
      </c>
      <c r="AF3716" s="172">
        <v>464.29</v>
      </c>
      <c r="AG3716" s="172">
        <v>43.26</v>
      </c>
      <c r="AH3716" s="172">
        <v>0</v>
      </c>
      <c r="AI3716" s="172">
        <v>0</v>
      </c>
      <c r="AJ3716" s="172">
        <v>0</v>
      </c>
      <c r="AK3716" s="173">
        <v>282</v>
      </c>
      <c r="AL3716" s="90" t="s">
        <v>575</v>
      </c>
      <c r="AM3716" s="82" t="s">
        <v>3671</v>
      </c>
    </row>
    <row r="3717" spans="1:39" ht="21" hidden="1" customHeight="1">
      <c r="A3717" s="60">
        <v>3350</v>
      </c>
      <c r="B3717" s="160">
        <v>3000943</v>
      </c>
      <c r="C3717" s="160">
        <v>520104</v>
      </c>
      <c r="D3717" s="161">
        <v>44844</v>
      </c>
      <c r="E3717" s="162" t="s">
        <v>3017</v>
      </c>
      <c r="F3717" s="162" t="s">
        <v>152</v>
      </c>
      <c r="G3717" s="163" t="s">
        <v>109</v>
      </c>
      <c r="H3717" s="164" t="s">
        <v>688</v>
      </c>
      <c r="I3717" s="162" t="s">
        <v>1090</v>
      </c>
      <c r="J3717" s="162" t="s">
        <v>759</v>
      </c>
      <c r="K3717" s="160" t="s">
        <v>1830</v>
      </c>
      <c r="L3717" s="160">
        <v>20221200122093</v>
      </c>
      <c r="M3717" s="165" t="s">
        <v>45</v>
      </c>
      <c r="N3717" s="160" t="s">
        <v>235</v>
      </c>
      <c r="O3717" s="160" t="s">
        <v>1969</v>
      </c>
      <c r="P3717" s="160" t="s">
        <v>3099</v>
      </c>
      <c r="Q3717" s="166">
        <v>64.77</v>
      </c>
      <c r="R3717" s="166">
        <v>1.82</v>
      </c>
      <c r="S3717" s="167">
        <v>118.19</v>
      </c>
      <c r="T3717" s="168">
        <v>0.03</v>
      </c>
      <c r="U3717" s="169">
        <v>0</v>
      </c>
      <c r="V3717" s="168">
        <v>0.03</v>
      </c>
      <c r="W3717" s="169">
        <v>0</v>
      </c>
      <c r="X3717" s="160" t="s">
        <v>160</v>
      </c>
      <c r="Y3717" s="170" t="s">
        <v>50</v>
      </c>
      <c r="Z3717" s="65" t="s">
        <v>3393</v>
      </c>
      <c r="AA3717" s="60">
        <v>0</v>
      </c>
      <c r="AB3717" s="60">
        <v>0</v>
      </c>
      <c r="AC3717" s="171" t="s">
        <v>2803</v>
      </c>
      <c r="AD3717" s="172">
        <v>114.48</v>
      </c>
      <c r="AE3717" s="172">
        <v>0</v>
      </c>
      <c r="AF3717" s="172">
        <v>0</v>
      </c>
      <c r="AG3717" s="172">
        <v>0</v>
      </c>
      <c r="AH3717" s="172">
        <v>0</v>
      </c>
      <c r="AI3717" s="172">
        <v>12</v>
      </c>
      <c r="AJ3717" s="172">
        <v>0</v>
      </c>
      <c r="AK3717" s="173">
        <v>0</v>
      </c>
      <c r="AL3717" s="189" t="s">
        <v>161</v>
      </c>
      <c r="AM3717" s="82" t="s">
        <v>3569</v>
      </c>
    </row>
    <row r="3718" spans="1:39" ht="21" hidden="1" customHeight="1">
      <c r="A3718" s="60">
        <v>3351</v>
      </c>
      <c r="B3718" s="160">
        <v>1003129</v>
      </c>
      <c r="C3718" s="160">
        <v>137396</v>
      </c>
      <c r="D3718" s="161">
        <v>44844</v>
      </c>
      <c r="E3718" s="162" t="s">
        <v>38</v>
      </c>
      <c r="F3718" s="162" t="s">
        <v>84</v>
      </c>
      <c r="G3718" s="163" t="s">
        <v>40</v>
      </c>
      <c r="H3718" s="164" t="s">
        <v>41</v>
      </c>
      <c r="I3718" s="162" t="s">
        <v>62</v>
      </c>
      <c r="J3718" s="162" t="s">
        <v>1640</v>
      </c>
      <c r="K3718" s="160" t="s">
        <v>1830</v>
      </c>
      <c r="L3718" s="160" t="s">
        <v>84</v>
      </c>
      <c r="M3718" s="165" t="s">
        <v>78</v>
      </c>
      <c r="N3718" s="160" t="s">
        <v>3392</v>
      </c>
      <c r="O3718" s="160" t="s">
        <v>2280</v>
      </c>
      <c r="P3718" s="160" t="s">
        <v>861</v>
      </c>
      <c r="Q3718" s="166">
        <v>52.96</v>
      </c>
      <c r="R3718" s="166">
        <v>6.25</v>
      </c>
      <c r="S3718" s="167">
        <v>331.23</v>
      </c>
      <c r="T3718" s="168">
        <v>0.09</v>
      </c>
      <c r="U3718" s="169">
        <v>0</v>
      </c>
      <c r="V3718" s="168">
        <v>0.09</v>
      </c>
      <c r="W3718" s="169">
        <v>0</v>
      </c>
      <c r="X3718" s="160" t="s">
        <v>82</v>
      </c>
      <c r="Y3718" s="170" t="s">
        <v>50</v>
      </c>
      <c r="Z3718" s="65" t="s">
        <v>3393</v>
      </c>
      <c r="AA3718" s="60">
        <v>0</v>
      </c>
      <c r="AB3718" s="60">
        <v>0</v>
      </c>
      <c r="AC3718" s="171" t="s">
        <v>83</v>
      </c>
      <c r="AD3718" s="172">
        <v>318</v>
      </c>
      <c r="AE3718" s="172">
        <v>0</v>
      </c>
      <c r="AF3718" s="172">
        <v>0</v>
      </c>
      <c r="AG3718" s="172">
        <v>50.03</v>
      </c>
      <c r="AH3718" s="172">
        <v>0</v>
      </c>
      <c r="AI3718" s="172">
        <v>0</v>
      </c>
      <c r="AJ3718" s="172">
        <v>0</v>
      </c>
      <c r="AK3718" s="173">
        <v>318</v>
      </c>
      <c r="AL3718" s="90" t="s">
        <v>90</v>
      </c>
      <c r="AM3718" s="174"/>
    </row>
    <row r="3719" spans="1:39" ht="21" hidden="1" customHeight="1">
      <c r="A3719" s="60">
        <v>3352</v>
      </c>
      <c r="B3719" s="160">
        <v>1003130</v>
      </c>
      <c r="C3719" s="160">
        <v>140166</v>
      </c>
      <c r="D3719" s="161">
        <v>44844</v>
      </c>
      <c r="E3719" s="162" t="s">
        <v>38</v>
      </c>
      <c r="F3719" s="162" t="s">
        <v>84</v>
      </c>
      <c r="G3719" s="163" t="s">
        <v>40</v>
      </c>
      <c r="H3719" s="164" t="s">
        <v>41</v>
      </c>
      <c r="I3719" s="162" t="s">
        <v>62</v>
      </c>
      <c r="J3719" s="162" t="s">
        <v>1640</v>
      </c>
      <c r="K3719" s="160" t="s">
        <v>1830</v>
      </c>
      <c r="L3719" s="160" t="s">
        <v>84</v>
      </c>
      <c r="M3719" s="165" t="s">
        <v>78</v>
      </c>
      <c r="N3719" s="160" t="s">
        <v>2280</v>
      </c>
      <c r="O3719" s="160" t="s">
        <v>3392</v>
      </c>
      <c r="P3719" s="160" t="s">
        <v>3394</v>
      </c>
      <c r="Q3719" s="166">
        <v>57.12</v>
      </c>
      <c r="R3719" s="166">
        <v>5.73</v>
      </c>
      <c r="S3719" s="167">
        <v>327.08</v>
      </c>
      <c r="T3719" s="168">
        <v>0.09</v>
      </c>
      <c r="U3719" s="169">
        <v>0</v>
      </c>
      <c r="V3719" s="168">
        <v>0.05</v>
      </c>
      <c r="W3719" s="169">
        <v>0</v>
      </c>
      <c r="X3719" s="160" t="s">
        <v>82</v>
      </c>
      <c r="Y3719" s="170" t="s">
        <v>50</v>
      </c>
      <c r="Z3719" s="65" t="s">
        <v>3393</v>
      </c>
      <c r="AA3719" s="60">
        <v>0</v>
      </c>
      <c r="AB3719" s="60">
        <v>0</v>
      </c>
      <c r="AC3719" s="171" t="s">
        <v>83</v>
      </c>
      <c r="AD3719" s="172">
        <v>178.6</v>
      </c>
      <c r="AE3719" s="172">
        <v>0</v>
      </c>
      <c r="AF3719" s="172">
        <v>0</v>
      </c>
      <c r="AG3719" s="172">
        <v>20.57</v>
      </c>
      <c r="AH3719" s="172">
        <v>0</v>
      </c>
      <c r="AI3719" s="172">
        <v>0</v>
      </c>
      <c r="AJ3719" s="172">
        <v>0</v>
      </c>
      <c r="AK3719" s="173">
        <v>179</v>
      </c>
      <c r="AL3719" s="90" t="s">
        <v>90</v>
      </c>
      <c r="AM3719" s="174"/>
    </row>
    <row r="3720" spans="1:39" ht="21" hidden="1" customHeight="1">
      <c r="A3720" s="60">
        <v>3353</v>
      </c>
      <c r="B3720" s="160">
        <v>16001530</v>
      </c>
      <c r="C3720" s="160">
        <v>188748</v>
      </c>
      <c r="D3720" s="161">
        <v>44844</v>
      </c>
      <c r="E3720" s="162" t="s">
        <v>38</v>
      </c>
      <c r="F3720" s="99" t="s">
        <v>770</v>
      </c>
      <c r="G3720" s="163" t="s">
        <v>109</v>
      </c>
      <c r="H3720" s="164" t="s">
        <v>110</v>
      </c>
      <c r="I3720" s="162" t="s">
        <v>1159</v>
      </c>
      <c r="J3720" s="162" t="s">
        <v>1589</v>
      </c>
      <c r="K3720" s="160" t="s">
        <v>1830</v>
      </c>
      <c r="L3720" s="160" t="s">
        <v>120</v>
      </c>
      <c r="M3720" s="165" t="s">
        <v>78</v>
      </c>
      <c r="N3720" s="160" t="s">
        <v>605</v>
      </c>
      <c r="O3720" s="160" t="s">
        <v>2938</v>
      </c>
      <c r="P3720" s="160" t="s">
        <v>1446</v>
      </c>
      <c r="Q3720" s="166">
        <v>73.34</v>
      </c>
      <c r="R3720" s="166">
        <v>8.48</v>
      </c>
      <c r="S3720" s="167">
        <v>621.70000000000005</v>
      </c>
      <c r="T3720" s="168">
        <v>0.18</v>
      </c>
      <c r="U3720" s="169">
        <v>0</v>
      </c>
      <c r="V3720" s="168">
        <v>0.11</v>
      </c>
      <c r="W3720" s="169">
        <v>0</v>
      </c>
      <c r="X3720" s="160" t="s">
        <v>1318</v>
      </c>
      <c r="Y3720" s="170" t="s">
        <v>50</v>
      </c>
      <c r="Z3720" s="65" t="s">
        <v>3393</v>
      </c>
      <c r="AA3720" s="60">
        <v>0</v>
      </c>
      <c r="AB3720" s="60">
        <v>0</v>
      </c>
      <c r="AC3720" s="171" t="s">
        <v>83</v>
      </c>
      <c r="AD3720" s="172">
        <v>373.41</v>
      </c>
      <c r="AE3720" s="172">
        <v>180</v>
      </c>
      <c r="AF3720" s="172">
        <v>25.71</v>
      </c>
      <c r="AG3720" s="172">
        <v>52.89</v>
      </c>
      <c r="AH3720" s="172">
        <v>0</v>
      </c>
      <c r="AI3720" s="172">
        <v>0</v>
      </c>
      <c r="AJ3720" s="172">
        <v>0</v>
      </c>
      <c r="AK3720" s="173">
        <v>374</v>
      </c>
      <c r="AL3720" s="108" t="s">
        <v>161</v>
      </c>
      <c r="AM3720" s="174"/>
    </row>
    <row r="3721" spans="1:39" ht="21" hidden="1" customHeight="1">
      <c r="A3721" s="60">
        <v>3354</v>
      </c>
      <c r="B3721" s="160">
        <v>4000386</v>
      </c>
      <c r="C3721" s="160">
        <v>201089</v>
      </c>
      <c r="D3721" s="161">
        <v>44844</v>
      </c>
      <c r="E3721" s="162" t="s">
        <v>38</v>
      </c>
      <c r="F3721" s="162" t="s">
        <v>770</v>
      </c>
      <c r="G3721" s="163" t="s">
        <v>116</v>
      </c>
      <c r="H3721" s="164" t="s">
        <v>224</v>
      </c>
      <c r="I3721" s="162" t="s">
        <v>2346</v>
      </c>
      <c r="J3721" s="162" t="s">
        <v>2347</v>
      </c>
      <c r="K3721" s="160" t="s">
        <v>1830</v>
      </c>
      <c r="L3721" s="160">
        <v>20221200094633</v>
      </c>
      <c r="M3721" s="165" t="s">
        <v>78</v>
      </c>
      <c r="N3721" s="160" t="s">
        <v>1912</v>
      </c>
      <c r="O3721" s="160" t="s">
        <v>474</v>
      </c>
      <c r="P3721" s="160" t="s">
        <v>492</v>
      </c>
      <c r="Q3721" s="166">
        <v>55.55</v>
      </c>
      <c r="R3721" s="166">
        <v>6.06</v>
      </c>
      <c r="S3721" s="167">
        <v>336.71</v>
      </c>
      <c r="T3721" s="168">
        <v>0.1</v>
      </c>
      <c r="U3721" s="169">
        <v>0</v>
      </c>
      <c r="V3721" s="168">
        <v>0</v>
      </c>
      <c r="W3721" s="169">
        <v>0</v>
      </c>
      <c r="X3721" s="160" t="s">
        <v>49</v>
      </c>
      <c r="Y3721" s="170" t="s">
        <v>50</v>
      </c>
      <c r="Z3721" s="65" t="s">
        <v>3393</v>
      </c>
      <c r="AA3721" s="60">
        <v>0</v>
      </c>
      <c r="AB3721" s="60">
        <v>0</v>
      </c>
      <c r="AC3721" s="171" t="s">
        <v>49</v>
      </c>
      <c r="AD3721" s="172">
        <v>0</v>
      </c>
      <c r="AE3721" s="172">
        <v>80</v>
      </c>
      <c r="AF3721" s="172">
        <v>11.43</v>
      </c>
      <c r="AG3721" s="172">
        <v>0</v>
      </c>
      <c r="AH3721" s="172">
        <v>0</v>
      </c>
      <c r="AI3721" s="172">
        <v>0</v>
      </c>
      <c r="AJ3721" s="172">
        <v>0</v>
      </c>
      <c r="AK3721" s="173">
        <v>0</v>
      </c>
      <c r="AL3721" s="189" t="s">
        <v>161</v>
      </c>
      <c r="AM3721" s="174"/>
    </row>
    <row r="3722" spans="1:39" ht="21" hidden="1" customHeight="1">
      <c r="A3722" s="60">
        <v>3355</v>
      </c>
      <c r="B3722" s="160">
        <v>4000501</v>
      </c>
      <c r="C3722" s="160">
        <v>201400</v>
      </c>
      <c r="D3722" s="161">
        <v>44844</v>
      </c>
      <c r="E3722" s="162" t="s">
        <v>38</v>
      </c>
      <c r="F3722" s="162" t="s">
        <v>770</v>
      </c>
      <c r="G3722" s="163" t="s">
        <v>116</v>
      </c>
      <c r="H3722" s="164" t="s">
        <v>224</v>
      </c>
      <c r="I3722" s="162" t="s">
        <v>2346</v>
      </c>
      <c r="J3722" s="162" t="s">
        <v>2347</v>
      </c>
      <c r="K3722" s="160" t="s">
        <v>1830</v>
      </c>
      <c r="L3722" s="160">
        <v>20221200094633</v>
      </c>
      <c r="M3722" s="165" t="s">
        <v>78</v>
      </c>
      <c r="N3722" s="160" t="s">
        <v>3388</v>
      </c>
      <c r="O3722" s="160" t="s">
        <v>2348</v>
      </c>
      <c r="P3722" s="160" t="s">
        <v>463</v>
      </c>
      <c r="Q3722" s="166">
        <v>28.21</v>
      </c>
      <c r="R3722" s="166">
        <v>5.86</v>
      </c>
      <c r="S3722" s="167">
        <v>165.14</v>
      </c>
      <c r="T3722" s="168">
        <v>0.05</v>
      </c>
      <c r="U3722" s="169">
        <v>0</v>
      </c>
      <c r="V3722" s="168">
        <v>0</v>
      </c>
      <c r="W3722" s="169">
        <v>0</v>
      </c>
      <c r="X3722" s="160" t="s">
        <v>49</v>
      </c>
      <c r="Y3722" s="170" t="s">
        <v>50</v>
      </c>
      <c r="Z3722" s="65" t="s">
        <v>3393</v>
      </c>
      <c r="AA3722" s="60">
        <v>0</v>
      </c>
      <c r="AB3722" s="60">
        <v>0</v>
      </c>
      <c r="AC3722" s="171" t="s">
        <v>49</v>
      </c>
      <c r="AD3722" s="172">
        <v>0</v>
      </c>
      <c r="AE3722" s="172">
        <v>200</v>
      </c>
      <c r="AF3722" s="172">
        <v>28.57</v>
      </c>
      <c r="AG3722" s="172">
        <v>0</v>
      </c>
      <c r="AH3722" s="172">
        <v>0</v>
      </c>
      <c r="AI3722" s="172">
        <v>0</v>
      </c>
      <c r="AJ3722" s="172">
        <v>0</v>
      </c>
      <c r="AK3722" s="173">
        <v>0</v>
      </c>
      <c r="AL3722" s="189" t="s">
        <v>161</v>
      </c>
      <c r="AM3722" s="174"/>
    </row>
    <row r="3723" spans="1:39" ht="21" hidden="1" customHeight="1">
      <c r="A3723" s="60"/>
      <c r="B3723" s="160">
        <v>1008099</v>
      </c>
      <c r="C3723" s="160">
        <v>24123317</v>
      </c>
      <c r="D3723" s="161">
        <v>44844</v>
      </c>
      <c r="E3723" s="334" t="s">
        <v>3615</v>
      </c>
      <c r="F3723" s="334" t="s">
        <v>3615</v>
      </c>
      <c r="G3723" s="163" t="s">
        <v>40</v>
      </c>
      <c r="H3723" s="164" t="s">
        <v>41</v>
      </c>
      <c r="I3723" s="162" t="s">
        <v>759</v>
      </c>
      <c r="J3723" s="162" t="s">
        <v>1335</v>
      </c>
      <c r="K3723" s="160" t="s">
        <v>1830</v>
      </c>
      <c r="L3723" s="160">
        <v>20211200096663</v>
      </c>
      <c r="M3723" s="165" t="s">
        <v>155</v>
      </c>
      <c r="N3723" s="160" t="s">
        <v>2120</v>
      </c>
      <c r="O3723" s="160" t="s">
        <v>1053</v>
      </c>
      <c r="P3723" s="160" t="s">
        <v>1063</v>
      </c>
      <c r="Q3723" s="166">
        <v>32.270000000000003</v>
      </c>
      <c r="R3723" s="166">
        <v>7.08</v>
      </c>
      <c r="S3723" s="167">
        <v>228.34</v>
      </c>
      <c r="T3723" s="168">
        <v>7.0000000000000007E-2</v>
      </c>
      <c r="U3723" s="169">
        <v>0</v>
      </c>
      <c r="V3723" s="168">
        <v>0.03</v>
      </c>
      <c r="W3723" s="169">
        <v>0</v>
      </c>
      <c r="X3723" s="160" t="s">
        <v>1318</v>
      </c>
      <c r="Y3723" s="170" t="s">
        <v>50</v>
      </c>
      <c r="Z3723" s="65" t="s">
        <v>3393</v>
      </c>
      <c r="AA3723" s="60">
        <v>0</v>
      </c>
      <c r="AB3723" s="60">
        <v>0</v>
      </c>
      <c r="AC3723" s="171" t="s">
        <v>83</v>
      </c>
      <c r="AD3723" s="172">
        <v>113</v>
      </c>
      <c r="AE3723" s="172">
        <v>650</v>
      </c>
      <c r="AF3723" s="172">
        <v>92.86</v>
      </c>
      <c r="AG3723" s="172">
        <v>22.96</v>
      </c>
      <c r="AH3723" s="172">
        <v>0</v>
      </c>
      <c r="AI3723" s="172">
        <v>0</v>
      </c>
      <c r="AJ3723" s="172">
        <v>0</v>
      </c>
      <c r="AK3723" s="173">
        <v>113</v>
      </c>
      <c r="AL3723" s="90" t="s">
        <v>575</v>
      </c>
      <c r="AM3723" s="82" t="s">
        <v>3681</v>
      </c>
    </row>
    <row r="3724" spans="1:39" ht="21" hidden="1" customHeight="1">
      <c r="A3724" s="60"/>
      <c r="B3724" s="160">
        <v>1008098</v>
      </c>
      <c r="C3724" s="160">
        <v>24123319</v>
      </c>
      <c r="D3724" s="161">
        <v>44844</v>
      </c>
      <c r="E3724" s="334" t="s">
        <v>3615</v>
      </c>
      <c r="F3724" s="334" t="s">
        <v>3615</v>
      </c>
      <c r="G3724" s="163" t="s">
        <v>40</v>
      </c>
      <c r="H3724" s="164" t="s">
        <v>41</v>
      </c>
      <c r="I3724" s="162" t="s">
        <v>759</v>
      </c>
      <c r="J3724" s="162" t="s">
        <v>1335</v>
      </c>
      <c r="K3724" s="160" t="s">
        <v>1830</v>
      </c>
      <c r="L3724" s="160">
        <v>20211200096663</v>
      </c>
      <c r="M3724" s="165" t="s">
        <v>155</v>
      </c>
      <c r="N3724" s="160" t="s">
        <v>2120</v>
      </c>
      <c r="O3724" s="160" t="s">
        <v>446</v>
      </c>
      <c r="P3724" s="160" t="s">
        <v>1053</v>
      </c>
      <c r="Q3724" s="166">
        <v>61.1</v>
      </c>
      <c r="R3724" s="166">
        <v>7.15</v>
      </c>
      <c r="S3724" s="167">
        <v>436.75</v>
      </c>
      <c r="T3724" s="168">
        <v>0.12</v>
      </c>
      <c r="U3724" s="169">
        <v>0</v>
      </c>
      <c r="V3724" s="168">
        <v>0.03</v>
      </c>
      <c r="W3724" s="169">
        <v>0</v>
      </c>
      <c r="X3724" s="160" t="s">
        <v>1318</v>
      </c>
      <c r="Y3724" s="170" t="s">
        <v>50</v>
      </c>
      <c r="Z3724" s="65" t="s">
        <v>3393</v>
      </c>
      <c r="AA3724" s="60">
        <v>0</v>
      </c>
      <c r="AB3724" s="60">
        <v>0</v>
      </c>
      <c r="AC3724" s="171" t="s">
        <v>83</v>
      </c>
      <c r="AD3724" s="172">
        <v>121.62</v>
      </c>
      <c r="AE3724" s="172">
        <v>350</v>
      </c>
      <c r="AF3724" s="172">
        <v>50</v>
      </c>
      <c r="AG3724" s="172">
        <v>26.82</v>
      </c>
      <c r="AH3724" s="172">
        <v>0</v>
      </c>
      <c r="AI3724" s="172">
        <v>0</v>
      </c>
      <c r="AJ3724" s="172">
        <v>0</v>
      </c>
      <c r="AK3724" s="173">
        <v>122</v>
      </c>
      <c r="AL3724" s="90" t="s">
        <v>575</v>
      </c>
      <c r="AM3724" s="82" t="s">
        <v>3681</v>
      </c>
    </row>
    <row r="3725" spans="1:39" ht="21" hidden="1" customHeight="1">
      <c r="A3725" s="60"/>
      <c r="B3725" s="160">
        <v>1008010</v>
      </c>
      <c r="C3725" s="160">
        <v>24123326</v>
      </c>
      <c r="D3725" s="161">
        <v>44844</v>
      </c>
      <c r="E3725" s="334" t="s">
        <v>3615</v>
      </c>
      <c r="F3725" s="334" t="s">
        <v>3615</v>
      </c>
      <c r="G3725" s="163" t="s">
        <v>40</v>
      </c>
      <c r="H3725" s="164" t="s">
        <v>41</v>
      </c>
      <c r="I3725" s="162" t="s">
        <v>759</v>
      </c>
      <c r="J3725" s="162" t="s">
        <v>3011</v>
      </c>
      <c r="K3725" s="160" t="s">
        <v>1830</v>
      </c>
      <c r="L3725" s="160">
        <v>20221200050473</v>
      </c>
      <c r="M3725" s="165" t="s">
        <v>155</v>
      </c>
      <c r="N3725" s="160" t="s">
        <v>2120</v>
      </c>
      <c r="O3725" s="160" t="s">
        <v>706</v>
      </c>
      <c r="P3725" s="160" t="s">
        <v>3395</v>
      </c>
      <c r="Q3725" s="166">
        <v>148.6</v>
      </c>
      <c r="R3725" s="166">
        <v>7.91</v>
      </c>
      <c r="S3725" s="167">
        <v>1176.01</v>
      </c>
      <c r="T3725" s="168">
        <v>0.34</v>
      </c>
      <c r="U3725" s="169">
        <v>0</v>
      </c>
      <c r="V3725" s="168">
        <v>0.11</v>
      </c>
      <c r="W3725" s="169">
        <v>0</v>
      </c>
      <c r="X3725" s="160" t="s">
        <v>1318</v>
      </c>
      <c r="Y3725" s="170" t="s">
        <v>50</v>
      </c>
      <c r="Z3725" s="65" t="s">
        <v>3393</v>
      </c>
      <c r="AA3725" s="60">
        <v>0</v>
      </c>
      <c r="AB3725" s="60">
        <v>0</v>
      </c>
      <c r="AC3725" s="171" t="s">
        <v>83</v>
      </c>
      <c r="AD3725" s="172">
        <v>389.6</v>
      </c>
      <c r="AE3725" s="172">
        <v>1200</v>
      </c>
      <c r="AF3725" s="172">
        <v>171.43</v>
      </c>
      <c r="AG3725" s="172">
        <v>64.67</v>
      </c>
      <c r="AH3725" s="172">
        <v>0</v>
      </c>
      <c r="AI3725" s="172">
        <v>0</v>
      </c>
      <c r="AJ3725" s="172">
        <v>0</v>
      </c>
      <c r="AK3725" s="173">
        <v>390</v>
      </c>
      <c r="AL3725" s="90" t="s">
        <v>575</v>
      </c>
      <c r="AM3725" s="82" t="s">
        <v>3681</v>
      </c>
    </row>
    <row r="3726" spans="1:39" ht="21" hidden="1" customHeight="1">
      <c r="A3726" s="60">
        <v>3356</v>
      </c>
      <c r="B3726" s="160">
        <v>10010343</v>
      </c>
      <c r="C3726" s="160">
        <v>34010013</v>
      </c>
      <c r="D3726" s="161">
        <v>44844</v>
      </c>
      <c r="E3726" s="162" t="s">
        <v>173</v>
      </c>
      <c r="F3726" s="162" t="s">
        <v>1822</v>
      </c>
      <c r="G3726" s="163" t="s">
        <v>73</v>
      </c>
      <c r="H3726" s="164" t="s">
        <v>74</v>
      </c>
      <c r="I3726" s="162" t="s">
        <v>74</v>
      </c>
      <c r="J3726" s="162" t="s">
        <v>963</v>
      </c>
      <c r="K3726" s="160" t="s">
        <v>1830</v>
      </c>
      <c r="L3726" s="160">
        <v>20221200039803</v>
      </c>
      <c r="M3726" s="165" t="s">
        <v>78</v>
      </c>
      <c r="N3726" s="160" t="s">
        <v>3372</v>
      </c>
      <c r="O3726" s="160" t="s">
        <v>967</v>
      </c>
      <c r="P3726" s="160" t="s">
        <v>468</v>
      </c>
      <c r="Q3726" s="166">
        <v>41.17</v>
      </c>
      <c r="R3726" s="166">
        <v>2.7</v>
      </c>
      <c r="S3726" s="167">
        <v>111.16</v>
      </c>
      <c r="T3726" s="168">
        <v>0.03</v>
      </c>
      <c r="U3726" s="169">
        <v>0.04</v>
      </c>
      <c r="V3726" s="168">
        <v>0.03</v>
      </c>
      <c r="W3726" s="169">
        <v>41.17</v>
      </c>
      <c r="X3726" s="160" t="s">
        <v>82</v>
      </c>
      <c r="Y3726" s="170" t="s">
        <v>50</v>
      </c>
      <c r="Z3726" s="65" t="s">
        <v>3393</v>
      </c>
      <c r="AA3726" s="60">
        <v>0</v>
      </c>
      <c r="AB3726" s="60">
        <v>0</v>
      </c>
      <c r="AC3726" s="171" t="s">
        <v>83</v>
      </c>
      <c r="AD3726" s="172">
        <v>96.04</v>
      </c>
      <c r="AE3726" s="172">
        <v>0</v>
      </c>
      <c r="AF3726" s="172">
        <v>0</v>
      </c>
      <c r="AG3726" s="172">
        <v>8.4</v>
      </c>
      <c r="AH3726" s="172">
        <v>0</v>
      </c>
      <c r="AI3726" s="172">
        <v>0</v>
      </c>
      <c r="AJ3726" s="172">
        <v>0</v>
      </c>
      <c r="AK3726" s="173">
        <v>0</v>
      </c>
      <c r="AL3726" s="189" t="s">
        <v>161</v>
      </c>
      <c r="AM3726" s="174"/>
    </row>
    <row r="3727" spans="1:39" ht="21" hidden="1" customHeight="1">
      <c r="A3727" s="60">
        <v>3357</v>
      </c>
      <c r="B3727" s="160">
        <v>10002876</v>
      </c>
      <c r="C3727" s="160">
        <v>34010029</v>
      </c>
      <c r="D3727" s="161">
        <v>44844</v>
      </c>
      <c r="E3727" s="162" t="s">
        <v>173</v>
      </c>
      <c r="F3727" s="162" t="s">
        <v>1822</v>
      </c>
      <c r="G3727" s="163" t="s">
        <v>73</v>
      </c>
      <c r="H3727" s="164" t="s">
        <v>74</v>
      </c>
      <c r="I3727" s="162" t="s">
        <v>74</v>
      </c>
      <c r="J3727" s="162" t="s">
        <v>419</v>
      </c>
      <c r="K3727" s="160" t="s">
        <v>1830</v>
      </c>
      <c r="L3727" s="160">
        <v>20221200039803</v>
      </c>
      <c r="M3727" s="165" t="s">
        <v>78</v>
      </c>
      <c r="N3727" s="160" t="s">
        <v>1704</v>
      </c>
      <c r="O3727" s="160" t="s">
        <v>1644</v>
      </c>
      <c r="P3727" s="160" t="s">
        <v>965</v>
      </c>
      <c r="Q3727" s="166">
        <v>106.38</v>
      </c>
      <c r="R3727" s="166">
        <v>2.79</v>
      </c>
      <c r="S3727" s="167">
        <v>296.8</v>
      </c>
      <c r="T3727" s="168">
        <v>0.08</v>
      </c>
      <c r="U3727" s="169">
        <v>0.11</v>
      </c>
      <c r="V3727" s="168">
        <v>0.08</v>
      </c>
      <c r="W3727" s="169">
        <v>106.38</v>
      </c>
      <c r="X3727" s="160" t="s">
        <v>82</v>
      </c>
      <c r="Y3727" s="170" t="s">
        <v>50</v>
      </c>
      <c r="Z3727" s="65" t="s">
        <v>3393</v>
      </c>
      <c r="AA3727" s="60">
        <v>0</v>
      </c>
      <c r="AB3727" s="60">
        <v>0</v>
      </c>
      <c r="AC3727" s="171" t="s">
        <v>83</v>
      </c>
      <c r="AD3727" s="172">
        <v>268.89999999999998</v>
      </c>
      <c r="AE3727" s="172">
        <v>0</v>
      </c>
      <c r="AF3727" s="172">
        <v>0</v>
      </c>
      <c r="AG3727" s="172">
        <v>23.39</v>
      </c>
      <c r="AH3727" s="172">
        <v>0</v>
      </c>
      <c r="AI3727" s="172">
        <v>0</v>
      </c>
      <c r="AJ3727" s="172">
        <v>0</v>
      </c>
      <c r="AK3727" s="173">
        <v>0</v>
      </c>
      <c r="AL3727" s="189" t="s">
        <v>161</v>
      </c>
      <c r="AM3727" s="174"/>
    </row>
    <row r="3728" spans="1:39" ht="21" hidden="1" customHeight="1">
      <c r="A3728" s="60">
        <v>3358</v>
      </c>
      <c r="B3728" s="160">
        <v>16001037</v>
      </c>
      <c r="C3728" s="160">
        <v>91031790</v>
      </c>
      <c r="D3728" s="161">
        <v>44844</v>
      </c>
      <c r="E3728" s="162" t="s">
        <v>38</v>
      </c>
      <c r="F3728" s="162" t="s">
        <v>84</v>
      </c>
      <c r="G3728" s="163" t="s">
        <v>109</v>
      </c>
      <c r="H3728" s="164" t="s">
        <v>110</v>
      </c>
      <c r="I3728" s="162" t="s">
        <v>111</v>
      </c>
      <c r="J3728" s="162" t="s">
        <v>112</v>
      </c>
      <c r="K3728" s="160" t="s">
        <v>1830</v>
      </c>
      <c r="L3728" s="160" t="s">
        <v>84</v>
      </c>
      <c r="M3728" s="165" t="s">
        <v>78</v>
      </c>
      <c r="N3728" s="160" t="s">
        <v>3396</v>
      </c>
      <c r="O3728" s="160" t="s">
        <v>3397</v>
      </c>
      <c r="P3728" s="160" t="s">
        <v>3398</v>
      </c>
      <c r="Q3728" s="166">
        <v>98.52</v>
      </c>
      <c r="R3728" s="166">
        <v>6.23</v>
      </c>
      <c r="S3728" s="167">
        <v>614.11</v>
      </c>
      <c r="T3728" s="168">
        <v>0.18</v>
      </c>
      <c r="U3728" s="169">
        <v>0</v>
      </c>
      <c r="V3728" s="168">
        <v>6.0000000000000005E-2</v>
      </c>
      <c r="W3728" s="169">
        <v>0</v>
      </c>
      <c r="X3728" s="160" t="s">
        <v>1318</v>
      </c>
      <c r="Y3728" s="170" t="s">
        <v>50</v>
      </c>
      <c r="Z3728" s="65" t="s">
        <v>3393</v>
      </c>
      <c r="AA3728" s="60">
        <v>0</v>
      </c>
      <c r="AB3728" s="60">
        <v>0</v>
      </c>
      <c r="AC3728" s="171" t="s">
        <v>83</v>
      </c>
      <c r="AD3728" s="172">
        <v>204.8</v>
      </c>
      <c r="AE3728" s="172">
        <v>365</v>
      </c>
      <c r="AF3728" s="172">
        <v>52.14</v>
      </c>
      <c r="AG3728" s="172">
        <v>47.64</v>
      </c>
      <c r="AH3728" s="172">
        <v>0</v>
      </c>
      <c r="AI3728" s="172">
        <v>0</v>
      </c>
      <c r="AJ3728" s="172">
        <v>0</v>
      </c>
      <c r="AK3728" s="173">
        <v>205</v>
      </c>
      <c r="AL3728" s="90" t="s">
        <v>90</v>
      </c>
      <c r="AM3728" s="190"/>
    </row>
    <row r="3729" spans="1:39" ht="21" hidden="1" customHeight="1">
      <c r="A3729" s="60">
        <v>3359</v>
      </c>
      <c r="B3729" s="160">
        <v>1003180</v>
      </c>
      <c r="C3729" s="160">
        <v>140165</v>
      </c>
      <c r="D3729" s="161">
        <v>44845</v>
      </c>
      <c r="E3729" s="162" t="s">
        <v>38</v>
      </c>
      <c r="F3729" s="162" t="s">
        <v>84</v>
      </c>
      <c r="G3729" s="163" t="s">
        <v>40</v>
      </c>
      <c r="H3729" s="164" t="s">
        <v>41</v>
      </c>
      <c r="I3729" s="162" t="s">
        <v>62</v>
      </c>
      <c r="J3729" s="162" t="s">
        <v>1640</v>
      </c>
      <c r="K3729" s="160" t="s">
        <v>1830</v>
      </c>
      <c r="L3729" s="160" t="s">
        <v>84</v>
      </c>
      <c r="M3729" s="165" t="s">
        <v>78</v>
      </c>
      <c r="N3729" s="160" t="s">
        <v>2280</v>
      </c>
      <c r="O3729" s="160" t="s">
        <v>3045</v>
      </c>
      <c r="P3729" s="160" t="s">
        <v>3392</v>
      </c>
      <c r="Q3729" s="166">
        <v>80.12</v>
      </c>
      <c r="R3729" s="166">
        <v>5.94</v>
      </c>
      <c r="S3729" s="167">
        <v>475.55</v>
      </c>
      <c r="T3729" s="168">
        <v>0.14000000000000001</v>
      </c>
      <c r="U3729" s="169">
        <v>0</v>
      </c>
      <c r="V3729" s="168">
        <v>6.9999999999999993E-2</v>
      </c>
      <c r="W3729" s="169">
        <v>0</v>
      </c>
      <c r="X3729" s="160" t="s">
        <v>82</v>
      </c>
      <c r="Y3729" s="170" t="s">
        <v>50</v>
      </c>
      <c r="Z3729" s="65" t="s">
        <v>3393</v>
      </c>
      <c r="AA3729" s="60">
        <v>0</v>
      </c>
      <c r="AB3729" s="60">
        <v>0</v>
      </c>
      <c r="AC3729" s="171" t="s">
        <v>83</v>
      </c>
      <c r="AD3729" s="172">
        <v>259.60000000000002</v>
      </c>
      <c r="AE3729" s="172">
        <v>0</v>
      </c>
      <c r="AF3729" s="172">
        <v>0</v>
      </c>
      <c r="AG3729" s="172">
        <v>39.46</v>
      </c>
      <c r="AH3729" s="172">
        <v>0</v>
      </c>
      <c r="AI3729" s="172">
        <v>0</v>
      </c>
      <c r="AJ3729" s="172">
        <v>0</v>
      </c>
      <c r="AK3729" s="173">
        <v>260</v>
      </c>
      <c r="AL3729" s="90" t="s">
        <v>90</v>
      </c>
      <c r="AM3729" s="174"/>
    </row>
    <row r="3730" spans="1:39" ht="21" hidden="1" customHeight="1">
      <c r="A3730" s="60">
        <v>3360</v>
      </c>
      <c r="B3730" s="160">
        <v>1003172</v>
      </c>
      <c r="C3730" s="160">
        <v>137395</v>
      </c>
      <c r="D3730" s="161">
        <v>44845</v>
      </c>
      <c r="E3730" s="162" t="s">
        <v>38</v>
      </c>
      <c r="F3730" s="162" t="s">
        <v>84</v>
      </c>
      <c r="G3730" s="163" t="s">
        <v>40</v>
      </c>
      <c r="H3730" s="164" t="s">
        <v>41</v>
      </c>
      <c r="I3730" s="162" t="s">
        <v>62</v>
      </c>
      <c r="J3730" s="162" t="s">
        <v>1640</v>
      </c>
      <c r="K3730" s="160" t="s">
        <v>1830</v>
      </c>
      <c r="L3730" s="160" t="s">
        <v>84</v>
      </c>
      <c r="M3730" s="165" t="s">
        <v>78</v>
      </c>
      <c r="N3730" s="160" t="s">
        <v>3392</v>
      </c>
      <c r="O3730" s="160" t="s">
        <v>3399</v>
      </c>
      <c r="P3730" s="160" t="s">
        <v>2280</v>
      </c>
      <c r="Q3730" s="166">
        <v>31.39</v>
      </c>
      <c r="R3730" s="166">
        <v>6.06</v>
      </c>
      <c r="S3730" s="167">
        <v>190.28</v>
      </c>
      <c r="T3730" s="168">
        <v>0.05</v>
      </c>
      <c r="U3730" s="169">
        <v>0</v>
      </c>
      <c r="V3730" s="168">
        <v>0.05</v>
      </c>
      <c r="W3730" s="169">
        <v>0</v>
      </c>
      <c r="X3730" s="160" t="s">
        <v>82</v>
      </c>
      <c r="Y3730" s="170" t="s">
        <v>50</v>
      </c>
      <c r="Z3730" s="65" t="s">
        <v>3393</v>
      </c>
      <c r="AA3730" s="60">
        <v>0</v>
      </c>
      <c r="AB3730" s="60">
        <v>0</v>
      </c>
      <c r="AC3730" s="171" t="s">
        <v>83</v>
      </c>
      <c r="AD3730" s="172">
        <v>165.1</v>
      </c>
      <c r="AE3730" s="172">
        <v>0</v>
      </c>
      <c r="AF3730" s="172">
        <v>0</v>
      </c>
      <c r="AG3730" s="172">
        <v>18.37</v>
      </c>
      <c r="AH3730" s="172">
        <v>0</v>
      </c>
      <c r="AI3730" s="172">
        <v>0</v>
      </c>
      <c r="AJ3730" s="172">
        <v>0</v>
      </c>
      <c r="AK3730" s="173">
        <v>165</v>
      </c>
      <c r="AL3730" s="90" t="s">
        <v>90</v>
      </c>
      <c r="AM3730" s="174"/>
    </row>
    <row r="3731" spans="1:39" ht="21" hidden="1" customHeight="1">
      <c r="A3731" s="60">
        <v>3361</v>
      </c>
      <c r="B3731" s="160">
        <v>10006331</v>
      </c>
      <c r="C3731" s="160">
        <v>160208</v>
      </c>
      <c r="D3731" s="161">
        <v>44845</v>
      </c>
      <c r="E3731" s="162" t="s">
        <v>38</v>
      </c>
      <c r="F3731" s="162" t="s">
        <v>84</v>
      </c>
      <c r="G3731" s="163" t="s">
        <v>73</v>
      </c>
      <c r="H3731" s="164" t="s">
        <v>74</v>
      </c>
      <c r="I3731" s="162" t="s">
        <v>75</v>
      </c>
      <c r="J3731" s="162" t="s">
        <v>3286</v>
      </c>
      <c r="K3731" s="160" t="s">
        <v>1830</v>
      </c>
      <c r="L3731" s="160" t="s">
        <v>84</v>
      </c>
      <c r="M3731" s="165" t="s">
        <v>45</v>
      </c>
      <c r="N3731" s="160" t="s">
        <v>1264</v>
      </c>
      <c r="O3731" s="160" t="s">
        <v>787</v>
      </c>
      <c r="P3731" s="160" t="s">
        <v>3400</v>
      </c>
      <c r="Q3731" s="166">
        <v>50.9</v>
      </c>
      <c r="R3731" s="166">
        <v>7.39</v>
      </c>
      <c r="S3731" s="167">
        <v>376.08</v>
      </c>
      <c r="T3731" s="168">
        <v>0.11</v>
      </c>
      <c r="U3731" s="169">
        <v>0</v>
      </c>
      <c r="V3731" s="168">
        <v>0.01</v>
      </c>
      <c r="W3731" s="169">
        <v>0</v>
      </c>
      <c r="X3731" s="160" t="s">
        <v>1318</v>
      </c>
      <c r="Y3731" s="170" t="s">
        <v>50</v>
      </c>
      <c r="Z3731" s="65" t="s">
        <v>3393</v>
      </c>
      <c r="AA3731" s="60">
        <v>0</v>
      </c>
      <c r="AB3731" s="60">
        <v>0</v>
      </c>
      <c r="AC3731" s="171" t="s">
        <v>83</v>
      </c>
      <c r="AD3731" s="172">
        <v>4.22</v>
      </c>
      <c r="AE3731" s="172">
        <v>300</v>
      </c>
      <c r="AF3731" s="172">
        <v>42.85</v>
      </c>
      <c r="AG3731" s="172">
        <v>0</v>
      </c>
      <c r="AH3731" s="172">
        <v>0</v>
      </c>
      <c r="AI3731" s="172">
        <v>0</v>
      </c>
      <c r="AJ3731" s="172">
        <v>1.4</v>
      </c>
      <c r="AK3731" s="173">
        <v>4</v>
      </c>
      <c r="AL3731" s="90" t="s">
        <v>90</v>
      </c>
      <c r="AM3731" s="174"/>
    </row>
    <row r="3732" spans="1:39" ht="21" hidden="1" customHeight="1">
      <c r="A3732" s="60">
        <v>3362</v>
      </c>
      <c r="B3732" s="160">
        <v>10006470</v>
      </c>
      <c r="C3732" s="160">
        <v>160464</v>
      </c>
      <c r="D3732" s="161">
        <v>44845</v>
      </c>
      <c r="E3732" s="162" t="s">
        <v>38</v>
      </c>
      <c r="F3732" s="162" t="s">
        <v>84</v>
      </c>
      <c r="G3732" s="163" t="s">
        <v>73</v>
      </c>
      <c r="H3732" s="164" t="s">
        <v>74</v>
      </c>
      <c r="I3732" s="162" t="s">
        <v>75</v>
      </c>
      <c r="J3732" s="162" t="s">
        <v>1271</v>
      </c>
      <c r="K3732" s="160" t="s">
        <v>1830</v>
      </c>
      <c r="L3732" s="160" t="s">
        <v>84</v>
      </c>
      <c r="M3732" s="165" t="s">
        <v>45</v>
      </c>
      <c r="N3732" s="160" t="s">
        <v>1379</v>
      </c>
      <c r="O3732" s="160" t="s">
        <v>455</v>
      </c>
      <c r="P3732" s="160" t="s">
        <v>1267</v>
      </c>
      <c r="Q3732" s="166">
        <v>56.5</v>
      </c>
      <c r="R3732" s="166">
        <v>7.38</v>
      </c>
      <c r="S3732" s="167">
        <v>416.77</v>
      </c>
      <c r="T3732" s="168">
        <v>0.12</v>
      </c>
      <c r="U3732" s="169">
        <v>0</v>
      </c>
      <c r="V3732" s="168">
        <v>0.01</v>
      </c>
      <c r="W3732" s="169">
        <v>0</v>
      </c>
      <c r="X3732" s="160" t="s">
        <v>1318</v>
      </c>
      <c r="Y3732" s="170" t="s">
        <v>50</v>
      </c>
      <c r="Z3732" s="65" t="s">
        <v>3393</v>
      </c>
      <c r="AA3732" s="60">
        <v>0</v>
      </c>
      <c r="AB3732" s="60">
        <v>0</v>
      </c>
      <c r="AC3732" s="171" t="s">
        <v>83</v>
      </c>
      <c r="AD3732" s="172">
        <v>5.34</v>
      </c>
      <c r="AE3732" s="172">
        <v>640</v>
      </c>
      <c r="AF3732" s="172">
        <v>91.42</v>
      </c>
      <c r="AG3732" s="172">
        <v>0</v>
      </c>
      <c r="AH3732" s="172">
        <v>0</v>
      </c>
      <c r="AI3732" s="172">
        <v>0</v>
      </c>
      <c r="AJ3732" s="172">
        <v>0.89</v>
      </c>
      <c r="AK3732" s="173">
        <v>5</v>
      </c>
      <c r="AL3732" s="90" t="s">
        <v>90</v>
      </c>
      <c r="AM3732" s="174"/>
    </row>
    <row r="3733" spans="1:39" ht="21" hidden="1" customHeight="1">
      <c r="A3733" s="60">
        <v>3363</v>
      </c>
      <c r="B3733" s="160">
        <v>13001038</v>
      </c>
      <c r="C3733" s="160">
        <v>180713</v>
      </c>
      <c r="D3733" s="161">
        <v>44845</v>
      </c>
      <c r="E3733" s="162" t="s">
        <v>38</v>
      </c>
      <c r="F3733" s="162" t="s">
        <v>770</v>
      </c>
      <c r="G3733" s="163" t="s">
        <v>73</v>
      </c>
      <c r="H3733" s="164" t="s">
        <v>440</v>
      </c>
      <c r="I3733" s="162" t="s">
        <v>441</v>
      </c>
      <c r="J3733" s="162" t="s">
        <v>441</v>
      </c>
      <c r="K3733" s="160" t="s">
        <v>1830</v>
      </c>
      <c r="L3733" s="160">
        <v>20211200137083</v>
      </c>
      <c r="M3733" s="165" t="s">
        <v>45</v>
      </c>
      <c r="N3733" s="160" t="s">
        <v>1367</v>
      </c>
      <c r="O3733" s="160" t="s">
        <v>466</v>
      </c>
      <c r="P3733" s="160" t="s">
        <v>1046</v>
      </c>
      <c r="Q3733" s="166">
        <v>60.77</v>
      </c>
      <c r="R3733" s="166">
        <v>7.95</v>
      </c>
      <c r="S3733" s="167">
        <v>483.33</v>
      </c>
      <c r="T3733" s="168">
        <v>0.14000000000000001</v>
      </c>
      <c r="U3733" s="169">
        <v>0</v>
      </c>
      <c r="V3733" s="168">
        <v>0.02</v>
      </c>
      <c r="W3733" s="169">
        <v>0</v>
      </c>
      <c r="X3733" s="160" t="s">
        <v>1318</v>
      </c>
      <c r="Y3733" s="170" t="s">
        <v>50</v>
      </c>
      <c r="Z3733" s="65" t="s">
        <v>3393</v>
      </c>
      <c r="AA3733" s="60">
        <v>0</v>
      </c>
      <c r="AB3733" s="60">
        <v>0</v>
      </c>
      <c r="AC3733" s="171" t="s">
        <v>83</v>
      </c>
      <c r="AD3733" s="172">
        <v>60.2</v>
      </c>
      <c r="AE3733" s="172">
        <v>180</v>
      </c>
      <c r="AF3733" s="172">
        <v>25.71</v>
      </c>
      <c r="AG3733" s="172">
        <v>12.43</v>
      </c>
      <c r="AH3733" s="172">
        <v>0</v>
      </c>
      <c r="AI3733" s="172">
        <v>0</v>
      </c>
      <c r="AJ3733" s="172">
        <v>0</v>
      </c>
      <c r="AK3733" s="173">
        <v>60</v>
      </c>
      <c r="AL3733" s="189" t="s">
        <v>161</v>
      </c>
      <c r="AM3733" s="174"/>
    </row>
    <row r="3734" spans="1:39" ht="21" hidden="1" customHeight="1">
      <c r="A3734" s="60"/>
      <c r="B3734" s="160">
        <v>9000703</v>
      </c>
      <c r="C3734" s="160">
        <v>381794</v>
      </c>
      <c r="D3734" s="161">
        <v>44845</v>
      </c>
      <c r="E3734" s="162" t="s">
        <v>162</v>
      </c>
      <c r="F3734" s="162" t="s">
        <v>84</v>
      </c>
      <c r="G3734" s="163" t="s">
        <v>109</v>
      </c>
      <c r="H3734" s="164" t="s">
        <v>495</v>
      </c>
      <c r="I3734" s="162" t="s">
        <v>1521</v>
      </c>
      <c r="J3734" s="162" t="s">
        <v>1521</v>
      </c>
      <c r="K3734" s="160" t="s">
        <v>1830</v>
      </c>
      <c r="L3734" s="160" t="s">
        <v>84</v>
      </c>
      <c r="M3734" s="165" t="s">
        <v>155</v>
      </c>
      <c r="N3734" s="160" t="s">
        <v>1045</v>
      </c>
      <c r="O3734" s="160" t="s">
        <v>2696</v>
      </c>
      <c r="P3734" s="160" t="s">
        <v>2570</v>
      </c>
      <c r="Q3734" s="166">
        <v>35.130000000000003</v>
      </c>
      <c r="R3734" s="166">
        <v>6.95</v>
      </c>
      <c r="S3734" s="167">
        <v>244.21</v>
      </c>
      <c r="T3734" s="168">
        <v>0</v>
      </c>
      <c r="U3734" s="169">
        <v>0</v>
      </c>
      <c r="V3734" s="168">
        <v>0.01</v>
      </c>
      <c r="W3734" s="169">
        <v>0</v>
      </c>
      <c r="X3734" s="160" t="s">
        <v>82</v>
      </c>
      <c r="Y3734" s="170" t="s">
        <v>50</v>
      </c>
      <c r="Z3734" s="65" t="s">
        <v>3393</v>
      </c>
      <c r="AA3734" s="60">
        <v>0</v>
      </c>
      <c r="AB3734" s="60">
        <v>0</v>
      </c>
      <c r="AC3734" s="171" t="s">
        <v>83</v>
      </c>
      <c r="AD3734" s="172">
        <v>16.920000000000002</v>
      </c>
      <c r="AE3734" s="172">
        <v>0</v>
      </c>
      <c r="AF3734" s="172">
        <v>0</v>
      </c>
      <c r="AG3734" s="172">
        <v>4.9800000000000004</v>
      </c>
      <c r="AH3734" s="172">
        <v>0</v>
      </c>
      <c r="AI3734" s="172">
        <v>0</v>
      </c>
      <c r="AJ3734" s="172">
        <v>0</v>
      </c>
      <c r="AK3734" s="173">
        <v>17</v>
      </c>
      <c r="AL3734" s="90" t="s">
        <v>90</v>
      </c>
      <c r="AM3734" s="174"/>
    </row>
    <row r="3735" spans="1:39" ht="21" hidden="1" customHeight="1">
      <c r="A3735" s="60">
        <v>3364</v>
      </c>
      <c r="B3735" s="160">
        <v>9000750</v>
      </c>
      <c r="C3735" s="160">
        <v>381901</v>
      </c>
      <c r="D3735" s="161">
        <v>44845</v>
      </c>
      <c r="E3735" s="162" t="s">
        <v>162</v>
      </c>
      <c r="F3735" s="162" t="s">
        <v>84</v>
      </c>
      <c r="G3735" s="163" t="s">
        <v>109</v>
      </c>
      <c r="H3735" s="164" t="s">
        <v>495</v>
      </c>
      <c r="I3735" s="162" t="s">
        <v>1521</v>
      </c>
      <c r="J3735" s="162" t="s">
        <v>1521</v>
      </c>
      <c r="K3735" s="160" t="s">
        <v>1830</v>
      </c>
      <c r="L3735" s="160" t="s">
        <v>84</v>
      </c>
      <c r="M3735" s="165" t="s">
        <v>155</v>
      </c>
      <c r="N3735" s="160" t="s">
        <v>1045</v>
      </c>
      <c r="O3735" s="160" t="s">
        <v>1849</v>
      </c>
      <c r="P3735" s="160" t="s">
        <v>2696</v>
      </c>
      <c r="Q3735" s="166">
        <v>57.3</v>
      </c>
      <c r="R3735" s="166">
        <v>6.83</v>
      </c>
      <c r="S3735" s="167">
        <v>391.25</v>
      </c>
      <c r="T3735" s="168">
        <v>0.11</v>
      </c>
      <c r="U3735" s="169">
        <v>0</v>
      </c>
      <c r="V3735" s="168">
        <v>0.01</v>
      </c>
      <c r="W3735" s="169">
        <v>0</v>
      </c>
      <c r="X3735" s="160" t="s">
        <v>82</v>
      </c>
      <c r="Y3735" s="170" t="s">
        <v>50</v>
      </c>
      <c r="Z3735" s="65" t="s">
        <v>3393</v>
      </c>
      <c r="AA3735" s="60">
        <v>0</v>
      </c>
      <c r="AB3735" s="60">
        <v>0</v>
      </c>
      <c r="AC3735" s="171" t="s">
        <v>83</v>
      </c>
      <c r="AD3735" s="172">
        <v>28.8</v>
      </c>
      <c r="AE3735" s="172">
        <v>0</v>
      </c>
      <c r="AF3735" s="172">
        <v>0</v>
      </c>
      <c r="AG3735" s="172">
        <v>7.74</v>
      </c>
      <c r="AH3735" s="172">
        <v>0</v>
      </c>
      <c r="AI3735" s="172">
        <v>0</v>
      </c>
      <c r="AJ3735" s="172">
        <v>0</v>
      </c>
      <c r="AK3735" s="173">
        <v>29</v>
      </c>
      <c r="AL3735" s="90" t="s">
        <v>90</v>
      </c>
      <c r="AM3735" s="174"/>
    </row>
    <row r="3736" spans="1:39" ht="21" hidden="1" customHeight="1">
      <c r="A3736" s="60"/>
      <c r="B3736" s="160">
        <v>9000807</v>
      </c>
      <c r="C3736" s="160">
        <v>382014</v>
      </c>
      <c r="D3736" s="161">
        <v>44845</v>
      </c>
      <c r="E3736" s="162" t="s">
        <v>162</v>
      </c>
      <c r="F3736" s="162" t="s">
        <v>84</v>
      </c>
      <c r="G3736" s="163" t="s">
        <v>109</v>
      </c>
      <c r="H3736" s="164" t="s">
        <v>495</v>
      </c>
      <c r="I3736" s="162" t="s">
        <v>495</v>
      </c>
      <c r="J3736" s="162" t="s">
        <v>1521</v>
      </c>
      <c r="K3736" s="160" t="s">
        <v>1830</v>
      </c>
      <c r="L3736" s="160" t="s">
        <v>84</v>
      </c>
      <c r="M3736" s="165" t="s">
        <v>155</v>
      </c>
      <c r="N3736" s="160" t="s">
        <v>1045</v>
      </c>
      <c r="O3736" s="160" t="s">
        <v>2023</v>
      </c>
      <c r="P3736" s="160" t="s">
        <v>1849</v>
      </c>
      <c r="Q3736" s="166">
        <v>82.5</v>
      </c>
      <c r="R3736" s="166">
        <v>7.82</v>
      </c>
      <c r="S3736" s="167">
        <v>644.75</v>
      </c>
      <c r="T3736" s="168">
        <v>0</v>
      </c>
      <c r="U3736" s="169">
        <v>0</v>
      </c>
      <c r="V3736" s="168">
        <v>0.01</v>
      </c>
      <c r="W3736" s="169">
        <v>0</v>
      </c>
      <c r="X3736" s="160" t="s">
        <v>82</v>
      </c>
      <c r="Y3736" s="170" t="s">
        <v>50</v>
      </c>
      <c r="Z3736" s="65" t="s">
        <v>3393</v>
      </c>
      <c r="AA3736" s="60">
        <v>0</v>
      </c>
      <c r="AB3736" s="60">
        <v>0</v>
      </c>
      <c r="AC3736" s="171" t="s">
        <v>83</v>
      </c>
      <c r="AD3736" s="172">
        <v>12.8</v>
      </c>
      <c r="AE3736" s="172">
        <v>0</v>
      </c>
      <c r="AF3736" s="172">
        <v>0</v>
      </c>
      <c r="AG3736" s="172">
        <v>3.44</v>
      </c>
      <c r="AH3736" s="172">
        <v>0</v>
      </c>
      <c r="AI3736" s="172">
        <v>0</v>
      </c>
      <c r="AJ3736" s="172">
        <v>0</v>
      </c>
      <c r="AK3736" s="173">
        <v>13</v>
      </c>
      <c r="AL3736" s="90" t="s">
        <v>90</v>
      </c>
      <c r="AM3736" s="174"/>
    </row>
    <row r="3737" spans="1:39" ht="21" hidden="1" customHeight="1">
      <c r="A3737" s="60"/>
      <c r="B3737" s="160">
        <v>2001626</v>
      </c>
      <c r="C3737" s="160">
        <v>517151</v>
      </c>
      <c r="D3737" s="161">
        <v>44845</v>
      </c>
      <c r="E3737" s="334" t="s">
        <v>3571</v>
      </c>
      <c r="F3737" s="334" t="s">
        <v>3571</v>
      </c>
      <c r="G3737" s="163" t="s">
        <v>73</v>
      </c>
      <c r="H3737" s="164" t="s">
        <v>153</v>
      </c>
      <c r="I3737" s="162" t="s">
        <v>1012</v>
      </c>
      <c r="J3737" s="162" t="s">
        <v>1514</v>
      </c>
      <c r="K3737" s="160" t="s">
        <v>1830</v>
      </c>
      <c r="L3737" s="160">
        <v>20221200059623</v>
      </c>
      <c r="M3737" s="165" t="s">
        <v>155</v>
      </c>
      <c r="N3737" s="160" t="s">
        <v>309</v>
      </c>
      <c r="O3737" s="160" t="s">
        <v>157</v>
      </c>
      <c r="P3737" s="160" t="s">
        <v>1515</v>
      </c>
      <c r="Q3737" s="166">
        <v>115.94</v>
      </c>
      <c r="R3737" s="166">
        <v>7.93</v>
      </c>
      <c r="S3737" s="167">
        <v>919.98</v>
      </c>
      <c r="T3737" s="168">
        <v>0</v>
      </c>
      <c r="U3737" s="169">
        <v>0</v>
      </c>
      <c r="V3737" s="168">
        <v>0.02</v>
      </c>
      <c r="W3737" s="169">
        <v>0</v>
      </c>
      <c r="X3737" s="160" t="s">
        <v>1318</v>
      </c>
      <c r="Y3737" s="170" t="s">
        <v>50</v>
      </c>
      <c r="Z3737" s="65" t="s">
        <v>3393</v>
      </c>
      <c r="AA3737" s="60">
        <v>0</v>
      </c>
      <c r="AB3737" s="60">
        <v>0</v>
      </c>
      <c r="AC3737" s="171" t="s">
        <v>83</v>
      </c>
      <c r="AD3737" s="172">
        <v>74</v>
      </c>
      <c r="AE3737" s="172">
        <v>975</v>
      </c>
      <c r="AF3737" s="172">
        <v>139.28</v>
      </c>
      <c r="AG3737" s="172">
        <v>11.3</v>
      </c>
      <c r="AH3737" s="172">
        <v>0</v>
      </c>
      <c r="AI3737" s="172">
        <v>0</v>
      </c>
      <c r="AJ3737" s="172">
        <v>0</v>
      </c>
      <c r="AK3737" s="173">
        <v>74</v>
      </c>
      <c r="AL3737" s="90" t="s">
        <v>575</v>
      </c>
      <c r="AM3737" s="82" t="s">
        <v>3662</v>
      </c>
    </row>
    <row r="3738" spans="1:39" ht="21" hidden="1" customHeight="1">
      <c r="A3738" s="60">
        <v>3365</v>
      </c>
      <c r="B3738" s="160">
        <v>2003414</v>
      </c>
      <c r="C3738" s="160">
        <v>24122143</v>
      </c>
      <c r="D3738" s="161">
        <v>44845</v>
      </c>
      <c r="E3738" s="334" t="s">
        <v>3571</v>
      </c>
      <c r="F3738" s="334" t="s">
        <v>3571</v>
      </c>
      <c r="G3738" s="163" t="s">
        <v>73</v>
      </c>
      <c r="H3738" s="164" t="s">
        <v>153</v>
      </c>
      <c r="I3738" s="162" t="s">
        <v>1012</v>
      </c>
      <c r="J3738" s="162" t="s">
        <v>1626</v>
      </c>
      <c r="K3738" s="160" t="s">
        <v>1830</v>
      </c>
      <c r="L3738" s="160">
        <v>20211200096663</v>
      </c>
      <c r="M3738" s="165" t="s">
        <v>155</v>
      </c>
      <c r="N3738" s="160" t="s">
        <v>854</v>
      </c>
      <c r="O3738" s="160" t="s">
        <v>1953</v>
      </c>
      <c r="P3738" s="160" t="s">
        <v>1659</v>
      </c>
      <c r="Q3738" s="166">
        <v>305.18</v>
      </c>
      <c r="R3738" s="166">
        <v>7.76</v>
      </c>
      <c r="S3738" s="167">
        <v>2366.27</v>
      </c>
      <c r="T3738" s="168">
        <v>0.68</v>
      </c>
      <c r="U3738" s="169">
        <v>0</v>
      </c>
      <c r="V3738" s="168">
        <v>0.04</v>
      </c>
      <c r="W3738" s="169">
        <v>0</v>
      </c>
      <c r="X3738" s="160" t="s">
        <v>1318</v>
      </c>
      <c r="Y3738" s="170" t="s">
        <v>50</v>
      </c>
      <c r="Z3738" s="65" t="s">
        <v>3393</v>
      </c>
      <c r="AA3738" s="60">
        <v>0</v>
      </c>
      <c r="AB3738" s="60">
        <v>0</v>
      </c>
      <c r="AC3738" s="171" t="s">
        <v>83</v>
      </c>
      <c r="AD3738" s="172">
        <v>138.25</v>
      </c>
      <c r="AE3738" s="172">
        <v>2800</v>
      </c>
      <c r="AF3738" s="172">
        <v>400</v>
      </c>
      <c r="AG3738" s="172">
        <v>21.25</v>
      </c>
      <c r="AH3738" s="172">
        <v>0</v>
      </c>
      <c r="AI3738" s="172">
        <v>0</v>
      </c>
      <c r="AJ3738" s="172">
        <v>0</v>
      </c>
      <c r="AK3738" s="173">
        <v>138</v>
      </c>
      <c r="AL3738" s="90" t="s">
        <v>575</v>
      </c>
      <c r="AM3738" s="82" t="s">
        <v>3662</v>
      </c>
    </row>
    <row r="3739" spans="1:39" ht="21" hidden="1" customHeight="1">
      <c r="A3739" s="60">
        <v>3366</v>
      </c>
      <c r="B3739" s="160">
        <v>10002673</v>
      </c>
      <c r="C3739" s="160">
        <v>34010020</v>
      </c>
      <c r="D3739" s="161">
        <v>44845</v>
      </c>
      <c r="E3739" s="162" t="s">
        <v>173</v>
      </c>
      <c r="F3739" s="162" t="s">
        <v>1822</v>
      </c>
      <c r="G3739" s="163" t="s">
        <v>73</v>
      </c>
      <c r="H3739" s="164" t="s">
        <v>74</v>
      </c>
      <c r="I3739" s="162" t="s">
        <v>74</v>
      </c>
      <c r="J3739" s="162" t="s">
        <v>963</v>
      </c>
      <c r="K3739" s="160" t="s">
        <v>1830</v>
      </c>
      <c r="L3739" s="160">
        <v>20221200039803</v>
      </c>
      <c r="M3739" s="165" t="s">
        <v>78</v>
      </c>
      <c r="N3739" s="160" t="s">
        <v>468</v>
      </c>
      <c r="O3739" s="160" t="s">
        <v>468</v>
      </c>
      <c r="P3739" s="160" t="s">
        <v>468</v>
      </c>
      <c r="Q3739" s="166">
        <v>37.369999999999997</v>
      </c>
      <c r="R3739" s="166">
        <v>2.54</v>
      </c>
      <c r="S3739" s="167">
        <v>94.92</v>
      </c>
      <c r="T3739" s="168">
        <v>0.03</v>
      </c>
      <c r="U3739" s="169">
        <v>0.04</v>
      </c>
      <c r="V3739" s="168">
        <v>0.03</v>
      </c>
      <c r="W3739" s="169">
        <v>37.369999999999997</v>
      </c>
      <c r="X3739" s="160" t="s">
        <v>82</v>
      </c>
      <c r="Y3739" s="170" t="s">
        <v>50</v>
      </c>
      <c r="Z3739" s="65" t="s">
        <v>3393</v>
      </c>
      <c r="AA3739" s="60">
        <v>0</v>
      </c>
      <c r="AB3739" s="60">
        <v>0</v>
      </c>
      <c r="AC3739" s="171" t="s">
        <v>83</v>
      </c>
      <c r="AD3739" s="172">
        <v>94.92</v>
      </c>
      <c r="AE3739" s="172">
        <v>0</v>
      </c>
      <c r="AF3739" s="172">
        <v>0</v>
      </c>
      <c r="AG3739" s="172">
        <v>8.8699999999999992</v>
      </c>
      <c r="AH3739" s="172">
        <v>0</v>
      </c>
      <c r="AI3739" s="172">
        <v>0</v>
      </c>
      <c r="AJ3739" s="172">
        <v>0</v>
      </c>
      <c r="AK3739" s="173">
        <v>0</v>
      </c>
      <c r="AL3739" s="189" t="s">
        <v>161</v>
      </c>
      <c r="AM3739" s="174"/>
    </row>
    <row r="3740" spans="1:39" ht="21" hidden="1" customHeight="1">
      <c r="A3740" s="60">
        <v>3367</v>
      </c>
      <c r="B3740" s="160">
        <v>2003684</v>
      </c>
      <c r="C3740" s="160">
        <v>91033987</v>
      </c>
      <c r="D3740" s="161">
        <v>44845</v>
      </c>
      <c r="E3740" s="334" t="s">
        <v>3571</v>
      </c>
      <c r="F3740" s="334" t="s">
        <v>3571</v>
      </c>
      <c r="G3740" s="163" t="s">
        <v>73</v>
      </c>
      <c r="H3740" s="164" t="s">
        <v>153</v>
      </c>
      <c r="I3740" s="162" t="s">
        <v>1012</v>
      </c>
      <c r="J3740" s="162" t="s">
        <v>1012</v>
      </c>
      <c r="K3740" s="160" t="s">
        <v>1830</v>
      </c>
      <c r="L3740" s="160">
        <v>20211200096663</v>
      </c>
      <c r="M3740" s="165" t="s">
        <v>155</v>
      </c>
      <c r="N3740" s="160" t="s">
        <v>2408</v>
      </c>
      <c r="O3740" s="160" t="s">
        <v>468</v>
      </c>
      <c r="P3740" s="160" t="s">
        <v>468</v>
      </c>
      <c r="Q3740" s="166">
        <v>16.649999999999999</v>
      </c>
      <c r="R3740" s="166">
        <v>7.71</v>
      </c>
      <c r="S3740" s="167">
        <v>122.04</v>
      </c>
      <c r="T3740" s="168">
        <v>0.03</v>
      </c>
      <c r="U3740" s="169">
        <v>0</v>
      </c>
      <c r="V3740" s="168">
        <v>0.02</v>
      </c>
      <c r="W3740" s="169">
        <v>0</v>
      </c>
      <c r="X3740" s="160" t="s">
        <v>1318</v>
      </c>
      <c r="Y3740" s="170" t="s">
        <v>50</v>
      </c>
      <c r="Z3740" s="65" t="s">
        <v>3393</v>
      </c>
      <c r="AA3740" s="60">
        <v>0</v>
      </c>
      <c r="AB3740" s="60">
        <v>0</v>
      </c>
      <c r="AC3740" s="171" t="s">
        <v>83</v>
      </c>
      <c r="AD3740" s="172">
        <v>64.239999999999995</v>
      </c>
      <c r="AE3740" s="172">
        <v>150</v>
      </c>
      <c r="AF3740" s="172">
        <v>21.43</v>
      </c>
      <c r="AG3740" s="172">
        <v>4.16</v>
      </c>
      <c r="AH3740" s="172">
        <v>0</v>
      </c>
      <c r="AI3740" s="172">
        <v>0</v>
      </c>
      <c r="AJ3740" s="172">
        <v>0</v>
      </c>
      <c r="AK3740" s="173">
        <v>64</v>
      </c>
      <c r="AL3740" s="90" t="s">
        <v>575</v>
      </c>
      <c r="AM3740" s="82" t="s">
        <v>3662</v>
      </c>
    </row>
    <row r="3741" spans="1:39" ht="21" hidden="1" customHeight="1">
      <c r="A3741" s="60">
        <v>3368</v>
      </c>
      <c r="B3741" s="175">
        <v>8001539</v>
      </c>
      <c r="C3741" s="175">
        <v>154393</v>
      </c>
      <c r="D3741" s="176">
        <v>44846</v>
      </c>
      <c r="E3741" s="177" t="s">
        <v>38</v>
      </c>
      <c r="F3741" s="177" t="s">
        <v>2879</v>
      </c>
      <c r="G3741" s="178" t="s">
        <v>175</v>
      </c>
      <c r="H3741" s="179" t="s">
        <v>176</v>
      </c>
      <c r="I3741" s="177" t="s">
        <v>1418</v>
      </c>
      <c r="J3741" s="177" t="s">
        <v>3401</v>
      </c>
      <c r="K3741" s="175" t="s">
        <v>1830</v>
      </c>
      <c r="L3741" s="175" t="s">
        <v>3103</v>
      </c>
      <c r="M3741" s="180" t="s">
        <v>78</v>
      </c>
      <c r="N3741" s="175" t="s">
        <v>736</v>
      </c>
      <c r="O3741" s="175" t="s">
        <v>2274</v>
      </c>
      <c r="P3741" s="175" t="s">
        <v>1610</v>
      </c>
      <c r="Q3741" s="181">
        <v>15.38</v>
      </c>
      <c r="R3741" s="181">
        <v>4.33</v>
      </c>
      <c r="S3741" s="182">
        <v>66.55</v>
      </c>
      <c r="T3741" s="183">
        <v>0.02</v>
      </c>
      <c r="U3741" s="184">
        <v>0</v>
      </c>
      <c r="V3741" s="183">
        <v>0.01</v>
      </c>
      <c r="W3741" s="184">
        <v>0</v>
      </c>
      <c r="X3741" s="175" t="s">
        <v>573</v>
      </c>
      <c r="Y3741" s="185" t="s">
        <v>50</v>
      </c>
      <c r="Z3741" s="65" t="s">
        <v>3393</v>
      </c>
      <c r="AA3741" s="60">
        <v>0</v>
      </c>
      <c r="AB3741" s="60">
        <v>0</v>
      </c>
      <c r="AC3741" s="186" t="s">
        <v>574</v>
      </c>
      <c r="AD3741" s="187">
        <v>36.049999999999997</v>
      </c>
      <c r="AE3741" s="187">
        <v>0</v>
      </c>
      <c r="AF3741" s="187">
        <v>0</v>
      </c>
      <c r="AG3741" s="187">
        <v>0</v>
      </c>
      <c r="AH3741" s="187">
        <v>0</v>
      </c>
      <c r="AI3741" s="187">
        <v>6.9</v>
      </c>
      <c r="AJ3741" s="187">
        <v>6.69</v>
      </c>
      <c r="AK3741" s="188">
        <v>0</v>
      </c>
      <c r="AL3741" s="141" t="s">
        <v>2879</v>
      </c>
      <c r="AM3741" s="174"/>
    </row>
    <row r="3742" spans="1:39" ht="21" hidden="1" customHeight="1">
      <c r="A3742" s="60">
        <v>3369</v>
      </c>
      <c r="B3742" s="160">
        <v>7006395</v>
      </c>
      <c r="C3742" s="160">
        <v>366169</v>
      </c>
      <c r="D3742" s="161">
        <v>44846</v>
      </c>
      <c r="E3742" s="162" t="s">
        <v>3017</v>
      </c>
      <c r="F3742" s="162" t="s">
        <v>152</v>
      </c>
      <c r="G3742" s="163" t="s">
        <v>175</v>
      </c>
      <c r="H3742" s="164" t="s">
        <v>240</v>
      </c>
      <c r="I3742" s="162" t="s">
        <v>253</v>
      </c>
      <c r="J3742" s="162" t="s">
        <v>2100</v>
      </c>
      <c r="K3742" s="160" t="s">
        <v>1830</v>
      </c>
      <c r="L3742" s="160">
        <v>20211200087253</v>
      </c>
      <c r="M3742" s="165" t="s">
        <v>78</v>
      </c>
      <c r="N3742" s="160" t="s">
        <v>572</v>
      </c>
      <c r="O3742" s="160" t="s">
        <v>1113</v>
      </c>
      <c r="P3742" s="160" t="s">
        <v>1397</v>
      </c>
      <c r="Q3742" s="166">
        <v>102.63</v>
      </c>
      <c r="R3742" s="166">
        <v>2.04</v>
      </c>
      <c r="S3742" s="167">
        <v>208.91</v>
      </c>
      <c r="T3742" s="168">
        <v>0.06</v>
      </c>
      <c r="U3742" s="169">
        <v>0</v>
      </c>
      <c r="V3742" s="168">
        <v>0.05</v>
      </c>
      <c r="W3742" s="169">
        <v>0</v>
      </c>
      <c r="X3742" s="160" t="s">
        <v>160</v>
      </c>
      <c r="Y3742" s="170" t="s">
        <v>50</v>
      </c>
      <c r="Z3742" s="65" t="s">
        <v>3393</v>
      </c>
      <c r="AA3742" s="60">
        <v>0</v>
      </c>
      <c r="AB3742" s="60">
        <v>0</v>
      </c>
      <c r="AC3742" s="171" t="s">
        <v>2803</v>
      </c>
      <c r="AD3742" s="172">
        <v>159.12</v>
      </c>
      <c r="AE3742" s="172">
        <v>0</v>
      </c>
      <c r="AF3742" s="172">
        <v>0</v>
      </c>
      <c r="AG3742" s="172">
        <v>0</v>
      </c>
      <c r="AH3742" s="172">
        <v>0</v>
      </c>
      <c r="AI3742" s="172">
        <v>18</v>
      </c>
      <c r="AJ3742" s="172">
        <v>0</v>
      </c>
      <c r="AK3742" s="173">
        <v>0</v>
      </c>
      <c r="AL3742" s="189" t="s">
        <v>161</v>
      </c>
      <c r="AM3742" s="82" t="s">
        <v>3562</v>
      </c>
    </row>
    <row r="3743" spans="1:39" ht="21" hidden="1" customHeight="1">
      <c r="A3743" s="60">
        <v>3370</v>
      </c>
      <c r="B3743" s="160">
        <v>1002203</v>
      </c>
      <c r="C3743" s="160">
        <v>530136</v>
      </c>
      <c r="D3743" s="161">
        <v>44846</v>
      </c>
      <c r="E3743" s="162" t="s">
        <v>38</v>
      </c>
      <c r="F3743" s="162" t="s">
        <v>39</v>
      </c>
      <c r="G3743" s="163" t="s">
        <v>40</v>
      </c>
      <c r="H3743" s="164" t="s">
        <v>41</v>
      </c>
      <c r="I3743" s="162" t="s">
        <v>62</v>
      </c>
      <c r="J3743" s="162" t="s">
        <v>2323</v>
      </c>
      <c r="K3743" s="160" t="s">
        <v>1830</v>
      </c>
      <c r="L3743" s="160">
        <v>20221200044853</v>
      </c>
      <c r="M3743" s="165" t="s">
        <v>78</v>
      </c>
      <c r="N3743" s="160" t="s">
        <v>485</v>
      </c>
      <c r="O3743" s="160" t="s">
        <v>817</v>
      </c>
      <c r="P3743" s="160" t="s">
        <v>3042</v>
      </c>
      <c r="Q3743" s="166">
        <v>22.66</v>
      </c>
      <c r="R3743" s="166">
        <v>7.8</v>
      </c>
      <c r="S3743" s="167">
        <v>176.64</v>
      </c>
      <c r="T3743" s="168">
        <v>0.05</v>
      </c>
      <c r="U3743" s="169">
        <v>0</v>
      </c>
      <c r="V3743" s="168">
        <v>0.02</v>
      </c>
      <c r="W3743" s="169">
        <v>0</v>
      </c>
      <c r="X3743" s="160" t="s">
        <v>573</v>
      </c>
      <c r="Y3743" s="170" t="s">
        <v>50</v>
      </c>
      <c r="Z3743" s="65" t="s">
        <v>3393</v>
      </c>
      <c r="AA3743" s="60">
        <v>0</v>
      </c>
      <c r="AB3743" s="60">
        <v>0</v>
      </c>
      <c r="AC3743" s="171" t="s">
        <v>574</v>
      </c>
      <c r="AD3743" s="172">
        <v>59.94</v>
      </c>
      <c r="AE3743" s="172">
        <v>0</v>
      </c>
      <c r="AF3743" s="172">
        <v>0</v>
      </c>
      <c r="AG3743" s="172">
        <v>0</v>
      </c>
      <c r="AH3743" s="172">
        <v>0</v>
      </c>
      <c r="AI3743" s="172">
        <v>10.7</v>
      </c>
      <c r="AJ3743" s="172">
        <v>0</v>
      </c>
      <c r="AK3743" s="173">
        <v>0</v>
      </c>
      <c r="AL3743" s="90" t="s">
        <v>52</v>
      </c>
      <c r="AM3743" s="174"/>
    </row>
    <row r="3744" spans="1:39" ht="21" hidden="1" customHeight="1">
      <c r="A3744" s="60">
        <v>3371</v>
      </c>
      <c r="B3744" s="160">
        <v>3002342</v>
      </c>
      <c r="C3744" s="160">
        <v>529099</v>
      </c>
      <c r="D3744" s="161">
        <v>44846</v>
      </c>
      <c r="E3744" s="334" t="s">
        <v>3571</v>
      </c>
      <c r="F3744" s="334" t="s">
        <v>3571</v>
      </c>
      <c r="G3744" s="163" t="s">
        <v>109</v>
      </c>
      <c r="H3744" s="164" t="s">
        <v>1678</v>
      </c>
      <c r="I3744" s="162" t="s">
        <v>689</v>
      </c>
      <c r="J3744" s="162" t="s">
        <v>1696</v>
      </c>
      <c r="K3744" s="160" t="s">
        <v>1830</v>
      </c>
      <c r="L3744" s="160">
        <v>20211200096663</v>
      </c>
      <c r="M3744" s="165" t="s">
        <v>155</v>
      </c>
      <c r="N3744" s="160" t="s">
        <v>3402</v>
      </c>
      <c r="O3744" s="160" t="s">
        <v>468</v>
      </c>
      <c r="P3744" s="160" t="s">
        <v>571</v>
      </c>
      <c r="Q3744" s="166">
        <v>606.75</v>
      </c>
      <c r="R3744" s="166">
        <v>8.16</v>
      </c>
      <c r="S3744" s="167">
        <v>4952.7</v>
      </c>
      <c r="T3744" s="168">
        <v>1.42</v>
      </c>
      <c r="U3744" s="169">
        <v>0</v>
      </c>
      <c r="V3744" s="168">
        <v>0.1</v>
      </c>
      <c r="W3744" s="169">
        <v>0</v>
      </c>
      <c r="X3744" s="160" t="s">
        <v>1318</v>
      </c>
      <c r="Y3744" s="170" t="s">
        <v>50</v>
      </c>
      <c r="Z3744" s="65" t="s">
        <v>3393</v>
      </c>
      <c r="AA3744" s="60">
        <v>0</v>
      </c>
      <c r="AB3744" s="60">
        <v>0</v>
      </c>
      <c r="AC3744" s="171" t="s">
        <v>83</v>
      </c>
      <c r="AD3744" s="172">
        <v>331.77000000000004</v>
      </c>
      <c r="AE3744" s="172">
        <v>4600</v>
      </c>
      <c r="AF3744" s="172">
        <v>657.14</v>
      </c>
      <c r="AG3744" s="172">
        <v>85.98</v>
      </c>
      <c r="AH3744" s="172">
        <v>0</v>
      </c>
      <c r="AI3744" s="172">
        <v>0</v>
      </c>
      <c r="AJ3744" s="172">
        <v>0</v>
      </c>
      <c r="AK3744" s="173">
        <v>332</v>
      </c>
      <c r="AL3744" s="90" t="s">
        <v>575</v>
      </c>
      <c r="AM3744" s="82" t="s">
        <v>3662</v>
      </c>
    </row>
    <row r="3745" spans="1:39" ht="21" hidden="1" customHeight="1">
      <c r="A3745" s="60">
        <v>3372</v>
      </c>
      <c r="B3745" s="160">
        <v>10010342</v>
      </c>
      <c r="C3745" s="160">
        <v>34010009</v>
      </c>
      <c r="D3745" s="161">
        <v>44846</v>
      </c>
      <c r="E3745" s="162" t="s">
        <v>173</v>
      </c>
      <c r="F3745" s="162" t="s">
        <v>1822</v>
      </c>
      <c r="G3745" s="163" t="s">
        <v>73</v>
      </c>
      <c r="H3745" s="164" t="s">
        <v>74</v>
      </c>
      <c r="I3745" s="162" t="s">
        <v>74</v>
      </c>
      <c r="J3745" s="162" t="s">
        <v>963</v>
      </c>
      <c r="K3745" s="160" t="s">
        <v>1830</v>
      </c>
      <c r="L3745" s="160">
        <v>20221200039803</v>
      </c>
      <c r="M3745" s="165" t="s">
        <v>78</v>
      </c>
      <c r="N3745" s="160" t="s">
        <v>3372</v>
      </c>
      <c r="O3745" s="160" t="s">
        <v>3403</v>
      </c>
      <c r="P3745" s="160" t="s">
        <v>3404</v>
      </c>
      <c r="Q3745" s="166">
        <v>43.98</v>
      </c>
      <c r="R3745" s="166">
        <v>2.37</v>
      </c>
      <c r="S3745" s="167">
        <v>104.23</v>
      </c>
      <c r="T3745" s="168">
        <v>0.03</v>
      </c>
      <c r="U3745" s="169">
        <v>0.04</v>
      </c>
      <c r="V3745" s="168">
        <v>0.03</v>
      </c>
      <c r="W3745" s="169">
        <v>43.98</v>
      </c>
      <c r="X3745" s="160" t="s">
        <v>82</v>
      </c>
      <c r="Y3745" s="170" t="s">
        <v>50</v>
      </c>
      <c r="Z3745" s="65" t="s">
        <v>3393</v>
      </c>
      <c r="AA3745" s="60">
        <v>0</v>
      </c>
      <c r="AB3745" s="60">
        <v>0</v>
      </c>
      <c r="AC3745" s="171" t="s">
        <v>83</v>
      </c>
      <c r="AD3745" s="172">
        <v>104.22999999999999</v>
      </c>
      <c r="AE3745" s="172">
        <v>0</v>
      </c>
      <c r="AF3745" s="172">
        <v>0</v>
      </c>
      <c r="AG3745" s="172">
        <v>9.73</v>
      </c>
      <c r="AH3745" s="172">
        <v>0</v>
      </c>
      <c r="AI3745" s="172">
        <v>0</v>
      </c>
      <c r="AJ3745" s="172">
        <v>0</v>
      </c>
      <c r="AK3745" s="173">
        <v>0</v>
      </c>
      <c r="AL3745" s="189" t="s">
        <v>161</v>
      </c>
      <c r="AM3745" s="174"/>
    </row>
    <row r="3746" spans="1:39" ht="21" hidden="1" customHeight="1">
      <c r="A3746" s="60"/>
      <c r="B3746" s="160">
        <v>9000675</v>
      </c>
      <c r="C3746" s="160">
        <v>381721</v>
      </c>
      <c r="D3746" s="161">
        <v>44846</v>
      </c>
      <c r="E3746" s="162" t="s">
        <v>162</v>
      </c>
      <c r="F3746" s="162" t="s">
        <v>84</v>
      </c>
      <c r="G3746" s="163" t="s">
        <v>109</v>
      </c>
      <c r="H3746" s="164" t="s">
        <v>495</v>
      </c>
      <c r="I3746" s="162" t="s">
        <v>1521</v>
      </c>
      <c r="J3746" s="162" t="s">
        <v>1521</v>
      </c>
      <c r="K3746" s="160" t="s">
        <v>1830</v>
      </c>
      <c r="L3746" s="160" t="s">
        <v>84</v>
      </c>
      <c r="M3746" s="165" t="s">
        <v>155</v>
      </c>
      <c r="N3746" s="160" t="s">
        <v>1045</v>
      </c>
      <c r="O3746" s="160" t="s">
        <v>2570</v>
      </c>
      <c r="P3746" s="160" t="s">
        <v>2571</v>
      </c>
      <c r="Q3746" s="166">
        <v>33.479999999999997</v>
      </c>
      <c r="R3746" s="166">
        <v>6.94</v>
      </c>
      <c r="S3746" s="167">
        <v>232.3</v>
      </c>
      <c r="T3746" s="168">
        <v>0</v>
      </c>
      <c r="U3746" s="169">
        <v>0</v>
      </c>
      <c r="V3746" s="168">
        <v>0.01</v>
      </c>
      <c r="W3746" s="169">
        <v>0</v>
      </c>
      <c r="X3746" s="160" t="s">
        <v>82</v>
      </c>
      <c r="Y3746" s="170" t="s">
        <v>50</v>
      </c>
      <c r="Z3746" s="65" t="s">
        <v>3393</v>
      </c>
      <c r="AA3746" s="60">
        <v>0</v>
      </c>
      <c r="AB3746" s="60">
        <v>0</v>
      </c>
      <c r="AC3746" s="171" t="s">
        <v>83</v>
      </c>
      <c r="AD3746" s="172">
        <v>48</v>
      </c>
      <c r="AE3746" s="172">
        <v>0</v>
      </c>
      <c r="AF3746" s="172">
        <v>0</v>
      </c>
      <c r="AG3746" s="172">
        <v>10.220000000000001</v>
      </c>
      <c r="AH3746" s="172">
        <v>0</v>
      </c>
      <c r="AI3746" s="172">
        <v>0</v>
      </c>
      <c r="AJ3746" s="172">
        <v>0</v>
      </c>
      <c r="AK3746" s="173">
        <v>48</v>
      </c>
      <c r="AL3746" s="90" t="s">
        <v>90</v>
      </c>
      <c r="AM3746" s="174"/>
    </row>
    <row r="3747" spans="1:39" ht="21" hidden="1" customHeight="1">
      <c r="A3747" s="60">
        <v>3373</v>
      </c>
      <c r="B3747" s="160">
        <v>17000464</v>
      </c>
      <c r="C3747" s="160">
        <v>516621</v>
      </c>
      <c r="D3747" s="161">
        <v>44846</v>
      </c>
      <c r="E3747" s="334" t="s">
        <v>3571</v>
      </c>
      <c r="F3747" s="334" t="s">
        <v>3571</v>
      </c>
      <c r="G3747" s="163" t="s">
        <v>109</v>
      </c>
      <c r="H3747" s="164" t="s">
        <v>1678</v>
      </c>
      <c r="I3747" s="162" t="s">
        <v>1679</v>
      </c>
      <c r="J3747" s="162" t="s">
        <v>690</v>
      </c>
      <c r="K3747" s="160" t="s">
        <v>1830</v>
      </c>
      <c r="L3747" s="160">
        <v>20211200124243</v>
      </c>
      <c r="M3747" s="165" t="s">
        <v>155</v>
      </c>
      <c r="N3747" s="160" t="s">
        <v>3405</v>
      </c>
      <c r="O3747" s="160" t="s">
        <v>3406</v>
      </c>
      <c r="P3747" s="160" t="s">
        <v>3407</v>
      </c>
      <c r="Q3747" s="166">
        <v>128.16</v>
      </c>
      <c r="R3747" s="166">
        <v>8.67</v>
      </c>
      <c r="S3747" s="167">
        <v>1109.6199999999999</v>
      </c>
      <c r="T3747" s="168">
        <v>0.32</v>
      </c>
      <c r="U3747" s="169">
        <v>0</v>
      </c>
      <c r="V3747" s="168">
        <v>0.08</v>
      </c>
      <c r="W3747" s="169">
        <v>0</v>
      </c>
      <c r="X3747" s="160" t="s">
        <v>1318</v>
      </c>
      <c r="Y3747" s="170" t="s">
        <v>50</v>
      </c>
      <c r="Z3747" s="65" t="s">
        <v>3393</v>
      </c>
      <c r="AA3747" s="60">
        <v>0</v>
      </c>
      <c r="AB3747" s="60">
        <v>0</v>
      </c>
      <c r="AC3747" s="171" t="s">
        <v>83</v>
      </c>
      <c r="AD3747" s="172">
        <v>275.77999999999997</v>
      </c>
      <c r="AE3747" s="172">
        <v>1800</v>
      </c>
      <c r="AF3747" s="172">
        <v>257.14</v>
      </c>
      <c r="AG3747" s="172">
        <v>45.169999999999995</v>
      </c>
      <c r="AH3747" s="172">
        <v>0</v>
      </c>
      <c r="AI3747" s="172">
        <v>0</v>
      </c>
      <c r="AJ3747" s="172">
        <v>0</v>
      </c>
      <c r="AK3747" s="173">
        <v>276</v>
      </c>
      <c r="AL3747" s="90" t="s">
        <v>575</v>
      </c>
      <c r="AM3747" s="82" t="s">
        <v>3662</v>
      </c>
    </row>
    <row r="3748" spans="1:39" ht="21" customHeight="1">
      <c r="A3748" s="60">
        <v>3374</v>
      </c>
      <c r="B3748" s="160">
        <v>19015985</v>
      </c>
      <c r="C3748" s="160">
        <v>91031256</v>
      </c>
      <c r="D3748" s="161">
        <v>44846</v>
      </c>
      <c r="E3748" s="162" t="s">
        <v>162</v>
      </c>
      <c r="F3748" s="162" t="s">
        <v>84</v>
      </c>
      <c r="G3748" s="163" t="s">
        <v>116</v>
      </c>
      <c r="H3748" s="164" t="s">
        <v>130</v>
      </c>
      <c r="I3748" s="162" t="s">
        <v>543</v>
      </c>
      <c r="J3748" s="162" t="s">
        <v>470</v>
      </c>
      <c r="K3748" s="160" t="s">
        <v>1830</v>
      </c>
      <c r="L3748" s="160" t="s">
        <v>84</v>
      </c>
      <c r="M3748" s="165" t="s">
        <v>155</v>
      </c>
      <c r="N3748" s="160" t="s">
        <v>3408</v>
      </c>
      <c r="O3748" s="160" t="s">
        <v>3409</v>
      </c>
      <c r="P3748" s="160" t="s">
        <v>540</v>
      </c>
      <c r="Q3748" s="166">
        <v>734.5</v>
      </c>
      <c r="R3748" s="166">
        <v>9.9</v>
      </c>
      <c r="S3748" s="167">
        <v>7272.28</v>
      </c>
      <c r="T3748" s="168">
        <v>2.08</v>
      </c>
      <c r="U3748" s="169">
        <v>0</v>
      </c>
      <c r="V3748" s="168">
        <v>0.01</v>
      </c>
      <c r="W3748" s="169">
        <v>0</v>
      </c>
      <c r="X3748" s="160" t="s">
        <v>82</v>
      </c>
      <c r="Y3748" s="170" t="s">
        <v>50</v>
      </c>
      <c r="Z3748" s="65" t="s">
        <v>3393</v>
      </c>
      <c r="AA3748" s="60">
        <v>0</v>
      </c>
      <c r="AB3748" s="60">
        <v>0</v>
      </c>
      <c r="AC3748" s="171" t="s">
        <v>83</v>
      </c>
      <c r="AD3748" s="172">
        <v>48.22</v>
      </c>
      <c r="AE3748" s="172">
        <v>0</v>
      </c>
      <c r="AF3748" s="172">
        <v>0</v>
      </c>
      <c r="AG3748" s="172">
        <v>8.02</v>
      </c>
      <c r="AH3748" s="172">
        <v>0</v>
      </c>
      <c r="AI3748" s="172">
        <v>0</v>
      </c>
      <c r="AJ3748" s="172">
        <v>0</v>
      </c>
      <c r="AK3748" s="173">
        <v>48</v>
      </c>
      <c r="AL3748" s="90" t="s">
        <v>90</v>
      </c>
      <c r="AM3748" s="174"/>
    </row>
    <row r="3749" spans="1:39" ht="21" hidden="1" customHeight="1">
      <c r="A3749" s="60">
        <v>3375</v>
      </c>
      <c r="B3749" s="160">
        <v>9000647</v>
      </c>
      <c r="C3749" s="160">
        <v>381655</v>
      </c>
      <c r="D3749" s="161">
        <v>44847</v>
      </c>
      <c r="E3749" s="162" t="s">
        <v>162</v>
      </c>
      <c r="F3749" s="162" t="s">
        <v>84</v>
      </c>
      <c r="G3749" s="163" t="s">
        <v>109</v>
      </c>
      <c r="H3749" s="164" t="s">
        <v>495</v>
      </c>
      <c r="I3749" s="162" t="s">
        <v>1521</v>
      </c>
      <c r="J3749" s="162" t="s">
        <v>1521</v>
      </c>
      <c r="K3749" s="160" t="s">
        <v>1830</v>
      </c>
      <c r="L3749" s="160" t="s">
        <v>84</v>
      </c>
      <c r="M3749" s="165" t="s">
        <v>155</v>
      </c>
      <c r="N3749" s="160" t="s">
        <v>1045</v>
      </c>
      <c r="O3749" s="160" t="s">
        <v>2571</v>
      </c>
      <c r="P3749" s="160" t="s">
        <v>1840</v>
      </c>
      <c r="Q3749" s="166">
        <v>34.909999999999997</v>
      </c>
      <c r="R3749" s="166">
        <v>6.94</v>
      </c>
      <c r="S3749" s="167">
        <v>242.15</v>
      </c>
      <c r="T3749" s="168">
        <v>7.0000000000000007E-2</v>
      </c>
      <c r="U3749" s="169">
        <v>0</v>
      </c>
      <c r="V3749" s="168">
        <v>0.03</v>
      </c>
      <c r="W3749" s="169">
        <v>0</v>
      </c>
      <c r="X3749" s="160" t="s">
        <v>82</v>
      </c>
      <c r="Y3749" s="170" t="s">
        <v>50</v>
      </c>
      <c r="Z3749" s="65" t="s">
        <v>3393</v>
      </c>
      <c r="AA3749" s="60">
        <v>0</v>
      </c>
      <c r="AB3749" s="60">
        <v>0</v>
      </c>
      <c r="AC3749" s="171" t="s">
        <v>83</v>
      </c>
      <c r="AD3749" s="172">
        <v>114.8</v>
      </c>
      <c r="AE3749" s="172">
        <v>0</v>
      </c>
      <c r="AF3749" s="172">
        <v>0</v>
      </c>
      <c r="AG3749" s="172">
        <v>30.400000000000002</v>
      </c>
      <c r="AH3749" s="172">
        <v>0</v>
      </c>
      <c r="AI3749" s="172">
        <v>0</v>
      </c>
      <c r="AJ3749" s="172">
        <v>0</v>
      </c>
      <c r="AK3749" s="173">
        <v>115</v>
      </c>
      <c r="AL3749" s="90" t="s">
        <v>90</v>
      </c>
      <c r="AM3749" s="174"/>
    </row>
    <row r="3750" spans="1:39" ht="21" hidden="1" customHeight="1">
      <c r="A3750" s="60">
        <v>3376</v>
      </c>
      <c r="B3750" s="160">
        <v>10010539</v>
      </c>
      <c r="C3750" s="160">
        <v>34011507</v>
      </c>
      <c r="D3750" s="161">
        <v>44847</v>
      </c>
      <c r="E3750" s="162" t="s">
        <v>173</v>
      </c>
      <c r="F3750" s="162" t="s">
        <v>1822</v>
      </c>
      <c r="G3750" s="163" t="s">
        <v>73</v>
      </c>
      <c r="H3750" s="164" t="s">
        <v>74</v>
      </c>
      <c r="I3750" s="162" t="s">
        <v>74</v>
      </c>
      <c r="J3750" s="162" t="s">
        <v>963</v>
      </c>
      <c r="K3750" s="160" t="s">
        <v>1830</v>
      </c>
      <c r="L3750" s="160">
        <v>20221200039803</v>
      </c>
      <c r="M3750" s="165" t="s">
        <v>468</v>
      </c>
      <c r="N3750" s="160" t="s">
        <v>468</v>
      </c>
      <c r="O3750" s="160" t="s">
        <v>468</v>
      </c>
      <c r="P3750" s="160" t="s">
        <v>468</v>
      </c>
      <c r="Q3750" s="166">
        <v>51.32</v>
      </c>
      <c r="R3750" s="166">
        <v>2.81</v>
      </c>
      <c r="S3750" s="167">
        <v>144.21</v>
      </c>
      <c r="T3750" s="168">
        <v>0.04</v>
      </c>
      <c r="U3750" s="169">
        <v>0.05</v>
      </c>
      <c r="V3750" s="168">
        <v>0.04</v>
      </c>
      <c r="W3750" s="169">
        <v>51.32</v>
      </c>
      <c r="X3750" s="160" t="s">
        <v>82</v>
      </c>
      <c r="Y3750" s="170" t="s">
        <v>50</v>
      </c>
      <c r="Z3750" s="65" t="s">
        <v>3393</v>
      </c>
      <c r="AA3750" s="60">
        <v>0</v>
      </c>
      <c r="AB3750" s="60">
        <v>0</v>
      </c>
      <c r="AC3750" s="171" t="s">
        <v>83</v>
      </c>
      <c r="AD3750" s="172">
        <v>130.16</v>
      </c>
      <c r="AE3750" s="172">
        <v>0</v>
      </c>
      <c r="AF3750" s="172">
        <v>0</v>
      </c>
      <c r="AG3750" s="172">
        <v>16.46</v>
      </c>
      <c r="AH3750" s="172">
        <v>0</v>
      </c>
      <c r="AI3750" s="172">
        <v>0</v>
      </c>
      <c r="AJ3750" s="172">
        <v>0</v>
      </c>
      <c r="AK3750" s="173">
        <v>0</v>
      </c>
      <c r="AL3750" s="189" t="s">
        <v>161</v>
      </c>
      <c r="AM3750" s="174"/>
    </row>
    <row r="3751" spans="1:39" ht="21" customHeight="1">
      <c r="A3751" s="60">
        <v>3377</v>
      </c>
      <c r="B3751" s="160">
        <v>19001667</v>
      </c>
      <c r="C3751" s="160">
        <v>443986</v>
      </c>
      <c r="D3751" s="161">
        <v>44847</v>
      </c>
      <c r="E3751" s="162" t="s">
        <v>38</v>
      </c>
      <c r="F3751" s="162" t="s">
        <v>770</v>
      </c>
      <c r="G3751" s="163" t="s">
        <v>116</v>
      </c>
      <c r="H3751" s="164" t="s">
        <v>130</v>
      </c>
      <c r="I3751" s="162" t="s">
        <v>163</v>
      </c>
      <c r="J3751" s="162" t="s">
        <v>3410</v>
      </c>
      <c r="K3751" s="160" t="s">
        <v>1830</v>
      </c>
      <c r="L3751" s="160">
        <v>20221200094633</v>
      </c>
      <c r="M3751" s="165" t="s">
        <v>78</v>
      </c>
      <c r="N3751" s="160" t="s">
        <v>3411</v>
      </c>
      <c r="O3751" s="160" t="s">
        <v>992</v>
      </c>
      <c r="P3751" s="160" t="s">
        <v>3412</v>
      </c>
      <c r="Q3751" s="166">
        <v>33.32</v>
      </c>
      <c r="R3751" s="166">
        <v>6.82</v>
      </c>
      <c r="S3751" s="167">
        <v>227.21</v>
      </c>
      <c r="T3751" s="168">
        <v>0.06</v>
      </c>
      <c r="U3751" s="169">
        <v>0</v>
      </c>
      <c r="V3751" s="168">
        <v>0</v>
      </c>
      <c r="W3751" s="169">
        <v>0</v>
      </c>
      <c r="X3751" s="160" t="s">
        <v>49</v>
      </c>
      <c r="Y3751" s="170" t="s">
        <v>50</v>
      </c>
      <c r="Z3751" s="65" t="s">
        <v>3393</v>
      </c>
      <c r="AA3751" s="60">
        <v>0</v>
      </c>
      <c r="AB3751" s="60">
        <v>0</v>
      </c>
      <c r="AC3751" s="171" t="s">
        <v>49</v>
      </c>
      <c r="AD3751" s="172">
        <v>0</v>
      </c>
      <c r="AE3751" s="172">
        <v>90</v>
      </c>
      <c r="AF3751" s="172">
        <v>12.86</v>
      </c>
      <c r="AG3751" s="172">
        <v>0</v>
      </c>
      <c r="AH3751" s="172">
        <v>0</v>
      </c>
      <c r="AI3751" s="172">
        <v>0</v>
      </c>
      <c r="AJ3751" s="172">
        <v>0</v>
      </c>
      <c r="AK3751" s="173">
        <v>0</v>
      </c>
      <c r="AL3751" s="189" t="s">
        <v>161</v>
      </c>
      <c r="AM3751" s="174"/>
    </row>
    <row r="3752" spans="1:39" ht="21" customHeight="1">
      <c r="A3752" s="60">
        <v>3378</v>
      </c>
      <c r="B3752" s="160">
        <v>19001699</v>
      </c>
      <c r="C3752" s="160">
        <v>444055</v>
      </c>
      <c r="D3752" s="161">
        <v>44847</v>
      </c>
      <c r="E3752" s="162" t="s">
        <v>38</v>
      </c>
      <c r="F3752" s="162" t="s">
        <v>770</v>
      </c>
      <c r="G3752" s="163" t="s">
        <v>116</v>
      </c>
      <c r="H3752" s="164" t="s">
        <v>130</v>
      </c>
      <c r="I3752" s="162" t="s">
        <v>163</v>
      </c>
      <c r="J3752" s="162" t="s">
        <v>3410</v>
      </c>
      <c r="K3752" s="160" t="s">
        <v>1830</v>
      </c>
      <c r="L3752" s="160">
        <v>20221200094633</v>
      </c>
      <c r="M3752" s="165" t="s">
        <v>78</v>
      </c>
      <c r="N3752" s="160" t="s">
        <v>3411</v>
      </c>
      <c r="O3752" s="160" t="s">
        <v>3412</v>
      </c>
      <c r="P3752" s="160" t="s">
        <v>1877</v>
      </c>
      <c r="Q3752" s="166">
        <v>30.14</v>
      </c>
      <c r="R3752" s="166">
        <v>7.09</v>
      </c>
      <c r="S3752" s="167">
        <v>213.73</v>
      </c>
      <c r="T3752" s="168">
        <v>0.06</v>
      </c>
      <c r="U3752" s="169">
        <v>0</v>
      </c>
      <c r="V3752" s="168">
        <v>0</v>
      </c>
      <c r="W3752" s="169">
        <v>0</v>
      </c>
      <c r="X3752" s="160" t="s">
        <v>49</v>
      </c>
      <c r="Y3752" s="170" t="s">
        <v>50</v>
      </c>
      <c r="Z3752" s="65" t="s">
        <v>3393</v>
      </c>
      <c r="AA3752" s="60">
        <v>0</v>
      </c>
      <c r="AB3752" s="60">
        <v>0</v>
      </c>
      <c r="AC3752" s="171" t="s">
        <v>49</v>
      </c>
      <c r="AD3752" s="172">
        <v>0</v>
      </c>
      <c r="AE3752" s="172">
        <v>50</v>
      </c>
      <c r="AF3752" s="172">
        <v>7.14</v>
      </c>
      <c r="AG3752" s="172">
        <v>0</v>
      </c>
      <c r="AH3752" s="172">
        <v>0</v>
      </c>
      <c r="AI3752" s="172">
        <v>0</v>
      </c>
      <c r="AJ3752" s="172">
        <v>0</v>
      </c>
      <c r="AK3752" s="173">
        <v>0</v>
      </c>
      <c r="AL3752" s="189" t="s">
        <v>161</v>
      </c>
      <c r="AM3752" s="174"/>
    </row>
    <row r="3753" spans="1:39" ht="21" customHeight="1">
      <c r="A3753" s="60">
        <v>3379</v>
      </c>
      <c r="B3753" s="160">
        <v>19013578</v>
      </c>
      <c r="C3753" s="160">
        <v>91023907</v>
      </c>
      <c r="D3753" s="161">
        <v>44847</v>
      </c>
      <c r="E3753" s="162" t="s">
        <v>38</v>
      </c>
      <c r="F3753" s="162" t="s">
        <v>770</v>
      </c>
      <c r="G3753" s="163" t="s">
        <v>116</v>
      </c>
      <c r="H3753" s="164" t="s">
        <v>130</v>
      </c>
      <c r="I3753" s="162" t="s">
        <v>163</v>
      </c>
      <c r="J3753" s="162" t="s">
        <v>559</v>
      </c>
      <c r="K3753" s="160" t="s">
        <v>1830</v>
      </c>
      <c r="L3753" s="160">
        <v>20221200094633</v>
      </c>
      <c r="M3753" s="165" t="s">
        <v>78</v>
      </c>
      <c r="N3753" s="160" t="s">
        <v>1115</v>
      </c>
      <c r="O3753" s="160" t="s">
        <v>1293</v>
      </c>
      <c r="P3753" s="160" t="s">
        <v>992</v>
      </c>
      <c r="Q3753" s="166">
        <v>264.7</v>
      </c>
      <c r="R3753" s="166">
        <v>6.08</v>
      </c>
      <c r="S3753" s="167">
        <v>1607.04</v>
      </c>
      <c r="T3753" s="168">
        <v>0.46</v>
      </c>
      <c r="U3753" s="169">
        <v>0</v>
      </c>
      <c r="V3753" s="168">
        <v>0</v>
      </c>
      <c r="W3753" s="169">
        <v>0</v>
      </c>
      <c r="X3753" s="160" t="s">
        <v>49</v>
      </c>
      <c r="Y3753" s="170" t="s">
        <v>50</v>
      </c>
      <c r="Z3753" s="65" t="s">
        <v>3393</v>
      </c>
      <c r="AA3753" s="60">
        <v>0</v>
      </c>
      <c r="AB3753" s="60">
        <v>0</v>
      </c>
      <c r="AC3753" s="171" t="s">
        <v>49</v>
      </c>
      <c r="AD3753" s="172">
        <v>0</v>
      </c>
      <c r="AE3753" s="172">
        <v>180</v>
      </c>
      <c r="AF3753" s="172">
        <v>25.71</v>
      </c>
      <c r="AG3753" s="172">
        <v>0</v>
      </c>
      <c r="AH3753" s="172">
        <v>0</v>
      </c>
      <c r="AI3753" s="172">
        <v>0</v>
      </c>
      <c r="AJ3753" s="172">
        <v>0</v>
      </c>
      <c r="AK3753" s="173">
        <v>0</v>
      </c>
      <c r="AL3753" s="189" t="s">
        <v>161</v>
      </c>
      <c r="AM3753" s="174"/>
    </row>
    <row r="3754" spans="1:39" ht="21" customHeight="1">
      <c r="A3754" s="60">
        <v>3380</v>
      </c>
      <c r="B3754" s="160">
        <v>19013579</v>
      </c>
      <c r="C3754" s="160">
        <v>91023909</v>
      </c>
      <c r="D3754" s="161">
        <v>44847</v>
      </c>
      <c r="E3754" s="162" t="s">
        <v>38</v>
      </c>
      <c r="F3754" s="162" t="s">
        <v>770</v>
      </c>
      <c r="G3754" s="163" t="s">
        <v>116</v>
      </c>
      <c r="H3754" s="164" t="s">
        <v>130</v>
      </c>
      <c r="I3754" s="162" t="s">
        <v>163</v>
      </c>
      <c r="J3754" s="162" t="s">
        <v>559</v>
      </c>
      <c r="K3754" s="160" t="s">
        <v>1830</v>
      </c>
      <c r="L3754" s="160">
        <v>20221200094633</v>
      </c>
      <c r="M3754" s="165" t="s">
        <v>78</v>
      </c>
      <c r="N3754" s="160" t="s">
        <v>1115</v>
      </c>
      <c r="O3754" s="160" t="s">
        <v>992</v>
      </c>
      <c r="P3754" s="160" t="s">
        <v>861</v>
      </c>
      <c r="Q3754" s="166">
        <v>59.72</v>
      </c>
      <c r="R3754" s="166">
        <v>6.34</v>
      </c>
      <c r="S3754" s="167">
        <v>378.57</v>
      </c>
      <c r="T3754" s="168">
        <v>0.11</v>
      </c>
      <c r="U3754" s="169">
        <v>0</v>
      </c>
      <c r="V3754" s="168">
        <v>0</v>
      </c>
      <c r="W3754" s="169">
        <v>0</v>
      </c>
      <c r="X3754" s="160" t="s">
        <v>49</v>
      </c>
      <c r="Y3754" s="170" t="s">
        <v>50</v>
      </c>
      <c r="Z3754" s="65" t="s">
        <v>3393</v>
      </c>
      <c r="AA3754" s="60">
        <v>0</v>
      </c>
      <c r="AB3754" s="60">
        <v>0</v>
      </c>
      <c r="AC3754" s="171" t="s">
        <v>49</v>
      </c>
      <c r="AD3754" s="172">
        <v>0</v>
      </c>
      <c r="AE3754" s="172">
        <v>130</v>
      </c>
      <c r="AF3754" s="172">
        <v>18.57</v>
      </c>
      <c r="AG3754" s="172">
        <v>0</v>
      </c>
      <c r="AH3754" s="172">
        <v>0</v>
      </c>
      <c r="AI3754" s="172">
        <v>0</v>
      </c>
      <c r="AJ3754" s="172">
        <v>0</v>
      </c>
      <c r="AK3754" s="173">
        <v>0</v>
      </c>
      <c r="AL3754" s="189" t="s">
        <v>161</v>
      </c>
      <c r="AM3754" s="174"/>
    </row>
    <row r="3755" spans="1:39" ht="21" customHeight="1">
      <c r="A3755" s="60">
        <v>3381</v>
      </c>
      <c r="B3755" s="160">
        <v>19013580</v>
      </c>
      <c r="C3755" s="160">
        <v>91023910</v>
      </c>
      <c r="D3755" s="161">
        <v>44847</v>
      </c>
      <c r="E3755" s="162" t="s">
        <v>38</v>
      </c>
      <c r="F3755" s="162" t="s">
        <v>770</v>
      </c>
      <c r="G3755" s="163" t="s">
        <v>116</v>
      </c>
      <c r="H3755" s="164" t="s">
        <v>130</v>
      </c>
      <c r="I3755" s="162" t="s">
        <v>163</v>
      </c>
      <c r="J3755" s="162" t="s">
        <v>559</v>
      </c>
      <c r="K3755" s="160" t="s">
        <v>1830</v>
      </c>
      <c r="L3755" s="160">
        <v>20221200094633</v>
      </c>
      <c r="M3755" s="165" t="s">
        <v>78</v>
      </c>
      <c r="N3755" s="160" t="s">
        <v>992</v>
      </c>
      <c r="O3755" s="160" t="s">
        <v>1115</v>
      </c>
      <c r="P3755" s="160" t="s">
        <v>699</v>
      </c>
      <c r="Q3755" s="166">
        <v>33.630000000000003</v>
      </c>
      <c r="R3755" s="166">
        <v>7.25</v>
      </c>
      <c r="S3755" s="167">
        <v>244.58</v>
      </c>
      <c r="T3755" s="168">
        <v>7.0000000000000007E-2</v>
      </c>
      <c r="U3755" s="169">
        <v>0</v>
      </c>
      <c r="V3755" s="168">
        <v>0</v>
      </c>
      <c r="W3755" s="169">
        <v>0</v>
      </c>
      <c r="X3755" s="160" t="s">
        <v>49</v>
      </c>
      <c r="Y3755" s="170" t="s">
        <v>50</v>
      </c>
      <c r="Z3755" s="65" t="s">
        <v>3393</v>
      </c>
      <c r="AA3755" s="60">
        <v>0</v>
      </c>
      <c r="AB3755" s="60">
        <v>0</v>
      </c>
      <c r="AC3755" s="171" t="s">
        <v>49</v>
      </c>
      <c r="AD3755" s="172">
        <v>0</v>
      </c>
      <c r="AE3755" s="172">
        <v>140</v>
      </c>
      <c r="AF3755" s="172">
        <v>20</v>
      </c>
      <c r="AG3755" s="172">
        <v>0</v>
      </c>
      <c r="AH3755" s="172">
        <v>0</v>
      </c>
      <c r="AI3755" s="172">
        <v>0</v>
      </c>
      <c r="AJ3755" s="172">
        <v>0</v>
      </c>
      <c r="AK3755" s="173">
        <v>0</v>
      </c>
      <c r="AL3755" s="189" t="s">
        <v>161</v>
      </c>
      <c r="AM3755" s="174"/>
    </row>
    <row r="3756" spans="1:39" ht="21" hidden="1" customHeight="1">
      <c r="A3756" s="60">
        <v>3382</v>
      </c>
      <c r="B3756" s="160">
        <v>13002666</v>
      </c>
      <c r="C3756" s="160">
        <v>91024776</v>
      </c>
      <c r="D3756" s="161">
        <v>44847</v>
      </c>
      <c r="E3756" s="334" t="s">
        <v>3571</v>
      </c>
      <c r="F3756" s="334" t="s">
        <v>3571</v>
      </c>
      <c r="G3756" s="163" t="s">
        <v>73</v>
      </c>
      <c r="H3756" s="164" t="s">
        <v>440</v>
      </c>
      <c r="I3756" s="162" t="s">
        <v>2480</v>
      </c>
      <c r="J3756" s="162" t="s">
        <v>2481</v>
      </c>
      <c r="K3756" s="160" t="s">
        <v>1830</v>
      </c>
      <c r="L3756" s="160">
        <v>20211200096663</v>
      </c>
      <c r="M3756" s="165" t="s">
        <v>155</v>
      </c>
      <c r="N3756" s="160" t="s">
        <v>711</v>
      </c>
      <c r="O3756" s="160" t="s">
        <v>803</v>
      </c>
      <c r="P3756" s="160" t="s">
        <v>1045</v>
      </c>
      <c r="Q3756" s="166">
        <v>174.5</v>
      </c>
      <c r="R3756" s="166">
        <v>7.74</v>
      </c>
      <c r="S3756" s="167">
        <v>1350.99</v>
      </c>
      <c r="T3756" s="168">
        <v>0.39</v>
      </c>
      <c r="U3756" s="169">
        <v>0</v>
      </c>
      <c r="V3756" s="168">
        <v>0.08</v>
      </c>
      <c r="W3756" s="169">
        <v>0</v>
      </c>
      <c r="X3756" s="160" t="s">
        <v>82</v>
      </c>
      <c r="Y3756" s="170" t="s">
        <v>50</v>
      </c>
      <c r="Z3756" s="65" t="s">
        <v>3393</v>
      </c>
      <c r="AA3756" s="60">
        <v>0</v>
      </c>
      <c r="AB3756" s="60">
        <v>0</v>
      </c>
      <c r="AC3756" s="171" t="s">
        <v>83</v>
      </c>
      <c r="AD3756" s="172">
        <v>262.64</v>
      </c>
      <c r="AE3756" s="172">
        <v>0</v>
      </c>
      <c r="AF3756" s="172">
        <v>0</v>
      </c>
      <c r="AG3756" s="172">
        <v>40.340000000000003</v>
      </c>
      <c r="AH3756" s="172">
        <v>0</v>
      </c>
      <c r="AI3756" s="172">
        <v>0</v>
      </c>
      <c r="AJ3756" s="172">
        <v>0</v>
      </c>
      <c r="AK3756" s="173">
        <v>263</v>
      </c>
      <c r="AL3756" s="90" t="s">
        <v>575</v>
      </c>
      <c r="AM3756" s="82" t="s">
        <v>3682</v>
      </c>
    </row>
    <row r="3757" spans="1:39" ht="21" hidden="1" customHeight="1">
      <c r="A3757" s="60">
        <v>3383</v>
      </c>
      <c r="B3757" s="160">
        <v>11013350</v>
      </c>
      <c r="C3757" s="160">
        <v>91032587</v>
      </c>
      <c r="D3757" s="161">
        <v>44847</v>
      </c>
      <c r="E3757" s="334" t="s">
        <v>3571</v>
      </c>
      <c r="F3757" s="334" t="s">
        <v>3571</v>
      </c>
      <c r="G3757" s="163" t="s">
        <v>40</v>
      </c>
      <c r="H3757" s="164" t="s">
        <v>85</v>
      </c>
      <c r="I3757" s="162" t="s">
        <v>593</v>
      </c>
      <c r="J3757" s="162" t="s">
        <v>2833</v>
      </c>
      <c r="K3757" s="160" t="s">
        <v>1830</v>
      </c>
      <c r="L3757" s="160">
        <v>20211200096663</v>
      </c>
      <c r="M3757" s="165" t="s">
        <v>155</v>
      </c>
      <c r="N3757" s="160" t="s">
        <v>288</v>
      </c>
      <c r="O3757" s="160" t="s">
        <v>1280</v>
      </c>
      <c r="P3757" s="160" t="s">
        <v>1988</v>
      </c>
      <c r="Q3757" s="166">
        <v>301.64999999999998</v>
      </c>
      <c r="R3757" s="166">
        <v>16.62</v>
      </c>
      <c r="S3757" s="167">
        <v>5012.1099999999997</v>
      </c>
      <c r="T3757" s="168">
        <v>1.43</v>
      </c>
      <c r="U3757" s="169">
        <v>0</v>
      </c>
      <c r="V3757" s="168">
        <v>0.45</v>
      </c>
      <c r="W3757" s="169">
        <v>0</v>
      </c>
      <c r="X3757" s="160" t="s">
        <v>1318</v>
      </c>
      <c r="Y3757" s="170" t="s">
        <v>50</v>
      </c>
      <c r="Z3757" s="65" t="s">
        <v>3393</v>
      </c>
      <c r="AA3757" s="60">
        <v>0</v>
      </c>
      <c r="AB3757" s="60">
        <v>0</v>
      </c>
      <c r="AC3757" s="171" t="s">
        <v>83</v>
      </c>
      <c r="AD3757" s="172">
        <v>1558.37</v>
      </c>
      <c r="AE3757" s="172">
        <v>5460</v>
      </c>
      <c r="AF3757" s="172">
        <v>780</v>
      </c>
      <c r="AG3757" s="172">
        <v>237.31</v>
      </c>
      <c r="AH3757" s="172">
        <v>0</v>
      </c>
      <c r="AI3757" s="172">
        <v>0</v>
      </c>
      <c r="AJ3757" s="172">
        <v>0</v>
      </c>
      <c r="AK3757" s="173">
        <v>1559</v>
      </c>
      <c r="AL3757" s="90" t="s">
        <v>575</v>
      </c>
      <c r="AM3757" s="82" t="s">
        <v>3671</v>
      </c>
    </row>
    <row r="3758" spans="1:39" ht="21" customHeight="1">
      <c r="A3758" s="60">
        <v>3384</v>
      </c>
      <c r="B3758" s="160">
        <v>19014416</v>
      </c>
      <c r="C3758" s="160">
        <v>91033191</v>
      </c>
      <c r="D3758" s="161">
        <v>44847</v>
      </c>
      <c r="E3758" s="162" t="s">
        <v>38</v>
      </c>
      <c r="F3758" s="162" t="s">
        <v>770</v>
      </c>
      <c r="G3758" s="163" t="s">
        <v>116</v>
      </c>
      <c r="H3758" s="164" t="s">
        <v>130</v>
      </c>
      <c r="I3758" s="162" t="s">
        <v>163</v>
      </c>
      <c r="J3758" s="162" t="s">
        <v>559</v>
      </c>
      <c r="K3758" s="160" t="s">
        <v>1830</v>
      </c>
      <c r="L3758" s="160">
        <v>20221200094633</v>
      </c>
      <c r="M3758" s="165" t="s">
        <v>78</v>
      </c>
      <c r="N3758" s="160" t="s">
        <v>1098</v>
      </c>
      <c r="O3758" s="160" t="s">
        <v>1877</v>
      </c>
      <c r="P3758" s="160" t="s">
        <v>668</v>
      </c>
      <c r="Q3758" s="166">
        <v>108.5</v>
      </c>
      <c r="R3758" s="166">
        <v>7.61</v>
      </c>
      <c r="S3758" s="167">
        <v>825.2</v>
      </c>
      <c r="T3758" s="168">
        <v>0.24</v>
      </c>
      <c r="U3758" s="169">
        <v>0</v>
      </c>
      <c r="V3758" s="168">
        <v>0</v>
      </c>
      <c r="W3758" s="169">
        <v>0</v>
      </c>
      <c r="X3758" s="160" t="s">
        <v>49</v>
      </c>
      <c r="Y3758" s="170" t="s">
        <v>50</v>
      </c>
      <c r="Z3758" s="65" t="s">
        <v>3393</v>
      </c>
      <c r="AA3758" s="60">
        <v>0</v>
      </c>
      <c r="AB3758" s="60">
        <v>0</v>
      </c>
      <c r="AC3758" s="171" t="s">
        <v>49</v>
      </c>
      <c r="AD3758" s="172">
        <v>0</v>
      </c>
      <c r="AE3758" s="172">
        <v>520</v>
      </c>
      <c r="AF3758" s="172">
        <v>74.290000000000006</v>
      </c>
      <c r="AG3758" s="172">
        <v>0</v>
      </c>
      <c r="AH3758" s="172">
        <v>0</v>
      </c>
      <c r="AI3758" s="172">
        <v>0</v>
      </c>
      <c r="AJ3758" s="172">
        <v>0</v>
      </c>
      <c r="AK3758" s="173">
        <v>0</v>
      </c>
      <c r="AL3758" s="189" t="s">
        <v>161</v>
      </c>
      <c r="AM3758" s="174"/>
    </row>
    <row r="3759" spans="1:39" ht="21" customHeight="1">
      <c r="A3759" s="60">
        <v>3385</v>
      </c>
      <c r="B3759" s="175">
        <v>19014415</v>
      </c>
      <c r="C3759" s="175">
        <v>91033192</v>
      </c>
      <c r="D3759" s="176">
        <v>44847</v>
      </c>
      <c r="E3759" s="177" t="s">
        <v>38</v>
      </c>
      <c r="F3759" s="177" t="s">
        <v>770</v>
      </c>
      <c r="G3759" s="178" t="s">
        <v>116</v>
      </c>
      <c r="H3759" s="179" t="s">
        <v>130</v>
      </c>
      <c r="I3759" s="177" t="s">
        <v>163</v>
      </c>
      <c r="J3759" s="177" t="s">
        <v>559</v>
      </c>
      <c r="K3759" s="175" t="s">
        <v>1830</v>
      </c>
      <c r="L3759" s="175">
        <v>20221200094633</v>
      </c>
      <c r="M3759" s="180" t="s">
        <v>78</v>
      </c>
      <c r="N3759" s="175" t="s">
        <v>1877</v>
      </c>
      <c r="O3759" s="175" t="s">
        <v>1098</v>
      </c>
      <c r="P3759" s="175" t="s">
        <v>3413</v>
      </c>
      <c r="Q3759" s="181">
        <v>125.33</v>
      </c>
      <c r="R3759" s="181">
        <v>6.78</v>
      </c>
      <c r="S3759" s="182">
        <v>849.73</v>
      </c>
      <c r="T3759" s="183">
        <v>0.24</v>
      </c>
      <c r="U3759" s="184">
        <v>0</v>
      </c>
      <c r="V3759" s="183">
        <v>0</v>
      </c>
      <c r="W3759" s="184">
        <v>0</v>
      </c>
      <c r="X3759" s="175" t="s">
        <v>49</v>
      </c>
      <c r="Y3759" s="185" t="s">
        <v>50</v>
      </c>
      <c r="Z3759" s="65" t="s">
        <v>3393</v>
      </c>
      <c r="AA3759" s="60">
        <v>0</v>
      </c>
      <c r="AB3759" s="60">
        <v>0</v>
      </c>
      <c r="AC3759" s="186" t="s">
        <v>49</v>
      </c>
      <c r="AD3759" s="187">
        <v>0</v>
      </c>
      <c r="AE3759" s="187">
        <v>150</v>
      </c>
      <c r="AF3759" s="187">
        <v>21.43</v>
      </c>
      <c r="AG3759" s="187">
        <v>0</v>
      </c>
      <c r="AH3759" s="187">
        <v>0</v>
      </c>
      <c r="AI3759" s="187">
        <v>0</v>
      </c>
      <c r="AJ3759" s="187">
        <v>0</v>
      </c>
      <c r="AK3759" s="188">
        <v>0</v>
      </c>
      <c r="AL3759" s="191" t="s">
        <v>161</v>
      </c>
      <c r="AM3759" s="174"/>
    </row>
    <row r="3760" spans="1:39" ht="21" hidden="1" customHeight="1">
      <c r="A3760" s="60">
        <v>3386</v>
      </c>
      <c r="B3760" s="175">
        <v>11013349</v>
      </c>
      <c r="C3760" s="175">
        <v>91019784</v>
      </c>
      <c r="D3760" s="176">
        <v>44848</v>
      </c>
      <c r="E3760" s="334" t="s">
        <v>3571</v>
      </c>
      <c r="F3760" s="334" t="s">
        <v>3571</v>
      </c>
      <c r="G3760" s="178" t="s">
        <v>40</v>
      </c>
      <c r="H3760" s="179" t="s">
        <v>85</v>
      </c>
      <c r="I3760" s="177" t="s">
        <v>593</v>
      </c>
      <c r="J3760" s="177" t="s">
        <v>2833</v>
      </c>
      <c r="K3760" s="175" t="s">
        <v>1830</v>
      </c>
      <c r="L3760" s="175">
        <v>20211200096663</v>
      </c>
      <c r="M3760" s="180" t="s">
        <v>155</v>
      </c>
      <c r="N3760" s="175" t="s">
        <v>288</v>
      </c>
      <c r="O3760" s="175" t="s">
        <v>1988</v>
      </c>
      <c r="P3760" s="175" t="s">
        <v>1780</v>
      </c>
      <c r="Q3760" s="181">
        <v>146.12</v>
      </c>
      <c r="R3760" s="181">
        <v>18.34</v>
      </c>
      <c r="S3760" s="182">
        <v>2679.29</v>
      </c>
      <c r="T3760" s="183">
        <v>0.77</v>
      </c>
      <c r="U3760" s="184">
        <v>0</v>
      </c>
      <c r="V3760" s="183">
        <v>0.15000000000000002</v>
      </c>
      <c r="W3760" s="184">
        <v>0</v>
      </c>
      <c r="X3760" s="175" t="s">
        <v>1318</v>
      </c>
      <c r="Y3760" s="185" t="s">
        <v>50</v>
      </c>
      <c r="Z3760" s="65" t="s">
        <v>3393</v>
      </c>
      <c r="AA3760" s="60">
        <v>0</v>
      </c>
      <c r="AB3760" s="60">
        <v>0</v>
      </c>
      <c r="AC3760" s="186" t="s">
        <v>83</v>
      </c>
      <c r="AD3760" s="187">
        <v>545.19999999999993</v>
      </c>
      <c r="AE3760" s="187">
        <v>3210</v>
      </c>
      <c r="AF3760" s="187">
        <v>458.57</v>
      </c>
      <c r="AG3760" s="187">
        <v>104.50999999999999</v>
      </c>
      <c r="AH3760" s="187">
        <v>0</v>
      </c>
      <c r="AI3760" s="187">
        <v>0</v>
      </c>
      <c r="AJ3760" s="187">
        <v>0</v>
      </c>
      <c r="AK3760" s="188">
        <v>545</v>
      </c>
      <c r="AL3760" s="90" t="s">
        <v>575</v>
      </c>
      <c r="AM3760" s="82" t="s">
        <v>3671</v>
      </c>
    </row>
    <row r="3761" spans="1:39" ht="21" hidden="1" customHeight="1">
      <c r="A3761" s="60">
        <v>3387</v>
      </c>
      <c r="B3761" s="160">
        <v>9000407</v>
      </c>
      <c r="C3761" s="160">
        <v>381064</v>
      </c>
      <c r="D3761" s="161">
        <v>44848</v>
      </c>
      <c r="E3761" s="162" t="s">
        <v>162</v>
      </c>
      <c r="F3761" s="162" t="s">
        <v>84</v>
      </c>
      <c r="G3761" s="163" t="s">
        <v>109</v>
      </c>
      <c r="H3761" s="164" t="s">
        <v>495</v>
      </c>
      <c r="I3761" s="162" t="s">
        <v>1521</v>
      </c>
      <c r="J3761" s="162" t="s">
        <v>1521</v>
      </c>
      <c r="K3761" s="160" t="s">
        <v>1830</v>
      </c>
      <c r="L3761" s="160" t="s">
        <v>84</v>
      </c>
      <c r="M3761" s="165" t="s">
        <v>155</v>
      </c>
      <c r="N3761" s="160" t="s">
        <v>1045</v>
      </c>
      <c r="O3761" s="160" t="s">
        <v>418</v>
      </c>
      <c r="P3761" s="160" t="s">
        <v>2658</v>
      </c>
      <c r="Q3761" s="166">
        <v>30.76</v>
      </c>
      <c r="R3761" s="166">
        <v>6.43</v>
      </c>
      <c r="S3761" s="167">
        <v>197.67</v>
      </c>
      <c r="T3761" s="168">
        <v>0.06</v>
      </c>
      <c r="U3761" s="169">
        <v>0</v>
      </c>
      <c r="V3761" s="168">
        <v>0.03</v>
      </c>
      <c r="W3761" s="169">
        <v>0</v>
      </c>
      <c r="X3761" s="160" t="s">
        <v>82</v>
      </c>
      <c r="Y3761" s="170" t="s">
        <v>50</v>
      </c>
      <c r="Z3761" s="65" t="s">
        <v>3393</v>
      </c>
      <c r="AA3761" s="60">
        <v>0</v>
      </c>
      <c r="AB3761" s="60">
        <v>0</v>
      </c>
      <c r="AC3761" s="171" t="s">
        <v>83</v>
      </c>
      <c r="AD3761" s="172">
        <v>123.6</v>
      </c>
      <c r="AE3761" s="172">
        <v>0</v>
      </c>
      <c r="AF3761" s="172">
        <v>0</v>
      </c>
      <c r="AG3761" s="172">
        <v>27.16</v>
      </c>
      <c r="AH3761" s="172">
        <v>0</v>
      </c>
      <c r="AI3761" s="172">
        <v>0</v>
      </c>
      <c r="AJ3761" s="172">
        <v>0</v>
      </c>
      <c r="AK3761" s="173">
        <v>124</v>
      </c>
      <c r="AL3761" s="90" t="s">
        <v>90</v>
      </c>
      <c r="AM3761" s="174"/>
    </row>
    <row r="3762" spans="1:39" ht="21" hidden="1" customHeight="1">
      <c r="A3762" s="60"/>
      <c r="B3762" s="175">
        <v>9000544</v>
      </c>
      <c r="C3762" s="175">
        <v>381364</v>
      </c>
      <c r="D3762" s="176">
        <v>44848</v>
      </c>
      <c r="E3762" s="177" t="s">
        <v>162</v>
      </c>
      <c r="F3762" s="177" t="s">
        <v>84</v>
      </c>
      <c r="G3762" s="178" t="s">
        <v>109</v>
      </c>
      <c r="H3762" s="179" t="s">
        <v>495</v>
      </c>
      <c r="I3762" s="177" t="s">
        <v>1521</v>
      </c>
      <c r="J3762" s="177" t="s">
        <v>1521</v>
      </c>
      <c r="K3762" s="175" t="s">
        <v>1830</v>
      </c>
      <c r="L3762" s="175" t="s">
        <v>84</v>
      </c>
      <c r="M3762" s="180" t="s">
        <v>155</v>
      </c>
      <c r="N3762" s="175" t="s">
        <v>1045</v>
      </c>
      <c r="O3762" s="175" t="s">
        <v>967</v>
      </c>
      <c r="P3762" s="175" t="s">
        <v>1411</v>
      </c>
      <c r="Q3762" s="181">
        <v>116.79</v>
      </c>
      <c r="R3762" s="181">
        <v>7.16</v>
      </c>
      <c r="S3762" s="182">
        <v>836.43</v>
      </c>
      <c r="T3762" s="183">
        <v>0</v>
      </c>
      <c r="U3762" s="184">
        <v>0</v>
      </c>
      <c r="V3762" s="183">
        <v>0.01</v>
      </c>
      <c r="W3762" s="184">
        <v>0</v>
      </c>
      <c r="X3762" s="175" t="s">
        <v>82</v>
      </c>
      <c r="Y3762" s="185" t="s">
        <v>50</v>
      </c>
      <c r="Z3762" s="65" t="s">
        <v>3393</v>
      </c>
      <c r="AA3762" s="60">
        <v>0</v>
      </c>
      <c r="AB3762" s="60">
        <v>0</v>
      </c>
      <c r="AC3762" s="186" t="s">
        <v>83</v>
      </c>
      <c r="AD3762" s="187">
        <v>44</v>
      </c>
      <c r="AE3762" s="187">
        <v>0</v>
      </c>
      <c r="AF3762" s="187">
        <v>0</v>
      </c>
      <c r="AG3762" s="187">
        <v>9</v>
      </c>
      <c r="AH3762" s="187">
        <v>0</v>
      </c>
      <c r="AI3762" s="187">
        <v>0</v>
      </c>
      <c r="AJ3762" s="187">
        <v>0</v>
      </c>
      <c r="AK3762" s="188">
        <v>44</v>
      </c>
      <c r="AL3762" s="90" t="s">
        <v>90</v>
      </c>
      <c r="AM3762" s="174"/>
    </row>
    <row r="3763" spans="1:39" ht="21" customHeight="1">
      <c r="A3763" s="60">
        <v>3388</v>
      </c>
      <c r="B3763" s="160">
        <v>19016094</v>
      </c>
      <c r="C3763" s="160">
        <v>91016989</v>
      </c>
      <c r="D3763" s="161">
        <v>44848</v>
      </c>
      <c r="E3763" s="162" t="s">
        <v>38</v>
      </c>
      <c r="F3763" s="162" t="s">
        <v>770</v>
      </c>
      <c r="G3763" s="163" t="s">
        <v>116</v>
      </c>
      <c r="H3763" s="164" t="s">
        <v>130</v>
      </c>
      <c r="I3763" s="162" t="s">
        <v>558</v>
      </c>
      <c r="J3763" s="162" t="s">
        <v>710</v>
      </c>
      <c r="K3763" s="160" t="s">
        <v>1830</v>
      </c>
      <c r="L3763" s="160">
        <v>20221200094633</v>
      </c>
      <c r="M3763" s="165" t="s">
        <v>78</v>
      </c>
      <c r="N3763" s="160" t="s">
        <v>3414</v>
      </c>
      <c r="O3763" s="160" t="s">
        <v>249</v>
      </c>
      <c r="P3763" s="160" t="s">
        <v>564</v>
      </c>
      <c r="Q3763" s="166">
        <v>221.21</v>
      </c>
      <c r="R3763" s="166">
        <v>7.26</v>
      </c>
      <c r="S3763" s="167">
        <v>1606.38</v>
      </c>
      <c r="T3763" s="168">
        <v>0.46</v>
      </c>
      <c r="U3763" s="169">
        <v>0</v>
      </c>
      <c r="V3763" s="168">
        <v>0</v>
      </c>
      <c r="W3763" s="169">
        <v>0</v>
      </c>
      <c r="X3763" s="160" t="s">
        <v>49</v>
      </c>
      <c r="Y3763" s="170" t="s">
        <v>50</v>
      </c>
      <c r="Z3763" s="65" t="s">
        <v>3393</v>
      </c>
      <c r="AA3763" s="60">
        <v>0</v>
      </c>
      <c r="AB3763" s="60">
        <v>0</v>
      </c>
      <c r="AC3763" s="171" t="s">
        <v>49</v>
      </c>
      <c r="AD3763" s="172">
        <v>0</v>
      </c>
      <c r="AE3763" s="172">
        <v>220</v>
      </c>
      <c r="AF3763" s="172">
        <v>31.43</v>
      </c>
      <c r="AG3763" s="172">
        <v>0</v>
      </c>
      <c r="AH3763" s="172">
        <v>0</v>
      </c>
      <c r="AI3763" s="172">
        <v>0</v>
      </c>
      <c r="AJ3763" s="172">
        <v>0</v>
      </c>
      <c r="AK3763" s="173">
        <v>0</v>
      </c>
      <c r="AL3763" s="189" t="s">
        <v>161</v>
      </c>
      <c r="AM3763" s="174"/>
    </row>
    <row r="3764" spans="1:39" ht="21" customHeight="1">
      <c r="A3764" s="60">
        <v>3389</v>
      </c>
      <c r="B3764" s="160">
        <v>19013573</v>
      </c>
      <c r="C3764" s="160">
        <v>91023979</v>
      </c>
      <c r="D3764" s="161">
        <v>44848</v>
      </c>
      <c r="E3764" s="162" t="s">
        <v>38</v>
      </c>
      <c r="F3764" s="162" t="s">
        <v>770</v>
      </c>
      <c r="G3764" s="163" t="s">
        <v>116</v>
      </c>
      <c r="H3764" s="164" t="s">
        <v>130</v>
      </c>
      <c r="I3764" s="162" t="s">
        <v>558</v>
      </c>
      <c r="J3764" s="162" t="s">
        <v>710</v>
      </c>
      <c r="K3764" s="160" t="s">
        <v>1830</v>
      </c>
      <c r="L3764" s="160">
        <v>20221200094633</v>
      </c>
      <c r="M3764" s="165" t="s">
        <v>78</v>
      </c>
      <c r="N3764" s="160" t="s">
        <v>708</v>
      </c>
      <c r="O3764" s="160" t="s">
        <v>711</v>
      </c>
      <c r="P3764" s="160" t="s">
        <v>249</v>
      </c>
      <c r="Q3764" s="166">
        <v>46.87</v>
      </c>
      <c r="R3764" s="166">
        <v>10.06</v>
      </c>
      <c r="S3764" s="167">
        <v>471.61</v>
      </c>
      <c r="T3764" s="168">
        <v>0.13</v>
      </c>
      <c r="U3764" s="169">
        <v>0</v>
      </c>
      <c r="V3764" s="168">
        <v>0</v>
      </c>
      <c r="W3764" s="169">
        <v>0</v>
      </c>
      <c r="X3764" s="160" t="s">
        <v>49</v>
      </c>
      <c r="Y3764" s="170" t="s">
        <v>50</v>
      </c>
      <c r="Z3764" s="65" t="s">
        <v>3393</v>
      </c>
      <c r="AA3764" s="60">
        <v>0</v>
      </c>
      <c r="AB3764" s="60">
        <v>0</v>
      </c>
      <c r="AC3764" s="171" t="s">
        <v>49</v>
      </c>
      <c r="AD3764" s="172">
        <v>0</v>
      </c>
      <c r="AE3764" s="172">
        <v>100</v>
      </c>
      <c r="AF3764" s="172">
        <v>14.29</v>
      </c>
      <c r="AG3764" s="172">
        <v>0</v>
      </c>
      <c r="AH3764" s="172">
        <v>0</v>
      </c>
      <c r="AI3764" s="172">
        <v>0</v>
      </c>
      <c r="AJ3764" s="172">
        <v>0</v>
      </c>
      <c r="AK3764" s="173">
        <v>0</v>
      </c>
      <c r="AL3764" s="189" t="s">
        <v>161</v>
      </c>
      <c r="AM3764" s="174"/>
    </row>
    <row r="3765" spans="1:39" ht="21" customHeight="1">
      <c r="A3765" s="60">
        <v>3390</v>
      </c>
      <c r="B3765" s="175">
        <v>19016097</v>
      </c>
      <c r="C3765" s="175">
        <v>91029554</v>
      </c>
      <c r="D3765" s="176">
        <v>44848</v>
      </c>
      <c r="E3765" s="177" t="s">
        <v>38</v>
      </c>
      <c r="F3765" s="177" t="s">
        <v>770</v>
      </c>
      <c r="G3765" s="178" t="s">
        <v>116</v>
      </c>
      <c r="H3765" s="179" t="s">
        <v>130</v>
      </c>
      <c r="I3765" s="177" t="s">
        <v>558</v>
      </c>
      <c r="J3765" s="177" t="s">
        <v>559</v>
      </c>
      <c r="K3765" s="175" t="s">
        <v>1830</v>
      </c>
      <c r="L3765" s="175">
        <v>20221200094633</v>
      </c>
      <c r="M3765" s="180" t="s">
        <v>78</v>
      </c>
      <c r="N3765" s="175" t="s">
        <v>564</v>
      </c>
      <c r="O3765" s="175" t="s">
        <v>560</v>
      </c>
      <c r="P3765" s="175" t="s">
        <v>668</v>
      </c>
      <c r="Q3765" s="181">
        <v>228.98</v>
      </c>
      <c r="R3765" s="181">
        <v>6.95</v>
      </c>
      <c r="S3765" s="182">
        <v>1590.33</v>
      </c>
      <c r="T3765" s="183">
        <v>0.45</v>
      </c>
      <c r="U3765" s="184">
        <v>0</v>
      </c>
      <c r="V3765" s="183">
        <v>0</v>
      </c>
      <c r="W3765" s="184">
        <v>0</v>
      </c>
      <c r="X3765" s="175" t="s">
        <v>49</v>
      </c>
      <c r="Y3765" s="185" t="s">
        <v>50</v>
      </c>
      <c r="Z3765" s="65" t="s">
        <v>3393</v>
      </c>
      <c r="AA3765" s="60">
        <v>0</v>
      </c>
      <c r="AB3765" s="60">
        <v>0</v>
      </c>
      <c r="AC3765" s="186" t="s">
        <v>49</v>
      </c>
      <c r="AD3765" s="187">
        <v>0</v>
      </c>
      <c r="AE3765" s="187">
        <v>790</v>
      </c>
      <c r="AF3765" s="187">
        <v>112.86</v>
      </c>
      <c r="AG3765" s="187">
        <v>0</v>
      </c>
      <c r="AH3765" s="187">
        <v>0</v>
      </c>
      <c r="AI3765" s="187">
        <v>0</v>
      </c>
      <c r="AJ3765" s="187">
        <v>0</v>
      </c>
      <c r="AK3765" s="188">
        <v>0</v>
      </c>
      <c r="AL3765" s="191" t="s">
        <v>161</v>
      </c>
      <c r="AM3765" s="174"/>
    </row>
    <row r="3766" spans="1:39" ht="21" hidden="1" customHeight="1">
      <c r="A3766" s="60">
        <v>3391</v>
      </c>
      <c r="B3766" s="175">
        <v>10006495</v>
      </c>
      <c r="C3766" s="175">
        <v>164825</v>
      </c>
      <c r="D3766" s="176">
        <v>44849</v>
      </c>
      <c r="E3766" s="177" t="s">
        <v>38</v>
      </c>
      <c r="F3766" s="177" t="s">
        <v>2330</v>
      </c>
      <c r="G3766" s="178" t="s">
        <v>73</v>
      </c>
      <c r="H3766" s="179" t="s">
        <v>74</v>
      </c>
      <c r="I3766" s="177" t="s">
        <v>809</v>
      </c>
      <c r="J3766" s="177" t="s">
        <v>1398</v>
      </c>
      <c r="K3766" s="175" t="s">
        <v>1830</v>
      </c>
      <c r="L3766" s="175">
        <v>20221200118863</v>
      </c>
      <c r="M3766" s="180" t="s">
        <v>45</v>
      </c>
      <c r="N3766" s="175" t="s">
        <v>1265</v>
      </c>
      <c r="O3766" s="175" t="s">
        <v>1400</v>
      </c>
      <c r="P3766" s="175" t="s">
        <v>1986</v>
      </c>
      <c r="Q3766" s="181">
        <v>43.65</v>
      </c>
      <c r="R3766" s="181">
        <v>6.22</v>
      </c>
      <c r="S3766" s="182">
        <v>271.43</v>
      </c>
      <c r="T3766" s="183">
        <v>0.08</v>
      </c>
      <c r="U3766" s="184">
        <v>0</v>
      </c>
      <c r="V3766" s="183">
        <v>0.08</v>
      </c>
      <c r="W3766" s="184">
        <v>0</v>
      </c>
      <c r="X3766" s="175" t="s">
        <v>124</v>
      </c>
      <c r="Y3766" s="185" t="s">
        <v>50</v>
      </c>
      <c r="Z3766" s="65" t="s">
        <v>3393</v>
      </c>
      <c r="AA3766" s="60">
        <v>0</v>
      </c>
      <c r="AB3766" s="60">
        <v>0</v>
      </c>
      <c r="AC3766" s="186" t="s">
        <v>125</v>
      </c>
      <c r="AD3766" s="187">
        <v>278.26</v>
      </c>
      <c r="AE3766" s="187">
        <v>0</v>
      </c>
      <c r="AF3766" s="187">
        <v>0</v>
      </c>
      <c r="AG3766" s="187">
        <v>0</v>
      </c>
      <c r="AH3766" s="187">
        <v>0</v>
      </c>
      <c r="AI3766" s="187">
        <v>0</v>
      </c>
      <c r="AJ3766" s="187">
        <v>69.900000000000006</v>
      </c>
      <c r="AK3766" s="188">
        <v>0</v>
      </c>
      <c r="AL3766" s="191" t="s">
        <v>161</v>
      </c>
      <c r="AM3766" s="174"/>
    </row>
    <row r="3767" spans="1:39" ht="21" hidden="1" customHeight="1">
      <c r="A3767" s="60">
        <v>3392</v>
      </c>
      <c r="B3767" s="192">
        <v>8003695</v>
      </c>
      <c r="C3767" s="192">
        <v>27612</v>
      </c>
      <c r="D3767" s="193">
        <v>44852</v>
      </c>
      <c r="E3767" s="194" t="s">
        <v>3415</v>
      </c>
      <c r="F3767" s="194" t="s">
        <v>2879</v>
      </c>
      <c r="G3767" s="195" t="s">
        <v>175</v>
      </c>
      <c r="H3767" s="196" t="s">
        <v>176</v>
      </c>
      <c r="I3767" s="194" t="s">
        <v>1418</v>
      </c>
      <c r="J3767" s="194" t="s">
        <v>316</v>
      </c>
      <c r="K3767" s="192" t="s">
        <v>1830</v>
      </c>
      <c r="L3767" s="192">
        <v>20221200137573</v>
      </c>
      <c r="M3767" s="197" t="s">
        <v>78</v>
      </c>
      <c r="N3767" s="192" t="s">
        <v>295</v>
      </c>
      <c r="O3767" s="192" t="s">
        <v>353</v>
      </c>
      <c r="P3767" s="192" t="s">
        <v>1519</v>
      </c>
      <c r="Q3767" s="198">
        <v>33.700000000000003</v>
      </c>
      <c r="R3767" s="198">
        <v>1.82</v>
      </c>
      <c r="S3767" s="199">
        <v>61.2</v>
      </c>
      <c r="T3767" s="200">
        <v>0.02</v>
      </c>
      <c r="U3767" s="201">
        <v>0</v>
      </c>
      <c r="V3767" s="200">
        <v>0.01</v>
      </c>
      <c r="W3767" s="201">
        <v>0</v>
      </c>
      <c r="X3767" s="192" t="s">
        <v>160</v>
      </c>
      <c r="Y3767" s="202" t="s">
        <v>50</v>
      </c>
      <c r="Z3767" s="65" t="s">
        <v>3393</v>
      </c>
      <c r="AA3767" s="60">
        <v>0</v>
      </c>
      <c r="AB3767" s="60">
        <v>0</v>
      </c>
      <c r="AC3767" s="203" t="s">
        <v>2803</v>
      </c>
      <c r="AD3767" s="204">
        <v>12.92</v>
      </c>
      <c r="AE3767" s="204">
        <v>0</v>
      </c>
      <c r="AF3767" s="204">
        <v>0</v>
      </c>
      <c r="AG3767" s="204">
        <v>0</v>
      </c>
      <c r="AH3767" s="204">
        <v>0</v>
      </c>
      <c r="AI3767" s="204">
        <v>3.3</v>
      </c>
      <c r="AJ3767" s="204">
        <v>0</v>
      </c>
      <c r="AK3767" s="205">
        <v>0</v>
      </c>
      <c r="AL3767" s="141" t="s">
        <v>2879</v>
      </c>
      <c r="AM3767" s="82"/>
    </row>
    <row r="3768" spans="1:39" ht="21" hidden="1" customHeight="1">
      <c r="A3768" s="60">
        <v>3393</v>
      </c>
      <c r="B3768" s="192">
        <v>8003792</v>
      </c>
      <c r="C3768" s="192">
        <v>27619</v>
      </c>
      <c r="D3768" s="193">
        <v>44852</v>
      </c>
      <c r="E3768" s="194" t="s">
        <v>3415</v>
      </c>
      <c r="F3768" s="194" t="s">
        <v>2879</v>
      </c>
      <c r="G3768" s="195" t="s">
        <v>175</v>
      </c>
      <c r="H3768" s="196" t="s">
        <v>176</v>
      </c>
      <c r="I3768" s="194" t="s">
        <v>1418</v>
      </c>
      <c r="J3768" s="194" t="s">
        <v>316</v>
      </c>
      <c r="K3768" s="192" t="s">
        <v>1830</v>
      </c>
      <c r="L3768" s="192">
        <v>20221200137573</v>
      </c>
      <c r="M3768" s="197" t="s">
        <v>78</v>
      </c>
      <c r="N3768" s="192" t="s">
        <v>295</v>
      </c>
      <c r="O3768" s="192" t="s">
        <v>910</v>
      </c>
      <c r="P3768" s="192" t="s">
        <v>867</v>
      </c>
      <c r="Q3768" s="198">
        <v>34.71</v>
      </c>
      <c r="R3768" s="198">
        <v>1.82</v>
      </c>
      <c r="S3768" s="199">
        <v>63.01</v>
      </c>
      <c r="T3768" s="200">
        <v>0.02</v>
      </c>
      <c r="U3768" s="201">
        <v>0</v>
      </c>
      <c r="V3768" s="200">
        <v>0.01</v>
      </c>
      <c r="W3768" s="201">
        <v>0</v>
      </c>
      <c r="X3768" s="192" t="s">
        <v>160</v>
      </c>
      <c r="Y3768" s="202" t="s">
        <v>50</v>
      </c>
      <c r="Z3768" s="65" t="s">
        <v>3393</v>
      </c>
      <c r="AA3768" s="60">
        <v>0</v>
      </c>
      <c r="AB3768" s="60">
        <v>0</v>
      </c>
      <c r="AC3768" s="203" t="s">
        <v>2803</v>
      </c>
      <c r="AD3768" s="204">
        <v>15.2</v>
      </c>
      <c r="AE3768" s="204">
        <v>0</v>
      </c>
      <c r="AF3768" s="204">
        <v>0</v>
      </c>
      <c r="AG3768" s="204">
        <v>0</v>
      </c>
      <c r="AH3768" s="204">
        <v>0</v>
      </c>
      <c r="AI3768" s="204">
        <v>4</v>
      </c>
      <c r="AJ3768" s="204">
        <v>0</v>
      </c>
      <c r="AK3768" s="205">
        <v>0</v>
      </c>
      <c r="AL3768" s="141" t="s">
        <v>2879</v>
      </c>
      <c r="AM3768" s="82"/>
    </row>
    <row r="3769" spans="1:39" ht="21" hidden="1" customHeight="1">
      <c r="A3769" s="60">
        <v>3394</v>
      </c>
      <c r="B3769" s="192">
        <v>8003792</v>
      </c>
      <c r="C3769" s="192">
        <v>27620</v>
      </c>
      <c r="D3769" s="193">
        <v>44852</v>
      </c>
      <c r="E3769" s="194" t="s">
        <v>3415</v>
      </c>
      <c r="F3769" s="194" t="s">
        <v>2879</v>
      </c>
      <c r="G3769" s="195" t="s">
        <v>175</v>
      </c>
      <c r="H3769" s="196" t="s">
        <v>176</v>
      </c>
      <c r="I3769" s="194" t="s">
        <v>1418</v>
      </c>
      <c r="J3769" s="194" t="s">
        <v>316</v>
      </c>
      <c r="K3769" s="192" t="s">
        <v>1830</v>
      </c>
      <c r="L3769" s="192">
        <v>20221200137573</v>
      </c>
      <c r="M3769" s="197" t="s">
        <v>78</v>
      </c>
      <c r="N3769" s="192" t="s">
        <v>295</v>
      </c>
      <c r="O3769" s="192" t="s">
        <v>910</v>
      </c>
      <c r="P3769" s="192" t="s">
        <v>867</v>
      </c>
      <c r="Q3769" s="198">
        <v>34.700000000000003</v>
      </c>
      <c r="R3769" s="198">
        <v>1.82</v>
      </c>
      <c r="S3769" s="199">
        <v>62.98</v>
      </c>
      <c r="T3769" s="200">
        <v>0.02</v>
      </c>
      <c r="U3769" s="201">
        <v>0</v>
      </c>
      <c r="V3769" s="200">
        <v>0.01</v>
      </c>
      <c r="W3769" s="201">
        <v>0</v>
      </c>
      <c r="X3769" s="192" t="s">
        <v>160</v>
      </c>
      <c r="Y3769" s="202" t="s">
        <v>50</v>
      </c>
      <c r="Z3769" s="65" t="s">
        <v>3393</v>
      </c>
      <c r="AA3769" s="60">
        <v>0</v>
      </c>
      <c r="AB3769" s="60">
        <v>0</v>
      </c>
      <c r="AC3769" s="203" t="s">
        <v>2803</v>
      </c>
      <c r="AD3769" s="204">
        <v>15.2</v>
      </c>
      <c r="AE3769" s="204">
        <v>0</v>
      </c>
      <c r="AF3769" s="204">
        <v>0</v>
      </c>
      <c r="AG3769" s="204">
        <v>0</v>
      </c>
      <c r="AH3769" s="204">
        <v>0</v>
      </c>
      <c r="AI3769" s="204">
        <v>4</v>
      </c>
      <c r="AJ3769" s="204">
        <v>0</v>
      </c>
      <c r="AK3769" s="205">
        <v>0</v>
      </c>
      <c r="AL3769" s="141" t="s">
        <v>2879</v>
      </c>
      <c r="AM3769" s="82"/>
    </row>
    <row r="3770" spans="1:39" ht="21" hidden="1" customHeight="1">
      <c r="A3770" s="60">
        <v>3395</v>
      </c>
      <c r="B3770" s="192">
        <v>8010554</v>
      </c>
      <c r="C3770" s="192">
        <v>148641</v>
      </c>
      <c r="D3770" s="193">
        <v>44852</v>
      </c>
      <c r="E3770" s="194" t="s">
        <v>38</v>
      </c>
      <c r="F3770" s="194" t="s">
        <v>2879</v>
      </c>
      <c r="G3770" s="195" t="s">
        <v>175</v>
      </c>
      <c r="H3770" s="196" t="s">
        <v>176</v>
      </c>
      <c r="I3770" s="194" t="s">
        <v>285</v>
      </c>
      <c r="J3770" s="194" t="s">
        <v>1984</v>
      </c>
      <c r="K3770" s="192" t="s">
        <v>1830</v>
      </c>
      <c r="L3770" s="192" t="s">
        <v>3103</v>
      </c>
      <c r="M3770" s="197" t="s">
        <v>78</v>
      </c>
      <c r="N3770" s="192" t="s">
        <v>3416</v>
      </c>
      <c r="O3770" s="192" t="s">
        <v>3417</v>
      </c>
      <c r="P3770" s="192" t="s">
        <v>2563</v>
      </c>
      <c r="Q3770" s="198">
        <v>64.930000000000007</v>
      </c>
      <c r="R3770" s="198">
        <v>7.18</v>
      </c>
      <c r="S3770" s="199">
        <v>465.88</v>
      </c>
      <c r="T3770" s="200">
        <v>0.13</v>
      </c>
      <c r="U3770" s="201">
        <v>0</v>
      </c>
      <c r="V3770" s="200">
        <v>0.12</v>
      </c>
      <c r="W3770" s="201">
        <v>0</v>
      </c>
      <c r="X3770" s="192" t="s">
        <v>1318</v>
      </c>
      <c r="Y3770" s="202" t="s">
        <v>50</v>
      </c>
      <c r="Z3770" s="65" t="s">
        <v>3393</v>
      </c>
      <c r="AA3770" s="60">
        <v>0</v>
      </c>
      <c r="AB3770" s="60">
        <v>0</v>
      </c>
      <c r="AC3770" s="203" t="s">
        <v>83</v>
      </c>
      <c r="AD3770" s="204">
        <v>420</v>
      </c>
      <c r="AE3770" s="204">
        <v>40</v>
      </c>
      <c r="AF3770" s="204">
        <v>5.71</v>
      </c>
      <c r="AG3770" s="204">
        <v>63.97</v>
      </c>
      <c r="AH3770" s="204">
        <v>0</v>
      </c>
      <c r="AI3770" s="204">
        <v>0</v>
      </c>
      <c r="AJ3770" s="204">
        <v>0</v>
      </c>
      <c r="AK3770" s="205">
        <v>420</v>
      </c>
      <c r="AL3770" s="141" t="s">
        <v>2879</v>
      </c>
      <c r="AM3770" s="207"/>
    </row>
    <row r="3771" spans="1:39" ht="21" hidden="1" customHeight="1">
      <c r="A3771" s="60">
        <v>3396</v>
      </c>
      <c r="B3771" s="192">
        <v>8010555</v>
      </c>
      <c r="C3771" s="192">
        <v>148919</v>
      </c>
      <c r="D3771" s="193">
        <v>44852</v>
      </c>
      <c r="E3771" s="194" t="s">
        <v>38</v>
      </c>
      <c r="F3771" s="194" t="s">
        <v>2879</v>
      </c>
      <c r="G3771" s="195" t="s">
        <v>175</v>
      </c>
      <c r="H3771" s="196" t="s">
        <v>176</v>
      </c>
      <c r="I3771" s="194" t="s">
        <v>285</v>
      </c>
      <c r="J3771" s="194" t="s">
        <v>1984</v>
      </c>
      <c r="K3771" s="192" t="s">
        <v>1830</v>
      </c>
      <c r="L3771" s="192" t="s">
        <v>3103</v>
      </c>
      <c r="M3771" s="197" t="s">
        <v>78</v>
      </c>
      <c r="N3771" s="192" t="s">
        <v>2563</v>
      </c>
      <c r="O3771" s="192" t="s">
        <v>3416</v>
      </c>
      <c r="P3771" s="192" t="s">
        <v>1970</v>
      </c>
      <c r="Q3771" s="198">
        <v>46.68</v>
      </c>
      <c r="R3771" s="198">
        <v>7.06</v>
      </c>
      <c r="S3771" s="199">
        <v>329.51</v>
      </c>
      <c r="T3771" s="200">
        <v>0.09</v>
      </c>
      <c r="U3771" s="201">
        <v>0</v>
      </c>
      <c r="V3771" s="200">
        <v>0.02</v>
      </c>
      <c r="W3771" s="201">
        <v>0</v>
      </c>
      <c r="X3771" s="192" t="s">
        <v>1318</v>
      </c>
      <c r="Y3771" s="202" t="s">
        <v>50</v>
      </c>
      <c r="Z3771" s="65" t="s">
        <v>3393</v>
      </c>
      <c r="AA3771" s="60">
        <v>0</v>
      </c>
      <c r="AB3771" s="60">
        <v>0</v>
      </c>
      <c r="AC3771" s="203" t="s">
        <v>83</v>
      </c>
      <c r="AD3771" s="204">
        <v>80.73</v>
      </c>
      <c r="AE3771" s="204">
        <v>50</v>
      </c>
      <c r="AF3771" s="204">
        <v>7.14</v>
      </c>
      <c r="AG3771" s="204">
        <v>11.94</v>
      </c>
      <c r="AH3771" s="204">
        <v>0</v>
      </c>
      <c r="AI3771" s="204">
        <v>0</v>
      </c>
      <c r="AJ3771" s="204">
        <v>0</v>
      </c>
      <c r="AK3771" s="205">
        <v>81</v>
      </c>
      <c r="AL3771" s="141" t="s">
        <v>2879</v>
      </c>
      <c r="AM3771" s="207"/>
    </row>
    <row r="3772" spans="1:39" ht="21" hidden="1" customHeight="1">
      <c r="A3772" s="60">
        <v>3397</v>
      </c>
      <c r="B3772" s="192">
        <v>9000242</v>
      </c>
      <c r="C3772" s="192">
        <v>380684</v>
      </c>
      <c r="D3772" s="193">
        <v>44852</v>
      </c>
      <c r="E3772" s="194" t="s">
        <v>162</v>
      </c>
      <c r="F3772" s="194" t="s">
        <v>84</v>
      </c>
      <c r="G3772" s="195" t="s">
        <v>109</v>
      </c>
      <c r="H3772" s="196" t="s">
        <v>495</v>
      </c>
      <c r="I3772" s="194" t="s">
        <v>1521</v>
      </c>
      <c r="J3772" s="194" t="s">
        <v>1521</v>
      </c>
      <c r="K3772" s="192" t="s">
        <v>1830</v>
      </c>
      <c r="L3772" s="175" t="s">
        <v>84</v>
      </c>
      <c r="M3772" s="197" t="s">
        <v>155</v>
      </c>
      <c r="N3772" s="192" t="s">
        <v>1045</v>
      </c>
      <c r="O3772" s="192" t="s">
        <v>3418</v>
      </c>
      <c r="P3772" s="192" t="s">
        <v>944</v>
      </c>
      <c r="Q3772" s="198">
        <v>32.78</v>
      </c>
      <c r="R3772" s="198">
        <v>7.76</v>
      </c>
      <c r="S3772" s="199">
        <v>254.42</v>
      </c>
      <c r="T3772" s="200">
        <v>7.0000000000000007E-2</v>
      </c>
      <c r="U3772" s="201">
        <v>0</v>
      </c>
      <c r="V3772" s="200">
        <v>0.01</v>
      </c>
      <c r="W3772" s="201">
        <v>0</v>
      </c>
      <c r="X3772" s="192" t="s">
        <v>82</v>
      </c>
      <c r="Y3772" s="202" t="s">
        <v>50</v>
      </c>
      <c r="Z3772" s="65" t="s">
        <v>3393</v>
      </c>
      <c r="AA3772" s="60">
        <v>0</v>
      </c>
      <c r="AB3772" s="60">
        <v>0</v>
      </c>
      <c r="AC3772" s="203" t="s">
        <v>83</v>
      </c>
      <c r="AD3772" s="204">
        <v>12.6</v>
      </c>
      <c r="AE3772" s="204">
        <v>0</v>
      </c>
      <c r="AF3772" s="204">
        <v>0</v>
      </c>
      <c r="AG3772" s="204">
        <v>3.3</v>
      </c>
      <c r="AH3772" s="204">
        <v>0</v>
      </c>
      <c r="AI3772" s="204">
        <v>0</v>
      </c>
      <c r="AJ3772" s="204">
        <v>0</v>
      </c>
      <c r="AK3772" s="205">
        <v>13</v>
      </c>
      <c r="AL3772" s="90" t="s">
        <v>90</v>
      </c>
      <c r="AM3772" s="207"/>
    </row>
    <row r="3773" spans="1:39" ht="21" hidden="1" customHeight="1">
      <c r="A3773" s="60">
        <v>3398</v>
      </c>
      <c r="B3773" s="192">
        <v>9000396</v>
      </c>
      <c r="C3773" s="192">
        <v>381040</v>
      </c>
      <c r="D3773" s="193">
        <v>44852</v>
      </c>
      <c r="E3773" s="194" t="s">
        <v>162</v>
      </c>
      <c r="F3773" s="194" t="s">
        <v>84</v>
      </c>
      <c r="G3773" s="195" t="s">
        <v>109</v>
      </c>
      <c r="H3773" s="196" t="s">
        <v>495</v>
      </c>
      <c r="I3773" s="194" t="s">
        <v>1521</v>
      </c>
      <c r="J3773" s="194" t="s">
        <v>1521</v>
      </c>
      <c r="K3773" s="192" t="s">
        <v>1830</v>
      </c>
      <c r="L3773" s="175" t="s">
        <v>84</v>
      </c>
      <c r="M3773" s="197" t="s">
        <v>155</v>
      </c>
      <c r="N3773" s="192" t="s">
        <v>1045</v>
      </c>
      <c r="O3773" s="192" t="s">
        <v>2658</v>
      </c>
      <c r="P3773" s="192" t="s">
        <v>747</v>
      </c>
      <c r="Q3773" s="198">
        <v>28.63</v>
      </c>
      <c r="R3773" s="198">
        <v>6.75</v>
      </c>
      <c r="S3773" s="199">
        <v>193.31</v>
      </c>
      <c r="T3773" s="200">
        <v>0.06</v>
      </c>
      <c r="U3773" s="201">
        <v>0</v>
      </c>
      <c r="V3773" s="200">
        <v>0.02</v>
      </c>
      <c r="W3773" s="201">
        <v>0</v>
      </c>
      <c r="X3773" s="192" t="s">
        <v>82</v>
      </c>
      <c r="Y3773" s="202" t="s">
        <v>50</v>
      </c>
      <c r="Z3773" s="65" t="s">
        <v>3393</v>
      </c>
      <c r="AA3773" s="60">
        <v>0</v>
      </c>
      <c r="AB3773" s="60">
        <v>0</v>
      </c>
      <c r="AC3773" s="203" t="s">
        <v>83</v>
      </c>
      <c r="AD3773" s="204">
        <v>73.55</v>
      </c>
      <c r="AE3773" s="204">
        <v>0</v>
      </c>
      <c r="AF3773" s="204">
        <v>0</v>
      </c>
      <c r="AG3773" s="204">
        <v>22</v>
      </c>
      <c r="AH3773" s="204">
        <v>0</v>
      </c>
      <c r="AI3773" s="204">
        <v>0</v>
      </c>
      <c r="AJ3773" s="204">
        <v>0</v>
      </c>
      <c r="AK3773" s="205">
        <v>74</v>
      </c>
      <c r="AL3773" s="90" t="s">
        <v>90</v>
      </c>
      <c r="AM3773" s="207"/>
    </row>
    <row r="3774" spans="1:39" ht="21" customHeight="1">
      <c r="A3774" s="60">
        <v>3399</v>
      </c>
      <c r="B3774" s="192">
        <v>19002430</v>
      </c>
      <c r="C3774" s="192">
        <v>445356</v>
      </c>
      <c r="D3774" s="193">
        <v>44852</v>
      </c>
      <c r="E3774" s="194" t="s">
        <v>38</v>
      </c>
      <c r="F3774" s="194" t="s">
        <v>770</v>
      </c>
      <c r="G3774" s="195" t="s">
        <v>116</v>
      </c>
      <c r="H3774" s="196" t="s">
        <v>130</v>
      </c>
      <c r="I3774" s="194" t="s">
        <v>131</v>
      </c>
      <c r="J3774" s="194" t="s">
        <v>3419</v>
      </c>
      <c r="K3774" s="192" t="s">
        <v>1830</v>
      </c>
      <c r="L3774" s="192">
        <v>20221200094633</v>
      </c>
      <c r="M3774" s="197" t="s">
        <v>78</v>
      </c>
      <c r="N3774" s="192" t="s">
        <v>3420</v>
      </c>
      <c r="O3774" s="192" t="s">
        <v>567</v>
      </c>
      <c r="P3774" s="192" t="s">
        <v>2079</v>
      </c>
      <c r="Q3774" s="198">
        <v>48.42</v>
      </c>
      <c r="R3774" s="198">
        <v>4.5</v>
      </c>
      <c r="S3774" s="199">
        <v>218.04</v>
      </c>
      <c r="T3774" s="200">
        <v>0.06</v>
      </c>
      <c r="U3774" s="201">
        <v>0</v>
      </c>
      <c r="V3774" s="200">
        <v>0</v>
      </c>
      <c r="W3774" s="201">
        <v>0</v>
      </c>
      <c r="X3774" s="192" t="s">
        <v>49</v>
      </c>
      <c r="Y3774" s="202" t="s">
        <v>50</v>
      </c>
      <c r="Z3774" s="65" t="s">
        <v>3393</v>
      </c>
      <c r="AA3774" s="60">
        <v>0</v>
      </c>
      <c r="AB3774" s="60">
        <v>0</v>
      </c>
      <c r="AC3774" s="203" t="s">
        <v>49</v>
      </c>
      <c r="AD3774" s="204">
        <v>0</v>
      </c>
      <c r="AE3774" s="204">
        <v>130</v>
      </c>
      <c r="AF3774" s="204">
        <v>18.57</v>
      </c>
      <c r="AG3774" s="204">
        <v>0</v>
      </c>
      <c r="AH3774" s="204">
        <v>0</v>
      </c>
      <c r="AI3774" s="204">
        <v>0</v>
      </c>
      <c r="AJ3774" s="204">
        <v>0</v>
      </c>
      <c r="AK3774" s="205">
        <v>0</v>
      </c>
      <c r="AL3774" s="206" t="s">
        <v>161</v>
      </c>
      <c r="AM3774" s="207"/>
    </row>
    <row r="3775" spans="1:39" ht="21" customHeight="1">
      <c r="A3775" s="60">
        <v>3400</v>
      </c>
      <c r="B3775" s="192">
        <v>19002456</v>
      </c>
      <c r="C3775" s="192">
        <v>445400</v>
      </c>
      <c r="D3775" s="193">
        <v>44852</v>
      </c>
      <c r="E3775" s="194" t="s">
        <v>38</v>
      </c>
      <c r="F3775" s="194" t="s">
        <v>770</v>
      </c>
      <c r="G3775" s="195" t="s">
        <v>116</v>
      </c>
      <c r="H3775" s="196" t="s">
        <v>130</v>
      </c>
      <c r="I3775" s="194" t="s">
        <v>131</v>
      </c>
      <c r="J3775" s="194" t="s">
        <v>3419</v>
      </c>
      <c r="K3775" s="192" t="s">
        <v>1830</v>
      </c>
      <c r="L3775" s="192">
        <v>20221200094633</v>
      </c>
      <c r="M3775" s="197" t="s">
        <v>78</v>
      </c>
      <c r="N3775" s="192" t="s">
        <v>3420</v>
      </c>
      <c r="O3775" s="192" t="s">
        <v>2079</v>
      </c>
      <c r="P3775" s="192" t="s">
        <v>2153</v>
      </c>
      <c r="Q3775" s="198">
        <v>22.82</v>
      </c>
      <c r="R3775" s="198">
        <v>4.63</v>
      </c>
      <c r="S3775" s="199">
        <v>105.74</v>
      </c>
      <c r="T3775" s="200">
        <v>0.03</v>
      </c>
      <c r="U3775" s="201">
        <v>0</v>
      </c>
      <c r="V3775" s="200">
        <v>0</v>
      </c>
      <c r="W3775" s="201">
        <v>0</v>
      </c>
      <c r="X3775" s="192" t="s">
        <v>49</v>
      </c>
      <c r="Y3775" s="202" t="s">
        <v>50</v>
      </c>
      <c r="Z3775" s="65" t="s">
        <v>3393</v>
      </c>
      <c r="AA3775" s="60">
        <v>0</v>
      </c>
      <c r="AB3775" s="60">
        <v>0</v>
      </c>
      <c r="AC3775" s="203" t="s">
        <v>49</v>
      </c>
      <c r="AD3775" s="204">
        <v>0</v>
      </c>
      <c r="AE3775" s="204">
        <v>40</v>
      </c>
      <c r="AF3775" s="204">
        <v>5.71</v>
      </c>
      <c r="AG3775" s="204">
        <v>0</v>
      </c>
      <c r="AH3775" s="204">
        <v>0</v>
      </c>
      <c r="AI3775" s="204">
        <v>0</v>
      </c>
      <c r="AJ3775" s="204">
        <v>0</v>
      </c>
      <c r="AK3775" s="205">
        <v>0</v>
      </c>
      <c r="AL3775" s="206" t="s">
        <v>161</v>
      </c>
      <c r="AM3775" s="207"/>
    </row>
    <row r="3776" spans="1:39" ht="21" customHeight="1">
      <c r="A3776" s="60">
        <v>3401</v>
      </c>
      <c r="B3776" s="192">
        <v>19002499</v>
      </c>
      <c r="C3776" s="192">
        <v>445480</v>
      </c>
      <c r="D3776" s="193">
        <v>44852</v>
      </c>
      <c r="E3776" s="194" t="s">
        <v>38</v>
      </c>
      <c r="F3776" s="194" t="s">
        <v>770</v>
      </c>
      <c r="G3776" s="195" t="s">
        <v>116</v>
      </c>
      <c r="H3776" s="196" t="s">
        <v>130</v>
      </c>
      <c r="I3776" s="194" t="s">
        <v>131</v>
      </c>
      <c r="J3776" s="194" t="s">
        <v>3419</v>
      </c>
      <c r="K3776" s="192" t="s">
        <v>1830</v>
      </c>
      <c r="L3776" s="192">
        <v>20221200094633</v>
      </c>
      <c r="M3776" s="197" t="s">
        <v>78</v>
      </c>
      <c r="N3776" s="192" t="s">
        <v>3420</v>
      </c>
      <c r="O3776" s="192" t="s">
        <v>2153</v>
      </c>
      <c r="P3776" s="192" t="s">
        <v>3421</v>
      </c>
      <c r="Q3776" s="198">
        <v>26.59</v>
      </c>
      <c r="R3776" s="198">
        <v>4.8600000000000003</v>
      </c>
      <c r="S3776" s="199">
        <v>129.06</v>
      </c>
      <c r="T3776" s="200">
        <v>0.04</v>
      </c>
      <c r="U3776" s="201">
        <v>0</v>
      </c>
      <c r="V3776" s="200">
        <v>0</v>
      </c>
      <c r="W3776" s="201">
        <v>0</v>
      </c>
      <c r="X3776" s="192" t="s">
        <v>49</v>
      </c>
      <c r="Y3776" s="202" t="s">
        <v>50</v>
      </c>
      <c r="Z3776" s="65" t="s">
        <v>3393</v>
      </c>
      <c r="AA3776" s="60">
        <v>0</v>
      </c>
      <c r="AB3776" s="60">
        <v>0</v>
      </c>
      <c r="AC3776" s="203" t="s">
        <v>49</v>
      </c>
      <c r="AD3776" s="204">
        <v>0</v>
      </c>
      <c r="AE3776" s="204">
        <v>35</v>
      </c>
      <c r="AF3776" s="204">
        <v>5</v>
      </c>
      <c r="AG3776" s="204">
        <v>0</v>
      </c>
      <c r="AH3776" s="204">
        <v>0</v>
      </c>
      <c r="AI3776" s="204">
        <v>0</v>
      </c>
      <c r="AJ3776" s="204">
        <v>0</v>
      </c>
      <c r="AK3776" s="205">
        <v>0</v>
      </c>
      <c r="AL3776" s="206" t="s">
        <v>161</v>
      </c>
      <c r="AM3776" s="207"/>
    </row>
    <row r="3777" spans="1:39" ht="21" hidden="1" customHeight="1">
      <c r="A3777" s="60">
        <v>3402</v>
      </c>
      <c r="B3777" s="192">
        <v>10010538</v>
      </c>
      <c r="C3777" s="192">
        <v>34011497</v>
      </c>
      <c r="D3777" s="193">
        <v>44852</v>
      </c>
      <c r="E3777" s="194" t="s">
        <v>173</v>
      </c>
      <c r="F3777" s="194" t="s">
        <v>1822</v>
      </c>
      <c r="G3777" s="195" t="s">
        <v>73</v>
      </c>
      <c r="H3777" s="196" t="s">
        <v>74</v>
      </c>
      <c r="I3777" s="194" t="s">
        <v>74</v>
      </c>
      <c r="J3777" s="194" t="s">
        <v>963</v>
      </c>
      <c r="K3777" s="192" t="s">
        <v>1830</v>
      </c>
      <c r="L3777" s="192">
        <v>20221200039803</v>
      </c>
      <c r="M3777" s="197" t="s">
        <v>468</v>
      </c>
      <c r="N3777" s="192" t="s">
        <v>468</v>
      </c>
      <c r="O3777" s="192" t="s">
        <v>468</v>
      </c>
      <c r="P3777" s="192" t="s">
        <v>468</v>
      </c>
      <c r="Q3777" s="198">
        <v>80.48</v>
      </c>
      <c r="R3777" s="198">
        <v>2.78</v>
      </c>
      <c r="S3777" s="199">
        <v>223.73</v>
      </c>
      <c r="T3777" s="200">
        <v>0.06</v>
      </c>
      <c r="U3777" s="201">
        <v>0.08</v>
      </c>
      <c r="V3777" s="200">
        <v>0.04</v>
      </c>
      <c r="W3777" s="201">
        <v>80.48</v>
      </c>
      <c r="X3777" s="192" t="s">
        <v>82</v>
      </c>
      <c r="Y3777" s="202" t="s">
        <v>50</v>
      </c>
      <c r="Z3777" s="65" t="s">
        <v>3393</v>
      </c>
      <c r="AA3777" s="60">
        <v>0</v>
      </c>
      <c r="AB3777" s="60">
        <v>0</v>
      </c>
      <c r="AC3777" s="203" t="s">
        <v>83</v>
      </c>
      <c r="AD3777" s="204">
        <v>223.73000000000002</v>
      </c>
      <c r="AE3777" s="204">
        <v>0</v>
      </c>
      <c r="AF3777" s="204">
        <v>0</v>
      </c>
      <c r="AG3777" s="204">
        <v>22.08</v>
      </c>
      <c r="AH3777" s="204">
        <v>0</v>
      </c>
      <c r="AI3777" s="204">
        <v>0</v>
      </c>
      <c r="AJ3777" s="204">
        <v>0</v>
      </c>
      <c r="AK3777" s="205">
        <v>0</v>
      </c>
      <c r="AL3777" s="206" t="s">
        <v>161</v>
      </c>
      <c r="AM3777" s="207"/>
    </row>
    <row r="3778" spans="1:39" ht="21" customHeight="1">
      <c r="A3778" s="60">
        <v>3403</v>
      </c>
      <c r="B3778" s="192">
        <v>19013601</v>
      </c>
      <c r="C3778" s="192">
        <v>91023966</v>
      </c>
      <c r="D3778" s="193">
        <v>44852</v>
      </c>
      <c r="E3778" s="194" t="s">
        <v>38</v>
      </c>
      <c r="F3778" s="194" t="s">
        <v>770</v>
      </c>
      <c r="G3778" s="195" t="s">
        <v>116</v>
      </c>
      <c r="H3778" s="196" t="s">
        <v>130</v>
      </c>
      <c r="I3778" s="194" t="s">
        <v>558</v>
      </c>
      <c r="J3778" s="194" t="s">
        <v>559</v>
      </c>
      <c r="K3778" s="192" t="s">
        <v>1830</v>
      </c>
      <c r="L3778" s="192">
        <v>20221200094633</v>
      </c>
      <c r="M3778" s="197" t="s">
        <v>78</v>
      </c>
      <c r="N3778" s="192" t="s">
        <v>839</v>
      </c>
      <c r="O3778" s="192" t="s">
        <v>564</v>
      </c>
      <c r="P3778" s="192" t="s">
        <v>168</v>
      </c>
      <c r="Q3778" s="198">
        <v>113.44</v>
      </c>
      <c r="R3778" s="198">
        <v>6.81</v>
      </c>
      <c r="S3778" s="199">
        <v>771.75</v>
      </c>
      <c r="T3778" s="200">
        <v>0.22</v>
      </c>
      <c r="U3778" s="201">
        <v>0</v>
      </c>
      <c r="V3778" s="200">
        <v>0</v>
      </c>
      <c r="W3778" s="201">
        <v>0</v>
      </c>
      <c r="X3778" s="192" t="s">
        <v>49</v>
      </c>
      <c r="Y3778" s="202" t="s">
        <v>50</v>
      </c>
      <c r="Z3778" s="65" t="s">
        <v>3393</v>
      </c>
      <c r="AA3778" s="60">
        <v>0</v>
      </c>
      <c r="AB3778" s="60">
        <v>0</v>
      </c>
      <c r="AC3778" s="203" t="s">
        <v>49</v>
      </c>
      <c r="AD3778" s="204">
        <v>0</v>
      </c>
      <c r="AE3778" s="204">
        <v>220</v>
      </c>
      <c r="AF3778" s="204">
        <v>31.43</v>
      </c>
      <c r="AG3778" s="204">
        <v>0</v>
      </c>
      <c r="AH3778" s="204">
        <v>0</v>
      </c>
      <c r="AI3778" s="204">
        <v>0</v>
      </c>
      <c r="AJ3778" s="204">
        <v>0</v>
      </c>
      <c r="AK3778" s="205">
        <v>0</v>
      </c>
      <c r="AL3778" s="206" t="s">
        <v>161</v>
      </c>
      <c r="AM3778" s="207"/>
    </row>
    <row r="3779" spans="1:39" ht="21" customHeight="1">
      <c r="A3779" s="60">
        <v>3404</v>
      </c>
      <c r="B3779" s="208">
        <v>19013601</v>
      </c>
      <c r="C3779" s="208">
        <v>91023968</v>
      </c>
      <c r="D3779" s="209">
        <v>44852</v>
      </c>
      <c r="E3779" s="210" t="s">
        <v>38</v>
      </c>
      <c r="F3779" s="210" t="s">
        <v>770</v>
      </c>
      <c r="G3779" s="211" t="s">
        <v>116</v>
      </c>
      <c r="H3779" s="212" t="s">
        <v>130</v>
      </c>
      <c r="I3779" s="210" t="s">
        <v>558</v>
      </c>
      <c r="J3779" s="210" t="s">
        <v>559</v>
      </c>
      <c r="K3779" s="208" t="s">
        <v>1830</v>
      </c>
      <c r="L3779" s="208">
        <v>20221200094633</v>
      </c>
      <c r="M3779" s="213" t="s">
        <v>78</v>
      </c>
      <c r="N3779" s="208" t="s">
        <v>839</v>
      </c>
      <c r="O3779" s="208" t="s">
        <v>564</v>
      </c>
      <c r="P3779" s="208" t="s">
        <v>168</v>
      </c>
      <c r="Q3779" s="214">
        <v>105.56</v>
      </c>
      <c r="R3779" s="214">
        <v>8.99</v>
      </c>
      <c r="S3779" s="215">
        <v>946.05</v>
      </c>
      <c r="T3779" s="216">
        <v>0.27</v>
      </c>
      <c r="U3779" s="217">
        <v>0</v>
      </c>
      <c r="V3779" s="216">
        <v>0</v>
      </c>
      <c r="W3779" s="217">
        <v>0</v>
      </c>
      <c r="X3779" s="208" t="s">
        <v>49</v>
      </c>
      <c r="Y3779" s="218" t="s">
        <v>50</v>
      </c>
      <c r="Z3779" s="65" t="s">
        <v>3393</v>
      </c>
      <c r="AA3779" s="60">
        <v>0</v>
      </c>
      <c r="AB3779" s="60">
        <v>0</v>
      </c>
      <c r="AC3779" s="219" t="s">
        <v>49</v>
      </c>
      <c r="AD3779" s="220">
        <v>0</v>
      </c>
      <c r="AE3779" s="220">
        <v>430</v>
      </c>
      <c r="AF3779" s="220">
        <v>61.43</v>
      </c>
      <c r="AG3779" s="220">
        <v>0</v>
      </c>
      <c r="AH3779" s="220">
        <v>0</v>
      </c>
      <c r="AI3779" s="220">
        <v>0</v>
      </c>
      <c r="AJ3779" s="220">
        <v>0</v>
      </c>
      <c r="AK3779" s="221">
        <v>0</v>
      </c>
      <c r="AL3779" s="222" t="s">
        <v>161</v>
      </c>
      <c r="AM3779" s="207"/>
    </row>
    <row r="3780" spans="1:39" ht="21" hidden="1" customHeight="1">
      <c r="A3780" s="60">
        <v>3405</v>
      </c>
      <c r="B3780" s="192">
        <v>8001921</v>
      </c>
      <c r="C3780" s="192">
        <v>155497</v>
      </c>
      <c r="D3780" s="193">
        <v>44853</v>
      </c>
      <c r="E3780" s="194" t="s">
        <v>38</v>
      </c>
      <c r="F3780" s="194" t="s">
        <v>2879</v>
      </c>
      <c r="G3780" s="195" t="s">
        <v>175</v>
      </c>
      <c r="H3780" s="196" t="s">
        <v>176</v>
      </c>
      <c r="I3780" s="194" t="s">
        <v>177</v>
      </c>
      <c r="J3780" s="194" t="s">
        <v>177</v>
      </c>
      <c r="K3780" s="192" t="s">
        <v>1830</v>
      </c>
      <c r="L3780" s="192">
        <v>20221200099583</v>
      </c>
      <c r="M3780" s="197" t="s">
        <v>78</v>
      </c>
      <c r="N3780" s="192" t="s">
        <v>193</v>
      </c>
      <c r="O3780" s="192" t="s">
        <v>3296</v>
      </c>
      <c r="P3780" s="192" t="s">
        <v>3422</v>
      </c>
      <c r="Q3780" s="198">
        <v>28.1</v>
      </c>
      <c r="R3780" s="198">
        <v>7</v>
      </c>
      <c r="S3780" s="199">
        <v>196.7</v>
      </c>
      <c r="T3780" s="200">
        <v>0.06</v>
      </c>
      <c r="U3780" s="201">
        <v>0</v>
      </c>
      <c r="V3780" s="200">
        <v>0.06</v>
      </c>
      <c r="W3780" s="201">
        <v>0</v>
      </c>
      <c r="X3780" s="192" t="s">
        <v>124</v>
      </c>
      <c r="Y3780" s="202" t="s">
        <v>50</v>
      </c>
      <c r="Z3780" s="65" t="s">
        <v>3393</v>
      </c>
      <c r="AA3780" s="60">
        <v>0</v>
      </c>
      <c r="AB3780" s="60">
        <v>0</v>
      </c>
      <c r="AC3780" s="203" t="s">
        <v>125</v>
      </c>
      <c r="AD3780" s="204">
        <v>196.7</v>
      </c>
      <c r="AE3780" s="204">
        <v>0</v>
      </c>
      <c r="AF3780" s="204">
        <v>0</v>
      </c>
      <c r="AG3780" s="204">
        <v>0</v>
      </c>
      <c r="AH3780" s="204">
        <v>0</v>
      </c>
      <c r="AI3780" s="204">
        <v>5</v>
      </c>
      <c r="AJ3780" s="204">
        <v>104.07000000000001</v>
      </c>
      <c r="AK3780" s="205">
        <v>0</v>
      </c>
      <c r="AL3780" s="141" t="s">
        <v>2879</v>
      </c>
      <c r="AM3780" s="207"/>
    </row>
    <row r="3781" spans="1:39" ht="21" hidden="1" customHeight="1">
      <c r="A3781" s="60">
        <v>3406</v>
      </c>
      <c r="B3781" s="192">
        <v>10001941</v>
      </c>
      <c r="C3781" s="192">
        <v>165655</v>
      </c>
      <c r="D3781" s="193">
        <v>44853</v>
      </c>
      <c r="E3781" s="194" t="s">
        <v>173</v>
      </c>
      <c r="F3781" s="194" t="s">
        <v>1822</v>
      </c>
      <c r="G3781" s="195" t="s">
        <v>73</v>
      </c>
      <c r="H3781" s="196" t="s">
        <v>74</v>
      </c>
      <c r="I3781" s="194" t="s">
        <v>74</v>
      </c>
      <c r="J3781" s="194" t="s">
        <v>963</v>
      </c>
      <c r="K3781" s="192" t="s">
        <v>1830</v>
      </c>
      <c r="L3781" s="192">
        <v>20221200039803</v>
      </c>
      <c r="M3781" s="197" t="s">
        <v>78</v>
      </c>
      <c r="N3781" s="192" t="s">
        <v>468</v>
      </c>
      <c r="O3781" s="192" t="s">
        <v>468</v>
      </c>
      <c r="P3781" s="192" t="s">
        <v>468</v>
      </c>
      <c r="Q3781" s="198">
        <v>53.39</v>
      </c>
      <c r="R3781" s="198">
        <v>2.93</v>
      </c>
      <c r="S3781" s="199">
        <v>156.43</v>
      </c>
      <c r="T3781" s="200">
        <v>0.04</v>
      </c>
      <c r="U3781" s="201">
        <v>0.05</v>
      </c>
      <c r="V3781" s="200">
        <v>0.04</v>
      </c>
      <c r="W3781" s="201">
        <v>53.39</v>
      </c>
      <c r="X3781" s="192" t="s">
        <v>82</v>
      </c>
      <c r="Y3781" s="202" t="s">
        <v>50</v>
      </c>
      <c r="Z3781" s="65" t="s">
        <v>3393</v>
      </c>
      <c r="AA3781" s="60">
        <v>0</v>
      </c>
      <c r="AB3781" s="60">
        <v>0</v>
      </c>
      <c r="AC3781" s="203" t="s">
        <v>83</v>
      </c>
      <c r="AD3781" s="204">
        <v>156.43</v>
      </c>
      <c r="AE3781" s="204">
        <v>0</v>
      </c>
      <c r="AF3781" s="204">
        <v>0</v>
      </c>
      <c r="AG3781" s="204">
        <v>15.35</v>
      </c>
      <c r="AH3781" s="204">
        <v>0</v>
      </c>
      <c r="AI3781" s="204">
        <v>0</v>
      </c>
      <c r="AJ3781" s="204">
        <v>0</v>
      </c>
      <c r="AK3781" s="205">
        <v>0</v>
      </c>
      <c r="AL3781" s="206" t="s">
        <v>161</v>
      </c>
      <c r="AM3781" s="207"/>
    </row>
    <row r="3782" spans="1:39" ht="21" hidden="1" customHeight="1">
      <c r="A3782" s="60">
        <v>3407</v>
      </c>
      <c r="B3782" s="192">
        <v>8001526</v>
      </c>
      <c r="C3782" s="192">
        <v>155986</v>
      </c>
      <c r="D3782" s="193">
        <v>44853</v>
      </c>
      <c r="E3782" s="194" t="s">
        <v>38</v>
      </c>
      <c r="F3782" s="194" t="s">
        <v>2879</v>
      </c>
      <c r="G3782" s="195" t="s">
        <v>175</v>
      </c>
      <c r="H3782" s="196" t="s">
        <v>176</v>
      </c>
      <c r="I3782" s="194" t="s">
        <v>1418</v>
      </c>
      <c r="J3782" s="194" t="s">
        <v>3295</v>
      </c>
      <c r="K3782" s="192" t="s">
        <v>1830</v>
      </c>
      <c r="L3782" s="192" t="s">
        <v>3103</v>
      </c>
      <c r="M3782" s="197" t="s">
        <v>78</v>
      </c>
      <c r="N3782" s="192" t="s">
        <v>80</v>
      </c>
      <c r="O3782" s="192" t="s">
        <v>985</v>
      </c>
      <c r="P3782" s="192" t="s">
        <v>1048</v>
      </c>
      <c r="Q3782" s="198">
        <v>47.79</v>
      </c>
      <c r="R3782" s="198">
        <v>3.96</v>
      </c>
      <c r="S3782" s="199">
        <v>189.42</v>
      </c>
      <c r="T3782" s="200">
        <v>0.05</v>
      </c>
      <c r="U3782" s="201">
        <v>0</v>
      </c>
      <c r="V3782" s="200">
        <v>0.01</v>
      </c>
      <c r="W3782" s="201">
        <v>0</v>
      </c>
      <c r="X3782" s="192" t="s">
        <v>1318</v>
      </c>
      <c r="Y3782" s="202" t="s">
        <v>50</v>
      </c>
      <c r="Z3782" s="65" t="s">
        <v>3393</v>
      </c>
      <c r="AA3782" s="60">
        <v>0</v>
      </c>
      <c r="AB3782" s="60">
        <v>0</v>
      </c>
      <c r="AC3782" s="203" t="s">
        <v>83</v>
      </c>
      <c r="AD3782" s="204">
        <v>46.04</v>
      </c>
      <c r="AE3782" s="204">
        <v>100</v>
      </c>
      <c r="AF3782" s="204">
        <v>14.28</v>
      </c>
      <c r="AG3782" s="204">
        <v>6.93</v>
      </c>
      <c r="AH3782" s="204">
        <v>0</v>
      </c>
      <c r="AI3782" s="204">
        <v>0</v>
      </c>
      <c r="AJ3782" s="204">
        <v>0</v>
      </c>
      <c r="AK3782" s="205">
        <v>46</v>
      </c>
      <c r="AL3782" s="141" t="s">
        <v>2879</v>
      </c>
      <c r="AM3782" s="207"/>
    </row>
    <row r="3783" spans="1:39" ht="21" customHeight="1">
      <c r="A3783" s="60">
        <v>3408</v>
      </c>
      <c r="B3783" s="192">
        <v>19006671</v>
      </c>
      <c r="C3783" s="192">
        <v>453291</v>
      </c>
      <c r="D3783" s="193">
        <v>44853</v>
      </c>
      <c r="E3783" s="194" t="s">
        <v>38</v>
      </c>
      <c r="F3783" s="194" t="s">
        <v>770</v>
      </c>
      <c r="G3783" s="195" t="s">
        <v>116</v>
      </c>
      <c r="H3783" s="196" t="s">
        <v>130</v>
      </c>
      <c r="I3783" s="194" t="s">
        <v>112</v>
      </c>
      <c r="J3783" s="194" t="s">
        <v>3423</v>
      </c>
      <c r="K3783" s="192" t="s">
        <v>1830</v>
      </c>
      <c r="L3783" s="192">
        <v>20221200094633</v>
      </c>
      <c r="M3783" s="197" t="s">
        <v>78</v>
      </c>
      <c r="N3783" s="192" t="s">
        <v>3424</v>
      </c>
      <c r="O3783" s="192" t="s">
        <v>1893</v>
      </c>
      <c r="P3783" s="192" t="s">
        <v>2255</v>
      </c>
      <c r="Q3783" s="198">
        <v>65.81</v>
      </c>
      <c r="R3783" s="198">
        <v>4.7300000000000004</v>
      </c>
      <c r="S3783" s="199">
        <v>308.87</v>
      </c>
      <c r="T3783" s="200">
        <v>0.09</v>
      </c>
      <c r="U3783" s="201">
        <v>0</v>
      </c>
      <c r="V3783" s="200">
        <v>0</v>
      </c>
      <c r="W3783" s="201">
        <v>0</v>
      </c>
      <c r="X3783" s="192" t="s">
        <v>49</v>
      </c>
      <c r="Y3783" s="202" t="s">
        <v>50</v>
      </c>
      <c r="Z3783" s="65" t="s">
        <v>3393</v>
      </c>
      <c r="AA3783" s="60">
        <v>0</v>
      </c>
      <c r="AB3783" s="60">
        <v>0</v>
      </c>
      <c r="AC3783" s="203" t="s">
        <v>49</v>
      </c>
      <c r="AD3783" s="204">
        <v>0</v>
      </c>
      <c r="AE3783" s="204">
        <v>30</v>
      </c>
      <c r="AF3783" s="204">
        <v>4.29</v>
      </c>
      <c r="AG3783" s="204">
        <v>0</v>
      </c>
      <c r="AH3783" s="204">
        <v>0</v>
      </c>
      <c r="AI3783" s="204">
        <v>0</v>
      </c>
      <c r="AJ3783" s="204">
        <v>0</v>
      </c>
      <c r="AK3783" s="205">
        <v>0</v>
      </c>
      <c r="AL3783" s="206" t="s">
        <v>161</v>
      </c>
      <c r="AM3783" s="207"/>
    </row>
    <row r="3784" spans="1:39" ht="21" customHeight="1">
      <c r="A3784" s="60">
        <v>3409</v>
      </c>
      <c r="B3784" s="208">
        <v>19013976</v>
      </c>
      <c r="C3784" s="208">
        <v>91023073</v>
      </c>
      <c r="D3784" s="209">
        <v>44853</v>
      </c>
      <c r="E3784" s="210" t="s">
        <v>38</v>
      </c>
      <c r="F3784" s="210" t="s">
        <v>770</v>
      </c>
      <c r="G3784" s="211" t="s">
        <v>116</v>
      </c>
      <c r="H3784" s="212" t="s">
        <v>130</v>
      </c>
      <c r="I3784" s="210" t="s">
        <v>112</v>
      </c>
      <c r="J3784" s="210" t="s">
        <v>2607</v>
      </c>
      <c r="K3784" s="208" t="s">
        <v>1830</v>
      </c>
      <c r="L3784" s="208">
        <v>20221200094633</v>
      </c>
      <c r="M3784" s="213" t="s">
        <v>78</v>
      </c>
      <c r="N3784" s="208" t="s">
        <v>1894</v>
      </c>
      <c r="O3784" s="208" t="s">
        <v>1895</v>
      </c>
      <c r="P3784" s="208" t="s">
        <v>3425</v>
      </c>
      <c r="Q3784" s="214">
        <v>59.36</v>
      </c>
      <c r="R3784" s="214">
        <v>6.05</v>
      </c>
      <c r="S3784" s="215">
        <v>358.49</v>
      </c>
      <c r="T3784" s="216">
        <v>0.1</v>
      </c>
      <c r="U3784" s="217">
        <v>0</v>
      </c>
      <c r="V3784" s="216">
        <v>0</v>
      </c>
      <c r="W3784" s="217">
        <v>0</v>
      </c>
      <c r="X3784" s="208" t="s">
        <v>49</v>
      </c>
      <c r="Y3784" s="218" t="s">
        <v>50</v>
      </c>
      <c r="Z3784" s="65" t="s">
        <v>3393</v>
      </c>
      <c r="AA3784" s="60">
        <v>0</v>
      </c>
      <c r="AB3784" s="60">
        <v>0</v>
      </c>
      <c r="AC3784" s="219" t="s">
        <v>49</v>
      </c>
      <c r="AD3784" s="220">
        <v>0</v>
      </c>
      <c r="AE3784" s="220">
        <v>45</v>
      </c>
      <c r="AF3784" s="220">
        <v>6.43</v>
      </c>
      <c r="AG3784" s="220">
        <v>0</v>
      </c>
      <c r="AH3784" s="220">
        <v>0</v>
      </c>
      <c r="AI3784" s="220">
        <v>0</v>
      </c>
      <c r="AJ3784" s="220">
        <v>0</v>
      </c>
      <c r="AK3784" s="221">
        <v>0</v>
      </c>
      <c r="AL3784" s="222" t="s">
        <v>161</v>
      </c>
      <c r="AM3784" s="207"/>
    </row>
    <row r="3785" spans="1:39" ht="21" hidden="1" customHeight="1">
      <c r="A3785" s="60">
        <v>3410</v>
      </c>
      <c r="B3785" s="192">
        <v>8001974</v>
      </c>
      <c r="C3785" s="192">
        <v>155496</v>
      </c>
      <c r="D3785" s="193">
        <v>44854</v>
      </c>
      <c r="E3785" s="194" t="s">
        <v>38</v>
      </c>
      <c r="F3785" s="194" t="s">
        <v>2879</v>
      </c>
      <c r="G3785" s="195" t="s">
        <v>175</v>
      </c>
      <c r="H3785" s="196" t="s">
        <v>176</v>
      </c>
      <c r="I3785" s="194" t="s">
        <v>177</v>
      </c>
      <c r="J3785" s="194" t="s">
        <v>177</v>
      </c>
      <c r="K3785" s="192" t="s">
        <v>1830</v>
      </c>
      <c r="L3785" s="192">
        <v>20221200099583</v>
      </c>
      <c r="M3785" s="197" t="s">
        <v>78</v>
      </c>
      <c r="N3785" s="192" t="s">
        <v>193</v>
      </c>
      <c r="O3785" s="192" t="s">
        <v>1419</v>
      </c>
      <c r="P3785" s="192" t="s">
        <v>3296</v>
      </c>
      <c r="Q3785" s="198">
        <v>20</v>
      </c>
      <c r="R3785" s="198">
        <v>7</v>
      </c>
      <c r="S3785" s="199">
        <v>140</v>
      </c>
      <c r="T3785" s="200">
        <v>0.04</v>
      </c>
      <c r="U3785" s="201">
        <v>0</v>
      </c>
      <c r="V3785" s="200">
        <v>0.04</v>
      </c>
      <c r="W3785" s="201">
        <v>0</v>
      </c>
      <c r="X3785" s="192" t="s">
        <v>124</v>
      </c>
      <c r="Y3785" s="202" t="s">
        <v>50</v>
      </c>
      <c r="Z3785" s="65" t="s">
        <v>3393</v>
      </c>
      <c r="AA3785" s="60">
        <v>0</v>
      </c>
      <c r="AB3785" s="60">
        <v>0</v>
      </c>
      <c r="AC3785" s="203" t="s">
        <v>125</v>
      </c>
      <c r="AD3785" s="204">
        <v>140</v>
      </c>
      <c r="AE3785" s="204">
        <v>0</v>
      </c>
      <c r="AF3785" s="204">
        <v>0</v>
      </c>
      <c r="AG3785" s="204">
        <v>0</v>
      </c>
      <c r="AH3785" s="204">
        <v>0</v>
      </c>
      <c r="AI3785" s="204">
        <v>1.9</v>
      </c>
      <c r="AJ3785" s="204">
        <v>51.93</v>
      </c>
      <c r="AK3785" s="205">
        <v>0</v>
      </c>
      <c r="AL3785" s="141" t="s">
        <v>2879</v>
      </c>
      <c r="AM3785" s="207"/>
    </row>
    <row r="3786" spans="1:39" ht="21" hidden="1" customHeight="1">
      <c r="A3786" s="60">
        <v>3411</v>
      </c>
      <c r="B3786" s="192">
        <v>11000044</v>
      </c>
      <c r="C3786" s="192">
        <v>177446</v>
      </c>
      <c r="D3786" s="193">
        <v>44854</v>
      </c>
      <c r="E3786" s="194" t="s">
        <v>38</v>
      </c>
      <c r="F3786" s="63" t="s">
        <v>39</v>
      </c>
      <c r="G3786" s="195" t="s">
        <v>40</v>
      </c>
      <c r="H3786" s="196" t="s">
        <v>85</v>
      </c>
      <c r="I3786" s="194" t="s">
        <v>405</v>
      </c>
      <c r="J3786" s="194" t="s">
        <v>213</v>
      </c>
      <c r="K3786" s="192" t="s">
        <v>1830</v>
      </c>
      <c r="L3786" s="192">
        <v>20221200083053</v>
      </c>
      <c r="M3786" s="197" t="s">
        <v>78</v>
      </c>
      <c r="N3786" s="192" t="s">
        <v>911</v>
      </c>
      <c r="O3786" s="192" t="s">
        <v>3273</v>
      </c>
      <c r="P3786" s="192" t="s">
        <v>409</v>
      </c>
      <c r="Q3786" s="198">
        <v>155.85</v>
      </c>
      <c r="R3786" s="198">
        <v>6.53</v>
      </c>
      <c r="S3786" s="199">
        <v>1017.19</v>
      </c>
      <c r="T3786" s="200">
        <v>0.28999999999999998</v>
      </c>
      <c r="U3786" s="201">
        <v>0</v>
      </c>
      <c r="V3786" s="200">
        <v>0.05</v>
      </c>
      <c r="W3786" s="201">
        <v>0</v>
      </c>
      <c r="X3786" s="192" t="s">
        <v>124</v>
      </c>
      <c r="Y3786" s="202" t="s">
        <v>50</v>
      </c>
      <c r="Z3786" s="65" t="s">
        <v>3393</v>
      </c>
      <c r="AA3786" s="60">
        <v>0</v>
      </c>
      <c r="AB3786" s="60">
        <v>0</v>
      </c>
      <c r="AC3786" s="203" t="s">
        <v>125</v>
      </c>
      <c r="AD3786" s="204">
        <v>163</v>
      </c>
      <c r="AE3786" s="204">
        <v>0</v>
      </c>
      <c r="AF3786" s="204">
        <v>0</v>
      </c>
      <c r="AG3786" s="204">
        <v>0</v>
      </c>
      <c r="AH3786" s="204">
        <v>0</v>
      </c>
      <c r="AI3786" s="204">
        <v>0</v>
      </c>
      <c r="AJ3786" s="204">
        <v>518.75</v>
      </c>
      <c r="AK3786" s="205">
        <v>0</v>
      </c>
      <c r="AL3786" s="90" t="s">
        <v>52</v>
      </c>
      <c r="AM3786" s="207"/>
    </row>
    <row r="3787" spans="1:39" ht="21" hidden="1" customHeight="1">
      <c r="A3787" s="60">
        <v>3412</v>
      </c>
      <c r="B3787" s="192">
        <v>1001873</v>
      </c>
      <c r="C3787" s="192">
        <v>140830</v>
      </c>
      <c r="D3787" s="193">
        <v>44854</v>
      </c>
      <c r="E3787" s="194" t="s">
        <v>38</v>
      </c>
      <c r="F3787" s="194" t="s">
        <v>770</v>
      </c>
      <c r="G3787" s="195" t="s">
        <v>40</v>
      </c>
      <c r="H3787" s="196" t="s">
        <v>41</v>
      </c>
      <c r="I3787" s="194" t="s">
        <v>1807</v>
      </c>
      <c r="J3787" s="194" t="s">
        <v>62</v>
      </c>
      <c r="K3787" s="192" t="s">
        <v>1830</v>
      </c>
      <c r="L3787" s="192">
        <v>20211200137083</v>
      </c>
      <c r="M3787" s="197" t="s">
        <v>45</v>
      </c>
      <c r="N3787" s="192" t="s">
        <v>1226</v>
      </c>
      <c r="O3787" s="192" t="s">
        <v>156</v>
      </c>
      <c r="P3787" s="192" t="s">
        <v>3426</v>
      </c>
      <c r="Q3787" s="198">
        <v>309.39999999999998</v>
      </c>
      <c r="R3787" s="198">
        <v>7.68</v>
      </c>
      <c r="S3787" s="199">
        <v>2374.6799999999998</v>
      </c>
      <c r="T3787" s="200">
        <v>0.68</v>
      </c>
      <c r="U3787" s="201">
        <v>0</v>
      </c>
      <c r="V3787" s="200">
        <v>0.04</v>
      </c>
      <c r="W3787" s="201">
        <v>0</v>
      </c>
      <c r="X3787" s="192" t="s">
        <v>1318</v>
      </c>
      <c r="Y3787" s="202" t="s">
        <v>50</v>
      </c>
      <c r="Z3787" s="65" t="s">
        <v>3393</v>
      </c>
      <c r="AA3787" s="60">
        <v>0</v>
      </c>
      <c r="AB3787" s="60">
        <v>0</v>
      </c>
      <c r="AC3787" s="203" t="s">
        <v>83</v>
      </c>
      <c r="AD3787" s="204">
        <v>137.59</v>
      </c>
      <c r="AE3787" s="204">
        <v>510</v>
      </c>
      <c r="AF3787" s="204">
        <v>72.86</v>
      </c>
      <c r="AG3787" s="204">
        <v>35.21</v>
      </c>
      <c r="AH3787" s="204">
        <v>0</v>
      </c>
      <c r="AI3787" s="204">
        <v>0</v>
      </c>
      <c r="AJ3787" s="204">
        <v>0</v>
      </c>
      <c r="AK3787" s="205">
        <v>138</v>
      </c>
      <c r="AL3787" s="206" t="s">
        <v>161</v>
      </c>
      <c r="AM3787" s="207"/>
    </row>
    <row r="3788" spans="1:39" ht="21" hidden="1" customHeight="1">
      <c r="A3788" s="60">
        <v>3413</v>
      </c>
      <c r="B3788" s="192">
        <v>13002541</v>
      </c>
      <c r="C3788" s="192">
        <v>523677</v>
      </c>
      <c r="D3788" s="193">
        <v>44854</v>
      </c>
      <c r="E3788" s="194" t="s">
        <v>162</v>
      </c>
      <c r="F3788" s="194" t="s">
        <v>84</v>
      </c>
      <c r="G3788" s="195" t="s">
        <v>73</v>
      </c>
      <c r="H3788" s="196" t="s">
        <v>440</v>
      </c>
      <c r="I3788" s="194" t="s">
        <v>1647</v>
      </c>
      <c r="J3788" s="194" t="s">
        <v>844</v>
      </c>
      <c r="K3788" s="192" t="s">
        <v>1830</v>
      </c>
      <c r="L3788" s="175" t="s">
        <v>84</v>
      </c>
      <c r="M3788" s="197" t="s">
        <v>155</v>
      </c>
      <c r="N3788" s="192" t="s">
        <v>1520</v>
      </c>
      <c r="O3788" s="192" t="s">
        <v>1733</v>
      </c>
      <c r="P3788" s="192" t="s">
        <v>1763</v>
      </c>
      <c r="Q3788" s="198">
        <v>196.49</v>
      </c>
      <c r="R3788" s="198">
        <v>10.4</v>
      </c>
      <c r="S3788" s="199">
        <v>2043.98</v>
      </c>
      <c r="T3788" s="200">
        <v>0.57999999999999996</v>
      </c>
      <c r="U3788" s="201">
        <v>0</v>
      </c>
      <c r="V3788" s="200">
        <v>0.02</v>
      </c>
      <c r="W3788" s="201">
        <v>0</v>
      </c>
      <c r="X3788" s="192" t="s">
        <v>82</v>
      </c>
      <c r="Y3788" s="202" t="s">
        <v>50</v>
      </c>
      <c r="Z3788" s="65" t="s">
        <v>3393</v>
      </c>
      <c r="AA3788" s="60">
        <v>0</v>
      </c>
      <c r="AB3788" s="60">
        <v>0</v>
      </c>
      <c r="AC3788" s="203" t="s">
        <v>83</v>
      </c>
      <c r="AD3788" s="204">
        <v>69.180000000000007</v>
      </c>
      <c r="AE3788" s="204">
        <v>0</v>
      </c>
      <c r="AF3788" s="204">
        <v>0</v>
      </c>
      <c r="AG3788" s="204">
        <v>10.63</v>
      </c>
      <c r="AH3788" s="204">
        <v>0</v>
      </c>
      <c r="AI3788" s="204">
        <v>0</v>
      </c>
      <c r="AJ3788" s="204">
        <v>0</v>
      </c>
      <c r="AK3788" s="205">
        <v>69</v>
      </c>
      <c r="AL3788" s="90" t="s">
        <v>90</v>
      </c>
      <c r="AM3788" s="207"/>
    </row>
    <row r="3789" spans="1:39" ht="21" hidden="1" customHeight="1">
      <c r="A3789" s="60">
        <v>3414</v>
      </c>
      <c r="B3789" s="192">
        <v>10002008</v>
      </c>
      <c r="C3789" s="192">
        <v>34011508</v>
      </c>
      <c r="D3789" s="193">
        <v>44854</v>
      </c>
      <c r="E3789" s="194" t="s">
        <v>173</v>
      </c>
      <c r="F3789" s="194" t="s">
        <v>1822</v>
      </c>
      <c r="G3789" s="195" t="s">
        <v>73</v>
      </c>
      <c r="H3789" s="196" t="s">
        <v>74</v>
      </c>
      <c r="I3789" s="194" t="s">
        <v>74</v>
      </c>
      <c r="J3789" s="194" t="s">
        <v>963</v>
      </c>
      <c r="K3789" s="192" t="s">
        <v>1830</v>
      </c>
      <c r="L3789" s="192">
        <v>20221200039803</v>
      </c>
      <c r="M3789" s="197" t="s">
        <v>78</v>
      </c>
      <c r="N3789" s="192" t="s">
        <v>468</v>
      </c>
      <c r="O3789" s="192" t="s">
        <v>468</v>
      </c>
      <c r="P3789" s="192" t="s">
        <v>468</v>
      </c>
      <c r="Q3789" s="198">
        <v>29.07</v>
      </c>
      <c r="R3789" s="198">
        <v>2.98</v>
      </c>
      <c r="S3789" s="199">
        <v>86.63</v>
      </c>
      <c r="T3789" s="200">
        <v>0.02</v>
      </c>
      <c r="U3789" s="201">
        <v>0.03</v>
      </c>
      <c r="V3789" s="200">
        <v>0.02</v>
      </c>
      <c r="W3789" s="201">
        <v>29.07</v>
      </c>
      <c r="X3789" s="192" t="s">
        <v>82</v>
      </c>
      <c r="Y3789" s="202" t="s">
        <v>50</v>
      </c>
      <c r="Z3789" s="65" t="s">
        <v>3393</v>
      </c>
      <c r="AA3789" s="60">
        <v>0</v>
      </c>
      <c r="AB3789" s="60">
        <v>0</v>
      </c>
      <c r="AC3789" s="203" t="s">
        <v>83</v>
      </c>
      <c r="AD3789" s="204">
        <v>86.63</v>
      </c>
      <c r="AE3789" s="204">
        <v>0</v>
      </c>
      <c r="AF3789" s="204">
        <v>0</v>
      </c>
      <c r="AG3789" s="204">
        <v>8.15</v>
      </c>
      <c r="AH3789" s="204">
        <v>0</v>
      </c>
      <c r="AI3789" s="204">
        <v>0</v>
      </c>
      <c r="AJ3789" s="204">
        <v>0</v>
      </c>
      <c r="AK3789" s="205">
        <v>0</v>
      </c>
      <c r="AL3789" s="206" t="s">
        <v>161</v>
      </c>
      <c r="AM3789" s="207"/>
    </row>
    <row r="3790" spans="1:39" ht="21" hidden="1" customHeight="1">
      <c r="A3790" s="60"/>
      <c r="B3790" s="192">
        <v>11013349</v>
      </c>
      <c r="C3790" s="192">
        <v>91019786</v>
      </c>
      <c r="D3790" s="193">
        <v>44854</v>
      </c>
      <c r="E3790" s="334" t="s">
        <v>3615</v>
      </c>
      <c r="F3790" s="334" t="s">
        <v>3615</v>
      </c>
      <c r="G3790" s="195" t="s">
        <v>40</v>
      </c>
      <c r="H3790" s="196" t="s">
        <v>85</v>
      </c>
      <c r="I3790" s="194" t="s">
        <v>593</v>
      </c>
      <c r="J3790" s="194" t="s">
        <v>2837</v>
      </c>
      <c r="K3790" s="192" t="s">
        <v>1830</v>
      </c>
      <c r="L3790" s="192">
        <v>20221200050473</v>
      </c>
      <c r="M3790" s="197" t="s">
        <v>155</v>
      </c>
      <c r="N3790" s="192" t="s">
        <v>288</v>
      </c>
      <c r="O3790" s="192" t="s">
        <v>1988</v>
      </c>
      <c r="P3790" s="192" t="s">
        <v>1780</v>
      </c>
      <c r="Q3790" s="198">
        <v>146.4</v>
      </c>
      <c r="R3790" s="198">
        <v>16.41</v>
      </c>
      <c r="S3790" s="199">
        <v>2401.9699999999998</v>
      </c>
      <c r="T3790" s="200">
        <v>0.69</v>
      </c>
      <c r="U3790" s="201">
        <v>0</v>
      </c>
      <c r="V3790" s="200">
        <v>0.01</v>
      </c>
      <c r="W3790" s="201">
        <v>0</v>
      </c>
      <c r="X3790" s="192" t="s">
        <v>1318</v>
      </c>
      <c r="Y3790" s="202" t="s">
        <v>50</v>
      </c>
      <c r="Z3790" s="65" t="s">
        <v>3393</v>
      </c>
      <c r="AA3790" s="60">
        <v>0</v>
      </c>
      <c r="AB3790" s="60">
        <v>0</v>
      </c>
      <c r="AC3790" s="203" t="s">
        <v>83</v>
      </c>
      <c r="AD3790" s="204">
        <v>1</v>
      </c>
      <c r="AE3790" s="204">
        <v>2950</v>
      </c>
      <c r="AF3790" s="204">
        <v>421.43</v>
      </c>
      <c r="AG3790" s="204">
        <v>0.15</v>
      </c>
      <c r="AH3790" s="204">
        <v>0</v>
      </c>
      <c r="AI3790" s="204">
        <v>0</v>
      </c>
      <c r="AJ3790" s="204">
        <v>0</v>
      </c>
      <c r="AK3790" s="205">
        <v>1</v>
      </c>
      <c r="AL3790" s="90" t="s">
        <v>575</v>
      </c>
      <c r="AM3790" s="82" t="s">
        <v>3671</v>
      </c>
    </row>
    <row r="3791" spans="1:39" ht="21" hidden="1" customHeight="1">
      <c r="A3791" s="60">
        <v>3415</v>
      </c>
      <c r="B3791" s="192">
        <v>10011829</v>
      </c>
      <c r="C3791" s="192">
        <v>34011509</v>
      </c>
      <c r="D3791" s="193">
        <v>44855</v>
      </c>
      <c r="E3791" s="194" t="s">
        <v>173</v>
      </c>
      <c r="F3791" s="194" t="s">
        <v>1822</v>
      </c>
      <c r="G3791" s="195" t="s">
        <v>73</v>
      </c>
      <c r="H3791" s="196" t="s">
        <v>74</v>
      </c>
      <c r="I3791" s="194" t="s">
        <v>74</v>
      </c>
      <c r="J3791" s="194" t="s">
        <v>963</v>
      </c>
      <c r="K3791" s="192" t="s">
        <v>1830</v>
      </c>
      <c r="L3791" s="192">
        <v>20221200039803</v>
      </c>
      <c r="M3791" s="197" t="s">
        <v>155</v>
      </c>
      <c r="N3791" s="192" t="s">
        <v>468</v>
      </c>
      <c r="O3791" s="192" t="s">
        <v>468</v>
      </c>
      <c r="P3791" s="192" t="s">
        <v>468</v>
      </c>
      <c r="Q3791" s="198">
        <v>27.07</v>
      </c>
      <c r="R3791" s="198">
        <v>2.64</v>
      </c>
      <c r="S3791" s="199">
        <v>71.459999999999994</v>
      </c>
      <c r="T3791" s="200">
        <v>0.02</v>
      </c>
      <c r="U3791" s="201">
        <v>0.03</v>
      </c>
      <c r="V3791" s="200">
        <v>0.02</v>
      </c>
      <c r="W3791" s="201">
        <v>27.07</v>
      </c>
      <c r="X3791" s="192" t="s">
        <v>82</v>
      </c>
      <c r="Y3791" s="202" t="s">
        <v>50</v>
      </c>
      <c r="Z3791" s="65" t="s">
        <v>3393</v>
      </c>
      <c r="AA3791" s="60">
        <v>0</v>
      </c>
      <c r="AB3791" s="60">
        <v>0</v>
      </c>
      <c r="AC3791" s="203" t="s">
        <v>83</v>
      </c>
      <c r="AD3791" s="204">
        <v>71.460000000000008</v>
      </c>
      <c r="AE3791" s="204">
        <v>0</v>
      </c>
      <c r="AF3791" s="204">
        <v>0</v>
      </c>
      <c r="AG3791" s="204">
        <v>6.67</v>
      </c>
      <c r="AH3791" s="204">
        <v>0</v>
      </c>
      <c r="AI3791" s="204">
        <v>0</v>
      </c>
      <c r="AJ3791" s="204">
        <v>0</v>
      </c>
      <c r="AK3791" s="205">
        <v>0</v>
      </c>
      <c r="AL3791" s="206" t="s">
        <v>161</v>
      </c>
      <c r="AM3791" s="207"/>
    </row>
    <row r="3792" spans="1:39" ht="21" customHeight="1">
      <c r="A3792" s="60">
        <v>3416</v>
      </c>
      <c r="B3792" s="192">
        <v>19002525</v>
      </c>
      <c r="C3792" s="192">
        <v>445524</v>
      </c>
      <c r="D3792" s="193">
        <v>44855</v>
      </c>
      <c r="E3792" s="194" t="s">
        <v>38</v>
      </c>
      <c r="F3792" s="194" t="s">
        <v>1590</v>
      </c>
      <c r="G3792" s="195" t="s">
        <v>116</v>
      </c>
      <c r="H3792" s="196" t="s">
        <v>130</v>
      </c>
      <c r="I3792" s="194" t="s">
        <v>558</v>
      </c>
      <c r="J3792" s="194" t="s">
        <v>723</v>
      </c>
      <c r="K3792" s="192" t="s">
        <v>1830</v>
      </c>
      <c r="L3792" s="175" t="s">
        <v>84</v>
      </c>
      <c r="M3792" s="197" t="s">
        <v>45</v>
      </c>
      <c r="N3792" s="192" t="s">
        <v>3427</v>
      </c>
      <c r="O3792" s="192" t="s">
        <v>3428</v>
      </c>
      <c r="P3792" s="192" t="s">
        <v>3429</v>
      </c>
      <c r="Q3792" s="198">
        <v>27.73</v>
      </c>
      <c r="R3792" s="198">
        <v>8.85</v>
      </c>
      <c r="S3792" s="199">
        <v>245.51</v>
      </c>
      <c r="T3792" s="200">
        <v>7.0000000000000007E-2</v>
      </c>
      <c r="U3792" s="201">
        <v>0</v>
      </c>
      <c r="V3792" s="200">
        <v>0</v>
      </c>
      <c r="W3792" s="201">
        <v>0</v>
      </c>
      <c r="X3792" s="192" t="s">
        <v>49</v>
      </c>
      <c r="Y3792" s="202" t="s">
        <v>50</v>
      </c>
      <c r="Z3792" s="65" t="s">
        <v>3393</v>
      </c>
      <c r="AA3792" s="60">
        <v>0</v>
      </c>
      <c r="AB3792" s="60">
        <v>0</v>
      </c>
      <c r="AC3792" s="203" t="s">
        <v>49</v>
      </c>
      <c r="AD3792" s="204">
        <v>0</v>
      </c>
      <c r="AE3792" s="204">
        <v>220</v>
      </c>
      <c r="AF3792" s="204">
        <v>31.43</v>
      </c>
      <c r="AG3792" s="204">
        <v>0</v>
      </c>
      <c r="AH3792" s="204">
        <v>0</v>
      </c>
      <c r="AI3792" s="204">
        <v>0</v>
      </c>
      <c r="AJ3792" s="204">
        <v>0</v>
      </c>
      <c r="AK3792" s="205">
        <v>0</v>
      </c>
      <c r="AL3792" s="206" t="s">
        <v>90</v>
      </c>
      <c r="AM3792" s="207"/>
    </row>
    <row r="3793" spans="1:39" ht="21" customHeight="1">
      <c r="A3793" s="60">
        <v>3417</v>
      </c>
      <c r="B3793" s="192">
        <v>19008325</v>
      </c>
      <c r="C3793" s="192">
        <v>456762</v>
      </c>
      <c r="D3793" s="193">
        <v>44855</v>
      </c>
      <c r="E3793" s="194" t="s">
        <v>38</v>
      </c>
      <c r="F3793" s="194" t="s">
        <v>770</v>
      </c>
      <c r="G3793" s="195" t="s">
        <v>116</v>
      </c>
      <c r="H3793" s="196" t="s">
        <v>130</v>
      </c>
      <c r="I3793" s="194" t="s">
        <v>641</v>
      </c>
      <c r="J3793" s="194" t="s">
        <v>727</v>
      </c>
      <c r="K3793" s="192" t="s">
        <v>1830</v>
      </c>
      <c r="L3793" s="192">
        <v>20221200094633</v>
      </c>
      <c r="M3793" s="197" t="s">
        <v>78</v>
      </c>
      <c r="N3793" s="192" t="s">
        <v>1877</v>
      </c>
      <c r="O3793" s="192" t="s">
        <v>3430</v>
      </c>
      <c r="P3793" s="192" t="s">
        <v>663</v>
      </c>
      <c r="Q3793" s="198">
        <v>38.229999999999997</v>
      </c>
      <c r="R3793" s="198">
        <v>5.92</v>
      </c>
      <c r="S3793" s="199">
        <v>226.43</v>
      </c>
      <c r="T3793" s="200">
        <v>0.06</v>
      </c>
      <c r="U3793" s="201">
        <v>0</v>
      </c>
      <c r="V3793" s="200">
        <v>0</v>
      </c>
      <c r="W3793" s="201">
        <v>0</v>
      </c>
      <c r="X3793" s="192" t="s">
        <v>49</v>
      </c>
      <c r="Y3793" s="202" t="s">
        <v>50</v>
      </c>
      <c r="Z3793" s="65" t="s">
        <v>3393</v>
      </c>
      <c r="AA3793" s="60">
        <v>0</v>
      </c>
      <c r="AB3793" s="60">
        <v>0</v>
      </c>
      <c r="AC3793" s="203" t="s">
        <v>49</v>
      </c>
      <c r="AD3793" s="204">
        <v>0</v>
      </c>
      <c r="AE3793" s="204">
        <v>100</v>
      </c>
      <c r="AF3793" s="204">
        <v>14.29</v>
      </c>
      <c r="AG3793" s="204">
        <v>0</v>
      </c>
      <c r="AH3793" s="204">
        <v>0</v>
      </c>
      <c r="AI3793" s="204">
        <v>0</v>
      </c>
      <c r="AJ3793" s="204">
        <v>0</v>
      </c>
      <c r="AK3793" s="205">
        <v>0</v>
      </c>
      <c r="AL3793" s="206" t="s">
        <v>161</v>
      </c>
      <c r="AM3793" s="207"/>
    </row>
    <row r="3794" spans="1:39" ht="21" customHeight="1">
      <c r="A3794" s="60">
        <v>3418</v>
      </c>
      <c r="B3794" s="192">
        <v>19008399</v>
      </c>
      <c r="C3794" s="192">
        <v>456941</v>
      </c>
      <c r="D3794" s="193">
        <v>44855</v>
      </c>
      <c r="E3794" s="194" t="s">
        <v>38</v>
      </c>
      <c r="F3794" s="194" t="s">
        <v>770</v>
      </c>
      <c r="G3794" s="195" t="s">
        <v>116</v>
      </c>
      <c r="H3794" s="196" t="s">
        <v>130</v>
      </c>
      <c r="I3794" s="194" t="s">
        <v>641</v>
      </c>
      <c r="J3794" s="194" t="s">
        <v>727</v>
      </c>
      <c r="K3794" s="192" t="s">
        <v>1830</v>
      </c>
      <c r="L3794" s="192">
        <v>20221200094633</v>
      </c>
      <c r="M3794" s="197" t="s">
        <v>78</v>
      </c>
      <c r="N3794" s="192" t="s">
        <v>1877</v>
      </c>
      <c r="O3794" s="192" t="s">
        <v>1449</v>
      </c>
      <c r="P3794" s="192" t="s">
        <v>3430</v>
      </c>
      <c r="Q3794" s="198">
        <v>32.15</v>
      </c>
      <c r="R3794" s="198">
        <v>6.34</v>
      </c>
      <c r="S3794" s="199">
        <v>203.65</v>
      </c>
      <c r="T3794" s="200">
        <v>0.06</v>
      </c>
      <c r="U3794" s="201">
        <v>0</v>
      </c>
      <c r="V3794" s="200">
        <v>0</v>
      </c>
      <c r="W3794" s="201">
        <v>0</v>
      </c>
      <c r="X3794" s="192" t="s">
        <v>49</v>
      </c>
      <c r="Y3794" s="202" t="s">
        <v>50</v>
      </c>
      <c r="Z3794" s="65" t="s">
        <v>3393</v>
      </c>
      <c r="AA3794" s="60">
        <v>0</v>
      </c>
      <c r="AB3794" s="60">
        <v>0</v>
      </c>
      <c r="AC3794" s="203" t="s">
        <v>49</v>
      </c>
      <c r="AD3794" s="204">
        <v>0</v>
      </c>
      <c r="AE3794" s="204">
        <v>130</v>
      </c>
      <c r="AF3794" s="204">
        <v>18.57</v>
      </c>
      <c r="AG3794" s="204">
        <v>0</v>
      </c>
      <c r="AH3794" s="204">
        <v>0</v>
      </c>
      <c r="AI3794" s="204">
        <v>0</v>
      </c>
      <c r="AJ3794" s="204">
        <v>0</v>
      </c>
      <c r="AK3794" s="205">
        <v>0</v>
      </c>
      <c r="AL3794" s="206" t="s">
        <v>161</v>
      </c>
      <c r="AM3794" s="207"/>
    </row>
    <row r="3795" spans="1:39" ht="21" customHeight="1">
      <c r="A3795" s="60">
        <v>3419</v>
      </c>
      <c r="B3795" s="192">
        <v>19009316</v>
      </c>
      <c r="C3795" s="192">
        <v>458883</v>
      </c>
      <c r="D3795" s="193">
        <v>44855</v>
      </c>
      <c r="E3795" s="194" t="s">
        <v>38</v>
      </c>
      <c r="F3795" s="194" t="s">
        <v>770</v>
      </c>
      <c r="G3795" s="195" t="s">
        <v>116</v>
      </c>
      <c r="H3795" s="196" t="s">
        <v>130</v>
      </c>
      <c r="I3795" s="194" t="s">
        <v>641</v>
      </c>
      <c r="J3795" s="194" t="s">
        <v>111</v>
      </c>
      <c r="K3795" s="192" t="s">
        <v>1830</v>
      </c>
      <c r="L3795" s="192">
        <v>20221200094633</v>
      </c>
      <c r="M3795" s="197" t="s">
        <v>78</v>
      </c>
      <c r="N3795" s="192" t="s">
        <v>662</v>
      </c>
      <c r="O3795" s="192" t="s">
        <v>3431</v>
      </c>
      <c r="P3795" s="192" t="s">
        <v>3432</v>
      </c>
      <c r="Q3795" s="198">
        <v>29.43</v>
      </c>
      <c r="R3795" s="198">
        <v>6.21</v>
      </c>
      <c r="S3795" s="199">
        <v>182.88</v>
      </c>
      <c r="T3795" s="200">
        <v>0.05</v>
      </c>
      <c r="U3795" s="201">
        <v>0</v>
      </c>
      <c r="V3795" s="200">
        <v>0</v>
      </c>
      <c r="W3795" s="201">
        <v>0</v>
      </c>
      <c r="X3795" s="192" t="s">
        <v>49</v>
      </c>
      <c r="Y3795" s="202" t="s">
        <v>50</v>
      </c>
      <c r="Z3795" s="65" t="s">
        <v>3393</v>
      </c>
      <c r="AA3795" s="60">
        <v>0</v>
      </c>
      <c r="AB3795" s="60">
        <v>0</v>
      </c>
      <c r="AC3795" s="203" t="s">
        <v>49</v>
      </c>
      <c r="AD3795" s="204">
        <v>0</v>
      </c>
      <c r="AE3795" s="204">
        <v>110</v>
      </c>
      <c r="AF3795" s="204">
        <v>15.71</v>
      </c>
      <c r="AG3795" s="204">
        <v>0</v>
      </c>
      <c r="AH3795" s="204">
        <v>0</v>
      </c>
      <c r="AI3795" s="204">
        <v>0</v>
      </c>
      <c r="AJ3795" s="204">
        <v>0</v>
      </c>
      <c r="AK3795" s="205">
        <v>0</v>
      </c>
      <c r="AL3795" s="206" t="s">
        <v>161</v>
      </c>
      <c r="AM3795" s="207"/>
    </row>
    <row r="3796" spans="1:39" ht="21" customHeight="1">
      <c r="A3796" s="60">
        <v>3420</v>
      </c>
      <c r="B3796" s="192">
        <v>19010446</v>
      </c>
      <c r="C3796" s="192">
        <v>460899</v>
      </c>
      <c r="D3796" s="193">
        <v>44855</v>
      </c>
      <c r="E3796" s="194" t="s">
        <v>38</v>
      </c>
      <c r="F3796" s="194" t="s">
        <v>770</v>
      </c>
      <c r="G3796" s="195" t="s">
        <v>116</v>
      </c>
      <c r="H3796" s="196" t="s">
        <v>130</v>
      </c>
      <c r="I3796" s="194" t="s">
        <v>641</v>
      </c>
      <c r="J3796" s="194" t="s">
        <v>3433</v>
      </c>
      <c r="K3796" s="192" t="s">
        <v>1830</v>
      </c>
      <c r="L3796" s="192">
        <v>20221200094633</v>
      </c>
      <c r="M3796" s="197" t="s">
        <v>78</v>
      </c>
      <c r="N3796" s="192" t="s">
        <v>2479</v>
      </c>
      <c r="O3796" s="192" t="s">
        <v>3434</v>
      </c>
      <c r="P3796" s="192" t="s">
        <v>2352</v>
      </c>
      <c r="Q3796" s="198">
        <v>128.37</v>
      </c>
      <c r="R3796" s="198">
        <v>7.78</v>
      </c>
      <c r="S3796" s="199">
        <v>998.67</v>
      </c>
      <c r="T3796" s="200">
        <v>0.28999999999999998</v>
      </c>
      <c r="U3796" s="201">
        <v>0</v>
      </c>
      <c r="V3796" s="200">
        <v>0</v>
      </c>
      <c r="W3796" s="201">
        <v>0</v>
      </c>
      <c r="X3796" s="192" t="s">
        <v>49</v>
      </c>
      <c r="Y3796" s="202" t="s">
        <v>50</v>
      </c>
      <c r="Z3796" s="65" t="s">
        <v>3393</v>
      </c>
      <c r="AA3796" s="60">
        <v>0</v>
      </c>
      <c r="AB3796" s="60">
        <v>0</v>
      </c>
      <c r="AC3796" s="203" t="s">
        <v>49</v>
      </c>
      <c r="AD3796" s="204">
        <v>0</v>
      </c>
      <c r="AE3796" s="204">
        <v>200</v>
      </c>
      <c r="AF3796" s="204">
        <v>28.57</v>
      </c>
      <c r="AG3796" s="204">
        <v>0</v>
      </c>
      <c r="AH3796" s="204">
        <v>0</v>
      </c>
      <c r="AI3796" s="204">
        <v>0</v>
      </c>
      <c r="AJ3796" s="204">
        <v>0</v>
      </c>
      <c r="AK3796" s="205">
        <v>0</v>
      </c>
      <c r="AL3796" s="206" t="s">
        <v>161</v>
      </c>
      <c r="AM3796" s="207"/>
    </row>
    <row r="3797" spans="1:39" ht="21" hidden="1" customHeight="1">
      <c r="A3797" s="60"/>
      <c r="B3797" s="208">
        <v>11013350</v>
      </c>
      <c r="C3797" s="208">
        <v>91032588</v>
      </c>
      <c r="D3797" s="209">
        <v>44855</v>
      </c>
      <c r="E3797" s="334" t="s">
        <v>3615</v>
      </c>
      <c r="F3797" s="334" t="s">
        <v>3615</v>
      </c>
      <c r="G3797" s="211" t="s">
        <v>40</v>
      </c>
      <c r="H3797" s="212" t="s">
        <v>85</v>
      </c>
      <c r="I3797" s="210" t="s">
        <v>593</v>
      </c>
      <c r="J3797" s="210" t="s">
        <v>2833</v>
      </c>
      <c r="K3797" s="208" t="s">
        <v>1830</v>
      </c>
      <c r="L3797" s="208">
        <v>20211200096663</v>
      </c>
      <c r="M3797" s="213" t="s">
        <v>155</v>
      </c>
      <c r="N3797" s="208" t="s">
        <v>288</v>
      </c>
      <c r="O3797" s="208" t="s">
        <v>1280</v>
      </c>
      <c r="P3797" s="208" t="s">
        <v>1988</v>
      </c>
      <c r="Q3797" s="214">
        <v>296.45</v>
      </c>
      <c r="R3797" s="214">
        <v>18.84</v>
      </c>
      <c r="S3797" s="215">
        <v>5585.24</v>
      </c>
      <c r="T3797" s="216">
        <v>1.6</v>
      </c>
      <c r="U3797" s="217">
        <v>0</v>
      </c>
      <c r="V3797" s="216">
        <v>0.18999999999999997</v>
      </c>
      <c r="W3797" s="217">
        <v>0</v>
      </c>
      <c r="X3797" s="208" t="s">
        <v>1318</v>
      </c>
      <c r="Y3797" s="218" t="s">
        <v>50</v>
      </c>
      <c r="Z3797" s="65" t="s">
        <v>3393</v>
      </c>
      <c r="AA3797" s="60">
        <v>0</v>
      </c>
      <c r="AB3797" s="60">
        <v>0</v>
      </c>
      <c r="AC3797" s="219" t="s">
        <v>83</v>
      </c>
      <c r="AD3797" s="220">
        <v>663.68</v>
      </c>
      <c r="AE3797" s="220">
        <v>4500</v>
      </c>
      <c r="AF3797" s="220">
        <v>642.86</v>
      </c>
      <c r="AG3797" s="220">
        <v>115.17</v>
      </c>
      <c r="AH3797" s="220">
        <v>0</v>
      </c>
      <c r="AI3797" s="220">
        <v>0</v>
      </c>
      <c r="AJ3797" s="220">
        <v>0</v>
      </c>
      <c r="AK3797" s="221">
        <v>664</v>
      </c>
      <c r="AL3797" s="90" t="s">
        <v>575</v>
      </c>
      <c r="AM3797" s="82" t="s">
        <v>3671</v>
      </c>
    </row>
    <row r="3798" spans="1:39" ht="21" hidden="1" customHeight="1">
      <c r="A3798" s="60">
        <v>3421</v>
      </c>
      <c r="B3798" s="223">
        <v>2001196</v>
      </c>
      <c r="C3798" s="223">
        <v>141905</v>
      </c>
      <c r="D3798" s="224">
        <v>44856</v>
      </c>
      <c r="E3798" s="225" t="s">
        <v>38</v>
      </c>
      <c r="F3798" s="225" t="s">
        <v>84</v>
      </c>
      <c r="G3798" s="226" t="s">
        <v>73</v>
      </c>
      <c r="H3798" s="227" t="s">
        <v>153</v>
      </c>
      <c r="I3798" s="225" t="s">
        <v>702</v>
      </c>
      <c r="J3798" s="225" t="s">
        <v>2308</v>
      </c>
      <c r="K3798" s="223" t="s">
        <v>1830</v>
      </c>
      <c r="L3798" s="175" t="s">
        <v>84</v>
      </c>
      <c r="M3798" s="228" t="s">
        <v>45</v>
      </c>
      <c r="N3798" s="223" t="s">
        <v>235</v>
      </c>
      <c r="O3798" s="223" t="s">
        <v>1525</v>
      </c>
      <c r="P3798" s="223" t="s">
        <v>101</v>
      </c>
      <c r="Q3798" s="229">
        <v>75.69</v>
      </c>
      <c r="R3798" s="229">
        <v>9.27</v>
      </c>
      <c r="S3798" s="230">
        <v>701.73</v>
      </c>
      <c r="T3798" s="231">
        <v>0.2</v>
      </c>
      <c r="U3798" s="232">
        <v>0</v>
      </c>
      <c r="V3798" s="231">
        <v>0.04</v>
      </c>
      <c r="W3798" s="232">
        <v>0</v>
      </c>
      <c r="X3798" s="223" t="s">
        <v>1318</v>
      </c>
      <c r="Y3798" s="233" t="s">
        <v>50</v>
      </c>
      <c r="Z3798" s="65" t="s">
        <v>3393</v>
      </c>
      <c r="AA3798" s="60">
        <v>0</v>
      </c>
      <c r="AB3798" s="60">
        <v>0</v>
      </c>
      <c r="AC3798" s="234" t="s">
        <v>83</v>
      </c>
      <c r="AD3798" s="235">
        <v>123.02</v>
      </c>
      <c r="AE3798" s="235">
        <v>650</v>
      </c>
      <c r="AF3798" s="235">
        <v>92.85</v>
      </c>
      <c r="AG3798" s="235">
        <v>20.46</v>
      </c>
      <c r="AH3798" s="235">
        <v>0</v>
      </c>
      <c r="AI3798" s="235">
        <v>0</v>
      </c>
      <c r="AJ3798" s="235">
        <v>0</v>
      </c>
      <c r="AK3798" s="236">
        <v>123</v>
      </c>
      <c r="AL3798" s="90" t="s">
        <v>90</v>
      </c>
      <c r="AM3798" s="237"/>
    </row>
    <row r="3799" spans="1:39" ht="21" hidden="1" customHeight="1">
      <c r="A3799" s="60">
        <v>3422</v>
      </c>
      <c r="B3799" s="223">
        <v>3000548</v>
      </c>
      <c r="C3799" s="223">
        <v>143948</v>
      </c>
      <c r="D3799" s="224">
        <v>44856</v>
      </c>
      <c r="E3799" s="225" t="s">
        <v>38</v>
      </c>
      <c r="F3799" s="99" t="s">
        <v>770</v>
      </c>
      <c r="G3799" s="226" t="s">
        <v>109</v>
      </c>
      <c r="H3799" s="227" t="s">
        <v>688</v>
      </c>
      <c r="I3799" s="225" t="s">
        <v>802</v>
      </c>
      <c r="J3799" s="225" t="s">
        <v>2974</v>
      </c>
      <c r="K3799" s="223" t="s">
        <v>1830</v>
      </c>
      <c r="L3799" s="223" t="s">
        <v>468</v>
      </c>
      <c r="M3799" s="228" t="s">
        <v>78</v>
      </c>
      <c r="N3799" s="223" t="s">
        <v>446</v>
      </c>
      <c r="O3799" s="223" t="s">
        <v>1178</v>
      </c>
      <c r="P3799" s="223" t="s">
        <v>891</v>
      </c>
      <c r="Q3799" s="229">
        <v>90.4</v>
      </c>
      <c r="R3799" s="229">
        <v>5.86</v>
      </c>
      <c r="S3799" s="230">
        <v>528.85</v>
      </c>
      <c r="T3799" s="231">
        <v>0.15</v>
      </c>
      <c r="U3799" s="232">
        <v>0</v>
      </c>
      <c r="V3799" s="231">
        <v>0.01</v>
      </c>
      <c r="W3799" s="232">
        <v>0</v>
      </c>
      <c r="X3799" s="223" t="s">
        <v>1318</v>
      </c>
      <c r="Y3799" s="233" t="s">
        <v>50</v>
      </c>
      <c r="Z3799" s="65" t="s">
        <v>3393</v>
      </c>
      <c r="AA3799" s="60">
        <v>0</v>
      </c>
      <c r="AB3799" s="60">
        <v>0</v>
      </c>
      <c r="AC3799" s="234" t="s">
        <v>83</v>
      </c>
      <c r="AD3799" s="235">
        <v>43.78</v>
      </c>
      <c r="AE3799" s="235">
        <v>80</v>
      </c>
      <c r="AF3799" s="235">
        <v>11.42</v>
      </c>
      <c r="AG3799" s="235">
        <v>9.52</v>
      </c>
      <c r="AH3799" s="235">
        <v>0</v>
      </c>
      <c r="AI3799" s="235">
        <v>0</v>
      </c>
      <c r="AJ3799" s="235">
        <v>0</v>
      </c>
      <c r="AK3799" s="236">
        <v>44</v>
      </c>
      <c r="AL3799" s="108" t="s">
        <v>161</v>
      </c>
      <c r="AM3799" s="237"/>
    </row>
    <row r="3800" spans="1:39" ht="21" hidden="1" customHeight="1">
      <c r="A3800" s="60">
        <v>3423</v>
      </c>
      <c r="B3800" s="223">
        <v>8009172</v>
      </c>
      <c r="C3800" s="223">
        <v>150418</v>
      </c>
      <c r="D3800" s="224">
        <v>44856</v>
      </c>
      <c r="E3800" s="225" t="s">
        <v>38</v>
      </c>
      <c r="F3800" s="225" t="s">
        <v>2879</v>
      </c>
      <c r="G3800" s="226" t="s">
        <v>175</v>
      </c>
      <c r="H3800" s="227" t="s">
        <v>176</v>
      </c>
      <c r="I3800" s="225" t="s">
        <v>1016</v>
      </c>
      <c r="J3800" s="225" t="s">
        <v>2990</v>
      </c>
      <c r="K3800" s="223" t="s">
        <v>1830</v>
      </c>
      <c r="L3800" s="223" t="s">
        <v>468</v>
      </c>
      <c r="M3800" s="228" t="s">
        <v>78</v>
      </c>
      <c r="N3800" s="223" t="s">
        <v>2157</v>
      </c>
      <c r="O3800" s="223" t="s">
        <v>2077</v>
      </c>
      <c r="P3800" s="223" t="s">
        <v>2078</v>
      </c>
      <c r="Q3800" s="229">
        <v>115.93</v>
      </c>
      <c r="R3800" s="229">
        <v>2.82</v>
      </c>
      <c r="S3800" s="230">
        <v>326.73</v>
      </c>
      <c r="T3800" s="231">
        <v>0.09</v>
      </c>
      <c r="U3800" s="232">
        <v>0</v>
      </c>
      <c r="V3800" s="231">
        <v>0.01</v>
      </c>
      <c r="W3800" s="232">
        <v>0</v>
      </c>
      <c r="X3800" s="223" t="s">
        <v>3463</v>
      </c>
      <c r="Y3800" s="233" t="s">
        <v>50</v>
      </c>
      <c r="Z3800" s="65" t="s">
        <v>3393</v>
      </c>
      <c r="AA3800" s="60">
        <v>0</v>
      </c>
      <c r="AB3800" s="60">
        <v>0</v>
      </c>
      <c r="AC3800" s="234" t="s">
        <v>574</v>
      </c>
      <c r="AD3800" s="235">
        <v>40.79</v>
      </c>
      <c r="AE3800" s="235">
        <v>0</v>
      </c>
      <c r="AF3800" s="235">
        <v>0</v>
      </c>
      <c r="AG3800" s="235">
        <v>0</v>
      </c>
      <c r="AH3800" s="235">
        <v>0</v>
      </c>
      <c r="AI3800" s="235">
        <v>8</v>
      </c>
      <c r="AJ3800" s="235">
        <v>2.06</v>
      </c>
      <c r="AK3800" s="236">
        <v>0</v>
      </c>
      <c r="AL3800" s="141" t="s">
        <v>2879</v>
      </c>
      <c r="AM3800" s="237"/>
    </row>
    <row r="3801" spans="1:39" ht="21" hidden="1" customHeight="1">
      <c r="A3801" s="60">
        <v>3424</v>
      </c>
      <c r="B3801" s="223">
        <v>8006684</v>
      </c>
      <c r="C3801" s="223">
        <v>153308</v>
      </c>
      <c r="D3801" s="224">
        <v>44856</v>
      </c>
      <c r="E3801" s="225" t="s">
        <v>38</v>
      </c>
      <c r="F3801" s="225" t="s">
        <v>2879</v>
      </c>
      <c r="G3801" s="226" t="s">
        <v>175</v>
      </c>
      <c r="H3801" s="227" t="s">
        <v>176</v>
      </c>
      <c r="I3801" s="225" t="s">
        <v>1324</v>
      </c>
      <c r="J3801" s="225" t="s">
        <v>2511</v>
      </c>
      <c r="K3801" s="223" t="s">
        <v>1830</v>
      </c>
      <c r="L3801" s="223" t="s">
        <v>468</v>
      </c>
      <c r="M3801" s="228" t="s">
        <v>78</v>
      </c>
      <c r="N3801" s="223" t="s">
        <v>2014</v>
      </c>
      <c r="O3801" s="223" t="s">
        <v>1599</v>
      </c>
      <c r="P3801" s="223" t="s">
        <v>1570</v>
      </c>
      <c r="Q3801" s="229">
        <v>43.87</v>
      </c>
      <c r="R3801" s="229">
        <v>3.05</v>
      </c>
      <c r="S3801" s="230">
        <v>133.80000000000001</v>
      </c>
      <c r="T3801" s="231">
        <v>0.04</v>
      </c>
      <c r="U3801" s="232">
        <v>0</v>
      </c>
      <c r="V3801" s="231">
        <v>0.03</v>
      </c>
      <c r="W3801" s="232">
        <v>0</v>
      </c>
      <c r="X3801" s="223" t="s">
        <v>573</v>
      </c>
      <c r="Y3801" s="233" t="s">
        <v>50</v>
      </c>
      <c r="Z3801" s="65" t="s">
        <v>3393</v>
      </c>
      <c r="AA3801" s="60">
        <v>0</v>
      </c>
      <c r="AB3801" s="60">
        <v>0</v>
      </c>
      <c r="AC3801" s="234" t="s">
        <v>574</v>
      </c>
      <c r="AD3801" s="235">
        <v>101.41</v>
      </c>
      <c r="AE3801" s="235">
        <v>0</v>
      </c>
      <c r="AF3801" s="235">
        <v>0</v>
      </c>
      <c r="AG3801" s="235">
        <v>0</v>
      </c>
      <c r="AH3801" s="235">
        <v>0</v>
      </c>
      <c r="AI3801" s="235">
        <v>16.5</v>
      </c>
      <c r="AJ3801" s="235">
        <v>0</v>
      </c>
      <c r="AK3801" s="236">
        <v>0</v>
      </c>
      <c r="AL3801" s="141" t="s">
        <v>2879</v>
      </c>
      <c r="AM3801" s="237"/>
    </row>
    <row r="3802" spans="1:39" ht="21" hidden="1" customHeight="1">
      <c r="A3802" s="60">
        <v>3425</v>
      </c>
      <c r="B3802" s="223">
        <v>13000667</v>
      </c>
      <c r="C3802" s="223">
        <v>180731</v>
      </c>
      <c r="D3802" s="224">
        <v>44856</v>
      </c>
      <c r="E3802" s="225" t="s">
        <v>38</v>
      </c>
      <c r="F3802" s="225" t="s">
        <v>770</v>
      </c>
      <c r="G3802" s="226" t="s">
        <v>73</v>
      </c>
      <c r="H3802" s="227" t="s">
        <v>440</v>
      </c>
      <c r="I3802" s="225" t="s">
        <v>441</v>
      </c>
      <c r="J3802" s="225" t="s">
        <v>1841</v>
      </c>
      <c r="K3802" s="223" t="s">
        <v>1830</v>
      </c>
      <c r="L3802" s="223" t="s">
        <v>468</v>
      </c>
      <c r="M3802" s="228" t="s">
        <v>45</v>
      </c>
      <c r="N3802" s="223" t="s">
        <v>3436</v>
      </c>
      <c r="O3802" s="223" t="s">
        <v>3437</v>
      </c>
      <c r="P3802" s="223" t="s">
        <v>3438</v>
      </c>
      <c r="Q3802" s="229">
        <v>40.630000000000003</v>
      </c>
      <c r="R3802" s="229">
        <v>10.92</v>
      </c>
      <c r="S3802" s="230">
        <v>443.5</v>
      </c>
      <c r="T3802" s="231">
        <v>0.13</v>
      </c>
      <c r="U3802" s="232">
        <v>0</v>
      </c>
      <c r="V3802" s="231">
        <v>0.05</v>
      </c>
      <c r="W3802" s="232">
        <v>0</v>
      </c>
      <c r="X3802" s="223" t="s">
        <v>1318</v>
      </c>
      <c r="Y3802" s="233" t="s">
        <v>50</v>
      </c>
      <c r="Z3802" s="65" t="s">
        <v>3393</v>
      </c>
      <c r="AA3802" s="60">
        <v>0</v>
      </c>
      <c r="AB3802" s="60">
        <v>0</v>
      </c>
      <c r="AC3802" s="234" t="s">
        <v>83</v>
      </c>
      <c r="AD3802" s="235">
        <v>169.01</v>
      </c>
      <c r="AE3802" s="235">
        <v>420</v>
      </c>
      <c r="AF3802" s="235">
        <v>60</v>
      </c>
      <c r="AG3802" s="235">
        <v>36.120000000000005</v>
      </c>
      <c r="AH3802" s="235">
        <v>0</v>
      </c>
      <c r="AI3802" s="235">
        <v>0</v>
      </c>
      <c r="AJ3802" s="235">
        <v>0</v>
      </c>
      <c r="AK3802" s="236">
        <v>169</v>
      </c>
      <c r="AL3802" s="90" t="s">
        <v>161</v>
      </c>
      <c r="AM3802" s="237"/>
    </row>
    <row r="3803" spans="1:39" ht="21" hidden="1" customHeight="1">
      <c r="A3803" s="60">
        <v>3426</v>
      </c>
      <c r="B3803" s="223">
        <v>13001370</v>
      </c>
      <c r="C3803" s="223">
        <v>181071</v>
      </c>
      <c r="D3803" s="224">
        <v>44856</v>
      </c>
      <c r="E3803" s="225" t="s">
        <v>38</v>
      </c>
      <c r="F3803" s="225" t="s">
        <v>770</v>
      </c>
      <c r="G3803" s="226" t="s">
        <v>73</v>
      </c>
      <c r="H3803" s="227" t="s">
        <v>440</v>
      </c>
      <c r="I3803" s="225" t="s">
        <v>440</v>
      </c>
      <c r="J3803" s="225" t="s">
        <v>980</v>
      </c>
      <c r="K3803" s="223" t="s">
        <v>1830</v>
      </c>
      <c r="L3803" s="223" t="s">
        <v>468</v>
      </c>
      <c r="M3803" s="228" t="s">
        <v>45</v>
      </c>
      <c r="N3803" s="223" t="s">
        <v>982</v>
      </c>
      <c r="O3803" s="223" t="s">
        <v>1543</v>
      </c>
      <c r="P3803" s="223" t="s">
        <v>981</v>
      </c>
      <c r="Q3803" s="229">
        <v>56.6</v>
      </c>
      <c r="R3803" s="229">
        <v>5.62</v>
      </c>
      <c r="S3803" s="230">
        <v>318.18</v>
      </c>
      <c r="T3803" s="231">
        <v>0.09</v>
      </c>
      <c r="U3803" s="232">
        <v>0</v>
      </c>
      <c r="V3803" s="231">
        <v>0.04</v>
      </c>
      <c r="W3803" s="232">
        <v>0</v>
      </c>
      <c r="X3803" s="223" t="s">
        <v>1318</v>
      </c>
      <c r="Y3803" s="233" t="s">
        <v>50</v>
      </c>
      <c r="Z3803" s="65" t="s">
        <v>3393</v>
      </c>
      <c r="AA3803" s="60">
        <v>0</v>
      </c>
      <c r="AB3803" s="60">
        <v>0</v>
      </c>
      <c r="AC3803" s="234" t="s">
        <v>83</v>
      </c>
      <c r="AD3803" s="235">
        <v>137.63999999999999</v>
      </c>
      <c r="AE3803" s="235">
        <v>160</v>
      </c>
      <c r="AF3803" s="235">
        <v>22.85</v>
      </c>
      <c r="AG3803" s="235">
        <v>23.19</v>
      </c>
      <c r="AH3803" s="235">
        <v>0</v>
      </c>
      <c r="AI3803" s="235">
        <v>0</v>
      </c>
      <c r="AJ3803" s="235">
        <v>0</v>
      </c>
      <c r="AK3803" s="236">
        <v>137</v>
      </c>
      <c r="AL3803" s="90" t="s">
        <v>161</v>
      </c>
      <c r="AM3803" s="237"/>
    </row>
    <row r="3804" spans="1:39" ht="21" hidden="1" customHeight="1">
      <c r="A3804" s="60">
        <v>3427</v>
      </c>
      <c r="B3804" s="223">
        <v>14000358</v>
      </c>
      <c r="C3804" s="223">
        <v>183629</v>
      </c>
      <c r="D3804" s="224">
        <v>44856</v>
      </c>
      <c r="E3804" s="225" t="s">
        <v>3439</v>
      </c>
      <c r="F3804" s="225" t="s">
        <v>770</v>
      </c>
      <c r="G3804" s="226" t="s">
        <v>109</v>
      </c>
      <c r="H3804" s="227" t="s">
        <v>1365</v>
      </c>
      <c r="I3804" s="225" t="s">
        <v>1381</v>
      </c>
      <c r="J3804" s="225" t="s">
        <v>688</v>
      </c>
      <c r="K3804" s="223" t="s">
        <v>2367</v>
      </c>
      <c r="L3804" s="223" t="s">
        <v>468</v>
      </c>
      <c r="M3804" s="228" t="s">
        <v>45</v>
      </c>
      <c r="N3804" s="223" t="s">
        <v>99</v>
      </c>
      <c r="O3804" s="223" t="s">
        <v>3440</v>
      </c>
      <c r="P3804" s="223" t="s">
        <v>1763</v>
      </c>
      <c r="Q3804" s="229">
        <v>60</v>
      </c>
      <c r="R3804" s="229">
        <v>7.47</v>
      </c>
      <c r="S3804" s="230">
        <v>448.2</v>
      </c>
      <c r="T3804" s="231">
        <v>0.13</v>
      </c>
      <c r="U3804" s="232">
        <v>0</v>
      </c>
      <c r="V3804" s="231">
        <v>0.13</v>
      </c>
      <c r="W3804" s="232">
        <v>0</v>
      </c>
      <c r="X3804" s="223" t="s">
        <v>1668</v>
      </c>
      <c r="Y3804" s="233" t="s">
        <v>50</v>
      </c>
      <c r="Z3804" s="65" t="s">
        <v>3393</v>
      </c>
      <c r="AA3804" s="60">
        <v>0</v>
      </c>
      <c r="AB3804" s="60">
        <v>0</v>
      </c>
      <c r="AC3804" s="234" t="s">
        <v>3341</v>
      </c>
      <c r="AD3804" s="235">
        <v>448</v>
      </c>
      <c r="AE3804" s="235">
        <v>0</v>
      </c>
      <c r="AF3804" s="235">
        <v>0</v>
      </c>
      <c r="AG3804" s="235">
        <v>78.25</v>
      </c>
      <c r="AH3804" s="235">
        <v>0</v>
      </c>
      <c r="AI3804" s="235">
        <v>0</v>
      </c>
      <c r="AJ3804" s="235">
        <v>0</v>
      </c>
      <c r="AK3804" s="236">
        <v>0</v>
      </c>
      <c r="AL3804" s="90" t="s">
        <v>161</v>
      </c>
      <c r="AM3804" s="238"/>
    </row>
    <row r="3805" spans="1:39" ht="21" hidden="1" customHeight="1">
      <c r="A3805" s="60">
        <v>3428</v>
      </c>
      <c r="B3805" s="223">
        <v>14001712</v>
      </c>
      <c r="C3805" s="223">
        <v>472664</v>
      </c>
      <c r="D3805" s="224">
        <v>44858</v>
      </c>
      <c r="E3805" s="225" t="s">
        <v>3439</v>
      </c>
      <c r="F3805" s="225" t="s">
        <v>770</v>
      </c>
      <c r="G3805" s="226" t="s">
        <v>109</v>
      </c>
      <c r="H3805" s="227" t="s">
        <v>1365</v>
      </c>
      <c r="I3805" s="225" t="s">
        <v>1381</v>
      </c>
      <c r="J3805" s="225" t="s">
        <v>688</v>
      </c>
      <c r="K3805" s="223" t="s">
        <v>2367</v>
      </c>
      <c r="L3805" s="223" t="s">
        <v>468</v>
      </c>
      <c r="M3805" s="228" t="s">
        <v>45</v>
      </c>
      <c r="N3805" s="223" t="s">
        <v>99</v>
      </c>
      <c r="O3805" s="223" t="s">
        <v>1763</v>
      </c>
      <c r="P3805" s="223" t="s">
        <v>803</v>
      </c>
      <c r="Q3805" s="229">
        <v>49.5</v>
      </c>
      <c r="R3805" s="229">
        <v>11.23</v>
      </c>
      <c r="S3805" s="230">
        <v>555.89</v>
      </c>
      <c r="T3805" s="231">
        <v>0.16</v>
      </c>
      <c r="U3805" s="232">
        <v>0</v>
      </c>
      <c r="V3805" s="231">
        <v>0.16</v>
      </c>
      <c r="W3805" s="232">
        <v>0</v>
      </c>
      <c r="X3805" s="223" t="s">
        <v>1668</v>
      </c>
      <c r="Y3805" s="233" t="s">
        <v>50</v>
      </c>
      <c r="Z3805" s="65" t="s">
        <v>3393</v>
      </c>
      <c r="AA3805" s="60">
        <v>0</v>
      </c>
      <c r="AB3805" s="60">
        <v>0</v>
      </c>
      <c r="AC3805" s="234" t="s">
        <v>3341</v>
      </c>
      <c r="AD3805" s="235">
        <v>555.98</v>
      </c>
      <c r="AE3805" s="235">
        <v>0</v>
      </c>
      <c r="AF3805" s="235">
        <v>0</v>
      </c>
      <c r="AG3805" s="235">
        <v>95.649999999999991</v>
      </c>
      <c r="AH3805" s="235">
        <v>0</v>
      </c>
      <c r="AI3805" s="235">
        <v>0</v>
      </c>
      <c r="AJ3805" s="235">
        <v>0</v>
      </c>
      <c r="AK3805" s="236">
        <v>0</v>
      </c>
      <c r="AL3805" s="90" t="s">
        <v>161</v>
      </c>
      <c r="AM3805" s="237"/>
    </row>
    <row r="3806" spans="1:39" ht="21" hidden="1" customHeight="1">
      <c r="A3806" s="60">
        <v>3429</v>
      </c>
      <c r="B3806" s="223">
        <v>2001035</v>
      </c>
      <c r="C3806" s="223">
        <v>141676</v>
      </c>
      <c r="D3806" s="224">
        <v>44858</v>
      </c>
      <c r="E3806" s="225" t="s">
        <v>38</v>
      </c>
      <c r="F3806" s="99" t="s">
        <v>770</v>
      </c>
      <c r="G3806" s="226" t="s">
        <v>73</v>
      </c>
      <c r="H3806" s="227" t="s">
        <v>153</v>
      </c>
      <c r="I3806" s="225" t="s">
        <v>762</v>
      </c>
      <c r="J3806" s="225" t="s">
        <v>1671</v>
      </c>
      <c r="K3806" s="223" t="s">
        <v>1830</v>
      </c>
      <c r="L3806" s="223" t="s">
        <v>468</v>
      </c>
      <c r="M3806" s="228" t="s">
        <v>78</v>
      </c>
      <c r="N3806" s="223" t="s">
        <v>692</v>
      </c>
      <c r="O3806" s="223" t="s">
        <v>1364</v>
      </c>
      <c r="P3806" s="223" t="s">
        <v>861</v>
      </c>
      <c r="Q3806" s="229">
        <v>109.93</v>
      </c>
      <c r="R3806" s="229">
        <v>10.19</v>
      </c>
      <c r="S3806" s="230">
        <v>1120.6300000000001</v>
      </c>
      <c r="T3806" s="231">
        <v>0.32</v>
      </c>
      <c r="U3806" s="232">
        <v>0</v>
      </c>
      <c r="V3806" s="231">
        <v>0.03</v>
      </c>
      <c r="W3806" s="232">
        <v>0</v>
      </c>
      <c r="X3806" s="223" t="s">
        <v>1318</v>
      </c>
      <c r="Y3806" s="233" t="s">
        <v>50</v>
      </c>
      <c r="Z3806" s="65" t="s">
        <v>3393</v>
      </c>
      <c r="AA3806" s="60">
        <v>0</v>
      </c>
      <c r="AB3806" s="60">
        <v>0</v>
      </c>
      <c r="AC3806" s="234" t="s">
        <v>83</v>
      </c>
      <c r="AD3806" s="235">
        <v>90.99</v>
      </c>
      <c r="AE3806" s="235">
        <v>1650</v>
      </c>
      <c r="AF3806" s="235">
        <v>235.71</v>
      </c>
      <c r="AG3806" s="235">
        <v>13.06</v>
      </c>
      <c r="AH3806" s="235">
        <v>0</v>
      </c>
      <c r="AI3806" s="235">
        <v>0</v>
      </c>
      <c r="AJ3806" s="235">
        <v>0</v>
      </c>
      <c r="AK3806" s="236">
        <v>91</v>
      </c>
      <c r="AL3806" s="108" t="s">
        <v>161</v>
      </c>
      <c r="AM3806" s="237"/>
    </row>
    <row r="3807" spans="1:39" ht="21" hidden="1" customHeight="1">
      <c r="A3807" s="60">
        <v>3430</v>
      </c>
      <c r="B3807" s="223">
        <v>2000627</v>
      </c>
      <c r="C3807" s="223">
        <v>143193</v>
      </c>
      <c r="D3807" s="224">
        <v>44858</v>
      </c>
      <c r="E3807" s="225" t="s">
        <v>38</v>
      </c>
      <c r="F3807" s="99" t="s">
        <v>770</v>
      </c>
      <c r="G3807" s="226" t="s">
        <v>73</v>
      </c>
      <c r="H3807" s="227" t="s">
        <v>153</v>
      </c>
      <c r="I3807" s="225" t="s">
        <v>702</v>
      </c>
      <c r="J3807" s="225" t="s">
        <v>2172</v>
      </c>
      <c r="K3807" s="223" t="s">
        <v>1830</v>
      </c>
      <c r="L3807" s="223" t="s">
        <v>468</v>
      </c>
      <c r="M3807" s="228" t="s">
        <v>78</v>
      </c>
      <c r="N3807" s="223" t="s">
        <v>2592</v>
      </c>
      <c r="O3807" s="223" t="s">
        <v>61</v>
      </c>
      <c r="P3807" s="223" t="s">
        <v>1121</v>
      </c>
      <c r="Q3807" s="229">
        <v>58.94</v>
      </c>
      <c r="R3807" s="229">
        <v>6.58</v>
      </c>
      <c r="S3807" s="230">
        <v>388.01</v>
      </c>
      <c r="T3807" s="231">
        <v>0.11</v>
      </c>
      <c r="U3807" s="232">
        <v>0</v>
      </c>
      <c r="V3807" s="231">
        <v>6.9999999999999993E-2</v>
      </c>
      <c r="W3807" s="232">
        <v>0</v>
      </c>
      <c r="X3807" s="223" t="s">
        <v>1318</v>
      </c>
      <c r="Y3807" s="233" t="s">
        <v>50</v>
      </c>
      <c r="Z3807" s="65" t="s">
        <v>3393</v>
      </c>
      <c r="AA3807" s="60">
        <v>0</v>
      </c>
      <c r="AB3807" s="60">
        <v>0</v>
      </c>
      <c r="AC3807" s="234" t="s">
        <v>83</v>
      </c>
      <c r="AD3807" s="235">
        <v>247.06000000000003</v>
      </c>
      <c r="AE3807" s="235">
        <v>220</v>
      </c>
      <c r="AF3807" s="235">
        <v>31.42</v>
      </c>
      <c r="AG3807" s="235">
        <v>51.39</v>
      </c>
      <c r="AH3807" s="235">
        <v>0</v>
      </c>
      <c r="AI3807" s="235">
        <v>0</v>
      </c>
      <c r="AJ3807" s="235">
        <v>0</v>
      </c>
      <c r="AK3807" s="236">
        <v>246</v>
      </c>
      <c r="AL3807" s="108" t="s">
        <v>161</v>
      </c>
      <c r="AM3807" s="237"/>
    </row>
    <row r="3808" spans="1:39" ht="21" hidden="1" customHeight="1">
      <c r="A3808" s="60">
        <v>3431</v>
      </c>
      <c r="B3808" s="223">
        <v>10001989</v>
      </c>
      <c r="C3808" s="223">
        <v>34010041</v>
      </c>
      <c r="D3808" s="224">
        <v>44858</v>
      </c>
      <c r="E3808" s="225" t="s">
        <v>173</v>
      </c>
      <c r="F3808" s="225" t="s">
        <v>1822</v>
      </c>
      <c r="G3808" s="226" t="s">
        <v>73</v>
      </c>
      <c r="H3808" s="227" t="s">
        <v>74</v>
      </c>
      <c r="I3808" s="225" t="s">
        <v>74</v>
      </c>
      <c r="J3808" s="225" t="s">
        <v>963</v>
      </c>
      <c r="K3808" s="223" t="s">
        <v>1830</v>
      </c>
      <c r="L3808" s="223" t="s">
        <v>468</v>
      </c>
      <c r="M3808" s="228" t="s">
        <v>78</v>
      </c>
      <c r="N3808" s="223" t="s">
        <v>1776</v>
      </c>
      <c r="O3808" s="223" t="s">
        <v>3367</v>
      </c>
      <c r="P3808" s="223" t="s">
        <v>3372</v>
      </c>
      <c r="Q3808" s="229">
        <v>38.840000000000003</v>
      </c>
      <c r="R3808" s="229">
        <v>2.77</v>
      </c>
      <c r="S3808" s="230">
        <v>107.59</v>
      </c>
      <c r="T3808" s="231">
        <v>0.03</v>
      </c>
      <c r="U3808" s="232">
        <v>0.04</v>
      </c>
      <c r="V3808" s="231">
        <v>0.03</v>
      </c>
      <c r="W3808" s="232">
        <v>38.840000000000003</v>
      </c>
      <c r="X3808" s="223" t="s">
        <v>82</v>
      </c>
      <c r="Y3808" s="233" t="s">
        <v>50</v>
      </c>
      <c r="Z3808" s="65" t="s">
        <v>3393</v>
      </c>
      <c r="AA3808" s="60">
        <v>0</v>
      </c>
      <c r="AB3808" s="60">
        <v>0</v>
      </c>
      <c r="AC3808" s="234" t="s">
        <v>83</v>
      </c>
      <c r="AD3808" s="235">
        <v>107.59</v>
      </c>
      <c r="AE3808" s="235">
        <v>0</v>
      </c>
      <c r="AF3808" s="235">
        <v>0</v>
      </c>
      <c r="AG3808" s="235">
        <v>14.2</v>
      </c>
      <c r="AH3808" s="235">
        <v>0</v>
      </c>
      <c r="AI3808" s="235">
        <v>0</v>
      </c>
      <c r="AJ3808" s="235">
        <v>0</v>
      </c>
      <c r="AK3808" s="236">
        <v>0</v>
      </c>
      <c r="AL3808" s="90" t="s">
        <v>161</v>
      </c>
      <c r="AM3808" s="237"/>
    </row>
    <row r="3809" spans="1:39" ht="21" hidden="1" customHeight="1">
      <c r="A3809" s="60">
        <v>3432</v>
      </c>
      <c r="B3809" s="223">
        <v>2001740</v>
      </c>
      <c r="C3809" s="223">
        <v>8878</v>
      </c>
      <c r="D3809" s="224">
        <v>44859</v>
      </c>
      <c r="E3809" s="225" t="s">
        <v>3415</v>
      </c>
      <c r="F3809" s="225" t="s">
        <v>39</v>
      </c>
      <c r="G3809" s="226" t="s">
        <v>73</v>
      </c>
      <c r="H3809" s="227" t="s">
        <v>153</v>
      </c>
      <c r="I3809" s="225" t="s">
        <v>153</v>
      </c>
      <c r="J3809" s="225" t="s">
        <v>1547</v>
      </c>
      <c r="K3809" s="223" t="s">
        <v>1830</v>
      </c>
      <c r="L3809" s="223">
        <v>20221200117213</v>
      </c>
      <c r="M3809" s="228" t="s">
        <v>78</v>
      </c>
      <c r="N3809" s="223" t="s">
        <v>466</v>
      </c>
      <c r="O3809" s="223" t="s">
        <v>1053</v>
      </c>
      <c r="P3809" s="223" t="s">
        <v>1716</v>
      </c>
      <c r="Q3809" s="229">
        <v>104.05</v>
      </c>
      <c r="R3809" s="229">
        <v>5.07</v>
      </c>
      <c r="S3809" s="230">
        <v>527.67999999999995</v>
      </c>
      <c r="T3809" s="231">
        <v>0.15</v>
      </c>
      <c r="U3809" s="232">
        <v>0</v>
      </c>
      <c r="V3809" s="231">
        <v>0.04</v>
      </c>
      <c r="W3809" s="232">
        <v>0</v>
      </c>
      <c r="X3809" s="223" t="s">
        <v>160</v>
      </c>
      <c r="Y3809" s="233" t="s">
        <v>50</v>
      </c>
      <c r="Z3809" s="65" t="s">
        <v>3393</v>
      </c>
      <c r="AA3809" s="60">
        <v>0</v>
      </c>
      <c r="AB3809" s="60">
        <v>0</v>
      </c>
      <c r="AC3809" s="234" t="s">
        <v>2803</v>
      </c>
      <c r="AD3809" s="235">
        <v>124.29</v>
      </c>
      <c r="AE3809" s="235">
        <v>0</v>
      </c>
      <c r="AF3809" s="235">
        <v>0</v>
      </c>
      <c r="AG3809" s="235">
        <v>0</v>
      </c>
      <c r="AH3809" s="235">
        <v>0</v>
      </c>
      <c r="AI3809" s="235">
        <v>0</v>
      </c>
      <c r="AJ3809" s="235">
        <v>0</v>
      </c>
      <c r="AK3809" s="236">
        <v>0</v>
      </c>
      <c r="AL3809" s="90" t="s">
        <v>52</v>
      </c>
      <c r="AM3809" s="82" t="s">
        <v>3564</v>
      </c>
    </row>
    <row r="3810" spans="1:39" ht="21" hidden="1" customHeight="1">
      <c r="A3810" s="60">
        <v>3433</v>
      </c>
      <c r="B3810" s="223">
        <v>8012715</v>
      </c>
      <c r="C3810" s="223">
        <v>527382</v>
      </c>
      <c r="D3810" s="224">
        <v>44859</v>
      </c>
      <c r="E3810" s="225" t="s">
        <v>38</v>
      </c>
      <c r="F3810" s="225" t="s">
        <v>770</v>
      </c>
      <c r="G3810" s="226" t="s">
        <v>175</v>
      </c>
      <c r="H3810" s="227" t="s">
        <v>176</v>
      </c>
      <c r="I3810" s="225" t="s">
        <v>459</v>
      </c>
      <c r="J3810" s="225" t="s">
        <v>3441</v>
      </c>
      <c r="K3810" s="223" t="s">
        <v>1830</v>
      </c>
      <c r="L3810" s="223" t="s">
        <v>468</v>
      </c>
      <c r="M3810" s="228" t="s">
        <v>78</v>
      </c>
      <c r="N3810" s="223" t="s">
        <v>2122</v>
      </c>
      <c r="O3810" s="223" t="s">
        <v>1020</v>
      </c>
      <c r="P3810" s="223" t="s">
        <v>2011</v>
      </c>
      <c r="Q3810" s="229">
        <v>168.19</v>
      </c>
      <c r="R3810" s="229">
        <v>7.05</v>
      </c>
      <c r="S3810" s="230">
        <v>1185.05</v>
      </c>
      <c r="T3810" s="231">
        <v>0.34</v>
      </c>
      <c r="U3810" s="232">
        <v>0</v>
      </c>
      <c r="V3810" s="231">
        <v>0.04</v>
      </c>
      <c r="W3810" s="232">
        <v>0</v>
      </c>
      <c r="X3810" s="223" t="s">
        <v>1318</v>
      </c>
      <c r="Y3810" s="233" t="s">
        <v>50</v>
      </c>
      <c r="Z3810" s="65" t="s">
        <v>3393</v>
      </c>
      <c r="AA3810" s="60">
        <v>0</v>
      </c>
      <c r="AB3810" s="60">
        <v>0</v>
      </c>
      <c r="AC3810" s="234" t="s">
        <v>83</v>
      </c>
      <c r="AD3810" s="235">
        <v>140.41999999999999</v>
      </c>
      <c r="AE3810" s="235">
        <v>900</v>
      </c>
      <c r="AF3810" s="235">
        <v>128.57</v>
      </c>
      <c r="AG3810" s="235">
        <v>24.46</v>
      </c>
      <c r="AH3810" s="235">
        <v>0</v>
      </c>
      <c r="AI3810" s="235">
        <v>0</v>
      </c>
      <c r="AJ3810" s="235">
        <v>0</v>
      </c>
      <c r="AK3810" s="236">
        <v>140</v>
      </c>
      <c r="AL3810" s="90" t="s">
        <v>161</v>
      </c>
      <c r="AM3810" s="237"/>
    </row>
    <row r="3811" spans="1:39" ht="21" hidden="1" customHeight="1">
      <c r="A3811" s="60">
        <v>3434</v>
      </c>
      <c r="B3811" s="223">
        <v>10011830</v>
      </c>
      <c r="C3811" s="223">
        <v>34011510</v>
      </c>
      <c r="D3811" s="224">
        <v>44859</v>
      </c>
      <c r="E3811" s="225" t="s">
        <v>173</v>
      </c>
      <c r="F3811" s="225" t="s">
        <v>1822</v>
      </c>
      <c r="G3811" s="226" t="s">
        <v>73</v>
      </c>
      <c r="H3811" s="227" t="s">
        <v>74</v>
      </c>
      <c r="I3811" s="225" t="s">
        <v>74</v>
      </c>
      <c r="J3811" s="225" t="s">
        <v>963</v>
      </c>
      <c r="K3811" s="223" t="s">
        <v>1830</v>
      </c>
      <c r="L3811" s="223" t="s">
        <v>468</v>
      </c>
      <c r="M3811" s="228" t="s">
        <v>155</v>
      </c>
      <c r="N3811" s="223" t="s">
        <v>468</v>
      </c>
      <c r="O3811" s="223" t="s">
        <v>468</v>
      </c>
      <c r="P3811" s="223" t="s">
        <v>468</v>
      </c>
      <c r="Q3811" s="229">
        <v>25.01</v>
      </c>
      <c r="R3811" s="229">
        <v>2.85</v>
      </c>
      <c r="S3811" s="230">
        <v>71.28</v>
      </c>
      <c r="T3811" s="231">
        <v>0.02</v>
      </c>
      <c r="U3811" s="232">
        <v>0.03</v>
      </c>
      <c r="V3811" s="231">
        <v>0.02</v>
      </c>
      <c r="W3811" s="232">
        <v>25.01</v>
      </c>
      <c r="X3811" s="223" t="s">
        <v>82</v>
      </c>
      <c r="Y3811" s="233" t="s">
        <v>50</v>
      </c>
      <c r="Z3811" s="65" t="s">
        <v>3393</v>
      </c>
      <c r="AA3811" s="60">
        <v>0</v>
      </c>
      <c r="AB3811" s="60">
        <v>0</v>
      </c>
      <c r="AC3811" s="234" t="s">
        <v>83</v>
      </c>
      <c r="AD3811" s="235">
        <v>71.45</v>
      </c>
      <c r="AE3811" s="235">
        <v>0</v>
      </c>
      <c r="AF3811" s="235">
        <v>0</v>
      </c>
      <c r="AG3811" s="235">
        <v>6.48</v>
      </c>
      <c r="AH3811" s="235">
        <v>0</v>
      </c>
      <c r="AI3811" s="235">
        <v>0</v>
      </c>
      <c r="AJ3811" s="235">
        <v>0</v>
      </c>
      <c r="AK3811" s="236">
        <v>0</v>
      </c>
      <c r="AL3811" s="90" t="s">
        <v>161</v>
      </c>
      <c r="AM3811" s="237"/>
    </row>
    <row r="3812" spans="1:39" ht="21" hidden="1" customHeight="1">
      <c r="A3812" s="60">
        <v>3435</v>
      </c>
      <c r="B3812" s="223">
        <v>9000434</v>
      </c>
      <c r="C3812" s="223">
        <v>381114</v>
      </c>
      <c r="D3812" s="224">
        <v>44859</v>
      </c>
      <c r="E3812" s="225" t="s">
        <v>38</v>
      </c>
      <c r="F3812" s="225" t="s">
        <v>770</v>
      </c>
      <c r="G3812" s="226" t="s">
        <v>109</v>
      </c>
      <c r="H3812" s="227" t="s">
        <v>495</v>
      </c>
      <c r="I3812" s="225" t="s">
        <v>2446</v>
      </c>
      <c r="J3812" s="225" t="s">
        <v>762</v>
      </c>
      <c r="K3812" s="223" t="s">
        <v>1830</v>
      </c>
      <c r="L3812" s="223" t="s">
        <v>468</v>
      </c>
      <c r="M3812" s="228" t="s">
        <v>45</v>
      </c>
      <c r="N3812" s="223" t="s">
        <v>1044</v>
      </c>
      <c r="O3812" s="223" t="s">
        <v>1030</v>
      </c>
      <c r="P3812" s="223" t="s">
        <v>2293</v>
      </c>
      <c r="Q3812" s="229">
        <v>29.87</v>
      </c>
      <c r="R3812" s="229">
        <v>6.66</v>
      </c>
      <c r="S3812" s="230">
        <v>198.93</v>
      </c>
      <c r="T3812" s="231">
        <v>0.06</v>
      </c>
      <c r="U3812" s="232">
        <v>0</v>
      </c>
      <c r="V3812" s="231">
        <v>0.02</v>
      </c>
      <c r="W3812" s="232">
        <v>0</v>
      </c>
      <c r="X3812" s="223" t="s">
        <v>1318</v>
      </c>
      <c r="Y3812" s="233" t="s">
        <v>50</v>
      </c>
      <c r="Z3812" s="65" t="s">
        <v>3393</v>
      </c>
      <c r="AA3812" s="60">
        <v>0</v>
      </c>
      <c r="AB3812" s="60">
        <v>0</v>
      </c>
      <c r="AC3812" s="234" t="s">
        <v>83</v>
      </c>
      <c r="AD3812" s="235">
        <v>72.290000000000006</v>
      </c>
      <c r="AE3812" s="235">
        <v>80</v>
      </c>
      <c r="AF3812" s="235">
        <v>11.42</v>
      </c>
      <c r="AG3812" s="235">
        <v>11.1</v>
      </c>
      <c r="AH3812" s="235">
        <v>0</v>
      </c>
      <c r="AI3812" s="235">
        <v>0</v>
      </c>
      <c r="AJ3812" s="235">
        <v>0</v>
      </c>
      <c r="AK3812" s="236">
        <v>72</v>
      </c>
      <c r="AL3812" s="90" t="s">
        <v>161</v>
      </c>
      <c r="AM3812" s="237"/>
    </row>
    <row r="3813" spans="1:39" ht="21" hidden="1" customHeight="1">
      <c r="A3813" s="60">
        <v>3436</v>
      </c>
      <c r="B3813" s="223">
        <v>9004834</v>
      </c>
      <c r="C3813" s="223">
        <v>383810</v>
      </c>
      <c r="D3813" s="224">
        <v>44859</v>
      </c>
      <c r="E3813" s="225" t="s">
        <v>38</v>
      </c>
      <c r="F3813" s="225" t="s">
        <v>770</v>
      </c>
      <c r="G3813" s="226" t="s">
        <v>109</v>
      </c>
      <c r="H3813" s="227" t="s">
        <v>495</v>
      </c>
      <c r="I3813" s="225" t="s">
        <v>496</v>
      </c>
      <c r="J3813" s="225" t="s">
        <v>506</v>
      </c>
      <c r="K3813" s="223" t="s">
        <v>1830</v>
      </c>
      <c r="L3813" s="223" t="s">
        <v>468</v>
      </c>
      <c r="M3813" s="228" t="s">
        <v>45</v>
      </c>
      <c r="N3813" s="223" t="s">
        <v>1667</v>
      </c>
      <c r="O3813" s="223" t="s">
        <v>2942</v>
      </c>
      <c r="P3813" s="223" t="s">
        <v>1623</v>
      </c>
      <c r="Q3813" s="229">
        <v>284.2</v>
      </c>
      <c r="R3813" s="229">
        <v>7.6</v>
      </c>
      <c r="S3813" s="230">
        <v>2159.9499999999998</v>
      </c>
      <c r="T3813" s="231">
        <v>0.62</v>
      </c>
      <c r="U3813" s="232">
        <v>0</v>
      </c>
      <c r="V3813" s="231">
        <v>0.02</v>
      </c>
      <c r="W3813" s="232">
        <v>0</v>
      </c>
      <c r="X3813" s="223" t="s">
        <v>1318</v>
      </c>
      <c r="Y3813" s="233" t="s">
        <v>50</v>
      </c>
      <c r="Z3813" s="65" t="s">
        <v>3393</v>
      </c>
      <c r="AA3813" s="60">
        <v>0</v>
      </c>
      <c r="AB3813" s="60">
        <v>0</v>
      </c>
      <c r="AC3813" s="234" t="s">
        <v>83</v>
      </c>
      <c r="AD3813" s="235">
        <v>82.36</v>
      </c>
      <c r="AE3813" s="235">
        <v>800</v>
      </c>
      <c r="AF3813" s="235">
        <v>114.28</v>
      </c>
      <c r="AG3813" s="235">
        <v>20.02</v>
      </c>
      <c r="AH3813" s="235">
        <v>0</v>
      </c>
      <c r="AI3813" s="235">
        <v>0</v>
      </c>
      <c r="AJ3813" s="235">
        <v>0</v>
      </c>
      <c r="AK3813" s="236">
        <v>82</v>
      </c>
      <c r="AL3813" s="90" t="s">
        <v>161</v>
      </c>
      <c r="AM3813" s="237"/>
    </row>
    <row r="3814" spans="1:39" ht="21" hidden="1" customHeight="1">
      <c r="A3814" s="60">
        <v>3437</v>
      </c>
      <c r="B3814" s="223">
        <v>8003074</v>
      </c>
      <c r="C3814" s="223">
        <v>153559</v>
      </c>
      <c r="D3814" s="224">
        <v>44860</v>
      </c>
      <c r="E3814" s="225" t="s">
        <v>38</v>
      </c>
      <c r="F3814" s="225" t="s">
        <v>2879</v>
      </c>
      <c r="G3814" s="226" t="s">
        <v>175</v>
      </c>
      <c r="H3814" s="227" t="s">
        <v>176</v>
      </c>
      <c r="I3814" s="225" t="s">
        <v>857</v>
      </c>
      <c r="J3814" s="225" t="s">
        <v>2760</v>
      </c>
      <c r="K3814" s="223" t="s">
        <v>1830</v>
      </c>
      <c r="L3814" s="223" t="s">
        <v>468</v>
      </c>
      <c r="M3814" s="228" t="s">
        <v>78</v>
      </c>
      <c r="N3814" s="223" t="s">
        <v>1025</v>
      </c>
      <c r="O3814" s="223" t="s">
        <v>1727</v>
      </c>
      <c r="P3814" s="223" t="s">
        <v>1091</v>
      </c>
      <c r="Q3814" s="229">
        <v>30.1</v>
      </c>
      <c r="R3814" s="229">
        <v>7.75</v>
      </c>
      <c r="S3814" s="230">
        <v>233.33</v>
      </c>
      <c r="T3814" s="231">
        <v>7.0000000000000007E-2</v>
      </c>
      <c r="U3814" s="232">
        <v>0</v>
      </c>
      <c r="V3814" s="231">
        <v>0.02</v>
      </c>
      <c r="W3814" s="232">
        <v>0</v>
      </c>
      <c r="X3814" s="223" t="s">
        <v>3464</v>
      </c>
      <c r="Y3814" s="233" t="s">
        <v>50</v>
      </c>
      <c r="Z3814" s="65" t="s">
        <v>3393</v>
      </c>
      <c r="AA3814" s="60">
        <v>0</v>
      </c>
      <c r="AB3814" s="60">
        <v>0</v>
      </c>
      <c r="AC3814" s="234" t="s">
        <v>574</v>
      </c>
      <c r="AD3814" s="235">
        <v>56.23</v>
      </c>
      <c r="AE3814" s="235">
        <v>0</v>
      </c>
      <c r="AF3814" s="235">
        <v>0</v>
      </c>
      <c r="AG3814" s="235">
        <v>0</v>
      </c>
      <c r="AH3814" s="235">
        <v>0</v>
      </c>
      <c r="AI3814" s="235">
        <v>12.8</v>
      </c>
      <c r="AJ3814" s="235">
        <v>0</v>
      </c>
      <c r="AK3814" s="236">
        <v>0</v>
      </c>
      <c r="AL3814" s="141" t="s">
        <v>2879</v>
      </c>
      <c r="AM3814" s="237"/>
    </row>
    <row r="3815" spans="1:39" ht="21" hidden="1" customHeight="1">
      <c r="A3815" s="60">
        <v>3438</v>
      </c>
      <c r="B3815" s="223">
        <v>3000943</v>
      </c>
      <c r="C3815" s="223">
        <v>520102</v>
      </c>
      <c r="D3815" s="224">
        <v>44860</v>
      </c>
      <c r="E3815" s="225" t="s">
        <v>3415</v>
      </c>
      <c r="F3815" s="225" t="s">
        <v>152</v>
      </c>
      <c r="G3815" s="226" t="s">
        <v>109</v>
      </c>
      <c r="H3815" s="227" t="s">
        <v>688</v>
      </c>
      <c r="I3815" s="225" t="s">
        <v>1090</v>
      </c>
      <c r="J3815" s="225" t="s">
        <v>759</v>
      </c>
      <c r="K3815" s="223" t="s">
        <v>1830</v>
      </c>
      <c r="L3815" s="223">
        <v>20221200122093</v>
      </c>
      <c r="M3815" s="66" t="s">
        <v>45</v>
      </c>
      <c r="N3815" s="223" t="s">
        <v>235</v>
      </c>
      <c r="O3815" s="223" t="s">
        <v>1969</v>
      </c>
      <c r="P3815" s="223" t="s">
        <v>3099</v>
      </c>
      <c r="Q3815" s="229">
        <v>80.25</v>
      </c>
      <c r="R3815" s="229">
        <v>5.83</v>
      </c>
      <c r="S3815" s="230">
        <v>467.55</v>
      </c>
      <c r="T3815" s="231">
        <v>0.13</v>
      </c>
      <c r="U3815" s="232">
        <v>0</v>
      </c>
      <c r="V3815" s="231">
        <v>0.03</v>
      </c>
      <c r="W3815" s="232">
        <v>0</v>
      </c>
      <c r="X3815" s="223" t="s">
        <v>160</v>
      </c>
      <c r="Y3815" s="233" t="s">
        <v>50</v>
      </c>
      <c r="Z3815" s="65" t="s">
        <v>3393</v>
      </c>
      <c r="AA3815" s="60">
        <v>0</v>
      </c>
      <c r="AB3815" s="60">
        <v>0</v>
      </c>
      <c r="AC3815" s="234" t="s">
        <v>2803</v>
      </c>
      <c r="AD3815" s="235">
        <v>113.22</v>
      </c>
      <c r="AE3815" s="235">
        <v>0</v>
      </c>
      <c r="AF3815" s="235">
        <v>0</v>
      </c>
      <c r="AG3815" s="235">
        <v>0</v>
      </c>
      <c r="AH3815" s="235">
        <v>0</v>
      </c>
      <c r="AI3815" s="235">
        <v>0</v>
      </c>
      <c r="AJ3815" s="235">
        <v>0</v>
      </c>
      <c r="AK3815" s="236">
        <v>0</v>
      </c>
      <c r="AL3815" s="90" t="s">
        <v>161</v>
      </c>
      <c r="AM3815" s="82" t="s">
        <v>3569</v>
      </c>
    </row>
    <row r="3816" spans="1:39" ht="21" hidden="1" customHeight="1">
      <c r="A3816" s="60">
        <v>3439</v>
      </c>
      <c r="B3816" s="223">
        <v>8012715</v>
      </c>
      <c r="C3816" s="223">
        <v>527384</v>
      </c>
      <c r="D3816" s="224">
        <v>44860</v>
      </c>
      <c r="E3816" s="225" t="s">
        <v>38</v>
      </c>
      <c r="F3816" s="225" t="s">
        <v>770</v>
      </c>
      <c r="G3816" s="226" t="s">
        <v>175</v>
      </c>
      <c r="H3816" s="227" t="s">
        <v>176</v>
      </c>
      <c r="I3816" s="225" t="s">
        <v>459</v>
      </c>
      <c r="J3816" s="225" t="s">
        <v>3441</v>
      </c>
      <c r="K3816" s="223" t="s">
        <v>1830</v>
      </c>
      <c r="L3816" s="223" t="s">
        <v>468</v>
      </c>
      <c r="M3816" s="228" t="s">
        <v>78</v>
      </c>
      <c r="N3816" s="223" t="s">
        <v>2122</v>
      </c>
      <c r="O3816" s="223" t="s">
        <v>1020</v>
      </c>
      <c r="P3816" s="223" t="s">
        <v>2011</v>
      </c>
      <c r="Q3816" s="229">
        <v>172.37</v>
      </c>
      <c r="R3816" s="229">
        <v>7.42</v>
      </c>
      <c r="S3816" s="230">
        <v>1278.06</v>
      </c>
      <c r="T3816" s="231">
        <v>0.37</v>
      </c>
      <c r="U3816" s="232">
        <v>0</v>
      </c>
      <c r="V3816" s="231">
        <v>0.03</v>
      </c>
      <c r="W3816" s="232">
        <v>0</v>
      </c>
      <c r="X3816" s="223" t="s">
        <v>1318</v>
      </c>
      <c r="Y3816" s="233" t="s">
        <v>50</v>
      </c>
      <c r="Z3816" s="65" t="s">
        <v>3393</v>
      </c>
      <c r="AA3816" s="60">
        <v>0</v>
      </c>
      <c r="AB3816" s="60">
        <v>0</v>
      </c>
      <c r="AC3816" s="234" t="s">
        <v>83</v>
      </c>
      <c r="AD3816" s="235">
        <v>96.27</v>
      </c>
      <c r="AE3816" s="235">
        <v>1200</v>
      </c>
      <c r="AF3816" s="235">
        <v>171.42</v>
      </c>
      <c r="AG3816" s="235">
        <v>19.71</v>
      </c>
      <c r="AH3816" s="235">
        <v>0</v>
      </c>
      <c r="AI3816" s="235">
        <v>0</v>
      </c>
      <c r="AJ3816" s="235">
        <v>0</v>
      </c>
      <c r="AK3816" s="236">
        <v>96</v>
      </c>
      <c r="AL3816" s="90" t="s">
        <v>161</v>
      </c>
      <c r="AM3816" s="237"/>
    </row>
    <row r="3817" spans="1:39" ht="21" hidden="1" customHeight="1">
      <c r="A3817" s="60">
        <v>3440</v>
      </c>
      <c r="B3817" s="223">
        <v>10002125</v>
      </c>
      <c r="C3817" s="223">
        <v>34010042</v>
      </c>
      <c r="D3817" s="224">
        <v>44860</v>
      </c>
      <c r="E3817" s="225" t="s">
        <v>173</v>
      </c>
      <c r="F3817" s="225" t="s">
        <v>1822</v>
      </c>
      <c r="G3817" s="226" t="s">
        <v>73</v>
      </c>
      <c r="H3817" s="227" t="s">
        <v>74</v>
      </c>
      <c r="I3817" s="225" t="s">
        <v>74</v>
      </c>
      <c r="J3817" s="225" t="s">
        <v>963</v>
      </c>
      <c r="K3817" s="223" t="s">
        <v>1830</v>
      </c>
      <c r="L3817" s="223" t="s">
        <v>468</v>
      </c>
      <c r="M3817" s="228" t="s">
        <v>78</v>
      </c>
      <c r="N3817" s="223" t="s">
        <v>1776</v>
      </c>
      <c r="O3817" s="223" t="s">
        <v>964</v>
      </c>
      <c r="P3817" s="223" t="s">
        <v>3365</v>
      </c>
      <c r="Q3817" s="229">
        <v>42.88</v>
      </c>
      <c r="R3817" s="229">
        <v>2.71</v>
      </c>
      <c r="S3817" s="230">
        <v>116.2</v>
      </c>
      <c r="T3817" s="231">
        <v>0.03</v>
      </c>
      <c r="U3817" s="232">
        <v>0.04</v>
      </c>
      <c r="V3817" s="231">
        <v>0.03</v>
      </c>
      <c r="W3817" s="232">
        <v>42.88</v>
      </c>
      <c r="X3817" s="223" t="s">
        <v>82</v>
      </c>
      <c r="Y3817" s="233" t="s">
        <v>50</v>
      </c>
      <c r="Z3817" s="65" t="s">
        <v>3393</v>
      </c>
      <c r="AA3817" s="60">
        <v>0</v>
      </c>
      <c r="AB3817" s="60">
        <v>0</v>
      </c>
      <c r="AC3817" s="234" t="s">
        <v>83</v>
      </c>
      <c r="AD3817" s="235">
        <v>116.19999999999999</v>
      </c>
      <c r="AE3817" s="235">
        <v>0</v>
      </c>
      <c r="AF3817" s="235">
        <v>0</v>
      </c>
      <c r="AG3817" s="235">
        <v>11.850000000000001</v>
      </c>
      <c r="AH3817" s="235">
        <v>0</v>
      </c>
      <c r="AI3817" s="235">
        <v>0</v>
      </c>
      <c r="AJ3817" s="235">
        <v>0</v>
      </c>
      <c r="AK3817" s="236">
        <v>0</v>
      </c>
      <c r="AL3817" s="90" t="s">
        <v>161</v>
      </c>
      <c r="AM3817" s="237"/>
    </row>
    <row r="3818" spans="1:39" ht="21" hidden="1" customHeight="1">
      <c r="A3818" s="60">
        <v>3441</v>
      </c>
      <c r="B3818" s="239">
        <v>10011831</v>
      </c>
      <c r="C3818" s="239">
        <v>34011511</v>
      </c>
      <c r="D3818" s="240">
        <v>44860</v>
      </c>
      <c r="E3818" s="241" t="s">
        <v>173</v>
      </c>
      <c r="F3818" s="241" t="s">
        <v>1822</v>
      </c>
      <c r="G3818" s="242" t="s">
        <v>73</v>
      </c>
      <c r="H3818" s="243" t="s">
        <v>74</v>
      </c>
      <c r="I3818" s="241" t="s">
        <v>74</v>
      </c>
      <c r="J3818" s="241" t="s">
        <v>963</v>
      </c>
      <c r="K3818" s="239" t="s">
        <v>1830</v>
      </c>
      <c r="L3818" s="239" t="s">
        <v>468</v>
      </c>
      <c r="M3818" s="244" t="s">
        <v>155</v>
      </c>
      <c r="N3818" s="239" t="s">
        <v>468</v>
      </c>
      <c r="O3818" s="239" t="s">
        <v>468</v>
      </c>
      <c r="P3818" s="239" t="s">
        <v>468</v>
      </c>
      <c r="Q3818" s="245">
        <v>23.58</v>
      </c>
      <c r="R3818" s="245">
        <v>2.69</v>
      </c>
      <c r="S3818" s="246">
        <v>63.43</v>
      </c>
      <c r="T3818" s="247">
        <v>0.02</v>
      </c>
      <c r="U3818" s="248">
        <v>0.02</v>
      </c>
      <c r="V3818" s="247">
        <v>0.02</v>
      </c>
      <c r="W3818" s="248">
        <v>23.58</v>
      </c>
      <c r="X3818" s="239" t="s">
        <v>82</v>
      </c>
      <c r="Y3818" s="249" t="s">
        <v>50</v>
      </c>
      <c r="Z3818" s="65" t="s">
        <v>3393</v>
      </c>
      <c r="AA3818" s="60">
        <v>0</v>
      </c>
      <c r="AB3818" s="60">
        <v>0</v>
      </c>
      <c r="AC3818" s="250" t="s">
        <v>83</v>
      </c>
      <c r="AD3818" s="251">
        <v>63.43</v>
      </c>
      <c r="AE3818" s="251">
        <v>0</v>
      </c>
      <c r="AF3818" s="251">
        <v>0</v>
      </c>
      <c r="AG3818" s="251">
        <v>8.2100000000000009</v>
      </c>
      <c r="AH3818" s="251">
        <v>0</v>
      </c>
      <c r="AI3818" s="251">
        <v>0</v>
      </c>
      <c r="AJ3818" s="251">
        <v>0</v>
      </c>
      <c r="AK3818" s="252">
        <v>0</v>
      </c>
      <c r="AL3818" s="90" t="s">
        <v>161</v>
      </c>
      <c r="AM3818" s="237"/>
    </row>
    <row r="3819" spans="1:39" ht="21" hidden="1" customHeight="1">
      <c r="A3819" s="60"/>
      <c r="B3819" s="223">
        <v>11005846</v>
      </c>
      <c r="C3819" s="223">
        <v>530937</v>
      </c>
      <c r="D3819" s="224">
        <v>44861</v>
      </c>
      <c r="E3819" s="334" t="s">
        <v>3615</v>
      </c>
      <c r="F3819" s="334" t="s">
        <v>3615</v>
      </c>
      <c r="G3819" s="226" t="s">
        <v>40</v>
      </c>
      <c r="H3819" s="227" t="s">
        <v>85</v>
      </c>
      <c r="I3819" s="225" t="s">
        <v>593</v>
      </c>
      <c r="J3819" s="225" t="s">
        <v>2731</v>
      </c>
      <c r="K3819" s="223" t="s">
        <v>1830</v>
      </c>
      <c r="L3819" s="223" t="s">
        <v>468</v>
      </c>
      <c r="M3819" s="228" t="s">
        <v>155</v>
      </c>
      <c r="N3819" s="223" t="s">
        <v>288</v>
      </c>
      <c r="O3819" s="223" t="s">
        <v>87</v>
      </c>
      <c r="P3819" s="223" t="s">
        <v>1686</v>
      </c>
      <c r="Q3819" s="229">
        <v>337.56</v>
      </c>
      <c r="R3819" s="229">
        <v>16.8</v>
      </c>
      <c r="S3819" s="230">
        <v>5670.72</v>
      </c>
      <c r="T3819" s="231">
        <v>1.62</v>
      </c>
      <c r="U3819" s="232">
        <v>0</v>
      </c>
      <c r="V3819" s="231">
        <v>0.27</v>
      </c>
      <c r="W3819" s="232">
        <v>0</v>
      </c>
      <c r="X3819" s="223" t="s">
        <v>1318</v>
      </c>
      <c r="Y3819" s="233" t="s">
        <v>50</v>
      </c>
      <c r="Z3819" s="65" t="s">
        <v>3393</v>
      </c>
      <c r="AA3819" s="60">
        <v>0</v>
      </c>
      <c r="AB3819" s="60">
        <v>0</v>
      </c>
      <c r="AC3819" s="234" t="s">
        <v>83</v>
      </c>
      <c r="AD3819" s="235">
        <v>954.11</v>
      </c>
      <c r="AE3819" s="235">
        <v>10520</v>
      </c>
      <c r="AF3819" s="235">
        <v>1502.8600000000001</v>
      </c>
      <c r="AG3819" s="235">
        <v>147.1</v>
      </c>
      <c r="AH3819" s="235">
        <v>0</v>
      </c>
      <c r="AI3819" s="235">
        <v>0</v>
      </c>
      <c r="AJ3819" s="235">
        <v>0</v>
      </c>
      <c r="AK3819" s="236">
        <v>954</v>
      </c>
      <c r="AL3819" s="90" t="s">
        <v>575</v>
      </c>
      <c r="AM3819" s="82" t="s">
        <v>3671</v>
      </c>
    </row>
    <row r="3820" spans="1:39" ht="21" hidden="1" customHeight="1">
      <c r="A3820" s="60">
        <v>3442</v>
      </c>
      <c r="B3820" s="223">
        <v>6001090</v>
      </c>
      <c r="C3820" s="223">
        <v>323207</v>
      </c>
      <c r="D3820" s="224">
        <v>44861</v>
      </c>
      <c r="E3820" s="225" t="s">
        <v>38</v>
      </c>
      <c r="F3820" s="225" t="s">
        <v>1590</v>
      </c>
      <c r="G3820" s="226" t="s">
        <v>116</v>
      </c>
      <c r="H3820" s="227" t="s">
        <v>993</v>
      </c>
      <c r="I3820" s="225" t="s">
        <v>994</v>
      </c>
      <c r="J3820" s="225" t="s">
        <v>2822</v>
      </c>
      <c r="K3820" s="223" t="s">
        <v>1830</v>
      </c>
      <c r="L3820" s="175" t="s">
        <v>1590</v>
      </c>
      <c r="M3820" s="228" t="s">
        <v>78</v>
      </c>
      <c r="N3820" s="223" t="s">
        <v>3442</v>
      </c>
      <c r="O3820" s="223" t="s">
        <v>105</v>
      </c>
      <c r="P3820" s="223" t="s">
        <v>1367</v>
      </c>
      <c r="Q3820" s="229">
        <v>104.85</v>
      </c>
      <c r="R3820" s="229">
        <v>6.19</v>
      </c>
      <c r="S3820" s="230">
        <v>648.33000000000004</v>
      </c>
      <c r="T3820" s="231">
        <v>0.19</v>
      </c>
      <c r="U3820" s="232">
        <v>0</v>
      </c>
      <c r="V3820" s="231">
        <v>0</v>
      </c>
      <c r="W3820" s="232">
        <v>0</v>
      </c>
      <c r="X3820" s="223" t="s">
        <v>49</v>
      </c>
      <c r="Y3820" s="233" t="s">
        <v>50</v>
      </c>
      <c r="Z3820" s="65" t="s">
        <v>3393</v>
      </c>
      <c r="AA3820" s="60">
        <v>0</v>
      </c>
      <c r="AB3820" s="60">
        <v>0</v>
      </c>
      <c r="AC3820" s="234" t="s">
        <v>49</v>
      </c>
      <c r="AD3820" s="235">
        <v>0</v>
      </c>
      <c r="AE3820" s="235">
        <v>150</v>
      </c>
      <c r="AF3820" s="235">
        <v>21.43</v>
      </c>
      <c r="AG3820" s="235">
        <v>0</v>
      </c>
      <c r="AH3820" s="235">
        <v>0</v>
      </c>
      <c r="AI3820" s="235">
        <v>0</v>
      </c>
      <c r="AJ3820" s="235">
        <v>0</v>
      </c>
      <c r="AK3820" s="236">
        <v>0</v>
      </c>
      <c r="AL3820" s="90" t="s">
        <v>90</v>
      </c>
      <c r="AM3820" s="237"/>
    </row>
    <row r="3821" spans="1:39" ht="21" customHeight="1">
      <c r="A3821" s="60">
        <v>3443</v>
      </c>
      <c r="B3821" s="223">
        <v>19000599</v>
      </c>
      <c r="C3821" s="223">
        <v>441499</v>
      </c>
      <c r="D3821" s="224">
        <v>44861</v>
      </c>
      <c r="E3821" s="225" t="s">
        <v>38</v>
      </c>
      <c r="F3821" s="225" t="s">
        <v>770</v>
      </c>
      <c r="G3821" s="226" t="s">
        <v>116</v>
      </c>
      <c r="H3821" s="227" t="s">
        <v>130</v>
      </c>
      <c r="I3821" s="225" t="s">
        <v>163</v>
      </c>
      <c r="J3821" s="225" t="s">
        <v>164</v>
      </c>
      <c r="K3821" s="223" t="s">
        <v>1830</v>
      </c>
      <c r="L3821" s="223" t="s">
        <v>468</v>
      </c>
      <c r="M3821" s="228" t="s">
        <v>45</v>
      </c>
      <c r="N3821" s="223" t="s">
        <v>522</v>
      </c>
      <c r="O3821" s="223" t="s">
        <v>1472</v>
      </c>
      <c r="P3821" s="223" t="s">
        <v>1272</v>
      </c>
      <c r="Q3821" s="229">
        <v>41.28</v>
      </c>
      <c r="R3821" s="229">
        <v>6.08</v>
      </c>
      <c r="S3821" s="230">
        <v>251.12</v>
      </c>
      <c r="T3821" s="231">
        <v>7.0000000000000007E-2</v>
      </c>
      <c r="U3821" s="232">
        <v>0</v>
      </c>
      <c r="V3821" s="231">
        <v>0</v>
      </c>
      <c r="W3821" s="232">
        <v>0</v>
      </c>
      <c r="X3821" s="223" t="s">
        <v>1876</v>
      </c>
      <c r="Y3821" s="233" t="s">
        <v>50</v>
      </c>
      <c r="Z3821" s="65" t="s">
        <v>3393</v>
      </c>
      <c r="AA3821" s="60">
        <v>0</v>
      </c>
      <c r="AB3821" s="60">
        <v>0</v>
      </c>
      <c r="AC3821" s="234" t="s">
        <v>1897</v>
      </c>
      <c r="AD3821" s="235">
        <v>0</v>
      </c>
      <c r="AE3821" s="235">
        <v>210</v>
      </c>
      <c r="AF3821" s="235">
        <v>30</v>
      </c>
      <c r="AG3821" s="235">
        <v>0</v>
      </c>
      <c r="AH3821" s="235">
        <v>0</v>
      </c>
      <c r="AI3821" s="235">
        <v>0</v>
      </c>
      <c r="AJ3821" s="235">
        <v>0</v>
      </c>
      <c r="AK3821" s="236">
        <v>0</v>
      </c>
      <c r="AL3821" s="90" t="s">
        <v>161</v>
      </c>
      <c r="AM3821" s="237"/>
    </row>
    <row r="3822" spans="1:39" ht="21" customHeight="1">
      <c r="A3822" s="60">
        <v>3444</v>
      </c>
      <c r="B3822" s="223">
        <v>19000615</v>
      </c>
      <c r="C3822" s="223">
        <v>441535</v>
      </c>
      <c r="D3822" s="224">
        <v>44861</v>
      </c>
      <c r="E3822" s="225" t="s">
        <v>38</v>
      </c>
      <c r="F3822" s="225" t="s">
        <v>770</v>
      </c>
      <c r="G3822" s="226" t="s">
        <v>116</v>
      </c>
      <c r="H3822" s="227" t="s">
        <v>130</v>
      </c>
      <c r="I3822" s="225" t="s">
        <v>163</v>
      </c>
      <c r="J3822" s="225" t="s">
        <v>164</v>
      </c>
      <c r="K3822" s="223" t="s">
        <v>1830</v>
      </c>
      <c r="L3822" s="223" t="s">
        <v>468</v>
      </c>
      <c r="M3822" s="228" t="s">
        <v>78</v>
      </c>
      <c r="N3822" s="223" t="s">
        <v>3443</v>
      </c>
      <c r="O3822" s="223" t="s">
        <v>2099</v>
      </c>
      <c r="P3822" s="223" t="s">
        <v>522</v>
      </c>
      <c r="Q3822" s="229">
        <v>40.79</v>
      </c>
      <c r="R3822" s="229">
        <v>6.11</v>
      </c>
      <c r="S3822" s="230">
        <v>249.1</v>
      </c>
      <c r="T3822" s="231">
        <v>7.0000000000000007E-2</v>
      </c>
      <c r="U3822" s="232">
        <v>0</v>
      </c>
      <c r="V3822" s="231">
        <v>0</v>
      </c>
      <c r="W3822" s="232">
        <v>0</v>
      </c>
      <c r="X3822" s="223" t="s">
        <v>49</v>
      </c>
      <c r="Y3822" s="233" t="s">
        <v>50</v>
      </c>
      <c r="Z3822" s="65" t="s">
        <v>3393</v>
      </c>
      <c r="AA3822" s="60">
        <v>0</v>
      </c>
      <c r="AB3822" s="60">
        <v>0</v>
      </c>
      <c r="AC3822" s="234" t="s">
        <v>49</v>
      </c>
      <c r="AD3822" s="235">
        <v>0</v>
      </c>
      <c r="AE3822" s="235">
        <v>70</v>
      </c>
      <c r="AF3822" s="235">
        <v>10</v>
      </c>
      <c r="AG3822" s="235">
        <v>0</v>
      </c>
      <c r="AH3822" s="235">
        <v>0</v>
      </c>
      <c r="AI3822" s="235">
        <v>0</v>
      </c>
      <c r="AJ3822" s="235">
        <v>0</v>
      </c>
      <c r="AK3822" s="236">
        <v>0</v>
      </c>
      <c r="AL3822" s="90" t="s">
        <v>161</v>
      </c>
      <c r="AM3822" s="237"/>
    </row>
    <row r="3823" spans="1:39" ht="21" customHeight="1">
      <c r="A3823" s="60">
        <v>3445</v>
      </c>
      <c r="B3823" s="223">
        <v>19009169</v>
      </c>
      <c r="C3823" s="223">
        <v>490126</v>
      </c>
      <c r="D3823" s="224">
        <v>44861</v>
      </c>
      <c r="E3823" s="225" t="s">
        <v>38</v>
      </c>
      <c r="F3823" s="225" t="s">
        <v>770</v>
      </c>
      <c r="G3823" s="226" t="s">
        <v>116</v>
      </c>
      <c r="H3823" s="227" t="s">
        <v>130</v>
      </c>
      <c r="I3823" s="225" t="s">
        <v>641</v>
      </c>
      <c r="J3823" s="225" t="s">
        <v>3444</v>
      </c>
      <c r="K3823" s="223" t="s">
        <v>1830</v>
      </c>
      <c r="L3823" s="223" t="s">
        <v>468</v>
      </c>
      <c r="M3823" s="228" t="s">
        <v>78</v>
      </c>
      <c r="N3823" s="223" t="s">
        <v>3445</v>
      </c>
      <c r="O3823" s="223" t="s">
        <v>3446</v>
      </c>
      <c r="P3823" s="223" t="s">
        <v>3447</v>
      </c>
      <c r="Q3823" s="229">
        <v>29.4</v>
      </c>
      <c r="R3823" s="229">
        <v>7.77</v>
      </c>
      <c r="S3823" s="230">
        <v>228.31</v>
      </c>
      <c r="T3823" s="231">
        <v>7.0000000000000007E-2</v>
      </c>
      <c r="U3823" s="232">
        <v>0</v>
      </c>
      <c r="V3823" s="231">
        <v>0</v>
      </c>
      <c r="W3823" s="232">
        <v>0</v>
      </c>
      <c r="X3823" s="223" t="s">
        <v>49</v>
      </c>
      <c r="Y3823" s="233" t="s">
        <v>50</v>
      </c>
      <c r="Z3823" s="65" t="s">
        <v>3393</v>
      </c>
      <c r="AA3823" s="60">
        <v>0</v>
      </c>
      <c r="AB3823" s="60">
        <v>0</v>
      </c>
      <c r="AC3823" s="234" t="s">
        <v>49</v>
      </c>
      <c r="AD3823" s="235">
        <v>0</v>
      </c>
      <c r="AE3823" s="235">
        <v>35</v>
      </c>
      <c r="AF3823" s="235">
        <v>5</v>
      </c>
      <c r="AG3823" s="235">
        <v>0</v>
      </c>
      <c r="AH3823" s="235">
        <v>0</v>
      </c>
      <c r="AI3823" s="235">
        <v>0</v>
      </c>
      <c r="AJ3823" s="235">
        <v>0</v>
      </c>
      <c r="AK3823" s="236">
        <v>0</v>
      </c>
      <c r="AL3823" s="90" t="s">
        <v>161</v>
      </c>
      <c r="AM3823" s="237"/>
    </row>
    <row r="3824" spans="1:39" ht="21" hidden="1" customHeight="1">
      <c r="A3824" s="60">
        <v>3446</v>
      </c>
      <c r="B3824" s="223">
        <v>3000717</v>
      </c>
      <c r="C3824" s="223">
        <v>503760</v>
      </c>
      <c r="D3824" s="224">
        <v>44861</v>
      </c>
      <c r="E3824" s="225" t="s">
        <v>3415</v>
      </c>
      <c r="F3824" s="225" t="s">
        <v>39</v>
      </c>
      <c r="G3824" s="226" t="s">
        <v>109</v>
      </c>
      <c r="H3824" s="227" t="s">
        <v>688</v>
      </c>
      <c r="I3824" s="225" t="s">
        <v>802</v>
      </c>
      <c r="J3824" s="225" t="s">
        <v>2974</v>
      </c>
      <c r="K3824" s="223" t="s">
        <v>1830</v>
      </c>
      <c r="L3824" s="223" t="s">
        <v>468</v>
      </c>
      <c r="M3824" s="66" t="s">
        <v>45</v>
      </c>
      <c r="N3824" s="223" t="s">
        <v>1053</v>
      </c>
      <c r="O3824" s="223" t="s">
        <v>1507</v>
      </c>
      <c r="P3824" s="223" t="s">
        <v>752</v>
      </c>
      <c r="Q3824" s="229">
        <v>69.72</v>
      </c>
      <c r="R3824" s="229">
        <v>8.74</v>
      </c>
      <c r="S3824" s="230">
        <v>609.41999999999996</v>
      </c>
      <c r="T3824" s="231">
        <v>0.17</v>
      </c>
      <c r="U3824" s="232">
        <v>0</v>
      </c>
      <c r="V3824" s="231">
        <v>0.17</v>
      </c>
      <c r="W3824" s="232">
        <v>0</v>
      </c>
      <c r="X3824" s="223" t="s">
        <v>160</v>
      </c>
      <c r="Y3824" s="233" t="s">
        <v>50</v>
      </c>
      <c r="Z3824" s="65" t="s">
        <v>3393</v>
      </c>
      <c r="AA3824" s="60">
        <v>0</v>
      </c>
      <c r="AB3824" s="60">
        <v>0</v>
      </c>
      <c r="AC3824" s="234" t="s">
        <v>2803</v>
      </c>
      <c r="AD3824" s="235">
        <v>609.4</v>
      </c>
      <c r="AE3824" s="235">
        <v>0</v>
      </c>
      <c r="AF3824" s="235">
        <v>0</v>
      </c>
      <c r="AG3824" s="235">
        <v>0</v>
      </c>
      <c r="AH3824" s="235">
        <v>0</v>
      </c>
      <c r="AI3824" s="235">
        <v>0</v>
      </c>
      <c r="AJ3824" s="235">
        <v>0</v>
      </c>
      <c r="AK3824" s="236">
        <v>0</v>
      </c>
      <c r="AL3824" s="90" t="s">
        <v>52</v>
      </c>
      <c r="AM3824" s="82" t="s">
        <v>3563</v>
      </c>
    </row>
    <row r="3825" spans="1:39" ht="21" hidden="1" customHeight="1">
      <c r="A3825" s="60">
        <v>3447</v>
      </c>
      <c r="B3825" s="223">
        <v>1001366</v>
      </c>
      <c r="C3825" s="223">
        <v>524823</v>
      </c>
      <c r="D3825" s="224">
        <v>44861</v>
      </c>
      <c r="E3825" s="225" t="s">
        <v>162</v>
      </c>
      <c r="F3825" s="225" t="s">
        <v>84</v>
      </c>
      <c r="G3825" s="226" t="s">
        <v>40</v>
      </c>
      <c r="H3825" s="227" t="s">
        <v>41</v>
      </c>
      <c r="I3825" s="225" t="s">
        <v>1807</v>
      </c>
      <c r="J3825" s="225" t="s">
        <v>3448</v>
      </c>
      <c r="K3825" s="223" t="s">
        <v>1830</v>
      </c>
      <c r="L3825" s="175" t="s">
        <v>84</v>
      </c>
      <c r="M3825" s="228" t="s">
        <v>155</v>
      </c>
      <c r="N3825" s="223" t="s">
        <v>156</v>
      </c>
      <c r="O3825" s="223" t="s">
        <v>2456</v>
      </c>
      <c r="P3825" s="223" t="s">
        <v>2457</v>
      </c>
      <c r="Q3825" s="229">
        <v>399.07</v>
      </c>
      <c r="R3825" s="229">
        <v>10.29</v>
      </c>
      <c r="S3825" s="230">
        <v>4106</v>
      </c>
      <c r="T3825" s="231">
        <v>1.17</v>
      </c>
      <c r="U3825" s="232">
        <v>0</v>
      </c>
      <c r="V3825" s="231">
        <v>0.02</v>
      </c>
      <c r="W3825" s="232">
        <v>0</v>
      </c>
      <c r="X3825" s="223" t="s">
        <v>82</v>
      </c>
      <c r="Y3825" s="233" t="s">
        <v>50</v>
      </c>
      <c r="Z3825" s="65" t="s">
        <v>3393</v>
      </c>
      <c r="AA3825" s="60">
        <v>0</v>
      </c>
      <c r="AB3825" s="60">
        <v>0</v>
      </c>
      <c r="AC3825" s="234" t="s">
        <v>83</v>
      </c>
      <c r="AD3825" s="235">
        <v>76.25</v>
      </c>
      <c r="AE3825" s="235">
        <v>0</v>
      </c>
      <c r="AF3825" s="235">
        <v>0</v>
      </c>
      <c r="AG3825" s="235">
        <v>20.37</v>
      </c>
      <c r="AH3825" s="235">
        <v>0</v>
      </c>
      <c r="AI3825" s="235">
        <v>0</v>
      </c>
      <c r="AJ3825" s="235">
        <v>0</v>
      </c>
      <c r="AK3825" s="236">
        <v>76</v>
      </c>
      <c r="AL3825" s="90" t="s">
        <v>90</v>
      </c>
      <c r="AM3825" s="237"/>
    </row>
    <row r="3826" spans="1:39" ht="21" customHeight="1">
      <c r="A3826" s="60">
        <v>3448</v>
      </c>
      <c r="B3826" s="223">
        <v>19013395</v>
      </c>
      <c r="C3826" s="223">
        <v>533655</v>
      </c>
      <c r="D3826" s="224">
        <v>44861</v>
      </c>
      <c r="E3826" s="225" t="s">
        <v>38</v>
      </c>
      <c r="F3826" s="225" t="s">
        <v>770</v>
      </c>
      <c r="G3826" s="226" t="s">
        <v>116</v>
      </c>
      <c r="H3826" s="227" t="s">
        <v>130</v>
      </c>
      <c r="I3826" s="225" t="s">
        <v>163</v>
      </c>
      <c r="J3826" s="225" t="s">
        <v>3449</v>
      </c>
      <c r="K3826" s="223" t="s">
        <v>1830</v>
      </c>
      <c r="L3826" s="223" t="s">
        <v>468</v>
      </c>
      <c r="M3826" s="228" t="s">
        <v>45</v>
      </c>
      <c r="N3826" s="223" t="s">
        <v>3443</v>
      </c>
      <c r="O3826" s="223" t="s">
        <v>1789</v>
      </c>
      <c r="P3826" s="223" t="s">
        <v>2065</v>
      </c>
      <c r="Q3826" s="229">
        <v>31.96</v>
      </c>
      <c r="R3826" s="229">
        <v>6.47</v>
      </c>
      <c r="S3826" s="230">
        <v>206.89</v>
      </c>
      <c r="T3826" s="231">
        <v>0.06</v>
      </c>
      <c r="U3826" s="232">
        <v>0</v>
      </c>
      <c r="V3826" s="231">
        <v>0</v>
      </c>
      <c r="W3826" s="232">
        <v>0</v>
      </c>
      <c r="X3826" s="223" t="s">
        <v>49</v>
      </c>
      <c r="Y3826" s="233" t="s">
        <v>50</v>
      </c>
      <c r="Z3826" s="65" t="s">
        <v>3393</v>
      </c>
      <c r="AA3826" s="60">
        <v>0</v>
      </c>
      <c r="AB3826" s="60">
        <v>0</v>
      </c>
      <c r="AC3826" s="234" t="s">
        <v>49</v>
      </c>
      <c r="AD3826" s="235">
        <v>0</v>
      </c>
      <c r="AE3826" s="235">
        <v>35</v>
      </c>
      <c r="AF3826" s="235">
        <v>5</v>
      </c>
      <c r="AG3826" s="235">
        <v>0</v>
      </c>
      <c r="AH3826" s="235">
        <v>0</v>
      </c>
      <c r="AI3826" s="235">
        <v>0</v>
      </c>
      <c r="AJ3826" s="235">
        <v>0</v>
      </c>
      <c r="AK3826" s="236">
        <v>0</v>
      </c>
      <c r="AL3826" s="90" t="s">
        <v>161</v>
      </c>
      <c r="AM3826" s="237"/>
    </row>
    <row r="3827" spans="1:39" ht="21" customHeight="1">
      <c r="A3827" s="60">
        <v>3449</v>
      </c>
      <c r="B3827" s="223">
        <v>19013391</v>
      </c>
      <c r="C3827" s="223">
        <v>533690</v>
      </c>
      <c r="D3827" s="224">
        <v>44861</v>
      </c>
      <c r="E3827" s="225" t="s">
        <v>38</v>
      </c>
      <c r="F3827" s="225" t="s">
        <v>770</v>
      </c>
      <c r="G3827" s="226" t="s">
        <v>116</v>
      </c>
      <c r="H3827" s="227" t="s">
        <v>130</v>
      </c>
      <c r="I3827" s="225" t="s">
        <v>163</v>
      </c>
      <c r="J3827" s="225" t="s">
        <v>3449</v>
      </c>
      <c r="K3827" s="223" t="s">
        <v>1830</v>
      </c>
      <c r="L3827" s="223" t="s">
        <v>468</v>
      </c>
      <c r="M3827" s="228" t="s">
        <v>45</v>
      </c>
      <c r="N3827" s="223" t="s">
        <v>3443</v>
      </c>
      <c r="O3827" s="223" t="s">
        <v>3450</v>
      </c>
      <c r="P3827" s="223" t="s">
        <v>3451</v>
      </c>
      <c r="Q3827" s="229">
        <v>30.94</v>
      </c>
      <c r="R3827" s="229">
        <v>6.81</v>
      </c>
      <c r="S3827" s="230">
        <v>210.7</v>
      </c>
      <c r="T3827" s="231">
        <v>0.06</v>
      </c>
      <c r="U3827" s="232">
        <v>0</v>
      </c>
      <c r="V3827" s="231">
        <v>0</v>
      </c>
      <c r="W3827" s="232">
        <v>0</v>
      </c>
      <c r="X3827" s="223" t="s">
        <v>49</v>
      </c>
      <c r="Y3827" s="233" t="s">
        <v>50</v>
      </c>
      <c r="Z3827" s="65" t="s">
        <v>3393</v>
      </c>
      <c r="AA3827" s="60">
        <v>0</v>
      </c>
      <c r="AB3827" s="60">
        <v>0</v>
      </c>
      <c r="AC3827" s="234" t="s">
        <v>49</v>
      </c>
      <c r="AD3827" s="235">
        <v>0</v>
      </c>
      <c r="AE3827" s="235">
        <v>40</v>
      </c>
      <c r="AF3827" s="235">
        <v>5.71</v>
      </c>
      <c r="AG3827" s="235">
        <v>0</v>
      </c>
      <c r="AH3827" s="235">
        <v>0</v>
      </c>
      <c r="AI3827" s="235">
        <v>0</v>
      </c>
      <c r="AJ3827" s="235">
        <v>0</v>
      </c>
      <c r="AK3827" s="236">
        <v>0</v>
      </c>
      <c r="AL3827" s="90" t="s">
        <v>161</v>
      </c>
      <c r="AM3827" s="237"/>
    </row>
    <row r="3828" spans="1:39" ht="21" hidden="1" customHeight="1">
      <c r="A3828" s="60">
        <v>3450</v>
      </c>
      <c r="B3828" s="239">
        <v>10002291</v>
      </c>
      <c r="C3828" s="239">
        <v>34010043</v>
      </c>
      <c r="D3828" s="240">
        <v>44861</v>
      </c>
      <c r="E3828" s="241" t="s">
        <v>173</v>
      </c>
      <c r="F3828" s="241" t="s">
        <v>1822</v>
      </c>
      <c r="G3828" s="242" t="s">
        <v>73</v>
      </c>
      <c r="H3828" s="243" t="s">
        <v>74</v>
      </c>
      <c r="I3828" s="241" t="s">
        <v>74</v>
      </c>
      <c r="J3828" s="241" t="s">
        <v>963</v>
      </c>
      <c r="K3828" s="239" t="s">
        <v>1830</v>
      </c>
      <c r="L3828" s="239" t="s">
        <v>468</v>
      </c>
      <c r="M3828" s="244" t="s">
        <v>78</v>
      </c>
      <c r="N3828" s="239" t="s">
        <v>1776</v>
      </c>
      <c r="O3828" s="239" t="s">
        <v>2777</v>
      </c>
      <c r="P3828" s="239" t="s">
        <v>1636</v>
      </c>
      <c r="Q3828" s="245">
        <v>41.66</v>
      </c>
      <c r="R3828" s="245">
        <v>2.72</v>
      </c>
      <c r="S3828" s="246">
        <v>113.32</v>
      </c>
      <c r="T3828" s="247">
        <v>0.03</v>
      </c>
      <c r="U3828" s="248">
        <v>0.04</v>
      </c>
      <c r="V3828" s="247">
        <v>0.03</v>
      </c>
      <c r="W3828" s="248">
        <v>41.66</v>
      </c>
      <c r="X3828" s="239" t="s">
        <v>82</v>
      </c>
      <c r="Y3828" s="249" t="s">
        <v>50</v>
      </c>
      <c r="Z3828" s="65" t="s">
        <v>3393</v>
      </c>
      <c r="AA3828" s="60">
        <v>0</v>
      </c>
      <c r="AB3828" s="60">
        <v>0</v>
      </c>
      <c r="AC3828" s="250" t="s">
        <v>83</v>
      </c>
      <c r="AD3828" s="251">
        <v>113.32</v>
      </c>
      <c r="AE3828" s="251">
        <v>0</v>
      </c>
      <c r="AF3828" s="251">
        <v>0</v>
      </c>
      <c r="AG3828" s="251">
        <v>10.15</v>
      </c>
      <c r="AH3828" s="251">
        <v>0</v>
      </c>
      <c r="AI3828" s="251">
        <v>0</v>
      </c>
      <c r="AJ3828" s="251">
        <v>0</v>
      </c>
      <c r="AK3828" s="252">
        <v>0</v>
      </c>
      <c r="AL3828" s="90" t="s">
        <v>161</v>
      </c>
      <c r="AM3828" s="237"/>
    </row>
    <row r="3829" spans="1:39" ht="21" hidden="1" customHeight="1">
      <c r="A3829" s="60">
        <v>3451</v>
      </c>
      <c r="B3829" s="223">
        <v>10002330</v>
      </c>
      <c r="C3829" s="223">
        <v>34010016</v>
      </c>
      <c r="D3829" s="224">
        <v>44862</v>
      </c>
      <c r="E3829" s="225" t="s">
        <v>173</v>
      </c>
      <c r="F3829" s="225" t="s">
        <v>1822</v>
      </c>
      <c r="G3829" s="226" t="s">
        <v>73</v>
      </c>
      <c r="H3829" s="227" t="s">
        <v>74</v>
      </c>
      <c r="I3829" s="225" t="s">
        <v>74</v>
      </c>
      <c r="J3829" s="225" t="s">
        <v>2863</v>
      </c>
      <c r="K3829" s="223" t="s">
        <v>1830</v>
      </c>
      <c r="L3829" s="223" t="s">
        <v>468</v>
      </c>
      <c r="M3829" s="228" t="s">
        <v>78</v>
      </c>
      <c r="N3829" s="223" t="s">
        <v>468</v>
      </c>
      <c r="O3829" s="223" t="s">
        <v>468</v>
      </c>
      <c r="P3829" s="223" t="s">
        <v>468</v>
      </c>
      <c r="Q3829" s="229">
        <v>53</v>
      </c>
      <c r="R3829" s="229">
        <v>2.69</v>
      </c>
      <c r="S3829" s="230">
        <v>142.57</v>
      </c>
      <c r="T3829" s="231">
        <v>0.04</v>
      </c>
      <c r="U3829" s="232">
        <v>0.05</v>
      </c>
      <c r="V3829" s="231">
        <v>0.04</v>
      </c>
      <c r="W3829" s="232">
        <v>53</v>
      </c>
      <c r="X3829" s="223" t="s">
        <v>82</v>
      </c>
      <c r="Y3829" s="233" t="s">
        <v>50</v>
      </c>
      <c r="Z3829" s="65" t="s">
        <v>3393</v>
      </c>
      <c r="AA3829" s="60">
        <v>0</v>
      </c>
      <c r="AB3829" s="60">
        <v>0</v>
      </c>
      <c r="AC3829" s="234" t="s">
        <v>83</v>
      </c>
      <c r="AD3829" s="235">
        <v>142.57</v>
      </c>
      <c r="AE3829" s="235">
        <v>0</v>
      </c>
      <c r="AF3829" s="235">
        <v>0</v>
      </c>
      <c r="AG3829" s="235">
        <v>12.47</v>
      </c>
      <c r="AH3829" s="235">
        <v>0</v>
      </c>
      <c r="AI3829" s="235">
        <v>0</v>
      </c>
      <c r="AJ3829" s="235">
        <v>0</v>
      </c>
      <c r="AK3829" s="236">
        <v>0</v>
      </c>
      <c r="AL3829" s="90" t="s">
        <v>161</v>
      </c>
      <c r="AM3829" s="237"/>
    </row>
    <row r="3830" spans="1:39" ht="21" hidden="1" customHeight="1">
      <c r="A3830" s="60">
        <v>3452</v>
      </c>
      <c r="B3830" s="223">
        <v>6001887</v>
      </c>
      <c r="C3830" s="223">
        <v>325585</v>
      </c>
      <c r="D3830" s="224">
        <v>44862</v>
      </c>
      <c r="E3830" s="225" t="s">
        <v>38</v>
      </c>
      <c r="F3830" s="225" t="s">
        <v>1590</v>
      </c>
      <c r="G3830" s="226" t="s">
        <v>116</v>
      </c>
      <c r="H3830" s="227" t="s">
        <v>993</v>
      </c>
      <c r="I3830" s="225" t="s">
        <v>994</v>
      </c>
      <c r="J3830" s="225" t="s">
        <v>707</v>
      </c>
      <c r="K3830" s="223" t="s">
        <v>1830</v>
      </c>
      <c r="L3830" s="175" t="s">
        <v>1590</v>
      </c>
      <c r="M3830" s="228" t="s">
        <v>78</v>
      </c>
      <c r="N3830" s="223" t="s">
        <v>1138</v>
      </c>
      <c r="O3830" s="223" t="s">
        <v>2097</v>
      </c>
      <c r="P3830" s="223" t="s">
        <v>3452</v>
      </c>
      <c r="Q3830" s="229">
        <v>438.39</v>
      </c>
      <c r="R3830" s="229">
        <v>9.15</v>
      </c>
      <c r="S3830" s="230">
        <v>4014.22</v>
      </c>
      <c r="T3830" s="231">
        <v>1.1499999999999999</v>
      </c>
      <c r="U3830" s="232">
        <v>0</v>
      </c>
      <c r="V3830" s="231">
        <v>0</v>
      </c>
      <c r="W3830" s="232">
        <v>0</v>
      </c>
      <c r="X3830" s="223" t="s">
        <v>49</v>
      </c>
      <c r="Y3830" s="233" t="s">
        <v>50</v>
      </c>
      <c r="Z3830" s="65" t="s">
        <v>3393</v>
      </c>
      <c r="AA3830" s="60">
        <v>0</v>
      </c>
      <c r="AB3830" s="60">
        <v>0</v>
      </c>
      <c r="AC3830" s="234" t="s">
        <v>49</v>
      </c>
      <c r="AD3830" s="235">
        <v>0</v>
      </c>
      <c r="AE3830" s="235">
        <v>1640</v>
      </c>
      <c r="AF3830" s="235">
        <v>234.29</v>
      </c>
      <c r="AG3830" s="235">
        <v>0</v>
      </c>
      <c r="AH3830" s="235">
        <v>0</v>
      </c>
      <c r="AI3830" s="235">
        <v>0</v>
      </c>
      <c r="AJ3830" s="235">
        <v>0</v>
      </c>
      <c r="AK3830" s="236">
        <v>0</v>
      </c>
      <c r="AL3830" s="90" t="s">
        <v>90</v>
      </c>
      <c r="AM3830" s="237"/>
    </row>
    <row r="3831" spans="1:39" ht="21" customHeight="1">
      <c r="A3831" s="60">
        <v>3453</v>
      </c>
      <c r="B3831" s="223">
        <v>19015508</v>
      </c>
      <c r="C3831" s="223">
        <v>91016808</v>
      </c>
      <c r="D3831" s="224">
        <v>44862</v>
      </c>
      <c r="E3831" s="225" t="s">
        <v>38</v>
      </c>
      <c r="F3831" s="225" t="s">
        <v>1590</v>
      </c>
      <c r="G3831" s="226" t="s">
        <v>116</v>
      </c>
      <c r="H3831" s="227" t="s">
        <v>130</v>
      </c>
      <c r="I3831" s="225" t="s">
        <v>558</v>
      </c>
      <c r="J3831" s="225" t="s">
        <v>1681</v>
      </c>
      <c r="K3831" s="223" t="s">
        <v>1830</v>
      </c>
      <c r="L3831" s="175" t="s">
        <v>1590</v>
      </c>
      <c r="M3831" s="228" t="s">
        <v>78</v>
      </c>
      <c r="N3831" s="223" t="s">
        <v>3453</v>
      </c>
      <c r="O3831" s="223" t="s">
        <v>3454</v>
      </c>
      <c r="P3831" s="223" t="s">
        <v>1359</v>
      </c>
      <c r="Q3831" s="229">
        <v>29.05</v>
      </c>
      <c r="R3831" s="229">
        <v>9.0500000000000007</v>
      </c>
      <c r="S3831" s="230">
        <v>262.89</v>
      </c>
      <c r="T3831" s="231">
        <v>0.08</v>
      </c>
      <c r="U3831" s="232">
        <v>0</v>
      </c>
      <c r="V3831" s="231">
        <v>0</v>
      </c>
      <c r="W3831" s="232">
        <v>0</v>
      </c>
      <c r="X3831" s="223" t="s">
        <v>49</v>
      </c>
      <c r="Y3831" s="233" t="s">
        <v>50</v>
      </c>
      <c r="Z3831" s="65" t="s">
        <v>3393</v>
      </c>
      <c r="AA3831" s="60">
        <v>0</v>
      </c>
      <c r="AB3831" s="60">
        <v>0</v>
      </c>
      <c r="AC3831" s="234" t="s">
        <v>49</v>
      </c>
      <c r="AD3831" s="235">
        <v>0</v>
      </c>
      <c r="AE3831" s="235">
        <v>40</v>
      </c>
      <c r="AF3831" s="235">
        <v>5.71</v>
      </c>
      <c r="AG3831" s="235">
        <v>0</v>
      </c>
      <c r="AH3831" s="235">
        <v>0</v>
      </c>
      <c r="AI3831" s="235">
        <v>0</v>
      </c>
      <c r="AJ3831" s="235">
        <v>0</v>
      </c>
      <c r="AK3831" s="236">
        <v>0</v>
      </c>
      <c r="AL3831" s="90" t="s">
        <v>90</v>
      </c>
      <c r="AM3831" s="237"/>
    </row>
    <row r="3832" spans="1:39" ht="21" customHeight="1">
      <c r="A3832" s="60">
        <v>3454</v>
      </c>
      <c r="B3832" s="239">
        <v>19015512</v>
      </c>
      <c r="C3832" s="239">
        <v>91016810</v>
      </c>
      <c r="D3832" s="240">
        <v>44862</v>
      </c>
      <c r="E3832" s="241" t="s">
        <v>38</v>
      </c>
      <c r="F3832" s="241" t="s">
        <v>1590</v>
      </c>
      <c r="G3832" s="242" t="s">
        <v>116</v>
      </c>
      <c r="H3832" s="243" t="s">
        <v>130</v>
      </c>
      <c r="I3832" s="241" t="s">
        <v>558</v>
      </c>
      <c r="J3832" s="241" t="s">
        <v>1681</v>
      </c>
      <c r="K3832" s="239" t="s">
        <v>1830</v>
      </c>
      <c r="L3832" s="175" t="s">
        <v>1590</v>
      </c>
      <c r="M3832" s="244" t="s">
        <v>78</v>
      </c>
      <c r="N3832" s="239" t="s">
        <v>3453</v>
      </c>
      <c r="O3832" s="239" t="s">
        <v>3455</v>
      </c>
      <c r="P3832" s="239" t="s">
        <v>3456</v>
      </c>
      <c r="Q3832" s="245">
        <v>26.3</v>
      </c>
      <c r="R3832" s="245">
        <v>8.83</v>
      </c>
      <c r="S3832" s="246">
        <v>232.15</v>
      </c>
      <c r="T3832" s="247">
        <v>7.0000000000000007E-2</v>
      </c>
      <c r="U3832" s="248">
        <v>0</v>
      </c>
      <c r="V3832" s="247">
        <v>0</v>
      </c>
      <c r="W3832" s="248">
        <v>0</v>
      </c>
      <c r="X3832" s="239" t="s">
        <v>49</v>
      </c>
      <c r="Y3832" s="249" t="s">
        <v>50</v>
      </c>
      <c r="Z3832" s="65" t="s">
        <v>3393</v>
      </c>
      <c r="AA3832" s="60">
        <v>0</v>
      </c>
      <c r="AB3832" s="60">
        <v>0</v>
      </c>
      <c r="AC3832" s="250" t="s">
        <v>49</v>
      </c>
      <c r="AD3832" s="251">
        <v>0</v>
      </c>
      <c r="AE3832" s="251">
        <v>70</v>
      </c>
      <c r="AF3832" s="251">
        <v>10</v>
      </c>
      <c r="AG3832" s="251">
        <v>0</v>
      </c>
      <c r="AH3832" s="251">
        <v>0</v>
      </c>
      <c r="AI3832" s="251">
        <v>0</v>
      </c>
      <c r="AJ3832" s="251">
        <v>0</v>
      </c>
      <c r="AK3832" s="252">
        <v>0</v>
      </c>
      <c r="AL3832" s="90" t="s">
        <v>90</v>
      </c>
      <c r="AM3832" s="237"/>
    </row>
    <row r="3833" spans="1:39" ht="21" hidden="1" customHeight="1">
      <c r="A3833" s="60">
        <v>3455</v>
      </c>
      <c r="B3833" s="223">
        <v>9004032</v>
      </c>
      <c r="C3833" s="223">
        <v>390421</v>
      </c>
      <c r="D3833" s="224">
        <v>44863</v>
      </c>
      <c r="E3833" s="225" t="s">
        <v>3415</v>
      </c>
      <c r="F3833" s="225" t="s">
        <v>39</v>
      </c>
      <c r="G3833" s="226" t="s">
        <v>109</v>
      </c>
      <c r="H3833" s="227" t="s">
        <v>495</v>
      </c>
      <c r="I3833" s="225" t="s">
        <v>1307</v>
      </c>
      <c r="J3833" s="225" t="s">
        <v>2229</v>
      </c>
      <c r="K3833" s="223" t="s">
        <v>1830</v>
      </c>
      <c r="L3833" s="223">
        <v>20221200087163</v>
      </c>
      <c r="M3833" s="228" t="s">
        <v>155</v>
      </c>
      <c r="N3833" s="223" t="s">
        <v>2407</v>
      </c>
      <c r="O3833" s="223" t="s">
        <v>942</v>
      </c>
      <c r="P3833" s="223" t="s">
        <v>2706</v>
      </c>
      <c r="Q3833" s="229">
        <v>352.27</v>
      </c>
      <c r="R3833" s="229">
        <v>7.23</v>
      </c>
      <c r="S3833" s="230">
        <v>2545.9299999999998</v>
      </c>
      <c r="T3833" s="231">
        <v>0.73</v>
      </c>
      <c r="U3833" s="232">
        <v>0</v>
      </c>
      <c r="V3833" s="231">
        <v>0.26</v>
      </c>
      <c r="W3833" s="232">
        <v>0</v>
      </c>
      <c r="X3833" s="223" t="s">
        <v>2898</v>
      </c>
      <c r="Y3833" s="233" t="s">
        <v>50</v>
      </c>
      <c r="Z3833" s="65" t="s">
        <v>3393</v>
      </c>
      <c r="AA3833" s="60">
        <v>0</v>
      </c>
      <c r="AB3833" s="60">
        <v>0</v>
      </c>
      <c r="AC3833" s="234" t="s">
        <v>1198</v>
      </c>
      <c r="AD3833" s="235">
        <v>902.01</v>
      </c>
      <c r="AE3833" s="235">
        <v>0</v>
      </c>
      <c r="AF3833" s="235">
        <v>0</v>
      </c>
      <c r="AG3833" s="235">
        <v>0</v>
      </c>
      <c r="AH3833" s="235">
        <v>0</v>
      </c>
      <c r="AI3833" s="235">
        <v>26.1</v>
      </c>
      <c r="AJ3833" s="235">
        <v>329</v>
      </c>
      <c r="AK3833" s="236">
        <v>0</v>
      </c>
      <c r="AL3833" s="90" t="s">
        <v>52</v>
      </c>
      <c r="AM3833" s="82" t="s">
        <v>3565</v>
      </c>
    </row>
    <row r="3834" spans="1:39" ht="21" hidden="1" customHeight="1">
      <c r="A3834" s="60">
        <v>3456</v>
      </c>
      <c r="B3834" s="239">
        <v>11003848</v>
      </c>
      <c r="C3834" s="239">
        <v>173816</v>
      </c>
      <c r="D3834" s="240">
        <v>44863</v>
      </c>
      <c r="E3834" s="241" t="s">
        <v>38</v>
      </c>
      <c r="F3834" s="241" t="s">
        <v>1590</v>
      </c>
      <c r="G3834" s="242" t="s">
        <v>40</v>
      </c>
      <c r="H3834" s="243" t="s">
        <v>85</v>
      </c>
      <c r="I3834" s="241" t="s">
        <v>1033</v>
      </c>
      <c r="J3834" s="241" t="s">
        <v>3457</v>
      </c>
      <c r="K3834" s="239" t="s">
        <v>1830</v>
      </c>
      <c r="L3834" s="175" t="s">
        <v>1590</v>
      </c>
      <c r="M3834" s="244" t="s">
        <v>78</v>
      </c>
      <c r="N3834" s="239" t="s">
        <v>1453</v>
      </c>
      <c r="O3834" s="239" t="s">
        <v>806</v>
      </c>
      <c r="P3834" s="239" t="s">
        <v>1755</v>
      </c>
      <c r="Q3834" s="245">
        <v>39.5</v>
      </c>
      <c r="R3834" s="245">
        <v>7.68</v>
      </c>
      <c r="S3834" s="246">
        <v>303.38</v>
      </c>
      <c r="T3834" s="247">
        <v>0.09</v>
      </c>
      <c r="U3834" s="248">
        <v>0</v>
      </c>
      <c r="V3834" s="247">
        <v>0</v>
      </c>
      <c r="W3834" s="248">
        <v>0</v>
      </c>
      <c r="X3834" s="239" t="s">
        <v>49</v>
      </c>
      <c r="Y3834" s="249" t="s">
        <v>50</v>
      </c>
      <c r="Z3834" s="65" t="s">
        <v>3393</v>
      </c>
      <c r="AA3834" s="60">
        <v>0</v>
      </c>
      <c r="AB3834" s="60">
        <v>0</v>
      </c>
      <c r="AC3834" s="250" t="s">
        <v>49</v>
      </c>
      <c r="AD3834" s="251">
        <v>0</v>
      </c>
      <c r="AE3834" s="251">
        <v>150</v>
      </c>
      <c r="AF3834" s="251">
        <v>21.43</v>
      </c>
      <c r="AG3834" s="251">
        <v>0</v>
      </c>
      <c r="AH3834" s="251">
        <v>0</v>
      </c>
      <c r="AI3834" s="251">
        <v>0</v>
      </c>
      <c r="AJ3834" s="251">
        <v>0</v>
      </c>
      <c r="AK3834" s="252">
        <v>0</v>
      </c>
      <c r="AL3834" s="90" t="s">
        <v>90</v>
      </c>
      <c r="AM3834" s="237"/>
    </row>
    <row r="3835" spans="1:39" ht="21" hidden="1" customHeight="1">
      <c r="A3835" s="60">
        <v>3457</v>
      </c>
      <c r="B3835" s="223">
        <v>8006209</v>
      </c>
      <c r="C3835" s="223">
        <v>146718</v>
      </c>
      <c r="D3835" s="224">
        <v>44865</v>
      </c>
      <c r="E3835" s="225" t="s">
        <v>38</v>
      </c>
      <c r="F3835" s="99" t="s">
        <v>770</v>
      </c>
      <c r="G3835" s="226" t="s">
        <v>175</v>
      </c>
      <c r="H3835" s="227" t="s">
        <v>176</v>
      </c>
      <c r="I3835" s="225" t="s">
        <v>864</v>
      </c>
      <c r="J3835" s="225" t="s">
        <v>858</v>
      </c>
      <c r="K3835" s="223" t="s">
        <v>1830</v>
      </c>
      <c r="L3835" s="223" t="s">
        <v>468</v>
      </c>
      <c r="M3835" s="228" t="s">
        <v>78</v>
      </c>
      <c r="N3835" s="223" t="s">
        <v>910</v>
      </c>
      <c r="O3835" s="223" t="s">
        <v>1397</v>
      </c>
      <c r="P3835" s="223" t="s">
        <v>1743</v>
      </c>
      <c r="Q3835" s="229">
        <v>94.62</v>
      </c>
      <c r="R3835" s="229">
        <v>6.76</v>
      </c>
      <c r="S3835" s="230">
        <v>639.94000000000005</v>
      </c>
      <c r="T3835" s="231">
        <v>0.18</v>
      </c>
      <c r="U3835" s="232">
        <v>0</v>
      </c>
      <c r="V3835" s="231">
        <v>0.01</v>
      </c>
      <c r="W3835" s="232">
        <v>0</v>
      </c>
      <c r="X3835" s="223" t="s">
        <v>1318</v>
      </c>
      <c r="Y3835" s="233" t="s">
        <v>50</v>
      </c>
      <c r="Z3835" s="65" t="s">
        <v>3393</v>
      </c>
      <c r="AA3835" s="60">
        <v>0</v>
      </c>
      <c r="AB3835" s="60">
        <v>0</v>
      </c>
      <c r="AC3835" s="234" t="s">
        <v>83</v>
      </c>
      <c r="AD3835" s="235">
        <v>39.68</v>
      </c>
      <c r="AE3835" s="235">
        <v>230</v>
      </c>
      <c r="AF3835" s="235">
        <v>32.85</v>
      </c>
      <c r="AG3835" s="235">
        <v>10.15</v>
      </c>
      <c r="AH3835" s="235">
        <v>0</v>
      </c>
      <c r="AI3835" s="235">
        <v>0</v>
      </c>
      <c r="AJ3835" s="235">
        <v>0</v>
      </c>
      <c r="AK3835" s="236">
        <v>40</v>
      </c>
      <c r="AL3835" s="108" t="s">
        <v>161</v>
      </c>
      <c r="AM3835" s="237"/>
    </row>
    <row r="3836" spans="1:39" ht="21" hidden="1" customHeight="1">
      <c r="A3836" s="60">
        <v>3458</v>
      </c>
      <c r="B3836" s="223">
        <v>8012716</v>
      </c>
      <c r="C3836" s="223">
        <v>527404</v>
      </c>
      <c r="D3836" s="224">
        <v>44865</v>
      </c>
      <c r="E3836" s="225" t="s">
        <v>38</v>
      </c>
      <c r="F3836" s="99" t="s">
        <v>770</v>
      </c>
      <c r="G3836" s="226" t="s">
        <v>175</v>
      </c>
      <c r="H3836" s="227" t="s">
        <v>176</v>
      </c>
      <c r="I3836" s="225" t="s">
        <v>459</v>
      </c>
      <c r="J3836" s="225" t="s">
        <v>3441</v>
      </c>
      <c r="K3836" s="223" t="s">
        <v>1830</v>
      </c>
      <c r="L3836" s="223" t="s">
        <v>468</v>
      </c>
      <c r="M3836" s="228" t="s">
        <v>78</v>
      </c>
      <c r="N3836" s="223" t="s">
        <v>2011</v>
      </c>
      <c r="O3836" s="223" t="s">
        <v>2122</v>
      </c>
      <c r="P3836" s="223" t="s">
        <v>1082</v>
      </c>
      <c r="Q3836" s="229">
        <v>170.27</v>
      </c>
      <c r="R3836" s="229">
        <v>7.64</v>
      </c>
      <c r="S3836" s="230">
        <v>1300.08</v>
      </c>
      <c r="T3836" s="231">
        <v>0.37</v>
      </c>
      <c r="U3836" s="232">
        <v>0</v>
      </c>
      <c r="V3836" s="231">
        <v>0.16999999999999998</v>
      </c>
      <c r="W3836" s="232">
        <v>0</v>
      </c>
      <c r="X3836" s="223" t="s">
        <v>1318</v>
      </c>
      <c r="Y3836" s="233" t="s">
        <v>50</v>
      </c>
      <c r="Z3836" s="65" t="s">
        <v>3393</v>
      </c>
      <c r="AA3836" s="60">
        <v>0</v>
      </c>
      <c r="AB3836" s="60">
        <v>0</v>
      </c>
      <c r="AC3836" s="234" t="s">
        <v>83</v>
      </c>
      <c r="AD3836" s="235">
        <v>608.77</v>
      </c>
      <c r="AE3836" s="235">
        <v>650</v>
      </c>
      <c r="AF3836" s="235">
        <v>92.85</v>
      </c>
      <c r="AG3836" s="235">
        <v>94.75</v>
      </c>
      <c r="AH3836" s="235">
        <v>0</v>
      </c>
      <c r="AI3836" s="235">
        <v>0</v>
      </c>
      <c r="AJ3836" s="235">
        <v>0</v>
      </c>
      <c r="AK3836" s="236">
        <v>609</v>
      </c>
      <c r="AL3836" s="108" t="s">
        <v>161</v>
      </c>
      <c r="AM3836" s="237"/>
    </row>
    <row r="3837" spans="1:39" ht="21" hidden="1" customHeight="1">
      <c r="A3837" s="60">
        <v>3459</v>
      </c>
      <c r="B3837" s="223">
        <v>8002227</v>
      </c>
      <c r="C3837" s="223">
        <v>511661</v>
      </c>
      <c r="D3837" s="224">
        <v>44865</v>
      </c>
      <c r="E3837" s="225" t="s">
        <v>38</v>
      </c>
      <c r="F3837" s="225" t="s">
        <v>770</v>
      </c>
      <c r="G3837" s="226" t="s">
        <v>175</v>
      </c>
      <c r="H3837" s="227" t="s">
        <v>176</v>
      </c>
      <c r="I3837" s="225" t="s">
        <v>459</v>
      </c>
      <c r="J3837" s="225" t="s">
        <v>459</v>
      </c>
      <c r="K3837" s="223" t="s">
        <v>1830</v>
      </c>
      <c r="L3837" s="223" t="s">
        <v>468</v>
      </c>
      <c r="M3837" s="228" t="s">
        <v>45</v>
      </c>
      <c r="N3837" s="223" t="s">
        <v>452</v>
      </c>
      <c r="O3837" s="223" t="s">
        <v>3458</v>
      </c>
      <c r="P3837" s="223" t="s">
        <v>953</v>
      </c>
      <c r="Q3837" s="229">
        <v>49.36</v>
      </c>
      <c r="R3837" s="229">
        <v>12.26</v>
      </c>
      <c r="S3837" s="230">
        <v>604.96</v>
      </c>
      <c r="T3837" s="231">
        <v>0.17</v>
      </c>
      <c r="U3837" s="232">
        <v>0</v>
      </c>
      <c r="V3837" s="231">
        <v>0.02</v>
      </c>
      <c r="W3837" s="232">
        <v>0</v>
      </c>
      <c r="X3837" s="223" t="s">
        <v>1318</v>
      </c>
      <c r="Y3837" s="233" t="s">
        <v>50</v>
      </c>
      <c r="Z3837" s="65" t="s">
        <v>3393</v>
      </c>
      <c r="AA3837" s="60">
        <v>0</v>
      </c>
      <c r="AB3837" s="60">
        <v>0</v>
      </c>
      <c r="AC3837" s="234" t="s">
        <v>83</v>
      </c>
      <c r="AD3837" s="235">
        <v>53.62</v>
      </c>
      <c r="AE3837" s="235">
        <v>140</v>
      </c>
      <c r="AF3837" s="235">
        <v>20</v>
      </c>
      <c r="AG3837" s="235">
        <v>12.35</v>
      </c>
      <c r="AH3837" s="235">
        <v>0</v>
      </c>
      <c r="AI3837" s="235">
        <v>0</v>
      </c>
      <c r="AJ3837" s="235">
        <v>0</v>
      </c>
      <c r="AK3837" s="236">
        <v>54</v>
      </c>
      <c r="AL3837" s="90" t="s">
        <v>161</v>
      </c>
      <c r="AM3837" s="237"/>
    </row>
    <row r="3838" spans="1:39" ht="21" hidden="1" customHeight="1">
      <c r="A3838" s="60">
        <v>3460</v>
      </c>
      <c r="B3838" s="223">
        <v>18000790</v>
      </c>
      <c r="C3838" s="223">
        <v>412384</v>
      </c>
      <c r="D3838" s="224">
        <v>44865</v>
      </c>
      <c r="E3838" s="225" t="s">
        <v>38</v>
      </c>
      <c r="F3838" s="99" t="s">
        <v>770</v>
      </c>
      <c r="G3838" s="226" t="s">
        <v>116</v>
      </c>
      <c r="H3838" s="227" t="s">
        <v>918</v>
      </c>
      <c r="I3838" s="225" t="s">
        <v>919</v>
      </c>
      <c r="J3838" s="225" t="s">
        <v>3342</v>
      </c>
      <c r="K3838" s="223" t="s">
        <v>1830</v>
      </c>
      <c r="L3838" s="223" t="s">
        <v>468</v>
      </c>
      <c r="M3838" s="228" t="s">
        <v>78</v>
      </c>
      <c r="N3838" s="223" t="s">
        <v>3459</v>
      </c>
      <c r="O3838" s="223" t="s">
        <v>984</v>
      </c>
      <c r="P3838" s="223" t="s">
        <v>467</v>
      </c>
      <c r="Q3838" s="229">
        <v>113.51</v>
      </c>
      <c r="R3838" s="229">
        <v>7.3</v>
      </c>
      <c r="S3838" s="230">
        <v>828.09</v>
      </c>
      <c r="T3838" s="231">
        <v>0.24</v>
      </c>
      <c r="U3838" s="232">
        <v>0</v>
      </c>
      <c r="V3838" s="231">
        <v>0.04</v>
      </c>
      <c r="W3838" s="232">
        <v>0</v>
      </c>
      <c r="X3838" s="223" t="s">
        <v>1318</v>
      </c>
      <c r="Y3838" s="233" t="s">
        <v>50</v>
      </c>
      <c r="Z3838" s="65" t="s">
        <v>3393</v>
      </c>
      <c r="AA3838" s="60">
        <v>0</v>
      </c>
      <c r="AB3838" s="60">
        <v>0</v>
      </c>
      <c r="AC3838" s="234" t="s">
        <v>83</v>
      </c>
      <c r="AD3838" s="235">
        <v>155.44999999999999</v>
      </c>
      <c r="AE3838" s="235">
        <v>350</v>
      </c>
      <c r="AF3838" s="235">
        <v>50</v>
      </c>
      <c r="AG3838" s="235">
        <v>28.02</v>
      </c>
      <c r="AH3838" s="235">
        <v>0</v>
      </c>
      <c r="AI3838" s="235">
        <v>0</v>
      </c>
      <c r="AJ3838" s="235">
        <v>0</v>
      </c>
      <c r="AK3838" s="236">
        <v>155</v>
      </c>
      <c r="AL3838" s="108" t="s">
        <v>161</v>
      </c>
      <c r="AM3838" s="237"/>
    </row>
    <row r="3839" spans="1:39" ht="21" hidden="1" customHeight="1">
      <c r="A3839" s="60">
        <v>3461</v>
      </c>
      <c r="B3839" s="223">
        <v>8005155</v>
      </c>
      <c r="C3839" s="223">
        <v>152538</v>
      </c>
      <c r="D3839" s="224">
        <v>44865</v>
      </c>
      <c r="E3839" s="225" t="s">
        <v>38</v>
      </c>
      <c r="F3839" s="225" t="s">
        <v>1590</v>
      </c>
      <c r="G3839" s="226" t="s">
        <v>175</v>
      </c>
      <c r="H3839" s="227" t="s">
        <v>176</v>
      </c>
      <c r="I3839" s="225" t="s">
        <v>857</v>
      </c>
      <c r="J3839" s="225" t="s">
        <v>3460</v>
      </c>
      <c r="K3839" s="223" t="s">
        <v>1830</v>
      </c>
      <c r="L3839" s="175" t="s">
        <v>1590</v>
      </c>
      <c r="M3839" s="228" t="s">
        <v>78</v>
      </c>
      <c r="N3839" s="223" t="s">
        <v>1784</v>
      </c>
      <c r="O3839" s="223" t="s">
        <v>3461</v>
      </c>
      <c r="P3839" s="223" t="s">
        <v>3462</v>
      </c>
      <c r="Q3839" s="229">
        <v>27.35</v>
      </c>
      <c r="R3839" s="229">
        <v>12.2</v>
      </c>
      <c r="S3839" s="230">
        <v>333.74</v>
      </c>
      <c r="T3839" s="231">
        <v>0.1</v>
      </c>
      <c r="U3839" s="232">
        <v>0</v>
      </c>
      <c r="V3839" s="231">
        <v>0.02</v>
      </c>
      <c r="W3839" s="232">
        <v>0</v>
      </c>
      <c r="X3839" s="223" t="s">
        <v>82</v>
      </c>
      <c r="Y3839" s="233" t="s">
        <v>50</v>
      </c>
      <c r="Z3839" s="65" t="s">
        <v>3393</v>
      </c>
      <c r="AA3839" s="60">
        <v>0</v>
      </c>
      <c r="AB3839" s="60">
        <v>0</v>
      </c>
      <c r="AC3839" s="234" t="s">
        <v>83</v>
      </c>
      <c r="AD3839" s="235">
        <v>64.72</v>
      </c>
      <c r="AE3839" s="235">
        <v>0</v>
      </c>
      <c r="AF3839" s="235">
        <v>0</v>
      </c>
      <c r="AG3839" s="235">
        <v>8.2799999999999994</v>
      </c>
      <c r="AH3839" s="235">
        <v>0</v>
      </c>
      <c r="AI3839" s="235">
        <v>0</v>
      </c>
      <c r="AJ3839" s="235">
        <v>0</v>
      </c>
      <c r="AK3839" s="236">
        <v>65</v>
      </c>
      <c r="AL3839" s="90" t="s">
        <v>90</v>
      </c>
      <c r="AM3839" s="237"/>
    </row>
    <row r="3840" spans="1:39" ht="21" hidden="1" customHeight="1">
      <c r="A3840" s="60">
        <v>3462</v>
      </c>
      <c r="B3840" s="239">
        <v>10006457</v>
      </c>
      <c r="C3840" s="239">
        <v>164827</v>
      </c>
      <c r="D3840" s="240">
        <v>44865</v>
      </c>
      <c r="E3840" s="241" t="s">
        <v>38</v>
      </c>
      <c r="F3840" s="241" t="s">
        <v>2330</v>
      </c>
      <c r="G3840" s="242" t="s">
        <v>73</v>
      </c>
      <c r="H3840" s="243" t="s">
        <v>74</v>
      </c>
      <c r="I3840" s="241" t="s">
        <v>809</v>
      </c>
      <c r="J3840" s="241" t="s">
        <v>1398</v>
      </c>
      <c r="K3840" s="239" t="s">
        <v>1830</v>
      </c>
      <c r="L3840" s="239" t="s">
        <v>468</v>
      </c>
      <c r="M3840" s="244" t="s">
        <v>45</v>
      </c>
      <c r="N3840" s="239" t="s">
        <v>1265</v>
      </c>
      <c r="O3840" s="239" t="s">
        <v>1986</v>
      </c>
      <c r="P3840" s="239" t="s">
        <v>2896</v>
      </c>
      <c r="Q3840" s="245">
        <v>71.400000000000006</v>
      </c>
      <c r="R3840" s="245">
        <v>6.2</v>
      </c>
      <c r="S3840" s="246">
        <v>442.86</v>
      </c>
      <c r="T3840" s="247">
        <v>0.13</v>
      </c>
      <c r="U3840" s="248">
        <v>0</v>
      </c>
      <c r="V3840" s="247">
        <v>0.13</v>
      </c>
      <c r="W3840" s="248">
        <v>0</v>
      </c>
      <c r="X3840" s="239" t="s">
        <v>124</v>
      </c>
      <c r="Y3840" s="249" t="s">
        <v>50</v>
      </c>
      <c r="Z3840" s="65" t="s">
        <v>3393</v>
      </c>
      <c r="AA3840" s="60">
        <v>0</v>
      </c>
      <c r="AB3840" s="60">
        <v>0</v>
      </c>
      <c r="AC3840" s="250" t="s">
        <v>125</v>
      </c>
      <c r="AD3840" s="251">
        <v>458.15</v>
      </c>
      <c r="AE3840" s="251">
        <v>0</v>
      </c>
      <c r="AF3840" s="251">
        <v>0</v>
      </c>
      <c r="AG3840" s="251">
        <v>0</v>
      </c>
      <c r="AH3840" s="251">
        <v>0</v>
      </c>
      <c r="AI3840" s="251">
        <v>0</v>
      </c>
      <c r="AJ3840" s="251">
        <v>125.10999999999999</v>
      </c>
      <c r="AK3840" s="252">
        <v>0</v>
      </c>
      <c r="AL3840" s="90" t="s">
        <v>161</v>
      </c>
      <c r="AM3840" s="237"/>
    </row>
    <row r="3841" spans="1:39" ht="21" hidden="1" customHeight="1">
      <c r="A3841" s="60">
        <v>3463</v>
      </c>
      <c r="B3841" s="239">
        <v>10010629</v>
      </c>
      <c r="C3841" s="239">
        <v>34011496</v>
      </c>
      <c r="D3841" s="240">
        <v>44865</v>
      </c>
      <c r="E3841" s="241" t="s">
        <v>173</v>
      </c>
      <c r="F3841" s="241" t="s">
        <v>1822</v>
      </c>
      <c r="G3841" s="242" t="s">
        <v>73</v>
      </c>
      <c r="H3841" s="243" t="s">
        <v>74</v>
      </c>
      <c r="I3841" s="241" t="s">
        <v>809</v>
      </c>
      <c r="J3841" s="241" t="s">
        <v>1398</v>
      </c>
      <c r="K3841" s="239" t="s">
        <v>1830</v>
      </c>
      <c r="L3841" s="239" t="s">
        <v>468</v>
      </c>
      <c r="M3841" s="244" t="s">
        <v>78</v>
      </c>
      <c r="N3841" s="239" t="s">
        <v>1265</v>
      </c>
      <c r="O3841" s="239" t="s">
        <v>795</v>
      </c>
      <c r="P3841" s="239" t="s">
        <v>1915</v>
      </c>
      <c r="Q3841" s="245">
        <v>79.17</v>
      </c>
      <c r="R3841" s="245">
        <v>2.1</v>
      </c>
      <c r="S3841" s="246">
        <v>166.26</v>
      </c>
      <c r="T3841" s="247">
        <v>0.05</v>
      </c>
      <c r="U3841" s="248">
        <v>0.08</v>
      </c>
      <c r="V3841" s="247">
        <v>0.05</v>
      </c>
      <c r="W3841" s="248">
        <v>79.17</v>
      </c>
      <c r="X3841" s="239" t="s">
        <v>82</v>
      </c>
      <c r="Y3841" s="249" t="s">
        <v>50</v>
      </c>
      <c r="Z3841" s="65" t="s">
        <v>3393</v>
      </c>
      <c r="AA3841" s="60">
        <v>0</v>
      </c>
      <c r="AB3841" s="60">
        <v>0</v>
      </c>
      <c r="AC3841" s="250" t="s">
        <v>83</v>
      </c>
      <c r="AD3841" s="251">
        <v>166.26</v>
      </c>
      <c r="AE3841" s="251">
        <v>0</v>
      </c>
      <c r="AF3841" s="251">
        <v>0</v>
      </c>
      <c r="AG3841" s="251">
        <v>15.61</v>
      </c>
      <c r="AH3841" s="251">
        <v>0</v>
      </c>
      <c r="AI3841" s="251">
        <v>0</v>
      </c>
      <c r="AJ3841" s="251">
        <v>3</v>
      </c>
      <c r="AK3841" s="252">
        <v>0</v>
      </c>
      <c r="AL3841" s="90" t="s">
        <v>161</v>
      </c>
      <c r="AM3841" s="237"/>
    </row>
    <row r="3842" spans="1:39" ht="21" hidden="1" customHeight="1">
      <c r="A3842" s="60">
        <v>3464</v>
      </c>
      <c r="B3842" s="267">
        <v>1001485</v>
      </c>
      <c r="C3842" s="267">
        <v>140905</v>
      </c>
      <c r="D3842" s="268">
        <v>44866</v>
      </c>
      <c r="E3842" s="269" t="s">
        <v>38</v>
      </c>
      <c r="F3842" s="269" t="s">
        <v>770</v>
      </c>
      <c r="G3842" s="270" t="s">
        <v>40</v>
      </c>
      <c r="H3842" s="271" t="s">
        <v>41</v>
      </c>
      <c r="I3842" s="269" t="s">
        <v>1807</v>
      </c>
      <c r="J3842" s="269" t="s">
        <v>1808</v>
      </c>
      <c r="K3842" s="267" t="s">
        <v>2367</v>
      </c>
      <c r="L3842" s="267">
        <v>20221200099213</v>
      </c>
      <c r="M3842" s="272" t="s">
        <v>78</v>
      </c>
      <c r="N3842" s="267" t="s">
        <v>1169</v>
      </c>
      <c r="O3842" s="267" t="s">
        <v>3133</v>
      </c>
      <c r="P3842" s="267" t="s">
        <v>1809</v>
      </c>
      <c r="Q3842" s="273">
        <v>124.75</v>
      </c>
      <c r="R3842" s="273">
        <v>6.53</v>
      </c>
      <c r="S3842" s="274">
        <v>814.17</v>
      </c>
      <c r="T3842" s="275">
        <v>0.23</v>
      </c>
      <c r="U3842" s="276">
        <v>0</v>
      </c>
      <c r="V3842" s="275">
        <v>0.23</v>
      </c>
      <c r="W3842" s="276">
        <v>0</v>
      </c>
      <c r="X3842" s="267" t="s">
        <v>3480</v>
      </c>
      <c r="Y3842" s="277" t="s">
        <v>50</v>
      </c>
      <c r="Z3842" s="282" t="s">
        <v>3481</v>
      </c>
      <c r="AA3842" s="60">
        <v>0</v>
      </c>
      <c r="AB3842" s="60">
        <v>0</v>
      </c>
      <c r="AC3842" s="105" t="s">
        <v>3552</v>
      </c>
      <c r="AD3842" s="279">
        <v>806.2</v>
      </c>
      <c r="AE3842" s="279">
        <v>0</v>
      </c>
      <c r="AF3842" s="279">
        <v>0</v>
      </c>
      <c r="AG3842" s="279">
        <v>109.41999999999999</v>
      </c>
      <c r="AH3842" s="279">
        <v>0</v>
      </c>
      <c r="AI3842" s="279">
        <v>12.3</v>
      </c>
      <c r="AJ3842" s="279">
        <v>127.38</v>
      </c>
      <c r="AK3842" s="280">
        <v>0</v>
      </c>
      <c r="AL3842" s="108" t="s">
        <v>161</v>
      </c>
      <c r="AM3842" s="281"/>
    </row>
    <row r="3843" spans="1:39" ht="21" hidden="1" customHeight="1">
      <c r="A3843" s="60">
        <v>3465</v>
      </c>
      <c r="B3843" s="267">
        <v>10007816</v>
      </c>
      <c r="C3843" s="267">
        <v>159630</v>
      </c>
      <c r="D3843" s="268">
        <v>44866</v>
      </c>
      <c r="E3843" s="269" t="s">
        <v>38</v>
      </c>
      <c r="F3843" s="269" t="s">
        <v>77</v>
      </c>
      <c r="G3843" s="270" t="s">
        <v>73</v>
      </c>
      <c r="H3843" s="271" t="s">
        <v>74</v>
      </c>
      <c r="I3843" s="269" t="s">
        <v>1262</v>
      </c>
      <c r="J3843" s="269" t="s">
        <v>1263</v>
      </c>
      <c r="K3843" s="267" t="s">
        <v>1830</v>
      </c>
      <c r="L3843" s="267">
        <v>20221200054573</v>
      </c>
      <c r="M3843" s="272" t="s">
        <v>78</v>
      </c>
      <c r="N3843" s="267" t="s">
        <v>812</v>
      </c>
      <c r="O3843" s="267" t="s">
        <v>455</v>
      </c>
      <c r="P3843" s="267" t="s">
        <v>1267</v>
      </c>
      <c r="Q3843" s="273">
        <v>53.42</v>
      </c>
      <c r="R3843" s="273">
        <v>5.7</v>
      </c>
      <c r="S3843" s="274">
        <v>304.3</v>
      </c>
      <c r="T3843" s="275">
        <v>0.09</v>
      </c>
      <c r="U3843" s="276">
        <v>0</v>
      </c>
      <c r="V3843" s="275">
        <v>0.08</v>
      </c>
      <c r="W3843" s="276">
        <v>0</v>
      </c>
      <c r="X3843" s="267" t="s">
        <v>1434</v>
      </c>
      <c r="Y3843" s="277" t="s">
        <v>50</v>
      </c>
      <c r="Z3843" s="282" t="s">
        <v>3481</v>
      </c>
      <c r="AA3843" s="60">
        <v>0</v>
      </c>
      <c r="AB3843" s="60">
        <v>0</v>
      </c>
      <c r="AC3843" s="278" t="s">
        <v>1435</v>
      </c>
      <c r="AD3843" s="279">
        <v>290.39</v>
      </c>
      <c r="AE3843" s="279">
        <v>0</v>
      </c>
      <c r="AF3843" s="279">
        <v>0</v>
      </c>
      <c r="AG3843" s="279">
        <v>75.239999999999995</v>
      </c>
      <c r="AH3843" s="279">
        <v>0</v>
      </c>
      <c r="AI3843" s="279">
        <v>0</v>
      </c>
      <c r="AJ3843" s="279">
        <v>0</v>
      </c>
      <c r="AK3843" s="280">
        <v>0</v>
      </c>
      <c r="AL3843" s="108" t="s">
        <v>161</v>
      </c>
      <c r="AM3843" s="281"/>
    </row>
    <row r="3844" spans="1:39" ht="21" hidden="1" customHeight="1">
      <c r="A3844" s="60">
        <v>3466</v>
      </c>
      <c r="B3844" s="253">
        <v>6000395</v>
      </c>
      <c r="C3844" s="253">
        <v>321183</v>
      </c>
      <c r="D3844" s="254">
        <v>44866</v>
      </c>
      <c r="E3844" s="255" t="s">
        <v>38</v>
      </c>
      <c r="F3844" s="255" t="s">
        <v>770</v>
      </c>
      <c r="G3844" s="256" t="s">
        <v>116</v>
      </c>
      <c r="H3844" s="257" t="s">
        <v>993</v>
      </c>
      <c r="I3844" s="255" t="s">
        <v>994</v>
      </c>
      <c r="J3844" s="255" t="s">
        <v>995</v>
      </c>
      <c r="K3844" s="253" t="s">
        <v>1830</v>
      </c>
      <c r="L3844" s="253">
        <v>20221200050493</v>
      </c>
      <c r="M3844" s="258" t="s">
        <v>45</v>
      </c>
      <c r="N3844" s="253" t="s">
        <v>1785</v>
      </c>
      <c r="O3844" s="253" t="s">
        <v>1650</v>
      </c>
      <c r="P3844" s="253" t="s">
        <v>1805</v>
      </c>
      <c r="Q3844" s="259">
        <v>112.02</v>
      </c>
      <c r="R3844" s="259">
        <v>6.14</v>
      </c>
      <c r="S3844" s="260">
        <v>688.01</v>
      </c>
      <c r="T3844" s="261">
        <v>0.2</v>
      </c>
      <c r="U3844" s="262">
        <v>0</v>
      </c>
      <c r="V3844" s="261">
        <v>0.02</v>
      </c>
      <c r="W3844" s="262">
        <v>0</v>
      </c>
      <c r="X3844" s="253" t="s">
        <v>1318</v>
      </c>
      <c r="Y3844" s="263" t="s">
        <v>50</v>
      </c>
      <c r="Z3844" s="282" t="s">
        <v>3481</v>
      </c>
      <c r="AA3844" s="60">
        <v>0</v>
      </c>
      <c r="AB3844" s="60">
        <v>0</v>
      </c>
      <c r="AC3844" s="264" t="s">
        <v>83</v>
      </c>
      <c r="AD3844" s="265">
        <v>83.92</v>
      </c>
      <c r="AE3844" s="265">
        <v>130</v>
      </c>
      <c r="AF3844" s="265">
        <v>18.57</v>
      </c>
      <c r="AG3844" s="265">
        <v>20.41</v>
      </c>
      <c r="AH3844" s="265">
        <v>0</v>
      </c>
      <c r="AI3844" s="265">
        <v>0</v>
      </c>
      <c r="AJ3844" s="265">
        <v>0</v>
      </c>
      <c r="AK3844" s="266">
        <v>84</v>
      </c>
      <c r="AL3844" s="108" t="s">
        <v>161</v>
      </c>
      <c r="AM3844" s="281"/>
    </row>
    <row r="3845" spans="1:39" ht="21" hidden="1" customHeight="1">
      <c r="A3845" s="60">
        <v>3467</v>
      </c>
      <c r="B3845" s="253">
        <v>6000828</v>
      </c>
      <c r="C3845" s="253">
        <v>322409</v>
      </c>
      <c r="D3845" s="254">
        <v>44866</v>
      </c>
      <c r="E3845" s="255" t="s">
        <v>38</v>
      </c>
      <c r="F3845" s="255" t="s">
        <v>39</v>
      </c>
      <c r="G3845" s="256" t="s">
        <v>116</v>
      </c>
      <c r="H3845" s="257" t="s">
        <v>993</v>
      </c>
      <c r="I3845" s="255" t="s">
        <v>994</v>
      </c>
      <c r="J3845" s="255" t="s">
        <v>1711</v>
      </c>
      <c r="K3845" s="253" t="s">
        <v>1830</v>
      </c>
      <c r="L3845" s="253">
        <v>20221200033983</v>
      </c>
      <c r="M3845" s="258" t="s">
        <v>78</v>
      </c>
      <c r="N3845" s="253" t="s">
        <v>777</v>
      </c>
      <c r="O3845" s="253" t="s">
        <v>1712</v>
      </c>
      <c r="P3845" s="253" t="s">
        <v>1713</v>
      </c>
      <c r="Q3845" s="259">
        <v>48.45</v>
      </c>
      <c r="R3845" s="259">
        <v>5.82</v>
      </c>
      <c r="S3845" s="260">
        <v>281.8</v>
      </c>
      <c r="T3845" s="261">
        <v>0.08</v>
      </c>
      <c r="U3845" s="262">
        <v>0</v>
      </c>
      <c r="V3845" s="261">
        <v>0.02</v>
      </c>
      <c r="W3845" s="262">
        <v>0</v>
      </c>
      <c r="X3845" s="253" t="s">
        <v>1318</v>
      </c>
      <c r="Y3845" s="263" t="s">
        <v>50</v>
      </c>
      <c r="Z3845" s="282" t="s">
        <v>3481</v>
      </c>
      <c r="AA3845" s="60">
        <v>0</v>
      </c>
      <c r="AB3845" s="60">
        <v>0</v>
      </c>
      <c r="AC3845" s="264" t="s">
        <v>83</v>
      </c>
      <c r="AD3845" s="265">
        <v>86</v>
      </c>
      <c r="AE3845" s="265">
        <v>100</v>
      </c>
      <c r="AF3845" s="265">
        <v>14.28</v>
      </c>
      <c r="AG3845" s="265">
        <v>12.51</v>
      </c>
      <c r="AH3845" s="265">
        <v>0</v>
      </c>
      <c r="AI3845" s="265">
        <v>0</v>
      </c>
      <c r="AJ3845" s="265">
        <v>0</v>
      </c>
      <c r="AK3845" s="266">
        <v>86</v>
      </c>
      <c r="AL3845" s="90" t="s">
        <v>52</v>
      </c>
      <c r="AM3845" s="281"/>
    </row>
    <row r="3846" spans="1:39" ht="21" hidden="1" customHeight="1">
      <c r="A3846" s="60">
        <v>3468</v>
      </c>
      <c r="B3846" s="253">
        <v>6000836</v>
      </c>
      <c r="C3846" s="253">
        <v>322433</v>
      </c>
      <c r="D3846" s="254">
        <v>44866</v>
      </c>
      <c r="E3846" s="255" t="s">
        <v>38</v>
      </c>
      <c r="F3846" s="255" t="s">
        <v>39</v>
      </c>
      <c r="G3846" s="256" t="s">
        <v>116</v>
      </c>
      <c r="H3846" s="257" t="s">
        <v>993</v>
      </c>
      <c r="I3846" s="255" t="s">
        <v>994</v>
      </c>
      <c r="J3846" s="255" t="s">
        <v>1711</v>
      </c>
      <c r="K3846" s="253" t="s">
        <v>1830</v>
      </c>
      <c r="L3846" s="253">
        <v>20221200033983</v>
      </c>
      <c r="M3846" s="258" t="s">
        <v>78</v>
      </c>
      <c r="N3846" s="253" t="s">
        <v>777</v>
      </c>
      <c r="O3846" s="253" t="s">
        <v>1713</v>
      </c>
      <c r="P3846" s="253" t="s">
        <v>1612</v>
      </c>
      <c r="Q3846" s="259">
        <v>48.2</v>
      </c>
      <c r="R3846" s="259">
        <v>5.24</v>
      </c>
      <c r="S3846" s="260">
        <v>252.6</v>
      </c>
      <c r="T3846" s="261">
        <v>7.0000000000000007E-2</v>
      </c>
      <c r="U3846" s="262">
        <v>0</v>
      </c>
      <c r="V3846" s="261">
        <v>0.02</v>
      </c>
      <c r="W3846" s="262">
        <v>0</v>
      </c>
      <c r="X3846" s="253" t="s">
        <v>1318</v>
      </c>
      <c r="Y3846" s="263" t="s">
        <v>50</v>
      </c>
      <c r="Z3846" s="282" t="s">
        <v>3481</v>
      </c>
      <c r="AA3846" s="60">
        <v>0</v>
      </c>
      <c r="AB3846" s="60">
        <v>0</v>
      </c>
      <c r="AC3846" s="264" t="s">
        <v>83</v>
      </c>
      <c r="AD3846" s="265">
        <v>55.4</v>
      </c>
      <c r="AE3846" s="265">
        <v>120</v>
      </c>
      <c r="AF3846" s="265">
        <v>17.14</v>
      </c>
      <c r="AG3846" s="265">
        <v>10.39</v>
      </c>
      <c r="AH3846" s="265">
        <v>0</v>
      </c>
      <c r="AI3846" s="265">
        <v>0</v>
      </c>
      <c r="AJ3846" s="265">
        <v>0</v>
      </c>
      <c r="AK3846" s="266">
        <v>55</v>
      </c>
      <c r="AL3846" s="90" t="s">
        <v>52</v>
      </c>
      <c r="AM3846" s="281"/>
    </row>
    <row r="3847" spans="1:39" ht="21" hidden="1" customHeight="1">
      <c r="A3847" s="60">
        <v>3469</v>
      </c>
      <c r="B3847" s="267">
        <v>10011788</v>
      </c>
      <c r="C3847" s="267">
        <v>91033027</v>
      </c>
      <c r="D3847" s="268">
        <v>44866</v>
      </c>
      <c r="E3847" s="334" t="s">
        <v>3571</v>
      </c>
      <c r="F3847" s="334" t="s">
        <v>3571</v>
      </c>
      <c r="G3847" s="270" t="s">
        <v>73</v>
      </c>
      <c r="H3847" s="271" t="s">
        <v>74</v>
      </c>
      <c r="I3847" s="269" t="s">
        <v>1262</v>
      </c>
      <c r="J3847" s="269" t="s">
        <v>810</v>
      </c>
      <c r="K3847" s="267" t="s">
        <v>1830</v>
      </c>
      <c r="L3847" s="267">
        <v>20211200096663</v>
      </c>
      <c r="M3847" s="272" t="s">
        <v>45</v>
      </c>
      <c r="N3847" s="267" t="s">
        <v>3467</v>
      </c>
      <c r="O3847" s="267" t="s">
        <v>3468</v>
      </c>
      <c r="P3847" s="267" t="s">
        <v>3469</v>
      </c>
      <c r="Q3847" s="273">
        <v>86.25</v>
      </c>
      <c r="R3847" s="273">
        <v>8.65</v>
      </c>
      <c r="S3847" s="274">
        <v>746.05</v>
      </c>
      <c r="T3847" s="275">
        <v>0.21</v>
      </c>
      <c r="U3847" s="276">
        <v>0</v>
      </c>
      <c r="V3847" s="275">
        <v>0.03</v>
      </c>
      <c r="W3847" s="276">
        <v>0</v>
      </c>
      <c r="X3847" s="267" t="s">
        <v>82</v>
      </c>
      <c r="Y3847" s="277" t="s">
        <v>50</v>
      </c>
      <c r="Z3847" s="282" t="s">
        <v>3481</v>
      </c>
      <c r="AA3847" s="60">
        <v>0</v>
      </c>
      <c r="AB3847" s="60">
        <v>0</v>
      </c>
      <c r="AC3847" s="278" t="s">
        <v>83</v>
      </c>
      <c r="AD3847" s="279">
        <v>89.18</v>
      </c>
      <c r="AE3847" s="279">
        <v>0</v>
      </c>
      <c r="AF3847" s="279">
        <v>0</v>
      </c>
      <c r="AG3847" s="279">
        <v>20.66</v>
      </c>
      <c r="AH3847" s="279">
        <v>0</v>
      </c>
      <c r="AI3847" s="279">
        <v>0</v>
      </c>
      <c r="AJ3847" s="279">
        <v>0</v>
      </c>
      <c r="AK3847" s="280">
        <v>89</v>
      </c>
      <c r="AL3847" s="90" t="s">
        <v>575</v>
      </c>
      <c r="AM3847" s="82" t="s">
        <v>3661</v>
      </c>
    </row>
    <row r="3848" spans="1:39" ht="21" customHeight="1">
      <c r="A3848" s="60">
        <v>3470</v>
      </c>
      <c r="B3848" s="253">
        <v>19016178</v>
      </c>
      <c r="C3848" s="253">
        <v>91033486</v>
      </c>
      <c r="D3848" s="254">
        <v>44866</v>
      </c>
      <c r="E3848" s="255" t="s">
        <v>38</v>
      </c>
      <c r="F3848" s="255" t="s">
        <v>1590</v>
      </c>
      <c r="G3848" s="256" t="s">
        <v>116</v>
      </c>
      <c r="H3848" s="257" t="s">
        <v>130</v>
      </c>
      <c r="I3848" s="255" t="s">
        <v>558</v>
      </c>
      <c r="J3848" s="255" t="s">
        <v>732</v>
      </c>
      <c r="K3848" s="253" t="s">
        <v>1830</v>
      </c>
      <c r="L3848" s="253" t="s">
        <v>1590</v>
      </c>
      <c r="M3848" s="258" t="s">
        <v>78</v>
      </c>
      <c r="N3848" s="253" t="s">
        <v>167</v>
      </c>
      <c r="O3848" s="253" t="s">
        <v>1403</v>
      </c>
      <c r="P3848" s="253" t="s">
        <v>3470</v>
      </c>
      <c r="Q3848" s="259">
        <v>261.3</v>
      </c>
      <c r="R3848" s="259">
        <v>7.16</v>
      </c>
      <c r="S3848" s="260">
        <v>1870.59</v>
      </c>
      <c r="T3848" s="261">
        <v>0.53</v>
      </c>
      <c r="U3848" s="262">
        <v>0</v>
      </c>
      <c r="V3848" s="261">
        <v>0</v>
      </c>
      <c r="W3848" s="262">
        <v>0</v>
      </c>
      <c r="X3848" s="253" t="s">
        <v>49</v>
      </c>
      <c r="Y3848" s="277" t="s">
        <v>50</v>
      </c>
      <c r="Z3848" s="282" t="s">
        <v>3481</v>
      </c>
      <c r="AA3848" s="60">
        <v>0</v>
      </c>
      <c r="AB3848" s="60">
        <v>0</v>
      </c>
      <c r="AC3848" s="264" t="s">
        <v>49</v>
      </c>
      <c r="AD3848" s="265">
        <v>0</v>
      </c>
      <c r="AE3848" s="265">
        <v>500</v>
      </c>
      <c r="AF3848" s="265">
        <v>71.430000000000007</v>
      </c>
      <c r="AG3848" s="265">
        <v>0</v>
      </c>
      <c r="AH3848" s="265">
        <v>0</v>
      </c>
      <c r="AI3848" s="265">
        <v>0</v>
      </c>
      <c r="AJ3848" s="265">
        <v>0</v>
      </c>
      <c r="AK3848" s="266">
        <v>0</v>
      </c>
      <c r="AL3848" s="90" t="s">
        <v>90</v>
      </c>
      <c r="AM3848" s="281"/>
    </row>
    <row r="3849" spans="1:39" ht="21" customHeight="1">
      <c r="A3849" s="60">
        <v>3471</v>
      </c>
      <c r="B3849" s="267">
        <v>19016179</v>
      </c>
      <c r="C3849" s="267">
        <v>91033488</v>
      </c>
      <c r="D3849" s="268">
        <v>44866</v>
      </c>
      <c r="E3849" s="269" t="s">
        <v>38</v>
      </c>
      <c r="F3849" s="269" t="s">
        <v>1590</v>
      </c>
      <c r="G3849" s="270" t="s">
        <v>116</v>
      </c>
      <c r="H3849" s="271" t="s">
        <v>130</v>
      </c>
      <c r="I3849" s="269" t="s">
        <v>558</v>
      </c>
      <c r="J3849" s="269" t="s">
        <v>732</v>
      </c>
      <c r="K3849" s="267" t="s">
        <v>1830</v>
      </c>
      <c r="L3849" s="267" t="s">
        <v>1590</v>
      </c>
      <c r="M3849" s="272" t="s">
        <v>78</v>
      </c>
      <c r="N3849" s="267" t="s">
        <v>249</v>
      </c>
      <c r="O3849" s="267" t="s">
        <v>3471</v>
      </c>
      <c r="P3849" s="267" t="s">
        <v>3470</v>
      </c>
      <c r="Q3849" s="273">
        <v>100.96</v>
      </c>
      <c r="R3849" s="273">
        <v>6.83</v>
      </c>
      <c r="S3849" s="274">
        <v>689.81</v>
      </c>
      <c r="T3849" s="275">
        <v>0.2</v>
      </c>
      <c r="U3849" s="276">
        <v>0</v>
      </c>
      <c r="V3849" s="275">
        <v>0</v>
      </c>
      <c r="W3849" s="276">
        <v>0</v>
      </c>
      <c r="X3849" s="267" t="s">
        <v>49</v>
      </c>
      <c r="Y3849" s="277" t="s">
        <v>50</v>
      </c>
      <c r="Z3849" s="282" t="s">
        <v>3481</v>
      </c>
      <c r="AA3849" s="60">
        <v>0</v>
      </c>
      <c r="AB3849" s="60">
        <v>0</v>
      </c>
      <c r="AC3849" s="278" t="s">
        <v>49</v>
      </c>
      <c r="AD3849" s="279">
        <v>0</v>
      </c>
      <c r="AE3849" s="279">
        <v>300</v>
      </c>
      <c r="AF3849" s="279">
        <v>42.86</v>
      </c>
      <c r="AG3849" s="279">
        <v>0</v>
      </c>
      <c r="AH3849" s="279">
        <v>0</v>
      </c>
      <c r="AI3849" s="279">
        <v>0</v>
      </c>
      <c r="AJ3849" s="279">
        <v>0</v>
      </c>
      <c r="AK3849" s="280">
        <v>0</v>
      </c>
      <c r="AL3849" s="90" t="s">
        <v>90</v>
      </c>
      <c r="AM3849" s="281"/>
    </row>
    <row r="3850" spans="1:39" ht="21" hidden="1" customHeight="1">
      <c r="A3850" s="60">
        <v>3472</v>
      </c>
      <c r="B3850" s="253">
        <v>5000398</v>
      </c>
      <c r="C3850" s="253">
        <v>290865</v>
      </c>
      <c r="D3850" s="254">
        <v>44867</v>
      </c>
      <c r="E3850" s="255" t="s">
        <v>38</v>
      </c>
      <c r="F3850" s="255" t="s">
        <v>1590</v>
      </c>
      <c r="G3850" s="256" t="s">
        <v>116</v>
      </c>
      <c r="H3850" s="257" t="s">
        <v>117</v>
      </c>
      <c r="I3850" s="255" t="s">
        <v>737</v>
      </c>
      <c r="J3850" s="255" t="s">
        <v>2986</v>
      </c>
      <c r="K3850" s="253" t="s">
        <v>1830</v>
      </c>
      <c r="L3850" s="253" t="s">
        <v>1590</v>
      </c>
      <c r="M3850" s="258" t="s">
        <v>78</v>
      </c>
      <c r="N3850" s="253" t="s">
        <v>2149</v>
      </c>
      <c r="O3850" s="253" t="s">
        <v>3045</v>
      </c>
      <c r="P3850" s="253" t="s">
        <v>3391</v>
      </c>
      <c r="Q3850" s="259">
        <v>33.299999999999997</v>
      </c>
      <c r="R3850" s="259">
        <v>5.16</v>
      </c>
      <c r="S3850" s="260">
        <v>171.94</v>
      </c>
      <c r="T3850" s="261">
        <v>0.05</v>
      </c>
      <c r="U3850" s="262">
        <v>0</v>
      </c>
      <c r="V3850" s="261">
        <v>0.01</v>
      </c>
      <c r="W3850" s="262">
        <v>0</v>
      </c>
      <c r="X3850" s="253" t="s">
        <v>82</v>
      </c>
      <c r="Y3850" s="277" t="s">
        <v>50</v>
      </c>
      <c r="Z3850" s="282" t="s">
        <v>3481</v>
      </c>
      <c r="AA3850" s="60">
        <v>0</v>
      </c>
      <c r="AB3850" s="60">
        <v>0</v>
      </c>
      <c r="AC3850" s="264" t="s">
        <v>83</v>
      </c>
      <c r="AD3850" s="265">
        <v>12.6</v>
      </c>
      <c r="AE3850" s="265">
        <v>0</v>
      </c>
      <c r="AF3850" s="265">
        <v>0</v>
      </c>
      <c r="AG3850" s="265">
        <v>1.61</v>
      </c>
      <c r="AH3850" s="265">
        <v>0</v>
      </c>
      <c r="AI3850" s="265">
        <v>0</v>
      </c>
      <c r="AJ3850" s="265">
        <v>0</v>
      </c>
      <c r="AK3850" s="266">
        <v>13</v>
      </c>
      <c r="AL3850" s="90" t="s">
        <v>90</v>
      </c>
      <c r="AM3850" s="281"/>
    </row>
    <row r="3851" spans="1:39" ht="21" hidden="1" customHeight="1">
      <c r="A3851" s="60">
        <v>3473</v>
      </c>
      <c r="B3851" s="253">
        <v>7006657</v>
      </c>
      <c r="C3851" s="253">
        <v>366828</v>
      </c>
      <c r="D3851" s="254">
        <v>44867</v>
      </c>
      <c r="E3851" s="255" t="s">
        <v>38</v>
      </c>
      <c r="F3851" s="255" t="s">
        <v>770</v>
      </c>
      <c r="G3851" s="256" t="s">
        <v>175</v>
      </c>
      <c r="H3851" s="257" t="s">
        <v>240</v>
      </c>
      <c r="I3851" s="255" t="s">
        <v>396</v>
      </c>
      <c r="J3851" s="255" t="s">
        <v>397</v>
      </c>
      <c r="K3851" s="253" t="s">
        <v>1830</v>
      </c>
      <c r="L3851" s="253">
        <v>20211200106173</v>
      </c>
      <c r="M3851" s="258" t="s">
        <v>45</v>
      </c>
      <c r="N3851" s="253" t="s">
        <v>871</v>
      </c>
      <c r="O3851" s="253" t="s">
        <v>3473</v>
      </c>
      <c r="P3851" s="253" t="s">
        <v>260</v>
      </c>
      <c r="Q3851" s="259">
        <v>30.49</v>
      </c>
      <c r="R3851" s="259">
        <v>6.37</v>
      </c>
      <c r="S3851" s="260">
        <v>194.19</v>
      </c>
      <c r="T3851" s="261">
        <v>0.06</v>
      </c>
      <c r="U3851" s="262">
        <v>0</v>
      </c>
      <c r="V3851" s="261">
        <v>0.03</v>
      </c>
      <c r="W3851" s="262">
        <v>0</v>
      </c>
      <c r="X3851" s="253" t="s">
        <v>82</v>
      </c>
      <c r="Y3851" s="277" t="s">
        <v>50</v>
      </c>
      <c r="Z3851" s="282" t="s">
        <v>3481</v>
      </c>
      <c r="AA3851" s="60">
        <v>0</v>
      </c>
      <c r="AB3851" s="60">
        <v>0</v>
      </c>
      <c r="AC3851" s="264" t="s">
        <v>83</v>
      </c>
      <c r="AD3851" s="265">
        <v>106.5</v>
      </c>
      <c r="AE3851" s="265">
        <v>0</v>
      </c>
      <c r="AF3851" s="265">
        <v>0</v>
      </c>
      <c r="AG3851" s="265">
        <v>19</v>
      </c>
      <c r="AH3851" s="265">
        <v>0</v>
      </c>
      <c r="AI3851" s="265">
        <v>0</v>
      </c>
      <c r="AJ3851" s="265">
        <v>0</v>
      </c>
      <c r="AK3851" s="266">
        <v>107</v>
      </c>
      <c r="AL3851" s="108" t="s">
        <v>161</v>
      </c>
      <c r="AM3851" s="281"/>
    </row>
    <row r="3852" spans="1:39" ht="21" customHeight="1">
      <c r="A3852" s="60">
        <v>3474</v>
      </c>
      <c r="B3852" s="253">
        <v>19004047</v>
      </c>
      <c r="C3852" s="253">
        <v>448682</v>
      </c>
      <c r="D3852" s="254">
        <v>44867</v>
      </c>
      <c r="E3852" s="255" t="s">
        <v>38</v>
      </c>
      <c r="F3852" s="255" t="s">
        <v>770</v>
      </c>
      <c r="G3852" s="256" t="s">
        <v>116</v>
      </c>
      <c r="H3852" s="257" t="s">
        <v>130</v>
      </c>
      <c r="I3852" s="255" t="s">
        <v>163</v>
      </c>
      <c r="J3852" s="255" t="s">
        <v>3474</v>
      </c>
      <c r="K3852" s="253" t="s">
        <v>1830</v>
      </c>
      <c r="L3852" s="253">
        <v>20221200094633</v>
      </c>
      <c r="M3852" s="258" t="s">
        <v>78</v>
      </c>
      <c r="N3852" s="253" t="s">
        <v>378</v>
      </c>
      <c r="O3852" s="253" t="s">
        <v>3414</v>
      </c>
      <c r="P3852" s="253" t="s">
        <v>3475</v>
      </c>
      <c r="Q3852" s="259">
        <v>28.63</v>
      </c>
      <c r="R3852" s="259">
        <v>9.2100000000000009</v>
      </c>
      <c r="S3852" s="260">
        <v>264.38</v>
      </c>
      <c r="T3852" s="261">
        <v>0.08</v>
      </c>
      <c r="U3852" s="262">
        <v>0</v>
      </c>
      <c r="V3852" s="261">
        <v>0</v>
      </c>
      <c r="W3852" s="262">
        <v>0</v>
      </c>
      <c r="X3852" s="253" t="s">
        <v>49</v>
      </c>
      <c r="Y3852" s="277" t="s">
        <v>50</v>
      </c>
      <c r="Z3852" s="282" t="s">
        <v>3481</v>
      </c>
      <c r="AA3852" s="60">
        <v>0</v>
      </c>
      <c r="AB3852" s="60">
        <v>0</v>
      </c>
      <c r="AC3852" s="264" t="s">
        <v>49</v>
      </c>
      <c r="AD3852" s="265">
        <v>0</v>
      </c>
      <c r="AE3852" s="265">
        <v>150</v>
      </c>
      <c r="AF3852" s="265">
        <v>21.43</v>
      </c>
      <c r="AG3852" s="265">
        <v>0</v>
      </c>
      <c r="AH3852" s="265">
        <v>0</v>
      </c>
      <c r="AI3852" s="265">
        <v>0</v>
      </c>
      <c r="AJ3852" s="265">
        <v>0</v>
      </c>
      <c r="AK3852" s="266">
        <v>0</v>
      </c>
      <c r="AL3852" s="108" t="s">
        <v>161</v>
      </c>
      <c r="AM3852" s="281"/>
    </row>
    <row r="3853" spans="1:39" ht="21" hidden="1" customHeight="1">
      <c r="A3853" s="60"/>
      <c r="B3853" s="253">
        <v>11000448</v>
      </c>
      <c r="C3853" s="253">
        <v>527816</v>
      </c>
      <c r="D3853" s="254">
        <v>44868</v>
      </c>
      <c r="E3853" s="334" t="s">
        <v>3615</v>
      </c>
      <c r="F3853" s="334" t="s">
        <v>3615</v>
      </c>
      <c r="G3853" s="256" t="s">
        <v>40</v>
      </c>
      <c r="H3853" s="257" t="s">
        <v>85</v>
      </c>
      <c r="I3853" s="255" t="s">
        <v>753</v>
      </c>
      <c r="J3853" s="255" t="s">
        <v>2361</v>
      </c>
      <c r="K3853" s="253" t="s">
        <v>1830</v>
      </c>
      <c r="L3853" s="253">
        <v>20211200096663</v>
      </c>
      <c r="M3853" s="258" t="s">
        <v>155</v>
      </c>
      <c r="N3853" s="253" t="s">
        <v>288</v>
      </c>
      <c r="O3853" s="253" t="s">
        <v>2362</v>
      </c>
      <c r="P3853" s="253" t="s">
        <v>756</v>
      </c>
      <c r="Q3853" s="259">
        <v>552.02</v>
      </c>
      <c r="R3853" s="259">
        <v>17.670000000000002</v>
      </c>
      <c r="S3853" s="260">
        <v>9755.7099999999991</v>
      </c>
      <c r="T3853" s="261">
        <v>2.79</v>
      </c>
      <c r="U3853" s="262">
        <v>0</v>
      </c>
      <c r="V3853" s="261">
        <v>0.41000000000000003</v>
      </c>
      <c r="W3853" s="262">
        <v>0</v>
      </c>
      <c r="X3853" s="253" t="s">
        <v>1318</v>
      </c>
      <c r="Y3853" s="277" t="s">
        <v>50</v>
      </c>
      <c r="Z3853" s="282" t="s">
        <v>3481</v>
      </c>
      <c r="AA3853" s="60">
        <v>0</v>
      </c>
      <c r="AB3853" s="60">
        <v>0</v>
      </c>
      <c r="AC3853" s="264" t="s">
        <v>83</v>
      </c>
      <c r="AD3853" s="265">
        <v>1454.33</v>
      </c>
      <c r="AE3853" s="265">
        <v>9200</v>
      </c>
      <c r="AF3853" s="265">
        <v>1314.29</v>
      </c>
      <c r="AG3853" s="265">
        <v>246.16</v>
      </c>
      <c r="AH3853" s="265">
        <v>0</v>
      </c>
      <c r="AI3853" s="265">
        <v>0</v>
      </c>
      <c r="AJ3853" s="265">
        <v>0</v>
      </c>
      <c r="AK3853" s="266">
        <v>1454</v>
      </c>
      <c r="AL3853" s="90" t="s">
        <v>575</v>
      </c>
      <c r="AM3853" s="82" t="s">
        <v>3671</v>
      </c>
    </row>
    <row r="3854" spans="1:39" ht="21" hidden="1" customHeight="1">
      <c r="A3854" s="60">
        <v>3475</v>
      </c>
      <c r="B3854" s="267">
        <v>7006683</v>
      </c>
      <c r="C3854" s="267">
        <v>366909</v>
      </c>
      <c r="D3854" s="268">
        <v>44868</v>
      </c>
      <c r="E3854" s="269" t="s">
        <v>38</v>
      </c>
      <c r="F3854" s="269" t="s">
        <v>770</v>
      </c>
      <c r="G3854" s="270" t="s">
        <v>175</v>
      </c>
      <c r="H3854" s="271" t="s">
        <v>240</v>
      </c>
      <c r="I3854" s="269" t="s">
        <v>396</v>
      </c>
      <c r="J3854" s="269" t="s">
        <v>397</v>
      </c>
      <c r="K3854" s="267" t="s">
        <v>1830</v>
      </c>
      <c r="L3854" s="267">
        <v>20211200106173</v>
      </c>
      <c r="M3854" s="272" t="s">
        <v>45</v>
      </c>
      <c r="N3854" s="267" t="s">
        <v>871</v>
      </c>
      <c r="O3854" s="267" t="s">
        <v>2038</v>
      </c>
      <c r="P3854" s="267" t="s">
        <v>3473</v>
      </c>
      <c r="Q3854" s="273">
        <v>29.93</v>
      </c>
      <c r="R3854" s="273">
        <v>6.27</v>
      </c>
      <c r="S3854" s="274">
        <v>187.78</v>
      </c>
      <c r="T3854" s="275">
        <v>0.05</v>
      </c>
      <c r="U3854" s="276">
        <v>0</v>
      </c>
      <c r="V3854" s="275">
        <v>0.02</v>
      </c>
      <c r="W3854" s="276">
        <v>0</v>
      </c>
      <c r="X3854" s="267" t="s">
        <v>82</v>
      </c>
      <c r="Y3854" s="277" t="s">
        <v>50</v>
      </c>
      <c r="Z3854" s="282" t="s">
        <v>3481</v>
      </c>
      <c r="AA3854" s="60">
        <v>0</v>
      </c>
      <c r="AB3854" s="60">
        <v>0</v>
      </c>
      <c r="AC3854" s="278" t="s">
        <v>83</v>
      </c>
      <c r="AD3854" s="279">
        <v>76.86</v>
      </c>
      <c r="AE3854" s="279">
        <v>0</v>
      </c>
      <c r="AF3854" s="279">
        <v>0</v>
      </c>
      <c r="AG3854" s="279">
        <v>12.9</v>
      </c>
      <c r="AH3854" s="279">
        <v>0</v>
      </c>
      <c r="AI3854" s="279">
        <v>0</v>
      </c>
      <c r="AJ3854" s="279">
        <v>0</v>
      </c>
      <c r="AK3854" s="280">
        <v>77</v>
      </c>
      <c r="AL3854" s="108" t="s">
        <v>161</v>
      </c>
      <c r="AM3854" s="281"/>
    </row>
    <row r="3855" spans="1:39" ht="21" hidden="1" customHeight="1">
      <c r="A3855" s="60">
        <v>3476</v>
      </c>
      <c r="B3855" s="253">
        <v>11010665</v>
      </c>
      <c r="C3855" s="253">
        <v>167069</v>
      </c>
      <c r="D3855" s="254">
        <v>44868</v>
      </c>
      <c r="E3855" s="255" t="s">
        <v>38</v>
      </c>
      <c r="F3855" s="255" t="s">
        <v>1590</v>
      </c>
      <c r="G3855" s="256" t="s">
        <v>40</v>
      </c>
      <c r="H3855" s="257" t="s">
        <v>85</v>
      </c>
      <c r="I3855" s="255" t="s">
        <v>1847</v>
      </c>
      <c r="J3855" s="255" t="s">
        <v>448</v>
      </c>
      <c r="K3855" s="253" t="s">
        <v>1830</v>
      </c>
      <c r="L3855" s="253" t="s">
        <v>1590</v>
      </c>
      <c r="M3855" s="258" t="s">
        <v>45</v>
      </c>
      <c r="N3855" s="253" t="s">
        <v>199</v>
      </c>
      <c r="O3855" s="253" t="s">
        <v>1850</v>
      </c>
      <c r="P3855" s="253" t="s">
        <v>471</v>
      </c>
      <c r="Q3855" s="259">
        <v>130.38</v>
      </c>
      <c r="R3855" s="259">
        <v>8.85</v>
      </c>
      <c r="S3855" s="260">
        <v>1154.44</v>
      </c>
      <c r="T3855" s="261">
        <v>0.33</v>
      </c>
      <c r="U3855" s="262">
        <v>0</v>
      </c>
      <c r="V3855" s="261">
        <v>0</v>
      </c>
      <c r="W3855" s="262">
        <v>0</v>
      </c>
      <c r="X3855" s="253" t="s">
        <v>49</v>
      </c>
      <c r="Y3855" s="277" t="s">
        <v>50</v>
      </c>
      <c r="Z3855" s="282" t="s">
        <v>3481</v>
      </c>
      <c r="AA3855" s="60">
        <v>0</v>
      </c>
      <c r="AB3855" s="60">
        <v>0</v>
      </c>
      <c r="AC3855" s="264" t="s">
        <v>49</v>
      </c>
      <c r="AD3855" s="265">
        <v>0</v>
      </c>
      <c r="AE3855" s="265">
        <v>500</v>
      </c>
      <c r="AF3855" s="265">
        <v>71.430000000000007</v>
      </c>
      <c r="AG3855" s="265">
        <v>0</v>
      </c>
      <c r="AH3855" s="265">
        <v>0</v>
      </c>
      <c r="AI3855" s="265">
        <v>0</v>
      </c>
      <c r="AJ3855" s="265">
        <v>0</v>
      </c>
      <c r="AK3855" s="266">
        <v>0</v>
      </c>
      <c r="AL3855" s="90" t="s">
        <v>90</v>
      </c>
      <c r="AM3855" s="281"/>
    </row>
    <row r="3856" spans="1:39" ht="21" hidden="1" customHeight="1">
      <c r="A3856" s="60">
        <v>3477</v>
      </c>
      <c r="B3856" s="253">
        <v>11010247</v>
      </c>
      <c r="C3856" s="253">
        <v>167378</v>
      </c>
      <c r="D3856" s="254">
        <v>44868</v>
      </c>
      <c r="E3856" s="255" t="s">
        <v>38</v>
      </c>
      <c r="F3856" s="255" t="s">
        <v>1590</v>
      </c>
      <c r="G3856" s="256" t="s">
        <v>40</v>
      </c>
      <c r="H3856" s="257" t="s">
        <v>85</v>
      </c>
      <c r="I3856" s="255" t="s">
        <v>1275</v>
      </c>
      <c r="J3856" s="255" t="s">
        <v>2506</v>
      </c>
      <c r="K3856" s="253" t="s">
        <v>1830</v>
      </c>
      <c r="L3856" s="253" t="s">
        <v>1590</v>
      </c>
      <c r="M3856" s="258" t="s">
        <v>45</v>
      </c>
      <c r="N3856" s="253" t="s">
        <v>94</v>
      </c>
      <c r="O3856" s="253" t="s">
        <v>1699</v>
      </c>
      <c r="P3856" s="253" t="s">
        <v>1836</v>
      </c>
      <c r="Q3856" s="259">
        <v>87.54</v>
      </c>
      <c r="R3856" s="259">
        <v>7.38</v>
      </c>
      <c r="S3856" s="260">
        <v>645.79999999999995</v>
      </c>
      <c r="T3856" s="261">
        <v>0.18</v>
      </c>
      <c r="U3856" s="262">
        <v>0</v>
      </c>
      <c r="V3856" s="261">
        <v>0</v>
      </c>
      <c r="W3856" s="262">
        <v>0</v>
      </c>
      <c r="X3856" s="253" t="s">
        <v>49</v>
      </c>
      <c r="Y3856" s="277" t="s">
        <v>50</v>
      </c>
      <c r="Z3856" s="282" t="s">
        <v>3481</v>
      </c>
      <c r="AA3856" s="60">
        <v>0</v>
      </c>
      <c r="AB3856" s="60">
        <v>0</v>
      </c>
      <c r="AC3856" s="264" t="s">
        <v>49</v>
      </c>
      <c r="AD3856" s="265">
        <v>0</v>
      </c>
      <c r="AE3856" s="265">
        <v>170</v>
      </c>
      <c r="AF3856" s="265">
        <v>24.29</v>
      </c>
      <c r="AG3856" s="265">
        <v>0</v>
      </c>
      <c r="AH3856" s="265">
        <v>0</v>
      </c>
      <c r="AI3856" s="265">
        <v>0</v>
      </c>
      <c r="AJ3856" s="265">
        <v>0</v>
      </c>
      <c r="AK3856" s="266">
        <v>0</v>
      </c>
      <c r="AL3856" s="90" t="s">
        <v>90</v>
      </c>
      <c r="AM3856" s="281"/>
    </row>
    <row r="3857" spans="1:39" ht="21" hidden="1" customHeight="1">
      <c r="A3857" s="60">
        <v>3478</v>
      </c>
      <c r="B3857" s="267">
        <v>11010194</v>
      </c>
      <c r="C3857" s="267">
        <v>167379</v>
      </c>
      <c r="D3857" s="268">
        <v>44868</v>
      </c>
      <c r="E3857" s="269" t="s">
        <v>38</v>
      </c>
      <c r="F3857" s="269" t="s">
        <v>1590</v>
      </c>
      <c r="G3857" s="270" t="s">
        <v>40</v>
      </c>
      <c r="H3857" s="271" t="s">
        <v>85</v>
      </c>
      <c r="I3857" s="269" t="s">
        <v>1275</v>
      </c>
      <c r="J3857" s="269" t="s">
        <v>2506</v>
      </c>
      <c r="K3857" s="267" t="s">
        <v>1830</v>
      </c>
      <c r="L3857" s="267" t="s">
        <v>1590</v>
      </c>
      <c r="M3857" s="272" t="s">
        <v>45</v>
      </c>
      <c r="N3857" s="267" t="s">
        <v>94</v>
      </c>
      <c r="O3857" s="267" t="s">
        <v>1837</v>
      </c>
      <c r="P3857" s="267" t="s">
        <v>1378</v>
      </c>
      <c r="Q3857" s="273">
        <v>38.159999999999997</v>
      </c>
      <c r="R3857" s="273">
        <v>7.44</v>
      </c>
      <c r="S3857" s="274">
        <v>284.08999999999997</v>
      </c>
      <c r="T3857" s="275">
        <v>0.08</v>
      </c>
      <c r="U3857" s="276">
        <v>0</v>
      </c>
      <c r="V3857" s="275">
        <v>0</v>
      </c>
      <c r="W3857" s="276">
        <v>0</v>
      </c>
      <c r="X3857" s="267" t="s">
        <v>49</v>
      </c>
      <c r="Y3857" s="277" t="s">
        <v>50</v>
      </c>
      <c r="Z3857" s="282" t="s">
        <v>3481</v>
      </c>
      <c r="AA3857" s="60">
        <v>0</v>
      </c>
      <c r="AB3857" s="60">
        <v>0</v>
      </c>
      <c r="AC3857" s="278" t="s">
        <v>49</v>
      </c>
      <c r="AD3857" s="279">
        <v>0</v>
      </c>
      <c r="AE3857" s="279">
        <v>60</v>
      </c>
      <c r="AF3857" s="279">
        <v>8.57</v>
      </c>
      <c r="AG3857" s="279">
        <v>0</v>
      </c>
      <c r="AH3857" s="279">
        <v>0</v>
      </c>
      <c r="AI3857" s="279">
        <v>0</v>
      </c>
      <c r="AJ3857" s="279">
        <v>0</v>
      </c>
      <c r="AK3857" s="280">
        <v>0</v>
      </c>
      <c r="AL3857" s="90" t="s">
        <v>90</v>
      </c>
      <c r="AM3857" s="281"/>
    </row>
    <row r="3858" spans="1:39" ht="21" hidden="1" customHeight="1">
      <c r="A3858" s="60">
        <v>3479</v>
      </c>
      <c r="B3858" s="253">
        <v>11009699</v>
      </c>
      <c r="C3858" s="253">
        <v>168785</v>
      </c>
      <c r="D3858" s="254">
        <v>44868</v>
      </c>
      <c r="E3858" s="255" t="s">
        <v>38</v>
      </c>
      <c r="F3858" s="255" t="s">
        <v>1590</v>
      </c>
      <c r="G3858" s="256" t="s">
        <v>40</v>
      </c>
      <c r="H3858" s="257" t="s">
        <v>85</v>
      </c>
      <c r="I3858" s="255" t="s">
        <v>447</v>
      </c>
      <c r="J3858" s="255" t="s">
        <v>955</v>
      </c>
      <c r="K3858" s="253" t="s">
        <v>1830</v>
      </c>
      <c r="L3858" s="253" t="s">
        <v>1590</v>
      </c>
      <c r="M3858" s="258" t="s">
        <v>78</v>
      </c>
      <c r="N3858" s="253" t="s">
        <v>1356</v>
      </c>
      <c r="O3858" s="253" t="s">
        <v>938</v>
      </c>
      <c r="P3858" s="253" t="s">
        <v>1115</v>
      </c>
      <c r="Q3858" s="259">
        <v>293.7</v>
      </c>
      <c r="R3858" s="259">
        <v>5.87</v>
      </c>
      <c r="S3858" s="260">
        <v>1724.63</v>
      </c>
      <c r="T3858" s="261">
        <v>0.49</v>
      </c>
      <c r="U3858" s="262">
        <v>0</v>
      </c>
      <c r="V3858" s="261">
        <v>0</v>
      </c>
      <c r="W3858" s="262">
        <v>0</v>
      </c>
      <c r="X3858" s="253" t="s">
        <v>49</v>
      </c>
      <c r="Y3858" s="277" t="s">
        <v>50</v>
      </c>
      <c r="Z3858" s="282" t="s">
        <v>3481</v>
      </c>
      <c r="AA3858" s="60">
        <v>0</v>
      </c>
      <c r="AB3858" s="60">
        <v>0</v>
      </c>
      <c r="AC3858" s="264" t="s">
        <v>49</v>
      </c>
      <c r="AD3858" s="265">
        <v>0</v>
      </c>
      <c r="AE3858" s="265">
        <v>400</v>
      </c>
      <c r="AF3858" s="265">
        <v>57.14</v>
      </c>
      <c r="AG3858" s="265">
        <v>0</v>
      </c>
      <c r="AH3858" s="265">
        <v>0</v>
      </c>
      <c r="AI3858" s="265">
        <v>0</v>
      </c>
      <c r="AJ3858" s="265">
        <v>0</v>
      </c>
      <c r="AK3858" s="266">
        <v>0</v>
      </c>
      <c r="AL3858" s="90" t="s">
        <v>90</v>
      </c>
      <c r="AM3858" s="281"/>
    </row>
    <row r="3859" spans="1:39" ht="21" hidden="1" customHeight="1">
      <c r="A3859" s="60">
        <v>3480</v>
      </c>
      <c r="B3859" s="267">
        <v>11014115</v>
      </c>
      <c r="C3859" s="267">
        <v>91031706</v>
      </c>
      <c r="D3859" s="268">
        <v>44868</v>
      </c>
      <c r="E3859" s="269" t="s">
        <v>38</v>
      </c>
      <c r="F3859" s="269" t="s">
        <v>1590</v>
      </c>
      <c r="G3859" s="270" t="s">
        <v>40</v>
      </c>
      <c r="H3859" s="271" t="s">
        <v>85</v>
      </c>
      <c r="I3859" s="269" t="s">
        <v>593</v>
      </c>
      <c r="J3859" s="269" t="s">
        <v>2731</v>
      </c>
      <c r="K3859" s="267" t="s">
        <v>1830</v>
      </c>
      <c r="L3859" s="267" t="s">
        <v>1590</v>
      </c>
      <c r="M3859" s="272" t="s">
        <v>78</v>
      </c>
      <c r="N3859" s="267" t="s">
        <v>1105</v>
      </c>
      <c r="O3859" s="267" t="s">
        <v>1706</v>
      </c>
      <c r="P3859" s="267" t="s">
        <v>861</v>
      </c>
      <c r="Q3859" s="273">
        <v>205.5</v>
      </c>
      <c r="R3859" s="273">
        <v>8.57</v>
      </c>
      <c r="S3859" s="274">
        <v>1762.07</v>
      </c>
      <c r="T3859" s="275">
        <v>0.5</v>
      </c>
      <c r="U3859" s="276">
        <v>0</v>
      </c>
      <c r="V3859" s="275">
        <v>0</v>
      </c>
      <c r="W3859" s="276">
        <v>0</v>
      </c>
      <c r="X3859" s="267" t="s">
        <v>49</v>
      </c>
      <c r="Y3859" s="277" t="s">
        <v>50</v>
      </c>
      <c r="Z3859" s="282" t="s">
        <v>3481</v>
      </c>
      <c r="AA3859" s="60">
        <v>0</v>
      </c>
      <c r="AB3859" s="60">
        <v>0</v>
      </c>
      <c r="AC3859" s="278" t="s">
        <v>49</v>
      </c>
      <c r="AD3859" s="279">
        <v>0</v>
      </c>
      <c r="AE3859" s="279">
        <v>570</v>
      </c>
      <c r="AF3859" s="279">
        <v>81.430000000000007</v>
      </c>
      <c r="AG3859" s="279">
        <v>0</v>
      </c>
      <c r="AH3859" s="279">
        <v>0</v>
      </c>
      <c r="AI3859" s="279">
        <v>0</v>
      </c>
      <c r="AJ3859" s="279">
        <v>0</v>
      </c>
      <c r="AK3859" s="280">
        <v>0</v>
      </c>
      <c r="AL3859" s="90" t="s">
        <v>90</v>
      </c>
      <c r="AM3859" s="281"/>
    </row>
    <row r="3860" spans="1:39" ht="21" hidden="1" customHeight="1">
      <c r="A3860" s="60">
        <v>3481</v>
      </c>
      <c r="B3860" s="253">
        <v>8001269</v>
      </c>
      <c r="C3860" s="253">
        <v>2059592</v>
      </c>
      <c r="D3860" s="254">
        <v>44869</v>
      </c>
      <c r="E3860" s="255" t="s">
        <v>38</v>
      </c>
      <c r="F3860" s="255" t="s">
        <v>2879</v>
      </c>
      <c r="G3860" s="256" t="s">
        <v>175</v>
      </c>
      <c r="H3860" s="257" t="s">
        <v>176</v>
      </c>
      <c r="I3860" s="255" t="s">
        <v>177</v>
      </c>
      <c r="J3860" s="255" t="s">
        <v>177</v>
      </c>
      <c r="K3860" s="253" t="s">
        <v>1830</v>
      </c>
      <c r="L3860" s="253">
        <v>20221200135523</v>
      </c>
      <c r="M3860" s="258" t="s">
        <v>78</v>
      </c>
      <c r="N3860" s="253" t="s">
        <v>194</v>
      </c>
      <c r="O3860" s="253" t="s">
        <v>1035</v>
      </c>
      <c r="P3860" s="253" t="s">
        <v>1036</v>
      </c>
      <c r="Q3860" s="259">
        <v>45.2</v>
      </c>
      <c r="R3860" s="259">
        <v>4.5</v>
      </c>
      <c r="S3860" s="260">
        <v>203.4</v>
      </c>
      <c r="T3860" s="261">
        <v>0.06</v>
      </c>
      <c r="U3860" s="262">
        <v>0</v>
      </c>
      <c r="V3860" s="261">
        <v>0.06</v>
      </c>
      <c r="W3860" s="262">
        <v>0</v>
      </c>
      <c r="X3860" s="253" t="s">
        <v>1434</v>
      </c>
      <c r="Y3860" s="277" t="s">
        <v>50</v>
      </c>
      <c r="Z3860" s="282" t="s">
        <v>3481</v>
      </c>
      <c r="AA3860" s="60">
        <v>0</v>
      </c>
      <c r="AB3860" s="60">
        <v>0</v>
      </c>
      <c r="AC3860" s="264" t="s">
        <v>1435</v>
      </c>
      <c r="AD3860" s="265">
        <v>203.4</v>
      </c>
      <c r="AE3860" s="265">
        <v>0</v>
      </c>
      <c r="AF3860" s="265">
        <v>0</v>
      </c>
      <c r="AG3860" s="265">
        <v>39.090000000000003</v>
      </c>
      <c r="AH3860" s="265">
        <v>0</v>
      </c>
      <c r="AI3860" s="265">
        <v>0</v>
      </c>
      <c r="AJ3860" s="265">
        <v>0</v>
      </c>
      <c r="AK3860" s="266">
        <v>0</v>
      </c>
      <c r="AL3860" s="141" t="s">
        <v>2879</v>
      </c>
      <c r="AM3860" s="281"/>
    </row>
    <row r="3861" spans="1:39" ht="21" hidden="1" customHeight="1">
      <c r="A3861" s="60">
        <v>3482</v>
      </c>
      <c r="B3861" s="253">
        <v>8001269</v>
      </c>
      <c r="C3861" s="253">
        <v>91103215</v>
      </c>
      <c r="D3861" s="254">
        <v>44869</v>
      </c>
      <c r="E3861" s="255" t="s">
        <v>38</v>
      </c>
      <c r="F3861" s="255" t="s">
        <v>2879</v>
      </c>
      <c r="G3861" s="256" t="s">
        <v>175</v>
      </c>
      <c r="H3861" s="257" t="s">
        <v>176</v>
      </c>
      <c r="I3861" s="255" t="s">
        <v>177</v>
      </c>
      <c r="J3861" s="255" t="s">
        <v>177</v>
      </c>
      <c r="K3861" s="253" t="s">
        <v>1830</v>
      </c>
      <c r="L3861" s="253">
        <v>20221200135523</v>
      </c>
      <c r="M3861" s="258" t="s">
        <v>78</v>
      </c>
      <c r="N3861" s="253" t="s">
        <v>194</v>
      </c>
      <c r="O3861" s="253" t="s">
        <v>1035</v>
      </c>
      <c r="P3861" s="253" t="s">
        <v>1036</v>
      </c>
      <c r="Q3861" s="259">
        <v>12</v>
      </c>
      <c r="R3861" s="259">
        <v>4.5</v>
      </c>
      <c r="S3861" s="260">
        <v>54</v>
      </c>
      <c r="T3861" s="261">
        <v>0.02</v>
      </c>
      <c r="U3861" s="262">
        <v>0</v>
      </c>
      <c r="V3861" s="261">
        <v>0.02</v>
      </c>
      <c r="W3861" s="262">
        <v>0</v>
      </c>
      <c r="X3861" s="253" t="s">
        <v>1434</v>
      </c>
      <c r="Y3861" s="277" t="s">
        <v>50</v>
      </c>
      <c r="Z3861" s="282" t="s">
        <v>3481</v>
      </c>
      <c r="AA3861" s="60">
        <v>0</v>
      </c>
      <c r="AB3861" s="60">
        <v>0</v>
      </c>
      <c r="AC3861" s="264" t="s">
        <v>1435</v>
      </c>
      <c r="AD3861" s="265">
        <v>54</v>
      </c>
      <c r="AE3861" s="265">
        <v>0</v>
      </c>
      <c r="AF3861" s="265">
        <v>0</v>
      </c>
      <c r="AG3861" s="265">
        <v>11.28</v>
      </c>
      <c r="AH3861" s="265">
        <v>0</v>
      </c>
      <c r="AI3861" s="265">
        <v>0</v>
      </c>
      <c r="AJ3861" s="265">
        <v>0</v>
      </c>
      <c r="AK3861" s="266">
        <v>0</v>
      </c>
      <c r="AL3861" s="141" t="s">
        <v>2879</v>
      </c>
      <c r="AM3861" s="281"/>
    </row>
    <row r="3862" spans="1:39" ht="21" hidden="1" customHeight="1">
      <c r="A3862" s="60">
        <v>3483</v>
      </c>
      <c r="B3862" s="253">
        <v>8012479</v>
      </c>
      <c r="C3862" s="253">
        <v>471993</v>
      </c>
      <c r="D3862" s="254">
        <v>44869</v>
      </c>
      <c r="E3862" s="255" t="s">
        <v>38</v>
      </c>
      <c r="F3862" s="255" t="s">
        <v>2879</v>
      </c>
      <c r="G3862" s="256" t="s">
        <v>175</v>
      </c>
      <c r="H3862" s="257" t="s">
        <v>176</v>
      </c>
      <c r="I3862" s="255" t="s">
        <v>285</v>
      </c>
      <c r="J3862" s="255" t="s">
        <v>3476</v>
      </c>
      <c r="K3862" s="253" t="s">
        <v>1830</v>
      </c>
      <c r="L3862" s="253">
        <v>20221200122503</v>
      </c>
      <c r="M3862" s="258" t="s">
        <v>78</v>
      </c>
      <c r="N3862" s="253" t="s">
        <v>3477</v>
      </c>
      <c r="O3862" s="253" t="s">
        <v>351</v>
      </c>
      <c r="P3862" s="253" t="s">
        <v>3478</v>
      </c>
      <c r="Q3862" s="259">
        <v>26.96</v>
      </c>
      <c r="R3862" s="259">
        <v>7.65</v>
      </c>
      <c r="S3862" s="260">
        <v>206.3</v>
      </c>
      <c r="T3862" s="261">
        <v>0.06</v>
      </c>
      <c r="U3862" s="262">
        <v>0</v>
      </c>
      <c r="V3862" s="261">
        <v>0.05</v>
      </c>
      <c r="W3862" s="262">
        <v>0</v>
      </c>
      <c r="X3862" s="253" t="s">
        <v>1434</v>
      </c>
      <c r="Y3862" s="277" t="s">
        <v>50</v>
      </c>
      <c r="Z3862" s="282" t="s">
        <v>3481</v>
      </c>
      <c r="AA3862" s="60">
        <v>0</v>
      </c>
      <c r="AB3862" s="60">
        <v>0</v>
      </c>
      <c r="AC3862" s="264" t="s">
        <v>1435</v>
      </c>
      <c r="AD3862" s="265">
        <v>180.18</v>
      </c>
      <c r="AE3862" s="265">
        <v>0</v>
      </c>
      <c r="AF3862" s="265">
        <v>0</v>
      </c>
      <c r="AG3862" s="265">
        <v>37.229999999999997</v>
      </c>
      <c r="AH3862" s="265">
        <v>0</v>
      </c>
      <c r="AI3862" s="265">
        <v>0</v>
      </c>
      <c r="AJ3862" s="265">
        <v>0</v>
      </c>
      <c r="AK3862" s="266">
        <v>0</v>
      </c>
      <c r="AL3862" s="141" t="s">
        <v>2879</v>
      </c>
      <c r="AM3862" s="281"/>
    </row>
    <row r="3863" spans="1:39" ht="21" hidden="1" customHeight="1">
      <c r="A3863" s="60">
        <v>3484</v>
      </c>
      <c r="B3863" s="267">
        <v>7006467</v>
      </c>
      <c r="C3863" s="267">
        <v>366340</v>
      </c>
      <c r="D3863" s="268">
        <v>44869</v>
      </c>
      <c r="E3863" s="269" t="s">
        <v>38</v>
      </c>
      <c r="F3863" s="269" t="s">
        <v>770</v>
      </c>
      <c r="G3863" s="270" t="s">
        <v>175</v>
      </c>
      <c r="H3863" s="271" t="s">
        <v>240</v>
      </c>
      <c r="I3863" s="269" t="s">
        <v>396</v>
      </c>
      <c r="J3863" s="269" t="s">
        <v>1966</v>
      </c>
      <c r="K3863" s="267" t="s">
        <v>1830</v>
      </c>
      <c r="L3863" s="267">
        <v>20211200106173</v>
      </c>
      <c r="M3863" s="272" t="s">
        <v>45</v>
      </c>
      <c r="N3863" s="267" t="s">
        <v>871</v>
      </c>
      <c r="O3863" s="267" t="s">
        <v>2039</v>
      </c>
      <c r="P3863" s="267" t="s">
        <v>1334</v>
      </c>
      <c r="Q3863" s="273">
        <v>37.07</v>
      </c>
      <c r="R3863" s="273">
        <v>6.09</v>
      </c>
      <c r="S3863" s="274">
        <v>225.61</v>
      </c>
      <c r="T3863" s="275">
        <v>0.06</v>
      </c>
      <c r="U3863" s="276">
        <v>0</v>
      </c>
      <c r="V3863" s="275">
        <v>7.0000000000000007E-2</v>
      </c>
      <c r="W3863" s="276">
        <v>0</v>
      </c>
      <c r="X3863" s="267" t="s">
        <v>82</v>
      </c>
      <c r="Y3863" s="277" t="s">
        <v>50</v>
      </c>
      <c r="Z3863" s="282" t="s">
        <v>3481</v>
      </c>
      <c r="AA3863" s="60">
        <v>0</v>
      </c>
      <c r="AB3863" s="60">
        <v>0</v>
      </c>
      <c r="AC3863" s="278" t="s">
        <v>83</v>
      </c>
      <c r="AD3863" s="279">
        <v>244.8</v>
      </c>
      <c r="AE3863" s="279">
        <v>0</v>
      </c>
      <c r="AF3863" s="279">
        <v>0</v>
      </c>
      <c r="AG3863" s="279">
        <v>51.36</v>
      </c>
      <c r="AH3863" s="279">
        <v>0</v>
      </c>
      <c r="AI3863" s="279">
        <v>0</v>
      </c>
      <c r="AJ3863" s="279">
        <v>0</v>
      </c>
      <c r="AK3863" s="280">
        <v>245</v>
      </c>
      <c r="AL3863" s="108" t="s">
        <v>161</v>
      </c>
      <c r="AM3863" s="281"/>
    </row>
    <row r="3864" spans="1:39" ht="21" hidden="1" customHeight="1">
      <c r="A3864" s="60"/>
      <c r="B3864" s="253">
        <v>11012327</v>
      </c>
      <c r="C3864" s="253">
        <v>518472</v>
      </c>
      <c r="D3864" s="254">
        <v>44869</v>
      </c>
      <c r="E3864" s="334" t="s">
        <v>3615</v>
      </c>
      <c r="F3864" s="334" t="s">
        <v>3615</v>
      </c>
      <c r="G3864" s="256" t="s">
        <v>40</v>
      </c>
      <c r="H3864" s="257" t="s">
        <v>85</v>
      </c>
      <c r="I3864" s="255" t="s">
        <v>593</v>
      </c>
      <c r="J3864" s="255" t="s">
        <v>815</v>
      </c>
      <c r="K3864" s="253" t="s">
        <v>1830</v>
      </c>
      <c r="L3864" s="253">
        <v>20211200096663</v>
      </c>
      <c r="M3864" s="258" t="s">
        <v>155</v>
      </c>
      <c r="N3864" s="253" t="s">
        <v>288</v>
      </c>
      <c r="O3864" s="253" t="s">
        <v>755</v>
      </c>
      <c r="P3864" s="253" t="s">
        <v>2362</v>
      </c>
      <c r="Q3864" s="259">
        <v>132.96</v>
      </c>
      <c r="R3864" s="259">
        <v>17.12</v>
      </c>
      <c r="S3864" s="260">
        <v>2275.7199999999998</v>
      </c>
      <c r="T3864" s="261">
        <v>0.65</v>
      </c>
      <c r="U3864" s="262">
        <v>0</v>
      </c>
      <c r="V3864" s="261">
        <v>0.21000000000000002</v>
      </c>
      <c r="W3864" s="262">
        <v>0</v>
      </c>
      <c r="X3864" s="253" t="s">
        <v>1318</v>
      </c>
      <c r="Y3864" s="277" t="s">
        <v>50</v>
      </c>
      <c r="Z3864" s="282" t="s">
        <v>3481</v>
      </c>
      <c r="AA3864" s="60">
        <v>0</v>
      </c>
      <c r="AB3864" s="60">
        <v>0</v>
      </c>
      <c r="AC3864" s="264" t="s">
        <v>83</v>
      </c>
      <c r="AD3864" s="265">
        <v>745.72</v>
      </c>
      <c r="AE3864" s="265">
        <v>3400</v>
      </c>
      <c r="AF3864" s="265">
        <v>485.72</v>
      </c>
      <c r="AG3864" s="265">
        <v>113.95</v>
      </c>
      <c r="AH3864" s="265">
        <v>0</v>
      </c>
      <c r="AI3864" s="265">
        <v>0</v>
      </c>
      <c r="AJ3864" s="265">
        <v>0</v>
      </c>
      <c r="AK3864" s="266">
        <v>746</v>
      </c>
      <c r="AL3864" s="90" t="s">
        <v>575</v>
      </c>
      <c r="AM3864" s="82" t="s">
        <v>3671</v>
      </c>
    </row>
    <row r="3865" spans="1:39" ht="21" hidden="1" customHeight="1">
      <c r="A3865" s="60">
        <v>3485</v>
      </c>
      <c r="B3865" s="267">
        <v>11011253</v>
      </c>
      <c r="C3865" s="267">
        <v>168459</v>
      </c>
      <c r="D3865" s="268">
        <v>44869</v>
      </c>
      <c r="E3865" s="269" t="s">
        <v>38</v>
      </c>
      <c r="F3865" s="269" t="s">
        <v>1590</v>
      </c>
      <c r="G3865" s="270" t="s">
        <v>40</v>
      </c>
      <c r="H3865" s="271" t="s">
        <v>85</v>
      </c>
      <c r="I3865" s="269" t="s">
        <v>1092</v>
      </c>
      <c r="J3865" s="269" t="s">
        <v>1096</v>
      </c>
      <c r="K3865" s="267" t="s">
        <v>1830</v>
      </c>
      <c r="L3865" s="267" t="s">
        <v>1590</v>
      </c>
      <c r="M3865" s="272" t="s">
        <v>78</v>
      </c>
      <c r="N3865" s="267" t="s">
        <v>3009</v>
      </c>
      <c r="O3865" s="267" t="s">
        <v>3070</v>
      </c>
      <c r="P3865" s="267" t="s">
        <v>766</v>
      </c>
      <c r="Q3865" s="273">
        <v>56.9</v>
      </c>
      <c r="R3865" s="273">
        <v>6.43</v>
      </c>
      <c r="S3865" s="274">
        <v>366.12</v>
      </c>
      <c r="T3865" s="275">
        <v>0.1</v>
      </c>
      <c r="U3865" s="276">
        <v>0</v>
      </c>
      <c r="V3865" s="275">
        <v>0</v>
      </c>
      <c r="W3865" s="276">
        <v>0</v>
      </c>
      <c r="X3865" s="267" t="s">
        <v>49</v>
      </c>
      <c r="Y3865" s="277" t="s">
        <v>50</v>
      </c>
      <c r="Z3865" s="282" t="s">
        <v>3481</v>
      </c>
      <c r="AA3865" s="60">
        <v>0</v>
      </c>
      <c r="AB3865" s="60">
        <v>0</v>
      </c>
      <c r="AC3865" s="278" t="s">
        <v>49</v>
      </c>
      <c r="AD3865" s="279">
        <v>0</v>
      </c>
      <c r="AE3865" s="279">
        <v>100</v>
      </c>
      <c r="AF3865" s="279">
        <v>14.29</v>
      </c>
      <c r="AG3865" s="279">
        <v>0</v>
      </c>
      <c r="AH3865" s="279">
        <v>0</v>
      </c>
      <c r="AI3865" s="279">
        <v>0</v>
      </c>
      <c r="AJ3865" s="279">
        <v>0</v>
      </c>
      <c r="AK3865" s="280">
        <v>0</v>
      </c>
      <c r="AL3865" s="90" t="s">
        <v>90</v>
      </c>
      <c r="AM3865" s="281"/>
    </row>
    <row r="3866" spans="1:39" ht="21" hidden="1" customHeight="1">
      <c r="A3866" s="60">
        <v>3486</v>
      </c>
      <c r="B3866" s="267">
        <v>11011218</v>
      </c>
      <c r="C3866" s="267">
        <v>168460</v>
      </c>
      <c r="D3866" s="268">
        <v>44869</v>
      </c>
      <c r="E3866" s="269" t="s">
        <v>38</v>
      </c>
      <c r="F3866" s="269" t="s">
        <v>1590</v>
      </c>
      <c r="G3866" s="270" t="s">
        <v>40</v>
      </c>
      <c r="H3866" s="271" t="s">
        <v>85</v>
      </c>
      <c r="I3866" s="269" t="s">
        <v>1092</v>
      </c>
      <c r="J3866" s="269" t="s">
        <v>1096</v>
      </c>
      <c r="K3866" s="267" t="s">
        <v>1830</v>
      </c>
      <c r="L3866" s="267" t="s">
        <v>1590</v>
      </c>
      <c r="M3866" s="272" t="s">
        <v>78</v>
      </c>
      <c r="N3866" s="267" t="s">
        <v>3009</v>
      </c>
      <c r="O3866" s="267" t="s">
        <v>766</v>
      </c>
      <c r="P3866" s="267" t="s">
        <v>1098</v>
      </c>
      <c r="Q3866" s="273">
        <v>54.1</v>
      </c>
      <c r="R3866" s="273">
        <v>5.53</v>
      </c>
      <c r="S3866" s="274">
        <v>299.07</v>
      </c>
      <c r="T3866" s="275">
        <v>0.09</v>
      </c>
      <c r="U3866" s="276">
        <v>0</v>
      </c>
      <c r="V3866" s="275">
        <v>0</v>
      </c>
      <c r="W3866" s="276">
        <v>0</v>
      </c>
      <c r="X3866" s="267" t="s">
        <v>49</v>
      </c>
      <c r="Y3866" s="277" t="s">
        <v>50</v>
      </c>
      <c r="Z3866" s="282" t="s">
        <v>3481</v>
      </c>
      <c r="AA3866" s="60">
        <v>0</v>
      </c>
      <c r="AB3866" s="60">
        <v>0</v>
      </c>
      <c r="AC3866" s="278" t="s">
        <v>49</v>
      </c>
      <c r="AD3866" s="279">
        <v>0</v>
      </c>
      <c r="AE3866" s="279">
        <v>150</v>
      </c>
      <c r="AF3866" s="279">
        <v>21.43</v>
      </c>
      <c r="AG3866" s="279">
        <v>0</v>
      </c>
      <c r="AH3866" s="279">
        <v>0</v>
      </c>
      <c r="AI3866" s="279">
        <v>0</v>
      </c>
      <c r="AJ3866" s="279">
        <v>0</v>
      </c>
      <c r="AK3866" s="280">
        <v>0</v>
      </c>
      <c r="AL3866" s="90" t="s">
        <v>90</v>
      </c>
      <c r="AM3866" s="281"/>
    </row>
    <row r="3867" spans="1:39" ht="21" hidden="1" customHeight="1">
      <c r="A3867" s="60">
        <v>3487</v>
      </c>
      <c r="B3867" s="253">
        <v>11010858</v>
      </c>
      <c r="C3867" s="253">
        <v>168580</v>
      </c>
      <c r="D3867" s="254">
        <v>44869</v>
      </c>
      <c r="E3867" s="255" t="s">
        <v>38</v>
      </c>
      <c r="F3867" s="255" t="s">
        <v>1590</v>
      </c>
      <c r="G3867" s="256" t="s">
        <v>40</v>
      </c>
      <c r="H3867" s="257" t="s">
        <v>85</v>
      </c>
      <c r="I3867" s="255" t="s">
        <v>1092</v>
      </c>
      <c r="J3867" s="255" t="s">
        <v>136</v>
      </c>
      <c r="K3867" s="253" t="s">
        <v>1830</v>
      </c>
      <c r="L3867" s="253" t="s">
        <v>1590</v>
      </c>
      <c r="M3867" s="258" t="s">
        <v>78</v>
      </c>
      <c r="N3867" s="253" t="s">
        <v>1315</v>
      </c>
      <c r="O3867" s="253" t="s">
        <v>3479</v>
      </c>
      <c r="P3867" s="253" t="s">
        <v>699</v>
      </c>
      <c r="Q3867" s="259">
        <v>64.099999999999994</v>
      </c>
      <c r="R3867" s="259">
        <v>7.82</v>
      </c>
      <c r="S3867" s="260">
        <v>501.52</v>
      </c>
      <c r="T3867" s="261">
        <v>0.14000000000000001</v>
      </c>
      <c r="U3867" s="262">
        <v>0</v>
      </c>
      <c r="V3867" s="261">
        <v>0</v>
      </c>
      <c r="W3867" s="262">
        <v>0</v>
      </c>
      <c r="X3867" s="253" t="s">
        <v>49</v>
      </c>
      <c r="Y3867" s="277" t="s">
        <v>50</v>
      </c>
      <c r="Z3867" s="282" t="s">
        <v>3481</v>
      </c>
      <c r="AA3867" s="60">
        <v>0</v>
      </c>
      <c r="AB3867" s="60">
        <v>0</v>
      </c>
      <c r="AC3867" s="264" t="s">
        <v>49</v>
      </c>
      <c r="AD3867" s="265">
        <v>0</v>
      </c>
      <c r="AE3867" s="265">
        <v>130</v>
      </c>
      <c r="AF3867" s="265">
        <v>18.57</v>
      </c>
      <c r="AG3867" s="265">
        <v>0</v>
      </c>
      <c r="AH3867" s="265">
        <v>0</v>
      </c>
      <c r="AI3867" s="265">
        <v>0</v>
      </c>
      <c r="AJ3867" s="265">
        <v>0</v>
      </c>
      <c r="AK3867" s="266">
        <v>0</v>
      </c>
      <c r="AL3867" s="90" t="s">
        <v>90</v>
      </c>
      <c r="AM3867" s="281"/>
    </row>
    <row r="3868" spans="1:39" ht="21" hidden="1" customHeight="1">
      <c r="A3868" s="60">
        <v>3488</v>
      </c>
      <c r="B3868" s="253">
        <v>17000230</v>
      </c>
      <c r="C3868" s="253">
        <v>189741</v>
      </c>
      <c r="D3868" s="254">
        <v>44869</v>
      </c>
      <c r="E3868" s="255" t="s">
        <v>38</v>
      </c>
      <c r="F3868" s="255" t="s">
        <v>39</v>
      </c>
      <c r="G3868" s="256" t="s">
        <v>109</v>
      </c>
      <c r="H3868" s="257" t="s">
        <v>1678</v>
      </c>
      <c r="I3868" s="255" t="s">
        <v>1679</v>
      </c>
      <c r="J3868" s="255" t="s">
        <v>2993</v>
      </c>
      <c r="K3868" s="253" t="s">
        <v>1830</v>
      </c>
      <c r="L3868" s="253">
        <v>20221200033983</v>
      </c>
      <c r="M3868" s="258" t="s">
        <v>78</v>
      </c>
      <c r="N3868" s="253" t="s">
        <v>1383</v>
      </c>
      <c r="O3868" s="253" t="s">
        <v>764</v>
      </c>
      <c r="P3868" s="253" t="s">
        <v>486</v>
      </c>
      <c r="Q3868" s="259">
        <v>111.4</v>
      </c>
      <c r="R3868" s="259">
        <v>5.31</v>
      </c>
      <c r="S3868" s="260">
        <v>591.16999999999996</v>
      </c>
      <c r="T3868" s="261">
        <v>0.17</v>
      </c>
      <c r="U3868" s="262">
        <v>0</v>
      </c>
      <c r="V3868" s="261">
        <v>0</v>
      </c>
      <c r="W3868" s="262">
        <v>0</v>
      </c>
      <c r="X3868" s="253" t="s">
        <v>49</v>
      </c>
      <c r="Y3868" s="277" t="s">
        <v>50</v>
      </c>
      <c r="Z3868" s="282" t="s">
        <v>3481</v>
      </c>
      <c r="AA3868" s="60">
        <v>0</v>
      </c>
      <c r="AB3868" s="60">
        <v>0</v>
      </c>
      <c r="AC3868" s="264" t="s">
        <v>49</v>
      </c>
      <c r="AD3868" s="265">
        <v>0</v>
      </c>
      <c r="AE3868" s="265">
        <v>65</v>
      </c>
      <c r="AF3868" s="265">
        <v>9.2899999999999991</v>
      </c>
      <c r="AG3868" s="265">
        <v>0</v>
      </c>
      <c r="AH3868" s="265">
        <v>0</v>
      </c>
      <c r="AI3868" s="265">
        <v>0</v>
      </c>
      <c r="AJ3868" s="265">
        <v>0</v>
      </c>
      <c r="AK3868" s="266">
        <v>0</v>
      </c>
      <c r="AL3868" s="90" t="s">
        <v>52</v>
      </c>
      <c r="AM3868" s="281"/>
    </row>
    <row r="3869" spans="1:39" ht="21" hidden="1" customHeight="1">
      <c r="A3869" s="60">
        <v>3489</v>
      </c>
      <c r="B3869" s="253">
        <v>7006395</v>
      </c>
      <c r="C3869" s="253">
        <v>366171</v>
      </c>
      <c r="D3869" s="254">
        <v>44869</v>
      </c>
      <c r="E3869" s="225" t="s">
        <v>3415</v>
      </c>
      <c r="F3869" s="255" t="s">
        <v>152</v>
      </c>
      <c r="G3869" s="256" t="s">
        <v>175</v>
      </c>
      <c r="H3869" s="257" t="s">
        <v>240</v>
      </c>
      <c r="I3869" s="255" t="s">
        <v>253</v>
      </c>
      <c r="J3869" s="255" t="s">
        <v>2100</v>
      </c>
      <c r="K3869" s="253" t="s">
        <v>1830</v>
      </c>
      <c r="L3869" s="253">
        <v>20211200087253</v>
      </c>
      <c r="M3869" s="258" t="s">
        <v>78</v>
      </c>
      <c r="N3869" s="253" t="s">
        <v>572</v>
      </c>
      <c r="O3869" s="253" t="s">
        <v>1113</v>
      </c>
      <c r="P3869" s="253" t="s">
        <v>1397</v>
      </c>
      <c r="Q3869" s="259">
        <v>102.4</v>
      </c>
      <c r="R3869" s="259">
        <v>1.97</v>
      </c>
      <c r="S3869" s="260">
        <v>201.73</v>
      </c>
      <c r="T3869" s="261">
        <v>0.06</v>
      </c>
      <c r="U3869" s="262">
        <v>0</v>
      </c>
      <c r="V3869" s="261">
        <v>0.05</v>
      </c>
      <c r="W3869" s="262">
        <v>0</v>
      </c>
      <c r="X3869" s="253" t="s">
        <v>160</v>
      </c>
      <c r="Y3869" s="277" t="s">
        <v>50</v>
      </c>
      <c r="Z3869" s="282" t="s">
        <v>3481</v>
      </c>
      <c r="AA3869" s="60">
        <v>0</v>
      </c>
      <c r="AB3869" s="60">
        <v>0</v>
      </c>
      <c r="AC3869" s="264" t="s">
        <v>2803</v>
      </c>
      <c r="AD3869" s="265">
        <v>191.98</v>
      </c>
      <c r="AE3869" s="265">
        <v>0</v>
      </c>
      <c r="AF3869" s="265">
        <v>0</v>
      </c>
      <c r="AG3869" s="265">
        <v>0</v>
      </c>
      <c r="AH3869" s="265">
        <v>0</v>
      </c>
      <c r="AI3869" s="265">
        <v>16</v>
      </c>
      <c r="AJ3869" s="265">
        <v>0</v>
      </c>
      <c r="AK3869" s="266">
        <v>0</v>
      </c>
      <c r="AL3869" s="90" t="s">
        <v>161</v>
      </c>
      <c r="AM3869" s="82" t="s">
        <v>3562</v>
      </c>
    </row>
    <row r="3870" spans="1:39" ht="21" hidden="1" customHeight="1">
      <c r="A3870" s="60">
        <v>3490</v>
      </c>
      <c r="B3870" s="253">
        <v>9000796</v>
      </c>
      <c r="C3870" s="253">
        <v>381993</v>
      </c>
      <c r="D3870" s="254">
        <v>44870</v>
      </c>
      <c r="E3870" s="255" t="s">
        <v>38</v>
      </c>
      <c r="F3870" s="255" t="s">
        <v>770</v>
      </c>
      <c r="G3870" s="256" t="s">
        <v>109</v>
      </c>
      <c r="H3870" s="257" t="s">
        <v>495</v>
      </c>
      <c r="I3870" s="255" t="s">
        <v>495</v>
      </c>
      <c r="J3870" s="255" t="s">
        <v>2573</v>
      </c>
      <c r="K3870" s="253" t="s">
        <v>1830</v>
      </c>
      <c r="L3870" s="253">
        <v>20221200105593</v>
      </c>
      <c r="M3870" s="258" t="s">
        <v>78</v>
      </c>
      <c r="N3870" s="253" t="s">
        <v>1645</v>
      </c>
      <c r="O3870" s="253" t="s">
        <v>3466</v>
      </c>
      <c r="P3870" s="253" t="s">
        <v>2615</v>
      </c>
      <c r="Q3870" s="259">
        <v>98.65</v>
      </c>
      <c r="R3870" s="259">
        <v>6.94</v>
      </c>
      <c r="S3870" s="260">
        <v>684.53</v>
      </c>
      <c r="T3870" s="261">
        <v>0.2</v>
      </c>
      <c r="U3870" s="262">
        <v>0</v>
      </c>
      <c r="V3870" s="261">
        <v>7.0000000000000007E-2</v>
      </c>
      <c r="W3870" s="262">
        <v>0</v>
      </c>
      <c r="X3870" s="253" t="s">
        <v>3464</v>
      </c>
      <c r="Y3870" s="277" t="s">
        <v>50</v>
      </c>
      <c r="Z3870" s="282" t="s">
        <v>3481</v>
      </c>
      <c r="AA3870" s="60">
        <v>0</v>
      </c>
      <c r="AB3870" s="60">
        <v>0</v>
      </c>
      <c r="AC3870" s="264" t="s">
        <v>574</v>
      </c>
      <c r="AD3870" s="265">
        <v>233.15</v>
      </c>
      <c r="AE3870" s="265">
        <v>0</v>
      </c>
      <c r="AF3870" s="265">
        <v>0</v>
      </c>
      <c r="AG3870" s="265">
        <v>0</v>
      </c>
      <c r="AH3870" s="265">
        <v>0</v>
      </c>
      <c r="AI3870" s="265">
        <v>42.599999999999994</v>
      </c>
      <c r="AJ3870" s="265">
        <v>0</v>
      </c>
      <c r="AK3870" s="266">
        <v>0</v>
      </c>
      <c r="AL3870" s="108" t="s">
        <v>161</v>
      </c>
      <c r="AM3870" s="281"/>
    </row>
    <row r="3871" spans="1:39" ht="21" hidden="1" customHeight="1">
      <c r="A3871" s="60">
        <v>3491</v>
      </c>
      <c r="B3871" s="267">
        <v>13000761</v>
      </c>
      <c r="C3871" s="267">
        <v>92080396</v>
      </c>
      <c r="D3871" s="268">
        <v>44870</v>
      </c>
      <c r="E3871" s="225" t="s">
        <v>3415</v>
      </c>
      <c r="F3871" s="269" t="s">
        <v>39</v>
      </c>
      <c r="G3871" s="270" t="s">
        <v>73</v>
      </c>
      <c r="H3871" s="271" t="s">
        <v>440</v>
      </c>
      <c r="I3871" s="269" t="s">
        <v>441</v>
      </c>
      <c r="J3871" s="269" t="s">
        <v>771</v>
      </c>
      <c r="K3871" s="267" t="s">
        <v>1830</v>
      </c>
      <c r="L3871" s="267">
        <v>20221200122473</v>
      </c>
      <c r="M3871" s="272" t="s">
        <v>155</v>
      </c>
      <c r="N3871" s="267" t="s">
        <v>579</v>
      </c>
      <c r="O3871" s="267" t="s">
        <v>2068</v>
      </c>
      <c r="P3871" s="267" t="s">
        <v>3472</v>
      </c>
      <c r="Q3871" s="273">
        <v>42.15</v>
      </c>
      <c r="R3871" s="273">
        <v>13.91</v>
      </c>
      <c r="S3871" s="274">
        <v>586.48</v>
      </c>
      <c r="T3871" s="275">
        <v>0.17</v>
      </c>
      <c r="U3871" s="276">
        <v>0</v>
      </c>
      <c r="V3871" s="275">
        <v>0.17</v>
      </c>
      <c r="W3871" s="276">
        <v>0</v>
      </c>
      <c r="X3871" s="267" t="s">
        <v>160</v>
      </c>
      <c r="Y3871" s="277" t="s">
        <v>50</v>
      </c>
      <c r="Z3871" s="282" t="s">
        <v>3481</v>
      </c>
      <c r="AA3871" s="60">
        <v>0</v>
      </c>
      <c r="AB3871" s="60">
        <v>0</v>
      </c>
      <c r="AC3871" s="278" t="s">
        <v>2803</v>
      </c>
      <c r="AD3871" s="279">
        <v>586.48</v>
      </c>
      <c r="AE3871" s="279">
        <v>0</v>
      </c>
      <c r="AF3871" s="279">
        <v>0</v>
      </c>
      <c r="AG3871" s="279">
        <v>0</v>
      </c>
      <c r="AH3871" s="279">
        <v>0</v>
      </c>
      <c r="AI3871" s="279">
        <v>0</v>
      </c>
      <c r="AJ3871" s="279">
        <v>0</v>
      </c>
      <c r="AK3871" s="280">
        <v>0</v>
      </c>
      <c r="AL3871" s="90" t="s">
        <v>52</v>
      </c>
      <c r="AM3871" s="82" t="s">
        <v>3566</v>
      </c>
    </row>
    <row r="3872" spans="1:39" ht="21" hidden="1" customHeight="1">
      <c r="A3872" s="60">
        <v>3492</v>
      </c>
      <c r="B3872" s="285">
        <v>7001838</v>
      </c>
      <c r="C3872" s="285">
        <v>354841</v>
      </c>
      <c r="D3872" s="286">
        <v>44873</v>
      </c>
      <c r="E3872" s="287" t="s">
        <v>38</v>
      </c>
      <c r="F3872" s="287" t="s">
        <v>39</v>
      </c>
      <c r="G3872" s="288" t="s">
        <v>175</v>
      </c>
      <c r="H3872" s="289" t="s">
        <v>240</v>
      </c>
      <c r="I3872" s="287" t="s">
        <v>291</v>
      </c>
      <c r="J3872" s="287" t="s">
        <v>292</v>
      </c>
      <c r="K3872" s="285" t="s">
        <v>1830</v>
      </c>
      <c r="L3872" s="285">
        <v>20211200137083</v>
      </c>
      <c r="M3872" s="290" t="s">
        <v>78</v>
      </c>
      <c r="N3872" s="285" t="s">
        <v>293</v>
      </c>
      <c r="O3872" s="285" t="s">
        <v>295</v>
      </c>
      <c r="P3872" s="285" t="s">
        <v>2250</v>
      </c>
      <c r="Q3872" s="291">
        <v>30.53</v>
      </c>
      <c r="R3872" s="291">
        <v>10.39</v>
      </c>
      <c r="S3872" s="292">
        <v>317.2</v>
      </c>
      <c r="T3872" s="293">
        <v>0.09</v>
      </c>
      <c r="U3872" s="294">
        <v>0</v>
      </c>
      <c r="V3872" s="293">
        <v>0.01</v>
      </c>
      <c r="W3872" s="294">
        <v>0</v>
      </c>
      <c r="X3872" s="285" t="s">
        <v>1318</v>
      </c>
      <c r="Y3872" s="277" t="s">
        <v>50</v>
      </c>
      <c r="Z3872" s="282" t="s">
        <v>3481</v>
      </c>
      <c r="AA3872" s="60">
        <v>0</v>
      </c>
      <c r="AB3872" s="60">
        <v>0</v>
      </c>
      <c r="AC3872" s="295" t="s">
        <v>83</v>
      </c>
      <c r="AD3872" s="296">
        <v>23.53</v>
      </c>
      <c r="AE3872" s="296">
        <v>130</v>
      </c>
      <c r="AF3872" s="296">
        <v>18.57</v>
      </c>
      <c r="AG3872" s="296">
        <v>4.22</v>
      </c>
      <c r="AH3872" s="296">
        <v>0</v>
      </c>
      <c r="AI3872" s="296">
        <v>0</v>
      </c>
      <c r="AJ3872" s="296">
        <v>0</v>
      </c>
      <c r="AK3872" s="297">
        <v>24</v>
      </c>
      <c r="AL3872" s="90" t="s">
        <v>52</v>
      </c>
      <c r="AM3872" s="299"/>
    </row>
    <row r="3873" spans="1:39" ht="21" hidden="1" customHeight="1">
      <c r="A3873" s="284"/>
      <c r="B3873" s="285">
        <v>9003321</v>
      </c>
      <c r="C3873" s="285">
        <v>388389</v>
      </c>
      <c r="D3873" s="286">
        <v>44873</v>
      </c>
      <c r="E3873" s="225" t="s">
        <v>162</v>
      </c>
      <c r="F3873" s="287" t="s">
        <v>84</v>
      </c>
      <c r="G3873" s="288" t="s">
        <v>109</v>
      </c>
      <c r="H3873" s="289" t="s">
        <v>495</v>
      </c>
      <c r="I3873" s="287" t="s">
        <v>496</v>
      </c>
      <c r="J3873" s="287" t="s">
        <v>2644</v>
      </c>
      <c r="K3873" s="285" t="s">
        <v>1830</v>
      </c>
      <c r="L3873" s="285" t="s">
        <v>84</v>
      </c>
      <c r="M3873" s="290" t="s">
        <v>155</v>
      </c>
      <c r="N3873" s="285" t="s">
        <v>1614</v>
      </c>
      <c r="O3873" s="285" t="s">
        <v>2645</v>
      </c>
      <c r="P3873" s="285" t="s">
        <v>2697</v>
      </c>
      <c r="Q3873" s="291">
        <v>224.35</v>
      </c>
      <c r="R3873" s="291">
        <v>9.1199999999999992</v>
      </c>
      <c r="S3873" s="292">
        <v>2046.46</v>
      </c>
      <c r="T3873" s="293">
        <v>0</v>
      </c>
      <c r="U3873" s="294">
        <v>0</v>
      </c>
      <c r="V3873" s="293">
        <v>0.1</v>
      </c>
      <c r="W3873" s="294">
        <v>0</v>
      </c>
      <c r="X3873" s="285" t="s">
        <v>82</v>
      </c>
      <c r="Y3873" s="277" t="s">
        <v>50</v>
      </c>
      <c r="Z3873" s="282" t="s">
        <v>3481</v>
      </c>
      <c r="AA3873" s="60">
        <v>0</v>
      </c>
      <c r="AB3873" s="60">
        <v>0</v>
      </c>
      <c r="AC3873" s="295" t="s">
        <v>83</v>
      </c>
      <c r="AD3873" s="296">
        <v>67.66</v>
      </c>
      <c r="AE3873" s="296">
        <v>0</v>
      </c>
      <c r="AF3873" s="296">
        <v>0</v>
      </c>
      <c r="AG3873" s="296">
        <v>11.92</v>
      </c>
      <c r="AH3873" s="296">
        <v>0</v>
      </c>
      <c r="AI3873" s="296">
        <v>0</v>
      </c>
      <c r="AJ3873" s="296">
        <v>0</v>
      </c>
      <c r="AK3873" s="297">
        <v>68</v>
      </c>
      <c r="AL3873" s="90" t="s">
        <v>90</v>
      </c>
      <c r="AM3873" s="299"/>
    </row>
    <row r="3874" spans="1:39" ht="21" hidden="1" customHeight="1">
      <c r="A3874" s="60">
        <v>3493</v>
      </c>
      <c r="B3874" s="285">
        <v>5010366</v>
      </c>
      <c r="C3874" s="285">
        <v>91015994</v>
      </c>
      <c r="D3874" s="286">
        <v>44873</v>
      </c>
      <c r="E3874" s="287" t="s">
        <v>38</v>
      </c>
      <c r="F3874" s="287" t="s">
        <v>1590</v>
      </c>
      <c r="G3874" s="288" t="s">
        <v>116</v>
      </c>
      <c r="H3874" s="289" t="s">
        <v>117</v>
      </c>
      <c r="I3874" s="287" t="s">
        <v>361</v>
      </c>
      <c r="J3874" s="287" t="s">
        <v>3482</v>
      </c>
      <c r="K3874" s="285" t="s">
        <v>1830</v>
      </c>
      <c r="L3874" s="285" t="s">
        <v>1590</v>
      </c>
      <c r="M3874" s="290" t="s">
        <v>45</v>
      </c>
      <c r="N3874" s="285" t="s">
        <v>2209</v>
      </c>
      <c r="O3874" s="285" t="s">
        <v>127</v>
      </c>
      <c r="P3874" s="285" t="s">
        <v>3483</v>
      </c>
      <c r="Q3874" s="291">
        <v>39.130000000000003</v>
      </c>
      <c r="R3874" s="291">
        <v>5.91</v>
      </c>
      <c r="S3874" s="292">
        <v>231.37</v>
      </c>
      <c r="T3874" s="293">
        <v>7.0000000000000007E-2</v>
      </c>
      <c r="U3874" s="294">
        <v>0</v>
      </c>
      <c r="V3874" s="293">
        <v>0.02</v>
      </c>
      <c r="W3874" s="294">
        <v>0</v>
      </c>
      <c r="X3874" s="285" t="s">
        <v>1318</v>
      </c>
      <c r="Y3874" s="277" t="s">
        <v>50</v>
      </c>
      <c r="Z3874" s="282" t="s">
        <v>3481</v>
      </c>
      <c r="AA3874" s="60">
        <v>0</v>
      </c>
      <c r="AB3874" s="60">
        <v>0</v>
      </c>
      <c r="AC3874" s="295" t="s">
        <v>83</v>
      </c>
      <c r="AD3874" s="296">
        <v>63.98</v>
      </c>
      <c r="AE3874" s="296">
        <v>300</v>
      </c>
      <c r="AF3874" s="296">
        <v>42.85</v>
      </c>
      <c r="AG3874" s="296">
        <v>16.39</v>
      </c>
      <c r="AH3874" s="296">
        <v>0</v>
      </c>
      <c r="AI3874" s="296">
        <v>0</v>
      </c>
      <c r="AJ3874" s="296">
        <v>0</v>
      </c>
      <c r="AK3874" s="297">
        <v>64</v>
      </c>
      <c r="AL3874" s="90" t="s">
        <v>90</v>
      </c>
      <c r="AM3874" s="299"/>
    </row>
    <row r="3875" spans="1:39" ht="21" hidden="1" customHeight="1">
      <c r="A3875" s="60">
        <v>3494</v>
      </c>
      <c r="B3875" s="285">
        <v>5010337</v>
      </c>
      <c r="C3875" s="285">
        <v>91017218</v>
      </c>
      <c r="D3875" s="286">
        <v>44873</v>
      </c>
      <c r="E3875" s="287" t="s">
        <v>38</v>
      </c>
      <c r="F3875" s="287" t="s">
        <v>770</v>
      </c>
      <c r="G3875" s="288" t="s">
        <v>116</v>
      </c>
      <c r="H3875" s="289" t="s">
        <v>117</v>
      </c>
      <c r="I3875" s="287" t="s">
        <v>655</v>
      </c>
      <c r="J3875" s="287" t="s">
        <v>3484</v>
      </c>
      <c r="K3875" s="285" t="s">
        <v>1830</v>
      </c>
      <c r="L3875" s="285" t="e">
        <v>#N/A</v>
      </c>
      <c r="M3875" s="290" t="s">
        <v>45</v>
      </c>
      <c r="N3875" s="285" t="s">
        <v>3485</v>
      </c>
      <c r="O3875" s="285" t="s">
        <v>3486</v>
      </c>
      <c r="P3875" s="285" t="s">
        <v>3487</v>
      </c>
      <c r="Q3875" s="291">
        <v>197.31</v>
      </c>
      <c r="R3875" s="291">
        <v>5.78</v>
      </c>
      <c r="S3875" s="292">
        <v>1139.48</v>
      </c>
      <c r="T3875" s="293">
        <v>0.33</v>
      </c>
      <c r="U3875" s="294">
        <v>0</v>
      </c>
      <c r="V3875" s="293">
        <v>0.02</v>
      </c>
      <c r="W3875" s="294">
        <v>0</v>
      </c>
      <c r="X3875" s="285" t="s">
        <v>1318</v>
      </c>
      <c r="Y3875" s="277" t="s">
        <v>50</v>
      </c>
      <c r="Z3875" s="282" t="s">
        <v>3481</v>
      </c>
      <c r="AA3875" s="60">
        <v>0</v>
      </c>
      <c r="AB3875" s="60">
        <v>0</v>
      </c>
      <c r="AC3875" s="295" t="s">
        <v>83</v>
      </c>
      <c r="AD3875" s="296">
        <v>68.260000000000005</v>
      </c>
      <c r="AE3875" s="296">
        <v>570</v>
      </c>
      <c r="AF3875" s="296">
        <v>81.42</v>
      </c>
      <c r="AG3875" s="296">
        <v>24.48</v>
      </c>
      <c r="AH3875" s="296">
        <v>0</v>
      </c>
      <c r="AI3875" s="296">
        <v>0</v>
      </c>
      <c r="AJ3875" s="296">
        <v>0</v>
      </c>
      <c r="AK3875" s="297">
        <v>68</v>
      </c>
      <c r="AL3875" s="108" t="s">
        <v>161</v>
      </c>
      <c r="AM3875" s="299"/>
    </row>
    <row r="3876" spans="1:39" ht="21" hidden="1" customHeight="1">
      <c r="A3876" s="60">
        <v>3495</v>
      </c>
      <c r="B3876" s="285">
        <v>7001908</v>
      </c>
      <c r="C3876" s="285">
        <v>91030936</v>
      </c>
      <c r="D3876" s="286">
        <v>44873</v>
      </c>
      <c r="E3876" s="287" t="s">
        <v>38</v>
      </c>
      <c r="F3876" s="287" t="s">
        <v>770</v>
      </c>
      <c r="G3876" s="288" t="s">
        <v>175</v>
      </c>
      <c r="H3876" s="289" t="s">
        <v>240</v>
      </c>
      <c r="I3876" s="287" t="s">
        <v>291</v>
      </c>
      <c r="J3876" s="287" t="s">
        <v>292</v>
      </c>
      <c r="K3876" s="285" t="s">
        <v>1830</v>
      </c>
      <c r="L3876" s="285">
        <v>20211200137083</v>
      </c>
      <c r="M3876" s="290" t="s">
        <v>78</v>
      </c>
      <c r="N3876" s="285" t="s">
        <v>294</v>
      </c>
      <c r="O3876" s="285" t="s">
        <v>1710</v>
      </c>
      <c r="P3876" s="285" t="s">
        <v>293</v>
      </c>
      <c r="Q3876" s="291">
        <v>224.86</v>
      </c>
      <c r="R3876" s="291">
        <v>9.83</v>
      </c>
      <c r="S3876" s="292">
        <v>2210.86</v>
      </c>
      <c r="T3876" s="293">
        <v>0.63</v>
      </c>
      <c r="U3876" s="294">
        <v>0</v>
      </c>
      <c r="V3876" s="293">
        <v>0.02</v>
      </c>
      <c r="W3876" s="294">
        <v>0</v>
      </c>
      <c r="X3876" s="285" t="s">
        <v>1318</v>
      </c>
      <c r="Y3876" s="277" t="s">
        <v>50</v>
      </c>
      <c r="Z3876" s="282" t="s">
        <v>3481</v>
      </c>
      <c r="AA3876" s="60">
        <v>0</v>
      </c>
      <c r="AB3876" s="60">
        <v>0</v>
      </c>
      <c r="AC3876" s="295" t="s">
        <v>83</v>
      </c>
      <c r="AD3876" s="296">
        <v>76.84</v>
      </c>
      <c r="AE3876" s="296">
        <v>700</v>
      </c>
      <c r="AF3876" s="296">
        <v>100</v>
      </c>
      <c r="AG3876" s="296">
        <v>12.77</v>
      </c>
      <c r="AH3876" s="296">
        <v>0</v>
      </c>
      <c r="AI3876" s="296">
        <v>0</v>
      </c>
      <c r="AJ3876" s="296">
        <v>0</v>
      </c>
      <c r="AK3876" s="297">
        <v>77</v>
      </c>
      <c r="AL3876" s="108" t="s">
        <v>161</v>
      </c>
      <c r="AM3876" s="300"/>
    </row>
    <row r="3877" spans="1:39" ht="21" hidden="1" customHeight="1">
      <c r="A3877" s="60">
        <v>3496</v>
      </c>
      <c r="B3877" s="301">
        <v>8001269</v>
      </c>
      <c r="C3877" s="301">
        <v>155544</v>
      </c>
      <c r="D3877" s="302">
        <v>44874</v>
      </c>
      <c r="E3877" s="303" t="s">
        <v>38</v>
      </c>
      <c r="F3877" s="303" t="s">
        <v>2879</v>
      </c>
      <c r="G3877" s="304" t="s">
        <v>175</v>
      </c>
      <c r="H3877" s="305" t="s">
        <v>176</v>
      </c>
      <c r="I3877" s="303" t="s">
        <v>177</v>
      </c>
      <c r="J3877" s="303" t="s">
        <v>177</v>
      </c>
      <c r="K3877" s="301" t="s">
        <v>1830</v>
      </c>
      <c r="L3877" s="301">
        <v>20221200135523</v>
      </c>
      <c r="M3877" s="306" t="s">
        <v>78</v>
      </c>
      <c r="N3877" s="301" t="s">
        <v>194</v>
      </c>
      <c r="O3877" s="301" t="s">
        <v>1035</v>
      </c>
      <c r="P3877" s="301" t="s">
        <v>1036</v>
      </c>
      <c r="Q3877" s="307">
        <v>89</v>
      </c>
      <c r="R3877" s="307">
        <v>5</v>
      </c>
      <c r="S3877" s="308">
        <v>445</v>
      </c>
      <c r="T3877" s="309">
        <v>0.13</v>
      </c>
      <c r="U3877" s="310">
        <v>0</v>
      </c>
      <c r="V3877" s="309">
        <v>0.13</v>
      </c>
      <c r="W3877" s="310">
        <v>0</v>
      </c>
      <c r="X3877" s="301" t="s">
        <v>1434</v>
      </c>
      <c r="Y3877" s="277" t="s">
        <v>50</v>
      </c>
      <c r="Z3877" s="282" t="s">
        <v>3481</v>
      </c>
      <c r="AA3877" s="60">
        <v>0</v>
      </c>
      <c r="AB3877" s="60">
        <v>0</v>
      </c>
      <c r="AC3877" s="311" t="s">
        <v>1435</v>
      </c>
      <c r="AD3877" s="312">
        <v>445</v>
      </c>
      <c r="AE3877" s="312">
        <v>0</v>
      </c>
      <c r="AF3877" s="312">
        <v>0</v>
      </c>
      <c r="AG3877" s="312">
        <v>79.150000000000006</v>
      </c>
      <c r="AH3877" s="312">
        <v>0</v>
      </c>
      <c r="AI3877" s="312">
        <v>0</v>
      </c>
      <c r="AJ3877" s="312">
        <v>0</v>
      </c>
      <c r="AK3877" s="313">
        <v>0</v>
      </c>
      <c r="AL3877" s="141" t="s">
        <v>2879</v>
      </c>
      <c r="AM3877" s="299"/>
    </row>
    <row r="3878" spans="1:39" ht="21" hidden="1" customHeight="1">
      <c r="A3878" s="60"/>
      <c r="B3878" s="285">
        <v>5009728</v>
      </c>
      <c r="C3878" s="285">
        <v>91027990</v>
      </c>
      <c r="D3878" s="286">
        <v>44874</v>
      </c>
      <c r="E3878" s="287" t="s">
        <v>2215</v>
      </c>
      <c r="F3878" s="287" t="s">
        <v>2215</v>
      </c>
      <c r="G3878" s="288" t="s">
        <v>116</v>
      </c>
      <c r="H3878" s="289" t="s">
        <v>117</v>
      </c>
      <c r="I3878" s="287" t="s">
        <v>468</v>
      </c>
      <c r="J3878" s="287" t="s">
        <v>3488</v>
      </c>
      <c r="K3878" s="285" t="s">
        <v>1830</v>
      </c>
      <c r="L3878" s="285" t="s">
        <v>2216</v>
      </c>
      <c r="M3878" s="290" t="s">
        <v>1909</v>
      </c>
      <c r="N3878" s="285" t="s">
        <v>3489</v>
      </c>
      <c r="O3878" s="285" t="s">
        <v>3490</v>
      </c>
      <c r="P3878" s="285" t="s">
        <v>3491</v>
      </c>
      <c r="Q3878" s="291">
        <v>1021.66</v>
      </c>
      <c r="R3878" s="291">
        <v>4</v>
      </c>
      <c r="S3878" s="292">
        <v>4086.64</v>
      </c>
      <c r="T3878" s="293">
        <v>1.17</v>
      </c>
      <c r="U3878" s="294">
        <v>0</v>
      </c>
      <c r="V3878" s="293">
        <v>0</v>
      </c>
      <c r="W3878" s="294">
        <v>0</v>
      </c>
      <c r="X3878" s="285" t="s">
        <v>2217</v>
      </c>
      <c r="Y3878" s="277" t="s">
        <v>50</v>
      </c>
      <c r="Z3878" s="282" t="s">
        <v>3481</v>
      </c>
      <c r="AA3878" s="60">
        <v>0</v>
      </c>
      <c r="AB3878" s="60">
        <v>0</v>
      </c>
      <c r="AC3878" s="295" t="s">
        <v>2218</v>
      </c>
      <c r="AD3878" s="296">
        <v>0</v>
      </c>
      <c r="AE3878" s="296">
        <v>0</v>
      </c>
      <c r="AF3878" s="296">
        <v>0</v>
      </c>
      <c r="AG3878" s="296">
        <v>0</v>
      </c>
      <c r="AH3878" s="296">
        <v>0</v>
      </c>
      <c r="AI3878" s="296">
        <v>0</v>
      </c>
      <c r="AJ3878" s="296">
        <v>0</v>
      </c>
      <c r="AK3878" s="297">
        <v>0</v>
      </c>
      <c r="AL3878" s="90" t="s">
        <v>161</v>
      </c>
      <c r="AM3878" s="299"/>
    </row>
    <row r="3879" spans="1:39" ht="21" hidden="1" customHeight="1">
      <c r="A3879" s="60">
        <v>3497</v>
      </c>
      <c r="B3879" s="285">
        <v>8006077</v>
      </c>
      <c r="C3879" s="285">
        <v>147742</v>
      </c>
      <c r="D3879" s="286">
        <v>44874</v>
      </c>
      <c r="E3879" s="287" t="s">
        <v>38</v>
      </c>
      <c r="F3879" s="287" t="s">
        <v>84</v>
      </c>
      <c r="G3879" s="288" t="s">
        <v>175</v>
      </c>
      <c r="H3879" s="289" t="s">
        <v>176</v>
      </c>
      <c r="I3879" s="287" t="s">
        <v>427</v>
      </c>
      <c r="J3879" s="287" t="s">
        <v>939</v>
      </c>
      <c r="K3879" s="285" t="s">
        <v>1830</v>
      </c>
      <c r="L3879" s="285" t="s">
        <v>84</v>
      </c>
      <c r="M3879" s="290" t="s">
        <v>78</v>
      </c>
      <c r="N3879" s="285" t="s">
        <v>3142</v>
      </c>
      <c r="O3879" s="285" t="s">
        <v>617</v>
      </c>
      <c r="P3879" s="285" t="s">
        <v>618</v>
      </c>
      <c r="Q3879" s="291">
        <v>67.16</v>
      </c>
      <c r="R3879" s="291">
        <v>6.55</v>
      </c>
      <c r="S3879" s="292">
        <v>439.7</v>
      </c>
      <c r="T3879" s="293">
        <v>0.13</v>
      </c>
      <c r="U3879" s="294">
        <v>0</v>
      </c>
      <c r="V3879" s="293">
        <v>0.02</v>
      </c>
      <c r="W3879" s="294">
        <v>0</v>
      </c>
      <c r="X3879" s="285" t="s">
        <v>1318</v>
      </c>
      <c r="Y3879" s="277" t="s">
        <v>50</v>
      </c>
      <c r="Z3879" s="282" t="s">
        <v>3481</v>
      </c>
      <c r="AA3879" s="60">
        <v>0</v>
      </c>
      <c r="AB3879" s="60">
        <v>0</v>
      </c>
      <c r="AC3879" s="295" t="s">
        <v>83</v>
      </c>
      <c r="AD3879" s="296">
        <v>82.28</v>
      </c>
      <c r="AE3879" s="296">
        <v>200</v>
      </c>
      <c r="AF3879" s="296">
        <v>28.57</v>
      </c>
      <c r="AG3879" s="296">
        <v>20.079999999999998</v>
      </c>
      <c r="AH3879" s="296">
        <v>0</v>
      </c>
      <c r="AI3879" s="296">
        <v>0</v>
      </c>
      <c r="AJ3879" s="296">
        <v>0</v>
      </c>
      <c r="AK3879" s="297">
        <v>82</v>
      </c>
      <c r="AL3879" s="90" t="s">
        <v>90</v>
      </c>
      <c r="AM3879" s="299"/>
    </row>
    <row r="3880" spans="1:39" ht="21" hidden="1" customHeight="1">
      <c r="A3880" s="60">
        <v>3498</v>
      </c>
      <c r="B3880" s="285">
        <v>8010858</v>
      </c>
      <c r="C3880" s="285">
        <v>149033</v>
      </c>
      <c r="D3880" s="286">
        <v>44874</v>
      </c>
      <c r="E3880" s="287" t="s">
        <v>38</v>
      </c>
      <c r="F3880" s="287" t="s">
        <v>1590</v>
      </c>
      <c r="G3880" s="288" t="s">
        <v>175</v>
      </c>
      <c r="H3880" s="289" t="s">
        <v>176</v>
      </c>
      <c r="I3880" s="287" t="s">
        <v>1016</v>
      </c>
      <c r="J3880" s="287" t="s">
        <v>3492</v>
      </c>
      <c r="K3880" s="285" t="s">
        <v>1830</v>
      </c>
      <c r="L3880" s="285" t="s">
        <v>1590</v>
      </c>
      <c r="M3880" s="290" t="s">
        <v>45</v>
      </c>
      <c r="N3880" s="285" t="s">
        <v>1952</v>
      </c>
      <c r="O3880" s="285" t="s">
        <v>2039</v>
      </c>
      <c r="P3880" s="285" t="s">
        <v>3493</v>
      </c>
      <c r="Q3880" s="291">
        <v>68.069999999999993</v>
      </c>
      <c r="R3880" s="291">
        <v>7.83</v>
      </c>
      <c r="S3880" s="292">
        <v>533.07000000000005</v>
      </c>
      <c r="T3880" s="293">
        <v>0.15</v>
      </c>
      <c r="U3880" s="294">
        <v>0</v>
      </c>
      <c r="V3880" s="293">
        <v>0</v>
      </c>
      <c r="W3880" s="294">
        <v>0</v>
      </c>
      <c r="X3880" s="285" t="s">
        <v>49</v>
      </c>
      <c r="Y3880" s="277" t="s">
        <v>50</v>
      </c>
      <c r="Z3880" s="282" t="s">
        <v>3481</v>
      </c>
      <c r="AA3880" s="60">
        <v>0</v>
      </c>
      <c r="AB3880" s="60">
        <v>0</v>
      </c>
      <c r="AC3880" s="295" t="s">
        <v>49</v>
      </c>
      <c r="AD3880" s="296">
        <v>0</v>
      </c>
      <c r="AE3880" s="296">
        <v>95</v>
      </c>
      <c r="AF3880" s="296">
        <v>13.57</v>
      </c>
      <c r="AG3880" s="296">
        <v>0</v>
      </c>
      <c r="AH3880" s="296">
        <v>0</v>
      </c>
      <c r="AI3880" s="296">
        <v>0</v>
      </c>
      <c r="AJ3880" s="296">
        <v>0</v>
      </c>
      <c r="AK3880" s="297">
        <v>0</v>
      </c>
      <c r="AL3880" s="90" t="s">
        <v>90</v>
      </c>
      <c r="AM3880" s="299"/>
    </row>
    <row r="3881" spans="1:39" ht="21" hidden="1" customHeight="1">
      <c r="A3881" s="60">
        <v>3499</v>
      </c>
      <c r="B3881" s="285">
        <v>8003952</v>
      </c>
      <c r="C3881" s="285">
        <v>151467</v>
      </c>
      <c r="D3881" s="286">
        <v>44874</v>
      </c>
      <c r="E3881" s="287" t="s">
        <v>38</v>
      </c>
      <c r="F3881" s="287" t="s">
        <v>1590</v>
      </c>
      <c r="G3881" s="288" t="s">
        <v>175</v>
      </c>
      <c r="H3881" s="289" t="s">
        <v>176</v>
      </c>
      <c r="I3881" s="287" t="s">
        <v>582</v>
      </c>
      <c r="J3881" s="287" t="s">
        <v>1459</v>
      </c>
      <c r="K3881" s="285" t="s">
        <v>1830</v>
      </c>
      <c r="L3881" s="285">
        <v>20201200001203</v>
      </c>
      <c r="M3881" s="290" t="s">
        <v>78</v>
      </c>
      <c r="N3881" s="285" t="s">
        <v>699</v>
      </c>
      <c r="O3881" s="285" t="s">
        <v>3139</v>
      </c>
      <c r="P3881" s="285" t="s">
        <v>3494</v>
      </c>
      <c r="Q3881" s="291">
        <v>93.38</v>
      </c>
      <c r="R3881" s="291">
        <v>6.02</v>
      </c>
      <c r="S3881" s="292">
        <v>562.54</v>
      </c>
      <c r="T3881" s="293">
        <v>0.16</v>
      </c>
      <c r="U3881" s="294">
        <v>0</v>
      </c>
      <c r="V3881" s="293">
        <v>0</v>
      </c>
      <c r="W3881" s="294">
        <v>0</v>
      </c>
      <c r="X3881" s="285" t="s">
        <v>49</v>
      </c>
      <c r="Y3881" s="277" t="s">
        <v>50</v>
      </c>
      <c r="Z3881" s="282" t="s">
        <v>3481</v>
      </c>
      <c r="AA3881" s="60">
        <v>0</v>
      </c>
      <c r="AB3881" s="60">
        <v>0</v>
      </c>
      <c r="AC3881" s="295" t="s">
        <v>49</v>
      </c>
      <c r="AD3881" s="296">
        <v>0</v>
      </c>
      <c r="AE3881" s="296">
        <v>550</v>
      </c>
      <c r="AF3881" s="296">
        <v>78.569999999999993</v>
      </c>
      <c r="AG3881" s="296">
        <v>0</v>
      </c>
      <c r="AH3881" s="296">
        <v>0</v>
      </c>
      <c r="AI3881" s="296">
        <v>0</v>
      </c>
      <c r="AJ3881" s="296">
        <v>0</v>
      </c>
      <c r="AK3881" s="297">
        <v>0</v>
      </c>
      <c r="AL3881" s="90" t="s">
        <v>90</v>
      </c>
      <c r="AM3881" s="299"/>
    </row>
    <row r="3882" spans="1:39" ht="21" hidden="1" customHeight="1">
      <c r="A3882" s="60">
        <v>3500</v>
      </c>
      <c r="B3882" s="285">
        <v>8002157</v>
      </c>
      <c r="C3882" s="285">
        <v>155564</v>
      </c>
      <c r="D3882" s="286">
        <v>44874</v>
      </c>
      <c r="E3882" s="287" t="s">
        <v>38</v>
      </c>
      <c r="F3882" s="287" t="s">
        <v>2879</v>
      </c>
      <c r="G3882" s="288" t="s">
        <v>175</v>
      </c>
      <c r="H3882" s="289" t="s">
        <v>176</v>
      </c>
      <c r="I3882" s="287" t="s">
        <v>1418</v>
      </c>
      <c r="J3882" s="287" t="s">
        <v>3495</v>
      </c>
      <c r="K3882" s="285" t="s">
        <v>1830</v>
      </c>
      <c r="L3882" s="285">
        <v>20221200099583</v>
      </c>
      <c r="M3882" s="290" t="s">
        <v>78</v>
      </c>
      <c r="N3882" s="285" t="s">
        <v>3422</v>
      </c>
      <c r="O3882" s="285" t="s">
        <v>319</v>
      </c>
      <c r="P3882" s="285" t="s">
        <v>865</v>
      </c>
      <c r="Q3882" s="291">
        <v>24.9</v>
      </c>
      <c r="R3882" s="291">
        <v>3.6</v>
      </c>
      <c r="S3882" s="292">
        <v>89.64</v>
      </c>
      <c r="T3882" s="293">
        <v>0.03</v>
      </c>
      <c r="U3882" s="294">
        <v>0</v>
      </c>
      <c r="V3882" s="293">
        <v>0.03</v>
      </c>
      <c r="W3882" s="294">
        <v>0</v>
      </c>
      <c r="X3882" s="285" t="s">
        <v>124</v>
      </c>
      <c r="Y3882" s="277" t="s">
        <v>50</v>
      </c>
      <c r="Z3882" s="282" t="s">
        <v>3481</v>
      </c>
      <c r="AA3882" s="60">
        <v>0</v>
      </c>
      <c r="AB3882" s="60">
        <v>0</v>
      </c>
      <c r="AC3882" s="295" t="s">
        <v>125</v>
      </c>
      <c r="AD3882" s="296">
        <v>89.64</v>
      </c>
      <c r="AE3882" s="296">
        <v>0</v>
      </c>
      <c r="AF3882" s="296">
        <v>0</v>
      </c>
      <c r="AG3882" s="296">
        <v>0</v>
      </c>
      <c r="AH3882" s="296">
        <v>0</v>
      </c>
      <c r="AI3882" s="296">
        <v>0</v>
      </c>
      <c r="AJ3882" s="296">
        <v>23.21</v>
      </c>
      <c r="AK3882" s="297">
        <v>0</v>
      </c>
      <c r="AL3882" s="141" t="s">
        <v>2879</v>
      </c>
      <c r="AM3882" s="299"/>
    </row>
    <row r="3883" spans="1:39" ht="21" hidden="1" customHeight="1">
      <c r="A3883" s="60">
        <v>3501</v>
      </c>
      <c r="B3883" s="301">
        <v>5004193</v>
      </c>
      <c r="C3883" s="301">
        <v>299185</v>
      </c>
      <c r="D3883" s="302">
        <v>44874</v>
      </c>
      <c r="E3883" s="303" t="s">
        <v>38</v>
      </c>
      <c r="F3883" s="303" t="s">
        <v>770</v>
      </c>
      <c r="G3883" s="304" t="s">
        <v>116</v>
      </c>
      <c r="H3883" s="305" t="s">
        <v>117</v>
      </c>
      <c r="I3883" s="303" t="s">
        <v>311</v>
      </c>
      <c r="J3883" s="303" t="s">
        <v>392</v>
      </c>
      <c r="K3883" s="301" t="s">
        <v>1830</v>
      </c>
      <c r="L3883" s="301" t="e">
        <v>#N/A</v>
      </c>
      <c r="M3883" s="306" t="s">
        <v>45</v>
      </c>
      <c r="N3883" s="301" t="s">
        <v>233</v>
      </c>
      <c r="O3883" s="301" t="s">
        <v>3496</v>
      </c>
      <c r="P3883" s="301" t="s">
        <v>3496</v>
      </c>
      <c r="Q3883" s="307">
        <v>14.93</v>
      </c>
      <c r="R3883" s="307">
        <v>4.29</v>
      </c>
      <c r="S3883" s="308">
        <v>63.99</v>
      </c>
      <c r="T3883" s="309">
        <v>0.02</v>
      </c>
      <c r="U3883" s="310">
        <v>0</v>
      </c>
      <c r="V3883" s="309">
        <v>0.01</v>
      </c>
      <c r="W3883" s="310">
        <v>0</v>
      </c>
      <c r="X3883" s="301" t="s">
        <v>82</v>
      </c>
      <c r="Y3883" s="277" t="s">
        <v>50</v>
      </c>
      <c r="Z3883" s="282" t="s">
        <v>3481</v>
      </c>
      <c r="AA3883" s="60">
        <v>0</v>
      </c>
      <c r="AB3883" s="60">
        <v>0</v>
      </c>
      <c r="AC3883" s="311" t="s">
        <v>83</v>
      </c>
      <c r="AD3883" s="312">
        <v>30.86</v>
      </c>
      <c r="AE3883" s="312">
        <v>0</v>
      </c>
      <c r="AF3883" s="312">
        <v>0</v>
      </c>
      <c r="AG3883" s="312">
        <v>5.53</v>
      </c>
      <c r="AH3883" s="312">
        <v>0</v>
      </c>
      <c r="AI3883" s="312">
        <v>0</v>
      </c>
      <c r="AJ3883" s="312">
        <v>0</v>
      </c>
      <c r="AK3883" s="313">
        <v>31</v>
      </c>
      <c r="AL3883" s="108" t="s">
        <v>161</v>
      </c>
      <c r="AM3883" s="299"/>
    </row>
    <row r="3884" spans="1:39" ht="21" hidden="1" customHeight="1">
      <c r="A3884" s="60">
        <v>3502</v>
      </c>
      <c r="B3884" s="301">
        <v>8002120</v>
      </c>
      <c r="C3884" s="301">
        <v>155563</v>
      </c>
      <c r="D3884" s="302">
        <v>44875</v>
      </c>
      <c r="E3884" s="303" t="s">
        <v>38</v>
      </c>
      <c r="F3884" s="303" t="s">
        <v>2879</v>
      </c>
      <c r="G3884" s="304" t="s">
        <v>175</v>
      </c>
      <c r="H3884" s="305" t="s">
        <v>176</v>
      </c>
      <c r="I3884" s="303" t="s">
        <v>1418</v>
      </c>
      <c r="J3884" s="303" t="s">
        <v>3495</v>
      </c>
      <c r="K3884" s="301" t="s">
        <v>1830</v>
      </c>
      <c r="L3884" s="301">
        <v>20221200099583</v>
      </c>
      <c r="M3884" s="306" t="s">
        <v>78</v>
      </c>
      <c r="N3884" s="301" t="s">
        <v>3422</v>
      </c>
      <c r="O3884" s="301" t="s">
        <v>318</v>
      </c>
      <c r="P3884" s="301" t="s">
        <v>319</v>
      </c>
      <c r="Q3884" s="307">
        <v>26</v>
      </c>
      <c r="R3884" s="307">
        <v>3.6</v>
      </c>
      <c r="S3884" s="308">
        <v>93.6</v>
      </c>
      <c r="T3884" s="309">
        <v>0.03</v>
      </c>
      <c r="U3884" s="310">
        <v>0</v>
      </c>
      <c r="V3884" s="309">
        <v>0.03</v>
      </c>
      <c r="W3884" s="310">
        <v>0</v>
      </c>
      <c r="X3884" s="301" t="s">
        <v>124</v>
      </c>
      <c r="Y3884" s="277" t="s">
        <v>50</v>
      </c>
      <c r="Z3884" s="282" t="s">
        <v>3481</v>
      </c>
      <c r="AA3884" s="60">
        <v>0</v>
      </c>
      <c r="AB3884" s="60">
        <v>0</v>
      </c>
      <c r="AC3884" s="311" t="s">
        <v>125</v>
      </c>
      <c r="AD3884" s="312">
        <v>93.6</v>
      </c>
      <c r="AE3884" s="312">
        <v>0</v>
      </c>
      <c r="AF3884" s="312">
        <v>0</v>
      </c>
      <c r="AG3884" s="312">
        <v>0</v>
      </c>
      <c r="AH3884" s="312">
        <v>0</v>
      </c>
      <c r="AI3884" s="312">
        <v>0</v>
      </c>
      <c r="AJ3884" s="312">
        <v>26.700000000000003</v>
      </c>
      <c r="AK3884" s="313">
        <v>0</v>
      </c>
      <c r="AL3884" s="141" t="s">
        <v>2879</v>
      </c>
      <c r="AM3884" s="299"/>
    </row>
    <row r="3885" spans="1:39" ht="21" hidden="1" customHeight="1">
      <c r="A3885" s="60">
        <v>3503</v>
      </c>
      <c r="B3885" s="285">
        <v>10007137</v>
      </c>
      <c r="C3885" s="285">
        <v>158914</v>
      </c>
      <c r="D3885" s="286">
        <v>44875</v>
      </c>
      <c r="E3885" s="334" t="s">
        <v>3571</v>
      </c>
      <c r="F3885" s="334" t="s">
        <v>3571</v>
      </c>
      <c r="G3885" s="288" t="s">
        <v>73</v>
      </c>
      <c r="H3885" s="289" t="s">
        <v>74</v>
      </c>
      <c r="I3885" s="287" t="s">
        <v>75</v>
      </c>
      <c r="J3885" s="287" t="s">
        <v>1810</v>
      </c>
      <c r="K3885" s="285" t="s">
        <v>1830</v>
      </c>
      <c r="L3885" s="285">
        <v>20211200096663</v>
      </c>
      <c r="M3885" s="290" t="s">
        <v>155</v>
      </c>
      <c r="N3885" s="285" t="s">
        <v>1265</v>
      </c>
      <c r="O3885" s="285" t="s">
        <v>1432</v>
      </c>
      <c r="P3885" s="285" t="s">
        <v>423</v>
      </c>
      <c r="Q3885" s="291">
        <v>89.76</v>
      </c>
      <c r="R3885" s="291">
        <v>7.24</v>
      </c>
      <c r="S3885" s="292">
        <v>649.52</v>
      </c>
      <c r="T3885" s="293">
        <v>0.19</v>
      </c>
      <c r="U3885" s="294">
        <v>0</v>
      </c>
      <c r="V3885" s="293">
        <v>0.09</v>
      </c>
      <c r="W3885" s="294">
        <v>0</v>
      </c>
      <c r="X3885" s="285" t="s">
        <v>1318</v>
      </c>
      <c r="Y3885" s="277" t="s">
        <v>50</v>
      </c>
      <c r="Z3885" s="282" t="s">
        <v>3481</v>
      </c>
      <c r="AA3885" s="60">
        <v>0</v>
      </c>
      <c r="AB3885" s="60">
        <v>0</v>
      </c>
      <c r="AC3885" s="295" t="s">
        <v>83</v>
      </c>
      <c r="AD3885" s="296">
        <v>327.36</v>
      </c>
      <c r="AE3885" s="296">
        <v>800</v>
      </c>
      <c r="AF3885" s="296">
        <v>114.29</v>
      </c>
      <c r="AG3885" s="296">
        <v>58.02</v>
      </c>
      <c r="AH3885" s="296">
        <v>0</v>
      </c>
      <c r="AI3885" s="296">
        <v>0</v>
      </c>
      <c r="AJ3885" s="296">
        <v>0</v>
      </c>
      <c r="AK3885" s="297">
        <v>328</v>
      </c>
      <c r="AL3885" s="90" t="s">
        <v>575</v>
      </c>
      <c r="AM3885" s="82" t="s">
        <v>3661</v>
      </c>
    </row>
    <row r="3886" spans="1:39" ht="21" hidden="1" customHeight="1">
      <c r="A3886" s="60"/>
      <c r="B3886" s="301">
        <v>11012301</v>
      </c>
      <c r="C3886" s="301">
        <v>518427</v>
      </c>
      <c r="D3886" s="302">
        <v>44875</v>
      </c>
      <c r="E3886" s="334" t="s">
        <v>3615</v>
      </c>
      <c r="F3886" s="334" t="s">
        <v>3615</v>
      </c>
      <c r="G3886" s="304" t="s">
        <v>40</v>
      </c>
      <c r="H3886" s="305" t="s">
        <v>85</v>
      </c>
      <c r="I3886" s="303" t="s">
        <v>593</v>
      </c>
      <c r="J3886" s="303" t="s">
        <v>1790</v>
      </c>
      <c r="K3886" s="301" t="s">
        <v>1830</v>
      </c>
      <c r="L3886" s="301">
        <v>20211200096663</v>
      </c>
      <c r="M3886" s="306" t="s">
        <v>155</v>
      </c>
      <c r="N3886" s="301" t="s">
        <v>288</v>
      </c>
      <c r="O3886" s="301" t="s">
        <v>1641</v>
      </c>
      <c r="P3886" s="301" t="s">
        <v>48</v>
      </c>
      <c r="Q3886" s="307">
        <v>183</v>
      </c>
      <c r="R3886" s="307">
        <v>18.22</v>
      </c>
      <c r="S3886" s="308">
        <v>3334.32</v>
      </c>
      <c r="T3886" s="309">
        <v>0.95</v>
      </c>
      <c r="U3886" s="310">
        <v>0</v>
      </c>
      <c r="V3886" s="309">
        <v>0.34</v>
      </c>
      <c r="W3886" s="310">
        <v>0</v>
      </c>
      <c r="X3886" s="301" t="s">
        <v>1318</v>
      </c>
      <c r="Y3886" s="277" t="s">
        <v>50</v>
      </c>
      <c r="Z3886" s="282" t="s">
        <v>3481</v>
      </c>
      <c r="AA3886" s="60">
        <v>0</v>
      </c>
      <c r="AB3886" s="60">
        <v>0</v>
      </c>
      <c r="AC3886" s="311" t="s">
        <v>83</v>
      </c>
      <c r="AD3886" s="312">
        <v>1208.1599999999999</v>
      </c>
      <c r="AE3886" s="312">
        <v>3700</v>
      </c>
      <c r="AF3886" s="312">
        <v>528.56999999999994</v>
      </c>
      <c r="AG3886" s="312">
        <v>248.46999999999997</v>
      </c>
      <c r="AH3886" s="312">
        <v>0</v>
      </c>
      <c r="AI3886" s="312">
        <v>0</v>
      </c>
      <c r="AJ3886" s="312">
        <v>0</v>
      </c>
      <c r="AK3886" s="313">
        <v>1208</v>
      </c>
      <c r="AL3886" s="90" t="s">
        <v>575</v>
      </c>
      <c r="AM3886" s="82" t="s">
        <v>3671</v>
      </c>
    </row>
    <row r="3887" spans="1:39" ht="21" hidden="1" customHeight="1">
      <c r="A3887" s="60"/>
      <c r="B3887" s="285">
        <v>4000523</v>
      </c>
      <c r="C3887" s="285">
        <v>201464</v>
      </c>
      <c r="D3887" s="286">
        <v>44876</v>
      </c>
      <c r="E3887" s="334" t="s">
        <v>3615</v>
      </c>
      <c r="F3887" s="334" t="s">
        <v>3615</v>
      </c>
      <c r="G3887" s="288" t="s">
        <v>116</v>
      </c>
      <c r="H3887" s="289" t="s">
        <v>224</v>
      </c>
      <c r="I3887" s="287" t="s">
        <v>2346</v>
      </c>
      <c r="J3887" s="287" t="s">
        <v>2135</v>
      </c>
      <c r="K3887" s="285" t="s">
        <v>1830</v>
      </c>
      <c r="L3887" s="285">
        <v>20221200155613</v>
      </c>
      <c r="M3887" s="290" t="s">
        <v>155</v>
      </c>
      <c r="N3887" s="285" t="s">
        <v>1305</v>
      </c>
      <c r="O3887" s="285" t="s">
        <v>333</v>
      </c>
      <c r="P3887" s="285" t="s">
        <v>1937</v>
      </c>
      <c r="Q3887" s="291">
        <v>103.15</v>
      </c>
      <c r="R3887" s="291">
        <v>12.46</v>
      </c>
      <c r="S3887" s="292">
        <v>1285.24</v>
      </c>
      <c r="T3887" s="293">
        <v>0</v>
      </c>
      <c r="U3887" s="294">
        <v>0</v>
      </c>
      <c r="V3887" s="293">
        <v>7.0000000000000007E-2</v>
      </c>
      <c r="W3887" s="294">
        <v>0</v>
      </c>
      <c r="X3887" s="285" t="s">
        <v>82</v>
      </c>
      <c r="Y3887" s="277" t="s">
        <v>50</v>
      </c>
      <c r="Z3887" s="282" t="s">
        <v>3481</v>
      </c>
      <c r="AA3887" s="60">
        <v>0</v>
      </c>
      <c r="AB3887" s="60">
        <v>0</v>
      </c>
      <c r="AC3887" s="295" t="s">
        <v>83</v>
      </c>
      <c r="AD3887" s="296">
        <v>182.7</v>
      </c>
      <c r="AE3887" s="296">
        <v>0</v>
      </c>
      <c r="AF3887" s="296">
        <v>0</v>
      </c>
      <c r="AG3887" s="296">
        <v>25.15</v>
      </c>
      <c r="AH3887" s="296">
        <v>0</v>
      </c>
      <c r="AI3887" s="296">
        <v>0</v>
      </c>
      <c r="AJ3887" s="296">
        <v>0</v>
      </c>
      <c r="AK3887" s="297">
        <v>182</v>
      </c>
      <c r="AL3887" s="90" t="s">
        <v>575</v>
      </c>
      <c r="AM3887" s="82" t="s">
        <v>3673</v>
      </c>
    </row>
    <row r="3888" spans="1:39" ht="21" hidden="1" customHeight="1">
      <c r="A3888" s="60">
        <v>3504</v>
      </c>
      <c r="B3888" s="285">
        <v>10000359</v>
      </c>
      <c r="C3888" s="285">
        <v>162992</v>
      </c>
      <c r="D3888" s="286">
        <v>44876</v>
      </c>
      <c r="E3888" s="287" t="s">
        <v>38</v>
      </c>
      <c r="F3888" s="287" t="s">
        <v>1590</v>
      </c>
      <c r="G3888" s="288" t="s">
        <v>73</v>
      </c>
      <c r="H3888" s="289" t="s">
        <v>74</v>
      </c>
      <c r="I3888" s="287" t="s">
        <v>419</v>
      </c>
      <c r="J3888" s="287" t="s">
        <v>1754</v>
      </c>
      <c r="K3888" s="285" t="s">
        <v>1830</v>
      </c>
      <c r="L3888" s="285" t="s">
        <v>1590</v>
      </c>
      <c r="M3888" s="290" t="s">
        <v>78</v>
      </c>
      <c r="N3888" s="285" t="s">
        <v>578</v>
      </c>
      <c r="O3888" s="285" t="s">
        <v>3497</v>
      </c>
      <c r="P3888" s="285" t="s">
        <v>1756</v>
      </c>
      <c r="Q3888" s="291">
        <v>162.9</v>
      </c>
      <c r="R3888" s="291">
        <v>10.19</v>
      </c>
      <c r="S3888" s="292">
        <v>1659.41</v>
      </c>
      <c r="T3888" s="293">
        <v>0.47</v>
      </c>
      <c r="U3888" s="294">
        <v>0</v>
      </c>
      <c r="V3888" s="293">
        <v>0</v>
      </c>
      <c r="W3888" s="294">
        <v>0</v>
      </c>
      <c r="X3888" s="285" t="s">
        <v>49</v>
      </c>
      <c r="Y3888" s="277" t="s">
        <v>50</v>
      </c>
      <c r="Z3888" s="282" t="s">
        <v>3481</v>
      </c>
      <c r="AA3888" s="60">
        <v>0</v>
      </c>
      <c r="AB3888" s="60">
        <v>0</v>
      </c>
      <c r="AC3888" s="295" t="s">
        <v>49</v>
      </c>
      <c r="AD3888" s="296">
        <v>0</v>
      </c>
      <c r="AE3888" s="296">
        <v>170</v>
      </c>
      <c r="AF3888" s="296">
        <v>24.29</v>
      </c>
      <c r="AG3888" s="296">
        <v>0</v>
      </c>
      <c r="AH3888" s="296">
        <v>0</v>
      </c>
      <c r="AI3888" s="296">
        <v>0</v>
      </c>
      <c r="AJ3888" s="296">
        <v>0</v>
      </c>
      <c r="AK3888" s="297">
        <v>0</v>
      </c>
      <c r="AL3888" s="90" t="s">
        <v>90</v>
      </c>
      <c r="AM3888" s="299"/>
    </row>
    <row r="3889" spans="1:39" ht="21" hidden="1" customHeight="1">
      <c r="A3889" s="60">
        <v>3505</v>
      </c>
      <c r="B3889" s="285">
        <v>10000283</v>
      </c>
      <c r="C3889" s="285">
        <v>162994</v>
      </c>
      <c r="D3889" s="286">
        <v>44876</v>
      </c>
      <c r="E3889" s="287" t="s">
        <v>38</v>
      </c>
      <c r="F3889" s="287" t="s">
        <v>1590</v>
      </c>
      <c r="G3889" s="288" t="s">
        <v>73</v>
      </c>
      <c r="H3889" s="289" t="s">
        <v>74</v>
      </c>
      <c r="I3889" s="287" t="s">
        <v>419</v>
      </c>
      <c r="J3889" s="287" t="s">
        <v>1754</v>
      </c>
      <c r="K3889" s="285" t="s">
        <v>1830</v>
      </c>
      <c r="L3889" s="285" t="s">
        <v>1590</v>
      </c>
      <c r="M3889" s="290" t="s">
        <v>78</v>
      </c>
      <c r="N3889" s="285" t="s">
        <v>578</v>
      </c>
      <c r="O3889" s="285" t="s">
        <v>3498</v>
      </c>
      <c r="P3889" s="285" t="s">
        <v>2554</v>
      </c>
      <c r="Q3889" s="291">
        <v>107.55</v>
      </c>
      <c r="R3889" s="291">
        <v>10.64</v>
      </c>
      <c r="S3889" s="292">
        <v>1144.4000000000001</v>
      </c>
      <c r="T3889" s="293">
        <v>0.33</v>
      </c>
      <c r="U3889" s="294">
        <v>0</v>
      </c>
      <c r="V3889" s="293">
        <v>0</v>
      </c>
      <c r="W3889" s="294">
        <v>0</v>
      </c>
      <c r="X3889" s="285" t="s">
        <v>49</v>
      </c>
      <c r="Y3889" s="277" t="s">
        <v>50</v>
      </c>
      <c r="Z3889" s="282" t="s">
        <v>3481</v>
      </c>
      <c r="AA3889" s="60">
        <v>0</v>
      </c>
      <c r="AB3889" s="60">
        <v>0</v>
      </c>
      <c r="AC3889" s="295" t="s">
        <v>49</v>
      </c>
      <c r="AD3889" s="296">
        <v>0</v>
      </c>
      <c r="AE3889" s="296">
        <v>300</v>
      </c>
      <c r="AF3889" s="296">
        <v>42.86</v>
      </c>
      <c r="AG3889" s="296">
        <v>0</v>
      </c>
      <c r="AH3889" s="296">
        <v>0</v>
      </c>
      <c r="AI3889" s="296">
        <v>0</v>
      </c>
      <c r="AJ3889" s="296">
        <v>0</v>
      </c>
      <c r="AK3889" s="297">
        <v>0</v>
      </c>
      <c r="AL3889" s="90" t="s">
        <v>90</v>
      </c>
      <c r="AM3889" s="299"/>
    </row>
    <row r="3890" spans="1:39" ht="21" hidden="1" customHeight="1">
      <c r="A3890" s="60">
        <v>3506</v>
      </c>
      <c r="B3890" s="285">
        <v>10000201</v>
      </c>
      <c r="C3890" s="285">
        <v>163512</v>
      </c>
      <c r="D3890" s="286">
        <v>44876</v>
      </c>
      <c r="E3890" s="287" t="s">
        <v>38</v>
      </c>
      <c r="F3890" s="287" t="s">
        <v>1590</v>
      </c>
      <c r="G3890" s="288" t="s">
        <v>73</v>
      </c>
      <c r="H3890" s="289" t="s">
        <v>74</v>
      </c>
      <c r="I3890" s="287" t="s">
        <v>419</v>
      </c>
      <c r="J3890" s="287" t="s">
        <v>1410</v>
      </c>
      <c r="K3890" s="285" t="s">
        <v>1830</v>
      </c>
      <c r="L3890" s="285">
        <v>20221200141853</v>
      </c>
      <c r="M3890" s="290" t="s">
        <v>78</v>
      </c>
      <c r="N3890" s="285" t="s">
        <v>1554</v>
      </c>
      <c r="O3890" s="285" t="s">
        <v>3499</v>
      </c>
      <c r="P3890" s="285" t="s">
        <v>3500</v>
      </c>
      <c r="Q3890" s="291">
        <v>31.73</v>
      </c>
      <c r="R3890" s="291">
        <v>8.86</v>
      </c>
      <c r="S3890" s="292">
        <v>281.26</v>
      </c>
      <c r="T3890" s="293">
        <v>0.08</v>
      </c>
      <c r="U3890" s="294">
        <v>0</v>
      </c>
      <c r="V3890" s="293">
        <v>0</v>
      </c>
      <c r="W3890" s="294">
        <v>0</v>
      </c>
      <c r="X3890" s="285" t="s">
        <v>49</v>
      </c>
      <c r="Y3890" s="277" t="s">
        <v>50</v>
      </c>
      <c r="Z3890" s="282" t="s">
        <v>3481</v>
      </c>
      <c r="AA3890" s="60">
        <v>0</v>
      </c>
      <c r="AB3890" s="60">
        <v>0</v>
      </c>
      <c r="AC3890" s="295" t="s">
        <v>49</v>
      </c>
      <c r="AD3890" s="296">
        <v>0</v>
      </c>
      <c r="AE3890" s="296">
        <v>280</v>
      </c>
      <c r="AF3890" s="296">
        <v>40</v>
      </c>
      <c r="AG3890" s="296">
        <v>0</v>
      </c>
      <c r="AH3890" s="296">
        <v>0</v>
      </c>
      <c r="AI3890" s="296">
        <v>0</v>
      </c>
      <c r="AJ3890" s="296">
        <v>0</v>
      </c>
      <c r="AK3890" s="297">
        <v>0</v>
      </c>
      <c r="AL3890" s="90" t="s">
        <v>90</v>
      </c>
      <c r="AM3890" s="299"/>
    </row>
    <row r="3891" spans="1:39" ht="21" hidden="1" customHeight="1">
      <c r="A3891" s="60">
        <v>3507</v>
      </c>
      <c r="B3891" s="285">
        <v>10000193</v>
      </c>
      <c r="C3891" s="285">
        <v>163513</v>
      </c>
      <c r="D3891" s="286">
        <v>44876</v>
      </c>
      <c r="E3891" s="287" t="s">
        <v>38</v>
      </c>
      <c r="F3891" s="287" t="s">
        <v>1590</v>
      </c>
      <c r="G3891" s="288" t="s">
        <v>73</v>
      </c>
      <c r="H3891" s="289" t="s">
        <v>74</v>
      </c>
      <c r="I3891" s="287" t="s">
        <v>419</v>
      </c>
      <c r="J3891" s="287" t="s">
        <v>1410</v>
      </c>
      <c r="K3891" s="285" t="s">
        <v>1830</v>
      </c>
      <c r="L3891" s="285" t="s">
        <v>1590</v>
      </c>
      <c r="M3891" s="290" t="s">
        <v>78</v>
      </c>
      <c r="N3891" s="285" t="s">
        <v>1554</v>
      </c>
      <c r="O3891" s="285" t="s">
        <v>3500</v>
      </c>
      <c r="P3891" s="285" t="s">
        <v>1350</v>
      </c>
      <c r="Q3891" s="291">
        <v>65.08</v>
      </c>
      <c r="R3891" s="291">
        <v>8.49</v>
      </c>
      <c r="S3891" s="292">
        <v>552.79999999999995</v>
      </c>
      <c r="T3891" s="293">
        <v>0.16</v>
      </c>
      <c r="U3891" s="294">
        <v>0</v>
      </c>
      <c r="V3891" s="293">
        <v>0</v>
      </c>
      <c r="W3891" s="294">
        <v>0</v>
      </c>
      <c r="X3891" s="285" t="s">
        <v>49</v>
      </c>
      <c r="Y3891" s="277" t="s">
        <v>50</v>
      </c>
      <c r="Z3891" s="282" t="s">
        <v>3481</v>
      </c>
      <c r="AA3891" s="60">
        <v>0</v>
      </c>
      <c r="AB3891" s="60">
        <v>0</v>
      </c>
      <c r="AC3891" s="295" t="s">
        <v>49</v>
      </c>
      <c r="AD3891" s="296">
        <v>0</v>
      </c>
      <c r="AE3891" s="296">
        <v>400</v>
      </c>
      <c r="AF3891" s="296">
        <v>57.14</v>
      </c>
      <c r="AG3891" s="296">
        <v>0</v>
      </c>
      <c r="AH3891" s="296">
        <v>0</v>
      </c>
      <c r="AI3891" s="296">
        <v>0</v>
      </c>
      <c r="AJ3891" s="296">
        <v>0</v>
      </c>
      <c r="AK3891" s="297">
        <v>0</v>
      </c>
      <c r="AL3891" s="90" t="s">
        <v>90</v>
      </c>
      <c r="AM3891" s="299"/>
    </row>
    <row r="3892" spans="1:39" ht="21" hidden="1" customHeight="1">
      <c r="A3892" s="60">
        <v>3508</v>
      </c>
      <c r="B3892" s="285">
        <v>10010022</v>
      </c>
      <c r="C3892" s="285">
        <v>472195</v>
      </c>
      <c r="D3892" s="286">
        <v>44876</v>
      </c>
      <c r="E3892" s="287" t="s">
        <v>38</v>
      </c>
      <c r="F3892" s="287" t="s">
        <v>1590</v>
      </c>
      <c r="G3892" s="288" t="s">
        <v>73</v>
      </c>
      <c r="H3892" s="289" t="s">
        <v>74</v>
      </c>
      <c r="I3892" s="287" t="s">
        <v>419</v>
      </c>
      <c r="J3892" s="287" t="s">
        <v>420</v>
      </c>
      <c r="K3892" s="285" t="s">
        <v>1830</v>
      </c>
      <c r="L3892" s="285">
        <v>20211200016873</v>
      </c>
      <c r="M3892" s="290" t="s">
        <v>45</v>
      </c>
      <c r="N3892" s="285" t="s">
        <v>3501</v>
      </c>
      <c r="O3892" s="285" t="s">
        <v>1468</v>
      </c>
      <c r="P3892" s="285" t="s">
        <v>1469</v>
      </c>
      <c r="Q3892" s="291">
        <v>113.51</v>
      </c>
      <c r="R3892" s="291">
        <v>7.38</v>
      </c>
      <c r="S3892" s="292">
        <v>838.42</v>
      </c>
      <c r="T3892" s="293">
        <v>0.24</v>
      </c>
      <c r="U3892" s="294">
        <v>0</v>
      </c>
      <c r="V3892" s="293">
        <v>0</v>
      </c>
      <c r="W3892" s="294">
        <v>0</v>
      </c>
      <c r="X3892" s="285" t="s">
        <v>49</v>
      </c>
      <c r="Y3892" s="277" t="s">
        <v>50</v>
      </c>
      <c r="Z3892" s="282" t="s">
        <v>3481</v>
      </c>
      <c r="AA3892" s="60">
        <v>0</v>
      </c>
      <c r="AB3892" s="60">
        <v>0</v>
      </c>
      <c r="AC3892" s="295" t="s">
        <v>49</v>
      </c>
      <c r="AD3892" s="296">
        <v>0</v>
      </c>
      <c r="AE3892" s="296">
        <v>145</v>
      </c>
      <c r="AF3892" s="296">
        <v>20.71</v>
      </c>
      <c r="AG3892" s="296">
        <v>0</v>
      </c>
      <c r="AH3892" s="296">
        <v>0</v>
      </c>
      <c r="AI3892" s="296">
        <v>0</v>
      </c>
      <c r="AJ3892" s="296">
        <v>0</v>
      </c>
      <c r="AK3892" s="297">
        <v>0</v>
      </c>
      <c r="AL3892" s="90" t="s">
        <v>90</v>
      </c>
      <c r="AM3892" s="299"/>
    </row>
    <row r="3893" spans="1:39" ht="21" hidden="1" customHeight="1">
      <c r="A3893" s="60">
        <v>3509</v>
      </c>
      <c r="B3893" s="285">
        <v>11014267</v>
      </c>
      <c r="C3893" s="285">
        <v>24123119</v>
      </c>
      <c r="D3893" s="286">
        <v>44876</v>
      </c>
      <c r="E3893" s="334" t="s">
        <v>3571</v>
      </c>
      <c r="F3893" s="334" t="s">
        <v>3571</v>
      </c>
      <c r="G3893" s="288" t="s">
        <v>40</v>
      </c>
      <c r="H3893" s="289" t="s">
        <v>85</v>
      </c>
      <c r="I3893" s="287" t="s">
        <v>1092</v>
      </c>
      <c r="J3893" s="287" t="s">
        <v>1884</v>
      </c>
      <c r="K3893" s="285" t="s">
        <v>1830</v>
      </c>
      <c r="L3893" s="285">
        <v>20211200096663</v>
      </c>
      <c r="M3893" s="290" t="s">
        <v>155</v>
      </c>
      <c r="N3893" s="285" t="s">
        <v>288</v>
      </c>
      <c r="O3893" s="285" t="s">
        <v>2120</v>
      </c>
      <c r="P3893" s="285" t="s">
        <v>2859</v>
      </c>
      <c r="Q3893" s="291">
        <v>54.06</v>
      </c>
      <c r="R3893" s="291">
        <v>12.83</v>
      </c>
      <c r="S3893" s="292">
        <v>693.7</v>
      </c>
      <c r="T3893" s="293">
        <v>0.2</v>
      </c>
      <c r="U3893" s="294">
        <v>0</v>
      </c>
      <c r="V3893" s="293">
        <v>0.01</v>
      </c>
      <c r="W3893" s="294">
        <v>0</v>
      </c>
      <c r="X3893" s="285" t="s">
        <v>1318</v>
      </c>
      <c r="Y3893" s="277" t="s">
        <v>50</v>
      </c>
      <c r="Z3893" s="282" t="s">
        <v>3481</v>
      </c>
      <c r="AA3893" s="60">
        <v>0</v>
      </c>
      <c r="AB3893" s="60">
        <v>0</v>
      </c>
      <c r="AC3893" s="295" t="s">
        <v>83</v>
      </c>
      <c r="AD3893" s="296">
        <v>27.38</v>
      </c>
      <c r="AE3893" s="296">
        <v>650</v>
      </c>
      <c r="AF3893" s="296">
        <v>92.86</v>
      </c>
      <c r="AG3893" s="296">
        <v>7.12</v>
      </c>
      <c r="AH3893" s="296">
        <v>0</v>
      </c>
      <c r="AI3893" s="296">
        <v>0</v>
      </c>
      <c r="AJ3893" s="296">
        <v>0</v>
      </c>
      <c r="AK3893" s="297">
        <v>27</v>
      </c>
      <c r="AL3893" s="90" t="s">
        <v>575</v>
      </c>
      <c r="AM3893" s="82" t="s">
        <v>3671</v>
      </c>
    </row>
    <row r="3894" spans="1:39" ht="21" hidden="1" customHeight="1">
      <c r="A3894" s="60"/>
      <c r="B3894" s="285">
        <v>11014584</v>
      </c>
      <c r="C3894" s="285">
        <v>24123140</v>
      </c>
      <c r="D3894" s="286">
        <v>44876</v>
      </c>
      <c r="E3894" s="334" t="s">
        <v>3615</v>
      </c>
      <c r="F3894" s="334" t="s">
        <v>3615</v>
      </c>
      <c r="G3894" s="288" t="s">
        <v>40</v>
      </c>
      <c r="H3894" s="289" t="s">
        <v>85</v>
      </c>
      <c r="I3894" s="287" t="s">
        <v>1092</v>
      </c>
      <c r="J3894" s="287" t="s">
        <v>136</v>
      </c>
      <c r="K3894" s="285" t="s">
        <v>1830</v>
      </c>
      <c r="L3894" s="285">
        <v>20211200096663</v>
      </c>
      <c r="M3894" s="290" t="s">
        <v>155</v>
      </c>
      <c r="N3894" s="285" t="s">
        <v>288</v>
      </c>
      <c r="O3894" s="285" t="s">
        <v>95</v>
      </c>
      <c r="P3894" s="285" t="s">
        <v>1200</v>
      </c>
      <c r="Q3894" s="291">
        <v>189.87</v>
      </c>
      <c r="R3894" s="291">
        <v>9.7899999999999991</v>
      </c>
      <c r="S3894" s="292">
        <v>1858.67</v>
      </c>
      <c r="T3894" s="293">
        <v>0.53</v>
      </c>
      <c r="U3894" s="294">
        <v>0</v>
      </c>
      <c r="V3894" s="293">
        <v>0.12</v>
      </c>
      <c r="W3894" s="294">
        <v>0</v>
      </c>
      <c r="X3894" s="285" t="s">
        <v>1318</v>
      </c>
      <c r="Y3894" s="277" t="s">
        <v>50</v>
      </c>
      <c r="Z3894" s="282" t="s">
        <v>3481</v>
      </c>
      <c r="AA3894" s="60">
        <v>0</v>
      </c>
      <c r="AB3894" s="60">
        <v>0</v>
      </c>
      <c r="AC3894" s="295" t="s">
        <v>83</v>
      </c>
      <c r="AD3894" s="296">
        <v>410.25</v>
      </c>
      <c r="AE3894" s="296">
        <v>3400</v>
      </c>
      <c r="AF3894" s="296">
        <v>485.71</v>
      </c>
      <c r="AG3894" s="296">
        <v>90.83</v>
      </c>
      <c r="AH3894" s="296">
        <v>0</v>
      </c>
      <c r="AI3894" s="296">
        <v>0</v>
      </c>
      <c r="AJ3894" s="296">
        <v>0</v>
      </c>
      <c r="AK3894" s="297">
        <v>410</v>
      </c>
      <c r="AL3894" s="90" t="s">
        <v>575</v>
      </c>
      <c r="AM3894" s="82" t="s">
        <v>3671</v>
      </c>
    </row>
    <row r="3895" spans="1:39" ht="21" customHeight="1">
      <c r="A3895" s="60">
        <v>3510</v>
      </c>
      <c r="B3895" s="285">
        <v>19004987</v>
      </c>
      <c r="C3895" s="285">
        <v>91034022</v>
      </c>
      <c r="D3895" s="286">
        <v>44876</v>
      </c>
      <c r="E3895" s="225" t="s">
        <v>162</v>
      </c>
      <c r="F3895" s="287" t="s">
        <v>84</v>
      </c>
      <c r="G3895" s="288" t="s">
        <v>116</v>
      </c>
      <c r="H3895" s="289" t="s">
        <v>130</v>
      </c>
      <c r="I3895" s="287" t="s">
        <v>558</v>
      </c>
      <c r="J3895" s="287" t="s">
        <v>732</v>
      </c>
      <c r="K3895" s="285" t="s">
        <v>1830</v>
      </c>
      <c r="L3895" s="285" t="s">
        <v>84</v>
      </c>
      <c r="M3895" s="290" t="s">
        <v>155</v>
      </c>
      <c r="N3895" s="285" t="s">
        <v>471</v>
      </c>
      <c r="O3895" s="285" t="s">
        <v>471</v>
      </c>
      <c r="P3895" s="285" t="s">
        <v>471</v>
      </c>
      <c r="Q3895" s="291">
        <v>40.69</v>
      </c>
      <c r="R3895" s="291">
        <v>3.27</v>
      </c>
      <c r="S3895" s="292">
        <v>132.99</v>
      </c>
      <c r="T3895" s="293">
        <v>0.04</v>
      </c>
      <c r="U3895" s="294">
        <v>0</v>
      </c>
      <c r="V3895" s="293">
        <v>0.02</v>
      </c>
      <c r="W3895" s="294">
        <v>0</v>
      </c>
      <c r="X3895" s="285" t="s">
        <v>82</v>
      </c>
      <c r="Y3895" s="277" t="s">
        <v>50</v>
      </c>
      <c r="Z3895" s="282" t="s">
        <v>3481</v>
      </c>
      <c r="AA3895" s="60">
        <v>0</v>
      </c>
      <c r="AB3895" s="60">
        <v>0</v>
      </c>
      <c r="AC3895" s="295" t="s">
        <v>83</v>
      </c>
      <c r="AD3895" s="296">
        <v>83.75</v>
      </c>
      <c r="AE3895" s="296">
        <v>0</v>
      </c>
      <c r="AF3895" s="296">
        <v>0</v>
      </c>
      <c r="AG3895" s="296">
        <v>14.89</v>
      </c>
      <c r="AH3895" s="296">
        <v>0</v>
      </c>
      <c r="AI3895" s="296">
        <v>0</v>
      </c>
      <c r="AJ3895" s="296">
        <v>0</v>
      </c>
      <c r="AK3895" s="297">
        <v>84</v>
      </c>
      <c r="AL3895" s="90" t="s">
        <v>90</v>
      </c>
      <c r="AM3895" s="299"/>
    </row>
    <row r="3896" spans="1:39" ht="21" hidden="1" customHeight="1">
      <c r="A3896" s="60">
        <v>3511</v>
      </c>
      <c r="B3896" s="301">
        <v>1003898</v>
      </c>
      <c r="C3896" s="301">
        <v>137865</v>
      </c>
      <c r="D3896" s="302">
        <v>44877</v>
      </c>
      <c r="E3896" s="303" t="s">
        <v>38</v>
      </c>
      <c r="F3896" s="303" t="s">
        <v>84</v>
      </c>
      <c r="G3896" s="304" t="s">
        <v>40</v>
      </c>
      <c r="H3896" s="305" t="s">
        <v>41</v>
      </c>
      <c r="I3896" s="303" t="s">
        <v>53</v>
      </c>
      <c r="J3896" s="303" t="s">
        <v>54</v>
      </c>
      <c r="K3896" s="301" t="s">
        <v>1830</v>
      </c>
      <c r="L3896" s="301">
        <v>20211200001403</v>
      </c>
      <c r="M3896" s="306" t="s">
        <v>45</v>
      </c>
      <c r="N3896" s="301" t="s">
        <v>1779</v>
      </c>
      <c r="O3896" s="301" t="s">
        <v>55</v>
      </c>
      <c r="P3896" s="301" t="s">
        <v>1662</v>
      </c>
      <c r="Q3896" s="307">
        <v>217.67</v>
      </c>
      <c r="R3896" s="307">
        <v>7.86</v>
      </c>
      <c r="S3896" s="308">
        <v>1711.13</v>
      </c>
      <c r="T3896" s="309">
        <v>0.49</v>
      </c>
      <c r="U3896" s="310">
        <v>0</v>
      </c>
      <c r="V3896" s="309">
        <v>0.06</v>
      </c>
      <c r="W3896" s="310">
        <v>0</v>
      </c>
      <c r="X3896" s="301" t="s">
        <v>1318</v>
      </c>
      <c r="Y3896" s="277" t="s">
        <v>50</v>
      </c>
      <c r="Z3896" s="282" t="s">
        <v>3481</v>
      </c>
      <c r="AA3896" s="60">
        <v>0</v>
      </c>
      <c r="AB3896" s="60">
        <v>0</v>
      </c>
      <c r="AC3896" s="311" t="s">
        <v>83</v>
      </c>
      <c r="AD3896" s="312">
        <v>213.81</v>
      </c>
      <c r="AE3896" s="312">
        <v>1000</v>
      </c>
      <c r="AF3896" s="312">
        <v>142.85</v>
      </c>
      <c r="AG3896" s="312">
        <v>45.82</v>
      </c>
      <c r="AH3896" s="312">
        <v>0</v>
      </c>
      <c r="AI3896" s="312">
        <v>0</v>
      </c>
      <c r="AJ3896" s="312">
        <v>0</v>
      </c>
      <c r="AK3896" s="313">
        <v>214</v>
      </c>
      <c r="AL3896" s="90" t="s">
        <v>90</v>
      </c>
      <c r="AM3896" s="299"/>
    </row>
    <row r="3897" spans="1:39" ht="21" hidden="1" customHeight="1">
      <c r="A3897" s="60">
        <v>3512</v>
      </c>
      <c r="B3897" s="285">
        <v>13000709</v>
      </c>
      <c r="C3897" s="285">
        <v>92080397</v>
      </c>
      <c r="D3897" s="286">
        <v>44877</v>
      </c>
      <c r="E3897" s="287" t="s">
        <v>3415</v>
      </c>
      <c r="F3897" s="287" t="s">
        <v>39</v>
      </c>
      <c r="G3897" s="288" t="s">
        <v>73</v>
      </c>
      <c r="H3897" s="289" t="s">
        <v>440</v>
      </c>
      <c r="I3897" s="287" t="s">
        <v>441</v>
      </c>
      <c r="J3897" s="287" t="s">
        <v>771</v>
      </c>
      <c r="K3897" s="285" t="s">
        <v>1830</v>
      </c>
      <c r="L3897" s="285">
        <v>20221200122473</v>
      </c>
      <c r="M3897" s="290" t="s">
        <v>155</v>
      </c>
      <c r="N3897" s="285" t="s">
        <v>579</v>
      </c>
      <c r="O3897" s="285" t="s">
        <v>2068</v>
      </c>
      <c r="P3897" s="285" t="s">
        <v>1888</v>
      </c>
      <c r="Q3897" s="291">
        <v>60.99</v>
      </c>
      <c r="R3897" s="291">
        <v>12.8</v>
      </c>
      <c r="S3897" s="292">
        <v>780.68</v>
      </c>
      <c r="T3897" s="293">
        <v>0.22</v>
      </c>
      <c r="U3897" s="294">
        <v>0</v>
      </c>
      <c r="V3897" s="293">
        <v>0.22</v>
      </c>
      <c r="W3897" s="294">
        <v>0</v>
      </c>
      <c r="X3897" s="285" t="s">
        <v>160</v>
      </c>
      <c r="Y3897" s="277" t="s">
        <v>50</v>
      </c>
      <c r="Z3897" s="282" t="s">
        <v>3481</v>
      </c>
      <c r="AA3897" s="60">
        <v>0</v>
      </c>
      <c r="AB3897" s="60">
        <v>0</v>
      </c>
      <c r="AC3897" s="295" t="s">
        <v>2803</v>
      </c>
      <c r="AD3897" s="296">
        <v>780.68</v>
      </c>
      <c r="AE3897" s="296">
        <v>0</v>
      </c>
      <c r="AF3897" s="296">
        <v>0</v>
      </c>
      <c r="AG3897" s="296">
        <v>0</v>
      </c>
      <c r="AH3897" s="296">
        <v>0</v>
      </c>
      <c r="AI3897" s="296">
        <v>0</v>
      </c>
      <c r="AJ3897" s="296">
        <v>0</v>
      </c>
      <c r="AK3897" s="297">
        <v>0</v>
      </c>
      <c r="AL3897" s="90" t="s">
        <v>52</v>
      </c>
      <c r="AM3897" s="82" t="s">
        <v>3566</v>
      </c>
    </row>
    <row r="3898" spans="1:39" ht="21" hidden="1" customHeight="1">
      <c r="A3898" s="60">
        <v>3513</v>
      </c>
      <c r="B3898" s="285">
        <v>10004104</v>
      </c>
      <c r="C3898" s="285">
        <v>164547</v>
      </c>
      <c r="D3898" s="286">
        <v>44877</v>
      </c>
      <c r="E3898" s="287" t="s">
        <v>3439</v>
      </c>
      <c r="F3898" s="287" t="s">
        <v>770</v>
      </c>
      <c r="G3898" s="288" t="s">
        <v>73</v>
      </c>
      <c r="H3898" s="289" t="s">
        <v>74</v>
      </c>
      <c r="I3898" s="287" t="s">
        <v>415</v>
      </c>
      <c r="J3898" s="287" t="s">
        <v>419</v>
      </c>
      <c r="K3898" s="285" t="s">
        <v>2367</v>
      </c>
      <c r="L3898" s="285">
        <v>20211200060043</v>
      </c>
      <c r="M3898" s="290" t="s">
        <v>78</v>
      </c>
      <c r="N3898" s="285" t="s">
        <v>1840</v>
      </c>
      <c r="O3898" s="285" t="s">
        <v>101</v>
      </c>
      <c r="P3898" s="285" t="s">
        <v>1636</v>
      </c>
      <c r="Q3898" s="291">
        <v>118.46</v>
      </c>
      <c r="R3898" s="291">
        <v>5.97</v>
      </c>
      <c r="S3898" s="292">
        <v>707.63</v>
      </c>
      <c r="T3898" s="293">
        <v>0.2</v>
      </c>
      <c r="U3898" s="294">
        <v>0</v>
      </c>
      <c r="V3898" s="293">
        <v>0.19</v>
      </c>
      <c r="W3898" s="294">
        <v>0</v>
      </c>
      <c r="X3898" s="285" t="s">
        <v>1758</v>
      </c>
      <c r="Y3898" s="277" t="s">
        <v>50</v>
      </c>
      <c r="Z3898" s="282" t="s">
        <v>3481</v>
      </c>
      <c r="AA3898" s="60">
        <v>0</v>
      </c>
      <c r="AB3898" s="60">
        <v>0</v>
      </c>
      <c r="AC3898" s="295" t="s">
        <v>3551</v>
      </c>
      <c r="AD3898" s="296">
        <v>655.81</v>
      </c>
      <c r="AE3898" s="296">
        <v>0</v>
      </c>
      <c r="AF3898" s="296">
        <v>0</v>
      </c>
      <c r="AG3898" s="296">
        <v>0</v>
      </c>
      <c r="AH3898" s="296">
        <v>0</v>
      </c>
      <c r="AI3898" s="296">
        <v>139.69999999999999</v>
      </c>
      <c r="AJ3898" s="296">
        <v>0</v>
      </c>
      <c r="AK3898" s="297">
        <v>0</v>
      </c>
      <c r="AL3898" s="298" t="s">
        <v>161</v>
      </c>
      <c r="AM3898" s="299"/>
    </row>
    <row r="3899" spans="1:39" ht="21" hidden="1" customHeight="1">
      <c r="A3899" s="60">
        <v>3514</v>
      </c>
      <c r="B3899" s="285">
        <v>1002725</v>
      </c>
      <c r="C3899" s="285">
        <v>138159</v>
      </c>
      <c r="D3899" s="286">
        <v>44877</v>
      </c>
      <c r="E3899" s="287" t="s">
        <v>38</v>
      </c>
      <c r="F3899" s="287" t="s">
        <v>1590</v>
      </c>
      <c r="G3899" s="288" t="s">
        <v>40</v>
      </c>
      <c r="H3899" s="289" t="s">
        <v>41</v>
      </c>
      <c r="I3899" s="287" t="s">
        <v>42</v>
      </c>
      <c r="J3899" s="287" t="s">
        <v>2020</v>
      </c>
      <c r="K3899" s="285" t="s">
        <v>1830</v>
      </c>
      <c r="L3899" s="285" t="s">
        <v>1590</v>
      </c>
      <c r="M3899" s="290" t="s">
        <v>45</v>
      </c>
      <c r="N3899" s="285" t="s">
        <v>1053</v>
      </c>
      <c r="O3899" s="285" t="s">
        <v>1642</v>
      </c>
      <c r="P3899" s="285" t="s">
        <v>3502</v>
      </c>
      <c r="Q3899" s="291">
        <v>149.9</v>
      </c>
      <c r="R3899" s="291">
        <v>8.8699999999999992</v>
      </c>
      <c r="S3899" s="292">
        <v>1328.75</v>
      </c>
      <c r="T3899" s="293">
        <v>0.38</v>
      </c>
      <c r="U3899" s="294">
        <v>0</v>
      </c>
      <c r="V3899" s="293">
        <v>0</v>
      </c>
      <c r="W3899" s="294">
        <v>0</v>
      </c>
      <c r="X3899" s="285" t="s">
        <v>49</v>
      </c>
      <c r="Y3899" s="277" t="s">
        <v>50</v>
      </c>
      <c r="Z3899" s="282" t="s">
        <v>3481</v>
      </c>
      <c r="AA3899" s="60">
        <v>0</v>
      </c>
      <c r="AB3899" s="60">
        <v>0</v>
      </c>
      <c r="AC3899" s="295" t="s">
        <v>49</v>
      </c>
      <c r="AD3899" s="296">
        <v>0</v>
      </c>
      <c r="AE3899" s="296">
        <v>90</v>
      </c>
      <c r="AF3899" s="296">
        <v>12.86</v>
      </c>
      <c r="AG3899" s="296">
        <v>0</v>
      </c>
      <c r="AH3899" s="296">
        <v>0</v>
      </c>
      <c r="AI3899" s="296">
        <v>0</v>
      </c>
      <c r="AJ3899" s="296">
        <v>0</v>
      </c>
      <c r="AK3899" s="297">
        <v>0</v>
      </c>
      <c r="AL3899" s="90" t="s">
        <v>90</v>
      </c>
      <c r="AM3899" s="299"/>
    </row>
    <row r="3900" spans="1:39" ht="21" hidden="1" customHeight="1">
      <c r="A3900" s="60">
        <v>3515</v>
      </c>
      <c r="B3900" s="285">
        <v>1002232</v>
      </c>
      <c r="C3900" s="285">
        <v>140276</v>
      </c>
      <c r="D3900" s="286">
        <v>44877</v>
      </c>
      <c r="E3900" s="287" t="s">
        <v>38</v>
      </c>
      <c r="F3900" s="287" t="s">
        <v>1590</v>
      </c>
      <c r="G3900" s="288" t="s">
        <v>40</v>
      </c>
      <c r="H3900" s="289" t="s">
        <v>41</v>
      </c>
      <c r="I3900" s="287" t="s">
        <v>42</v>
      </c>
      <c r="J3900" s="287" t="s">
        <v>43</v>
      </c>
      <c r="K3900" s="285" t="s">
        <v>1830</v>
      </c>
      <c r="L3900" s="285" t="s">
        <v>1590</v>
      </c>
      <c r="M3900" s="290" t="s">
        <v>78</v>
      </c>
      <c r="N3900" s="285" t="s">
        <v>768</v>
      </c>
      <c r="O3900" s="285" t="s">
        <v>783</v>
      </c>
      <c r="P3900" s="285" t="s">
        <v>1717</v>
      </c>
      <c r="Q3900" s="291">
        <v>74.42</v>
      </c>
      <c r="R3900" s="291">
        <v>8.75</v>
      </c>
      <c r="S3900" s="292">
        <v>650.29</v>
      </c>
      <c r="T3900" s="293">
        <v>0.19</v>
      </c>
      <c r="U3900" s="294">
        <v>0</v>
      </c>
      <c r="V3900" s="293">
        <v>0</v>
      </c>
      <c r="W3900" s="294">
        <v>0</v>
      </c>
      <c r="X3900" s="285" t="s">
        <v>49</v>
      </c>
      <c r="Y3900" s="277" t="s">
        <v>50</v>
      </c>
      <c r="Z3900" s="282" t="s">
        <v>3481</v>
      </c>
      <c r="AA3900" s="60">
        <v>0</v>
      </c>
      <c r="AB3900" s="60">
        <v>0</v>
      </c>
      <c r="AC3900" s="295" t="s">
        <v>49</v>
      </c>
      <c r="AD3900" s="296">
        <v>0</v>
      </c>
      <c r="AE3900" s="296">
        <v>250</v>
      </c>
      <c r="AF3900" s="296">
        <v>35.71</v>
      </c>
      <c r="AG3900" s="296">
        <v>0</v>
      </c>
      <c r="AH3900" s="296">
        <v>0</v>
      </c>
      <c r="AI3900" s="296">
        <v>0</v>
      </c>
      <c r="AJ3900" s="296">
        <v>0</v>
      </c>
      <c r="AK3900" s="297">
        <v>0</v>
      </c>
      <c r="AL3900" s="90" t="s">
        <v>90</v>
      </c>
      <c r="AM3900" s="299"/>
    </row>
    <row r="3901" spans="1:39" ht="21" hidden="1" customHeight="1">
      <c r="A3901" s="60">
        <v>3516</v>
      </c>
      <c r="B3901" s="285">
        <v>1002213</v>
      </c>
      <c r="C3901" s="285">
        <v>140277</v>
      </c>
      <c r="D3901" s="286">
        <v>44877</v>
      </c>
      <c r="E3901" s="287" t="s">
        <v>38</v>
      </c>
      <c r="F3901" s="287" t="s">
        <v>1590</v>
      </c>
      <c r="G3901" s="288" t="s">
        <v>40</v>
      </c>
      <c r="H3901" s="289" t="s">
        <v>41</v>
      </c>
      <c r="I3901" s="287" t="s">
        <v>42</v>
      </c>
      <c r="J3901" s="287" t="s">
        <v>43</v>
      </c>
      <c r="K3901" s="285" t="s">
        <v>1830</v>
      </c>
      <c r="L3901" s="285" t="s">
        <v>1590</v>
      </c>
      <c r="M3901" s="290" t="s">
        <v>78</v>
      </c>
      <c r="N3901" s="285" t="s">
        <v>768</v>
      </c>
      <c r="O3901" s="285" t="s">
        <v>1717</v>
      </c>
      <c r="P3901" s="285" t="s">
        <v>2303</v>
      </c>
      <c r="Q3901" s="291">
        <v>69.62</v>
      </c>
      <c r="R3901" s="291">
        <v>7.77</v>
      </c>
      <c r="S3901" s="292">
        <v>541.11</v>
      </c>
      <c r="T3901" s="293">
        <v>0.15</v>
      </c>
      <c r="U3901" s="294">
        <v>0</v>
      </c>
      <c r="V3901" s="293">
        <v>0</v>
      </c>
      <c r="W3901" s="294">
        <v>0</v>
      </c>
      <c r="X3901" s="285" t="s">
        <v>49</v>
      </c>
      <c r="Y3901" s="277" t="s">
        <v>50</v>
      </c>
      <c r="Z3901" s="282" t="s">
        <v>3481</v>
      </c>
      <c r="AA3901" s="60">
        <v>0</v>
      </c>
      <c r="AB3901" s="60">
        <v>0</v>
      </c>
      <c r="AC3901" s="295" t="s">
        <v>49</v>
      </c>
      <c r="AD3901" s="296">
        <v>0</v>
      </c>
      <c r="AE3901" s="296">
        <v>100</v>
      </c>
      <c r="AF3901" s="296">
        <v>14.29</v>
      </c>
      <c r="AG3901" s="296">
        <v>0</v>
      </c>
      <c r="AH3901" s="296">
        <v>0</v>
      </c>
      <c r="AI3901" s="296">
        <v>0</v>
      </c>
      <c r="AJ3901" s="296">
        <v>0</v>
      </c>
      <c r="AK3901" s="297">
        <v>0</v>
      </c>
      <c r="AL3901" s="90" t="s">
        <v>90</v>
      </c>
      <c r="AM3901" s="299"/>
    </row>
    <row r="3902" spans="1:39" ht="21" hidden="1" customHeight="1">
      <c r="A3902" s="60">
        <v>3517</v>
      </c>
      <c r="B3902" s="285">
        <v>1002200</v>
      </c>
      <c r="C3902" s="285">
        <v>140278</v>
      </c>
      <c r="D3902" s="286">
        <v>44877</v>
      </c>
      <c r="E3902" s="287" t="s">
        <v>38</v>
      </c>
      <c r="F3902" s="287" t="s">
        <v>1590</v>
      </c>
      <c r="G3902" s="288" t="s">
        <v>40</v>
      </c>
      <c r="H3902" s="289" t="s">
        <v>41</v>
      </c>
      <c r="I3902" s="287" t="s">
        <v>42</v>
      </c>
      <c r="J3902" s="287" t="s">
        <v>43</v>
      </c>
      <c r="K3902" s="285" t="s">
        <v>1830</v>
      </c>
      <c r="L3902" s="285" t="s">
        <v>1590</v>
      </c>
      <c r="M3902" s="290" t="s">
        <v>78</v>
      </c>
      <c r="N3902" s="285" t="s">
        <v>768</v>
      </c>
      <c r="O3902" s="285" t="s">
        <v>2303</v>
      </c>
      <c r="P3902" s="285" t="s">
        <v>1055</v>
      </c>
      <c r="Q3902" s="291">
        <v>42.86</v>
      </c>
      <c r="R3902" s="291">
        <v>7.6</v>
      </c>
      <c r="S3902" s="292">
        <v>325.73</v>
      </c>
      <c r="T3902" s="293">
        <v>0.09</v>
      </c>
      <c r="U3902" s="294">
        <v>0</v>
      </c>
      <c r="V3902" s="293">
        <v>0</v>
      </c>
      <c r="W3902" s="294">
        <v>0</v>
      </c>
      <c r="X3902" s="285" t="s">
        <v>49</v>
      </c>
      <c r="Y3902" s="277" t="s">
        <v>50</v>
      </c>
      <c r="Z3902" s="282" t="s">
        <v>3481</v>
      </c>
      <c r="AA3902" s="60">
        <v>0</v>
      </c>
      <c r="AB3902" s="60">
        <v>0</v>
      </c>
      <c r="AC3902" s="295" t="s">
        <v>49</v>
      </c>
      <c r="AD3902" s="296">
        <v>0</v>
      </c>
      <c r="AE3902" s="296">
        <v>200</v>
      </c>
      <c r="AF3902" s="296">
        <v>28.57</v>
      </c>
      <c r="AG3902" s="296">
        <v>0</v>
      </c>
      <c r="AH3902" s="296">
        <v>0</v>
      </c>
      <c r="AI3902" s="296">
        <v>0</v>
      </c>
      <c r="AJ3902" s="296">
        <v>0</v>
      </c>
      <c r="AK3902" s="297">
        <v>0</v>
      </c>
      <c r="AL3902" s="90" t="s">
        <v>90</v>
      </c>
      <c r="AM3902" s="299"/>
    </row>
    <row r="3903" spans="1:39" ht="21" hidden="1" customHeight="1">
      <c r="A3903" s="60">
        <v>3518</v>
      </c>
      <c r="B3903" s="285">
        <v>1002187</v>
      </c>
      <c r="C3903" s="285">
        <v>140280</v>
      </c>
      <c r="D3903" s="286">
        <v>44877</v>
      </c>
      <c r="E3903" s="287" t="s">
        <v>38</v>
      </c>
      <c r="F3903" s="287" t="s">
        <v>1590</v>
      </c>
      <c r="G3903" s="288" t="s">
        <v>40</v>
      </c>
      <c r="H3903" s="289" t="s">
        <v>41</v>
      </c>
      <c r="I3903" s="287" t="s">
        <v>42</v>
      </c>
      <c r="J3903" s="287" t="s">
        <v>43</v>
      </c>
      <c r="K3903" s="285" t="s">
        <v>1830</v>
      </c>
      <c r="L3903" s="285" t="s">
        <v>1590</v>
      </c>
      <c r="M3903" s="290" t="s">
        <v>78</v>
      </c>
      <c r="N3903" s="285" t="s">
        <v>768</v>
      </c>
      <c r="O3903" s="285" t="s">
        <v>1055</v>
      </c>
      <c r="P3903" s="285" t="s">
        <v>1441</v>
      </c>
      <c r="Q3903" s="291">
        <v>52.81</v>
      </c>
      <c r="R3903" s="291">
        <v>7.58</v>
      </c>
      <c r="S3903" s="292">
        <v>400.42</v>
      </c>
      <c r="T3903" s="293">
        <v>0.11</v>
      </c>
      <c r="U3903" s="294">
        <v>0</v>
      </c>
      <c r="V3903" s="293">
        <v>0</v>
      </c>
      <c r="W3903" s="294">
        <v>0</v>
      </c>
      <c r="X3903" s="285" t="s">
        <v>49</v>
      </c>
      <c r="Y3903" s="277" t="s">
        <v>50</v>
      </c>
      <c r="Z3903" s="282" t="s">
        <v>3481</v>
      </c>
      <c r="AA3903" s="60">
        <v>0</v>
      </c>
      <c r="AB3903" s="60">
        <v>0</v>
      </c>
      <c r="AC3903" s="295" t="s">
        <v>49</v>
      </c>
      <c r="AD3903" s="296">
        <v>0</v>
      </c>
      <c r="AE3903" s="296">
        <v>210</v>
      </c>
      <c r="AF3903" s="296">
        <v>30</v>
      </c>
      <c r="AG3903" s="296">
        <v>0</v>
      </c>
      <c r="AH3903" s="296">
        <v>0</v>
      </c>
      <c r="AI3903" s="296">
        <v>0</v>
      </c>
      <c r="AJ3903" s="296">
        <v>0</v>
      </c>
      <c r="AK3903" s="297">
        <v>0</v>
      </c>
      <c r="AL3903" s="90" t="s">
        <v>90</v>
      </c>
      <c r="AM3903" s="299"/>
    </row>
    <row r="3904" spans="1:39" ht="21" hidden="1" customHeight="1">
      <c r="A3904" s="60">
        <v>3519</v>
      </c>
      <c r="B3904" s="285">
        <v>1002185</v>
      </c>
      <c r="C3904" s="285">
        <v>140281</v>
      </c>
      <c r="D3904" s="286">
        <v>44877</v>
      </c>
      <c r="E3904" s="287" t="s">
        <v>38</v>
      </c>
      <c r="F3904" s="287" t="s">
        <v>1590</v>
      </c>
      <c r="G3904" s="288" t="s">
        <v>40</v>
      </c>
      <c r="H3904" s="289" t="s">
        <v>41</v>
      </c>
      <c r="I3904" s="287" t="s">
        <v>42</v>
      </c>
      <c r="J3904" s="287" t="s">
        <v>43</v>
      </c>
      <c r="K3904" s="285" t="s">
        <v>1830</v>
      </c>
      <c r="L3904" s="285" t="s">
        <v>1590</v>
      </c>
      <c r="M3904" s="290" t="s">
        <v>78</v>
      </c>
      <c r="N3904" s="285" t="s">
        <v>768</v>
      </c>
      <c r="O3904" s="285" t="s">
        <v>1441</v>
      </c>
      <c r="P3904" s="285" t="s">
        <v>878</v>
      </c>
      <c r="Q3904" s="291">
        <v>61.94</v>
      </c>
      <c r="R3904" s="291">
        <v>7.54</v>
      </c>
      <c r="S3904" s="292">
        <v>467.26</v>
      </c>
      <c r="T3904" s="293">
        <v>0.13</v>
      </c>
      <c r="U3904" s="294">
        <v>0</v>
      </c>
      <c r="V3904" s="293">
        <v>0</v>
      </c>
      <c r="W3904" s="294">
        <v>0</v>
      </c>
      <c r="X3904" s="285" t="s">
        <v>49</v>
      </c>
      <c r="Y3904" s="277" t="s">
        <v>50</v>
      </c>
      <c r="Z3904" s="282" t="s">
        <v>3481</v>
      </c>
      <c r="AA3904" s="60">
        <v>0</v>
      </c>
      <c r="AB3904" s="60">
        <v>0</v>
      </c>
      <c r="AC3904" s="295" t="s">
        <v>49</v>
      </c>
      <c r="AD3904" s="296">
        <v>0</v>
      </c>
      <c r="AE3904" s="296">
        <v>100</v>
      </c>
      <c r="AF3904" s="296">
        <v>14.29</v>
      </c>
      <c r="AG3904" s="296">
        <v>0</v>
      </c>
      <c r="AH3904" s="296">
        <v>0</v>
      </c>
      <c r="AI3904" s="296">
        <v>0</v>
      </c>
      <c r="AJ3904" s="296">
        <v>0</v>
      </c>
      <c r="AK3904" s="297">
        <v>0</v>
      </c>
      <c r="AL3904" s="90" t="s">
        <v>90</v>
      </c>
      <c r="AM3904" s="299"/>
    </row>
    <row r="3905" spans="1:39" ht="21" customHeight="1">
      <c r="A3905" s="60">
        <v>3520</v>
      </c>
      <c r="B3905" s="301">
        <v>19005598</v>
      </c>
      <c r="C3905" s="301">
        <v>451354</v>
      </c>
      <c r="D3905" s="302">
        <v>44878</v>
      </c>
      <c r="E3905" s="303" t="s">
        <v>3439</v>
      </c>
      <c r="F3905" s="303" t="s">
        <v>770</v>
      </c>
      <c r="G3905" s="304" t="s">
        <v>116</v>
      </c>
      <c r="H3905" s="305" t="s">
        <v>130</v>
      </c>
      <c r="I3905" s="303" t="s">
        <v>112</v>
      </c>
      <c r="J3905" s="303" t="s">
        <v>3503</v>
      </c>
      <c r="K3905" s="301" t="s">
        <v>2367</v>
      </c>
      <c r="L3905" s="301">
        <v>20211200115133</v>
      </c>
      <c r="M3905" s="306" t="s">
        <v>78</v>
      </c>
      <c r="N3905" s="301" t="s">
        <v>777</v>
      </c>
      <c r="O3905" s="301" t="s">
        <v>992</v>
      </c>
      <c r="P3905" s="301" t="s">
        <v>3504</v>
      </c>
      <c r="Q3905" s="307">
        <v>70.27</v>
      </c>
      <c r="R3905" s="307">
        <v>8.7799999999999994</v>
      </c>
      <c r="S3905" s="308">
        <v>617.16</v>
      </c>
      <c r="T3905" s="309">
        <v>0.18</v>
      </c>
      <c r="U3905" s="310">
        <v>0</v>
      </c>
      <c r="V3905" s="309">
        <v>0.1</v>
      </c>
      <c r="W3905" s="310">
        <v>0</v>
      </c>
      <c r="X3905" s="301" t="s">
        <v>1758</v>
      </c>
      <c r="Y3905" s="277" t="s">
        <v>50</v>
      </c>
      <c r="Z3905" s="282" t="s">
        <v>3481</v>
      </c>
      <c r="AA3905" s="60">
        <v>0</v>
      </c>
      <c r="AB3905" s="60">
        <v>0</v>
      </c>
      <c r="AC3905" s="311" t="s">
        <v>3551</v>
      </c>
      <c r="AD3905" s="312">
        <v>365.91</v>
      </c>
      <c r="AE3905" s="312">
        <v>0</v>
      </c>
      <c r="AF3905" s="312">
        <v>0</v>
      </c>
      <c r="AG3905" s="312">
        <v>0</v>
      </c>
      <c r="AH3905" s="312">
        <v>0</v>
      </c>
      <c r="AI3905" s="312">
        <v>58.199999999999996</v>
      </c>
      <c r="AJ3905" s="312">
        <v>0</v>
      </c>
      <c r="AK3905" s="313">
        <v>0</v>
      </c>
      <c r="AL3905" s="298" t="s">
        <v>161</v>
      </c>
      <c r="AM3905" s="299"/>
    </row>
    <row r="3906" spans="1:39" ht="21" hidden="1" customHeight="1">
      <c r="A3906" s="60">
        <v>3521</v>
      </c>
      <c r="B3906" s="301">
        <v>7006546</v>
      </c>
      <c r="C3906" s="301">
        <v>366545</v>
      </c>
      <c r="D3906" s="302">
        <v>44880</v>
      </c>
      <c r="E3906" s="303" t="s">
        <v>38</v>
      </c>
      <c r="F3906" s="303" t="s">
        <v>770</v>
      </c>
      <c r="G3906" s="304" t="s">
        <v>175</v>
      </c>
      <c r="H3906" s="305" t="s">
        <v>240</v>
      </c>
      <c r="I3906" s="303" t="s">
        <v>253</v>
      </c>
      <c r="J3906" s="303" t="s">
        <v>1742</v>
      </c>
      <c r="K3906" s="301" t="s">
        <v>1830</v>
      </c>
      <c r="L3906" s="301">
        <v>20211200106173</v>
      </c>
      <c r="M3906" s="306" t="s">
        <v>78</v>
      </c>
      <c r="N3906" s="301" t="s">
        <v>709</v>
      </c>
      <c r="O3906" s="301" t="s">
        <v>2080</v>
      </c>
      <c r="P3906" s="301" t="s">
        <v>2088</v>
      </c>
      <c r="Q3906" s="307">
        <v>99.77</v>
      </c>
      <c r="R3906" s="307">
        <v>6.82</v>
      </c>
      <c r="S3906" s="308">
        <v>680.48</v>
      </c>
      <c r="T3906" s="309">
        <v>0.19</v>
      </c>
      <c r="U3906" s="310">
        <v>0</v>
      </c>
      <c r="V3906" s="309">
        <v>0.04</v>
      </c>
      <c r="W3906" s="310">
        <v>0</v>
      </c>
      <c r="X3906" s="301" t="s">
        <v>1318</v>
      </c>
      <c r="Y3906" s="277" t="s">
        <v>50</v>
      </c>
      <c r="Z3906" s="282" t="s">
        <v>3481</v>
      </c>
      <c r="AA3906" s="60">
        <v>0</v>
      </c>
      <c r="AB3906" s="60">
        <v>0</v>
      </c>
      <c r="AC3906" s="311" t="s">
        <v>83</v>
      </c>
      <c r="AD3906" s="312">
        <v>122.9</v>
      </c>
      <c r="AE3906" s="312">
        <v>210</v>
      </c>
      <c r="AF3906" s="312">
        <v>30</v>
      </c>
      <c r="AG3906" s="312">
        <v>25.74</v>
      </c>
      <c r="AH3906" s="312">
        <v>0</v>
      </c>
      <c r="AI3906" s="312">
        <v>0</v>
      </c>
      <c r="AJ3906" s="312">
        <v>0</v>
      </c>
      <c r="AK3906" s="313">
        <v>123</v>
      </c>
      <c r="AL3906" s="108" t="s">
        <v>161</v>
      </c>
      <c r="AM3906" s="299"/>
    </row>
    <row r="3907" spans="1:39" ht="21" hidden="1" customHeight="1">
      <c r="A3907" s="60">
        <v>3522</v>
      </c>
      <c r="B3907" s="285">
        <v>8002088</v>
      </c>
      <c r="C3907" s="285">
        <v>155562</v>
      </c>
      <c r="D3907" s="286">
        <v>44880</v>
      </c>
      <c r="E3907" s="287" t="s">
        <v>38</v>
      </c>
      <c r="F3907" s="287" t="s">
        <v>2879</v>
      </c>
      <c r="G3907" s="288" t="s">
        <v>175</v>
      </c>
      <c r="H3907" s="289" t="s">
        <v>176</v>
      </c>
      <c r="I3907" s="287" t="s">
        <v>1418</v>
      </c>
      <c r="J3907" s="287" t="s">
        <v>3495</v>
      </c>
      <c r="K3907" s="285" t="s">
        <v>1830</v>
      </c>
      <c r="L3907" s="285">
        <v>20221200099583</v>
      </c>
      <c r="M3907" s="290" t="s">
        <v>78</v>
      </c>
      <c r="N3907" s="285" t="s">
        <v>3422</v>
      </c>
      <c r="O3907" s="285" t="s">
        <v>318</v>
      </c>
      <c r="P3907" s="285" t="s">
        <v>933</v>
      </c>
      <c r="Q3907" s="291">
        <v>28.59</v>
      </c>
      <c r="R3907" s="291">
        <v>3.21</v>
      </c>
      <c r="S3907" s="292">
        <v>91.9</v>
      </c>
      <c r="T3907" s="293">
        <v>0.03</v>
      </c>
      <c r="U3907" s="294">
        <v>0</v>
      </c>
      <c r="V3907" s="293">
        <v>0.03</v>
      </c>
      <c r="W3907" s="294">
        <v>0</v>
      </c>
      <c r="X3907" s="285" t="s">
        <v>124</v>
      </c>
      <c r="Y3907" s="277" t="s">
        <v>50</v>
      </c>
      <c r="Z3907" s="282" t="s">
        <v>3481</v>
      </c>
      <c r="AA3907" s="60">
        <v>0</v>
      </c>
      <c r="AB3907" s="60">
        <v>0</v>
      </c>
      <c r="AC3907" s="295" t="s">
        <v>125</v>
      </c>
      <c r="AD3907" s="296">
        <v>103.6</v>
      </c>
      <c r="AE3907" s="296">
        <v>0</v>
      </c>
      <c r="AF3907" s="296">
        <v>0</v>
      </c>
      <c r="AG3907" s="296">
        <v>0</v>
      </c>
      <c r="AH3907" s="296">
        <v>0</v>
      </c>
      <c r="AI3907" s="296">
        <v>0</v>
      </c>
      <c r="AJ3907" s="296">
        <v>44.84</v>
      </c>
      <c r="AK3907" s="297">
        <v>0</v>
      </c>
      <c r="AL3907" s="141" t="s">
        <v>2879</v>
      </c>
      <c r="AM3907" s="299"/>
    </row>
    <row r="3908" spans="1:39" ht="21" hidden="1" customHeight="1">
      <c r="A3908" s="60">
        <v>3523</v>
      </c>
      <c r="B3908" s="285">
        <v>7007196</v>
      </c>
      <c r="C3908" s="285">
        <v>368220</v>
      </c>
      <c r="D3908" s="286">
        <v>44880</v>
      </c>
      <c r="E3908" s="287" t="s">
        <v>38</v>
      </c>
      <c r="F3908" s="287" t="s">
        <v>770</v>
      </c>
      <c r="G3908" s="288" t="s">
        <v>175</v>
      </c>
      <c r="H3908" s="289" t="s">
        <v>240</v>
      </c>
      <c r="I3908" s="287" t="s">
        <v>396</v>
      </c>
      <c r="J3908" s="287" t="s">
        <v>397</v>
      </c>
      <c r="K3908" s="285" t="s">
        <v>1830</v>
      </c>
      <c r="L3908" s="285">
        <v>20211200106173</v>
      </c>
      <c r="M3908" s="290" t="s">
        <v>45</v>
      </c>
      <c r="N3908" s="285" t="s">
        <v>260</v>
      </c>
      <c r="O3908" s="285" t="s">
        <v>552</v>
      </c>
      <c r="P3908" s="285" t="s">
        <v>3505</v>
      </c>
      <c r="Q3908" s="291">
        <v>31.11</v>
      </c>
      <c r="R3908" s="291">
        <v>7.61</v>
      </c>
      <c r="S3908" s="292">
        <v>236.89</v>
      </c>
      <c r="T3908" s="293">
        <v>7.0000000000000007E-2</v>
      </c>
      <c r="U3908" s="294">
        <v>0</v>
      </c>
      <c r="V3908" s="293">
        <v>0.03</v>
      </c>
      <c r="W3908" s="294">
        <v>0</v>
      </c>
      <c r="X3908" s="285" t="s">
        <v>1318</v>
      </c>
      <c r="Y3908" s="277" t="s">
        <v>50</v>
      </c>
      <c r="Z3908" s="282" t="s">
        <v>3481</v>
      </c>
      <c r="AA3908" s="60">
        <v>0</v>
      </c>
      <c r="AB3908" s="60">
        <v>0</v>
      </c>
      <c r="AC3908" s="295" t="s">
        <v>83</v>
      </c>
      <c r="AD3908" s="296">
        <v>116.83</v>
      </c>
      <c r="AE3908" s="296">
        <v>120</v>
      </c>
      <c r="AF3908" s="296">
        <v>17.14</v>
      </c>
      <c r="AG3908" s="296">
        <v>20.93</v>
      </c>
      <c r="AH3908" s="296">
        <v>0</v>
      </c>
      <c r="AI3908" s="296">
        <v>0</v>
      </c>
      <c r="AJ3908" s="296">
        <v>0</v>
      </c>
      <c r="AK3908" s="297">
        <v>117</v>
      </c>
      <c r="AL3908" s="108" t="s">
        <v>161</v>
      </c>
      <c r="AM3908" s="299"/>
    </row>
    <row r="3909" spans="1:39" ht="21" hidden="1" customHeight="1">
      <c r="A3909" s="60">
        <v>3524</v>
      </c>
      <c r="B3909" s="285">
        <v>7009014</v>
      </c>
      <c r="C3909" s="285">
        <v>91022592</v>
      </c>
      <c r="D3909" s="286">
        <v>44880</v>
      </c>
      <c r="E3909" s="287" t="s">
        <v>38</v>
      </c>
      <c r="F3909" s="287" t="s">
        <v>770</v>
      </c>
      <c r="G3909" s="288" t="s">
        <v>175</v>
      </c>
      <c r="H3909" s="289" t="s">
        <v>240</v>
      </c>
      <c r="I3909" s="287" t="s">
        <v>396</v>
      </c>
      <c r="J3909" s="287" t="s">
        <v>397</v>
      </c>
      <c r="K3909" s="285" t="s">
        <v>1830</v>
      </c>
      <c r="L3909" s="285">
        <v>20211200106173</v>
      </c>
      <c r="M3909" s="290" t="s">
        <v>78</v>
      </c>
      <c r="N3909" s="285" t="s">
        <v>3506</v>
      </c>
      <c r="O3909" s="285" t="s">
        <v>3507</v>
      </c>
      <c r="P3909" s="285" t="s">
        <v>1333</v>
      </c>
      <c r="Q3909" s="291">
        <v>53.74</v>
      </c>
      <c r="R3909" s="291">
        <v>6.9</v>
      </c>
      <c r="S3909" s="292">
        <v>371.08</v>
      </c>
      <c r="T3909" s="293">
        <v>0.11</v>
      </c>
      <c r="U3909" s="294">
        <v>0</v>
      </c>
      <c r="V3909" s="293">
        <v>0.01</v>
      </c>
      <c r="W3909" s="294">
        <v>0</v>
      </c>
      <c r="X3909" s="285" t="s">
        <v>1318</v>
      </c>
      <c r="Y3909" s="277" t="s">
        <v>50</v>
      </c>
      <c r="Z3909" s="282" t="s">
        <v>3481</v>
      </c>
      <c r="AA3909" s="60">
        <v>0</v>
      </c>
      <c r="AB3909" s="60">
        <v>0</v>
      </c>
      <c r="AC3909" s="295" t="s">
        <v>83</v>
      </c>
      <c r="AD3909" s="296">
        <v>26.6</v>
      </c>
      <c r="AE3909" s="296">
        <v>50</v>
      </c>
      <c r="AF3909" s="296">
        <v>7.14</v>
      </c>
      <c r="AG3909" s="296">
        <v>4.3099999999999996</v>
      </c>
      <c r="AH3909" s="296">
        <v>0</v>
      </c>
      <c r="AI3909" s="296">
        <v>0</v>
      </c>
      <c r="AJ3909" s="296">
        <v>0</v>
      </c>
      <c r="AK3909" s="297">
        <v>27</v>
      </c>
      <c r="AL3909" s="108" t="s">
        <v>161</v>
      </c>
      <c r="AM3909" s="299"/>
    </row>
    <row r="3910" spans="1:39" ht="21" hidden="1" customHeight="1">
      <c r="A3910" s="60">
        <v>3525</v>
      </c>
      <c r="B3910" s="301">
        <v>7004851</v>
      </c>
      <c r="C3910" s="301">
        <v>362343</v>
      </c>
      <c r="D3910" s="302">
        <v>44880</v>
      </c>
      <c r="E3910" s="303" t="s">
        <v>38</v>
      </c>
      <c r="F3910" s="303" t="s">
        <v>1590</v>
      </c>
      <c r="G3910" s="304" t="s">
        <v>175</v>
      </c>
      <c r="H3910" s="305" t="s">
        <v>240</v>
      </c>
      <c r="I3910" s="303" t="s">
        <v>253</v>
      </c>
      <c r="J3910" s="303" t="s">
        <v>2142</v>
      </c>
      <c r="K3910" s="301" t="s">
        <v>1830</v>
      </c>
      <c r="L3910" s="301" t="s">
        <v>1590</v>
      </c>
      <c r="M3910" s="306" t="s">
        <v>78</v>
      </c>
      <c r="N3910" s="301" t="s">
        <v>3508</v>
      </c>
      <c r="O3910" s="301" t="s">
        <v>2147</v>
      </c>
      <c r="P3910" s="301" t="s">
        <v>2143</v>
      </c>
      <c r="Q3910" s="307">
        <v>67.08</v>
      </c>
      <c r="R3910" s="307">
        <v>5.48</v>
      </c>
      <c r="S3910" s="308">
        <v>367.68</v>
      </c>
      <c r="T3910" s="309">
        <v>0.11</v>
      </c>
      <c r="U3910" s="310">
        <v>0</v>
      </c>
      <c r="V3910" s="309">
        <v>0</v>
      </c>
      <c r="W3910" s="310">
        <v>0</v>
      </c>
      <c r="X3910" s="301" t="s">
        <v>49</v>
      </c>
      <c r="Y3910" s="277" t="s">
        <v>50</v>
      </c>
      <c r="Z3910" s="282" t="s">
        <v>3481</v>
      </c>
      <c r="AA3910" s="60">
        <v>0</v>
      </c>
      <c r="AB3910" s="60">
        <v>0</v>
      </c>
      <c r="AC3910" s="311" t="s">
        <v>49</v>
      </c>
      <c r="AD3910" s="312">
        <v>0</v>
      </c>
      <c r="AE3910" s="312">
        <v>200</v>
      </c>
      <c r="AF3910" s="312">
        <v>28.57</v>
      </c>
      <c r="AG3910" s="312">
        <v>0</v>
      </c>
      <c r="AH3910" s="312">
        <v>0</v>
      </c>
      <c r="AI3910" s="312">
        <v>0</v>
      </c>
      <c r="AJ3910" s="312">
        <v>0</v>
      </c>
      <c r="AK3910" s="313">
        <v>0</v>
      </c>
      <c r="AL3910" s="90" t="s">
        <v>90</v>
      </c>
      <c r="AM3910" s="299"/>
    </row>
    <row r="3911" spans="1:39" ht="21" hidden="1" customHeight="1">
      <c r="A3911" s="60">
        <v>3526</v>
      </c>
      <c r="B3911" s="301">
        <v>7006325</v>
      </c>
      <c r="C3911" s="301">
        <v>366015</v>
      </c>
      <c r="D3911" s="302">
        <v>44880</v>
      </c>
      <c r="E3911" s="303" t="s">
        <v>38</v>
      </c>
      <c r="F3911" s="303" t="s">
        <v>770</v>
      </c>
      <c r="G3911" s="304" t="s">
        <v>175</v>
      </c>
      <c r="H3911" s="305" t="s">
        <v>240</v>
      </c>
      <c r="I3911" s="303" t="s">
        <v>253</v>
      </c>
      <c r="J3911" s="303" t="s">
        <v>2100</v>
      </c>
      <c r="K3911" s="301" t="s">
        <v>1830</v>
      </c>
      <c r="L3911" s="301">
        <v>20211200106173</v>
      </c>
      <c r="M3911" s="306" t="s">
        <v>45</v>
      </c>
      <c r="N3911" s="301" t="s">
        <v>694</v>
      </c>
      <c r="O3911" s="301" t="s">
        <v>1113</v>
      </c>
      <c r="P3911" s="301" t="s">
        <v>3351</v>
      </c>
      <c r="Q3911" s="307">
        <v>76.510000000000005</v>
      </c>
      <c r="R3911" s="307">
        <v>8.2100000000000009</v>
      </c>
      <c r="S3911" s="308">
        <v>627.71</v>
      </c>
      <c r="T3911" s="309">
        <v>0.18</v>
      </c>
      <c r="U3911" s="310">
        <v>0</v>
      </c>
      <c r="V3911" s="309">
        <v>0.01</v>
      </c>
      <c r="W3911" s="310">
        <v>0</v>
      </c>
      <c r="X3911" s="301" t="s">
        <v>82</v>
      </c>
      <c r="Y3911" s="277" t="s">
        <v>50</v>
      </c>
      <c r="Z3911" s="282" t="s">
        <v>3481</v>
      </c>
      <c r="AA3911" s="60">
        <v>0</v>
      </c>
      <c r="AB3911" s="60">
        <v>0</v>
      </c>
      <c r="AC3911" s="311" t="s">
        <v>83</v>
      </c>
      <c r="AD3911" s="312">
        <v>20.9</v>
      </c>
      <c r="AE3911" s="312">
        <v>0</v>
      </c>
      <c r="AF3911" s="312">
        <v>0</v>
      </c>
      <c r="AG3911" s="312">
        <v>5.08</v>
      </c>
      <c r="AH3911" s="312">
        <v>0</v>
      </c>
      <c r="AI3911" s="312">
        <v>0</v>
      </c>
      <c r="AJ3911" s="312">
        <v>0</v>
      </c>
      <c r="AK3911" s="313">
        <v>21</v>
      </c>
      <c r="AL3911" s="108" t="s">
        <v>161</v>
      </c>
      <c r="AM3911" s="299"/>
    </row>
    <row r="3912" spans="1:39" ht="21" hidden="1" customHeight="1">
      <c r="A3912" s="60">
        <v>3527</v>
      </c>
      <c r="B3912" s="285">
        <v>7006788</v>
      </c>
      <c r="C3912" s="285">
        <v>367173</v>
      </c>
      <c r="D3912" s="286">
        <v>44880</v>
      </c>
      <c r="E3912" s="287" t="s">
        <v>38</v>
      </c>
      <c r="F3912" s="287" t="s">
        <v>1590</v>
      </c>
      <c r="G3912" s="288" t="s">
        <v>175</v>
      </c>
      <c r="H3912" s="289" t="s">
        <v>240</v>
      </c>
      <c r="I3912" s="287" t="s">
        <v>253</v>
      </c>
      <c r="J3912" s="287" t="s">
        <v>2081</v>
      </c>
      <c r="K3912" s="285" t="s">
        <v>1830</v>
      </c>
      <c r="L3912" s="285">
        <v>20181200035973</v>
      </c>
      <c r="M3912" s="290" t="s">
        <v>78</v>
      </c>
      <c r="N3912" s="285" t="s">
        <v>595</v>
      </c>
      <c r="O3912" s="285" t="s">
        <v>249</v>
      </c>
      <c r="P3912" s="285" t="s">
        <v>167</v>
      </c>
      <c r="Q3912" s="291">
        <v>80.64</v>
      </c>
      <c r="R3912" s="291">
        <v>6.13</v>
      </c>
      <c r="S3912" s="292">
        <v>494.56</v>
      </c>
      <c r="T3912" s="293">
        <v>0.14000000000000001</v>
      </c>
      <c r="U3912" s="294">
        <v>0</v>
      </c>
      <c r="V3912" s="293">
        <v>0</v>
      </c>
      <c r="W3912" s="294">
        <v>0</v>
      </c>
      <c r="X3912" s="285" t="s">
        <v>49</v>
      </c>
      <c r="Y3912" s="277" t="s">
        <v>50</v>
      </c>
      <c r="Z3912" s="282" t="s">
        <v>3481</v>
      </c>
      <c r="AA3912" s="60">
        <v>0</v>
      </c>
      <c r="AB3912" s="60">
        <v>0</v>
      </c>
      <c r="AC3912" s="295" t="s">
        <v>49</v>
      </c>
      <c r="AD3912" s="296">
        <v>0</v>
      </c>
      <c r="AE3912" s="296">
        <v>180</v>
      </c>
      <c r="AF3912" s="296">
        <v>25.71</v>
      </c>
      <c r="AG3912" s="296">
        <v>0</v>
      </c>
      <c r="AH3912" s="296">
        <v>0</v>
      </c>
      <c r="AI3912" s="296">
        <v>0</v>
      </c>
      <c r="AJ3912" s="296">
        <v>0</v>
      </c>
      <c r="AK3912" s="297">
        <v>0</v>
      </c>
      <c r="AL3912" s="90" t="s">
        <v>90</v>
      </c>
      <c r="AM3912" s="299"/>
    </row>
    <row r="3913" spans="1:39" ht="21" hidden="1" customHeight="1">
      <c r="A3913" s="60">
        <v>3528</v>
      </c>
      <c r="B3913" s="301">
        <v>7006867</v>
      </c>
      <c r="C3913" s="301">
        <v>367368</v>
      </c>
      <c r="D3913" s="302">
        <v>44880</v>
      </c>
      <c r="E3913" s="303" t="s">
        <v>38</v>
      </c>
      <c r="F3913" s="303" t="s">
        <v>1590</v>
      </c>
      <c r="G3913" s="304" t="s">
        <v>175</v>
      </c>
      <c r="H3913" s="305" t="s">
        <v>240</v>
      </c>
      <c r="I3913" s="303" t="s">
        <v>253</v>
      </c>
      <c r="J3913" s="303" t="s">
        <v>2081</v>
      </c>
      <c r="K3913" s="301" t="s">
        <v>1830</v>
      </c>
      <c r="L3913" s="301" t="s">
        <v>1590</v>
      </c>
      <c r="M3913" s="306" t="s">
        <v>78</v>
      </c>
      <c r="N3913" s="301" t="s">
        <v>595</v>
      </c>
      <c r="O3913" s="301" t="s">
        <v>167</v>
      </c>
      <c r="P3913" s="301" t="s">
        <v>168</v>
      </c>
      <c r="Q3913" s="307">
        <v>120.34</v>
      </c>
      <c r="R3913" s="307">
        <v>6.02</v>
      </c>
      <c r="S3913" s="308">
        <v>724.44</v>
      </c>
      <c r="T3913" s="309">
        <v>0.21</v>
      </c>
      <c r="U3913" s="310">
        <v>0</v>
      </c>
      <c r="V3913" s="309">
        <v>0</v>
      </c>
      <c r="W3913" s="310">
        <v>0</v>
      </c>
      <c r="X3913" s="301" t="s">
        <v>49</v>
      </c>
      <c r="Y3913" s="277" t="s">
        <v>50</v>
      </c>
      <c r="Z3913" s="282" t="s">
        <v>3481</v>
      </c>
      <c r="AA3913" s="60">
        <v>0</v>
      </c>
      <c r="AB3913" s="60">
        <v>0</v>
      </c>
      <c r="AC3913" s="311" t="s">
        <v>49</v>
      </c>
      <c r="AD3913" s="312">
        <v>0</v>
      </c>
      <c r="AE3913" s="312">
        <v>500</v>
      </c>
      <c r="AF3913" s="312">
        <v>71.430000000000007</v>
      </c>
      <c r="AG3913" s="312">
        <v>0</v>
      </c>
      <c r="AH3913" s="312">
        <v>0</v>
      </c>
      <c r="AI3913" s="312">
        <v>0</v>
      </c>
      <c r="AJ3913" s="312">
        <v>0</v>
      </c>
      <c r="AK3913" s="313">
        <v>0</v>
      </c>
      <c r="AL3913" s="90" t="s">
        <v>90</v>
      </c>
      <c r="AM3913" s="299"/>
    </row>
    <row r="3914" spans="1:39" ht="21" hidden="1" customHeight="1">
      <c r="A3914" s="60">
        <v>3529</v>
      </c>
      <c r="B3914" s="285">
        <v>1001534</v>
      </c>
      <c r="C3914" s="285">
        <v>140877</v>
      </c>
      <c r="D3914" s="286">
        <v>44881</v>
      </c>
      <c r="E3914" s="287" t="s">
        <v>38</v>
      </c>
      <c r="F3914" s="287" t="s">
        <v>1590</v>
      </c>
      <c r="G3914" s="288" t="s">
        <v>40</v>
      </c>
      <c r="H3914" s="289" t="s">
        <v>41</v>
      </c>
      <c r="I3914" s="287" t="s">
        <v>42</v>
      </c>
      <c r="J3914" s="287" t="s">
        <v>3509</v>
      </c>
      <c r="K3914" s="285" t="s">
        <v>1830</v>
      </c>
      <c r="L3914" s="285" t="e">
        <v>#N/A</v>
      </c>
      <c r="M3914" s="290" t="s">
        <v>78</v>
      </c>
      <c r="N3914" s="285" t="s">
        <v>1011</v>
      </c>
      <c r="O3914" s="285" t="s">
        <v>1516</v>
      </c>
      <c r="P3914" s="285" t="s">
        <v>3510</v>
      </c>
      <c r="Q3914" s="291">
        <v>206.23</v>
      </c>
      <c r="R3914" s="291">
        <v>10.88</v>
      </c>
      <c r="S3914" s="292">
        <v>2241.64</v>
      </c>
      <c r="T3914" s="293">
        <v>0.64</v>
      </c>
      <c r="U3914" s="294">
        <v>0</v>
      </c>
      <c r="V3914" s="293">
        <v>0</v>
      </c>
      <c r="W3914" s="294">
        <v>0</v>
      </c>
      <c r="X3914" s="285" t="s">
        <v>49</v>
      </c>
      <c r="Y3914" s="277" t="s">
        <v>50</v>
      </c>
      <c r="Z3914" s="282" t="s">
        <v>3481</v>
      </c>
      <c r="AA3914" s="60">
        <v>0</v>
      </c>
      <c r="AB3914" s="60">
        <v>0</v>
      </c>
      <c r="AC3914" s="295" t="s">
        <v>49</v>
      </c>
      <c r="AD3914" s="296">
        <v>0</v>
      </c>
      <c r="AE3914" s="296">
        <v>600</v>
      </c>
      <c r="AF3914" s="296">
        <v>85.71</v>
      </c>
      <c r="AG3914" s="296">
        <v>0</v>
      </c>
      <c r="AH3914" s="296">
        <v>0</v>
      </c>
      <c r="AI3914" s="296">
        <v>0</v>
      </c>
      <c r="AJ3914" s="296">
        <v>0</v>
      </c>
      <c r="AK3914" s="297">
        <v>0</v>
      </c>
      <c r="AL3914" s="90" t="s">
        <v>90</v>
      </c>
      <c r="AM3914" s="299"/>
    </row>
    <row r="3915" spans="1:39" ht="21" hidden="1" customHeight="1">
      <c r="A3915" s="60">
        <v>3530</v>
      </c>
      <c r="B3915" s="285">
        <v>2001029</v>
      </c>
      <c r="C3915" s="285">
        <v>141685</v>
      </c>
      <c r="D3915" s="286">
        <v>44881</v>
      </c>
      <c r="E3915" s="287" t="s">
        <v>38</v>
      </c>
      <c r="F3915" s="287" t="s">
        <v>1590</v>
      </c>
      <c r="G3915" s="288" t="s">
        <v>73</v>
      </c>
      <c r="H3915" s="289" t="s">
        <v>153</v>
      </c>
      <c r="I3915" s="287" t="s">
        <v>762</v>
      </c>
      <c r="J3915" s="287" t="s">
        <v>1671</v>
      </c>
      <c r="K3915" s="285" t="s">
        <v>1830</v>
      </c>
      <c r="L3915" s="285" t="e">
        <v>#N/A</v>
      </c>
      <c r="M3915" s="290" t="s">
        <v>45</v>
      </c>
      <c r="N3915" s="285" t="s">
        <v>1014</v>
      </c>
      <c r="O3915" s="285" t="s">
        <v>1377</v>
      </c>
      <c r="P3915" s="285" t="s">
        <v>1247</v>
      </c>
      <c r="Q3915" s="291">
        <v>75.540000000000006</v>
      </c>
      <c r="R3915" s="291">
        <v>6.91</v>
      </c>
      <c r="S3915" s="292">
        <v>521.76</v>
      </c>
      <c r="T3915" s="293">
        <v>0.15</v>
      </c>
      <c r="U3915" s="294">
        <v>0</v>
      </c>
      <c r="V3915" s="293">
        <v>0</v>
      </c>
      <c r="W3915" s="294">
        <v>0</v>
      </c>
      <c r="X3915" s="285" t="s">
        <v>49</v>
      </c>
      <c r="Y3915" s="277" t="s">
        <v>50</v>
      </c>
      <c r="Z3915" s="282" t="s">
        <v>3481</v>
      </c>
      <c r="AA3915" s="60">
        <v>0</v>
      </c>
      <c r="AB3915" s="60">
        <v>0</v>
      </c>
      <c r="AC3915" s="295" t="s">
        <v>49</v>
      </c>
      <c r="AD3915" s="296">
        <v>0</v>
      </c>
      <c r="AE3915" s="296">
        <v>200</v>
      </c>
      <c r="AF3915" s="296">
        <v>28.57</v>
      </c>
      <c r="AG3915" s="296">
        <v>0</v>
      </c>
      <c r="AH3915" s="296">
        <v>0</v>
      </c>
      <c r="AI3915" s="296">
        <v>0</v>
      </c>
      <c r="AJ3915" s="296">
        <v>0</v>
      </c>
      <c r="AK3915" s="297">
        <v>0</v>
      </c>
      <c r="AL3915" s="90" t="s">
        <v>90</v>
      </c>
      <c r="AM3915" s="299"/>
    </row>
    <row r="3916" spans="1:39" ht="21" hidden="1" customHeight="1">
      <c r="A3916" s="60">
        <v>3531</v>
      </c>
      <c r="B3916" s="285">
        <v>2001452</v>
      </c>
      <c r="C3916" s="285">
        <v>141822</v>
      </c>
      <c r="D3916" s="286">
        <v>44881</v>
      </c>
      <c r="E3916" s="287" t="s">
        <v>38</v>
      </c>
      <c r="F3916" s="287" t="s">
        <v>1590</v>
      </c>
      <c r="G3916" s="288" t="s">
        <v>73</v>
      </c>
      <c r="H3916" s="289" t="s">
        <v>153</v>
      </c>
      <c r="I3916" s="287" t="s">
        <v>1012</v>
      </c>
      <c r="J3916" s="287" t="s">
        <v>2087</v>
      </c>
      <c r="K3916" s="285" t="s">
        <v>1830</v>
      </c>
      <c r="L3916" s="285" t="e">
        <v>#N/A</v>
      </c>
      <c r="M3916" s="290" t="s">
        <v>45</v>
      </c>
      <c r="N3916" s="285" t="s">
        <v>237</v>
      </c>
      <c r="O3916" s="285" t="s">
        <v>873</v>
      </c>
      <c r="P3916" s="285" t="s">
        <v>1266</v>
      </c>
      <c r="Q3916" s="291">
        <v>20.14</v>
      </c>
      <c r="R3916" s="291">
        <v>6</v>
      </c>
      <c r="S3916" s="292">
        <v>120.87</v>
      </c>
      <c r="T3916" s="293">
        <v>0.03</v>
      </c>
      <c r="U3916" s="294">
        <v>0</v>
      </c>
      <c r="V3916" s="293">
        <v>0</v>
      </c>
      <c r="W3916" s="294">
        <v>0</v>
      </c>
      <c r="X3916" s="285" t="s">
        <v>49</v>
      </c>
      <c r="Y3916" s="277" t="s">
        <v>50</v>
      </c>
      <c r="Z3916" s="282" t="s">
        <v>3481</v>
      </c>
      <c r="AA3916" s="60">
        <v>0</v>
      </c>
      <c r="AB3916" s="60">
        <v>0</v>
      </c>
      <c r="AC3916" s="295" t="s">
        <v>49</v>
      </c>
      <c r="AD3916" s="296">
        <v>0</v>
      </c>
      <c r="AE3916" s="296">
        <v>50</v>
      </c>
      <c r="AF3916" s="296">
        <v>7.14</v>
      </c>
      <c r="AG3916" s="296">
        <v>0</v>
      </c>
      <c r="AH3916" s="296">
        <v>0</v>
      </c>
      <c r="AI3916" s="296">
        <v>0</v>
      </c>
      <c r="AJ3916" s="296">
        <v>0</v>
      </c>
      <c r="AK3916" s="297">
        <v>0</v>
      </c>
      <c r="AL3916" s="90" t="s">
        <v>90</v>
      </c>
      <c r="AM3916" s="299"/>
    </row>
    <row r="3917" spans="1:39" ht="21" hidden="1" customHeight="1">
      <c r="A3917" s="60">
        <v>3532</v>
      </c>
      <c r="B3917" s="285">
        <v>2001782</v>
      </c>
      <c r="C3917" s="285">
        <v>142696</v>
      </c>
      <c r="D3917" s="286">
        <v>44881</v>
      </c>
      <c r="E3917" s="287" t="s">
        <v>38</v>
      </c>
      <c r="F3917" s="287" t="s">
        <v>1590</v>
      </c>
      <c r="G3917" s="288" t="s">
        <v>73</v>
      </c>
      <c r="H3917" s="289" t="s">
        <v>153</v>
      </c>
      <c r="I3917" s="287" t="s">
        <v>153</v>
      </c>
      <c r="J3917" s="287" t="s">
        <v>1547</v>
      </c>
      <c r="K3917" s="285" t="s">
        <v>1830</v>
      </c>
      <c r="L3917" s="285" t="e">
        <v>#N/A</v>
      </c>
      <c r="M3917" s="290" t="s">
        <v>45</v>
      </c>
      <c r="N3917" s="285" t="s">
        <v>1659</v>
      </c>
      <c r="O3917" s="285" t="s">
        <v>156</v>
      </c>
      <c r="P3917" s="285" t="s">
        <v>235</v>
      </c>
      <c r="Q3917" s="291">
        <v>79.5</v>
      </c>
      <c r="R3917" s="291">
        <v>8.76</v>
      </c>
      <c r="S3917" s="292">
        <v>696.24</v>
      </c>
      <c r="T3917" s="293">
        <v>0.2</v>
      </c>
      <c r="U3917" s="294">
        <v>0</v>
      </c>
      <c r="V3917" s="293">
        <v>0</v>
      </c>
      <c r="W3917" s="294">
        <v>0</v>
      </c>
      <c r="X3917" s="285" t="s">
        <v>49</v>
      </c>
      <c r="Y3917" s="277" t="s">
        <v>50</v>
      </c>
      <c r="Z3917" s="282" t="s">
        <v>3481</v>
      </c>
      <c r="AA3917" s="60">
        <v>0</v>
      </c>
      <c r="AB3917" s="60">
        <v>0</v>
      </c>
      <c r="AC3917" s="295" t="s">
        <v>49</v>
      </c>
      <c r="AD3917" s="296">
        <v>0</v>
      </c>
      <c r="AE3917" s="296">
        <v>260</v>
      </c>
      <c r="AF3917" s="296">
        <v>37.14</v>
      </c>
      <c r="AG3917" s="296">
        <v>0</v>
      </c>
      <c r="AH3917" s="296">
        <v>0</v>
      </c>
      <c r="AI3917" s="296">
        <v>0</v>
      </c>
      <c r="AJ3917" s="296">
        <v>0</v>
      </c>
      <c r="AK3917" s="297">
        <v>0</v>
      </c>
      <c r="AL3917" s="90" t="s">
        <v>90</v>
      </c>
      <c r="AM3917" s="299"/>
    </row>
    <row r="3918" spans="1:39" ht="21" hidden="1" customHeight="1">
      <c r="A3918" s="60">
        <v>3533</v>
      </c>
      <c r="B3918" s="285">
        <v>4000084</v>
      </c>
      <c r="C3918" s="285">
        <v>200241</v>
      </c>
      <c r="D3918" s="286">
        <v>44881</v>
      </c>
      <c r="E3918" s="287" t="s">
        <v>38</v>
      </c>
      <c r="F3918" s="287" t="s">
        <v>1590</v>
      </c>
      <c r="G3918" s="288" t="s">
        <v>116</v>
      </c>
      <c r="H3918" s="289" t="s">
        <v>224</v>
      </c>
      <c r="I3918" s="287" t="s">
        <v>2346</v>
      </c>
      <c r="J3918" s="287" t="s">
        <v>3511</v>
      </c>
      <c r="K3918" s="285" t="s">
        <v>1830</v>
      </c>
      <c r="L3918" s="285" t="e">
        <v>#N/A</v>
      </c>
      <c r="M3918" s="290" t="s">
        <v>78</v>
      </c>
      <c r="N3918" s="285" t="s">
        <v>67</v>
      </c>
      <c r="O3918" s="285" t="s">
        <v>1905</v>
      </c>
      <c r="P3918" s="285" t="s">
        <v>1929</v>
      </c>
      <c r="Q3918" s="291">
        <v>102.97</v>
      </c>
      <c r="R3918" s="291">
        <v>7.79</v>
      </c>
      <c r="S3918" s="292">
        <v>801.68</v>
      </c>
      <c r="T3918" s="293">
        <v>0.23</v>
      </c>
      <c r="U3918" s="294">
        <v>0</v>
      </c>
      <c r="V3918" s="293">
        <v>0.01</v>
      </c>
      <c r="W3918" s="294">
        <v>0</v>
      </c>
      <c r="X3918" s="285" t="s">
        <v>82</v>
      </c>
      <c r="Y3918" s="277" t="s">
        <v>50</v>
      </c>
      <c r="Z3918" s="282" t="s">
        <v>3481</v>
      </c>
      <c r="AA3918" s="60">
        <v>0</v>
      </c>
      <c r="AB3918" s="60">
        <v>0</v>
      </c>
      <c r="AC3918" s="295" t="s">
        <v>83</v>
      </c>
      <c r="AD3918" s="296">
        <v>22.8</v>
      </c>
      <c r="AE3918" s="296">
        <v>0</v>
      </c>
      <c r="AF3918" s="296">
        <v>0</v>
      </c>
      <c r="AG3918" s="296">
        <v>4</v>
      </c>
      <c r="AH3918" s="296">
        <v>0</v>
      </c>
      <c r="AI3918" s="296">
        <v>0</v>
      </c>
      <c r="AJ3918" s="296">
        <v>0</v>
      </c>
      <c r="AK3918" s="297">
        <v>23</v>
      </c>
      <c r="AL3918" s="90" t="s">
        <v>90</v>
      </c>
      <c r="AM3918" s="299"/>
    </row>
    <row r="3919" spans="1:39" ht="21" hidden="1" customHeight="1">
      <c r="A3919" s="60">
        <v>3534</v>
      </c>
      <c r="B3919" s="285">
        <v>4000094</v>
      </c>
      <c r="C3919" s="285">
        <v>200264</v>
      </c>
      <c r="D3919" s="286">
        <v>44881</v>
      </c>
      <c r="E3919" s="287" t="s">
        <v>38</v>
      </c>
      <c r="F3919" s="287" t="s">
        <v>770</v>
      </c>
      <c r="G3919" s="288" t="s">
        <v>116</v>
      </c>
      <c r="H3919" s="289" t="s">
        <v>224</v>
      </c>
      <c r="I3919" s="287" t="s">
        <v>2346</v>
      </c>
      <c r="J3919" s="287" t="s">
        <v>3511</v>
      </c>
      <c r="K3919" s="285" t="s">
        <v>1830</v>
      </c>
      <c r="L3919" s="285">
        <v>20211200053373</v>
      </c>
      <c r="M3919" s="290" t="s">
        <v>45</v>
      </c>
      <c r="N3919" s="285" t="s">
        <v>1929</v>
      </c>
      <c r="O3919" s="285" t="s">
        <v>65</v>
      </c>
      <c r="P3919" s="285" t="s">
        <v>67</v>
      </c>
      <c r="Q3919" s="291">
        <v>51.87</v>
      </c>
      <c r="R3919" s="291">
        <v>8.06</v>
      </c>
      <c r="S3919" s="292">
        <v>418.02</v>
      </c>
      <c r="T3919" s="293">
        <v>0.12</v>
      </c>
      <c r="U3919" s="294">
        <v>0</v>
      </c>
      <c r="V3919" s="293">
        <v>0.01</v>
      </c>
      <c r="W3919" s="294">
        <v>0</v>
      </c>
      <c r="X3919" s="285" t="s">
        <v>82</v>
      </c>
      <c r="Y3919" s="277" t="s">
        <v>50</v>
      </c>
      <c r="Z3919" s="282" t="s">
        <v>3481</v>
      </c>
      <c r="AA3919" s="60">
        <v>0</v>
      </c>
      <c r="AB3919" s="60">
        <v>0</v>
      </c>
      <c r="AC3919" s="295" t="s">
        <v>83</v>
      </c>
      <c r="AD3919" s="296">
        <v>5.4</v>
      </c>
      <c r="AE3919" s="296">
        <v>0</v>
      </c>
      <c r="AF3919" s="296">
        <v>0</v>
      </c>
      <c r="AG3919" s="296">
        <v>2</v>
      </c>
      <c r="AH3919" s="296">
        <v>0</v>
      </c>
      <c r="AI3919" s="296">
        <v>0</v>
      </c>
      <c r="AJ3919" s="296">
        <v>0</v>
      </c>
      <c r="AK3919" s="297">
        <v>5</v>
      </c>
      <c r="AL3919" s="108" t="s">
        <v>161</v>
      </c>
      <c r="AM3919" s="300"/>
    </row>
    <row r="3920" spans="1:39" ht="21" hidden="1" customHeight="1">
      <c r="A3920" s="60">
        <v>3535</v>
      </c>
      <c r="B3920" s="285">
        <v>9002873</v>
      </c>
      <c r="C3920" s="285">
        <v>387275</v>
      </c>
      <c r="D3920" s="286">
        <v>44881</v>
      </c>
      <c r="E3920" s="225" t="s">
        <v>162</v>
      </c>
      <c r="F3920" s="287" t="s">
        <v>84</v>
      </c>
      <c r="G3920" s="288" t="s">
        <v>109</v>
      </c>
      <c r="H3920" s="289" t="s">
        <v>495</v>
      </c>
      <c r="I3920" s="287" t="s">
        <v>495</v>
      </c>
      <c r="J3920" s="287" t="s">
        <v>3512</v>
      </c>
      <c r="K3920" s="285" t="s">
        <v>1830</v>
      </c>
      <c r="L3920" s="285" t="e">
        <v>#N/A</v>
      </c>
      <c r="M3920" s="290" t="s">
        <v>155</v>
      </c>
      <c r="N3920" s="285" t="s">
        <v>1614</v>
      </c>
      <c r="O3920" s="285" t="s">
        <v>283</v>
      </c>
      <c r="P3920" s="285" t="s">
        <v>246</v>
      </c>
      <c r="Q3920" s="291">
        <v>230.61</v>
      </c>
      <c r="R3920" s="291">
        <v>10.25</v>
      </c>
      <c r="S3920" s="292">
        <v>2362.6799999999998</v>
      </c>
      <c r="T3920" s="293">
        <v>0.68</v>
      </c>
      <c r="U3920" s="294">
        <v>0</v>
      </c>
      <c r="V3920" s="293">
        <v>0.01</v>
      </c>
      <c r="W3920" s="294">
        <v>0</v>
      </c>
      <c r="X3920" s="285" t="s">
        <v>82</v>
      </c>
      <c r="Y3920" s="277" t="s">
        <v>50</v>
      </c>
      <c r="Z3920" s="282" t="s">
        <v>3481</v>
      </c>
      <c r="AA3920" s="60">
        <v>0</v>
      </c>
      <c r="AB3920" s="60">
        <v>0</v>
      </c>
      <c r="AC3920" s="295" t="s">
        <v>83</v>
      </c>
      <c r="AD3920" s="296">
        <v>40.049999999999997</v>
      </c>
      <c r="AE3920" s="296">
        <v>0</v>
      </c>
      <c r="AF3920" s="296">
        <v>0</v>
      </c>
      <c r="AG3920" s="296">
        <v>8.99</v>
      </c>
      <c r="AH3920" s="296">
        <v>0</v>
      </c>
      <c r="AI3920" s="296">
        <v>0</v>
      </c>
      <c r="AJ3920" s="296">
        <v>0</v>
      </c>
      <c r="AK3920" s="297">
        <v>40</v>
      </c>
      <c r="AL3920" s="90" t="s">
        <v>90</v>
      </c>
      <c r="AM3920" s="299"/>
    </row>
    <row r="3921" spans="1:39" ht="21" hidden="1" customHeight="1">
      <c r="A3921" s="60">
        <v>3536</v>
      </c>
      <c r="B3921" s="301">
        <v>9003823</v>
      </c>
      <c r="C3921" s="301">
        <v>389706</v>
      </c>
      <c r="D3921" s="302">
        <v>44881</v>
      </c>
      <c r="E3921" s="303" t="s">
        <v>38</v>
      </c>
      <c r="F3921" s="303" t="s">
        <v>770</v>
      </c>
      <c r="G3921" s="304" t="s">
        <v>109</v>
      </c>
      <c r="H3921" s="305" t="s">
        <v>495</v>
      </c>
      <c r="I3921" s="303" t="s">
        <v>1307</v>
      </c>
      <c r="J3921" s="303" t="s">
        <v>2556</v>
      </c>
      <c r="K3921" s="301" t="s">
        <v>1830</v>
      </c>
      <c r="L3921" s="301">
        <v>20221200079823</v>
      </c>
      <c r="M3921" s="306" t="s">
        <v>45</v>
      </c>
      <c r="N3921" s="301" t="s">
        <v>3301</v>
      </c>
      <c r="O3921" s="301" t="s">
        <v>1866</v>
      </c>
      <c r="P3921" s="301" t="s">
        <v>859</v>
      </c>
      <c r="Q3921" s="307">
        <v>87</v>
      </c>
      <c r="R3921" s="307">
        <v>4.5999999999999996</v>
      </c>
      <c r="S3921" s="308">
        <v>400.2</v>
      </c>
      <c r="T3921" s="309">
        <v>0.11</v>
      </c>
      <c r="U3921" s="310">
        <v>0</v>
      </c>
      <c r="V3921" s="309">
        <v>0.11</v>
      </c>
      <c r="W3921" s="310">
        <v>0</v>
      </c>
      <c r="X3921" s="301" t="s">
        <v>124</v>
      </c>
      <c r="Y3921" s="277" t="s">
        <v>50</v>
      </c>
      <c r="Z3921" s="282" t="s">
        <v>3481</v>
      </c>
      <c r="AA3921" s="60">
        <v>0</v>
      </c>
      <c r="AB3921" s="60">
        <v>0</v>
      </c>
      <c r="AC3921" s="311" t="s">
        <v>125</v>
      </c>
      <c r="AD3921" s="312">
        <v>400.2</v>
      </c>
      <c r="AE3921" s="312">
        <v>0</v>
      </c>
      <c r="AF3921" s="312">
        <v>0</v>
      </c>
      <c r="AG3921" s="312">
        <v>0</v>
      </c>
      <c r="AH3921" s="312">
        <v>0</v>
      </c>
      <c r="AI3921" s="312">
        <v>0</v>
      </c>
      <c r="AJ3921" s="312">
        <v>159.32000000000002</v>
      </c>
      <c r="AK3921" s="313">
        <v>0</v>
      </c>
      <c r="AL3921" s="108" t="s">
        <v>161</v>
      </c>
      <c r="AM3921" s="299"/>
    </row>
    <row r="3922" spans="1:39" ht="21" hidden="1" customHeight="1">
      <c r="A3922" s="60">
        <v>3537</v>
      </c>
      <c r="B3922" s="301">
        <v>4000344</v>
      </c>
      <c r="C3922" s="301">
        <v>200968</v>
      </c>
      <c r="D3922" s="302">
        <v>44882</v>
      </c>
      <c r="E3922" s="303" t="s">
        <v>38</v>
      </c>
      <c r="F3922" s="303" t="s">
        <v>770</v>
      </c>
      <c r="G3922" s="304" t="s">
        <v>116</v>
      </c>
      <c r="H3922" s="305" t="s">
        <v>224</v>
      </c>
      <c r="I3922" s="303" t="s">
        <v>2346</v>
      </c>
      <c r="J3922" s="303" t="s">
        <v>2347</v>
      </c>
      <c r="K3922" s="301" t="s">
        <v>1830</v>
      </c>
      <c r="L3922" s="301">
        <v>20221200094633</v>
      </c>
      <c r="M3922" s="306" t="s">
        <v>78</v>
      </c>
      <c r="N3922" s="301" t="s">
        <v>1143</v>
      </c>
      <c r="O3922" s="301" t="s">
        <v>1305</v>
      </c>
      <c r="P3922" s="301" t="s">
        <v>1912</v>
      </c>
      <c r="Q3922" s="307">
        <v>84.03</v>
      </c>
      <c r="R3922" s="307">
        <v>7.91</v>
      </c>
      <c r="S3922" s="308">
        <v>664.33</v>
      </c>
      <c r="T3922" s="309">
        <v>0.19</v>
      </c>
      <c r="U3922" s="310">
        <v>0</v>
      </c>
      <c r="V3922" s="309">
        <v>0</v>
      </c>
      <c r="W3922" s="310">
        <v>0</v>
      </c>
      <c r="X3922" s="301" t="s">
        <v>49</v>
      </c>
      <c r="Y3922" s="277" t="s">
        <v>50</v>
      </c>
      <c r="Z3922" s="282" t="s">
        <v>3481</v>
      </c>
      <c r="AA3922" s="60">
        <v>0</v>
      </c>
      <c r="AB3922" s="60">
        <v>0</v>
      </c>
      <c r="AC3922" s="311" t="s">
        <v>49</v>
      </c>
      <c r="AD3922" s="312">
        <v>0</v>
      </c>
      <c r="AE3922" s="312">
        <v>250</v>
      </c>
      <c r="AF3922" s="312">
        <v>35.71</v>
      </c>
      <c r="AG3922" s="312">
        <v>0</v>
      </c>
      <c r="AH3922" s="312">
        <v>0</v>
      </c>
      <c r="AI3922" s="312">
        <v>0</v>
      </c>
      <c r="AJ3922" s="312">
        <v>0</v>
      </c>
      <c r="AK3922" s="313">
        <v>0</v>
      </c>
      <c r="AL3922" s="108" t="s">
        <v>161</v>
      </c>
      <c r="AM3922" s="299"/>
    </row>
    <row r="3923" spans="1:39" ht="21" hidden="1" customHeight="1">
      <c r="A3923" s="60">
        <v>3538</v>
      </c>
      <c r="B3923" s="301">
        <v>4001041</v>
      </c>
      <c r="C3923" s="301">
        <v>202850</v>
      </c>
      <c r="D3923" s="302">
        <v>44882</v>
      </c>
      <c r="E3923" s="303" t="s">
        <v>38</v>
      </c>
      <c r="F3923" s="303" t="s">
        <v>770</v>
      </c>
      <c r="G3923" s="304" t="s">
        <v>116</v>
      </c>
      <c r="H3923" s="305" t="s">
        <v>224</v>
      </c>
      <c r="I3923" s="303" t="s">
        <v>343</v>
      </c>
      <c r="J3923" s="303" t="s">
        <v>2135</v>
      </c>
      <c r="K3923" s="301" t="s">
        <v>1830</v>
      </c>
      <c r="L3923" s="301">
        <v>20221200094633</v>
      </c>
      <c r="M3923" s="306" t="s">
        <v>78</v>
      </c>
      <c r="N3923" s="301" t="s">
        <v>3513</v>
      </c>
      <c r="O3923" s="301" t="s">
        <v>1120</v>
      </c>
      <c r="P3923" s="301" t="s">
        <v>3514</v>
      </c>
      <c r="Q3923" s="307">
        <v>42.94</v>
      </c>
      <c r="R3923" s="307">
        <v>2.23</v>
      </c>
      <c r="S3923" s="308">
        <v>96.58</v>
      </c>
      <c r="T3923" s="309">
        <v>0.03</v>
      </c>
      <c r="U3923" s="310">
        <v>0</v>
      </c>
      <c r="V3923" s="309">
        <v>0</v>
      </c>
      <c r="W3923" s="310">
        <v>0</v>
      </c>
      <c r="X3923" s="301" t="s">
        <v>49</v>
      </c>
      <c r="Y3923" s="277" t="s">
        <v>50</v>
      </c>
      <c r="Z3923" s="282" t="s">
        <v>3481</v>
      </c>
      <c r="AA3923" s="60">
        <v>0</v>
      </c>
      <c r="AB3923" s="60">
        <v>0</v>
      </c>
      <c r="AC3923" s="311" t="s">
        <v>49</v>
      </c>
      <c r="AD3923" s="312">
        <v>0</v>
      </c>
      <c r="AE3923" s="312">
        <v>60</v>
      </c>
      <c r="AF3923" s="312">
        <v>8.57</v>
      </c>
      <c r="AG3923" s="312">
        <v>0</v>
      </c>
      <c r="AH3923" s="312">
        <v>0</v>
      </c>
      <c r="AI3923" s="312">
        <v>0</v>
      </c>
      <c r="AJ3923" s="312">
        <v>0</v>
      </c>
      <c r="AK3923" s="313">
        <v>0</v>
      </c>
      <c r="AL3923" s="108" t="s">
        <v>161</v>
      </c>
      <c r="AM3923" s="299"/>
    </row>
    <row r="3924" spans="1:39" ht="21" hidden="1" customHeight="1">
      <c r="A3924" s="60">
        <v>3539</v>
      </c>
      <c r="B3924" s="285">
        <v>3000738</v>
      </c>
      <c r="C3924" s="285">
        <v>20006800</v>
      </c>
      <c r="D3924" s="286">
        <v>44882</v>
      </c>
      <c r="E3924" s="287" t="s">
        <v>3415</v>
      </c>
      <c r="F3924" s="287" t="s">
        <v>39</v>
      </c>
      <c r="G3924" s="288" t="s">
        <v>109</v>
      </c>
      <c r="H3924" s="289" t="s">
        <v>688</v>
      </c>
      <c r="I3924" s="287" t="s">
        <v>468</v>
      </c>
      <c r="J3924" s="287" t="s">
        <v>2974</v>
      </c>
      <c r="K3924" s="285" t="s">
        <v>1830</v>
      </c>
      <c r="L3924" s="285">
        <v>20221200117183</v>
      </c>
      <c r="M3924" s="290" t="s">
        <v>78</v>
      </c>
      <c r="N3924" s="285" t="s">
        <v>1507</v>
      </c>
      <c r="O3924" s="285" t="s">
        <v>446</v>
      </c>
      <c r="P3924" s="285" t="s">
        <v>1779</v>
      </c>
      <c r="Q3924" s="291">
        <v>90.56</v>
      </c>
      <c r="R3924" s="291">
        <v>15.87</v>
      </c>
      <c r="S3924" s="292">
        <v>1437.56</v>
      </c>
      <c r="T3924" s="293">
        <v>0.41</v>
      </c>
      <c r="U3924" s="294">
        <v>0</v>
      </c>
      <c r="V3924" s="293">
        <v>0.41</v>
      </c>
      <c r="W3924" s="294">
        <v>0</v>
      </c>
      <c r="X3924" s="285" t="s">
        <v>160</v>
      </c>
      <c r="Y3924" s="277" t="s">
        <v>50</v>
      </c>
      <c r="Z3924" s="282" t="s">
        <v>3481</v>
      </c>
      <c r="AA3924" s="60">
        <v>0</v>
      </c>
      <c r="AB3924" s="60">
        <v>0</v>
      </c>
      <c r="AC3924" s="295" t="s">
        <v>2803</v>
      </c>
      <c r="AD3924" s="296">
        <v>1437</v>
      </c>
      <c r="AE3924" s="296">
        <v>0</v>
      </c>
      <c r="AF3924" s="296">
        <v>0</v>
      </c>
      <c r="AG3924" s="296">
        <v>0</v>
      </c>
      <c r="AH3924" s="296">
        <v>0</v>
      </c>
      <c r="AI3924" s="296">
        <v>0</v>
      </c>
      <c r="AJ3924" s="296">
        <v>0</v>
      </c>
      <c r="AK3924" s="297">
        <v>0</v>
      </c>
      <c r="AL3924" s="90" t="s">
        <v>52</v>
      </c>
      <c r="AM3924" s="82" t="s">
        <v>3563</v>
      </c>
    </row>
    <row r="3925" spans="1:39" ht="21" hidden="1" customHeight="1">
      <c r="A3925" s="60">
        <v>3540</v>
      </c>
      <c r="B3925" s="285">
        <v>4006973</v>
      </c>
      <c r="C3925" s="285">
        <v>91029659</v>
      </c>
      <c r="D3925" s="286">
        <v>44882</v>
      </c>
      <c r="E3925" s="287" t="s">
        <v>38</v>
      </c>
      <c r="F3925" s="287" t="s">
        <v>770</v>
      </c>
      <c r="G3925" s="288" t="s">
        <v>116</v>
      </c>
      <c r="H3925" s="289" t="s">
        <v>224</v>
      </c>
      <c r="I3925" s="287" t="s">
        <v>468</v>
      </c>
      <c r="J3925" s="287" t="s">
        <v>3377</v>
      </c>
      <c r="K3925" s="285" t="s">
        <v>1830</v>
      </c>
      <c r="L3925" s="285">
        <v>20221200094633</v>
      </c>
      <c r="M3925" s="290" t="s">
        <v>78</v>
      </c>
      <c r="N3925" s="285" t="s">
        <v>3378</v>
      </c>
      <c r="O3925" s="285" t="s">
        <v>3515</v>
      </c>
      <c r="P3925" s="285" t="s">
        <v>265</v>
      </c>
      <c r="Q3925" s="291">
        <v>29.32</v>
      </c>
      <c r="R3925" s="291">
        <v>8.8000000000000007</v>
      </c>
      <c r="S3925" s="292">
        <v>258.11</v>
      </c>
      <c r="T3925" s="293">
        <v>7.0000000000000007E-2</v>
      </c>
      <c r="U3925" s="294">
        <v>0</v>
      </c>
      <c r="V3925" s="293">
        <v>0</v>
      </c>
      <c r="W3925" s="294">
        <v>0</v>
      </c>
      <c r="X3925" s="285" t="s">
        <v>49</v>
      </c>
      <c r="Y3925" s="277" t="s">
        <v>50</v>
      </c>
      <c r="Z3925" s="282" t="s">
        <v>3481</v>
      </c>
      <c r="AA3925" s="60">
        <v>0</v>
      </c>
      <c r="AB3925" s="60">
        <v>0</v>
      </c>
      <c r="AC3925" s="295" t="s">
        <v>49</v>
      </c>
      <c r="AD3925" s="296">
        <v>0</v>
      </c>
      <c r="AE3925" s="296">
        <v>100</v>
      </c>
      <c r="AF3925" s="296">
        <v>14.29</v>
      </c>
      <c r="AG3925" s="296">
        <v>0</v>
      </c>
      <c r="AH3925" s="296">
        <v>0</v>
      </c>
      <c r="AI3925" s="296">
        <v>0</v>
      </c>
      <c r="AJ3925" s="296">
        <v>0</v>
      </c>
      <c r="AK3925" s="297">
        <v>0</v>
      </c>
      <c r="AL3925" s="108" t="s">
        <v>161</v>
      </c>
      <c r="AM3925" s="299"/>
    </row>
    <row r="3926" spans="1:39" ht="21" hidden="1" customHeight="1">
      <c r="A3926" s="60">
        <v>3541</v>
      </c>
      <c r="B3926" s="301">
        <v>7006513</v>
      </c>
      <c r="C3926" s="301">
        <v>366459</v>
      </c>
      <c r="D3926" s="302">
        <v>44883</v>
      </c>
      <c r="E3926" s="303" t="s">
        <v>38</v>
      </c>
      <c r="F3926" s="303" t="s">
        <v>770</v>
      </c>
      <c r="G3926" s="304" t="s">
        <v>175</v>
      </c>
      <c r="H3926" s="305" t="s">
        <v>240</v>
      </c>
      <c r="I3926" s="303" t="s">
        <v>253</v>
      </c>
      <c r="J3926" s="303" t="s">
        <v>2100</v>
      </c>
      <c r="K3926" s="301" t="s">
        <v>1830</v>
      </c>
      <c r="L3926" s="301">
        <v>20211200106173</v>
      </c>
      <c r="M3926" s="306" t="s">
        <v>45</v>
      </c>
      <c r="N3926" s="301" t="s">
        <v>1113</v>
      </c>
      <c r="O3926" s="301" t="s">
        <v>2104</v>
      </c>
      <c r="P3926" s="301" t="s">
        <v>2102</v>
      </c>
      <c r="Q3926" s="307">
        <v>33.67</v>
      </c>
      <c r="R3926" s="307">
        <v>7.64</v>
      </c>
      <c r="S3926" s="308">
        <v>257.13</v>
      </c>
      <c r="T3926" s="309">
        <v>7.0000000000000007E-2</v>
      </c>
      <c r="U3926" s="310">
        <v>0</v>
      </c>
      <c r="V3926" s="309">
        <v>0.03</v>
      </c>
      <c r="W3926" s="310">
        <v>0</v>
      </c>
      <c r="X3926" s="301" t="s">
        <v>82</v>
      </c>
      <c r="Y3926" s="277" t="s">
        <v>50</v>
      </c>
      <c r="Z3926" s="282" t="s">
        <v>3481</v>
      </c>
      <c r="AA3926" s="60">
        <v>0</v>
      </c>
      <c r="AB3926" s="60">
        <v>0</v>
      </c>
      <c r="AC3926" s="311" t="s">
        <v>83</v>
      </c>
      <c r="AD3926" s="312">
        <v>89.93</v>
      </c>
      <c r="AE3926" s="312">
        <v>0</v>
      </c>
      <c r="AF3926" s="312">
        <v>0</v>
      </c>
      <c r="AG3926" s="312">
        <v>16.11</v>
      </c>
      <c r="AH3926" s="312">
        <v>0</v>
      </c>
      <c r="AI3926" s="312">
        <v>0</v>
      </c>
      <c r="AJ3926" s="312">
        <v>0</v>
      </c>
      <c r="AK3926" s="313">
        <v>90</v>
      </c>
      <c r="AL3926" s="108" t="s">
        <v>161</v>
      </c>
      <c r="AM3926" s="299"/>
    </row>
    <row r="3927" spans="1:39" ht="21" hidden="1" customHeight="1">
      <c r="A3927" s="60">
        <v>3542</v>
      </c>
      <c r="B3927" s="285">
        <v>1001739</v>
      </c>
      <c r="C3927" s="285">
        <v>138295</v>
      </c>
      <c r="D3927" s="286">
        <v>44884</v>
      </c>
      <c r="E3927" s="287" t="s">
        <v>38</v>
      </c>
      <c r="F3927" s="287" t="s">
        <v>39</v>
      </c>
      <c r="G3927" s="288" t="s">
        <v>40</v>
      </c>
      <c r="H3927" s="289" t="s">
        <v>41</v>
      </c>
      <c r="I3927" s="287" t="s">
        <v>42</v>
      </c>
      <c r="J3927" s="287" t="s">
        <v>2662</v>
      </c>
      <c r="K3927" s="285" t="s">
        <v>1830</v>
      </c>
      <c r="L3927" s="285">
        <v>20211200027543</v>
      </c>
      <c r="M3927" s="290" t="s">
        <v>78</v>
      </c>
      <c r="N3927" s="285" t="s">
        <v>108</v>
      </c>
      <c r="O3927" s="285" t="s">
        <v>817</v>
      </c>
      <c r="P3927" s="285" t="s">
        <v>3042</v>
      </c>
      <c r="Q3927" s="291">
        <v>68.900000000000006</v>
      </c>
      <c r="R3927" s="291">
        <v>6.94</v>
      </c>
      <c r="S3927" s="292">
        <v>477.86</v>
      </c>
      <c r="T3927" s="293">
        <v>0.14000000000000001</v>
      </c>
      <c r="U3927" s="294">
        <v>0</v>
      </c>
      <c r="V3927" s="293">
        <v>0.04</v>
      </c>
      <c r="W3927" s="294">
        <v>0</v>
      </c>
      <c r="X3927" s="285" t="s">
        <v>3464</v>
      </c>
      <c r="Y3927" s="277" t="s">
        <v>50</v>
      </c>
      <c r="Z3927" s="282" t="s">
        <v>3481</v>
      </c>
      <c r="AA3927" s="60">
        <v>0</v>
      </c>
      <c r="AB3927" s="60">
        <v>0</v>
      </c>
      <c r="AC3927" s="295" t="s">
        <v>574</v>
      </c>
      <c r="AD3927" s="296">
        <v>134.16999999999999</v>
      </c>
      <c r="AE3927" s="296">
        <v>0</v>
      </c>
      <c r="AF3927" s="296">
        <v>0</v>
      </c>
      <c r="AG3927" s="296">
        <v>0</v>
      </c>
      <c r="AH3927" s="296">
        <v>0</v>
      </c>
      <c r="AI3927" s="296">
        <v>23.2</v>
      </c>
      <c r="AJ3927" s="296">
        <v>0</v>
      </c>
      <c r="AK3927" s="297">
        <v>0</v>
      </c>
      <c r="AL3927" s="90" t="s">
        <v>52</v>
      </c>
      <c r="AM3927" s="299"/>
    </row>
    <row r="3928" spans="1:39" ht="21" hidden="1" customHeight="1">
      <c r="A3928" s="60">
        <v>3543</v>
      </c>
      <c r="B3928" s="301">
        <v>4000127</v>
      </c>
      <c r="C3928" s="301">
        <v>200352</v>
      </c>
      <c r="D3928" s="302">
        <v>44884</v>
      </c>
      <c r="E3928" s="303" t="s">
        <v>38</v>
      </c>
      <c r="F3928" s="303" t="s">
        <v>770</v>
      </c>
      <c r="G3928" s="304" t="s">
        <v>116</v>
      </c>
      <c r="H3928" s="305" t="s">
        <v>224</v>
      </c>
      <c r="I3928" s="303" t="s">
        <v>2346</v>
      </c>
      <c r="J3928" s="303" t="s">
        <v>2365</v>
      </c>
      <c r="K3928" s="301" t="s">
        <v>1830</v>
      </c>
      <c r="L3928" s="301">
        <v>20211200053373</v>
      </c>
      <c r="M3928" s="306" t="s">
        <v>45</v>
      </c>
      <c r="N3928" s="301" t="s">
        <v>1929</v>
      </c>
      <c r="O3928" s="301" t="s">
        <v>56</v>
      </c>
      <c r="P3928" s="301" t="s">
        <v>233</v>
      </c>
      <c r="Q3928" s="307">
        <v>133.88999999999999</v>
      </c>
      <c r="R3928" s="307">
        <v>5.77</v>
      </c>
      <c r="S3928" s="308">
        <v>771.73</v>
      </c>
      <c r="T3928" s="309">
        <v>0.22</v>
      </c>
      <c r="U3928" s="310">
        <v>0</v>
      </c>
      <c r="V3928" s="309">
        <v>0.03</v>
      </c>
      <c r="W3928" s="310">
        <v>0</v>
      </c>
      <c r="X3928" s="301" t="s">
        <v>1318</v>
      </c>
      <c r="Y3928" s="277" t="s">
        <v>50</v>
      </c>
      <c r="Z3928" s="282" t="s">
        <v>3481</v>
      </c>
      <c r="AA3928" s="60">
        <v>0</v>
      </c>
      <c r="AB3928" s="60">
        <v>0</v>
      </c>
      <c r="AC3928" s="311" t="s">
        <v>83</v>
      </c>
      <c r="AD3928" s="312">
        <v>104.2</v>
      </c>
      <c r="AE3928" s="312">
        <v>580</v>
      </c>
      <c r="AF3928" s="312">
        <v>82.85</v>
      </c>
      <c r="AG3928" s="312">
        <v>20.02</v>
      </c>
      <c r="AH3928" s="312">
        <v>0</v>
      </c>
      <c r="AI3928" s="312">
        <v>0</v>
      </c>
      <c r="AJ3928" s="312">
        <v>0</v>
      </c>
      <c r="AK3928" s="313">
        <v>104</v>
      </c>
      <c r="AL3928" s="108" t="s">
        <v>161</v>
      </c>
      <c r="AM3928" s="299"/>
    </row>
    <row r="3929" spans="1:39" ht="21" hidden="1" customHeight="1">
      <c r="A3929" s="60">
        <v>3544</v>
      </c>
      <c r="B3929" s="285">
        <v>4000103</v>
      </c>
      <c r="C3929" s="285">
        <v>200282</v>
      </c>
      <c r="D3929" s="286">
        <v>44884</v>
      </c>
      <c r="E3929" s="287" t="s">
        <v>38</v>
      </c>
      <c r="F3929" s="287" t="s">
        <v>770</v>
      </c>
      <c r="G3929" s="288" t="s">
        <v>116</v>
      </c>
      <c r="H3929" s="289" t="s">
        <v>224</v>
      </c>
      <c r="I3929" s="287" t="s">
        <v>2346</v>
      </c>
      <c r="J3929" s="287" t="s">
        <v>2647</v>
      </c>
      <c r="K3929" s="285" t="s">
        <v>1830</v>
      </c>
      <c r="L3929" s="285">
        <v>20211200053373</v>
      </c>
      <c r="M3929" s="290" t="s">
        <v>45</v>
      </c>
      <c r="N3929" s="285" t="s">
        <v>1445</v>
      </c>
      <c r="O3929" s="285" t="s">
        <v>67</v>
      </c>
      <c r="P3929" s="285" t="s">
        <v>393</v>
      </c>
      <c r="Q3929" s="291">
        <v>112.16</v>
      </c>
      <c r="R3929" s="291">
        <v>8.0299999999999994</v>
      </c>
      <c r="S3929" s="292">
        <v>900.13</v>
      </c>
      <c r="T3929" s="293">
        <v>0.26</v>
      </c>
      <c r="U3929" s="294">
        <v>0</v>
      </c>
      <c r="V3929" s="293">
        <v>0.05</v>
      </c>
      <c r="W3929" s="294">
        <v>0</v>
      </c>
      <c r="X3929" s="285" t="s">
        <v>1318</v>
      </c>
      <c r="Y3929" s="277" t="s">
        <v>50</v>
      </c>
      <c r="Z3929" s="282" t="s">
        <v>3481</v>
      </c>
      <c r="AA3929" s="60">
        <v>0</v>
      </c>
      <c r="AB3929" s="60">
        <v>0</v>
      </c>
      <c r="AC3929" s="295" t="s">
        <v>83</v>
      </c>
      <c r="AD3929" s="296">
        <v>191.05</v>
      </c>
      <c r="AE3929" s="296">
        <v>170</v>
      </c>
      <c r="AF3929" s="296">
        <v>24.28</v>
      </c>
      <c r="AG3929" s="296">
        <v>26.02</v>
      </c>
      <c r="AH3929" s="296">
        <v>0</v>
      </c>
      <c r="AI3929" s="296">
        <v>0</v>
      </c>
      <c r="AJ3929" s="296">
        <v>0</v>
      </c>
      <c r="AK3929" s="297">
        <v>191</v>
      </c>
      <c r="AL3929" s="108" t="s">
        <v>161</v>
      </c>
      <c r="AM3929" s="299"/>
    </row>
    <row r="3930" spans="1:39" ht="21" hidden="1" customHeight="1">
      <c r="A3930" s="60">
        <v>3545</v>
      </c>
      <c r="B3930" s="285">
        <v>4000106</v>
      </c>
      <c r="C3930" s="285">
        <v>200291</v>
      </c>
      <c r="D3930" s="286">
        <v>44884</v>
      </c>
      <c r="E3930" s="287" t="s">
        <v>38</v>
      </c>
      <c r="F3930" s="287" t="s">
        <v>770</v>
      </c>
      <c r="G3930" s="288" t="s">
        <v>116</v>
      </c>
      <c r="H3930" s="289" t="s">
        <v>224</v>
      </c>
      <c r="I3930" s="287" t="s">
        <v>2346</v>
      </c>
      <c r="J3930" s="287" t="s">
        <v>3511</v>
      </c>
      <c r="K3930" s="285" t="s">
        <v>1830</v>
      </c>
      <c r="L3930" s="285">
        <v>20211200053373</v>
      </c>
      <c r="M3930" s="290" t="s">
        <v>45</v>
      </c>
      <c r="N3930" s="285" t="s">
        <v>1929</v>
      </c>
      <c r="O3930" s="285" t="s">
        <v>233</v>
      </c>
      <c r="P3930" s="285" t="s">
        <v>65</v>
      </c>
      <c r="Q3930" s="291">
        <v>49.58</v>
      </c>
      <c r="R3930" s="291">
        <v>6.49</v>
      </c>
      <c r="S3930" s="292">
        <v>321.95999999999998</v>
      </c>
      <c r="T3930" s="293">
        <v>0.09</v>
      </c>
      <c r="U3930" s="294">
        <v>0</v>
      </c>
      <c r="V3930" s="293">
        <v>0.03</v>
      </c>
      <c r="W3930" s="294">
        <v>0</v>
      </c>
      <c r="X3930" s="285" t="s">
        <v>1318</v>
      </c>
      <c r="Y3930" s="277" t="s">
        <v>50</v>
      </c>
      <c r="Z3930" s="282" t="s">
        <v>3481</v>
      </c>
      <c r="AA3930" s="60">
        <v>0</v>
      </c>
      <c r="AB3930" s="60">
        <v>0</v>
      </c>
      <c r="AC3930" s="295" t="s">
        <v>83</v>
      </c>
      <c r="AD3930" s="296">
        <v>122.28</v>
      </c>
      <c r="AE3930" s="296">
        <v>160</v>
      </c>
      <c r="AF3930" s="296">
        <v>22.85</v>
      </c>
      <c r="AG3930" s="296">
        <v>18</v>
      </c>
      <c r="AH3930" s="296">
        <v>0</v>
      </c>
      <c r="AI3930" s="296">
        <v>0</v>
      </c>
      <c r="AJ3930" s="296">
        <v>0</v>
      </c>
      <c r="AK3930" s="297">
        <v>122</v>
      </c>
      <c r="AL3930" s="108" t="s">
        <v>161</v>
      </c>
      <c r="AM3930" s="299"/>
    </row>
    <row r="3931" spans="1:39" ht="21" hidden="1" customHeight="1">
      <c r="A3931" s="60">
        <v>3546</v>
      </c>
      <c r="B3931" s="285">
        <v>4007649</v>
      </c>
      <c r="C3931" s="285">
        <v>91022062</v>
      </c>
      <c r="D3931" s="286">
        <v>44884</v>
      </c>
      <c r="E3931" s="287" t="s">
        <v>38</v>
      </c>
      <c r="F3931" s="287" t="s">
        <v>770</v>
      </c>
      <c r="G3931" s="288" t="s">
        <v>116</v>
      </c>
      <c r="H3931" s="289" t="s">
        <v>224</v>
      </c>
      <c r="I3931" s="287" t="s">
        <v>2346</v>
      </c>
      <c r="J3931" s="287" t="s">
        <v>3511</v>
      </c>
      <c r="K3931" s="285" t="s">
        <v>1830</v>
      </c>
      <c r="L3931" s="285">
        <v>20211200053373</v>
      </c>
      <c r="M3931" s="290" t="s">
        <v>45</v>
      </c>
      <c r="N3931" s="285" t="s">
        <v>3516</v>
      </c>
      <c r="O3931" s="285" t="s">
        <v>3517</v>
      </c>
      <c r="P3931" s="285" t="s">
        <v>468</v>
      </c>
      <c r="Q3931" s="291">
        <v>15.4</v>
      </c>
      <c r="R3931" s="291">
        <v>7.42</v>
      </c>
      <c r="S3931" s="292">
        <v>114.04</v>
      </c>
      <c r="T3931" s="293">
        <v>0.03</v>
      </c>
      <c r="U3931" s="294">
        <v>0</v>
      </c>
      <c r="V3931" s="293">
        <v>0.01</v>
      </c>
      <c r="W3931" s="294">
        <v>0</v>
      </c>
      <c r="X3931" s="285" t="s">
        <v>1318</v>
      </c>
      <c r="Y3931" s="277" t="s">
        <v>50</v>
      </c>
      <c r="Z3931" s="282" t="s">
        <v>3481</v>
      </c>
      <c r="AA3931" s="60">
        <v>0</v>
      </c>
      <c r="AB3931" s="60">
        <v>0</v>
      </c>
      <c r="AC3931" s="295" t="s">
        <v>83</v>
      </c>
      <c r="AD3931" s="296">
        <v>43.3</v>
      </c>
      <c r="AE3931" s="296">
        <v>50</v>
      </c>
      <c r="AF3931" s="296">
        <v>7.14</v>
      </c>
      <c r="AG3931" s="296">
        <v>6.63</v>
      </c>
      <c r="AH3931" s="296">
        <v>0</v>
      </c>
      <c r="AI3931" s="296">
        <v>0</v>
      </c>
      <c r="AJ3931" s="296">
        <v>0</v>
      </c>
      <c r="AK3931" s="297">
        <v>43</v>
      </c>
      <c r="AL3931" s="108" t="s">
        <v>161</v>
      </c>
      <c r="AM3931" s="299"/>
    </row>
    <row r="3932" spans="1:39" ht="21" hidden="1" customHeight="1">
      <c r="A3932" s="60">
        <v>3547</v>
      </c>
      <c r="B3932" s="301">
        <v>8007000</v>
      </c>
      <c r="C3932" s="301">
        <v>145959</v>
      </c>
      <c r="D3932" s="302">
        <v>44884</v>
      </c>
      <c r="E3932" s="303" t="s">
        <v>38</v>
      </c>
      <c r="F3932" s="303" t="s">
        <v>39</v>
      </c>
      <c r="G3932" s="304" t="s">
        <v>175</v>
      </c>
      <c r="H3932" s="305" t="s">
        <v>176</v>
      </c>
      <c r="I3932" s="303" t="s">
        <v>427</v>
      </c>
      <c r="J3932" s="303" t="s">
        <v>1729</v>
      </c>
      <c r="K3932" s="301" t="s">
        <v>1830</v>
      </c>
      <c r="L3932" s="301">
        <v>20221200046403</v>
      </c>
      <c r="M3932" s="306" t="s">
        <v>78</v>
      </c>
      <c r="N3932" s="301" t="s">
        <v>3507</v>
      </c>
      <c r="O3932" s="301" t="s">
        <v>1930</v>
      </c>
      <c r="P3932" s="301" t="s">
        <v>1928</v>
      </c>
      <c r="Q3932" s="307">
        <v>63.82</v>
      </c>
      <c r="R3932" s="307">
        <v>5.1100000000000003</v>
      </c>
      <c r="S3932" s="308">
        <v>325.94</v>
      </c>
      <c r="T3932" s="309">
        <v>0.09</v>
      </c>
      <c r="U3932" s="310">
        <v>0</v>
      </c>
      <c r="V3932" s="309">
        <v>0.01</v>
      </c>
      <c r="W3932" s="310">
        <v>0</v>
      </c>
      <c r="X3932" s="301" t="s">
        <v>1318</v>
      </c>
      <c r="Y3932" s="277" t="s">
        <v>50</v>
      </c>
      <c r="Z3932" s="282" t="s">
        <v>3481</v>
      </c>
      <c r="AA3932" s="60">
        <v>0</v>
      </c>
      <c r="AB3932" s="60">
        <v>0</v>
      </c>
      <c r="AC3932" s="311" t="s">
        <v>83</v>
      </c>
      <c r="AD3932" s="312">
        <v>43.2</v>
      </c>
      <c r="AE3932" s="312">
        <v>110</v>
      </c>
      <c r="AF3932" s="312">
        <v>15.71</v>
      </c>
      <c r="AG3932" s="312">
        <v>6.08</v>
      </c>
      <c r="AH3932" s="312">
        <v>0</v>
      </c>
      <c r="AI3932" s="312">
        <v>0</v>
      </c>
      <c r="AJ3932" s="312">
        <v>0</v>
      </c>
      <c r="AK3932" s="313">
        <v>43</v>
      </c>
      <c r="AL3932" s="90" t="s">
        <v>52</v>
      </c>
      <c r="AM3932" s="299"/>
    </row>
    <row r="3933" spans="1:39" ht="21" hidden="1" customHeight="1">
      <c r="A3933" s="60">
        <v>3548</v>
      </c>
      <c r="B3933" s="301">
        <v>11010436</v>
      </c>
      <c r="C3933" s="301">
        <v>522847</v>
      </c>
      <c r="D3933" s="302">
        <v>44886</v>
      </c>
      <c r="E3933" s="334" t="s">
        <v>3571</v>
      </c>
      <c r="F3933" s="334" t="s">
        <v>3571</v>
      </c>
      <c r="G3933" s="304" t="s">
        <v>40</v>
      </c>
      <c r="H3933" s="305" t="s">
        <v>85</v>
      </c>
      <c r="I3933" s="303" t="s">
        <v>447</v>
      </c>
      <c r="J3933" s="303" t="s">
        <v>1884</v>
      </c>
      <c r="K3933" s="301" t="s">
        <v>1830</v>
      </c>
      <c r="L3933" s="301">
        <v>20211200096663</v>
      </c>
      <c r="M3933" s="306" t="s">
        <v>155</v>
      </c>
      <c r="N3933" s="301" t="s">
        <v>288</v>
      </c>
      <c r="O3933" s="301" t="s">
        <v>2698</v>
      </c>
      <c r="P3933" s="301" t="s">
        <v>961</v>
      </c>
      <c r="Q3933" s="307">
        <v>480.18</v>
      </c>
      <c r="R3933" s="307">
        <v>10.18</v>
      </c>
      <c r="S3933" s="308">
        <v>4888.3500000000004</v>
      </c>
      <c r="T3933" s="309">
        <v>1.4</v>
      </c>
      <c r="U3933" s="310">
        <v>0</v>
      </c>
      <c r="V3933" s="309">
        <v>0.85999999999999988</v>
      </c>
      <c r="W3933" s="310">
        <v>0</v>
      </c>
      <c r="X3933" s="301" t="s">
        <v>1318</v>
      </c>
      <c r="Y3933" s="277" t="s">
        <v>50</v>
      </c>
      <c r="Z3933" s="282" t="s">
        <v>3481</v>
      </c>
      <c r="AA3933" s="60">
        <v>0</v>
      </c>
      <c r="AB3933" s="60">
        <v>0</v>
      </c>
      <c r="AC3933" s="311" t="s">
        <v>83</v>
      </c>
      <c r="AD3933" s="312">
        <v>3053.38</v>
      </c>
      <c r="AE3933" s="312">
        <v>5580</v>
      </c>
      <c r="AF3933" s="312">
        <v>797.14</v>
      </c>
      <c r="AG3933" s="312">
        <v>485.8</v>
      </c>
      <c r="AH3933" s="312">
        <v>0</v>
      </c>
      <c r="AI3933" s="312">
        <v>0</v>
      </c>
      <c r="AJ3933" s="312">
        <v>0</v>
      </c>
      <c r="AK3933" s="313">
        <v>3054</v>
      </c>
      <c r="AL3933" s="90" t="s">
        <v>575</v>
      </c>
      <c r="AM3933" s="82" t="s">
        <v>3671</v>
      </c>
    </row>
    <row r="3934" spans="1:39" ht="21" hidden="1" customHeight="1">
      <c r="A3934" s="60">
        <v>3549</v>
      </c>
      <c r="B3934" s="285">
        <v>9003838</v>
      </c>
      <c r="C3934" s="285">
        <v>389747</v>
      </c>
      <c r="D3934" s="286">
        <v>44886</v>
      </c>
      <c r="E3934" s="287" t="s">
        <v>38</v>
      </c>
      <c r="F3934" s="287" t="s">
        <v>770</v>
      </c>
      <c r="G3934" s="288" t="s">
        <v>109</v>
      </c>
      <c r="H3934" s="289" t="s">
        <v>495</v>
      </c>
      <c r="I3934" s="287" t="s">
        <v>1307</v>
      </c>
      <c r="J3934" s="287" t="s">
        <v>2556</v>
      </c>
      <c r="K3934" s="285" t="s">
        <v>1830</v>
      </c>
      <c r="L3934" s="285">
        <v>20221200079823</v>
      </c>
      <c r="M3934" s="290" t="s">
        <v>45</v>
      </c>
      <c r="N3934" s="285" t="s">
        <v>3301</v>
      </c>
      <c r="O3934" s="285" t="s">
        <v>1788</v>
      </c>
      <c r="P3934" s="285" t="s">
        <v>1866</v>
      </c>
      <c r="Q3934" s="291">
        <v>48.45</v>
      </c>
      <c r="R3934" s="291">
        <v>5.34</v>
      </c>
      <c r="S3934" s="292">
        <v>258.68</v>
      </c>
      <c r="T3934" s="293">
        <v>7.0000000000000007E-2</v>
      </c>
      <c r="U3934" s="294">
        <v>0</v>
      </c>
      <c r="V3934" s="293">
        <v>0.06</v>
      </c>
      <c r="W3934" s="294">
        <v>0</v>
      </c>
      <c r="X3934" s="285" t="s">
        <v>124</v>
      </c>
      <c r="Y3934" s="277" t="s">
        <v>50</v>
      </c>
      <c r="Z3934" s="282" t="s">
        <v>3481</v>
      </c>
      <c r="AA3934" s="60">
        <v>0</v>
      </c>
      <c r="AB3934" s="60">
        <v>0</v>
      </c>
      <c r="AC3934" s="295" t="s">
        <v>125</v>
      </c>
      <c r="AD3934" s="296">
        <v>220.8</v>
      </c>
      <c r="AE3934" s="296">
        <v>0</v>
      </c>
      <c r="AF3934" s="296">
        <v>0</v>
      </c>
      <c r="AG3934" s="296">
        <v>0</v>
      </c>
      <c r="AH3934" s="296">
        <v>0</v>
      </c>
      <c r="AI3934" s="296">
        <v>0</v>
      </c>
      <c r="AJ3934" s="296">
        <v>84.12</v>
      </c>
      <c r="AK3934" s="297">
        <v>0</v>
      </c>
      <c r="AL3934" s="108" t="s">
        <v>161</v>
      </c>
      <c r="AM3934" s="299"/>
    </row>
    <row r="3935" spans="1:39" ht="21" hidden="1" customHeight="1">
      <c r="A3935" s="60">
        <v>3550</v>
      </c>
      <c r="B3935" s="285">
        <v>2001441</v>
      </c>
      <c r="C3935" s="285">
        <v>142506</v>
      </c>
      <c r="D3935" s="286">
        <v>44886</v>
      </c>
      <c r="E3935" s="287" t="s">
        <v>38</v>
      </c>
      <c r="F3935" s="287" t="s">
        <v>1590</v>
      </c>
      <c r="G3935" s="288" t="s">
        <v>73</v>
      </c>
      <c r="H3935" s="289" t="s">
        <v>153</v>
      </c>
      <c r="I3935" s="287" t="s">
        <v>153</v>
      </c>
      <c r="J3935" s="287" t="s">
        <v>154</v>
      </c>
      <c r="K3935" s="285" t="s">
        <v>1830</v>
      </c>
      <c r="L3935" s="285">
        <v>20191200043713</v>
      </c>
      <c r="M3935" s="290" t="s">
        <v>78</v>
      </c>
      <c r="N3935" s="285" t="s">
        <v>3518</v>
      </c>
      <c r="O3935" s="285" t="s">
        <v>206</v>
      </c>
      <c r="P3935" s="285" t="s">
        <v>3519</v>
      </c>
      <c r="Q3935" s="291">
        <v>70.86</v>
      </c>
      <c r="R3935" s="291">
        <v>3.78</v>
      </c>
      <c r="S3935" s="292">
        <v>268.05</v>
      </c>
      <c r="T3935" s="293">
        <v>0.08</v>
      </c>
      <c r="U3935" s="294">
        <v>0</v>
      </c>
      <c r="V3935" s="293">
        <v>0</v>
      </c>
      <c r="W3935" s="294">
        <v>0</v>
      </c>
      <c r="X3935" s="285" t="s">
        <v>49</v>
      </c>
      <c r="Y3935" s="277" t="s">
        <v>50</v>
      </c>
      <c r="Z3935" s="282" t="s">
        <v>3481</v>
      </c>
      <c r="AA3935" s="60">
        <v>0</v>
      </c>
      <c r="AB3935" s="60">
        <v>0</v>
      </c>
      <c r="AC3935" s="295" t="s">
        <v>49</v>
      </c>
      <c r="AD3935" s="296">
        <v>0</v>
      </c>
      <c r="AE3935" s="296">
        <v>260</v>
      </c>
      <c r="AF3935" s="296">
        <v>37.14</v>
      </c>
      <c r="AG3935" s="296">
        <v>0</v>
      </c>
      <c r="AH3935" s="296">
        <v>0</v>
      </c>
      <c r="AI3935" s="296">
        <v>0</v>
      </c>
      <c r="AJ3935" s="296">
        <v>0</v>
      </c>
      <c r="AK3935" s="297">
        <v>0</v>
      </c>
      <c r="AL3935" s="90" t="s">
        <v>90</v>
      </c>
      <c r="AM3935" s="299"/>
    </row>
    <row r="3936" spans="1:39" ht="21" hidden="1" customHeight="1">
      <c r="A3936" s="60">
        <v>3551</v>
      </c>
      <c r="B3936" s="285">
        <v>12001106</v>
      </c>
      <c r="C3936" s="285">
        <v>177766</v>
      </c>
      <c r="D3936" s="286">
        <v>44886</v>
      </c>
      <c r="E3936" s="287" t="s">
        <v>38</v>
      </c>
      <c r="F3936" s="287" t="s">
        <v>1590</v>
      </c>
      <c r="G3936" s="288" t="s">
        <v>73</v>
      </c>
      <c r="H3936" s="289" t="s">
        <v>91</v>
      </c>
      <c r="I3936" s="287" t="s">
        <v>1245</v>
      </c>
      <c r="J3936" s="287" t="s">
        <v>2055</v>
      </c>
      <c r="K3936" s="285" t="s">
        <v>1830</v>
      </c>
      <c r="L3936" s="285" t="e">
        <v>#N/A</v>
      </c>
      <c r="M3936" s="290" t="s">
        <v>78</v>
      </c>
      <c r="N3936" s="285" t="s">
        <v>821</v>
      </c>
      <c r="O3936" s="285" t="s">
        <v>2340</v>
      </c>
      <c r="P3936" s="285" t="s">
        <v>1990</v>
      </c>
      <c r="Q3936" s="291">
        <v>75.45</v>
      </c>
      <c r="R3936" s="291">
        <v>7.13</v>
      </c>
      <c r="S3936" s="292">
        <v>537.91</v>
      </c>
      <c r="T3936" s="293">
        <v>0.15</v>
      </c>
      <c r="U3936" s="294">
        <v>0</v>
      </c>
      <c r="V3936" s="293">
        <v>0</v>
      </c>
      <c r="W3936" s="294">
        <v>0</v>
      </c>
      <c r="X3936" s="285" t="s">
        <v>49</v>
      </c>
      <c r="Y3936" s="277" t="s">
        <v>50</v>
      </c>
      <c r="Z3936" s="282" t="s">
        <v>3481</v>
      </c>
      <c r="AA3936" s="60">
        <v>0</v>
      </c>
      <c r="AB3936" s="60">
        <v>0</v>
      </c>
      <c r="AC3936" s="295" t="s">
        <v>49</v>
      </c>
      <c r="AD3936" s="296">
        <v>0</v>
      </c>
      <c r="AE3936" s="296">
        <v>200</v>
      </c>
      <c r="AF3936" s="296">
        <v>28.57</v>
      </c>
      <c r="AG3936" s="296">
        <v>0</v>
      </c>
      <c r="AH3936" s="296">
        <v>0</v>
      </c>
      <c r="AI3936" s="296">
        <v>0</v>
      </c>
      <c r="AJ3936" s="296">
        <v>0</v>
      </c>
      <c r="AK3936" s="297">
        <v>0</v>
      </c>
      <c r="AL3936" s="90" t="s">
        <v>90</v>
      </c>
      <c r="AM3936" s="299"/>
    </row>
    <row r="3937" spans="1:39" ht="21" hidden="1" customHeight="1">
      <c r="A3937" s="60">
        <v>3552</v>
      </c>
      <c r="B3937" s="285">
        <v>12000019</v>
      </c>
      <c r="C3937" s="285">
        <v>177936</v>
      </c>
      <c r="D3937" s="286">
        <v>44886</v>
      </c>
      <c r="E3937" s="287" t="s">
        <v>38</v>
      </c>
      <c r="F3937" s="287" t="s">
        <v>1590</v>
      </c>
      <c r="G3937" s="288" t="s">
        <v>73</v>
      </c>
      <c r="H3937" s="289" t="s">
        <v>91</v>
      </c>
      <c r="I3937" s="287" t="s">
        <v>92</v>
      </c>
      <c r="J3937" s="287" t="s">
        <v>92</v>
      </c>
      <c r="K3937" s="285" t="s">
        <v>1830</v>
      </c>
      <c r="L3937" s="285">
        <v>20191200044243</v>
      </c>
      <c r="M3937" s="290" t="s">
        <v>78</v>
      </c>
      <c r="N3937" s="285" t="s">
        <v>2371</v>
      </c>
      <c r="O3937" s="285" t="s">
        <v>1511</v>
      </c>
      <c r="P3937" s="285" t="s">
        <v>96</v>
      </c>
      <c r="Q3937" s="291">
        <v>112.18</v>
      </c>
      <c r="R3937" s="291">
        <v>6.49</v>
      </c>
      <c r="S3937" s="292">
        <v>728</v>
      </c>
      <c r="T3937" s="293">
        <v>0.21</v>
      </c>
      <c r="U3937" s="294">
        <v>0</v>
      </c>
      <c r="V3937" s="293">
        <v>0</v>
      </c>
      <c r="W3937" s="294">
        <v>0</v>
      </c>
      <c r="X3937" s="285" t="s">
        <v>49</v>
      </c>
      <c r="Y3937" s="277" t="s">
        <v>50</v>
      </c>
      <c r="Z3937" s="282" t="s">
        <v>3481</v>
      </c>
      <c r="AA3937" s="60">
        <v>0</v>
      </c>
      <c r="AB3937" s="60">
        <v>0</v>
      </c>
      <c r="AC3937" s="295" t="s">
        <v>49</v>
      </c>
      <c r="AD3937" s="296">
        <v>0</v>
      </c>
      <c r="AE3937" s="296">
        <v>190</v>
      </c>
      <c r="AF3937" s="296">
        <v>27.14</v>
      </c>
      <c r="AG3937" s="296">
        <v>0</v>
      </c>
      <c r="AH3937" s="296">
        <v>0</v>
      </c>
      <c r="AI3937" s="296">
        <v>0</v>
      </c>
      <c r="AJ3937" s="296">
        <v>0</v>
      </c>
      <c r="AK3937" s="297">
        <v>0</v>
      </c>
      <c r="AL3937" s="90" t="s">
        <v>90</v>
      </c>
      <c r="AM3937" s="299"/>
    </row>
    <row r="3938" spans="1:39" ht="21" hidden="1" customHeight="1">
      <c r="A3938" s="60">
        <v>3553</v>
      </c>
      <c r="B3938" s="285">
        <v>12000915</v>
      </c>
      <c r="C3938" s="285">
        <v>179808</v>
      </c>
      <c r="D3938" s="286">
        <v>44886</v>
      </c>
      <c r="E3938" s="287" t="s">
        <v>38</v>
      </c>
      <c r="F3938" s="287" t="s">
        <v>1590</v>
      </c>
      <c r="G3938" s="288" t="s">
        <v>73</v>
      </c>
      <c r="H3938" s="289" t="s">
        <v>91</v>
      </c>
      <c r="I3938" s="287" t="s">
        <v>1245</v>
      </c>
      <c r="J3938" s="287" t="s">
        <v>2789</v>
      </c>
      <c r="K3938" s="285" t="s">
        <v>1830</v>
      </c>
      <c r="L3938" s="285">
        <v>20170116011554</v>
      </c>
      <c r="M3938" s="290" t="s">
        <v>45</v>
      </c>
      <c r="N3938" s="285" t="s">
        <v>1248</v>
      </c>
      <c r="O3938" s="285" t="s">
        <v>616</v>
      </c>
      <c r="P3938" s="285" t="s">
        <v>3520</v>
      </c>
      <c r="Q3938" s="291">
        <v>32.06</v>
      </c>
      <c r="R3938" s="291">
        <v>8.9700000000000006</v>
      </c>
      <c r="S3938" s="292">
        <v>287.42</v>
      </c>
      <c r="T3938" s="293">
        <v>0.08</v>
      </c>
      <c r="U3938" s="294">
        <v>0</v>
      </c>
      <c r="V3938" s="293">
        <v>0</v>
      </c>
      <c r="W3938" s="294">
        <v>0</v>
      </c>
      <c r="X3938" s="285" t="s">
        <v>49</v>
      </c>
      <c r="Y3938" s="277" t="s">
        <v>50</v>
      </c>
      <c r="Z3938" s="282" t="s">
        <v>3481</v>
      </c>
      <c r="AA3938" s="60">
        <v>0</v>
      </c>
      <c r="AB3938" s="60">
        <v>0</v>
      </c>
      <c r="AC3938" s="295" t="s">
        <v>49</v>
      </c>
      <c r="AD3938" s="296">
        <v>0</v>
      </c>
      <c r="AE3938" s="296">
        <v>330</v>
      </c>
      <c r="AF3938" s="296">
        <v>47.14</v>
      </c>
      <c r="AG3938" s="296">
        <v>0</v>
      </c>
      <c r="AH3938" s="296">
        <v>0</v>
      </c>
      <c r="AI3938" s="296">
        <v>0</v>
      </c>
      <c r="AJ3938" s="296">
        <v>0</v>
      </c>
      <c r="AK3938" s="297">
        <v>0</v>
      </c>
      <c r="AL3938" s="90" t="s">
        <v>90</v>
      </c>
      <c r="AM3938" s="299"/>
    </row>
    <row r="3939" spans="1:39" ht="21" hidden="1" customHeight="1">
      <c r="A3939" s="60">
        <v>3554</v>
      </c>
      <c r="B3939" s="301">
        <v>13001851</v>
      </c>
      <c r="C3939" s="301">
        <v>182205</v>
      </c>
      <c r="D3939" s="302">
        <v>44886</v>
      </c>
      <c r="E3939" s="303" t="s">
        <v>38</v>
      </c>
      <c r="F3939" s="303" t="s">
        <v>1590</v>
      </c>
      <c r="G3939" s="304" t="s">
        <v>73</v>
      </c>
      <c r="H3939" s="305" t="s">
        <v>440</v>
      </c>
      <c r="I3939" s="303" t="s">
        <v>1647</v>
      </c>
      <c r="J3939" s="303" t="s">
        <v>2566</v>
      </c>
      <c r="K3939" s="301" t="s">
        <v>1830</v>
      </c>
      <c r="L3939" s="301" t="e">
        <v>#N/A</v>
      </c>
      <c r="M3939" s="306" t="s">
        <v>45</v>
      </c>
      <c r="N3939" s="301" t="s">
        <v>1323</v>
      </c>
      <c r="O3939" s="301" t="s">
        <v>609</v>
      </c>
      <c r="P3939" s="301" t="s">
        <v>1078</v>
      </c>
      <c r="Q3939" s="307">
        <v>87.21</v>
      </c>
      <c r="R3939" s="307">
        <v>8.98</v>
      </c>
      <c r="S3939" s="308">
        <v>783.42</v>
      </c>
      <c r="T3939" s="309">
        <v>0.22</v>
      </c>
      <c r="U3939" s="310">
        <v>0</v>
      </c>
      <c r="V3939" s="309">
        <v>0</v>
      </c>
      <c r="W3939" s="310">
        <v>0</v>
      </c>
      <c r="X3939" s="301" t="s">
        <v>49</v>
      </c>
      <c r="Y3939" s="277" t="s">
        <v>50</v>
      </c>
      <c r="Z3939" s="282" t="s">
        <v>3481</v>
      </c>
      <c r="AA3939" s="60">
        <v>0</v>
      </c>
      <c r="AB3939" s="60">
        <v>0</v>
      </c>
      <c r="AC3939" s="311" t="s">
        <v>49</v>
      </c>
      <c r="AD3939" s="312">
        <v>0</v>
      </c>
      <c r="AE3939" s="312">
        <v>150</v>
      </c>
      <c r="AF3939" s="312">
        <v>21.43</v>
      </c>
      <c r="AG3939" s="312">
        <v>0</v>
      </c>
      <c r="AH3939" s="312">
        <v>0</v>
      </c>
      <c r="AI3939" s="312">
        <v>0</v>
      </c>
      <c r="AJ3939" s="312">
        <v>0</v>
      </c>
      <c r="AK3939" s="313">
        <v>0</v>
      </c>
      <c r="AL3939" s="90" t="s">
        <v>90</v>
      </c>
      <c r="AM3939" s="299"/>
    </row>
    <row r="3940" spans="1:39" ht="21" hidden="1" customHeight="1">
      <c r="A3940" s="60">
        <v>3555</v>
      </c>
      <c r="B3940" s="285">
        <v>8006710</v>
      </c>
      <c r="C3940" s="285">
        <v>145988</v>
      </c>
      <c r="D3940" s="286">
        <v>44887</v>
      </c>
      <c r="E3940" s="287" t="s">
        <v>38</v>
      </c>
      <c r="F3940" s="287" t="s">
        <v>770</v>
      </c>
      <c r="G3940" s="288" t="s">
        <v>175</v>
      </c>
      <c r="H3940" s="289" t="s">
        <v>176</v>
      </c>
      <c r="I3940" s="287" t="s">
        <v>427</v>
      </c>
      <c r="J3940" s="287" t="s">
        <v>1729</v>
      </c>
      <c r="K3940" s="285" t="s">
        <v>1830</v>
      </c>
      <c r="L3940" s="285">
        <v>20221200050493</v>
      </c>
      <c r="M3940" s="290" t="s">
        <v>45</v>
      </c>
      <c r="N3940" s="285" t="s">
        <v>180</v>
      </c>
      <c r="O3940" s="285" t="s">
        <v>1334</v>
      </c>
      <c r="P3940" s="285" t="s">
        <v>1334</v>
      </c>
      <c r="Q3940" s="291">
        <v>95.91</v>
      </c>
      <c r="R3940" s="291">
        <v>7.6</v>
      </c>
      <c r="S3940" s="292">
        <v>728.58</v>
      </c>
      <c r="T3940" s="293">
        <v>0.21</v>
      </c>
      <c r="U3940" s="294">
        <v>0</v>
      </c>
      <c r="V3940" s="293">
        <v>0</v>
      </c>
      <c r="W3940" s="294">
        <v>0</v>
      </c>
      <c r="X3940" s="285" t="s">
        <v>49</v>
      </c>
      <c r="Y3940" s="277" t="s">
        <v>50</v>
      </c>
      <c r="Z3940" s="282" t="s">
        <v>3481</v>
      </c>
      <c r="AA3940" s="60">
        <v>0</v>
      </c>
      <c r="AB3940" s="60">
        <v>0</v>
      </c>
      <c r="AC3940" s="295" t="s">
        <v>49</v>
      </c>
      <c r="AD3940" s="296">
        <v>0</v>
      </c>
      <c r="AE3940" s="296">
        <v>700</v>
      </c>
      <c r="AF3940" s="296">
        <v>100</v>
      </c>
      <c r="AG3940" s="296">
        <v>0</v>
      </c>
      <c r="AH3940" s="296">
        <v>0</v>
      </c>
      <c r="AI3940" s="296">
        <v>0</v>
      </c>
      <c r="AJ3940" s="296">
        <v>0</v>
      </c>
      <c r="AK3940" s="297">
        <v>0</v>
      </c>
      <c r="AL3940" s="90" t="s">
        <v>161</v>
      </c>
      <c r="AM3940" s="299"/>
    </row>
    <row r="3941" spans="1:39" ht="21" hidden="1" customHeight="1">
      <c r="A3941" s="60">
        <v>3556</v>
      </c>
      <c r="B3941" s="285">
        <v>8011454</v>
      </c>
      <c r="C3941" s="285">
        <v>148963</v>
      </c>
      <c r="D3941" s="286">
        <v>44887</v>
      </c>
      <c r="E3941" s="287" t="s">
        <v>38</v>
      </c>
      <c r="F3941" s="287" t="s">
        <v>770</v>
      </c>
      <c r="G3941" s="288" t="s">
        <v>175</v>
      </c>
      <c r="H3941" s="289" t="s">
        <v>176</v>
      </c>
      <c r="I3941" s="287" t="s">
        <v>285</v>
      </c>
      <c r="J3941" s="287" t="s">
        <v>286</v>
      </c>
      <c r="K3941" s="285" t="s">
        <v>1830</v>
      </c>
      <c r="L3941" s="285">
        <v>20221200050493</v>
      </c>
      <c r="M3941" s="290" t="s">
        <v>45</v>
      </c>
      <c r="N3941" s="285" t="s">
        <v>3521</v>
      </c>
      <c r="O3941" s="285" t="s">
        <v>1343</v>
      </c>
      <c r="P3941" s="285" t="s">
        <v>769</v>
      </c>
      <c r="Q3941" s="291">
        <v>28.95</v>
      </c>
      <c r="R3941" s="291">
        <v>6.97</v>
      </c>
      <c r="S3941" s="292">
        <v>201.91</v>
      </c>
      <c r="T3941" s="293">
        <v>0.06</v>
      </c>
      <c r="U3941" s="294">
        <v>0</v>
      </c>
      <c r="V3941" s="293">
        <v>0</v>
      </c>
      <c r="W3941" s="294">
        <v>0</v>
      </c>
      <c r="X3941" s="285" t="s">
        <v>49</v>
      </c>
      <c r="Y3941" s="277" t="s">
        <v>50</v>
      </c>
      <c r="Z3941" s="282" t="s">
        <v>3481</v>
      </c>
      <c r="AA3941" s="60">
        <v>0</v>
      </c>
      <c r="AB3941" s="60">
        <v>0</v>
      </c>
      <c r="AC3941" s="295" t="s">
        <v>49</v>
      </c>
      <c r="AD3941" s="296">
        <v>0</v>
      </c>
      <c r="AE3941" s="296">
        <v>140</v>
      </c>
      <c r="AF3941" s="296">
        <v>20</v>
      </c>
      <c r="AG3941" s="296">
        <v>0</v>
      </c>
      <c r="AH3941" s="296">
        <v>0</v>
      </c>
      <c r="AI3941" s="296">
        <v>0</v>
      </c>
      <c r="AJ3941" s="296">
        <v>0</v>
      </c>
      <c r="AK3941" s="297">
        <v>0</v>
      </c>
      <c r="AL3941" s="90" t="s">
        <v>161</v>
      </c>
      <c r="AM3941" s="299"/>
    </row>
    <row r="3942" spans="1:39" ht="21" hidden="1" customHeight="1">
      <c r="A3942" s="60">
        <v>3557</v>
      </c>
      <c r="B3942" s="285">
        <v>8011451</v>
      </c>
      <c r="C3942" s="285">
        <v>148964</v>
      </c>
      <c r="D3942" s="286">
        <v>44887</v>
      </c>
      <c r="E3942" s="287" t="s">
        <v>38</v>
      </c>
      <c r="F3942" s="287" t="s">
        <v>770</v>
      </c>
      <c r="G3942" s="288" t="s">
        <v>175</v>
      </c>
      <c r="H3942" s="289" t="s">
        <v>176</v>
      </c>
      <c r="I3942" s="287" t="s">
        <v>285</v>
      </c>
      <c r="J3942" s="287" t="s">
        <v>286</v>
      </c>
      <c r="K3942" s="285" t="s">
        <v>1830</v>
      </c>
      <c r="L3942" s="285">
        <v>20221200050493</v>
      </c>
      <c r="M3942" s="290" t="s">
        <v>45</v>
      </c>
      <c r="N3942" s="285" t="s">
        <v>1982</v>
      </c>
      <c r="O3942" s="285" t="s">
        <v>3522</v>
      </c>
      <c r="P3942" s="285" t="s">
        <v>3523</v>
      </c>
      <c r="Q3942" s="291">
        <v>39.979999999999997</v>
      </c>
      <c r="R3942" s="291">
        <v>7.01</v>
      </c>
      <c r="S3942" s="292">
        <v>280.27</v>
      </c>
      <c r="T3942" s="293">
        <v>0.08</v>
      </c>
      <c r="U3942" s="294">
        <v>0</v>
      </c>
      <c r="V3942" s="293">
        <v>0</v>
      </c>
      <c r="W3942" s="294">
        <v>0</v>
      </c>
      <c r="X3942" s="285" t="s">
        <v>49</v>
      </c>
      <c r="Y3942" s="277" t="s">
        <v>50</v>
      </c>
      <c r="Z3942" s="282" t="s">
        <v>3481</v>
      </c>
      <c r="AA3942" s="60">
        <v>0</v>
      </c>
      <c r="AB3942" s="60">
        <v>0</v>
      </c>
      <c r="AC3942" s="295" t="s">
        <v>49</v>
      </c>
      <c r="AD3942" s="296">
        <v>0</v>
      </c>
      <c r="AE3942" s="296">
        <v>350</v>
      </c>
      <c r="AF3942" s="296">
        <v>50</v>
      </c>
      <c r="AG3942" s="296">
        <v>0</v>
      </c>
      <c r="AH3942" s="296">
        <v>0</v>
      </c>
      <c r="AI3942" s="296">
        <v>0</v>
      </c>
      <c r="AJ3942" s="296">
        <v>0</v>
      </c>
      <c r="AK3942" s="297">
        <v>0</v>
      </c>
      <c r="AL3942" s="90" t="s">
        <v>161</v>
      </c>
      <c r="AM3942" s="299"/>
    </row>
    <row r="3943" spans="1:39" ht="21" hidden="1" customHeight="1">
      <c r="A3943" s="60">
        <v>3558</v>
      </c>
      <c r="B3943" s="285">
        <v>8011439</v>
      </c>
      <c r="C3943" s="285">
        <v>148965</v>
      </c>
      <c r="D3943" s="286">
        <v>44887</v>
      </c>
      <c r="E3943" s="287" t="s">
        <v>38</v>
      </c>
      <c r="F3943" s="287" t="s">
        <v>770</v>
      </c>
      <c r="G3943" s="288" t="s">
        <v>175</v>
      </c>
      <c r="H3943" s="289" t="s">
        <v>176</v>
      </c>
      <c r="I3943" s="287" t="s">
        <v>285</v>
      </c>
      <c r="J3943" s="287" t="s">
        <v>286</v>
      </c>
      <c r="K3943" s="285" t="s">
        <v>1830</v>
      </c>
      <c r="L3943" s="285">
        <v>20221200050493</v>
      </c>
      <c r="M3943" s="290" t="s">
        <v>45</v>
      </c>
      <c r="N3943" s="285" t="s">
        <v>1982</v>
      </c>
      <c r="O3943" s="285" t="s">
        <v>3523</v>
      </c>
      <c r="P3943" s="285" t="s">
        <v>2536</v>
      </c>
      <c r="Q3943" s="291">
        <v>84.18</v>
      </c>
      <c r="R3943" s="291">
        <v>7.01</v>
      </c>
      <c r="S3943" s="292">
        <v>590.19000000000005</v>
      </c>
      <c r="T3943" s="293">
        <v>0.17</v>
      </c>
      <c r="U3943" s="294">
        <v>0</v>
      </c>
      <c r="V3943" s="293">
        <v>0</v>
      </c>
      <c r="W3943" s="294">
        <v>0</v>
      </c>
      <c r="X3943" s="285" t="s">
        <v>49</v>
      </c>
      <c r="Y3943" s="277" t="s">
        <v>50</v>
      </c>
      <c r="Z3943" s="282" t="s">
        <v>3481</v>
      </c>
      <c r="AA3943" s="60">
        <v>0</v>
      </c>
      <c r="AB3943" s="60">
        <v>0</v>
      </c>
      <c r="AC3943" s="295" t="s">
        <v>49</v>
      </c>
      <c r="AD3943" s="296">
        <v>0</v>
      </c>
      <c r="AE3943" s="296">
        <v>620</v>
      </c>
      <c r="AF3943" s="296">
        <v>88.57</v>
      </c>
      <c r="AG3943" s="296">
        <v>0</v>
      </c>
      <c r="AH3943" s="296">
        <v>0</v>
      </c>
      <c r="AI3943" s="296">
        <v>0</v>
      </c>
      <c r="AJ3943" s="296">
        <v>0</v>
      </c>
      <c r="AK3943" s="297">
        <v>0</v>
      </c>
      <c r="AL3943" s="90" t="s">
        <v>161</v>
      </c>
      <c r="AM3943" s="299"/>
    </row>
    <row r="3944" spans="1:39" ht="21" hidden="1" customHeight="1">
      <c r="A3944" s="60">
        <v>3559</v>
      </c>
      <c r="B3944" s="285">
        <v>8011390</v>
      </c>
      <c r="C3944" s="285">
        <v>148967</v>
      </c>
      <c r="D3944" s="286">
        <v>44887</v>
      </c>
      <c r="E3944" s="287" t="s">
        <v>38</v>
      </c>
      <c r="F3944" s="287" t="s">
        <v>770</v>
      </c>
      <c r="G3944" s="288" t="s">
        <v>175</v>
      </c>
      <c r="H3944" s="289" t="s">
        <v>176</v>
      </c>
      <c r="I3944" s="287" t="s">
        <v>285</v>
      </c>
      <c r="J3944" s="287" t="s">
        <v>286</v>
      </c>
      <c r="K3944" s="285" t="s">
        <v>1830</v>
      </c>
      <c r="L3944" s="285">
        <v>20221200050493</v>
      </c>
      <c r="M3944" s="290" t="s">
        <v>45</v>
      </c>
      <c r="N3944" s="285" t="s">
        <v>1982</v>
      </c>
      <c r="O3944" s="285" t="s">
        <v>2537</v>
      </c>
      <c r="P3944" s="285" t="s">
        <v>1110</v>
      </c>
      <c r="Q3944" s="291">
        <v>67.28</v>
      </c>
      <c r="R3944" s="291">
        <v>8.07</v>
      </c>
      <c r="S3944" s="292">
        <v>542.66</v>
      </c>
      <c r="T3944" s="293">
        <v>0.16</v>
      </c>
      <c r="U3944" s="294">
        <v>0</v>
      </c>
      <c r="V3944" s="293">
        <v>0</v>
      </c>
      <c r="W3944" s="294">
        <v>0</v>
      </c>
      <c r="X3944" s="285" t="s">
        <v>49</v>
      </c>
      <c r="Y3944" s="277" t="s">
        <v>50</v>
      </c>
      <c r="Z3944" s="282" t="s">
        <v>3481</v>
      </c>
      <c r="AA3944" s="60">
        <v>0</v>
      </c>
      <c r="AB3944" s="60">
        <v>0</v>
      </c>
      <c r="AC3944" s="295" t="s">
        <v>49</v>
      </c>
      <c r="AD3944" s="296">
        <v>0</v>
      </c>
      <c r="AE3944" s="296">
        <v>540</v>
      </c>
      <c r="AF3944" s="296">
        <v>77.14</v>
      </c>
      <c r="AG3944" s="296">
        <v>0</v>
      </c>
      <c r="AH3944" s="296">
        <v>0</v>
      </c>
      <c r="AI3944" s="296">
        <v>0</v>
      </c>
      <c r="AJ3944" s="296">
        <v>0</v>
      </c>
      <c r="AK3944" s="297">
        <v>0</v>
      </c>
      <c r="AL3944" s="90" t="s">
        <v>161</v>
      </c>
      <c r="AM3944" s="299"/>
    </row>
    <row r="3945" spans="1:39" ht="21" hidden="1" customHeight="1">
      <c r="A3945" s="60">
        <v>3560</v>
      </c>
      <c r="B3945" s="285">
        <v>4001126</v>
      </c>
      <c r="C3945" s="285">
        <v>203081</v>
      </c>
      <c r="D3945" s="286">
        <v>44887</v>
      </c>
      <c r="E3945" s="287" t="s">
        <v>38</v>
      </c>
      <c r="F3945" s="287" t="s">
        <v>770</v>
      </c>
      <c r="G3945" s="288" t="s">
        <v>116</v>
      </c>
      <c r="H3945" s="289" t="s">
        <v>224</v>
      </c>
      <c r="I3945" s="287" t="s">
        <v>225</v>
      </c>
      <c r="J3945" s="287" t="s">
        <v>339</v>
      </c>
      <c r="K3945" s="285" t="s">
        <v>1830</v>
      </c>
      <c r="L3945" s="285">
        <v>20211200137083</v>
      </c>
      <c r="M3945" s="290" t="s">
        <v>45</v>
      </c>
      <c r="N3945" s="285" t="s">
        <v>2749</v>
      </c>
      <c r="O3945" s="285" t="s">
        <v>692</v>
      </c>
      <c r="P3945" s="285" t="s">
        <v>492</v>
      </c>
      <c r="Q3945" s="291">
        <v>81.75</v>
      </c>
      <c r="R3945" s="291">
        <v>6.47</v>
      </c>
      <c r="S3945" s="292">
        <v>528.9</v>
      </c>
      <c r="T3945" s="293">
        <v>0.15</v>
      </c>
      <c r="U3945" s="294">
        <v>0</v>
      </c>
      <c r="V3945" s="293">
        <v>0.06</v>
      </c>
      <c r="W3945" s="294">
        <v>0</v>
      </c>
      <c r="X3945" s="285" t="s">
        <v>82</v>
      </c>
      <c r="Y3945" s="277" t="s">
        <v>50</v>
      </c>
      <c r="Z3945" s="282" t="s">
        <v>3481</v>
      </c>
      <c r="AA3945" s="60">
        <v>0</v>
      </c>
      <c r="AB3945" s="60">
        <v>0</v>
      </c>
      <c r="AC3945" s="295" t="s">
        <v>83</v>
      </c>
      <c r="AD3945" s="296">
        <v>180.6</v>
      </c>
      <c r="AE3945" s="296">
        <v>0</v>
      </c>
      <c r="AF3945" s="296">
        <v>0</v>
      </c>
      <c r="AG3945" s="296">
        <v>38.049999999999997</v>
      </c>
      <c r="AH3945" s="296">
        <v>0</v>
      </c>
      <c r="AI3945" s="296">
        <v>0</v>
      </c>
      <c r="AJ3945" s="296">
        <v>0</v>
      </c>
      <c r="AK3945" s="297">
        <v>180</v>
      </c>
      <c r="AL3945" s="90" t="s">
        <v>161</v>
      </c>
      <c r="AM3945" s="299"/>
    </row>
    <row r="3946" spans="1:39" ht="21" hidden="1" customHeight="1">
      <c r="A3946" s="60">
        <v>3561</v>
      </c>
      <c r="B3946" s="285">
        <v>18002248</v>
      </c>
      <c r="C3946" s="285">
        <v>416129</v>
      </c>
      <c r="D3946" s="286">
        <v>44887</v>
      </c>
      <c r="E3946" s="287" t="s">
        <v>38</v>
      </c>
      <c r="F3946" s="287" t="s">
        <v>770</v>
      </c>
      <c r="G3946" s="288" t="s">
        <v>116</v>
      </c>
      <c r="H3946" s="289" t="s">
        <v>918</v>
      </c>
      <c r="I3946" s="287" t="s">
        <v>919</v>
      </c>
      <c r="J3946" s="287" t="s">
        <v>1235</v>
      </c>
      <c r="K3946" s="285" t="s">
        <v>1830</v>
      </c>
      <c r="L3946" s="285">
        <v>20211200102023</v>
      </c>
      <c r="M3946" s="290" t="s">
        <v>78</v>
      </c>
      <c r="N3946" s="285" t="s">
        <v>1055</v>
      </c>
      <c r="O3946" s="285" t="s">
        <v>1236</v>
      </c>
      <c r="P3946" s="285" t="s">
        <v>1166</v>
      </c>
      <c r="Q3946" s="291">
        <v>197.38</v>
      </c>
      <c r="R3946" s="291">
        <v>6.47</v>
      </c>
      <c r="S3946" s="292">
        <v>1276.24</v>
      </c>
      <c r="T3946" s="293">
        <v>0.36</v>
      </c>
      <c r="U3946" s="294">
        <v>0</v>
      </c>
      <c r="V3946" s="293">
        <v>0</v>
      </c>
      <c r="W3946" s="294">
        <v>0</v>
      </c>
      <c r="X3946" s="285" t="s">
        <v>1897</v>
      </c>
      <c r="Y3946" s="277" t="s">
        <v>50</v>
      </c>
      <c r="Z3946" s="282" t="s">
        <v>3481</v>
      </c>
      <c r="AA3946" s="60">
        <v>0</v>
      </c>
      <c r="AB3946" s="60">
        <v>0</v>
      </c>
      <c r="AC3946" s="295" t="s">
        <v>1897</v>
      </c>
      <c r="AD3946" s="296">
        <v>0</v>
      </c>
      <c r="AE3946" s="296">
        <v>1450</v>
      </c>
      <c r="AF3946" s="296">
        <v>207.14</v>
      </c>
      <c r="AG3946" s="296">
        <v>0</v>
      </c>
      <c r="AH3946" s="296">
        <v>0</v>
      </c>
      <c r="AI3946" s="296">
        <v>0</v>
      </c>
      <c r="AJ3946" s="296">
        <v>0</v>
      </c>
      <c r="AK3946" s="297">
        <v>0</v>
      </c>
      <c r="AL3946" s="90" t="s">
        <v>161</v>
      </c>
      <c r="AM3946" s="299"/>
    </row>
    <row r="3947" spans="1:39" ht="21" hidden="1" customHeight="1">
      <c r="A3947" s="60">
        <v>3562</v>
      </c>
      <c r="B3947" s="285">
        <v>10010039</v>
      </c>
      <c r="C3947" s="285">
        <v>472213</v>
      </c>
      <c r="D3947" s="286">
        <v>44887</v>
      </c>
      <c r="E3947" s="287" t="s">
        <v>38</v>
      </c>
      <c r="F3947" s="287" t="s">
        <v>77</v>
      </c>
      <c r="G3947" s="288" t="s">
        <v>73</v>
      </c>
      <c r="H3947" s="289" t="s">
        <v>74</v>
      </c>
      <c r="I3947" s="287" t="s">
        <v>419</v>
      </c>
      <c r="J3947" s="287" t="s">
        <v>420</v>
      </c>
      <c r="K3947" s="285" t="s">
        <v>1830</v>
      </c>
      <c r="L3947" s="285">
        <v>20221200081373</v>
      </c>
      <c r="M3947" s="290" t="s">
        <v>45</v>
      </c>
      <c r="N3947" s="285" t="s">
        <v>1467</v>
      </c>
      <c r="O3947" s="285" t="s">
        <v>1920</v>
      </c>
      <c r="P3947" s="285" t="s">
        <v>1468</v>
      </c>
      <c r="Q3947" s="291">
        <v>80</v>
      </c>
      <c r="R3947" s="291">
        <v>7.56</v>
      </c>
      <c r="S3947" s="292">
        <v>604.79999999999995</v>
      </c>
      <c r="T3947" s="293">
        <v>0.17</v>
      </c>
      <c r="U3947" s="294">
        <v>0</v>
      </c>
      <c r="V3947" s="293">
        <v>0.17</v>
      </c>
      <c r="W3947" s="294">
        <v>0</v>
      </c>
      <c r="X3947" s="285" t="s">
        <v>1434</v>
      </c>
      <c r="Y3947" s="277" t="s">
        <v>50</v>
      </c>
      <c r="Z3947" s="282" t="s">
        <v>3481</v>
      </c>
      <c r="AA3947" s="60">
        <v>0</v>
      </c>
      <c r="AB3947" s="60">
        <v>0</v>
      </c>
      <c r="AC3947" s="295" t="s">
        <v>1435</v>
      </c>
      <c r="AD3947" s="296">
        <v>605.04</v>
      </c>
      <c r="AE3947" s="296">
        <v>0</v>
      </c>
      <c r="AF3947" s="296">
        <v>0</v>
      </c>
      <c r="AG3947" s="296">
        <v>159.56</v>
      </c>
      <c r="AH3947" s="296">
        <v>0</v>
      </c>
      <c r="AI3947" s="296">
        <v>0</v>
      </c>
      <c r="AJ3947" s="296">
        <v>0</v>
      </c>
      <c r="AK3947" s="297">
        <v>0</v>
      </c>
      <c r="AL3947" s="108" t="s">
        <v>161</v>
      </c>
      <c r="AM3947" s="299"/>
    </row>
    <row r="3948" spans="1:39" ht="21" hidden="1" customHeight="1">
      <c r="A3948" s="60"/>
      <c r="B3948" s="285">
        <v>16000003</v>
      </c>
      <c r="C3948" s="285">
        <v>519424</v>
      </c>
      <c r="D3948" s="286">
        <v>44887</v>
      </c>
      <c r="E3948" s="287" t="s">
        <v>162</v>
      </c>
      <c r="F3948" s="287" t="s">
        <v>2002</v>
      </c>
      <c r="G3948" s="288" t="s">
        <v>109</v>
      </c>
      <c r="H3948" s="289" t="s">
        <v>110</v>
      </c>
      <c r="I3948" s="287" t="s">
        <v>110</v>
      </c>
      <c r="J3948" s="287" t="s">
        <v>3524</v>
      </c>
      <c r="K3948" s="285" t="s">
        <v>1830</v>
      </c>
      <c r="L3948" s="285" t="s">
        <v>2002</v>
      </c>
      <c r="M3948" s="290" t="s">
        <v>45</v>
      </c>
      <c r="N3948" s="285" t="s">
        <v>891</v>
      </c>
      <c r="O3948" s="285" t="s">
        <v>711</v>
      </c>
      <c r="P3948" s="285" t="s">
        <v>1205</v>
      </c>
      <c r="Q3948" s="291">
        <v>134.88999999999999</v>
      </c>
      <c r="R3948" s="291">
        <v>12.4</v>
      </c>
      <c r="S3948" s="292">
        <v>1673.14</v>
      </c>
      <c r="T3948" s="293">
        <v>0</v>
      </c>
      <c r="U3948" s="294">
        <v>0</v>
      </c>
      <c r="V3948" s="293">
        <v>0</v>
      </c>
      <c r="W3948" s="294">
        <v>0</v>
      </c>
      <c r="X3948" s="285" t="s">
        <v>2434</v>
      </c>
      <c r="Y3948" s="277" t="s">
        <v>50</v>
      </c>
      <c r="Z3948" s="282" t="s">
        <v>3481</v>
      </c>
      <c r="AA3948" s="60">
        <v>0</v>
      </c>
      <c r="AB3948" s="60">
        <v>0</v>
      </c>
      <c r="AC3948" s="295" t="s">
        <v>2434</v>
      </c>
      <c r="AD3948" s="296">
        <v>0</v>
      </c>
      <c r="AE3948" s="296">
        <v>0</v>
      </c>
      <c r="AF3948" s="296">
        <v>0</v>
      </c>
      <c r="AG3948" s="296">
        <v>0</v>
      </c>
      <c r="AH3948" s="296">
        <v>0</v>
      </c>
      <c r="AI3948" s="296">
        <v>0</v>
      </c>
      <c r="AJ3948" s="296">
        <v>580.69000000000005</v>
      </c>
      <c r="AK3948" s="297">
        <v>0</v>
      </c>
      <c r="AL3948" s="90" t="s">
        <v>90</v>
      </c>
      <c r="AM3948" s="299"/>
    </row>
    <row r="3949" spans="1:39" ht="21" hidden="1" customHeight="1">
      <c r="A3949" s="60"/>
      <c r="B3949" s="285">
        <v>11010563</v>
      </c>
      <c r="C3949" s="285">
        <v>522854</v>
      </c>
      <c r="D3949" s="286">
        <v>44887</v>
      </c>
      <c r="E3949" s="334" t="s">
        <v>3615</v>
      </c>
      <c r="F3949" s="334" t="s">
        <v>3615</v>
      </c>
      <c r="G3949" s="288" t="s">
        <v>40</v>
      </c>
      <c r="H3949" s="289" t="s">
        <v>85</v>
      </c>
      <c r="I3949" s="287" t="s">
        <v>1092</v>
      </c>
      <c r="J3949" s="287" t="s">
        <v>1884</v>
      </c>
      <c r="K3949" s="285" t="s">
        <v>1830</v>
      </c>
      <c r="L3949" s="285">
        <v>20221200081373</v>
      </c>
      <c r="M3949" s="290" t="s">
        <v>155</v>
      </c>
      <c r="N3949" s="285" t="s">
        <v>288</v>
      </c>
      <c r="O3949" s="285" t="s">
        <v>1759</v>
      </c>
      <c r="P3949" s="285" t="s">
        <v>2698</v>
      </c>
      <c r="Q3949" s="291">
        <v>318.72000000000003</v>
      </c>
      <c r="R3949" s="291">
        <v>9.8800000000000008</v>
      </c>
      <c r="S3949" s="292">
        <v>3149.38</v>
      </c>
      <c r="T3949" s="293">
        <v>0.9</v>
      </c>
      <c r="U3949" s="294">
        <v>0</v>
      </c>
      <c r="V3949" s="293">
        <v>0.11</v>
      </c>
      <c r="W3949" s="294">
        <v>0</v>
      </c>
      <c r="X3949" s="285" t="s">
        <v>1318</v>
      </c>
      <c r="Y3949" s="277" t="s">
        <v>50</v>
      </c>
      <c r="Z3949" s="282" t="s">
        <v>3481</v>
      </c>
      <c r="AA3949" s="60">
        <v>0</v>
      </c>
      <c r="AB3949" s="60">
        <v>0</v>
      </c>
      <c r="AC3949" s="295" t="s">
        <v>83</v>
      </c>
      <c r="AD3949" s="296">
        <v>393.72</v>
      </c>
      <c r="AE3949" s="296">
        <v>2600</v>
      </c>
      <c r="AF3949" s="296">
        <v>371.43</v>
      </c>
      <c r="AG3949" s="296">
        <v>59.84</v>
      </c>
      <c r="AH3949" s="296">
        <v>0</v>
      </c>
      <c r="AI3949" s="296">
        <v>0</v>
      </c>
      <c r="AJ3949" s="296">
        <v>0</v>
      </c>
      <c r="AK3949" s="297">
        <v>394</v>
      </c>
      <c r="AL3949" s="90" t="s">
        <v>575</v>
      </c>
      <c r="AM3949" s="82" t="s">
        <v>3671</v>
      </c>
    </row>
    <row r="3950" spans="1:39" ht="21" hidden="1" customHeight="1">
      <c r="A3950" s="60">
        <v>3563</v>
      </c>
      <c r="B3950" s="285">
        <v>12001992</v>
      </c>
      <c r="C3950" s="285">
        <v>64774</v>
      </c>
      <c r="D3950" s="286">
        <v>44888</v>
      </c>
      <c r="E3950" s="287" t="s">
        <v>3415</v>
      </c>
      <c r="F3950" s="287" t="s">
        <v>39</v>
      </c>
      <c r="G3950" s="288" t="s">
        <v>73</v>
      </c>
      <c r="H3950" s="289" t="s">
        <v>91</v>
      </c>
      <c r="I3950" s="287" t="s">
        <v>97</v>
      </c>
      <c r="J3950" s="287" t="s">
        <v>1440</v>
      </c>
      <c r="K3950" s="285" t="s">
        <v>1830</v>
      </c>
      <c r="L3950" s="285">
        <v>20221200119773</v>
      </c>
      <c r="M3950" s="290" t="s">
        <v>78</v>
      </c>
      <c r="N3950" s="285" t="s">
        <v>1380</v>
      </c>
      <c r="O3950" s="285" t="s">
        <v>1895</v>
      </c>
      <c r="P3950" s="285" t="s">
        <v>1403</v>
      </c>
      <c r="Q3950" s="291">
        <v>100.38</v>
      </c>
      <c r="R3950" s="291">
        <v>2.2400000000000002</v>
      </c>
      <c r="S3950" s="292">
        <v>224.61</v>
      </c>
      <c r="T3950" s="293">
        <v>0.06</v>
      </c>
      <c r="U3950" s="294">
        <v>0</v>
      </c>
      <c r="V3950" s="293">
        <v>0.05</v>
      </c>
      <c r="W3950" s="294">
        <v>0</v>
      </c>
      <c r="X3950" s="285" t="s">
        <v>160</v>
      </c>
      <c r="Y3950" s="277" t="s">
        <v>50</v>
      </c>
      <c r="Z3950" s="282" t="s">
        <v>3481</v>
      </c>
      <c r="AA3950" s="60">
        <v>0</v>
      </c>
      <c r="AB3950" s="60">
        <v>0</v>
      </c>
      <c r="AC3950" s="295" t="s">
        <v>2803</v>
      </c>
      <c r="AD3950" s="296">
        <v>190.5</v>
      </c>
      <c r="AE3950" s="296">
        <v>0</v>
      </c>
      <c r="AF3950" s="296">
        <v>0</v>
      </c>
      <c r="AG3950" s="296">
        <v>0</v>
      </c>
      <c r="AH3950" s="296">
        <v>0</v>
      </c>
      <c r="AI3950" s="296">
        <v>26</v>
      </c>
      <c r="AJ3950" s="296">
        <v>0</v>
      </c>
      <c r="AK3950" s="297">
        <v>0</v>
      </c>
      <c r="AL3950" s="90" t="s">
        <v>52</v>
      </c>
      <c r="AM3950" s="82" t="s">
        <v>3567</v>
      </c>
    </row>
    <row r="3951" spans="1:39" ht="21" hidden="1" customHeight="1">
      <c r="A3951" s="60">
        <v>3564</v>
      </c>
      <c r="B3951" s="285">
        <v>8008417</v>
      </c>
      <c r="C3951" s="285">
        <v>152429</v>
      </c>
      <c r="D3951" s="286">
        <v>44888</v>
      </c>
      <c r="E3951" s="287" t="s">
        <v>38</v>
      </c>
      <c r="F3951" s="287" t="s">
        <v>2879</v>
      </c>
      <c r="G3951" s="288" t="s">
        <v>175</v>
      </c>
      <c r="H3951" s="289" t="s">
        <v>176</v>
      </c>
      <c r="I3951" s="287" t="s">
        <v>1324</v>
      </c>
      <c r="J3951" s="287" t="s">
        <v>2356</v>
      </c>
      <c r="K3951" s="285" t="s">
        <v>1830</v>
      </c>
      <c r="L3951" s="285">
        <v>20221200050493</v>
      </c>
      <c r="M3951" s="290" t="s">
        <v>78</v>
      </c>
      <c r="N3951" s="285" t="s">
        <v>3525</v>
      </c>
      <c r="O3951" s="285" t="s">
        <v>3526</v>
      </c>
      <c r="P3951" s="285" t="s">
        <v>257</v>
      </c>
      <c r="Q3951" s="291">
        <v>50</v>
      </c>
      <c r="R3951" s="291">
        <v>9</v>
      </c>
      <c r="S3951" s="292">
        <v>450</v>
      </c>
      <c r="T3951" s="293">
        <v>0.13</v>
      </c>
      <c r="U3951" s="294">
        <v>0</v>
      </c>
      <c r="V3951" s="293">
        <v>0.13</v>
      </c>
      <c r="W3951" s="294">
        <v>0</v>
      </c>
      <c r="X3951" s="285" t="s">
        <v>124</v>
      </c>
      <c r="Y3951" s="277" t="s">
        <v>50</v>
      </c>
      <c r="Z3951" s="282" t="s">
        <v>3481</v>
      </c>
      <c r="AA3951" s="60">
        <v>0</v>
      </c>
      <c r="AB3951" s="60">
        <v>0</v>
      </c>
      <c r="AC3951" s="295" t="s">
        <v>125</v>
      </c>
      <c r="AD3951" s="296">
        <v>450</v>
      </c>
      <c r="AE3951" s="296">
        <v>0</v>
      </c>
      <c r="AF3951" s="296">
        <v>0</v>
      </c>
      <c r="AG3951" s="296">
        <v>0</v>
      </c>
      <c r="AH3951" s="296">
        <v>0</v>
      </c>
      <c r="AI3951" s="296">
        <v>0</v>
      </c>
      <c r="AJ3951" s="296">
        <v>134.22</v>
      </c>
      <c r="AK3951" s="297">
        <v>0</v>
      </c>
      <c r="AL3951" s="141" t="s">
        <v>2879</v>
      </c>
      <c r="AM3951" s="299"/>
    </row>
    <row r="3952" spans="1:39" ht="21" hidden="1" customHeight="1">
      <c r="A3952" s="60">
        <v>3565</v>
      </c>
      <c r="B3952" s="285">
        <v>8007084</v>
      </c>
      <c r="C3952" s="285">
        <v>145993</v>
      </c>
      <c r="D3952" s="286">
        <v>44888</v>
      </c>
      <c r="E3952" s="287" t="s">
        <v>38</v>
      </c>
      <c r="F3952" s="287" t="s">
        <v>770</v>
      </c>
      <c r="G3952" s="288" t="s">
        <v>175</v>
      </c>
      <c r="H3952" s="289" t="s">
        <v>176</v>
      </c>
      <c r="I3952" s="287" t="s">
        <v>864</v>
      </c>
      <c r="J3952" s="287" t="s">
        <v>2084</v>
      </c>
      <c r="K3952" s="285" t="s">
        <v>1830</v>
      </c>
      <c r="L3952" s="285">
        <v>20221200050493</v>
      </c>
      <c r="M3952" s="290" t="s">
        <v>45</v>
      </c>
      <c r="N3952" s="285" t="s">
        <v>1334</v>
      </c>
      <c r="O3952" s="285" t="s">
        <v>180</v>
      </c>
      <c r="P3952" s="285" t="s">
        <v>180</v>
      </c>
      <c r="Q3952" s="291">
        <v>205.97</v>
      </c>
      <c r="R3952" s="291">
        <v>13.31</v>
      </c>
      <c r="S3952" s="292">
        <v>2741.86</v>
      </c>
      <c r="T3952" s="293">
        <v>0.78</v>
      </c>
      <c r="U3952" s="294">
        <v>0</v>
      </c>
      <c r="V3952" s="293">
        <v>0</v>
      </c>
      <c r="W3952" s="294">
        <v>0</v>
      </c>
      <c r="X3952" s="285" t="s">
        <v>49</v>
      </c>
      <c r="Y3952" s="277" t="s">
        <v>50</v>
      </c>
      <c r="Z3952" s="282" t="s">
        <v>3481</v>
      </c>
      <c r="AA3952" s="60">
        <v>0</v>
      </c>
      <c r="AB3952" s="60">
        <v>0</v>
      </c>
      <c r="AC3952" s="295" t="s">
        <v>49</v>
      </c>
      <c r="AD3952" s="296">
        <v>0</v>
      </c>
      <c r="AE3952" s="296">
        <v>4000</v>
      </c>
      <c r="AF3952" s="296">
        <v>571.42999999999995</v>
      </c>
      <c r="AG3952" s="296">
        <v>0</v>
      </c>
      <c r="AH3952" s="296">
        <v>0</v>
      </c>
      <c r="AI3952" s="296">
        <v>0</v>
      </c>
      <c r="AJ3952" s="296">
        <v>0</v>
      </c>
      <c r="AK3952" s="297">
        <v>0</v>
      </c>
      <c r="AL3952" s="90" t="s">
        <v>161</v>
      </c>
      <c r="AM3952" s="299"/>
    </row>
    <row r="3953" spans="1:39" ht="21" hidden="1" customHeight="1">
      <c r="A3953" s="60">
        <v>3566</v>
      </c>
      <c r="B3953" s="285">
        <v>12001787</v>
      </c>
      <c r="C3953" s="285">
        <v>179249</v>
      </c>
      <c r="D3953" s="286">
        <v>44888</v>
      </c>
      <c r="E3953" s="287" t="s">
        <v>38</v>
      </c>
      <c r="F3953" s="287" t="s">
        <v>84</v>
      </c>
      <c r="G3953" s="288" t="s">
        <v>73</v>
      </c>
      <c r="H3953" s="289" t="s">
        <v>91</v>
      </c>
      <c r="I3953" s="287" t="s">
        <v>1245</v>
      </c>
      <c r="J3953" s="287" t="s">
        <v>1464</v>
      </c>
      <c r="K3953" s="285" t="s">
        <v>1830</v>
      </c>
      <c r="L3953" s="285">
        <v>20221200050493</v>
      </c>
      <c r="M3953" s="290" t="s">
        <v>45</v>
      </c>
      <c r="N3953" s="285" t="s">
        <v>1465</v>
      </c>
      <c r="O3953" s="285" t="s">
        <v>898</v>
      </c>
      <c r="P3953" s="285" t="s">
        <v>1989</v>
      </c>
      <c r="Q3953" s="291">
        <v>46.12</v>
      </c>
      <c r="R3953" s="291">
        <v>6.4</v>
      </c>
      <c r="S3953" s="292">
        <v>295.29000000000002</v>
      </c>
      <c r="T3953" s="293">
        <v>0.08</v>
      </c>
      <c r="U3953" s="294">
        <v>0</v>
      </c>
      <c r="V3953" s="293">
        <v>0.02</v>
      </c>
      <c r="W3953" s="294">
        <v>0</v>
      </c>
      <c r="X3953" s="285" t="s">
        <v>82</v>
      </c>
      <c r="Y3953" s="277" t="s">
        <v>50</v>
      </c>
      <c r="Z3953" s="282" t="s">
        <v>3481</v>
      </c>
      <c r="AA3953" s="60">
        <v>0</v>
      </c>
      <c r="AB3953" s="60">
        <v>0</v>
      </c>
      <c r="AC3953" s="295" t="s">
        <v>83</v>
      </c>
      <c r="AD3953" s="296">
        <v>34.9</v>
      </c>
      <c r="AE3953" s="296">
        <v>0</v>
      </c>
      <c r="AF3953" s="296">
        <v>0</v>
      </c>
      <c r="AG3953" s="296">
        <v>6.01</v>
      </c>
      <c r="AH3953" s="296">
        <v>0</v>
      </c>
      <c r="AI3953" s="296">
        <v>0</v>
      </c>
      <c r="AJ3953" s="296">
        <v>0.66</v>
      </c>
      <c r="AK3953" s="297">
        <v>35</v>
      </c>
      <c r="AL3953" s="90" t="s">
        <v>90</v>
      </c>
      <c r="AM3953" s="299"/>
    </row>
    <row r="3954" spans="1:39" ht="21" hidden="1" customHeight="1">
      <c r="A3954" s="60">
        <v>3567</v>
      </c>
      <c r="B3954" s="285">
        <v>16004441</v>
      </c>
      <c r="C3954" s="285">
        <v>189541</v>
      </c>
      <c r="D3954" s="286">
        <v>44888</v>
      </c>
      <c r="E3954" s="287" t="s">
        <v>38</v>
      </c>
      <c r="F3954" s="287" t="s">
        <v>84</v>
      </c>
      <c r="G3954" s="288" t="s">
        <v>109</v>
      </c>
      <c r="H3954" s="289" t="s">
        <v>110</v>
      </c>
      <c r="I3954" s="287" t="s">
        <v>110</v>
      </c>
      <c r="J3954" s="287" t="s">
        <v>1591</v>
      </c>
      <c r="K3954" s="285" t="s">
        <v>1830</v>
      </c>
      <c r="L3954" s="285">
        <v>20211200137083</v>
      </c>
      <c r="M3954" s="290" t="s">
        <v>45</v>
      </c>
      <c r="N3954" s="285" t="s">
        <v>1507</v>
      </c>
      <c r="O3954" s="285" t="s">
        <v>1285</v>
      </c>
      <c r="P3954" s="285" t="s">
        <v>711</v>
      </c>
      <c r="Q3954" s="291">
        <v>43.66</v>
      </c>
      <c r="R3954" s="291">
        <v>6.98</v>
      </c>
      <c r="S3954" s="292">
        <v>304.87</v>
      </c>
      <c r="T3954" s="293">
        <v>0.09</v>
      </c>
      <c r="U3954" s="294">
        <v>0</v>
      </c>
      <c r="V3954" s="293">
        <v>0.03</v>
      </c>
      <c r="W3954" s="294">
        <v>0</v>
      </c>
      <c r="X3954" s="285" t="s">
        <v>82</v>
      </c>
      <c r="Y3954" s="277" t="s">
        <v>50</v>
      </c>
      <c r="Z3954" s="282" t="s">
        <v>3481</v>
      </c>
      <c r="AA3954" s="60">
        <v>0</v>
      </c>
      <c r="AB3954" s="60">
        <v>0</v>
      </c>
      <c r="AC3954" s="295" t="s">
        <v>83</v>
      </c>
      <c r="AD3954" s="296">
        <v>90.64</v>
      </c>
      <c r="AE3954" s="296">
        <v>0</v>
      </c>
      <c r="AF3954" s="296">
        <v>0</v>
      </c>
      <c r="AG3954" s="296">
        <v>16.07</v>
      </c>
      <c r="AH3954" s="296">
        <v>0</v>
      </c>
      <c r="AI3954" s="296">
        <v>0</v>
      </c>
      <c r="AJ3954" s="296">
        <v>0</v>
      </c>
      <c r="AK3954" s="297">
        <v>91</v>
      </c>
      <c r="AL3954" s="90" t="s">
        <v>90</v>
      </c>
      <c r="AM3954" s="299"/>
    </row>
    <row r="3955" spans="1:39" ht="21" hidden="1" customHeight="1">
      <c r="A3955" s="60"/>
      <c r="B3955" s="285">
        <v>11010957</v>
      </c>
      <c r="C3955" s="285">
        <v>522880</v>
      </c>
      <c r="D3955" s="286">
        <v>44888</v>
      </c>
      <c r="E3955" s="334" t="s">
        <v>3615</v>
      </c>
      <c r="F3955" s="334" t="s">
        <v>3615</v>
      </c>
      <c r="G3955" s="288" t="s">
        <v>40</v>
      </c>
      <c r="H3955" s="289" t="s">
        <v>85</v>
      </c>
      <c r="I3955" s="287" t="s">
        <v>1092</v>
      </c>
      <c r="J3955" s="287" t="s">
        <v>136</v>
      </c>
      <c r="K3955" s="285" t="s">
        <v>1830</v>
      </c>
      <c r="L3955" s="285">
        <v>20221200081373</v>
      </c>
      <c r="M3955" s="290" t="s">
        <v>155</v>
      </c>
      <c r="N3955" s="285" t="s">
        <v>288</v>
      </c>
      <c r="O3955" s="285" t="s">
        <v>200</v>
      </c>
      <c r="P3955" s="285" t="s">
        <v>95</v>
      </c>
      <c r="Q3955" s="291">
        <v>64.59</v>
      </c>
      <c r="R3955" s="291">
        <v>12.46</v>
      </c>
      <c r="S3955" s="292">
        <v>804.97</v>
      </c>
      <c r="T3955" s="293">
        <v>0.23</v>
      </c>
      <c r="U3955" s="294">
        <v>0</v>
      </c>
      <c r="V3955" s="293">
        <v>0.01</v>
      </c>
      <c r="W3955" s="294">
        <v>0</v>
      </c>
      <c r="X3955" s="285" t="s">
        <v>1318</v>
      </c>
      <c r="Y3955" s="277" t="s">
        <v>50</v>
      </c>
      <c r="Z3955" s="282" t="s">
        <v>3481</v>
      </c>
      <c r="AA3955" s="60">
        <v>0</v>
      </c>
      <c r="AB3955" s="60">
        <v>0</v>
      </c>
      <c r="AC3955" s="295" t="s">
        <v>83</v>
      </c>
      <c r="AD3955" s="296">
        <v>40.340000000000003</v>
      </c>
      <c r="AE3955" s="296">
        <v>1230</v>
      </c>
      <c r="AF3955" s="296">
        <v>175.71</v>
      </c>
      <c r="AG3955" s="296">
        <v>8.5399999999999991</v>
      </c>
      <c r="AH3955" s="296">
        <v>0</v>
      </c>
      <c r="AI3955" s="296">
        <v>0</v>
      </c>
      <c r="AJ3955" s="296">
        <v>0</v>
      </c>
      <c r="AK3955" s="297">
        <v>40</v>
      </c>
      <c r="AL3955" s="90" t="s">
        <v>575</v>
      </c>
      <c r="AM3955" s="82" t="s">
        <v>3671</v>
      </c>
    </row>
    <row r="3956" spans="1:39" ht="21" hidden="1" customHeight="1">
      <c r="A3956" s="60"/>
      <c r="B3956" s="285">
        <v>11010993</v>
      </c>
      <c r="C3956" s="285">
        <v>522887</v>
      </c>
      <c r="D3956" s="286">
        <v>44888</v>
      </c>
      <c r="E3956" s="334" t="s">
        <v>3615</v>
      </c>
      <c r="F3956" s="334" t="s">
        <v>3615</v>
      </c>
      <c r="G3956" s="288" t="s">
        <v>40</v>
      </c>
      <c r="H3956" s="289" t="s">
        <v>85</v>
      </c>
      <c r="I3956" s="287" t="s">
        <v>1092</v>
      </c>
      <c r="J3956" s="287" t="s">
        <v>136</v>
      </c>
      <c r="K3956" s="285" t="s">
        <v>1830</v>
      </c>
      <c r="L3956" s="285">
        <v>20221200081373</v>
      </c>
      <c r="M3956" s="290" t="s">
        <v>155</v>
      </c>
      <c r="N3956" s="285" t="s">
        <v>288</v>
      </c>
      <c r="O3956" s="285" t="s">
        <v>2598</v>
      </c>
      <c r="P3956" s="285" t="s">
        <v>200</v>
      </c>
      <c r="Q3956" s="291">
        <v>62.34</v>
      </c>
      <c r="R3956" s="291">
        <v>12.51</v>
      </c>
      <c r="S3956" s="292">
        <v>779.95</v>
      </c>
      <c r="T3956" s="293">
        <v>0.22</v>
      </c>
      <c r="U3956" s="294">
        <v>0</v>
      </c>
      <c r="V3956" s="293">
        <v>0.01</v>
      </c>
      <c r="W3956" s="294">
        <v>0</v>
      </c>
      <c r="X3956" s="285" t="s">
        <v>1318</v>
      </c>
      <c r="Y3956" s="277" t="s">
        <v>50</v>
      </c>
      <c r="Z3956" s="282" t="s">
        <v>3481</v>
      </c>
      <c r="AA3956" s="60">
        <v>0</v>
      </c>
      <c r="AB3956" s="60">
        <v>0</v>
      </c>
      <c r="AC3956" s="295" t="s">
        <v>83</v>
      </c>
      <c r="AD3956" s="296">
        <v>25.01</v>
      </c>
      <c r="AE3956" s="296">
        <v>1430</v>
      </c>
      <c r="AF3956" s="296">
        <v>204.29</v>
      </c>
      <c r="AG3956" s="296">
        <v>5.2</v>
      </c>
      <c r="AH3956" s="296">
        <v>0</v>
      </c>
      <c r="AI3956" s="296">
        <v>0</v>
      </c>
      <c r="AJ3956" s="296">
        <v>0</v>
      </c>
      <c r="AK3956" s="297">
        <v>25</v>
      </c>
      <c r="AL3956" s="90" t="s">
        <v>575</v>
      </c>
      <c r="AM3956" s="82" t="s">
        <v>3671</v>
      </c>
    </row>
    <row r="3957" spans="1:39" ht="21" hidden="1" customHeight="1">
      <c r="A3957" s="60"/>
      <c r="B3957" s="285">
        <v>11014265</v>
      </c>
      <c r="C3957" s="285">
        <v>24123115</v>
      </c>
      <c r="D3957" s="286">
        <v>44888</v>
      </c>
      <c r="E3957" s="334" t="s">
        <v>3615</v>
      </c>
      <c r="F3957" s="334" t="s">
        <v>3615</v>
      </c>
      <c r="G3957" s="288" t="s">
        <v>40</v>
      </c>
      <c r="H3957" s="289" t="s">
        <v>85</v>
      </c>
      <c r="I3957" s="287" t="s">
        <v>1092</v>
      </c>
      <c r="J3957" s="287" t="s">
        <v>1884</v>
      </c>
      <c r="K3957" s="285" t="s">
        <v>1830</v>
      </c>
      <c r="L3957" s="285">
        <v>20221200081373</v>
      </c>
      <c r="M3957" s="290" t="s">
        <v>155</v>
      </c>
      <c r="N3957" s="285" t="s">
        <v>288</v>
      </c>
      <c r="O3957" s="285" t="s">
        <v>1315</v>
      </c>
      <c r="P3957" s="285" t="s">
        <v>1316</v>
      </c>
      <c r="Q3957" s="291">
        <v>53.25</v>
      </c>
      <c r="R3957" s="291">
        <v>9.9499999999999993</v>
      </c>
      <c r="S3957" s="292">
        <v>529.6</v>
      </c>
      <c r="T3957" s="293">
        <v>0.15</v>
      </c>
      <c r="U3957" s="294">
        <v>0</v>
      </c>
      <c r="V3957" s="293">
        <v>7.0000000000000007E-2</v>
      </c>
      <c r="W3957" s="294">
        <v>0</v>
      </c>
      <c r="X3957" s="285" t="s">
        <v>1318</v>
      </c>
      <c r="Y3957" s="277" t="s">
        <v>50</v>
      </c>
      <c r="Z3957" s="282" t="s">
        <v>3481</v>
      </c>
      <c r="AA3957" s="60">
        <v>0</v>
      </c>
      <c r="AB3957" s="60">
        <v>0</v>
      </c>
      <c r="AC3957" s="295" t="s">
        <v>83</v>
      </c>
      <c r="AD3957" s="296">
        <v>230</v>
      </c>
      <c r="AE3957" s="296">
        <v>1920</v>
      </c>
      <c r="AF3957" s="296">
        <v>274.29000000000002</v>
      </c>
      <c r="AG3957" s="296">
        <v>35.270000000000003</v>
      </c>
      <c r="AH3957" s="296">
        <v>0</v>
      </c>
      <c r="AI3957" s="296">
        <v>0</v>
      </c>
      <c r="AJ3957" s="296">
        <v>0</v>
      </c>
      <c r="AK3957" s="297">
        <v>230</v>
      </c>
      <c r="AL3957" s="90" t="s">
        <v>575</v>
      </c>
      <c r="AM3957" s="82" t="s">
        <v>3671</v>
      </c>
    </row>
    <row r="3958" spans="1:39" ht="21" hidden="1" customHeight="1">
      <c r="A3958" s="60">
        <v>3568</v>
      </c>
      <c r="B3958" s="285">
        <v>12001942</v>
      </c>
      <c r="C3958" s="285">
        <v>64775</v>
      </c>
      <c r="D3958" s="286">
        <v>44889</v>
      </c>
      <c r="E3958" s="287" t="s">
        <v>3415</v>
      </c>
      <c r="F3958" s="287" t="s">
        <v>39</v>
      </c>
      <c r="G3958" s="288" t="s">
        <v>73</v>
      </c>
      <c r="H3958" s="289" t="s">
        <v>91</v>
      </c>
      <c r="I3958" s="287" t="s">
        <v>97</v>
      </c>
      <c r="J3958" s="287" t="s">
        <v>1440</v>
      </c>
      <c r="K3958" s="285" t="s">
        <v>1830</v>
      </c>
      <c r="L3958" s="285">
        <v>20221200119773</v>
      </c>
      <c r="M3958" s="290" t="s">
        <v>78</v>
      </c>
      <c r="N3958" s="285" t="s">
        <v>1380</v>
      </c>
      <c r="O3958" s="285" t="s">
        <v>1403</v>
      </c>
      <c r="P3958" s="285" t="s">
        <v>1871</v>
      </c>
      <c r="Q3958" s="291">
        <v>100.41</v>
      </c>
      <c r="R3958" s="291">
        <v>2.33</v>
      </c>
      <c r="S3958" s="292">
        <v>233.49</v>
      </c>
      <c r="T3958" s="293">
        <v>7.0000000000000007E-2</v>
      </c>
      <c r="U3958" s="294">
        <v>0</v>
      </c>
      <c r="V3958" s="293">
        <v>0.05</v>
      </c>
      <c r="W3958" s="294">
        <v>0</v>
      </c>
      <c r="X3958" s="285" t="s">
        <v>160</v>
      </c>
      <c r="Y3958" s="277" t="s">
        <v>50</v>
      </c>
      <c r="Z3958" s="282" t="s">
        <v>3481</v>
      </c>
      <c r="AA3958" s="60">
        <v>0</v>
      </c>
      <c r="AB3958" s="60">
        <v>0</v>
      </c>
      <c r="AC3958" s="295" t="s">
        <v>2803</v>
      </c>
      <c r="AD3958" s="296">
        <v>190.02</v>
      </c>
      <c r="AE3958" s="296">
        <v>0</v>
      </c>
      <c r="AF3958" s="296">
        <v>0</v>
      </c>
      <c r="AG3958" s="296">
        <v>0</v>
      </c>
      <c r="AH3958" s="296">
        <v>0</v>
      </c>
      <c r="AI3958" s="296">
        <v>22.92</v>
      </c>
      <c r="AJ3958" s="296">
        <v>0</v>
      </c>
      <c r="AK3958" s="297">
        <v>0</v>
      </c>
      <c r="AL3958" s="90" t="s">
        <v>52</v>
      </c>
      <c r="AM3958" s="82" t="s">
        <v>3567</v>
      </c>
    </row>
    <row r="3959" spans="1:39" ht="21" hidden="1" customHeight="1">
      <c r="A3959" s="60">
        <v>3569</v>
      </c>
      <c r="B3959" s="285">
        <v>7006846</v>
      </c>
      <c r="C3959" s="285">
        <v>367310</v>
      </c>
      <c r="D3959" s="286">
        <v>44889</v>
      </c>
      <c r="E3959" s="287" t="s">
        <v>38</v>
      </c>
      <c r="F3959" s="287" t="s">
        <v>84</v>
      </c>
      <c r="G3959" s="288" t="s">
        <v>175</v>
      </c>
      <c r="H3959" s="289" t="s">
        <v>240</v>
      </c>
      <c r="I3959" s="287" t="s">
        <v>253</v>
      </c>
      <c r="J3959" s="287" t="s">
        <v>1742</v>
      </c>
      <c r="K3959" s="285" t="s">
        <v>1830</v>
      </c>
      <c r="L3959" s="285">
        <v>20211200102493</v>
      </c>
      <c r="M3959" s="290" t="s">
        <v>78</v>
      </c>
      <c r="N3959" s="285" t="s">
        <v>2251</v>
      </c>
      <c r="O3959" s="285" t="s">
        <v>2078</v>
      </c>
      <c r="P3959" s="285" t="s">
        <v>3527</v>
      </c>
      <c r="Q3959" s="291">
        <v>37.83</v>
      </c>
      <c r="R3959" s="291">
        <v>6.06</v>
      </c>
      <c r="S3959" s="292">
        <v>229.14</v>
      </c>
      <c r="T3959" s="293">
        <v>7.0000000000000007E-2</v>
      </c>
      <c r="U3959" s="294">
        <v>0</v>
      </c>
      <c r="V3959" s="293">
        <v>0.01</v>
      </c>
      <c r="W3959" s="294">
        <v>0</v>
      </c>
      <c r="X3959" s="285" t="s">
        <v>1318</v>
      </c>
      <c r="Y3959" s="277" t="s">
        <v>50</v>
      </c>
      <c r="Z3959" s="282" t="s">
        <v>3481</v>
      </c>
      <c r="AA3959" s="60">
        <v>0</v>
      </c>
      <c r="AB3959" s="60">
        <v>0</v>
      </c>
      <c r="AC3959" s="295" t="s">
        <v>83</v>
      </c>
      <c r="AD3959" s="296">
        <v>36.93</v>
      </c>
      <c r="AE3959" s="296">
        <v>170</v>
      </c>
      <c r="AF3959" s="296">
        <v>24.28</v>
      </c>
      <c r="AG3959" s="296">
        <v>4.72</v>
      </c>
      <c r="AH3959" s="296">
        <v>0</v>
      </c>
      <c r="AI3959" s="296">
        <v>0</v>
      </c>
      <c r="AJ3959" s="296">
        <v>0</v>
      </c>
      <c r="AK3959" s="297">
        <v>37</v>
      </c>
      <c r="AL3959" s="90" t="s">
        <v>90</v>
      </c>
      <c r="AM3959" s="299"/>
    </row>
    <row r="3960" spans="1:39" ht="21" hidden="1" customHeight="1">
      <c r="A3960" s="60">
        <v>3570</v>
      </c>
      <c r="B3960" s="285">
        <v>7009926</v>
      </c>
      <c r="C3960" s="285">
        <v>91013402</v>
      </c>
      <c r="D3960" s="286">
        <v>44889</v>
      </c>
      <c r="E3960" s="287" t="s">
        <v>38</v>
      </c>
      <c r="F3960" s="287" t="s">
        <v>770</v>
      </c>
      <c r="G3960" s="288" t="s">
        <v>175</v>
      </c>
      <c r="H3960" s="289" t="s">
        <v>240</v>
      </c>
      <c r="I3960" s="287" t="s">
        <v>253</v>
      </c>
      <c r="J3960" s="287" t="s">
        <v>1742</v>
      </c>
      <c r="K3960" s="285" t="s">
        <v>1830</v>
      </c>
      <c r="L3960" s="285">
        <v>20221200081373</v>
      </c>
      <c r="M3960" s="290" t="s">
        <v>78</v>
      </c>
      <c r="N3960" s="285" t="s">
        <v>2251</v>
      </c>
      <c r="O3960" s="285" t="s">
        <v>2078</v>
      </c>
      <c r="P3960" s="285" t="s">
        <v>3527</v>
      </c>
      <c r="Q3960" s="291">
        <v>48.68</v>
      </c>
      <c r="R3960" s="291">
        <v>6.08</v>
      </c>
      <c r="S3960" s="292">
        <v>295.79000000000002</v>
      </c>
      <c r="T3960" s="293">
        <v>0.08</v>
      </c>
      <c r="U3960" s="294">
        <v>0</v>
      </c>
      <c r="V3960" s="293">
        <v>0.03</v>
      </c>
      <c r="W3960" s="294">
        <v>0</v>
      </c>
      <c r="X3960" s="285" t="s">
        <v>1318</v>
      </c>
      <c r="Y3960" s="277" t="s">
        <v>50</v>
      </c>
      <c r="Z3960" s="282" t="s">
        <v>3481</v>
      </c>
      <c r="AA3960" s="60">
        <v>0</v>
      </c>
      <c r="AB3960" s="60">
        <v>0</v>
      </c>
      <c r="AC3960" s="295" t="s">
        <v>83</v>
      </c>
      <c r="AD3960" s="296">
        <v>102.82</v>
      </c>
      <c r="AE3960" s="296">
        <v>120</v>
      </c>
      <c r="AF3960" s="296">
        <v>17.14</v>
      </c>
      <c r="AG3960" s="296">
        <v>13.16</v>
      </c>
      <c r="AH3960" s="296">
        <v>0</v>
      </c>
      <c r="AI3960" s="296">
        <v>0</v>
      </c>
      <c r="AJ3960" s="296">
        <v>0</v>
      </c>
      <c r="AK3960" s="297">
        <v>103</v>
      </c>
      <c r="AL3960" s="90" t="s">
        <v>161</v>
      </c>
      <c r="AM3960" s="299"/>
    </row>
    <row r="3961" spans="1:39" ht="21" hidden="1" customHeight="1">
      <c r="A3961" s="60">
        <v>3571</v>
      </c>
      <c r="B3961" s="285">
        <v>10009054</v>
      </c>
      <c r="C3961" s="285">
        <v>158611</v>
      </c>
      <c r="D3961" s="286">
        <v>44889</v>
      </c>
      <c r="E3961" s="287" t="s">
        <v>38</v>
      </c>
      <c r="F3961" s="287" t="s">
        <v>84</v>
      </c>
      <c r="G3961" s="288" t="s">
        <v>73</v>
      </c>
      <c r="H3961" s="289" t="s">
        <v>74</v>
      </c>
      <c r="I3961" s="287" t="s">
        <v>1262</v>
      </c>
      <c r="J3961" s="287" t="s">
        <v>1262</v>
      </c>
      <c r="K3961" s="285" t="s">
        <v>1830</v>
      </c>
      <c r="L3961" s="285">
        <v>20221200050493</v>
      </c>
      <c r="M3961" s="290" t="s">
        <v>78</v>
      </c>
      <c r="N3961" s="285" t="s">
        <v>1046</v>
      </c>
      <c r="O3961" s="285" t="s">
        <v>1272</v>
      </c>
      <c r="P3961" s="285" t="s">
        <v>3443</v>
      </c>
      <c r="Q3961" s="291">
        <v>41.71</v>
      </c>
      <c r="R3961" s="291">
        <v>5.82</v>
      </c>
      <c r="S3961" s="292">
        <v>242.72</v>
      </c>
      <c r="T3961" s="293">
        <v>7.0000000000000007E-2</v>
      </c>
      <c r="U3961" s="294">
        <v>0</v>
      </c>
      <c r="V3961" s="293">
        <v>0.02</v>
      </c>
      <c r="W3961" s="294">
        <v>0</v>
      </c>
      <c r="X3961" s="285" t="s">
        <v>1318</v>
      </c>
      <c r="Y3961" s="277" t="s">
        <v>50</v>
      </c>
      <c r="Z3961" s="282" t="s">
        <v>3481</v>
      </c>
      <c r="AA3961" s="60">
        <v>0</v>
      </c>
      <c r="AB3961" s="60">
        <v>0</v>
      </c>
      <c r="AC3961" s="295" t="s">
        <v>83</v>
      </c>
      <c r="AD3961" s="296">
        <v>39.980000000000004</v>
      </c>
      <c r="AE3961" s="296">
        <v>75</v>
      </c>
      <c r="AF3961" s="296">
        <v>10.71</v>
      </c>
      <c r="AG3961" s="296">
        <v>7.44</v>
      </c>
      <c r="AH3961" s="296">
        <v>0</v>
      </c>
      <c r="AI3961" s="296">
        <v>5</v>
      </c>
      <c r="AJ3961" s="296">
        <v>0</v>
      </c>
      <c r="AK3961" s="297">
        <v>40</v>
      </c>
      <c r="AL3961" s="90" t="s">
        <v>90</v>
      </c>
      <c r="AM3961" s="299"/>
    </row>
    <row r="3962" spans="1:39" ht="21" hidden="1" customHeight="1">
      <c r="A3962" s="60">
        <v>3572</v>
      </c>
      <c r="B3962" s="285">
        <v>4000136</v>
      </c>
      <c r="C3962" s="285">
        <v>200381</v>
      </c>
      <c r="D3962" s="286">
        <v>44889</v>
      </c>
      <c r="E3962" s="287" t="s">
        <v>38</v>
      </c>
      <c r="F3962" s="287" t="s">
        <v>770</v>
      </c>
      <c r="G3962" s="288" t="s">
        <v>116</v>
      </c>
      <c r="H3962" s="289" t="s">
        <v>224</v>
      </c>
      <c r="I3962" s="287" t="s">
        <v>2346</v>
      </c>
      <c r="J3962" s="287" t="s">
        <v>132</v>
      </c>
      <c r="K3962" s="285" t="s">
        <v>1830</v>
      </c>
      <c r="L3962" s="285">
        <v>20211200137083</v>
      </c>
      <c r="M3962" s="290" t="s">
        <v>45</v>
      </c>
      <c r="N3962" s="285" t="s">
        <v>486</v>
      </c>
      <c r="O3962" s="285" t="s">
        <v>1928</v>
      </c>
      <c r="P3962" s="285" t="s">
        <v>1929</v>
      </c>
      <c r="Q3962" s="291">
        <v>72.569999999999993</v>
      </c>
      <c r="R3962" s="291">
        <v>11.26</v>
      </c>
      <c r="S3962" s="292">
        <v>817.19</v>
      </c>
      <c r="T3962" s="293">
        <v>0.23</v>
      </c>
      <c r="U3962" s="294">
        <v>0</v>
      </c>
      <c r="V3962" s="293">
        <v>0.02</v>
      </c>
      <c r="W3962" s="294">
        <v>0</v>
      </c>
      <c r="X3962" s="285" t="s">
        <v>1318</v>
      </c>
      <c r="Y3962" s="277" t="s">
        <v>50</v>
      </c>
      <c r="Z3962" s="282" t="s">
        <v>3481</v>
      </c>
      <c r="AA3962" s="60">
        <v>0</v>
      </c>
      <c r="AB3962" s="60">
        <v>0</v>
      </c>
      <c r="AC3962" s="295" t="s">
        <v>83</v>
      </c>
      <c r="AD3962" s="296">
        <v>53.4</v>
      </c>
      <c r="AE3962" s="296">
        <v>180</v>
      </c>
      <c r="AF3962" s="296">
        <v>25.71</v>
      </c>
      <c r="AG3962" s="296">
        <v>12.3</v>
      </c>
      <c r="AH3962" s="296">
        <v>0</v>
      </c>
      <c r="AI3962" s="296">
        <v>0</v>
      </c>
      <c r="AJ3962" s="296">
        <v>0</v>
      </c>
      <c r="AK3962" s="297">
        <v>53</v>
      </c>
      <c r="AL3962" s="90" t="s">
        <v>161</v>
      </c>
      <c r="AM3962" s="299"/>
    </row>
    <row r="3963" spans="1:39" ht="21" hidden="1" customHeight="1">
      <c r="A3963" s="60">
        <v>3573</v>
      </c>
      <c r="B3963" s="285">
        <v>4000646</v>
      </c>
      <c r="C3963" s="285">
        <v>201830</v>
      </c>
      <c r="D3963" s="286">
        <v>44889</v>
      </c>
      <c r="E3963" s="287" t="s">
        <v>38</v>
      </c>
      <c r="F3963" s="287" t="s">
        <v>770</v>
      </c>
      <c r="G3963" s="288" t="s">
        <v>116</v>
      </c>
      <c r="H3963" s="289" t="s">
        <v>224</v>
      </c>
      <c r="I3963" s="287" t="s">
        <v>225</v>
      </c>
      <c r="J3963" s="287" t="s">
        <v>226</v>
      </c>
      <c r="K3963" s="285" t="s">
        <v>1830</v>
      </c>
      <c r="L3963" s="285">
        <v>20211200137083</v>
      </c>
      <c r="M3963" s="290" t="s">
        <v>78</v>
      </c>
      <c r="N3963" s="285" t="s">
        <v>334</v>
      </c>
      <c r="O3963" s="285" t="s">
        <v>486</v>
      </c>
      <c r="P3963" s="285" t="s">
        <v>57</v>
      </c>
      <c r="Q3963" s="291">
        <v>87</v>
      </c>
      <c r="R3963" s="291">
        <v>5.68</v>
      </c>
      <c r="S3963" s="292">
        <v>493.81</v>
      </c>
      <c r="T3963" s="293">
        <v>0.14000000000000001</v>
      </c>
      <c r="U3963" s="294">
        <v>0</v>
      </c>
      <c r="V3963" s="293">
        <v>0.01</v>
      </c>
      <c r="W3963" s="294">
        <v>0</v>
      </c>
      <c r="X3963" s="285" t="s">
        <v>1318</v>
      </c>
      <c r="Y3963" s="277" t="s">
        <v>50</v>
      </c>
      <c r="Z3963" s="282" t="s">
        <v>3481</v>
      </c>
      <c r="AA3963" s="60">
        <v>0</v>
      </c>
      <c r="AB3963" s="60">
        <v>0</v>
      </c>
      <c r="AC3963" s="295" t="s">
        <v>83</v>
      </c>
      <c r="AD3963" s="296">
        <v>24.07</v>
      </c>
      <c r="AE3963" s="296">
        <v>150</v>
      </c>
      <c r="AF3963" s="296">
        <v>41.42</v>
      </c>
      <c r="AG3963" s="296">
        <v>4</v>
      </c>
      <c r="AH3963" s="296">
        <v>0</v>
      </c>
      <c r="AI3963" s="296">
        <v>0</v>
      </c>
      <c r="AJ3963" s="296">
        <v>0</v>
      </c>
      <c r="AK3963" s="297">
        <v>24</v>
      </c>
      <c r="AL3963" s="90" t="s">
        <v>161</v>
      </c>
      <c r="AM3963" s="299"/>
    </row>
    <row r="3964" spans="1:39" ht="21" hidden="1" customHeight="1">
      <c r="A3964" s="60">
        <v>3574</v>
      </c>
      <c r="B3964" s="285">
        <v>7005972</v>
      </c>
      <c r="C3964" s="285">
        <v>365178</v>
      </c>
      <c r="D3964" s="286">
        <v>44889</v>
      </c>
      <c r="E3964" s="287" t="s">
        <v>38</v>
      </c>
      <c r="F3964" s="287" t="s">
        <v>39</v>
      </c>
      <c r="G3964" s="288" t="s">
        <v>175</v>
      </c>
      <c r="H3964" s="289" t="s">
        <v>240</v>
      </c>
      <c r="I3964" s="287" t="s">
        <v>253</v>
      </c>
      <c r="J3964" s="287" t="s">
        <v>3528</v>
      </c>
      <c r="K3964" s="285" t="s">
        <v>1830</v>
      </c>
      <c r="L3964" s="285">
        <v>20211200102493</v>
      </c>
      <c r="M3964" s="290" t="s">
        <v>78</v>
      </c>
      <c r="N3964" s="285" t="s">
        <v>3529</v>
      </c>
      <c r="O3964" s="285" t="s">
        <v>2077</v>
      </c>
      <c r="P3964" s="285" t="s">
        <v>3530</v>
      </c>
      <c r="Q3964" s="291">
        <v>96.54</v>
      </c>
      <c r="R3964" s="291">
        <v>5.66</v>
      </c>
      <c r="S3964" s="292">
        <v>546.29999999999995</v>
      </c>
      <c r="T3964" s="293">
        <v>0.16</v>
      </c>
      <c r="U3964" s="294">
        <v>0</v>
      </c>
      <c r="V3964" s="293">
        <v>0.05</v>
      </c>
      <c r="W3964" s="294">
        <v>0</v>
      </c>
      <c r="X3964" s="285" t="s">
        <v>1318</v>
      </c>
      <c r="Y3964" s="277" t="s">
        <v>50</v>
      </c>
      <c r="Z3964" s="282" t="s">
        <v>3481</v>
      </c>
      <c r="AA3964" s="60">
        <v>0</v>
      </c>
      <c r="AB3964" s="60">
        <v>0</v>
      </c>
      <c r="AC3964" s="295" t="s">
        <v>83</v>
      </c>
      <c r="AD3964" s="296">
        <v>162.38</v>
      </c>
      <c r="AE3964" s="296">
        <v>400</v>
      </c>
      <c r="AF3964" s="296">
        <v>57.14</v>
      </c>
      <c r="AG3964" s="296">
        <v>23.87</v>
      </c>
      <c r="AH3964" s="296">
        <v>0</v>
      </c>
      <c r="AI3964" s="296">
        <v>0</v>
      </c>
      <c r="AJ3964" s="296">
        <v>0</v>
      </c>
      <c r="AK3964" s="297">
        <v>162</v>
      </c>
      <c r="AL3964" s="90" t="s">
        <v>52</v>
      </c>
      <c r="AM3964" s="299"/>
    </row>
    <row r="3965" spans="1:39" ht="21" hidden="1" customHeight="1">
      <c r="A3965" s="60">
        <v>3575</v>
      </c>
      <c r="B3965" s="285">
        <v>7006289</v>
      </c>
      <c r="C3965" s="285">
        <v>365929</v>
      </c>
      <c r="D3965" s="286">
        <v>44889</v>
      </c>
      <c r="E3965" s="287" t="s">
        <v>38</v>
      </c>
      <c r="F3965" s="287" t="s">
        <v>39</v>
      </c>
      <c r="G3965" s="288" t="s">
        <v>175</v>
      </c>
      <c r="H3965" s="289" t="s">
        <v>240</v>
      </c>
      <c r="I3965" s="287" t="s">
        <v>253</v>
      </c>
      <c r="J3965" s="287" t="s">
        <v>3531</v>
      </c>
      <c r="K3965" s="285" t="s">
        <v>1830</v>
      </c>
      <c r="L3965" s="285">
        <v>20211200102493</v>
      </c>
      <c r="M3965" s="290" t="s">
        <v>78</v>
      </c>
      <c r="N3965" s="285" t="s">
        <v>1397</v>
      </c>
      <c r="O3965" s="285" t="s">
        <v>3532</v>
      </c>
      <c r="P3965" s="285" t="s">
        <v>3533</v>
      </c>
      <c r="Q3965" s="291">
        <v>47.95</v>
      </c>
      <c r="R3965" s="291">
        <v>5.95</v>
      </c>
      <c r="S3965" s="292">
        <v>285.31</v>
      </c>
      <c r="T3965" s="293">
        <v>0.08</v>
      </c>
      <c r="U3965" s="294">
        <v>0</v>
      </c>
      <c r="V3965" s="293">
        <v>0.02</v>
      </c>
      <c r="W3965" s="294">
        <v>0</v>
      </c>
      <c r="X3965" s="285" t="s">
        <v>1318</v>
      </c>
      <c r="Y3965" s="277" t="s">
        <v>50</v>
      </c>
      <c r="Z3965" s="282" t="s">
        <v>3481</v>
      </c>
      <c r="AA3965" s="60">
        <v>0</v>
      </c>
      <c r="AB3965" s="60">
        <v>0</v>
      </c>
      <c r="AC3965" s="295" t="s">
        <v>83</v>
      </c>
      <c r="AD3965" s="296">
        <v>56.3</v>
      </c>
      <c r="AE3965" s="296">
        <v>120</v>
      </c>
      <c r="AF3965" s="296">
        <v>17.14</v>
      </c>
      <c r="AG3965" s="296">
        <v>12.98</v>
      </c>
      <c r="AH3965" s="296">
        <v>0</v>
      </c>
      <c r="AI3965" s="296">
        <v>0</v>
      </c>
      <c r="AJ3965" s="296">
        <v>0</v>
      </c>
      <c r="AK3965" s="297">
        <v>56</v>
      </c>
      <c r="AL3965" s="90" t="s">
        <v>52</v>
      </c>
      <c r="AM3965" s="299"/>
    </row>
    <row r="3966" spans="1:39" ht="21" hidden="1" customHeight="1">
      <c r="A3966" s="60">
        <v>3576</v>
      </c>
      <c r="B3966" s="285">
        <v>7006419</v>
      </c>
      <c r="C3966" s="285">
        <v>366227</v>
      </c>
      <c r="D3966" s="286">
        <v>44889</v>
      </c>
      <c r="E3966" s="287" t="s">
        <v>38</v>
      </c>
      <c r="F3966" s="287" t="s">
        <v>770</v>
      </c>
      <c r="G3966" s="288" t="s">
        <v>175</v>
      </c>
      <c r="H3966" s="289" t="s">
        <v>240</v>
      </c>
      <c r="I3966" s="287" t="s">
        <v>253</v>
      </c>
      <c r="J3966" s="287" t="s">
        <v>2100</v>
      </c>
      <c r="K3966" s="285" t="s">
        <v>1830</v>
      </c>
      <c r="L3966" s="285">
        <v>20211200102493</v>
      </c>
      <c r="M3966" s="290" t="s">
        <v>78</v>
      </c>
      <c r="N3966" s="285" t="s">
        <v>1113</v>
      </c>
      <c r="O3966" s="285" t="s">
        <v>3335</v>
      </c>
      <c r="P3966" s="285" t="s">
        <v>2724</v>
      </c>
      <c r="Q3966" s="291">
        <v>28.5</v>
      </c>
      <c r="R3966" s="291">
        <v>8.1</v>
      </c>
      <c r="S3966" s="292">
        <v>230.73</v>
      </c>
      <c r="T3966" s="293">
        <v>7.0000000000000007E-2</v>
      </c>
      <c r="U3966" s="294">
        <v>0</v>
      </c>
      <c r="V3966" s="293">
        <v>0.01</v>
      </c>
      <c r="W3966" s="294">
        <v>0</v>
      </c>
      <c r="X3966" s="285" t="s">
        <v>1318</v>
      </c>
      <c r="Y3966" s="277" t="s">
        <v>50</v>
      </c>
      <c r="Z3966" s="282" t="s">
        <v>3481</v>
      </c>
      <c r="AA3966" s="60">
        <v>0</v>
      </c>
      <c r="AB3966" s="60">
        <v>0</v>
      </c>
      <c r="AC3966" s="295" t="s">
        <v>83</v>
      </c>
      <c r="AD3966" s="296">
        <v>25.16</v>
      </c>
      <c r="AE3966" s="296">
        <v>90</v>
      </c>
      <c r="AF3966" s="296">
        <v>12.85</v>
      </c>
      <c r="AG3966" s="296">
        <v>6.12</v>
      </c>
      <c r="AH3966" s="296">
        <v>0</v>
      </c>
      <c r="AI3966" s="296">
        <v>0</v>
      </c>
      <c r="AJ3966" s="296">
        <v>0</v>
      </c>
      <c r="AK3966" s="297">
        <v>25</v>
      </c>
      <c r="AL3966" s="90" t="s">
        <v>161</v>
      </c>
      <c r="AM3966" s="299"/>
    </row>
    <row r="3967" spans="1:39" ht="21" hidden="1" customHeight="1">
      <c r="A3967" s="60">
        <v>3577</v>
      </c>
      <c r="B3967" s="285">
        <v>2000841</v>
      </c>
      <c r="C3967" s="285">
        <v>601499</v>
      </c>
      <c r="D3967" s="286">
        <v>44889</v>
      </c>
      <c r="E3967" s="287" t="s">
        <v>162</v>
      </c>
      <c r="F3967" s="287" t="s">
        <v>84</v>
      </c>
      <c r="G3967" s="288" t="s">
        <v>73</v>
      </c>
      <c r="H3967" s="289" t="s">
        <v>153</v>
      </c>
      <c r="I3967" s="287" t="s">
        <v>762</v>
      </c>
      <c r="J3967" s="287" t="s">
        <v>2599</v>
      </c>
      <c r="K3967" s="285" t="s">
        <v>1830</v>
      </c>
      <c r="L3967" s="285">
        <v>20221200081373</v>
      </c>
      <c r="M3967" s="290" t="s">
        <v>155</v>
      </c>
      <c r="N3967" s="285" t="s">
        <v>1336</v>
      </c>
      <c r="O3967" s="285" t="s">
        <v>2620</v>
      </c>
      <c r="P3967" s="285" t="s">
        <v>1455</v>
      </c>
      <c r="Q3967" s="291">
        <v>96.51</v>
      </c>
      <c r="R3967" s="291">
        <v>9.15</v>
      </c>
      <c r="S3967" s="292">
        <v>883.03</v>
      </c>
      <c r="T3967" s="293">
        <v>0.25</v>
      </c>
      <c r="U3967" s="294">
        <v>0</v>
      </c>
      <c r="V3967" s="293">
        <v>0.01</v>
      </c>
      <c r="W3967" s="294">
        <v>0</v>
      </c>
      <c r="X3967" s="285" t="s">
        <v>82</v>
      </c>
      <c r="Y3967" s="277" t="s">
        <v>50</v>
      </c>
      <c r="Z3967" s="282" t="s">
        <v>3481</v>
      </c>
      <c r="AA3967" s="60">
        <v>0</v>
      </c>
      <c r="AB3967" s="60">
        <v>0</v>
      </c>
      <c r="AC3967" s="295" t="s">
        <v>83</v>
      </c>
      <c r="AD3967" s="296">
        <v>21.85</v>
      </c>
      <c r="AE3967" s="296">
        <v>0</v>
      </c>
      <c r="AF3967" s="296">
        <v>0</v>
      </c>
      <c r="AG3967" s="296">
        <v>4.75</v>
      </c>
      <c r="AH3967" s="296">
        <v>0</v>
      </c>
      <c r="AI3967" s="296">
        <v>0</v>
      </c>
      <c r="AJ3967" s="296">
        <v>0</v>
      </c>
      <c r="AK3967" s="297">
        <v>22</v>
      </c>
      <c r="AL3967" s="90" t="s">
        <v>90</v>
      </c>
      <c r="AM3967" s="299"/>
    </row>
    <row r="3968" spans="1:39" ht="21" hidden="1" customHeight="1">
      <c r="A3968" s="60">
        <v>3578</v>
      </c>
      <c r="B3968" s="285">
        <v>2000870</v>
      </c>
      <c r="C3968" s="285">
        <v>601504</v>
      </c>
      <c r="D3968" s="286">
        <v>44889</v>
      </c>
      <c r="E3968" s="287" t="s">
        <v>162</v>
      </c>
      <c r="F3968" s="287" t="s">
        <v>84</v>
      </c>
      <c r="G3968" s="288" t="s">
        <v>73</v>
      </c>
      <c r="H3968" s="289" t="s">
        <v>153</v>
      </c>
      <c r="I3968" s="287" t="s">
        <v>762</v>
      </c>
      <c r="J3968" s="287" t="s">
        <v>2599</v>
      </c>
      <c r="K3968" s="285" t="s">
        <v>1830</v>
      </c>
      <c r="L3968" s="285">
        <v>20221200081373</v>
      </c>
      <c r="M3968" s="290" t="s">
        <v>155</v>
      </c>
      <c r="N3968" s="285" t="s">
        <v>1336</v>
      </c>
      <c r="O3968" s="285" t="s">
        <v>1342</v>
      </c>
      <c r="P3968" s="285" t="s">
        <v>2620</v>
      </c>
      <c r="Q3968" s="291">
        <v>96.9</v>
      </c>
      <c r="R3968" s="291">
        <v>9.15</v>
      </c>
      <c r="S3968" s="292">
        <v>886.9</v>
      </c>
      <c r="T3968" s="293">
        <v>0.25</v>
      </c>
      <c r="U3968" s="294">
        <v>0</v>
      </c>
      <c r="V3968" s="293">
        <v>0.01</v>
      </c>
      <c r="W3968" s="294">
        <v>0</v>
      </c>
      <c r="X3968" s="285" t="s">
        <v>82</v>
      </c>
      <c r="Y3968" s="277" t="s">
        <v>50</v>
      </c>
      <c r="Z3968" s="282" t="s">
        <v>3481</v>
      </c>
      <c r="AA3968" s="60">
        <v>0</v>
      </c>
      <c r="AB3968" s="60">
        <v>0</v>
      </c>
      <c r="AC3968" s="295" t="s">
        <v>83</v>
      </c>
      <c r="AD3968" s="296">
        <v>48.56</v>
      </c>
      <c r="AE3968" s="296">
        <v>0</v>
      </c>
      <c r="AF3968" s="296">
        <v>0</v>
      </c>
      <c r="AG3968" s="296">
        <v>9.94</v>
      </c>
      <c r="AH3968" s="296">
        <v>0</v>
      </c>
      <c r="AI3968" s="296">
        <v>0</v>
      </c>
      <c r="AJ3968" s="296">
        <v>0</v>
      </c>
      <c r="AK3968" s="297">
        <v>49</v>
      </c>
      <c r="AL3968" s="90" t="s">
        <v>90</v>
      </c>
      <c r="AM3968" s="299"/>
    </row>
    <row r="3969" spans="1:39" ht="21" hidden="1" customHeight="1">
      <c r="A3969" s="60">
        <v>3579</v>
      </c>
      <c r="B3969" s="301">
        <v>10011828</v>
      </c>
      <c r="C3969" s="301">
        <v>91015385</v>
      </c>
      <c r="D3969" s="302">
        <v>44889</v>
      </c>
      <c r="E3969" s="334" t="s">
        <v>3571</v>
      </c>
      <c r="F3969" s="334" t="s">
        <v>3571</v>
      </c>
      <c r="G3969" s="304" t="s">
        <v>73</v>
      </c>
      <c r="H3969" s="305" t="s">
        <v>74</v>
      </c>
      <c r="I3969" s="303" t="s">
        <v>415</v>
      </c>
      <c r="J3969" s="303" t="s">
        <v>416</v>
      </c>
      <c r="K3969" s="301" t="s">
        <v>1830</v>
      </c>
      <c r="L3969" s="301">
        <v>20221200081373</v>
      </c>
      <c r="M3969" s="306" t="s">
        <v>45</v>
      </c>
      <c r="N3969" s="301" t="s">
        <v>417</v>
      </c>
      <c r="O3969" s="301" t="s">
        <v>3534</v>
      </c>
      <c r="P3969" s="301" t="s">
        <v>945</v>
      </c>
      <c r="Q3969" s="307">
        <v>30.26</v>
      </c>
      <c r="R3969" s="307">
        <v>9.9</v>
      </c>
      <c r="S3969" s="308">
        <v>298.93</v>
      </c>
      <c r="T3969" s="309">
        <v>0.09</v>
      </c>
      <c r="U3969" s="310">
        <v>0</v>
      </c>
      <c r="V3969" s="309">
        <v>0.04</v>
      </c>
      <c r="W3969" s="310">
        <v>0</v>
      </c>
      <c r="X3969" s="301" t="s">
        <v>82</v>
      </c>
      <c r="Y3969" s="277" t="s">
        <v>50</v>
      </c>
      <c r="Z3969" s="282" t="s">
        <v>3481</v>
      </c>
      <c r="AA3969" s="60">
        <v>0</v>
      </c>
      <c r="AB3969" s="60">
        <v>0</v>
      </c>
      <c r="AC3969" s="311" t="s">
        <v>83</v>
      </c>
      <c r="AD3969" s="312">
        <v>138.01999999999998</v>
      </c>
      <c r="AE3969" s="312">
        <v>0</v>
      </c>
      <c r="AF3969" s="312">
        <v>0</v>
      </c>
      <c r="AG3969" s="312">
        <v>35.769999999999996</v>
      </c>
      <c r="AH3969" s="312">
        <v>0</v>
      </c>
      <c r="AI3969" s="312">
        <v>0</v>
      </c>
      <c r="AJ3969" s="312">
        <v>0</v>
      </c>
      <c r="AK3969" s="313">
        <v>138</v>
      </c>
      <c r="AL3969" s="90" t="s">
        <v>575</v>
      </c>
      <c r="AM3969" s="82" t="s">
        <v>3661</v>
      </c>
    </row>
    <row r="3970" spans="1:39" ht="21" hidden="1" customHeight="1">
      <c r="A3970" s="60">
        <v>3580</v>
      </c>
      <c r="B3970" s="285">
        <v>12001942</v>
      </c>
      <c r="C3970" s="285">
        <v>64776</v>
      </c>
      <c r="D3970" s="286">
        <v>44890</v>
      </c>
      <c r="E3970" s="287" t="s">
        <v>3415</v>
      </c>
      <c r="F3970" s="287" t="s">
        <v>39</v>
      </c>
      <c r="G3970" s="288" t="s">
        <v>73</v>
      </c>
      <c r="H3970" s="289" t="s">
        <v>91</v>
      </c>
      <c r="I3970" s="287" t="s">
        <v>97</v>
      </c>
      <c r="J3970" s="287" t="s">
        <v>1440</v>
      </c>
      <c r="K3970" s="285" t="s">
        <v>1830</v>
      </c>
      <c r="L3970" s="285">
        <v>20221200119773</v>
      </c>
      <c r="M3970" s="290" t="s">
        <v>78</v>
      </c>
      <c r="N3970" s="285" t="s">
        <v>1380</v>
      </c>
      <c r="O3970" s="285" t="s">
        <v>1403</v>
      </c>
      <c r="P3970" s="285" t="s">
        <v>1871</v>
      </c>
      <c r="Q3970" s="291">
        <v>100.6</v>
      </c>
      <c r="R3970" s="291">
        <v>2.5099999999999998</v>
      </c>
      <c r="S3970" s="292">
        <v>252.46</v>
      </c>
      <c r="T3970" s="293">
        <v>7.0000000000000007E-2</v>
      </c>
      <c r="U3970" s="294">
        <v>0</v>
      </c>
      <c r="V3970" s="293">
        <v>0.04</v>
      </c>
      <c r="W3970" s="294">
        <v>0</v>
      </c>
      <c r="X3970" s="285" t="s">
        <v>160</v>
      </c>
      <c r="Y3970" s="277" t="s">
        <v>50</v>
      </c>
      <c r="Z3970" s="282" t="s">
        <v>3481</v>
      </c>
      <c r="AA3970" s="60">
        <v>0</v>
      </c>
      <c r="AB3970" s="60">
        <v>0</v>
      </c>
      <c r="AC3970" s="295" t="s">
        <v>2803</v>
      </c>
      <c r="AD3970" s="296">
        <v>127.02</v>
      </c>
      <c r="AE3970" s="296">
        <v>0</v>
      </c>
      <c r="AF3970" s="296">
        <v>0</v>
      </c>
      <c r="AG3970" s="296">
        <v>0</v>
      </c>
      <c r="AH3970" s="296">
        <v>0</v>
      </c>
      <c r="AI3970" s="296">
        <v>14.58</v>
      </c>
      <c r="AJ3970" s="296">
        <v>0</v>
      </c>
      <c r="AK3970" s="297">
        <v>0</v>
      </c>
      <c r="AL3970" s="90" t="s">
        <v>52</v>
      </c>
      <c r="AM3970" s="82" t="s">
        <v>3567</v>
      </c>
    </row>
    <row r="3971" spans="1:39" ht="21" hidden="1" customHeight="1">
      <c r="A3971" s="60">
        <v>3581</v>
      </c>
      <c r="B3971" s="285">
        <v>14000308</v>
      </c>
      <c r="C3971" s="285">
        <v>183610</v>
      </c>
      <c r="D3971" s="286">
        <v>44890</v>
      </c>
      <c r="E3971" s="287" t="s">
        <v>38</v>
      </c>
      <c r="F3971" s="287" t="s">
        <v>84</v>
      </c>
      <c r="G3971" s="288" t="s">
        <v>109</v>
      </c>
      <c r="H3971" s="289" t="s">
        <v>1365</v>
      </c>
      <c r="I3971" s="287" t="s">
        <v>1381</v>
      </c>
      <c r="J3971" s="287" t="s">
        <v>2845</v>
      </c>
      <c r="K3971" s="285" t="s">
        <v>1830</v>
      </c>
      <c r="L3971" s="285">
        <v>20221200050493</v>
      </c>
      <c r="M3971" s="290" t="s">
        <v>45</v>
      </c>
      <c r="N3971" s="285" t="s">
        <v>1403</v>
      </c>
      <c r="O3971" s="285" t="s">
        <v>1179</v>
      </c>
      <c r="P3971" s="285" t="s">
        <v>1178</v>
      </c>
      <c r="Q3971" s="291">
        <v>105.6</v>
      </c>
      <c r="R3971" s="291">
        <v>8.11</v>
      </c>
      <c r="S3971" s="292">
        <v>856.88</v>
      </c>
      <c r="T3971" s="293">
        <v>0.24</v>
      </c>
      <c r="U3971" s="294">
        <v>0</v>
      </c>
      <c r="V3971" s="293">
        <v>0.14000000000000001</v>
      </c>
      <c r="W3971" s="294">
        <v>0</v>
      </c>
      <c r="X3971" s="285" t="s">
        <v>82</v>
      </c>
      <c r="Y3971" s="277" t="s">
        <v>50</v>
      </c>
      <c r="Z3971" s="282" t="s">
        <v>3481</v>
      </c>
      <c r="AA3971" s="60">
        <v>0</v>
      </c>
      <c r="AB3971" s="60">
        <v>0</v>
      </c>
      <c r="AC3971" s="295" t="s">
        <v>83</v>
      </c>
      <c r="AD3971" s="296">
        <v>483.64</v>
      </c>
      <c r="AE3971" s="296">
        <v>0</v>
      </c>
      <c r="AF3971" s="296">
        <v>0</v>
      </c>
      <c r="AG3971" s="296">
        <v>125.94</v>
      </c>
      <c r="AH3971" s="296">
        <v>0</v>
      </c>
      <c r="AI3971" s="296">
        <v>0</v>
      </c>
      <c r="AJ3971" s="296">
        <v>0</v>
      </c>
      <c r="AK3971" s="297">
        <v>483</v>
      </c>
      <c r="AL3971" s="90" t="s">
        <v>90</v>
      </c>
      <c r="AM3971" s="299"/>
    </row>
    <row r="3972" spans="1:39" ht="21" hidden="1" customHeight="1">
      <c r="A3972" s="60"/>
      <c r="B3972" s="285">
        <v>11011047</v>
      </c>
      <c r="C3972" s="285">
        <v>522899</v>
      </c>
      <c r="D3972" s="286">
        <v>44890</v>
      </c>
      <c r="E3972" s="334" t="s">
        <v>3615</v>
      </c>
      <c r="F3972" s="334" t="s">
        <v>3615</v>
      </c>
      <c r="G3972" s="288" t="s">
        <v>40</v>
      </c>
      <c r="H3972" s="289" t="s">
        <v>85</v>
      </c>
      <c r="I3972" s="287" t="s">
        <v>1092</v>
      </c>
      <c r="J3972" s="287" t="s">
        <v>136</v>
      </c>
      <c r="K3972" s="285" t="s">
        <v>1830</v>
      </c>
      <c r="L3972" s="285">
        <v>20221200081373</v>
      </c>
      <c r="M3972" s="290" t="s">
        <v>155</v>
      </c>
      <c r="N3972" s="285" t="s">
        <v>288</v>
      </c>
      <c r="O3972" s="285" t="s">
        <v>1886</v>
      </c>
      <c r="P3972" s="285" t="s">
        <v>2598</v>
      </c>
      <c r="Q3972" s="291">
        <v>101.19</v>
      </c>
      <c r="R3972" s="291">
        <v>10.51</v>
      </c>
      <c r="S3972" s="292">
        <v>1063.18</v>
      </c>
      <c r="T3972" s="293">
        <v>0.3</v>
      </c>
      <c r="U3972" s="294">
        <v>0</v>
      </c>
      <c r="V3972" s="293">
        <v>0.02</v>
      </c>
      <c r="W3972" s="294">
        <v>0</v>
      </c>
      <c r="X3972" s="285" t="s">
        <v>1318</v>
      </c>
      <c r="Y3972" s="277" t="s">
        <v>50</v>
      </c>
      <c r="Z3972" s="282" t="s">
        <v>3481</v>
      </c>
      <c r="AA3972" s="60">
        <v>0</v>
      </c>
      <c r="AB3972" s="60">
        <v>0</v>
      </c>
      <c r="AC3972" s="295" t="s">
        <v>83</v>
      </c>
      <c r="AD3972" s="296">
        <v>75.739999999999995</v>
      </c>
      <c r="AE3972" s="296">
        <v>2030</v>
      </c>
      <c r="AF3972" s="296">
        <v>290</v>
      </c>
      <c r="AG3972" s="296">
        <v>14.51</v>
      </c>
      <c r="AH3972" s="296">
        <v>0</v>
      </c>
      <c r="AI3972" s="296">
        <v>0</v>
      </c>
      <c r="AJ3972" s="296">
        <v>0</v>
      </c>
      <c r="AK3972" s="297">
        <v>76</v>
      </c>
      <c r="AL3972" s="90" t="s">
        <v>575</v>
      </c>
      <c r="AM3972" s="82" t="s">
        <v>3671</v>
      </c>
    </row>
    <row r="3973" spans="1:39" ht="21" hidden="1" customHeight="1">
      <c r="A3973" s="60">
        <v>3582</v>
      </c>
      <c r="B3973" s="285">
        <v>8007805</v>
      </c>
      <c r="C3973" s="285">
        <v>147462</v>
      </c>
      <c r="D3973" s="286">
        <v>44890</v>
      </c>
      <c r="E3973" s="287" t="s">
        <v>38</v>
      </c>
      <c r="F3973" s="287" t="s">
        <v>770</v>
      </c>
      <c r="G3973" s="288" t="s">
        <v>175</v>
      </c>
      <c r="H3973" s="289" t="s">
        <v>176</v>
      </c>
      <c r="I3973" s="287" t="s">
        <v>427</v>
      </c>
      <c r="J3973" s="287" t="s">
        <v>2379</v>
      </c>
      <c r="K3973" s="285" t="s">
        <v>1830</v>
      </c>
      <c r="L3973" s="285">
        <v>20221200050493</v>
      </c>
      <c r="M3973" s="290" t="s">
        <v>45</v>
      </c>
      <c r="N3973" s="285" t="s">
        <v>2706</v>
      </c>
      <c r="O3973" s="285" t="s">
        <v>3515</v>
      </c>
      <c r="P3973" s="285" t="s">
        <v>265</v>
      </c>
      <c r="Q3973" s="291">
        <v>131.69999999999999</v>
      </c>
      <c r="R3973" s="291">
        <v>11.87</v>
      </c>
      <c r="S3973" s="292">
        <v>1563.51</v>
      </c>
      <c r="T3973" s="293">
        <v>0.45</v>
      </c>
      <c r="U3973" s="294">
        <v>0</v>
      </c>
      <c r="V3973" s="293">
        <v>0</v>
      </c>
      <c r="W3973" s="294">
        <v>0</v>
      </c>
      <c r="X3973" s="285" t="s">
        <v>49</v>
      </c>
      <c r="Y3973" s="277" t="s">
        <v>50</v>
      </c>
      <c r="Z3973" s="282" t="s">
        <v>3481</v>
      </c>
      <c r="AA3973" s="60">
        <v>0</v>
      </c>
      <c r="AB3973" s="60">
        <v>0</v>
      </c>
      <c r="AC3973" s="295" t="s">
        <v>49</v>
      </c>
      <c r="AD3973" s="296">
        <v>0</v>
      </c>
      <c r="AE3973" s="296">
        <v>1100</v>
      </c>
      <c r="AF3973" s="296">
        <v>157.13999999999999</v>
      </c>
      <c r="AG3973" s="296">
        <v>0</v>
      </c>
      <c r="AH3973" s="296">
        <v>0</v>
      </c>
      <c r="AI3973" s="296">
        <v>0</v>
      </c>
      <c r="AJ3973" s="296">
        <v>0</v>
      </c>
      <c r="AK3973" s="297">
        <v>0</v>
      </c>
      <c r="AL3973" s="90" t="s">
        <v>161</v>
      </c>
      <c r="AM3973" s="299"/>
    </row>
    <row r="3974" spans="1:39" ht="21" hidden="1" customHeight="1">
      <c r="A3974" s="60">
        <v>3583</v>
      </c>
      <c r="B3974" s="285">
        <v>8007749</v>
      </c>
      <c r="C3974" s="285">
        <v>147492</v>
      </c>
      <c r="D3974" s="286">
        <v>44890</v>
      </c>
      <c r="E3974" s="287" t="s">
        <v>38</v>
      </c>
      <c r="F3974" s="287" t="s">
        <v>770</v>
      </c>
      <c r="G3974" s="288" t="s">
        <v>175</v>
      </c>
      <c r="H3974" s="289" t="s">
        <v>176</v>
      </c>
      <c r="I3974" s="287" t="s">
        <v>427</v>
      </c>
      <c r="J3974" s="287" t="s">
        <v>2379</v>
      </c>
      <c r="K3974" s="285" t="s">
        <v>1830</v>
      </c>
      <c r="L3974" s="285">
        <v>20221200050493</v>
      </c>
      <c r="M3974" s="290" t="s">
        <v>78</v>
      </c>
      <c r="N3974" s="285" t="s">
        <v>1912</v>
      </c>
      <c r="O3974" s="285" t="s">
        <v>848</v>
      </c>
      <c r="P3974" s="285" t="s">
        <v>849</v>
      </c>
      <c r="Q3974" s="291">
        <v>72.14</v>
      </c>
      <c r="R3974" s="291">
        <v>6.11</v>
      </c>
      <c r="S3974" s="292">
        <v>440.55</v>
      </c>
      <c r="T3974" s="293">
        <v>0.13</v>
      </c>
      <c r="U3974" s="294">
        <v>0</v>
      </c>
      <c r="V3974" s="293">
        <v>0</v>
      </c>
      <c r="W3974" s="294">
        <v>0</v>
      </c>
      <c r="X3974" s="285" t="s">
        <v>49</v>
      </c>
      <c r="Y3974" s="277" t="s">
        <v>50</v>
      </c>
      <c r="Z3974" s="282" t="s">
        <v>3481</v>
      </c>
      <c r="AA3974" s="60">
        <v>0</v>
      </c>
      <c r="AB3974" s="60">
        <v>0</v>
      </c>
      <c r="AC3974" s="295" t="s">
        <v>49</v>
      </c>
      <c r="AD3974" s="296">
        <v>0</v>
      </c>
      <c r="AE3974" s="296">
        <v>300</v>
      </c>
      <c r="AF3974" s="296">
        <v>42.86</v>
      </c>
      <c r="AG3974" s="296">
        <v>0</v>
      </c>
      <c r="AH3974" s="296">
        <v>0</v>
      </c>
      <c r="AI3974" s="296">
        <v>0</v>
      </c>
      <c r="AJ3974" s="296">
        <v>0</v>
      </c>
      <c r="AK3974" s="297">
        <v>0</v>
      </c>
      <c r="AL3974" s="90" t="s">
        <v>161</v>
      </c>
      <c r="AM3974" s="299"/>
    </row>
    <row r="3975" spans="1:39" ht="21" hidden="1" customHeight="1">
      <c r="A3975" s="60">
        <v>3584</v>
      </c>
      <c r="B3975" s="285">
        <v>8007347</v>
      </c>
      <c r="C3975" s="285">
        <v>147616</v>
      </c>
      <c r="D3975" s="286">
        <v>44890</v>
      </c>
      <c r="E3975" s="287" t="s">
        <v>38</v>
      </c>
      <c r="F3975" s="287" t="s">
        <v>770</v>
      </c>
      <c r="G3975" s="288" t="s">
        <v>175</v>
      </c>
      <c r="H3975" s="289" t="s">
        <v>176</v>
      </c>
      <c r="I3975" s="287" t="s">
        <v>427</v>
      </c>
      <c r="J3975" s="287" t="s">
        <v>2379</v>
      </c>
      <c r="K3975" s="285" t="s">
        <v>1830</v>
      </c>
      <c r="L3975" s="285">
        <v>20221200050493</v>
      </c>
      <c r="M3975" s="290" t="s">
        <v>45</v>
      </c>
      <c r="N3975" s="285" t="s">
        <v>848</v>
      </c>
      <c r="O3975" s="285" t="s">
        <v>1445</v>
      </c>
      <c r="P3975" s="285" t="s">
        <v>1317</v>
      </c>
      <c r="Q3975" s="291">
        <v>45.16</v>
      </c>
      <c r="R3975" s="291">
        <v>7.1</v>
      </c>
      <c r="S3975" s="292">
        <v>320.55</v>
      </c>
      <c r="T3975" s="293">
        <v>0.09</v>
      </c>
      <c r="U3975" s="294">
        <v>0</v>
      </c>
      <c r="V3975" s="293">
        <v>0</v>
      </c>
      <c r="W3975" s="294">
        <v>0</v>
      </c>
      <c r="X3975" s="285" t="s">
        <v>49</v>
      </c>
      <c r="Y3975" s="277" t="s">
        <v>50</v>
      </c>
      <c r="Z3975" s="282" t="s">
        <v>3481</v>
      </c>
      <c r="AA3975" s="60">
        <v>0</v>
      </c>
      <c r="AB3975" s="60">
        <v>0</v>
      </c>
      <c r="AC3975" s="295" t="s">
        <v>49</v>
      </c>
      <c r="AD3975" s="296">
        <v>0</v>
      </c>
      <c r="AE3975" s="296">
        <v>400</v>
      </c>
      <c r="AF3975" s="296">
        <v>57.14</v>
      </c>
      <c r="AG3975" s="296">
        <v>0</v>
      </c>
      <c r="AH3975" s="296">
        <v>0</v>
      </c>
      <c r="AI3975" s="296">
        <v>0</v>
      </c>
      <c r="AJ3975" s="296">
        <v>0</v>
      </c>
      <c r="AK3975" s="297">
        <v>0</v>
      </c>
      <c r="AL3975" s="90" t="s">
        <v>161</v>
      </c>
      <c r="AM3975" s="299"/>
    </row>
    <row r="3976" spans="1:39" ht="21" hidden="1" customHeight="1">
      <c r="A3976" s="60">
        <v>3585</v>
      </c>
      <c r="B3976" s="285">
        <v>8009810</v>
      </c>
      <c r="C3976" s="285">
        <v>148321</v>
      </c>
      <c r="D3976" s="286">
        <v>44890</v>
      </c>
      <c r="E3976" s="287" t="s">
        <v>38</v>
      </c>
      <c r="F3976" s="287" t="s">
        <v>770</v>
      </c>
      <c r="G3976" s="288" t="s">
        <v>175</v>
      </c>
      <c r="H3976" s="289" t="s">
        <v>176</v>
      </c>
      <c r="I3976" s="287" t="s">
        <v>285</v>
      </c>
      <c r="J3976" s="287" t="s">
        <v>1910</v>
      </c>
      <c r="K3976" s="285" t="s">
        <v>1830</v>
      </c>
      <c r="L3976" s="285">
        <v>20221200050493</v>
      </c>
      <c r="M3976" s="290" t="s">
        <v>45</v>
      </c>
      <c r="N3976" s="285" t="s">
        <v>3141</v>
      </c>
      <c r="O3976" s="285" t="s">
        <v>196</v>
      </c>
      <c r="P3976" s="285" t="s">
        <v>194</v>
      </c>
      <c r="Q3976" s="291">
        <v>66.8</v>
      </c>
      <c r="R3976" s="291">
        <v>6.52</v>
      </c>
      <c r="S3976" s="292">
        <v>435.62</v>
      </c>
      <c r="T3976" s="293">
        <v>0.12</v>
      </c>
      <c r="U3976" s="294">
        <v>0</v>
      </c>
      <c r="V3976" s="293">
        <v>0</v>
      </c>
      <c r="W3976" s="294">
        <v>0</v>
      </c>
      <c r="X3976" s="285" t="s">
        <v>49</v>
      </c>
      <c r="Y3976" s="277" t="s">
        <v>50</v>
      </c>
      <c r="Z3976" s="282" t="s">
        <v>3481</v>
      </c>
      <c r="AA3976" s="60">
        <v>0</v>
      </c>
      <c r="AB3976" s="60">
        <v>0</v>
      </c>
      <c r="AC3976" s="295" t="s">
        <v>49</v>
      </c>
      <c r="AD3976" s="296">
        <v>0</v>
      </c>
      <c r="AE3976" s="296">
        <v>400</v>
      </c>
      <c r="AF3976" s="296">
        <v>57.14</v>
      </c>
      <c r="AG3976" s="296">
        <v>0</v>
      </c>
      <c r="AH3976" s="296">
        <v>0</v>
      </c>
      <c r="AI3976" s="296">
        <v>0</v>
      </c>
      <c r="AJ3976" s="296">
        <v>0</v>
      </c>
      <c r="AK3976" s="297">
        <v>0</v>
      </c>
      <c r="AL3976" s="90" t="s">
        <v>161</v>
      </c>
      <c r="AM3976" s="299"/>
    </row>
    <row r="3977" spans="1:39" ht="21" hidden="1" customHeight="1">
      <c r="A3977" s="60">
        <v>3586</v>
      </c>
      <c r="B3977" s="285">
        <v>11003334</v>
      </c>
      <c r="C3977" s="285">
        <v>176258</v>
      </c>
      <c r="D3977" s="286">
        <v>44890</v>
      </c>
      <c r="E3977" s="334" t="s">
        <v>3571</v>
      </c>
      <c r="F3977" s="334" t="s">
        <v>3571</v>
      </c>
      <c r="G3977" s="288" t="s">
        <v>40</v>
      </c>
      <c r="H3977" s="289" t="s">
        <v>85</v>
      </c>
      <c r="I3977" s="287" t="s">
        <v>85</v>
      </c>
      <c r="J3977" s="287" t="s">
        <v>793</v>
      </c>
      <c r="K3977" s="285" t="s">
        <v>1830</v>
      </c>
      <c r="L3977" s="285">
        <v>20221200050493</v>
      </c>
      <c r="M3977" s="290" t="s">
        <v>45</v>
      </c>
      <c r="N3977" s="285" t="s">
        <v>901</v>
      </c>
      <c r="O3977" s="285" t="s">
        <v>1233</v>
      </c>
      <c r="P3977" s="285" t="s">
        <v>795</v>
      </c>
      <c r="Q3977" s="291">
        <v>126.22</v>
      </c>
      <c r="R3977" s="291">
        <v>8.17</v>
      </c>
      <c r="S3977" s="292">
        <v>1026.95</v>
      </c>
      <c r="T3977" s="293">
        <v>0.28999999999999998</v>
      </c>
      <c r="U3977" s="294">
        <v>0</v>
      </c>
      <c r="V3977" s="293">
        <v>0.03</v>
      </c>
      <c r="W3977" s="294">
        <v>0</v>
      </c>
      <c r="X3977" s="285" t="s">
        <v>82</v>
      </c>
      <c r="Y3977" s="277" t="s">
        <v>50</v>
      </c>
      <c r="Z3977" s="282" t="s">
        <v>3481</v>
      </c>
      <c r="AA3977" s="60">
        <v>0</v>
      </c>
      <c r="AB3977" s="60">
        <v>0</v>
      </c>
      <c r="AC3977" s="295" t="s">
        <v>83</v>
      </c>
      <c r="AD3977" s="296">
        <v>130.70999999999998</v>
      </c>
      <c r="AE3977" s="296">
        <v>0</v>
      </c>
      <c r="AF3977" s="296">
        <v>0</v>
      </c>
      <c r="AG3977" s="296">
        <v>30.96</v>
      </c>
      <c r="AH3977" s="296">
        <v>0</v>
      </c>
      <c r="AI3977" s="296">
        <v>0</v>
      </c>
      <c r="AJ3977" s="296">
        <v>0</v>
      </c>
      <c r="AK3977" s="297">
        <v>131</v>
      </c>
      <c r="AL3977" s="90" t="s">
        <v>575</v>
      </c>
      <c r="AM3977" s="82" t="s">
        <v>3661</v>
      </c>
    </row>
    <row r="3978" spans="1:39" ht="21" hidden="1" customHeight="1">
      <c r="A3978" s="60">
        <v>3587</v>
      </c>
      <c r="B3978" s="285">
        <v>11003205</v>
      </c>
      <c r="C3978" s="285">
        <v>176275</v>
      </c>
      <c r="D3978" s="286">
        <v>44890</v>
      </c>
      <c r="E3978" s="334" t="s">
        <v>3571</v>
      </c>
      <c r="F3978" s="334" t="s">
        <v>3571</v>
      </c>
      <c r="G3978" s="288" t="s">
        <v>40</v>
      </c>
      <c r="H3978" s="289" t="s">
        <v>85</v>
      </c>
      <c r="I3978" s="287" t="s">
        <v>85</v>
      </c>
      <c r="J3978" s="287" t="s">
        <v>805</v>
      </c>
      <c r="K3978" s="285" t="s">
        <v>1830</v>
      </c>
      <c r="L3978" s="285">
        <v>20221200050493</v>
      </c>
      <c r="M3978" s="290" t="s">
        <v>45</v>
      </c>
      <c r="N3978" s="285" t="s">
        <v>901</v>
      </c>
      <c r="O3978" s="285" t="s">
        <v>795</v>
      </c>
      <c r="P3978" s="285" t="s">
        <v>283</v>
      </c>
      <c r="Q3978" s="291">
        <v>129.19</v>
      </c>
      <c r="R3978" s="291">
        <v>8.8800000000000008</v>
      </c>
      <c r="S3978" s="292">
        <v>1146.8699999999999</v>
      </c>
      <c r="T3978" s="293">
        <v>0.33</v>
      </c>
      <c r="U3978" s="294">
        <v>0</v>
      </c>
      <c r="V3978" s="293">
        <v>0.09</v>
      </c>
      <c r="W3978" s="294">
        <v>0</v>
      </c>
      <c r="X3978" s="285" t="s">
        <v>82</v>
      </c>
      <c r="Y3978" s="277" t="s">
        <v>50</v>
      </c>
      <c r="Z3978" s="282" t="s">
        <v>3481</v>
      </c>
      <c r="AA3978" s="60">
        <v>0</v>
      </c>
      <c r="AB3978" s="60">
        <v>0</v>
      </c>
      <c r="AC3978" s="295" t="s">
        <v>83</v>
      </c>
      <c r="AD3978" s="296">
        <v>283.77</v>
      </c>
      <c r="AE3978" s="296">
        <v>0</v>
      </c>
      <c r="AF3978" s="296">
        <v>0</v>
      </c>
      <c r="AG3978" s="296">
        <v>64.48</v>
      </c>
      <c r="AH3978" s="296">
        <v>0</v>
      </c>
      <c r="AI3978" s="296">
        <v>0</v>
      </c>
      <c r="AJ3978" s="296">
        <v>0</v>
      </c>
      <c r="AK3978" s="297">
        <v>285</v>
      </c>
      <c r="AL3978" s="90" t="s">
        <v>575</v>
      </c>
      <c r="AM3978" s="82" t="s">
        <v>3661</v>
      </c>
    </row>
    <row r="3979" spans="1:39" ht="21" hidden="1" customHeight="1">
      <c r="A3979" s="60">
        <v>3588</v>
      </c>
      <c r="B3979" s="285">
        <v>7005120</v>
      </c>
      <c r="C3979" s="285">
        <v>363044</v>
      </c>
      <c r="D3979" s="286">
        <v>44890</v>
      </c>
      <c r="E3979" s="287" t="s">
        <v>38</v>
      </c>
      <c r="F3979" s="287" t="s">
        <v>770</v>
      </c>
      <c r="G3979" s="288" t="s">
        <v>175</v>
      </c>
      <c r="H3979" s="289" t="s">
        <v>240</v>
      </c>
      <c r="I3979" s="287" t="s">
        <v>253</v>
      </c>
      <c r="J3979" s="287" t="s">
        <v>2142</v>
      </c>
      <c r="K3979" s="285" t="s">
        <v>1830</v>
      </c>
      <c r="L3979" s="285">
        <v>20211200102493</v>
      </c>
      <c r="M3979" s="290" t="s">
        <v>45</v>
      </c>
      <c r="N3979" s="285" t="s">
        <v>257</v>
      </c>
      <c r="O3979" s="285" t="s">
        <v>3535</v>
      </c>
      <c r="P3979" s="285" t="s">
        <v>709</v>
      </c>
      <c r="Q3979" s="291">
        <v>14.24</v>
      </c>
      <c r="R3979" s="291">
        <v>7.5</v>
      </c>
      <c r="S3979" s="292">
        <v>106.83</v>
      </c>
      <c r="T3979" s="293">
        <v>0.03</v>
      </c>
      <c r="U3979" s="294">
        <v>0</v>
      </c>
      <c r="V3979" s="293">
        <v>0.01</v>
      </c>
      <c r="W3979" s="294">
        <v>0</v>
      </c>
      <c r="X3979" s="285" t="s">
        <v>82</v>
      </c>
      <c r="Y3979" s="277" t="s">
        <v>50</v>
      </c>
      <c r="Z3979" s="282" t="s">
        <v>3481</v>
      </c>
      <c r="AA3979" s="60">
        <v>0</v>
      </c>
      <c r="AB3979" s="60">
        <v>0</v>
      </c>
      <c r="AC3979" s="295" t="s">
        <v>83</v>
      </c>
      <c r="AD3979" s="296">
        <v>52.16</v>
      </c>
      <c r="AE3979" s="296">
        <v>0</v>
      </c>
      <c r="AF3979" s="296">
        <v>0</v>
      </c>
      <c r="AG3979" s="296">
        <v>12.02</v>
      </c>
      <c r="AH3979" s="296">
        <v>0</v>
      </c>
      <c r="AI3979" s="296">
        <v>0</v>
      </c>
      <c r="AJ3979" s="296">
        <v>0</v>
      </c>
      <c r="AK3979" s="297">
        <v>52</v>
      </c>
      <c r="AL3979" s="90" t="s">
        <v>161</v>
      </c>
      <c r="AM3979" s="299"/>
    </row>
    <row r="3980" spans="1:39" ht="21" hidden="1" customHeight="1">
      <c r="A3980" s="60">
        <v>3589</v>
      </c>
      <c r="B3980" s="285">
        <v>11011125</v>
      </c>
      <c r="C3980" s="285">
        <v>522911</v>
      </c>
      <c r="D3980" s="286">
        <v>44890</v>
      </c>
      <c r="E3980" s="334" t="s">
        <v>3571</v>
      </c>
      <c r="F3980" s="334" t="s">
        <v>3571</v>
      </c>
      <c r="G3980" s="288" t="s">
        <v>40</v>
      </c>
      <c r="H3980" s="289" t="s">
        <v>85</v>
      </c>
      <c r="I3980" s="287" t="s">
        <v>1092</v>
      </c>
      <c r="J3980" s="287" t="s">
        <v>136</v>
      </c>
      <c r="K3980" s="285" t="s">
        <v>1830</v>
      </c>
      <c r="L3980" s="285">
        <v>20221200081373</v>
      </c>
      <c r="M3980" s="290" t="s">
        <v>155</v>
      </c>
      <c r="N3980" s="285" t="s">
        <v>288</v>
      </c>
      <c r="O3980" s="285" t="s">
        <v>1094</v>
      </c>
      <c r="P3980" s="285" t="s">
        <v>1886</v>
      </c>
      <c r="Q3980" s="291">
        <v>132.30000000000001</v>
      </c>
      <c r="R3980" s="291">
        <v>10.31</v>
      </c>
      <c r="S3980" s="292">
        <v>1364.29</v>
      </c>
      <c r="T3980" s="293">
        <v>0.39</v>
      </c>
      <c r="U3980" s="294">
        <v>0</v>
      </c>
      <c r="V3980" s="293">
        <v>0.03</v>
      </c>
      <c r="W3980" s="294">
        <v>0</v>
      </c>
      <c r="X3980" s="285" t="s">
        <v>1318</v>
      </c>
      <c r="Y3980" s="277" t="s">
        <v>50</v>
      </c>
      <c r="Z3980" s="282" t="s">
        <v>3481</v>
      </c>
      <c r="AA3980" s="60">
        <v>0</v>
      </c>
      <c r="AB3980" s="60">
        <v>0</v>
      </c>
      <c r="AC3980" s="295" t="s">
        <v>83</v>
      </c>
      <c r="AD3980" s="296">
        <v>126.56</v>
      </c>
      <c r="AE3980" s="296">
        <v>2200</v>
      </c>
      <c r="AF3980" s="296">
        <v>314.29000000000002</v>
      </c>
      <c r="AG3980" s="296">
        <v>25.94</v>
      </c>
      <c r="AH3980" s="296">
        <v>0</v>
      </c>
      <c r="AI3980" s="296">
        <v>0</v>
      </c>
      <c r="AJ3980" s="296">
        <v>0</v>
      </c>
      <c r="AK3980" s="297">
        <v>127</v>
      </c>
      <c r="AL3980" s="90" t="s">
        <v>575</v>
      </c>
      <c r="AM3980" s="82" t="s">
        <v>3671</v>
      </c>
    </row>
    <row r="3981" spans="1:39" ht="21" hidden="1" customHeight="1">
      <c r="A3981" s="60">
        <v>3590</v>
      </c>
      <c r="B3981" s="285">
        <v>8012616</v>
      </c>
      <c r="C3981" s="285">
        <v>530456</v>
      </c>
      <c r="D3981" s="286">
        <v>44890</v>
      </c>
      <c r="E3981" s="287" t="s">
        <v>38</v>
      </c>
      <c r="F3981" s="287" t="s">
        <v>770</v>
      </c>
      <c r="G3981" s="288" t="s">
        <v>175</v>
      </c>
      <c r="H3981" s="289" t="s">
        <v>176</v>
      </c>
      <c r="I3981" s="287" t="s">
        <v>427</v>
      </c>
      <c r="J3981" s="287" t="s">
        <v>428</v>
      </c>
      <c r="K3981" s="285" t="s">
        <v>1830</v>
      </c>
      <c r="L3981" s="285">
        <v>20221200081373</v>
      </c>
      <c r="M3981" s="290" t="s">
        <v>45</v>
      </c>
      <c r="N3981" s="285" t="s">
        <v>1259</v>
      </c>
      <c r="O3981" s="285" t="s">
        <v>1212</v>
      </c>
      <c r="P3981" s="285" t="s">
        <v>399</v>
      </c>
      <c r="Q3981" s="291">
        <v>82.14</v>
      </c>
      <c r="R3981" s="291">
        <v>9.86</v>
      </c>
      <c r="S3981" s="292">
        <v>810</v>
      </c>
      <c r="T3981" s="293">
        <v>0.23</v>
      </c>
      <c r="U3981" s="294">
        <v>0</v>
      </c>
      <c r="V3981" s="293">
        <v>0</v>
      </c>
      <c r="W3981" s="294">
        <v>0</v>
      </c>
      <c r="X3981" s="285" t="s">
        <v>49</v>
      </c>
      <c r="Y3981" s="277" t="s">
        <v>50</v>
      </c>
      <c r="Z3981" s="282" t="s">
        <v>3481</v>
      </c>
      <c r="AA3981" s="60">
        <v>0</v>
      </c>
      <c r="AB3981" s="60">
        <v>0</v>
      </c>
      <c r="AC3981" s="295" t="s">
        <v>49</v>
      </c>
      <c r="AD3981" s="296">
        <v>0</v>
      </c>
      <c r="AE3981" s="296">
        <v>150</v>
      </c>
      <c r="AF3981" s="296">
        <v>21.43</v>
      </c>
      <c r="AG3981" s="296">
        <v>0</v>
      </c>
      <c r="AH3981" s="296">
        <v>0</v>
      </c>
      <c r="AI3981" s="296">
        <v>0</v>
      </c>
      <c r="AJ3981" s="296">
        <v>0</v>
      </c>
      <c r="AK3981" s="297">
        <v>0</v>
      </c>
      <c r="AL3981" s="90" t="s">
        <v>161</v>
      </c>
      <c r="AM3981" s="299"/>
    </row>
    <row r="3982" spans="1:39" ht="21" hidden="1" customHeight="1">
      <c r="A3982" s="60">
        <v>3591</v>
      </c>
      <c r="B3982" s="301">
        <v>10001042</v>
      </c>
      <c r="C3982" s="301">
        <v>91024507</v>
      </c>
      <c r="D3982" s="302">
        <v>44890</v>
      </c>
      <c r="E3982" s="334" t="s">
        <v>3571</v>
      </c>
      <c r="F3982" s="334" t="s">
        <v>3571</v>
      </c>
      <c r="G3982" s="304" t="s">
        <v>73</v>
      </c>
      <c r="H3982" s="305" t="s">
        <v>74</v>
      </c>
      <c r="I3982" s="303" t="s">
        <v>419</v>
      </c>
      <c r="J3982" s="303" t="s">
        <v>541</v>
      </c>
      <c r="K3982" s="301" t="s">
        <v>1830</v>
      </c>
      <c r="L3982" s="301">
        <v>20221200081373</v>
      </c>
      <c r="M3982" s="306" t="s">
        <v>45</v>
      </c>
      <c r="N3982" s="301" t="s">
        <v>2228</v>
      </c>
      <c r="O3982" s="301" t="s">
        <v>221</v>
      </c>
      <c r="P3982" s="301" t="s">
        <v>1920</v>
      </c>
      <c r="Q3982" s="307">
        <v>201.36</v>
      </c>
      <c r="R3982" s="307">
        <v>7.33</v>
      </c>
      <c r="S3982" s="308">
        <v>1476.75</v>
      </c>
      <c r="T3982" s="309">
        <v>0.42</v>
      </c>
      <c r="U3982" s="310">
        <v>0</v>
      </c>
      <c r="V3982" s="309">
        <v>0.02</v>
      </c>
      <c r="W3982" s="310">
        <v>0</v>
      </c>
      <c r="X3982" s="301" t="s">
        <v>82</v>
      </c>
      <c r="Y3982" s="277" t="s">
        <v>50</v>
      </c>
      <c r="Z3982" s="282" t="s">
        <v>3481</v>
      </c>
      <c r="AA3982" s="60">
        <v>0</v>
      </c>
      <c r="AB3982" s="60">
        <v>0</v>
      </c>
      <c r="AC3982" s="311" t="s">
        <v>83</v>
      </c>
      <c r="AD3982" s="312">
        <v>75</v>
      </c>
      <c r="AE3982" s="312">
        <v>0</v>
      </c>
      <c r="AF3982" s="312">
        <v>0</v>
      </c>
      <c r="AG3982" s="312">
        <v>15.37</v>
      </c>
      <c r="AH3982" s="312">
        <v>0</v>
      </c>
      <c r="AI3982" s="312">
        <v>0</v>
      </c>
      <c r="AJ3982" s="312">
        <v>0</v>
      </c>
      <c r="AK3982" s="313">
        <v>75</v>
      </c>
      <c r="AL3982" s="90" t="s">
        <v>575</v>
      </c>
      <c r="AM3982" s="82" t="s">
        <v>3661</v>
      </c>
    </row>
    <row r="3983" spans="1:39" ht="21" hidden="1" customHeight="1">
      <c r="A3983" s="60">
        <v>3592</v>
      </c>
      <c r="B3983" s="285">
        <v>13001623</v>
      </c>
      <c r="C3983" s="285">
        <v>181713</v>
      </c>
      <c r="D3983" s="286">
        <v>44891</v>
      </c>
      <c r="E3983" s="287" t="s">
        <v>38</v>
      </c>
      <c r="F3983" s="287" t="s">
        <v>770</v>
      </c>
      <c r="G3983" s="288" t="s">
        <v>73</v>
      </c>
      <c r="H3983" s="289" t="s">
        <v>440</v>
      </c>
      <c r="I3983" s="287" t="s">
        <v>1647</v>
      </c>
      <c r="J3983" s="287" t="s">
        <v>1647</v>
      </c>
      <c r="K3983" s="285" t="s">
        <v>1830</v>
      </c>
      <c r="L3983" s="285">
        <v>20221200050493</v>
      </c>
      <c r="M3983" s="290" t="s">
        <v>45</v>
      </c>
      <c r="N3983" s="285" t="s">
        <v>115</v>
      </c>
      <c r="O3983" s="285" t="s">
        <v>1045</v>
      </c>
      <c r="P3983" s="285" t="s">
        <v>1587</v>
      </c>
      <c r="Q3983" s="291">
        <v>55.2</v>
      </c>
      <c r="R3983" s="291">
        <v>9.11</v>
      </c>
      <c r="S3983" s="292">
        <v>502.68</v>
      </c>
      <c r="T3983" s="293">
        <v>0.14000000000000001</v>
      </c>
      <c r="U3983" s="294">
        <v>0</v>
      </c>
      <c r="V3983" s="293">
        <v>0</v>
      </c>
      <c r="W3983" s="294">
        <v>0</v>
      </c>
      <c r="X3983" s="285" t="s">
        <v>49</v>
      </c>
      <c r="Y3983" s="277" t="s">
        <v>50</v>
      </c>
      <c r="Z3983" s="282" t="s">
        <v>3481</v>
      </c>
      <c r="AA3983" s="60">
        <v>0</v>
      </c>
      <c r="AB3983" s="60">
        <v>0</v>
      </c>
      <c r="AC3983" s="295" t="s">
        <v>49</v>
      </c>
      <c r="AD3983" s="296">
        <v>0</v>
      </c>
      <c r="AE3983" s="296">
        <v>50</v>
      </c>
      <c r="AF3983" s="296">
        <v>7.14</v>
      </c>
      <c r="AG3983" s="296">
        <v>0</v>
      </c>
      <c r="AH3983" s="296">
        <v>0</v>
      </c>
      <c r="AI3983" s="296">
        <v>0</v>
      </c>
      <c r="AJ3983" s="296">
        <v>0</v>
      </c>
      <c r="AK3983" s="297">
        <v>0</v>
      </c>
      <c r="AL3983" s="90" t="s">
        <v>161</v>
      </c>
      <c r="AM3983" s="299"/>
    </row>
    <row r="3984" spans="1:39" ht="21" hidden="1" customHeight="1">
      <c r="A3984" s="60">
        <v>3593</v>
      </c>
      <c r="B3984" s="285">
        <v>13001552</v>
      </c>
      <c r="C3984" s="285">
        <v>181715</v>
      </c>
      <c r="D3984" s="286">
        <v>44891</v>
      </c>
      <c r="E3984" s="287" t="s">
        <v>38</v>
      </c>
      <c r="F3984" s="287" t="s">
        <v>770</v>
      </c>
      <c r="G3984" s="288" t="s">
        <v>73</v>
      </c>
      <c r="H3984" s="289" t="s">
        <v>440</v>
      </c>
      <c r="I3984" s="287" t="s">
        <v>1647</v>
      </c>
      <c r="J3984" s="287" t="s">
        <v>1647</v>
      </c>
      <c r="K3984" s="285" t="s">
        <v>1830</v>
      </c>
      <c r="L3984" s="285">
        <v>20221200050493</v>
      </c>
      <c r="M3984" s="290" t="s">
        <v>45</v>
      </c>
      <c r="N3984" s="285" t="s">
        <v>115</v>
      </c>
      <c r="O3984" s="285" t="s">
        <v>1587</v>
      </c>
      <c r="P3984" s="285" t="s">
        <v>2613</v>
      </c>
      <c r="Q3984" s="291">
        <v>169</v>
      </c>
      <c r="R3984" s="291">
        <v>8.92</v>
      </c>
      <c r="S3984" s="292">
        <v>1506.99</v>
      </c>
      <c r="T3984" s="293">
        <v>0.43</v>
      </c>
      <c r="U3984" s="294">
        <v>0</v>
      </c>
      <c r="V3984" s="293">
        <v>0</v>
      </c>
      <c r="W3984" s="294">
        <v>0</v>
      </c>
      <c r="X3984" s="285" t="s">
        <v>49</v>
      </c>
      <c r="Y3984" s="277" t="s">
        <v>50</v>
      </c>
      <c r="Z3984" s="282" t="s">
        <v>3481</v>
      </c>
      <c r="AA3984" s="60">
        <v>0</v>
      </c>
      <c r="AB3984" s="60">
        <v>0</v>
      </c>
      <c r="AC3984" s="295" t="s">
        <v>49</v>
      </c>
      <c r="AD3984" s="296">
        <v>0</v>
      </c>
      <c r="AE3984" s="296">
        <v>100</v>
      </c>
      <c r="AF3984" s="296">
        <v>700</v>
      </c>
      <c r="AG3984" s="296">
        <v>0</v>
      </c>
      <c r="AH3984" s="296">
        <v>0</v>
      </c>
      <c r="AI3984" s="296">
        <v>0</v>
      </c>
      <c r="AJ3984" s="296">
        <v>0</v>
      </c>
      <c r="AK3984" s="297">
        <v>0</v>
      </c>
      <c r="AL3984" s="90" t="s">
        <v>161</v>
      </c>
      <c r="AM3984" s="299"/>
    </row>
    <row r="3985" spans="1:39" ht="21" hidden="1" customHeight="1">
      <c r="A3985" s="60">
        <v>3594</v>
      </c>
      <c r="B3985" s="285">
        <v>13001477</v>
      </c>
      <c r="C3985" s="285">
        <v>181717</v>
      </c>
      <c r="D3985" s="286">
        <v>44891</v>
      </c>
      <c r="E3985" s="287" t="s">
        <v>38</v>
      </c>
      <c r="F3985" s="287" t="s">
        <v>770</v>
      </c>
      <c r="G3985" s="288" t="s">
        <v>73</v>
      </c>
      <c r="H3985" s="289" t="s">
        <v>440</v>
      </c>
      <c r="I3985" s="287" t="s">
        <v>1647</v>
      </c>
      <c r="J3985" s="287" t="s">
        <v>1647</v>
      </c>
      <c r="K3985" s="285" t="s">
        <v>1830</v>
      </c>
      <c r="L3985" s="285">
        <v>20221200050493</v>
      </c>
      <c r="M3985" s="290" t="s">
        <v>45</v>
      </c>
      <c r="N3985" s="285" t="s">
        <v>115</v>
      </c>
      <c r="O3985" s="285" t="s">
        <v>3100</v>
      </c>
      <c r="P3985" s="285" t="s">
        <v>3069</v>
      </c>
      <c r="Q3985" s="291">
        <v>55.08</v>
      </c>
      <c r="R3985" s="291">
        <v>9.34</v>
      </c>
      <c r="S3985" s="292">
        <v>514.61</v>
      </c>
      <c r="T3985" s="293">
        <v>0.15</v>
      </c>
      <c r="U3985" s="294">
        <v>0</v>
      </c>
      <c r="V3985" s="293">
        <v>0</v>
      </c>
      <c r="W3985" s="294">
        <v>0</v>
      </c>
      <c r="X3985" s="285" t="s">
        <v>49</v>
      </c>
      <c r="Y3985" s="277" t="s">
        <v>50</v>
      </c>
      <c r="Z3985" s="282" t="s">
        <v>3481</v>
      </c>
      <c r="AA3985" s="60">
        <v>0</v>
      </c>
      <c r="AB3985" s="60">
        <v>0</v>
      </c>
      <c r="AC3985" s="295" t="s">
        <v>49</v>
      </c>
      <c r="AD3985" s="296">
        <v>0</v>
      </c>
      <c r="AE3985" s="296">
        <v>230</v>
      </c>
      <c r="AF3985" s="296">
        <v>32.86</v>
      </c>
      <c r="AG3985" s="296">
        <v>0</v>
      </c>
      <c r="AH3985" s="296">
        <v>0</v>
      </c>
      <c r="AI3985" s="296">
        <v>0</v>
      </c>
      <c r="AJ3985" s="296">
        <v>0</v>
      </c>
      <c r="AK3985" s="297">
        <v>0</v>
      </c>
      <c r="AL3985" s="90" t="s">
        <v>161</v>
      </c>
      <c r="AM3985" s="299"/>
    </row>
    <row r="3986" spans="1:39" ht="21" hidden="1" customHeight="1">
      <c r="A3986" s="60">
        <v>3595</v>
      </c>
      <c r="B3986" s="285">
        <v>13000416</v>
      </c>
      <c r="C3986" s="285">
        <v>181939</v>
      </c>
      <c r="D3986" s="286">
        <v>44891</v>
      </c>
      <c r="E3986" s="287" t="s">
        <v>38</v>
      </c>
      <c r="F3986" s="287" t="s">
        <v>770</v>
      </c>
      <c r="G3986" s="288" t="s">
        <v>73</v>
      </c>
      <c r="H3986" s="289" t="s">
        <v>440</v>
      </c>
      <c r="I3986" s="287" t="s">
        <v>2480</v>
      </c>
      <c r="J3986" s="287" t="s">
        <v>3536</v>
      </c>
      <c r="K3986" s="285" t="s">
        <v>1830</v>
      </c>
      <c r="L3986" s="285">
        <v>20221200050493</v>
      </c>
      <c r="M3986" s="290" t="s">
        <v>45</v>
      </c>
      <c r="N3986" s="285" t="s">
        <v>711</v>
      </c>
      <c r="O3986" s="285" t="s">
        <v>1587</v>
      </c>
      <c r="P3986" s="285" t="s">
        <v>1124</v>
      </c>
      <c r="Q3986" s="291">
        <v>303.52999999999997</v>
      </c>
      <c r="R3986" s="291">
        <v>7.39</v>
      </c>
      <c r="S3986" s="292">
        <v>2245.3200000000002</v>
      </c>
      <c r="T3986" s="293">
        <v>0.64</v>
      </c>
      <c r="U3986" s="294">
        <v>0</v>
      </c>
      <c r="V3986" s="293">
        <v>0</v>
      </c>
      <c r="W3986" s="294">
        <v>0</v>
      </c>
      <c r="X3986" s="285" t="s">
        <v>49</v>
      </c>
      <c r="Y3986" s="277" t="s">
        <v>50</v>
      </c>
      <c r="Z3986" s="282" t="s">
        <v>3481</v>
      </c>
      <c r="AA3986" s="60">
        <v>0</v>
      </c>
      <c r="AB3986" s="60">
        <v>0</v>
      </c>
      <c r="AC3986" s="295" t="s">
        <v>49</v>
      </c>
      <c r="AD3986" s="296">
        <v>0</v>
      </c>
      <c r="AE3986" s="296">
        <v>200</v>
      </c>
      <c r="AF3986" s="296">
        <v>28.57</v>
      </c>
      <c r="AG3986" s="296">
        <v>0</v>
      </c>
      <c r="AH3986" s="296">
        <v>0</v>
      </c>
      <c r="AI3986" s="296">
        <v>0</v>
      </c>
      <c r="AJ3986" s="296">
        <v>0</v>
      </c>
      <c r="AK3986" s="297">
        <v>0</v>
      </c>
      <c r="AL3986" s="90" t="s">
        <v>161</v>
      </c>
      <c r="AM3986" s="299"/>
    </row>
    <row r="3987" spans="1:39" ht="21" hidden="1" customHeight="1">
      <c r="A3987" s="60">
        <v>3596</v>
      </c>
      <c r="B3987" s="285">
        <v>13000448</v>
      </c>
      <c r="C3987" s="285">
        <v>91012236</v>
      </c>
      <c r="D3987" s="286">
        <v>44891</v>
      </c>
      <c r="E3987" s="287" t="s">
        <v>38</v>
      </c>
      <c r="F3987" s="287" t="s">
        <v>770</v>
      </c>
      <c r="G3987" s="288" t="s">
        <v>73</v>
      </c>
      <c r="H3987" s="289" t="s">
        <v>440</v>
      </c>
      <c r="I3987" s="287" t="s">
        <v>2480</v>
      </c>
      <c r="J3987" s="287" t="s">
        <v>3536</v>
      </c>
      <c r="K3987" s="285" t="s">
        <v>1830</v>
      </c>
      <c r="L3987" s="285">
        <v>20221200081373</v>
      </c>
      <c r="M3987" s="290" t="s">
        <v>45</v>
      </c>
      <c r="N3987" s="285" t="s">
        <v>711</v>
      </c>
      <c r="O3987" s="285" t="s">
        <v>3537</v>
      </c>
      <c r="P3987" s="285" t="s">
        <v>1587</v>
      </c>
      <c r="Q3987" s="291">
        <v>139.84</v>
      </c>
      <c r="R3987" s="291">
        <v>7.01</v>
      </c>
      <c r="S3987" s="292">
        <v>980.39</v>
      </c>
      <c r="T3987" s="293">
        <v>0.28000000000000003</v>
      </c>
      <c r="U3987" s="294">
        <v>0</v>
      </c>
      <c r="V3987" s="293">
        <v>0</v>
      </c>
      <c r="W3987" s="294">
        <v>0</v>
      </c>
      <c r="X3987" s="285" t="s">
        <v>49</v>
      </c>
      <c r="Y3987" s="277" t="s">
        <v>50</v>
      </c>
      <c r="Z3987" s="282" t="s">
        <v>3481</v>
      </c>
      <c r="AA3987" s="60">
        <v>0</v>
      </c>
      <c r="AB3987" s="60">
        <v>0</v>
      </c>
      <c r="AC3987" s="295" t="s">
        <v>49</v>
      </c>
      <c r="AD3987" s="296">
        <v>0</v>
      </c>
      <c r="AE3987" s="296">
        <v>250</v>
      </c>
      <c r="AF3987" s="296">
        <v>35.71</v>
      </c>
      <c r="AG3987" s="296">
        <v>0</v>
      </c>
      <c r="AH3987" s="296">
        <v>0</v>
      </c>
      <c r="AI3987" s="296">
        <v>0</v>
      </c>
      <c r="AJ3987" s="296">
        <v>0</v>
      </c>
      <c r="AK3987" s="297">
        <v>0</v>
      </c>
      <c r="AL3987" s="90" t="s">
        <v>161</v>
      </c>
      <c r="AM3987" s="299"/>
    </row>
    <row r="3988" spans="1:39" ht="21" hidden="1" customHeight="1">
      <c r="A3988" s="60">
        <v>3597</v>
      </c>
      <c r="B3988" s="285">
        <v>2000313</v>
      </c>
      <c r="C3988" s="285">
        <v>142329</v>
      </c>
      <c r="D3988" s="286">
        <v>44893</v>
      </c>
      <c r="E3988" s="287" t="s">
        <v>38</v>
      </c>
      <c r="F3988" s="287" t="s">
        <v>770</v>
      </c>
      <c r="G3988" s="288" t="s">
        <v>73</v>
      </c>
      <c r="H3988" s="289" t="s">
        <v>153</v>
      </c>
      <c r="I3988" s="287" t="s">
        <v>702</v>
      </c>
      <c r="J3988" s="287" t="s">
        <v>1249</v>
      </c>
      <c r="K3988" s="285" t="s">
        <v>2367</v>
      </c>
      <c r="L3988" s="285">
        <v>20221200056793</v>
      </c>
      <c r="M3988" s="290" t="s">
        <v>78</v>
      </c>
      <c r="N3988" s="285" t="s">
        <v>61</v>
      </c>
      <c r="O3988" s="285" t="s">
        <v>1631</v>
      </c>
      <c r="P3988" s="285" t="s">
        <v>1250</v>
      </c>
      <c r="Q3988" s="291">
        <v>87.43</v>
      </c>
      <c r="R3988" s="291">
        <v>9.07</v>
      </c>
      <c r="S3988" s="292">
        <v>793.2</v>
      </c>
      <c r="T3988" s="293">
        <v>0.23</v>
      </c>
      <c r="U3988" s="294">
        <v>0</v>
      </c>
      <c r="V3988" s="293">
        <v>0.08</v>
      </c>
      <c r="W3988" s="294">
        <v>0</v>
      </c>
      <c r="X3988" s="285" t="s">
        <v>3550</v>
      </c>
      <c r="Y3988" s="277" t="s">
        <v>50</v>
      </c>
      <c r="Z3988" s="282" t="s">
        <v>3481</v>
      </c>
      <c r="AA3988" s="60">
        <v>0</v>
      </c>
      <c r="AB3988" s="60">
        <v>0</v>
      </c>
      <c r="AC3988" s="295" t="s">
        <v>3551</v>
      </c>
      <c r="AD3988" s="296">
        <v>293.94</v>
      </c>
      <c r="AE3988" s="296">
        <v>0</v>
      </c>
      <c r="AF3988" s="296">
        <v>0</v>
      </c>
      <c r="AG3988" s="296">
        <v>0</v>
      </c>
      <c r="AH3988" s="296">
        <v>0</v>
      </c>
      <c r="AI3988" s="296">
        <v>35.5</v>
      </c>
      <c r="AJ3988" s="296">
        <v>0</v>
      </c>
      <c r="AK3988" s="297">
        <v>0</v>
      </c>
      <c r="AL3988" s="90" t="s">
        <v>161</v>
      </c>
      <c r="AM3988" s="299"/>
    </row>
    <row r="3989" spans="1:39" ht="21" hidden="1" customHeight="1">
      <c r="A3989" s="60">
        <v>3598</v>
      </c>
      <c r="B3989" s="285">
        <v>8008966</v>
      </c>
      <c r="C3989" s="285">
        <v>513234</v>
      </c>
      <c r="D3989" s="286">
        <v>44893</v>
      </c>
      <c r="E3989" s="287" t="s">
        <v>3538</v>
      </c>
      <c r="F3989" s="287" t="s">
        <v>2330</v>
      </c>
      <c r="G3989" s="288" t="s">
        <v>175</v>
      </c>
      <c r="H3989" s="289" t="s">
        <v>176</v>
      </c>
      <c r="I3989" s="287" t="s">
        <v>427</v>
      </c>
      <c r="J3989" s="287" t="s">
        <v>1910</v>
      </c>
      <c r="K3989" s="285" t="s">
        <v>1830</v>
      </c>
      <c r="L3989" s="285">
        <v>20221200119243</v>
      </c>
      <c r="M3989" s="290" t="s">
        <v>155</v>
      </c>
      <c r="N3989" s="285" t="s">
        <v>3539</v>
      </c>
      <c r="O3989" s="285" t="s">
        <v>3141</v>
      </c>
      <c r="P3989" s="285" t="s">
        <v>942</v>
      </c>
      <c r="Q3989" s="291">
        <v>54.59</v>
      </c>
      <c r="R3989" s="291">
        <v>19.899999999999999</v>
      </c>
      <c r="S3989" s="292">
        <v>1086.3900000000001</v>
      </c>
      <c r="T3989" s="293">
        <v>0.31</v>
      </c>
      <c r="U3989" s="294">
        <v>0</v>
      </c>
      <c r="V3989" s="293">
        <v>0.06</v>
      </c>
      <c r="W3989" s="294">
        <v>0</v>
      </c>
      <c r="X3989" s="285" t="s">
        <v>1668</v>
      </c>
      <c r="Y3989" s="277" t="s">
        <v>50</v>
      </c>
      <c r="Z3989" s="282" t="s">
        <v>3481</v>
      </c>
      <c r="AA3989" s="60">
        <v>0</v>
      </c>
      <c r="AB3989" s="60">
        <v>0</v>
      </c>
      <c r="AC3989" s="295" t="s">
        <v>3552</v>
      </c>
      <c r="AD3989" s="296">
        <v>230</v>
      </c>
      <c r="AE3989" s="296">
        <v>0</v>
      </c>
      <c r="AF3989" s="296">
        <v>0</v>
      </c>
      <c r="AG3989" s="296">
        <v>31.47</v>
      </c>
      <c r="AH3989" s="296">
        <v>0</v>
      </c>
      <c r="AI3989" s="296">
        <v>0</v>
      </c>
      <c r="AJ3989" s="296">
        <v>0</v>
      </c>
      <c r="AK3989" s="297">
        <v>0</v>
      </c>
      <c r="AL3989" s="90" t="s">
        <v>161</v>
      </c>
      <c r="AM3989" s="299"/>
    </row>
    <row r="3990" spans="1:39" ht="21" hidden="1" customHeight="1">
      <c r="A3990" s="60">
        <v>3599</v>
      </c>
      <c r="B3990" s="285">
        <v>13000651</v>
      </c>
      <c r="C3990" s="285">
        <v>92080398</v>
      </c>
      <c r="D3990" s="286">
        <v>44893</v>
      </c>
      <c r="E3990" s="287" t="s">
        <v>3415</v>
      </c>
      <c r="F3990" s="287" t="s">
        <v>39</v>
      </c>
      <c r="G3990" s="288" t="s">
        <v>73</v>
      </c>
      <c r="H3990" s="289" t="s">
        <v>440</v>
      </c>
      <c r="I3990" s="287" t="s">
        <v>441</v>
      </c>
      <c r="J3990" s="287" t="s">
        <v>771</v>
      </c>
      <c r="K3990" s="285" t="s">
        <v>1830</v>
      </c>
      <c r="L3990" s="285">
        <v>20221200081373</v>
      </c>
      <c r="M3990" s="290" t="s">
        <v>155</v>
      </c>
      <c r="N3990" s="285" t="s">
        <v>579</v>
      </c>
      <c r="O3990" s="285" t="s">
        <v>3540</v>
      </c>
      <c r="P3990" s="285" t="s">
        <v>2321</v>
      </c>
      <c r="Q3990" s="291">
        <v>83.91</v>
      </c>
      <c r="R3990" s="291">
        <v>12.3</v>
      </c>
      <c r="S3990" s="292">
        <v>1032.51</v>
      </c>
      <c r="T3990" s="293">
        <v>0.3</v>
      </c>
      <c r="U3990" s="294">
        <v>0</v>
      </c>
      <c r="V3990" s="293">
        <v>0.3</v>
      </c>
      <c r="W3990" s="294">
        <v>0</v>
      </c>
      <c r="X3990" s="285" t="s">
        <v>160</v>
      </c>
      <c r="Y3990" s="277" t="s">
        <v>50</v>
      </c>
      <c r="Z3990" s="282" t="s">
        <v>3481</v>
      </c>
      <c r="AA3990" s="60">
        <v>0</v>
      </c>
      <c r="AB3990" s="60">
        <v>0</v>
      </c>
      <c r="AC3990" s="295" t="s">
        <v>2803</v>
      </c>
      <c r="AD3990" s="296">
        <v>1032.51</v>
      </c>
      <c r="AE3990" s="296">
        <v>0</v>
      </c>
      <c r="AF3990" s="296">
        <v>0</v>
      </c>
      <c r="AG3990" s="296">
        <v>0</v>
      </c>
      <c r="AH3990" s="296">
        <v>0</v>
      </c>
      <c r="AI3990" s="296">
        <v>0</v>
      </c>
      <c r="AJ3990" s="296">
        <v>0</v>
      </c>
      <c r="AK3990" s="297">
        <v>0</v>
      </c>
      <c r="AL3990" s="90" t="s">
        <v>52</v>
      </c>
      <c r="AM3990" s="82" t="s">
        <v>3566</v>
      </c>
    </row>
    <row r="3991" spans="1:39" ht="21" hidden="1" customHeight="1">
      <c r="A3991" s="60">
        <v>3600</v>
      </c>
      <c r="B3991" s="285">
        <v>7005112</v>
      </c>
      <c r="C3991" s="285">
        <v>363018</v>
      </c>
      <c r="D3991" s="286">
        <v>44893</v>
      </c>
      <c r="E3991" s="287" t="s">
        <v>38</v>
      </c>
      <c r="F3991" s="287" t="s">
        <v>84</v>
      </c>
      <c r="G3991" s="288" t="s">
        <v>175</v>
      </c>
      <c r="H3991" s="289" t="s">
        <v>240</v>
      </c>
      <c r="I3991" s="287" t="s">
        <v>253</v>
      </c>
      <c r="J3991" s="287" t="s">
        <v>2142</v>
      </c>
      <c r="K3991" s="285" t="s">
        <v>1830</v>
      </c>
      <c r="L3991" s="285">
        <v>20211200102493</v>
      </c>
      <c r="M3991" s="290" t="s">
        <v>45</v>
      </c>
      <c r="N3991" s="285" t="s">
        <v>257</v>
      </c>
      <c r="O3991" s="285" t="s">
        <v>3541</v>
      </c>
      <c r="P3991" s="285" t="s">
        <v>3535</v>
      </c>
      <c r="Q3991" s="291">
        <v>27.58</v>
      </c>
      <c r="R3991" s="291">
        <v>7.57</v>
      </c>
      <c r="S3991" s="292">
        <v>208.72</v>
      </c>
      <c r="T3991" s="293">
        <v>0.06</v>
      </c>
      <c r="U3991" s="294">
        <v>0</v>
      </c>
      <c r="V3991" s="293">
        <v>0.02</v>
      </c>
      <c r="W3991" s="294">
        <v>0</v>
      </c>
      <c r="X3991" s="285" t="s">
        <v>82</v>
      </c>
      <c r="Y3991" s="277" t="s">
        <v>50</v>
      </c>
      <c r="Z3991" s="282" t="s">
        <v>3481</v>
      </c>
      <c r="AA3991" s="60">
        <v>0</v>
      </c>
      <c r="AB3991" s="60">
        <v>0</v>
      </c>
      <c r="AC3991" s="295" t="s">
        <v>83</v>
      </c>
      <c r="AD3991" s="296">
        <v>74.400000000000006</v>
      </c>
      <c r="AE3991" s="296">
        <v>0</v>
      </c>
      <c r="AF3991" s="296">
        <v>0</v>
      </c>
      <c r="AG3991" s="296">
        <v>16.190000000000001</v>
      </c>
      <c r="AH3991" s="296">
        <v>0</v>
      </c>
      <c r="AI3991" s="296">
        <v>0</v>
      </c>
      <c r="AJ3991" s="296">
        <v>0</v>
      </c>
      <c r="AK3991" s="297">
        <v>74</v>
      </c>
      <c r="AL3991" s="90" t="s">
        <v>90</v>
      </c>
      <c r="AM3991" s="299"/>
    </row>
    <row r="3992" spans="1:39" ht="21" hidden="1" customHeight="1">
      <c r="A3992" s="60">
        <v>3601</v>
      </c>
      <c r="B3992" s="285">
        <v>1001079</v>
      </c>
      <c r="C3992" s="285">
        <v>525889</v>
      </c>
      <c r="D3992" s="286">
        <v>44893</v>
      </c>
      <c r="E3992" s="287" t="s">
        <v>38</v>
      </c>
      <c r="F3992" s="287" t="s">
        <v>1590</v>
      </c>
      <c r="G3992" s="288" t="s">
        <v>40</v>
      </c>
      <c r="H3992" s="289" t="s">
        <v>41</v>
      </c>
      <c r="I3992" s="287" t="s">
        <v>1561</v>
      </c>
      <c r="J3992" s="287" t="s">
        <v>3542</v>
      </c>
      <c r="K3992" s="285" t="s">
        <v>1830</v>
      </c>
      <c r="L3992" s="285">
        <v>20221200081373</v>
      </c>
      <c r="M3992" s="290" t="s">
        <v>78</v>
      </c>
      <c r="N3992" s="285" t="s">
        <v>3543</v>
      </c>
      <c r="O3992" s="285" t="s">
        <v>1074</v>
      </c>
      <c r="P3992" s="285" t="s">
        <v>1779</v>
      </c>
      <c r="Q3992" s="291">
        <v>77.849999999999994</v>
      </c>
      <c r="R3992" s="291">
        <v>7.68</v>
      </c>
      <c r="S3992" s="292">
        <v>597.88</v>
      </c>
      <c r="T3992" s="293">
        <v>0.17</v>
      </c>
      <c r="U3992" s="294">
        <v>0</v>
      </c>
      <c r="V3992" s="293">
        <v>0</v>
      </c>
      <c r="W3992" s="294">
        <v>0</v>
      </c>
      <c r="X3992" s="285" t="s">
        <v>49</v>
      </c>
      <c r="Y3992" s="277" t="s">
        <v>50</v>
      </c>
      <c r="Z3992" s="282" t="s">
        <v>3481</v>
      </c>
      <c r="AA3992" s="60">
        <v>0</v>
      </c>
      <c r="AB3992" s="60">
        <v>0</v>
      </c>
      <c r="AC3992" s="295" t="s">
        <v>49</v>
      </c>
      <c r="AD3992" s="296">
        <v>0</v>
      </c>
      <c r="AE3992" s="296">
        <v>150</v>
      </c>
      <c r="AF3992" s="296">
        <v>21.43</v>
      </c>
      <c r="AG3992" s="296">
        <v>0</v>
      </c>
      <c r="AH3992" s="296">
        <v>0</v>
      </c>
      <c r="AI3992" s="296">
        <v>0</v>
      </c>
      <c r="AJ3992" s="296">
        <v>0</v>
      </c>
      <c r="AK3992" s="297">
        <v>0</v>
      </c>
      <c r="AL3992" s="90" t="s">
        <v>90</v>
      </c>
      <c r="AM3992" s="299"/>
    </row>
    <row r="3993" spans="1:39" ht="21" hidden="1" customHeight="1">
      <c r="A3993" s="60">
        <v>3602</v>
      </c>
      <c r="B3993" s="301">
        <v>1007140</v>
      </c>
      <c r="C3993" s="301">
        <v>91019204</v>
      </c>
      <c r="D3993" s="302">
        <v>44893</v>
      </c>
      <c r="E3993" s="303" t="s">
        <v>38</v>
      </c>
      <c r="F3993" s="303" t="s">
        <v>1590</v>
      </c>
      <c r="G3993" s="304" t="s">
        <v>40</v>
      </c>
      <c r="H3993" s="305" t="s">
        <v>41</v>
      </c>
      <c r="I3993" s="303" t="s">
        <v>1807</v>
      </c>
      <c r="J3993" s="303" t="s">
        <v>3544</v>
      </c>
      <c r="K3993" s="301" t="s">
        <v>1830</v>
      </c>
      <c r="L3993" s="301">
        <v>20221200081373</v>
      </c>
      <c r="M3993" s="306" t="s">
        <v>78</v>
      </c>
      <c r="N3993" s="301" t="s">
        <v>453</v>
      </c>
      <c r="O3993" s="301" t="s">
        <v>1542</v>
      </c>
      <c r="P3993" s="301" t="s">
        <v>214</v>
      </c>
      <c r="Q3993" s="307">
        <v>260.49</v>
      </c>
      <c r="R3993" s="307">
        <v>6.65</v>
      </c>
      <c r="S3993" s="308">
        <v>1732.95</v>
      </c>
      <c r="T3993" s="309">
        <v>0.5</v>
      </c>
      <c r="U3993" s="310">
        <v>0</v>
      </c>
      <c r="V3993" s="309">
        <v>0</v>
      </c>
      <c r="W3993" s="310">
        <v>0</v>
      </c>
      <c r="X3993" s="301" t="s">
        <v>49</v>
      </c>
      <c r="Y3993" s="277" t="s">
        <v>50</v>
      </c>
      <c r="Z3993" s="282" t="s">
        <v>3481</v>
      </c>
      <c r="AA3993" s="60">
        <v>0</v>
      </c>
      <c r="AB3993" s="60">
        <v>0</v>
      </c>
      <c r="AC3993" s="311" t="s">
        <v>49</v>
      </c>
      <c r="AD3993" s="312">
        <v>0</v>
      </c>
      <c r="AE3993" s="312">
        <v>850</v>
      </c>
      <c r="AF3993" s="312">
        <v>121.43</v>
      </c>
      <c r="AG3993" s="312">
        <v>0</v>
      </c>
      <c r="AH3993" s="312">
        <v>0</v>
      </c>
      <c r="AI3993" s="312">
        <v>0</v>
      </c>
      <c r="AJ3993" s="312">
        <v>0</v>
      </c>
      <c r="AK3993" s="313">
        <v>0</v>
      </c>
      <c r="AL3993" s="90" t="s">
        <v>90</v>
      </c>
      <c r="AM3993" s="299"/>
    </row>
    <row r="3994" spans="1:39" ht="21" hidden="1" customHeight="1">
      <c r="A3994" s="60">
        <v>3603</v>
      </c>
      <c r="B3994" s="285">
        <v>12002054</v>
      </c>
      <c r="C3994" s="285">
        <v>64691</v>
      </c>
      <c r="D3994" s="286">
        <v>44894</v>
      </c>
      <c r="E3994" s="287" t="s">
        <v>3415</v>
      </c>
      <c r="F3994" s="287" t="s">
        <v>39</v>
      </c>
      <c r="G3994" s="288" t="s">
        <v>73</v>
      </c>
      <c r="H3994" s="289" t="s">
        <v>91</v>
      </c>
      <c r="I3994" s="287" t="s">
        <v>97</v>
      </c>
      <c r="J3994" s="287" t="s">
        <v>1440</v>
      </c>
      <c r="K3994" s="285" t="s">
        <v>1830</v>
      </c>
      <c r="L3994" s="285" t="e">
        <v>#N/A</v>
      </c>
      <c r="M3994" s="290" t="s">
        <v>78</v>
      </c>
      <c r="N3994" s="285" t="s">
        <v>1284</v>
      </c>
      <c r="O3994" s="285" t="s">
        <v>1895</v>
      </c>
      <c r="P3994" s="285" t="s">
        <v>1403</v>
      </c>
      <c r="Q3994" s="291">
        <v>102.11</v>
      </c>
      <c r="R3994" s="291">
        <v>2.63</v>
      </c>
      <c r="S3994" s="292">
        <v>268.97000000000003</v>
      </c>
      <c r="T3994" s="293">
        <v>0.08</v>
      </c>
      <c r="U3994" s="294">
        <v>0</v>
      </c>
      <c r="V3994" s="293">
        <v>0.06</v>
      </c>
      <c r="W3994" s="294">
        <v>0</v>
      </c>
      <c r="X3994" s="285" t="s">
        <v>160</v>
      </c>
      <c r="Y3994" s="277" t="s">
        <v>50</v>
      </c>
      <c r="Z3994" s="282" t="s">
        <v>3481</v>
      </c>
      <c r="AA3994" s="60">
        <v>0</v>
      </c>
      <c r="AB3994" s="60">
        <v>0</v>
      </c>
      <c r="AC3994" s="295" t="s">
        <v>2803</v>
      </c>
      <c r="AD3994" s="296">
        <v>205</v>
      </c>
      <c r="AE3994" s="296">
        <v>0</v>
      </c>
      <c r="AF3994" s="296">
        <v>0</v>
      </c>
      <c r="AG3994" s="296">
        <v>0</v>
      </c>
      <c r="AH3994" s="296">
        <v>0</v>
      </c>
      <c r="AI3994" s="296">
        <v>25</v>
      </c>
      <c r="AJ3994" s="296">
        <v>0</v>
      </c>
      <c r="AK3994" s="297">
        <v>0</v>
      </c>
      <c r="AL3994" s="90" t="s">
        <v>52</v>
      </c>
      <c r="AM3994" s="82" t="s">
        <v>3567</v>
      </c>
    </row>
    <row r="3995" spans="1:39" ht="21" hidden="1" customHeight="1">
      <c r="A3995" s="60">
        <v>3604</v>
      </c>
      <c r="B3995" s="285">
        <v>11011619</v>
      </c>
      <c r="C3995" s="285">
        <v>166686</v>
      </c>
      <c r="D3995" s="286">
        <v>44894</v>
      </c>
      <c r="E3995" s="287" t="s">
        <v>38</v>
      </c>
      <c r="F3995" s="287" t="s">
        <v>770</v>
      </c>
      <c r="G3995" s="288" t="s">
        <v>40</v>
      </c>
      <c r="H3995" s="289" t="s">
        <v>85</v>
      </c>
      <c r="I3995" s="287" t="s">
        <v>1847</v>
      </c>
      <c r="J3995" s="287" t="s">
        <v>1944</v>
      </c>
      <c r="K3995" s="285" t="s">
        <v>1830</v>
      </c>
      <c r="L3995" s="285">
        <v>20221200050493</v>
      </c>
      <c r="M3995" s="290" t="s">
        <v>78</v>
      </c>
      <c r="N3995" s="285" t="s">
        <v>1281</v>
      </c>
      <c r="O3995" s="285" t="s">
        <v>3545</v>
      </c>
      <c r="P3995" s="285" t="s">
        <v>568</v>
      </c>
      <c r="Q3995" s="291">
        <v>106.6</v>
      </c>
      <c r="R3995" s="291">
        <v>7.55</v>
      </c>
      <c r="S3995" s="292">
        <v>805.07</v>
      </c>
      <c r="T3995" s="293">
        <v>0.23</v>
      </c>
      <c r="U3995" s="294">
        <v>0</v>
      </c>
      <c r="V3995" s="293">
        <v>0.04</v>
      </c>
      <c r="W3995" s="294">
        <v>0</v>
      </c>
      <c r="X3995" s="285" t="s">
        <v>1318</v>
      </c>
      <c r="Y3995" s="277" t="s">
        <v>50</v>
      </c>
      <c r="Z3995" s="282" t="s">
        <v>3481</v>
      </c>
      <c r="AA3995" s="60">
        <v>0</v>
      </c>
      <c r="AB3995" s="60">
        <v>0</v>
      </c>
      <c r="AC3995" s="295" t="s">
        <v>83</v>
      </c>
      <c r="AD3995" s="296">
        <v>138.36000000000001</v>
      </c>
      <c r="AE3995" s="296">
        <v>200</v>
      </c>
      <c r="AF3995" s="296">
        <v>28.57</v>
      </c>
      <c r="AG3995" s="296">
        <v>32.33</v>
      </c>
      <c r="AH3995" s="296">
        <v>0</v>
      </c>
      <c r="AI3995" s="296">
        <v>0</v>
      </c>
      <c r="AJ3995" s="296">
        <v>0</v>
      </c>
      <c r="AK3995" s="297">
        <v>138</v>
      </c>
      <c r="AL3995" s="90" t="s">
        <v>161</v>
      </c>
      <c r="AM3995" s="299"/>
    </row>
    <row r="3996" spans="1:39" ht="21" hidden="1" customHeight="1">
      <c r="A3996" s="60">
        <v>3605</v>
      </c>
      <c r="B3996" s="285">
        <v>8008142</v>
      </c>
      <c r="C3996" s="285">
        <v>513271</v>
      </c>
      <c r="D3996" s="286">
        <v>44894</v>
      </c>
      <c r="E3996" s="287" t="s">
        <v>162</v>
      </c>
      <c r="F3996" s="287" t="s">
        <v>84</v>
      </c>
      <c r="G3996" s="288" t="s">
        <v>175</v>
      </c>
      <c r="H3996" s="289" t="s">
        <v>176</v>
      </c>
      <c r="I3996" s="287" t="s">
        <v>285</v>
      </c>
      <c r="J3996" s="287" t="s">
        <v>1910</v>
      </c>
      <c r="K3996" s="285" t="s">
        <v>1830</v>
      </c>
      <c r="L3996" s="285">
        <v>20221200081373</v>
      </c>
      <c r="M3996" s="290" t="s">
        <v>155</v>
      </c>
      <c r="N3996" s="285" t="s">
        <v>3539</v>
      </c>
      <c r="O3996" s="285" t="s">
        <v>3546</v>
      </c>
      <c r="P3996" s="285" t="s">
        <v>1098</v>
      </c>
      <c r="Q3996" s="291">
        <v>101.64</v>
      </c>
      <c r="R3996" s="291">
        <v>10.9</v>
      </c>
      <c r="S3996" s="292">
        <v>1108.1300000000001</v>
      </c>
      <c r="T3996" s="293">
        <v>0.32</v>
      </c>
      <c r="U3996" s="294">
        <v>0</v>
      </c>
      <c r="V3996" s="293">
        <v>7.0000000000000007E-2</v>
      </c>
      <c r="W3996" s="294">
        <v>0</v>
      </c>
      <c r="X3996" s="285" t="s">
        <v>82</v>
      </c>
      <c r="Y3996" s="277" t="s">
        <v>50</v>
      </c>
      <c r="Z3996" s="282" t="s">
        <v>3481</v>
      </c>
      <c r="AA3996" s="60">
        <v>0</v>
      </c>
      <c r="AB3996" s="60">
        <v>0</v>
      </c>
      <c r="AC3996" s="295" t="s">
        <v>83</v>
      </c>
      <c r="AD3996" s="296">
        <v>239.7</v>
      </c>
      <c r="AE3996" s="296">
        <v>0</v>
      </c>
      <c r="AF3996" s="296">
        <v>0</v>
      </c>
      <c r="AG3996" s="296">
        <v>20.93</v>
      </c>
      <c r="AH3996" s="296">
        <v>0</v>
      </c>
      <c r="AI3996" s="296">
        <v>0</v>
      </c>
      <c r="AJ3996" s="296">
        <v>0</v>
      </c>
      <c r="AK3996" s="297">
        <v>240</v>
      </c>
      <c r="AL3996" s="90" t="s">
        <v>90</v>
      </c>
      <c r="AM3996" s="299"/>
    </row>
    <row r="3997" spans="1:39" ht="21" hidden="1" customHeight="1">
      <c r="A3997" s="60">
        <v>3606</v>
      </c>
      <c r="B3997" s="285">
        <v>1005009</v>
      </c>
      <c r="C3997" s="285">
        <v>139288</v>
      </c>
      <c r="D3997" s="286">
        <v>44894</v>
      </c>
      <c r="E3997" s="287" t="s">
        <v>38</v>
      </c>
      <c r="F3997" s="287" t="s">
        <v>1590</v>
      </c>
      <c r="G3997" s="288" t="s">
        <v>40</v>
      </c>
      <c r="H3997" s="289" t="s">
        <v>41</v>
      </c>
      <c r="I3997" s="287" t="s">
        <v>41</v>
      </c>
      <c r="J3997" s="287" t="s">
        <v>1558</v>
      </c>
      <c r="K3997" s="285" t="s">
        <v>1830</v>
      </c>
      <c r="L3997" s="285">
        <v>20221200119773</v>
      </c>
      <c r="M3997" s="290" t="s">
        <v>45</v>
      </c>
      <c r="N3997" s="285" t="s">
        <v>1337</v>
      </c>
      <c r="O3997" s="285" t="s">
        <v>492</v>
      </c>
      <c r="P3997" s="285" t="s">
        <v>764</v>
      </c>
      <c r="Q3997" s="291">
        <v>85.03</v>
      </c>
      <c r="R3997" s="291">
        <v>10.1</v>
      </c>
      <c r="S3997" s="292">
        <v>859.22</v>
      </c>
      <c r="T3997" s="293">
        <v>0.25</v>
      </c>
      <c r="U3997" s="294">
        <v>0</v>
      </c>
      <c r="V3997" s="293">
        <v>0</v>
      </c>
      <c r="W3997" s="294">
        <v>0</v>
      </c>
      <c r="X3997" s="285" t="s">
        <v>49</v>
      </c>
      <c r="Y3997" s="277" t="s">
        <v>50</v>
      </c>
      <c r="Z3997" s="282" t="s">
        <v>3481</v>
      </c>
      <c r="AA3997" s="60">
        <v>0</v>
      </c>
      <c r="AB3997" s="60">
        <v>0</v>
      </c>
      <c r="AC3997" s="295" t="s">
        <v>49</v>
      </c>
      <c r="AD3997" s="296">
        <v>0</v>
      </c>
      <c r="AE3997" s="296">
        <v>300</v>
      </c>
      <c r="AF3997" s="296">
        <v>45.85</v>
      </c>
      <c r="AG3997" s="296">
        <v>0</v>
      </c>
      <c r="AH3997" s="296">
        <v>0</v>
      </c>
      <c r="AI3997" s="296">
        <v>0</v>
      </c>
      <c r="AJ3997" s="296">
        <v>0</v>
      </c>
      <c r="AK3997" s="297">
        <v>0</v>
      </c>
      <c r="AL3997" s="90" t="s">
        <v>90</v>
      </c>
      <c r="AM3997" s="299"/>
    </row>
    <row r="3998" spans="1:39" ht="21" hidden="1" customHeight="1">
      <c r="A3998" s="60">
        <v>3607</v>
      </c>
      <c r="B3998" s="285">
        <v>11007883</v>
      </c>
      <c r="C3998" s="285">
        <v>167922</v>
      </c>
      <c r="D3998" s="286">
        <v>44894</v>
      </c>
      <c r="E3998" s="287" t="s">
        <v>38</v>
      </c>
      <c r="F3998" s="287" t="s">
        <v>770</v>
      </c>
      <c r="G3998" s="288" t="s">
        <v>40</v>
      </c>
      <c r="H3998" s="289" t="s">
        <v>85</v>
      </c>
      <c r="I3998" s="287" t="s">
        <v>447</v>
      </c>
      <c r="J3998" s="287" t="s">
        <v>894</v>
      </c>
      <c r="K3998" s="285" t="s">
        <v>1830</v>
      </c>
      <c r="L3998" s="285">
        <v>20221200050493</v>
      </c>
      <c r="M3998" s="290" t="s">
        <v>78</v>
      </c>
      <c r="N3998" s="285" t="s">
        <v>450</v>
      </c>
      <c r="O3998" s="285" t="s">
        <v>897</v>
      </c>
      <c r="P3998" s="285" t="s">
        <v>1332</v>
      </c>
      <c r="Q3998" s="291">
        <v>68.84</v>
      </c>
      <c r="R3998" s="291">
        <v>8.2100000000000009</v>
      </c>
      <c r="S3998" s="292">
        <v>564.73</v>
      </c>
      <c r="T3998" s="293">
        <v>0.16</v>
      </c>
      <c r="U3998" s="294">
        <v>0</v>
      </c>
      <c r="V3998" s="293">
        <v>0.02</v>
      </c>
      <c r="W3998" s="294">
        <v>0</v>
      </c>
      <c r="X3998" s="285" t="s">
        <v>82</v>
      </c>
      <c r="Y3998" s="277" t="s">
        <v>50</v>
      </c>
      <c r="Z3998" s="282" t="s">
        <v>3481</v>
      </c>
      <c r="AA3998" s="60">
        <v>0</v>
      </c>
      <c r="AB3998" s="60">
        <v>0</v>
      </c>
      <c r="AC3998" s="295" t="s">
        <v>83</v>
      </c>
      <c r="AD3998" s="296">
        <v>56</v>
      </c>
      <c r="AE3998" s="296">
        <v>0</v>
      </c>
      <c r="AF3998" s="296">
        <v>0</v>
      </c>
      <c r="AG3998" s="296">
        <v>16.18</v>
      </c>
      <c r="AH3998" s="296">
        <v>0</v>
      </c>
      <c r="AI3998" s="296">
        <v>0</v>
      </c>
      <c r="AJ3998" s="296">
        <v>0</v>
      </c>
      <c r="AK3998" s="297">
        <v>56</v>
      </c>
      <c r="AL3998" s="90" t="s">
        <v>161</v>
      </c>
      <c r="AM3998" s="299"/>
    </row>
    <row r="3999" spans="1:39" ht="21" hidden="1" customHeight="1">
      <c r="A3999" s="60">
        <v>3608</v>
      </c>
      <c r="B3999" s="285">
        <v>2001593</v>
      </c>
      <c r="C3999" s="285">
        <v>521322</v>
      </c>
      <c r="D3999" s="286">
        <v>44894</v>
      </c>
      <c r="E3999" s="287" t="s">
        <v>3415</v>
      </c>
      <c r="F3999" s="287" t="s">
        <v>152</v>
      </c>
      <c r="G3999" s="288" t="s">
        <v>73</v>
      </c>
      <c r="H3999" s="289" t="s">
        <v>153</v>
      </c>
      <c r="I3999" s="287" t="s">
        <v>153</v>
      </c>
      <c r="J3999" s="287" t="s">
        <v>154</v>
      </c>
      <c r="K3999" s="285" t="s">
        <v>1830</v>
      </c>
      <c r="L3999" s="285">
        <v>20221200081373</v>
      </c>
      <c r="M3999" s="290" t="s">
        <v>155</v>
      </c>
      <c r="N3999" s="285" t="s">
        <v>156</v>
      </c>
      <c r="O3999" s="285" t="s">
        <v>1496</v>
      </c>
      <c r="P3999" s="285" t="s">
        <v>1979</v>
      </c>
      <c r="Q3999" s="291">
        <v>34.92</v>
      </c>
      <c r="R3999" s="291">
        <v>4</v>
      </c>
      <c r="S3999" s="292">
        <v>139.62</v>
      </c>
      <c r="T3999" s="293">
        <v>0.04</v>
      </c>
      <c r="U3999" s="294">
        <v>0</v>
      </c>
      <c r="V3999" s="293">
        <v>0.04</v>
      </c>
      <c r="W3999" s="294">
        <v>0</v>
      </c>
      <c r="X3999" s="285" t="s">
        <v>160</v>
      </c>
      <c r="Y3999" s="277" t="s">
        <v>50</v>
      </c>
      <c r="Z3999" s="282" t="s">
        <v>3481</v>
      </c>
      <c r="AA3999" s="60">
        <v>0</v>
      </c>
      <c r="AB3999" s="60">
        <v>0</v>
      </c>
      <c r="AC3999" s="295" t="s">
        <v>2803</v>
      </c>
      <c r="AD3999" s="296">
        <v>139.62</v>
      </c>
      <c r="AE3999" s="296">
        <v>0</v>
      </c>
      <c r="AF3999" s="296">
        <v>0</v>
      </c>
      <c r="AG3999" s="296">
        <v>0</v>
      </c>
      <c r="AH3999" s="296">
        <v>0</v>
      </c>
      <c r="AI3999" s="296">
        <v>0</v>
      </c>
      <c r="AJ3999" s="296">
        <v>0</v>
      </c>
      <c r="AK3999" s="297">
        <v>0</v>
      </c>
      <c r="AL3999" s="90" t="s">
        <v>161</v>
      </c>
      <c r="AM3999" s="82" t="s">
        <v>3554</v>
      </c>
    </row>
    <row r="4000" spans="1:39" ht="21" hidden="1" customHeight="1">
      <c r="A4000" s="60">
        <v>3609</v>
      </c>
      <c r="B4000" s="285">
        <v>2001593</v>
      </c>
      <c r="C4000" s="285">
        <v>521326</v>
      </c>
      <c r="D4000" s="286">
        <v>44894</v>
      </c>
      <c r="E4000" s="287" t="s">
        <v>3415</v>
      </c>
      <c r="F4000" s="287" t="s">
        <v>39</v>
      </c>
      <c r="G4000" s="288" t="s">
        <v>73</v>
      </c>
      <c r="H4000" s="289" t="s">
        <v>153</v>
      </c>
      <c r="I4000" s="287" t="s">
        <v>1012</v>
      </c>
      <c r="J4000" s="287" t="s">
        <v>2311</v>
      </c>
      <c r="K4000" s="285" t="s">
        <v>1830</v>
      </c>
      <c r="L4000" s="285">
        <v>20221200081373</v>
      </c>
      <c r="M4000" s="290" t="s">
        <v>155</v>
      </c>
      <c r="N4000" s="285" t="s">
        <v>156</v>
      </c>
      <c r="O4000" s="285" t="s">
        <v>1496</v>
      </c>
      <c r="P4000" s="285" t="s">
        <v>1979</v>
      </c>
      <c r="Q4000" s="291">
        <v>37.450000000000003</v>
      </c>
      <c r="R4000" s="291">
        <v>3.48</v>
      </c>
      <c r="S4000" s="292">
        <v>130.16999999999999</v>
      </c>
      <c r="T4000" s="293">
        <v>0.04</v>
      </c>
      <c r="U4000" s="294">
        <v>0</v>
      </c>
      <c r="V4000" s="293">
        <v>0.04</v>
      </c>
      <c r="W4000" s="294">
        <v>0</v>
      </c>
      <c r="X4000" s="285" t="s">
        <v>160</v>
      </c>
      <c r="Y4000" s="277" t="s">
        <v>50</v>
      </c>
      <c r="Z4000" s="282" t="s">
        <v>3481</v>
      </c>
      <c r="AA4000" s="60">
        <v>0</v>
      </c>
      <c r="AB4000" s="60">
        <v>0</v>
      </c>
      <c r="AC4000" s="295" t="s">
        <v>2803</v>
      </c>
      <c r="AD4000" s="296">
        <v>130.16999999999999</v>
      </c>
      <c r="AE4000" s="296">
        <v>0</v>
      </c>
      <c r="AF4000" s="296">
        <v>0</v>
      </c>
      <c r="AG4000" s="296">
        <v>0</v>
      </c>
      <c r="AH4000" s="296">
        <v>0</v>
      </c>
      <c r="AI4000" s="296">
        <v>0</v>
      </c>
      <c r="AJ4000" s="296">
        <v>0</v>
      </c>
      <c r="AK4000" s="297">
        <v>0</v>
      </c>
      <c r="AL4000" s="90" t="s">
        <v>52</v>
      </c>
      <c r="AM4000" s="82" t="s">
        <v>3554</v>
      </c>
    </row>
    <row r="4001" spans="1:39" ht="21" hidden="1" customHeight="1">
      <c r="A4001" s="60">
        <v>3610</v>
      </c>
      <c r="B4001" s="285">
        <v>13000318</v>
      </c>
      <c r="C4001" s="285">
        <v>523593</v>
      </c>
      <c r="D4001" s="286">
        <v>44894</v>
      </c>
      <c r="E4001" s="334" t="s">
        <v>3571</v>
      </c>
      <c r="F4001" s="334" t="s">
        <v>3571</v>
      </c>
      <c r="G4001" s="288" t="s">
        <v>73</v>
      </c>
      <c r="H4001" s="289" t="s">
        <v>440</v>
      </c>
      <c r="I4001" s="287" t="s">
        <v>1152</v>
      </c>
      <c r="J4001" s="287" t="s">
        <v>2320</v>
      </c>
      <c r="K4001" s="285" t="s">
        <v>1830</v>
      </c>
      <c r="L4001" s="285">
        <v>20221200081373</v>
      </c>
      <c r="M4001" s="290" t="s">
        <v>155</v>
      </c>
      <c r="N4001" s="285" t="s">
        <v>1520</v>
      </c>
      <c r="O4001" s="285" t="s">
        <v>3135</v>
      </c>
      <c r="P4001" s="285" t="s">
        <v>157</v>
      </c>
      <c r="Q4001" s="291">
        <v>129.96</v>
      </c>
      <c r="R4001" s="291">
        <v>8.83</v>
      </c>
      <c r="S4001" s="292">
        <v>1147.42</v>
      </c>
      <c r="T4001" s="293">
        <v>0.33</v>
      </c>
      <c r="U4001" s="294">
        <v>0</v>
      </c>
      <c r="V4001" s="293">
        <v>0.13</v>
      </c>
      <c r="W4001" s="294">
        <v>0</v>
      </c>
      <c r="X4001" s="285" t="s">
        <v>82</v>
      </c>
      <c r="Y4001" s="277" t="s">
        <v>50</v>
      </c>
      <c r="Z4001" s="282" t="s">
        <v>3481</v>
      </c>
      <c r="AA4001" s="60">
        <v>0</v>
      </c>
      <c r="AB4001" s="60">
        <v>0</v>
      </c>
      <c r="AC4001" s="295" t="s">
        <v>83</v>
      </c>
      <c r="AD4001" s="296">
        <v>419.79999999999995</v>
      </c>
      <c r="AE4001" s="296">
        <v>0</v>
      </c>
      <c r="AF4001" s="296">
        <v>0</v>
      </c>
      <c r="AG4001" s="296">
        <v>82.97</v>
      </c>
      <c r="AH4001" s="296">
        <v>0</v>
      </c>
      <c r="AI4001" s="296">
        <v>0</v>
      </c>
      <c r="AJ4001" s="296">
        <v>0</v>
      </c>
      <c r="AK4001" s="297">
        <v>420</v>
      </c>
      <c r="AL4001" s="90" t="s">
        <v>575</v>
      </c>
      <c r="AM4001" s="82" t="s">
        <v>3669</v>
      </c>
    </row>
    <row r="4002" spans="1:39" ht="21" hidden="1" customHeight="1">
      <c r="A4002" s="60"/>
      <c r="B4002" s="285">
        <v>8012514</v>
      </c>
      <c r="C4002" s="285">
        <v>904468</v>
      </c>
      <c r="D4002" s="286">
        <v>44894</v>
      </c>
      <c r="E4002" s="334" t="s">
        <v>3615</v>
      </c>
      <c r="F4002" s="334" t="s">
        <v>3615</v>
      </c>
      <c r="G4002" s="288" t="s">
        <v>175</v>
      </c>
      <c r="H4002" s="289" t="s">
        <v>176</v>
      </c>
      <c r="I4002" s="287" t="s">
        <v>857</v>
      </c>
      <c r="J4002" s="287" t="s">
        <v>857</v>
      </c>
      <c r="K4002" s="285" t="s">
        <v>1830</v>
      </c>
      <c r="L4002" s="285">
        <v>20221200081373</v>
      </c>
      <c r="M4002" s="290" t="s">
        <v>155</v>
      </c>
      <c r="N4002" s="285" t="s">
        <v>1076</v>
      </c>
      <c r="O4002" s="285" t="s">
        <v>840</v>
      </c>
      <c r="P4002" s="285" t="s">
        <v>1021</v>
      </c>
      <c r="Q4002" s="291">
        <v>46.67</v>
      </c>
      <c r="R4002" s="291">
        <v>8.9</v>
      </c>
      <c r="S4002" s="292">
        <v>415.18</v>
      </c>
      <c r="T4002" s="293">
        <v>0.12</v>
      </c>
      <c r="U4002" s="294">
        <v>0</v>
      </c>
      <c r="V4002" s="293">
        <v>0.02</v>
      </c>
      <c r="W4002" s="294">
        <v>0</v>
      </c>
      <c r="X4002" s="285" t="s">
        <v>82</v>
      </c>
      <c r="Y4002" s="277" t="s">
        <v>50</v>
      </c>
      <c r="Z4002" s="282" t="s">
        <v>3481</v>
      </c>
      <c r="AA4002" s="60">
        <v>0</v>
      </c>
      <c r="AB4002" s="60">
        <v>0</v>
      </c>
      <c r="AC4002" s="295" t="s">
        <v>83</v>
      </c>
      <c r="AD4002" s="296">
        <v>83.85</v>
      </c>
      <c r="AE4002" s="296">
        <v>0</v>
      </c>
      <c r="AF4002" s="296">
        <v>0</v>
      </c>
      <c r="AG4002" s="296">
        <v>12.87</v>
      </c>
      <c r="AH4002" s="296">
        <v>0</v>
      </c>
      <c r="AI4002" s="296">
        <v>0</v>
      </c>
      <c r="AJ4002" s="296">
        <v>0</v>
      </c>
      <c r="AK4002" s="297">
        <v>84</v>
      </c>
      <c r="AL4002" s="90" t="s">
        <v>575</v>
      </c>
      <c r="AM4002" s="82" t="s">
        <v>3663</v>
      </c>
    </row>
    <row r="4003" spans="1:39" ht="21" hidden="1" customHeight="1">
      <c r="A4003" s="60"/>
      <c r="B4003" s="285">
        <v>1008133</v>
      </c>
      <c r="C4003" s="285">
        <v>91030528</v>
      </c>
      <c r="D4003" s="286">
        <v>44894</v>
      </c>
      <c r="E4003" s="287" t="s">
        <v>162</v>
      </c>
      <c r="F4003" s="287" t="s">
        <v>84</v>
      </c>
      <c r="G4003" s="288" t="s">
        <v>40</v>
      </c>
      <c r="H4003" s="289" t="s">
        <v>41</v>
      </c>
      <c r="I4003" s="287" t="s">
        <v>41</v>
      </c>
      <c r="J4003" s="287" t="s">
        <v>1731</v>
      </c>
      <c r="K4003" s="285" t="s">
        <v>1830</v>
      </c>
      <c r="L4003" s="285">
        <v>20221200081373</v>
      </c>
      <c r="M4003" s="290" t="s">
        <v>155</v>
      </c>
      <c r="N4003" s="285" t="s">
        <v>471</v>
      </c>
      <c r="O4003" s="285" t="s">
        <v>471</v>
      </c>
      <c r="P4003" s="285" t="s">
        <v>471</v>
      </c>
      <c r="Q4003" s="291">
        <v>179.22</v>
      </c>
      <c r="R4003" s="291">
        <v>10.46</v>
      </c>
      <c r="S4003" s="292">
        <v>1874.68</v>
      </c>
      <c r="T4003" s="293">
        <v>0</v>
      </c>
      <c r="U4003" s="294">
        <v>0</v>
      </c>
      <c r="V4003" s="293">
        <v>0.01</v>
      </c>
      <c r="W4003" s="294">
        <v>0</v>
      </c>
      <c r="X4003" s="285" t="s">
        <v>82</v>
      </c>
      <c r="Y4003" s="277" t="s">
        <v>50</v>
      </c>
      <c r="Z4003" s="282" t="s">
        <v>3481</v>
      </c>
      <c r="AA4003" s="60">
        <v>0</v>
      </c>
      <c r="AB4003" s="60">
        <v>0</v>
      </c>
      <c r="AC4003" s="295" t="s">
        <v>83</v>
      </c>
      <c r="AD4003" s="296">
        <v>31.92</v>
      </c>
      <c r="AE4003" s="296">
        <v>0</v>
      </c>
      <c r="AF4003" s="296">
        <v>0</v>
      </c>
      <c r="AG4003" s="296">
        <v>5.72</v>
      </c>
      <c r="AH4003" s="296">
        <v>0</v>
      </c>
      <c r="AI4003" s="296">
        <v>0</v>
      </c>
      <c r="AJ4003" s="296">
        <v>0</v>
      </c>
      <c r="AK4003" s="297">
        <v>32</v>
      </c>
      <c r="AL4003" s="90" t="s">
        <v>90</v>
      </c>
      <c r="AM4003" s="299"/>
    </row>
    <row r="4004" spans="1:39" ht="21" hidden="1" customHeight="1">
      <c r="A4004" s="60"/>
      <c r="B4004" s="301">
        <v>1008134</v>
      </c>
      <c r="C4004" s="301">
        <v>91031454</v>
      </c>
      <c r="D4004" s="302">
        <v>44894</v>
      </c>
      <c r="E4004" s="303" t="s">
        <v>162</v>
      </c>
      <c r="F4004" s="303" t="s">
        <v>84</v>
      </c>
      <c r="G4004" s="304" t="s">
        <v>40</v>
      </c>
      <c r="H4004" s="305" t="s">
        <v>41</v>
      </c>
      <c r="I4004" s="303" t="s">
        <v>41</v>
      </c>
      <c r="J4004" s="303" t="s">
        <v>1558</v>
      </c>
      <c r="K4004" s="301" t="s">
        <v>1830</v>
      </c>
      <c r="L4004" s="301">
        <v>20221200081373</v>
      </c>
      <c r="M4004" s="306" t="s">
        <v>155</v>
      </c>
      <c r="N4004" s="301" t="s">
        <v>471</v>
      </c>
      <c r="O4004" s="301" t="s">
        <v>471</v>
      </c>
      <c r="P4004" s="301" t="s">
        <v>471</v>
      </c>
      <c r="Q4004" s="307">
        <v>192.3</v>
      </c>
      <c r="R4004" s="307">
        <v>10.72</v>
      </c>
      <c r="S4004" s="308">
        <v>2062.19</v>
      </c>
      <c r="T4004" s="309">
        <v>0</v>
      </c>
      <c r="U4004" s="310">
        <v>0</v>
      </c>
      <c r="V4004" s="309">
        <v>0.01</v>
      </c>
      <c r="W4004" s="310">
        <v>0</v>
      </c>
      <c r="X4004" s="301" t="s">
        <v>82</v>
      </c>
      <c r="Y4004" s="277" t="s">
        <v>50</v>
      </c>
      <c r="Z4004" s="282" t="s">
        <v>3481</v>
      </c>
      <c r="AA4004" s="60">
        <v>0</v>
      </c>
      <c r="AB4004" s="60">
        <v>0</v>
      </c>
      <c r="AC4004" s="311" t="s">
        <v>83</v>
      </c>
      <c r="AD4004" s="312">
        <v>34.770000000000003</v>
      </c>
      <c r="AE4004" s="312">
        <v>0</v>
      </c>
      <c r="AF4004" s="312">
        <v>0</v>
      </c>
      <c r="AG4004" s="312">
        <v>8.9</v>
      </c>
      <c r="AH4004" s="312">
        <v>0</v>
      </c>
      <c r="AI4004" s="312">
        <v>0</v>
      </c>
      <c r="AJ4004" s="312">
        <v>0</v>
      </c>
      <c r="AK4004" s="313">
        <v>35</v>
      </c>
      <c r="AL4004" s="90" t="s">
        <v>90</v>
      </c>
      <c r="AM4004" s="299"/>
    </row>
    <row r="4005" spans="1:39" ht="21" hidden="1" customHeight="1">
      <c r="A4005" s="60">
        <v>3611</v>
      </c>
      <c r="B4005" s="285">
        <v>9002324</v>
      </c>
      <c r="C4005" s="285">
        <v>386012</v>
      </c>
      <c r="D4005" s="286">
        <v>44895</v>
      </c>
      <c r="E4005" s="334" t="s">
        <v>3571</v>
      </c>
      <c r="F4005" s="334" t="s">
        <v>3571</v>
      </c>
      <c r="G4005" s="288" t="s">
        <v>109</v>
      </c>
      <c r="H4005" s="289" t="s">
        <v>495</v>
      </c>
      <c r="I4005" s="287" t="s">
        <v>495</v>
      </c>
      <c r="J4005" s="287" t="s">
        <v>1177</v>
      </c>
      <c r="K4005" s="285" t="s">
        <v>1830</v>
      </c>
      <c r="L4005" s="285">
        <v>20211200102493</v>
      </c>
      <c r="M4005" s="290" t="s">
        <v>45</v>
      </c>
      <c r="N4005" s="285" t="s">
        <v>283</v>
      </c>
      <c r="O4005" s="285" t="s">
        <v>1178</v>
      </c>
      <c r="P4005" s="285" t="s">
        <v>891</v>
      </c>
      <c r="Q4005" s="291">
        <v>108.87</v>
      </c>
      <c r="R4005" s="291">
        <v>9.0299999999999994</v>
      </c>
      <c r="S4005" s="292">
        <v>983.09</v>
      </c>
      <c r="T4005" s="293">
        <v>0.28000000000000003</v>
      </c>
      <c r="U4005" s="294">
        <v>0</v>
      </c>
      <c r="V4005" s="293">
        <v>0.15</v>
      </c>
      <c r="W4005" s="294">
        <v>0</v>
      </c>
      <c r="X4005" s="285" t="s">
        <v>1318</v>
      </c>
      <c r="Y4005" s="277" t="s">
        <v>50</v>
      </c>
      <c r="Z4005" s="282" t="s">
        <v>3481</v>
      </c>
      <c r="AA4005" s="60">
        <v>0</v>
      </c>
      <c r="AB4005" s="60">
        <v>0</v>
      </c>
      <c r="AC4005" s="295" t="s">
        <v>83</v>
      </c>
      <c r="AD4005" s="296">
        <v>496.64</v>
      </c>
      <c r="AE4005" s="296">
        <v>1100</v>
      </c>
      <c r="AF4005" s="296">
        <v>157.13999999999999</v>
      </c>
      <c r="AG4005" s="296">
        <v>102.41</v>
      </c>
      <c r="AH4005" s="296">
        <v>0</v>
      </c>
      <c r="AI4005" s="296">
        <v>0</v>
      </c>
      <c r="AJ4005" s="296">
        <v>0</v>
      </c>
      <c r="AK4005" s="297">
        <v>497</v>
      </c>
      <c r="AL4005" s="90" t="s">
        <v>575</v>
      </c>
      <c r="AM4005" s="82" t="s">
        <v>3661</v>
      </c>
    </row>
    <row r="4006" spans="1:39" ht="21" hidden="1" customHeight="1">
      <c r="A4006" s="60">
        <v>3612</v>
      </c>
      <c r="B4006" s="285">
        <v>3000723</v>
      </c>
      <c r="C4006" s="285">
        <v>20010469</v>
      </c>
      <c r="D4006" s="286">
        <v>44895</v>
      </c>
      <c r="E4006" s="287" t="s">
        <v>3415</v>
      </c>
      <c r="F4006" s="287" t="s">
        <v>39</v>
      </c>
      <c r="G4006" s="288" t="s">
        <v>109</v>
      </c>
      <c r="H4006" s="289" t="s">
        <v>688</v>
      </c>
      <c r="I4006" s="287" t="s">
        <v>468</v>
      </c>
      <c r="J4006" s="287" t="s">
        <v>2974</v>
      </c>
      <c r="K4006" s="285" t="s">
        <v>1830</v>
      </c>
      <c r="L4006" s="285">
        <v>20221200081373</v>
      </c>
      <c r="M4006" s="290" t="s">
        <v>78</v>
      </c>
      <c r="N4006" s="285" t="s">
        <v>1507</v>
      </c>
      <c r="O4006" s="285" t="s">
        <v>446</v>
      </c>
      <c r="P4006" s="285" t="s">
        <v>1053</v>
      </c>
      <c r="Q4006" s="291">
        <v>34.08</v>
      </c>
      <c r="R4006" s="291">
        <v>13.32</v>
      </c>
      <c r="S4006" s="292">
        <v>454.06</v>
      </c>
      <c r="T4006" s="293">
        <v>0.13</v>
      </c>
      <c r="U4006" s="294">
        <v>0</v>
      </c>
      <c r="V4006" s="293">
        <v>0.13</v>
      </c>
      <c r="W4006" s="294">
        <v>0</v>
      </c>
      <c r="X4006" s="285" t="s">
        <v>160</v>
      </c>
      <c r="Y4006" s="277" t="s">
        <v>50</v>
      </c>
      <c r="Z4006" s="282" t="s">
        <v>3481</v>
      </c>
      <c r="AA4006" s="60">
        <v>0</v>
      </c>
      <c r="AB4006" s="60">
        <v>0</v>
      </c>
      <c r="AC4006" s="295" t="s">
        <v>2803</v>
      </c>
      <c r="AD4006" s="296">
        <v>454.06</v>
      </c>
      <c r="AE4006" s="296">
        <v>0</v>
      </c>
      <c r="AF4006" s="296">
        <v>0</v>
      </c>
      <c r="AG4006" s="296">
        <v>0</v>
      </c>
      <c r="AH4006" s="296">
        <v>0</v>
      </c>
      <c r="AI4006" s="296">
        <v>0</v>
      </c>
      <c r="AJ4006" s="296">
        <v>0</v>
      </c>
      <c r="AK4006" s="297">
        <v>0</v>
      </c>
      <c r="AL4006" s="90" t="s">
        <v>52</v>
      </c>
      <c r="AM4006" s="82" t="s">
        <v>3563</v>
      </c>
    </row>
    <row r="4007" spans="1:39" ht="21" hidden="1" customHeight="1">
      <c r="A4007" s="60">
        <v>3613</v>
      </c>
      <c r="B4007" s="285">
        <v>12001996</v>
      </c>
      <c r="C4007" s="285">
        <v>64695</v>
      </c>
      <c r="D4007" s="286">
        <v>44895</v>
      </c>
      <c r="E4007" s="287" t="s">
        <v>3415</v>
      </c>
      <c r="F4007" s="287" t="s">
        <v>39</v>
      </c>
      <c r="G4007" s="288" t="s">
        <v>73</v>
      </c>
      <c r="H4007" s="289" t="s">
        <v>91</v>
      </c>
      <c r="I4007" s="287" t="s">
        <v>97</v>
      </c>
      <c r="J4007" s="287" t="s">
        <v>1440</v>
      </c>
      <c r="K4007" s="285" t="s">
        <v>1830</v>
      </c>
      <c r="L4007" s="285" t="e">
        <v>#N/A</v>
      </c>
      <c r="M4007" s="290" t="s">
        <v>78</v>
      </c>
      <c r="N4007" s="285" t="s">
        <v>1284</v>
      </c>
      <c r="O4007" s="285" t="s">
        <v>3547</v>
      </c>
      <c r="P4007" s="285" t="s">
        <v>1871</v>
      </c>
      <c r="Q4007" s="291">
        <v>45.6</v>
      </c>
      <c r="R4007" s="291">
        <v>2.37</v>
      </c>
      <c r="S4007" s="292">
        <v>107.91</v>
      </c>
      <c r="T4007" s="293">
        <v>0.03</v>
      </c>
      <c r="U4007" s="294">
        <v>0</v>
      </c>
      <c r="V4007" s="293">
        <v>0.02</v>
      </c>
      <c r="W4007" s="294">
        <v>0</v>
      </c>
      <c r="X4007" s="285" t="s">
        <v>160</v>
      </c>
      <c r="Y4007" s="277" t="s">
        <v>50</v>
      </c>
      <c r="Z4007" s="282" t="s">
        <v>3481</v>
      </c>
      <c r="AA4007" s="60">
        <v>0</v>
      </c>
      <c r="AB4007" s="60">
        <v>0</v>
      </c>
      <c r="AC4007" s="295" t="s">
        <v>2803</v>
      </c>
      <c r="AD4007" s="296">
        <v>80.010000000000005</v>
      </c>
      <c r="AE4007" s="296">
        <v>0</v>
      </c>
      <c r="AF4007" s="296">
        <v>0</v>
      </c>
      <c r="AG4007" s="296">
        <v>0</v>
      </c>
      <c r="AH4007" s="296">
        <v>0</v>
      </c>
      <c r="AI4007" s="296">
        <v>9.1</v>
      </c>
      <c r="AJ4007" s="296">
        <v>0</v>
      </c>
      <c r="AK4007" s="297">
        <v>0</v>
      </c>
      <c r="AL4007" s="90" t="s">
        <v>52</v>
      </c>
      <c r="AM4007" s="82" t="s">
        <v>3567</v>
      </c>
    </row>
    <row r="4008" spans="1:39" ht="21" hidden="1" customHeight="1">
      <c r="A4008" s="60">
        <v>3614</v>
      </c>
      <c r="B4008" s="285">
        <v>15000680</v>
      </c>
      <c r="C4008" s="285">
        <v>184491</v>
      </c>
      <c r="D4008" s="286">
        <v>44895</v>
      </c>
      <c r="E4008" s="334" t="s">
        <v>3571</v>
      </c>
      <c r="F4008" s="334" t="s">
        <v>3571</v>
      </c>
      <c r="G4008" s="288" t="s">
        <v>109</v>
      </c>
      <c r="H4008" s="289" t="s">
        <v>262</v>
      </c>
      <c r="I4008" s="287" t="s">
        <v>263</v>
      </c>
      <c r="J4008" s="287" t="s">
        <v>1304</v>
      </c>
      <c r="K4008" s="285" t="s">
        <v>1830</v>
      </c>
      <c r="L4008" s="285">
        <v>20221200050493</v>
      </c>
      <c r="M4008" s="290" t="s">
        <v>45</v>
      </c>
      <c r="N4008" s="285" t="s">
        <v>2568</v>
      </c>
      <c r="O4008" s="285" t="s">
        <v>1121</v>
      </c>
      <c r="P4008" s="285" t="s">
        <v>1717</v>
      </c>
      <c r="Q4008" s="291">
        <v>47.66</v>
      </c>
      <c r="R4008" s="291">
        <v>12.13</v>
      </c>
      <c r="S4008" s="292">
        <v>578.09</v>
      </c>
      <c r="T4008" s="293">
        <v>0.17</v>
      </c>
      <c r="U4008" s="294">
        <v>0</v>
      </c>
      <c r="V4008" s="293">
        <v>0</v>
      </c>
      <c r="W4008" s="294">
        <v>0</v>
      </c>
      <c r="X4008" s="285" t="s">
        <v>49</v>
      </c>
      <c r="Y4008" s="277" t="s">
        <v>50</v>
      </c>
      <c r="Z4008" s="282" t="s">
        <v>3481</v>
      </c>
      <c r="AA4008" s="60">
        <v>0</v>
      </c>
      <c r="AB4008" s="60">
        <v>0</v>
      </c>
      <c r="AC4008" s="295" t="s">
        <v>49</v>
      </c>
      <c r="AD4008" s="296">
        <v>0</v>
      </c>
      <c r="AE4008" s="296">
        <v>370</v>
      </c>
      <c r="AF4008" s="296">
        <v>52.86</v>
      </c>
      <c r="AG4008" s="296">
        <v>0</v>
      </c>
      <c r="AH4008" s="296">
        <v>0</v>
      </c>
      <c r="AI4008" s="296">
        <v>0</v>
      </c>
      <c r="AJ4008" s="296">
        <v>0</v>
      </c>
      <c r="AK4008" s="297">
        <v>0</v>
      </c>
      <c r="AL4008" s="90" t="s">
        <v>575</v>
      </c>
      <c r="AM4008" s="82" t="e">
        <v>#N/A</v>
      </c>
    </row>
    <row r="4009" spans="1:39" ht="21" hidden="1" customHeight="1">
      <c r="A4009" s="60">
        <v>3615</v>
      </c>
      <c r="B4009" s="285">
        <v>5003612</v>
      </c>
      <c r="C4009" s="285">
        <v>297921</v>
      </c>
      <c r="D4009" s="286">
        <v>44895</v>
      </c>
      <c r="E4009" s="287" t="s">
        <v>38</v>
      </c>
      <c r="F4009" s="287" t="s">
        <v>1590</v>
      </c>
      <c r="G4009" s="288" t="s">
        <v>116</v>
      </c>
      <c r="H4009" s="289" t="s">
        <v>117</v>
      </c>
      <c r="I4009" s="287" t="s">
        <v>311</v>
      </c>
      <c r="J4009" s="287" t="s">
        <v>385</v>
      </c>
      <c r="K4009" s="285" t="s">
        <v>1830</v>
      </c>
      <c r="L4009" s="285">
        <v>20211200137083</v>
      </c>
      <c r="M4009" s="290" t="s">
        <v>78</v>
      </c>
      <c r="N4009" s="285" t="s">
        <v>2004</v>
      </c>
      <c r="O4009" s="285" t="s">
        <v>705</v>
      </c>
      <c r="P4009" s="285" t="s">
        <v>374</v>
      </c>
      <c r="Q4009" s="291">
        <v>107.86</v>
      </c>
      <c r="R4009" s="291">
        <v>8.68</v>
      </c>
      <c r="S4009" s="292">
        <v>936.53</v>
      </c>
      <c r="T4009" s="293">
        <v>0.27</v>
      </c>
      <c r="U4009" s="294">
        <v>0</v>
      </c>
      <c r="V4009" s="293">
        <v>0</v>
      </c>
      <c r="W4009" s="294">
        <v>0</v>
      </c>
      <c r="X4009" s="285" t="s">
        <v>49</v>
      </c>
      <c r="Y4009" s="277" t="s">
        <v>50</v>
      </c>
      <c r="Z4009" s="282" t="s">
        <v>3481</v>
      </c>
      <c r="AA4009" s="60">
        <v>0</v>
      </c>
      <c r="AB4009" s="60">
        <v>0</v>
      </c>
      <c r="AC4009" s="295" t="s">
        <v>49</v>
      </c>
      <c r="AD4009" s="296">
        <v>0</v>
      </c>
      <c r="AE4009" s="296">
        <v>170</v>
      </c>
      <c r="AF4009" s="296">
        <v>24.29</v>
      </c>
      <c r="AG4009" s="296">
        <v>0</v>
      </c>
      <c r="AH4009" s="296">
        <v>0</v>
      </c>
      <c r="AI4009" s="296">
        <v>0</v>
      </c>
      <c r="AJ4009" s="296">
        <v>0</v>
      </c>
      <c r="AK4009" s="297">
        <v>0</v>
      </c>
      <c r="AL4009" s="90" t="s">
        <v>90</v>
      </c>
      <c r="AM4009" s="299"/>
    </row>
    <row r="4010" spans="1:39" ht="21" hidden="1" customHeight="1">
      <c r="A4010" s="60">
        <v>3616</v>
      </c>
      <c r="B4010" s="285">
        <v>9002375</v>
      </c>
      <c r="C4010" s="285">
        <v>386146</v>
      </c>
      <c r="D4010" s="286">
        <v>44895</v>
      </c>
      <c r="E4010" s="334" t="s">
        <v>3571</v>
      </c>
      <c r="F4010" s="334" t="s">
        <v>3571</v>
      </c>
      <c r="G4010" s="288" t="s">
        <v>109</v>
      </c>
      <c r="H4010" s="289" t="s">
        <v>495</v>
      </c>
      <c r="I4010" s="287" t="s">
        <v>495</v>
      </c>
      <c r="J4010" s="287" t="s">
        <v>1177</v>
      </c>
      <c r="K4010" s="285" t="s">
        <v>1830</v>
      </c>
      <c r="L4010" s="285">
        <v>20211200102493</v>
      </c>
      <c r="M4010" s="290" t="s">
        <v>45</v>
      </c>
      <c r="N4010" s="285" t="s">
        <v>283</v>
      </c>
      <c r="O4010" s="285" t="s">
        <v>1161</v>
      </c>
      <c r="P4010" s="285" t="s">
        <v>1178</v>
      </c>
      <c r="Q4010" s="291">
        <v>104.61</v>
      </c>
      <c r="R4010" s="291">
        <v>7.2</v>
      </c>
      <c r="S4010" s="292">
        <v>753.31</v>
      </c>
      <c r="T4010" s="293">
        <v>0.22</v>
      </c>
      <c r="U4010" s="294">
        <v>0</v>
      </c>
      <c r="V4010" s="293">
        <v>0.12000000000000001</v>
      </c>
      <c r="W4010" s="294">
        <v>0</v>
      </c>
      <c r="X4010" s="285" t="s">
        <v>1318</v>
      </c>
      <c r="Y4010" s="277" t="s">
        <v>50</v>
      </c>
      <c r="Z4010" s="282" t="s">
        <v>3481</v>
      </c>
      <c r="AA4010" s="60">
        <v>0</v>
      </c>
      <c r="AB4010" s="60">
        <v>0</v>
      </c>
      <c r="AC4010" s="295" t="s">
        <v>83</v>
      </c>
      <c r="AD4010" s="296">
        <v>388.15999999999997</v>
      </c>
      <c r="AE4010" s="296">
        <v>1400</v>
      </c>
      <c r="AF4010" s="296">
        <v>200</v>
      </c>
      <c r="AG4010" s="296">
        <v>74.490000000000009</v>
      </c>
      <c r="AH4010" s="296">
        <v>0</v>
      </c>
      <c r="AI4010" s="296">
        <v>0</v>
      </c>
      <c r="AJ4010" s="296">
        <v>0</v>
      </c>
      <c r="AK4010" s="297">
        <v>388</v>
      </c>
      <c r="AL4010" s="90" t="s">
        <v>575</v>
      </c>
      <c r="AM4010" s="82" t="s">
        <v>3661</v>
      </c>
    </row>
    <row r="4011" spans="1:39" ht="21" hidden="1" customHeight="1">
      <c r="A4011" s="60">
        <v>3617</v>
      </c>
      <c r="B4011" s="285">
        <v>5007897</v>
      </c>
      <c r="C4011" s="285">
        <v>471364</v>
      </c>
      <c r="D4011" s="286">
        <v>44895</v>
      </c>
      <c r="E4011" s="287" t="s">
        <v>38</v>
      </c>
      <c r="F4011" s="287" t="s">
        <v>770</v>
      </c>
      <c r="G4011" s="288" t="s">
        <v>116</v>
      </c>
      <c r="H4011" s="289" t="s">
        <v>117</v>
      </c>
      <c r="I4011" s="287" t="s">
        <v>311</v>
      </c>
      <c r="J4011" s="287" t="s">
        <v>392</v>
      </c>
      <c r="K4011" s="285" t="s">
        <v>1830</v>
      </c>
      <c r="L4011" s="285">
        <v>20221200081373</v>
      </c>
      <c r="M4011" s="290" t="s">
        <v>45</v>
      </c>
      <c r="N4011" s="285" t="s">
        <v>233</v>
      </c>
      <c r="O4011" s="285" t="s">
        <v>3496</v>
      </c>
      <c r="P4011" s="285" t="s">
        <v>479</v>
      </c>
      <c r="Q4011" s="291">
        <v>32.590000000000003</v>
      </c>
      <c r="R4011" s="291">
        <v>6.41</v>
      </c>
      <c r="S4011" s="292">
        <v>209.01</v>
      </c>
      <c r="T4011" s="293">
        <v>0.06</v>
      </c>
      <c r="U4011" s="294">
        <v>0</v>
      </c>
      <c r="V4011" s="293">
        <v>0.01</v>
      </c>
      <c r="W4011" s="294">
        <v>0</v>
      </c>
      <c r="X4011" s="285" t="s">
        <v>1318</v>
      </c>
      <c r="Y4011" s="277" t="s">
        <v>50</v>
      </c>
      <c r="Z4011" s="282" t="s">
        <v>3481</v>
      </c>
      <c r="AA4011" s="60">
        <v>0</v>
      </c>
      <c r="AB4011" s="60">
        <v>0</v>
      </c>
      <c r="AC4011" s="295" t="s">
        <v>83</v>
      </c>
      <c r="AD4011" s="296">
        <v>5</v>
      </c>
      <c r="AE4011" s="296">
        <v>200</v>
      </c>
      <c r="AF4011" s="296">
        <v>28.57</v>
      </c>
      <c r="AG4011" s="296">
        <v>0.7</v>
      </c>
      <c r="AH4011" s="296">
        <v>0</v>
      </c>
      <c r="AI4011" s="296">
        <v>0</v>
      </c>
      <c r="AJ4011" s="296">
        <v>0</v>
      </c>
      <c r="AK4011" s="297">
        <v>5</v>
      </c>
      <c r="AL4011" s="90" t="s">
        <v>161</v>
      </c>
      <c r="AM4011" s="299"/>
    </row>
    <row r="4012" spans="1:39" ht="21" hidden="1" customHeight="1">
      <c r="A4012" s="60">
        <v>3618</v>
      </c>
      <c r="B4012" s="285">
        <v>15001632</v>
      </c>
      <c r="C4012" s="285">
        <v>504117</v>
      </c>
      <c r="D4012" s="286">
        <v>44895</v>
      </c>
      <c r="E4012" s="334" t="s">
        <v>3571</v>
      </c>
      <c r="F4012" s="334" t="s">
        <v>3571</v>
      </c>
      <c r="G4012" s="288" t="s">
        <v>109</v>
      </c>
      <c r="H4012" s="289" t="s">
        <v>262</v>
      </c>
      <c r="I4012" s="287" t="s">
        <v>2044</v>
      </c>
      <c r="J4012" s="287" t="s">
        <v>1304</v>
      </c>
      <c r="K4012" s="285" t="s">
        <v>1830</v>
      </c>
      <c r="L4012" s="285">
        <v>20221200081373</v>
      </c>
      <c r="M4012" s="290" t="s">
        <v>165</v>
      </c>
      <c r="N4012" s="285" t="s">
        <v>468</v>
      </c>
      <c r="O4012" s="285" t="s">
        <v>468</v>
      </c>
      <c r="P4012" s="285" t="s">
        <v>468</v>
      </c>
      <c r="Q4012" s="291">
        <v>144.6</v>
      </c>
      <c r="R4012" s="291">
        <v>5.65</v>
      </c>
      <c r="S4012" s="292">
        <v>817.36</v>
      </c>
      <c r="T4012" s="293">
        <v>0.23</v>
      </c>
      <c r="U4012" s="294">
        <v>0</v>
      </c>
      <c r="V4012" s="293">
        <v>0</v>
      </c>
      <c r="W4012" s="294">
        <v>0</v>
      </c>
      <c r="X4012" s="285" t="s">
        <v>49</v>
      </c>
      <c r="Y4012" s="277" t="s">
        <v>50</v>
      </c>
      <c r="Z4012" s="282" t="s">
        <v>3481</v>
      </c>
      <c r="AA4012" s="60">
        <v>0</v>
      </c>
      <c r="AB4012" s="60">
        <v>0</v>
      </c>
      <c r="AC4012" s="295" t="s">
        <v>49</v>
      </c>
      <c r="AD4012" s="296">
        <v>0</v>
      </c>
      <c r="AE4012" s="296">
        <v>710</v>
      </c>
      <c r="AF4012" s="296">
        <v>101.43</v>
      </c>
      <c r="AG4012" s="296">
        <v>0</v>
      </c>
      <c r="AH4012" s="296">
        <v>0</v>
      </c>
      <c r="AI4012" s="296">
        <v>0</v>
      </c>
      <c r="AJ4012" s="296">
        <v>0</v>
      </c>
      <c r="AK4012" s="297">
        <v>0</v>
      </c>
      <c r="AL4012" s="90" t="s">
        <v>575</v>
      </c>
      <c r="AM4012" s="82" t="e">
        <v>#N/A</v>
      </c>
    </row>
    <row r="4013" spans="1:39" ht="21" hidden="1" customHeight="1">
      <c r="A4013" s="60"/>
      <c r="B4013" s="285">
        <v>16000822</v>
      </c>
      <c r="C4013" s="285">
        <v>507115</v>
      </c>
      <c r="D4013" s="286">
        <v>44895</v>
      </c>
      <c r="E4013" s="334" t="s">
        <v>3615</v>
      </c>
      <c r="F4013" s="334" t="s">
        <v>3615</v>
      </c>
      <c r="G4013" s="288" t="s">
        <v>109</v>
      </c>
      <c r="H4013" s="289" t="s">
        <v>110</v>
      </c>
      <c r="I4013" s="287" t="s">
        <v>1159</v>
      </c>
      <c r="J4013" s="287" t="s">
        <v>1593</v>
      </c>
      <c r="K4013" s="285" t="s">
        <v>1830</v>
      </c>
      <c r="L4013" s="285">
        <v>20221200081373</v>
      </c>
      <c r="M4013" s="290" t="s">
        <v>155</v>
      </c>
      <c r="N4013" s="285" t="s">
        <v>3548</v>
      </c>
      <c r="O4013" s="285" t="s">
        <v>1077</v>
      </c>
      <c r="P4013" s="285" t="s">
        <v>1162</v>
      </c>
      <c r="Q4013" s="291">
        <v>216.19</v>
      </c>
      <c r="R4013" s="291">
        <v>7.41</v>
      </c>
      <c r="S4013" s="292">
        <v>1602.02</v>
      </c>
      <c r="T4013" s="293">
        <v>0.46</v>
      </c>
      <c r="U4013" s="294">
        <v>0</v>
      </c>
      <c r="V4013" s="293">
        <v>0.15000000000000002</v>
      </c>
      <c r="W4013" s="294">
        <v>0</v>
      </c>
      <c r="X4013" s="285" t="s">
        <v>82</v>
      </c>
      <c r="Y4013" s="277" t="s">
        <v>50</v>
      </c>
      <c r="Z4013" s="282" t="s">
        <v>3481</v>
      </c>
      <c r="AA4013" s="60">
        <v>0</v>
      </c>
      <c r="AB4013" s="60">
        <v>0</v>
      </c>
      <c r="AC4013" s="295" t="s">
        <v>83</v>
      </c>
      <c r="AD4013" s="296">
        <v>526.68000000000006</v>
      </c>
      <c r="AE4013" s="296">
        <v>0</v>
      </c>
      <c r="AF4013" s="296">
        <v>0</v>
      </c>
      <c r="AG4013" s="296">
        <v>80.27000000000001</v>
      </c>
      <c r="AH4013" s="296">
        <v>0</v>
      </c>
      <c r="AI4013" s="296">
        <v>0</v>
      </c>
      <c r="AJ4013" s="296">
        <v>0</v>
      </c>
      <c r="AK4013" s="297">
        <v>526</v>
      </c>
      <c r="AL4013" s="90" t="s">
        <v>575</v>
      </c>
      <c r="AM4013" s="82" t="s">
        <v>3683</v>
      </c>
    </row>
    <row r="4014" spans="1:39" ht="21" hidden="1" customHeight="1">
      <c r="A4014" s="60">
        <v>3619</v>
      </c>
      <c r="B4014" s="285">
        <v>11007120</v>
      </c>
      <c r="C4014" s="285">
        <v>516233</v>
      </c>
      <c r="D4014" s="286">
        <v>44895</v>
      </c>
      <c r="E4014" s="334" t="s">
        <v>3571</v>
      </c>
      <c r="F4014" s="334" t="s">
        <v>3571</v>
      </c>
      <c r="G4014" s="288" t="s">
        <v>40</v>
      </c>
      <c r="H4014" s="289" t="s">
        <v>85</v>
      </c>
      <c r="I4014" s="287" t="s">
        <v>447</v>
      </c>
      <c r="J4014" s="287" t="s">
        <v>1331</v>
      </c>
      <c r="K4014" s="285" t="s">
        <v>1830</v>
      </c>
      <c r="L4014" s="285">
        <v>20221200081373</v>
      </c>
      <c r="M4014" s="290" t="s">
        <v>155</v>
      </c>
      <c r="N4014" s="285" t="s">
        <v>1332</v>
      </c>
      <c r="O4014" s="285" t="s">
        <v>1334</v>
      </c>
      <c r="P4014" s="285" t="s">
        <v>816</v>
      </c>
      <c r="Q4014" s="291">
        <v>172.5</v>
      </c>
      <c r="R4014" s="291">
        <v>10.220000000000001</v>
      </c>
      <c r="S4014" s="292">
        <v>1762.52</v>
      </c>
      <c r="T4014" s="293">
        <v>0.5</v>
      </c>
      <c r="U4014" s="294">
        <v>0</v>
      </c>
      <c r="V4014" s="293">
        <v>0.22</v>
      </c>
      <c r="W4014" s="294">
        <v>0</v>
      </c>
      <c r="X4014" s="285" t="s">
        <v>82</v>
      </c>
      <c r="Y4014" s="277" t="s">
        <v>50</v>
      </c>
      <c r="Z4014" s="282" t="s">
        <v>3481</v>
      </c>
      <c r="AA4014" s="60">
        <v>0</v>
      </c>
      <c r="AB4014" s="60">
        <v>0</v>
      </c>
      <c r="AC4014" s="295" t="s">
        <v>83</v>
      </c>
      <c r="AD4014" s="296">
        <v>754.57999999999993</v>
      </c>
      <c r="AE4014" s="296">
        <v>0</v>
      </c>
      <c r="AF4014" s="296">
        <v>0</v>
      </c>
      <c r="AG4014" s="296">
        <v>115.47</v>
      </c>
      <c r="AH4014" s="296">
        <v>0</v>
      </c>
      <c r="AI4014" s="296">
        <v>0</v>
      </c>
      <c r="AJ4014" s="296">
        <v>0</v>
      </c>
      <c r="AK4014" s="297">
        <v>755</v>
      </c>
      <c r="AL4014" s="90" t="s">
        <v>575</v>
      </c>
      <c r="AM4014" s="82" t="s">
        <v>3665</v>
      </c>
    </row>
    <row r="4015" spans="1:39" ht="21" hidden="1" customHeight="1">
      <c r="A4015" s="60">
        <v>3620</v>
      </c>
      <c r="B4015" s="285">
        <v>2001973</v>
      </c>
      <c r="C4015" s="285">
        <v>521402</v>
      </c>
      <c r="D4015" s="286">
        <v>44895</v>
      </c>
      <c r="E4015" s="287" t="s">
        <v>3415</v>
      </c>
      <c r="F4015" s="287" t="s">
        <v>39</v>
      </c>
      <c r="G4015" s="288" t="s">
        <v>73</v>
      </c>
      <c r="H4015" s="289" t="s">
        <v>153</v>
      </c>
      <c r="I4015" s="287" t="s">
        <v>153</v>
      </c>
      <c r="J4015" s="287" t="s">
        <v>1547</v>
      </c>
      <c r="K4015" s="285" t="s">
        <v>1830</v>
      </c>
      <c r="L4015" s="285">
        <v>20221200081373</v>
      </c>
      <c r="M4015" s="290" t="s">
        <v>155</v>
      </c>
      <c r="N4015" s="285" t="s">
        <v>156</v>
      </c>
      <c r="O4015" s="285" t="s">
        <v>2561</v>
      </c>
      <c r="P4015" s="285" t="s">
        <v>1108</v>
      </c>
      <c r="Q4015" s="291">
        <v>123.07</v>
      </c>
      <c r="R4015" s="291">
        <v>5.25</v>
      </c>
      <c r="S4015" s="292">
        <v>646.21</v>
      </c>
      <c r="T4015" s="293">
        <v>0.18</v>
      </c>
      <c r="U4015" s="294">
        <v>0</v>
      </c>
      <c r="V4015" s="293">
        <v>0.18</v>
      </c>
      <c r="W4015" s="294">
        <v>0</v>
      </c>
      <c r="X4015" s="285" t="s">
        <v>160</v>
      </c>
      <c r="Y4015" s="277" t="s">
        <v>50</v>
      </c>
      <c r="Z4015" s="282" t="s">
        <v>3481</v>
      </c>
      <c r="AA4015" s="60">
        <v>0</v>
      </c>
      <c r="AB4015" s="60">
        <v>0</v>
      </c>
      <c r="AC4015" s="295" t="s">
        <v>2803</v>
      </c>
      <c r="AD4015" s="296">
        <v>646.21</v>
      </c>
      <c r="AE4015" s="296">
        <v>0</v>
      </c>
      <c r="AF4015" s="296">
        <v>0</v>
      </c>
      <c r="AG4015" s="296">
        <v>0</v>
      </c>
      <c r="AH4015" s="296">
        <v>0</v>
      </c>
      <c r="AI4015" s="296">
        <v>0</v>
      </c>
      <c r="AJ4015" s="296">
        <v>0</v>
      </c>
      <c r="AK4015" s="297">
        <v>0</v>
      </c>
      <c r="AL4015" s="90" t="s">
        <v>52</v>
      </c>
      <c r="AM4015" s="82" t="s">
        <v>3554</v>
      </c>
    </row>
    <row r="4016" spans="1:39" ht="21" hidden="1" customHeight="1">
      <c r="A4016" s="60"/>
      <c r="B4016" s="285">
        <v>2000366</v>
      </c>
      <c r="C4016" s="285">
        <v>601289</v>
      </c>
      <c r="D4016" s="286">
        <v>44895</v>
      </c>
      <c r="E4016" s="334" t="s">
        <v>3615</v>
      </c>
      <c r="F4016" s="334" t="s">
        <v>3615</v>
      </c>
      <c r="G4016" s="288" t="s">
        <v>73</v>
      </c>
      <c r="H4016" s="289" t="s">
        <v>153</v>
      </c>
      <c r="I4016" s="287" t="s">
        <v>762</v>
      </c>
      <c r="J4016" s="287" t="s">
        <v>1249</v>
      </c>
      <c r="K4016" s="285" t="s">
        <v>1830</v>
      </c>
      <c r="L4016" s="285">
        <v>20221200081373</v>
      </c>
      <c r="M4016" s="290" t="s">
        <v>155</v>
      </c>
      <c r="N4016" s="285" t="s">
        <v>1336</v>
      </c>
      <c r="O4016" s="285" t="s">
        <v>1340</v>
      </c>
      <c r="P4016" s="285" t="s">
        <v>1395</v>
      </c>
      <c r="Q4016" s="291">
        <v>193.18</v>
      </c>
      <c r="R4016" s="291">
        <v>6.9</v>
      </c>
      <c r="S4016" s="292">
        <v>1332.2</v>
      </c>
      <c r="T4016" s="293">
        <v>0.38</v>
      </c>
      <c r="U4016" s="294">
        <v>0</v>
      </c>
      <c r="V4016" s="293">
        <v>0.01</v>
      </c>
      <c r="W4016" s="294">
        <v>0</v>
      </c>
      <c r="X4016" s="285" t="s">
        <v>1318</v>
      </c>
      <c r="Y4016" s="277" t="s">
        <v>50</v>
      </c>
      <c r="Z4016" s="282" t="s">
        <v>3481</v>
      </c>
      <c r="AA4016" s="60">
        <v>0</v>
      </c>
      <c r="AB4016" s="60">
        <v>0</v>
      </c>
      <c r="AC4016" s="295" t="s">
        <v>83</v>
      </c>
      <c r="AD4016" s="296">
        <v>42.25</v>
      </c>
      <c r="AE4016" s="296">
        <v>870</v>
      </c>
      <c r="AF4016" s="296">
        <v>124.29</v>
      </c>
      <c r="AG4016" s="296">
        <v>9.5299999999999994</v>
      </c>
      <c r="AH4016" s="296">
        <v>0</v>
      </c>
      <c r="AI4016" s="296">
        <v>0</v>
      </c>
      <c r="AJ4016" s="296">
        <v>0</v>
      </c>
      <c r="AK4016" s="297">
        <v>42</v>
      </c>
      <c r="AL4016" s="90" t="s">
        <v>575</v>
      </c>
      <c r="AM4016" s="82" t="s">
        <v>3666</v>
      </c>
    </row>
    <row r="4017" spans="1:39" ht="21" hidden="1" customHeight="1">
      <c r="A4017" s="60">
        <v>3621</v>
      </c>
      <c r="B4017" s="285">
        <v>11010285</v>
      </c>
      <c r="C4017" s="285">
        <v>603999</v>
      </c>
      <c r="D4017" s="286">
        <v>44895</v>
      </c>
      <c r="E4017" s="287" t="s">
        <v>162</v>
      </c>
      <c r="F4017" s="287" t="s">
        <v>84</v>
      </c>
      <c r="G4017" s="288" t="s">
        <v>40</v>
      </c>
      <c r="H4017" s="289" t="s">
        <v>85</v>
      </c>
      <c r="I4017" s="287" t="s">
        <v>447</v>
      </c>
      <c r="J4017" s="287" t="s">
        <v>2600</v>
      </c>
      <c r="K4017" s="285" t="s">
        <v>1830</v>
      </c>
      <c r="L4017" s="285">
        <v>20221200081373</v>
      </c>
      <c r="M4017" s="290" t="s">
        <v>155</v>
      </c>
      <c r="N4017" s="285" t="s">
        <v>961</v>
      </c>
      <c r="O4017" s="285" t="s">
        <v>2686</v>
      </c>
      <c r="P4017" s="285" t="s">
        <v>699</v>
      </c>
      <c r="Q4017" s="291">
        <v>132.9</v>
      </c>
      <c r="R4017" s="291">
        <v>10.95</v>
      </c>
      <c r="S4017" s="292">
        <v>1454.93</v>
      </c>
      <c r="T4017" s="293">
        <v>0.42</v>
      </c>
      <c r="U4017" s="294">
        <v>0</v>
      </c>
      <c r="V4017" s="293">
        <v>0.15</v>
      </c>
      <c r="W4017" s="294">
        <v>0</v>
      </c>
      <c r="X4017" s="285" t="s">
        <v>82</v>
      </c>
      <c r="Y4017" s="277" t="s">
        <v>50</v>
      </c>
      <c r="Z4017" s="282" t="s">
        <v>3481</v>
      </c>
      <c r="AA4017" s="60">
        <v>0</v>
      </c>
      <c r="AB4017" s="60">
        <v>0</v>
      </c>
      <c r="AC4017" s="295" t="s">
        <v>83</v>
      </c>
      <c r="AD4017" s="296">
        <v>523.4</v>
      </c>
      <c r="AE4017" s="296">
        <v>0</v>
      </c>
      <c r="AF4017" s="296">
        <v>0</v>
      </c>
      <c r="AG4017" s="296">
        <v>79.77000000000001</v>
      </c>
      <c r="AH4017" s="296">
        <v>0</v>
      </c>
      <c r="AI4017" s="296">
        <v>0</v>
      </c>
      <c r="AJ4017" s="296">
        <v>0</v>
      </c>
      <c r="AK4017" s="297">
        <v>523</v>
      </c>
      <c r="AL4017" s="90" t="s">
        <v>90</v>
      </c>
      <c r="AM4017" s="299"/>
    </row>
    <row r="4018" spans="1:39" ht="21" hidden="1" customHeight="1">
      <c r="A4018" s="60">
        <v>3622</v>
      </c>
      <c r="B4018" s="285">
        <v>2003486</v>
      </c>
      <c r="C4018" s="285">
        <v>91012155</v>
      </c>
      <c r="D4018" s="286">
        <v>44895</v>
      </c>
      <c r="E4018" s="334" t="s">
        <v>3571</v>
      </c>
      <c r="F4018" s="334" t="s">
        <v>3571</v>
      </c>
      <c r="G4018" s="288" t="s">
        <v>73</v>
      </c>
      <c r="H4018" s="289" t="s">
        <v>153</v>
      </c>
      <c r="I4018" s="287" t="s">
        <v>762</v>
      </c>
      <c r="J4018" s="287" t="s">
        <v>1604</v>
      </c>
      <c r="K4018" s="285" t="s">
        <v>1830</v>
      </c>
      <c r="L4018" s="285">
        <v>20221200081373</v>
      </c>
      <c r="M4018" s="290" t="s">
        <v>155</v>
      </c>
      <c r="N4018" s="285" t="s">
        <v>1550</v>
      </c>
      <c r="O4018" s="285" t="s">
        <v>1560</v>
      </c>
      <c r="P4018" s="285" t="s">
        <v>854</v>
      </c>
      <c r="Q4018" s="291">
        <v>85.02</v>
      </c>
      <c r="R4018" s="291">
        <v>6.52</v>
      </c>
      <c r="S4018" s="292">
        <v>554.29999999999995</v>
      </c>
      <c r="T4018" s="293">
        <v>0.16</v>
      </c>
      <c r="U4018" s="294">
        <v>0</v>
      </c>
      <c r="V4018" s="293">
        <v>0.03</v>
      </c>
      <c r="W4018" s="294">
        <v>0</v>
      </c>
      <c r="X4018" s="285" t="s">
        <v>82</v>
      </c>
      <c r="Y4018" s="277" t="s">
        <v>50</v>
      </c>
      <c r="Z4018" s="282" t="s">
        <v>3481</v>
      </c>
      <c r="AA4018" s="60">
        <v>0</v>
      </c>
      <c r="AB4018" s="60">
        <v>0</v>
      </c>
      <c r="AC4018" s="295" t="s">
        <v>83</v>
      </c>
      <c r="AD4018" s="296">
        <v>104.17</v>
      </c>
      <c r="AE4018" s="296">
        <v>0</v>
      </c>
      <c r="AF4018" s="296">
        <v>0</v>
      </c>
      <c r="AG4018" s="296">
        <v>16.600000000000001</v>
      </c>
      <c r="AH4018" s="296">
        <v>0</v>
      </c>
      <c r="AI4018" s="296">
        <v>0</v>
      </c>
      <c r="AJ4018" s="296">
        <v>0</v>
      </c>
      <c r="AK4018" s="297">
        <v>104</v>
      </c>
      <c r="AL4018" s="90" t="s">
        <v>575</v>
      </c>
      <c r="AM4018" s="82" t="s">
        <v>3684</v>
      </c>
    </row>
    <row r="4019" spans="1:39" ht="21" hidden="1" customHeight="1">
      <c r="A4019" s="60">
        <v>3623</v>
      </c>
      <c r="B4019" s="285">
        <v>8014159</v>
      </c>
      <c r="C4019" s="285">
        <v>91013102</v>
      </c>
      <c r="D4019" s="286">
        <v>44895</v>
      </c>
      <c r="E4019" s="287" t="s">
        <v>38</v>
      </c>
      <c r="F4019" s="287" t="s">
        <v>770</v>
      </c>
      <c r="G4019" s="288" t="s">
        <v>175</v>
      </c>
      <c r="H4019" s="289" t="s">
        <v>176</v>
      </c>
      <c r="I4019" s="287" t="s">
        <v>679</v>
      </c>
      <c r="J4019" s="287" t="s">
        <v>3549</v>
      </c>
      <c r="K4019" s="285" t="s">
        <v>1830</v>
      </c>
      <c r="L4019" s="285">
        <v>20221200081373</v>
      </c>
      <c r="M4019" s="290" t="s">
        <v>78</v>
      </c>
      <c r="N4019" s="285" t="s">
        <v>1432</v>
      </c>
      <c r="O4019" s="285" t="s">
        <v>954</v>
      </c>
      <c r="P4019" s="285" t="s">
        <v>2400</v>
      </c>
      <c r="Q4019" s="291">
        <v>148.57</v>
      </c>
      <c r="R4019" s="291">
        <v>10.24</v>
      </c>
      <c r="S4019" s="292">
        <v>1522.08</v>
      </c>
      <c r="T4019" s="293">
        <v>0.43</v>
      </c>
      <c r="U4019" s="294">
        <v>0</v>
      </c>
      <c r="V4019" s="293">
        <v>0</v>
      </c>
      <c r="W4019" s="294">
        <v>0</v>
      </c>
      <c r="X4019" s="285" t="s">
        <v>49</v>
      </c>
      <c r="Y4019" s="277" t="s">
        <v>50</v>
      </c>
      <c r="Z4019" s="282" t="s">
        <v>3481</v>
      </c>
      <c r="AA4019" s="60">
        <v>0</v>
      </c>
      <c r="AB4019" s="60">
        <v>0</v>
      </c>
      <c r="AC4019" s="295" t="s">
        <v>49</v>
      </c>
      <c r="AD4019" s="296">
        <v>0</v>
      </c>
      <c r="AE4019" s="296">
        <v>300</v>
      </c>
      <c r="AF4019" s="296">
        <v>42.86</v>
      </c>
      <c r="AG4019" s="296">
        <v>0</v>
      </c>
      <c r="AH4019" s="296">
        <v>0</v>
      </c>
      <c r="AI4019" s="296">
        <v>0</v>
      </c>
      <c r="AJ4019" s="296">
        <v>0</v>
      </c>
      <c r="AK4019" s="297">
        <v>0</v>
      </c>
      <c r="AL4019" s="90" t="s">
        <v>161</v>
      </c>
      <c r="AM4019" s="299"/>
    </row>
    <row r="4020" spans="1:39" ht="21" hidden="1" customHeight="1">
      <c r="A4020" s="60"/>
      <c r="B4020" s="285">
        <v>15001632</v>
      </c>
      <c r="C4020" s="285">
        <v>91029122</v>
      </c>
      <c r="D4020" s="286">
        <v>44895</v>
      </c>
      <c r="E4020" s="334" t="s">
        <v>3615</v>
      </c>
      <c r="F4020" s="334" t="s">
        <v>3615</v>
      </c>
      <c r="G4020" s="288" t="s">
        <v>109</v>
      </c>
      <c r="H4020" s="289" t="s">
        <v>262</v>
      </c>
      <c r="I4020" s="287" t="s">
        <v>2044</v>
      </c>
      <c r="J4020" s="287" t="s">
        <v>2344</v>
      </c>
      <c r="K4020" s="285" t="s">
        <v>1830</v>
      </c>
      <c r="L4020" s="285">
        <v>20221200081373</v>
      </c>
      <c r="M4020" s="290" t="s">
        <v>165</v>
      </c>
      <c r="N4020" s="285" t="s">
        <v>1305</v>
      </c>
      <c r="O4020" s="61" t="s">
        <v>445</v>
      </c>
      <c r="P4020" s="61" t="s">
        <v>445</v>
      </c>
      <c r="Q4020" s="291">
        <v>20.3</v>
      </c>
      <c r="R4020" s="291">
        <v>5.01</v>
      </c>
      <c r="S4020" s="292">
        <v>101.61</v>
      </c>
      <c r="T4020" s="293">
        <v>0.03</v>
      </c>
      <c r="U4020" s="294">
        <v>0</v>
      </c>
      <c r="V4020" s="293">
        <v>0.01</v>
      </c>
      <c r="W4020" s="294">
        <v>0</v>
      </c>
      <c r="X4020" s="285" t="s">
        <v>82</v>
      </c>
      <c r="Y4020" s="277" t="s">
        <v>50</v>
      </c>
      <c r="Z4020" s="282" t="s">
        <v>3481</v>
      </c>
      <c r="AA4020" s="60">
        <v>0</v>
      </c>
      <c r="AB4020" s="60">
        <v>0</v>
      </c>
      <c r="AC4020" s="295" t="s">
        <v>83</v>
      </c>
      <c r="AD4020" s="296">
        <v>27</v>
      </c>
      <c r="AE4020" s="296">
        <v>0</v>
      </c>
      <c r="AF4020" s="296">
        <v>0</v>
      </c>
      <c r="AG4020" s="296">
        <v>4.8</v>
      </c>
      <c r="AH4020" s="296">
        <v>0</v>
      </c>
      <c r="AI4020" s="296">
        <v>0</v>
      </c>
      <c r="AJ4020" s="296">
        <v>0</v>
      </c>
      <c r="AK4020" s="297">
        <v>27</v>
      </c>
      <c r="AL4020" s="90" t="s">
        <v>575</v>
      </c>
      <c r="AM4020" s="82" t="s">
        <v>3673</v>
      </c>
    </row>
    <row r="4021" spans="1:39" ht="21" hidden="1" customHeight="1">
      <c r="A4021" s="60">
        <v>3624</v>
      </c>
      <c r="B4021" s="285">
        <v>15001247</v>
      </c>
      <c r="C4021" s="285">
        <v>91030445</v>
      </c>
      <c r="D4021" s="286">
        <v>44895</v>
      </c>
      <c r="E4021" s="334" t="s">
        <v>3571</v>
      </c>
      <c r="F4021" s="334" t="s">
        <v>3571</v>
      </c>
      <c r="G4021" s="288" t="s">
        <v>109</v>
      </c>
      <c r="H4021" s="289" t="s">
        <v>262</v>
      </c>
      <c r="I4021" s="287" t="s">
        <v>2044</v>
      </c>
      <c r="J4021" s="287" t="s">
        <v>2476</v>
      </c>
      <c r="K4021" s="285" t="s">
        <v>1830</v>
      </c>
      <c r="L4021" s="285">
        <v>20221200081373</v>
      </c>
      <c r="M4021" s="290" t="s">
        <v>155</v>
      </c>
      <c r="N4021" s="61" t="s">
        <v>1305</v>
      </c>
      <c r="O4021" s="61" t="s">
        <v>3570</v>
      </c>
      <c r="P4021" s="285" t="s">
        <v>2794</v>
      </c>
      <c r="Q4021" s="291">
        <v>91.24</v>
      </c>
      <c r="R4021" s="291">
        <v>7.37</v>
      </c>
      <c r="S4021" s="292">
        <v>672.8</v>
      </c>
      <c r="T4021" s="293">
        <v>0.19</v>
      </c>
      <c r="U4021" s="294">
        <v>0</v>
      </c>
      <c r="V4021" s="293">
        <v>0.02</v>
      </c>
      <c r="W4021" s="294">
        <v>0</v>
      </c>
      <c r="X4021" s="285" t="s">
        <v>1318</v>
      </c>
      <c r="Y4021" s="277" t="s">
        <v>50</v>
      </c>
      <c r="Z4021" s="282" t="s">
        <v>3481</v>
      </c>
      <c r="AA4021" s="60">
        <v>0</v>
      </c>
      <c r="AB4021" s="60">
        <v>0</v>
      </c>
      <c r="AC4021" s="295" t="s">
        <v>83</v>
      </c>
      <c r="AD4021" s="296">
        <v>64.489999999999995</v>
      </c>
      <c r="AE4021" s="296">
        <v>250</v>
      </c>
      <c r="AF4021" s="296">
        <v>35.71</v>
      </c>
      <c r="AG4021" s="296">
        <v>10.54</v>
      </c>
      <c r="AH4021" s="296">
        <v>0</v>
      </c>
      <c r="AI4021" s="296">
        <v>0</v>
      </c>
      <c r="AJ4021" s="296">
        <v>10.98</v>
      </c>
      <c r="AK4021" s="297">
        <v>64</v>
      </c>
      <c r="AL4021" s="90" t="s">
        <v>575</v>
      </c>
      <c r="AM4021" s="82" t="s">
        <v>3673</v>
      </c>
    </row>
    <row r="4022" spans="1:39" ht="21" hidden="1" customHeight="1">
      <c r="A4022" s="60"/>
      <c r="B4022" s="285">
        <v>15001559</v>
      </c>
      <c r="C4022" s="285">
        <v>91030446</v>
      </c>
      <c r="D4022" s="286">
        <v>44895</v>
      </c>
      <c r="E4022" s="334" t="s">
        <v>3615</v>
      </c>
      <c r="F4022" s="334" t="s">
        <v>3615</v>
      </c>
      <c r="G4022" s="288" t="s">
        <v>109</v>
      </c>
      <c r="H4022" s="289" t="s">
        <v>262</v>
      </c>
      <c r="I4022" s="287" t="s">
        <v>2044</v>
      </c>
      <c r="J4022" s="287" t="s">
        <v>2476</v>
      </c>
      <c r="K4022" s="285" t="s">
        <v>1830</v>
      </c>
      <c r="L4022" s="285">
        <v>20221200081373</v>
      </c>
      <c r="M4022" s="290" t="s">
        <v>155</v>
      </c>
      <c r="N4022" s="61" t="s">
        <v>1305</v>
      </c>
      <c r="O4022" s="61" t="s">
        <v>393</v>
      </c>
      <c r="P4022" s="61" t="s">
        <v>3570</v>
      </c>
      <c r="Q4022" s="291">
        <v>41.43</v>
      </c>
      <c r="R4022" s="291">
        <v>7.92</v>
      </c>
      <c r="S4022" s="292">
        <v>328.17</v>
      </c>
      <c r="T4022" s="293">
        <v>0.09</v>
      </c>
      <c r="U4022" s="294">
        <v>0</v>
      </c>
      <c r="V4022" s="293">
        <v>0.01</v>
      </c>
      <c r="W4022" s="294">
        <v>0</v>
      </c>
      <c r="X4022" s="285" t="s">
        <v>1318</v>
      </c>
      <c r="Y4022" s="277" t="s">
        <v>50</v>
      </c>
      <c r="Z4022" s="282" t="s">
        <v>3481</v>
      </c>
      <c r="AA4022" s="60">
        <v>0</v>
      </c>
      <c r="AB4022" s="60">
        <v>0</v>
      </c>
      <c r="AC4022" s="295" t="s">
        <v>83</v>
      </c>
      <c r="AD4022" s="296">
        <v>41.8</v>
      </c>
      <c r="AE4022" s="296">
        <v>170</v>
      </c>
      <c r="AF4022" s="296">
        <v>24.29</v>
      </c>
      <c r="AG4022" s="296">
        <v>8.51</v>
      </c>
      <c r="AH4022" s="296">
        <v>0</v>
      </c>
      <c r="AI4022" s="296">
        <v>0</v>
      </c>
      <c r="AJ4022" s="296">
        <v>8.3699999999999992</v>
      </c>
      <c r="AK4022" s="297">
        <v>42</v>
      </c>
      <c r="AL4022" s="90" t="s">
        <v>575</v>
      </c>
      <c r="AM4022" s="82" t="s">
        <v>3673</v>
      </c>
    </row>
    <row r="4023" spans="1:39" ht="21" hidden="1" customHeight="1">
      <c r="A4023" s="60">
        <v>3625</v>
      </c>
      <c r="B4023" s="285">
        <v>15001559</v>
      </c>
      <c r="C4023" s="285">
        <v>91030447</v>
      </c>
      <c r="D4023" s="286">
        <v>44895</v>
      </c>
      <c r="E4023" s="334" t="s">
        <v>3571</v>
      </c>
      <c r="F4023" s="334" t="s">
        <v>3571</v>
      </c>
      <c r="G4023" s="288" t="s">
        <v>109</v>
      </c>
      <c r="H4023" s="289" t="s">
        <v>262</v>
      </c>
      <c r="I4023" s="287" t="s">
        <v>2044</v>
      </c>
      <c r="J4023" s="287" t="s">
        <v>2344</v>
      </c>
      <c r="K4023" s="285" t="s">
        <v>1830</v>
      </c>
      <c r="L4023" s="285">
        <v>20221200081373</v>
      </c>
      <c r="M4023" s="290" t="s">
        <v>155</v>
      </c>
      <c r="N4023" s="61" t="s">
        <v>1305</v>
      </c>
      <c r="O4023" s="61" t="s">
        <v>3570</v>
      </c>
      <c r="P4023" s="61" t="s">
        <v>393</v>
      </c>
      <c r="Q4023" s="291">
        <v>38.18</v>
      </c>
      <c r="R4023" s="291">
        <v>11.82</v>
      </c>
      <c r="S4023" s="292">
        <v>451.41</v>
      </c>
      <c r="T4023" s="293">
        <v>0.13</v>
      </c>
      <c r="U4023" s="294">
        <v>0</v>
      </c>
      <c r="V4023" s="293">
        <v>0.01</v>
      </c>
      <c r="W4023" s="294">
        <v>0</v>
      </c>
      <c r="X4023" s="285" t="s">
        <v>82</v>
      </c>
      <c r="Y4023" s="277" t="s">
        <v>50</v>
      </c>
      <c r="Z4023" s="282" t="s">
        <v>3481</v>
      </c>
      <c r="AA4023" s="60">
        <v>0</v>
      </c>
      <c r="AB4023" s="60">
        <v>0</v>
      </c>
      <c r="AC4023" s="295" t="s">
        <v>83</v>
      </c>
      <c r="AD4023" s="296">
        <v>35.18</v>
      </c>
      <c r="AE4023" s="296">
        <v>0</v>
      </c>
      <c r="AF4023" s="296">
        <v>0</v>
      </c>
      <c r="AG4023" s="296">
        <v>5.12</v>
      </c>
      <c r="AH4023" s="296">
        <v>0</v>
      </c>
      <c r="AI4023" s="296">
        <v>0</v>
      </c>
      <c r="AJ4023" s="296">
        <v>5.12</v>
      </c>
      <c r="AK4023" s="297">
        <v>35</v>
      </c>
      <c r="AL4023" s="90" t="s">
        <v>575</v>
      </c>
      <c r="AM4023" s="82" t="s">
        <v>3673</v>
      </c>
    </row>
    <row r="4024" spans="1:39" ht="21" hidden="1" customHeight="1">
      <c r="A4024" s="60">
        <v>3626</v>
      </c>
      <c r="B4024" s="301">
        <v>1008135</v>
      </c>
      <c r="C4024" s="301">
        <v>91030537</v>
      </c>
      <c r="D4024" s="302">
        <v>44895</v>
      </c>
      <c r="E4024" s="303" t="s">
        <v>162</v>
      </c>
      <c r="F4024" s="303" t="s">
        <v>84</v>
      </c>
      <c r="G4024" s="304" t="s">
        <v>40</v>
      </c>
      <c r="H4024" s="305" t="s">
        <v>41</v>
      </c>
      <c r="I4024" s="303" t="s">
        <v>41</v>
      </c>
      <c r="J4024" s="303" t="s">
        <v>1202</v>
      </c>
      <c r="K4024" s="301" t="s">
        <v>1830</v>
      </c>
      <c r="L4024" s="301">
        <v>20221200081373</v>
      </c>
      <c r="M4024" s="306" t="s">
        <v>155</v>
      </c>
      <c r="N4024" s="301" t="s">
        <v>471</v>
      </c>
      <c r="O4024" s="301" t="s">
        <v>471</v>
      </c>
      <c r="P4024" s="301" t="s">
        <v>471</v>
      </c>
      <c r="Q4024" s="307">
        <v>80.02</v>
      </c>
      <c r="R4024" s="307">
        <v>7.71</v>
      </c>
      <c r="S4024" s="308">
        <v>617.26</v>
      </c>
      <c r="T4024" s="309">
        <v>0.18</v>
      </c>
      <c r="U4024" s="310">
        <v>0</v>
      </c>
      <c r="V4024" s="309">
        <v>0.02</v>
      </c>
      <c r="W4024" s="310">
        <v>0</v>
      </c>
      <c r="X4024" s="301" t="s">
        <v>82</v>
      </c>
      <c r="Y4024" s="277" t="s">
        <v>50</v>
      </c>
      <c r="Z4024" s="282" t="s">
        <v>3481</v>
      </c>
      <c r="AA4024" s="60">
        <v>0</v>
      </c>
      <c r="AB4024" s="60">
        <v>0</v>
      </c>
      <c r="AC4024" s="311" t="s">
        <v>83</v>
      </c>
      <c r="AD4024" s="312">
        <v>75.17</v>
      </c>
      <c r="AE4024" s="312">
        <v>0</v>
      </c>
      <c r="AF4024" s="312">
        <v>0</v>
      </c>
      <c r="AG4024" s="312">
        <v>15.39</v>
      </c>
      <c r="AH4024" s="312">
        <v>0</v>
      </c>
      <c r="AI4024" s="312">
        <v>0</v>
      </c>
      <c r="AJ4024" s="312">
        <v>0</v>
      </c>
      <c r="AK4024" s="313">
        <v>75</v>
      </c>
      <c r="AL4024" s="90" t="s">
        <v>90</v>
      </c>
      <c r="AM4024" s="299"/>
    </row>
    <row r="4025" spans="1:39" ht="21" hidden="1" customHeight="1">
      <c r="A4025" s="60">
        <v>3627</v>
      </c>
      <c r="B4025" s="317">
        <v>12002054</v>
      </c>
      <c r="C4025" s="317">
        <v>64692</v>
      </c>
      <c r="D4025" s="318">
        <v>44896</v>
      </c>
      <c r="E4025" s="319" t="s">
        <v>3553</v>
      </c>
      <c r="F4025" s="319" t="s">
        <v>39</v>
      </c>
      <c r="G4025" s="320" t="s">
        <v>73</v>
      </c>
      <c r="H4025" s="321" t="s">
        <v>91</v>
      </c>
      <c r="I4025" s="319" t="s">
        <v>97</v>
      </c>
      <c r="J4025" s="319" t="s">
        <v>1440</v>
      </c>
      <c r="K4025" s="317" t="s">
        <v>1830</v>
      </c>
      <c r="L4025" s="317">
        <v>20221200119773</v>
      </c>
      <c r="M4025" s="322" t="s">
        <v>78</v>
      </c>
      <c r="N4025" s="317" t="s">
        <v>1284</v>
      </c>
      <c r="O4025" s="317" t="s">
        <v>1895</v>
      </c>
      <c r="P4025" s="317" t="s">
        <v>1403</v>
      </c>
      <c r="Q4025" s="323">
        <v>101.77</v>
      </c>
      <c r="R4025" s="323">
        <v>2.02</v>
      </c>
      <c r="S4025" s="324">
        <v>205.27</v>
      </c>
      <c r="T4025" s="325">
        <v>0.06</v>
      </c>
      <c r="U4025" s="326">
        <v>0</v>
      </c>
      <c r="V4025" s="325">
        <v>0.02</v>
      </c>
      <c r="W4025" s="326">
        <v>0</v>
      </c>
      <c r="X4025" s="317" t="s">
        <v>160</v>
      </c>
      <c r="Y4025" s="327" t="s">
        <v>50</v>
      </c>
      <c r="Z4025" s="65" t="s">
        <v>3605</v>
      </c>
      <c r="AA4025" s="60">
        <v>0</v>
      </c>
      <c r="AB4025" s="60">
        <v>0</v>
      </c>
      <c r="AC4025" s="328" t="s">
        <v>2803</v>
      </c>
      <c r="AD4025" s="329">
        <v>86.8</v>
      </c>
      <c r="AE4025" s="329">
        <v>0</v>
      </c>
      <c r="AF4025" s="329">
        <v>0</v>
      </c>
      <c r="AG4025" s="329">
        <v>0</v>
      </c>
      <c r="AH4025" s="329">
        <v>0</v>
      </c>
      <c r="AI4025" s="329">
        <v>12</v>
      </c>
      <c r="AJ4025" s="329">
        <v>0</v>
      </c>
      <c r="AK4025" s="330">
        <v>0</v>
      </c>
      <c r="AL4025" s="90" t="s">
        <v>52</v>
      </c>
      <c r="AM4025" s="82" t="s">
        <v>3567</v>
      </c>
    </row>
    <row r="4026" spans="1:39" ht="21" hidden="1" customHeight="1">
      <c r="A4026" s="60">
        <v>3628</v>
      </c>
      <c r="B4026" s="317">
        <v>18000911</v>
      </c>
      <c r="C4026" s="317">
        <v>412706</v>
      </c>
      <c r="D4026" s="318">
        <v>44896</v>
      </c>
      <c r="E4026" s="319" t="s">
        <v>38</v>
      </c>
      <c r="F4026" s="319" t="s">
        <v>1590</v>
      </c>
      <c r="G4026" s="320" t="s">
        <v>116</v>
      </c>
      <c r="H4026" s="321" t="s">
        <v>918</v>
      </c>
      <c r="I4026" s="319" t="s">
        <v>919</v>
      </c>
      <c r="J4026" s="319" t="s">
        <v>3290</v>
      </c>
      <c r="K4026" s="317" t="s">
        <v>1830</v>
      </c>
      <c r="L4026" s="317" t="s">
        <v>1590</v>
      </c>
      <c r="M4026" s="322" t="s">
        <v>78</v>
      </c>
      <c r="N4026" s="317" t="s">
        <v>180</v>
      </c>
      <c r="O4026" s="317" t="s">
        <v>1449</v>
      </c>
      <c r="P4026" s="317" t="s">
        <v>2303</v>
      </c>
      <c r="Q4026" s="323">
        <v>62.78</v>
      </c>
      <c r="R4026" s="323">
        <v>5.78</v>
      </c>
      <c r="S4026" s="324">
        <v>362.59</v>
      </c>
      <c r="T4026" s="325">
        <v>0.1</v>
      </c>
      <c r="U4026" s="326">
        <v>0</v>
      </c>
      <c r="V4026" s="325">
        <v>0</v>
      </c>
      <c r="W4026" s="326">
        <v>0</v>
      </c>
      <c r="X4026" s="317" t="s">
        <v>49</v>
      </c>
      <c r="Y4026" s="327" t="s">
        <v>50</v>
      </c>
      <c r="Z4026" s="65" t="s">
        <v>3605</v>
      </c>
      <c r="AA4026" s="60">
        <v>0</v>
      </c>
      <c r="AB4026" s="60">
        <v>0</v>
      </c>
      <c r="AC4026" s="328" t="s">
        <v>49</v>
      </c>
      <c r="AD4026" s="329">
        <v>0</v>
      </c>
      <c r="AE4026" s="329">
        <v>216</v>
      </c>
      <c r="AF4026" s="329">
        <v>30.86</v>
      </c>
      <c r="AG4026" s="329">
        <v>0</v>
      </c>
      <c r="AH4026" s="329">
        <v>0</v>
      </c>
      <c r="AI4026" s="329">
        <v>0</v>
      </c>
      <c r="AJ4026" s="329">
        <v>0</v>
      </c>
      <c r="AK4026" s="330">
        <v>0</v>
      </c>
      <c r="AL4026" s="90" t="s">
        <v>90</v>
      </c>
      <c r="AM4026" s="331"/>
    </row>
    <row r="4027" spans="1:39" ht="21" hidden="1" customHeight="1">
      <c r="A4027" s="60">
        <v>3629</v>
      </c>
      <c r="B4027" s="317">
        <v>18001221</v>
      </c>
      <c r="C4027" s="317">
        <v>413442</v>
      </c>
      <c r="D4027" s="318">
        <v>44896</v>
      </c>
      <c r="E4027" s="319" t="s">
        <v>38</v>
      </c>
      <c r="F4027" s="319" t="s">
        <v>1590</v>
      </c>
      <c r="G4027" s="320" t="s">
        <v>116</v>
      </c>
      <c r="H4027" s="321" t="s">
        <v>918</v>
      </c>
      <c r="I4027" s="319" t="s">
        <v>1051</v>
      </c>
      <c r="J4027" s="319" t="s">
        <v>1052</v>
      </c>
      <c r="K4027" s="317" t="s">
        <v>1830</v>
      </c>
      <c r="L4027" s="317" t="s">
        <v>1590</v>
      </c>
      <c r="M4027" s="322" t="s">
        <v>45</v>
      </c>
      <c r="N4027" s="317" t="s">
        <v>334</v>
      </c>
      <c r="O4027" s="317" t="s">
        <v>1058</v>
      </c>
      <c r="P4027" s="317" t="s">
        <v>3306</v>
      </c>
      <c r="Q4027" s="323">
        <v>35.36</v>
      </c>
      <c r="R4027" s="323">
        <v>6.82</v>
      </c>
      <c r="S4027" s="324">
        <v>241.27</v>
      </c>
      <c r="T4027" s="325">
        <v>7.0000000000000007E-2</v>
      </c>
      <c r="U4027" s="326">
        <v>0</v>
      </c>
      <c r="V4027" s="325">
        <v>0</v>
      </c>
      <c r="W4027" s="326">
        <v>0</v>
      </c>
      <c r="X4027" s="317" t="s">
        <v>49</v>
      </c>
      <c r="Y4027" s="327" t="s">
        <v>50</v>
      </c>
      <c r="Z4027" s="65" t="s">
        <v>3605</v>
      </c>
      <c r="AA4027" s="60">
        <v>0</v>
      </c>
      <c r="AB4027" s="60">
        <v>0</v>
      </c>
      <c r="AC4027" s="328" t="s">
        <v>49</v>
      </c>
      <c r="AD4027" s="329">
        <v>0</v>
      </c>
      <c r="AE4027" s="329">
        <v>170</v>
      </c>
      <c r="AF4027" s="329">
        <v>24.29</v>
      </c>
      <c r="AG4027" s="329">
        <v>0</v>
      </c>
      <c r="AH4027" s="329">
        <v>0</v>
      </c>
      <c r="AI4027" s="329">
        <v>0</v>
      </c>
      <c r="AJ4027" s="329">
        <v>0</v>
      </c>
      <c r="AK4027" s="330">
        <v>0</v>
      </c>
      <c r="AL4027" s="90" t="s">
        <v>90</v>
      </c>
      <c r="AM4027" s="331"/>
    </row>
    <row r="4028" spans="1:39" ht="21" hidden="1" customHeight="1">
      <c r="A4028" s="60">
        <v>3630</v>
      </c>
      <c r="B4028" s="317">
        <v>18001559</v>
      </c>
      <c r="C4028" s="317">
        <v>414304</v>
      </c>
      <c r="D4028" s="318">
        <v>44896</v>
      </c>
      <c r="E4028" s="319" t="s">
        <v>38</v>
      </c>
      <c r="F4028" s="319" t="s">
        <v>1590</v>
      </c>
      <c r="G4028" s="320" t="s">
        <v>116</v>
      </c>
      <c r="H4028" s="321" t="s">
        <v>918</v>
      </c>
      <c r="I4028" s="319" t="s">
        <v>919</v>
      </c>
      <c r="J4028" s="319" t="s">
        <v>1235</v>
      </c>
      <c r="K4028" s="317" t="s">
        <v>1830</v>
      </c>
      <c r="L4028" s="317" t="s">
        <v>1590</v>
      </c>
      <c r="M4028" s="322" t="s">
        <v>78</v>
      </c>
      <c r="N4028" s="317" t="s">
        <v>2849</v>
      </c>
      <c r="O4028" s="317" t="s">
        <v>878</v>
      </c>
      <c r="P4028" s="317" t="s">
        <v>1542</v>
      </c>
      <c r="Q4028" s="323">
        <v>107.75</v>
      </c>
      <c r="R4028" s="323">
        <v>9.69</v>
      </c>
      <c r="S4028" s="324">
        <v>1043.92</v>
      </c>
      <c r="T4028" s="325">
        <v>0.3</v>
      </c>
      <c r="U4028" s="326">
        <v>0</v>
      </c>
      <c r="V4028" s="325">
        <v>0</v>
      </c>
      <c r="W4028" s="326">
        <v>0</v>
      </c>
      <c r="X4028" s="317" t="s">
        <v>49</v>
      </c>
      <c r="Y4028" s="327" t="s">
        <v>50</v>
      </c>
      <c r="Z4028" s="65" t="s">
        <v>3605</v>
      </c>
      <c r="AA4028" s="60">
        <v>0</v>
      </c>
      <c r="AB4028" s="60">
        <v>0</v>
      </c>
      <c r="AC4028" s="328" t="s">
        <v>49</v>
      </c>
      <c r="AD4028" s="329">
        <v>0</v>
      </c>
      <c r="AE4028" s="329">
        <v>120</v>
      </c>
      <c r="AF4028" s="329">
        <v>17.14</v>
      </c>
      <c r="AG4028" s="329">
        <v>0</v>
      </c>
      <c r="AH4028" s="329">
        <v>0</v>
      </c>
      <c r="AI4028" s="329">
        <v>0</v>
      </c>
      <c r="AJ4028" s="329">
        <v>0</v>
      </c>
      <c r="AK4028" s="330">
        <v>0</v>
      </c>
      <c r="AL4028" s="90" t="s">
        <v>90</v>
      </c>
      <c r="AM4028" s="331"/>
    </row>
    <row r="4029" spans="1:39" ht="21" hidden="1" customHeight="1">
      <c r="A4029" s="60">
        <v>3631</v>
      </c>
      <c r="B4029" s="317">
        <v>18001614</v>
      </c>
      <c r="C4029" s="317">
        <v>414507</v>
      </c>
      <c r="D4029" s="318">
        <v>44896</v>
      </c>
      <c r="E4029" s="319" t="s">
        <v>38</v>
      </c>
      <c r="F4029" s="319" t="s">
        <v>1590</v>
      </c>
      <c r="G4029" s="320" t="s">
        <v>116</v>
      </c>
      <c r="H4029" s="321" t="s">
        <v>918</v>
      </c>
      <c r="I4029" s="319" t="s">
        <v>919</v>
      </c>
      <c r="J4029" s="319" t="s">
        <v>1235</v>
      </c>
      <c r="K4029" s="317" t="s">
        <v>1830</v>
      </c>
      <c r="L4029" s="317" t="s">
        <v>1590</v>
      </c>
      <c r="M4029" s="322" t="s">
        <v>45</v>
      </c>
      <c r="N4029" s="317" t="s">
        <v>878</v>
      </c>
      <c r="O4029" s="317" t="s">
        <v>2849</v>
      </c>
      <c r="P4029" s="317" t="s">
        <v>1982</v>
      </c>
      <c r="Q4029" s="323">
        <v>93.74</v>
      </c>
      <c r="R4029" s="323">
        <v>6</v>
      </c>
      <c r="S4029" s="324">
        <v>564.73</v>
      </c>
      <c r="T4029" s="325">
        <v>0.16</v>
      </c>
      <c r="U4029" s="326">
        <v>0</v>
      </c>
      <c r="V4029" s="325">
        <v>0</v>
      </c>
      <c r="W4029" s="326">
        <v>0</v>
      </c>
      <c r="X4029" s="317" t="s">
        <v>49</v>
      </c>
      <c r="Y4029" s="327" t="s">
        <v>50</v>
      </c>
      <c r="Z4029" s="65" t="s">
        <v>3605</v>
      </c>
      <c r="AA4029" s="60">
        <v>0</v>
      </c>
      <c r="AB4029" s="60">
        <v>0</v>
      </c>
      <c r="AC4029" s="328" t="s">
        <v>49</v>
      </c>
      <c r="AD4029" s="329">
        <v>0</v>
      </c>
      <c r="AE4029" s="329">
        <v>190</v>
      </c>
      <c r="AF4029" s="329">
        <v>27.14</v>
      </c>
      <c r="AG4029" s="329">
        <v>0</v>
      </c>
      <c r="AH4029" s="329">
        <v>0</v>
      </c>
      <c r="AI4029" s="329">
        <v>0</v>
      </c>
      <c r="AJ4029" s="329">
        <v>0</v>
      </c>
      <c r="AK4029" s="330">
        <v>0</v>
      </c>
      <c r="AL4029" s="90" t="s">
        <v>90</v>
      </c>
      <c r="AM4029" s="331"/>
    </row>
    <row r="4030" spans="1:39" ht="21" hidden="1" customHeight="1">
      <c r="A4030" s="60"/>
      <c r="B4030" s="317">
        <v>11012174</v>
      </c>
      <c r="C4030" s="317">
        <v>504430</v>
      </c>
      <c r="D4030" s="318">
        <v>44896</v>
      </c>
      <c r="E4030" s="334" t="s">
        <v>3615</v>
      </c>
      <c r="F4030" s="334" t="s">
        <v>3615</v>
      </c>
      <c r="G4030" s="320" t="s">
        <v>40</v>
      </c>
      <c r="H4030" s="321" t="s">
        <v>85</v>
      </c>
      <c r="I4030" s="319" t="s">
        <v>447</v>
      </c>
      <c r="J4030" s="319" t="s">
        <v>899</v>
      </c>
      <c r="K4030" s="317" t="s">
        <v>1830</v>
      </c>
      <c r="L4030" s="317">
        <v>20211200096663</v>
      </c>
      <c r="M4030" s="322" t="s">
        <v>155</v>
      </c>
      <c r="N4030" s="317" t="s">
        <v>288</v>
      </c>
      <c r="O4030" s="317" t="s">
        <v>1203</v>
      </c>
      <c r="P4030" s="317" t="s">
        <v>1583</v>
      </c>
      <c r="Q4030" s="323">
        <v>150.01</v>
      </c>
      <c r="R4030" s="323">
        <v>8.41</v>
      </c>
      <c r="S4030" s="324">
        <v>1261.1199999999999</v>
      </c>
      <c r="T4030" s="325">
        <v>0.36</v>
      </c>
      <c r="U4030" s="326">
        <v>0</v>
      </c>
      <c r="V4030" s="325">
        <v>6.9999999999999993E-2</v>
      </c>
      <c r="W4030" s="326">
        <v>0</v>
      </c>
      <c r="X4030" s="317" t="s">
        <v>1318</v>
      </c>
      <c r="Y4030" s="327" t="s">
        <v>50</v>
      </c>
      <c r="Z4030" s="65" t="s">
        <v>3605</v>
      </c>
      <c r="AA4030" s="60">
        <v>0</v>
      </c>
      <c r="AB4030" s="60">
        <v>0</v>
      </c>
      <c r="AC4030" s="328" t="s">
        <v>83</v>
      </c>
      <c r="AD4030" s="329">
        <v>246.8</v>
      </c>
      <c r="AE4030" s="329">
        <v>1250</v>
      </c>
      <c r="AF4030" s="329">
        <v>178.57</v>
      </c>
      <c r="AG4030" s="329">
        <v>76.960000000000008</v>
      </c>
      <c r="AH4030" s="329">
        <v>0</v>
      </c>
      <c r="AI4030" s="329">
        <v>0</v>
      </c>
      <c r="AJ4030" s="329">
        <v>0</v>
      </c>
      <c r="AK4030" s="330">
        <v>246</v>
      </c>
      <c r="AL4030" s="90" t="s">
        <v>575</v>
      </c>
      <c r="AM4030" s="82" t="s">
        <v>3671</v>
      </c>
    </row>
    <row r="4031" spans="1:39" ht="21" hidden="1" customHeight="1">
      <c r="A4031" s="60">
        <v>3632</v>
      </c>
      <c r="B4031" s="317">
        <v>3000271</v>
      </c>
      <c r="C4031" s="317">
        <v>516644</v>
      </c>
      <c r="D4031" s="318">
        <v>44896</v>
      </c>
      <c r="E4031" s="319" t="s">
        <v>162</v>
      </c>
      <c r="F4031" s="319" t="s">
        <v>84</v>
      </c>
      <c r="G4031" s="320" t="s">
        <v>109</v>
      </c>
      <c r="H4031" s="321" t="s">
        <v>688</v>
      </c>
      <c r="I4031" s="319" t="s">
        <v>689</v>
      </c>
      <c r="J4031" s="319" t="s">
        <v>1696</v>
      </c>
      <c r="K4031" s="317" t="s">
        <v>1830</v>
      </c>
      <c r="L4031" s="317" t="s">
        <v>84</v>
      </c>
      <c r="M4031" s="322" t="s">
        <v>155</v>
      </c>
      <c r="N4031" s="317" t="s">
        <v>121</v>
      </c>
      <c r="O4031" s="317" t="s">
        <v>1313</v>
      </c>
      <c r="P4031" s="317" t="s">
        <v>1314</v>
      </c>
      <c r="Q4031" s="323">
        <v>88.95</v>
      </c>
      <c r="R4031" s="323">
        <v>8.9600000000000009</v>
      </c>
      <c r="S4031" s="324">
        <v>796.83</v>
      </c>
      <c r="T4031" s="325">
        <v>0.23</v>
      </c>
      <c r="U4031" s="326">
        <v>0</v>
      </c>
      <c r="V4031" s="325">
        <v>0.01</v>
      </c>
      <c r="W4031" s="326">
        <v>0</v>
      </c>
      <c r="X4031" s="317" t="s">
        <v>82</v>
      </c>
      <c r="Y4031" s="327" t="s">
        <v>50</v>
      </c>
      <c r="Z4031" s="65" t="s">
        <v>3605</v>
      </c>
      <c r="AA4031" s="60">
        <v>0</v>
      </c>
      <c r="AB4031" s="60">
        <v>0</v>
      </c>
      <c r="AC4031" s="328" t="s">
        <v>83</v>
      </c>
      <c r="AD4031" s="329">
        <v>35.97</v>
      </c>
      <c r="AE4031" s="329">
        <v>0</v>
      </c>
      <c r="AF4031" s="329">
        <v>0</v>
      </c>
      <c r="AG4031" s="329">
        <v>8.74</v>
      </c>
      <c r="AH4031" s="329">
        <v>0</v>
      </c>
      <c r="AI4031" s="329">
        <v>0</v>
      </c>
      <c r="AJ4031" s="329">
        <v>0</v>
      </c>
      <c r="AK4031" s="330">
        <v>36</v>
      </c>
      <c r="AL4031" s="90" t="s">
        <v>90</v>
      </c>
      <c r="AM4031" s="331"/>
    </row>
    <row r="4032" spans="1:39" ht="21" hidden="1" customHeight="1">
      <c r="A4032" s="60">
        <v>3633</v>
      </c>
      <c r="B4032" s="317">
        <v>3002345</v>
      </c>
      <c r="C4032" s="317">
        <v>529884</v>
      </c>
      <c r="D4032" s="318">
        <v>44896</v>
      </c>
      <c r="E4032" s="319" t="s">
        <v>162</v>
      </c>
      <c r="F4032" s="319" t="s">
        <v>84</v>
      </c>
      <c r="G4032" s="320" t="s">
        <v>109</v>
      </c>
      <c r="H4032" s="321" t="s">
        <v>688</v>
      </c>
      <c r="I4032" s="319" t="s">
        <v>689</v>
      </c>
      <c r="J4032" s="319" t="s">
        <v>3572</v>
      </c>
      <c r="K4032" s="317" t="s">
        <v>1830</v>
      </c>
      <c r="L4032" s="317" t="s">
        <v>84</v>
      </c>
      <c r="M4032" s="322" t="s">
        <v>155</v>
      </c>
      <c r="N4032" s="317" t="s">
        <v>571</v>
      </c>
      <c r="O4032" s="317" t="s">
        <v>803</v>
      </c>
      <c r="P4032" s="317" t="s">
        <v>804</v>
      </c>
      <c r="Q4032" s="323">
        <v>1083.47</v>
      </c>
      <c r="R4032" s="323">
        <v>8.1300000000000008</v>
      </c>
      <c r="S4032" s="324">
        <v>8812.25</v>
      </c>
      <c r="T4032" s="325">
        <v>2.52</v>
      </c>
      <c r="U4032" s="326">
        <v>0</v>
      </c>
      <c r="V4032" s="325">
        <v>0.01</v>
      </c>
      <c r="W4032" s="326">
        <v>0</v>
      </c>
      <c r="X4032" s="317" t="s">
        <v>82</v>
      </c>
      <c r="Y4032" s="327" t="s">
        <v>50</v>
      </c>
      <c r="Z4032" s="65" t="s">
        <v>3605</v>
      </c>
      <c r="AA4032" s="60">
        <v>0</v>
      </c>
      <c r="AB4032" s="60">
        <v>0</v>
      </c>
      <c r="AC4032" s="328" t="s">
        <v>83</v>
      </c>
      <c r="AD4032" s="329">
        <v>32.18</v>
      </c>
      <c r="AE4032" s="329">
        <v>0</v>
      </c>
      <c r="AF4032" s="329">
        <v>0</v>
      </c>
      <c r="AG4032" s="329">
        <v>8.65</v>
      </c>
      <c r="AH4032" s="329">
        <v>0</v>
      </c>
      <c r="AI4032" s="329">
        <v>0</v>
      </c>
      <c r="AJ4032" s="329">
        <v>0</v>
      </c>
      <c r="AK4032" s="330">
        <v>32</v>
      </c>
      <c r="AL4032" s="90" t="s">
        <v>90</v>
      </c>
      <c r="AM4032" s="331"/>
    </row>
    <row r="4033" spans="1:39" ht="21" hidden="1" customHeight="1">
      <c r="A4033" s="60"/>
      <c r="B4033" s="317">
        <v>11010034</v>
      </c>
      <c r="C4033" s="317">
        <v>603226</v>
      </c>
      <c r="D4033" s="318">
        <v>44896</v>
      </c>
      <c r="E4033" s="334" t="s">
        <v>3615</v>
      </c>
      <c r="F4033" s="334" t="s">
        <v>3615</v>
      </c>
      <c r="G4033" s="320" t="s">
        <v>40</v>
      </c>
      <c r="H4033" s="321" t="s">
        <v>85</v>
      </c>
      <c r="I4033" s="319" t="s">
        <v>447</v>
      </c>
      <c r="J4033" s="319" t="s">
        <v>955</v>
      </c>
      <c r="K4033" s="317" t="s">
        <v>1830</v>
      </c>
      <c r="L4033" s="317">
        <v>20211200096663</v>
      </c>
      <c r="M4033" s="322" t="s">
        <v>155</v>
      </c>
      <c r="N4033" s="317" t="s">
        <v>288</v>
      </c>
      <c r="O4033" s="317" t="s">
        <v>1836</v>
      </c>
      <c r="P4033" s="317" t="s">
        <v>1837</v>
      </c>
      <c r="Q4033" s="323">
        <v>60.02</v>
      </c>
      <c r="R4033" s="323">
        <v>10.17</v>
      </c>
      <c r="S4033" s="324">
        <v>610.20000000000005</v>
      </c>
      <c r="T4033" s="325">
        <v>0.17</v>
      </c>
      <c r="U4033" s="326">
        <v>0</v>
      </c>
      <c r="V4033" s="325">
        <v>0.04</v>
      </c>
      <c r="W4033" s="326">
        <v>0</v>
      </c>
      <c r="X4033" s="317" t="s">
        <v>1318</v>
      </c>
      <c r="Y4033" s="327" t="s">
        <v>50</v>
      </c>
      <c r="Z4033" s="65" t="s">
        <v>3605</v>
      </c>
      <c r="AA4033" s="60">
        <v>0</v>
      </c>
      <c r="AB4033" s="60">
        <v>0</v>
      </c>
      <c r="AC4033" s="328" t="s">
        <v>83</v>
      </c>
      <c r="AD4033" s="329">
        <v>124.67</v>
      </c>
      <c r="AE4033" s="329">
        <v>1200</v>
      </c>
      <c r="AF4033" s="329">
        <v>171.43</v>
      </c>
      <c r="AG4033" s="329">
        <v>19.29</v>
      </c>
      <c r="AH4033" s="329">
        <v>0</v>
      </c>
      <c r="AI4033" s="329">
        <v>0</v>
      </c>
      <c r="AJ4033" s="329">
        <v>0</v>
      </c>
      <c r="AK4033" s="330">
        <v>125</v>
      </c>
      <c r="AL4033" s="90" t="s">
        <v>575</v>
      </c>
      <c r="AM4033" s="82" t="s">
        <v>3671</v>
      </c>
    </row>
    <row r="4034" spans="1:39" ht="21" hidden="1" customHeight="1">
      <c r="A4034" s="60">
        <v>3634</v>
      </c>
      <c r="B4034" s="317">
        <v>8012683</v>
      </c>
      <c r="C4034" s="317">
        <v>91013125</v>
      </c>
      <c r="D4034" s="318">
        <v>44897</v>
      </c>
      <c r="E4034" s="319" t="s">
        <v>38</v>
      </c>
      <c r="F4034" s="319" t="s">
        <v>770</v>
      </c>
      <c r="G4034" s="320" t="s">
        <v>175</v>
      </c>
      <c r="H4034" s="321" t="s">
        <v>176</v>
      </c>
      <c r="I4034" s="319" t="s">
        <v>459</v>
      </c>
      <c r="J4034" s="319" t="s">
        <v>3143</v>
      </c>
      <c r="K4034" s="317" t="s">
        <v>1830</v>
      </c>
      <c r="L4034" s="317">
        <v>20221200033983</v>
      </c>
      <c r="M4034" s="322" t="s">
        <v>78</v>
      </c>
      <c r="N4034" s="317" t="s">
        <v>2744</v>
      </c>
      <c r="O4034" s="317" t="s">
        <v>1882</v>
      </c>
      <c r="P4034" s="317" t="s">
        <v>683</v>
      </c>
      <c r="Q4034" s="323">
        <v>82.98</v>
      </c>
      <c r="R4034" s="323">
        <v>18.04</v>
      </c>
      <c r="S4034" s="324">
        <v>1497.07</v>
      </c>
      <c r="T4034" s="325">
        <v>0.43</v>
      </c>
      <c r="U4034" s="326">
        <v>0</v>
      </c>
      <c r="V4034" s="325">
        <v>0.34</v>
      </c>
      <c r="W4034" s="326">
        <v>0</v>
      </c>
      <c r="X4034" s="317" t="s">
        <v>124</v>
      </c>
      <c r="Y4034" s="327" t="s">
        <v>50</v>
      </c>
      <c r="Z4034" s="65" t="s">
        <v>3605</v>
      </c>
      <c r="AA4034" s="60">
        <v>0</v>
      </c>
      <c r="AB4034" s="60">
        <v>0</v>
      </c>
      <c r="AC4034" s="328" t="s">
        <v>125</v>
      </c>
      <c r="AD4034" s="329">
        <v>1176</v>
      </c>
      <c r="AE4034" s="329">
        <v>0</v>
      </c>
      <c r="AF4034" s="329">
        <v>0</v>
      </c>
      <c r="AG4034" s="329">
        <v>0</v>
      </c>
      <c r="AH4034" s="329">
        <v>0</v>
      </c>
      <c r="AI4034" s="329">
        <v>0</v>
      </c>
      <c r="AJ4034" s="329">
        <v>375.05999999999995</v>
      </c>
      <c r="AK4034" s="330">
        <v>0</v>
      </c>
      <c r="AL4034" s="90" t="s">
        <v>161</v>
      </c>
      <c r="AM4034" s="331"/>
    </row>
    <row r="4035" spans="1:39" ht="21" hidden="1" customHeight="1">
      <c r="A4035" s="60">
        <v>3635</v>
      </c>
      <c r="B4035" s="317">
        <v>2000765</v>
      </c>
      <c r="C4035" s="317">
        <v>142075</v>
      </c>
      <c r="D4035" s="318">
        <v>44897</v>
      </c>
      <c r="E4035" s="319" t="s">
        <v>38</v>
      </c>
      <c r="F4035" s="319" t="s">
        <v>84</v>
      </c>
      <c r="G4035" s="320" t="s">
        <v>73</v>
      </c>
      <c r="H4035" s="321" t="s">
        <v>153</v>
      </c>
      <c r="I4035" s="319" t="s">
        <v>762</v>
      </c>
      <c r="J4035" s="319" t="s">
        <v>703</v>
      </c>
      <c r="K4035" s="317" t="s">
        <v>1830</v>
      </c>
      <c r="L4035" s="317" t="s">
        <v>84</v>
      </c>
      <c r="M4035" s="322" t="s">
        <v>78</v>
      </c>
      <c r="N4035" s="317" t="s">
        <v>393</v>
      </c>
      <c r="O4035" s="317" t="s">
        <v>221</v>
      </c>
      <c r="P4035" s="317" t="s">
        <v>2592</v>
      </c>
      <c r="Q4035" s="323">
        <v>61.38</v>
      </c>
      <c r="R4035" s="323">
        <v>8.07</v>
      </c>
      <c r="S4035" s="324">
        <v>495.24</v>
      </c>
      <c r="T4035" s="325">
        <v>0.14000000000000001</v>
      </c>
      <c r="U4035" s="326">
        <v>0</v>
      </c>
      <c r="V4035" s="325">
        <v>0.02</v>
      </c>
      <c r="W4035" s="326">
        <v>0</v>
      </c>
      <c r="X4035" s="317" t="s">
        <v>82</v>
      </c>
      <c r="Y4035" s="327" t="s">
        <v>50</v>
      </c>
      <c r="Z4035" s="65" t="s">
        <v>3605</v>
      </c>
      <c r="AA4035" s="60">
        <v>0</v>
      </c>
      <c r="AB4035" s="60">
        <v>0</v>
      </c>
      <c r="AC4035" s="328" t="s">
        <v>83</v>
      </c>
      <c r="AD4035" s="329">
        <v>55.7</v>
      </c>
      <c r="AE4035" s="329">
        <v>0</v>
      </c>
      <c r="AF4035" s="329">
        <v>0</v>
      </c>
      <c r="AG4035" s="329">
        <v>8</v>
      </c>
      <c r="AH4035" s="329">
        <v>0</v>
      </c>
      <c r="AI4035" s="329">
        <v>0</v>
      </c>
      <c r="AJ4035" s="329">
        <v>0</v>
      </c>
      <c r="AK4035" s="330">
        <v>56</v>
      </c>
      <c r="AL4035" s="90" t="s">
        <v>90</v>
      </c>
      <c r="AM4035" s="331"/>
    </row>
    <row r="4036" spans="1:39" ht="21" hidden="1" customHeight="1">
      <c r="A4036" s="60">
        <v>3636</v>
      </c>
      <c r="B4036" s="317">
        <v>2000810</v>
      </c>
      <c r="C4036" s="317">
        <v>143173</v>
      </c>
      <c r="D4036" s="318">
        <v>44897</v>
      </c>
      <c r="E4036" s="319" t="s">
        <v>38</v>
      </c>
      <c r="F4036" s="319" t="s">
        <v>84</v>
      </c>
      <c r="G4036" s="320" t="s">
        <v>73</v>
      </c>
      <c r="H4036" s="321" t="s">
        <v>153</v>
      </c>
      <c r="I4036" s="319" t="s">
        <v>762</v>
      </c>
      <c r="J4036" s="319" t="s">
        <v>2599</v>
      </c>
      <c r="K4036" s="317" t="s">
        <v>1830</v>
      </c>
      <c r="L4036" s="317" t="s">
        <v>84</v>
      </c>
      <c r="M4036" s="322" t="s">
        <v>45</v>
      </c>
      <c r="N4036" s="317" t="s">
        <v>2591</v>
      </c>
      <c r="O4036" s="317" t="s">
        <v>235</v>
      </c>
      <c r="P4036" s="317" t="s">
        <v>393</v>
      </c>
      <c r="Q4036" s="323">
        <v>126.93</v>
      </c>
      <c r="R4036" s="323">
        <v>5.83</v>
      </c>
      <c r="S4036" s="324">
        <v>740.62</v>
      </c>
      <c r="T4036" s="325">
        <v>0.21</v>
      </c>
      <c r="U4036" s="326">
        <v>0</v>
      </c>
      <c r="V4036" s="325">
        <v>0.01</v>
      </c>
      <c r="W4036" s="326">
        <v>0</v>
      </c>
      <c r="X4036" s="317" t="s">
        <v>82</v>
      </c>
      <c r="Y4036" s="327" t="s">
        <v>50</v>
      </c>
      <c r="Z4036" s="65" t="s">
        <v>3605</v>
      </c>
      <c r="AA4036" s="60">
        <v>0</v>
      </c>
      <c r="AB4036" s="60">
        <v>0</v>
      </c>
      <c r="AC4036" s="328" t="s">
        <v>83</v>
      </c>
      <c r="AD4036" s="329">
        <v>34.78</v>
      </c>
      <c r="AE4036" s="329">
        <v>0</v>
      </c>
      <c r="AF4036" s="329">
        <v>0</v>
      </c>
      <c r="AG4036" s="329">
        <v>6.7</v>
      </c>
      <c r="AH4036" s="329">
        <v>0</v>
      </c>
      <c r="AI4036" s="329">
        <v>0</v>
      </c>
      <c r="AJ4036" s="329">
        <v>0</v>
      </c>
      <c r="AK4036" s="330">
        <v>35</v>
      </c>
      <c r="AL4036" s="90" t="s">
        <v>90</v>
      </c>
      <c r="AM4036" s="331"/>
    </row>
    <row r="4037" spans="1:39" ht="21" hidden="1" customHeight="1">
      <c r="A4037" s="60">
        <v>3637</v>
      </c>
      <c r="B4037" s="317">
        <v>2000810</v>
      </c>
      <c r="C4037" s="317">
        <v>143174</v>
      </c>
      <c r="D4037" s="318">
        <v>44897</v>
      </c>
      <c r="E4037" s="319" t="s">
        <v>38</v>
      </c>
      <c r="F4037" s="319" t="s">
        <v>84</v>
      </c>
      <c r="G4037" s="320" t="s">
        <v>73</v>
      </c>
      <c r="H4037" s="321" t="s">
        <v>153</v>
      </c>
      <c r="I4037" s="319" t="s">
        <v>762</v>
      </c>
      <c r="J4037" s="319" t="s">
        <v>703</v>
      </c>
      <c r="K4037" s="317" t="s">
        <v>1830</v>
      </c>
      <c r="L4037" s="317" t="s">
        <v>84</v>
      </c>
      <c r="M4037" s="322" t="s">
        <v>45</v>
      </c>
      <c r="N4037" s="317" t="s">
        <v>2591</v>
      </c>
      <c r="O4037" s="317" t="s">
        <v>235</v>
      </c>
      <c r="P4037" s="317" t="s">
        <v>393</v>
      </c>
      <c r="Q4037" s="323">
        <v>127.32</v>
      </c>
      <c r="R4037" s="323">
        <v>6.45</v>
      </c>
      <c r="S4037" s="324">
        <v>820.6</v>
      </c>
      <c r="T4037" s="325">
        <v>0.23</v>
      </c>
      <c r="U4037" s="326">
        <v>0</v>
      </c>
      <c r="V4037" s="325">
        <v>0.02</v>
      </c>
      <c r="W4037" s="326">
        <v>0</v>
      </c>
      <c r="X4037" s="317" t="s">
        <v>82</v>
      </c>
      <c r="Y4037" s="327" t="s">
        <v>50</v>
      </c>
      <c r="Z4037" s="65" t="s">
        <v>3605</v>
      </c>
      <c r="AA4037" s="60">
        <v>0</v>
      </c>
      <c r="AB4037" s="60">
        <v>0</v>
      </c>
      <c r="AC4037" s="328" t="s">
        <v>83</v>
      </c>
      <c r="AD4037" s="329">
        <v>58.5</v>
      </c>
      <c r="AE4037" s="329">
        <v>0</v>
      </c>
      <c r="AF4037" s="329">
        <v>0</v>
      </c>
      <c r="AG4037" s="329">
        <v>8</v>
      </c>
      <c r="AH4037" s="329">
        <v>0</v>
      </c>
      <c r="AI4037" s="329">
        <v>0</v>
      </c>
      <c r="AJ4037" s="329">
        <v>0</v>
      </c>
      <c r="AK4037" s="330">
        <v>59</v>
      </c>
      <c r="AL4037" s="90" t="s">
        <v>90</v>
      </c>
      <c r="AM4037" s="331"/>
    </row>
    <row r="4038" spans="1:39" ht="21" hidden="1" customHeight="1">
      <c r="A4038" s="60">
        <v>3638</v>
      </c>
      <c r="B4038" s="317">
        <v>2000775</v>
      </c>
      <c r="C4038" s="317">
        <v>143176</v>
      </c>
      <c r="D4038" s="318">
        <v>44897</v>
      </c>
      <c r="E4038" s="319" t="s">
        <v>38</v>
      </c>
      <c r="F4038" s="319" t="s">
        <v>84</v>
      </c>
      <c r="G4038" s="320" t="s">
        <v>73</v>
      </c>
      <c r="H4038" s="321" t="s">
        <v>153</v>
      </c>
      <c r="I4038" s="319" t="s">
        <v>762</v>
      </c>
      <c r="J4038" s="319" t="s">
        <v>703</v>
      </c>
      <c r="K4038" s="317" t="s">
        <v>1830</v>
      </c>
      <c r="L4038" s="317" t="s">
        <v>84</v>
      </c>
      <c r="M4038" s="322" t="s">
        <v>45</v>
      </c>
      <c r="N4038" s="317" t="s">
        <v>2591</v>
      </c>
      <c r="O4038" s="317" t="s">
        <v>393</v>
      </c>
      <c r="P4038" s="317" t="s">
        <v>1336</v>
      </c>
      <c r="Q4038" s="323">
        <v>114.9</v>
      </c>
      <c r="R4038" s="323">
        <v>5.81</v>
      </c>
      <c r="S4038" s="324">
        <v>667.49</v>
      </c>
      <c r="T4038" s="325">
        <v>0.19</v>
      </c>
      <c r="U4038" s="326">
        <v>0</v>
      </c>
      <c r="V4038" s="325">
        <v>0.02</v>
      </c>
      <c r="W4038" s="326">
        <v>0</v>
      </c>
      <c r="X4038" s="317" t="s">
        <v>82</v>
      </c>
      <c r="Y4038" s="327" t="s">
        <v>50</v>
      </c>
      <c r="Z4038" s="65" t="s">
        <v>3605</v>
      </c>
      <c r="AA4038" s="60">
        <v>0</v>
      </c>
      <c r="AB4038" s="60">
        <v>0</v>
      </c>
      <c r="AC4038" s="328" t="s">
        <v>83</v>
      </c>
      <c r="AD4038" s="329">
        <v>60.84</v>
      </c>
      <c r="AE4038" s="329">
        <v>0</v>
      </c>
      <c r="AF4038" s="329">
        <v>0</v>
      </c>
      <c r="AG4038" s="329">
        <v>10.47</v>
      </c>
      <c r="AH4038" s="329">
        <v>0</v>
      </c>
      <c r="AI4038" s="329">
        <v>0</v>
      </c>
      <c r="AJ4038" s="329">
        <v>0</v>
      </c>
      <c r="AK4038" s="330">
        <v>61</v>
      </c>
      <c r="AL4038" s="90" t="s">
        <v>90</v>
      </c>
      <c r="AM4038" s="331"/>
    </row>
    <row r="4039" spans="1:39" ht="21" hidden="1" customHeight="1">
      <c r="A4039" s="60">
        <v>3639</v>
      </c>
      <c r="B4039" s="332">
        <v>2000775</v>
      </c>
      <c r="C4039" s="332">
        <v>91012337</v>
      </c>
      <c r="D4039" s="333">
        <v>44897</v>
      </c>
      <c r="E4039" s="334" t="s">
        <v>38</v>
      </c>
      <c r="F4039" s="334" t="s">
        <v>84</v>
      </c>
      <c r="G4039" s="335" t="s">
        <v>73</v>
      </c>
      <c r="H4039" s="336" t="s">
        <v>153</v>
      </c>
      <c r="I4039" s="334" t="s">
        <v>762</v>
      </c>
      <c r="J4039" s="334" t="s">
        <v>2599</v>
      </c>
      <c r="K4039" s="332" t="s">
        <v>1830</v>
      </c>
      <c r="L4039" s="332" t="s">
        <v>84</v>
      </c>
      <c r="M4039" s="337" t="s">
        <v>45</v>
      </c>
      <c r="N4039" s="332" t="s">
        <v>2591</v>
      </c>
      <c r="O4039" s="332" t="s">
        <v>393</v>
      </c>
      <c r="P4039" s="332" t="s">
        <v>393</v>
      </c>
      <c r="Q4039" s="338">
        <v>6.19</v>
      </c>
      <c r="R4039" s="338">
        <v>14.57</v>
      </c>
      <c r="S4039" s="339">
        <v>90.22</v>
      </c>
      <c r="T4039" s="340">
        <v>0.03</v>
      </c>
      <c r="U4039" s="341">
        <v>0</v>
      </c>
      <c r="V4039" s="340">
        <v>0.01</v>
      </c>
      <c r="W4039" s="341">
        <v>0</v>
      </c>
      <c r="X4039" s="332" t="s">
        <v>82</v>
      </c>
      <c r="Y4039" s="342" t="s">
        <v>50</v>
      </c>
      <c r="Z4039" s="65" t="s">
        <v>3605</v>
      </c>
      <c r="AA4039" s="60">
        <v>0</v>
      </c>
      <c r="AB4039" s="60">
        <v>0</v>
      </c>
      <c r="AC4039" s="343" t="s">
        <v>83</v>
      </c>
      <c r="AD4039" s="344">
        <v>38.86</v>
      </c>
      <c r="AE4039" s="344">
        <v>0</v>
      </c>
      <c r="AF4039" s="344">
        <v>0</v>
      </c>
      <c r="AG4039" s="344">
        <v>7.5</v>
      </c>
      <c r="AH4039" s="344">
        <v>0</v>
      </c>
      <c r="AI4039" s="344">
        <v>0</v>
      </c>
      <c r="AJ4039" s="344">
        <v>0</v>
      </c>
      <c r="AK4039" s="345">
        <v>39</v>
      </c>
      <c r="AL4039" s="90" t="s">
        <v>90</v>
      </c>
      <c r="AM4039" s="331"/>
    </row>
    <row r="4040" spans="1:39" ht="21" hidden="1" customHeight="1">
      <c r="A4040" s="60">
        <v>3640</v>
      </c>
      <c r="B4040" s="317">
        <v>9003865</v>
      </c>
      <c r="C4040" s="317">
        <v>389830</v>
      </c>
      <c r="D4040" s="318">
        <v>44898</v>
      </c>
      <c r="E4040" s="319" t="s">
        <v>38</v>
      </c>
      <c r="F4040" s="319" t="s">
        <v>770</v>
      </c>
      <c r="G4040" s="320" t="s">
        <v>109</v>
      </c>
      <c r="H4040" s="321" t="s">
        <v>495</v>
      </c>
      <c r="I4040" s="319" t="s">
        <v>1307</v>
      </c>
      <c r="J4040" s="319" t="s">
        <v>2556</v>
      </c>
      <c r="K4040" s="317" t="s">
        <v>1830</v>
      </c>
      <c r="L4040" s="317">
        <v>20221200079823</v>
      </c>
      <c r="M4040" s="322" t="s">
        <v>45</v>
      </c>
      <c r="N4040" s="317" t="s">
        <v>3301</v>
      </c>
      <c r="O4040" s="317" t="s">
        <v>2077</v>
      </c>
      <c r="P4040" s="317" t="s">
        <v>1788</v>
      </c>
      <c r="Q4040" s="323">
        <v>95</v>
      </c>
      <c r="R4040" s="323">
        <v>8.8000000000000007</v>
      </c>
      <c r="S4040" s="324">
        <v>836</v>
      </c>
      <c r="T4040" s="325">
        <v>0.24</v>
      </c>
      <c r="U4040" s="326">
        <v>0</v>
      </c>
      <c r="V4040" s="325">
        <v>0.24</v>
      </c>
      <c r="W4040" s="326">
        <v>0</v>
      </c>
      <c r="X4040" s="317" t="s">
        <v>124</v>
      </c>
      <c r="Y4040" s="327" t="s">
        <v>50</v>
      </c>
      <c r="Z4040" s="65" t="s">
        <v>3605</v>
      </c>
      <c r="AA4040" s="60">
        <v>0</v>
      </c>
      <c r="AB4040" s="60">
        <v>0</v>
      </c>
      <c r="AC4040" s="328" t="s">
        <v>125</v>
      </c>
      <c r="AD4040" s="329">
        <v>836</v>
      </c>
      <c r="AE4040" s="329">
        <v>0</v>
      </c>
      <c r="AF4040" s="329">
        <v>0</v>
      </c>
      <c r="AG4040" s="329">
        <v>0</v>
      </c>
      <c r="AH4040" s="329">
        <v>0</v>
      </c>
      <c r="AI4040" s="329">
        <v>0</v>
      </c>
      <c r="AJ4040" s="329">
        <v>251.76999999999998</v>
      </c>
      <c r="AK4040" s="330">
        <v>0</v>
      </c>
      <c r="AL4040" s="90" t="s">
        <v>161</v>
      </c>
      <c r="AM4040" s="331"/>
    </row>
    <row r="4041" spans="1:39" ht="21" customHeight="1">
      <c r="A4041" s="60">
        <v>3641</v>
      </c>
      <c r="B4041" s="317">
        <v>19005464</v>
      </c>
      <c r="C4041" s="317">
        <v>451165</v>
      </c>
      <c r="D4041" s="318">
        <v>44898</v>
      </c>
      <c r="E4041" s="319" t="s">
        <v>3538</v>
      </c>
      <c r="F4041" s="319" t="s">
        <v>770</v>
      </c>
      <c r="G4041" s="320" t="s">
        <v>116</v>
      </c>
      <c r="H4041" s="321" t="s">
        <v>130</v>
      </c>
      <c r="I4041" s="319" t="s">
        <v>112</v>
      </c>
      <c r="J4041" s="319" t="s">
        <v>3503</v>
      </c>
      <c r="K4041" s="317" t="s">
        <v>2367</v>
      </c>
      <c r="L4041" s="317">
        <v>20211200115133</v>
      </c>
      <c r="M4041" s="322" t="s">
        <v>78</v>
      </c>
      <c r="N4041" s="317" t="s">
        <v>777</v>
      </c>
      <c r="O4041" s="317" t="s">
        <v>3573</v>
      </c>
      <c r="P4041" s="317" t="s">
        <v>992</v>
      </c>
      <c r="Q4041" s="323">
        <v>72.010000000000005</v>
      </c>
      <c r="R4041" s="323">
        <v>8.59</v>
      </c>
      <c r="S4041" s="324">
        <v>618.76</v>
      </c>
      <c r="T4041" s="325">
        <v>0.18</v>
      </c>
      <c r="U4041" s="326">
        <v>0</v>
      </c>
      <c r="V4041" s="325">
        <v>0.16</v>
      </c>
      <c r="W4041" s="326">
        <v>0</v>
      </c>
      <c r="X4041" s="317" t="s">
        <v>1758</v>
      </c>
      <c r="Y4041" s="327" t="s">
        <v>50</v>
      </c>
      <c r="Z4041" s="65" t="s">
        <v>3605</v>
      </c>
      <c r="AA4041" s="60">
        <v>0</v>
      </c>
      <c r="AB4041" s="60">
        <v>0</v>
      </c>
      <c r="AC4041" s="328" t="s">
        <v>3341</v>
      </c>
      <c r="AD4041" s="329">
        <v>572.4</v>
      </c>
      <c r="AE4041" s="329">
        <v>0</v>
      </c>
      <c r="AF4041" s="329">
        <v>0</v>
      </c>
      <c r="AG4041" s="329">
        <v>0</v>
      </c>
      <c r="AH4041" s="329">
        <v>0</v>
      </c>
      <c r="AI4041" s="329">
        <v>101.25</v>
      </c>
      <c r="AJ4041" s="329">
        <v>0</v>
      </c>
      <c r="AK4041" s="330">
        <v>0</v>
      </c>
      <c r="AL4041" s="90" t="s">
        <v>161</v>
      </c>
      <c r="AM4041" s="331"/>
    </row>
    <row r="4042" spans="1:39" ht="21" hidden="1" customHeight="1">
      <c r="A4042" s="60">
        <v>3642</v>
      </c>
      <c r="B4042" s="317">
        <v>5006724</v>
      </c>
      <c r="C4042" s="317">
        <v>305036</v>
      </c>
      <c r="D4042" s="318">
        <v>44900</v>
      </c>
      <c r="E4042" s="319" t="s">
        <v>38</v>
      </c>
      <c r="F4042" s="319" t="s">
        <v>770</v>
      </c>
      <c r="G4042" s="320" t="s">
        <v>116</v>
      </c>
      <c r="H4042" s="321" t="s">
        <v>117</v>
      </c>
      <c r="I4042" s="319" t="s">
        <v>118</v>
      </c>
      <c r="J4042" s="319" t="s">
        <v>629</v>
      </c>
      <c r="K4042" s="317" t="s">
        <v>1830</v>
      </c>
      <c r="L4042" s="317">
        <v>20221200032413</v>
      </c>
      <c r="M4042" s="322" t="s">
        <v>78</v>
      </c>
      <c r="N4042" s="317" t="s">
        <v>3093</v>
      </c>
      <c r="O4042" s="317" t="s">
        <v>1328</v>
      </c>
      <c r="P4042" s="317" t="s">
        <v>3140</v>
      </c>
      <c r="Q4042" s="323">
        <v>34.39</v>
      </c>
      <c r="R4042" s="323">
        <v>6.22</v>
      </c>
      <c r="S4042" s="324">
        <v>213.84</v>
      </c>
      <c r="T4042" s="325">
        <v>0.06</v>
      </c>
      <c r="U4042" s="326">
        <v>0</v>
      </c>
      <c r="V4042" s="325">
        <v>0.06</v>
      </c>
      <c r="W4042" s="326">
        <v>0</v>
      </c>
      <c r="X4042" s="317" t="s">
        <v>124</v>
      </c>
      <c r="Y4042" s="327" t="s">
        <v>50</v>
      </c>
      <c r="Z4042" s="65" t="s">
        <v>3605</v>
      </c>
      <c r="AA4042" s="60">
        <v>0</v>
      </c>
      <c r="AB4042" s="60">
        <v>0</v>
      </c>
      <c r="AC4042" s="328" t="s">
        <v>125</v>
      </c>
      <c r="AD4042" s="329">
        <v>203.14</v>
      </c>
      <c r="AE4042" s="329">
        <v>0</v>
      </c>
      <c r="AF4042" s="329">
        <v>0</v>
      </c>
      <c r="AG4042" s="329">
        <v>0</v>
      </c>
      <c r="AH4042" s="329">
        <v>0</v>
      </c>
      <c r="AI4042" s="329">
        <v>0</v>
      </c>
      <c r="AJ4042" s="329">
        <v>69.180000000000007</v>
      </c>
      <c r="AK4042" s="330">
        <v>0</v>
      </c>
      <c r="AL4042" s="90" t="s">
        <v>161</v>
      </c>
      <c r="AM4042" s="331"/>
    </row>
    <row r="4043" spans="1:39" ht="21" hidden="1" customHeight="1">
      <c r="A4043" s="60">
        <v>3643</v>
      </c>
      <c r="B4043" s="317">
        <v>5006778</v>
      </c>
      <c r="C4043" s="317">
        <v>305153</v>
      </c>
      <c r="D4043" s="318">
        <v>44900</v>
      </c>
      <c r="E4043" s="319" t="s">
        <v>38</v>
      </c>
      <c r="F4043" s="319" t="s">
        <v>770</v>
      </c>
      <c r="G4043" s="320" t="s">
        <v>116</v>
      </c>
      <c r="H4043" s="321" t="s">
        <v>117</v>
      </c>
      <c r="I4043" s="319" t="s">
        <v>118</v>
      </c>
      <c r="J4043" s="319" t="s">
        <v>629</v>
      </c>
      <c r="K4043" s="317" t="s">
        <v>1830</v>
      </c>
      <c r="L4043" s="317">
        <v>20221200032413</v>
      </c>
      <c r="M4043" s="322" t="s">
        <v>78</v>
      </c>
      <c r="N4043" s="317" t="s">
        <v>3140</v>
      </c>
      <c r="O4043" s="317" t="s">
        <v>3093</v>
      </c>
      <c r="P4043" s="317" t="s">
        <v>484</v>
      </c>
      <c r="Q4043" s="323">
        <v>33.5</v>
      </c>
      <c r="R4043" s="323">
        <v>5.23</v>
      </c>
      <c r="S4043" s="324">
        <v>175.2</v>
      </c>
      <c r="T4043" s="325">
        <v>0.05</v>
      </c>
      <c r="U4043" s="326">
        <v>0</v>
      </c>
      <c r="V4043" s="325">
        <v>0.05</v>
      </c>
      <c r="W4043" s="326">
        <v>0</v>
      </c>
      <c r="X4043" s="317" t="s">
        <v>124</v>
      </c>
      <c r="Y4043" s="327" t="s">
        <v>50</v>
      </c>
      <c r="Z4043" s="65" t="s">
        <v>3605</v>
      </c>
      <c r="AA4043" s="60">
        <v>0</v>
      </c>
      <c r="AB4043" s="60">
        <v>0</v>
      </c>
      <c r="AC4043" s="328" t="s">
        <v>125</v>
      </c>
      <c r="AD4043" s="329">
        <v>169.94</v>
      </c>
      <c r="AE4043" s="329">
        <v>0</v>
      </c>
      <c r="AF4043" s="329">
        <v>0</v>
      </c>
      <c r="AG4043" s="329">
        <v>0</v>
      </c>
      <c r="AH4043" s="329">
        <v>0</v>
      </c>
      <c r="AI4043" s="329">
        <v>0</v>
      </c>
      <c r="AJ4043" s="329">
        <v>84.44</v>
      </c>
      <c r="AK4043" s="330">
        <v>0</v>
      </c>
      <c r="AL4043" s="90" t="s">
        <v>161</v>
      </c>
      <c r="AM4043" s="331"/>
    </row>
    <row r="4044" spans="1:39" ht="21" hidden="1" customHeight="1">
      <c r="A4044" s="60">
        <v>3644</v>
      </c>
      <c r="B4044" s="317">
        <v>14001242</v>
      </c>
      <c r="C4044" s="317">
        <v>182813</v>
      </c>
      <c r="D4044" s="318">
        <v>44900</v>
      </c>
      <c r="E4044" s="319" t="s">
        <v>38</v>
      </c>
      <c r="F4044" s="319" t="s">
        <v>1590</v>
      </c>
      <c r="G4044" s="320" t="s">
        <v>109</v>
      </c>
      <c r="H4044" s="321" t="s">
        <v>1365</v>
      </c>
      <c r="I4044" s="319" t="s">
        <v>1366</v>
      </c>
      <c r="J4044" s="319" t="s">
        <v>1424</v>
      </c>
      <c r="K4044" s="317" t="s">
        <v>1830</v>
      </c>
      <c r="L4044" s="317" t="s">
        <v>1590</v>
      </c>
      <c r="M4044" s="322" t="s">
        <v>78</v>
      </c>
      <c r="N4044" s="317" t="s">
        <v>831</v>
      </c>
      <c r="O4044" s="317" t="s">
        <v>1444</v>
      </c>
      <c r="P4044" s="317" t="s">
        <v>579</v>
      </c>
      <c r="Q4044" s="323">
        <v>106.72</v>
      </c>
      <c r="R4044" s="323">
        <v>6.66</v>
      </c>
      <c r="S4044" s="324">
        <v>710.3</v>
      </c>
      <c r="T4044" s="325">
        <v>0.2</v>
      </c>
      <c r="U4044" s="326">
        <v>0</v>
      </c>
      <c r="V4044" s="325">
        <v>0</v>
      </c>
      <c r="W4044" s="326">
        <v>0</v>
      </c>
      <c r="X4044" s="317" t="s">
        <v>49</v>
      </c>
      <c r="Y4044" s="327" t="s">
        <v>50</v>
      </c>
      <c r="Z4044" s="65" t="s">
        <v>3605</v>
      </c>
      <c r="AA4044" s="60">
        <v>0</v>
      </c>
      <c r="AB4044" s="60">
        <v>0</v>
      </c>
      <c r="AC4044" s="328" t="s">
        <v>49</v>
      </c>
      <c r="AD4044" s="329">
        <v>0</v>
      </c>
      <c r="AE4044" s="329">
        <v>415</v>
      </c>
      <c r="AF4044" s="329">
        <v>59.29</v>
      </c>
      <c r="AG4044" s="329">
        <v>0</v>
      </c>
      <c r="AH4044" s="329">
        <v>0</v>
      </c>
      <c r="AI4044" s="329">
        <v>0</v>
      </c>
      <c r="AJ4044" s="329">
        <v>0</v>
      </c>
      <c r="AK4044" s="330">
        <v>0</v>
      </c>
      <c r="AL4044" s="90" t="s">
        <v>90</v>
      </c>
      <c r="AM4044" s="331"/>
    </row>
    <row r="4045" spans="1:39" ht="21" hidden="1" customHeight="1">
      <c r="A4045" s="60">
        <v>3645</v>
      </c>
      <c r="B4045" s="317">
        <v>15001345</v>
      </c>
      <c r="C4045" s="317">
        <v>184309</v>
      </c>
      <c r="D4045" s="318">
        <v>44900</v>
      </c>
      <c r="E4045" s="319" t="s">
        <v>38</v>
      </c>
      <c r="F4045" s="319" t="s">
        <v>1590</v>
      </c>
      <c r="G4045" s="320" t="s">
        <v>109</v>
      </c>
      <c r="H4045" s="321" t="s">
        <v>262</v>
      </c>
      <c r="I4045" s="319" t="s">
        <v>2044</v>
      </c>
      <c r="J4045" s="319" t="s">
        <v>2045</v>
      </c>
      <c r="K4045" s="317" t="s">
        <v>1830</v>
      </c>
      <c r="L4045" s="317" t="s">
        <v>1590</v>
      </c>
      <c r="M4045" s="322" t="s">
        <v>45</v>
      </c>
      <c r="N4045" s="317" t="s">
        <v>1068</v>
      </c>
      <c r="O4045" s="317" t="s">
        <v>2118</v>
      </c>
      <c r="P4045" s="317" t="s">
        <v>2036</v>
      </c>
      <c r="Q4045" s="323">
        <v>96.05</v>
      </c>
      <c r="R4045" s="323">
        <v>6.34</v>
      </c>
      <c r="S4045" s="324">
        <v>609.30999999999995</v>
      </c>
      <c r="T4045" s="325">
        <v>0.17</v>
      </c>
      <c r="U4045" s="326">
        <v>0</v>
      </c>
      <c r="V4045" s="325">
        <v>0</v>
      </c>
      <c r="W4045" s="326">
        <v>0</v>
      </c>
      <c r="X4045" s="317" t="s">
        <v>49</v>
      </c>
      <c r="Y4045" s="327" t="s">
        <v>50</v>
      </c>
      <c r="Z4045" s="65" t="s">
        <v>3605</v>
      </c>
      <c r="AA4045" s="60">
        <v>0</v>
      </c>
      <c r="AB4045" s="60">
        <v>0</v>
      </c>
      <c r="AC4045" s="328" t="s">
        <v>49</v>
      </c>
      <c r="AD4045" s="329">
        <v>0</v>
      </c>
      <c r="AE4045" s="329">
        <v>240</v>
      </c>
      <c r="AF4045" s="329">
        <v>34.29</v>
      </c>
      <c r="AG4045" s="329">
        <v>0</v>
      </c>
      <c r="AH4045" s="329">
        <v>0</v>
      </c>
      <c r="AI4045" s="329">
        <v>0</v>
      </c>
      <c r="AJ4045" s="329">
        <v>0</v>
      </c>
      <c r="AK4045" s="330">
        <v>0</v>
      </c>
      <c r="AL4045" s="90" t="s">
        <v>90</v>
      </c>
      <c r="AM4045" s="331"/>
    </row>
    <row r="4046" spans="1:39" ht="21" hidden="1" customHeight="1">
      <c r="A4046" s="60">
        <v>3646</v>
      </c>
      <c r="B4046" s="332">
        <v>17000148</v>
      </c>
      <c r="C4046" s="332">
        <v>189775</v>
      </c>
      <c r="D4046" s="333">
        <v>44900</v>
      </c>
      <c r="E4046" s="334" t="s">
        <v>38</v>
      </c>
      <c r="F4046" s="334" t="s">
        <v>1590</v>
      </c>
      <c r="G4046" s="335" t="s">
        <v>109</v>
      </c>
      <c r="H4046" s="336" t="s">
        <v>1678</v>
      </c>
      <c r="I4046" s="334" t="s">
        <v>1679</v>
      </c>
      <c r="J4046" s="334" t="s">
        <v>3574</v>
      </c>
      <c r="K4046" s="332" t="s">
        <v>1830</v>
      </c>
      <c r="L4046" s="332" t="s">
        <v>1590</v>
      </c>
      <c r="M4046" s="337" t="s">
        <v>45</v>
      </c>
      <c r="N4046" s="332" t="s">
        <v>2192</v>
      </c>
      <c r="O4046" s="332" t="s">
        <v>692</v>
      </c>
      <c r="P4046" s="332" t="s">
        <v>1014</v>
      </c>
      <c r="Q4046" s="338">
        <v>117.74</v>
      </c>
      <c r="R4046" s="338">
        <v>5.14</v>
      </c>
      <c r="S4046" s="339">
        <v>604.62</v>
      </c>
      <c r="T4046" s="340">
        <v>0.17</v>
      </c>
      <c r="U4046" s="341">
        <v>0</v>
      </c>
      <c r="V4046" s="340">
        <v>0</v>
      </c>
      <c r="W4046" s="341">
        <v>0</v>
      </c>
      <c r="X4046" s="332" t="s">
        <v>49</v>
      </c>
      <c r="Y4046" s="342" t="s">
        <v>50</v>
      </c>
      <c r="Z4046" s="65" t="s">
        <v>3605</v>
      </c>
      <c r="AA4046" s="60">
        <v>0</v>
      </c>
      <c r="AB4046" s="60">
        <v>0</v>
      </c>
      <c r="AC4046" s="343" t="s">
        <v>49</v>
      </c>
      <c r="AD4046" s="344">
        <v>0</v>
      </c>
      <c r="AE4046" s="344">
        <v>520</v>
      </c>
      <c r="AF4046" s="344">
        <v>74.290000000000006</v>
      </c>
      <c r="AG4046" s="344">
        <v>0</v>
      </c>
      <c r="AH4046" s="344">
        <v>0</v>
      </c>
      <c r="AI4046" s="344">
        <v>0</v>
      </c>
      <c r="AJ4046" s="344">
        <v>0</v>
      </c>
      <c r="AK4046" s="345">
        <v>0</v>
      </c>
      <c r="AL4046" s="90" t="s">
        <v>90</v>
      </c>
      <c r="AM4046" s="331"/>
    </row>
    <row r="4047" spans="1:39" ht="21" hidden="1" customHeight="1">
      <c r="A4047" s="60">
        <v>3647</v>
      </c>
      <c r="B4047" s="317">
        <v>6001201</v>
      </c>
      <c r="C4047" s="317">
        <v>323543</v>
      </c>
      <c r="D4047" s="318">
        <v>44900</v>
      </c>
      <c r="E4047" s="319" t="s">
        <v>38</v>
      </c>
      <c r="F4047" s="319" t="s">
        <v>1590</v>
      </c>
      <c r="G4047" s="320" t="s">
        <v>116</v>
      </c>
      <c r="H4047" s="321" t="s">
        <v>993</v>
      </c>
      <c r="I4047" s="319" t="s">
        <v>994</v>
      </c>
      <c r="J4047" s="319" t="s">
        <v>999</v>
      </c>
      <c r="K4047" s="317" t="s">
        <v>1830</v>
      </c>
      <c r="L4047" s="317" t="s">
        <v>1590</v>
      </c>
      <c r="M4047" s="322" t="s">
        <v>78</v>
      </c>
      <c r="N4047" s="317" t="s">
        <v>2027</v>
      </c>
      <c r="O4047" s="317" t="s">
        <v>589</v>
      </c>
      <c r="P4047" s="317" t="s">
        <v>105</v>
      </c>
      <c r="Q4047" s="323">
        <v>52.83</v>
      </c>
      <c r="R4047" s="323">
        <v>5.39</v>
      </c>
      <c r="S4047" s="324">
        <v>284.57</v>
      </c>
      <c r="T4047" s="325">
        <v>0.08</v>
      </c>
      <c r="U4047" s="326">
        <v>0</v>
      </c>
      <c r="V4047" s="325">
        <v>0</v>
      </c>
      <c r="W4047" s="326">
        <v>0</v>
      </c>
      <c r="X4047" s="317" t="s">
        <v>49</v>
      </c>
      <c r="Y4047" s="327" t="s">
        <v>50</v>
      </c>
      <c r="Z4047" s="65" t="s">
        <v>3605</v>
      </c>
      <c r="AA4047" s="60">
        <v>0</v>
      </c>
      <c r="AB4047" s="60">
        <v>0</v>
      </c>
      <c r="AC4047" s="328" t="s">
        <v>49</v>
      </c>
      <c r="AD4047" s="329">
        <v>0</v>
      </c>
      <c r="AE4047" s="329">
        <v>260</v>
      </c>
      <c r="AF4047" s="329">
        <v>37.14</v>
      </c>
      <c r="AG4047" s="329">
        <v>0</v>
      </c>
      <c r="AH4047" s="329">
        <v>0</v>
      </c>
      <c r="AI4047" s="329">
        <v>0</v>
      </c>
      <c r="AJ4047" s="329">
        <v>0</v>
      </c>
      <c r="AK4047" s="330">
        <v>0</v>
      </c>
      <c r="AL4047" s="90" t="s">
        <v>90</v>
      </c>
      <c r="AM4047" s="331"/>
    </row>
    <row r="4048" spans="1:39" ht="21" hidden="1" customHeight="1">
      <c r="A4048" s="60">
        <v>3648</v>
      </c>
      <c r="B4048" s="317">
        <v>7002648</v>
      </c>
      <c r="C4048" s="317">
        <v>357000</v>
      </c>
      <c r="D4048" s="318">
        <v>44900</v>
      </c>
      <c r="E4048" s="319" t="s">
        <v>38</v>
      </c>
      <c r="F4048" s="319" t="s">
        <v>1590</v>
      </c>
      <c r="G4048" s="320" t="s">
        <v>175</v>
      </c>
      <c r="H4048" s="321" t="s">
        <v>240</v>
      </c>
      <c r="I4048" s="319" t="s">
        <v>291</v>
      </c>
      <c r="J4048" s="319" t="s">
        <v>3575</v>
      </c>
      <c r="K4048" s="317" t="s">
        <v>1830</v>
      </c>
      <c r="L4048" s="317" t="s">
        <v>1590</v>
      </c>
      <c r="M4048" s="322" t="s">
        <v>45</v>
      </c>
      <c r="N4048" s="317" t="s">
        <v>958</v>
      </c>
      <c r="O4048" s="317" t="s">
        <v>3576</v>
      </c>
      <c r="P4048" s="317" t="s">
        <v>255</v>
      </c>
      <c r="Q4048" s="323">
        <v>25.91</v>
      </c>
      <c r="R4048" s="323">
        <v>10.97</v>
      </c>
      <c r="S4048" s="324">
        <v>284.26</v>
      </c>
      <c r="T4048" s="325">
        <v>0.08</v>
      </c>
      <c r="U4048" s="326">
        <v>0</v>
      </c>
      <c r="V4048" s="325">
        <v>0.01</v>
      </c>
      <c r="W4048" s="326">
        <v>0</v>
      </c>
      <c r="X4048" s="317" t="s">
        <v>82</v>
      </c>
      <c r="Y4048" s="327" t="s">
        <v>50</v>
      </c>
      <c r="Z4048" s="65" t="s">
        <v>3605</v>
      </c>
      <c r="AA4048" s="60">
        <v>0</v>
      </c>
      <c r="AB4048" s="60">
        <v>0</v>
      </c>
      <c r="AC4048" s="328" t="s">
        <v>83</v>
      </c>
      <c r="AD4048" s="329">
        <v>26.25</v>
      </c>
      <c r="AE4048" s="329">
        <v>0</v>
      </c>
      <c r="AF4048" s="329">
        <v>0</v>
      </c>
      <c r="AG4048" s="329">
        <v>3.36</v>
      </c>
      <c r="AH4048" s="329">
        <v>0</v>
      </c>
      <c r="AI4048" s="329">
        <v>0</v>
      </c>
      <c r="AJ4048" s="329">
        <v>0</v>
      </c>
      <c r="AK4048" s="330">
        <v>26</v>
      </c>
      <c r="AL4048" s="90" t="s">
        <v>90</v>
      </c>
      <c r="AM4048" s="331"/>
    </row>
    <row r="4049" spans="1:39" ht="21" hidden="1" customHeight="1">
      <c r="A4049" s="60"/>
      <c r="B4049" s="317">
        <v>11010093</v>
      </c>
      <c r="C4049" s="317">
        <v>603146</v>
      </c>
      <c r="D4049" s="318">
        <v>44900</v>
      </c>
      <c r="E4049" s="334" t="s">
        <v>3615</v>
      </c>
      <c r="F4049" s="334" t="s">
        <v>3615</v>
      </c>
      <c r="G4049" s="320" t="s">
        <v>40</v>
      </c>
      <c r="H4049" s="321" t="s">
        <v>85</v>
      </c>
      <c r="I4049" s="319" t="s">
        <v>447</v>
      </c>
      <c r="J4049" s="319" t="s">
        <v>955</v>
      </c>
      <c r="K4049" s="317" t="s">
        <v>1830</v>
      </c>
      <c r="L4049" s="317">
        <v>20211200096663</v>
      </c>
      <c r="M4049" s="322" t="s">
        <v>155</v>
      </c>
      <c r="N4049" s="317" t="s">
        <v>288</v>
      </c>
      <c r="O4049" s="317" t="s">
        <v>1699</v>
      </c>
      <c r="P4049" s="317" t="s">
        <v>1836</v>
      </c>
      <c r="Q4049" s="323">
        <v>80.459999999999994</v>
      </c>
      <c r="R4049" s="323">
        <v>10.34</v>
      </c>
      <c r="S4049" s="324">
        <v>832.17</v>
      </c>
      <c r="T4049" s="325">
        <v>0.24</v>
      </c>
      <c r="U4049" s="326">
        <v>0</v>
      </c>
      <c r="V4049" s="325">
        <v>0.01</v>
      </c>
      <c r="W4049" s="326">
        <v>0</v>
      </c>
      <c r="X4049" s="317" t="s">
        <v>1318</v>
      </c>
      <c r="Y4049" s="327" t="s">
        <v>50</v>
      </c>
      <c r="Z4049" s="65" t="s">
        <v>3605</v>
      </c>
      <c r="AA4049" s="60">
        <v>0</v>
      </c>
      <c r="AB4049" s="60">
        <v>0</v>
      </c>
      <c r="AC4049" s="328" t="s">
        <v>83</v>
      </c>
      <c r="AD4049" s="329">
        <v>51.4</v>
      </c>
      <c r="AE4049" s="329">
        <v>1700</v>
      </c>
      <c r="AF4049" s="329">
        <v>242.86</v>
      </c>
      <c r="AG4049" s="329">
        <v>9.86</v>
      </c>
      <c r="AH4049" s="329">
        <v>0</v>
      </c>
      <c r="AI4049" s="329">
        <v>0</v>
      </c>
      <c r="AJ4049" s="329">
        <v>0</v>
      </c>
      <c r="AK4049" s="330">
        <v>51</v>
      </c>
      <c r="AL4049" s="90" t="s">
        <v>575</v>
      </c>
      <c r="AM4049" s="82" t="s">
        <v>3671</v>
      </c>
    </row>
    <row r="4050" spans="1:39" ht="21" hidden="1" customHeight="1">
      <c r="A4050" s="60"/>
      <c r="B4050" s="317">
        <v>11010158</v>
      </c>
      <c r="C4050" s="317">
        <v>603157</v>
      </c>
      <c r="D4050" s="318">
        <v>44900</v>
      </c>
      <c r="E4050" s="334" t="s">
        <v>3615</v>
      </c>
      <c r="F4050" s="334" t="s">
        <v>3615</v>
      </c>
      <c r="G4050" s="320" t="s">
        <v>40</v>
      </c>
      <c r="H4050" s="321" t="s">
        <v>85</v>
      </c>
      <c r="I4050" s="319" t="s">
        <v>447</v>
      </c>
      <c r="J4050" s="319" t="s">
        <v>955</v>
      </c>
      <c r="K4050" s="317" t="s">
        <v>1830</v>
      </c>
      <c r="L4050" s="317">
        <v>20211200096663</v>
      </c>
      <c r="M4050" s="322" t="s">
        <v>155</v>
      </c>
      <c r="N4050" s="317" t="s">
        <v>288</v>
      </c>
      <c r="O4050" s="317" t="s">
        <v>2703</v>
      </c>
      <c r="P4050" s="317" t="s">
        <v>1699</v>
      </c>
      <c r="Q4050" s="323">
        <v>40.14</v>
      </c>
      <c r="R4050" s="323">
        <v>10.199999999999999</v>
      </c>
      <c r="S4050" s="324">
        <v>409.61</v>
      </c>
      <c r="T4050" s="325">
        <v>0.12</v>
      </c>
      <c r="U4050" s="326">
        <v>0</v>
      </c>
      <c r="V4050" s="325">
        <v>0.01</v>
      </c>
      <c r="W4050" s="326">
        <v>0</v>
      </c>
      <c r="X4050" s="317" t="s">
        <v>1318</v>
      </c>
      <c r="Y4050" s="327" t="s">
        <v>50</v>
      </c>
      <c r="Z4050" s="65" t="s">
        <v>3605</v>
      </c>
      <c r="AA4050" s="60">
        <v>0</v>
      </c>
      <c r="AB4050" s="60">
        <v>0</v>
      </c>
      <c r="AC4050" s="328" t="s">
        <v>83</v>
      </c>
      <c r="AD4050" s="329">
        <v>33.229999999999997</v>
      </c>
      <c r="AE4050" s="329">
        <v>700</v>
      </c>
      <c r="AF4050" s="329">
        <v>100</v>
      </c>
      <c r="AG4050" s="329">
        <v>6.7</v>
      </c>
      <c r="AH4050" s="329">
        <v>0</v>
      </c>
      <c r="AI4050" s="329">
        <v>0</v>
      </c>
      <c r="AJ4050" s="329">
        <v>0</v>
      </c>
      <c r="AK4050" s="330">
        <v>33</v>
      </c>
      <c r="AL4050" s="90" t="s">
        <v>575</v>
      </c>
      <c r="AM4050" s="82" t="s">
        <v>3671</v>
      </c>
    </row>
    <row r="4051" spans="1:39" ht="21" hidden="1" customHeight="1">
      <c r="A4051" s="60"/>
      <c r="B4051" s="317">
        <v>11010180</v>
      </c>
      <c r="C4051" s="317">
        <v>603168</v>
      </c>
      <c r="D4051" s="318">
        <v>44900</v>
      </c>
      <c r="E4051" s="334" t="s">
        <v>3615</v>
      </c>
      <c r="F4051" s="334" t="s">
        <v>3615</v>
      </c>
      <c r="G4051" s="320" t="s">
        <v>40</v>
      </c>
      <c r="H4051" s="321" t="s">
        <v>85</v>
      </c>
      <c r="I4051" s="319" t="s">
        <v>447</v>
      </c>
      <c r="J4051" s="319" t="s">
        <v>899</v>
      </c>
      <c r="K4051" s="317" t="s">
        <v>1830</v>
      </c>
      <c r="L4051" s="317">
        <v>20211200096663</v>
      </c>
      <c r="M4051" s="322" t="s">
        <v>155</v>
      </c>
      <c r="N4051" s="317" t="s">
        <v>288</v>
      </c>
      <c r="O4051" s="317" t="s">
        <v>2703</v>
      </c>
      <c r="P4051" s="317" t="s">
        <v>1699</v>
      </c>
      <c r="Q4051" s="323">
        <v>33.21</v>
      </c>
      <c r="R4051" s="323">
        <v>10.29</v>
      </c>
      <c r="S4051" s="324">
        <v>341.75</v>
      </c>
      <c r="T4051" s="325">
        <v>0.1</v>
      </c>
      <c r="U4051" s="326">
        <v>0</v>
      </c>
      <c r="V4051" s="325">
        <v>0.01</v>
      </c>
      <c r="W4051" s="326">
        <v>0</v>
      </c>
      <c r="X4051" s="317" t="s">
        <v>1318</v>
      </c>
      <c r="Y4051" s="327" t="s">
        <v>50</v>
      </c>
      <c r="Z4051" s="65" t="s">
        <v>3605</v>
      </c>
      <c r="AA4051" s="60">
        <v>0</v>
      </c>
      <c r="AB4051" s="60">
        <v>0</v>
      </c>
      <c r="AC4051" s="328" t="s">
        <v>83</v>
      </c>
      <c r="AD4051" s="329">
        <v>20.8</v>
      </c>
      <c r="AE4051" s="329">
        <v>710</v>
      </c>
      <c r="AF4051" s="329">
        <v>101.43</v>
      </c>
      <c r="AG4051" s="329">
        <v>4.18</v>
      </c>
      <c r="AH4051" s="329">
        <v>0</v>
      </c>
      <c r="AI4051" s="329">
        <v>0</v>
      </c>
      <c r="AJ4051" s="329">
        <v>0</v>
      </c>
      <c r="AK4051" s="330">
        <v>21</v>
      </c>
      <c r="AL4051" s="90" t="s">
        <v>575</v>
      </c>
      <c r="AM4051" s="82" t="s">
        <v>3671</v>
      </c>
    </row>
    <row r="4052" spans="1:39" ht="21" hidden="1" customHeight="1">
      <c r="A4052" s="60">
        <v>3649</v>
      </c>
      <c r="B4052" s="317">
        <v>11002417</v>
      </c>
      <c r="C4052" s="317">
        <v>169201</v>
      </c>
      <c r="D4052" s="318">
        <v>44901</v>
      </c>
      <c r="E4052" s="319" t="s">
        <v>38</v>
      </c>
      <c r="F4052" s="319" t="s">
        <v>770</v>
      </c>
      <c r="G4052" s="320" t="s">
        <v>40</v>
      </c>
      <c r="H4052" s="321" t="s">
        <v>85</v>
      </c>
      <c r="I4052" s="319" t="s">
        <v>753</v>
      </c>
      <c r="J4052" s="319" t="s">
        <v>753</v>
      </c>
      <c r="K4052" s="317" t="s">
        <v>1830</v>
      </c>
      <c r="L4052" s="317" t="s">
        <v>120</v>
      </c>
      <c r="M4052" s="322" t="s">
        <v>78</v>
      </c>
      <c r="N4052" s="317" t="s">
        <v>3577</v>
      </c>
      <c r="O4052" s="317" t="s">
        <v>2048</v>
      </c>
      <c r="P4052" s="317" t="s">
        <v>1174</v>
      </c>
      <c r="Q4052" s="323">
        <v>49.16</v>
      </c>
      <c r="R4052" s="323">
        <v>7.51</v>
      </c>
      <c r="S4052" s="324">
        <v>369.35</v>
      </c>
      <c r="T4052" s="325">
        <v>0.11</v>
      </c>
      <c r="U4052" s="326">
        <v>0</v>
      </c>
      <c r="V4052" s="325">
        <v>0.06</v>
      </c>
      <c r="W4052" s="326">
        <v>0</v>
      </c>
      <c r="X4052" s="317" t="s">
        <v>1318</v>
      </c>
      <c r="Y4052" s="327" t="s">
        <v>50</v>
      </c>
      <c r="Z4052" s="65" t="s">
        <v>3605</v>
      </c>
      <c r="AA4052" s="60">
        <v>0</v>
      </c>
      <c r="AB4052" s="60">
        <v>0</v>
      </c>
      <c r="AC4052" s="328" t="s">
        <v>83</v>
      </c>
      <c r="AD4052" s="329">
        <v>180.25</v>
      </c>
      <c r="AE4052" s="329">
        <v>360</v>
      </c>
      <c r="AF4052" s="329">
        <v>51.42</v>
      </c>
      <c r="AG4052" s="329">
        <v>29.509999999999998</v>
      </c>
      <c r="AH4052" s="329">
        <v>0</v>
      </c>
      <c r="AI4052" s="329">
        <v>0</v>
      </c>
      <c r="AJ4052" s="329">
        <v>0</v>
      </c>
      <c r="AK4052" s="330">
        <v>181</v>
      </c>
      <c r="AL4052" s="90" t="s">
        <v>161</v>
      </c>
      <c r="AM4052" s="331"/>
    </row>
    <row r="4053" spans="1:39" ht="21" hidden="1" customHeight="1">
      <c r="A4053" s="60">
        <v>3650</v>
      </c>
      <c r="B4053" s="332">
        <v>11002395</v>
      </c>
      <c r="C4053" s="332">
        <v>169203</v>
      </c>
      <c r="D4053" s="333">
        <v>44901</v>
      </c>
      <c r="E4053" s="334" t="s">
        <v>38</v>
      </c>
      <c r="F4053" s="334" t="s">
        <v>770</v>
      </c>
      <c r="G4053" s="335" t="s">
        <v>40</v>
      </c>
      <c r="H4053" s="336" t="s">
        <v>85</v>
      </c>
      <c r="I4053" s="334" t="s">
        <v>753</v>
      </c>
      <c r="J4053" s="334" t="s">
        <v>753</v>
      </c>
      <c r="K4053" s="332" t="s">
        <v>1830</v>
      </c>
      <c r="L4053" s="332" t="s">
        <v>120</v>
      </c>
      <c r="M4053" s="337" t="s">
        <v>78</v>
      </c>
      <c r="N4053" s="332" t="s">
        <v>3577</v>
      </c>
      <c r="O4053" s="332" t="s">
        <v>1174</v>
      </c>
      <c r="P4053" s="332" t="s">
        <v>1257</v>
      </c>
      <c r="Q4053" s="338">
        <v>32.96</v>
      </c>
      <c r="R4053" s="338">
        <v>7.53</v>
      </c>
      <c r="S4053" s="339">
        <v>248.1</v>
      </c>
      <c r="T4053" s="340">
        <v>7.0000000000000007E-2</v>
      </c>
      <c r="U4053" s="341">
        <v>0</v>
      </c>
      <c r="V4053" s="340">
        <v>0.04</v>
      </c>
      <c r="W4053" s="341">
        <v>0</v>
      </c>
      <c r="X4053" s="332" t="s">
        <v>1318</v>
      </c>
      <c r="Y4053" s="342" t="s">
        <v>50</v>
      </c>
      <c r="Z4053" s="65" t="s">
        <v>3605</v>
      </c>
      <c r="AA4053" s="60">
        <v>0</v>
      </c>
      <c r="AB4053" s="60">
        <v>0</v>
      </c>
      <c r="AC4053" s="343" t="s">
        <v>83</v>
      </c>
      <c r="AD4053" s="344">
        <v>126.48</v>
      </c>
      <c r="AE4053" s="344">
        <v>210</v>
      </c>
      <c r="AF4053" s="344">
        <v>30</v>
      </c>
      <c r="AG4053" s="344">
        <v>20</v>
      </c>
      <c r="AH4053" s="344">
        <v>0</v>
      </c>
      <c r="AI4053" s="344">
        <v>0</v>
      </c>
      <c r="AJ4053" s="344">
        <v>0</v>
      </c>
      <c r="AK4053" s="345">
        <v>126</v>
      </c>
      <c r="AL4053" s="90" t="s">
        <v>161</v>
      </c>
      <c r="AM4053" s="331"/>
    </row>
    <row r="4054" spans="1:39" ht="21" hidden="1" customHeight="1">
      <c r="A4054" s="60">
        <v>3651</v>
      </c>
      <c r="B4054" s="317">
        <v>11009938</v>
      </c>
      <c r="C4054" s="317">
        <v>167450</v>
      </c>
      <c r="D4054" s="318">
        <v>44901</v>
      </c>
      <c r="E4054" s="319" t="s">
        <v>38</v>
      </c>
      <c r="F4054" s="319" t="s">
        <v>770</v>
      </c>
      <c r="G4054" s="320" t="s">
        <v>40</v>
      </c>
      <c r="H4054" s="321" t="s">
        <v>85</v>
      </c>
      <c r="I4054" s="319" t="s">
        <v>1275</v>
      </c>
      <c r="J4054" s="319" t="s">
        <v>1473</v>
      </c>
      <c r="K4054" s="317" t="s">
        <v>1830</v>
      </c>
      <c r="L4054" s="317" t="s">
        <v>120</v>
      </c>
      <c r="M4054" s="322" t="s">
        <v>78</v>
      </c>
      <c r="N4054" s="317" t="s">
        <v>2207</v>
      </c>
      <c r="O4054" s="317" t="s">
        <v>468</v>
      </c>
      <c r="P4054" s="317" t="s">
        <v>1034</v>
      </c>
      <c r="Q4054" s="323">
        <v>92.1</v>
      </c>
      <c r="R4054" s="323">
        <v>5.99</v>
      </c>
      <c r="S4054" s="324">
        <v>548.44000000000005</v>
      </c>
      <c r="T4054" s="325">
        <v>0.16</v>
      </c>
      <c r="U4054" s="326">
        <v>0</v>
      </c>
      <c r="V4054" s="325">
        <v>7.0000000000000007E-2</v>
      </c>
      <c r="W4054" s="326">
        <v>0</v>
      </c>
      <c r="X4054" s="317" t="s">
        <v>1318</v>
      </c>
      <c r="Y4054" s="327" t="s">
        <v>50</v>
      </c>
      <c r="Z4054" s="65" t="s">
        <v>3605</v>
      </c>
      <c r="AA4054" s="60">
        <v>0</v>
      </c>
      <c r="AB4054" s="60">
        <v>0</v>
      </c>
      <c r="AC4054" s="328" t="s">
        <v>83</v>
      </c>
      <c r="AD4054" s="329">
        <v>242</v>
      </c>
      <c r="AE4054" s="329">
        <v>180</v>
      </c>
      <c r="AF4054" s="329">
        <v>25.71</v>
      </c>
      <c r="AG4054" s="329">
        <v>34.21</v>
      </c>
      <c r="AH4054" s="329">
        <v>0</v>
      </c>
      <c r="AI4054" s="329">
        <v>0</v>
      </c>
      <c r="AJ4054" s="329">
        <v>0</v>
      </c>
      <c r="AK4054" s="330">
        <v>242</v>
      </c>
      <c r="AL4054" s="90" t="s">
        <v>161</v>
      </c>
      <c r="AM4054" s="331"/>
    </row>
    <row r="4055" spans="1:39" ht="21" hidden="1" customHeight="1">
      <c r="A4055" s="60">
        <v>3652</v>
      </c>
      <c r="B4055" s="317">
        <v>13002382</v>
      </c>
      <c r="C4055" s="317">
        <v>180867</v>
      </c>
      <c r="D4055" s="318">
        <v>44901</v>
      </c>
      <c r="E4055" s="319" t="s">
        <v>162</v>
      </c>
      <c r="F4055" s="319" t="s">
        <v>84</v>
      </c>
      <c r="G4055" s="320" t="s">
        <v>73</v>
      </c>
      <c r="H4055" s="321" t="s">
        <v>440</v>
      </c>
      <c r="I4055" s="319" t="s">
        <v>440</v>
      </c>
      <c r="J4055" s="319" t="s">
        <v>440</v>
      </c>
      <c r="K4055" s="317" t="s">
        <v>1830</v>
      </c>
      <c r="L4055" s="317" t="s">
        <v>84</v>
      </c>
      <c r="M4055" s="322" t="s">
        <v>155</v>
      </c>
      <c r="N4055" s="317" t="s">
        <v>3116</v>
      </c>
      <c r="O4055" s="317" t="s">
        <v>878</v>
      </c>
      <c r="P4055" s="317" t="s">
        <v>987</v>
      </c>
      <c r="Q4055" s="323">
        <v>79.62</v>
      </c>
      <c r="R4055" s="323">
        <v>6.33</v>
      </c>
      <c r="S4055" s="324">
        <v>503.94</v>
      </c>
      <c r="T4055" s="325">
        <v>0.14000000000000001</v>
      </c>
      <c r="U4055" s="326">
        <v>0</v>
      </c>
      <c r="V4055" s="325">
        <v>0.02</v>
      </c>
      <c r="W4055" s="326">
        <v>0</v>
      </c>
      <c r="X4055" s="317" t="s">
        <v>82</v>
      </c>
      <c r="Y4055" s="327" t="s">
        <v>50</v>
      </c>
      <c r="Z4055" s="65" t="s">
        <v>3605</v>
      </c>
      <c r="AA4055" s="60">
        <v>0</v>
      </c>
      <c r="AB4055" s="60">
        <v>0</v>
      </c>
      <c r="AC4055" s="328" t="s">
        <v>83</v>
      </c>
      <c r="AD4055" s="329">
        <v>58.58</v>
      </c>
      <c r="AE4055" s="329">
        <v>0</v>
      </c>
      <c r="AF4055" s="329">
        <v>0</v>
      </c>
      <c r="AG4055" s="329">
        <v>15.91</v>
      </c>
      <c r="AH4055" s="329">
        <v>0</v>
      </c>
      <c r="AI4055" s="329">
        <v>0</v>
      </c>
      <c r="AJ4055" s="329">
        <v>0</v>
      </c>
      <c r="AK4055" s="330">
        <v>59</v>
      </c>
      <c r="AL4055" s="90" t="s">
        <v>90</v>
      </c>
      <c r="AM4055" s="331"/>
    </row>
    <row r="4056" spans="1:39" ht="21" hidden="1" customHeight="1">
      <c r="A4056" s="60">
        <v>3653</v>
      </c>
      <c r="B4056" s="317">
        <v>17000176</v>
      </c>
      <c r="C4056" s="317">
        <v>189675</v>
      </c>
      <c r="D4056" s="318">
        <v>44901</v>
      </c>
      <c r="E4056" s="319" t="s">
        <v>38</v>
      </c>
      <c r="F4056" s="319" t="s">
        <v>84</v>
      </c>
      <c r="G4056" s="320" t="s">
        <v>109</v>
      </c>
      <c r="H4056" s="321" t="s">
        <v>1678</v>
      </c>
      <c r="I4056" s="319" t="s">
        <v>1679</v>
      </c>
      <c r="J4056" s="319" t="s">
        <v>2993</v>
      </c>
      <c r="K4056" s="317" t="s">
        <v>1830</v>
      </c>
      <c r="L4056" s="317" t="s">
        <v>84</v>
      </c>
      <c r="M4056" s="322" t="s">
        <v>45</v>
      </c>
      <c r="N4056" s="317" t="s">
        <v>764</v>
      </c>
      <c r="O4056" s="317" t="s">
        <v>954</v>
      </c>
      <c r="P4056" s="317" t="s">
        <v>1932</v>
      </c>
      <c r="Q4056" s="323">
        <v>107.36</v>
      </c>
      <c r="R4056" s="323">
        <v>3.53</v>
      </c>
      <c r="S4056" s="324">
        <v>378.76</v>
      </c>
      <c r="T4056" s="325">
        <v>0.11</v>
      </c>
      <c r="U4056" s="326">
        <v>0</v>
      </c>
      <c r="V4056" s="325">
        <v>0.04</v>
      </c>
      <c r="W4056" s="326">
        <v>0</v>
      </c>
      <c r="X4056" s="317" t="s">
        <v>82</v>
      </c>
      <c r="Y4056" s="327" t="s">
        <v>50</v>
      </c>
      <c r="Z4056" s="65" t="s">
        <v>3605</v>
      </c>
      <c r="AA4056" s="60">
        <v>0</v>
      </c>
      <c r="AB4056" s="60">
        <v>0</v>
      </c>
      <c r="AC4056" s="328" t="s">
        <v>83</v>
      </c>
      <c r="AD4056" s="329">
        <v>122.5</v>
      </c>
      <c r="AE4056" s="329">
        <v>0</v>
      </c>
      <c r="AF4056" s="329">
        <v>0</v>
      </c>
      <c r="AG4056" s="329">
        <v>20.010000000000002</v>
      </c>
      <c r="AH4056" s="329">
        <v>0</v>
      </c>
      <c r="AI4056" s="329">
        <v>0</v>
      </c>
      <c r="AJ4056" s="329">
        <v>0</v>
      </c>
      <c r="AK4056" s="330">
        <v>123</v>
      </c>
      <c r="AL4056" s="90" t="s">
        <v>90</v>
      </c>
      <c r="AM4056" s="331"/>
    </row>
    <row r="4057" spans="1:39" ht="21" hidden="1" customHeight="1">
      <c r="A4057" s="60">
        <v>3654</v>
      </c>
      <c r="B4057" s="317">
        <v>16004693</v>
      </c>
      <c r="C4057" s="317">
        <v>91022654</v>
      </c>
      <c r="D4057" s="318">
        <v>44901</v>
      </c>
      <c r="E4057" s="319" t="s">
        <v>38</v>
      </c>
      <c r="F4057" s="319" t="s">
        <v>770</v>
      </c>
      <c r="G4057" s="320" t="s">
        <v>109</v>
      </c>
      <c r="H4057" s="321" t="s">
        <v>110</v>
      </c>
      <c r="I4057" s="319" t="s">
        <v>110</v>
      </c>
      <c r="J4057" s="319" t="s">
        <v>1591</v>
      </c>
      <c r="K4057" s="317" t="s">
        <v>1830</v>
      </c>
      <c r="L4057" s="317">
        <v>20221200027763</v>
      </c>
      <c r="M4057" s="322" t="s">
        <v>45</v>
      </c>
      <c r="N4057" s="317" t="s">
        <v>1507</v>
      </c>
      <c r="O4057" s="317" t="s">
        <v>1285</v>
      </c>
      <c r="P4057" s="317" t="s">
        <v>711</v>
      </c>
      <c r="Q4057" s="323">
        <v>24.25</v>
      </c>
      <c r="R4057" s="323">
        <v>7.07</v>
      </c>
      <c r="S4057" s="324">
        <v>171.36</v>
      </c>
      <c r="T4057" s="325">
        <v>0.05</v>
      </c>
      <c r="U4057" s="326">
        <v>0</v>
      </c>
      <c r="V4057" s="325">
        <v>0.03</v>
      </c>
      <c r="W4057" s="326">
        <v>0</v>
      </c>
      <c r="X4057" s="317" t="s">
        <v>1318</v>
      </c>
      <c r="Y4057" s="327" t="s">
        <v>50</v>
      </c>
      <c r="Z4057" s="65" t="s">
        <v>3605</v>
      </c>
      <c r="AA4057" s="60">
        <v>0</v>
      </c>
      <c r="AB4057" s="60">
        <v>0</v>
      </c>
      <c r="AC4057" s="328" t="s">
        <v>83</v>
      </c>
      <c r="AD4057" s="329">
        <v>102.8</v>
      </c>
      <c r="AE4057" s="329">
        <v>70</v>
      </c>
      <c r="AF4057" s="329">
        <v>10</v>
      </c>
      <c r="AG4057" s="329">
        <v>18.239999999999998</v>
      </c>
      <c r="AH4057" s="329">
        <v>0</v>
      </c>
      <c r="AI4057" s="329">
        <v>0</v>
      </c>
      <c r="AJ4057" s="329">
        <v>0</v>
      </c>
      <c r="AK4057" s="330">
        <v>103</v>
      </c>
      <c r="AL4057" s="90" t="s">
        <v>161</v>
      </c>
      <c r="AM4057" s="331"/>
    </row>
    <row r="4058" spans="1:39" ht="21" hidden="1" customHeight="1">
      <c r="A4058" s="60">
        <v>3655</v>
      </c>
      <c r="B4058" s="317">
        <v>5006723</v>
      </c>
      <c r="C4058" s="317">
        <v>305033</v>
      </c>
      <c r="D4058" s="318">
        <v>44902</v>
      </c>
      <c r="E4058" s="319" t="s">
        <v>38</v>
      </c>
      <c r="F4058" s="319" t="s">
        <v>770</v>
      </c>
      <c r="G4058" s="320" t="s">
        <v>116</v>
      </c>
      <c r="H4058" s="321" t="s">
        <v>117</v>
      </c>
      <c r="I4058" s="319" t="s">
        <v>118</v>
      </c>
      <c r="J4058" s="319" t="s">
        <v>629</v>
      </c>
      <c r="K4058" s="317" t="s">
        <v>1830</v>
      </c>
      <c r="L4058" s="317">
        <v>20221200032413</v>
      </c>
      <c r="M4058" s="322" t="s">
        <v>78</v>
      </c>
      <c r="N4058" s="317" t="s">
        <v>3140</v>
      </c>
      <c r="O4058" s="317" t="s">
        <v>3578</v>
      </c>
      <c r="P4058" s="317" t="s">
        <v>3093</v>
      </c>
      <c r="Q4058" s="323">
        <v>94.09</v>
      </c>
      <c r="R4058" s="323">
        <v>3.96</v>
      </c>
      <c r="S4058" s="324">
        <v>372.54</v>
      </c>
      <c r="T4058" s="325">
        <v>0.11</v>
      </c>
      <c r="U4058" s="326">
        <v>0</v>
      </c>
      <c r="V4058" s="325">
        <v>0.1</v>
      </c>
      <c r="W4058" s="326">
        <v>0</v>
      </c>
      <c r="X4058" s="317" t="s">
        <v>124</v>
      </c>
      <c r="Y4058" s="327" t="s">
        <v>50</v>
      </c>
      <c r="Z4058" s="65" t="s">
        <v>3605</v>
      </c>
      <c r="AA4058" s="60">
        <v>0</v>
      </c>
      <c r="AB4058" s="60">
        <v>0</v>
      </c>
      <c r="AC4058" s="328" t="s">
        <v>125</v>
      </c>
      <c r="AD4058" s="329">
        <v>358.18</v>
      </c>
      <c r="AE4058" s="329">
        <v>0</v>
      </c>
      <c r="AF4058" s="329">
        <v>0</v>
      </c>
      <c r="AG4058" s="329">
        <v>0</v>
      </c>
      <c r="AH4058" s="329">
        <v>0</v>
      </c>
      <c r="AI4058" s="329">
        <v>0</v>
      </c>
      <c r="AJ4058" s="329">
        <v>232.97</v>
      </c>
      <c r="AK4058" s="330">
        <v>0</v>
      </c>
      <c r="AL4058" s="90" t="s">
        <v>161</v>
      </c>
      <c r="AM4058" s="331"/>
    </row>
    <row r="4059" spans="1:39" ht="21" hidden="1" customHeight="1">
      <c r="A4059" s="60">
        <v>3656</v>
      </c>
      <c r="B4059" s="317">
        <v>4000278</v>
      </c>
      <c r="C4059" s="317">
        <v>200783</v>
      </c>
      <c r="D4059" s="318">
        <v>44902</v>
      </c>
      <c r="E4059" s="319" t="s">
        <v>38</v>
      </c>
      <c r="F4059" s="319" t="s">
        <v>39</v>
      </c>
      <c r="G4059" s="320" t="s">
        <v>116</v>
      </c>
      <c r="H4059" s="321" t="s">
        <v>224</v>
      </c>
      <c r="I4059" s="319" t="s">
        <v>2346</v>
      </c>
      <c r="J4059" s="319" t="s">
        <v>2397</v>
      </c>
      <c r="K4059" s="317" t="s">
        <v>1830</v>
      </c>
      <c r="L4059" s="317">
        <v>20211200137083</v>
      </c>
      <c r="M4059" s="322" t="s">
        <v>78</v>
      </c>
      <c r="N4059" s="317" t="s">
        <v>599</v>
      </c>
      <c r="O4059" s="317" t="s">
        <v>235</v>
      </c>
      <c r="P4059" s="317" t="s">
        <v>227</v>
      </c>
      <c r="Q4059" s="323">
        <v>33.04</v>
      </c>
      <c r="R4059" s="323">
        <v>5.38</v>
      </c>
      <c r="S4059" s="324">
        <v>177.82</v>
      </c>
      <c r="T4059" s="325">
        <v>0.05</v>
      </c>
      <c r="U4059" s="326">
        <v>0</v>
      </c>
      <c r="V4059" s="325">
        <v>0.02</v>
      </c>
      <c r="W4059" s="326">
        <v>0</v>
      </c>
      <c r="X4059" s="317" t="s">
        <v>1318</v>
      </c>
      <c r="Y4059" s="327" t="s">
        <v>50</v>
      </c>
      <c r="Z4059" s="65" t="s">
        <v>3605</v>
      </c>
      <c r="AA4059" s="60">
        <v>0</v>
      </c>
      <c r="AB4059" s="60">
        <v>0</v>
      </c>
      <c r="AC4059" s="328" t="s">
        <v>83</v>
      </c>
      <c r="AD4059" s="329">
        <v>62.44</v>
      </c>
      <c r="AE4059" s="329">
        <v>340</v>
      </c>
      <c r="AF4059" s="329">
        <v>48.57</v>
      </c>
      <c r="AG4059" s="329">
        <v>8</v>
      </c>
      <c r="AH4059" s="329">
        <v>0</v>
      </c>
      <c r="AI4059" s="329">
        <v>0</v>
      </c>
      <c r="AJ4059" s="329">
        <v>0</v>
      </c>
      <c r="AK4059" s="330">
        <v>62</v>
      </c>
      <c r="AL4059" s="90" t="s">
        <v>52</v>
      </c>
      <c r="AM4059" s="331"/>
    </row>
    <row r="4060" spans="1:39" ht="21" hidden="1" customHeight="1">
      <c r="A4060" s="60">
        <v>3657</v>
      </c>
      <c r="B4060" s="317">
        <v>4000293</v>
      </c>
      <c r="C4060" s="317">
        <v>200822</v>
      </c>
      <c r="D4060" s="318">
        <v>44902</v>
      </c>
      <c r="E4060" s="319" t="s">
        <v>38</v>
      </c>
      <c r="F4060" s="319" t="s">
        <v>770</v>
      </c>
      <c r="G4060" s="320" t="s">
        <v>116</v>
      </c>
      <c r="H4060" s="321" t="s">
        <v>224</v>
      </c>
      <c r="I4060" s="319" t="s">
        <v>2346</v>
      </c>
      <c r="J4060" s="319" t="s">
        <v>2347</v>
      </c>
      <c r="K4060" s="317" t="s">
        <v>1830</v>
      </c>
      <c r="L4060" s="317">
        <v>20211200053373</v>
      </c>
      <c r="M4060" s="322" t="s">
        <v>45</v>
      </c>
      <c r="N4060" s="317" t="s">
        <v>492</v>
      </c>
      <c r="O4060" s="317" t="s">
        <v>1317</v>
      </c>
      <c r="P4060" s="317" t="s">
        <v>1302</v>
      </c>
      <c r="Q4060" s="323">
        <v>45.59</v>
      </c>
      <c r="R4060" s="323">
        <v>6.36</v>
      </c>
      <c r="S4060" s="324">
        <v>289.8</v>
      </c>
      <c r="T4060" s="325">
        <v>0.08</v>
      </c>
      <c r="U4060" s="326">
        <v>0</v>
      </c>
      <c r="V4060" s="325">
        <v>0.03</v>
      </c>
      <c r="W4060" s="326">
        <v>0</v>
      </c>
      <c r="X4060" s="317" t="s">
        <v>1318</v>
      </c>
      <c r="Y4060" s="327" t="s">
        <v>50</v>
      </c>
      <c r="Z4060" s="65" t="s">
        <v>3605</v>
      </c>
      <c r="AA4060" s="60">
        <v>0</v>
      </c>
      <c r="AB4060" s="60">
        <v>0</v>
      </c>
      <c r="AC4060" s="328" t="s">
        <v>83</v>
      </c>
      <c r="AD4060" s="329">
        <v>97.26</v>
      </c>
      <c r="AE4060" s="329">
        <v>200</v>
      </c>
      <c r="AF4060" s="329">
        <v>28.57</v>
      </c>
      <c r="AG4060" s="329">
        <v>16.63</v>
      </c>
      <c r="AH4060" s="329">
        <v>0</v>
      </c>
      <c r="AI4060" s="329">
        <v>0</v>
      </c>
      <c r="AJ4060" s="329">
        <v>0</v>
      </c>
      <c r="AK4060" s="330">
        <v>97</v>
      </c>
      <c r="AL4060" s="90" t="s">
        <v>161</v>
      </c>
      <c r="AM4060" s="331"/>
    </row>
    <row r="4061" spans="1:39" ht="21" hidden="1" customHeight="1">
      <c r="A4061" s="60">
        <v>3658</v>
      </c>
      <c r="B4061" s="317">
        <v>7007535</v>
      </c>
      <c r="C4061" s="317">
        <v>369178</v>
      </c>
      <c r="D4061" s="318">
        <v>44902</v>
      </c>
      <c r="E4061" s="319" t="s">
        <v>38</v>
      </c>
      <c r="F4061" s="319" t="s">
        <v>39</v>
      </c>
      <c r="G4061" s="320" t="s">
        <v>175</v>
      </c>
      <c r="H4061" s="321" t="s">
        <v>240</v>
      </c>
      <c r="I4061" s="319" t="s">
        <v>253</v>
      </c>
      <c r="J4061" s="319" t="s">
        <v>2057</v>
      </c>
      <c r="K4061" s="317" t="s">
        <v>1830</v>
      </c>
      <c r="L4061" s="317">
        <v>20211200137083</v>
      </c>
      <c r="M4061" s="322" t="s">
        <v>78</v>
      </c>
      <c r="N4061" s="317" t="s">
        <v>2060</v>
      </c>
      <c r="O4061" s="317" t="s">
        <v>2062</v>
      </c>
      <c r="P4061" s="317" t="s">
        <v>2059</v>
      </c>
      <c r="Q4061" s="323">
        <v>46.48</v>
      </c>
      <c r="R4061" s="323">
        <v>6.92</v>
      </c>
      <c r="S4061" s="324">
        <v>321.45</v>
      </c>
      <c r="T4061" s="325">
        <v>0.09</v>
      </c>
      <c r="U4061" s="326">
        <v>0</v>
      </c>
      <c r="V4061" s="325">
        <v>0.02</v>
      </c>
      <c r="W4061" s="326">
        <v>0</v>
      </c>
      <c r="X4061" s="317" t="s">
        <v>1318</v>
      </c>
      <c r="Y4061" s="327" t="s">
        <v>50</v>
      </c>
      <c r="Z4061" s="65" t="s">
        <v>3605</v>
      </c>
      <c r="AA4061" s="60">
        <v>0</v>
      </c>
      <c r="AB4061" s="60">
        <v>0</v>
      </c>
      <c r="AC4061" s="328" t="s">
        <v>83</v>
      </c>
      <c r="AD4061" s="329">
        <v>55.26</v>
      </c>
      <c r="AE4061" s="329">
        <v>240</v>
      </c>
      <c r="AF4061" s="329">
        <v>34.28</v>
      </c>
      <c r="AG4061" s="329">
        <v>12.73</v>
      </c>
      <c r="AH4061" s="329">
        <v>0</v>
      </c>
      <c r="AI4061" s="329">
        <v>0</v>
      </c>
      <c r="AJ4061" s="329">
        <v>0</v>
      </c>
      <c r="AK4061" s="330">
        <v>55</v>
      </c>
      <c r="AL4061" s="90" t="s">
        <v>52</v>
      </c>
      <c r="AM4061" s="331"/>
    </row>
    <row r="4062" spans="1:39" ht="21" customHeight="1">
      <c r="A4062" s="60">
        <v>3659</v>
      </c>
      <c r="B4062" s="317">
        <v>19009145</v>
      </c>
      <c r="C4062" s="317">
        <v>458548</v>
      </c>
      <c r="D4062" s="318">
        <v>44902</v>
      </c>
      <c r="E4062" s="319" t="s">
        <v>38</v>
      </c>
      <c r="F4062" s="319" t="s">
        <v>770</v>
      </c>
      <c r="G4062" s="320" t="s">
        <v>116</v>
      </c>
      <c r="H4062" s="321" t="s">
        <v>130</v>
      </c>
      <c r="I4062" s="319" t="s">
        <v>641</v>
      </c>
      <c r="J4062" s="319" t="s">
        <v>3444</v>
      </c>
      <c r="K4062" s="317" t="s">
        <v>1830</v>
      </c>
      <c r="L4062" s="317">
        <v>20211200106173</v>
      </c>
      <c r="M4062" s="322" t="s">
        <v>78</v>
      </c>
      <c r="N4062" s="317" t="s">
        <v>3579</v>
      </c>
      <c r="O4062" s="317" t="s">
        <v>3445</v>
      </c>
      <c r="P4062" s="317" t="s">
        <v>3447</v>
      </c>
      <c r="Q4062" s="323">
        <v>11.93</v>
      </c>
      <c r="R4062" s="323">
        <v>8.9700000000000006</v>
      </c>
      <c r="S4062" s="324">
        <v>106.97</v>
      </c>
      <c r="T4062" s="325">
        <v>0.03</v>
      </c>
      <c r="U4062" s="326">
        <v>0</v>
      </c>
      <c r="V4062" s="325">
        <v>0.03</v>
      </c>
      <c r="W4062" s="326">
        <v>0</v>
      </c>
      <c r="X4062" s="317" t="s">
        <v>82</v>
      </c>
      <c r="Y4062" s="327" t="s">
        <v>50</v>
      </c>
      <c r="Z4062" s="65" t="s">
        <v>3605</v>
      </c>
      <c r="AA4062" s="60">
        <v>0</v>
      </c>
      <c r="AB4062" s="60">
        <v>0</v>
      </c>
      <c r="AC4062" s="328" t="s">
        <v>83</v>
      </c>
      <c r="AD4062" s="329">
        <v>90</v>
      </c>
      <c r="AE4062" s="329">
        <v>0</v>
      </c>
      <c r="AF4062" s="329">
        <v>0</v>
      </c>
      <c r="AG4062" s="329">
        <v>16.12</v>
      </c>
      <c r="AH4062" s="329">
        <v>0</v>
      </c>
      <c r="AI4062" s="329">
        <v>0</v>
      </c>
      <c r="AJ4062" s="329">
        <v>0</v>
      </c>
      <c r="AK4062" s="330">
        <v>90</v>
      </c>
      <c r="AL4062" s="90" t="s">
        <v>161</v>
      </c>
      <c r="AM4062" s="331"/>
    </row>
    <row r="4063" spans="1:39" ht="21" hidden="1" customHeight="1">
      <c r="A4063" s="60">
        <v>3660</v>
      </c>
      <c r="B4063" s="332">
        <v>12002017</v>
      </c>
      <c r="C4063" s="332">
        <v>64693</v>
      </c>
      <c r="D4063" s="333">
        <v>44904</v>
      </c>
      <c r="E4063" s="334" t="s">
        <v>3553</v>
      </c>
      <c r="F4063" s="334" t="s">
        <v>152</v>
      </c>
      <c r="G4063" s="335" t="s">
        <v>73</v>
      </c>
      <c r="H4063" s="336" t="s">
        <v>91</v>
      </c>
      <c r="I4063" s="334" t="s">
        <v>97</v>
      </c>
      <c r="J4063" s="334" t="s">
        <v>1440</v>
      </c>
      <c r="K4063" s="332" t="s">
        <v>1830</v>
      </c>
      <c r="L4063" s="332">
        <v>20221200119773</v>
      </c>
      <c r="M4063" s="337" t="s">
        <v>78</v>
      </c>
      <c r="N4063" s="332" t="s">
        <v>1284</v>
      </c>
      <c r="O4063" s="332" t="s">
        <v>1403</v>
      </c>
      <c r="P4063" s="332" t="s">
        <v>3547</v>
      </c>
      <c r="Q4063" s="338">
        <v>54.51</v>
      </c>
      <c r="R4063" s="338">
        <v>2.36</v>
      </c>
      <c r="S4063" s="339">
        <v>128.86000000000001</v>
      </c>
      <c r="T4063" s="340">
        <v>0.04</v>
      </c>
      <c r="U4063" s="341">
        <v>0</v>
      </c>
      <c r="V4063" s="340">
        <v>0.04</v>
      </c>
      <c r="W4063" s="341">
        <v>0</v>
      </c>
      <c r="X4063" s="332" t="s">
        <v>160</v>
      </c>
      <c r="Y4063" s="342" t="s">
        <v>50</v>
      </c>
      <c r="Z4063" s="65" t="s">
        <v>3605</v>
      </c>
      <c r="AA4063" s="60">
        <v>0</v>
      </c>
      <c r="AB4063" s="60">
        <v>0</v>
      </c>
      <c r="AC4063" s="343" t="s">
        <v>2803</v>
      </c>
      <c r="AD4063" s="344">
        <v>128.86000000000001</v>
      </c>
      <c r="AE4063" s="344">
        <v>0</v>
      </c>
      <c r="AF4063" s="344">
        <v>0</v>
      </c>
      <c r="AG4063" s="344">
        <v>0</v>
      </c>
      <c r="AH4063" s="344">
        <v>0</v>
      </c>
      <c r="AI4063" s="344">
        <v>15.4</v>
      </c>
      <c r="AJ4063" s="344">
        <v>0</v>
      </c>
      <c r="AK4063" s="345">
        <v>0</v>
      </c>
      <c r="AL4063" s="90" t="s">
        <v>161</v>
      </c>
      <c r="AM4063" s="82" t="s">
        <v>3567</v>
      </c>
    </row>
    <row r="4064" spans="1:39" ht="21" hidden="1" customHeight="1">
      <c r="A4064" s="60">
        <v>3661</v>
      </c>
      <c r="B4064" s="317">
        <v>11008167</v>
      </c>
      <c r="C4064" s="317">
        <v>168847</v>
      </c>
      <c r="D4064" s="318">
        <v>44904</v>
      </c>
      <c r="E4064" s="319" t="s">
        <v>38</v>
      </c>
      <c r="F4064" s="319" t="s">
        <v>1590</v>
      </c>
      <c r="G4064" s="320" t="s">
        <v>40</v>
      </c>
      <c r="H4064" s="321" t="s">
        <v>85</v>
      </c>
      <c r="I4064" s="319" t="s">
        <v>1275</v>
      </c>
      <c r="J4064" s="319" t="s">
        <v>1279</v>
      </c>
      <c r="K4064" s="317" t="s">
        <v>1830</v>
      </c>
      <c r="L4064" s="317" t="s">
        <v>1590</v>
      </c>
      <c r="M4064" s="322" t="s">
        <v>78</v>
      </c>
      <c r="N4064" s="317" t="s">
        <v>300</v>
      </c>
      <c r="O4064" s="317" t="s">
        <v>1453</v>
      </c>
      <c r="P4064" s="317" t="s">
        <v>1454</v>
      </c>
      <c r="Q4064" s="323">
        <v>89.1</v>
      </c>
      <c r="R4064" s="323">
        <v>6.57</v>
      </c>
      <c r="S4064" s="324">
        <v>585.05999999999995</v>
      </c>
      <c r="T4064" s="325">
        <v>0.17</v>
      </c>
      <c r="U4064" s="326">
        <v>0</v>
      </c>
      <c r="V4064" s="325">
        <v>0</v>
      </c>
      <c r="W4064" s="326">
        <v>0</v>
      </c>
      <c r="X4064" s="317" t="s">
        <v>49</v>
      </c>
      <c r="Y4064" s="327" t="s">
        <v>50</v>
      </c>
      <c r="Z4064" s="65" t="s">
        <v>3605</v>
      </c>
      <c r="AA4064" s="60">
        <v>0</v>
      </c>
      <c r="AB4064" s="60">
        <v>0</v>
      </c>
      <c r="AC4064" s="328" t="s">
        <v>49</v>
      </c>
      <c r="AD4064" s="329">
        <v>0</v>
      </c>
      <c r="AE4064" s="329">
        <v>250</v>
      </c>
      <c r="AF4064" s="329">
        <v>35.71</v>
      </c>
      <c r="AG4064" s="329">
        <v>0</v>
      </c>
      <c r="AH4064" s="329">
        <v>0</v>
      </c>
      <c r="AI4064" s="329">
        <v>0</v>
      </c>
      <c r="AJ4064" s="329">
        <v>0</v>
      </c>
      <c r="AK4064" s="330">
        <v>0</v>
      </c>
      <c r="AL4064" s="90" t="s">
        <v>90</v>
      </c>
      <c r="AM4064" s="331"/>
    </row>
    <row r="4065" spans="1:39" ht="21" hidden="1" customHeight="1">
      <c r="A4065" s="60">
        <v>3662</v>
      </c>
      <c r="B4065" s="317">
        <v>11007087</v>
      </c>
      <c r="C4065" s="317">
        <v>168981</v>
      </c>
      <c r="D4065" s="318">
        <v>44904</v>
      </c>
      <c r="E4065" s="319" t="s">
        <v>38</v>
      </c>
      <c r="F4065" s="319" t="s">
        <v>770</v>
      </c>
      <c r="G4065" s="320" t="s">
        <v>40</v>
      </c>
      <c r="H4065" s="321" t="s">
        <v>85</v>
      </c>
      <c r="I4065" s="319" t="s">
        <v>1275</v>
      </c>
      <c r="J4065" s="319" t="s">
        <v>2707</v>
      </c>
      <c r="K4065" s="317" t="s">
        <v>1830</v>
      </c>
      <c r="L4065" s="317">
        <v>20221200161123</v>
      </c>
      <c r="M4065" s="322" t="s">
        <v>78</v>
      </c>
      <c r="N4065" s="317" t="s">
        <v>2741</v>
      </c>
      <c r="O4065" s="317" t="s">
        <v>214</v>
      </c>
      <c r="P4065" s="317" t="s">
        <v>1281</v>
      </c>
      <c r="Q4065" s="323">
        <v>170</v>
      </c>
      <c r="R4065" s="323">
        <v>5.91</v>
      </c>
      <c r="S4065" s="324">
        <v>1004.9</v>
      </c>
      <c r="T4065" s="325">
        <v>0.28999999999999998</v>
      </c>
      <c r="U4065" s="326">
        <v>0</v>
      </c>
      <c r="V4065" s="325">
        <v>0</v>
      </c>
      <c r="W4065" s="326">
        <v>0</v>
      </c>
      <c r="X4065" s="317" t="s">
        <v>49</v>
      </c>
      <c r="Y4065" s="327" t="s">
        <v>50</v>
      </c>
      <c r="Z4065" s="65" t="s">
        <v>3605</v>
      </c>
      <c r="AA4065" s="60">
        <v>0</v>
      </c>
      <c r="AB4065" s="60">
        <v>0</v>
      </c>
      <c r="AC4065" s="328" t="s">
        <v>49</v>
      </c>
      <c r="AD4065" s="329">
        <v>0</v>
      </c>
      <c r="AE4065" s="329">
        <v>750</v>
      </c>
      <c r="AF4065" s="329">
        <v>107.14</v>
      </c>
      <c r="AG4065" s="329">
        <v>0</v>
      </c>
      <c r="AH4065" s="329">
        <v>0</v>
      </c>
      <c r="AI4065" s="329">
        <v>0</v>
      </c>
      <c r="AJ4065" s="329">
        <v>0</v>
      </c>
      <c r="AK4065" s="330">
        <v>0</v>
      </c>
      <c r="AL4065" s="90" t="s">
        <v>161</v>
      </c>
      <c r="AM4065" s="331"/>
    </row>
    <row r="4066" spans="1:39" ht="21" hidden="1" customHeight="1">
      <c r="A4066" s="60">
        <v>3663</v>
      </c>
      <c r="B4066" s="317">
        <v>11002627</v>
      </c>
      <c r="C4066" s="317">
        <v>169077</v>
      </c>
      <c r="D4066" s="318">
        <v>44904</v>
      </c>
      <c r="E4066" s="319" t="s">
        <v>38</v>
      </c>
      <c r="F4066" s="319" t="s">
        <v>770</v>
      </c>
      <c r="G4066" s="320" t="s">
        <v>40</v>
      </c>
      <c r="H4066" s="321" t="s">
        <v>85</v>
      </c>
      <c r="I4066" s="319" t="s">
        <v>753</v>
      </c>
      <c r="J4066" s="319" t="s">
        <v>753</v>
      </c>
      <c r="K4066" s="317" t="s">
        <v>1830</v>
      </c>
      <c r="L4066" s="317">
        <v>20221200161123</v>
      </c>
      <c r="M4066" s="322" t="s">
        <v>78</v>
      </c>
      <c r="N4066" s="317" t="s">
        <v>1011</v>
      </c>
      <c r="O4066" s="317" t="s">
        <v>1281</v>
      </c>
      <c r="P4066" s="317" t="s">
        <v>94</v>
      </c>
      <c r="Q4066" s="323">
        <v>89.45</v>
      </c>
      <c r="R4066" s="323">
        <v>6.87</v>
      </c>
      <c r="S4066" s="324">
        <v>614.12</v>
      </c>
      <c r="T4066" s="325">
        <v>0.18</v>
      </c>
      <c r="U4066" s="326">
        <v>0</v>
      </c>
      <c r="V4066" s="325">
        <v>0</v>
      </c>
      <c r="W4066" s="326">
        <v>0</v>
      </c>
      <c r="X4066" s="317" t="s">
        <v>49</v>
      </c>
      <c r="Y4066" s="327" t="s">
        <v>50</v>
      </c>
      <c r="Z4066" s="65" t="s">
        <v>3605</v>
      </c>
      <c r="AA4066" s="60">
        <v>0</v>
      </c>
      <c r="AB4066" s="60">
        <v>0</v>
      </c>
      <c r="AC4066" s="328" t="s">
        <v>49</v>
      </c>
      <c r="AD4066" s="329">
        <v>0</v>
      </c>
      <c r="AE4066" s="329">
        <v>340</v>
      </c>
      <c r="AF4066" s="329">
        <v>48.57</v>
      </c>
      <c r="AG4066" s="329">
        <v>0</v>
      </c>
      <c r="AH4066" s="329">
        <v>0</v>
      </c>
      <c r="AI4066" s="329">
        <v>0</v>
      </c>
      <c r="AJ4066" s="329">
        <v>0</v>
      </c>
      <c r="AK4066" s="330">
        <v>0</v>
      </c>
      <c r="AL4066" s="90" t="s">
        <v>161</v>
      </c>
      <c r="AM4066" s="331"/>
    </row>
    <row r="4067" spans="1:39" ht="21" hidden="1" customHeight="1">
      <c r="A4067" s="60">
        <v>3664</v>
      </c>
      <c r="B4067" s="332">
        <v>11002523</v>
      </c>
      <c r="C4067" s="332">
        <v>175701</v>
      </c>
      <c r="D4067" s="333">
        <v>44904</v>
      </c>
      <c r="E4067" s="334" t="s">
        <v>38</v>
      </c>
      <c r="F4067" s="334" t="s">
        <v>770</v>
      </c>
      <c r="G4067" s="335" t="s">
        <v>40</v>
      </c>
      <c r="H4067" s="336" t="s">
        <v>85</v>
      </c>
      <c r="I4067" s="334" t="s">
        <v>1033</v>
      </c>
      <c r="J4067" s="334" t="s">
        <v>1775</v>
      </c>
      <c r="K4067" s="332" t="s">
        <v>1830</v>
      </c>
      <c r="L4067" s="332">
        <v>20221200161123</v>
      </c>
      <c r="M4067" s="337" t="s">
        <v>78</v>
      </c>
      <c r="N4067" s="332" t="s">
        <v>1778</v>
      </c>
      <c r="O4067" s="332" t="s">
        <v>1411</v>
      </c>
      <c r="P4067" s="332" t="s">
        <v>1776</v>
      </c>
      <c r="Q4067" s="338">
        <v>121.17</v>
      </c>
      <c r="R4067" s="338">
        <v>7.07</v>
      </c>
      <c r="S4067" s="339">
        <v>857.15</v>
      </c>
      <c r="T4067" s="340">
        <v>0.24</v>
      </c>
      <c r="U4067" s="341">
        <v>0</v>
      </c>
      <c r="V4067" s="340">
        <v>0</v>
      </c>
      <c r="W4067" s="341">
        <v>0</v>
      </c>
      <c r="X4067" s="332" t="s">
        <v>49</v>
      </c>
      <c r="Y4067" s="342" t="s">
        <v>50</v>
      </c>
      <c r="Z4067" s="65" t="s">
        <v>3605</v>
      </c>
      <c r="AA4067" s="60">
        <v>0</v>
      </c>
      <c r="AB4067" s="60">
        <v>0</v>
      </c>
      <c r="AC4067" s="343" t="s">
        <v>49</v>
      </c>
      <c r="AD4067" s="344">
        <v>0</v>
      </c>
      <c r="AE4067" s="344">
        <v>480</v>
      </c>
      <c r="AF4067" s="344">
        <v>68.569999999999993</v>
      </c>
      <c r="AG4067" s="344">
        <v>0</v>
      </c>
      <c r="AH4067" s="344">
        <v>0</v>
      </c>
      <c r="AI4067" s="344">
        <v>0</v>
      </c>
      <c r="AJ4067" s="344">
        <v>0</v>
      </c>
      <c r="AK4067" s="345">
        <v>0</v>
      </c>
      <c r="AL4067" s="90" t="s">
        <v>161</v>
      </c>
      <c r="AM4067" s="331"/>
    </row>
    <row r="4068" spans="1:39" ht="21" customHeight="1">
      <c r="A4068" s="60">
        <v>3665</v>
      </c>
      <c r="B4068" s="317">
        <v>19009026</v>
      </c>
      <c r="C4068" s="317">
        <v>458287</v>
      </c>
      <c r="D4068" s="318">
        <v>44904</v>
      </c>
      <c r="E4068" s="319" t="s">
        <v>38</v>
      </c>
      <c r="F4068" s="319" t="s">
        <v>770</v>
      </c>
      <c r="G4068" s="320" t="s">
        <v>116</v>
      </c>
      <c r="H4068" s="321" t="s">
        <v>130</v>
      </c>
      <c r="I4068" s="319" t="s">
        <v>641</v>
      </c>
      <c r="J4068" s="319" t="s">
        <v>3444</v>
      </c>
      <c r="K4068" s="317" t="s">
        <v>1830</v>
      </c>
      <c r="L4068" s="317">
        <v>20211200106173</v>
      </c>
      <c r="M4068" s="322" t="s">
        <v>78</v>
      </c>
      <c r="N4068" s="317" t="s">
        <v>3445</v>
      </c>
      <c r="O4068" s="317" t="s">
        <v>3580</v>
      </c>
      <c r="P4068" s="317" t="s">
        <v>3581</v>
      </c>
      <c r="Q4068" s="323">
        <v>31.91</v>
      </c>
      <c r="R4068" s="323">
        <v>6.29</v>
      </c>
      <c r="S4068" s="324">
        <v>200.63</v>
      </c>
      <c r="T4068" s="325">
        <v>0.06</v>
      </c>
      <c r="U4068" s="326">
        <v>0</v>
      </c>
      <c r="V4068" s="325">
        <v>0.02</v>
      </c>
      <c r="W4068" s="326">
        <v>0</v>
      </c>
      <c r="X4068" s="317" t="s">
        <v>82</v>
      </c>
      <c r="Y4068" s="327" t="s">
        <v>50</v>
      </c>
      <c r="Z4068" s="65" t="s">
        <v>3605</v>
      </c>
      <c r="AA4068" s="60">
        <v>0</v>
      </c>
      <c r="AB4068" s="60">
        <v>0</v>
      </c>
      <c r="AC4068" s="328" t="s">
        <v>83</v>
      </c>
      <c r="AD4068" s="329">
        <v>65.52</v>
      </c>
      <c r="AE4068" s="329">
        <v>0</v>
      </c>
      <c r="AF4068" s="329">
        <v>0</v>
      </c>
      <c r="AG4068" s="329">
        <v>12.02</v>
      </c>
      <c r="AH4068" s="329">
        <v>0</v>
      </c>
      <c r="AI4068" s="329">
        <v>0</v>
      </c>
      <c r="AJ4068" s="329">
        <v>0</v>
      </c>
      <c r="AK4068" s="330">
        <v>66</v>
      </c>
      <c r="AL4068" s="90" t="s">
        <v>161</v>
      </c>
      <c r="AM4068" s="331"/>
    </row>
    <row r="4069" spans="1:39" ht="21" customHeight="1">
      <c r="A4069" s="60">
        <v>3666</v>
      </c>
      <c r="B4069" s="332">
        <v>19009159</v>
      </c>
      <c r="C4069" s="332">
        <v>458572</v>
      </c>
      <c r="D4069" s="333">
        <v>44904</v>
      </c>
      <c r="E4069" s="334" t="s">
        <v>38</v>
      </c>
      <c r="F4069" s="334" t="s">
        <v>770</v>
      </c>
      <c r="G4069" s="335" t="s">
        <v>116</v>
      </c>
      <c r="H4069" s="336" t="s">
        <v>130</v>
      </c>
      <c r="I4069" s="334" t="s">
        <v>468</v>
      </c>
      <c r="J4069" s="334" t="s">
        <v>3582</v>
      </c>
      <c r="K4069" s="332" t="s">
        <v>1830</v>
      </c>
      <c r="L4069" s="332">
        <v>20211200106173</v>
      </c>
      <c r="M4069" s="337" t="s">
        <v>78</v>
      </c>
      <c r="N4069" s="332" t="s">
        <v>3447</v>
      </c>
      <c r="O4069" s="332" t="s">
        <v>3583</v>
      </c>
      <c r="P4069" s="332" t="s">
        <v>3579</v>
      </c>
      <c r="Q4069" s="338">
        <v>19.920000000000002</v>
      </c>
      <c r="R4069" s="338">
        <v>7.66</v>
      </c>
      <c r="S4069" s="339">
        <v>152.66</v>
      </c>
      <c r="T4069" s="340">
        <v>0.04</v>
      </c>
      <c r="U4069" s="341">
        <v>0</v>
      </c>
      <c r="V4069" s="340">
        <v>0.03</v>
      </c>
      <c r="W4069" s="341">
        <v>0</v>
      </c>
      <c r="X4069" s="332" t="s">
        <v>82</v>
      </c>
      <c r="Y4069" s="342" t="s">
        <v>50</v>
      </c>
      <c r="Z4069" s="65" t="s">
        <v>3605</v>
      </c>
      <c r="AA4069" s="60">
        <v>0</v>
      </c>
      <c r="AB4069" s="60">
        <v>0</v>
      </c>
      <c r="AC4069" s="343" t="s">
        <v>83</v>
      </c>
      <c r="AD4069" s="344">
        <v>101.88</v>
      </c>
      <c r="AE4069" s="344">
        <v>0</v>
      </c>
      <c r="AF4069" s="344">
        <v>0</v>
      </c>
      <c r="AG4069" s="344">
        <v>18.66</v>
      </c>
      <c r="AH4069" s="344">
        <v>0</v>
      </c>
      <c r="AI4069" s="344">
        <v>0</v>
      </c>
      <c r="AJ4069" s="344">
        <v>0</v>
      </c>
      <c r="AK4069" s="345">
        <v>102</v>
      </c>
      <c r="AL4069" s="90" t="s">
        <v>161</v>
      </c>
      <c r="AM4069" s="331"/>
    </row>
    <row r="4070" spans="1:39" ht="21" hidden="1" customHeight="1">
      <c r="A4070" s="60"/>
      <c r="B4070" s="317">
        <v>11010220</v>
      </c>
      <c r="C4070" s="317">
        <v>603179</v>
      </c>
      <c r="D4070" s="318">
        <v>44904</v>
      </c>
      <c r="E4070" s="334" t="s">
        <v>3615</v>
      </c>
      <c r="F4070" s="334" t="s">
        <v>3615</v>
      </c>
      <c r="G4070" s="320" t="s">
        <v>40</v>
      </c>
      <c r="H4070" s="321" t="s">
        <v>85</v>
      </c>
      <c r="I4070" s="319" t="s">
        <v>447</v>
      </c>
      <c r="J4070" s="319" t="s">
        <v>899</v>
      </c>
      <c r="K4070" s="317" t="s">
        <v>1830</v>
      </c>
      <c r="L4070" s="317">
        <v>20211200096663</v>
      </c>
      <c r="M4070" s="322" t="s">
        <v>155</v>
      </c>
      <c r="N4070" s="317" t="s">
        <v>288</v>
      </c>
      <c r="O4070" s="317" t="s">
        <v>1551</v>
      </c>
      <c r="P4070" s="317" t="s">
        <v>1643</v>
      </c>
      <c r="Q4070" s="323">
        <v>57.04</v>
      </c>
      <c r="R4070" s="323">
        <v>10.81</v>
      </c>
      <c r="S4070" s="324">
        <v>616.89</v>
      </c>
      <c r="T4070" s="325">
        <v>0.18</v>
      </c>
      <c r="U4070" s="326">
        <v>0</v>
      </c>
      <c r="V4070" s="325">
        <v>0.04</v>
      </c>
      <c r="W4070" s="326">
        <v>0</v>
      </c>
      <c r="X4070" s="317" t="s">
        <v>1318</v>
      </c>
      <c r="Y4070" s="327" t="s">
        <v>50</v>
      </c>
      <c r="Z4070" s="65" t="s">
        <v>3605</v>
      </c>
      <c r="AA4070" s="60">
        <v>0</v>
      </c>
      <c r="AB4070" s="60">
        <v>0</v>
      </c>
      <c r="AC4070" s="328" t="s">
        <v>83</v>
      </c>
      <c r="AD4070" s="329">
        <v>137.76</v>
      </c>
      <c r="AE4070" s="329">
        <v>900</v>
      </c>
      <c r="AF4070" s="329">
        <v>128.57</v>
      </c>
      <c r="AG4070" s="329">
        <v>31.48</v>
      </c>
      <c r="AH4070" s="329">
        <v>0</v>
      </c>
      <c r="AI4070" s="329">
        <v>0</v>
      </c>
      <c r="AJ4070" s="329">
        <v>0</v>
      </c>
      <c r="AK4070" s="330">
        <v>137</v>
      </c>
      <c r="AL4070" s="90" t="s">
        <v>575</v>
      </c>
      <c r="AM4070" s="82" t="s">
        <v>3671</v>
      </c>
    </row>
    <row r="4071" spans="1:39" ht="21" hidden="1" customHeight="1">
      <c r="A4071" s="60"/>
      <c r="B4071" s="317">
        <v>11010232</v>
      </c>
      <c r="C4071" s="317">
        <v>603190</v>
      </c>
      <c r="D4071" s="318">
        <v>44904</v>
      </c>
      <c r="E4071" s="334" t="s">
        <v>3615</v>
      </c>
      <c r="F4071" s="334" t="s">
        <v>3615</v>
      </c>
      <c r="G4071" s="320" t="s">
        <v>40</v>
      </c>
      <c r="H4071" s="321" t="s">
        <v>85</v>
      </c>
      <c r="I4071" s="319" t="s">
        <v>447</v>
      </c>
      <c r="J4071" s="319" t="s">
        <v>899</v>
      </c>
      <c r="K4071" s="317" t="s">
        <v>1830</v>
      </c>
      <c r="L4071" s="317">
        <v>20211200096663</v>
      </c>
      <c r="M4071" s="322" t="s">
        <v>155</v>
      </c>
      <c r="N4071" s="317" t="s">
        <v>288</v>
      </c>
      <c r="O4071" s="317" t="s">
        <v>1551</v>
      </c>
      <c r="P4071" s="317" t="s">
        <v>1643</v>
      </c>
      <c r="Q4071" s="323">
        <v>40.32</v>
      </c>
      <c r="R4071" s="323">
        <v>9.9499999999999993</v>
      </c>
      <c r="S4071" s="324">
        <v>401.23</v>
      </c>
      <c r="T4071" s="325">
        <v>0.11</v>
      </c>
      <c r="U4071" s="326">
        <v>0</v>
      </c>
      <c r="V4071" s="325">
        <v>0.04</v>
      </c>
      <c r="W4071" s="326">
        <v>0</v>
      </c>
      <c r="X4071" s="317" t="s">
        <v>1318</v>
      </c>
      <c r="Y4071" s="327" t="s">
        <v>50</v>
      </c>
      <c r="Z4071" s="65" t="s">
        <v>3605</v>
      </c>
      <c r="AA4071" s="60">
        <v>0</v>
      </c>
      <c r="AB4071" s="60">
        <v>0</v>
      </c>
      <c r="AC4071" s="328" t="s">
        <v>83</v>
      </c>
      <c r="AD4071" s="329">
        <v>132.97</v>
      </c>
      <c r="AE4071" s="329">
        <v>1100</v>
      </c>
      <c r="AF4071" s="329">
        <v>157.13999999999999</v>
      </c>
      <c r="AG4071" s="329">
        <v>31.96</v>
      </c>
      <c r="AH4071" s="329">
        <v>0</v>
      </c>
      <c r="AI4071" s="329">
        <v>0</v>
      </c>
      <c r="AJ4071" s="329">
        <v>0</v>
      </c>
      <c r="AK4071" s="330">
        <v>133</v>
      </c>
      <c r="AL4071" s="90" t="s">
        <v>575</v>
      </c>
      <c r="AM4071" s="82" t="s">
        <v>3671</v>
      </c>
    </row>
    <row r="4072" spans="1:39" ht="21" hidden="1" customHeight="1">
      <c r="A4072" s="60"/>
      <c r="B4072" s="332">
        <v>11010232</v>
      </c>
      <c r="C4072" s="332">
        <v>91013968</v>
      </c>
      <c r="D4072" s="333">
        <v>44904</v>
      </c>
      <c r="E4072" s="334" t="s">
        <v>3615</v>
      </c>
      <c r="F4072" s="334" t="s">
        <v>3615</v>
      </c>
      <c r="G4072" s="335" t="s">
        <v>40</v>
      </c>
      <c r="H4072" s="336" t="s">
        <v>85</v>
      </c>
      <c r="I4072" s="334" t="s">
        <v>447</v>
      </c>
      <c r="J4072" s="334" t="s">
        <v>899</v>
      </c>
      <c r="K4072" s="332" t="s">
        <v>1830</v>
      </c>
      <c r="L4072" s="332">
        <v>20211200096663</v>
      </c>
      <c r="M4072" s="337" t="s">
        <v>155</v>
      </c>
      <c r="N4072" s="332" t="s">
        <v>288</v>
      </c>
      <c r="O4072" s="332" t="s">
        <v>1551</v>
      </c>
      <c r="P4072" s="332" t="s">
        <v>1643</v>
      </c>
      <c r="Q4072" s="338">
        <v>39.67</v>
      </c>
      <c r="R4072" s="338">
        <v>8.0500000000000007</v>
      </c>
      <c r="S4072" s="339">
        <v>319.41000000000003</v>
      </c>
      <c r="T4072" s="340">
        <v>0.09</v>
      </c>
      <c r="U4072" s="341">
        <v>0</v>
      </c>
      <c r="V4072" s="340">
        <v>0.01</v>
      </c>
      <c r="W4072" s="341">
        <v>0</v>
      </c>
      <c r="X4072" s="332" t="s">
        <v>1318</v>
      </c>
      <c r="Y4072" s="342" t="s">
        <v>50</v>
      </c>
      <c r="Z4072" s="65" t="s">
        <v>3605</v>
      </c>
      <c r="AA4072" s="60">
        <v>0</v>
      </c>
      <c r="AB4072" s="60">
        <v>0</v>
      </c>
      <c r="AC4072" s="343" t="s">
        <v>83</v>
      </c>
      <c r="AD4072" s="344">
        <v>49.43</v>
      </c>
      <c r="AE4072" s="344">
        <v>400</v>
      </c>
      <c r="AF4072" s="344">
        <v>57.14</v>
      </c>
      <c r="AG4072" s="344">
        <v>7.54</v>
      </c>
      <c r="AH4072" s="344">
        <v>0</v>
      </c>
      <c r="AI4072" s="344">
        <v>0</v>
      </c>
      <c r="AJ4072" s="344">
        <v>0</v>
      </c>
      <c r="AK4072" s="345">
        <v>49</v>
      </c>
      <c r="AL4072" s="90" t="s">
        <v>575</v>
      </c>
      <c r="AM4072" s="82" t="s">
        <v>3671</v>
      </c>
    </row>
    <row r="4073" spans="1:39" ht="21" hidden="1" customHeight="1">
      <c r="A4073" s="60"/>
      <c r="B4073" s="317">
        <v>3000371</v>
      </c>
      <c r="C4073" s="317">
        <v>144023</v>
      </c>
      <c r="D4073" s="318">
        <v>44905</v>
      </c>
      <c r="E4073" s="319" t="s">
        <v>162</v>
      </c>
      <c r="F4073" s="319" t="s">
        <v>2002</v>
      </c>
      <c r="G4073" s="320" t="s">
        <v>109</v>
      </c>
      <c r="H4073" s="321" t="s">
        <v>688</v>
      </c>
      <c r="I4073" s="319" t="s">
        <v>802</v>
      </c>
      <c r="J4073" s="319" t="s">
        <v>3584</v>
      </c>
      <c r="K4073" s="317" t="s">
        <v>1830</v>
      </c>
      <c r="L4073" s="317" t="s">
        <v>2002</v>
      </c>
      <c r="M4073" s="322" t="s">
        <v>78</v>
      </c>
      <c r="N4073" s="317" t="s">
        <v>1063</v>
      </c>
      <c r="O4073" s="317" t="s">
        <v>804</v>
      </c>
      <c r="P4073" s="317" t="s">
        <v>1587</v>
      </c>
      <c r="Q4073" s="323">
        <v>45.44</v>
      </c>
      <c r="R4073" s="323">
        <v>5.04</v>
      </c>
      <c r="S4073" s="324">
        <v>228.97</v>
      </c>
      <c r="T4073" s="325">
        <v>0</v>
      </c>
      <c r="U4073" s="326">
        <v>0</v>
      </c>
      <c r="V4073" s="325">
        <v>0</v>
      </c>
      <c r="W4073" s="326">
        <v>0</v>
      </c>
      <c r="X4073" s="317" t="s">
        <v>2434</v>
      </c>
      <c r="Y4073" s="327" t="s">
        <v>50</v>
      </c>
      <c r="Z4073" s="65" t="s">
        <v>3605</v>
      </c>
      <c r="AA4073" s="60">
        <v>0</v>
      </c>
      <c r="AB4073" s="60">
        <v>0</v>
      </c>
      <c r="AC4073" s="328" t="s">
        <v>2434</v>
      </c>
      <c r="AD4073" s="329">
        <v>0</v>
      </c>
      <c r="AE4073" s="329">
        <v>0</v>
      </c>
      <c r="AF4073" s="329">
        <v>0</v>
      </c>
      <c r="AG4073" s="329">
        <v>0</v>
      </c>
      <c r="AH4073" s="329">
        <v>0</v>
      </c>
      <c r="AI4073" s="329">
        <v>0</v>
      </c>
      <c r="AJ4073" s="329">
        <v>503.42999999999995</v>
      </c>
      <c r="AK4073" s="330">
        <v>0</v>
      </c>
      <c r="AL4073" s="90" t="s">
        <v>90</v>
      </c>
      <c r="AM4073" s="331"/>
    </row>
    <row r="4074" spans="1:39" ht="21" hidden="1" customHeight="1">
      <c r="A4074" s="60">
        <v>3667</v>
      </c>
      <c r="B4074" s="317">
        <v>8000940</v>
      </c>
      <c r="C4074" s="317">
        <v>156027</v>
      </c>
      <c r="D4074" s="318">
        <v>44905</v>
      </c>
      <c r="E4074" s="319" t="s">
        <v>38</v>
      </c>
      <c r="F4074" s="319" t="s">
        <v>2879</v>
      </c>
      <c r="G4074" s="320" t="s">
        <v>175</v>
      </c>
      <c r="H4074" s="321" t="s">
        <v>176</v>
      </c>
      <c r="I4074" s="319" t="s">
        <v>1418</v>
      </c>
      <c r="J4074" s="319" t="s">
        <v>615</v>
      </c>
      <c r="K4074" s="317" t="s">
        <v>1830</v>
      </c>
      <c r="L4074" s="317">
        <v>20221200099583</v>
      </c>
      <c r="M4074" s="322" t="s">
        <v>78</v>
      </c>
      <c r="N4074" s="317" t="s">
        <v>251</v>
      </c>
      <c r="O4074" s="317" t="s">
        <v>933</v>
      </c>
      <c r="P4074" s="317" t="s">
        <v>865</v>
      </c>
      <c r="Q4074" s="323">
        <v>76.5</v>
      </c>
      <c r="R4074" s="323">
        <v>5.6</v>
      </c>
      <c r="S4074" s="324">
        <v>428.4</v>
      </c>
      <c r="T4074" s="325">
        <v>0.12</v>
      </c>
      <c r="U4074" s="326">
        <v>0</v>
      </c>
      <c r="V4074" s="325">
        <v>0.12</v>
      </c>
      <c r="W4074" s="326">
        <v>0</v>
      </c>
      <c r="X4074" s="317" t="s">
        <v>124</v>
      </c>
      <c r="Y4074" s="327" t="s">
        <v>50</v>
      </c>
      <c r="Z4074" s="65" t="s">
        <v>3605</v>
      </c>
      <c r="AA4074" s="60">
        <v>0</v>
      </c>
      <c r="AB4074" s="60">
        <v>0</v>
      </c>
      <c r="AC4074" s="328" t="s">
        <v>125</v>
      </c>
      <c r="AD4074" s="329">
        <v>428.4</v>
      </c>
      <c r="AE4074" s="329">
        <v>0</v>
      </c>
      <c r="AF4074" s="329">
        <v>0</v>
      </c>
      <c r="AG4074" s="329">
        <v>0</v>
      </c>
      <c r="AH4074" s="329">
        <v>0</v>
      </c>
      <c r="AI4074" s="329">
        <v>2</v>
      </c>
      <c r="AJ4074" s="329">
        <v>108.48</v>
      </c>
      <c r="AK4074" s="330">
        <v>0</v>
      </c>
      <c r="AL4074" s="141" t="s">
        <v>2879</v>
      </c>
      <c r="AM4074" s="331"/>
    </row>
    <row r="4075" spans="1:39" ht="21" customHeight="1">
      <c r="A4075" s="60">
        <v>3668</v>
      </c>
      <c r="B4075" s="317">
        <v>19014242</v>
      </c>
      <c r="C4075" s="317">
        <v>91023592</v>
      </c>
      <c r="D4075" s="318">
        <v>44905</v>
      </c>
      <c r="E4075" s="319" t="s">
        <v>38</v>
      </c>
      <c r="F4075" s="319" t="s">
        <v>770</v>
      </c>
      <c r="G4075" s="320" t="s">
        <v>116</v>
      </c>
      <c r="H4075" s="321" t="s">
        <v>130</v>
      </c>
      <c r="I4075" s="319" t="s">
        <v>645</v>
      </c>
      <c r="J4075" s="319" t="s">
        <v>646</v>
      </c>
      <c r="K4075" s="317" t="s">
        <v>1830</v>
      </c>
      <c r="L4075" s="317">
        <v>20211200106173</v>
      </c>
      <c r="M4075" s="322" t="s">
        <v>78</v>
      </c>
      <c r="N4075" s="317" t="s">
        <v>140</v>
      </c>
      <c r="O4075" s="317" t="s">
        <v>648</v>
      </c>
      <c r="P4075" s="317" t="s">
        <v>3585</v>
      </c>
      <c r="Q4075" s="323">
        <v>31.11</v>
      </c>
      <c r="R4075" s="323">
        <v>6.58</v>
      </c>
      <c r="S4075" s="324">
        <v>204.8</v>
      </c>
      <c r="T4075" s="325">
        <v>0.06</v>
      </c>
      <c r="U4075" s="326">
        <v>0</v>
      </c>
      <c r="V4075" s="325">
        <v>0.04</v>
      </c>
      <c r="W4075" s="326">
        <v>0</v>
      </c>
      <c r="X4075" s="317" t="s">
        <v>82</v>
      </c>
      <c r="Y4075" s="327" t="s">
        <v>50</v>
      </c>
      <c r="Z4075" s="65" t="s">
        <v>3605</v>
      </c>
      <c r="AA4075" s="60">
        <v>0</v>
      </c>
      <c r="AB4075" s="60">
        <v>0</v>
      </c>
      <c r="AC4075" s="328" t="s">
        <v>83</v>
      </c>
      <c r="AD4075" s="329">
        <v>143.1</v>
      </c>
      <c r="AE4075" s="329">
        <v>0</v>
      </c>
      <c r="AF4075" s="329">
        <v>0</v>
      </c>
      <c r="AG4075" s="329">
        <v>30.3</v>
      </c>
      <c r="AH4075" s="329">
        <v>0</v>
      </c>
      <c r="AI4075" s="329">
        <v>0</v>
      </c>
      <c r="AJ4075" s="329">
        <v>0</v>
      </c>
      <c r="AK4075" s="330">
        <v>143</v>
      </c>
      <c r="AL4075" s="90" t="s">
        <v>161</v>
      </c>
      <c r="AM4075" s="331"/>
    </row>
    <row r="4076" spans="1:39" ht="21" customHeight="1">
      <c r="A4076" s="60">
        <v>3669</v>
      </c>
      <c r="B4076" s="317">
        <v>19012002</v>
      </c>
      <c r="C4076" s="317">
        <v>463786</v>
      </c>
      <c r="D4076" s="318">
        <v>44905</v>
      </c>
      <c r="E4076" s="319" t="s">
        <v>38</v>
      </c>
      <c r="F4076" s="319" t="s">
        <v>1590</v>
      </c>
      <c r="G4076" s="320" t="s">
        <v>116</v>
      </c>
      <c r="H4076" s="321" t="s">
        <v>130</v>
      </c>
      <c r="I4076" s="319" t="s">
        <v>645</v>
      </c>
      <c r="J4076" s="319" t="s">
        <v>651</v>
      </c>
      <c r="K4076" s="317" t="s">
        <v>1830</v>
      </c>
      <c r="L4076" s="317" t="s">
        <v>1590</v>
      </c>
      <c r="M4076" s="322" t="s">
        <v>78</v>
      </c>
      <c r="N4076" s="317" t="s">
        <v>652</v>
      </c>
      <c r="O4076" s="317" t="s">
        <v>60</v>
      </c>
      <c r="P4076" s="317" t="s">
        <v>3586</v>
      </c>
      <c r="Q4076" s="323">
        <v>50.39</v>
      </c>
      <c r="R4076" s="323">
        <v>4.74</v>
      </c>
      <c r="S4076" s="324">
        <v>238.53</v>
      </c>
      <c r="T4076" s="325">
        <v>7.0000000000000007E-2</v>
      </c>
      <c r="U4076" s="326">
        <v>0</v>
      </c>
      <c r="V4076" s="325">
        <v>0.03</v>
      </c>
      <c r="W4076" s="326">
        <v>0</v>
      </c>
      <c r="X4076" s="317" t="s">
        <v>82</v>
      </c>
      <c r="Y4076" s="327" t="s">
        <v>50</v>
      </c>
      <c r="Z4076" s="65" t="s">
        <v>3605</v>
      </c>
      <c r="AA4076" s="60">
        <v>0</v>
      </c>
      <c r="AB4076" s="60">
        <v>0</v>
      </c>
      <c r="AC4076" s="328" t="s">
        <v>83</v>
      </c>
      <c r="AD4076" s="329">
        <v>94</v>
      </c>
      <c r="AE4076" s="329">
        <v>0</v>
      </c>
      <c r="AF4076" s="329">
        <v>0</v>
      </c>
      <c r="AG4076" s="329">
        <v>12</v>
      </c>
      <c r="AH4076" s="329">
        <v>0</v>
      </c>
      <c r="AI4076" s="329">
        <v>0</v>
      </c>
      <c r="AJ4076" s="329">
        <v>0</v>
      </c>
      <c r="AK4076" s="330">
        <v>94</v>
      </c>
      <c r="AL4076" s="90" t="s">
        <v>90</v>
      </c>
      <c r="AM4076" s="331"/>
    </row>
    <row r="4077" spans="1:39" ht="21" customHeight="1">
      <c r="A4077" s="60">
        <v>3670</v>
      </c>
      <c r="B4077" s="317">
        <v>19014291</v>
      </c>
      <c r="C4077" s="317">
        <v>91023504</v>
      </c>
      <c r="D4077" s="318">
        <v>44905</v>
      </c>
      <c r="E4077" s="319" t="s">
        <v>38</v>
      </c>
      <c r="F4077" s="319" t="s">
        <v>770</v>
      </c>
      <c r="G4077" s="320" t="s">
        <v>116</v>
      </c>
      <c r="H4077" s="321" t="s">
        <v>130</v>
      </c>
      <c r="I4077" s="319" t="s">
        <v>645</v>
      </c>
      <c r="J4077" s="319" t="s">
        <v>3587</v>
      </c>
      <c r="K4077" s="317" t="s">
        <v>1830</v>
      </c>
      <c r="L4077" s="317">
        <v>20211200106173</v>
      </c>
      <c r="M4077" s="322" t="s">
        <v>45</v>
      </c>
      <c r="N4077" s="317" t="s">
        <v>3588</v>
      </c>
      <c r="O4077" s="317" t="s">
        <v>3434</v>
      </c>
      <c r="P4077" s="317" t="s">
        <v>2352</v>
      </c>
      <c r="Q4077" s="323">
        <v>39.86</v>
      </c>
      <c r="R4077" s="323">
        <v>7.53</v>
      </c>
      <c r="S4077" s="324">
        <v>300.10000000000002</v>
      </c>
      <c r="T4077" s="325">
        <v>0.09</v>
      </c>
      <c r="U4077" s="326">
        <v>0</v>
      </c>
      <c r="V4077" s="325">
        <v>0.01</v>
      </c>
      <c r="W4077" s="326">
        <v>0</v>
      </c>
      <c r="X4077" s="317" t="s">
        <v>82</v>
      </c>
      <c r="Y4077" s="327" t="s">
        <v>50</v>
      </c>
      <c r="Z4077" s="65" t="s">
        <v>3605</v>
      </c>
      <c r="AA4077" s="60">
        <v>0</v>
      </c>
      <c r="AB4077" s="60">
        <v>0</v>
      </c>
      <c r="AC4077" s="328" t="s">
        <v>83</v>
      </c>
      <c r="AD4077" s="329">
        <v>48</v>
      </c>
      <c r="AE4077" s="329">
        <v>0</v>
      </c>
      <c r="AF4077" s="329">
        <v>0</v>
      </c>
      <c r="AG4077" s="329">
        <v>10.19</v>
      </c>
      <c r="AH4077" s="329">
        <v>0</v>
      </c>
      <c r="AI4077" s="329">
        <v>0</v>
      </c>
      <c r="AJ4077" s="329">
        <v>0</v>
      </c>
      <c r="AK4077" s="330">
        <v>48</v>
      </c>
      <c r="AL4077" s="90" t="s">
        <v>161</v>
      </c>
      <c r="AM4077" s="331"/>
    </row>
    <row r="4078" spans="1:39" ht="21" hidden="1" customHeight="1">
      <c r="A4078" s="60">
        <v>3671</v>
      </c>
      <c r="B4078" s="317">
        <v>3000586</v>
      </c>
      <c r="C4078" s="317">
        <v>516626</v>
      </c>
      <c r="D4078" s="318">
        <v>44907</v>
      </c>
      <c r="E4078" s="334" t="s">
        <v>3571</v>
      </c>
      <c r="F4078" s="334" t="s">
        <v>3571</v>
      </c>
      <c r="G4078" s="320" t="s">
        <v>109</v>
      </c>
      <c r="H4078" s="321" t="s">
        <v>688</v>
      </c>
      <c r="I4078" s="319" t="s">
        <v>689</v>
      </c>
      <c r="J4078" s="319" t="s">
        <v>1696</v>
      </c>
      <c r="K4078" s="317" t="s">
        <v>1830</v>
      </c>
      <c r="L4078" s="317">
        <v>20211200124243</v>
      </c>
      <c r="M4078" s="322" t="s">
        <v>155</v>
      </c>
      <c r="N4078" s="317" t="s">
        <v>310</v>
      </c>
      <c r="O4078" s="317" t="s">
        <v>402</v>
      </c>
      <c r="P4078" s="317" t="s">
        <v>2576</v>
      </c>
      <c r="Q4078" s="323">
        <v>445.48</v>
      </c>
      <c r="R4078" s="323">
        <v>7.5</v>
      </c>
      <c r="S4078" s="324">
        <v>3342.74</v>
      </c>
      <c r="T4078" s="325">
        <v>0.96</v>
      </c>
      <c r="U4078" s="326">
        <v>0</v>
      </c>
      <c r="V4078" s="325">
        <v>0.4</v>
      </c>
      <c r="W4078" s="326">
        <v>0</v>
      </c>
      <c r="X4078" s="317" t="s">
        <v>82</v>
      </c>
      <c r="Y4078" s="327" t="s">
        <v>50</v>
      </c>
      <c r="Z4078" s="65" t="s">
        <v>3605</v>
      </c>
      <c r="AA4078" s="60">
        <v>0</v>
      </c>
      <c r="AB4078" s="60">
        <v>0</v>
      </c>
      <c r="AC4078" s="328" t="s">
        <v>83</v>
      </c>
      <c r="AD4078" s="329">
        <v>1414.8200000000002</v>
      </c>
      <c r="AE4078" s="329">
        <v>0</v>
      </c>
      <c r="AF4078" s="329">
        <v>0</v>
      </c>
      <c r="AG4078" s="329">
        <v>235.51999999999998</v>
      </c>
      <c r="AH4078" s="329">
        <v>0</v>
      </c>
      <c r="AI4078" s="329">
        <v>0</v>
      </c>
      <c r="AJ4078" s="329">
        <v>0</v>
      </c>
      <c r="AK4078" s="330">
        <v>1415</v>
      </c>
      <c r="AL4078" s="90" t="s">
        <v>575</v>
      </c>
      <c r="AM4078" s="82" t="s">
        <v>3662</v>
      </c>
    </row>
    <row r="4079" spans="1:39" ht="21" customHeight="1">
      <c r="A4079" s="60">
        <v>3672</v>
      </c>
      <c r="B4079" s="332">
        <v>19004019</v>
      </c>
      <c r="C4079" s="332">
        <v>488279</v>
      </c>
      <c r="D4079" s="333">
        <v>44907</v>
      </c>
      <c r="E4079" s="334" t="s">
        <v>38</v>
      </c>
      <c r="F4079" s="334" t="s">
        <v>770</v>
      </c>
      <c r="G4079" s="335" t="s">
        <v>116</v>
      </c>
      <c r="H4079" s="336" t="s">
        <v>130</v>
      </c>
      <c r="I4079" s="334" t="s">
        <v>163</v>
      </c>
      <c r="J4079" s="334" t="s">
        <v>3474</v>
      </c>
      <c r="K4079" s="332" t="s">
        <v>1830</v>
      </c>
      <c r="L4079" s="332">
        <v>20211200106173</v>
      </c>
      <c r="M4079" s="337" t="s">
        <v>78</v>
      </c>
      <c r="N4079" s="332" t="s">
        <v>549</v>
      </c>
      <c r="O4079" s="332" t="s">
        <v>378</v>
      </c>
      <c r="P4079" s="332" t="s">
        <v>143</v>
      </c>
      <c r="Q4079" s="338">
        <v>74.97</v>
      </c>
      <c r="R4079" s="338">
        <v>5.76</v>
      </c>
      <c r="S4079" s="339">
        <v>431.57</v>
      </c>
      <c r="T4079" s="340">
        <v>0.12</v>
      </c>
      <c r="U4079" s="341">
        <v>0</v>
      </c>
      <c r="V4079" s="340">
        <v>0.02</v>
      </c>
      <c r="W4079" s="341">
        <v>0</v>
      </c>
      <c r="X4079" s="332" t="s">
        <v>82</v>
      </c>
      <c r="Y4079" s="342" t="s">
        <v>50</v>
      </c>
      <c r="Z4079" s="65" t="s">
        <v>3605</v>
      </c>
      <c r="AA4079" s="60">
        <v>0</v>
      </c>
      <c r="AB4079" s="60">
        <v>0</v>
      </c>
      <c r="AC4079" s="343" t="s">
        <v>83</v>
      </c>
      <c r="AD4079" s="344">
        <v>75.34</v>
      </c>
      <c r="AE4079" s="344">
        <v>0</v>
      </c>
      <c r="AF4079" s="344">
        <v>0</v>
      </c>
      <c r="AG4079" s="344">
        <v>16.100000000000001</v>
      </c>
      <c r="AH4079" s="344">
        <v>0</v>
      </c>
      <c r="AI4079" s="344">
        <v>0</v>
      </c>
      <c r="AJ4079" s="344">
        <v>0</v>
      </c>
      <c r="AK4079" s="345">
        <v>75</v>
      </c>
      <c r="AL4079" s="90" t="s">
        <v>161</v>
      </c>
      <c r="AM4079" s="331"/>
    </row>
    <row r="4080" spans="1:39" ht="21" hidden="1" customHeight="1">
      <c r="A4080" s="60">
        <v>3673</v>
      </c>
      <c r="B4080" s="332">
        <v>13001466</v>
      </c>
      <c r="C4080" s="332">
        <v>512052</v>
      </c>
      <c r="D4080" s="333">
        <v>44907</v>
      </c>
      <c r="E4080" s="334" t="s">
        <v>38</v>
      </c>
      <c r="F4080" s="334" t="s">
        <v>770</v>
      </c>
      <c r="G4080" s="335" t="s">
        <v>73</v>
      </c>
      <c r="H4080" s="336" t="s">
        <v>440</v>
      </c>
      <c r="I4080" s="334" t="s">
        <v>440</v>
      </c>
      <c r="J4080" s="334" t="s">
        <v>980</v>
      </c>
      <c r="K4080" s="332" t="s">
        <v>1830</v>
      </c>
      <c r="L4080" s="332" t="e">
        <v>#N/A</v>
      </c>
      <c r="M4080" s="337" t="s">
        <v>45</v>
      </c>
      <c r="N4080" s="332" t="s">
        <v>1121</v>
      </c>
      <c r="O4080" s="332" t="s">
        <v>1107</v>
      </c>
      <c r="P4080" s="332" t="s">
        <v>3589</v>
      </c>
      <c r="Q4080" s="338">
        <v>49.81</v>
      </c>
      <c r="R4080" s="338">
        <v>6.22</v>
      </c>
      <c r="S4080" s="339">
        <v>309.82</v>
      </c>
      <c r="T4080" s="340">
        <v>0.09</v>
      </c>
      <c r="U4080" s="341">
        <v>0</v>
      </c>
      <c r="V4080" s="340">
        <v>0.01</v>
      </c>
      <c r="W4080" s="341">
        <v>0</v>
      </c>
      <c r="X4080" s="332" t="s">
        <v>82</v>
      </c>
      <c r="Y4080" s="342" t="s">
        <v>50</v>
      </c>
      <c r="Z4080" s="65" t="s">
        <v>3605</v>
      </c>
      <c r="AA4080" s="60">
        <v>0</v>
      </c>
      <c r="AB4080" s="60">
        <v>0</v>
      </c>
      <c r="AC4080" s="343" t="s">
        <v>83</v>
      </c>
      <c r="AD4080" s="344">
        <v>45.36</v>
      </c>
      <c r="AE4080" s="344">
        <v>0</v>
      </c>
      <c r="AF4080" s="344">
        <v>0</v>
      </c>
      <c r="AG4080" s="344">
        <v>9</v>
      </c>
      <c r="AH4080" s="344">
        <v>0</v>
      </c>
      <c r="AI4080" s="344">
        <v>0</v>
      </c>
      <c r="AJ4080" s="344">
        <v>0</v>
      </c>
      <c r="AK4080" s="345">
        <v>45</v>
      </c>
      <c r="AL4080" s="90" t="s">
        <v>161</v>
      </c>
      <c r="AM4080" s="331"/>
    </row>
    <row r="4081" spans="1:39" ht="21" hidden="1" customHeight="1">
      <c r="A4081" s="60"/>
      <c r="B4081" s="317">
        <v>1005214</v>
      </c>
      <c r="C4081" s="317">
        <v>521188</v>
      </c>
      <c r="D4081" s="318">
        <v>44907</v>
      </c>
      <c r="E4081" s="319" t="s">
        <v>162</v>
      </c>
      <c r="F4081" s="319" t="s">
        <v>84</v>
      </c>
      <c r="G4081" s="320" t="s">
        <v>40</v>
      </c>
      <c r="H4081" s="321" t="s">
        <v>41</v>
      </c>
      <c r="I4081" s="319" t="s">
        <v>41</v>
      </c>
      <c r="J4081" s="319" t="s">
        <v>1486</v>
      </c>
      <c r="K4081" s="317" t="s">
        <v>1830</v>
      </c>
      <c r="L4081" s="317" t="s">
        <v>84</v>
      </c>
      <c r="M4081" s="322" t="s">
        <v>155</v>
      </c>
      <c r="N4081" s="317" t="s">
        <v>156</v>
      </c>
      <c r="O4081" s="317" t="s">
        <v>2120</v>
      </c>
      <c r="P4081" s="317" t="s">
        <v>2307</v>
      </c>
      <c r="Q4081" s="323">
        <v>145.66</v>
      </c>
      <c r="R4081" s="323">
        <v>11.98</v>
      </c>
      <c r="S4081" s="324">
        <v>1744.3</v>
      </c>
      <c r="T4081" s="325">
        <v>0</v>
      </c>
      <c r="U4081" s="326">
        <v>0</v>
      </c>
      <c r="V4081" s="325">
        <v>0.03</v>
      </c>
      <c r="W4081" s="326">
        <v>0</v>
      </c>
      <c r="X4081" s="317" t="s">
        <v>82</v>
      </c>
      <c r="Y4081" s="327" t="s">
        <v>50</v>
      </c>
      <c r="Z4081" s="65" t="s">
        <v>3605</v>
      </c>
      <c r="AA4081" s="60">
        <v>0</v>
      </c>
      <c r="AB4081" s="60">
        <v>0</v>
      </c>
      <c r="AC4081" s="328" t="s">
        <v>83</v>
      </c>
      <c r="AD4081" s="329">
        <v>91.72</v>
      </c>
      <c r="AE4081" s="329">
        <v>0</v>
      </c>
      <c r="AF4081" s="329">
        <v>0</v>
      </c>
      <c r="AG4081" s="329">
        <v>15.25</v>
      </c>
      <c r="AH4081" s="329">
        <v>0</v>
      </c>
      <c r="AI4081" s="329">
        <v>0</v>
      </c>
      <c r="AJ4081" s="329">
        <v>0</v>
      </c>
      <c r="AK4081" s="330">
        <v>92</v>
      </c>
      <c r="AL4081" s="90" t="s">
        <v>90</v>
      </c>
      <c r="AM4081" s="331"/>
    </row>
    <row r="4082" spans="1:39" ht="21" hidden="1" customHeight="1">
      <c r="A4082" s="60"/>
      <c r="B4082" s="332">
        <v>11012183</v>
      </c>
      <c r="C4082" s="332">
        <v>91010078</v>
      </c>
      <c r="D4082" s="333">
        <v>44907</v>
      </c>
      <c r="E4082" s="334" t="s">
        <v>3615</v>
      </c>
      <c r="F4082" s="334" t="s">
        <v>3615</v>
      </c>
      <c r="G4082" s="335" t="s">
        <v>40</v>
      </c>
      <c r="H4082" s="336" t="s">
        <v>85</v>
      </c>
      <c r="I4082" s="334" t="s">
        <v>1092</v>
      </c>
      <c r="J4082" s="334" t="s">
        <v>136</v>
      </c>
      <c r="K4082" s="332" t="s">
        <v>1830</v>
      </c>
      <c r="L4082" s="332">
        <v>20211200124243</v>
      </c>
      <c r="M4082" s="337" t="s">
        <v>155</v>
      </c>
      <c r="N4082" s="332" t="s">
        <v>2120</v>
      </c>
      <c r="O4082" s="332" t="s">
        <v>2954</v>
      </c>
      <c r="P4082" s="332" t="s">
        <v>400</v>
      </c>
      <c r="Q4082" s="338">
        <v>175.61</v>
      </c>
      <c r="R4082" s="338">
        <v>6.41</v>
      </c>
      <c r="S4082" s="339">
        <v>1125.8399999999999</v>
      </c>
      <c r="T4082" s="340">
        <v>0.32</v>
      </c>
      <c r="U4082" s="341">
        <v>0</v>
      </c>
      <c r="V4082" s="340">
        <v>7.0000000000000007E-2</v>
      </c>
      <c r="W4082" s="341">
        <v>0</v>
      </c>
      <c r="X4082" s="332" t="s">
        <v>82</v>
      </c>
      <c r="Y4082" s="342" t="s">
        <v>50</v>
      </c>
      <c r="Z4082" s="65" t="s">
        <v>3605</v>
      </c>
      <c r="AA4082" s="60">
        <v>0</v>
      </c>
      <c r="AB4082" s="60">
        <v>0</v>
      </c>
      <c r="AC4082" s="343" t="s">
        <v>83</v>
      </c>
      <c r="AD4082" s="344">
        <v>228.44</v>
      </c>
      <c r="AE4082" s="344">
        <v>0</v>
      </c>
      <c r="AF4082" s="344">
        <v>0</v>
      </c>
      <c r="AG4082" s="344">
        <v>49.59</v>
      </c>
      <c r="AH4082" s="344">
        <v>0</v>
      </c>
      <c r="AI4082" s="344">
        <v>0</v>
      </c>
      <c r="AJ4082" s="344">
        <v>0</v>
      </c>
      <c r="AK4082" s="345">
        <v>229</v>
      </c>
      <c r="AL4082" s="90" t="s">
        <v>575</v>
      </c>
      <c r="AM4082" s="82" t="s">
        <v>3681</v>
      </c>
    </row>
    <row r="4083" spans="1:39" ht="21" hidden="1" customHeight="1">
      <c r="A4083" s="60"/>
      <c r="B4083" s="317">
        <v>18007435</v>
      </c>
      <c r="C4083" s="317">
        <v>91022515</v>
      </c>
      <c r="D4083" s="318">
        <v>44908</v>
      </c>
      <c r="E4083" s="319" t="s">
        <v>162</v>
      </c>
      <c r="F4083" s="319" t="s">
        <v>2002</v>
      </c>
      <c r="G4083" s="320" t="s">
        <v>116</v>
      </c>
      <c r="H4083" s="321" t="s">
        <v>918</v>
      </c>
      <c r="I4083" s="319" t="s">
        <v>3590</v>
      </c>
      <c r="J4083" s="319" t="s">
        <v>3591</v>
      </c>
      <c r="K4083" s="317" t="s">
        <v>1830</v>
      </c>
      <c r="L4083" s="317" t="s">
        <v>2002</v>
      </c>
      <c r="M4083" s="322" t="s">
        <v>78</v>
      </c>
      <c r="N4083" s="317" t="s">
        <v>3592</v>
      </c>
      <c r="O4083" s="317" t="s">
        <v>2099</v>
      </c>
      <c r="P4083" s="317" t="s">
        <v>564</v>
      </c>
      <c r="Q4083" s="323">
        <v>156.24</v>
      </c>
      <c r="R4083" s="323">
        <v>4.3600000000000003</v>
      </c>
      <c r="S4083" s="324">
        <v>681.84</v>
      </c>
      <c r="T4083" s="325">
        <v>0</v>
      </c>
      <c r="U4083" s="326">
        <v>0</v>
      </c>
      <c r="V4083" s="325">
        <v>0</v>
      </c>
      <c r="W4083" s="326">
        <v>0</v>
      </c>
      <c r="X4083" s="317" t="s">
        <v>2434</v>
      </c>
      <c r="Y4083" s="327" t="s">
        <v>50</v>
      </c>
      <c r="Z4083" s="65" t="s">
        <v>3605</v>
      </c>
      <c r="AA4083" s="60">
        <v>0</v>
      </c>
      <c r="AB4083" s="60">
        <v>0</v>
      </c>
      <c r="AC4083" s="328" t="s">
        <v>2434</v>
      </c>
      <c r="AD4083" s="329">
        <v>0</v>
      </c>
      <c r="AE4083" s="329">
        <v>0</v>
      </c>
      <c r="AF4083" s="329">
        <v>0</v>
      </c>
      <c r="AG4083" s="329">
        <v>0</v>
      </c>
      <c r="AH4083" s="329">
        <v>0</v>
      </c>
      <c r="AI4083" s="329">
        <v>0</v>
      </c>
      <c r="AJ4083" s="329">
        <v>566.04999999999995</v>
      </c>
      <c r="AK4083" s="330">
        <v>0</v>
      </c>
      <c r="AL4083" s="90" t="s">
        <v>90</v>
      </c>
      <c r="AM4083" s="331"/>
    </row>
    <row r="4084" spans="1:39" ht="21" hidden="1" customHeight="1">
      <c r="A4084" s="60"/>
      <c r="B4084" s="332">
        <v>3000372</v>
      </c>
      <c r="C4084" s="332">
        <v>144338</v>
      </c>
      <c r="D4084" s="333">
        <v>44908</v>
      </c>
      <c r="E4084" s="334" t="s">
        <v>162</v>
      </c>
      <c r="F4084" s="334" t="s">
        <v>2002</v>
      </c>
      <c r="G4084" s="335" t="s">
        <v>109</v>
      </c>
      <c r="H4084" s="336" t="s">
        <v>688</v>
      </c>
      <c r="I4084" s="334" t="s">
        <v>802</v>
      </c>
      <c r="J4084" s="334" t="s">
        <v>3584</v>
      </c>
      <c r="K4084" s="332" t="s">
        <v>1830</v>
      </c>
      <c r="L4084" s="332" t="s">
        <v>2002</v>
      </c>
      <c r="M4084" s="337" t="s">
        <v>45</v>
      </c>
      <c r="N4084" s="332" t="s">
        <v>804</v>
      </c>
      <c r="O4084" s="332" t="s">
        <v>1063</v>
      </c>
      <c r="P4084" s="332" t="s">
        <v>445</v>
      </c>
      <c r="Q4084" s="338">
        <v>105.24</v>
      </c>
      <c r="R4084" s="338">
        <v>6.41</v>
      </c>
      <c r="S4084" s="339">
        <v>674.28</v>
      </c>
      <c r="T4084" s="340">
        <v>0</v>
      </c>
      <c r="U4084" s="341">
        <v>0</v>
      </c>
      <c r="V4084" s="340">
        <v>0</v>
      </c>
      <c r="W4084" s="341">
        <v>0</v>
      </c>
      <c r="X4084" s="332" t="s">
        <v>2434</v>
      </c>
      <c r="Y4084" s="342" t="s">
        <v>50</v>
      </c>
      <c r="Z4084" s="65" t="s">
        <v>3605</v>
      </c>
      <c r="AA4084" s="60">
        <v>0</v>
      </c>
      <c r="AB4084" s="60">
        <v>0</v>
      </c>
      <c r="AC4084" s="343" t="s">
        <v>2434</v>
      </c>
      <c r="AD4084" s="344">
        <v>0</v>
      </c>
      <c r="AE4084" s="344">
        <v>0</v>
      </c>
      <c r="AF4084" s="344">
        <v>0</v>
      </c>
      <c r="AG4084" s="344">
        <v>0</v>
      </c>
      <c r="AH4084" s="344">
        <v>0</v>
      </c>
      <c r="AI4084" s="344">
        <v>0</v>
      </c>
      <c r="AJ4084" s="344">
        <v>0</v>
      </c>
      <c r="AK4084" s="345">
        <v>0</v>
      </c>
      <c r="AL4084" s="90" t="s">
        <v>90</v>
      </c>
      <c r="AM4084" s="331"/>
    </row>
    <row r="4085" spans="1:39" ht="21" customHeight="1">
      <c r="A4085" s="60">
        <v>3674</v>
      </c>
      <c r="B4085" s="317">
        <v>19001281</v>
      </c>
      <c r="C4085" s="317">
        <v>443026</v>
      </c>
      <c r="D4085" s="318">
        <v>44908</v>
      </c>
      <c r="E4085" s="319" t="s">
        <v>38</v>
      </c>
      <c r="F4085" s="319" t="s">
        <v>770</v>
      </c>
      <c r="G4085" s="320" t="s">
        <v>116</v>
      </c>
      <c r="H4085" s="321" t="s">
        <v>130</v>
      </c>
      <c r="I4085" s="319" t="s">
        <v>163</v>
      </c>
      <c r="J4085" s="319" t="s">
        <v>533</v>
      </c>
      <c r="K4085" s="317" t="s">
        <v>1830</v>
      </c>
      <c r="L4085" s="317">
        <v>20211200047353</v>
      </c>
      <c r="M4085" s="322" t="s">
        <v>78</v>
      </c>
      <c r="N4085" s="317" t="s">
        <v>535</v>
      </c>
      <c r="O4085" s="317" t="s">
        <v>3096</v>
      </c>
      <c r="P4085" s="317" t="s">
        <v>3593</v>
      </c>
      <c r="Q4085" s="323">
        <v>128.97999999999999</v>
      </c>
      <c r="R4085" s="323">
        <v>4.2699999999999996</v>
      </c>
      <c r="S4085" s="324">
        <v>550.66</v>
      </c>
      <c r="T4085" s="325">
        <v>0.16</v>
      </c>
      <c r="U4085" s="326">
        <v>0</v>
      </c>
      <c r="V4085" s="325">
        <v>0.04</v>
      </c>
      <c r="W4085" s="326">
        <v>0</v>
      </c>
      <c r="X4085" s="317" t="s">
        <v>82</v>
      </c>
      <c r="Y4085" s="327" t="s">
        <v>50</v>
      </c>
      <c r="Z4085" s="65" t="s">
        <v>3605</v>
      </c>
      <c r="AA4085" s="60">
        <v>0</v>
      </c>
      <c r="AB4085" s="60">
        <v>0</v>
      </c>
      <c r="AC4085" s="328" t="s">
        <v>83</v>
      </c>
      <c r="AD4085" s="329">
        <v>137</v>
      </c>
      <c r="AE4085" s="329">
        <v>0</v>
      </c>
      <c r="AF4085" s="329">
        <v>0</v>
      </c>
      <c r="AG4085" s="329">
        <v>20.240000000000002</v>
      </c>
      <c r="AH4085" s="329">
        <v>0</v>
      </c>
      <c r="AI4085" s="329">
        <v>0</v>
      </c>
      <c r="AJ4085" s="329">
        <v>0</v>
      </c>
      <c r="AK4085" s="330">
        <v>137</v>
      </c>
      <c r="AL4085" s="90" t="s">
        <v>161</v>
      </c>
      <c r="AM4085" s="331"/>
    </row>
    <row r="4086" spans="1:39" ht="21" hidden="1" customHeight="1">
      <c r="A4086" s="60">
        <v>3675</v>
      </c>
      <c r="B4086" s="317">
        <v>2001377</v>
      </c>
      <c r="C4086" s="317">
        <v>141636</v>
      </c>
      <c r="D4086" s="318">
        <v>44908</v>
      </c>
      <c r="E4086" s="319" t="s">
        <v>38</v>
      </c>
      <c r="F4086" s="319" t="s">
        <v>84</v>
      </c>
      <c r="G4086" s="320" t="s">
        <v>73</v>
      </c>
      <c r="H4086" s="321" t="s">
        <v>153</v>
      </c>
      <c r="I4086" s="319" t="s">
        <v>1012</v>
      </c>
      <c r="J4086" s="319" t="s">
        <v>1013</v>
      </c>
      <c r="K4086" s="317" t="s">
        <v>1830</v>
      </c>
      <c r="L4086" s="317" t="s">
        <v>84</v>
      </c>
      <c r="M4086" s="322" t="s">
        <v>78</v>
      </c>
      <c r="N4086" s="317" t="s">
        <v>1014</v>
      </c>
      <c r="O4086" s="317" t="s">
        <v>2829</v>
      </c>
      <c r="P4086" s="317" t="s">
        <v>149</v>
      </c>
      <c r="Q4086" s="323">
        <v>94.96</v>
      </c>
      <c r="R4086" s="323">
        <v>6.73</v>
      </c>
      <c r="S4086" s="324">
        <v>638.87</v>
      </c>
      <c r="T4086" s="325">
        <v>0.18</v>
      </c>
      <c r="U4086" s="326">
        <v>0</v>
      </c>
      <c r="V4086" s="325">
        <v>0.02</v>
      </c>
      <c r="W4086" s="326">
        <v>0</v>
      </c>
      <c r="X4086" s="317" t="s">
        <v>82</v>
      </c>
      <c r="Y4086" s="327" t="s">
        <v>50</v>
      </c>
      <c r="Z4086" s="65" t="s">
        <v>3605</v>
      </c>
      <c r="AA4086" s="60">
        <v>0</v>
      </c>
      <c r="AB4086" s="60">
        <v>0</v>
      </c>
      <c r="AC4086" s="328" t="s">
        <v>83</v>
      </c>
      <c r="AD4086" s="329">
        <v>59.2</v>
      </c>
      <c r="AE4086" s="329">
        <v>0</v>
      </c>
      <c r="AF4086" s="329">
        <v>0</v>
      </c>
      <c r="AG4086" s="329">
        <v>10.26</v>
      </c>
      <c r="AH4086" s="329">
        <v>0</v>
      </c>
      <c r="AI4086" s="329">
        <v>0</v>
      </c>
      <c r="AJ4086" s="329">
        <v>0</v>
      </c>
      <c r="AK4086" s="330">
        <v>59</v>
      </c>
      <c r="AL4086" s="90" t="s">
        <v>90</v>
      </c>
      <c r="AM4086" s="331"/>
    </row>
    <row r="4087" spans="1:39" ht="21" hidden="1" customHeight="1">
      <c r="A4087" s="60">
        <v>3676</v>
      </c>
      <c r="B4087" s="317">
        <v>2001397</v>
      </c>
      <c r="C4087" s="317">
        <v>142898</v>
      </c>
      <c r="D4087" s="318">
        <v>44908</v>
      </c>
      <c r="E4087" s="319" t="s">
        <v>38</v>
      </c>
      <c r="F4087" s="319" t="s">
        <v>84</v>
      </c>
      <c r="G4087" s="320" t="s">
        <v>73</v>
      </c>
      <c r="H4087" s="321" t="s">
        <v>153</v>
      </c>
      <c r="I4087" s="319" t="s">
        <v>1012</v>
      </c>
      <c r="J4087" s="319" t="s">
        <v>1013</v>
      </c>
      <c r="K4087" s="317" t="s">
        <v>1830</v>
      </c>
      <c r="L4087" s="317" t="s">
        <v>84</v>
      </c>
      <c r="M4087" s="322" t="s">
        <v>78</v>
      </c>
      <c r="N4087" s="317" t="s">
        <v>2829</v>
      </c>
      <c r="O4087" s="317" t="s">
        <v>3071</v>
      </c>
      <c r="P4087" s="317" t="s">
        <v>1014</v>
      </c>
      <c r="Q4087" s="323">
        <v>56.26</v>
      </c>
      <c r="R4087" s="323">
        <v>6.54</v>
      </c>
      <c r="S4087" s="324">
        <v>368.13</v>
      </c>
      <c r="T4087" s="325">
        <v>0.11</v>
      </c>
      <c r="U4087" s="326">
        <v>0</v>
      </c>
      <c r="V4087" s="325">
        <v>0.02</v>
      </c>
      <c r="W4087" s="326">
        <v>0</v>
      </c>
      <c r="X4087" s="317" t="s">
        <v>82</v>
      </c>
      <c r="Y4087" s="327" t="s">
        <v>50</v>
      </c>
      <c r="Z4087" s="65" t="s">
        <v>3605</v>
      </c>
      <c r="AA4087" s="60">
        <v>0</v>
      </c>
      <c r="AB4087" s="60">
        <v>0</v>
      </c>
      <c r="AC4087" s="328" t="s">
        <v>83</v>
      </c>
      <c r="AD4087" s="329">
        <v>77.540000000000006</v>
      </c>
      <c r="AE4087" s="329">
        <v>0</v>
      </c>
      <c r="AF4087" s="329">
        <v>0</v>
      </c>
      <c r="AG4087" s="329">
        <v>15.54</v>
      </c>
      <c r="AH4087" s="329">
        <v>0</v>
      </c>
      <c r="AI4087" s="329">
        <v>0</v>
      </c>
      <c r="AJ4087" s="329">
        <v>0</v>
      </c>
      <c r="AK4087" s="330">
        <v>78</v>
      </c>
      <c r="AL4087" s="90" t="s">
        <v>90</v>
      </c>
      <c r="AM4087" s="331"/>
    </row>
    <row r="4088" spans="1:39" ht="21" hidden="1" customHeight="1">
      <c r="A4088" s="60">
        <v>3677</v>
      </c>
      <c r="B4088" s="317">
        <v>11001951</v>
      </c>
      <c r="C4088" s="317">
        <v>176092</v>
      </c>
      <c r="D4088" s="318">
        <v>44908</v>
      </c>
      <c r="E4088" s="319" t="s">
        <v>38</v>
      </c>
      <c r="F4088" s="319" t="s">
        <v>84</v>
      </c>
      <c r="G4088" s="320" t="s">
        <v>40</v>
      </c>
      <c r="H4088" s="321" t="s">
        <v>85</v>
      </c>
      <c r="I4088" s="319" t="s">
        <v>201</v>
      </c>
      <c r="J4088" s="319" t="s">
        <v>883</v>
      </c>
      <c r="K4088" s="317" t="s">
        <v>1830</v>
      </c>
      <c r="L4088" s="317" t="s">
        <v>84</v>
      </c>
      <c r="M4088" s="322" t="s">
        <v>78</v>
      </c>
      <c r="N4088" s="317" t="s">
        <v>3594</v>
      </c>
      <c r="O4088" s="317" t="s">
        <v>3595</v>
      </c>
      <c r="P4088" s="317" t="s">
        <v>1454</v>
      </c>
      <c r="Q4088" s="323">
        <v>102.52</v>
      </c>
      <c r="R4088" s="323">
        <v>4.87</v>
      </c>
      <c r="S4088" s="324">
        <v>499.23</v>
      </c>
      <c r="T4088" s="325">
        <v>0.14000000000000001</v>
      </c>
      <c r="U4088" s="326">
        <v>0</v>
      </c>
      <c r="V4088" s="325">
        <v>0.02</v>
      </c>
      <c r="W4088" s="326">
        <v>0</v>
      </c>
      <c r="X4088" s="317" t="s">
        <v>82</v>
      </c>
      <c r="Y4088" s="327" t="s">
        <v>50</v>
      </c>
      <c r="Z4088" s="65" t="s">
        <v>3605</v>
      </c>
      <c r="AA4088" s="60">
        <v>0</v>
      </c>
      <c r="AB4088" s="60">
        <v>0</v>
      </c>
      <c r="AC4088" s="328" t="s">
        <v>83</v>
      </c>
      <c r="AD4088" s="329">
        <v>55</v>
      </c>
      <c r="AE4088" s="329">
        <v>0</v>
      </c>
      <c r="AF4088" s="329">
        <v>0</v>
      </c>
      <c r="AG4088" s="329">
        <v>10.16</v>
      </c>
      <c r="AH4088" s="329">
        <v>0</v>
      </c>
      <c r="AI4088" s="329">
        <v>0</v>
      </c>
      <c r="AJ4088" s="329">
        <v>0</v>
      </c>
      <c r="AK4088" s="330">
        <v>55</v>
      </c>
      <c r="AL4088" s="90" t="s">
        <v>90</v>
      </c>
      <c r="AM4088" s="331"/>
    </row>
    <row r="4089" spans="1:39" ht="21" customHeight="1">
      <c r="A4089" s="60">
        <v>3678</v>
      </c>
      <c r="B4089" s="317">
        <v>19009293</v>
      </c>
      <c r="C4089" s="317">
        <v>458832</v>
      </c>
      <c r="D4089" s="318">
        <v>44908</v>
      </c>
      <c r="E4089" s="319" t="s">
        <v>38</v>
      </c>
      <c r="F4089" s="319" t="s">
        <v>770</v>
      </c>
      <c r="G4089" s="320" t="s">
        <v>116</v>
      </c>
      <c r="H4089" s="321" t="s">
        <v>130</v>
      </c>
      <c r="I4089" s="319" t="s">
        <v>641</v>
      </c>
      <c r="J4089" s="319" t="s">
        <v>3596</v>
      </c>
      <c r="K4089" s="317" t="s">
        <v>1830</v>
      </c>
      <c r="L4089" s="317">
        <v>20211200106173</v>
      </c>
      <c r="M4089" s="322" t="s">
        <v>78</v>
      </c>
      <c r="N4089" s="317" t="s">
        <v>2604</v>
      </c>
      <c r="O4089" s="317" t="s">
        <v>3597</v>
      </c>
      <c r="P4089" s="317" t="s">
        <v>3598</v>
      </c>
      <c r="Q4089" s="323">
        <v>17.420000000000002</v>
      </c>
      <c r="R4089" s="323">
        <v>5.0999999999999996</v>
      </c>
      <c r="S4089" s="324">
        <v>88.83</v>
      </c>
      <c r="T4089" s="325">
        <v>0.03</v>
      </c>
      <c r="U4089" s="326">
        <v>0</v>
      </c>
      <c r="V4089" s="325">
        <v>0.01</v>
      </c>
      <c r="W4089" s="326">
        <v>0</v>
      </c>
      <c r="X4089" s="317" t="s">
        <v>82</v>
      </c>
      <c r="Y4089" s="327" t="s">
        <v>50</v>
      </c>
      <c r="Z4089" s="65" t="s">
        <v>3605</v>
      </c>
      <c r="AA4089" s="60">
        <v>0</v>
      </c>
      <c r="AB4089" s="60">
        <v>0</v>
      </c>
      <c r="AC4089" s="328" t="s">
        <v>83</v>
      </c>
      <c r="AD4089" s="329">
        <v>22.32</v>
      </c>
      <c r="AE4089" s="329">
        <v>0</v>
      </c>
      <c r="AF4089" s="329">
        <v>0</v>
      </c>
      <c r="AG4089" s="329">
        <v>4</v>
      </c>
      <c r="AH4089" s="329">
        <v>0</v>
      </c>
      <c r="AI4089" s="329">
        <v>0</v>
      </c>
      <c r="AJ4089" s="329">
        <v>0</v>
      </c>
      <c r="AK4089" s="330">
        <v>22</v>
      </c>
      <c r="AL4089" s="90" t="s">
        <v>161</v>
      </c>
      <c r="AM4089" s="331"/>
    </row>
    <row r="4090" spans="1:39" ht="21" customHeight="1">
      <c r="A4090" s="60">
        <v>3679</v>
      </c>
      <c r="B4090" s="317">
        <v>19009329</v>
      </c>
      <c r="C4090" s="317">
        <v>458916</v>
      </c>
      <c r="D4090" s="318">
        <v>44908</v>
      </c>
      <c r="E4090" s="319" t="s">
        <v>38</v>
      </c>
      <c r="F4090" s="319" t="s">
        <v>770</v>
      </c>
      <c r="G4090" s="320" t="s">
        <v>116</v>
      </c>
      <c r="H4090" s="321" t="s">
        <v>130</v>
      </c>
      <c r="I4090" s="319" t="s">
        <v>641</v>
      </c>
      <c r="J4090" s="319" t="s">
        <v>3596</v>
      </c>
      <c r="K4090" s="317" t="s">
        <v>1830</v>
      </c>
      <c r="L4090" s="317">
        <v>20211200106173</v>
      </c>
      <c r="M4090" s="322" t="s">
        <v>78</v>
      </c>
      <c r="N4090" s="317" t="s">
        <v>3598</v>
      </c>
      <c r="O4090" s="317" t="s">
        <v>2604</v>
      </c>
      <c r="P4090" s="317" t="s">
        <v>1121</v>
      </c>
      <c r="Q4090" s="323">
        <v>56.57</v>
      </c>
      <c r="R4090" s="323">
        <v>3.34</v>
      </c>
      <c r="S4090" s="324">
        <v>187.9</v>
      </c>
      <c r="T4090" s="325">
        <v>0.05</v>
      </c>
      <c r="U4090" s="326">
        <v>0</v>
      </c>
      <c r="V4090" s="325">
        <v>0.03</v>
      </c>
      <c r="W4090" s="326">
        <v>0</v>
      </c>
      <c r="X4090" s="317" t="s">
        <v>82</v>
      </c>
      <c r="Y4090" s="327" t="s">
        <v>50</v>
      </c>
      <c r="Z4090" s="65" t="s">
        <v>3605</v>
      </c>
      <c r="AA4090" s="60">
        <v>0</v>
      </c>
      <c r="AB4090" s="60">
        <v>0</v>
      </c>
      <c r="AC4090" s="328" t="s">
        <v>83</v>
      </c>
      <c r="AD4090" s="329">
        <v>106.78</v>
      </c>
      <c r="AE4090" s="329">
        <v>0</v>
      </c>
      <c r="AF4090" s="329">
        <v>0</v>
      </c>
      <c r="AG4090" s="329">
        <v>12.16</v>
      </c>
      <c r="AH4090" s="329">
        <v>0</v>
      </c>
      <c r="AI4090" s="329">
        <v>0</v>
      </c>
      <c r="AJ4090" s="329">
        <v>0</v>
      </c>
      <c r="AK4090" s="330">
        <v>107</v>
      </c>
      <c r="AL4090" s="90" t="s">
        <v>161</v>
      </c>
      <c r="AM4090" s="331"/>
    </row>
    <row r="4091" spans="1:39" ht="21" hidden="1" customHeight="1">
      <c r="A4091" s="60">
        <v>3680</v>
      </c>
      <c r="B4091" s="317">
        <v>11001537</v>
      </c>
      <c r="C4091" s="317">
        <v>509733</v>
      </c>
      <c r="D4091" s="318">
        <v>44908</v>
      </c>
      <c r="E4091" s="334" t="s">
        <v>3571</v>
      </c>
      <c r="F4091" s="334" t="s">
        <v>3571</v>
      </c>
      <c r="G4091" s="320" t="s">
        <v>40</v>
      </c>
      <c r="H4091" s="321" t="s">
        <v>85</v>
      </c>
      <c r="I4091" s="319" t="s">
        <v>296</v>
      </c>
      <c r="J4091" s="319" t="s">
        <v>788</v>
      </c>
      <c r="K4091" s="317" t="s">
        <v>1830</v>
      </c>
      <c r="L4091" s="317">
        <v>20221200191453</v>
      </c>
      <c r="M4091" s="322" t="s">
        <v>155</v>
      </c>
      <c r="N4091" s="317" t="s">
        <v>756</v>
      </c>
      <c r="O4091" s="317" t="s">
        <v>2048</v>
      </c>
      <c r="P4091" s="317" t="s">
        <v>875</v>
      </c>
      <c r="Q4091" s="323">
        <v>110.55</v>
      </c>
      <c r="R4091" s="323">
        <v>10.84</v>
      </c>
      <c r="S4091" s="324">
        <v>1198.81</v>
      </c>
      <c r="T4091" s="325">
        <v>0.34</v>
      </c>
      <c r="U4091" s="326">
        <v>0</v>
      </c>
      <c r="V4091" s="325">
        <v>0.1</v>
      </c>
      <c r="W4091" s="326">
        <v>0</v>
      </c>
      <c r="X4091" s="317" t="s">
        <v>82</v>
      </c>
      <c r="Y4091" s="327" t="s">
        <v>50</v>
      </c>
      <c r="Z4091" s="65" t="s">
        <v>3605</v>
      </c>
      <c r="AA4091" s="60">
        <v>0</v>
      </c>
      <c r="AB4091" s="60">
        <v>0</v>
      </c>
      <c r="AC4091" s="328" t="s">
        <v>83</v>
      </c>
      <c r="AD4091" s="329">
        <v>334.4</v>
      </c>
      <c r="AE4091" s="329">
        <v>0</v>
      </c>
      <c r="AF4091" s="329">
        <v>0</v>
      </c>
      <c r="AG4091" s="329">
        <v>50.96</v>
      </c>
      <c r="AH4091" s="329">
        <v>0</v>
      </c>
      <c r="AI4091" s="329">
        <v>0</v>
      </c>
      <c r="AJ4091" s="329">
        <v>0</v>
      </c>
      <c r="AK4091" s="330">
        <v>334</v>
      </c>
      <c r="AL4091" s="90" t="s">
        <v>575</v>
      </c>
      <c r="AM4091" s="82" t="s">
        <v>3685</v>
      </c>
    </row>
    <row r="4092" spans="1:39" ht="21" hidden="1" customHeight="1">
      <c r="A4092" s="60">
        <v>3681</v>
      </c>
      <c r="B4092" s="332">
        <v>2003465</v>
      </c>
      <c r="C4092" s="332">
        <v>91012030</v>
      </c>
      <c r="D4092" s="333">
        <v>44908</v>
      </c>
      <c r="E4092" s="334" t="s">
        <v>38</v>
      </c>
      <c r="F4092" s="334" t="s">
        <v>84</v>
      </c>
      <c r="G4092" s="335" t="s">
        <v>73</v>
      </c>
      <c r="H4092" s="336" t="s">
        <v>153</v>
      </c>
      <c r="I4092" s="334" t="s">
        <v>1012</v>
      </c>
      <c r="J4092" s="334" t="s">
        <v>1013</v>
      </c>
      <c r="K4092" s="332" t="s">
        <v>1830</v>
      </c>
      <c r="L4092" s="332" t="s">
        <v>84</v>
      </c>
      <c r="M4092" s="337" t="s">
        <v>78</v>
      </c>
      <c r="N4092" s="332" t="s">
        <v>1014</v>
      </c>
      <c r="O4092" s="332" t="s">
        <v>1720</v>
      </c>
      <c r="P4092" s="332" t="s">
        <v>2829</v>
      </c>
      <c r="Q4092" s="338">
        <v>85.74</v>
      </c>
      <c r="R4092" s="338">
        <v>6.12</v>
      </c>
      <c r="S4092" s="339">
        <v>524.79999999999995</v>
      </c>
      <c r="T4092" s="340">
        <v>0.15</v>
      </c>
      <c r="U4092" s="341">
        <v>0</v>
      </c>
      <c r="V4092" s="340">
        <v>0.01</v>
      </c>
      <c r="W4092" s="341">
        <v>0</v>
      </c>
      <c r="X4092" s="332" t="s">
        <v>82</v>
      </c>
      <c r="Y4092" s="342" t="s">
        <v>50</v>
      </c>
      <c r="Z4092" s="65" t="s">
        <v>3605</v>
      </c>
      <c r="AA4092" s="60">
        <v>0</v>
      </c>
      <c r="AB4092" s="60">
        <v>0</v>
      </c>
      <c r="AC4092" s="343" t="s">
        <v>83</v>
      </c>
      <c r="AD4092" s="344">
        <v>27.2</v>
      </c>
      <c r="AE4092" s="344">
        <v>0</v>
      </c>
      <c r="AF4092" s="344">
        <v>0</v>
      </c>
      <c r="AG4092" s="344">
        <v>5</v>
      </c>
      <c r="AH4092" s="344">
        <v>0</v>
      </c>
      <c r="AI4092" s="344">
        <v>0</v>
      </c>
      <c r="AJ4092" s="344">
        <v>0</v>
      </c>
      <c r="AK4092" s="345">
        <v>27</v>
      </c>
      <c r="AL4092" s="90" t="s">
        <v>90</v>
      </c>
      <c r="AM4092" s="331"/>
    </row>
    <row r="4093" spans="1:39" ht="21" hidden="1" customHeight="1">
      <c r="A4093" s="60">
        <v>3682</v>
      </c>
      <c r="B4093" s="332">
        <v>8013701</v>
      </c>
      <c r="C4093" s="332">
        <v>701944</v>
      </c>
      <c r="D4093" s="333">
        <v>44909</v>
      </c>
      <c r="E4093" s="334" t="s">
        <v>173</v>
      </c>
      <c r="F4093" s="334" t="s">
        <v>2879</v>
      </c>
      <c r="G4093" s="335" t="s">
        <v>175</v>
      </c>
      <c r="H4093" s="336" t="s">
        <v>176</v>
      </c>
      <c r="I4093" s="334" t="s">
        <v>177</v>
      </c>
      <c r="J4093" s="334" t="s">
        <v>615</v>
      </c>
      <c r="K4093" s="332" t="s">
        <v>1830</v>
      </c>
      <c r="L4093" s="332">
        <v>20221200137573</v>
      </c>
      <c r="M4093" s="337" t="s">
        <v>78</v>
      </c>
      <c r="N4093" s="332" t="s">
        <v>80</v>
      </c>
      <c r="O4093" s="332" t="s">
        <v>180</v>
      </c>
      <c r="P4093" s="332" t="s">
        <v>194</v>
      </c>
      <c r="Q4093" s="338">
        <v>419.89</v>
      </c>
      <c r="R4093" s="338">
        <v>3.86</v>
      </c>
      <c r="S4093" s="339">
        <v>1620.78</v>
      </c>
      <c r="T4093" s="340">
        <v>0.46</v>
      </c>
      <c r="U4093" s="341">
        <v>0.42</v>
      </c>
      <c r="V4093" s="340">
        <v>0.33000000000000007</v>
      </c>
      <c r="W4093" s="341">
        <v>419.89</v>
      </c>
      <c r="X4093" s="332" t="s">
        <v>1318</v>
      </c>
      <c r="Y4093" s="342" t="s">
        <v>50</v>
      </c>
      <c r="Z4093" s="65" t="s">
        <v>3605</v>
      </c>
      <c r="AA4093" s="60">
        <v>0</v>
      </c>
      <c r="AB4093" s="60">
        <v>0</v>
      </c>
      <c r="AC4093" s="343" t="s">
        <v>83</v>
      </c>
      <c r="AD4093" s="344">
        <v>1288.46</v>
      </c>
      <c r="AE4093" s="344">
        <v>75</v>
      </c>
      <c r="AF4093" s="344">
        <v>10.71</v>
      </c>
      <c r="AG4093" s="344">
        <v>105.34</v>
      </c>
      <c r="AH4093" s="344">
        <v>0</v>
      </c>
      <c r="AI4093" s="344">
        <v>0</v>
      </c>
      <c r="AJ4093" s="344">
        <v>0</v>
      </c>
      <c r="AK4093" s="345">
        <v>0</v>
      </c>
      <c r="AL4093" s="141" t="s">
        <v>2879</v>
      </c>
      <c r="AM4093" s="331"/>
    </row>
    <row r="4094" spans="1:39" ht="21" hidden="1" customHeight="1">
      <c r="A4094" s="60"/>
      <c r="B4094" s="317">
        <v>11010306</v>
      </c>
      <c r="C4094" s="317">
        <v>603193</v>
      </c>
      <c r="D4094" s="318">
        <v>44909</v>
      </c>
      <c r="E4094" s="334" t="s">
        <v>3615</v>
      </c>
      <c r="F4094" s="334" t="s">
        <v>3615</v>
      </c>
      <c r="G4094" s="320" t="s">
        <v>40</v>
      </c>
      <c r="H4094" s="321" t="s">
        <v>85</v>
      </c>
      <c r="I4094" s="319" t="s">
        <v>447</v>
      </c>
      <c r="J4094" s="319" t="s">
        <v>1884</v>
      </c>
      <c r="K4094" s="317" t="s">
        <v>1830</v>
      </c>
      <c r="L4094" s="317">
        <v>20211200096663</v>
      </c>
      <c r="M4094" s="322" t="s">
        <v>155</v>
      </c>
      <c r="N4094" s="317" t="s">
        <v>468</v>
      </c>
      <c r="O4094" s="317" t="s">
        <v>468</v>
      </c>
      <c r="P4094" s="317" t="s">
        <v>468</v>
      </c>
      <c r="Q4094" s="323">
        <v>256.39</v>
      </c>
      <c r="R4094" s="323">
        <v>12.14</v>
      </c>
      <c r="S4094" s="324">
        <v>3112.39</v>
      </c>
      <c r="T4094" s="325">
        <v>0.89</v>
      </c>
      <c r="U4094" s="326">
        <v>0</v>
      </c>
      <c r="V4094" s="325">
        <v>0.18</v>
      </c>
      <c r="W4094" s="326">
        <v>0</v>
      </c>
      <c r="X4094" s="317" t="s">
        <v>1318</v>
      </c>
      <c r="Y4094" s="327" t="s">
        <v>50</v>
      </c>
      <c r="Z4094" s="65" t="s">
        <v>3605</v>
      </c>
      <c r="AA4094" s="60">
        <v>0</v>
      </c>
      <c r="AB4094" s="60">
        <v>0</v>
      </c>
      <c r="AC4094" s="328" t="s">
        <v>83</v>
      </c>
      <c r="AD4094" s="329">
        <v>656.43000000000006</v>
      </c>
      <c r="AE4094" s="329">
        <v>3000</v>
      </c>
      <c r="AF4094" s="329">
        <v>428.57</v>
      </c>
      <c r="AG4094" s="329">
        <v>100.01</v>
      </c>
      <c r="AH4094" s="329">
        <v>0</v>
      </c>
      <c r="AI4094" s="329">
        <v>0</v>
      </c>
      <c r="AJ4094" s="329">
        <v>0</v>
      </c>
      <c r="AK4094" s="330">
        <v>657</v>
      </c>
      <c r="AL4094" s="90" t="s">
        <v>575</v>
      </c>
      <c r="AM4094" s="82" t="s">
        <v>3671</v>
      </c>
    </row>
    <row r="4095" spans="1:39" ht="21" hidden="1" customHeight="1">
      <c r="A4095" s="60">
        <v>3683</v>
      </c>
      <c r="B4095" s="332">
        <v>1004963</v>
      </c>
      <c r="C4095" s="332">
        <v>137047</v>
      </c>
      <c r="D4095" s="333">
        <v>44909</v>
      </c>
      <c r="E4095" s="334" t="s">
        <v>38</v>
      </c>
      <c r="F4095" s="334" t="s">
        <v>84</v>
      </c>
      <c r="G4095" s="335" t="s">
        <v>40</v>
      </c>
      <c r="H4095" s="336" t="s">
        <v>41</v>
      </c>
      <c r="I4095" s="334" t="s">
        <v>759</v>
      </c>
      <c r="J4095" s="334" t="s">
        <v>3011</v>
      </c>
      <c r="K4095" s="332" t="s">
        <v>1830</v>
      </c>
      <c r="L4095" s="332" t="s">
        <v>84</v>
      </c>
      <c r="M4095" s="337" t="s">
        <v>45</v>
      </c>
      <c r="N4095" s="332" t="s">
        <v>108</v>
      </c>
      <c r="O4095" s="332" t="s">
        <v>2120</v>
      </c>
      <c r="P4095" s="332" t="s">
        <v>1759</v>
      </c>
      <c r="Q4095" s="338">
        <v>81.72</v>
      </c>
      <c r="R4095" s="338">
        <v>7.95</v>
      </c>
      <c r="S4095" s="339">
        <v>649.5</v>
      </c>
      <c r="T4095" s="340">
        <v>0.19</v>
      </c>
      <c r="U4095" s="341">
        <v>0</v>
      </c>
      <c r="V4095" s="340">
        <v>0.01</v>
      </c>
      <c r="W4095" s="341">
        <v>0</v>
      </c>
      <c r="X4095" s="332" t="s">
        <v>82</v>
      </c>
      <c r="Y4095" s="342" t="s">
        <v>50</v>
      </c>
      <c r="Z4095" s="65" t="s">
        <v>3605</v>
      </c>
      <c r="AA4095" s="60">
        <v>0</v>
      </c>
      <c r="AB4095" s="60">
        <v>0</v>
      </c>
      <c r="AC4095" s="343" t="s">
        <v>83</v>
      </c>
      <c r="AD4095" s="344">
        <v>18.63</v>
      </c>
      <c r="AE4095" s="344">
        <v>0</v>
      </c>
      <c r="AF4095" s="344">
        <v>0</v>
      </c>
      <c r="AG4095" s="344">
        <v>5.25</v>
      </c>
      <c r="AH4095" s="344">
        <v>0</v>
      </c>
      <c r="AI4095" s="344">
        <v>0</v>
      </c>
      <c r="AJ4095" s="344">
        <v>0</v>
      </c>
      <c r="AK4095" s="345">
        <v>19</v>
      </c>
      <c r="AL4095" s="90" t="s">
        <v>90</v>
      </c>
      <c r="AM4095" s="331"/>
    </row>
    <row r="4096" spans="1:39" ht="21" hidden="1" customHeight="1">
      <c r="A4096" s="60">
        <v>3684</v>
      </c>
      <c r="B4096" s="317">
        <v>11009594</v>
      </c>
      <c r="C4096" s="317">
        <v>170270</v>
      </c>
      <c r="D4096" s="318">
        <v>44909</v>
      </c>
      <c r="E4096" s="319" t="s">
        <v>38</v>
      </c>
      <c r="F4096" s="319" t="s">
        <v>770</v>
      </c>
      <c r="G4096" s="320" t="s">
        <v>40</v>
      </c>
      <c r="H4096" s="321" t="s">
        <v>85</v>
      </c>
      <c r="I4096" s="319" t="s">
        <v>1033</v>
      </c>
      <c r="J4096" s="319" t="s">
        <v>2923</v>
      </c>
      <c r="K4096" s="317" t="s">
        <v>1830</v>
      </c>
      <c r="L4096" s="317">
        <v>20221200161123</v>
      </c>
      <c r="M4096" s="322" t="s">
        <v>45</v>
      </c>
      <c r="N4096" s="317" t="s">
        <v>269</v>
      </c>
      <c r="O4096" s="317" t="s">
        <v>3599</v>
      </c>
      <c r="P4096" s="317" t="s">
        <v>1551</v>
      </c>
      <c r="Q4096" s="323">
        <v>70.98</v>
      </c>
      <c r="R4096" s="323">
        <v>10.96</v>
      </c>
      <c r="S4096" s="324">
        <v>777.63</v>
      </c>
      <c r="T4096" s="325">
        <v>0.22</v>
      </c>
      <c r="U4096" s="326">
        <v>0</v>
      </c>
      <c r="V4096" s="325">
        <v>0</v>
      </c>
      <c r="W4096" s="326">
        <v>0</v>
      </c>
      <c r="X4096" s="317" t="s">
        <v>49</v>
      </c>
      <c r="Y4096" s="327" t="s">
        <v>50</v>
      </c>
      <c r="Z4096" s="65" t="s">
        <v>3605</v>
      </c>
      <c r="AA4096" s="60">
        <v>0</v>
      </c>
      <c r="AB4096" s="60">
        <v>0</v>
      </c>
      <c r="AC4096" s="328" t="s">
        <v>49</v>
      </c>
      <c r="AD4096" s="329">
        <v>0</v>
      </c>
      <c r="AE4096" s="329">
        <v>70</v>
      </c>
      <c r="AF4096" s="329">
        <v>10</v>
      </c>
      <c r="AG4096" s="329">
        <v>0</v>
      </c>
      <c r="AH4096" s="329">
        <v>0</v>
      </c>
      <c r="AI4096" s="329">
        <v>0</v>
      </c>
      <c r="AJ4096" s="329">
        <v>0</v>
      </c>
      <c r="AK4096" s="330">
        <v>0</v>
      </c>
      <c r="AL4096" s="90" t="s">
        <v>161</v>
      </c>
      <c r="AM4096" s="331"/>
    </row>
    <row r="4097" spans="1:39" ht="21" hidden="1" customHeight="1">
      <c r="A4097" s="60">
        <v>3685</v>
      </c>
      <c r="B4097" s="317">
        <v>11009554</v>
      </c>
      <c r="C4097" s="317">
        <v>170271</v>
      </c>
      <c r="D4097" s="318">
        <v>44909</v>
      </c>
      <c r="E4097" s="319" t="s">
        <v>38</v>
      </c>
      <c r="F4097" s="319" t="s">
        <v>770</v>
      </c>
      <c r="G4097" s="320" t="s">
        <v>40</v>
      </c>
      <c r="H4097" s="321" t="s">
        <v>85</v>
      </c>
      <c r="I4097" s="319" t="s">
        <v>1033</v>
      </c>
      <c r="J4097" s="319" t="s">
        <v>2923</v>
      </c>
      <c r="K4097" s="317" t="s">
        <v>1830</v>
      </c>
      <c r="L4097" s="317">
        <v>20221200161123</v>
      </c>
      <c r="M4097" s="322" t="s">
        <v>45</v>
      </c>
      <c r="N4097" s="317" t="s">
        <v>269</v>
      </c>
      <c r="O4097" s="317" t="s">
        <v>1551</v>
      </c>
      <c r="P4097" s="317" t="s">
        <v>3600</v>
      </c>
      <c r="Q4097" s="323">
        <v>31.04</v>
      </c>
      <c r="R4097" s="323">
        <v>10.6</v>
      </c>
      <c r="S4097" s="324">
        <v>329.06</v>
      </c>
      <c r="T4097" s="325">
        <v>0.09</v>
      </c>
      <c r="U4097" s="326">
        <v>0</v>
      </c>
      <c r="V4097" s="325">
        <v>0</v>
      </c>
      <c r="W4097" s="326">
        <v>0</v>
      </c>
      <c r="X4097" s="317" t="s">
        <v>49</v>
      </c>
      <c r="Y4097" s="327" t="s">
        <v>50</v>
      </c>
      <c r="Z4097" s="65" t="s">
        <v>3605</v>
      </c>
      <c r="AA4097" s="60">
        <v>0</v>
      </c>
      <c r="AB4097" s="60">
        <v>0</v>
      </c>
      <c r="AC4097" s="328" t="s">
        <v>49</v>
      </c>
      <c r="AD4097" s="329">
        <v>0</v>
      </c>
      <c r="AE4097" s="329">
        <v>47</v>
      </c>
      <c r="AF4097" s="329">
        <v>6.71</v>
      </c>
      <c r="AG4097" s="329">
        <v>0</v>
      </c>
      <c r="AH4097" s="329">
        <v>0</v>
      </c>
      <c r="AI4097" s="329">
        <v>0</v>
      </c>
      <c r="AJ4097" s="329">
        <v>0</v>
      </c>
      <c r="AK4097" s="330">
        <v>0</v>
      </c>
      <c r="AL4097" s="90" t="s">
        <v>161</v>
      </c>
      <c r="AM4097" s="331"/>
    </row>
    <row r="4098" spans="1:39" ht="21" hidden="1" customHeight="1">
      <c r="A4098" s="60">
        <v>3686</v>
      </c>
      <c r="B4098" s="317">
        <v>11009529</v>
      </c>
      <c r="C4098" s="317">
        <v>170272</v>
      </c>
      <c r="D4098" s="318">
        <v>44909</v>
      </c>
      <c r="E4098" s="319" t="s">
        <v>38</v>
      </c>
      <c r="F4098" s="319" t="s">
        <v>770</v>
      </c>
      <c r="G4098" s="320" t="s">
        <v>40</v>
      </c>
      <c r="H4098" s="321" t="s">
        <v>85</v>
      </c>
      <c r="I4098" s="319" t="s">
        <v>1033</v>
      </c>
      <c r="J4098" s="319" t="s">
        <v>2923</v>
      </c>
      <c r="K4098" s="317" t="s">
        <v>1830</v>
      </c>
      <c r="L4098" s="317">
        <v>20221200161123</v>
      </c>
      <c r="M4098" s="322" t="s">
        <v>45</v>
      </c>
      <c r="N4098" s="317" t="s">
        <v>269</v>
      </c>
      <c r="O4098" s="317" t="s">
        <v>3600</v>
      </c>
      <c r="P4098" s="317" t="s">
        <v>1643</v>
      </c>
      <c r="Q4098" s="323">
        <v>64.53</v>
      </c>
      <c r="R4098" s="323">
        <v>9.77</v>
      </c>
      <c r="S4098" s="324">
        <v>630.78</v>
      </c>
      <c r="T4098" s="325">
        <v>0.18</v>
      </c>
      <c r="U4098" s="326">
        <v>0</v>
      </c>
      <c r="V4098" s="325">
        <v>0</v>
      </c>
      <c r="W4098" s="326">
        <v>0</v>
      </c>
      <c r="X4098" s="317" t="s">
        <v>49</v>
      </c>
      <c r="Y4098" s="327" t="s">
        <v>50</v>
      </c>
      <c r="Z4098" s="65" t="s">
        <v>3605</v>
      </c>
      <c r="AA4098" s="60">
        <v>0</v>
      </c>
      <c r="AB4098" s="60">
        <v>0</v>
      </c>
      <c r="AC4098" s="328" t="s">
        <v>49</v>
      </c>
      <c r="AD4098" s="329">
        <v>0</v>
      </c>
      <c r="AE4098" s="329">
        <v>150</v>
      </c>
      <c r="AF4098" s="329">
        <v>21.43</v>
      </c>
      <c r="AG4098" s="329">
        <v>0</v>
      </c>
      <c r="AH4098" s="329">
        <v>0</v>
      </c>
      <c r="AI4098" s="329">
        <v>0</v>
      </c>
      <c r="AJ4098" s="329">
        <v>0</v>
      </c>
      <c r="AK4098" s="330">
        <v>0</v>
      </c>
      <c r="AL4098" s="90" t="s">
        <v>161</v>
      </c>
      <c r="AM4098" s="331"/>
    </row>
    <row r="4099" spans="1:39" ht="21" hidden="1" customHeight="1">
      <c r="A4099" s="60">
        <v>3687</v>
      </c>
      <c r="B4099" s="317">
        <v>11009449</v>
      </c>
      <c r="C4099" s="317">
        <v>170274</v>
      </c>
      <c r="D4099" s="318">
        <v>44909</v>
      </c>
      <c r="E4099" s="319" t="s">
        <v>38</v>
      </c>
      <c r="F4099" s="319" t="s">
        <v>770</v>
      </c>
      <c r="G4099" s="320" t="s">
        <v>40</v>
      </c>
      <c r="H4099" s="321" t="s">
        <v>85</v>
      </c>
      <c r="I4099" s="319" t="s">
        <v>1033</v>
      </c>
      <c r="J4099" s="319" t="s">
        <v>2923</v>
      </c>
      <c r="K4099" s="317" t="s">
        <v>1830</v>
      </c>
      <c r="L4099" s="317">
        <v>20221200161123</v>
      </c>
      <c r="M4099" s="322" t="s">
        <v>45</v>
      </c>
      <c r="N4099" s="317" t="s">
        <v>3601</v>
      </c>
      <c r="O4099" s="317" t="s">
        <v>1699</v>
      </c>
      <c r="P4099" s="317" t="s">
        <v>1836</v>
      </c>
      <c r="Q4099" s="323">
        <v>79.05</v>
      </c>
      <c r="R4099" s="323">
        <v>9.8000000000000007</v>
      </c>
      <c r="S4099" s="324">
        <v>774.51</v>
      </c>
      <c r="T4099" s="325">
        <v>0.22</v>
      </c>
      <c r="U4099" s="326">
        <v>0</v>
      </c>
      <c r="V4099" s="325">
        <v>0</v>
      </c>
      <c r="W4099" s="326">
        <v>0</v>
      </c>
      <c r="X4099" s="317" t="s">
        <v>49</v>
      </c>
      <c r="Y4099" s="327" t="s">
        <v>50</v>
      </c>
      <c r="Z4099" s="65" t="s">
        <v>3605</v>
      </c>
      <c r="AA4099" s="60">
        <v>0</v>
      </c>
      <c r="AB4099" s="60">
        <v>0</v>
      </c>
      <c r="AC4099" s="328" t="s">
        <v>49</v>
      </c>
      <c r="AD4099" s="329">
        <v>0</v>
      </c>
      <c r="AE4099" s="329">
        <v>200</v>
      </c>
      <c r="AF4099" s="329">
        <v>28.57</v>
      </c>
      <c r="AG4099" s="329">
        <v>0</v>
      </c>
      <c r="AH4099" s="329">
        <v>0</v>
      </c>
      <c r="AI4099" s="329">
        <v>0</v>
      </c>
      <c r="AJ4099" s="329">
        <v>0</v>
      </c>
      <c r="AK4099" s="330">
        <v>0</v>
      </c>
      <c r="AL4099" s="90" t="s">
        <v>161</v>
      </c>
      <c r="AM4099" s="331"/>
    </row>
    <row r="4100" spans="1:39" ht="21" hidden="1" customHeight="1">
      <c r="A4100" s="60">
        <v>3688</v>
      </c>
      <c r="B4100" s="317">
        <v>11009366</v>
      </c>
      <c r="C4100" s="317">
        <v>170275</v>
      </c>
      <c r="D4100" s="318">
        <v>44909</v>
      </c>
      <c r="E4100" s="319" t="s">
        <v>38</v>
      </c>
      <c r="F4100" s="319" t="s">
        <v>770</v>
      </c>
      <c r="G4100" s="320" t="s">
        <v>40</v>
      </c>
      <c r="H4100" s="321" t="s">
        <v>85</v>
      </c>
      <c r="I4100" s="319" t="s">
        <v>1033</v>
      </c>
      <c r="J4100" s="319" t="s">
        <v>3602</v>
      </c>
      <c r="K4100" s="317" t="s">
        <v>1830</v>
      </c>
      <c r="L4100" s="317">
        <v>20221200161123</v>
      </c>
      <c r="M4100" s="322" t="s">
        <v>45</v>
      </c>
      <c r="N4100" s="317" t="s">
        <v>3601</v>
      </c>
      <c r="O4100" s="317" t="s">
        <v>1836</v>
      </c>
      <c r="P4100" s="317" t="s">
        <v>1837</v>
      </c>
      <c r="Q4100" s="323">
        <v>23.31</v>
      </c>
      <c r="R4100" s="323">
        <v>11.24</v>
      </c>
      <c r="S4100" s="324">
        <v>262.11</v>
      </c>
      <c r="T4100" s="325">
        <v>7.0000000000000007E-2</v>
      </c>
      <c r="U4100" s="326">
        <v>0</v>
      </c>
      <c r="V4100" s="325">
        <v>0</v>
      </c>
      <c r="W4100" s="326">
        <v>0</v>
      </c>
      <c r="X4100" s="317" t="s">
        <v>49</v>
      </c>
      <c r="Y4100" s="327" t="s">
        <v>50</v>
      </c>
      <c r="Z4100" s="65" t="s">
        <v>3605</v>
      </c>
      <c r="AA4100" s="60">
        <v>0</v>
      </c>
      <c r="AB4100" s="60">
        <v>0</v>
      </c>
      <c r="AC4100" s="328" t="s">
        <v>49</v>
      </c>
      <c r="AD4100" s="329">
        <v>0</v>
      </c>
      <c r="AE4100" s="329">
        <v>45</v>
      </c>
      <c r="AF4100" s="329">
        <v>6.43</v>
      </c>
      <c r="AG4100" s="329">
        <v>0</v>
      </c>
      <c r="AH4100" s="329">
        <v>0</v>
      </c>
      <c r="AI4100" s="329">
        <v>0</v>
      </c>
      <c r="AJ4100" s="329">
        <v>0</v>
      </c>
      <c r="AK4100" s="330">
        <v>0</v>
      </c>
      <c r="AL4100" s="90" t="s">
        <v>161</v>
      </c>
      <c r="AM4100" s="331"/>
    </row>
    <row r="4101" spans="1:39" ht="21" hidden="1" customHeight="1">
      <c r="A4101" s="60">
        <v>3689</v>
      </c>
      <c r="B4101" s="332">
        <v>11009330</v>
      </c>
      <c r="C4101" s="332">
        <v>170276</v>
      </c>
      <c r="D4101" s="333">
        <v>44909</v>
      </c>
      <c r="E4101" s="334" t="s">
        <v>38</v>
      </c>
      <c r="F4101" s="334" t="s">
        <v>770</v>
      </c>
      <c r="G4101" s="335" t="s">
        <v>40</v>
      </c>
      <c r="H4101" s="336" t="s">
        <v>85</v>
      </c>
      <c r="I4101" s="334" t="s">
        <v>1033</v>
      </c>
      <c r="J4101" s="334" t="s">
        <v>2923</v>
      </c>
      <c r="K4101" s="332" t="s">
        <v>1830</v>
      </c>
      <c r="L4101" s="332">
        <v>20221200161123</v>
      </c>
      <c r="M4101" s="337" t="s">
        <v>45</v>
      </c>
      <c r="N4101" s="332" t="s">
        <v>3601</v>
      </c>
      <c r="O4101" s="332" t="s">
        <v>1837</v>
      </c>
      <c r="P4101" s="332" t="s">
        <v>3603</v>
      </c>
      <c r="Q4101" s="338">
        <v>16.07</v>
      </c>
      <c r="R4101" s="338">
        <v>11.11</v>
      </c>
      <c r="S4101" s="339">
        <v>178.59</v>
      </c>
      <c r="T4101" s="340">
        <v>0.05</v>
      </c>
      <c r="U4101" s="341">
        <v>0</v>
      </c>
      <c r="V4101" s="340">
        <v>0</v>
      </c>
      <c r="W4101" s="341">
        <v>0</v>
      </c>
      <c r="X4101" s="332" t="s">
        <v>49</v>
      </c>
      <c r="Y4101" s="342" t="s">
        <v>50</v>
      </c>
      <c r="Z4101" s="65" t="s">
        <v>3605</v>
      </c>
      <c r="AA4101" s="60">
        <v>0</v>
      </c>
      <c r="AB4101" s="60">
        <v>0</v>
      </c>
      <c r="AC4101" s="343" t="s">
        <v>49</v>
      </c>
      <c r="AD4101" s="344">
        <v>0</v>
      </c>
      <c r="AE4101" s="344">
        <v>50</v>
      </c>
      <c r="AF4101" s="344">
        <v>7.14</v>
      </c>
      <c r="AG4101" s="344">
        <v>0</v>
      </c>
      <c r="AH4101" s="344">
        <v>0</v>
      </c>
      <c r="AI4101" s="344">
        <v>0</v>
      </c>
      <c r="AJ4101" s="344">
        <v>0</v>
      </c>
      <c r="AK4101" s="345">
        <v>0</v>
      </c>
      <c r="AL4101" s="90" t="s">
        <v>161</v>
      </c>
      <c r="AM4101" s="331"/>
    </row>
    <row r="4102" spans="1:39" ht="21" hidden="1" customHeight="1">
      <c r="A4102" s="60">
        <v>3690</v>
      </c>
      <c r="B4102" s="332">
        <v>9003020</v>
      </c>
      <c r="C4102" s="332">
        <v>91014488</v>
      </c>
      <c r="D4102" s="333">
        <v>44909</v>
      </c>
      <c r="E4102" s="334" t="s">
        <v>3571</v>
      </c>
      <c r="F4102" s="334" t="s">
        <v>3571</v>
      </c>
      <c r="G4102" s="335" t="s">
        <v>109</v>
      </c>
      <c r="H4102" s="336" t="s">
        <v>495</v>
      </c>
      <c r="I4102" s="334" t="s">
        <v>496</v>
      </c>
      <c r="J4102" s="334" t="s">
        <v>1613</v>
      </c>
      <c r="K4102" s="332" t="s">
        <v>1830</v>
      </c>
      <c r="L4102" s="332">
        <v>20211200096663</v>
      </c>
      <c r="M4102" s="337" t="s">
        <v>45</v>
      </c>
      <c r="N4102" s="332" t="s">
        <v>1618</v>
      </c>
      <c r="O4102" s="332" t="s">
        <v>1666</v>
      </c>
      <c r="P4102" s="332" t="s">
        <v>1949</v>
      </c>
      <c r="Q4102" s="338">
        <v>89.87</v>
      </c>
      <c r="R4102" s="338">
        <v>7.39</v>
      </c>
      <c r="S4102" s="339">
        <v>663.69</v>
      </c>
      <c r="T4102" s="340">
        <v>0.19</v>
      </c>
      <c r="U4102" s="341">
        <v>0</v>
      </c>
      <c r="V4102" s="340">
        <v>0.1</v>
      </c>
      <c r="W4102" s="341">
        <v>0</v>
      </c>
      <c r="X4102" s="332" t="s">
        <v>1318</v>
      </c>
      <c r="Y4102" s="342" t="s">
        <v>50</v>
      </c>
      <c r="Z4102" s="65" t="s">
        <v>3605</v>
      </c>
      <c r="AA4102" s="60">
        <v>0</v>
      </c>
      <c r="AB4102" s="60">
        <v>0</v>
      </c>
      <c r="AC4102" s="343" t="s">
        <v>83</v>
      </c>
      <c r="AD4102" s="344">
        <v>341.82</v>
      </c>
      <c r="AE4102" s="344">
        <v>600</v>
      </c>
      <c r="AF4102" s="344">
        <v>85.71</v>
      </c>
      <c r="AG4102" s="344">
        <v>53.38</v>
      </c>
      <c r="AH4102" s="344">
        <v>0</v>
      </c>
      <c r="AI4102" s="344">
        <v>0</v>
      </c>
      <c r="AJ4102" s="344">
        <v>0</v>
      </c>
      <c r="AK4102" s="345">
        <v>342</v>
      </c>
      <c r="AL4102" s="90" t="s">
        <v>575</v>
      </c>
      <c r="AM4102" s="82" t="s">
        <v>3661</v>
      </c>
    </row>
    <row r="4103" spans="1:39" ht="21" hidden="1" customHeight="1">
      <c r="A4103" s="60">
        <v>3691</v>
      </c>
      <c r="B4103" s="332">
        <v>13001522</v>
      </c>
      <c r="C4103" s="332">
        <v>2526116</v>
      </c>
      <c r="D4103" s="333">
        <v>44910</v>
      </c>
      <c r="E4103" s="334" t="s">
        <v>38</v>
      </c>
      <c r="F4103" s="334" t="s">
        <v>84</v>
      </c>
      <c r="G4103" s="335" t="s">
        <v>73</v>
      </c>
      <c r="H4103" s="336" t="s">
        <v>440</v>
      </c>
      <c r="I4103" s="334" t="s">
        <v>440</v>
      </c>
      <c r="J4103" s="334" t="s">
        <v>2372</v>
      </c>
      <c r="K4103" s="332" t="s">
        <v>1830</v>
      </c>
      <c r="L4103" s="332" t="s">
        <v>84</v>
      </c>
      <c r="M4103" s="337" t="s">
        <v>45</v>
      </c>
      <c r="N4103" s="332" t="s">
        <v>589</v>
      </c>
      <c r="O4103" s="332" t="s">
        <v>2086</v>
      </c>
      <c r="P4103" s="332" t="s">
        <v>2561</v>
      </c>
      <c r="Q4103" s="338">
        <v>92.6</v>
      </c>
      <c r="R4103" s="338">
        <v>6.54</v>
      </c>
      <c r="S4103" s="339">
        <v>605.16999999999996</v>
      </c>
      <c r="T4103" s="340">
        <v>0.17</v>
      </c>
      <c r="U4103" s="341">
        <v>0</v>
      </c>
      <c r="V4103" s="340">
        <v>0.16</v>
      </c>
      <c r="W4103" s="341">
        <v>0</v>
      </c>
      <c r="X4103" s="332" t="s">
        <v>82</v>
      </c>
      <c r="Y4103" s="342" t="s">
        <v>50</v>
      </c>
      <c r="Z4103" s="65" t="s">
        <v>3605</v>
      </c>
      <c r="AA4103" s="60">
        <v>0</v>
      </c>
      <c r="AB4103" s="60">
        <v>0</v>
      </c>
      <c r="AC4103" s="343" t="s">
        <v>83</v>
      </c>
      <c r="AD4103" s="344">
        <v>552.29</v>
      </c>
      <c r="AE4103" s="344">
        <v>0</v>
      </c>
      <c r="AF4103" s="344">
        <v>0</v>
      </c>
      <c r="AG4103" s="344">
        <v>104.62</v>
      </c>
      <c r="AH4103" s="344">
        <v>0</v>
      </c>
      <c r="AI4103" s="344">
        <v>0</v>
      </c>
      <c r="AJ4103" s="344">
        <v>0</v>
      </c>
      <c r="AK4103" s="345">
        <v>552</v>
      </c>
      <c r="AL4103" s="90" t="s">
        <v>90</v>
      </c>
      <c r="AM4103" s="331"/>
    </row>
    <row r="4104" spans="1:39" ht="21" hidden="1" customHeight="1">
      <c r="A4104" s="60">
        <v>3692</v>
      </c>
      <c r="B4104" s="317">
        <v>7005596</v>
      </c>
      <c r="C4104" s="317">
        <v>364204</v>
      </c>
      <c r="D4104" s="318">
        <v>44910</v>
      </c>
      <c r="E4104" s="319" t="s">
        <v>38</v>
      </c>
      <c r="F4104" s="319" t="s">
        <v>39</v>
      </c>
      <c r="G4104" s="320" t="s">
        <v>175</v>
      </c>
      <c r="H4104" s="321" t="s">
        <v>240</v>
      </c>
      <c r="I4104" s="319" t="s">
        <v>253</v>
      </c>
      <c r="J4104" s="319" t="s">
        <v>2006</v>
      </c>
      <c r="K4104" s="317" t="s">
        <v>1830</v>
      </c>
      <c r="L4104" s="317">
        <v>20211200137083</v>
      </c>
      <c r="M4104" s="322" t="s">
        <v>78</v>
      </c>
      <c r="N4104" s="317" t="s">
        <v>2149</v>
      </c>
      <c r="O4104" s="317" t="s">
        <v>2010</v>
      </c>
      <c r="P4104" s="317" t="s">
        <v>3604</v>
      </c>
      <c r="Q4104" s="323">
        <v>58.29</v>
      </c>
      <c r="R4104" s="323">
        <v>4.3899999999999997</v>
      </c>
      <c r="S4104" s="324">
        <v>255.64</v>
      </c>
      <c r="T4104" s="325">
        <v>7.0000000000000007E-2</v>
      </c>
      <c r="U4104" s="326">
        <v>0</v>
      </c>
      <c r="V4104" s="325">
        <v>0</v>
      </c>
      <c r="W4104" s="326">
        <v>0</v>
      </c>
      <c r="X4104" s="317" t="s">
        <v>49</v>
      </c>
      <c r="Y4104" s="327" t="s">
        <v>50</v>
      </c>
      <c r="Z4104" s="65" t="s">
        <v>3605</v>
      </c>
      <c r="AA4104" s="60">
        <v>0</v>
      </c>
      <c r="AB4104" s="60">
        <v>0</v>
      </c>
      <c r="AC4104" s="328" t="s">
        <v>49</v>
      </c>
      <c r="AD4104" s="329">
        <v>0</v>
      </c>
      <c r="AE4104" s="329">
        <v>40</v>
      </c>
      <c r="AF4104" s="329">
        <v>5.71</v>
      </c>
      <c r="AG4104" s="329">
        <v>0</v>
      </c>
      <c r="AH4104" s="329">
        <v>0</v>
      </c>
      <c r="AI4104" s="329">
        <v>0</v>
      </c>
      <c r="AJ4104" s="329">
        <v>0</v>
      </c>
      <c r="AK4104" s="330">
        <v>0</v>
      </c>
      <c r="AL4104" s="90" t="s">
        <v>52</v>
      </c>
      <c r="AM4104" s="331"/>
    </row>
    <row r="4105" spans="1:39" ht="21" hidden="1" customHeight="1">
      <c r="A4105" s="60">
        <v>3693</v>
      </c>
      <c r="B4105" s="317">
        <v>7005858</v>
      </c>
      <c r="C4105" s="317">
        <v>364880</v>
      </c>
      <c r="D4105" s="318">
        <v>44910</v>
      </c>
      <c r="E4105" s="319" t="s">
        <v>38</v>
      </c>
      <c r="F4105" s="319" t="s">
        <v>770</v>
      </c>
      <c r="G4105" s="320" t="s">
        <v>175</v>
      </c>
      <c r="H4105" s="321" t="s">
        <v>240</v>
      </c>
      <c r="I4105" s="319" t="s">
        <v>253</v>
      </c>
      <c r="J4105" s="319" t="s">
        <v>1787</v>
      </c>
      <c r="K4105" s="317" t="s">
        <v>1830</v>
      </c>
      <c r="L4105" s="317">
        <v>20221200161123</v>
      </c>
      <c r="M4105" s="322" t="s">
        <v>45</v>
      </c>
      <c r="N4105" s="317" t="s">
        <v>1293</v>
      </c>
      <c r="O4105" s="317" t="s">
        <v>455</v>
      </c>
      <c r="P4105" s="317" t="s">
        <v>1267</v>
      </c>
      <c r="Q4105" s="323">
        <v>105.64</v>
      </c>
      <c r="R4105" s="323">
        <v>9.91</v>
      </c>
      <c r="S4105" s="324">
        <v>1046.8</v>
      </c>
      <c r="T4105" s="325">
        <v>0.3</v>
      </c>
      <c r="U4105" s="326">
        <v>0</v>
      </c>
      <c r="V4105" s="325">
        <v>0</v>
      </c>
      <c r="W4105" s="326">
        <v>0</v>
      </c>
      <c r="X4105" s="317" t="s">
        <v>49</v>
      </c>
      <c r="Y4105" s="327" t="s">
        <v>50</v>
      </c>
      <c r="Z4105" s="65" t="s">
        <v>3605</v>
      </c>
      <c r="AA4105" s="60">
        <v>0</v>
      </c>
      <c r="AB4105" s="60">
        <v>0</v>
      </c>
      <c r="AC4105" s="328" t="s">
        <v>49</v>
      </c>
      <c r="AD4105" s="329">
        <v>0</v>
      </c>
      <c r="AE4105" s="329">
        <v>180</v>
      </c>
      <c r="AF4105" s="329">
        <v>25.71</v>
      </c>
      <c r="AG4105" s="329">
        <v>0</v>
      </c>
      <c r="AH4105" s="329">
        <v>0</v>
      </c>
      <c r="AI4105" s="329">
        <v>0</v>
      </c>
      <c r="AJ4105" s="329">
        <v>0</v>
      </c>
      <c r="AK4105" s="330">
        <v>0</v>
      </c>
      <c r="AL4105" s="90" t="s">
        <v>161</v>
      </c>
      <c r="AM4105" s="331"/>
    </row>
    <row r="4106" spans="1:39" ht="21" hidden="1" customHeight="1">
      <c r="A4106" s="60">
        <v>3694</v>
      </c>
      <c r="B4106" s="317">
        <v>7006443</v>
      </c>
      <c r="C4106" s="317">
        <v>366283</v>
      </c>
      <c r="D4106" s="318">
        <v>44910</v>
      </c>
      <c r="E4106" s="319" t="s">
        <v>38</v>
      </c>
      <c r="F4106" s="319" t="s">
        <v>770</v>
      </c>
      <c r="G4106" s="320" t="s">
        <v>175</v>
      </c>
      <c r="H4106" s="321" t="s">
        <v>240</v>
      </c>
      <c r="I4106" s="319" t="s">
        <v>253</v>
      </c>
      <c r="J4106" s="319" t="s">
        <v>2081</v>
      </c>
      <c r="K4106" s="317" t="s">
        <v>1830</v>
      </c>
      <c r="L4106" s="317">
        <v>20211200137083</v>
      </c>
      <c r="M4106" s="322" t="s">
        <v>45</v>
      </c>
      <c r="N4106" s="317" t="s">
        <v>168</v>
      </c>
      <c r="O4106" s="317" t="s">
        <v>1524</v>
      </c>
      <c r="P4106" s="317" t="s">
        <v>2077</v>
      </c>
      <c r="Q4106" s="323">
        <v>35.450000000000003</v>
      </c>
      <c r="R4106" s="323">
        <v>7.53</v>
      </c>
      <c r="S4106" s="324">
        <v>267.35000000000002</v>
      </c>
      <c r="T4106" s="325">
        <v>0.08</v>
      </c>
      <c r="U4106" s="326">
        <v>0</v>
      </c>
      <c r="V4106" s="325">
        <v>0</v>
      </c>
      <c r="W4106" s="326">
        <v>0</v>
      </c>
      <c r="X4106" s="317" t="s">
        <v>49</v>
      </c>
      <c r="Y4106" s="327" t="s">
        <v>50</v>
      </c>
      <c r="Z4106" s="65" t="s">
        <v>3605</v>
      </c>
      <c r="AA4106" s="60">
        <v>0</v>
      </c>
      <c r="AB4106" s="60">
        <v>0</v>
      </c>
      <c r="AC4106" s="328" t="s">
        <v>49</v>
      </c>
      <c r="AD4106" s="329">
        <v>0</v>
      </c>
      <c r="AE4106" s="329">
        <v>130</v>
      </c>
      <c r="AF4106" s="329">
        <v>18.57</v>
      </c>
      <c r="AG4106" s="329">
        <v>0</v>
      </c>
      <c r="AH4106" s="329">
        <v>0</v>
      </c>
      <c r="AI4106" s="329">
        <v>0</v>
      </c>
      <c r="AJ4106" s="329">
        <v>0</v>
      </c>
      <c r="AK4106" s="330">
        <v>0</v>
      </c>
      <c r="AL4106" s="90" t="s">
        <v>161</v>
      </c>
      <c r="AM4106" s="331"/>
    </row>
    <row r="4107" spans="1:39" ht="21" hidden="1" customHeight="1">
      <c r="A4107" s="60">
        <v>3695</v>
      </c>
      <c r="B4107" s="317">
        <v>7006785</v>
      </c>
      <c r="C4107" s="317">
        <v>367167</v>
      </c>
      <c r="D4107" s="318">
        <v>44910</v>
      </c>
      <c r="E4107" s="319" t="s">
        <v>38</v>
      </c>
      <c r="F4107" s="319" t="s">
        <v>770</v>
      </c>
      <c r="G4107" s="320" t="s">
        <v>175</v>
      </c>
      <c r="H4107" s="321" t="s">
        <v>240</v>
      </c>
      <c r="I4107" s="319" t="s">
        <v>253</v>
      </c>
      <c r="J4107" s="319" t="s">
        <v>1290</v>
      </c>
      <c r="K4107" s="317" t="s">
        <v>1830</v>
      </c>
      <c r="L4107" s="317">
        <v>20221200161123</v>
      </c>
      <c r="M4107" s="322" t="s">
        <v>78</v>
      </c>
      <c r="N4107" s="317" t="s">
        <v>2077</v>
      </c>
      <c r="O4107" s="317" t="s">
        <v>2065</v>
      </c>
      <c r="P4107" s="317" t="s">
        <v>2007</v>
      </c>
      <c r="Q4107" s="323">
        <v>78.64</v>
      </c>
      <c r="R4107" s="323">
        <v>6.86</v>
      </c>
      <c r="S4107" s="324">
        <v>539.39</v>
      </c>
      <c r="T4107" s="325">
        <v>0.15</v>
      </c>
      <c r="U4107" s="326">
        <v>0</v>
      </c>
      <c r="V4107" s="325">
        <v>0</v>
      </c>
      <c r="W4107" s="326">
        <v>0</v>
      </c>
      <c r="X4107" s="317" t="s">
        <v>49</v>
      </c>
      <c r="Y4107" s="327" t="s">
        <v>50</v>
      </c>
      <c r="Z4107" s="65" t="s">
        <v>3605</v>
      </c>
      <c r="AA4107" s="60">
        <v>0</v>
      </c>
      <c r="AB4107" s="60">
        <v>0</v>
      </c>
      <c r="AC4107" s="328" t="s">
        <v>49</v>
      </c>
      <c r="AD4107" s="329">
        <v>0</v>
      </c>
      <c r="AE4107" s="329">
        <v>120</v>
      </c>
      <c r="AF4107" s="329">
        <v>17.14</v>
      </c>
      <c r="AG4107" s="329">
        <v>0</v>
      </c>
      <c r="AH4107" s="329">
        <v>0</v>
      </c>
      <c r="AI4107" s="329">
        <v>0</v>
      </c>
      <c r="AJ4107" s="329">
        <v>0</v>
      </c>
      <c r="AK4107" s="330">
        <v>0</v>
      </c>
      <c r="AL4107" s="90" t="s">
        <v>161</v>
      </c>
      <c r="AM4107" s="331"/>
    </row>
    <row r="4108" spans="1:39" ht="21" hidden="1" customHeight="1">
      <c r="A4108" s="60">
        <v>3696</v>
      </c>
      <c r="B4108" s="317">
        <v>1004948</v>
      </c>
      <c r="C4108" s="317">
        <v>507320</v>
      </c>
      <c r="D4108" s="318">
        <v>44910</v>
      </c>
      <c r="E4108" s="334" t="s">
        <v>3571</v>
      </c>
      <c r="F4108" s="334" t="s">
        <v>3571</v>
      </c>
      <c r="G4108" s="320" t="s">
        <v>40</v>
      </c>
      <c r="H4108" s="321" t="s">
        <v>41</v>
      </c>
      <c r="I4108" s="319" t="s">
        <v>759</v>
      </c>
      <c r="J4108" s="319" t="s">
        <v>3011</v>
      </c>
      <c r="K4108" s="317" t="s">
        <v>1830</v>
      </c>
      <c r="L4108" s="317" t="e">
        <v>#N/A</v>
      </c>
      <c r="M4108" s="322" t="s">
        <v>155</v>
      </c>
      <c r="N4108" s="317" t="s">
        <v>2120</v>
      </c>
      <c r="O4108" s="317" t="s">
        <v>60</v>
      </c>
      <c r="P4108" s="317" t="s">
        <v>61</v>
      </c>
      <c r="Q4108" s="323">
        <v>85.95</v>
      </c>
      <c r="R4108" s="323">
        <v>7.75</v>
      </c>
      <c r="S4108" s="324">
        <v>665.78</v>
      </c>
      <c r="T4108" s="325">
        <v>0.19</v>
      </c>
      <c r="U4108" s="326">
        <v>0</v>
      </c>
      <c r="V4108" s="325">
        <v>0.11000000000000001</v>
      </c>
      <c r="W4108" s="326">
        <v>0</v>
      </c>
      <c r="X4108" s="317" t="s">
        <v>82</v>
      </c>
      <c r="Y4108" s="327" t="s">
        <v>50</v>
      </c>
      <c r="Z4108" s="65" t="s">
        <v>3605</v>
      </c>
      <c r="AA4108" s="60">
        <v>0</v>
      </c>
      <c r="AB4108" s="60">
        <v>0</v>
      </c>
      <c r="AC4108" s="328" t="s">
        <v>83</v>
      </c>
      <c r="AD4108" s="329">
        <v>367.72</v>
      </c>
      <c r="AE4108" s="329">
        <v>0</v>
      </c>
      <c r="AF4108" s="329">
        <v>0</v>
      </c>
      <c r="AG4108" s="329">
        <v>94.55</v>
      </c>
      <c r="AH4108" s="329">
        <v>0</v>
      </c>
      <c r="AI4108" s="329">
        <v>0</v>
      </c>
      <c r="AJ4108" s="329">
        <v>0</v>
      </c>
      <c r="AK4108" s="330">
        <v>367</v>
      </c>
      <c r="AL4108" s="90" t="s">
        <v>575</v>
      </c>
      <c r="AM4108" s="82" t="s">
        <v>3681</v>
      </c>
    </row>
    <row r="4109" spans="1:39" ht="21" hidden="1" customHeight="1">
      <c r="A4109" s="60">
        <v>3697</v>
      </c>
      <c r="B4109" s="332">
        <v>11012309</v>
      </c>
      <c r="C4109" s="332">
        <v>518558</v>
      </c>
      <c r="D4109" s="333">
        <v>44910</v>
      </c>
      <c r="E4109" s="334" t="s">
        <v>3571</v>
      </c>
      <c r="F4109" s="334" t="s">
        <v>3571</v>
      </c>
      <c r="G4109" s="335" t="s">
        <v>40</v>
      </c>
      <c r="H4109" s="336" t="s">
        <v>85</v>
      </c>
      <c r="I4109" s="334" t="s">
        <v>447</v>
      </c>
      <c r="J4109" s="334" t="s">
        <v>1848</v>
      </c>
      <c r="K4109" s="332" t="s">
        <v>1830</v>
      </c>
      <c r="L4109" s="332" t="e">
        <v>#N/A</v>
      </c>
      <c r="M4109" s="337" t="s">
        <v>155</v>
      </c>
      <c r="N4109" s="332" t="s">
        <v>288</v>
      </c>
      <c r="O4109" s="332" t="s">
        <v>1737</v>
      </c>
      <c r="P4109" s="332" t="s">
        <v>1691</v>
      </c>
      <c r="Q4109" s="338">
        <v>71</v>
      </c>
      <c r="R4109" s="338">
        <v>17.04</v>
      </c>
      <c r="S4109" s="339">
        <v>1209.57</v>
      </c>
      <c r="T4109" s="340">
        <v>0.35</v>
      </c>
      <c r="U4109" s="341">
        <v>0</v>
      </c>
      <c r="V4109" s="340">
        <v>0.11000000000000001</v>
      </c>
      <c r="W4109" s="341">
        <v>0</v>
      </c>
      <c r="X4109" s="332" t="s">
        <v>82</v>
      </c>
      <c r="Y4109" s="342" t="s">
        <v>50</v>
      </c>
      <c r="Z4109" s="65" t="s">
        <v>3605</v>
      </c>
      <c r="AA4109" s="60">
        <v>0</v>
      </c>
      <c r="AB4109" s="60">
        <v>0</v>
      </c>
      <c r="AC4109" s="343" t="s">
        <v>83</v>
      </c>
      <c r="AD4109" s="344">
        <v>476.37</v>
      </c>
      <c r="AE4109" s="344">
        <v>0</v>
      </c>
      <c r="AF4109" s="344">
        <v>0</v>
      </c>
      <c r="AG4109" s="344">
        <v>81.36999999999999</v>
      </c>
      <c r="AH4109" s="344">
        <v>0</v>
      </c>
      <c r="AI4109" s="344">
        <v>0</v>
      </c>
      <c r="AJ4109" s="344">
        <v>0</v>
      </c>
      <c r="AK4109" s="345">
        <v>477</v>
      </c>
      <c r="AL4109" s="90" t="s">
        <v>575</v>
      </c>
      <c r="AM4109" s="82" t="s">
        <v>3671</v>
      </c>
    </row>
    <row r="4110" spans="1:39" ht="21" hidden="1" customHeight="1">
      <c r="A4110" s="60">
        <v>3698</v>
      </c>
      <c r="B4110" s="317">
        <v>13001585</v>
      </c>
      <c r="C4110" s="317">
        <v>2526114</v>
      </c>
      <c r="D4110" s="318">
        <v>44911</v>
      </c>
      <c r="E4110" s="319" t="s">
        <v>38</v>
      </c>
      <c r="F4110" s="319" t="s">
        <v>84</v>
      </c>
      <c r="G4110" s="320" t="s">
        <v>73</v>
      </c>
      <c r="H4110" s="321" t="s">
        <v>440</v>
      </c>
      <c r="I4110" s="319" t="s">
        <v>440</v>
      </c>
      <c r="J4110" s="319" t="s">
        <v>2372</v>
      </c>
      <c r="K4110" s="317" t="s">
        <v>1830</v>
      </c>
      <c r="L4110" s="317" t="s">
        <v>84</v>
      </c>
      <c r="M4110" s="322" t="s">
        <v>45</v>
      </c>
      <c r="N4110" s="317" t="s">
        <v>589</v>
      </c>
      <c r="O4110" s="317" t="s">
        <v>1480</v>
      </c>
      <c r="P4110" s="317" t="s">
        <v>2086</v>
      </c>
      <c r="Q4110" s="323">
        <v>69.02</v>
      </c>
      <c r="R4110" s="323">
        <v>6.38</v>
      </c>
      <c r="S4110" s="324">
        <v>440.41</v>
      </c>
      <c r="T4110" s="325">
        <v>0.13</v>
      </c>
      <c r="U4110" s="326">
        <v>0</v>
      </c>
      <c r="V4110" s="325">
        <v>0.12000000000000001</v>
      </c>
      <c r="W4110" s="326">
        <v>0</v>
      </c>
      <c r="X4110" s="317" t="s">
        <v>82</v>
      </c>
      <c r="Y4110" s="327" t="s">
        <v>50</v>
      </c>
      <c r="Z4110" s="65" t="s">
        <v>3605</v>
      </c>
      <c r="AA4110" s="60">
        <v>0</v>
      </c>
      <c r="AB4110" s="60">
        <v>0</v>
      </c>
      <c r="AC4110" s="328" t="s">
        <v>83</v>
      </c>
      <c r="AD4110" s="329">
        <v>407.65999999999997</v>
      </c>
      <c r="AE4110" s="329">
        <v>0</v>
      </c>
      <c r="AF4110" s="329">
        <v>0</v>
      </c>
      <c r="AG4110" s="329">
        <v>56.260000000000005</v>
      </c>
      <c r="AH4110" s="329">
        <v>0</v>
      </c>
      <c r="AI4110" s="329">
        <v>0</v>
      </c>
      <c r="AJ4110" s="329">
        <v>0</v>
      </c>
      <c r="AK4110" s="330">
        <v>408</v>
      </c>
      <c r="AL4110" s="90" t="s">
        <v>90</v>
      </c>
      <c r="AM4110" s="331"/>
    </row>
    <row r="4111" spans="1:39" ht="21" hidden="1" customHeight="1">
      <c r="A4111" s="60"/>
      <c r="B4111" s="332">
        <v>5009727</v>
      </c>
      <c r="C4111" s="332">
        <v>91028032</v>
      </c>
      <c r="D4111" s="333">
        <v>44912</v>
      </c>
      <c r="E4111" s="334" t="s">
        <v>2215</v>
      </c>
      <c r="F4111" s="334" t="s">
        <v>2215</v>
      </c>
      <c r="G4111" s="335" t="s">
        <v>116</v>
      </c>
      <c r="H4111" s="336" t="s">
        <v>117</v>
      </c>
      <c r="I4111" s="334" t="s">
        <v>468</v>
      </c>
      <c r="J4111" s="334" t="s">
        <v>3488</v>
      </c>
      <c r="K4111" s="332" t="s">
        <v>1830</v>
      </c>
      <c r="L4111" s="332" t="s">
        <v>2216</v>
      </c>
      <c r="M4111" s="337" t="s">
        <v>1909</v>
      </c>
      <c r="N4111" s="332" t="s">
        <v>471</v>
      </c>
      <c r="O4111" s="332" t="s">
        <v>471</v>
      </c>
      <c r="P4111" s="332" t="s">
        <v>471</v>
      </c>
      <c r="Q4111" s="338">
        <v>1132.24</v>
      </c>
      <c r="R4111" s="338">
        <v>4</v>
      </c>
      <c r="S4111" s="339">
        <v>4528.97</v>
      </c>
      <c r="T4111" s="340">
        <v>1.29</v>
      </c>
      <c r="U4111" s="341">
        <v>0</v>
      </c>
      <c r="V4111" s="340">
        <v>0</v>
      </c>
      <c r="W4111" s="341">
        <v>0</v>
      </c>
      <c r="X4111" s="332" t="s">
        <v>2217</v>
      </c>
      <c r="Y4111" s="342" t="s">
        <v>50</v>
      </c>
      <c r="Z4111" s="65" t="s">
        <v>3605</v>
      </c>
      <c r="AA4111" s="60">
        <v>0</v>
      </c>
      <c r="AB4111" s="60">
        <v>0</v>
      </c>
      <c r="AC4111" s="343" t="s">
        <v>2218</v>
      </c>
      <c r="AD4111" s="344">
        <v>0</v>
      </c>
      <c r="AE4111" s="344">
        <v>0</v>
      </c>
      <c r="AF4111" s="344">
        <v>0</v>
      </c>
      <c r="AG4111" s="344">
        <v>0</v>
      </c>
      <c r="AH4111" s="344">
        <v>0</v>
      </c>
      <c r="AI4111" s="344">
        <v>0</v>
      </c>
      <c r="AJ4111" s="344">
        <v>0</v>
      </c>
      <c r="AK4111" s="345">
        <v>0</v>
      </c>
      <c r="AL4111" s="90" t="s">
        <v>161</v>
      </c>
      <c r="AM4111" s="331"/>
    </row>
    <row r="4112" spans="1:39" ht="21" hidden="1" customHeight="1">
      <c r="A4112" s="60">
        <v>3699</v>
      </c>
      <c r="B4112" s="317">
        <v>11009986</v>
      </c>
      <c r="C4112" s="317">
        <v>167561</v>
      </c>
      <c r="D4112" s="318">
        <v>44914</v>
      </c>
      <c r="E4112" s="319" t="s">
        <v>3538</v>
      </c>
      <c r="F4112" s="319" t="s">
        <v>770</v>
      </c>
      <c r="G4112" s="320" t="s">
        <v>40</v>
      </c>
      <c r="H4112" s="321" t="s">
        <v>85</v>
      </c>
      <c r="I4112" s="319" t="s">
        <v>1275</v>
      </c>
      <c r="J4112" s="319" t="s">
        <v>1476</v>
      </c>
      <c r="K4112" s="317" t="s">
        <v>2367</v>
      </c>
      <c r="L4112" s="317">
        <v>20221200056783</v>
      </c>
      <c r="M4112" s="322" t="s">
        <v>78</v>
      </c>
      <c r="N4112" s="317" t="s">
        <v>1532</v>
      </c>
      <c r="O4112" s="317" t="s">
        <v>1356</v>
      </c>
      <c r="P4112" s="317" t="s">
        <v>900</v>
      </c>
      <c r="Q4112" s="323">
        <v>85.96</v>
      </c>
      <c r="R4112" s="323">
        <v>5.99</v>
      </c>
      <c r="S4112" s="324">
        <v>514.42999999999995</v>
      </c>
      <c r="T4112" s="325">
        <v>0.15</v>
      </c>
      <c r="U4112" s="326">
        <v>0</v>
      </c>
      <c r="V4112" s="325">
        <v>0.15</v>
      </c>
      <c r="W4112" s="326">
        <v>0</v>
      </c>
      <c r="X4112" s="317" t="s">
        <v>1668</v>
      </c>
      <c r="Y4112" s="327" t="s">
        <v>50</v>
      </c>
      <c r="Z4112" s="65" t="s">
        <v>3605</v>
      </c>
      <c r="AA4112" s="60">
        <v>0</v>
      </c>
      <c r="AB4112" s="60">
        <v>0</v>
      </c>
      <c r="AC4112" s="328" t="s">
        <v>3341</v>
      </c>
      <c r="AD4112" s="329">
        <v>528.87</v>
      </c>
      <c r="AE4112" s="329">
        <v>0</v>
      </c>
      <c r="AF4112" s="329">
        <v>0</v>
      </c>
      <c r="AG4112" s="329">
        <v>81.430000000000007</v>
      </c>
      <c r="AH4112" s="329">
        <v>0</v>
      </c>
      <c r="AI4112" s="329">
        <v>0</v>
      </c>
      <c r="AJ4112" s="329">
        <v>142.27000000000001</v>
      </c>
      <c r="AK4112" s="330">
        <v>0</v>
      </c>
      <c r="AL4112" s="90" t="s">
        <v>161</v>
      </c>
      <c r="AM4112" s="331"/>
    </row>
    <row r="4113" spans="1:39" ht="21" hidden="1" customHeight="1">
      <c r="A4113" s="60">
        <v>3700</v>
      </c>
      <c r="B4113" s="317">
        <v>8008142</v>
      </c>
      <c r="C4113" s="317">
        <v>513272</v>
      </c>
      <c r="D4113" s="318">
        <v>44914</v>
      </c>
      <c r="E4113" s="319" t="s">
        <v>3538</v>
      </c>
      <c r="F4113" s="319" t="s">
        <v>2330</v>
      </c>
      <c r="G4113" s="320" t="s">
        <v>175</v>
      </c>
      <c r="H4113" s="321" t="s">
        <v>176</v>
      </c>
      <c r="I4113" s="319" t="s">
        <v>427</v>
      </c>
      <c r="J4113" s="319" t="s">
        <v>1910</v>
      </c>
      <c r="K4113" s="317" t="s">
        <v>1830</v>
      </c>
      <c r="L4113" s="317">
        <v>20221200119243</v>
      </c>
      <c r="M4113" s="322" t="s">
        <v>155</v>
      </c>
      <c r="N4113" s="317" t="s">
        <v>3539</v>
      </c>
      <c r="O4113" s="317" t="s">
        <v>3546</v>
      </c>
      <c r="P4113" s="317" t="s">
        <v>1098</v>
      </c>
      <c r="Q4113" s="323">
        <v>101.19</v>
      </c>
      <c r="R4113" s="323">
        <v>7.54</v>
      </c>
      <c r="S4113" s="324">
        <v>763.16</v>
      </c>
      <c r="T4113" s="325">
        <v>0.22</v>
      </c>
      <c r="U4113" s="326">
        <v>0</v>
      </c>
      <c r="V4113" s="325">
        <v>0.02</v>
      </c>
      <c r="W4113" s="326">
        <v>0</v>
      </c>
      <c r="X4113" s="317" t="s">
        <v>1668</v>
      </c>
      <c r="Y4113" s="327" t="s">
        <v>50</v>
      </c>
      <c r="Z4113" s="65" t="s">
        <v>3605</v>
      </c>
      <c r="AA4113" s="60">
        <v>0</v>
      </c>
      <c r="AB4113" s="60">
        <v>0</v>
      </c>
      <c r="AC4113" s="328" t="s">
        <v>3341</v>
      </c>
      <c r="AD4113" s="329">
        <v>77</v>
      </c>
      <c r="AE4113" s="329">
        <v>0</v>
      </c>
      <c r="AF4113" s="329">
        <v>0</v>
      </c>
      <c r="AG4113" s="329">
        <v>14.77</v>
      </c>
      <c r="AH4113" s="329">
        <v>0</v>
      </c>
      <c r="AI4113" s="329">
        <v>0</v>
      </c>
      <c r="AJ4113" s="329">
        <v>0</v>
      </c>
      <c r="AK4113" s="330">
        <v>0</v>
      </c>
      <c r="AL4113" s="90" t="s">
        <v>161</v>
      </c>
      <c r="AM4113" s="331"/>
    </row>
    <row r="4114" spans="1:39" ht="21" hidden="1" customHeight="1">
      <c r="A4114" s="60">
        <v>3701</v>
      </c>
      <c r="B4114" s="317">
        <v>11001503</v>
      </c>
      <c r="C4114" s="317">
        <v>24120329</v>
      </c>
      <c r="D4114" s="318">
        <v>44914</v>
      </c>
      <c r="E4114" s="319" t="s">
        <v>3571</v>
      </c>
      <c r="F4114" s="319" t="s">
        <v>3571</v>
      </c>
      <c r="G4114" s="320" t="s">
        <v>40</v>
      </c>
      <c r="H4114" s="321" t="s">
        <v>85</v>
      </c>
      <c r="I4114" s="319" t="s">
        <v>296</v>
      </c>
      <c r="J4114" s="319" t="s">
        <v>788</v>
      </c>
      <c r="K4114" s="317" t="s">
        <v>1830</v>
      </c>
      <c r="L4114" s="317">
        <v>20221200191453</v>
      </c>
      <c r="M4114" s="322" t="s">
        <v>155</v>
      </c>
      <c r="N4114" s="317" t="s">
        <v>468</v>
      </c>
      <c r="O4114" s="317" t="s">
        <v>468</v>
      </c>
      <c r="P4114" s="317" t="s">
        <v>468</v>
      </c>
      <c r="Q4114" s="323">
        <v>62.52</v>
      </c>
      <c r="R4114" s="323">
        <v>8.6</v>
      </c>
      <c r="S4114" s="324">
        <v>537.97</v>
      </c>
      <c r="T4114" s="325">
        <v>0.15</v>
      </c>
      <c r="U4114" s="326">
        <v>0</v>
      </c>
      <c r="V4114" s="325">
        <v>7.0000000000000007E-2</v>
      </c>
      <c r="W4114" s="326">
        <v>0</v>
      </c>
      <c r="X4114" s="317" t="s">
        <v>82</v>
      </c>
      <c r="Y4114" s="327" t="s">
        <v>50</v>
      </c>
      <c r="Z4114" s="65" t="s">
        <v>3605</v>
      </c>
      <c r="AA4114" s="60">
        <v>0</v>
      </c>
      <c r="AB4114" s="60">
        <v>0</v>
      </c>
      <c r="AC4114" s="328" t="s">
        <v>83</v>
      </c>
      <c r="AD4114" s="329">
        <v>252.63</v>
      </c>
      <c r="AE4114" s="329">
        <v>0</v>
      </c>
      <c r="AF4114" s="329">
        <v>0</v>
      </c>
      <c r="AG4114" s="329">
        <v>66.569999999999993</v>
      </c>
      <c r="AH4114" s="329">
        <v>0</v>
      </c>
      <c r="AI4114" s="329">
        <v>0</v>
      </c>
      <c r="AJ4114" s="329">
        <v>0</v>
      </c>
      <c r="AK4114" s="330">
        <v>252</v>
      </c>
      <c r="AL4114" s="90" t="s">
        <v>575</v>
      </c>
      <c r="AM4114" s="82" t="s">
        <v>3685</v>
      </c>
    </row>
    <row r="4115" spans="1:39" ht="21" hidden="1" customHeight="1">
      <c r="A4115" s="60">
        <v>3702</v>
      </c>
      <c r="B4115" s="317">
        <v>13000973</v>
      </c>
      <c r="C4115" s="317">
        <v>181285</v>
      </c>
      <c r="D4115" s="318">
        <v>44914</v>
      </c>
      <c r="E4115" s="319" t="s">
        <v>38</v>
      </c>
      <c r="F4115" s="319" t="s">
        <v>3607</v>
      </c>
      <c r="G4115" s="320" t="s">
        <v>73</v>
      </c>
      <c r="H4115" s="321" t="s">
        <v>440</v>
      </c>
      <c r="I4115" s="319" t="s">
        <v>441</v>
      </c>
      <c r="J4115" s="319" t="s">
        <v>3608</v>
      </c>
      <c r="K4115" s="317" t="s">
        <v>1830</v>
      </c>
      <c r="L4115" s="317" t="e">
        <v>#N/A</v>
      </c>
      <c r="M4115" s="322" t="s">
        <v>78</v>
      </c>
      <c r="N4115" s="317" t="s">
        <v>3472</v>
      </c>
      <c r="O4115" s="317" t="s">
        <v>1055</v>
      </c>
      <c r="P4115" s="317" t="s">
        <v>878</v>
      </c>
      <c r="Q4115" s="323">
        <v>66.92</v>
      </c>
      <c r="R4115" s="323">
        <v>8.25</v>
      </c>
      <c r="S4115" s="324">
        <v>552.04</v>
      </c>
      <c r="T4115" s="325">
        <v>0.16</v>
      </c>
      <c r="U4115" s="326">
        <v>0</v>
      </c>
      <c r="V4115" s="325">
        <v>0.02</v>
      </c>
      <c r="W4115" s="326">
        <v>0</v>
      </c>
      <c r="X4115" s="317" t="s">
        <v>82</v>
      </c>
      <c r="Y4115" s="327" t="s">
        <v>50</v>
      </c>
      <c r="Z4115" s="65" t="s">
        <v>3605</v>
      </c>
      <c r="AA4115" s="60">
        <v>0</v>
      </c>
      <c r="AB4115" s="60">
        <v>0</v>
      </c>
      <c r="AC4115" s="328" t="s">
        <v>83</v>
      </c>
      <c r="AD4115" s="329">
        <v>82.54</v>
      </c>
      <c r="AE4115" s="329">
        <v>0</v>
      </c>
      <c r="AF4115" s="329">
        <v>0</v>
      </c>
      <c r="AG4115" s="329">
        <v>15.35</v>
      </c>
      <c r="AH4115" s="329">
        <v>0</v>
      </c>
      <c r="AI4115" s="329">
        <v>0</v>
      </c>
      <c r="AJ4115" s="329">
        <v>0</v>
      </c>
      <c r="AK4115" s="330">
        <v>83</v>
      </c>
      <c r="AL4115" s="90" t="s">
        <v>161</v>
      </c>
      <c r="AM4115" s="331"/>
    </row>
    <row r="4116" spans="1:39" ht="21" hidden="1" customHeight="1">
      <c r="A4116" s="60"/>
      <c r="B4116" s="317">
        <v>1001872</v>
      </c>
      <c r="C4116" s="317">
        <v>502638</v>
      </c>
      <c r="D4116" s="318">
        <v>44914</v>
      </c>
      <c r="E4116" s="319" t="s">
        <v>162</v>
      </c>
      <c r="F4116" s="319" t="s">
        <v>84</v>
      </c>
      <c r="G4116" s="320" t="s">
        <v>40</v>
      </c>
      <c r="H4116" s="321" t="s">
        <v>41</v>
      </c>
      <c r="I4116" s="319" t="s">
        <v>1807</v>
      </c>
      <c r="J4116" s="319" t="s">
        <v>1808</v>
      </c>
      <c r="K4116" s="317" t="s">
        <v>1830</v>
      </c>
      <c r="L4116" s="317" t="s">
        <v>84</v>
      </c>
      <c r="M4116" s="322" t="s">
        <v>155</v>
      </c>
      <c r="N4116" s="317" t="s">
        <v>156</v>
      </c>
      <c r="O4116" s="317" t="s">
        <v>1226</v>
      </c>
      <c r="P4116" s="317" t="s">
        <v>485</v>
      </c>
      <c r="Q4116" s="323">
        <v>216.77</v>
      </c>
      <c r="R4116" s="323">
        <v>10.84</v>
      </c>
      <c r="S4116" s="324">
        <v>2349.96</v>
      </c>
      <c r="T4116" s="325">
        <v>0</v>
      </c>
      <c r="U4116" s="326">
        <v>0</v>
      </c>
      <c r="V4116" s="325">
        <v>0.02</v>
      </c>
      <c r="W4116" s="326">
        <v>0</v>
      </c>
      <c r="X4116" s="317" t="s">
        <v>82</v>
      </c>
      <c r="Y4116" s="327" t="s">
        <v>50</v>
      </c>
      <c r="Z4116" s="65" t="s">
        <v>3605</v>
      </c>
      <c r="AA4116" s="60">
        <v>0</v>
      </c>
      <c r="AB4116" s="60">
        <v>0</v>
      </c>
      <c r="AC4116" s="328" t="s">
        <v>83</v>
      </c>
      <c r="AD4116" s="329">
        <v>72.63</v>
      </c>
      <c r="AE4116" s="329">
        <v>0</v>
      </c>
      <c r="AF4116" s="329">
        <v>0</v>
      </c>
      <c r="AG4116" s="329">
        <v>18.16</v>
      </c>
      <c r="AH4116" s="329">
        <v>0</v>
      </c>
      <c r="AI4116" s="329">
        <v>0</v>
      </c>
      <c r="AJ4116" s="329">
        <v>0</v>
      </c>
      <c r="AK4116" s="330">
        <v>73</v>
      </c>
      <c r="AL4116" s="90" t="s">
        <v>90</v>
      </c>
      <c r="AM4116" s="331"/>
    </row>
    <row r="4117" spans="1:39" ht="21" hidden="1" customHeight="1">
      <c r="A4117" s="60">
        <v>3703</v>
      </c>
      <c r="B4117" s="317">
        <v>1000999</v>
      </c>
      <c r="C4117" s="317">
        <v>524958</v>
      </c>
      <c r="D4117" s="318">
        <v>44914</v>
      </c>
      <c r="E4117" s="319" t="s">
        <v>162</v>
      </c>
      <c r="F4117" s="319" t="s">
        <v>84</v>
      </c>
      <c r="G4117" s="320" t="s">
        <v>40</v>
      </c>
      <c r="H4117" s="321" t="s">
        <v>41</v>
      </c>
      <c r="I4117" s="319" t="s">
        <v>1561</v>
      </c>
      <c r="J4117" s="319" t="s">
        <v>3023</v>
      </c>
      <c r="K4117" s="317" t="s">
        <v>1830</v>
      </c>
      <c r="L4117" s="317" t="s">
        <v>84</v>
      </c>
      <c r="M4117" s="322" t="s">
        <v>155</v>
      </c>
      <c r="N4117" s="317" t="s">
        <v>156</v>
      </c>
      <c r="O4117" s="317" t="s">
        <v>3609</v>
      </c>
      <c r="P4117" s="317" t="s">
        <v>3610</v>
      </c>
      <c r="Q4117" s="323">
        <v>96.8</v>
      </c>
      <c r="R4117" s="323">
        <v>11.96</v>
      </c>
      <c r="S4117" s="324">
        <v>1157.6199999999999</v>
      </c>
      <c r="T4117" s="325">
        <v>0.33</v>
      </c>
      <c r="U4117" s="326">
        <v>0</v>
      </c>
      <c r="V4117" s="325">
        <v>0.02</v>
      </c>
      <c r="W4117" s="326">
        <v>0</v>
      </c>
      <c r="X4117" s="317" t="s">
        <v>82</v>
      </c>
      <c r="Y4117" s="327" t="s">
        <v>50</v>
      </c>
      <c r="Z4117" s="65" t="s">
        <v>3605</v>
      </c>
      <c r="AA4117" s="60">
        <v>0</v>
      </c>
      <c r="AB4117" s="60">
        <v>0</v>
      </c>
      <c r="AC4117" s="328" t="s">
        <v>83</v>
      </c>
      <c r="AD4117" s="329">
        <v>62</v>
      </c>
      <c r="AE4117" s="329">
        <v>0</v>
      </c>
      <c r="AF4117" s="329">
        <v>0</v>
      </c>
      <c r="AG4117" s="329">
        <v>15.26</v>
      </c>
      <c r="AH4117" s="329">
        <v>0</v>
      </c>
      <c r="AI4117" s="329">
        <v>0</v>
      </c>
      <c r="AJ4117" s="329">
        <v>0</v>
      </c>
      <c r="AK4117" s="330">
        <v>62</v>
      </c>
      <c r="AL4117" s="90" t="s">
        <v>90</v>
      </c>
      <c r="AM4117" s="331"/>
    </row>
    <row r="4118" spans="1:39" ht="21" hidden="1" customHeight="1">
      <c r="A4118" s="60">
        <v>3704</v>
      </c>
      <c r="B4118" s="317">
        <v>1006842</v>
      </c>
      <c r="C4118" s="317">
        <v>2506284</v>
      </c>
      <c r="D4118" s="318">
        <v>44914</v>
      </c>
      <c r="E4118" s="319" t="s">
        <v>162</v>
      </c>
      <c r="F4118" s="319" t="s">
        <v>2330</v>
      </c>
      <c r="G4118" s="320" t="s">
        <v>40</v>
      </c>
      <c r="H4118" s="321" t="s">
        <v>41</v>
      </c>
      <c r="I4118" s="319" t="s">
        <v>1561</v>
      </c>
      <c r="J4118" s="319" t="s">
        <v>3265</v>
      </c>
      <c r="K4118" s="317" t="s">
        <v>1830</v>
      </c>
      <c r="L4118" s="317">
        <v>20221200196113</v>
      </c>
      <c r="M4118" s="322" t="s">
        <v>155</v>
      </c>
      <c r="N4118" s="317" t="s">
        <v>156</v>
      </c>
      <c r="O4118" s="317" t="s">
        <v>3610</v>
      </c>
      <c r="P4118" s="317" t="s">
        <v>764</v>
      </c>
      <c r="Q4118" s="323">
        <v>117.27</v>
      </c>
      <c r="R4118" s="323">
        <v>8.0500000000000007</v>
      </c>
      <c r="S4118" s="324">
        <v>944</v>
      </c>
      <c r="T4118" s="325">
        <v>0.27</v>
      </c>
      <c r="U4118" s="326">
        <v>0</v>
      </c>
      <c r="V4118" s="325">
        <v>0.01</v>
      </c>
      <c r="W4118" s="326">
        <v>0</v>
      </c>
      <c r="X4118" s="317" t="s">
        <v>82</v>
      </c>
      <c r="Y4118" s="327" t="s">
        <v>50</v>
      </c>
      <c r="Z4118" s="65" t="s">
        <v>3605</v>
      </c>
      <c r="AA4118" s="60">
        <v>0</v>
      </c>
      <c r="AB4118" s="60">
        <v>0</v>
      </c>
      <c r="AC4118" s="328" t="s">
        <v>83</v>
      </c>
      <c r="AD4118" s="329">
        <v>8</v>
      </c>
      <c r="AE4118" s="329">
        <v>0</v>
      </c>
      <c r="AF4118" s="329">
        <v>0</v>
      </c>
      <c r="AG4118" s="329">
        <v>2</v>
      </c>
      <c r="AH4118" s="329">
        <v>0</v>
      </c>
      <c r="AI4118" s="329">
        <v>0</v>
      </c>
      <c r="AJ4118" s="329">
        <v>0</v>
      </c>
      <c r="AK4118" s="330">
        <v>8</v>
      </c>
      <c r="AL4118" s="90" t="s">
        <v>161</v>
      </c>
      <c r="AM4118" s="331"/>
    </row>
    <row r="4119" spans="1:39" ht="21" hidden="1" customHeight="1">
      <c r="A4119" s="60">
        <v>3705</v>
      </c>
      <c r="B4119" s="317">
        <v>1008213</v>
      </c>
      <c r="C4119" s="317">
        <v>24123432</v>
      </c>
      <c r="D4119" s="318">
        <v>44914</v>
      </c>
      <c r="E4119" s="319" t="s">
        <v>162</v>
      </c>
      <c r="F4119" s="319" t="s">
        <v>84</v>
      </c>
      <c r="G4119" s="320" t="s">
        <v>40</v>
      </c>
      <c r="H4119" s="321" t="s">
        <v>41</v>
      </c>
      <c r="I4119" s="319" t="s">
        <v>1807</v>
      </c>
      <c r="J4119" s="319" t="s">
        <v>1808</v>
      </c>
      <c r="K4119" s="317" t="s">
        <v>1830</v>
      </c>
      <c r="L4119" s="317" t="s">
        <v>84</v>
      </c>
      <c r="M4119" s="322" t="s">
        <v>155</v>
      </c>
      <c r="N4119" s="317" t="s">
        <v>156</v>
      </c>
      <c r="O4119" s="317" t="s">
        <v>1208</v>
      </c>
      <c r="P4119" s="317" t="s">
        <v>3022</v>
      </c>
      <c r="Q4119" s="323">
        <v>66.59</v>
      </c>
      <c r="R4119" s="323">
        <v>10.63</v>
      </c>
      <c r="S4119" s="324">
        <v>708.48</v>
      </c>
      <c r="T4119" s="325">
        <v>0.2</v>
      </c>
      <c r="U4119" s="326">
        <v>0</v>
      </c>
      <c r="V4119" s="325">
        <v>0.01</v>
      </c>
      <c r="W4119" s="326">
        <v>0</v>
      </c>
      <c r="X4119" s="317" t="s">
        <v>82</v>
      </c>
      <c r="Y4119" s="327" t="s">
        <v>50</v>
      </c>
      <c r="Z4119" s="65" t="s">
        <v>3605</v>
      </c>
      <c r="AA4119" s="60">
        <v>0</v>
      </c>
      <c r="AB4119" s="60">
        <v>0</v>
      </c>
      <c r="AC4119" s="328" t="s">
        <v>83</v>
      </c>
      <c r="AD4119" s="329">
        <v>7</v>
      </c>
      <c r="AE4119" s="329">
        <v>0</v>
      </c>
      <c r="AF4119" s="329">
        <v>0</v>
      </c>
      <c r="AG4119" s="329">
        <v>18.27</v>
      </c>
      <c r="AH4119" s="329">
        <v>0</v>
      </c>
      <c r="AI4119" s="329">
        <v>0</v>
      </c>
      <c r="AJ4119" s="329">
        <v>0</v>
      </c>
      <c r="AK4119" s="330">
        <v>7</v>
      </c>
      <c r="AL4119" s="90" t="s">
        <v>90</v>
      </c>
      <c r="AM4119" s="331"/>
    </row>
    <row r="4120" spans="1:39" ht="21" hidden="1" customHeight="1">
      <c r="A4120" s="60"/>
      <c r="B4120" s="332">
        <v>9004962</v>
      </c>
      <c r="C4120" s="332">
        <v>91014489</v>
      </c>
      <c r="D4120" s="333">
        <v>44914</v>
      </c>
      <c r="E4120" s="334" t="s">
        <v>3615</v>
      </c>
      <c r="F4120" s="334" t="s">
        <v>3615</v>
      </c>
      <c r="G4120" s="335" t="s">
        <v>109</v>
      </c>
      <c r="H4120" s="336" t="s">
        <v>495</v>
      </c>
      <c r="I4120" s="334" t="s">
        <v>496</v>
      </c>
      <c r="J4120" s="334" t="s">
        <v>496</v>
      </c>
      <c r="K4120" s="332" t="s">
        <v>1830</v>
      </c>
      <c r="L4120" s="332">
        <v>20211200096663</v>
      </c>
      <c r="M4120" s="337" t="s">
        <v>45</v>
      </c>
      <c r="N4120" s="332" t="s">
        <v>1618</v>
      </c>
      <c r="O4120" s="332" t="s">
        <v>2938</v>
      </c>
      <c r="P4120" s="332" t="s">
        <v>1666</v>
      </c>
      <c r="Q4120" s="338">
        <v>228.03</v>
      </c>
      <c r="R4120" s="338">
        <v>6.25</v>
      </c>
      <c r="S4120" s="339">
        <v>1426.05</v>
      </c>
      <c r="T4120" s="340">
        <v>0.41</v>
      </c>
      <c r="U4120" s="341">
        <v>0</v>
      </c>
      <c r="V4120" s="340">
        <v>0.19000000000000003</v>
      </c>
      <c r="W4120" s="341">
        <v>0</v>
      </c>
      <c r="X4120" s="332" t="s">
        <v>1318</v>
      </c>
      <c r="Y4120" s="342" t="s">
        <v>50</v>
      </c>
      <c r="Z4120" s="65" t="s">
        <v>3605</v>
      </c>
      <c r="AA4120" s="60">
        <v>0</v>
      </c>
      <c r="AB4120" s="60">
        <v>0</v>
      </c>
      <c r="AC4120" s="343" t="s">
        <v>83</v>
      </c>
      <c r="AD4120" s="344">
        <v>699.93000000000006</v>
      </c>
      <c r="AE4120" s="344">
        <v>1050</v>
      </c>
      <c r="AF4120" s="344">
        <v>150</v>
      </c>
      <c r="AG4120" s="344">
        <v>115.32</v>
      </c>
      <c r="AH4120" s="344">
        <v>0</v>
      </c>
      <c r="AI4120" s="344">
        <v>0</v>
      </c>
      <c r="AJ4120" s="344">
        <v>0</v>
      </c>
      <c r="AK4120" s="345">
        <v>700</v>
      </c>
      <c r="AL4120" s="90" t="s">
        <v>575</v>
      </c>
      <c r="AM4120" s="82" t="s">
        <v>3661</v>
      </c>
    </row>
    <row r="4121" spans="1:39" ht="21" hidden="1" customHeight="1">
      <c r="A4121" s="60">
        <v>3706</v>
      </c>
      <c r="B4121" s="317">
        <v>2002702</v>
      </c>
      <c r="C4121" s="317">
        <v>91020414</v>
      </c>
      <c r="D4121" s="318">
        <v>44915</v>
      </c>
      <c r="E4121" s="319" t="s">
        <v>38</v>
      </c>
      <c r="F4121" s="319" t="s">
        <v>770</v>
      </c>
      <c r="G4121" s="320" t="s">
        <v>73</v>
      </c>
      <c r="H4121" s="321" t="s">
        <v>153</v>
      </c>
      <c r="I4121" s="319" t="s">
        <v>702</v>
      </c>
      <c r="J4121" s="319" t="s">
        <v>1249</v>
      </c>
      <c r="K4121" s="317" t="s">
        <v>2367</v>
      </c>
      <c r="L4121" s="317">
        <v>20221200099573</v>
      </c>
      <c r="M4121" s="322" t="s">
        <v>78</v>
      </c>
      <c r="N4121" s="317" t="s">
        <v>3611</v>
      </c>
      <c r="O4121" s="317" t="s">
        <v>1631</v>
      </c>
      <c r="P4121" s="317" t="s">
        <v>1250</v>
      </c>
      <c r="Q4121" s="323">
        <v>87.99</v>
      </c>
      <c r="R4121" s="323">
        <v>9.32</v>
      </c>
      <c r="S4121" s="324">
        <v>820.02</v>
      </c>
      <c r="T4121" s="325">
        <v>0.23</v>
      </c>
      <c r="U4121" s="326">
        <v>0</v>
      </c>
      <c r="V4121" s="325">
        <v>0.03</v>
      </c>
      <c r="W4121" s="326">
        <v>0</v>
      </c>
      <c r="X4121" s="317" t="s">
        <v>3625</v>
      </c>
      <c r="Y4121" s="327" t="s">
        <v>50</v>
      </c>
      <c r="Z4121" s="65" t="s">
        <v>3605</v>
      </c>
      <c r="AA4121" s="60">
        <v>0</v>
      </c>
      <c r="AB4121" s="60">
        <v>0</v>
      </c>
      <c r="AC4121" s="328" t="s">
        <v>3341</v>
      </c>
      <c r="AD4121" s="329">
        <v>102.17</v>
      </c>
      <c r="AE4121" s="329">
        <v>0</v>
      </c>
      <c r="AF4121" s="329">
        <v>0</v>
      </c>
      <c r="AG4121" s="329">
        <v>0</v>
      </c>
      <c r="AH4121" s="329">
        <v>0</v>
      </c>
      <c r="AI4121" s="329">
        <v>13.1</v>
      </c>
      <c r="AJ4121" s="329">
        <v>0</v>
      </c>
      <c r="AK4121" s="330">
        <v>0</v>
      </c>
      <c r="AL4121" s="90" t="s">
        <v>161</v>
      </c>
      <c r="AM4121" s="331"/>
    </row>
    <row r="4122" spans="1:39" ht="21" hidden="1" customHeight="1">
      <c r="A4122" s="60">
        <v>3707</v>
      </c>
      <c r="B4122" s="317">
        <v>1004749</v>
      </c>
      <c r="C4122" s="317">
        <v>136846</v>
      </c>
      <c r="D4122" s="318">
        <v>44915</v>
      </c>
      <c r="E4122" s="319" t="s">
        <v>38</v>
      </c>
      <c r="F4122" s="319" t="s">
        <v>84</v>
      </c>
      <c r="G4122" s="320" t="s">
        <v>40</v>
      </c>
      <c r="H4122" s="321" t="s">
        <v>41</v>
      </c>
      <c r="I4122" s="319" t="s">
        <v>759</v>
      </c>
      <c r="J4122" s="319" t="s">
        <v>1335</v>
      </c>
      <c r="K4122" s="317" t="s">
        <v>1830</v>
      </c>
      <c r="L4122" s="317" t="s">
        <v>84</v>
      </c>
      <c r="M4122" s="322" t="s">
        <v>78</v>
      </c>
      <c r="N4122" s="317" t="s">
        <v>3612</v>
      </c>
      <c r="O4122" s="317" t="s">
        <v>1338</v>
      </c>
      <c r="P4122" s="317" t="s">
        <v>1868</v>
      </c>
      <c r="Q4122" s="323">
        <v>132.94999999999999</v>
      </c>
      <c r="R4122" s="323">
        <v>7.28</v>
      </c>
      <c r="S4122" s="324">
        <v>968.05</v>
      </c>
      <c r="T4122" s="325">
        <v>0.28000000000000003</v>
      </c>
      <c r="U4122" s="326">
        <v>0</v>
      </c>
      <c r="V4122" s="325">
        <v>0.04</v>
      </c>
      <c r="W4122" s="326">
        <v>0</v>
      </c>
      <c r="X4122" s="317" t="s">
        <v>82</v>
      </c>
      <c r="Y4122" s="327" t="s">
        <v>50</v>
      </c>
      <c r="Z4122" s="65" t="s">
        <v>3605</v>
      </c>
      <c r="AA4122" s="60">
        <v>0</v>
      </c>
      <c r="AB4122" s="60">
        <v>0</v>
      </c>
      <c r="AC4122" s="328" t="s">
        <v>83</v>
      </c>
      <c r="AD4122" s="329">
        <v>137.9</v>
      </c>
      <c r="AE4122" s="329">
        <v>0</v>
      </c>
      <c r="AF4122" s="329">
        <v>0</v>
      </c>
      <c r="AG4122" s="329">
        <v>30.61</v>
      </c>
      <c r="AH4122" s="329">
        <v>0</v>
      </c>
      <c r="AI4122" s="329">
        <v>0</v>
      </c>
      <c r="AJ4122" s="329">
        <v>0</v>
      </c>
      <c r="AK4122" s="330">
        <v>138</v>
      </c>
      <c r="AL4122" s="90" t="s">
        <v>90</v>
      </c>
      <c r="AM4122" s="331"/>
    </row>
    <row r="4123" spans="1:39" ht="21" hidden="1" customHeight="1">
      <c r="A4123" s="60">
        <v>3708</v>
      </c>
      <c r="B4123" s="317">
        <v>13000927</v>
      </c>
      <c r="C4123" s="317">
        <v>180717</v>
      </c>
      <c r="D4123" s="318">
        <v>44915</v>
      </c>
      <c r="E4123" s="319" t="s">
        <v>38</v>
      </c>
      <c r="F4123" s="319" t="s">
        <v>3607</v>
      </c>
      <c r="G4123" s="320" t="s">
        <v>73</v>
      </c>
      <c r="H4123" s="321" t="s">
        <v>440</v>
      </c>
      <c r="I4123" s="319" t="s">
        <v>441</v>
      </c>
      <c r="J4123" s="319" t="s">
        <v>441</v>
      </c>
      <c r="K4123" s="317" t="s">
        <v>1830</v>
      </c>
      <c r="L4123" s="317" t="e">
        <v>#N/A</v>
      </c>
      <c r="M4123" s="322" t="s">
        <v>45</v>
      </c>
      <c r="N4123" s="317" t="s">
        <v>1367</v>
      </c>
      <c r="O4123" s="317" t="s">
        <v>3088</v>
      </c>
      <c r="P4123" s="317" t="s">
        <v>443</v>
      </c>
      <c r="Q4123" s="323">
        <v>92.04</v>
      </c>
      <c r="R4123" s="323">
        <v>6.57</v>
      </c>
      <c r="S4123" s="324">
        <v>604.5</v>
      </c>
      <c r="T4123" s="325">
        <v>0.17</v>
      </c>
      <c r="U4123" s="326">
        <v>0</v>
      </c>
      <c r="V4123" s="325">
        <v>0.04</v>
      </c>
      <c r="W4123" s="326">
        <v>0</v>
      </c>
      <c r="X4123" s="317" t="s">
        <v>82</v>
      </c>
      <c r="Y4123" s="327" t="s">
        <v>50</v>
      </c>
      <c r="Z4123" s="65" t="s">
        <v>3605</v>
      </c>
      <c r="AA4123" s="60">
        <v>0</v>
      </c>
      <c r="AB4123" s="60">
        <v>0</v>
      </c>
      <c r="AC4123" s="328" t="s">
        <v>83</v>
      </c>
      <c r="AD4123" s="329">
        <v>127.5</v>
      </c>
      <c r="AE4123" s="329">
        <v>0</v>
      </c>
      <c r="AF4123" s="329">
        <v>0</v>
      </c>
      <c r="AG4123" s="329">
        <v>36.65</v>
      </c>
      <c r="AH4123" s="329">
        <v>0</v>
      </c>
      <c r="AI4123" s="329">
        <v>0</v>
      </c>
      <c r="AJ4123" s="329">
        <v>0</v>
      </c>
      <c r="AK4123" s="330">
        <v>128</v>
      </c>
      <c r="AL4123" s="90" t="s">
        <v>161</v>
      </c>
      <c r="AM4123" s="331"/>
    </row>
    <row r="4124" spans="1:39" ht="21" hidden="1" customHeight="1">
      <c r="A4124" s="60">
        <v>3709</v>
      </c>
      <c r="B4124" s="317">
        <v>1004124</v>
      </c>
      <c r="C4124" s="317">
        <v>509776</v>
      </c>
      <c r="D4124" s="318">
        <v>44915</v>
      </c>
      <c r="E4124" s="319" t="s">
        <v>162</v>
      </c>
      <c r="F4124" s="319" t="s">
        <v>84</v>
      </c>
      <c r="G4124" s="320" t="s">
        <v>40</v>
      </c>
      <c r="H4124" s="321" t="s">
        <v>41</v>
      </c>
      <c r="I4124" s="319" t="s">
        <v>53</v>
      </c>
      <c r="J4124" s="319" t="s">
        <v>54</v>
      </c>
      <c r="K4124" s="317" t="s">
        <v>1830</v>
      </c>
      <c r="L4124" s="317" t="s">
        <v>84</v>
      </c>
      <c r="M4124" s="322" t="s">
        <v>155</v>
      </c>
      <c r="N4124" s="317" t="s">
        <v>156</v>
      </c>
      <c r="O4124" s="317" t="s">
        <v>3613</v>
      </c>
      <c r="P4124" s="317" t="s">
        <v>55</v>
      </c>
      <c r="Q4124" s="323">
        <v>91.92</v>
      </c>
      <c r="R4124" s="323">
        <v>10.56</v>
      </c>
      <c r="S4124" s="324">
        <v>970.61</v>
      </c>
      <c r="T4124" s="325">
        <v>0.28000000000000003</v>
      </c>
      <c r="U4124" s="326">
        <v>0</v>
      </c>
      <c r="V4124" s="325">
        <v>0.09</v>
      </c>
      <c r="W4124" s="326">
        <v>0</v>
      </c>
      <c r="X4124" s="317" t="s">
        <v>82</v>
      </c>
      <c r="Y4124" s="327" t="s">
        <v>50</v>
      </c>
      <c r="Z4124" s="65" t="s">
        <v>3605</v>
      </c>
      <c r="AA4124" s="60">
        <v>0</v>
      </c>
      <c r="AB4124" s="60">
        <v>0</v>
      </c>
      <c r="AC4124" s="328" t="s">
        <v>83</v>
      </c>
      <c r="AD4124" s="329">
        <v>296.52999999999997</v>
      </c>
      <c r="AE4124" s="329">
        <v>0</v>
      </c>
      <c r="AF4124" s="329">
        <v>0</v>
      </c>
      <c r="AG4124" s="329">
        <v>45.36</v>
      </c>
      <c r="AH4124" s="329">
        <v>0</v>
      </c>
      <c r="AI4124" s="329">
        <v>0</v>
      </c>
      <c r="AJ4124" s="329">
        <v>0</v>
      </c>
      <c r="AK4124" s="330">
        <v>297</v>
      </c>
      <c r="AL4124" s="90" t="s">
        <v>90</v>
      </c>
      <c r="AM4124" s="331"/>
    </row>
    <row r="4125" spans="1:39" ht="21" hidden="1" customHeight="1">
      <c r="A4125" s="60">
        <v>3710</v>
      </c>
      <c r="B4125" s="317">
        <v>1005394</v>
      </c>
      <c r="C4125" s="317">
        <v>138914</v>
      </c>
      <c r="D4125" s="318">
        <v>44915</v>
      </c>
      <c r="E4125" s="319" t="s">
        <v>38</v>
      </c>
      <c r="F4125" s="319" t="s">
        <v>84</v>
      </c>
      <c r="G4125" s="320" t="s">
        <v>40</v>
      </c>
      <c r="H4125" s="321" t="s">
        <v>41</v>
      </c>
      <c r="I4125" s="319" t="s">
        <v>759</v>
      </c>
      <c r="J4125" s="319" t="s">
        <v>760</v>
      </c>
      <c r="K4125" s="317" t="s">
        <v>1830</v>
      </c>
      <c r="L4125" s="317" t="s">
        <v>84</v>
      </c>
      <c r="M4125" s="322" t="s">
        <v>45</v>
      </c>
      <c r="N4125" s="317" t="s">
        <v>3614</v>
      </c>
      <c r="O4125" s="317" t="s">
        <v>878</v>
      </c>
      <c r="P4125" s="317" t="s">
        <v>1871</v>
      </c>
      <c r="Q4125" s="323">
        <v>166.95</v>
      </c>
      <c r="R4125" s="323">
        <v>12.7</v>
      </c>
      <c r="S4125" s="324">
        <v>2120.77</v>
      </c>
      <c r="T4125" s="325">
        <v>0.61</v>
      </c>
      <c r="U4125" s="326">
        <v>0</v>
      </c>
      <c r="V4125" s="325">
        <v>0.02</v>
      </c>
      <c r="W4125" s="326">
        <v>0</v>
      </c>
      <c r="X4125" s="317" t="s">
        <v>82</v>
      </c>
      <c r="Y4125" s="327" t="s">
        <v>50</v>
      </c>
      <c r="Z4125" s="65" t="s">
        <v>3605</v>
      </c>
      <c r="AA4125" s="60">
        <v>0</v>
      </c>
      <c r="AB4125" s="60">
        <v>0</v>
      </c>
      <c r="AC4125" s="328" t="s">
        <v>83</v>
      </c>
      <c r="AD4125" s="329">
        <v>81.08</v>
      </c>
      <c r="AE4125" s="329">
        <v>0</v>
      </c>
      <c r="AF4125" s="329">
        <v>0</v>
      </c>
      <c r="AG4125" s="329">
        <v>15.47</v>
      </c>
      <c r="AH4125" s="329">
        <v>0</v>
      </c>
      <c r="AI4125" s="329">
        <v>0</v>
      </c>
      <c r="AJ4125" s="329">
        <v>0</v>
      </c>
      <c r="AK4125" s="330">
        <v>81</v>
      </c>
      <c r="AL4125" s="90" t="s">
        <v>90</v>
      </c>
      <c r="AM4125" s="331"/>
    </row>
    <row r="4126" spans="1:39" ht="21" hidden="1" customHeight="1">
      <c r="A4126" s="60"/>
      <c r="B4126" s="317">
        <v>4000307</v>
      </c>
      <c r="C4126" s="317">
        <v>200863</v>
      </c>
      <c r="D4126" s="318">
        <v>44915</v>
      </c>
      <c r="E4126" s="334" t="s">
        <v>3615</v>
      </c>
      <c r="F4126" s="334" t="s">
        <v>3615</v>
      </c>
      <c r="G4126" s="320" t="s">
        <v>116</v>
      </c>
      <c r="H4126" s="321" t="s">
        <v>224</v>
      </c>
      <c r="I4126" s="319" t="s">
        <v>2346</v>
      </c>
      <c r="J4126" s="319" t="s">
        <v>2347</v>
      </c>
      <c r="K4126" s="317" t="s">
        <v>1830</v>
      </c>
      <c r="L4126" s="317">
        <v>20221200155613</v>
      </c>
      <c r="M4126" s="322" t="s">
        <v>155</v>
      </c>
      <c r="N4126" s="317" t="s">
        <v>1305</v>
      </c>
      <c r="O4126" s="317" t="s">
        <v>1143</v>
      </c>
      <c r="P4126" s="317" t="s">
        <v>764</v>
      </c>
      <c r="Q4126" s="323">
        <v>85.12</v>
      </c>
      <c r="R4126" s="323">
        <v>13.08</v>
      </c>
      <c r="S4126" s="324">
        <v>1113.6199999999999</v>
      </c>
      <c r="T4126" s="325">
        <v>0</v>
      </c>
      <c r="U4126" s="326">
        <v>0</v>
      </c>
      <c r="V4126" s="325">
        <v>0.03</v>
      </c>
      <c r="W4126" s="326">
        <v>0</v>
      </c>
      <c r="X4126" s="317" t="s">
        <v>82</v>
      </c>
      <c r="Y4126" s="327" t="s">
        <v>50</v>
      </c>
      <c r="Z4126" s="65" t="s">
        <v>3605</v>
      </c>
      <c r="AA4126" s="60">
        <v>0</v>
      </c>
      <c r="AB4126" s="60">
        <v>0</v>
      </c>
      <c r="AC4126" s="328" t="s">
        <v>83</v>
      </c>
      <c r="AD4126" s="329">
        <v>91.35</v>
      </c>
      <c r="AE4126" s="329">
        <v>0</v>
      </c>
      <c r="AF4126" s="329">
        <v>0</v>
      </c>
      <c r="AG4126" s="329">
        <v>20.12</v>
      </c>
      <c r="AH4126" s="329">
        <v>0</v>
      </c>
      <c r="AI4126" s="329">
        <v>0</v>
      </c>
      <c r="AJ4126" s="329">
        <v>0</v>
      </c>
      <c r="AK4126" s="330">
        <v>91</v>
      </c>
      <c r="AL4126" s="90" t="s">
        <v>575</v>
      </c>
      <c r="AM4126" s="82" t="s">
        <v>3673</v>
      </c>
    </row>
    <row r="4127" spans="1:39" ht="21" hidden="1" customHeight="1">
      <c r="A4127" s="60">
        <v>3711</v>
      </c>
      <c r="B4127" s="317">
        <v>7008355</v>
      </c>
      <c r="C4127" s="317">
        <v>500131</v>
      </c>
      <c r="D4127" s="318">
        <v>44915</v>
      </c>
      <c r="E4127" s="319" t="s">
        <v>38</v>
      </c>
      <c r="F4127" s="319" t="s">
        <v>770</v>
      </c>
      <c r="G4127" s="320" t="s">
        <v>175</v>
      </c>
      <c r="H4127" s="321" t="s">
        <v>240</v>
      </c>
      <c r="I4127" s="319" t="s">
        <v>1913</v>
      </c>
      <c r="J4127" s="319" t="s">
        <v>3327</v>
      </c>
      <c r="K4127" s="317" t="s">
        <v>1830</v>
      </c>
      <c r="L4127" s="317">
        <v>20221200161123</v>
      </c>
      <c r="M4127" s="322" t="s">
        <v>78</v>
      </c>
      <c r="N4127" s="317" t="s">
        <v>2251</v>
      </c>
      <c r="O4127" s="317" t="s">
        <v>246</v>
      </c>
      <c r="P4127" s="317" t="s">
        <v>3283</v>
      </c>
      <c r="Q4127" s="323">
        <v>102.42</v>
      </c>
      <c r="R4127" s="323">
        <v>7.09</v>
      </c>
      <c r="S4127" s="324">
        <v>726.57</v>
      </c>
      <c r="T4127" s="325">
        <v>0.21</v>
      </c>
      <c r="U4127" s="326">
        <v>0</v>
      </c>
      <c r="V4127" s="325">
        <v>0</v>
      </c>
      <c r="W4127" s="326">
        <v>0</v>
      </c>
      <c r="X4127" s="317" t="s">
        <v>49</v>
      </c>
      <c r="Y4127" s="327" t="s">
        <v>50</v>
      </c>
      <c r="Z4127" s="65" t="s">
        <v>3605</v>
      </c>
      <c r="AA4127" s="60">
        <v>0</v>
      </c>
      <c r="AB4127" s="60">
        <v>0</v>
      </c>
      <c r="AC4127" s="328" t="s">
        <v>49</v>
      </c>
      <c r="AD4127" s="329">
        <v>0</v>
      </c>
      <c r="AE4127" s="329">
        <v>300</v>
      </c>
      <c r="AF4127" s="329">
        <v>42.86</v>
      </c>
      <c r="AG4127" s="329">
        <v>0</v>
      </c>
      <c r="AH4127" s="329">
        <v>0</v>
      </c>
      <c r="AI4127" s="329">
        <v>0</v>
      </c>
      <c r="AJ4127" s="329">
        <v>0</v>
      </c>
      <c r="AK4127" s="330">
        <v>0</v>
      </c>
      <c r="AL4127" s="90" t="s">
        <v>161</v>
      </c>
      <c r="AM4127" s="331"/>
    </row>
    <row r="4128" spans="1:39" ht="21" hidden="1" customHeight="1">
      <c r="A4128" s="60">
        <v>3712</v>
      </c>
      <c r="B4128" s="317">
        <v>7008356</v>
      </c>
      <c r="C4128" s="317">
        <v>500132</v>
      </c>
      <c r="D4128" s="318">
        <v>44915</v>
      </c>
      <c r="E4128" s="319" t="s">
        <v>38</v>
      </c>
      <c r="F4128" s="319" t="s">
        <v>770</v>
      </c>
      <c r="G4128" s="320" t="s">
        <v>175</v>
      </c>
      <c r="H4128" s="321" t="s">
        <v>240</v>
      </c>
      <c r="I4128" s="319" t="s">
        <v>1913</v>
      </c>
      <c r="J4128" s="319" t="s">
        <v>3327</v>
      </c>
      <c r="K4128" s="317" t="s">
        <v>1830</v>
      </c>
      <c r="L4128" s="317">
        <v>20221200161123</v>
      </c>
      <c r="M4128" s="322" t="s">
        <v>78</v>
      </c>
      <c r="N4128" s="317" t="s">
        <v>2251</v>
      </c>
      <c r="O4128" s="317" t="s">
        <v>2228</v>
      </c>
      <c r="P4128" s="317" t="s">
        <v>246</v>
      </c>
      <c r="Q4128" s="323">
        <v>106.05</v>
      </c>
      <c r="R4128" s="323">
        <v>7.35</v>
      </c>
      <c r="S4128" s="324">
        <v>779.56</v>
      </c>
      <c r="T4128" s="325">
        <v>0.22</v>
      </c>
      <c r="U4128" s="326">
        <v>0</v>
      </c>
      <c r="V4128" s="325">
        <v>0</v>
      </c>
      <c r="W4128" s="326">
        <v>0</v>
      </c>
      <c r="X4128" s="317" t="s">
        <v>49</v>
      </c>
      <c r="Y4128" s="327" t="s">
        <v>50</v>
      </c>
      <c r="Z4128" s="65" t="s">
        <v>3605</v>
      </c>
      <c r="AA4128" s="60">
        <v>0</v>
      </c>
      <c r="AB4128" s="60">
        <v>0</v>
      </c>
      <c r="AC4128" s="328" t="s">
        <v>49</v>
      </c>
      <c r="AD4128" s="329">
        <v>0</v>
      </c>
      <c r="AE4128" s="329">
        <v>250</v>
      </c>
      <c r="AF4128" s="329">
        <v>35.71</v>
      </c>
      <c r="AG4128" s="329">
        <v>0</v>
      </c>
      <c r="AH4128" s="329">
        <v>0</v>
      </c>
      <c r="AI4128" s="329">
        <v>0</v>
      </c>
      <c r="AJ4128" s="329">
        <v>0</v>
      </c>
      <c r="AK4128" s="330">
        <v>0</v>
      </c>
      <c r="AL4128" s="90" t="s">
        <v>161</v>
      </c>
      <c r="AM4128" s="331"/>
    </row>
    <row r="4129" spans="1:39" ht="21" hidden="1" customHeight="1">
      <c r="A4129" s="60">
        <v>3713</v>
      </c>
      <c r="B4129" s="317">
        <v>1006341</v>
      </c>
      <c r="C4129" s="317">
        <v>509771</v>
      </c>
      <c r="D4129" s="318">
        <v>44915</v>
      </c>
      <c r="E4129" s="319" t="s">
        <v>162</v>
      </c>
      <c r="F4129" s="319" t="s">
        <v>84</v>
      </c>
      <c r="G4129" s="320" t="s">
        <v>40</v>
      </c>
      <c r="H4129" s="321" t="s">
        <v>41</v>
      </c>
      <c r="I4129" s="319" t="s">
        <v>53</v>
      </c>
      <c r="J4129" s="319" t="s">
        <v>54</v>
      </c>
      <c r="K4129" s="317" t="s">
        <v>1830</v>
      </c>
      <c r="L4129" s="317" t="s">
        <v>84</v>
      </c>
      <c r="M4129" s="322" t="s">
        <v>155</v>
      </c>
      <c r="N4129" s="317" t="s">
        <v>156</v>
      </c>
      <c r="O4129" s="317" t="s">
        <v>1567</v>
      </c>
      <c r="P4129" s="317" t="s">
        <v>3613</v>
      </c>
      <c r="Q4129" s="323">
        <v>60.24</v>
      </c>
      <c r="R4129" s="323">
        <v>9.86</v>
      </c>
      <c r="S4129" s="324">
        <v>593.97</v>
      </c>
      <c r="T4129" s="325">
        <v>0.17</v>
      </c>
      <c r="U4129" s="326">
        <v>0</v>
      </c>
      <c r="V4129" s="325">
        <v>0.01</v>
      </c>
      <c r="W4129" s="326">
        <v>0</v>
      </c>
      <c r="X4129" s="317" t="s">
        <v>82</v>
      </c>
      <c r="Y4129" s="327" t="s">
        <v>50</v>
      </c>
      <c r="Z4129" s="65" t="s">
        <v>3605</v>
      </c>
      <c r="AA4129" s="60">
        <v>0</v>
      </c>
      <c r="AB4129" s="60">
        <v>0</v>
      </c>
      <c r="AC4129" s="328" t="s">
        <v>83</v>
      </c>
      <c r="AD4129" s="329">
        <v>15.07</v>
      </c>
      <c r="AE4129" s="329">
        <v>0</v>
      </c>
      <c r="AF4129" s="329">
        <v>0</v>
      </c>
      <c r="AG4129" s="329">
        <v>15.07</v>
      </c>
      <c r="AH4129" s="329">
        <v>0</v>
      </c>
      <c r="AI4129" s="329">
        <v>0</v>
      </c>
      <c r="AJ4129" s="329">
        <v>0</v>
      </c>
      <c r="AK4129" s="330">
        <v>15</v>
      </c>
      <c r="AL4129" s="90" t="s">
        <v>90</v>
      </c>
      <c r="AM4129" s="331"/>
    </row>
    <row r="4130" spans="1:39" ht="21" hidden="1" customHeight="1">
      <c r="A4130" s="60">
        <v>3714</v>
      </c>
      <c r="B4130" s="317">
        <v>7008448</v>
      </c>
      <c r="C4130" s="317">
        <v>529391</v>
      </c>
      <c r="D4130" s="318">
        <v>44915</v>
      </c>
      <c r="E4130" s="319" t="s">
        <v>38</v>
      </c>
      <c r="F4130" s="319" t="s">
        <v>770</v>
      </c>
      <c r="G4130" s="320" t="s">
        <v>175</v>
      </c>
      <c r="H4130" s="321" t="s">
        <v>240</v>
      </c>
      <c r="I4130" s="319" t="s">
        <v>1913</v>
      </c>
      <c r="J4130" s="319" t="s">
        <v>3327</v>
      </c>
      <c r="K4130" s="317" t="s">
        <v>1830</v>
      </c>
      <c r="L4130" s="317">
        <v>20221200161123</v>
      </c>
      <c r="M4130" s="322" t="s">
        <v>78</v>
      </c>
      <c r="N4130" s="317" t="s">
        <v>1293</v>
      </c>
      <c r="O4130" s="317" t="s">
        <v>3616</v>
      </c>
      <c r="P4130" s="317" t="s">
        <v>88</v>
      </c>
      <c r="Q4130" s="323">
        <v>106.44</v>
      </c>
      <c r="R4130" s="323">
        <v>6.65</v>
      </c>
      <c r="S4130" s="324">
        <v>707.62</v>
      </c>
      <c r="T4130" s="325">
        <v>0.2</v>
      </c>
      <c r="U4130" s="326">
        <v>0</v>
      </c>
      <c r="V4130" s="325">
        <v>0</v>
      </c>
      <c r="W4130" s="326">
        <v>0</v>
      </c>
      <c r="X4130" s="317" t="s">
        <v>49</v>
      </c>
      <c r="Y4130" s="327" t="s">
        <v>50</v>
      </c>
      <c r="Z4130" s="65" t="s">
        <v>3605</v>
      </c>
      <c r="AA4130" s="60">
        <v>0</v>
      </c>
      <c r="AB4130" s="60">
        <v>0</v>
      </c>
      <c r="AC4130" s="328" t="s">
        <v>49</v>
      </c>
      <c r="AD4130" s="329">
        <v>0</v>
      </c>
      <c r="AE4130" s="329">
        <v>540</v>
      </c>
      <c r="AF4130" s="329">
        <v>77.14</v>
      </c>
      <c r="AG4130" s="329">
        <v>0</v>
      </c>
      <c r="AH4130" s="329">
        <v>0</v>
      </c>
      <c r="AI4130" s="329">
        <v>0</v>
      </c>
      <c r="AJ4130" s="329">
        <v>0</v>
      </c>
      <c r="AK4130" s="330">
        <v>0</v>
      </c>
      <c r="AL4130" s="90" t="s">
        <v>161</v>
      </c>
      <c r="AM4130" s="331"/>
    </row>
    <row r="4131" spans="1:39" ht="21" hidden="1" customHeight="1">
      <c r="A4131" s="60">
        <v>3715</v>
      </c>
      <c r="B4131" s="317">
        <v>7008450</v>
      </c>
      <c r="C4131" s="317">
        <v>529399</v>
      </c>
      <c r="D4131" s="318">
        <v>44915</v>
      </c>
      <c r="E4131" s="319" t="s">
        <v>38</v>
      </c>
      <c r="F4131" s="319" t="s">
        <v>770</v>
      </c>
      <c r="G4131" s="320" t="s">
        <v>175</v>
      </c>
      <c r="H4131" s="321" t="s">
        <v>240</v>
      </c>
      <c r="I4131" s="319" t="s">
        <v>1913</v>
      </c>
      <c r="J4131" s="319" t="s">
        <v>3327</v>
      </c>
      <c r="K4131" s="317" t="s">
        <v>1830</v>
      </c>
      <c r="L4131" s="317">
        <v>20221200161123</v>
      </c>
      <c r="M4131" s="322" t="s">
        <v>78</v>
      </c>
      <c r="N4131" s="317" t="s">
        <v>3617</v>
      </c>
      <c r="O4131" s="317" t="s">
        <v>681</v>
      </c>
      <c r="P4131" s="317" t="s">
        <v>3618</v>
      </c>
      <c r="Q4131" s="323">
        <v>119.2</v>
      </c>
      <c r="R4131" s="323">
        <v>7.32</v>
      </c>
      <c r="S4131" s="324">
        <v>872.74</v>
      </c>
      <c r="T4131" s="325">
        <v>0.25</v>
      </c>
      <c r="U4131" s="326">
        <v>0</v>
      </c>
      <c r="V4131" s="325">
        <v>0</v>
      </c>
      <c r="W4131" s="326">
        <v>0</v>
      </c>
      <c r="X4131" s="317" t="s">
        <v>49</v>
      </c>
      <c r="Y4131" s="327" t="s">
        <v>50</v>
      </c>
      <c r="Z4131" s="65" t="s">
        <v>3605</v>
      </c>
      <c r="AA4131" s="60">
        <v>0</v>
      </c>
      <c r="AB4131" s="60">
        <v>0</v>
      </c>
      <c r="AC4131" s="328" t="s">
        <v>49</v>
      </c>
      <c r="AD4131" s="329">
        <v>0</v>
      </c>
      <c r="AE4131" s="329">
        <v>530</v>
      </c>
      <c r="AF4131" s="329">
        <v>75.709999999999994</v>
      </c>
      <c r="AG4131" s="329">
        <v>0</v>
      </c>
      <c r="AH4131" s="329">
        <v>0</v>
      </c>
      <c r="AI4131" s="329">
        <v>0</v>
      </c>
      <c r="AJ4131" s="329">
        <v>0</v>
      </c>
      <c r="AK4131" s="330">
        <v>0</v>
      </c>
      <c r="AL4131" s="90" t="s">
        <v>161</v>
      </c>
      <c r="AM4131" s="331"/>
    </row>
    <row r="4132" spans="1:39" ht="21" hidden="1" customHeight="1">
      <c r="A4132" s="60">
        <v>3716</v>
      </c>
      <c r="B4132" s="317">
        <v>7008449</v>
      </c>
      <c r="C4132" s="317">
        <v>810307</v>
      </c>
      <c r="D4132" s="318">
        <v>44915</v>
      </c>
      <c r="E4132" s="319" t="s">
        <v>38</v>
      </c>
      <c r="F4132" s="319" t="s">
        <v>770</v>
      </c>
      <c r="G4132" s="320" t="s">
        <v>175</v>
      </c>
      <c r="H4132" s="321" t="s">
        <v>240</v>
      </c>
      <c r="I4132" s="319" t="s">
        <v>1913</v>
      </c>
      <c r="J4132" s="319" t="s">
        <v>3327</v>
      </c>
      <c r="K4132" s="317" t="s">
        <v>1830</v>
      </c>
      <c r="L4132" s="317">
        <v>20221200161123</v>
      </c>
      <c r="M4132" s="322" t="s">
        <v>78</v>
      </c>
      <c r="N4132" s="317" t="s">
        <v>1293</v>
      </c>
      <c r="O4132" s="317" t="s">
        <v>1080</v>
      </c>
      <c r="P4132" s="317" t="s">
        <v>3616</v>
      </c>
      <c r="Q4132" s="323">
        <v>109.86</v>
      </c>
      <c r="R4132" s="323">
        <v>7.15</v>
      </c>
      <c r="S4132" s="324">
        <v>785.61</v>
      </c>
      <c r="T4132" s="325">
        <v>0.22</v>
      </c>
      <c r="U4132" s="326">
        <v>0</v>
      </c>
      <c r="V4132" s="325">
        <v>0</v>
      </c>
      <c r="W4132" s="326">
        <v>0</v>
      </c>
      <c r="X4132" s="317" t="s">
        <v>49</v>
      </c>
      <c r="Y4132" s="327" t="s">
        <v>50</v>
      </c>
      <c r="Z4132" s="65" t="s">
        <v>3605</v>
      </c>
      <c r="AA4132" s="60">
        <v>0</v>
      </c>
      <c r="AB4132" s="60">
        <v>0</v>
      </c>
      <c r="AC4132" s="328" t="s">
        <v>49</v>
      </c>
      <c r="AD4132" s="329">
        <v>0</v>
      </c>
      <c r="AE4132" s="329">
        <v>360</v>
      </c>
      <c r="AF4132" s="329">
        <v>51.43</v>
      </c>
      <c r="AG4132" s="329">
        <v>0</v>
      </c>
      <c r="AH4132" s="329">
        <v>0</v>
      </c>
      <c r="AI4132" s="329">
        <v>0</v>
      </c>
      <c r="AJ4132" s="329">
        <v>0</v>
      </c>
      <c r="AK4132" s="330">
        <v>0</v>
      </c>
      <c r="AL4132" s="90" t="s">
        <v>161</v>
      </c>
      <c r="AM4132" s="331"/>
    </row>
    <row r="4133" spans="1:39" ht="21" hidden="1" customHeight="1">
      <c r="A4133" s="60">
        <v>3717</v>
      </c>
      <c r="B4133" s="332">
        <v>7009573</v>
      </c>
      <c r="C4133" s="332">
        <v>91012658</v>
      </c>
      <c r="D4133" s="333">
        <v>44915</v>
      </c>
      <c r="E4133" s="334" t="s">
        <v>38</v>
      </c>
      <c r="F4133" s="334" t="s">
        <v>770</v>
      </c>
      <c r="G4133" s="335" t="s">
        <v>175</v>
      </c>
      <c r="H4133" s="336" t="s">
        <v>240</v>
      </c>
      <c r="I4133" s="334" t="s">
        <v>241</v>
      </c>
      <c r="J4133" s="334" t="s">
        <v>2163</v>
      </c>
      <c r="K4133" s="332" t="s">
        <v>1830</v>
      </c>
      <c r="L4133" s="332">
        <v>20221200161123</v>
      </c>
      <c r="M4133" s="337" t="s">
        <v>78</v>
      </c>
      <c r="N4133" s="332" t="s">
        <v>1960</v>
      </c>
      <c r="O4133" s="332" t="s">
        <v>1859</v>
      </c>
      <c r="P4133" s="332" t="s">
        <v>1961</v>
      </c>
      <c r="Q4133" s="338">
        <v>100.28</v>
      </c>
      <c r="R4133" s="338">
        <v>6.17</v>
      </c>
      <c r="S4133" s="339">
        <v>619.17999999999995</v>
      </c>
      <c r="T4133" s="340">
        <v>0.18</v>
      </c>
      <c r="U4133" s="341">
        <v>0</v>
      </c>
      <c r="V4133" s="340">
        <v>0</v>
      </c>
      <c r="W4133" s="341">
        <v>0</v>
      </c>
      <c r="X4133" s="332" t="s">
        <v>49</v>
      </c>
      <c r="Y4133" s="342" t="s">
        <v>50</v>
      </c>
      <c r="Z4133" s="65" t="s">
        <v>3605</v>
      </c>
      <c r="AA4133" s="60">
        <v>0</v>
      </c>
      <c r="AB4133" s="60">
        <v>0</v>
      </c>
      <c r="AC4133" s="343" t="s">
        <v>49</v>
      </c>
      <c r="AD4133" s="344">
        <v>0</v>
      </c>
      <c r="AE4133" s="344">
        <v>600</v>
      </c>
      <c r="AF4133" s="344">
        <v>85.71</v>
      </c>
      <c r="AG4133" s="344">
        <v>0</v>
      </c>
      <c r="AH4133" s="344">
        <v>0</v>
      </c>
      <c r="AI4133" s="344">
        <v>0</v>
      </c>
      <c r="AJ4133" s="344">
        <v>0</v>
      </c>
      <c r="AK4133" s="345">
        <v>0</v>
      </c>
      <c r="AL4133" s="90" t="s">
        <v>161</v>
      </c>
      <c r="AM4133" s="331"/>
    </row>
    <row r="4134" spans="1:39" ht="21" hidden="1" customHeight="1">
      <c r="A4134" s="60">
        <v>3718</v>
      </c>
      <c r="B4134" s="317">
        <v>1001643</v>
      </c>
      <c r="C4134" s="317">
        <v>502633</v>
      </c>
      <c r="D4134" s="318">
        <v>44916</v>
      </c>
      <c r="E4134" s="319" t="s">
        <v>162</v>
      </c>
      <c r="F4134" s="319" t="s">
        <v>84</v>
      </c>
      <c r="G4134" s="320" t="s">
        <v>40</v>
      </c>
      <c r="H4134" s="321" t="s">
        <v>41</v>
      </c>
      <c r="I4134" s="319" t="s">
        <v>1807</v>
      </c>
      <c r="J4134" s="319" t="s">
        <v>1808</v>
      </c>
      <c r="K4134" s="317" t="s">
        <v>1830</v>
      </c>
      <c r="L4134" s="317" t="s">
        <v>84</v>
      </c>
      <c r="M4134" s="322" t="s">
        <v>155</v>
      </c>
      <c r="N4134" s="317" t="s">
        <v>156</v>
      </c>
      <c r="O4134" s="317" t="s">
        <v>1011</v>
      </c>
      <c r="P4134" s="317" t="s">
        <v>3619</v>
      </c>
      <c r="Q4134" s="323">
        <v>197.89</v>
      </c>
      <c r="R4134" s="323">
        <v>10.53</v>
      </c>
      <c r="S4134" s="324">
        <v>2085.71</v>
      </c>
      <c r="T4134" s="325">
        <v>0.6</v>
      </c>
      <c r="U4134" s="326">
        <v>0</v>
      </c>
      <c r="V4134" s="325">
        <v>6.0000000000000005E-2</v>
      </c>
      <c r="W4134" s="326">
        <v>0</v>
      </c>
      <c r="X4134" s="317" t="s">
        <v>82</v>
      </c>
      <c r="Y4134" s="327" t="s">
        <v>50</v>
      </c>
      <c r="Z4134" s="65" t="s">
        <v>3605</v>
      </c>
      <c r="AA4134" s="60">
        <v>0</v>
      </c>
      <c r="AB4134" s="60">
        <v>0</v>
      </c>
      <c r="AC4134" s="328" t="s">
        <v>83</v>
      </c>
      <c r="AD4134" s="329">
        <v>193.06</v>
      </c>
      <c r="AE4134" s="329">
        <v>0</v>
      </c>
      <c r="AF4134" s="329">
        <v>0</v>
      </c>
      <c r="AG4134" s="329">
        <v>30.25</v>
      </c>
      <c r="AH4134" s="329">
        <v>0</v>
      </c>
      <c r="AI4134" s="329">
        <v>0</v>
      </c>
      <c r="AJ4134" s="329">
        <v>0</v>
      </c>
      <c r="AK4134" s="330">
        <v>193</v>
      </c>
      <c r="AL4134" s="90" t="s">
        <v>90</v>
      </c>
      <c r="AM4134" s="331"/>
    </row>
    <row r="4135" spans="1:39" ht="21" hidden="1" customHeight="1">
      <c r="A4135" s="60"/>
      <c r="B4135" s="317">
        <v>1008276</v>
      </c>
      <c r="C4135" s="317">
        <v>91031628</v>
      </c>
      <c r="D4135" s="318">
        <v>44916</v>
      </c>
      <c r="E4135" s="319" t="s">
        <v>162</v>
      </c>
      <c r="F4135" s="319" t="s">
        <v>84</v>
      </c>
      <c r="G4135" s="320" t="s">
        <v>40</v>
      </c>
      <c r="H4135" s="321" t="s">
        <v>41</v>
      </c>
      <c r="I4135" s="319" t="s">
        <v>62</v>
      </c>
      <c r="J4135" s="319" t="s">
        <v>62</v>
      </c>
      <c r="K4135" s="317" t="s">
        <v>1830</v>
      </c>
      <c r="L4135" s="317" t="s">
        <v>84</v>
      </c>
      <c r="M4135" s="322" t="s">
        <v>155</v>
      </c>
      <c r="N4135" s="317" t="s">
        <v>156</v>
      </c>
      <c r="O4135" s="317" t="s">
        <v>2314</v>
      </c>
      <c r="P4135" s="317" t="s">
        <v>1226</v>
      </c>
      <c r="Q4135" s="323">
        <v>228.69</v>
      </c>
      <c r="R4135" s="323">
        <v>9.94</v>
      </c>
      <c r="S4135" s="324">
        <v>2273.9699999999998</v>
      </c>
      <c r="T4135" s="325">
        <v>0</v>
      </c>
      <c r="U4135" s="326">
        <v>0</v>
      </c>
      <c r="V4135" s="325">
        <v>7.0000000000000007E-2</v>
      </c>
      <c r="W4135" s="326">
        <v>0</v>
      </c>
      <c r="X4135" s="317" t="s">
        <v>82</v>
      </c>
      <c r="Y4135" s="327" t="s">
        <v>50</v>
      </c>
      <c r="Z4135" s="65" t="s">
        <v>3605</v>
      </c>
      <c r="AA4135" s="60">
        <v>0</v>
      </c>
      <c r="AB4135" s="60">
        <v>0</v>
      </c>
      <c r="AC4135" s="328" t="s">
        <v>83</v>
      </c>
      <c r="AD4135" s="329">
        <v>236.75</v>
      </c>
      <c r="AE4135" s="329">
        <v>0</v>
      </c>
      <c r="AF4135" s="329">
        <v>0</v>
      </c>
      <c r="AG4135" s="329">
        <v>44.74</v>
      </c>
      <c r="AH4135" s="329">
        <v>0</v>
      </c>
      <c r="AI4135" s="329">
        <v>0</v>
      </c>
      <c r="AJ4135" s="329">
        <v>0</v>
      </c>
      <c r="AK4135" s="330">
        <v>237</v>
      </c>
      <c r="AL4135" s="90" t="s">
        <v>90</v>
      </c>
      <c r="AM4135" s="331"/>
    </row>
    <row r="4136" spans="1:39" ht="21" hidden="1" customHeight="1">
      <c r="A4136" s="60">
        <v>3719</v>
      </c>
      <c r="B4136" s="317">
        <v>16002955</v>
      </c>
      <c r="C4136" s="317">
        <v>186640</v>
      </c>
      <c r="D4136" s="318">
        <v>44916</v>
      </c>
      <c r="E4136" s="319" t="s">
        <v>38</v>
      </c>
      <c r="F4136" s="319" t="s">
        <v>1590</v>
      </c>
      <c r="G4136" s="320" t="s">
        <v>109</v>
      </c>
      <c r="H4136" s="321" t="s">
        <v>110</v>
      </c>
      <c r="I4136" s="319" t="s">
        <v>320</v>
      </c>
      <c r="J4136" s="319" t="s">
        <v>1726</v>
      </c>
      <c r="K4136" s="317" t="s">
        <v>1830</v>
      </c>
      <c r="L4136" s="317" t="s">
        <v>1590</v>
      </c>
      <c r="M4136" s="322" t="s">
        <v>78</v>
      </c>
      <c r="N4136" s="317" t="s">
        <v>1819</v>
      </c>
      <c r="O4136" s="317" t="s">
        <v>2047</v>
      </c>
      <c r="P4136" s="317" t="s">
        <v>1302</v>
      </c>
      <c r="Q4136" s="323">
        <v>128.82</v>
      </c>
      <c r="R4136" s="323">
        <v>5.64</v>
      </c>
      <c r="S4136" s="324">
        <v>726.89</v>
      </c>
      <c r="T4136" s="325">
        <v>0.21</v>
      </c>
      <c r="U4136" s="326">
        <v>0</v>
      </c>
      <c r="V4136" s="325">
        <v>0</v>
      </c>
      <c r="W4136" s="326">
        <v>0</v>
      </c>
      <c r="X4136" s="317" t="s">
        <v>49</v>
      </c>
      <c r="Y4136" s="327" t="s">
        <v>50</v>
      </c>
      <c r="Z4136" s="65" t="s">
        <v>3605</v>
      </c>
      <c r="AA4136" s="60">
        <v>0</v>
      </c>
      <c r="AB4136" s="60">
        <v>0</v>
      </c>
      <c r="AC4136" s="328" t="s">
        <v>49</v>
      </c>
      <c r="AD4136" s="329">
        <v>0</v>
      </c>
      <c r="AE4136" s="329">
        <v>360</v>
      </c>
      <c r="AF4136" s="329">
        <v>51.43</v>
      </c>
      <c r="AG4136" s="329">
        <v>0</v>
      </c>
      <c r="AH4136" s="329">
        <v>0</v>
      </c>
      <c r="AI4136" s="329">
        <v>0</v>
      </c>
      <c r="AJ4136" s="329">
        <v>0</v>
      </c>
      <c r="AK4136" s="330">
        <v>0</v>
      </c>
      <c r="AL4136" s="90" t="s">
        <v>90</v>
      </c>
      <c r="AM4136" s="331"/>
    </row>
    <row r="4137" spans="1:39" ht="21" hidden="1" customHeight="1">
      <c r="A4137" s="60">
        <v>3720</v>
      </c>
      <c r="B4137" s="317">
        <v>16003436</v>
      </c>
      <c r="C4137" s="317">
        <v>186749</v>
      </c>
      <c r="D4137" s="318">
        <v>44916</v>
      </c>
      <c r="E4137" s="319" t="s">
        <v>38</v>
      </c>
      <c r="F4137" s="319" t="s">
        <v>1590</v>
      </c>
      <c r="G4137" s="320" t="s">
        <v>109</v>
      </c>
      <c r="H4137" s="321" t="s">
        <v>110</v>
      </c>
      <c r="I4137" s="319" t="s">
        <v>320</v>
      </c>
      <c r="J4137" s="319" t="s">
        <v>604</v>
      </c>
      <c r="K4137" s="317" t="s">
        <v>1830</v>
      </c>
      <c r="L4137" s="317" t="s">
        <v>1590</v>
      </c>
      <c r="M4137" s="322" t="s">
        <v>78</v>
      </c>
      <c r="N4137" s="317" t="s">
        <v>607</v>
      </c>
      <c r="O4137" s="317" t="s">
        <v>836</v>
      </c>
      <c r="P4137" s="317" t="s">
        <v>3620</v>
      </c>
      <c r="Q4137" s="323">
        <v>38.049999999999997</v>
      </c>
      <c r="R4137" s="323">
        <v>5.72</v>
      </c>
      <c r="S4137" s="324">
        <v>217.73</v>
      </c>
      <c r="T4137" s="325">
        <v>0.06</v>
      </c>
      <c r="U4137" s="326">
        <v>0</v>
      </c>
      <c r="V4137" s="325">
        <v>0</v>
      </c>
      <c r="W4137" s="326">
        <v>0</v>
      </c>
      <c r="X4137" s="317" t="s">
        <v>49</v>
      </c>
      <c r="Y4137" s="327" t="s">
        <v>50</v>
      </c>
      <c r="Z4137" s="65" t="s">
        <v>3605</v>
      </c>
      <c r="AA4137" s="60">
        <v>0</v>
      </c>
      <c r="AB4137" s="60">
        <v>0</v>
      </c>
      <c r="AC4137" s="328" t="s">
        <v>49</v>
      </c>
      <c r="AD4137" s="329">
        <v>0</v>
      </c>
      <c r="AE4137" s="329">
        <v>162</v>
      </c>
      <c r="AF4137" s="329">
        <v>23.14</v>
      </c>
      <c r="AG4137" s="329">
        <v>0</v>
      </c>
      <c r="AH4137" s="329">
        <v>0</v>
      </c>
      <c r="AI4137" s="329">
        <v>0</v>
      </c>
      <c r="AJ4137" s="329">
        <v>0</v>
      </c>
      <c r="AK4137" s="330">
        <v>0</v>
      </c>
      <c r="AL4137" s="90" t="s">
        <v>90</v>
      </c>
      <c r="AM4137" s="331"/>
    </row>
    <row r="4138" spans="1:39" ht="21" hidden="1" customHeight="1">
      <c r="A4138" s="60">
        <v>3721</v>
      </c>
      <c r="B4138" s="317">
        <v>16003395</v>
      </c>
      <c r="C4138" s="317">
        <v>187268</v>
      </c>
      <c r="D4138" s="318">
        <v>44916</v>
      </c>
      <c r="E4138" s="319" t="s">
        <v>38</v>
      </c>
      <c r="F4138" s="319" t="s">
        <v>1590</v>
      </c>
      <c r="G4138" s="320" t="s">
        <v>109</v>
      </c>
      <c r="H4138" s="321" t="s">
        <v>110</v>
      </c>
      <c r="I4138" s="319" t="s">
        <v>320</v>
      </c>
      <c r="J4138" s="319" t="s">
        <v>1726</v>
      </c>
      <c r="K4138" s="317" t="s">
        <v>1830</v>
      </c>
      <c r="L4138" s="317" t="s">
        <v>1590</v>
      </c>
      <c r="M4138" s="322" t="s">
        <v>78</v>
      </c>
      <c r="N4138" s="317" t="s">
        <v>1303</v>
      </c>
      <c r="O4138" s="317" t="s">
        <v>1825</v>
      </c>
      <c r="P4138" s="317" t="s">
        <v>1649</v>
      </c>
      <c r="Q4138" s="323">
        <v>55.35</v>
      </c>
      <c r="R4138" s="323">
        <v>5.52</v>
      </c>
      <c r="S4138" s="324">
        <v>305.5</v>
      </c>
      <c r="T4138" s="325">
        <v>0.09</v>
      </c>
      <c r="U4138" s="326">
        <v>0</v>
      </c>
      <c r="V4138" s="325">
        <v>0</v>
      </c>
      <c r="W4138" s="326">
        <v>0</v>
      </c>
      <c r="X4138" s="317" t="s">
        <v>49</v>
      </c>
      <c r="Y4138" s="327" t="s">
        <v>50</v>
      </c>
      <c r="Z4138" s="65" t="s">
        <v>3605</v>
      </c>
      <c r="AA4138" s="60">
        <v>0</v>
      </c>
      <c r="AB4138" s="60">
        <v>0</v>
      </c>
      <c r="AC4138" s="328" t="s">
        <v>49</v>
      </c>
      <c r="AD4138" s="329">
        <v>0</v>
      </c>
      <c r="AE4138" s="329">
        <v>200</v>
      </c>
      <c r="AF4138" s="329">
        <v>28.57</v>
      </c>
      <c r="AG4138" s="329">
        <v>0</v>
      </c>
      <c r="AH4138" s="329">
        <v>0</v>
      </c>
      <c r="AI4138" s="329">
        <v>0</v>
      </c>
      <c r="AJ4138" s="329">
        <v>0</v>
      </c>
      <c r="AK4138" s="330">
        <v>0</v>
      </c>
      <c r="AL4138" s="90" t="s">
        <v>90</v>
      </c>
      <c r="AM4138" s="331"/>
    </row>
    <row r="4139" spans="1:39" ht="21" hidden="1" customHeight="1">
      <c r="A4139" s="60"/>
      <c r="B4139" s="317">
        <v>4000336</v>
      </c>
      <c r="C4139" s="317">
        <v>200944</v>
      </c>
      <c r="D4139" s="318">
        <v>44916</v>
      </c>
      <c r="E4139" s="334" t="s">
        <v>3615</v>
      </c>
      <c r="F4139" s="334" t="s">
        <v>3615</v>
      </c>
      <c r="G4139" s="320" t="s">
        <v>116</v>
      </c>
      <c r="H4139" s="321" t="s">
        <v>224</v>
      </c>
      <c r="I4139" s="319" t="s">
        <v>2346</v>
      </c>
      <c r="J4139" s="319" t="s">
        <v>2347</v>
      </c>
      <c r="K4139" s="317" t="s">
        <v>1830</v>
      </c>
      <c r="L4139" s="317">
        <v>20221200155613</v>
      </c>
      <c r="M4139" s="322" t="s">
        <v>155</v>
      </c>
      <c r="N4139" s="317" t="s">
        <v>1305</v>
      </c>
      <c r="O4139" s="317" t="s">
        <v>492</v>
      </c>
      <c r="P4139" s="317" t="s">
        <v>1143</v>
      </c>
      <c r="Q4139" s="323">
        <v>91.72</v>
      </c>
      <c r="R4139" s="323">
        <v>12.29</v>
      </c>
      <c r="S4139" s="324">
        <v>1127.5</v>
      </c>
      <c r="T4139" s="325">
        <v>0</v>
      </c>
      <c r="U4139" s="326">
        <v>0</v>
      </c>
      <c r="V4139" s="325">
        <v>0.14000000000000001</v>
      </c>
      <c r="W4139" s="326">
        <v>0</v>
      </c>
      <c r="X4139" s="317" t="s">
        <v>82</v>
      </c>
      <c r="Y4139" s="327" t="s">
        <v>50</v>
      </c>
      <c r="Z4139" s="65" t="s">
        <v>3605</v>
      </c>
      <c r="AA4139" s="60">
        <v>0</v>
      </c>
      <c r="AB4139" s="60">
        <v>0</v>
      </c>
      <c r="AC4139" s="328" t="s">
        <v>83</v>
      </c>
      <c r="AD4139" s="329">
        <v>485.1</v>
      </c>
      <c r="AE4139" s="329">
        <v>0</v>
      </c>
      <c r="AF4139" s="329">
        <v>0</v>
      </c>
      <c r="AG4139" s="329">
        <v>90.35</v>
      </c>
      <c r="AH4139" s="329">
        <v>0</v>
      </c>
      <c r="AI4139" s="329">
        <v>0</v>
      </c>
      <c r="AJ4139" s="329">
        <v>0</v>
      </c>
      <c r="AK4139" s="330">
        <v>485</v>
      </c>
      <c r="AL4139" s="90" t="s">
        <v>575</v>
      </c>
      <c r="AM4139" s="82" t="s">
        <v>3673</v>
      </c>
    </row>
    <row r="4140" spans="1:39" ht="21" hidden="1" customHeight="1">
      <c r="A4140" s="60"/>
      <c r="B4140" s="317">
        <v>4000362</v>
      </c>
      <c r="C4140" s="317">
        <v>201021</v>
      </c>
      <c r="D4140" s="318">
        <v>44916</v>
      </c>
      <c r="E4140" s="334" t="s">
        <v>3615</v>
      </c>
      <c r="F4140" s="334" t="s">
        <v>3615</v>
      </c>
      <c r="G4140" s="320" t="s">
        <v>116</v>
      </c>
      <c r="H4140" s="321" t="s">
        <v>224</v>
      </c>
      <c r="I4140" s="319" t="s">
        <v>2346</v>
      </c>
      <c r="J4140" s="319" t="s">
        <v>2347</v>
      </c>
      <c r="K4140" s="317" t="s">
        <v>1830</v>
      </c>
      <c r="L4140" s="317">
        <v>20221200155613</v>
      </c>
      <c r="M4140" s="322" t="s">
        <v>155</v>
      </c>
      <c r="N4140" s="317" t="s">
        <v>1305</v>
      </c>
      <c r="O4140" s="317" t="s">
        <v>1014</v>
      </c>
      <c r="P4140" s="317" t="s">
        <v>492</v>
      </c>
      <c r="Q4140" s="323">
        <v>89.52</v>
      </c>
      <c r="R4140" s="323">
        <v>10.99</v>
      </c>
      <c r="S4140" s="324">
        <v>984.06</v>
      </c>
      <c r="T4140" s="325">
        <v>0</v>
      </c>
      <c r="U4140" s="326">
        <v>0</v>
      </c>
      <c r="V4140" s="325">
        <v>0.08</v>
      </c>
      <c r="W4140" s="326">
        <v>0</v>
      </c>
      <c r="X4140" s="317" t="s">
        <v>82</v>
      </c>
      <c r="Y4140" s="327" t="s">
        <v>50</v>
      </c>
      <c r="Z4140" s="65" t="s">
        <v>3605</v>
      </c>
      <c r="AA4140" s="60">
        <v>0</v>
      </c>
      <c r="AB4140" s="60">
        <v>0</v>
      </c>
      <c r="AC4140" s="328" t="s">
        <v>83</v>
      </c>
      <c r="AD4140" s="329">
        <v>280.89999999999998</v>
      </c>
      <c r="AE4140" s="329">
        <v>0</v>
      </c>
      <c r="AF4140" s="329">
        <v>0</v>
      </c>
      <c r="AG4140" s="329">
        <v>50.33</v>
      </c>
      <c r="AH4140" s="329">
        <v>0</v>
      </c>
      <c r="AI4140" s="329">
        <v>0</v>
      </c>
      <c r="AJ4140" s="329">
        <v>0</v>
      </c>
      <c r="AK4140" s="330">
        <v>281</v>
      </c>
      <c r="AL4140" s="90" t="s">
        <v>575</v>
      </c>
      <c r="AM4140" s="82" t="s">
        <v>3673</v>
      </c>
    </row>
    <row r="4141" spans="1:39" ht="21" hidden="1" customHeight="1">
      <c r="A4141" s="60"/>
      <c r="B4141" s="317">
        <v>4000389</v>
      </c>
      <c r="C4141" s="317">
        <v>201100</v>
      </c>
      <c r="D4141" s="318">
        <v>44916</v>
      </c>
      <c r="E4141" s="334" t="s">
        <v>3615</v>
      </c>
      <c r="F4141" s="334" t="s">
        <v>3615</v>
      </c>
      <c r="G4141" s="320" t="s">
        <v>116</v>
      </c>
      <c r="H4141" s="321" t="s">
        <v>224</v>
      </c>
      <c r="I4141" s="319" t="s">
        <v>2346</v>
      </c>
      <c r="J4141" s="319" t="s">
        <v>1947</v>
      </c>
      <c r="K4141" s="317" t="s">
        <v>1830</v>
      </c>
      <c r="L4141" s="317">
        <v>20221200155613</v>
      </c>
      <c r="M4141" s="322" t="s">
        <v>155</v>
      </c>
      <c r="N4141" s="317" t="s">
        <v>1305</v>
      </c>
      <c r="O4141" s="317" t="s">
        <v>313</v>
      </c>
      <c r="P4141" s="317" t="s">
        <v>1014</v>
      </c>
      <c r="Q4141" s="323">
        <v>94.16</v>
      </c>
      <c r="R4141" s="323">
        <v>11.47</v>
      </c>
      <c r="S4141" s="324">
        <v>1079.67</v>
      </c>
      <c r="T4141" s="325">
        <v>0</v>
      </c>
      <c r="U4141" s="326">
        <v>0</v>
      </c>
      <c r="V4141" s="325">
        <v>0.13</v>
      </c>
      <c r="W4141" s="326">
        <v>0</v>
      </c>
      <c r="X4141" s="317" t="s">
        <v>82</v>
      </c>
      <c r="Y4141" s="327" t="s">
        <v>50</v>
      </c>
      <c r="Z4141" s="65" t="s">
        <v>3605</v>
      </c>
      <c r="AA4141" s="60">
        <v>0</v>
      </c>
      <c r="AB4141" s="60">
        <v>0</v>
      </c>
      <c r="AC4141" s="328" t="s">
        <v>83</v>
      </c>
      <c r="AD4141" s="329">
        <v>425.75</v>
      </c>
      <c r="AE4141" s="329">
        <v>0</v>
      </c>
      <c r="AF4141" s="329">
        <v>0</v>
      </c>
      <c r="AG4141" s="329">
        <v>77.72</v>
      </c>
      <c r="AH4141" s="329">
        <v>0</v>
      </c>
      <c r="AI4141" s="329">
        <v>0</v>
      </c>
      <c r="AJ4141" s="329">
        <v>0</v>
      </c>
      <c r="AK4141" s="330">
        <v>426</v>
      </c>
      <c r="AL4141" s="90" t="s">
        <v>575</v>
      </c>
      <c r="AM4141" s="82" t="s">
        <v>3673</v>
      </c>
    </row>
    <row r="4142" spans="1:39" ht="21" hidden="1" customHeight="1">
      <c r="A4142" s="60"/>
      <c r="B4142" s="317">
        <v>4000423</v>
      </c>
      <c r="C4142" s="317">
        <v>201196</v>
      </c>
      <c r="D4142" s="318">
        <v>44916</v>
      </c>
      <c r="E4142" s="334" t="s">
        <v>3615</v>
      </c>
      <c r="F4142" s="334" t="s">
        <v>3615</v>
      </c>
      <c r="G4142" s="320" t="s">
        <v>116</v>
      </c>
      <c r="H4142" s="321" t="s">
        <v>224</v>
      </c>
      <c r="I4142" s="319" t="s">
        <v>2346</v>
      </c>
      <c r="J4142" s="319" t="s">
        <v>1947</v>
      </c>
      <c r="K4142" s="317" t="s">
        <v>1830</v>
      </c>
      <c r="L4142" s="317">
        <v>20221200155613</v>
      </c>
      <c r="M4142" s="322" t="s">
        <v>155</v>
      </c>
      <c r="N4142" s="317" t="s">
        <v>1305</v>
      </c>
      <c r="O4142" s="317" t="s">
        <v>329</v>
      </c>
      <c r="P4142" s="317" t="s">
        <v>313</v>
      </c>
      <c r="Q4142" s="323">
        <v>92.4</v>
      </c>
      <c r="R4142" s="323">
        <v>13.32</v>
      </c>
      <c r="S4142" s="324">
        <v>1230.43</v>
      </c>
      <c r="T4142" s="325">
        <v>0</v>
      </c>
      <c r="U4142" s="326">
        <v>0</v>
      </c>
      <c r="V4142" s="325">
        <v>0.16</v>
      </c>
      <c r="W4142" s="326">
        <v>0</v>
      </c>
      <c r="X4142" s="317" t="s">
        <v>82</v>
      </c>
      <c r="Y4142" s="327" t="s">
        <v>50</v>
      </c>
      <c r="Z4142" s="65" t="s">
        <v>3605</v>
      </c>
      <c r="AA4142" s="60">
        <v>0</v>
      </c>
      <c r="AB4142" s="60">
        <v>0</v>
      </c>
      <c r="AC4142" s="328" t="s">
        <v>83</v>
      </c>
      <c r="AD4142" s="329">
        <v>468</v>
      </c>
      <c r="AE4142" s="329">
        <v>0</v>
      </c>
      <c r="AF4142" s="329">
        <v>0</v>
      </c>
      <c r="AG4142" s="329">
        <v>112.19</v>
      </c>
      <c r="AH4142" s="329">
        <v>0</v>
      </c>
      <c r="AI4142" s="329">
        <v>0</v>
      </c>
      <c r="AJ4142" s="329">
        <v>0</v>
      </c>
      <c r="AK4142" s="330">
        <v>468</v>
      </c>
      <c r="AL4142" s="90" t="s">
        <v>575</v>
      </c>
      <c r="AM4142" s="82" t="s">
        <v>3673</v>
      </c>
    </row>
    <row r="4143" spans="1:39" ht="21" hidden="1" customHeight="1">
      <c r="A4143" s="60"/>
      <c r="B4143" s="317">
        <v>4000432</v>
      </c>
      <c r="C4143" s="317">
        <v>201222</v>
      </c>
      <c r="D4143" s="318">
        <v>44916</v>
      </c>
      <c r="E4143" s="334" t="s">
        <v>3615</v>
      </c>
      <c r="F4143" s="334" t="s">
        <v>3615</v>
      </c>
      <c r="G4143" s="320" t="s">
        <v>116</v>
      </c>
      <c r="H4143" s="321" t="s">
        <v>224</v>
      </c>
      <c r="I4143" s="319" t="s">
        <v>2346</v>
      </c>
      <c r="J4143" s="319" t="s">
        <v>1947</v>
      </c>
      <c r="K4143" s="317" t="s">
        <v>1830</v>
      </c>
      <c r="L4143" s="317">
        <v>20221200155613</v>
      </c>
      <c r="M4143" s="322" t="s">
        <v>155</v>
      </c>
      <c r="N4143" s="317" t="s">
        <v>1305</v>
      </c>
      <c r="O4143" s="317" t="s">
        <v>402</v>
      </c>
      <c r="P4143" s="317" t="s">
        <v>329</v>
      </c>
      <c r="Q4143" s="323">
        <v>29.46</v>
      </c>
      <c r="R4143" s="323">
        <v>12.97</v>
      </c>
      <c r="S4143" s="324">
        <v>382.12</v>
      </c>
      <c r="T4143" s="325">
        <v>0</v>
      </c>
      <c r="U4143" s="326">
        <v>0</v>
      </c>
      <c r="V4143" s="325">
        <v>0.08</v>
      </c>
      <c r="W4143" s="326">
        <v>0</v>
      </c>
      <c r="X4143" s="317" t="s">
        <v>82</v>
      </c>
      <c r="Y4143" s="327" t="s">
        <v>50</v>
      </c>
      <c r="Z4143" s="65" t="s">
        <v>3605</v>
      </c>
      <c r="AA4143" s="60">
        <v>0</v>
      </c>
      <c r="AB4143" s="60">
        <v>0</v>
      </c>
      <c r="AC4143" s="328" t="s">
        <v>83</v>
      </c>
      <c r="AD4143" s="329">
        <v>254.26</v>
      </c>
      <c r="AE4143" s="329">
        <v>0</v>
      </c>
      <c r="AF4143" s="329">
        <v>0</v>
      </c>
      <c r="AG4143" s="329">
        <v>65.23</v>
      </c>
      <c r="AH4143" s="329">
        <v>0</v>
      </c>
      <c r="AI4143" s="329">
        <v>0</v>
      </c>
      <c r="AJ4143" s="329">
        <v>0</v>
      </c>
      <c r="AK4143" s="330">
        <v>254</v>
      </c>
      <c r="AL4143" s="90" t="s">
        <v>575</v>
      </c>
      <c r="AM4143" s="82" t="s">
        <v>3673</v>
      </c>
    </row>
    <row r="4144" spans="1:39" ht="21" hidden="1" customHeight="1">
      <c r="A4144" s="60"/>
      <c r="B4144" s="317">
        <v>4000441</v>
      </c>
      <c r="C4144" s="317">
        <v>201249</v>
      </c>
      <c r="D4144" s="318">
        <v>44916</v>
      </c>
      <c r="E4144" s="334" t="s">
        <v>3615</v>
      </c>
      <c r="F4144" s="334" t="s">
        <v>3615</v>
      </c>
      <c r="G4144" s="320" t="s">
        <v>116</v>
      </c>
      <c r="H4144" s="321" t="s">
        <v>224</v>
      </c>
      <c r="I4144" s="319" t="s">
        <v>2346</v>
      </c>
      <c r="J4144" s="319" t="s">
        <v>2347</v>
      </c>
      <c r="K4144" s="317" t="s">
        <v>1830</v>
      </c>
      <c r="L4144" s="317">
        <v>20221200155613</v>
      </c>
      <c r="M4144" s="322" t="s">
        <v>155</v>
      </c>
      <c r="N4144" s="317" t="s">
        <v>1305</v>
      </c>
      <c r="O4144" s="317" t="s">
        <v>310</v>
      </c>
      <c r="P4144" s="317" t="s">
        <v>402</v>
      </c>
      <c r="Q4144" s="323">
        <v>39.46</v>
      </c>
      <c r="R4144" s="323">
        <v>13.5</v>
      </c>
      <c r="S4144" s="324">
        <v>532.57000000000005</v>
      </c>
      <c r="T4144" s="325">
        <v>0.15</v>
      </c>
      <c r="U4144" s="326">
        <v>0</v>
      </c>
      <c r="V4144" s="325">
        <v>0.01</v>
      </c>
      <c r="W4144" s="326">
        <v>0</v>
      </c>
      <c r="X4144" s="317" t="s">
        <v>82</v>
      </c>
      <c r="Y4144" s="327" t="s">
        <v>50</v>
      </c>
      <c r="Z4144" s="65" t="s">
        <v>3605</v>
      </c>
      <c r="AA4144" s="60">
        <v>0</v>
      </c>
      <c r="AB4144" s="60">
        <v>0</v>
      </c>
      <c r="AC4144" s="328" t="s">
        <v>83</v>
      </c>
      <c r="AD4144" s="329">
        <v>10.68</v>
      </c>
      <c r="AE4144" s="329">
        <v>0</v>
      </c>
      <c r="AF4144" s="329">
        <v>0</v>
      </c>
      <c r="AG4144" s="329">
        <v>2.17</v>
      </c>
      <c r="AH4144" s="329">
        <v>0</v>
      </c>
      <c r="AI4144" s="329">
        <v>0</v>
      </c>
      <c r="AJ4144" s="329">
        <v>0</v>
      </c>
      <c r="AK4144" s="330">
        <v>11</v>
      </c>
      <c r="AL4144" s="90" t="s">
        <v>575</v>
      </c>
      <c r="AM4144" s="82" t="s">
        <v>3673</v>
      </c>
    </row>
    <row r="4145" spans="1:39" ht="21" hidden="1" customHeight="1">
      <c r="A4145" s="60"/>
      <c r="B4145" s="317">
        <v>4000477</v>
      </c>
      <c r="C4145" s="317">
        <v>201335</v>
      </c>
      <c r="D4145" s="318">
        <v>44916</v>
      </c>
      <c r="E4145" s="334" t="s">
        <v>3615</v>
      </c>
      <c r="F4145" s="334" t="s">
        <v>3615</v>
      </c>
      <c r="G4145" s="320" t="s">
        <v>116</v>
      </c>
      <c r="H4145" s="321" t="s">
        <v>224</v>
      </c>
      <c r="I4145" s="319" t="s">
        <v>2346</v>
      </c>
      <c r="J4145" s="319" t="s">
        <v>2347</v>
      </c>
      <c r="K4145" s="317" t="s">
        <v>1830</v>
      </c>
      <c r="L4145" s="317">
        <v>20221200155613</v>
      </c>
      <c r="M4145" s="322" t="s">
        <v>155</v>
      </c>
      <c r="N4145" s="317" t="s">
        <v>1305</v>
      </c>
      <c r="O4145" s="317" t="s">
        <v>2348</v>
      </c>
      <c r="P4145" s="317" t="s">
        <v>463</v>
      </c>
      <c r="Q4145" s="323">
        <v>28.2</v>
      </c>
      <c r="R4145" s="323">
        <v>11.81</v>
      </c>
      <c r="S4145" s="324">
        <v>333.02</v>
      </c>
      <c r="T4145" s="325">
        <v>0</v>
      </c>
      <c r="U4145" s="326">
        <v>0</v>
      </c>
      <c r="V4145" s="325">
        <v>0.03</v>
      </c>
      <c r="W4145" s="326">
        <v>0</v>
      </c>
      <c r="X4145" s="317" t="s">
        <v>82</v>
      </c>
      <c r="Y4145" s="327" t="s">
        <v>50</v>
      </c>
      <c r="Z4145" s="65" t="s">
        <v>3605</v>
      </c>
      <c r="AA4145" s="60">
        <v>0</v>
      </c>
      <c r="AB4145" s="60">
        <v>0</v>
      </c>
      <c r="AC4145" s="328" t="s">
        <v>83</v>
      </c>
      <c r="AD4145" s="329">
        <v>105.06</v>
      </c>
      <c r="AE4145" s="329">
        <v>0</v>
      </c>
      <c r="AF4145" s="329">
        <v>0</v>
      </c>
      <c r="AG4145" s="329">
        <v>26.95</v>
      </c>
      <c r="AH4145" s="329">
        <v>0</v>
      </c>
      <c r="AI4145" s="329">
        <v>0</v>
      </c>
      <c r="AJ4145" s="329">
        <v>0</v>
      </c>
      <c r="AK4145" s="330">
        <v>105</v>
      </c>
      <c r="AL4145" s="90" t="s">
        <v>575</v>
      </c>
      <c r="AM4145" s="82" t="s">
        <v>3673</v>
      </c>
    </row>
    <row r="4146" spans="1:39" ht="21" hidden="1" customHeight="1">
      <c r="A4146" s="60"/>
      <c r="B4146" s="317">
        <v>4000493</v>
      </c>
      <c r="C4146" s="317">
        <v>201376</v>
      </c>
      <c r="D4146" s="318">
        <v>44916</v>
      </c>
      <c r="E4146" s="334" t="s">
        <v>3615</v>
      </c>
      <c r="F4146" s="334" t="s">
        <v>3615</v>
      </c>
      <c r="G4146" s="320" t="s">
        <v>116</v>
      </c>
      <c r="H4146" s="321" t="s">
        <v>224</v>
      </c>
      <c r="I4146" s="319" t="s">
        <v>2346</v>
      </c>
      <c r="J4146" s="319" t="s">
        <v>2135</v>
      </c>
      <c r="K4146" s="317" t="s">
        <v>1830</v>
      </c>
      <c r="L4146" s="317">
        <v>20221200155613</v>
      </c>
      <c r="M4146" s="322" t="s">
        <v>155</v>
      </c>
      <c r="N4146" s="317" t="s">
        <v>1305</v>
      </c>
      <c r="O4146" s="317" t="s">
        <v>463</v>
      </c>
      <c r="P4146" s="317" t="s">
        <v>306</v>
      </c>
      <c r="Q4146" s="323">
        <v>42.12</v>
      </c>
      <c r="R4146" s="323">
        <v>12.31</v>
      </c>
      <c r="S4146" s="324">
        <v>518.41999999999996</v>
      </c>
      <c r="T4146" s="325">
        <v>0</v>
      </c>
      <c r="U4146" s="326">
        <v>0</v>
      </c>
      <c r="V4146" s="325">
        <v>0.04</v>
      </c>
      <c r="W4146" s="326">
        <v>0</v>
      </c>
      <c r="X4146" s="317" t="s">
        <v>82</v>
      </c>
      <c r="Y4146" s="327" t="s">
        <v>50</v>
      </c>
      <c r="Z4146" s="65" t="s">
        <v>3605</v>
      </c>
      <c r="AA4146" s="60">
        <v>0</v>
      </c>
      <c r="AB4146" s="60">
        <v>0</v>
      </c>
      <c r="AC4146" s="328" t="s">
        <v>83</v>
      </c>
      <c r="AD4146" s="329">
        <v>155.19999999999999</v>
      </c>
      <c r="AE4146" s="329">
        <v>0</v>
      </c>
      <c r="AF4146" s="329">
        <v>0</v>
      </c>
      <c r="AG4146" s="329">
        <v>39.049999999999997</v>
      </c>
      <c r="AH4146" s="329">
        <v>0</v>
      </c>
      <c r="AI4146" s="329">
        <v>0</v>
      </c>
      <c r="AJ4146" s="329">
        <v>0</v>
      </c>
      <c r="AK4146" s="330">
        <v>155</v>
      </c>
      <c r="AL4146" s="90" t="s">
        <v>575</v>
      </c>
      <c r="AM4146" s="82" t="s">
        <v>3673</v>
      </c>
    </row>
    <row r="4147" spans="1:39" ht="21" hidden="1" customHeight="1">
      <c r="A4147" s="60"/>
      <c r="B4147" s="317">
        <v>4000537</v>
      </c>
      <c r="C4147" s="317">
        <v>201510</v>
      </c>
      <c r="D4147" s="318">
        <v>44916</v>
      </c>
      <c r="E4147" s="334" t="s">
        <v>3615</v>
      </c>
      <c r="F4147" s="334" t="s">
        <v>3615</v>
      </c>
      <c r="G4147" s="320" t="s">
        <v>116</v>
      </c>
      <c r="H4147" s="321" t="s">
        <v>224</v>
      </c>
      <c r="I4147" s="319" t="s">
        <v>2346</v>
      </c>
      <c r="J4147" s="319" t="s">
        <v>1947</v>
      </c>
      <c r="K4147" s="317" t="s">
        <v>1830</v>
      </c>
      <c r="L4147" s="317">
        <v>20221200155613</v>
      </c>
      <c r="M4147" s="322" t="s">
        <v>155</v>
      </c>
      <c r="N4147" s="317" t="s">
        <v>1305</v>
      </c>
      <c r="O4147" s="317" t="s">
        <v>1937</v>
      </c>
      <c r="P4147" s="317" t="s">
        <v>569</v>
      </c>
      <c r="Q4147" s="323">
        <v>93.85</v>
      </c>
      <c r="R4147" s="323">
        <v>13.29</v>
      </c>
      <c r="S4147" s="324">
        <v>1247.22</v>
      </c>
      <c r="T4147" s="325">
        <v>0</v>
      </c>
      <c r="U4147" s="326">
        <v>0</v>
      </c>
      <c r="V4147" s="325">
        <v>7.0000000000000007E-2</v>
      </c>
      <c r="W4147" s="326">
        <v>0</v>
      </c>
      <c r="X4147" s="317" t="s">
        <v>82</v>
      </c>
      <c r="Y4147" s="327" t="s">
        <v>50</v>
      </c>
      <c r="Z4147" s="65" t="s">
        <v>3605</v>
      </c>
      <c r="AA4147" s="60">
        <v>0</v>
      </c>
      <c r="AB4147" s="60">
        <v>0</v>
      </c>
      <c r="AC4147" s="328" t="s">
        <v>83</v>
      </c>
      <c r="AD4147" s="329">
        <v>234.57</v>
      </c>
      <c r="AE4147" s="329">
        <v>0</v>
      </c>
      <c r="AF4147" s="329">
        <v>0</v>
      </c>
      <c r="AG4147" s="329">
        <v>40.950000000000003</v>
      </c>
      <c r="AH4147" s="329">
        <v>0</v>
      </c>
      <c r="AI4147" s="329">
        <v>0</v>
      </c>
      <c r="AJ4147" s="329">
        <v>0</v>
      </c>
      <c r="AK4147" s="330">
        <v>234</v>
      </c>
      <c r="AL4147" s="90" t="s">
        <v>575</v>
      </c>
      <c r="AM4147" s="82" t="s">
        <v>3673</v>
      </c>
    </row>
    <row r="4148" spans="1:39" ht="21" hidden="1" customHeight="1">
      <c r="A4148" s="60"/>
      <c r="B4148" s="317">
        <v>4000568</v>
      </c>
      <c r="C4148" s="317">
        <v>201603</v>
      </c>
      <c r="D4148" s="318">
        <v>44916</v>
      </c>
      <c r="E4148" s="334" t="s">
        <v>3615</v>
      </c>
      <c r="F4148" s="334" t="s">
        <v>3615</v>
      </c>
      <c r="G4148" s="320" t="s">
        <v>116</v>
      </c>
      <c r="H4148" s="321" t="s">
        <v>224</v>
      </c>
      <c r="I4148" s="319" t="s">
        <v>2346</v>
      </c>
      <c r="J4148" s="319" t="s">
        <v>2135</v>
      </c>
      <c r="K4148" s="317" t="s">
        <v>1830</v>
      </c>
      <c r="L4148" s="317">
        <v>20221200155613</v>
      </c>
      <c r="M4148" s="322" t="s">
        <v>155</v>
      </c>
      <c r="N4148" s="317" t="s">
        <v>1305</v>
      </c>
      <c r="O4148" s="317" t="s">
        <v>569</v>
      </c>
      <c r="P4148" s="317" t="s">
        <v>2694</v>
      </c>
      <c r="Q4148" s="323">
        <v>151.35</v>
      </c>
      <c r="R4148" s="323">
        <v>12.29</v>
      </c>
      <c r="S4148" s="324">
        <v>1860.51</v>
      </c>
      <c r="T4148" s="325">
        <v>0</v>
      </c>
      <c r="U4148" s="326">
        <v>0</v>
      </c>
      <c r="V4148" s="325">
        <v>0.05</v>
      </c>
      <c r="W4148" s="326">
        <v>0</v>
      </c>
      <c r="X4148" s="317" t="s">
        <v>82</v>
      </c>
      <c r="Y4148" s="327" t="s">
        <v>50</v>
      </c>
      <c r="Z4148" s="65" t="s">
        <v>3605</v>
      </c>
      <c r="AA4148" s="60">
        <v>0</v>
      </c>
      <c r="AB4148" s="60">
        <v>0</v>
      </c>
      <c r="AC4148" s="328" t="s">
        <v>83</v>
      </c>
      <c r="AD4148" s="329">
        <v>167.77</v>
      </c>
      <c r="AE4148" s="329">
        <v>0</v>
      </c>
      <c r="AF4148" s="329">
        <v>0</v>
      </c>
      <c r="AG4148" s="329">
        <v>34.159999999999997</v>
      </c>
      <c r="AH4148" s="329">
        <v>0</v>
      </c>
      <c r="AI4148" s="329">
        <v>0</v>
      </c>
      <c r="AJ4148" s="329">
        <v>0</v>
      </c>
      <c r="AK4148" s="330">
        <v>168</v>
      </c>
      <c r="AL4148" s="90" t="s">
        <v>575</v>
      </c>
      <c r="AM4148" s="82" t="s">
        <v>3673</v>
      </c>
    </row>
    <row r="4149" spans="1:39" ht="21" hidden="1" customHeight="1">
      <c r="A4149" s="60">
        <v>3722</v>
      </c>
      <c r="B4149" s="317">
        <v>7006390</v>
      </c>
      <c r="C4149" s="317">
        <v>366158</v>
      </c>
      <c r="D4149" s="318">
        <v>44916</v>
      </c>
      <c r="E4149" s="319" t="s">
        <v>38</v>
      </c>
      <c r="F4149" s="319" t="s">
        <v>1590</v>
      </c>
      <c r="G4149" s="320" t="s">
        <v>175</v>
      </c>
      <c r="H4149" s="321" t="s">
        <v>240</v>
      </c>
      <c r="I4149" s="319" t="s">
        <v>396</v>
      </c>
      <c r="J4149" s="319" t="s">
        <v>1966</v>
      </c>
      <c r="K4149" s="317" t="s">
        <v>1830</v>
      </c>
      <c r="L4149" s="317" t="s">
        <v>1590</v>
      </c>
      <c r="M4149" s="322" t="s">
        <v>78</v>
      </c>
      <c r="N4149" s="317" t="s">
        <v>260</v>
      </c>
      <c r="O4149" s="317" t="s">
        <v>3621</v>
      </c>
      <c r="P4149" s="317" t="s">
        <v>2028</v>
      </c>
      <c r="Q4149" s="323">
        <v>116.08</v>
      </c>
      <c r="R4149" s="323">
        <v>7.51</v>
      </c>
      <c r="S4149" s="324">
        <v>871.23</v>
      </c>
      <c r="T4149" s="325">
        <v>0.25</v>
      </c>
      <c r="U4149" s="326">
        <v>0</v>
      </c>
      <c r="V4149" s="325">
        <v>0</v>
      </c>
      <c r="W4149" s="326">
        <v>0</v>
      </c>
      <c r="X4149" s="317" t="s">
        <v>49</v>
      </c>
      <c r="Y4149" s="327" t="s">
        <v>50</v>
      </c>
      <c r="Z4149" s="65" t="s">
        <v>3605</v>
      </c>
      <c r="AA4149" s="60">
        <v>0</v>
      </c>
      <c r="AB4149" s="60">
        <v>0</v>
      </c>
      <c r="AC4149" s="328" t="s">
        <v>49</v>
      </c>
      <c r="AD4149" s="329">
        <v>0</v>
      </c>
      <c r="AE4149" s="329">
        <v>211</v>
      </c>
      <c r="AF4149" s="329">
        <v>30.14</v>
      </c>
      <c r="AG4149" s="329">
        <v>0</v>
      </c>
      <c r="AH4149" s="329">
        <v>0</v>
      </c>
      <c r="AI4149" s="329">
        <v>0</v>
      </c>
      <c r="AJ4149" s="329">
        <v>0</v>
      </c>
      <c r="AK4149" s="330">
        <v>0</v>
      </c>
      <c r="AL4149" s="90" t="s">
        <v>90</v>
      </c>
      <c r="AM4149" s="331"/>
    </row>
    <row r="4150" spans="1:39" ht="21" hidden="1" customHeight="1">
      <c r="A4150" s="60">
        <v>3723</v>
      </c>
      <c r="B4150" s="317">
        <v>7007465</v>
      </c>
      <c r="C4150" s="317">
        <v>368988</v>
      </c>
      <c r="D4150" s="318">
        <v>44916</v>
      </c>
      <c r="E4150" s="319" t="s">
        <v>38</v>
      </c>
      <c r="F4150" s="319" t="s">
        <v>770</v>
      </c>
      <c r="G4150" s="320" t="s">
        <v>175</v>
      </c>
      <c r="H4150" s="321" t="s">
        <v>240</v>
      </c>
      <c r="I4150" s="319" t="s">
        <v>396</v>
      </c>
      <c r="J4150" s="319" t="s">
        <v>397</v>
      </c>
      <c r="K4150" s="317" t="s">
        <v>1830</v>
      </c>
      <c r="L4150" s="317">
        <v>20221200161123</v>
      </c>
      <c r="M4150" s="322" t="s">
        <v>45</v>
      </c>
      <c r="N4150" s="317" t="s">
        <v>2223</v>
      </c>
      <c r="O4150" s="317" t="s">
        <v>3411</v>
      </c>
      <c r="P4150" s="317" t="s">
        <v>1105</v>
      </c>
      <c r="Q4150" s="323">
        <v>34.71</v>
      </c>
      <c r="R4150" s="323">
        <v>7.06</v>
      </c>
      <c r="S4150" s="324">
        <v>244.9</v>
      </c>
      <c r="T4150" s="325">
        <v>7.0000000000000007E-2</v>
      </c>
      <c r="U4150" s="326">
        <v>0</v>
      </c>
      <c r="V4150" s="325">
        <v>0</v>
      </c>
      <c r="W4150" s="326">
        <v>0</v>
      </c>
      <c r="X4150" s="317" t="s">
        <v>49</v>
      </c>
      <c r="Y4150" s="327" t="s">
        <v>50</v>
      </c>
      <c r="Z4150" s="65" t="s">
        <v>3605</v>
      </c>
      <c r="AA4150" s="60">
        <v>0</v>
      </c>
      <c r="AB4150" s="60">
        <v>0</v>
      </c>
      <c r="AC4150" s="328" t="s">
        <v>49</v>
      </c>
      <c r="AD4150" s="329">
        <v>0</v>
      </c>
      <c r="AE4150" s="329">
        <v>310</v>
      </c>
      <c r="AF4150" s="329">
        <v>44.29</v>
      </c>
      <c r="AG4150" s="329">
        <v>0</v>
      </c>
      <c r="AH4150" s="329">
        <v>0</v>
      </c>
      <c r="AI4150" s="329">
        <v>0</v>
      </c>
      <c r="AJ4150" s="329">
        <v>0</v>
      </c>
      <c r="AK4150" s="330">
        <v>0</v>
      </c>
      <c r="AL4150" s="90" t="s">
        <v>161</v>
      </c>
      <c r="AM4150" s="331"/>
    </row>
    <row r="4151" spans="1:39" ht="21" hidden="1" customHeight="1">
      <c r="A4151" s="60">
        <v>3724</v>
      </c>
      <c r="B4151" s="317">
        <v>9002524</v>
      </c>
      <c r="C4151" s="317">
        <v>386535</v>
      </c>
      <c r="D4151" s="318">
        <v>44916</v>
      </c>
      <c r="E4151" s="319" t="s">
        <v>38</v>
      </c>
      <c r="F4151" s="319" t="s">
        <v>1590</v>
      </c>
      <c r="G4151" s="320" t="s">
        <v>109</v>
      </c>
      <c r="H4151" s="321" t="s">
        <v>495</v>
      </c>
      <c r="I4151" s="319" t="s">
        <v>495</v>
      </c>
      <c r="J4151" s="319" t="s">
        <v>3512</v>
      </c>
      <c r="K4151" s="317" t="s">
        <v>1830</v>
      </c>
      <c r="L4151" s="317" t="s">
        <v>1590</v>
      </c>
      <c r="M4151" s="322" t="s">
        <v>45</v>
      </c>
      <c r="N4151" s="317" t="s">
        <v>246</v>
      </c>
      <c r="O4151" s="317" t="s">
        <v>3622</v>
      </c>
      <c r="P4151" s="317" t="s">
        <v>3623</v>
      </c>
      <c r="Q4151" s="323">
        <v>67.97</v>
      </c>
      <c r="R4151" s="323">
        <v>8.02</v>
      </c>
      <c r="S4151" s="324">
        <v>545.03</v>
      </c>
      <c r="T4151" s="325">
        <v>0.16</v>
      </c>
      <c r="U4151" s="326">
        <v>0</v>
      </c>
      <c r="V4151" s="325">
        <v>0</v>
      </c>
      <c r="W4151" s="326">
        <v>0</v>
      </c>
      <c r="X4151" s="317" t="s">
        <v>49</v>
      </c>
      <c r="Y4151" s="327" t="s">
        <v>50</v>
      </c>
      <c r="Z4151" s="65" t="s">
        <v>3605</v>
      </c>
      <c r="AA4151" s="60">
        <v>0</v>
      </c>
      <c r="AB4151" s="60">
        <v>0</v>
      </c>
      <c r="AC4151" s="328" t="s">
        <v>49</v>
      </c>
      <c r="AD4151" s="329">
        <v>0</v>
      </c>
      <c r="AE4151" s="329">
        <v>200</v>
      </c>
      <c r="AF4151" s="329">
        <v>28.57</v>
      </c>
      <c r="AG4151" s="329">
        <v>0</v>
      </c>
      <c r="AH4151" s="329">
        <v>0</v>
      </c>
      <c r="AI4151" s="329">
        <v>0</v>
      </c>
      <c r="AJ4151" s="329">
        <v>0</v>
      </c>
      <c r="AK4151" s="330">
        <v>0</v>
      </c>
      <c r="AL4151" s="90" t="s">
        <v>90</v>
      </c>
      <c r="AM4151" s="331"/>
    </row>
    <row r="4152" spans="1:39" ht="21" hidden="1" customHeight="1">
      <c r="A4152" s="60">
        <v>3725</v>
      </c>
      <c r="B4152" s="317">
        <v>1008091</v>
      </c>
      <c r="C4152" s="317">
        <v>24123363</v>
      </c>
      <c r="D4152" s="318">
        <v>44916</v>
      </c>
      <c r="E4152" s="319" t="s">
        <v>162</v>
      </c>
      <c r="F4152" s="319" t="s">
        <v>84</v>
      </c>
      <c r="G4152" s="320" t="s">
        <v>40</v>
      </c>
      <c r="H4152" s="321" t="s">
        <v>41</v>
      </c>
      <c r="I4152" s="319" t="s">
        <v>53</v>
      </c>
      <c r="J4152" s="319" t="s">
        <v>1753</v>
      </c>
      <c r="K4152" s="317" t="s">
        <v>1830</v>
      </c>
      <c r="L4152" s="317" t="s">
        <v>84</v>
      </c>
      <c r="M4152" s="322" t="s">
        <v>155</v>
      </c>
      <c r="N4152" s="317" t="s">
        <v>156</v>
      </c>
      <c r="O4152" s="317" t="s">
        <v>1566</v>
      </c>
      <c r="P4152" s="317" t="s">
        <v>1567</v>
      </c>
      <c r="Q4152" s="323">
        <v>148.1</v>
      </c>
      <c r="R4152" s="323">
        <v>10.14</v>
      </c>
      <c r="S4152" s="324">
        <v>1501.53</v>
      </c>
      <c r="T4152" s="325">
        <v>0.43</v>
      </c>
      <c r="U4152" s="326">
        <v>0</v>
      </c>
      <c r="V4152" s="325">
        <v>0.03</v>
      </c>
      <c r="W4152" s="326">
        <v>0</v>
      </c>
      <c r="X4152" s="317" t="s">
        <v>82</v>
      </c>
      <c r="Y4152" s="327" t="s">
        <v>50</v>
      </c>
      <c r="Z4152" s="65" t="s">
        <v>3605</v>
      </c>
      <c r="AA4152" s="60">
        <v>0</v>
      </c>
      <c r="AB4152" s="60">
        <v>0</v>
      </c>
      <c r="AC4152" s="328" t="s">
        <v>83</v>
      </c>
      <c r="AD4152" s="329">
        <v>112.77</v>
      </c>
      <c r="AE4152" s="329">
        <v>0</v>
      </c>
      <c r="AF4152" s="329">
        <v>0</v>
      </c>
      <c r="AG4152" s="329">
        <v>16.43</v>
      </c>
      <c r="AH4152" s="329">
        <v>0</v>
      </c>
      <c r="AI4152" s="329">
        <v>0</v>
      </c>
      <c r="AJ4152" s="329">
        <v>0</v>
      </c>
      <c r="AK4152" s="330">
        <v>113</v>
      </c>
      <c r="AL4152" s="90" t="s">
        <v>90</v>
      </c>
      <c r="AM4152" s="331"/>
    </row>
    <row r="4153" spans="1:39" ht="21" hidden="1" customHeight="1">
      <c r="A4153" s="60">
        <v>3726</v>
      </c>
      <c r="B4153" s="332">
        <v>1006988</v>
      </c>
      <c r="C4153" s="332">
        <v>91020481</v>
      </c>
      <c r="D4153" s="333">
        <v>44916</v>
      </c>
      <c r="E4153" s="334" t="s">
        <v>162</v>
      </c>
      <c r="F4153" s="334" t="s">
        <v>84</v>
      </c>
      <c r="G4153" s="335" t="s">
        <v>40</v>
      </c>
      <c r="H4153" s="336" t="s">
        <v>41</v>
      </c>
      <c r="I4153" s="334" t="s">
        <v>1807</v>
      </c>
      <c r="J4153" s="334" t="s">
        <v>3542</v>
      </c>
      <c r="K4153" s="332" t="s">
        <v>1830</v>
      </c>
      <c r="L4153" s="332" t="s">
        <v>84</v>
      </c>
      <c r="M4153" s="337" t="s">
        <v>155</v>
      </c>
      <c r="N4153" s="332" t="s">
        <v>156</v>
      </c>
      <c r="O4153" s="332" t="s">
        <v>3624</v>
      </c>
      <c r="P4153" s="332" t="s">
        <v>1563</v>
      </c>
      <c r="Q4153" s="338">
        <v>81.180000000000007</v>
      </c>
      <c r="R4153" s="338">
        <v>9.91</v>
      </c>
      <c r="S4153" s="339">
        <v>804.37</v>
      </c>
      <c r="T4153" s="340">
        <v>0.23</v>
      </c>
      <c r="U4153" s="341">
        <v>0</v>
      </c>
      <c r="V4153" s="340">
        <v>0.08</v>
      </c>
      <c r="W4153" s="341">
        <v>0</v>
      </c>
      <c r="X4153" s="332" t="s">
        <v>82</v>
      </c>
      <c r="Y4153" s="342" t="s">
        <v>50</v>
      </c>
      <c r="Z4153" s="65" t="s">
        <v>3605</v>
      </c>
      <c r="AA4153" s="60">
        <v>0</v>
      </c>
      <c r="AB4153" s="60">
        <v>0</v>
      </c>
      <c r="AC4153" s="343" t="s">
        <v>83</v>
      </c>
      <c r="AD4153" s="344">
        <v>264.94</v>
      </c>
      <c r="AE4153" s="344">
        <v>0</v>
      </c>
      <c r="AF4153" s="344">
        <v>0</v>
      </c>
      <c r="AG4153" s="344">
        <v>40.68</v>
      </c>
      <c r="AH4153" s="344">
        <v>0</v>
      </c>
      <c r="AI4153" s="344">
        <v>0</v>
      </c>
      <c r="AJ4153" s="344">
        <v>0</v>
      </c>
      <c r="AK4153" s="345">
        <v>265</v>
      </c>
      <c r="AL4153" s="90" t="s">
        <v>90</v>
      </c>
      <c r="AM4153" s="331"/>
    </row>
    <row r="4154" spans="1:39" ht="21" hidden="1" customHeight="1">
      <c r="A4154" s="60">
        <v>3727</v>
      </c>
      <c r="B4154" s="317">
        <v>1004324</v>
      </c>
      <c r="C4154" s="317">
        <v>137006</v>
      </c>
      <c r="D4154" s="318">
        <v>44917</v>
      </c>
      <c r="E4154" s="319" t="s">
        <v>38</v>
      </c>
      <c r="F4154" s="319" t="s">
        <v>3607</v>
      </c>
      <c r="G4154" s="320" t="s">
        <v>40</v>
      </c>
      <c r="H4154" s="321" t="s">
        <v>41</v>
      </c>
      <c r="I4154" s="319" t="s">
        <v>959</v>
      </c>
      <c r="J4154" s="319" t="s">
        <v>1698</v>
      </c>
      <c r="K4154" s="317" t="s">
        <v>1830</v>
      </c>
      <c r="L4154" s="317" t="s">
        <v>468</v>
      </c>
      <c r="M4154" s="322" t="s">
        <v>78</v>
      </c>
      <c r="N4154" s="317" t="s">
        <v>705</v>
      </c>
      <c r="O4154" s="317" t="s">
        <v>1643</v>
      </c>
      <c r="P4154" s="317" t="s">
        <v>1699</v>
      </c>
      <c r="Q4154" s="323">
        <v>146.19999999999999</v>
      </c>
      <c r="R4154" s="323">
        <v>7.01</v>
      </c>
      <c r="S4154" s="324">
        <v>1024.5999999999999</v>
      </c>
      <c r="T4154" s="325">
        <v>0.28999999999999998</v>
      </c>
      <c r="U4154" s="326">
        <v>0</v>
      </c>
      <c r="V4154" s="325">
        <v>0.08</v>
      </c>
      <c r="W4154" s="326">
        <v>0</v>
      </c>
      <c r="X4154" s="317" t="s">
        <v>82</v>
      </c>
      <c r="Y4154" s="327" t="s">
        <v>50</v>
      </c>
      <c r="Z4154" s="65" t="s">
        <v>3605</v>
      </c>
      <c r="AA4154" s="60">
        <v>0</v>
      </c>
      <c r="AB4154" s="60">
        <v>0</v>
      </c>
      <c r="AC4154" s="328" t="s">
        <v>83</v>
      </c>
      <c r="AD4154" s="329">
        <v>265</v>
      </c>
      <c r="AE4154" s="329">
        <v>0</v>
      </c>
      <c r="AF4154" s="329">
        <v>0</v>
      </c>
      <c r="AG4154" s="329">
        <v>38.28</v>
      </c>
      <c r="AH4154" s="329">
        <v>0</v>
      </c>
      <c r="AI4154" s="329">
        <v>0</v>
      </c>
      <c r="AJ4154" s="329">
        <v>0</v>
      </c>
      <c r="AK4154" s="330">
        <v>265</v>
      </c>
      <c r="AL4154" s="90" t="s">
        <v>161</v>
      </c>
      <c r="AM4154" s="331"/>
    </row>
    <row r="4155" spans="1:39" ht="21" hidden="1" customHeight="1">
      <c r="A4155" s="60">
        <v>3728</v>
      </c>
      <c r="B4155" s="317">
        <v>1004267</v>
      </c>
      <c r="C4155" s="317">
        <v>137266</v>
      </c>
      <c r="D4155" s="318">
        <v>44917</v>
      </c>
      <c r="E4155" s="319" t="s">
        <v>38</v>
      </c>
      <c r="F4155" s="319" t="s">
        <v>3607</v>
      </c>
      <c r="G4155" s="320" t="s">
        <v>40</v>
      </c>
      <c r="H4155" s="321" t="s">
        <v>41</v>
      </c>
      <c r="I4155" s="319" t="s">
        <v>959</v>
      </c>
      <c r="J4155" s="319" t="s">
        <v>960</v>
      </c>
      <c r="K4155" s="317" t="s">
        <v>1830</v>
      </c>
      <c r="L4155" s="317" t="s">
        <v>468</v>
      </c>
      <c r="M4155" s="322" t="s">
        <v>78</v>
      </c>
      <c r="N4155" s="317" t="s">
        <v>878</v>
      </c>
      <c r="O4155" s="317" t="s">
        <v>1643</v>
      </c>
      <c r="P4155" s="317" t="s">
        <v>2703</v>
      </c>
      <c r="Q4155" s="323">
        <v>99.24</v>
      </c>
      <c r="R4155" s="323">
        <v>7.23</v>
      </c>
      <c r="S4155" s="324">
        <v>716.84</v>
      </c>
      <c r="T4155" s="325">
        <v>0.2</v>
      </c>
      <c r="U4155" s="326">
        <v>0</v>
      </c>
      <c r="V4155" s="325">
        <v>0.01</v>
      </c>
      <c r="W4155" s="326">
        <v>0</v>
      </c>
      <c r="X4155" s="317" t="s">
        <v>217</v>
      </c>
      <c r="Y4155" s="327" t="s">
        <v>50</v>
      </c>
      <c r="Z4155" s="65" t="s">
        <v>3605</v>
      </c>
      <c r="AA4155" s="60">
        <v>0</v>
      </c>
      <c r="AB4155" s="60">
        <v>0</v>
      </c>
      <c r="AC4155" s="328" t="s">
        <v>83</v>
      </c>
      <c r="AD4155" s="329">
        <v>46.9</v>
      </c>
      <c r="AE4155" s="329">
        <v>0</v>
      </c>
      <c r="AF4155" s="329">
        <v>0</v>
      </c>
      <c r="AG4155" s="329">
        <v>7.2</v>
      </c>
      <c r="AH4155" s="329">
        <v>0</v>
      </c>
      <c r="AI4155" s="329">
        <v>0</v>
      </c>
      <c r="AJ4155" s="329">
        <v>0</v>
      </c>
      <c r="AK4155" s="330">
        <v>47</v>
      </c>
      <c r="AL4155" s="90" t="s">
        <v>161</v>
      </c>
      <c r="AM4155" s="331"/>
    </row>
    <row r="4156" spans="1:39" ht="21" hidden="1" customHeight="1">
      <c r="A4156" s="60">
        <v>3729</v>
      </c>
      <c r="B4156" s="317">
        <v>1003891</v>
      </c>
      <c r="C4156" s="317">
        <v>138031</v>
      </c>
      <c r="D4156" s="318">
        <v>44917</v>
      </c>
      <c r="E4156" s="319" t="s">
        <v>38</v>
      </c>
      <c r="F4156" s="319" t="s">
        <v>84</v>
      </c>
      <c r="G4156" s="320" t="s">
        <v>40</v>
      </c>
      <c r="H4156" s="321" t="s">
        <v>41</v>
      </c>
      <c r="I4156" s="319" t="s">
        <v>53</v>
      </c>
      <c r="J4156" s="319" t="s">
        <v>59</v>
      </c>
      <c r="K4156" s="317" t="s">
        <v>1830</v>
      </c>
      <c r="L4156" s="317" t="s">
        <v>468</v>
      </c>
      <c r="M4156" s="322" t="s">
        <v>45</v>
      </c>
      <c r="N4156" s="317" t="s">
        <v>108</v>
      </c>
      <c r="O4156" s="317" t="s">
        <v>1566</v>
      </c>
      <c r="P4156" s="317" t="s">
        <v>1415</v>
      </c>
      <c r="Q4156" s="323">
        <v>119.46</v>
      </c>
      <c r="R4156" s="323">
        <v>6.92</v>
      </c>
      <c r="S4156" s="324">
        <v>826.47</v>
      </c>
      <c r="T4156" s="325">
        <v>0.24</v>
      </c>
      <c r="U4156" s="326">
        <v>0</v>
      </c>
      <c r="V4156" s="325">
        <v>0.02</v>
      </c>
      <c r="W4156" s="326">
        <v>0</v>
      </c>
      <c r="X4156" s="317" t="s">
        <v>1318</v>
      </c>
      <c r="Y4156" s="327" t="s">
        <v>50</v>
      </c>
      <c r="Z4156" s="65" t="s">
        <v>3605</v>
      </c>
      <c r="AA4156" s="60">
        <v>0</v>
      </c>
      <c r="AB4156" s="60">
        <v>0</v>
      </c>
      <c r="AC4156" s="328" t="s">
        <v>83</v>
      </c>
      <c r="AD4156" s="329">
        <v>85.18</v>
      </c>
      <c r="AE4156" s="329">
        <v>500</v>
      </c>
      <c r="AF4156" s="329">
        <v>71.42</v>
      </c>
      <c r="AG4156" s="329">
        <v>12.03</v>
      </c>
      <c r="AH4156" s="329">
        <v>0</v>
      </c>
      <c r="AI4156" s="329">
        <v>0</v>
      </c>
      <c r="AJ4156" s="329">
        <v>0</v>
      </c>
      <c r="AK4156" s="330">
        <v>85</v>
      </c>
      <c r="AL4156" s="90" t="s">
        <v>90</v>
      </c>
      <c r="AM4156" s="331"/>
    </row>
    <row r="4157" spans="1:39" ht="21" hidden="1" customHeight="1">
      <c r="A4157" s="60">
        <v>3730</v>
      </c>
      <c r="B4157" s="317">
        <v>8008756</v>
      </c>
      <c r="C4157" s="317">
        <v>149600</v>
      </c>
      <c r="D4157" s="318">
        <v>44917</v>
      </c>
      <c r="E4157" s="319" t="s">
        <v>3538</v>
      </c>
      <c r="F4157" s="319" t="s">
        <v>2879</v>
      </c>
      <c r="G4157" s="320" t="s">
        <v>175</v>
      </c>
      <c r="H4157" s="321" t="s">
        <v>176</v>
      </c>
      <c r="I4157" s="319" t="s">
        <v>1016</v>
      </c>
      <c r="J4157" s="319" t="s">
        <v>1253</v>
      </c>
      <c r="K4157" s="317" t="s">
        <v>1830</v>
      </c>
      <c r="L4157" s="317">
        <v>20221200135523</v>
      </c>
      <c r="M4157" s="322" t="s">
        <v>78</v>
      </c>
      <c r="N4157" s="317" t="s">
        <v>1158</v>
      </c>
      <c r="O4157" s="317" t="s">
        <v>3626</v>
      </c>
      <c r="P4157" s="317" t="s">
        <v>3627</v>
      </c>
      <c r="Q4157" s="323">
        <v>105.98</v>
      </c>
      <c r="R4157" s="323">
        <v>3.13</v>
      </c>
      <c r="S4157" s="324">
        <v>331.22</v>
      </c>
      <c r="T4157" s="325">
        <v>0.09</v>
      </c>
      <c r="U4157" s="326">
        <v>0</v>
      </c>
      <c r="V4157" s="325">
        <v>0.09</v>
      </c>
      <c r="W4157" s="326">
        <v>0</v>
      </c>
      <c r="X4157" s="317" t="s">
        <v>1668</v>
      </c>
      <c r="Y4157" s="327" t="s">
        <v>50</v>
      </c>
      <c r="Z4157" s="65" t="s">
        <v>3605</v>
      </c>
      <c r="AA4157" s="60">
        <v>0</v>
      </c>
      <c r="AB4157" s="60">
        <v>0</v>
      </c>
      <c r="AC4157" s="328" t="s">
        <v>3341</v>
      </c>
      <c r="AD4157" s="329">
        <v>328.6</v>
      </c>
      <c r="AE4157" s="329">
        <v>0</v>
      </c>
      <c r="AF4157" s="329">
        <v>0</v>
      </c>
      <c r="AG4157" s="329">
        <v>33.19</v>
      </c>
      <c r="AH4157" s="329">
        <v>0</v>
      </c>
      <c r="AI4157" s="329">
        <v>0</v>
      </c>
      <c r="AJ4157" s="329">
        <v>0</v>
      </c>
      <c r="AK4157" s="330">
        <v>0</v>
      </c>
      <c r="AL4157" s="141" t="s">
        <v>2879</v>
      </c>
      <c r="AM4157" s="331"/>
    </row>
    <row r="4158" spans="1:39" ht="21" hidden="1" customHeight="1">
      <c r="A4158" s="60">
        <v>3731</v>
      </c>
      <c r="B4158" s="317">
        <v>8008530</v>
      </c>
      <c r="C4158" s="317">
        <v>152428</v>
      </c>
      <c r="D4158" s="318">
        <v>44917</v>
      </c>
      <c r="E4158" s="319" t="s">
        <v>38</v>
      </c>
      <c r="F4158" s="319" t="s">
        <v>2879</v>
      </c>
      <c r="G4158" s="320" t="s">
        <v>175</v>
      </c>
      <c r="H4158" s="321" t="s">
        <v>176</v>
      </c>
      <c r="I4158" s="319" t="s">
        <v>1324</v>
      </c>
      <c r="J4158" s="319" t="s">
        <v>2356</v>
      </c>
      <c r="K4158" s="317" t="s">
        <v>1830</v>
      </c>
      <c r="L4158" s="317" t="s">
        <v>468</v>
      </c>
      <c r="M4158" s="322" t="s">
        <v>78</v>
      </c>
      <c r="N4158" s="317" t="s">
        <v>3525</v>
      </c>
      <c r="O4158" s="317" t="s">
        <v>243</v>
      </c>
      <c r="P4158" s="317" t="s">
        <v>3526</v>
      </c>
      <c r="Q4158" s="323">
        <v>50</v>
      </c>
      <c r="R4158" s="323">
        <v>6.6</v>
      </c>
      <c r="S4158" s="324">
        <v>330</v>
      </c>
      <c r="T4158" s="325">
        <v>0.09</v>
      </c>
      <c r="U4158" s="326">
        <v>0</v>
      </c>
      <c r="V4158" s="325">
        <v>0.09</v>
      </c>
      <c r="W4158" s="326">
        <v>0</v>
      </c>
      <c r="X4158" s="317" t="s">
        <v>124</v>
      </c>
      <c r="Y4158" s="327" t="s">
        <v>50</v>
      </c>
      <c r="Z4158" s="65" t="s">
        <v>3605</v>
      </c>
      <c r="AA4158" s="60">
        <v>0</v>
      </c>
      <c r="AB4158" s="60">
        <v>0</v>
      </c>
      <c r="AC4158" s="328" t="s">
        <v>125</v>
      </c>
      <c r="AD4158" s="329">
        <v>330</v>
      </c>
      <c r="AE4158" s="329">
        <v>0</v>
      </c>
      <c r="AF4158" s="329">
        <v>0</v>
      </c>
      <c r="AG4158" s="329">
        <v>0</v>
      </c>
      <c r="AH4158" s="329">
        <v>0</v>
      </c>
      <c r="AI4158" s="329">
        <v>0</v>
      </c>
      <c r="AJ4158" s="329">
        <v>91.7</v>
      </c>
      <c r="AK4158" s="330">
        <v>0</v>
      </c>
      <c r="AL4158" s="141" t="s">
        <v>2879</v>
      </c>
      <c r="AM4158" s="331"/>
    </row>
    <row r="4159" spans="1:39" ht="21" hidden="1" customHeight="1">
      <c r="A4159" s="60">
        <v>3732</v>
      </c>
      <c r="B4159" s="317">
        <v>11001626</v>
      </c>
      <c r="C4159" s="317">
        <v>507636</v>
      </c>
      <c r="D4159" s="318">
        <v>44917</v>
      </c>
      <c r="E4159" s="319" t="s">
        <v>3571</v>
      </c>
      <c r="F4159" s="319" t="s">
        <v>3571</v>
      </c>
      <c r="G4159" s="320" t="s">
        <v>40</v>
      </c>
      <c r="H4159" s="321" t="s">
        <v>85</v>
      </c>
      <c r="I4159" s="319" t="s">
        <v>296</v>
      </c>
      <c r="J4159" s="319" t="s">
        <v>788</v>
      </c>
      <c r="K4159" s="317" t="s">
        <v>1830</v>
      </c>
      <c r="L4159" s="317" t="s">
        <v>468</v>
      </c>
      <c r="M4159" s="322" t="s">
        <v>155</v>
      </c>
      <c r="N4159" s="317" t="s">
        <v>756</v>
      </c>
      <c r="O4159" s="317" t="s">
        <v>1207</v>
      </c>
      <c r="P4159" s="317" t="s">
        <v>2691</v>
      </c>
      <c r="Q4159" s="323">
        <v>88.2</v>
      </c>
      <c r="R4159" s="323">
        <v>10.23</v>
      </c>
      <c r="S4159" s="324">
        <v>902.71</v>
      </c>
      <c r="T4159" s="325">
        <v>0.26</v>
      </c>
      <c r="U4159" s="326">
        <v>0</v>
      </c>
      <c r="V4159" s="325">
        <v>0.13</v>
      </c>
      <c r="W4159" s="326">
        <v>0</v>
      </c>
      <c r="X4159" s="317" t="s">
        <v>82</v>
      </c>
      <c r="Y4159" s="327" t="s">
        <v>50</v>
      </c>
      <c r="Z4159" s="65" t="s">
        <v>3605</v>
      </c>
      <c r="AA4159" s="60">
        <v>0</v>
      </c>
      <c r="AB4159" s="60">
        <v>0</v>
      </c>
      <c r="AC4159" s="328" t="s">
        <v>83</v>
      </c>
      <c r="AD4159" s="329">
        <v>477.71999999999997</v>
      </c>
      <c r="AE4159" s="329">
        <v>0</v>
      </c>
      <c r="AF4159" s="329">
        <v>0</v>
      </c>
      <c r="AG4159" s="329">
        <v>104.57000000000001</v>
      </c>
      <c r="AH4159" s="329">
        <v>0</v>
      </c>
      <c r="AI4159" s="329">
        <v>0</v>
      </c>
      <c r="AJ4159" s="329">
        <v>0</v>
      </c>
      <c r="AK4159" s="330">
        <v>477</v>
      </c>
      <c r="AL4159" s="90" t="s">
        <v>575</v>
      </c>
      <c r="AM4159" s="82" t="s">
        <v>3685</v>
      </c>
    </row>
    <row r="4160" spans="1:39" ht="21" hidden="1" customHeight="1">
      <c r="A4160" s="60">
        <v>3733</v>
      </c>
      <c r="B4160" s="317">
        <v>8009325</v>
      </c>
      <c r="C4160" s="317">
        <v>512013</v>
      </c>
      <c r="D4160" s="318">
        <v>44917</v>
      </c>
      <c r="E4160" s="319" t="s">
        <v>3571</v>
      </c>
      <c r="F4160" s="319" t="s">
        <v>3571</v>
      </c>
      <c r="G4160" s="320" t="s">
        <v>175</v>
      </c>
      <c r="H4160" s="321" t="s">
        <v>176</v>
      </c>
      <c r="I4160" s="319" t="s">
        <v>1016</v>
      </c>
      <c r="J4160" s="319" t="s">
        <v>2546</v>
      </c>
      <c r="K4160" s="317" t="s">
        <v>1830</v>
      </c>
      <c r="L4160" s="317" t="s">
        <v>468</v>
      </c>
      <c r="M4160" s="322" t="s">
        <v>155</v>
      </c>
      <c r="N4160" s="317" t="s">
        <v>3628</v>
      </c>
      <c r="O4160" s="317" t="s">
        <v>3629</v>
      </c>
      <c r="P4160" s="317" t="s">
        <v>3630</v>
      </c>
      <c r="Q4160" s="323">
        <v>19.8</v>
      </c>
      <c r="R4160" s="323">
        <v>7.63</v>
      </c>
      <c r="S4160" s="324">
        <v>151.07</v>
      </c>
      <c r="T4160" s="325">
        <v>0.04</v>
      </c>
      <c r="U4160" s="326">
        <v>0</v>
      </c>
      <c r="V4160" s="325">
        <v>0.03</v>
      </c>
      <c r="W4160" s="326">
        <v>0</v>
      </c>
      <c r="X4160" s="317" t="s">
        <v>217</v>
      </c>
      <c r="Y4160" s="327" t="s">
        <v>50</v>
      </c>
      <c r="Z4160" s="65" t="s">
        <v>3605</v>
      </c>
      <c r="AA4160" s="60">
        <v>0</v>
      </c>
      <c r="AB4160" s="60">
        <v>0</v>
      </c>
      <c r="AC4160" s="328" t="s">
        <v>83</v>
      </c>
      <c r="AD4160" s="329">
        <v>101.5</v>
      </c>
      <c r="AE4160" s="329">
        <v>0</v>
      </c>
      <c r="AF4160" s="329">
        <v>0</v>
      </c>
      <c r="AG4160" s="329">
        <v>19.260000000000002</v>
      </c>
      <c r="AH4160" s="329">
        <v>0</v>
      </c>
      <c r="AI4160" s="329">
        <v>0</v>
      </c>
      <c r="AJ4160" s="329">
        <v>0</v>
      </c>
      <c r="AK4160" s="330">
        <v>102</v>
      </c>
      <c r="AL4160" s="90" t="s">
        <v>575</v>
      </c>
      <c r="AM4160" s="82" t="s">
        <v>3674</v>
      </c>
    </row>
    <row r="4161" spans="1:39" ht="21" hidden="1" customHeight="1">
      <c r="A4161" s="60">
        <v>3734</v>
      </c>
      <c r="B4161" s="317">
        <v>11009693</v>
      </c>
      <c r="C4161" s="317">
        <v>515856</v>
      </c>
      <c r="D4161" s="318">
        <v>44917</v>
      </c>
      <c r="E4161" s="319" t="s">
        <v>38</v>
      </c>
      <c r="F4161" s="319" t="s">
        <v>770</v>
      </c>
      <c r="G4161" s="320" t="s">
        <v>40</v>
      </c>
      <c r="H4161" s="321" t="s">
        <v>85</v>
      </c>
      <c r="I4161" s="319" t="s">
        <v>1275</v>
      </c>
      <c r="J4161" s="319" t="s">
        <v>2442</v>
      </c>
      <c r="K4161" s="317" t="s">
        <v>1830</v>
      </c>
      <c r="L4161" s="317" t="s">
        <v>468</v>
      </c>
      <c r="M4161" s="322" t="s">
        <v>45</v>
      </c>
      <c r="N4161" s="317" t="s">
        <v>1203</v>
      </c>
      <c r="O4161" s="317" t="s">
        <v>911</v>
      </c>
      <c r="P4161" s="317" t="s">
        <v>327</v>
      </c>
      <c r="Q4161" s="323">
        <v>91.23</v>
      </c>
      <c r="R4161" s="323">
        <v>6.81</v>
      </c>
      <c r="S4161" s="324">
        <v>621.44000000000005</v>
      </c>
      <c r="T4161" s="325">
        <v>0.18</v>
      </c>
      <c r="U4161" s="326">
        <v>0</v>
      </c>
      <c r="V4161" s="325">
        <v>0</v>
      </c>
      <c r="W4161" s="326">
        <v>0</v>
      </c>
      <c r="X4161" s="317" t="s">
        <v>49</v>
      </c>
      <c r="Y4161" s="327" t="s">
        <v>50</v>
      </c>
      <c r="Z4161" s="65" t="s">
        <v>3605</v>
      </c>
      <c r="AA4161" s="60">
        <v>0</v>
      </c>
      <c r="AB4161" s="60">
        <v>0</v>
      </c>
      <c r="AC4161" s="328" t="s">
        <v>49</v>
      </c>
      <c r="AD4161" s="329">
        <v>0</v>
      </c>
      <c r="AE4161" s="329">
        <v>1200</v>
      </c>
      <c r="AF4161" s="329">
        <v>171.42</v>
      </c>
      <c r="AG4161" s="329">
        <v>0</v>
      </c>
      <c r="AH4161" s="329">
        <v>0</v>
      </c>
      <c r="AI4161" s="329">
        <v>0</v>
      </c>
      <c r="AJ4161" s="329">
        <v>0</v>
      </c>
      <c r="AK4161" s="330">
        <v>0</v>
      </c>
      <c r="AL4161" s="90" t="s">
        <v>161</v>
      </c>
      <c r="AM4161" s="331"/>
    </row>
    <row r="4162" spans="1:39" ht="21" hidden="1" customHeight="1">
      <c r="A4162" s="60">
        <v>3735</v>
      </c>
      <c r="B4162" s="317">
        <v>13001704</v>
      </c>
      <c r="C4162" s="317">
        <v>2526118</v>
      </c>
      <c r="D4162" s="318">
        <v>44917</v>
      </c>
      <c r="E4162" s="319" t="s">
        <v>38</v>
      </c>
      <c r="F4162" s="319" t="s">
        <v>84</v>
      </c>
      <c r="G4162" s="320" t="s">
        <v>73</v>
      </c>
      <c r="H4162" s="321" t="s">
        <v>440</v>
      </c>
      <c r="I4162" s="319" t="s">
        <v>440</v>
      </c>
      <c r="J4162" s="319" t="s">
        <v>2372</v>
      </c>
      <c r="K4162" s="317" t="s">
        <v>1830</v>
      </c>
      <c r="L4162" s="317" t="s">
        <v>468</v>
      </c>
      <c r="M4162" s="322" t="s">
        <v>45</v>
      </c>
      <c r="N4162" s="317" t="s">
        <v>589</v>
      </c>
      <c r="O4162" s="317" t="s">
        <v>1803</v>
      </c>
      <c r="P4162" s="317" t="s">
        <v>1480</v>
      </c>
      <c r="Q4162" s="323">
        <v>111.9</v>
      </c>
      <c r="R4162" s="323">
        <v>5.61</v>
      </c>
      <c r="S4162" s="324">
        <v>627.87</v>
      </c>
      <c r="T4162" s="325">
        <v>0.18</v>
      </c>
      <c r="U4162" s="326">
        <v>0</v>
      </c>
      <c r="V4162" s="325">
        <v>0.15</v>
      </c>
      <c r="W4162" s="326">
        <v>0</v>
      </c>
      <c r="X4162" s="317" t="s">
        <v>82</v>
      </c>
      <c r="Y4162" s="327" t="s">
        <v>50</v>
      </c>
      <c r="Z4162" s="65" t="s">
        <v>3605</v>
      </c>
      <c r="AA4162" s="60">
        <v>0</v>
      </c>
      <c r="AB4162" s="60">
        <v>0</v>
      </c>
      <c r="AC4162" s="328" t="s">
        <v>83</v>
      </c>
      <c r="AD4162" s="329">
        <v>529.20000000000005</v>
      </c>
      <c r="AE4162" s="329">
        <v>0</v>
      </c>
      <c r="AF4162" s="329">
        <v>0</v>
      </c>
      <c r="AG4162" s="329">
        <v>160.72</v>
      </c>
      <c r="AH4162" s="329">
        <v>0</v>
      </c>
      <c r="AI4162" s="329">
        <v>0</v>
      </c>
      <c r="AJ4162" s="329">
        <v>0</v>
      </c>
      <c r="AK4162" s="330">
        <v>529</v>
      </c>
      <c r="AL4162" s="90" t="s">
        <v>90</v>
      </c>
      <c r="AM4162" s="331"/>
    </row>
    <row r="4163" spans="1:39" ht="21" hidden="1" customHeight="1">
      <c r="A4163" s="60">
        <v>3736</v>
      </c>
      <c r="B4163" s="317">
        <v>8014305</v>
      </c>
      <c r="C4163" s="317">
        <v>24122080</v>
      </c>
      <c r="D4163" s="318">
        <v>44917</v>
      </c>
      <c r="E4163" s="319" t="s">
        <v>3571</v>
      </c>
      <c r="F4163" s="319" t="s">
        <v>3571</v>
      </c>
      <c r="G4163" s="320" t="s">
        <v>175</v>
      </c>
      <c r="H4163" s="321" t="s">
        <v>176</v>
      </c>
      <c r="I4163" s="319" t="s">
        <v>1016</v>
      </c>
      <c r="J4163" s="319" t="s">
        <v>2546</v>
      </c>
      <c r="K4163" s="317" t="s">
        <v>1830</v>
      </c>
      <c r="L4163" s="317" t="s">
        <v>468</v>
      </c>
      <c r="M4163" s="322" t="s">
        <v>155</v>
      </c>
      <c r="N4163" s="317" t="s">
        <v>353</v>
      </c>
      <c r="O4163" s="317" t="s">
        <v>317</v>
      </c>
      <c r="P4163" s="317" t="s">
        <v>2549</v>
      </c>
      <c r="Q4163" s="323">
        <v>105</v>
      </c>
      <c r="R4163" s="323">
        <v>7.65</v>
      </c>
      <c r="S4163" s="324">
        <v>803.26</v>
      </c>
      <c r="T4163" s="325">
        <v>0.23</v>
      </c>
      <c r="U4163" s="326">
        <v>0</v>
      </c>
      <c r="V4163" s="325">
        <v>0.12</v>
      </c>
      <c r="W4163" s="326">
        <v>0</v>
      </c>
      <c r="X4163" s="317" t="s">
        <v>217</v>
      </c>
      <c r="Y4163" s="327" t="s">
        <v>50</v>
      </c>
      <c r="Z4163" s="65" t="s">
        <v>3605</v>
      </c>
      <c r="AA4163" s="60">
        <v>0</v>
      </c>
      <c r="AB4163" s="60">
        <v>0</v>
      </c>
      <c r="AC4163" s="328" t="s">
        <v>83</v>
      </c>
      <c r="AD4163" s="329">
        <v>410</v>
      </c>
      <c r="AE4163" s="329">
        <v>0</v>
      </c>
      <c r="AF4163" s="329">
        <v>0</v>
      </c>
      <c r="AG4163" s="329">
        <v>62.5</v>
      </c>
      <c r="AH4163" s="329">
        <v>0</v>
      </c>
      <c r="AI4163" s="329">
        <v>0</v>
      </c>
      <c r="AJ4163" s="329">
        <v>0</v>
      </c>
      <c r="AK4163" s="330">
        <v>410</v>
      </c>
      <c r="AL4163" s="90" t="s">
        <v>575</v>
      </c>
      <c r="AM4163" s="82" t="s">
        <v>3674</v>
      </c>
    </row>
    <row r="4164" spans="1:39" ht="21" hidden="1" customHeight="1">
      <c r="A4164" s="60">
        <v>3737</v>
      </c>
      <c r="B4164" s="317">
        <v>8014307</v>
      </c>
      <c r="C4164" s="317">
        <v>24122083</v>
      </c>
      <c r="D4164" s="318">
        <v>44917</v>
      </c>
      <c r="E4164" s="319" t="s">
        <v>3571</v>
      </c>
      <c r="F4164" s="319" t="s">
        <v>3571</v>
      </c>
      <c r="G4164" s="320" t="s">
        <v>175</v>
      </c>
      <c r="H4164" s="321" t="s">
        <v>176</v>
      </c>
      <c r="I4164" s="319" t="s">
        <v>1016</v>
      </c>
      <c r="J4164" s="319" t="s">
        <v>2546</v>
      </c>
      <c r="K4164" s="317" t="s">
        <v>1830</v>
      </c>
      <c r="L4164" s="317" t="s">
        <v>468</v>
      </c>
      <c r="M4164" s="322" t="s">
        <v>155</v>
      </c>
      <c r="N4164" s="317" t="s">
        <v>353</v>
      </c>
      <c r="O4164" s="317" t="s">
        <v>2713</v>
      </c>
      <c r="P4164" s="317" t="s">
        <v>2736</v>
      </c>
      <c r="Q4164" s="323">
        <v>23.06</v>
      </c>
      <c r="R4164" s="323">
        <v>9.48</v>
      </c>
      <c r="S4164" s="324">
        <v>218.69</v>
      </c>
      <c r="T4164" s="325">
        <v>0.06</v>
      </c>
      <c r="U4164" s="326">
        <v>0</v>
      </c>
      <c r="V4164" s="325">
        <v>0.04</v>
      </c>
      <c r="W4164" s="326">
        <v>0</v>
      </c>
      <c r="X4164" s="317" t="s">
        <v>217</v>
      </c>
      <c r="Y4164" s="327" t="s">
        <v>50</v>
      </c>
      <c r="Z4164" s="65" t="s">
        <v>3605</v>
      </c>
      <c r="AA4164" s="60">
        <v>0</v>
      </c>
      <c r="AB4164" s="60">
        <v>0</v>
      </c>
      <c r="AC4164" s="328" t="s">
        <v>83</v>
      </c>
      <c r="AD4164" s="329">
        <v>116.2</v>
      </c>
      <c r="AE4164" s="329">
        <v>0</v>
      </c>
      <c r="AF4164" s="329">
        <v>0</v>
      </c>
      <c r="AG4164" s="329">
        <v>19.059999999999999</v>
      </c>
      <c r="AH4164" s="329">
        <v>0</v>
      </c>
      <c r="AI4164" s="329">
        <v>0</v>
      </c>
      <c r="AJ4164" s="329">
        <v>0</v>
      </c>
      <c r="AK4164" s="330">
        <v>116</v>
      </c>
      <c r="AL4164" s="90" t="s">
        <v>575</v>
      </c>
      <c r="AM4164" s="82" t="s">
        <v>3674</v>
      </c>
    </row>
    <row r="4165" spans="1:39" ht="21" hidden="1" customHeight="1">
      <c r="A4165" s="60">
        <v>3738</v>
      </c>
      <c r="B4165" s="317">
        <v>1007972</v>
      </c>
      <c r="C4165" s="317">
        <v>91010851</v>
      </c>
      <c r="D4165" s="318">
        <v>44917</v>
      </c>
      <c r="E4165" s="319" t="s">
        <v>38</v>
      </c>
      <c r="F4165" s="319" t="s">
        <v>3607</v>
      </c>
      <c r="G4165" s="320" t="s">
        <v>40</v>
      </c>
      <c r="H4165" s="321" t="s">
        <v>41</v>
      </c>
      <c r="I4165" s="319" t="s">
        <v>959</v>
      </c>
      <c r="J4165" s="319" t="s">
        <v>960</v>
      </c>
      <c r="K4165" s="317" t="s">
        <v>1830</v>
      </c>
      <c r="L4165" s="317" t="s">
        <v>468</v>
      </c>
      <c r="M4165" s="322" t="s">
        <v>78</v>
      </c>
      <c r="N4165" s="317" t="s">
        <v>1403</v>
      </c>
      <c r="O4165" s="317" t="s">
        <v>1836</v>
      </c>
      <c r="P4165" s="317" t="s">
        <v>861</v>
      </c>
      <c r="Q4165" s="323">
        <v>109.1</v>
      </c>
      <c r="R4165" s="323">
        <v>4.9800000000000004</v>
      </c>
      <c r="S4165" s="324">
        <v>543.16</v>
      </c>
      <c r="T4165" s="325">
        <v>0.16</v>
      </c>
      <c r="U4165" s="326">
        <v>0</v>
      </c>
      <c r="V4165" s="325">
        <v>0.08</v>
      </c>
      <c r="W4165" s="326">
        <v>0</v>
      </c>
      <c r="X4165" s="317" t="s">
        <v>82</v>
      </c>
      <c r="Y4165" s="327" t="s">
        <v>50</v>
      </c>
      <c r="Z4165" s="65" t="s">
        <v>3605</v>
      </c>
      <c r="AA4165" s="60">
        <v>0</v>
      </c>
      <c r="AB4165" s="60">
        <v>0</v>
      </c>
      <c r="AC4165" s="328" t="s">
        <v>83</v>
      </c>
      <c r="AD4165" s="329">
        <v>312</v>
      </c>
      <c r="AE4165" s="329">
        <v>0</v>
      </c>
      <c r="AF4165" s="329">
        <v>0</v>
      </c>
      <c r="AG4165" s="329">
        <v>37.299999999999997</v>
      </c>
      <c r="AH4165" s="329">
        <v>0</v>
      </c>
      <c r="AI4165" s="329">
        <v>0</v>
      </c>
      <c r="AJ4165" s="329">
        <v>0</v>
      </c>
      <c r="AK4165" s="330">
        <v>312</v>
      </c>
      <c r="AL4165" s="90" t="s">
        <v>161</v>
      </c>
      <c r="AM4165" s="331"/>
    </row>
    <row r="4166" spans="1:39" ht="21" hidden="1" customHeight="1">
      <c r="A4166" s="60">
        <v>3739</v>
      </c>
      <c r="B4166" s="317">
        <v>13000542</v>
      </c>
      <c r="C4166" s="317">
        <v>91024288</v>
      </c>
      <c r="D4166" s="318">
        <v>44917</v>
      </c>
      <c r="E4166" s="319" t="s">
        <v>3571</v>
      </c>
      <c r="F4166" s="319" t="s">
        <v>3571</v>
      </c>
      <c r="G4166" s="320" t="s">
        <v>73</v>
      </c>
      <c r="H4166" s="321" t="s">
        <v>440</v>
      </c>
      <c r="I4166" s="319" t="s">
        <v>1152</v>
      </c>
      <c r="J4166" s="319" t="s">
        <v>1173</v>
      </c>
      <c r="K4166" s="317" t="s">
        <v>1830</v>
      </c>
      <c r="L4166" s="317" t="s">
        <v>468</v>
      </c>
      <c r="M4166" s="322" t="s">
        <v>155</v>
      </c>
      <c r="N4166" s="317" t="s">
        <v>1520</v>
      </c>
      <c r="O4166" s="317" t="s">
        <v>2816</v>
      </c>
      <c r="P4166" s="317" t="s">
        <v>2322</v>
      </c>
      <c r="Q4166" s="323">
        <v>118.65</v>
      </c>
      <c r="R4166" s="323">
        <v>10.96</v>
      </c>
      <c r="S4166" s="324">
        <v>1300.4000000000001</v>
      </c>
      <c r="T4166" s="325">
        <v>0.37</v>
      </c>
      <c r="U4166" s="326">
        <v>0</v>
      </c>
      <c r="V4166" s="325">
        <v>0.15000000000000002</v>
      </c>
      <c r="W4166" s="326">
        <v>0</v>
      </c>
      <c r="X4166" s="317" t="s">
        <v>217</v>
      </c>
      <c r="Y4166" s="327" t="s">
        <v>50</v>
      </c>
      <c r="Z4166" s="65" t="s">
        <v>3605</v>
      </c>
      <c r="AA4166" s="60">
        <v>0</v>
      </c>
      <c r="AB4166" s="60">
        <v>0</v>
      </c>
      <c r="AC4166" s="328" t="s">
        <v>83</v>
      </c>
      <c r="AD4166" s="329">
        <v>535.32999999999993</v>
      </c>
      <c r="AE4166" s="329">
        <v>0</v>
      </c>
      <c r="AF4166" s="329">
        <v>0</v>
      </c>
      <c r="AG4166" s="329">
        <v>84.5</v>
      </c>
      <c r="AH4166" s="329">
        <v>0</v>
      </c>
      <c r="AI4166" s="329">
        <v>0</v>
      </c>
      <c r="AJ4166" s="329">
        <v>0</v>
      </c>
      <c r="AK4166" s="330">
        <v>535</v>
      </c>
      <c r="AL4166" s="90" t="s">
        <v>575</v>
      </c>
      <c r="AM4166" s="82" t="s">
        <v>3669</v>
      </c>
    </row>
    <row r="4167" spans="1:39" ht="21" hidden="1" customHeight="1">
      <c r="A4167" s="60">
        <v>3740</v>
      </c>
      <c r="B4167" s="332">
        <v>11010600</v>
      </c>
      <c r="C4167" s="332">
        <v>91100086</v>
      </c>
      <c r="D4167" s="333">
        <v>44917</v>
      </c>
      <c r="E4167" s="334" t="s">
        <v>38</v>
      </c>
      <c r="F4167" s="334" t="s">
        <v>770</v>
      </c>
      <c r="G4167" s="335" t="s">
        <v>40</v>
      </c>
      <c r="H4167" s="336" t="s">
        <v>85</v>
      </c>
      <c r="I4167" s="334" t="s">
        <v>447</v>
      </c>
      <c r="J4167" s="334" t="s">
        <v>448</v>
      </c>
      <c r="K4167" s="332" t="s">
        <v>1830</v>
      </c>
      <c r="L4167" s="332" t="s">
        <v>468</v>
      </c>
      <c r="M4167" s="337" t="s">
        <v>78</v>
      </c>
      <c r="N4167" s="332" t="s">
        <v>449</v>
      </c>
      <c r="O4167" s="332" t="s">
        <v>568</v>
      </c>
      <c r="P4167" s="332" t="s">
        <v>450</v>
      </c>
      <c r="Q4167" s="338">
        <v>18.440000000000001</v>
      </c>
      <c r="R4167" s="338">
        <v>13.54</v>
      </c>
      <c r="S4167" s="339">
        <v>250.46</v>
      </c>
      <c r="T4167" s="340">
        <v>7.0000000000000007E-2</v>
      </c>
      <c r="U4167" s="341">
        <v>0</v>
      </c>
      <c r="V4167" s="340">
        <v>0.01</v>
      </c>
      <c r="W4167" s="341">
        <v>0</v>
      </c>
      <c r="X4167" s="332" t="s">
        <v>1318</v>
      </c>
      <c r="Y4167" s="342" t="s">
        <v>50</v>
      </c>
      <c r="Z4167" s="65" t="s">
        <v>3605</v>
      </c>
      <c r="AA4167" s="60">
        <v>0</v>
      </c>
      <c r="AB4167" s="60">
        <v>0</v>
      </c>
      <c r="AC4167" s="343" t="s">
        <v>83</v>
      </c>
      <c r="AD4167" s="344">
        <v>3.3</v>
      </c>
      <c r="AE4167" s="344">
        <v>110</v>
      </c>
      <c r="AF4167" s="344">
        <v>15.71</v>
      </c>
      <c r="AG4167" s="344">
        <v>0.72</v>
      </c>
      <c r="AH4167" s="344">
        <v>0</v>
      </c>
      <c r="AI4167" s="344">
        <v>0</v>
      </c>
      <c r="AJ4167" s="344">
        <v>0</v>
      </c>
      <c r="AK4167" s="345">
        <v>3</v>
      </c>
      <c r="AL4167" s="90" t="s">
        <v>161</v>
      </c>
      <c r="AM4167" s="331"/>
    </row>
    <row r="4168" spans="1:39" ht="21" hidden="1" customHeight="1">
      <c r="A4168" s="60">
        <v>3741</v>
      </c>
      <c r="B4168" s="317">
        <v>13001522</v>
      </c>
      <c r="C4168" s="317">
        <v>180557</v>
      </c>
      <c r="D4168" s="318">
        <v>44918</v>
      </c>
      <c r="E4168" s="319" t="s">
        <v>38</v>
      </c>
      <c r="F4168" s="319" t="s">
        <v>84</v>
      </c>
      <c r="G4168" s="320" t="s">
        <v>73</v>
      </c>
      <c r="H4168" s="321" t="s">
        <v>440</v>
      </c>
      <c r="I4168" s="319" t="s">
        <v>440</v>
      </c>
      <c r="J4168" s="319" t="s">
        <v>2372</v>
      </c>
      <c r="K4168" s="317" t="s">
        <v>1830</v>
      </c>
      <c r="L4168" s="317" t="s">
        <v>468</v>
      </c>
      <c r="M4168" s="322" t="s">
        <v>45</v>
      </c>
      <c r="N4168" s="317" t="s">
        <v>589</v>
      </c>
      <c r="O4168" s="317" t="s">
        <v>2086</v>
      </c>
      <c r="P4168" s="317" t="s">
        <v>577</v>
      </c>
      <c r="Q4168" s="323">
        <v>72.5</v>
      </c>
      <c r="R4168" s="323">
        <v>6.77</v>
      </c>
      <c r="S4168" s="324">
        <v>490.86</v>
      </c>
      <c r="T4168" s="325">
        <v>0.14000000000000001</v>
      </c>
      <c r="U4168" s="326">
        <v>0</v>
      </c>
      <c r="V4168" s="325">
        <v>0.05</v>
      </c>
      <c r="W4168" s="326">
        <v>0</v>
      </c>
      <c r="X4168" s="317" t="s">
        <v>82</v>
      </c>
      <c r="Y4168" s="327" t="s">
        <v>50</v>
      </c>
      <c r="Z4168" s="65" t="s">
        <v>3605</v>
      </c>
      <c r="AA4168" s="60">
        <v>0</v>
      </c>
      <c r="AB4168" s="60">
        <v>0</v>
      </c>
      <c r="AC4168" s="328" t="s">
        <v>83</v>
      </c>
      <c r="AD4168" s="329">
        <v>156.32</v>
      </c>
      <c r="AE4168" s="329">
        <v>0</v>
      </c>
      <c r="AF4168" s="329">
        <v>0</v>
      </c>
      <c r="AG4168" s="329">
        <v>40.54</v>
      </c>
      <c r="AH4168" s="329">
        <v>0</v>
      </c>
      <c r="AI4168" s="329">
        <v>0</v>
      </c>
      <c r="AJ4168" s="329">
        <v>0</v>
      </c>
      <c r="AK4168" s="330">
        <v>156</v>
      </c>
      <c r="AL4168" s="90" t="s">
        <v>90</v>
      </c>
      <c r="AM4168" s="331"/>
    </row>
    <row r="4169" spans="1:39" ht="21" hidden="1" customHeight="1">
      <c r="A4169" s="60">
        <v>3742</v>
      </c>
      <c r="B4169" s="317">
        <v>6001019</v>
      </c>
      <c r="C4169" s="317">
        <v>322982</v>
      </c>
      <c r="D4169" s="318">
        <v>44918</v>
      </c>
      <c r="E4169" s="319" t="s">
        <v>38</v>
      </c>
      <c r="F4169" s="319" t="s">
        <v>3607</v>
      </c>
      <c r="G4169" s="320" t="s">
        <v>116</v>
      </c>
      <c r="H4169" s="321" t="s">
        <v>993</v>
      </c>
      <c r="I4169" s="319" t="s">
        <v>994</v>
      </c>
      <c r="J4169" s="319" t="s">
        <v>999</v>
      </c>
      <c r="K4169" s="317" t="s">
        <v>1830</v>
      </c>
      <c r="L4169" s="317" t="s">
        <v>468</v>
      </c>
      <c r="M4169" s="322" t="s">
        <v>78</v>
      </c>
      <c r="N4169" s="317" t="s">
        <v>871</v>
      </c>
      <c r="O4169" s="317" t="s">
        <v>605</v>
      </c>
      <c r="P4169" s="317" t="s">
        <v>608</v>
      </c>
      <c r="Q4169" s="323">
        <v>104.9</v>
      </c>
      <c r="R4169" s="323">
        <v>5.76</v>
      </c>
      <c r="S4169" s="324">
        <v>604.62</v>
      </c>
      <c r="T4169" s="325">
        <v>0.17</v>
      </c>
      <c r="U4169" s="326">
        <v>0</v>
      </c>
      <c r="V4169" s="325">
        <v>0.04</v>
      </c>
      <c r="W4169" s="326">
        <v>0</v>
      </c>
      <c r="X4169" s="317" t="s">
        <v>82</v>
      </c>
      <c r="Y4169" s="327" t="s">
        <v>50</v>
      </c>
      <c r="Z4169" s="65" t="s">
        <v>3605</v>
      </c>
      <c r="AA4169" s="60">
        <v>0</v>
      </c>
      <c r="AB4169" s="60">
        <v>0</v>
      </c>
      <c r="AC4169" s="328" t="s">
        <v>83</v>
      </c>
      <c r="AD4169" s="329">
        <v>153.93</v>
      </c>
      <c r="AE4169" s="329">
        <v>0</v>
      </c>
      <c r="AF4169" s="329">
        <v>0</v>
      </c>
      <c r="AG4169" s="329">
        <v>36.24</v>
      </c>
      <c r="AH4169" s="329">
        <v>0</v>
      </c>
      <c r="AI4169" s="329">
        <v>0</v>
      </c>
      <c r="AJ4169" s="329">
        <v>0</v>
      </c>
      <c r="AK4169" s="330">
        <v>154</v>
      </c>
      <c r="AL4169" s="90" t="s">
        <v>161</v>
      </c>
      <c r="AM4169" s="331"/>
    </row>
    <row r="4170" spans="1:39" ht="21" hidden="1" customHeight="1">
      <c r="A4170" s="60">
        <v>3743</v>
      </c>
      <c r="B4170" s="317">
        <v>1004640</v>
      </c>
      <c r="C4170" s="317">
        <v>136629</v>
      </c>
      <c r="D4170" s="318">
        <v>44918</v>
      </c>
      <c r="E4170" s="319" t="s">
        <v>38</v>
      </c>
      <c r="F4170" s="319" t="s">
        <v>3607</v>
      </c>
      <c r="G4170" s="320" t="s">
        <v>40</v>
      </c>
      <c r="H4170" s="321" t="s">
        <v>41</v>
      </c>
      <c r="I4170" s="319" t="s">
        <v>41</v>
      </c>
      <c r="J4170" s="319" t="s">
        <v>1486</v>
      </c>
      <c r="K4170" s="317" t="s">
        <v>1830</v>
      </c>
      <c r="L4170" s="317" t="s">
        <v>468</v>
      </c>
      <c r="M4170" s="322" t="s">
        <v>45</v>
      </c>
      <c r="N4170" s="317" t="s">
        <v>58</v>
      </c>
      <c r="O4170" s="317" t="s">
        <v>3631</v>
      </c>
      <c r="P4170" s="317" t="s">
        <v>961</v>
      </c>
      <c r="Q4170" s="323">
        <v>59.84</v>
      </c>
      <c r="R4170" s="323">
        <v>7.48</v>
      </c>
      <c r="S4170" s="324">
        <v>447.75</v>
      </c>
      <c r="T4170" s="325">
        <v>0.13</v>
      </c>
      <c r="U4170" s="326">
        <v>0</v>
      </c>
      <c r="V4170" s="325">
        <v>0.03</v>
      </c>
      <c r="W4170" s="326">
        <v>0</v>
      </c>
      <c r="X4170" s="317" t="s">
        <v>217</v>
      </c>
      <c r="Y4170" s="327" t="s">
        <v>50</v>
      </c>
      <c r="Z4170" s="65" t="s">
        <v>3605</v>
      </c>
      <c r="AA4170" s="60">
        <v>0</v>
      </c>
      <c r="AB4170" s="60">
        <v>0</v>
      </c>
      <c r="AC4170" s="328" t="s">
        <v>83</v>
      </c>
      <c r="AD4170" s="329">
        <v>101.6</v>
      </c>
      <c r="AE4170" s="329">
        <v>0</v>
      </c>
      <c r="AF4170" s="329">
        <v>0</v>
      </c>
      <c r="AG4170" s="329">
        <v>20.309999999999999</v>
      </c>
      <c r="AH4170" s="329">
        <v>0</v>
      </c>
      <c r="AI4170" s="329">
        <v>0</v>
      </c>
      <c r="AJ4170" s="329">
        <v>0</v>
      </c>
      <c r="AK4170" s="330">
        <v>102</v>
      </c>
      <c r="AL4170" s="90" t="s">
        <v>161</v>
      </c>
      <c r="AM4170" s="331"/>
    </row>
    <row r="4171" spans="1:39" ht="21" hidden="1" customHeight="1">
      <c r="A4171" s="60">
        <v>3744</v>
      </c>
      <c r="B4171" s="317">
        <v>2000344</v>
      </c>
      <c r="C4171" s="317">
        <v>142328</v>
      </c>
      <c r="D4171" s="318">
        <v>44918</v>
      </c>
      <c r="E4171" s="319" t="s">
        <v>38</v>
      </c>
      <c r="F4171" s="319" t="s">
        <v>84</v>
      </c>
      <c r="G4171" s="320" t="s">
        <v>73</v>
      </c>
      <c r="H4171" s="321" t="s">
        <v>153</v>
      </c>
      <c r="I4171" s="319" t="s">
        <v>702</v>
      </c>
      <c r="J4171" s="319" t="s">
        <v>1629</v>
      </c>
      <c r="K4171" s="317" t="s">
        <v>1830</v>
      </c>
      <c r="L4171" s="317" t="s">
        <v>468</v>
      </c>
      <c r="M4171" s="322" t="s">
        <v>78</v>
      </c>
      <c r="N4171" s="317" t="s">
        <v>61</v>
      </c>
      <c r="O4171" s="317" t="s">
        <v>1630</v>
      </c>
      <c r="P4171" s="317" t="s">
        <v>1631</v>
      </c>
      <c r="Q4171" s="323">
        <v>81.040000000000006</v>
      </c>
      <c r="R4171" s="323">
        <v>8.98</v>
      </c>
      <c r="S4171" s="324">
        <v>727.61</v>
      </c>
      <c r="T4171" s="325">
        <v>0.21</v>
      </c>
      <c r="U4171" s="326">
        <v>0</v>
      </c>
      <c r="V4171" s="325">
        <v>0.04</v>
      </c>
      <c r="W4171" s="326">
        <v>0</v>
      </c>
      <c r="X4171" s="317" t="s">
        <v>1318</v>
      </c>
      <c r="Y4171" s="327" t="s">
        <v>50</v>
      </c>
      <c r="Z4171" s="65" t="s">
        <v>3605</v>
      </c>
      <c r="AA4171" s="60">
        <v>0</v>
      </c>
      <c r="AB4171" s="60">
        <v>0</v>
      </c>
      <c r="AC4171" s="328" t="s">
        <v>83</v>
      </c>
      <c r="AD4171" s="329">
        <v>129.65</v>
      </c>
      <c r="AE4171" s="329">
        <v>355</v>
      </c>
      <c r="AF4171" s="329">
        <v>50.71</v>
      </c>
      <c r="AG4171" s="329">
        <v>19.91</v>
      </c>
      <c r="AH4171" s="329">
        <v>0</v>
      </c>
      <c r="AI4171" s="329">
        <v>0</v>
      </c>
      <c r="AJ4171" s="329">
        <v>0</v>
      </c>
      <c r="AK4171" s="330">
        <v>130</v>
      </c>
      <c r="AL4171" s="90" t="s">
        <v>90</v>
      </c>
      <c r="AM4171" s="331"/>
    </row>
    <row r="4172" spans="1:39" ht="21" hidden="1" customHeight="1">
      <c r="A4172" s="60">
        <v>3745</v>
      </c>
      <c r="B4172" s="317">
        <v>2000213</v>
      </c>
      <c r="C4172" s="317">
        <v>143498</v>
      </c>
      <c r="D4172" s="318">
        <v>44918</v>
      </c>
      <c r="E4172" s="319" t="s">
        <v>38</v>
      </c>
      <c r="F4172" s="319" t="s">
        <v>84</v>
      </c>
      <c r="G4172" s="320" t="s">
        <v>73</v>
      </c>
      <c r="H4172" s="321" t="s">
        <v>153</v>
      </c>
      <c r="I4172" s="319" t="s">
        <v>702</v>
      </c>
      <c r="J4172" s="319" t="s">
        <v>1439</v>
      </c>
      <c r="K4172" s="317" t="s">
        <v>1830</v>
      </c>
      <c r="L4172" s="317" t="s">
        <v>468</v>
      </c>
      <c r="M4172" s="322" t="s">
        <v>45</v>
      </c>
      <c r="N4172" s="317" t="s">
        <v>1510</v>
      </c>
      <c r="O4172" s="317" t="s">
        <v>3632</v>
      </c>
      <c r="P4172" s="317" t="s">
        <v>227</v>
      </c>
      <c r="Q4172" s="323">
        <v>74.48</v>
      </c>
      <c r="R4172" s="323">
        <v>7.22</v>
      </c>
      <c r="S4172" s="324">
        <v>537.75</v>
      </c>
      <c r="T4172" s="325">
        <v>0.15</v>
      </c>
      <c r="U4172" s="326">
        <v>0</v>
      </c>
      <c r="V4172" s="325">
        <v>0.02</v>
      </c>
      <c r="W4172" s="326">
        <v>0</v>
      </c>
      <c r="X4172" s="317" t="s">
        <v>1318</v>
      </c>
      <c r="Y4172" s="327" t="s">
        <v>50</v>
      </c>
      <c r="Z4172" s="65" t="s">
        <v>3605</v>
      </c>
      <c r="AA4172" s="60">
        <v>0</v>
      </c>
      <c r="AB4172" s="60">
        <v>0</v>
      </c>
      <c r="AC4172" s="328" t="s">
        <v>83</v>
      </c>
      <c r="AD4172" s="329">
        <v>85.21</v>
      </c>
      <c r="AE4172" s="329">
        <v>460</v>
      </c>
      <c r="AF4172" s="329">
        <v>65.709999999999994</v>
      </c>
      <c r="AG4172" s="329">
        <v>19.350000000000001</v>
      </c>
      <c r="AH4172" s="329">
        <v>0</v>
      </c>
      <c r="AI4172" s="329">
        <v>0</v>
      </c>
      <c r="AJ4172" s="329">
        <v>0</v>
      </c>
      <c r="AK4172" s="330">
        <v>85</v>
      </c>
      <c r="AL4172" s="90" t="s">
        <v>90</v>
      </c>
      <c r="AM4172" s="331"/>
    </row>
    <row r="4173" spans="1:39" ht="21" hidden="1" customHeight="1">
      <c r="A4173" s="60">
        <v>3746</v>
      </c>
      <c r="B4173" s="317">
        <v>11010905</v>
      </c>
      <c r="C4173" s="317">
        <v>166903</v>
      </c>
      <c r="D4173" s="318">
        <v>44918</v>
      </c>
      <c r="E4173" s="319" t="s">
        <v>38</v>
      </c>
      <c r="F4173" s="319" t="s">
        <v>84</v>
      </c>
      <c r="G4173" s="320" t="s">
        <v>40</v>
      </c>
      <c r="H4173" s="321" t="s">
        <v>85</v>
      </c>
      <c r="I4173" s="319" t="s">
        <v>1847</v>
      </c>
      <c r="J4173" s="319" t="s">
        <v>2702</v>
      </c>
      <c r="K4173" s="317" t="s">
        <v>1830</v>
      </c>
      <c r="L4173" s="317" t="s">
        <v>468</v>
      </c>
      <c r="M4173" s="322" t="s">
        <v>45</v>
      </c>
      <c r="N4173" s="317" t="s">
        <v>199</v>
      </c>
      <c r="O4173" s="317" t="s">
        <v>2116</v>
      </c>
      <c r="P4173" s="317" t="s">
        <v>2120</v>
      </c>
      <c r="Q4173" s="323">
        <v>61.02</v>
      </c>
      <c r="R4173" s="323">
        <v>8.68</v>
      </c>
      <c r="S4173" s="324">
        <v>529.79999999999995</v>
      </c>
      <c r="T4173" s="325">
        <v>0.15</v>
      </c>
      <c r="U4173" s="326">
        <v>0</v>
      </c>
      <c r="V4173" s="325">
        <v>0.02</v>
      </c>
      <c r="W4173" s="326">
        <v>0</v>
      </c>
      <c r="X4173" s="317" t="s">
        <v>1318</v>
      </c>
      <c r="Y4173" s="327" t="s">
        <v>50</v>
      </c>
      <c r="Z4173" s="65" t="s">
        <v>3605</v>
      </c>
      <c r="AA4173" s="60">
        <v>0</v>
      </c>
      <c r="AB4173" s="60">
        <v>0</v>
      </c>
      <c r="AC4173" s="328" t="s">
        <v>83</v>
      </c>
      <c r="AD4173" s="329">
        <v>69.849999999999994</v>
      </c>
      <c r="AE4173" s="329">
        <v>400</v>
      </c>
      <c r="AF4173" s="329">
        <v>57.14</v>
      </c>
      <c r="AG4173" s="329">
        <v>8.0500000000000007</v>
      </c>
      <c r="AH4173" s="329">
        <v>0</v>
      </c>
      <c r="AI4173" s="329">
        <v>0</v>
      </c>
      <c r="AJ4173" s="329">
        <v>0</v>
      </c>
      <c r="AK4173" s="330">
        <v>70</v>
      </c>
      <c r="AL4173" s="90" t="s">
        <v>90</v>
      </c>
      <c r="AM4173" s="331"/>
    </row>
    <row r="4174" spans="1:39" ht="21" hidden="1" customHeight="1">
      <c r="A4174" s="60">
        <v>3747</v>
      </c>
      <c r="B4174" s="317">
        <v>13001487</v>
      </c>
      <c r="C4174" s="317">
        <v>180449</v>
      </c>
      <c r="D4174" s="318">
        <v>44918</v>
      </c>
      <c r="E4174" s="319" t="s">
        <v>38</v>
      </c>
      <c r="F4174" s="319" t="s">
        <v>84</v>
      </c>
      <c r="G4174" s="320" t="s">
        <v>73</v>
      </c>
      <c r="H4174" s="321" t="s">
        <v>440</v>
      </c>
      <c r="I4174" s="319" t="s">
        <v>440</v>
      </c>
      <c r="J4174" s="319" t="s">
        <v>980</v>
      </c>
      <c r="K4174" s="317" t="s">
        <v>1830</v>
      </c>
      <c r="L4174" s="317" t="s">
        <v>468</v>
      </c>
      <c r="M4174" s="322" t="s">
        <v>78</v>
      </c>
      <c r="N4174" s="317" t="s">
        <v>1055</v>
      </c>
      <c r="O4174" s="317" t="s">
        <v>2561</v>
      </c>
      <c r="P4174" s="317" t="s">
        <v>1107</v>
      </c>
      <c r="Q4174" s="323">
        <v>45.76</v>
      </c>
      <c r="R4174" s="323">
        <v>7.29</v>
      </c>
      <c r="S4174" s="324">
        <v>333.44</v>
      </c>
      <c r="T4174" s="325">
        <v>0.1</v>
      </c>
      <c r="U4174" s="326">
        <v>0</v>
      </c>
      <c r="V4174" s="325">
        <v>0.03</v>
      </c>
      <c r="W4174" s="326">
        <v>0</v>
      </c>
      <c r="X4174" s="317" t="s">
        <v>82</v>
      </c>
      <c r="Y4174" s="327" t="s">
        <v>50</v>
      </c>
      <c r="Z4174" s="65" t="s">
        <v>3605</v>
      </c>
      <c r="AA4174" s="60">
        <v>0</v>
      </c>
      <c r="AB4174" s="60">
        <v>0</v>
      </c>
      <c r="AC4174" s="328" t="s">
        <v>83</v>
      </c>
      <c r="AD4174" s="329">
        <v>119.07</v>
      </c>
      <c r="AE4174" s="329">
        <v>0</v>
      </c>
      <c r="AF4174" s="329">
        <v>0</v>
      </c>
      <c r="AG4174" s="329">
        <v>24.38</v>
      </c>
      <c r="AH4174" s="329">
        <v>0</v>
      </c>
      <c r="AI4174" s="329">
        <v>0</v>
      </c>
      <c r="AJ4174" s="329">
        <v>0</v>
      </c>
      <c r="AK4174" s="330">
        <v>119</v>
      </c>
      <c r="AL4174" s="90" t="s">
        <v>90</v>
      </c>
      <c r="AM4174" s="331"/>
    </row>
    <row r="4175" spans="1:39" ht="21" hidden="1" customHeight="1">
      <c r="A4175" s="60">
        <v>3748</v>
      </c>
      <c r="B4175" s="317">
        <v>13001585</v>
      </c>
      <c r="C4175" s="317">
        <v>180556</v>
      </c>
      <c r="D4175" s="318">
        <v>44918</v>
      </c>
      <c r="E4175" s="319" t="s">
        <v>38</v>
      </c>
      <c r="F4175" s="319" t="s">
        <v>84</v>
      </c>
      <c r="G4175" s="320" t="s">
        <v>73</v>
      </c>
      <c r="H4175" s="321" t="s">
        <v>440</v>
      </c>
      <c r="I4175" s="319" t="s">
        <v>440</v>
      </c>
      <c r="J4175" s="319" t="s">
        <v>2372</v>
      </c>
      <c r="K4175" s="317" t="s">
        <v>1830</v>
      </c>
      <c r="L4175" s="317" t="s">
        <v>468</v>
      </c>
      <c r="M4175" s="322" t="s">
        <v>45</v>
      </c>
      <c r="N4175" s="317" t="s">
        <v>589</v>
      </c>
      <c r="O4175" s="317" t="s">
        <v>1480</v>
      </c>
      <c r="P4175" s="317" t="s">
        <v>2086</v>
      </c>
      <c r="Q4175" s="323">
        <v>67.42</v>
      </c>
      <c r="R4175" s="323">
        <v>7.08</v>
      </c>
      <c r="S4175" s="324">
        <v>477.14</v>
      </c>
      <c r="T4175" s="325">
        <v>0.14000000000000001</v>
      </c>
      <c r="U4175" s="326">
        <v>0</v>
      </c>
      <c r="V4175" s="325">
        <v>0.01</v>
      </c>
      <c r="W4175" s="326">
        <v>0</v>
      </c>
      <c r="X4175" s="317" t="s">
        <v>82</v>
      </c>
      <c r="Y4175" s="327" t="s">
        <v>50</v>
      </c>
      <c r="Z4175" s="65" t="s">
        <v>3605</v>
      </c>
      <c r="AA4175" s="60">
        <v>0</v>
      </c>
      <c r="AB4175" s="60">
        <v>0</v>
      </c>
      <c r="AC4175" s="328" t="s">
        <v>83</v>
      </c>
      <c r="AD4175" s="329">
        <v>24.36</v>
      </c>
      <c r="AE4175" s="329">
        <v>0</v>
      </c>
      <c r="AF4175" s="329">
        <v>0</v>
      </c>
      <c r="AG4175" s="329">
        <v>5.17</v>
      </c>
      <c r="AH4175" s="329">
        <v>0</v>
      </c>
      <c r="AI4175" s="329">
        <v>0</v>
      </c>
      <c r="AJ4175" s="329">
        <v>0</v>
      </c>
      <c r="AK4175" s="330">
        <v>24</v>
      </c>
      <c r="AL4175" s="90" t="s">
        <v>90</v>
      </c>
      <c r="AM4175" s="331"/>
    </row>
    <row r="4176" spans="1:39" ht="21" hidden="1" customHeight="1">
      <c r="A4176" s="60">
        <v>3749</v>
      </c>
      <c r="B4176" s="317">
        <v>13000720</v>
      </c>
      <c r="C4176" s="317">
        <v>507345</v>
      </c>
      <c r="D4176" s="318">
        <v>44918</v>
      </c>
      <c r="E4176" s="319" t="s">
        <v>38</v>
      </c>
      <c r="F4176" s="319" t="s">
        <v>770</v>
      </c>
      <c r="G4176" s="320" t="s">
        <v>73</v>
      </c>
      <c r="H4176" s="321" t="s">
        <v>440</v>
      </c>
      <c r="I4176" s="319" t="s">
        <v>441</v>
      </c>
      <c r="J4176" s="319" t="s">
        <v>1841</v>
      </c>
      <c r="K4176" s="317" t="s">
        <v>1830</v>
      </c>
      <c r="L4176" s="317" t="s">
        <v>468</v>
      </c>
      <c r="M4176" s="322" t="s">
        <v>45</v>
      </c>
      <c r="N4176" s="317" t="s">
        <v>2071</v>
      </c>
      <c r="O4176" s="317" t="s">
        <v>1871</v>
      </c>
      <c r="P4176" s="317" t="s">
        <v>2665</v>
      </c>
      <c r="Q4176" s="323">
        <v>77.430000000000007</v>
      </c>
      <c r="R4176" s="323">
        <v>7.06</v>
      </c>
      <c r="S4176" s="324">
        <v>546.87</v>
      </c>
      <c r="T4176" s="325">
        <v>0.16</v>
      </c>
      <c r="U4176" s="326">
        <v>0</v>
      </c>
      <c r="V4176" s="325">
        <v>0.02</v>
      </c>
      <c r="W4176" s="326">
        <v>0</v>
      </c>
      <c r="X4176" s="317" t="s">
        <v>1318</v>
      </c>
      <c r="Y4176" s="327" t="s">
        <v>50</v>
      </c>
      <c r="Z4176" s="65" t="s">
        <v>3605</v>
      </c>
      <c r="AA4176" s="60">
        <v>0</v>
      </c>
      <c r="AB4176" s="60">
        <v>0</v>
      </c>
      <c r="AC4176" s="328" t="s">
        <v>83</v>
      </c>
      <c r="AD4176" s="329">
        <v>76.209999999999994</v>
      </c>
      <c r="AE4176" s="329">
        <v>285</v>
      </c>
      <c r="AF4176" s="329">
        <v>40.71</v>
      </c>
      <c r="AG4176" s="329">
        <v>15.44</v>
      </c>
      <c r="AH4176" s="329">
        <v>0</v>
      </c>
      <c r="AI4176" s="329">
        <v>0</v>
      </c>
      <c r="AJ4176" s="329">
        <v>0</v>
      </c>
      <c r="AK4176" s="330">
        <v>76</v>
      </c>
      <c r="AL4176" s="90" t="s">
        <v>161</v>
      </c>
      <c r="AM4176" s="331"/>
    </row>
    <row r="4177" spans="1:39" ht="21" hidden="1" customHeight="1">
      <c r="A4177" s="60">
        <v>3750</v>
      </c>
      <c r="B4177" s="317">
        <v>13001835</v>
      </c>
      <c r="C4177" s="317">
        <v>513151</v>
      </c>
      <c r="D4177" s="318">
        <v>44918</v>
      </c>
      <c r="E4177" s="319" t="s">
        <v>38</v>
      </c>
      <c r="F4177" s="319" t="s">
        <v>84</v>
      </c>
      <c r="G4177" s="320" t="s">
        <v>73</v>
      </c>
      <c r="H4177" s="321" t="s">
        <v>440</v>
      </c>
      <c r="I4177" s="319" t="s">
        <v>440</v>
      </c>
      <c r="J4177" s="319" t="s">
        <v>2372</v>
      </c>
      <c r="K4177" s="317" t="s">
        <v>1830</v>
      </c>
      <c r="L4177" s="317" t="s">
        <v>468</v>
      </c>
      <c r="M4177" s="322" t="s">
        <v>45</v>
      </c>
      <c r="N4177" s="317" t="s">
        <v>987</v>
      </c>
      <c r="O4177" s="317" t="s">
        <v>2369</v>
      </c>
      <c r="P4177" s="317" t="s">
        <v>1803</v>
      </c>
      <c r="Q4177" s="323">
        <v>124.4</v>
      </c>
      <c r="R4177" s="323">
        <v>7.86</v>
      </c>
      <c r="S4177" s="324">
        <v>977.74</v>
      </c>
      <c r="T4177" s="325">
        <v>0.28000000000000003</v>
      </c>
      <c r="U4177" s="326">
        <v>0</v>
      </c>
      <c r="V4177" s="325">
        <v>0.03</v>
      </c>
      <c r="W4177" s="326">
        <v>0</v>
      </c>
      <c r="X4177" s="317" t="s">
        <v>82</v>
      </c>
      <c r="Y4177" s="327" t="s">
        <v>50</v>
      </c>
      <c r="Z4177" s="65" t="s">
        <v>3605</v>
      </c>
      <c r="AA4177" s="60">
        <v>0</v>
      </c>
      <c r="AB4177" s="60">
        <v>0</v>
      </c>
      <c r="AC4177" s="328" t="s">
        <v>83</v>
      </c>
      <c r="AD4177" s="329">
        <v>91.84</v>
      </c>
      <c r="AE4177" s="329">
        <v>0</v>
      </c>
      <c r="AF4177" s="329">
        <v>0</v>
      </c>
      <c r="AG4177" s="329">
        <v>12.19</v>
      </c>
      <c r="AH4177" s="329">
        <v>0</v>
      </c>
      <c r="AI4177" s="329">
        <v>0</v>
      </c>
      <c r="AJ4177" s="329">
        <v>0</v>
      </c>
      <c r="AK4177" s="330">
        <v>92</v>
      </c>
      <c r="AL4177" s="90" t="s">
        <v>90</v>
      </c>
      <c r="AM4177" s="331"/>
    </row>
    <row r="4178" spans="1:39" ht="21" hidden="1" customHeight="1">
      <c r="A4178" s="60">
        <v>3751</v>
      </c>
      <c r="B4178" s="317">
        <v>11010111</v>
      </c>
      <c r="C4178" s="317">
        <v>92050695</v>
      </c>
      <c r="D4178" s="318">
        <v>44921</v>
      </c>
      <c r="E4178" s="319" t="s">
        <v>3553</v>
      </c>
      <c r="F4178" s="319" t="s">
        <v>152</v>
      </c>
      <c r="G4178" s="320" t="s">
        <v>40</v>
      </c>
      <c r="H4178" s="321" t="s">
        <v>85</v>
      </c>
      <c r="I4178" s="319" t="s">
        <v>447</v>
      </c>
      <c r="J4178" s="319" t="s">
        <v>2211</v>
      </c>
      <c r="K4178" s="317" t="s">
        <v>1830</v>
      </c>
      <c r="L4178" s="317" t="s">
        <v>468</v>
      </c>
      <c r="M4178" s="322" t="s">
        <v>78</v>
      </c>
      <c r="N4178" s="317" t="s">
        <v>1836</v>
      </c>
      <c r="O4178" s="317" t="s">
        <v>875</v>
      </c>
      <c r="P4178" s="317" t="s">
        <v>3287</v>
      </c>
      <c r="Q4178" s="323">
        <v>29.59</v>
      </c>
      <c r="R4178" s="323">
        <v>7.23</v>
      </c>
      <c r="S4178" s="324">
        <v>213.94</v>
      </c>
      <c r="T4178" s="325">
        <v>0.06</v>
      </c>
      <c r="U4178" s="326">
        <v>0</v>
      </c>
      <c r="V4178" s="325">
        <v>0.06</v>
      </c>
      <c r="W4178" s="326">
        <v>0</v>
      </c>
      <c r="X4178" s="317" t="s">
        <v>183</v>
      </c>
      <c r="Y4178" s="327" t="s">
        <v>50</v>
      </c>
      <c r="Z4178" s="65" t="s">
        <v>3605</v>
      </c>
      <c r="AA4178" s="60">
        <v>0</v>
      </c>
      <c r="AB4178" s="60">
        <v>0</v>
      </c>
      <c r="AC4178" s="328" t="s">
        <v>3018</v>
      </c>
      <c r="AD4178" s="329">
        <v>213.51</v>
      </c>
      <c r="AE4178" s="329">
        <v>0</v>
      </c>
      <c r="AF4178" s="329">
        <v>0</v>
      </c>
      <c r="AG4178" s="329">
        <v>0</v>
      </c>
      <c r="AH4178" s="329">
        <v>0</v>
      </c>
      <c r="AI4178" s="329">
        <v>0</v>
      </c>
      <c r="AJ4178" s="329">
        <v>0</v>
      </c>
      <c r="AK4178" s="330">
        <v>0</v>
      </c>
      <c r="AL4178" s="90" t="s">
        <v>161</v>
      </c>
      <c r="AM4178" s="331" t="s">
        <v>3687</v>
      </c>
    </row>
    <row r="4179" spans="1:39" ht="21" hidden="1" customHeight="1">
      <c r="A4179" s="60">
        <v>3752</v>
      </c>
      <c r="B4179" s="317">
        <v>13001446</v>
      </c>
      <c r="C4179" s="317">
        <v>180450</v>
      </c>
      <c r="D4179" s="318">
        <v>44921</v>
      </c>
      <c r="E4179" s="319" t="s">
        <v>38</v>
      </c>
      <c r="F4179" s="319" t="s">
        <v>84</v>
      </c>
      <c r="G4179" s="320" t="s">
        <v>73</v>
      </c>
      <c r="H4179" s="321" t="s">
        <v>440</v>
      </c>
      <c r="I4179" s="319" t="s">
        <v>440</v>
      </c>
      <c r="J4179" s="319" t="s">
        <v>980</v>
      </c>
      <c r="K4179" s="317" t="s">
        <v>1830</v>
      </c>
      <c r="L4179" s="317" t="s">
        <v>468</v>
      </c>
      <c r="M4179" s="322" t="s">
        <v>78</v>
      </c>
      <c r="N4179" s="317" t="s">
        <v>1055</v>
      </c>
      <c r="O4179" s="317" t="s">
        <v>1107</v>
      </c>
      <c r="P4179" s="317" t="s">
        <v>3589</v>
      </c>
      <c r="Q4179" s="323">
        <v>49.46</v>
      </c>
      <c r="R4179" s="323">
        <v>7.44</v>
      </c>
      <c r="S4179" s="324">
        <v>367.96</v>
      </c>
      <c r="T4179" s="325">
        <v>0.11</v>
      </c>
      <c r="U4179" s="326">
        <v>0</v>
      </c>
      <c r="V4179" s="325">
        <v>0.03</v>
      </c>
      <c r="W4179" s="326">
        <v>0</v>
      </c>
      <c r="X4179" s="317" t="s">
        <v>82</v>
      </c>
      <c r="Y4179" s="327" t="s">
        <v>50</v>
      </c>
      <c r="Z4179" s="65" t="s">
        <v>3605</v>
      </c>
      <c r="AA4179" s="60">
        <v>0</v>
      </c>
      <c r="AB4179" s="60">
        <v>0</v>
      </c>
      <c r="AC4179" s="328" t="s">
        <v>83</v>
      </c>
      <c r="AD4179" s="329">
        <v>101.78</v>
      </c>
      <c r="AE4179" s="329">
        <v>0</v>
      </c>
      <c r="AF4179" s="329">
        <v>0</v>
      </c>
      <c r="AG4179" s="329">
        <v>20.02</v>
      </c>
      <c r="AH4179" s="329">
        <v>0</v>
      </c>
      <c r="AI4179" s="329">
        <v>0</v>
      </c>
      <c r="AJ4179" s="329">
        <v>0</v>
      </c>
      <c r="AK4179" s="330">
        <v>102</v>
      </c>
      <c r="AL4179" s="90" t="s">
        <v>90</v>
      </c>
      <c r="AM4179" s="331"/>
    </row>
    <row r="4180" spans="1:39" ht="21" hidden="1" customHeight="1">
      <c r="A4180" s="60">
        <v>3753</v>
      </c>
      <c r="B4180" s="317">
        <v>13001704</v>
      </c>
      <c r="C4180" s="317">
        <v>180555</v>
      </c>
      <c r="D4180" s="318">
        <v>44921</v>
      </c>
      <c r="E4180" s="319" t="s">
        <v>38</v>
      </c>
      <c r="F4180" s="319" t="s">
        <v>84</v>
      </c>
      <c r="G4180" s="320" t="s">
        <v>73</v>
      </c>
      <c r="H4180" s="321" t="s">
        <v>440</v>
      </c>
      <c r="I4180" s="319" t="s">
        <v>440</v>
      </c>
      <c r="J4180" s="319" t="s">
        <v>2372</v>
      </c>
      <c r="K4180" s="317" t="s">
        <v>1830</v>
      </c>
      <c r="L4180" s="317" t="s">
        <v>468</v>
      </c>
      <c r="M4180" s="322" t="s">
        <v>45</v>
      </c>
      <c r="N4180" s="317" t="s">
        <v>589</v>
      </c>
      <c r="O4180" s="317" t="s">
        <v>1803</v>
      </c>
      <c r="P4180" s="317" t="s">
        <v>1480</v>
      </c>
      <c r="Q4180" s="323">
        <v>111.54</v>
      </c>
      <c r="R4180" s="323">
        <v>6.89</v>
      </c>
      <c r="S4180" s="324">
        <v>769.04</v>
      </c>
      <c r="T4180" s="325">
        <v>0.22</v>
      </c>
      <c r="U4180" s="326">
        <v>0</v>
      </c>
      <c r="V4180" s="325">
        <v>0.03</v>
      </c>
      <c r="W4180" s="326">
        <v>0</v>
      </c>
      <c r="X4180" s="317" t="s">
        <v>82</v>
      </c>
      <c r="Y4180" s="327" t="s">
        <v>50</v>
      </c>
      <c r="Z4180" s="65" t="s">
        <v>3605</v>
      </c>
      <c r="AA4180" s="60">
        <v>0</v>
      </c>
      <c r="AB4180" s="60">
        <v>0</v>
      </c>
      <c r="AC4180" s="328" t="s">
        <v>83</v>
      </c>
      <c r="AD4180" s="329">
        <v>113.36000000000001</v>
      </c>
      <c r="AE4180" s="329">
        <v>0</v>
      </c>
      <c r="AF4180" s="329">
        <v>0</v>
      </c>
      <c r="AG4180" s="329">
        <v>26.490000000000002</v>
      </c>
      <c r="AH4180" s="329">
        <v>0</v>
      </c>
      <c r="AI4180" s="329">
        <v>0</v>
      </c>
      <c r="AJ4180" s="329">
        <v>0</v>
      </c>
      <c r="AK4180" s="330">
        <v>113</v>
      </c>
      <c r="AL4180" s="90" t="s">
        <v>90</v>
      </c>
      <c r="AM4180" s="331"/>
    </row>
    <row r="4181" spans="1:39" ht="21" hidden="1" customHeight="1">
      <c r="A4181" s="60">
        <v>3754</v>
      </c>
      <c r="B4181" s="317">
        <v>2001192</v>
      </c>
      <c r="C4181" s="317">
        <v>141709</v>
      </c>
      <c r="D4181" s="318">
        <v>44921</v>
      </c>
      <c r="E4181" s="319" t="s">
        <v>38</v>
      </c>
      <c r="F4181" s="319" t="s">
        <v>84</v>
      </c>
      <c r="G4181" s="320" t="s">
        <v>73</v>
      </c>
      <c r="H4181" s="321" t="s">
        <v>153</v>
      </c>
      <c r="I4181" s="319" t="s">
        <v>762</v>
      </c>
      <c r="J4181" s="319" t="s">
        <v>763</v>
      </c>
      <c r="K4181" s="317" t="s">
        <v>1830</v>
      </c>
      <c r="L4181" s="317" t="s">
        <v>468</v>
      </c>
      <c r="M4181" s="322" t="s">
        <v>45</v>
      </c>
      <c r="N4181" s="317" t="s">
        <v>492</v>
      </c>
      <c r="O4181" s="317" t="s">
        <v>1704</v>
      </c>
      <c r="P4181" s="317" t="s">
        <v>147</v>
      </c>
      <c r="Q4181" s="323">
        <v>49.61</v>
      </c>
      <c r="R4181" s="323">
        <v>7.29</v>
      </c>
      <c r="S4181" s="324">
        <v>362.03</v>
      </c>
      <c r="T4181" s="325">
        <v>0.1</v>
      </c>
      <c r="U4181" s="326">
        <v>0</v>
      </c>
      <c r="V4181" s="325">
        <v>0.02</v>
      </c>
      <c r="W4181" s="326">
        <v>0</v>
      </c>
      <c r="X4181" s="317" t="s">
        <v>82</v>
      </c>
      <c r="Y4181" s="327" t="s">
        <v>50</v>
      </c>
      <c r="Z4181" s="65" t="s">
        <v>3605</v>
      </c>
      <c r="AA4181" s="60">
        <v>0</v>
      </c>
      <c r="AB4181" s="60">
        <v>0</v>
      </c>
      <c r="AC4181" s="328" t="s">
        <v>83</v>
      </c>
      <c r="AD4181" s="329">
        <v>58.96</v>
      </c>
      <c r="AE4181" s="329">
        <v>0</v>
      </c>
      <c r="AF4181" s="329">
        <v>0</v>
      </c>
      <c r="AG4181" s="329">
        <v>11.29</v>
      </c>
      <c r="AH4181" s="329">
        <v>0</v>
      </c>
      <c r="AI4181" s="329">
        <v>0</v>
      </c>
      <c r="AJ4181" s="329">
        <v>0</v>
      </c>
      <c r="AK4181" s="330">
        <v>59</v>
      </c>
      <c r="AL4181" s="90" t="s">
        <v>90</v>
      </c>
      <c r="AM4181" s="331"/>
    </row>
    <row r="4182" spans="1:39" ht="21" hidden="1" customHeight="1">
      <c r="A4182" s="60">
        <v>3755</v>
      </c>
      <c r="B4182" s="317">
        <v>2001473</v>
      </c>
      <c r="C4182" s="317">
        <v>142808</v>
      </c>
      <c r="D4182" s="318">
        <v>44921</v>
      </c>
      <c r="E4182" s="319" t="s">
        <v>38</v>
      </c>
      <c r="F4182" s="319" t="s">
        <v>84</v>
      </c>
      <c r="G4182" s="320" t="s">
        <v>73</v>
      </c>
      <c r="H4182" s="321" t="s">
        <v>153</v>
      </c>
      <c r="I4182" s="319" t="s">
        <v>153</v>
      </c>
      <c r="J4182" s="319" t="s">
        <v>154</v>
      </c>
      <c r="K4182" s="317" t="s">
        <v>1830</v>
      </c>
      <c r="L4182" s="317" t="s">
        <v>468</v>
      </c>
      <c r="M4182" s="322" t="s">
        <v>45</v>
      </c>
      <c r="N4182" s="317" t="s">
        <v>1529</v>
      </c>
      <c r="O4182" s="317" t="s">
        <v>156</v>
      </c>
      <c r="P4182" s="317" t="s">
        <v>235</v>
      </c>
      <c r="Q4182" s="323">
        <v>116.1</v>
      </c>
      <c r="R4182" s="323">
        <v>7.05</v>
      </c>
      <c r="S4182" s="324">
        <v>818.41</v>
      </c>
      <c r="T4182" s="325">
        <v>0.23</v>
      </c>
      <c r="U4182" s="326">
        <v>0</v>
      </c>
      <c r="V4182" s="325">
        <v>0.04</v>
      </c>
      <c r="W4182" s="326">
        <v>0</v>
      </c>
      <c r="X4182" s="317" t="s">
        <v>82</v>
      </c>
      <c r="Y4182" s="327" t="s">
        <v>50</v>
      </c>
      <c r="Z4182" s="65" t="s">
        <v>3605</v>
      </c>
      <c r="AA4182" s="60">
        <v>0</v>
      </c>
      <c r="AB4182" s="60">
        <v>0</v>
      </c>
      <c r="AC4182" s="328" t="s">
        <v>83</v>
      </c>
      <c r="AD4182" s="329">
        <v>128.63999999999999</v>
      </c>
      <c r="AE4182" s="329">
        <v>0</v>
      </c>
      <c r="AF4182" s="329">
        <v>0</v>
      </c>
      <c r="AG4182" s="329">
        <v>21</v>
      </c>
      <c r="AH4182" s="329">
        <v>0</v>
      </c>
      <c r="AI4182" s="329">
        <v>0</v>
      </c>
      <c r="AJ4182" s="329">
        <v>0</v>
      </c>
      <c r="AK4182" s="330">
        <v>129</v>
      </c>
      <c r="AL4182" s="90" t="s">
        <v>90</v>
      </c>
      <c r="AM4182" s="331"/>
    </row>
    <row r="4183" spans="1:39" ht="21" hidden="1" customHeight="1">
      <c r="A4183" s="60">
        <v>3756</v>
      </c>
      <c r="B4183" s="317">
        <v>2001456</v>
      </c>
      <c r="C4183" s="317">
        <v>142809</v>
      </c>
      <c r="D4183" s="318">
        <v>44921</v>
      </c>
      <c r="E4183" s="319" t="s">
        <v>38</v>
      </c>
      <c r="F4183" s="319" t="s">
        <v>84</v>
      </c>
      <c r="G4183" s="320" t="s">
        <v>73</v>
      </c>
      <c r="H4183" s="321" t="s">
        <v>153</v>
      </c>
      <c r="I4183" s="319" t="s">
        <v>153</v>
      </c>
      <c r="J4183" s="319" t="s">
        <v>154</v>
      </c>
      <c r="K4183" s="317" t="s">
        <v>1830</v>
      </c>
      <c r="L4183" s="317" t="s">
        <v>468</v>
      </c>
      <c r="M4183" s="322" t="s">
        <v>45</v>
      </c>
      <c r="N4183" s="317" t="s">
        <v>1529</v>
      </c>
      <c r="O4183" s="317" t="s">
        <v>235</v>
      </c>
      <c r="P4183" s="317" t="s">
        <v>227</v>
      </c>
      <c r="Q4183" s="323">
        <v>113.67</v>
      </c>
      <c r="R4183" s="323">
        <v>6.8</v>
      </c>
      <c r="S4183" s="324">
        <v>772.6</v>
      </c>
      <c r="T4183" s="325">
        <v>0.22</v>
      </c>
      <c r="U4183" s="326">
        <v>0</v>
      </c>
      <c r="V4183" s="325">
        <v>0.04</v>
      </c>
      <c r="W4183" s="326">
        <v>0</v>
      </c>
      <c r="X4183" s="317" t="s">
        <v>82</v>
      </c>
      <c r="Y4183" s="327" t="s">
        <v>50</v>
      </c>
      <c r="Z4183" s="65" t="s">
        <v>3605</v>
      </c>
      <c r="AA4183" s="60">
        <v>0</v>
      </c>
      <c r="AB4183" s="60">
        <v>0</v>
      </c>
      <c r="AC4183" s="328" t="s">
        <v>83</v>
      </c>
      <c r="AD4183" s="329">
        <v>136.55000000000001</v>
      </c>
      <c r="AE4183" s="329">
        <v>0</v>
      </c>
      <c r="AF4183" s="329">
        <v>0</v>
      </c>
      <c r="AG4183" s="329">
        <v>23.41</v>
      </c>
      <c r="AH4183" s="329">
        <v>0</v>
      </c>
      <c r="AI4183" s="329">
        <v>0</v>
      </c>
      <c r="AJ4183" s="329">
        <v>0</v>
      </c>
      <c r="AK4183" s="330">
        <v>137</v>
      </c>
      <c r="AL4183" s="90" t="s">
        <v>90</v>
      </c>
      <c r="AM4183" s="331"/>
    </row>
    <row r="4184" spans="1:39" ht="21" hidden="1" customHeight="1">
      <c r="A4184" s="60">
        <v>3757</v>
      </c>
      <c r="B4184" s="317">
        <v>13001321</v>
      </c>
      <c r="C4184" s="317">
        <v>180558</v>
      </c>
      <c r="D4184" s="318">
        <v>44921</v>
      </c>
      <c r="E4184" s="319" t="s">
        <v>38</v>
      </c>
      <c r="F4184" s="319" t="s">
        <v>1590</v>
      </c>
      <c r="G4184" s="320" t="s">
        <v>73</v>
      </c>
      <c r="H4184" s="321" t="s">
        <v>440</v>
      </c>
      <c r="I4184" s="319" t="s">
        <v>440</v>
      </c>
      <c r="J4184" s="319" t="s">
        <v>980</v>
      </c>
      <c r="K4184" s="317" t="s">
        <v>1830</v>
      </c>
      <c r="L4184" s="317" t="s">
        <v>468</v>
      </c>
      <c r="M4184" s="322" t="s">
        <v>78</v>
      </c>
      <c r="N4184" s="317" t="s">
        <v>1871</v>
      </c>
      <c r="O4184" s="317" t="s">
        <v>981</v>
      </c>
      <c r="P4184" s="317" t="s">
        <v>2723</v>
      </c>
      <c r="Q4184" s="323">
        <v>115.71</v>
      </c>
      <c r="R4184" s="323">
        <v>6.4</v>
      </c>
      <c r="S4184" s="324">
        <v>740.48</v>
      </c>
      <c r="T4184" s="325">
        <v>0.21</v>
      </c>
      <c r="U4184" s="326">
        <v>0</v>
      </c>
      <c r="V4184" s="325">
        <v>0.01</v>
      </c>
      <c r="W4184" s="326">
        <v>0</v>
      </c>
      <c r="X4184" s="317" t="s">
        <v>82</v>
      </c>
      <c r="Y4184" s="327" t="s">
        <v>50</v>
      </c>
      <c r="Z4184" s="65" t="s">
        <v>3605</v>
      </c>
      <c r="AA4184" s="60">
        <v>0</v>
      </c>
      <c r="AB4184" s="60">
        <v>0</v>
      </c>
      <c r="AC4184" s="328" t="s">
        <v>83</v>
      </c>
      <c r="AD4184" s="329">
        <v>48.14</v>
      </c>
      <c r="AE4184" s="329">
        <v>0</v>
      </c>
      <c r="AF4184" s="329">
        <v>0</v>
      </c>
      <c r="AG4184" s="329">
        <v>6.16</v>
      </c>
      <c r="AH4184" s="329">
        <v>0</v>
      </c>
      <c r="AI4184" s="329">
        <v>0</v>
      </c>
      <c r="AJ4184" s="329">
        <v>0</v>
      </c>
      <c r="AK4184" s="330">
        <v>48</v>
      </c>
      <c r="AL4184" s="90" t="s">
        <v>90</v>
      </c>
      <c r="AM4184" s="331"/>
    </row>
    <row r="4185" spans="1:39" ht="21" hidden="1" customHeight="1">
      <c r="A4185" s="60">
        <v>3758</v>
      </c>
      <c r="B4185" s="317">
        <v>4000382</v>
      </c>
      <c r="C4185" s="317">
        <v>201075</v>
      </c>
      <c r="D4185" s="318">
        <v>44921</v>
      </c>
      <c r="E4185" s="319" t="s">
        <v>38</v>
      </c>
      <c r="F4185" s="319" t="s">
        <v>39</v>
      </c>
      <c r="G4185" s="320" t="s">
        <v>116</v>
      </c>
      <c r="H4185" s="321" t="s">
        <v>224</v>
      </c>
      <c r="I4185" s="319" t="s">
        <v>2346</v>
      </c>
      <c r="J4185" s="319" t="s">
        <v>2397</v>
      </c>
      <c r="K4185" s="317" t="s">
        <v>1830</v>
      </c>
      <c r="L4185" s="317" t="s">
        <v>468</v>
      </c>
      <c r="M4185" s="322" t="s">
        <v>78</v>
      </c>
      <c r="N4185" s="317" t="s">
        <v>1120</v>
      </c>
      <c r="O4185" s="317" t="s">
        <v>235</v>
      </c>
      <c r="P4185" s="317" t="s">
        <v>227</v>
      </c>
      <c r="Q4185" s="323">
        <v>40.729999999999997</v>
      </c>
      <c r="R4185" s="323">
        <v>9.35</v>
      </c>
      <c r="S4185" s="324">
        <v>380.72</v>
      </c>
      <c r="T4185" s="325">
        <v>0.11</v>
      </c>
      <c r="U4185" s="326">
        <v>0</v>
      </c>
      <c r="V4185" s="325">
        <v>0.02</v>
      </c>
      <c r="W4185" s="326">
        <v>0</v>
      </c>
      <c r="X4185" s="317" t="s">
        <v>1318</v>
      </c>
      <c r="Y4185" s="327" t="s">
        <v>50</v>
      </c>
      <c r="Z4185" s="65" t="s">
        <v>3605</v>
      </c>
      <c r="AA4185" s="60">
        <v>0</v>
      </c>
      <c r="AB4185" s="60">
        <v>0</v>
      </c>
      <c r="AC4185" s="328" t="s">
        <v>83</v>
      </c>
      <c r="AD4185" s="329">
        <v>59.05</v>
      </c>
      <c r="AE4185" s="329">
        <v>500</v>
      </c>
      <c r="AF4185" s="329">
        <v>71.42</v>
      </c>
      <c r="AG4185" s="329">
        <v>9.83</v>
      </c>
      <c r="AH4185" s="329">
        <v>0</v>
      </c>
      <c r="AI4185" s="329">
        <v>0</v>
      </c>
      <c r="AJ4185" s="329">
        <v>0</v>
      </c>
      <c r="AK4185" s="330">
        <v>59</v>
      </c>
      <c r="AL4185" s="90" t="s">
        <v>52</v>
      </c>
      <c r="AM4185" s="331"/>
    </row>
    <row r="4186" spans="1:39" ht="21" customHeight="1">
      <c r="A4186" s="60">
        <v>3759</v>
      </c>
      <c r="B4186" s="317">
        <v>19001076</v>
      </c>
      <c r="C4186" s="317">
        <v>442548</v>
      </c>
      <c r="D4186" s="318">
        <v>44921</v>
      </c>
      <c r="E4186" s="319" t="s">
        <v>38</v>
      </c>
      <c r="F4186" s="319" t="s">
        <v>770</v>
      </c>
      <c r="G4186" s="320" t="s">
        <v>116</v>
      </c>
      <c r="H4186" s="321" t="s">
        <v>130</v>
      </c>
      <c r="I4186" s="319" t="s">
        <v>163</v>
      </c>
      <c r="J4186" s="319" t="s">
        <v>3633</v>
      </c>
      <c r="K4186" s="317" t="s">
        <v>1830</v>
      </c>
      <c r="L4186" s="317" t="s">
        <v>468</v>
      </c>
      <c r="M4186" s="322" t="s">
        <v>78</v>
      </c>
      <c r="N4186" s="317" t="s">
        <v>3634</v>
      </c>
      <c r="O4186" s="317" t="s">
        <v>3635</v>
      </c>
      <c r="P4186" s="317" t="s">
        <v>3096</v>
      </c>
      <c r="Q4186" s="323">
        <v>87.64</v>
      </c>
      <c r="R4186" s="323">
        <v>5.63</v>
      </c>
      <c r="S4186" s="324">
        <v>492.99</v>
      </c>
      <c r="T4186" s="325">
        <v>0.14000000000000001</v>
      </c>
      <c r="U4186" s="326">
        <v>0</v>
      </c>
      <c r="V4186" s="325">
        <v>0.03</v>
      </c>
      <c r="W4186" s="326">
        <v>0</v>
      </c>
      <c r="X4186" s="317" t="s">
        <v>1318</v>
      </c>
      <c r="Y4186" s="327" t="s">
        <v>50</v>
      </c>
      <c r="Z4186" s="65" t="s">
        <v>3605</v>
      </c>
      <c r="AA4186" s="60">
        <v>0</v>
      </c>
      <c r="AB4186" s="60">
        <v>0</v>
      </c>
      <c r="AC4186" s="328" t="s">
        <v>83</v>
      </c>
      <c r="AD4186" s="329">
        <v>111.6</v>
      </c>
      <c r="AE4186" s="329">
        <v>400</v>
      </c>
      <c r="AF4186" s="329">
        <v>57.14</v>
      </c>
      <c r="AG4186" s="329">
        <v>20.009999999999998</v>
      </c>
      <c r="AH4186" s="329">
        <v>0</v>
      </c>
      <c r="AI4186" s="329">
        <v>0</v>
      </c>
      <c r="AJ4186" s="329">
        <v>0</v>
      </c>
      <c r="AK4186" s="330">
        <v>111</v>
      </c>
      <c r="AL4186" s="90" t="s">
        <v>161</v>
      </c>
      <c r="AM4186" s="331"/>
    </row>
    <row r="4187" spans="1:39" ht="21" hidden="1" customHeight="1">
      <c r="A4187" s="60">
        <v>3760</v>
      </c>
      <c r="B4187" s="317">
        <v>11001651</v>
      </c>
      <c r="C4187" s="317">
        <v>507629</v>
      </c>
      <c r="D4187" s="318">
        <v>44921</v>
      </c>
      <c r="E4187" s="319" t="s">
        <v>3571</v>
      </c>
      <c r="F4187" s="319" t="s">
        <v>3571</v>
      </c>
      <c r="G4187" s="320" t="s">
        <v>40</v>
      </c>
      <c r="H4187" s="321" t="s">
        <v>85</v>
      </c>
      <c r="I4187" s="319" t="s">
        <v>296</v>
      </c>
      <c r="J4187" s="319" t="s">
        <v>788</v>
      </c>
      <c r="K4187" s="317" t="s">
        <v>1830</v>
      </c>
      <c r="L4187" s="317" t="s">
        <v>468</v>
      </c>
      <c r="M4187" s="322" t="s">
        <v>155</v>
      </c>
      <c r="N4187" s="317" t="s">
        <v>756</v>
      </c>
      <c r="O4187" s="317" t="s">
        <v>620</v>
      </c>
      <c r="P4187" s="317" t="s">
        <v>1207</v>
      </c>
      <c r="Q4187" s="323">
        <v>60.44</v>
      </c>
      <c r="R4187" s="323">
        <v>10.16</v>
      </c>
      <c r="S4187" s="324">
        <v>613.98</v>
      </c>
      <c r="T4187" s="325">
        <v>0.18</v>
      </c>
      <c r="U4187" s="326">
        <v>0</v>
      </c>
      <c r="V4187" s="325">
        <v>0.08</v>
      </c>
      <c r="W4187" s="326">
        <v>0</v>
      </c>
      <c r="X4187" s="317" t="s">
        <v>82</v>
      </c>
      <c r="Y4187" s="327" t="s">
        <v>50</v>
      </c>
      <c r="Z4187" s="65" t="s">
        <v>3605</v>
      </c>
      <c r="AA4187" s="60">
        <v>0</v>
      </c>
      <c r="AB4187" s="60">
        <v>0</v>
      </c>
      <c r="AC4187" s="328" t="s">
        <v>83</v>
      </c>
      <c r="AD4187" s="329">
        <v>323.98</v>
      </c>
      <c r="AE4187" s="329">
        <v>0</v>
      </c>
      <c r="AF4187" s="329">
        <v>0</v>
      </c>
      <c r="AG4187" s="329">
        <v>86.31</v>
      </c>
      <c r="AH4187" s="329">
        <v>0</v>
      </c>
      <c r="AI4187" s="329">
        <v>0</v>
      </c>
      <c r="AJ4187" s="329">
        <v>0</v>
      </c>
      <c r="AK4187" s="330">
        <v>324</v>
      </c>
      <c r="AL4187" s="90" t="s">
        <v>575</v>
      </c>
      <c r="AM4187" s="82" t="s">
        <v>3685</v>
      </c>
    </row>
    <row r="4188" spans="1:39" ht="21" hidden="1" customHeight="1">
      <c r="A4188" s="60">
        <v>3761</v>
      </c>
      <c r="B4188" s="317">
        <v>13001431</v>
      </c>
      <c r="C4188" s="317">
        <v>512057</v>
      </c>
      <c r="D4188" s="318">
        <v>44921</v>
      </c>
      <c r="E4188" s="319" t="s">
        <v>38</v>
      </c>
      <c r="F4188" s="319" t="s">
        <v>770</v>
      </c>
      <c r="G4188" s="320" t="s">
        <v>73</v>
      </c>
      <c r="H4188" s="321" t="s">
        <v>440</v>
      </c>
      <c r="I4188" s="319" t="s">
        <v>440</v>
      </c>
      <c r="J4188" s="319" t="s">
        <v>980</v>
      </c>
      <c r="K4188" s="317" t="s">
        <v>1830</v>
      </c>
      <c r="L4188" s="317" t="s">
        <v>468</v>
      </c>
      <c r="M4188" s="322" t="s">
        <v>45</v>
      </c>
      <c r="N4188" s="317" t="s">
        <v>1121</v>
      </c>
      <c r="O4188" s="317" t="s">
        <v>3589</v>
      </c>
      <c r="P4188" s="317" t="s">
        <v>982</v>
      </c>
      <c r="Q4188" s="323">
        <v>30.46</v>
      </c>
      <c r="R4188" s="323">
        <v>6.57</v>
      </c>
      <c r="S4188" s="324">
        <v>200.17</v>
      </c>
      <c r="T4188" s="325">
        <v>0.06</v>
      </c>
      <c r="U4188" s="326">
        <v>0</v>
      </c>
      <c r="V4188" s="325">
        <v>0.03</v>
      </c>
      <c r="W4188" s="326">
        <v>0</v>
      </c>
      <c r="X4188" s="317" t="s">
        <v>1318</v>
      </c>
      <c r="Y4188" s="327" t="s">
        <v>50</v>
      </c>
      <c r="Z4188" s="65" t="s">
        <v>3605</v>
      </c>
      <c r="AA4188" s="60">
        <v>0</v>
      </c>
      <c r="AB4188" s="60">
        <v>0</v>
      </c>
      <c r="AC4188" s="328" t="s">
        <v>83</v>
      </c>
      <c r="AD4188" s="329">
        <v>94.88</v>
      </c>
      <c r="AE4188" s="329">
        <v>190</v>
      </c>
      <c r="AF4188" s="329">
        <v>27.14</v>
      </c>
      <c r="AG4188" s="329">
        <v>18.21</v>
      </c>
      <c r="AH4188" s="329">
        <v>0</v>
      </c>
      <c r="AI4188" s="329">
        <v>0</v>
      </c>
      <c r="AJ4188" s="329">
        <v>0</v>
      </c>
      <c r="AK4188" s="330">
        <v>95</v>
      </c>
      <c r="AL4188" s="90" t="s">
        <v>161</v>
      </c>
      <c r="AM4188" s="331"/>
    </row>
    <row r="4189" spans="1:39" ht="21" hidden="1" customHeight="1">
      <c r="A4189" s="60">
        <v>3762</v>
      </c>
      <c r="B4189" s="317">
        <v>13001505</v>
      </c>
      <c r="C4189" s="317">
        <v>512092</v>
      </c>
      <c r="D4189" s="318">
        <v>44921</v>
      </c>
      <c r="E4189" s="319" t="s">
        <v>38</v>
      </c>
      <c r="F4189" s="319" t="s">
        <v>770</v>
      </c>
      <c r="G4189" s="320" t="s">
        <v>73</v>
      </c>
      <c r="H4189" s="321" t="s">
        <v>440</v>
      </c>
      <c r="I4189" s="319" t="s">
        <v>440</v>
      </c>
      <c r="J4189" s="319" t="s">
        <v>980</v>
      </c>
      <c r="K4189" s="317" t="s">
        <v>1830</v>
      </c>
      <c r="L4189" s="317" t="s">
        <v>468</v>
      </c>
      <c r="M4189" s="322" t="s">
        <v>45</v>
      </c>
      <c r="N4189" s="317" t="s">
        <v>1121</v>
      </c>
      <c r="O4189" s="317" t="s">
        <v>2561</v>
      </c>
      <c r="P4189" s="317" t="s">
        <v>1107</v>
      </c>
      <c r="Q4189" s="323">
        <v>45.59</v>
      </c>
      <c r="R4189" s="323">
        <v>6.42</v>
      </c>
      <c r="S4189" s="324">
        <v>292.52999999999997</v>
      </c>
      <c r="T4189" s="325">
        <v>0.08</v>
      </c>
      <c r="U4189" s="326">
        <v>0</v>
      </c>
      <c r="V4189" s="325">
        <v>0.01</v>
      </c>
      <c r="W4189" s="326">
        <v>0</v>
      </c>
      <c r="X4189" s="317" t="s">
        <v>1318</v>
      </c>
      <c r="Y4189" s="327" t="s">
        <v>50</v>
      </c>
      <c r="Z4189" s="65" t="s">
        <v>3605</v>
      </c>
      <c r="AA4189" s="60">
        <v>0</v>
      </c>
      <c r="AB4189" s="60">
        <v>0</v>
      </c>
      <c r="AC4189" s="328" t="s">
        <v>83</v>
      </c>
      <c r="AD4189" s="329">
        <v>32.5</v>
      </c>
      <c r="AE4189" s="329">
        <v>110</v>
      </c>
      <c r="AF4189" s="329">
        <v>15.71</v>
      </c>
      <c r="AG4189" s="329">
        <v>6.17</v>
      </c>
      <c r="AH4189" s="329">
        <v>0</v>
      </c>
      <c r="AI4189" s="329">
        <v>0</v>
      </c>
      <c r="AJ4189" s="329">
        <v>0</v>
      </c>
      <c r="AK4189" s="330">
        <v>33</v>
      </c>
      <c r="AL4189" s="90" t="s">
        <v>161</v>
      </c>
      <c r="AM4189" s="331"/>
    </row>
    <row r="4190" spans="1:39" ht="21" hidden="1" customHeight="1">
      <c r="A4190" s="60"/>
      <c r="B4190" s="317">
        <v>11012305</v>
      </c>
      <c r="C4190" s="317">
        <v>529106</v>
      </c>
      <c r="D4190" s="318">
        <v>44921</v>
      </c>
      <c r="E4190" s="319" t="s">
        <v>3615</v>
      </c>
      <c r="F4190" s="319" t="s">
        <v>3615</v>
      </c>
      <c r="G4190" s="320" t="s">
        <v>40</v>
      </c>
      <c r="H4190" s="321" t="s">
        <v>85</v>
      </c>
      <c r="I4190" s="319" t="s">
        <v>447</v>
      </c>
      <c r="J4190" s="319" t="s">
        <v>1848</v>
      </c>
      <c r="K4190" s="317" t="s">
        <v>1830</v>
      </c>
      <c r="L4190" s="317" t="s">
        <v>468</v>
      </c>
      <c r="M4190" s="322" t="s">
        <v>155</v>
      </c>
      <c r="N4190" s="317" t="s">
        <v>288</v>
      </c>
      <c r="O4190" s="317" t="s">
        <v>1276</v>
      </c>
      <c r="P4190" s="317" t="s">
        <v>1332</v>
      </c>
      <c r="Q4190" s="323">
        <v>131.69999999999999</v>
      </c>
      <c r="R4190" s="323">
        <v>19.96</v>
      </c>
      <c r="S4190" s="324">
        <v>2628.85</v>
      </c>
      <c r="T4190" s="325">
        <v>0.75</v>
      </c>
      <c r="U4190" s="326">
        <v>0</v>
      </c>
      <c r="V4190" s="325">
        <v>0.37</v>
      </c>
      <c r="W4190" s="326">
        <v>0</v>
      </c>
      <c r="X4190" s="317" t="s">
        <v>217</v>
      </c>
      <c r="Y4190" s="327" t="s">
        <v>50</v>
      </c>
      <c r="Z4190" s="65" t="s">
        <v>3605</v>
      </c>
      <c r="AA4190" s="60">
        <v>0</v>
      </c>
      <c r="AB4190" s="60">
        <v>0</v>
      </c>
      <c r="AC4190" s="328" t="s">
        <v>83</v>
      </c>
      <c r="AD4190" s="329">
        <v>1304.7199999999998</v>
      </c>
      <c r="AE4190" s="329">
        <v>0</v>
      </c>
      <c r="AF4190" s="329">
        <v>0</v>
      </c>
      <c r="AG4190" s="329">
        <v>347.75</v>
      </c>
      <c r="AH4190" s="329">
        <v>0</v>
      </c>
      <c r="AI4190" s="329">
        <v>0</v>
      </c>
      <c r="AJ4190" s="329">
        <v>0</v>
      </c>
      <c r="AK4190" s="330">
        <v>1305</v>
      </c>
      <c r="AL4190" s="90" t="s">
        <v>575</v>
      </c>
      <c r="AM4190" s="82" t="s">
        <v>3671</v>
      </c>
    </row>
    <row r="4191" spans="1:39" ht="21" customHeight="1">
      <c r="A4191" s="60">
        <v>3763</v>
      </c>
      <c r="B4191" s="317">
        <v>19009048</v>
      </c>
      <c r="C4191" s="317">
        <v>91030822</v>
      </c>
      <c r="D4191" s="318">
        <v>44921</v>
      </c>
      <c r="E4191" s="319" t="s">
        <v>38</v>
      </c>
      <c r="F4191" s="319" t="s">
        <v>770</v>
      </c>
      <c r="G4191" s="320" t="s">
        <v>116</v>
      </c>
      <c r="H4191" s="321" t="s">
        <v>130</v>
      </c>
      <c r="I4191" s="319" t="s">
        <v>641</v>
      </c>
      <c r="J4191" s="319" t="s">
        <v>3444</v>
      </c>
      <c r="K4191" s="317" t="s">
        <v>1830</v>
      </c>
      <c r="L4191" s="317" t="s">
        <v>468</v>
      </c>
      <c r="M4191" s="322" t="s">
        <v>78</v>
      </c>
      <c r="N4191" s="317" t="s">
        <v>3636</v>
      </c>
      <c r="O4191" s="317" t="s">
        <v>3637</v>
      </c>
      <c r="P4191" s="317" t="s">
        <v>3580</v>
      </c>
      <c r="Q4191" s="323">
        <v>28.46</v>
      </c>
      <c r="R4191" s="323">
        <v>6.7</v>
      </c>
      <c r="S4191" s="324">
        <v>190.7</v>
      </c>
      <c r="T4191" s="325">
        <v>0.05</v>
      </c>
      <c r="U4191" s="326">
        <v>0</v>
      </c>
      <c r="V4191" s="325">
        <v>0.03</v>
      </c>
      <c r="W4191" s="326">
        <v>0</v>
      </c>
      <c r="X4191" s="317" t="s">
        <v>1318</v>
      </c>
      <c r="Y4191" s="327" t="s">
        <v>50</v>
      </c>
      <c r="Z4191" s="65" t="s">
        <v>3605</v>
      </c>
      <c r="AA4191" s="60">
        <v>0</v>
      </c>
      <c r="AB4191" s="60">
        <v>0</v>
      </c>
      <c r="AC4191" s="328" t="s">
        <v>83</v>
      </c>
      <c r="AD4191" s="329">
        <v>83.85</v>
      </c>
      <c r="AE4191" s="329">
        <v>96</v>
      </c>
      <c r="AF4191" s="329">
        <v>13.71</v>
      </c>
      <c r="AG4191" s="329">
        <v>16.189999999999998</v>
      </c>
      <c r="AH4191" s="329">
        <v>0</v>
      </c>
      <c r="AI4191" s="329">
        <v>0</v>
      </c>
      <c r="AJ4191" s="329">
        <v>0</v>
      </c>
      <c r="AK4191" s="330">
        <v>84</v>
      </c>
      <c r="AL4191" s="90" t="s">
        <v>161</v>
      </c>
      <c r="AM4191" s="331"/>
    </row>
    <row r="4192" spans="1:39" ht="21" hidden="1" customHeight="1">
      <c r="A4192" s="60">
        <v>3764</v>
      </c>
      <c r="B4192" s="332">
        <v>8013701</v>
      </c>
      <c r="C4192" s="332">
        <v>20012095</v>
      </c>
      <c r="D4192" s="333">
        <v>44922</v>
      </c>
      <c r="E4192" s="334" t="s">
        <v>3553</v>
      </c>
      <c r="F4192" s="334" t="s">
        <v>152</v>
      </c>
      <c r="G4192" s="335" t="s">
        <v>175</v>
      </c>
      <c r="H4192" s="336" t="s">
        <v>176</v>
      </c>
      <c r="I4192" s="334" t="s">
        <v>468</v>
      </c>
      <c r="J4192" s="334" t="s">
        <v>615</v>
      </c>
      <c r="K4192" s="332" t="s">
        <v>1830</v>
      </c>
      <c r="L4192" s="332">
        <v>20221200191433</v>
      </c>
      <c r="M4192" s="337" t="s">
        <v>78</v>
      </c>
      <c r="N4192" s="332" t="s">
        <v>80</v>
      </c>
      <c r="O4192" s="332" t="s">
        <v>3638</v>
      </c>
      <c r="P4192" s="332" t="s">
        <v>3639</v>
      </c>
      <c r="Q4192" s="338">
        <v>446.85</v>
      </c>
      <c r="R4192" s="338">
        <v>11.97</v>
      </c>
      <c r="S4192" s="339">
        <v>5349.39</v>
      </c>
      <c r="T4192" s="340">
        <v>1.53</v>
      </c>
      <c r="U4192" s="341">
        <v>0</v>
      </c>
      <c r="V4192" s="340">
        <v>0.1</v>
      </c>
      <c r="W4192" s="341">
        <v>0</v>
      </c>
      <c r="X4192" s="332" t="s">
        <v>160</v>
      </c>
      <c r="Y4192" s="342" t="s">
        <v>50</v>
      </c>
      <c r="Z4192" s="65" t="s">
        <v>3605</v>
      </c>
      <c r="AA4192" s="60">
        <v>0</v>
      </c>
      <c r="AB4192" s="60">
        <v>0</v>
      </c>
      <c r="AC4192" s="343" t="s">
        <v>2803</v>
      </c>
      <c r="AD4192" s="344">
        <v>365</v>
      </c>
      <c r="AE4192" s="344">
        <v>0</v>
      </c>
      <c r="AF4192" s="344">
        <v>0</v>
      </c>
      <c r="AG4192" s="344">
        <v>0</v>
      </c>
      <c r="AH4192" s="344">
        <v>0</v>
      </c>
      <c r="AI4192" s="344">
        <v>0</v>
      </c>
      <c r="AJ4192" s="344">
        <v>0</v>
      </c>
      <c r="AK4192" s="345">
        <v>0</v>
      </c>
      <c r="AL4192" s="90" t="s">
        <v>161</v>
      </c>
      <c r="AM4192" s="331" t="s">
        <v>3688</v>
      </c>
    </row>
    <row r="4193" spans="1:39" ht="21" hidden="1" customHeight="1">
      <c r="A4193" s="60">
        <v>3765</v>
      </c>
      <c r="B4193" s="317">
        <v>2001211</v>
      </c>
      <c r="C4193" s="317">
        <v>141708</v>
      </c>
      <c r="D4193" s="318">
        <v>44922</v>
      </c>
      <c r="E4193" s="319" t="s">
        <v>38</v>
      </c>
      <c r="F4193" s="319" t="s">
        <v>84</v>
      </c>
      <c r="G4193" s="320" t="s">
        <v>73</v>
      </c>
      <c r="H4193" s="321" t="s">
        <v>153</v>
      </c>
      <c r="I4193" s="319" t="s">
        <v>762</v>
      </c>
      <c r="J4193" s="319" t="s">
        <v>763</v>
      </c>
      <c r="K4193" s="317" t="s">
        <v>1830</v>
      </c>
      <c r="L4193" s="317" t="s">
        <v>468</v>
      </c>
      <c r="M4193" s="322" t="s">
        <v>45</v>
      </c>
      <c r="N4193" s="317" t="s">
        <v>492</v>
      </c>
      <c r="O4193" s="317" t="s">
        <v>2801</v>
      </c>
      <c r="P4193" s="317" t="s">
        <v>1704</v>
      </c>
      <c r="Q4193" s="323">
        <v>68</v>
      </c>
      <c r="R4193" s="323">
        <v>5.77</v>
      </c>
      <c r="S4193" s="324">
        <v>392.5</v>
      </c>
      <c r="T4193" s="325">
        <v>0.11</v>
      </c>
      <c r="U4193" s="326">
        <v>0</v>
      </c>
      <c r="V4193" s="325">
        <v>0.03</v>
      </c>
      <c r="W4193" s="326">
        <v>0</v>
      </c>
      <c r="X4193" s="317" t="s">
        <v>82</v>
      </c>
      <c r="Y4193" s="327" t="s">
        <v>50</v>
      </c>
      <c r="Z4193" s="65" t="s">
        <v>3605</v>
      </c>
      <c r="AA4193" s="60">
        <v>0</v>
      </c>
      <c r="AB4193" s="60">
        <v>0</v>
      </c>
      <c r="AC4193" s="328" t="s">
        <v>83</v>
      </c>
      <c r="AD4193" s="329">
        <v>121.45</v>
      </c>
      <c r="AE4193" s="329">
        <v>0</v>
      </c>
      <c r="AF4193" s="329">
        <v>0</v>
      </c>
      <c r="AG4193" s="329">
        <v>18.68</v>
      </c>
      <c r="AH4193" s="329">
        <v>0</v>
      </c>
      <c r="AI4193" s="329">
        <v>0</v>
      </c>
      <c r="AJ4193" s="329">
        <v>0</v>
      </c>
      <c r="AK4193" s="330">
        <v>121</v>
      </c>
      <c r="AL4193" s="90" t="s">
        <v>90</v>
      </c>
      <c r="AM4193" s="331"/>
    </row>
    <row r="4194" spans="1:39" ht="21" hidden="1" customHeight="1">
      <c r="A4194" s="60">
        <v>3766</v>
      </c>
      <c r="B4194" s="317">
        <v>6000962</v>
      </c>
      <c r="C4194" s="317">
        <v>322808</v>
      </c>
      <c r="D4194" s="318">
        <v>44922</v>
      </c>
      <c r="E4194" s="319" t="s">
        <v>38</v>
      </c>
      <c r="F4194" s="319" t="s">
        <v>3607</v>
      </c>
      <c r="G4194" s="320" t="s">
        <v>116</v>
      </c>
      <c r="H4194" s="321" t="s">
        <v>993</v>
      </c>
      <c r="I4194" s="319" t="s">
        <v>994</v>
      </c>
      <c r="J4194" s="319" t="s">
        <v>2822</v>
      </c>
      <c r="K4194" s="317" t="s">
        <v>1830</v>
      </c>
      <c r="L4194" s="317" t="s">
        <v>468</v>
      </c>
      <c r="M4194" s="322" t="s">
        <v>45</v>
      </c>
      <c r="N4194" s="317" t="s">
        <v>1367</v>
      </c>
      <c r="O4194" s="317" t="s">
        <v>2272</v>
      </c>
      <c r="P4194" s="317" t="s">
        <v>2821</v>
      </c>
      <c r="Q4194" s="323">
        <v>48.25</v>
      </c>
      <c r="R4194" s="323">
        <v>5.91</v>
      </c>
      <c r="S4194" s="324">
        <v>285.14999999999998</v>
      </c>
      <c r="T4194" s="325">
        <v>0.08</v>
      </c>
      <c r="U4194" s="326">
        <v>0</v>
      </c>
      <c r="V4194" s="325">
        <v>0.03</v>
      </c>
      <c r="W4194" s="326">
        <v>0</v>
      </c>
      <c r="X4194" s="317" t="s">
        <v>82</v>
      </c>
      <c r="Y4194" s="327" t="s">
        <v>50</v>
      </c>
      <c r="Z4194" s="65" t="s">
        <v>3605</v>
      </c>
      <c r="AA4194" s="60">
        <v>0</v>
      </c>
      <c r="AB4194" s="60">
        <v>0</v>
      </c>
      <c r="AC4194" s="328" t="s">
        <v>83</v>
      </c>
      <c r="AD4194" s="329">
        <v>102.5</v>
      </c>
      <c r="AE4194" s="329">
        <v>0</v>
      </c>
      <c r="AF4194" s="329">
        <v>0</v>
      </c>
      <c r="AG4194" s="329">
        <v>24.130000000000003</v>
      </c>
      <c r="AH4194" s="329">
        <v>0</v>
      </c>
      <c r="AI4194" s="329">
        <v>0</v>
      </c>
      <c r="AJ4194" s="329">
        <v>0</v>
      </c>
      <c r="AK4194" s="330">
        <v>103</v>
      </c>
      <c r="AL4194" s="90" t="s">
        <v>161</v>
      </c>
      <c r="AM4194" s="331"/>
    </row>
    <row r="4195" spans="1:39" ht="21" hidden="1" customHeight="1">
      <c r="A4195" s="60">
        <v>3767</v>
      </c>
      <c r="B4195" s="317">
        <v>6001085</v>
      </c>
      <c r="C4195" s="317">
        <v>323190</v>
      </c>
      <c r="D4195" s="318">
        <v>44922</v>
      </c>
      <c r="E4195" s="319" t="s">
        <v>38</v>
      </c>
      <c r="F4195" s="319" t="s">
        <v>3607</v>
      </c>
      <c r="G4195" s="320" t="s">
        <v>116</v>
      </c>
      <c r="H4195" s="321" t="s">
        <v>993</v>
      </c>
      <c r="I4195" s="319" t="s">
        <v>994</v>
      </c>
      <c r="J4195" s="319" t="s">
        <v>999</v>
      </c>
      <c r="K4195" s="317" t="s">
        <v>1830</v>
      </c>
      <c r="L4195" s="317" t="s">
        <v>468</v>
      </c>
      <c r="M4195" s="322" t="s">
        <v>78</v>
      </c>
      <c r="N4195" s="317" t="s">
        <v>871</v>
      </c>
      <c r="O4195" s="317" t="s">
        <v>777</v>
      </c>
      <c r="P4195" s="317" t="s">
        <v>605</v>
      </c>
      <c r="Q4195" s="323">
        <v>104.72</v>
      </c>
      <c r="R4195" s="323">
        <v>5.58</v>
      </c>
      <c r="S4195" s="324">
        <v>583.84</v>
      </c>
      <c r="T4195" s="325">
        <v>0.17</v>
      </c>
      <c r="U4195" s="326">
        <v>0</v>
      </c>
      <c r="V4195" s="325">
        <v>0.05</v>
      </c>
      <c r="W4195" s="326">
        <v>0</v>
      </c>
      <c r="X4195" s="317" t="s">
        <v>82</v>
      </c>
      <c r="Y4195" s="327" t="s">
        <v>50</v>
      </c>
      <c r="Z4195" s="65" t="s">
        <v>3605</v>
      </c>
      <c r="AA4195" s="60">
        <v>0</v>
      </c>
      <c r="AB4195" s="60">
        <v>0</v>
      </c>
      <c r="AC4195" s="328" t="s">
        <v>83</v>
      </c>
      <c r="AD4195" s="329">
        <v>183.25</v>
      </c>
      <c r="AE4195" s="329">
        <v>0</v>
      </c>
      <c r="AF4195" s="329">
        <v>0</v>
      </c>
      <c r="AG4195" s="329">
        <v>24.24</v>
      </c>
      <c r="AH4195" s="329">
        <v>0</v>
      </c>
      <c r="AI4195" s="329">
        <v>0</v>
      </c>
      <c r="AJ4195" s="329">
        <v>0</v>
      </c>
      <c r="AK4195" s="330">
        <v>183</v>
      </c>
      <c r="AL4195" s="90" t="s">
        <v>161</v>
      </c>
      <c r="AM4195" s="331"/>
    </row>
    <row r="4196" spans="1:39" ht="21" hidden="1" customHeight="1">
      <c r="A4196" s="60">
        <v>3768</v>
      </c>
      <c r="B4196" s="317">
        <v>2000623</v>
      </c>
      <c r="C4196" s="317">
        <v>143194</v>
      </c>
      <c r="D4196" s="318">
        <v>44922</v>
      </c>
      <c r="E4196" s="319" t="s">
        <v>38</v>
      </c>
      <c r="F4196" s="319" t="s">
        <v>84</v>
      </c>
      <c r="G4196" s="320" t="s">
        <v>73</v>
      </c>
      <c r="H4196" s="321" t="s">
        <v>153</v>
      </c>
      <c r="I4196" s="319" t="s">
        <v>702</v>
      </c>
      <c r="J4196" s="319" t="s">
        <v>2172</v>
      </c>
      <c r="K4196" s="317" t="s">
        <v>1830</v>
      </c>
      <c r="L4196" s="317" t="s">
        <v>468</v>
      </c>
      <c r="M4196" s="322" t="s">
        <v>78</v>
      </c>
      <c r="N4196" s="317" t="s">
        <v>221</v>
      </c>
      <c r="O4196" s="317" t="s">
        <v>1121</v>
      </c>
      <c r="P4196" s="317" t="s">
        <v>1717</v>
      </c>
      <c r="Q4196" s="323">
        <v>58.46</v>
      </c>
      <c r="R4196" s="323">
        <v>6.31</v>
      </c>
      <c r="S4196" s="324">
        <v>368.99</v>
      </c>
      <c r="T4196" s="325">
        <v>0.11</v>
      </c>
      <c r="U4196" s="326">
        <v>0</v>
      </c>
      <c r="V4196" s="325">
        <v>0.01</v>
      </c>
      <c r="W4196" s="326">
        <v>0</v>
      </c>
      <c r="X4196" s="317" t="s">
        <v>82</v>
      </c>
      <c r="Y4196" s="327" t="s">
        <v>50</v>
      </c>
      <c r="Z4196" s="65" t="s">
        <v>3605</v>
      </c>
      <c r="AA4196" s="60">
        <v>0</v>
      </c>
      <c r="AB4196" s="60">
        <v>0</v>
      </c>
      <c r="AC4196" s="328" t="s">
        <v>83</v>
      </c>
      <c r="AD4196" s="329">
        <v>18.34</v>
      </c>
      <c r="AE4196" s="329">
        <v>0</v>
      </c>
      <c r="AF4196" s="329">
        <v>0</v>
      </c>
      <c r="AG4196" s="329">
        <v>3.76</v>
      </c>
      <c r="AH4196" s="329">
        <v>0</v>
      </c>
      <c r="AI4196" s="329">
        <v>0</v>
      </c>
      <c r="AJ4196" s="329">
        <v>0</v>
      </c>
      <c r="AK4196" s="330">
        <v>18</v>
      </c>
      <c r="AL4196" s="90" t="s">
        <v>90</v>
      </c>
      <c r="AM4196" s="331"/>
    </row>
    <row r="4197" spans="1:39" ht="21" hidden="1" customHeight="1">
      <c r="A4197" s="60">
        <v>3769</v>
      </c>
      <c r="B4197" s="317">
        <v>8004954</v>
      </c>
      <c r="C4197" s="317">
        <v>147200</v>
      </c>
      <c r="D4197" s="318">
        <v>44922</v>
      </c>
      <c r="E4197" s="319" t="s">
        <v>38</v>
      </c>
      <c r="F4197" s="319" t="s">
        <v>770</v>
      </c>
      <c r="G4197" s="320" t="s">
        <v>175</v>
      </c>
      <c r="H4197" s="321" t="s">
        <v>176</v>
      </c>
      <c r="I4197" s="319" t="s">
        <v>427</v>
      </c>
      <c r="J4197" s="319" t="s">
        <v>428</v>
      </c>
      <c r="K4197" s="317" t="s">
        <v>1830</v>
      </c>
      <c r="L4197" s="317" t="s">
        <v>468</v>
      </c>
      <c r="M4197" s="322" t="s">
        <v>45</v>
      </c>
      <c r="N4197" s="317" t="s">
        <v>602</v>
      </c>
      <c r="O4197" s="317" t="s">
        <v>1212</v>
      </c>
      <c r="P4197" s="317" t="s">
        <v>399</v>
      </c>
      <c r="Q4197" s="323">
        <v>87.47</v>
      </c>
      <c r="R4197" s="323">
        <v>8.32</v>
      </c>
      <c r="S4197" s="324">
        <v>726.9</v>
      </c>
      <c r="T4197" s="325">
        <v>0.21</v>
      </c>
      <c r="U4197" s="326">
        <v>0</v>
      </c>
      <c r="V4197" s="325">
        <v>0.09</v>
      </c>
      <c r="W4197" s="326">
        <v>0</v>
      </c>
      <c r="X4197" s="317" t="s">
        <v>1318</v>
      </c>
      <c r="Y4197" s="327" t="s">
        <v>50</v>
      </c>
      <c r="Z4197" s="65" t="s">
        <v>3605</v>
      </c>
      <c r="AA4197" s="60">
        <v>0</v>
      </c>
      <c r="AB4197" s="60">
        <v>0</v>
      </c>
      <c r="AC4197" s="328" t="s">
        <v>83</v>
      </c>
      <c r="AD4197" s="329">
        <v>319.27999999999997</v>
      </c>
      <c r="AE4197" s="329">
        <v>700</v>
      </c>
      <c r="AF4197" s="329">
        <v>100</v>
      </c>
      <c r="AG4197" s="329">
        <v>62.7</v>
      </c>
      <c r="AH4197" s="329">
        <v>0</v>
      </c>
      <c r="AI4197" s="329">
        <v>0</v>
      </c>
      <c r="AJ4197" s="329">
        <v>0</v>
      </c>
      <c r="AK4197" s="330">
        <v>320</v>
      </c>
      <c r="AL4197" s="90" t="s">
        <v>161</v>
      </c>
      <c r="AM4197" s="331"/>
    </row>
    <row r="4198" spans="1:39" ht="21" hidden="1" customHeight="1">
      <c r="A4198" s="60">
        <v>3770</v>
      </c>
      <c r="B4198" s="317">
        <v>8004928</v>
      </c>
      <c r="C4198" s="317">
        <v>147308</v>
      </c>
      <c r="D4198" s="318">
        <v>44922</v>
      </c>
      <c r="E4198" s="319" t="s">
        <v>38</v>
      </c>
      <c r="F4198" s="319" t="s">
        <v>770</v>
      </c>
      <c r="G4198" s="320" t="s">
        <v>175</v>
      </c>
      <c r="H4198" s="321" t="s">
        <v>176</v>
      </c>
      <c r="I4198" s="319" t="s">
        <v>427</v>
      </c>
      <c r="J4198" s="319" t="s">
        <v>428</v>
      </c>
      <c r="K4198" s="317" t="s">
        <v>1830</v>
      </c>
      <c r="L4198" s="317" t="s">
        <v>468</v>
      </c>
      <c r="M4198" s="322" t="s">
        <v>45</v>
      </c>
      <c r="N4198" s="317" t="s">
        <v>602</v>
      </c>
      <c r="O4198" s="317" t="s">
        <v>399</v>
      </c>
      <c r="P4198" s="317" t="s">
        <v>400</v>
      </c>
      <c r="Q4198" s="323">
        <v>60.77</v>
      </c>
      <c r="R4198" s="323">
        <v>7.89</v>
      </c>
      <c r="S4198" s="324">
        <v>479</v>
      </c>
      <c r="T4198" s="325">
        <v>0.14000000000000001</v>
      </c>
      <c r="U4198" s="326">
        <v>0</v>
      </c>
      <c r="V4198" s="325">
        <v>0.04</v>
      </c>
      <c r="W4198" s="326">
        <v>0</v>
      </c>
      <c r="X4198" s="317" t="s">
        <v>1318</v>
      </c>
      <c r="Y4198" s="327" t="s">
        <v>50</v>
      </c>
      <c r="Z4198" s="65" t="s">
        <v>3605</v>
      </c>
      <c r="AA4198" s="60">
        <v>0</v>
      </c>
      <c r="AB4198" s="60">
        <v>0</v>
      </c>
      <c r="AC4198" s="328" t="s">
        <v>83</v>
      </c>
      <c r="AD4198" s="329">
        <v>145.81</v>
      </c>
      <c r="AE4198" s="329">
        <v>540</v>
      </c>
      <c r="AF4198" s="329">
        <v>77.14</v>
      </c>
      <c r="AG4198" s="329">
        <v>20.52</v>
      </c>
      <c r="AH4198" s="329">
        <v>0</v>
      </c>
      <c r="AI4198" s="329">
        <v>0</v>
      </c>
      <c r="AJ4198" s="329">
        <v>0</v>
      </c>
      <c r="AK4198" s="330">
        <v>146</v>
      </c>
      <c r="AL4198" s="90" t="s">
        <v>161</v>
      </c>
      <c r="AM4198" s="331"/>
    </row>
    <row r="4199" spans="1:39" ht="21" hidden="1" customHeight="1">
      <c r="A4199" s="60">
        <v>3771</v>
      </c>
      <c r="B4199" s="317">
        <v>2001524</v>
      </c>
      <c r="C4199" s="317">
        <v>503902</v>
      </c>
      <c r="D4199" s="318">
        <v>44922</v>
      </c>
      <c r="E4199" s="319" t="s">
        <v>38</v>
      </c>
      <c r="F4199" s="319" t="s">
        <v>84</v>
      </c>
      <c r="G4199" s="320" t="s">
        <v>73</v>
      </c>
      <c r="H4199" s="321" t="s">
        <v>153</v>
      </c>
      <c r="I4199" s="319" t="s">
        <v>153</v>
      </c>
      <c r="J4199" s="319" t="s">
        <v>154</v>
      </c>
      <c r="K4199" s="317" t="s">
        <v>1830</v>
      </c>
      <c r="L4199" s="317" t="s">
        <v>468</v>
      </c>
      <c r="M4199" s="322" t="s">
        <v>45</v>
      </c>
      <c r="N4199" s="317" t="s">
        <v>1053</v>
      </c>
      <c r="O4199" s="317" t="s">
        <v>3111</v>
      </c>
      <c r="P4199" s="317" t="s">
        <v>157</v>
      </c>
      <c r="Q4199" s="323">
        <v>105.8</v>
      </c>
      <c r="R4199" s="323">
        <v>9.48</v>
      </c>
      <c r="S4199" s="324">
        <v>1002.52</v>
      </c>
      <c r="T4199" s="325">
        <v>0.28999999999999998</v>
      </c>
      <c r="U4199" s="326">
        <v>0</v>
      </c>
      <c r="V4199" s="325">
        <v>0.01</v>
      </c>
      <c r="W4199" s="326">
        <v>0</v>
      </c>
      <c r="X4199" s="317" t="s">
        <v>82</v>
      </c>
      <c r="Y4199" s="327" t="s">
        <v>50</v>
      </c>
      <c r="Z4199" s="65" t="s">
        <v>3605</v>
      </c>
      <c r="AA4199" s="60">
        <v>0</v>
      </c>
      <c r="AB4199" s="60">
        <v>0</v>
      </c>
      <c r="AC4199" s="328" t="s">
        <v>83</v>
      </c>
      <c r="AD4199" s="329">
        <v>2.56</v>
      </c>
      <c r="AE4199" s="329">
        <v>0</v>
      </c>
      <c r="AF4199" s="329">
        <v>0</v>
      </c>
      <c r="AG4199" s="329">
        <v>1</v>
      </c>
      <c r="AH4199" s="329">
        <v>0</v>
      </c>
      <c r="AI4199" s="329">
        <v>0</v>
      </c>
      <c r="AJ4199" s="329">
        <v>0</v>
      </c>
      <c r="AK4199" s="330">
        <v>3</v>
      </c>
      <c r="AL4199" s="90" t="s">
        <v>90</v>
      </c>
      <c r="AM4199" s="331"/>
    </row>
    <row r="4200" spans="1:39" ht="21" hidden="1" customHeight="1">
      <c r="A4200" s="60">
        <v>3772</v>
      </c>
      <c r="B4200" s="317">
        <v>11007030</v>
      </c>
      <c r="C4200" s="317">
        <v>172111</v>
      </c>
      <c r="D4200" s="318">
        <v>44923</v>
      </c>
      <c r="E4200" s="319" t="s">
        <v>38</v>
      </c>
      <c r="F4200" s="319" t="s">
        <v>770</v>
      </c>
      <c r="G4200" s="320" t="s">
        <v>40</v>
      </c>
      <c r="H4200" s="321" t="s">
        <v>85</v>
      </c>
      <c r="I4200" s="319" t="s">
        <v>1033</v>
      </c>
      <c r="J4200" s="319" t="s">
        <v>3640</v>
      </c>
      <c r="K4200" s="317" t="s">
        <v>1830</v>
      </c>
      <c r="L4200" s="317" t="s">
        <v>468</v>
      </c>
      <c r="M4200" s="322" t="s">
        <v>78</v>
      </c>
      <c r="N4200" s="317" t="s">
        <v>1203</v>
      </c>
      <c r="O4200" s="317" t="s">
        <v>3281</v>
      </c>
      <c r="P4200" s="317" t="s">
        <v>748</v>
      </c>
      <c r="Q4200" s="323">
        <v>63.34</v>
      </c>
      <c r="R4200" s="323">
        <v>3.97</v>
      </c>
      <c r="S4200" s="324">
        <v>251.75</v>
      </c>
      <c r="T4200" s="325">
        <v>7.0000000000000007E-2</v>
      </c>
      <c r="U4200" s="326">
        <v>0</v>
      </c>
      <c r="V4200" s="325">
        <v>0.02</v>
      </c>
      <c r="W4200" s="326">
        <v>0</v>
      </c>
      <c r="X4200" s="317" t="s">
        <v>124</v>
      </c>
      <c r="Y4200" s="327" t="s">
        <v>50</v>
      </c>
      <c r="Z4200" s="65" t="s">
        <v>3605</v>
      </c>
      <c r="AA4200" s="60">
        <v>0</v>
      </c>
      <c r="AB4200" s="60">
        <v>0</v>
      </c>
      <c r="AC4200" s="328" t="s">
        <v>125</v>
      </c>
      <c r="AD4200" s="329">
        <v>58.9</v>
      </c>
      <c r="AE4200" s="329">
        <v>0</v>
      </c>
      <c r="AF4200" s="329">
        <v>0</v>
      </c>
      <c r="AG4200" s="329">
        <v>0</v>
      </c>
      <c r="AH4200" s="329">
        <v>0</v>
      </c>
      <c r="AI4200" s="329">
        <v>0</v>
      </c>
      <c r="AJ4200" s="329">
        <v>13.15</v>
      </c>
      <c r="AK4200" s="330">
        <v>0</v>
      </c>
      <c r="AL4200" s="90" t="s">
        <v>161</v>
      </c>
      <c r="AM4200" s="331"/>
    </row>
    <row r="4201" spans="1:39" ht="21" hidden="1" customHeight="1">
      <c r="A4201" s="60">
        <v>3773</v>
      </c>
      <c r="B4201" s="317">
        <v>1005624</v>
      </c>
      <c r="C4201" s="317">
        <v>136665</v>
      </c>
      <c r="D4201" s="318">
        <v>44923</v>
      </c>
      <c r="E4201" s="319" t="s">
        <v>38</v>
      </c>
      <c r="F4201" s="319" t="s">
        <v>3607</v>
      </c>
      <c r="G4201" s="320" t="s">
        <v>40</v>
      </c>
      <c r="H4201" s="321" t="s">
        <v>41</v>
      </c>
      <c r="I4201" s="319" t="s">
        <v>41</v>
      </c>
      <c r="J4201" s="319" t="s">
        <v>2119</v>
      </c>
      <c r="K4201" s="317" t="s">
        <v>1830</v>
      </c>
      <c r="L4201" s="317" t="s">
        <v>468</v>
      </c>
      <c r="M4201" s="322" t="s">
        <v>78</v>
      </c>
      <c r="N4201" s="317" t="s">
        <v>57</v>
      </c>
      <c r="O4201" s="317" t="s">
        <v>2597</v>
      </c>
      <c r="P4201" s="317" t="s">
        <v>2818</v>
      </c>
      <c r="Q4201" s="323">
        <v>158.30000000000001</v>
      </c>
      <c r="R4201" s="323">
        <v>6.3</v>
      </c>
      <c r="S4201" s="324">
        <v>997.48</v>
      </c>
      <c r="T4201" s="325">
        <v>0.28000000000000003</v>
      </c>
      <c r="U4201" s="326">
        <v>0</v>
      </c>
      <c r="V4201" s="325">
        <v>0.14000000000000001</v>
      </c>
      <c r="W4201" s="326">
        <v>0</v>
      </c>
      <c r="X4201" s="317" t="s">
        <v>82</v>
      </c>
      <c r="Y4201" s="327" t="s">
        <v>50</v>
      </c>
      <c r="Z4201" s="65" t="s">
        <v>3605</v>
      </c>
      <c r="AA4201" s="60">
        <v>0</v>
      </c>
      <c r="AB4201" s="60">
        <v>0</v>
      </c>
      <c r="AC4201" s="328" t="s">
        <v>83</v>
      </c>
      <c r="AD4201" s="329">
        <v>507</v>
      </c>
      <c r="AE4201" s="329">
        <v>0</v>
      </c>
      <c r="AF4201" s="329">
        <v>0</v>
      </c>
      <c r="AG4201" s="329">
        <v>70.430000000000007</v>
      </c>
      <c r="AH4201" s="329">
        <v>0</v>
      </c>
      <c r="AI4201" s="329">
        <v>0</v>
      </c>
      <c r="AJ4201" s="329">
        <v>0</v>
      </c>
      <c r="AK4201" s="330">
        <v>507</v>
      </c>
      <c r="AL4201" s="90" t="s">
        <v>161</v>
      </c>
      <c r="AM4201" s="331"/>
    </row>
    <row r="4202" spans="1:39" ht="21" hidden="1" customHeight="1">
      <c r="A4202" s="60">
        <v>3774</v>
      </c>
      <c r="B4202" s="317">
        <v>2001891</v>
      </c>
      <c r="C4202" s="317">
        <v>141857</v>
      </c>
      <c r="D4202" s="318">
        <v>44923</v>
      </c>
      <c r="E4202" s="319" t="s">
        <v>38</v>
      </c>
      <c r="F4202" s="319" t="s">
        <v>84</v>
      </c>
      <c r="G4202" s="320" t="s">
        <v>73</v>
      </c>
      <c r="H4202" s="321" t="s">
        <v>153</v>
      </c>
      <c r="I4202" s="319" t="s">
        <v>153</v>
      </c>
      <c r="J4202" s="319" t="s">
        <v>1547</v>
      </c>
      <c r="K4202" s="317" t="s">
        <v>1830</v>
      </c>
      <c r="L4202" s="317" t="s">
        <v>468</v>
      </c>
      <c r="M4202" s="322" t="s">
        <v>45</v>
      </c>
      <c r="N4202" s="317" t="s">
        <v>235</v>
      </c>
      <c r="O4202" s="317" t="s">
        <v>1108</v>
      </c>
      <c r="P4202" s="317" t="s">
        <v>1953</v>
      </c>
      <c r="Q4202" s="323">
        <v>111.6</v>
      </c>
      <c r="R4202" s="323">
        <v>10.4</v>
      </c>
      <c r="S4202" s="324">
        <v>1160.3499999999999</v>
      </c>
      <c r="T4202" s="325">
        <v>0.33</v>
      </c>
      <c r="U4202" s="326">
        <v>0</v>
      </c>
      <c r="V4202" s="325">
        <v>0.16</v>
      </c>
      <c r="W4202" s="326">
        <v>0</v>
      </c>
      <c r="X4202" s="317" t="s">
        <v>82</v>
      </c>
      <c r="Y4202" s="327" t="s">
        <v>50</v>
      </c>
      <c r="Z4202" s="65" t="s">
        <v>3605</v>
      </c>
      <c r="AA4202" s="60">
        <v>0</v>
      </c>
      <c r="AB4202" s="60">
        <v>0</v>
      </c>
      <c r="AC4202" s="328" t="s">
        <v>83</v>
      </c>
      <c r="AD4202" s="329">
        <v>533.71</v>
      </c>
      <c r="AE4202" s="329">
        <v>0</v>
      </c>
      <c r="AF4202" s="329">
        <v>0</v>
      </c>
      <c r="AG4202" s="329">
        <v>84.41</v>
      </c>
      <c r="AH4202" s="329">
        <v>0</v>
      </c>
      <c r="AI4202" s="329">
        <v>0</v>
      </c>
      <c r="AJ4202" s="329">
        <v>0</v>
      </c>
      <c r="AK4202" s="330">
        <v>534</v>
      </c>
      <c r="AL4202" s="90" t="s">
        <v>90</v>
      </c>
      <c r="AM4202" s="331"/>
    </row>
    <row r="4203" spans="1:39" ht="21" hidden="1" customHeight="1">
      <c r="A4203" s="60">
        <v>3775</v>
      </c>
      <c r="B4203" s="317">
        <v>12001325</v>
      </c>
      <c r="C4203" s="317">
        <v>177980</v>
      </c>
      <c r="D4203" s="318">
        <v>44923</v>
      </c>
      <c r="E4203" s="319" t="s">
        <v>38</v>
      </c>
      <c r="F4203" s="319" t="s">
        <v>1590</v>
      </c>
      <c r="G4203" s="320" t="s">
        <v>73</v>
      </c>
      <c r="H4203" s="321" t="s">
        <v>91</v>
      </c>
      <c r="I4203" s="319" t="s">
        <v>1245</v>
      </c>
      <c r="J4203" s="319" t="s">
        <v>2502</v>
      </c>
      <c r="K4203" s="317" t="s">
        <v>1830</v>
      </c>
      <c r="L4203" s="317" t="s">
        <v>468</v>
      </c>
      <c r="M4203" s="322" t="s">
        <v>78</v>
      </c>
      <c r="N4203" s="317" t="s">
        <v>3641</v>
      </c>
      <c r="O4203" s="317" t="s">
        <v>150</v>
      </c>
      <c r="P4203" s="317" t="s">
        <v>964</v>
      </c>
      <c r="Q4203" s="323">
        <v>110.23</v>
      </c>
      <c r="R4203" s="323">
        <v>6.25</v>
      </c>
      <c r="S4203" s="324">
        <v>688.5</v>
      </c>
      <c r="T4203" s="325">
        <v>0.2</v>
      </c>
      <c r="U4203" s="326">
        <v>0</v>
      </c>
      <c r="V4203" s="325">
        <v>0</v>
      </c>
      <c r="W4203" s="326">
        <v>0</v>
      </c>
      <c r="X4203" s="317" t="s">
        <v>49</v>
      </c>
      <c r="Y4203" s="327" t="s">
        <v>50</v>
      </c>
      <c r="Z4203" s="65" t="s">
        <v>3605</v>
      </c>
      <c r="AA4203" s="60">
        <v>0</v>
      </c>
      <c r="AB4203" s="60">
        <v>0</v>
      </c>
      <c r="AC4203" s="328" t="s">
        <v>49</v>
      </c>
      <c r="AD4203" s="329">
        <v>0</v>
      </c>
      <c r="AE4203" s="329">
        <v>470</v>
      </c>
      <c r="AF4203" s="329">
        <v>67.14</v>
      </c>
      <c r="AG4203" s="329">
        <v>0</v>
      </c>
      <c r="AH4203" s="329">
        <v>0</v>
      </c>
      <c r="AI4203" s="329">
        <v>0</v>
      </c>
      <c r="AJ4203" s="329">
        <v>0</v>
      </c>
      <c r="AK4203" s="330">
        <v>0</v>
      </c>
      <c r="AL4203" s="90" t="s">
        <v>90</v>
      </c>
      <c r="AM4203" s="331"/>
    </row>
    <row r="4204" spans="1:39" ht="21" hidden="1" customHeight="1">
      <c r="A4204" s="60">
        <v>3776</v>
      </c>
      <c r="B4204" s="317">
        <v>18004084</v>
      </c>
      <c r="C4204" s="317">
        <v>419842</v>
      </c>
      <c r="D4204" s="318">
        <v>44923</v>
      </c>
      <c r="E4204" s="319" t="s">
        <v>38</v>
      </c>
      <c r="F4204" s="319" t="s">
        <v>1590</v>
      </c>
      <c r="G4204" s="320" t="s">
        <v>116</v>
      </c>
      <c r="H4204" s="321" t="s">
        <v>918</v>
      </c>
      <c r="I4204" s="319" t="s">
        <v>1135</v>
      </c>
      <c r="J4204" s="319" t="s">
        <v>3642</v>
      </c>
      <c r="K4204" s="317" t="s">
        <v>1830</v>
      </c>
      <c r="L4204" s="317" t="s">
        <v>468</v>
      </c>
      <c r="M4204" s="322" t="s">
        <v>45</v>
      </c>
      <c r="N4204" s="317" t="s">
        <v>3643</v>
      </c>
      <c r="O4204" s="317" t="s">
        <v>2836</v>
      </c>
      <c r="P4204" s="317" t="s">
        <v>3644</v>
      </c>
      <c r="Q4204" s="323">
        <v>25.43</v>
      </c>
      <c r="R4204" s="323">
        <v>6.14</v>
      </c>
      <c r="S4204" s="324">
        <v>156.22999999999999</v>
      </c>
      <c r="T4204" s="325">
        <v>0.04</v>
      </c>
      <c r="U4204" s="326">
        <v>0</v>
      </c>
      <c r="V4204" s="325">
        <v>0</v>
      </c>
      <c r="W4204" s="326">
        <v>0</v>
      </c>
      <c r="X4204" s="317" t="s">
        <v>49</v>
      </c>
      <c r="Y4204" s="327" t="s">
        <v>50</v>
      </c>
      <c r="Z4204" s="65" t="s">
        <v>3605</v>
      </c>
      <c r="AA4204" s="60">
        <v>0</v>
      </c>
      <c r="AB4204" s="60">
        <v>0</v>
      </c>
      <c r="AC4204" s="328" t="s">
        <v>49</v>
      </c>
      <c r="AD4204" s="329">
        <v>0</v>
      </c>
      <c r="AE4204" s="329">
        <v>90</v>
      </c>
      <c r="AF4204" s="329">
        <v>12.86</v>
      </c>
      <c r="AG4204" s="329">
        <v>0</v>
      </c>
      <c r="AH4204" s="329">
        <v>0</v>
      </c>
      <c r="AI4204" s="329">
        <v>0</v>
      </c>
      <c r="AJ4204" s="329">
        <v>0</v>
      </c>
      <c r="AK4204" s="330">
        <v>0</v>
      </c>
      <c r="AL4204" s="90" t="s">
        <v>90</v>
      </c>
      <c r="AM4204" s="331"/>
    </row>
    <row r="4205" spans="1:39" ht="21" customHeight="1">
      <c r="A4205" s="60">
        <v>3777</v>
      </c>
      <c r="B4205" s="317">
        <v>19000546</v>
      </c>
      <c r="C4205" s="317">
        <v>441353</v>
      </c>
      <c r="D4205" s="318">
        <v>44923</v>
      </c>
      <c r="E4205" s="319" t="s">
        <v>38</v>
      </c>
      <c r="F4205" s="319" t="s">
        <v>770</v>
      </c>
      <c r="G4205" s="320" t="s">
        <v>116</v>
      </c>
      <c r="H4205" s="321" t="s">
        <v>130</v>
      </c>
      <c r="I4205" s="319" t="s">
        <v>163</v>
      </c>
      <c r="J4205" s="319" t="s">
        <v>164</v>
      </c>
      <c r="K4205" s="317" t="s">
        <v>1830</v>
      </c>
      <c r="L4205" s="317">
        <v>20221200178003</v>
      </c>
      <c r="M4205" s="322" t="s">
        <v>78</v>
      </c>
      <c r="N4205" s="317" t="s">
        <v>2099</v>
      </c>
      <c r="O4205" s="317" t="s">
        <v>592</v>
      </c>
      <c r="P4205" s="317" t="s">
        <v>1272</v>
      </c>
      <c r="Q4205" s="323">
        <v>83.06</v>
      </c>
      <c r="R4205" s="323">
        <v>6.06</v>
      </c>
      <c r="S4205" s="324">
        <v>503.29</v>
      </c>
      <c r="T4205" s="325">
        <v>0.14000000000000001</v>
      </c>
      <c r="U4205" s="326">
        <v>0</v>
      </c>
      <c r="V4205" s="325">
        <v>0</v>
      </c>
      <c r="W4205" s="326">
        <v>0</v>
      </c>
      <c r="X4205" s="317" t="s">
        <v>3658</v>
      </c>
      <c r="Y4205" s="327" t="s">
        <v>50</v>
      </c>
      <c r="Z4205" s="65" t="s">
        <v>3605</v>
      </c>
      <c r="AA4205" s="60">
        <v>0</v>
      </c>
      <c r="AB4205" s="60">
        <v>0</v>
      </c>
      <c r="AC4205" s="328" t="s">
        <v>1897</v>
      </c>
      <c r="AD4205" s="329">
        <v>0</v>
      </c>
      <c r="AE4205" s="329">
        <v>262</v>
      </c>
      <c r="AF4205" s="329">
        <v>37.43</v>
      </c>
      <c r="AG4205" s="329">
        <v>0</v>
      </c>
      <c r="AH4205" s="329">
        <v>0</v>
      </c>
      <c r="AI4205" s="329">
        <v>0</v>
      </c>
      <c r="AJ4205" s="329">
        <v>0</v>
      </c>
      <c r="AK4205" s="330">
        <v>0</v>
      </c>
      <c r="AL4205" s="90" t="s">
        <v>161</v>
      </c>
      <c r="AM4205" s="331"/>
    </row>
    <row r="4206" spans="1:39" ht="21" customHeight="1">
      <c r="A4206" s="60">
        <v>3778</v>
      </c>
      <c r="B4206" s="317">
        <v>19013404</v>
      </c>
      <c r="C4206" s="317">
        <v>534226</v>
      </c>
      <c r="D4206" s="318">
        <v>44923</v>
      </c>
      <c r="E4206" s="319" t="s">
        <v>38</v>
      </c>
      <c r="F4206" s="319" t="s">
        <v>770</v>
      </c>
      <c r="G4206" s="320" t="s">
        <v>468</v>
      </c>
      <c r="H4206" s="321" t="s">
        <v>130</v>
      </c>
      <c r="I4206" s="319" t="s">
        <v>468</v>
      </c>
      <c r="J4206" s="319" t="s">
        <v>3645</v>
      </c>
      <c r="K4206" s="317" t="s">
        <v>1830</v>
      </c>
      <c r="L4206" s="317" t="s">
        <v>468</v>
      </c>
      <c r="M4206" s="322" t="s">
        <v>45</v>
      </c>
      <c r="N4206" s="317" t="s">
        <v>3443</v>
      </c>
      <c r="O4206" s="317" t="s">
        <v>709</v>
      </c>
      <c r="P4206" s="317" t="s">
        <v>3646</v>
      </c>
      <c r="Q4206" s="323">
        <v>31.12</v>
      </c>
      <c r="R4206" s="323">
        <v>11.3</v>
      </c>
      <c r="S4206" s="324">
        <v>351.79</v>
      </c>
      <c r="T4206" s="325">
        <v>0.1</v>
      </c>
      <c r="U4206" s="326">
        <v>0</v>
      </c>
      <c r="V4206" s="325">
        <v>0</v>
      </c>
      <c r="W4206" s="326">
        <v>0</v>
      </c>
      <c r="X4206" s="317" t="s">
        <v>49</v>
      </c>
      <c r="Y4206" s="327" t="s">
        <v>50</v>
      </c>
      <c r="Z4206" s="65" t="s">
        <v>3605</v>
      </c>
      <c r="AA4206" s="60">
        <v>0</v>
      </c>
      <c r="AB4206" s="60">
        <v>0</v>
      </c>
      <c r="AC4206" s="328" t="s">
        <v>49</v>
      </c>
      <c r="AD4206" s="329">
        <v>0</v>
      </c>
      <c r="AE4206" s="329">
        <v>42</v>
      </c>
      <c r="AF4206" s="329">
        <v>6</v>
      </c>
      <c r="AG4206" s="329">
        <v>0</v>
      </c>
      <c r="AH4206" s="329">
        <v>0</v>
      </c>
      <c r="AI4206" s="329">
        <v>0</v>
      </c>
      <c r="AJ4206" s="329">
        <v>0</v>
      </c>
      <c r="AK4206" s="330">
        <v>0</v>
      </c>
      <c r="AL4206" s="90" t="s">
        <v>161</v>
      </c>
      <c r="AM4206" s="331"/>
    </row>
    <row r="4207" spans="1:39" ht="21" hidden="1" customHeight="1">
      <c r="A4207" s="60">
        <v>3779</v>
      </c>
      <c r="B4207" s="317">
        <v>11001503</v>
      </c>
      <c r="C4207" s="317">
        <v>24120330</v>
      </c>
      <c r="D4207" s="318">
        <v>44923</v>
      </c>
      <c r="E4207" s="319" t="s">
        <v>3571</v>
      </c>
      <c r="F4207" s="319" t="s">
        <v>3571</v>
      </c>
      <c r="G4207" s="320" t="s">
        <v>40</v>
      </c>
      <c r="H4207" s="321" t="s">
        <v>85</v>
      </c>
      <c r="I4207" s="319" t="s">
        <v>296</v>
      </c>
      <c r="J4207" s="319" t="s">
        <v>788</v>
      </c>
      <c r="K4207" s="317" t="s">
        <v>1830</v>
      </c>
      <c r="L4207" s="317" t="s">
        <v>468</v>
      </c>
      <c r="M4207" s="322" t="s">
        <v>155</v>
      </c>
      <c r="N4207" s="317" t="s">
        <v>468</v>
      </c>
      <c r="O4207" s="317" t="s">
        <v>468</v>
      </c>
      <c r="P4207" s="317" t="s">
        <v>468</v>
      </c>
      <c r="Q4207" s="323">
        <v>49.94</v>
      </c>
      <c r="R4207" s="323">
        <v>7.78</v>
      </c>
      <c r="S4207" s="324">
        <v>388.48</v>
      </c>
      <c r="T4207" s="325">
        <v>0.11</v>
      </c>
      <c r="U4207" s="326">
        <v>0</v>
      </c>
      <c r="V4207" s="325">
        <v>0.04</v>
      </c>
      <c r="W4207" s="326">
        <v>0</v>
      </c>
      <c r="X4207" s="317" t="s">
        <v>82</v>
      </c>
      <c r="Y4207" s="327" t="s">
        <v>50</v>
      </c>
      <c r="Z4207" s="65" t="s">
        <v>3605</v>
      </c>
      <c r="AA4207" s="60">
        <v>0</v>
      </c>
      <c r="AB4207" s="60">
        <v>0</v>
      </c>
      <c r="AC4207" s="328" t="s">
        <v>83</v>
      </c>
      <c r="AD4207" s="329">
        <v>141.52000000000001</v>
      </c>
      <c r="AE4207" s="329">
        <v>0</v>
      </c>
      <c r="AF4207" s="329">
        <v>0</v>
      </c>
      <c r="AG4207" s="329">
        <v>40.590000000000003</v>
      </c>
      <c r="AH4207" s="329">
        <v>0</v>
      </c>
      <c r="AI4207" s="329">
        <v>0</v>
      </c>
      <c r="AJ4207" s="329">
        <v>0</v>
      </c>
      <c r="AK4207" s="330">
        <v>142</v>
      </c>
      <c r="AL4207" s="90" t="s">
        <v>575</v>
      </c>
      <c r="AM4207" s="82" t="s">
        <v>3685</v>
      </c>
    </row>
    <row r="4208" spans="1:39" ht="21" hidden="1" customHeight="1">
      <c r="A4208" s="60">
        <v>3780</v>
      </c>
      <c r="B4208" s="332">
        <v>2001474</v>
      </c>
      <c r="C4208" s="332">
        <v>91024264</v>
      </c>
      <c r="D4208" s="333">
        <v>44923</v>
      </c>
      <c r="E4208" s="334" t="s">
        <v>38</v>
      </c>
      <c r="F4208" s="334" t="s">
        <v>84</v>
      </c>
      <c r="G4208" s="335" t="s">
        <v>73</v>
      </c>
      <c r="H4208" s="336" t="s">
        <v>153</v>
      </c>
      <c r="I4208" s="334" t="s">
        <v>1012</v>
      </c>
      <c r="J4208" s="334" t="s">
        <v>2087</v>
      </c>
      <c r="K4208" s="332" t="s">
        <v>1830</v>
      </c>
      <c r="L4208" s="332" t="s">
        <v>468</v>
      </c>
      <c r="M4208" s="337" t="s">
        <v>45</v>
      </c>
      <c r="N4208" s="332" t="s">
        <v>402</v>
      </c>
      <c r="O4208" s="332" t="s">
        <v>812</v>
      </c>
      <c r="P4208" s="332" t="s">
        <v>1463</v>
      </c>
      <c r="Q4208" s="338">
        <v>85.99</v>
      </c>
      <c r="R4208" s="338">
        <v>7.32</v>
      </c>
      <c r="S4208" s="339">
        <v>629.36</v>
      </c>
      <c r="T4208" s="340">
        <v>0.18</v>
      </c>
      <c r="U4208" s="341">
        <v>0</v>
      </c>
      <c r="V4208" s="340">
        <v>0.01</v>
      </c>
      <c r="W4208" s="341">
        <v>0</v>
      </c>
      <c r="X4208" s="332" t="s">
        <v>82</v>
      </c>
      <c r="Y4208" s="342" t="s">
        <v>50</v>
      </c>
      <c r="Z4208" s="65" t="s">
        <v>3605</v>
      </c>
      <c r="AA4208" s="60">
        <v>0</v>
      </c>
      <c r="AB4208" s="60">
        <v>0</v>
      </c>
      <c r="AC4208" s="343" t="s">
        <v>83</v>
      </c>
      <c r="AD4208" s="344">
        <v>38.4</v>
      </c>
      <c r="AE4208" s="344">
        <v>0</v>
      </c>
      <c r="AF4208" s="344">
        <v>0</v>
      </c>
      <c r="AG4208" s="344">
        <v>5.48</v>
      </c>
      <c r="AH4208" s="344">
        <v>0</v>
      </c>
      <c r="AI4208" s="344">
        <v>0</v>
      </c>
      <c r="AJ4208" s="344">
        <v>0</v>
      </c>
      <c r="AK4208" s="345">
        <v>38</v>
      </c>
      <c r="AL4208" s="90" t="s">
        <v>90</v>
      </c>
      <c r="AM4208" s="331"/>
    </row>
    <row r="4209" spans="1:39" ht="21" hidden="1" customHeight="1">
      <c r="A4209" s="60"/>
      <c r="B4209" s="317">
        <v>18007974</v>
      </c>
      <c r="C4209" s="317">
        <v>91022516</v>
      </c>
      <c r="D4209" s="318">
        <v>44924</v>
      </c>
      <c r="E4209" s="319" t="s">
        <v>162</v>
      </c>
      <c r="F4209" s="319" t="s">
        <v>2002</v>
      </c>
      <c r="G4209" s="320" t="s">
        <v>116</v>
      </c>
      <c r="H4209" s="321" t="s">
        <v>918</v>
      </c>
      <c r="I4209" s="319" t="s">
        <v>3590</v>
      </c>
      <c r="J4209" s="319" t="s">
        <v>3591</v>
      </c>
      <c r="K4209" s="317" t="s">
        <v>1830</v>
      </c>
      <c r="L4209" s="317" t="s">
        <v>2002</v>
      </c>
      <c r="M4209" s="322" t="s">
        <v>78</v>
      </c>
      <c r="N4209" s="317" t="s">
        <v>3647</v>
      </c>
      <c r="O4209" s="317" t="s">
        <v>357</v>
      </c>
      <c r="P4209" s="317" t="s">
        <v>167</v>
      </c>
      <c r="Q4209" s="323">
        <v>321.2</v>
      </c>
      <c r="R4209" s="323">
        <v>4.38</v>
      </c>
      <c r="S4209" s="324">
        <v>1406.91</v>
      </c>
      <c r="T4209" s="325">
        <v>0</v>
      </c>
      <c r="U4209" s="326">
        <v>0</v>
      </c>
      <c r="V4209" s="325">
        <v>0</v>
      </c>
      <c r="W4209" s="326">
        <v>0</v>
      </c>
      <c r="X4209" s="317" t="s">
        <v>2434</v>
      </c>
      <c r="Y4209" s="327" t="s">
        <v>50</v>
      </c>
      <c r="Z4209" s="65" t="s">
        <v>3605</v>
      </c>
      <c r="AA4209" s="60">
        <v>0</v>
      </c>
      <c r="AB4209" s="60">
        <v>0</v>
      </c>
      <c r="AC4209" s="328" t="s">
        <v>2434</v>
      </c>
      <c r="AD4209" s="329">
        <v>0</v>
      </c>
      <c r="AE4209" s="329">
        <v>0</v>
      </c>
      <c r="AF4209" s="329">
        <v>0</v>
      </c>
      <c r="AG4209" s="329">
        <v>0</v>
      </c>
      <c r="AH4209" s="329">
        <v>0</v>
      </c>
      <c r="AI4209" s="329">
        <v>0</v>
      </c>
      <c r="AJ4209" s="329">
        <v>120.61</v>
      </c>
      <c r="AK4209" s="330">
        <v>0</v>
      </c>
      <c r="AL4209" s="90" t="s">
        <v>90</v>
      </c>
      <c r="AM4209" s="331"/>
    </row>
    <row r="4210" spans="1:39" ht="21" hidden="1" customHeight="1">
      <c r="A4210" s="60">
        <v>3781</v>
      </c>
      <c r="B4210" s="332">
        <v>13000578</v>
      </c>
      <c r="C4210" s="332">
        <v>92080399</v>
      </c>
      <c r="D4210" s="333">
        <v>44924</v>
      </c>
      <c r="E4210" s="334" t="s">
        <v>3553</v>
      </c>
      <c r="F4210" s="334" t="s">
        <v>152</v>
      </c>
      <c r="G4210" s="335" t="s">
        <v>73</v>
      </c>
      <c r="H4210" s="336" t="s">
        <v>440</v>
      </c>
      <c r="I4210" s="334" t="s">
        <v>441</v>
      </c>
      <c r="J4210" s="334" t="s">
        <v>771</v>
      </c>
      <c r="K4210" s="332" t="s">
        <v>1830</v>
      </c>
      <c r="L4210" s="332">
        <v>20221200183573</v>
      </c>
      <c r="M4210" s="337" t="s">
        <v>155</v>
      </c>
      <c r="N4210" s="332" t="s">
        <v>579</v>
      </c>
      <c r="O4210" s="332" t="s">
        <v>1496</v>
      </c>
      <c r="P4210" s="332" t="s">
        <v>2321</v>
      </c>
      <c r="Q4210" s="338">
        <v>71.95</v>
      </c>
      <c r="R4210" s="338">
        <v>21.79</v>
      </c>
      <c r="S4210" s="339">
        <v>1568</v>
      </c>
      <c r="T4210" s="340">
        <v>0.45</v>
      </c>
      <c r="U4210" s="341">
        <v>0</v>
      </c>
      <c r="V4210" s="340">
        <v>0.45</v>
      </c>
      <c r="W4210" s="341">
        <v>0</v>
      </c>
      <c r="X4210" s="332" t="s">
        <v>160</v>
      </c>
      <c r="Y4210" s="342" t="s">
        <v>50</v>
      </c>
      <c r="Z4210" s="65" t="s">
        <v>3605</v>
      </c>
      <c r="AA4210" s="60">
        <v>0</v>
      </c>
      <c r="AB4210" s="60">
        <v>0</v>
      </c>
      <c r="AC4210" s="343" t="s">
        <v>2803</v>
      </c>
      <c r="AD4210" s="344">
        <v>1568</v>
      </c>
      <c r="AE4210" s="344">
        <v>0</v>
      </c>
      <c r="AF4210" s="344">
        <v>0</v>
      </c>
      <c r="AG4210" s="344">
        <v>0</v>
      </c>
      <c r="AH4210" s="344">
        <v>0</v>
      </c>
      <c r="AI4210" s="344">
        <v>0</v>
      </c>
      <c r="AJ4210" s="344">
        <v>0</v>
      </c>
      <c r="AK4210" s="345">
        <v>0</v>
      </c>
      <c r="AL4210" s="90" t="s">
        <v>161</v>
      </c>
      <c r="AM4210" s="82" t="s">
        <v>3566</v>
      </c>
    </row>
    <row r="4211" spans="1:39" ht="21" hidden="1" customHeight="1">
      <c r="A4211" s="60">
        <v>3782</v>
      </c>
      <c r="B4211" s="317">
        <v>13001820</v>
      </c>
      <c r="C4211" s="317">
        <v>180554</v>
      </c>
      <c r="D4211" s="318">
        <v>44924</v>
      </c>
      <c r="E4211" s="319" t="s">
        <v>38</v>
      </c>
      <c r="F4211" s="319" t="s">
        <v>84</v>
      </c>
      <c r="G4211" s="320" t="s">
        <v>73</v>
      </c>
      <c r="H4211" s="321" t="s">
        <v>440</v>
      </c>
      <c r="I4211" s="319" t="s">
        <v>440</v>
      </c>
      <c r="J4211" s="319" t="s">
        <v>2372</v>
      </c>
      <c r="K4211" s="317" t="s">
        <v>1830</v>
      </c>
      <c r="L4211" s="317" t="s">
        <v>468</v>
      </c>
      <c r="M4211" s="322" t="s">
        <v>45</v>
      </c>
      <c r="N4211" s="317" t="s">
        <v>589</v>
      </c>
      <c r="O4211" s="317" t="s">
        <v>2369</v>
      </c>
      <c r="P4211" s="317" t="s">
        <v>1803</v>
      </c>
      <c r="Q4211" s="323">
        <v>116.43</v>
      </c>
      <c r="R4211" s="323">
        <v>7.24</v>
      </c>
      <c r="S4211" s="324">
        <v>842.41</v>
      </c>
      <c r="T4211" s="325">
        <v>0.24</v>
      </c>
      <c r="U4211" s="326">
        <v>0</v>
      </c>
      <c r="V4211" s="325">
        <v>0.06</v>
      </c>
      <c r="W4211" s="326">
        <v>0</v>
      </c>
      <c r="X4211" s="317" t="s">
        <v>1318</v>
      </c>
      <c r="Y4211" s="327" t="s">
        <v>50</v>
      </c>
      <c r="Z4211" s="65" t="s">
        <v>3605</v>
      </c>
      <c r="AA4211" s="60">
        <v>0</v>
      </c>
      <c r="AB4211" s="60">
        <v>0</v>
      </c>
      <c r="AC4211" s="328" t="s">
        <v>83</v>
      </c>
      <c r="AD4211" s="329">
        <v>209.62</v>
      </c>
      <c r="AE4211" s="329">
        <v>550</v>
      </c>
      <c r="AF4211" s="329">
        <v>78.569999999999993</v>
      </c>
      <c r="AG4211" s="329">
        <v>34.97</v>
      </c>
      <c r="AH4211" s="329">
        <v>0</v>
      </c>
      <c r="AI4211" s="329">
        <v>0</v>
      </c>
      <c r="AJ4211" s="329">
        <v>0</v>
      </c>
      <c r="AK4211" s="330">
        <v>210</v>
      </c>
      <c r="AL4211" s="90" t="s">
        <v>90</v>
      </c>
      <c r="AM4211" s="331"/>
    </row>
    <row r="4212" spans="1:39" ht="21" hidden="1" customHeight="1">
      <c r="A4212" s="60">
        <v>3783</v>
      </c>
      <c r="B4212" s="317">
        <v>13001820</v>
      </c>
      <c r="C4212" s="317">
        <v>91012306</v>
      </c>
      <c r="D4212" s="318">
        <v>44924</v>
      </c>
      <c r="E4212" s="319" t="s">
        <v>38</v>
      </c>
      <c r="F4212" s="319" t="s">
        <v>84</v>
      </c>
      <c r="G4212" s="320" t="s">
        <v>73</v>
      </c>
      <c r="H4212" s="321" t="s">
        <v>440</v>
      </c>
      <c r="I4212" s="319" t="s">
        <v>440</v>
      </c>
      <c r="J4212" s="319" t="s">
        <v>2372</v>
      </c>
      <c r="K4212" s="317" t="s">
        <v>1830</v>
      </c>
      <c r="L4212" s="317" t="s">
        <v>468</v>
      </c>
      <c r="M4212" s="322" t="s">
        <v>45</v>
      </c>
      <c r="N4212" s="317" t="s">
        <v>589</v>
      </c>
      <c r="O4212" s="317" t="s">
        <v>2369</v>
      </c>
      <c r="P4212" s="317" t="s">
        <v>1803</v>
      </c>
      <c r="Q4212" s="323">
        <v>116.37</v>
      </c>
      <c r="R4212" s="323">
        <v>5.55</v>
      </c>
      <c r="S4212" s="324">
        <v>645.37</v>
      </c>
      <c r="T4212" s="325">
        <v>0.18</v>
      </c>
      <c r="U4212" s="326">
        <v>0</v>
      </c>
      <c r="V4212" s="325">
        <v>0.09</v>
      </c>
      <c r="W4212" s="326">
        <v>0</v>
      </c>
      <c r="X4212" s="317" t="s">
        <v>1318</v>
      </c>
      <c r="Y4212" s="327" t="s">
        <v>50</v>
      </c>
      <c r="Z4212" s="65" t="s">
        <v>3605</v>
      </c>
      <c r="AA4212" s="60">
        <v>0</v>
      </c>
      <c r="AB4212" s="60">
        <v>0</v>
      </c>
      <c r="AC4212" s="328" t="s">
        <v>83</v>
      </c>
      <c r="AD4212" s="329">
        <v>297.5</v>
      </c>
      <c r="AE4212" s="329">
        <v>850</v>
      </c>
      <c r="AF4212" s="329">
        <v>121.42</v>
      </c>
      <c r="AG4212" s="329">
        <v>50.68</v>
      </c>
      <c r="AH4212" s="329">
        <v>0</v>
      </c>
      <c r="AI4212" s="329">
        <v>0</v>
      </c>
      <c r="AJ4212" s="329">
        <v>0</v>
      </c>
      <c r="AK4212" s="330">
        <v>298</v>
      </c>
      <c r="AL4212" s="90" t="s">
        <v>90</v>
      </c>
      <c r="AM4212" s="331"/>
    </row>
    <row r="4213" spans="1:39" ht="21" hidden="1" customHeight="1">
      <c r="A4213" s="60">
        <v>3784</v>
      </c>
      <c r="B4213" s="332">
        <v>2000440</v>
      </c>
      <c r="C4213" s="332">
        <v>143272</v>
      </c>
      <c r="D4213" s="333">
        <v>44924</v>
      </c>
      <c r="E4213" s="334" t="s">
        <v>38</v>
      </c>
      <c r="F4213" s="334" t="s">
        <v>84</v>
      </c>
      <c r="G4213" s="335" t="s">
        <v>73</v>
      </c>
      <c r="H4213" s="336" t="s">
        <v>153</v>
      </c>
      <c r="I4213" s="334" t="s">
        <v>702</v>
      </c>
      <c r="J4213" s="334" t="s">
        <v>2172</v>
      </c>
      <c r="K4213" s="332" t="s">
        <v>1830</v>
      </c>
      <c r="L4213" s="332" t="s">
        <v>468</v>
      </c>
      <c r="M4213" s="337" t="s">
        <v>45</v>
      </c>
      <c r="N4213" s="332" t="s">
        <v>578</v>
      </c>
      <c r="O4213" s="332" t="s">
        <v>1121</v>
      </c>
      <c r="P4213" s="332" t="s">
        <v>1717</v>
      </c>
      <c r="Q4213" s="338">
        <v>65.08</v>
      </c>
      <c r="R4213" s="338">
        <v>8.7799999999999994</v>
      </c>
      <c r="S4213" s="339">
        <v>571.49</v>
      </c>
      <c r="T4213" s="340">
        <v>0.16</v>
      </c>
      <c r="U4213" s="341">
        <v>0</v>
      </c>
      <c r="V4213" s="340">
        <v>0.04</v>
      </c>
      <c r="W4213" s="341">
        <v>0</v>
      </c>
      <c r="X4213" s="332" t="s">
        <v>1318</v>
      </c>
      <c r="Y4213" s="342" t="s">
        <v>50</v>
      </c>
      <c r="Z4213" s="65" t="s">
        <v>3605</v>
      </c>
      <c r="AA4213" s="60">
        <v>0</v>
      </c>
      <c r="AB4213" s="60">
        <v>0</v>
      </c>
      <c r="AC4213" s="343" t="s">
        <v>83</v>
      </c>
      <c r="AD4213" s="344">
        <v>144.16999999999999</v>
      </c>
      <c r="AE4213" s="344">
        <v>268</v>
      </c>
      <c r="AF4213" s="344">
        <v>38.28</v>
      </c>
      <c r="AG4213" s="344">
        <v>16.61</v>
      </c>
      <c r="AH4213" s="344">
        <v>0</v>
      </c>
      <c r="AI4213" s="344">
        <v>0</v>
      </c>
      <c r="AJ4213" s="344">
        <v>0</v>
      </c>
      <c r="AK4213" s="345">
        <v>144</v>
      </c>
      <c r="AL4213" s="90" t="s">
        <v>90</v>
      </c>
      <c r="AM4213" s="331"/>
    </row>
    <row r="4214" spans="1:39" ht="21" hidden="1" customHeight="1">
      <c r="A4214" s="60">
        <v>3785</v>
      </c>
      <c r="B4214" s="332">
        <v>8009143</v>
      </c>
      <c r="C4214" s="332">
        <v>513292</v>
      </c>
      <c r="D4214" s="333">
        <v>44924</v>
      </c>
      <c r="E4214" s="334" t="s">
        <v>162</v>
      </c>
      <c r="F4214" s="334" t="s">
        <v>84</v>
      </c>
      <c r="G4214" s="335" t="s">
        <v>175</v>
      </c>
      <c r="H4214" s="336" t="s">
        <v>176</v>
      </c>
      <c r="I4214" s="334" t="s">
        <v>285</v>
      </c>
      <c r="J4214" s="334" t="s">
        <v>1910</v>
      </c>
      <c r="K4214" s="332" t="s">
        <v>1830</v>
      </c>
      <c r="L4214" s="332" t="s">
        <v>468</v>
      </c>
      <c r="M4214" s="337" t="s">
        <v>155</v>
      </c>
      <c r="N4214" s="332" t="s">
        <v>3539</v>
      </c>
      <c r="O4214" s="332" t="s">
        <v>1386</v>
      </c>
      <c r="P4214" s="332" t="s">
        <v>3066</v>
      </c>
      <c r="Q4214" s="338">
        <v>39</v>
      </c>
      <c r="R4214" s="338">
        <v>10.220000000000001</v>
      </c>
      <c r="S4214" s="339">
        <v>398.52</v>
      </c>
      <c r="T4214" s="340">
        <v>0.11</v>
      </c>
      <c r="U4214" s="341">
        <v>0</v>
      </c>
      <c r="V4214" s="340">
        <v>0.02</v>
      </c>
      <c r="W4214" s="341">
        <v>0</v>
      </c>
      <c r="X4214" s="332" t="s">
        <v>82</v>
      </c>
      <c r="Y4214" s="342" t="s">
        <v>50</v>
      </c>
      <c r="Z4214" s="65" t="s">
        <v>3605</v>
      </c>
      <c r="AA4214" s="60">
        <v>0</v>
      </c>
      <c r="AB4214" s="60">
        <v>0</v>
      </c>
      <c r="AC4214" s="343" t="s">
        <v>83</v>
      </c>
      <c r="AD4214" s="344">
        <v>68.17</v>
      </c>
      <c r="AE4214" s="344">
        <v>0</v>
      </c>
      <c r="AF4214" s="344">
        <v>0</v>
      </c>
      <c r="AG4214" s="344">
        <v>12.21</v>
      </c>
      <c r="AH4214" s="344">
        <v>0</v>
      </c>
      <c r="AI4214" s="344">
        <v>0</v>
      </c>
      <c r="AJ4214" s="344">
        <v>0</v>
      </c>
      <c r="AK4214" s="345">
        <v>68</v>
      </c>
      <c r="AL4214" s="90" t="s">
        <v>90</v>
      </c>
      <c r="AM4214" s="331"/>
    </row>
    <row r="4215" spans="1:39" ht="21" hidden="1" customHeight="1">
      <c r="A4215" s="60">
        <v>3786</v>
      </c>
      <c r="B4215" s="317">
        <v>12002020</v>
      </c>
      <c r="C4215" s="317">
        <v>64744</v>
      </c>
      <c r="D4215" s="318">
        <v>44925</v>
      </c>
      <c r="E4215" s="319" t="s">
        <v>3553</v>
      </c>
      <c r="F4215" s="319" t="s">
        <v>152</v>
      </c>
      <c r="G4215" s="320" t="s">
        <v>73</v>
      </c>
      <c r="H4215" s="321" t="s">
        <v>91</v>
      </c>
      <c r="I4215" s="319" t="s">
        <v>97</v>
      </c>
      <c r="J4215" s="319" t="s">
        <v>1440</v>
      </c>
      <c r="K4215" s="317" t="s">
        <v>1830</v>
      </c>
      <c r="L4215" s="317" t="s">
        <v>468</v>
      </c>
      <c r="M4215" s="322" t="s">
        <v>78</v>
      </c>
      <c r="N4215" s="317" t="s">
        <v>1379</v>
      </c>
      <c r="O4215" s="317" t="s">
        <v>1895</v>
      </c>
      <c r="P4215" s="317" t="s">
        <v>1403</v>
      </c>
      <c r="Q4215" s="323">
        <v>102.1</v>
      </c>
      <c r="R4215" s="323">
        <v>3.92</v>
      </c>
      <c r="S4215" s="324">
        <v>399.79</v>
      </c>
      <c r="T4215" s="325">
        <v>0.11</v>
      </c>
      <c r="U4215" s="326">
        <v>0</v>
      </c>
      <c r="V4215" s="325">
        <v>0.08</v>
      </c>
      <c r="W4215" s="326">
        <v>0</v>
      </c>
      <c r="X4215" s="317" t="s">
        <v>160</v>
      </c>
      <c r="Y4215" s="327" t="s">
        <v>50</v>
      </c>
      <c r="Z4215" s="65" t="s">
        <v>3605</v>
      </c>
      <c r="AA4215" s="60">
        <v>0</v>
      </c>
      <c r="AB4215" s="60">
        <v>0</v>
      </c>
      <c r="AC4215" s="328" t="s">
        <v>2803</v>
      </c>
      <c r="AD4215" s="329">
        <v>271.58999999999997</v>
      </c>
      <c r="AE4215" s="329">
        <v>0</v>
      </c>
      <c r="AF4215" s="329">
        <v>0</v>
      </c>
      <c r="AG4215" s="329">
        <v>0</v>
      </c>
      <c r="AH4215" s="329">
        <v>0</v>
      </c>
      <c r="AI4215" s="329">
        <v>33.1</v>
      </c>
      <c r="AJ4215" s="329">
        <v>0</v>
      </c>
      <c r="AK4215" s="330">
        <v>0</v>
      </c>
      <c r="AL4215" s="90" t="s">
        <v>161</v>
      </c>
      <c r="AM4215" s="82" t="s">
        <v>3567</v>
      </c>
    </row>
    <row r="4216" spans="1:39" ht="21" hidden="1" customHeight="1">
      <c r="A4216" s="60">
        <v>3787</v>
      </c>
      <c r="B4216" s="317">
        <v>8006064</v>
      </c>
      <c r="C4216" s="317">
        <v>147771</v>
      </c>
      <c r="D4216" s="318">
        <v>44925</v>
      </c>
      <c r="E4216" s="319" t="s">
        <v>38</v>
      </c>
      <c r="F4216" s="319" t="s">
        <v>2879</v>
      </c>
      <c r="G4216" s="320" t="s">
        <v>175</v>
      </c>
      <c r="H4216" s="321" t="s">
        <v>176</v>
      </c>
      <c r="I4216" s="319" t="s">
        <v>427</v>
      </c>
      <c r="J4216" s="319" t="s">
        <v>939</v>
      </c>
      <c r="K4216" s="317" t="s">
        <v>1830</v>
      </c>
      <c r="L4216" s="317" t="s">
        <v>468</v>
      </c>
      <c r="M4216" s="322" t="s">
        <v>78</v>
      </c>
      <c r="N4216" s="317" t="s">
        <v>848</v>
      </c>
      <c r="O4216" s="317" t="s">
        <v>618</v>
      </c>
      <c r="P4216" s="317" t="s">
        <v>697</v>
      </c>
      <c r="Q4216" s="323">
        <v>107.88</v>
      </c>
      <c r="R4216" s="323">
        <v>9.51</v>
      </c>
      <c r="S4216" s="324">
        <v>1025.67</v>
      </c>
      <c r="T4216" s="325">
        <v>0.28999999999999998</v>
      </c>
      <c r="U4216" s="326">
        <v>0</v>
      </c>
      <c r="V4216" s="325">
        <v>0.28999999999999998</v>
      </c>
      <c r="W4216" s="326">
        <v>0</v>
      </c>
      <c r="X4216" s="317" t="s">
        <v>124</v>
      </c>
      <c r="Y4216" s="327" t="s">
        <v>50</v>
      </c>
      <c r="Z4216" s="65" t="s">
        <v>3605</v>
      </c>
      <c r="AA4216" s="60">
        <v>0</v>
      </c>
      <c r="AB4216" s="60">
        <v>0</v>
      </c>
      <c r="AC4216" s="328" t="s">
        <v>125</v>
      </c>
      <c r="AD4216" s="329">
        <v>1013.4</v>
      </c>
      <c r="AE4216" s="329">
        <v>0</v>
      </c>
      <c r="AF4216" s="329">
        <v>0</v>
      </c>
      <c r="AG4216" s="329">
        <v>0</v>
      </c>
      <c r="AH4216" s="329">
        <v>0</v>
      </c>
      <c r="AI4216" s="329">
        <v>0</v>
      </c>
      <c r="AJ4216" s="329">
        <v>410.73</v>
      </c>
      <c r="AK4216" s="330">
        <v>0</v>
      </c>
      <c r="AL4216" s="141" t="s">
        <v>2879</v>
      </c>
      <c r="AM4216" s="331"/>
    </row>
    <row r="4217" spans="1:39" ht="21" hidden="1" customHeight="1">
      <c r="A4217" s="60">
        <v>3788</v>
      </c>
      <c r="B4217" s="317">
        <v>9002404</v>
      </c>
      <c r="C4217" s="317">
        <v>386210</v>
      </c>
      <c r="D4217" s="318">
        <v>44925</v>
      </c>
      <c r="E4217" s="319" t="s">
        <v>38</v>
      </c>
      <c r="F4217" s="319" t="s">
        <v>770</v>
      </c>
      <c r="G4217" s="320" t="s">
        <v>109</v>
      </c>
      <c r="H4217" s="321" t="s">
        <v>495</v>
      </c>
      <c r="I4217" s="319" t="s">
        <v>495</v>
      </c>
      <c r="J4217" s="319" t="s">
        <v>1294</v>
      </c>
      <c r="K4217" s="317" t="s">
        <v>1830</v>
      </c>
      <c r="L4217" s="317" t="s">
        <v>468</v>
      </c>
      <c r="M4217" s="322" t="s">
        <v>78</v>
      </c>
      <c r="N4217" s="317" t="s">
        <v>2663</v>
      </c>
      <c r="O4217" s="317" t="s">
        <v>1535</v>
      </c>
      <c r="P4217" s="317" t="s">
        <v>2235</v>
      </c>
      <c r="Q4217" s="323">
        <v>94.72</v>
      </c>
      <c r="R4217" s="323">
        <v>6.08</v>
      </c>
      <c r="S4217" s="324">
        <v>576.22</v>
      </c>
      <c r="T4217" s="325">
        <v>0.16</v>
      </c>
      <c r="U4217" s="326">
        <v>0</v>
      </c>
      <c r="V4217" s="325">
        <v>0.16</v>
      </c>
      <c r="W4217" s="326">
        <v>0</v>
      </c>
      <c r="X4217" s="317" t="s">
        <v>1434</v>
      </c>
      <c r="Y4217" s="327" t="s">
        <v>50</v>
      </c>
      <c r="Z4217" s="65" t="s">
        <v>3605</v>
      </c>
      <c r="AA4217" s="60">
        <v>0</v>
      </c>
      <c r="AB4217" s="60">
        <v>0</v>
      </c>
      <c r="AC4217" s="328" t="s">
        <v>1435</v>
      </c>
      <c r="AD4217" s="329">
        <v>555.5</v>
      </c>
      <c r="AE4217" s="329">
        <v>0</v>
      </c>
      <c r="AF4217" s="329">
        <v>0</v>
      </c>
      <c r="AG4217" s="329">
        <v>0</v>
      </c>
      <c r="AH4217" s="329">
        <v>102.70000000000002</v>
      </c>
      <c r="AI4217" s="329">
        <v>0</v>
      </c>
      <c r="AJ4217" s="329">
        <v>0</v>
      </c>
      <c r="AK4217" s="330">
        <v>0</v>
      </c>
      <c r="AL4217" s="90" t="s">
        <v>161</v>
      </c>
      <c r="AM4217" s="331"/>
    </row>
    <row r="4218" spans="1:39" ht="21" customHeight="1">
      <c r="A4218" s="60">
        <v>3789</v>
      </c>
      <c r="B4218" s="332">
        <v>19014558</v>
      </c>
      <c r="C4218" s="332">
        <v>91027549</v>
      </c>
      <c r="D4218" s="333">
        <v>44925</v>
      </c>
      <c r="E4218" s="334" t="s">
        <v>1906</v>
      </c>
      <c r="F4218" s="334" t="s">
        <v>1906</v>
      </c>
      <c r="G4218" s="335" t="s">
        <v>116</v>
      </c>
      <c r="H4218" s="336" t="s">
        <v>130</v>
      </c>
      <c r="I4218" s="334" t="s">
        <v>468</v>
      </c>
      <c r="J4218" s="334" t="s">
        <v>2158</v>
      </c>
      <c r="K4218" s="332" t="s">
        <v>1830</v>
      </c>
      <c r="L4218" s="332" t="s">
        <v>468</v>
      </c>
      <c r="M4218" s="337" t="s">
        <v>1909</v>
      </c>
      <c r="N4218" s="332" t="s">
        <v>861</v>
      </c>
      <c r="O4218" s="332" t="s">
        <v>861</v>
      </c>
      <c r="P4218" s="332" t="s">
        <v>861</v>
      </c>
      <c r="Q4218" s="338">
        <v>816</v>
      </c>
      <c r="R4218" s="338">
        <v>6.53</v>
      </c>
      <c r="S4218" s="339">
        <v>5328.48</v>
      </c>
      <c r="T4218" s="340">
        <v>1.52</v>
      </c>
      <c r="U4218" s="341">
        <v>0</v>
      </c>
      <c r="V4218" s="340">
        <v>1.52</v>
      </c>
      <c r="W4218" s="341">
        <v>0</v>
      </c>
      <c r="X4218" s="332" t="s">
        <v>124</v>
      </c>
      <c r="Y4218" s="342" t="s">
        <v>50</v>
      </c>
      <c r="Z4218" s="65" t="s">
        <v>3605</v>
      </c>
      <c r="AA4218" s="60">
        <v>0</v>
      </c>
      <c r="AB4218" s="60">
        <v>0</v>
      </c>
      <c r="AC4218" s="343" t="s">
        <v>125</v>
      </c>
      <c r="AD4218" s="344">
        <v>5333.27</v>
      </c>
      <c r="AE4218" s="344">
        <v>0</v>
      </c>
      <c r="AF4218" s="344">
        <v>0</v>
      </c>
      <c r="AG4218" s="344">
        <v>0</v>
      </c>
      <c r="AH4218" s="344">
        <v>0</v>
      </c>
      <c r="AI4218" s="344">
        <v>0</v>
      </c>
      <c r="AJ4218" s="344">
        <v>1116.8499999999999</v>
      </c>
      <c r="AK4218" s="345">
        <v>0</v>
      </c>
      <c r="AL4218" s="90" t="s">
        <v>161</v>
      </c>
      <c r="AM4218" s="331"/>
    </row>
    <row r="4219" spans="1:39" ht="21" hidden="1" customHeight="1">
      <c r="A4219" s="60">
        <v>3790</v>
      </c>
      <c r="B4219" s="317">
        <v>8008696</v>
      </c>
      <c r="C4219" s="317">
        <v>149601</v>
      </c>
      <c r="D4219" s="318">
        <v>44925</v>
      </c>
      <c r="E4219" s="319" t="s">
        <v>3538</v>
      </c>
      <c r="F4219" s="319" t="s">
        <v>2879</v>
      </c>
      <c r="G4219" s="320" t="s">
        <v>175</v>
      </c>
      <c r="H4219" s="321" t="s">
        <v>176</v>
      </c>
      <c r="I4219" s="319" t="s">
        <v>1016</v>
      </c>
      <c r="J4219" s="319" t="s">
        <v>1253</v>
      </c>
      <c r="K4219" s="317" t="s">
        <v>1830</v>
      </c>
      <c r="L4219" s="317" t="s">
        <v>468</v>
      </c>
      <c r="M4219" s="322" t="s">
        <v>78</v>
      </c>
      <c r="N4219" s="317" t="s">
        <v>1730</v>
      </c>
      <c r="O4219" s="317" t="s">
        <v>3626</v>
      </c>
      <c r="P4219" s="317" t="s">
        <v>3627</v>
      </c>
      <c r="Q4219" s="323">
        <v>120</v>
      </c>
      <c r="R4219" s="323">
        <v>3.12</v>
      </c>
      <c r="S4219" s="324">
        <v>374.4</v>
      </c>
      <c r="T4219" s="325">
        <v>0.11</v>
      </c>
      <c r="U4219" s="326">
        <v>0</v>
      </c>
      <c r="V4219" s="325">
        <v>0.11</v>
      </c>
      <c r="W4219" s="326">
        <v>0</v>
      </c>
      <c r="X4219" s="317" t="s">
        <v>1668</v>
      </c>
      <c r="Y4219" s="327" t="s">
        <v>50</v>
      </c>
      <c r="Z4219" s="65" t="s">
        <v>3605</v>
      </c>
      <c r="AA4219" s="60">
        <v>0</v>
      </c>
      <c r="AB4219" s="60">
        <v>0</v>
      </c>
      <c r="AC4219" s="328" t="s">
        <v>3341</v>
      </c>
      <c r="AD4219" s="329">
        <v>374.4</v>
      </c>
      <c r="AE4219" s="329">
        <v>0</v>
      </c>
      <c r="AF4219" s="329">
        <v>0</v>
      </c>
      <c r="AG4219" s="329">
        <v>0</v>
      </c>
      <c r="AH4219" s="329">
        <v>34.9</v>
      </c>
      <c r="AI4219" s="329">
        <v>0</v>
      </c>
      <c r="AJ4219" s="329">
        <v>0</v>
      </c>
      <c r="AK4219" s="330">
        <v>0</v>
      </c>
      <c r="AL4219" s="141" t="s">
        <v>2879</v>
      </c>
      <c r="AM4219" s="331"/>
    </row>
    <row r="4220" spans="1:39" ht="21" hidden="1" customHeight="1">
      <c r="A4220" s="60">
        <v>3791</v>
      </c>
      <c r="B4220" s="332">
        <v>1005568</v>
      </c>
      <c r="C4220" s="332">
        <v>136670</v>
      </c>
      <c r="D4220" s="333">
        <v>44925</v>
      </c>
      <c r="E4220" s="334" t="s">
        <v>38</v>
      </c>
      <c r="F4220" s="334" t="s">
        <v>3607</v>
      </c>
      <c r="G4220" s="335" t="s">
        <v>40</v>
      </c>
      <c r="H4220" s="336" t="s">
        <v>41</v>
      </c>
      <c r="I4220" s="334" t="s">
        <v>41</v>
      </c>
      <c r="J4220" s="334" t="s">
        <v>2119</v>
      </c>
      <c r="K4220" s="332" t="s">
        <v>1830</v>
      </c>
      <c r="L4220" s="332" t="s">
        <v>468</v>
      </c>
      <c r="M4220" s="337" t="s">
        <v>78</v>
      </c>
      <c r="N4220" s="332" t="s">
        <v>477</v>
      </c>
      <c r="O4220" s="332" t="s">
        <v>2597</v>
      </c>
      <c r="P4220" s="332" t="s">
        <v>2818</v>
      </c>
      <c r="Q4220" s="338">
        <v>193.6</v>
      </c>
      <c r="R4220" s="338">
        <v>6.29</v>
      </c>
      <c r="S4220" s="339">
        <v>1217.3</v>
      </c>
      <c r="T4220" s="340">
        <v>0.35</v>
      </c>
      <c r="U4220" s="341">
        <v>0</v>
      </c>
      <c r="V4220" s="340">
        <v>0.08</v>
      </c>
      <c r="W4220" s="341">
        <v>0</v>
      </c>
      <c r="X4220" s="332" t="s">
        <v>82</v>
      </c>
      <c r="Y4220" s="342" t="s">
        <v>50</v>
      </c>
      <c r="Z4220" s="65" t="s">
        <v>3605</v>
      </c>
      <c r="AA4220" s="60">
        <v>0</v>
      </c>
      <c r="AB4220" s="60">
        <v>0</v>
      </c>
      <c r="AC4220" s="343" t="s">
        <v>83</v>
      </c>
      <c r="AD4220" s="344">
        <v>288.39999999999998</v>
      </c>
      <c r="AE4220" s="344">
        <v>0</v>
      </c>
      <c r="AF4220" s="344">
        <v>0</v>
      </c>
      <c r="AG4220" s="344">
        <v>41.07</v>
      </c>
      <c r="AH4220" s="344">
        <v>0</v>
      </c>
      <c r="AI4220" s="344">
        <v>0</v>
      </c>
      <c r="AJ4220" s="344">
        <v>0</v>
      </c>
      <c r="AK4220" s="345">
        <v>288</v>
      </c>
      <c r="AL4220" s="90" t="s">
        <v>161</v>
      </c>
      <c r="AM4220" s="331"/>
    </row>
    <row r="4221" spans="1:39" ht="21" hidden="1" customHeight="1">
      <c r="A4221" s="60"/>
      <c r="B4221" s="317">
        <v>8010617</v>
      </c>
      <c r="C4221" s="317">
        <v>512004</v>
      </c>
      <c r="D4221" s="318">
        <v>44925</v>
      </c>
      <c r="E4221" s="319" t="s">
        <v>3571</v>
      </c>
      <c r="F4221" s="319" t="s">
        <v>3571</v>
      </c>
      <c r="G4221" s="320" t="s">
        <v>175</v>
      </c>
      <c r="H4221" s="321" t="s">
        <v>176</v>
      </c>
      <c r="I4221" s="319" t="s">
        <v>285</v>
      </c>
      <c r="J4221" s="319" t="s">
        <v>1984</v>
      </c>
      <c r="K4221" s="317" t="s">
        <v>1830</v>
      </c>
      <c r="L4221" s="317" t="s">
        <v>468</v>
      </c>
      <c r="M4221" s="322" t="s">
        <v>155</v>
      </c>
      <c r="N4221" s="317" t="s">
        <v>353</v>
      </c>
      <c r="O4221" s="317" t="s">
        <v>2989</v>
      </c>
      <c r="P4221" s="317" t="s">
        <v>1970</v>
      </c>
      <c r="Q4221" s="323">
        <v>48.1</v>
      </c>
      <c r="R4221" s="323">
        <v>7.02</v>
      </c>
      <c r="S4221" s="324">
        <v>337.85</v>
      </c>
      <c r="T4221" s="325">
        <v>0</v>
      </c>
      <c r="U4221" s="326">
        <v>0</v>
      </c>
      <c r="V4221" s="325">
        <v>0.02</v>
      </c>
      <c r="W4221" s="326">
        <v>0</v>
      </c>
      <c r="X4221" s="317" t="s">
        <v>82</v>
      </c>
      <c r="Y4221" s="327" t="s">
        <v>50</v>
      </c>
      <c r="Z4221" s="65" t="s">
        <v>3605</v>
      </c>
      <c r="AA4221" s="60">
        <v>0</v>
      </c>
      <c r="AB4221" s="60">
        <v>0</v>
      </c>
      <c r="AC4221" s="328" t="s">
        <v>83</v>
      </c>
      <c r="AD4221" s="329">
        <v>79.34</v>
      </c>
      <c r="AE4221" s="329">
        <v>0</v>
      </c>
      <c r="AF4221" s="329">
        <v>0</v>
      </c>
      <c r="AG4221" s="329">
        <v>20.309999999999999</v>
      </c>
      <c r="AH4221" s="329">
        <v>0</v>
      </c>
      <c r="AI4221" s="329">
        <v>0</v>
      </c>
      <c r="AJ4221" s="329">
        <v>0</v>
      </c>
      <c r="AK4221" s="330">
        <v>79</v>
      </c>
      <c r="AL4221" s="90" t="s">
        <v>575</v>
      </c>
      <c r="AM4221" s="82" t="s">
        <v>3674</v>
      </c>
    </row>
    <row r="4222" spans="1:39" ht="21" hidden="1" customHeight="1">
      <c r="A4222" s="60"/>
      <c r="B4222" s="317">
        <v>11012301</v>
      </c>
      <c r="C4222" s="317">
        <v>518429</v>
      </c>
      <c r="D4222" s="318">
        <v>44925</v>
      </c>
      <c r="E4222" s="319" t="s">
        <v>3615</v>
      </c>
      <c r="F4222" s="319" t="s">
        <v>3615</v>
      </c>
      <c r="G4222" s="320" t="s">
        <v>40</v>
      </c>
      <c r="H4222" s="321" t="s">
        <v>85</v>
      </c>
      <c r="I4222" s="319" t="s">
        <v>753</v>
      </c>
      <c r="J4222" s="319" t="s">
        <v>1790</v>
      </c>
      <c r="K4222" s="317" t="s">
        <v>1830</v>
      </c>
      <c r="L4222" s="317" t="s">
        <v>468</v>
      </c>
      <c r="M4222" s="322" t="s">
        <v>155</v>
      </c>
      <c r="N4222" s="317" t="s">
        <v>288</v>
      </c>
      <c r="O4222" s="317" t="s">
        <v>1641</v>
      </c>
      <c r="P4222" s="317" t="s">
        <v>48</v>
      </c>
      <c r="Q4222" s="323">
        <v>183.7</v>
      </c>
      <c r="R4222" s="323">
        <v>16.91</v>
      </c>
      <c r="S4222" s="324">
        <v>3105.48</v>
      </c>
      <c r="T4222" s="325">
        <v>0.89</v>
      </c>
      <c r="U4222" s="326">
        <v>0</v>
      </c>
      <c r="V4222" s="325">
        <v>6.0000000000000005E-2</v>
      </c>
      <c r="W4222" s="326">
        <v>0</v>
      </c>
      <c r="X4222" s="317" t="s">
        <v>82</v>
      </c>
      <c r="Y4222" s="327" t="s">
        <v>50</v>
      </c>
      <c r="Z4222" s="65" t="s">
        <v>3605</v>
      </c>
      <c r="AA4222" s="60">
        <v>0</v>
      </c>
      <c r="AB4222" s="60">
        <v>0</v>
      </c>
      <c r="AC4222" s="328" t="s">
        <v>83</v>
      </c>
      <c r="AD4222" s="329">
        <v>1529.81</v>
      </c>
      <c r="AE4222" s="329">
        <v>0</v>
      </c>
      <c r="AF4222" s="329">
        <v>0</v>
      </c>
      <c r="AG4222" s="329">
        <v>283.55</v>
      </c>
      <c r="AH4222" s="329">
        <v>0</v>
      </c>
      <c r="AI4222" s="329">
        <v>0</v>
      </c>
      <c r="AJ4222" s="329">
        <v>0</v>
      </c>
      <c r="AK4222" s="330">
        <v>1529</v>
      </c>
      <c r="AL4222" s="90" t="s">
        <v>575</v>
      </c>
      <c r="AM4222" s="82" t="s">
        <v>3671</v>
      </c>
    </row>
    <row r="4223" spans="1:39" ht="21" hidden="1" customHeight="1">
      <c r="A4223" s="60"/>
      <c r="B4223" s="317">
        <v>2002332</v>
      </c>
      <c r="C4223" s="317">
        <v>527736</v>
      </c>
      <c r="D4223" s="318">
        <v>44925</v>
      </c>
      <c r="E4223" s="319" t="s">
        <v>162</v>
      </c>
      <c r="F4223" s="319" t="s">
        <v>2002</v>
      </c>
      <c r="G4223" s="320" t="s">
        <v>73</v>
      </c>
      <c r="H4223" s="321" t="s">
        <v>153</v>
      </c>
      <c r="I4223" s="319" t="s">
        <v>468</v>
      </c>
      <c r="J4223" s="319" t="s">
        <v>1731</v>
      </c>
      <c r="K4223" s="317" t="s">
        <v>1830</v>
      </c>
      <c r="L4223" s="317" t="s">
        <v>2002</v>
      </c>
      <c r="M4223" s="322" t="s">
        <v>3648</v>
      </c>
      <c r="N4223" s="317" t="s">
        <v>3649</v>
      </c>
      <c r="O4223" s="317" t="s">
        <v>1193</v>
      </c>
      <c r="P4223" s="317" t="s">
        <v>1200</v>
      </c>
      <c r="Q4223" s="323">
        <v>513.66</v>
      </c>
      <c r="R4223" s="323">
        <v>8.02</v>
      </c>
      <c r="S4223" s="324">
        <v>4118.42</v>
      </c>
      <c r="T4223" s="325">
        <v>0</v>
      </c>
      <c r="U4223" s="326">
        <v>0</v>
      </c>
      <c r="V4223" s="325">
        <v>0</v>
      </c>
      <c r="W4223" s="326">
        <v>0</v>
      </c>
      <c r="X4223" s="317" t="s">
        <v>2434</v>
      </c>
      <c r="Y4223" s="327" t="s">
        <v>50</v>
      </c>
      <c r="Z4223" s="65" t="s">
        <v>3605</v>
      </c>
      <c r="AA4223" s="60">
        <v>0</v>
      </c>
      <c r="AB4223" s="60">
        <v>0</v>
      </c>
      <c r="AC4223" s="328" t="s">
        <v>2434</v>
      </c>
      <c r="AD4223" s="329">
        <v>0</v>
      </c>
      <c r="AE4223" s="329">
        <v>0</v>
      </c>
      <c r="AF4223" s="329">
        <v>0</v>
      </c>
      <c r="AG4223" s="329">
        <v>0</v>
      </c>
      <c r="AH4223" s="329">
        <v>0</v>
      </c>
      <c r="AI4223" s="329">
        <v>0</v>
      </c>
      <c r="AJ4223" s="329">
        <v>0</v>
      </c>
      <c r="AK4223" s="330">
        <v>0</v>
      </c>
      <c r="AL4223" s="90" t="s">
        <v>90</v>
      </c>
      <c r="AM4223" s="331"/>
    </row>
    <row r="4224" spans="1:39" ht="21" hidden="1" customHeight="1">
      <c r="A4224" s="60"/>
      <c r="B4224" s="317">
        <v>2002336</v>
      </c>
      <c r="C4224" s="317">
        <v>527748</v>
      </c>
      <c r="D4224" s="318">
        <v>44925</v>
      </c>
      <c r="E4224" s="319" t="s">
        <v>162</v>
      </c>
      <c r="F4224" s="319" t="s">
        <v>2002</v>
      </c>
      <c r="G4224" s="320" t="s">
        <v>40</v>
      </c>
      <c r="H4224" s="321" t="s">
        <v>41</v>
      </c>
      <c r="I4224" s="319" t="s">
        <v>468</v>
      </c>
      <c r="J4224" s="319" t="s">
        <v>1731</v>
      </c>
      <c r="K4224" s="317" t="s">
        <v>1830</v>
      </c>
      <c r="L4224" s="317" t="s">
        <v>2002</v>
      </c>
      <c r="M4224" s="322" t="s">
        <v>3648</v>
      </c>
      <c r="N4224" s="317" t="s">
        <v>1201</v>
      </c>
      <c r="O4224" s="317" t="s">
        <v>1201</v>
      </c>
      <c r="P4224" s="317" t="s">
        <v>3650</v>
      </c>
      <c r="Q4224" s="323">
        <v>270.08999999999997</v>
      </c>
      <c r="R4224" s="323">
        <v>9.24</v>
      </c>
      <c r="S4224" s="324">
        <v>2496.2800000000002</v>
      </c>
      <c r="T4224" s="325">
        <v>0</v>
      </c>
      <c r="U4224" s="326">
        <v>0</v>
      </c>
      <c r="V4224" s="325">
        <v>0</v>
      </c>
      <c r="W4224" s="326">
        <v>0</v>
      </c>
      <c r="X4224" s="317" t="s">
        <v>2434</v>
      </c>
      <c r="Y4224" s="327" t="s">
        <v>50</v>
      </c>
      <c r="Z4224" s="65" t="s">
        <v>3605</v>
      </c>
      <c r="AA4224" s="60">
        <v>0</v>
      </c>
      <c r="AB4224" s="60">
        <v>0</v>
      </c>
      <c r="AC4224" s="328" t="s">
        <v>2434</v>
      </c>
      <c r="AD4224" s="329">
        <v>0</v>
      </c>
      <c r="AE4224" s="329">
        <v>0</v>
      </c>
      <c r="AF4224" s="329">
        <v>0</v>
      </c>
      <c r="AG4224" s="329">
        <v>0</v>
      </c>
      <c r="AH4224" s="329">
        <v>0</v>
      </c>
      <c r="AI4224" s="329">
        <v>0</v>
      </c>
      <c r="AJ4224" s="329">
        <v>0</v>
      </c>
      <c r="AK4224" s="330">
        <v>0</v>
      </c>
      <c r="AL4224" s="90" t="s">
        <v>90</v>
      </c>
      <c r="AM4224" s="331"/>
    </row>
    <row r="4225" spans="1:39" ht="21" hidden="1" customHeight="1">
      <c r="A4225" s="60"/>
      <c r="B4225" s="317">
        <v>2003030</v>
      </c>
      <c r="C4225" s="317">
        <v>91027384</v>
      </c>
      <c r="D4225" s="318">
        <v>44925</v>
      </c>
      <c r="E4225" s="319" t="s">
        <v>162</v>
      </c>
      <c r="F4225" s="319" t="s">
        <v>2002</v>
      </c>
      <c r="G4225" s="320" t="s">
        <v>73</v>
      </c>
      <c r="H4225" s="321" t="s">
        <v>153</v>
      </c>
      <c r="I4225" s="319" t="s">
        <v>3651</v>
      </c>
      <c r="J4225" s="319" t="s">
        <v>3652</v>
      </c>
      <c r="K4225" s="317" t="s">
        <v>1830</v>
      </c>
      <c r="L4225" s="317" t="s">
        <v>2002</v>
      </c>
      <c r="M4225" s="322" t="s">
        <v>3648</v>
      </c>
      <c r="N4225" s="317" t="s">
        <v>3653</v>
      </c>
      <c r="O4225" s="317" t="s">
        <v>721</v>
      </c>
      <c r="P4225" s="317" t="s">
        <v>1193</v>
      </c>
      <c r="Q4225" s="323">
        <v>497.38</v>
      </c>
      <c r="R4225" s="323">
        <v>8.01</v>
      </c>
      <c r="S4225" s="324">
        <v>3984.2</v>
      </c>
      <c r="T4225" s="325">
        <v>0</v>
      </c>
      <c r="U4225" s="326">
        <v>0</v>
      </c>
      <c r="V4225" s="325">
        <v>0</v>
      </c>
      <c r="W4225" s="326">
        <v>0</v>
      </c>
      <c r="X4225" s="317" t="s">
        <v>2434</v>
      </c>
      <c r="Y4225" s="327" t="s">
        <v>50</v>
      </c>
      <c r="Z4225" s="65" t="s">
        <v>3605</v>
      </c>
      <c r="AA4225" s="60">
        <v>0</v>
      </c>
      <c r="AB4225" s="60">
        <v>0</v>
      </c>
      <c r="AC4225" s="328" t="s">
        <v>2434</v>
      </c>
      <c r="AD4225" s="329">
        <v>0</v>
      </c>
      <c r="AE4225" s="329">
        <v>0</v>
      </c>
      <c r="AF4225" s="329">
        <v>0</v>
      </c>
      <c r="AG4225" s="329">
        <v>0</v>
      </c>
      <c r="AH4225" s="329">
        <v>0</v>
      </c>
      <c r="AI4225" s="329">
        <v>0</v>
      </c>
      <c r="AJ4225" s="329">
        <v>0</v>
      </c>
      <c r="AK4225" s="330">
        <v>0</v>
      </c>
      <c r="AL4225" s="90" t="s">
        <v>90</v>
      </c>
      <c r="AM4225" s="331"/>
    </row>
    <row r="4226" spans="1:39" ht="21" hidden="1" customHeight="1">
      <c r="A4226" s="60"/>
      <c r="B4226" s="317">
        <v>2003052</v>
      </c>
      <c r="C4226" s="317">
        <v>91027381</v>
      </c>
      <c r="D4226" s="318">
        <v>44925</v>
      </c>
      <c r="E4226" s="319" t="s">
        <v>162</v>
      </c>
      <c r="F4226" s="319" t="s">
        <v>2002</v>
      </c>
      <c r="G4226" s="320" t="s">
        <v>73</v>
      </c>
      <c r="H4226" s="321" t="s">
        <v>153</v>
      </c>
      <c r="I4226" s="319" t="s">
        <v>468</v>
      </c>
      <c r="J4226" s="319" t="s">
        <v>3654</v>
      </c>
      <c r="K4226" s="317" t="s">
        <v>1830</v>
      </c>
      <c r="L4226" s="317" t="s">
        <v>2002</v>
      </c>
      <c r="M4226" s="322" t="s">
        <v>3648</v>
      </c>
      <c r="N4226" s="317" t="s">
        <v>402</v>
      </c>
      <c r="O4226" s="317" t="s">
        <v>3655</v>
      </c>
      <c r="P4226" s="317" t="s">
        <v>3656</v>
      </c>
      <c r="Q4226" s="323">
        <v>1013.74</v>
      </c>
      <c r="R4226" s="323">
        <v>8.02</v>
      </c>
      <c r="S4226" s="324">
        <v>8126.65</v>
      </c>
      <c r="T4226" s="325">
        <v>0</v>
      </c>
      <c r="U4226" s="326">
        <v>0</v>
      </c>
      <c r="V4226" s="325">
        <v>0</v>
      </c>
      <c r="W4226" s="326">
        <v>0</v>
      </c>
      <c r="X4226" s="317" t="s">
        <v>2434</v>
      </c>
      <c r="Y4226" s="327" t="s">
        <v>50</v>
      </c>
      <c r="Z4226" s="65" t="s">
        <v>3605</v>
      </c>
      <c r="AA4226" s="60">
        <v>0</v>
      </c>
      <c r="AB4226" s="60">
        <v>0</v>
      </c>
      <c r="AC4226" s="328" t="s">
        <v>2434</v>
      </c>
      <c r="AD4226" s="329">
        <v>0</v>
      </c>
      <c r="AE4226" s="329">
        <v>0</v>
      </c>
      <c r="AF4226" s="329">
        <v>0</v>
      </c>
      <c r="AG4226" s="329">
        <v>0</v>
      </c>
      <c r="AH4226" s="329">
        <v>0</v>
      </c>
      <c r="AI4226" s="329">
        <v>0</v>
      </c>
      <c r="AJ4226" s="329">
        <v>0</v>
      </c>
      <c r="AK4226" s="330">
        <v>0</v>
      </c>
      <c r="AL4226" s="90" t="s">
        <v>90</v>
      </c>
      <c r="AM4226" s="331"/>
    </row>
    <row r="4227" spans="1:39" ht="21" hidden="1" customHeight="1">
      <c r="A4227" s="60">
        <v>3792</v>
      </c>
      <c r="B4227" s="317">
        <v>11009260</v>
      </c>
      <c r="C4227" s="317">
        <v>167351</v>
      </c>
      <c r="D4227" s="318">
        <v>44926</v>
      </c>
      <c r="E4227" s="319" t="s">
        <v>3571</v>
      </c>
      <c r="F4227" s="319" t="s">
        <v>3571</v>
      </c>
      <c r="G4227" s="320" t="s">
        <v>40</v>
      </c>
      <c r="H4227" s="321" t="s">
        <v>85</v>
      </c>
      <c r="I4227" s="319" t="s">
        <v>1275</v>
      </c>
      <c r="J4227" s="319" t="s">
        <v>1473</v>
      </c>
      <c r="K4227" s="317" t="s">
        <v>1830</v>
      </c>
      <c r="L4227" s="317" t="s">
        <v>468</v>
      </c>
      <c r="M4227" s="322" t="s">
        <v>78</v>
      </c>
      <c r="N4227" s="317" t="s">
        <v>1277</v>
      </c>
      <c r="O4227" s="317" t="s">
        <v>2033</v>
      </c>
      <c r="P4227" s="317" t="s">
        <v>1389</v>
      </c>
      <c r="Q4227" s="323">
        <v>87.24</v>
      </c>
      <c r="R4227" s="323">
        <v>6.96</v>
      </c>
      <c r="S4227" s="324">
        <v>607.34</v>
      </c>
      <c r="T4227" s="325">
        <v>0.17</v>
      </c>
      <c r="U4227" s="326">
        <v>0</v>
      </c>
      <c r="V4227" s="325">
        <v>0.09</v>
      </c>
      <c r="W4227" s="326">
        <v>0</v>
      </c>
      <c r="X4227" s="317" t="s">
        <v>82</v>
      </c>
      <c r="Y4227" s="327" t="s">
        <v>50</v>
      </c>
      <c r="Z4227" s="65" t="s">
        <v>3605</v>
      </c>
      <c r="AA4227" s="60">
        <v>0</v>
      </c>
      <c r="AB4227" s="60">
        <v>0</v>
      </c>
      <c r="AC4227" s="328" t="s">
        <v>83</v>
      </c>
      <c r="AD4227" s="329">
        <v>297.94</v>
      </c>
      <c r="AE4227" s="329">
        <v>0</v>
      </c>
      <c r="AF4227" s="329">
        <v>0</v>
      </c>
      <c r="AG4227" s="329">
        <v>45.519999999999996</v>
      </c>
      <c r="AH4227" s="329">
        <v>0</v>
      </c>
      <c r="AI4227" s="329">
        <v>0</v>
      </c>
      <c r="AJ4227" s="329">
        <v>0</v>
      </c>
      <c r="AK4227" s="330">
        <v>298</v>
      </c>
      <c r="AL4227" s="90" t="s">
        <v>575</v>
      </c>
      <c r="AM4227" s="82" t="s">
        <v>3686</v>
      </c>
    </row>
    <row r="4228" spans="1:39" ht="21" hidden="1" customHeight="1">
      <c r="A4228" s="60">
        <v>3793</v>
      </c>
      <c r="B4228" s="317">
        <v>11009127</v>
      </c>
      <c r="C4228" s="317">
        <v>167352</v>
      </c>
      <c r="D4228" s="318">
        <v>44926</v>
      </c>
      <c r="E4228" s="319" t="s">
        <v>3571</v>
      </c>
      <c r="F4228" s="319" t="s">
        <v>3571</v>
      </c>
      <c r="G4228" s="320" t="s">
        <v>40</v>
      </c>
      <c r="H4228" s="321" t="s">
        <v>85</v>
      </c>
      <c r="I4228" s="319" t="s">
        <v>1275</v>
      </c>
      <c r="J4228" s="319" t="s">
        <v>894</v>
      </c>
      <c r="K4228" s="317" t="s">
        <v>1830</v>
      </c>
      <c r="L4228" s="317" t="s">
        <v>468</v>
      </c>
      <c r="M4228" s="322" t="s">
        <v>78</v>
      </c>
      <c r="N4228" s="317" t="s">
        <v>1277</v>
      </c>
      <c r="O4228" s="317" t="s">
        <v>1389</v>
      </c>
      <c r="P4228" s="317" t="s">
        <v>1566</v>
      </c>
      <c r="Q4228" s="323">
        <v>68.08</v>
      </c>
      <c r="R4228" s="323">
        <v>6.76</v>
      </c>
      <c r="S4228" s="324">
        <v>460.16</v>
      </c>
      <c r="T4228" s="325">
        <v>0.13</v>
      </c>
      <c r="U4228" s="326">
        <v>0</v>
      </c>
      <c r="V4228" s="325">
        <v>0.09</v>
      </c>
      <c r="W4228" s="326">
        <v>0</v>
      </c>
      <c r="X4228" s="317" t="s">
        <v>82</v>
      </c>
      <c r="Y4228" s="327" t="s">
        <v>50</v>
      </c>
      <c r="Z4228" s="65" t="s">
        <v>3605</v>
      </c>
      <c r="AA4228" s="60">
        <v>0</v>
      </c>
      <c r="AB4228" s="60">
        <v>0</v>
      </c>
      <c r="AC4228" s="328" t="s">
        <v>83</v>
      </c>
      <c r="AD4228" s="329">
        <v>329.14</v>
      </c>
      <c r="AE4228" s="329">
        <v>0</v>
      </c>
      <c r="AF4228" s="329">
        <v>0</v>
      </c>
      <c r="AG4228" s="329">
        <v>50.120000000000005</v>
      </c>
      <c r="AH4228" s="329">
        <v>0</v>
      </c>
      <c r="AI4228" s="329">
        <v>0</v>
      </c>
      <c r="AJ4228" s="329">
        <v>0</v>
      </c>
      <c r="AK4228" s="330">
        <v>329</v>
      </c>
      <c r="AL4228" s="90" t="s">
        <v>575</v>
      </c>
      <c r="AM4228" s="82" t="s">
        <v>3686</v>
      </c>
    </row>
    <row r="4229" spans="1:39" ht="21" hidden="1" customHeight="1">
      <c r="A4229" s="60">
        <v>3794</v>
      </c>
      <c r="B4229" s="317">
        <v>11010158</v>
      </c>
      <c r="C4229" s="317">
        <v>603159</v>
      </c>
      <c r="D4229" s="318">
        <v>44926</v>
      </c>
      <c r="E4229" s="319" t="s">
        <v>3571</v>
      </c>
      <c r="F4229" s="319" t="s">
        <v>3571</v>
      </c>
      <c r="G4229" s="320" t="s">
        <v>40</v>
      </c>
      <c r="H4229" s="321" t="s">
        <v>85</v>
      </c>
      <c r="I4229" s="319" t="s">
        <v>447</v>
      </c>
      <c r="J4229" s="319" t="s">
        <v>955</v>
      </c>
      <c r="K4229" s="317" t="s">
        <v>1830</v>
      </c>
      <c r="L4229" s="317" t="s">
        <v>468</v>
      </c>
      <c r="M4229" s="322" t="s">
        <v>155</v>
      </c>
      <c r="N4229" s="317" t="s">
        <v>288</v>
      </c>
      <c r="O4229" s="317" t="s">
        <v>2703</v>
      </c>
      <c r="P4229" s="317" t="s">
        <v>1699</v>
      </c>
      <c r="Q4229" s="323">
        <v>39.92</v>
      </c>
      <c r="R4229" s="323">
        <v>10.19</v>
      </c>
      <c r="S4229" s="324">
        <v>406.98</v>
      </c>
      <c r="T4229" s="325">
        <v>0.12</v>
      </c>
      <c r="U4229" s="326">
        <v>0</v>
      </c>
      <c r="V4229" s="325">
        <v>0.06</v>
      </c>
      <c r="W4229" s="326">
        <v>0</v>
      </c>
      <c r="X4229" s="317" t="s">
        <v>82</v>
      </c>
      <c r="Y4229" s="327" t="s">
        <v>50</v>
      </c>
      <c r="Z4229" s="65" t="s">
        <v>3605</v>
      </c>
      <c r="AA4229" s="60">
        <v>0</v>
      </c>
      <c r="AB4229" s="60">
        <v>0</v>
      </c>
      <c r="AC4229" s="328" t="s">
        <v>83</v>
      </c>
      <c r="AD4229" s="329">
        <v>209.93</v>
      </c>
      <c r="AE4229" s="329">
        <v>0</v>
      </c>
      <c r="AF4229" s="329">
        <v>0</v>
      </c>
      <c r="AG4229" s="329">
        <v>38.07</v>
      </c>
      <c r="AH4229" s="329">
        <v>0</v>
      </c>
      <c r="AI4229" s="329">
        <v>0</v>
      </c>
      <c r="AJ4229" s="329">
        <v>0</v>
      </c>
      <c r="AK4229" s="330">
        <v>210</v>
      </c>
      <c r="AL4229" s="90" t="s">
        <v>575</v>
      </c>
      <c r="AM4229" s="82" t="s">
        <v>3671</v>
      </c>
    </row>
    <row r="4230" spans="1:39" ht="21" hidden="1" customHeight="1">
      <c r="A4230" s="60"/>
      <c r="B4230" s="317">
        <v>11010220</v>
      </c>
      <c r="C4230" s="317">
        <v>603181</v>
      </c>
      <c r="D4230" s="318">
        <v>44926</v>
      </c>
      <c r="E4230" s="319" t="s">
        <v>3615</v>
      </c>
      <c r="F4230" s="319" t="s">
        <v>3615</v>
      </c>
      <c r="G4230" s="320" t="s">
        <v>40</v>
      </c>
      <c r="H4230" s="321" t="s">
        <v>85</v>
      </c>
      <c r="I4230" s="319" t="s">
        <v>447</v>
      </c>
      <c r="J4230" s="319" t="s">
        <v>955</v>
      </c>
      <c r="K4230" s="317" t="s">
        <v>1830</v>
      </c>
      <c r="L4230" s="317" t="s">
        <v>468</v>
      </c>
      <c r="M4230" s="322" t="s">
        <v>155</v>
      </c>
      <c r="N4230" s="317" t="s">
        <v>288</v>
      </c>
      <c r="O4230" s="317" t="s">
        <v>1551</v>
      </c>
      <c r="P4230" s="317" t="s">
        <v>1643</v>
      </c>
      <c r="Q4230" s="323">
        <v>58.22</v>
      </c>
      <c r="R4230" s="323">
        <v>9.59</v>
      </c>
      <c r="S4230" s="324">
        <v>558.58000000000004</v>
      </c>
      <c r="T4230" s="325">
        <v>0.16</v>
      </c>
      <c r="U4230" s="326">
        <v>0</v>
      </c>
      <c r="V4230" s="325">
        <v>0.12</v>
      </c>
      <c r="W4230" s="326">
        <v>0</v>
      </c>
      <c r="X4230" s="317" t="s">
        <v>82</v>
      </c>
      <c r="Y4230" s="327" t="s">
        <v>50</v>
      </c>
      <c r="Z4230" s="65" t="s">
        <v>3605</v>
      </c>
      <c r="AA4230" s="60">
        <v>0</v>
      </c>
      <c r="AB4230" s="60">
        <v>0</v>
      </c>
      <c r="AC4230" s="328" t="s">
        <v>83</v>
      </c>
      <c r="AD4230" s="329">
        <v>418.82000000000005</v>
      </c>
      <c r="AE4230" s="329">
        <v>0</v>
      </c>
      <c r="AF4230" s="329">
        <v>0</v>
      </c>
      <c r="AG4230" s="329">
        <v>63.83</v>
      </c>
      <c r="AH4230" s="329">
        <v>0</v>
      </c>
      <c r="AI4230" s="329">
        <v>0</v>
      </c>
      <c r="AJ4230" s="329">
        <v>0</v>
      </c>
      <c r="AK4230" s="330">
        <v>419</v>
      </c>
      <c r="AL4230" s="90" t="s">
        <v>575</v>
      </c>
      <c r="AM4230" s="82" t="s">
        <v>3671</v>
      </c>
    </row>
    <row r="4231" spans="1:39" ht="21" hidden="1" customHeight="1">
      <c r="A4231" s="60">
        <v>3795</v>
      </c>
      <c r="B4231" s="317">
        <v>11009949</v>
      </c>
      <c r="C4231" s="317">
        <v>603219</v>
      </c>
      <c r="D4231" s="318">
        <v>44926</v>
      </c>
      <c r="E4231" s="319" t="s">
        <v>3571</v>
      </c>
      <c r="F4231" s="319" t="s">
        <v>3571</v>
      </c>
      <c r="G4231" s="320" t="s">
        <v>40</v>
      </c>
      <c r="H4231" s="321" t="s">
        <v>85</v>
      </c>
      <c r="I4231" s="319" t="s">
        <v>447</v>
      </c>
      <c r="J4231" s="319" t="s">
        <v>955</v>
      </c>
      <c r="K4231" s="317" t="s">
        <v>1830</v>
      </c>
      <c r="L4231" s="317" t="s">
        <v>468</v>
      </c>
      <c r="M4231" s="322" t="s">
        <v>155</v>
      </c>
      <c r="N4231" s="317" t="s">
        <v>288</v>
      </c>
      <c r="O4231" s="317" t="s">
        <v>1837</v>
      </c>
      <c r="P4231" s="317" t="s">
        <v>1378</v>
      </c>
      <c r="Q4231" s="323">
        <v>117.28</v>
      </c>
      <c r="R4231" s="323">
        <v>8.7200000000000006</v>
      </c>
      <c r="S4231" s="324">
        <v>1022.32</v>
      </c>
      <c r="T4231" s="325">
        <v>0.28999999999999998</v>
      </c>
      <c r="U4231" s="326">
        <v>0</v>
      </c>
      <c r="V4231" s="325">
        <v>0.15</v>
      </c>
      <c r="W4231" s="326">
        <v>0</v>
      </c>
      <c r="X4231" s="317" t="s">
        <v>82</v>
      </c>
      <c r="Y4231" s="327" t="s">
        <v>50</v>
      </c>
      <c r="Z4231" s="65" t="s">
        <v>3605</v>
      </c>
      <c r="AA4231" s="60">
        <v>0</v>
      </c>
      <c r="AB4231" s="60">
        <v>0</v>
      </c>
      <c r="AC4231" s="328" t="s">
        <v>83</v>
      </c>
      <c r="AD4231" s="329">
        <v>518.16</v>
      </c>
      <c r="AE4231" s="329">
        <v>0</v>
      </c>
      <c r="AF4231" s="329">
        <v>0</v>
      </c>
      <c r="AG4231" s="329">
        <v>78.97</v>
      </c>
      <c r="AH4231" s="329">
        <v>0</v>
      </c>
      <c r="AI4231" s="329">
        <v>0</v>
      </c>
      <c r="AJ4231" s="329">
        <v>0</v>
      </c>
      <c r="AK4231" s="330">
        <v>518</v>
      </c>
      <c r="AL4231" s="90" t="s">
        <v>575</v>
      </c>
      <c r="AM4231" s="82" t="s">
        <v>3671</v>
      </c>
    </row>
    <row r="4232" spans="1:39" ht="21" hidden="1" customHeight="1">
      <c r="A4232" s="60">
        <v>3796</v>
      </c>
      <c r="B4232" s="317">
        <v>6001211</v>
      </c>
      <c r="C4232" s="317">
        <v>323579</v>
      </c>
      <c r="D4232" s="318" t="s">
        <v>3657</v>
      </c>
      <c r="E4232" s="319" t="s">
        <v>38</v>
      </c>
      <c r="F4232" s="319" t="s">
        <v>84</v>
      </c>
      <c r="G4232" s="320" t="s">
        <v>116</v>
      </c>
      <c r="H4232" s="321" t="s">
        <v>993</v>
      </c>
      <c r="I4232" s="319" t="s">
        <v>994</v>
      </c>
      <c r="J4232" s="319" t="s">
        <v>999</v>
      </c>
      <c r="K4232" s="317" t="s">
        <v>1830</v>
      </c>
      <c r="L4232" s="317" t="s">
        <v>468</v>
      </c>
      <c r="M4232" s="322" t="s">
        <v>78</v>
      </c>
      <c r="N4232" s="317" t="s">
        <v>871</v>
      </c>
      <c r="O4232" s="317" t="s">
        <v>589</v>
      </c>
      <c r="P4232" s="317" t="s">
        <v>105</v>
      </c>
      <c r="Q4232" s="323">
        <v>57.68</v>
      </c>
      <c r="R4232" s="323">
        <v>5.52</v>
      </c>
      <c r="S4232" s="324">
        <v>318.33</v>
      </c>
      <c r="T4232" s="325">
        <v>0.09</v>
      </c>
      <c r="U4232" s="326">
        <v>0</v>
      </c>
      <c r="V4232" s="325">
        <v>0.05</v>
      </c>
      <c r="W4232" s="326">
        <v>0</v>
      </c>
      <c r="X4232" s="317" t="s">
        <v>82</v>
      </c>
      <c r="Y4232" s="327" t="s">
        <v>50</v>
      </c>
      <c r="Z4232" s="65" t="s">
        <v>3605</v>
      </c>
      <c r="AA4232" s="60">
        <v>0</v>
      </c>
      <c r="AB4232" s="60">
        <v>0</v>
      </c>
      <c r="AC4232" s="328" t="s">
        <v>83</v>
      </c>
      <c r="AD4232" s="329">
        <v>179.3</v>
      </c>
      <c r="AE4232" s="329">
        <v>0</v>
      </c>
      <c r="AF4232" s="329">
        <v>0</v>
      </c>
      <c r="AG4232" s="329">
        <v>24.36</v>
      </c>
      <c r="AH4232" s="329">
        <v>0</v>
      </c>
      <c r="AI4232" s="329">
        <v>0</v>
      </c>
      <c r="AJ4232" s="329">
        <v>0</v>
      </c>
      <c r="AK4232" s="330">
        <v>179</v>
      </c>
      <c r="AL4232" s="90" t="s">
        <v>90</v>
      </c>
      <c r="AM4232" s="331"/>
    </row>
    <row r="4233" spans="1:39" ht="21" hidden="1" customHeight="1">
      <c r="A4233" s="60">
        <v>3797</v>
      </c>
      <c r="B4233" s="332">
        <v>11010034</v>
      </c>
      <c r="C4233" s="332">
        <v>603228</v>
      </c>
      <c r="D4233" s="333">
        <v>44926</v>
      </c>
      <c r="E4233" s="334" t="s">
        <v>3571</v>
      </c>
      <c r="F4233" s="334" t="s">
        <v>3571</v>
      </c>
      <c r="G4233" s="335" t="s">
        <v>40</v>
      </c>
      <c r="H4233" s="336" t="s">
        <v>85</v>
      </c>
      <c r="I4233" s="334" t="s">
        <v>447</v>
      </c>
      <c r="J4233" s="334" t="s">
        <v>955</v>
      </c>
      <c r="K4233" s="332" t="s">
        <v>1830</v>
      </c>
      <c r="L4233" s="332" t="s">
        <v>468</v>
      </c>
      <c r="M4233" s="337" t="s">
        <v>155</v>
      </c>
      <c r="N4233" s="332" t="s">
        <v>288</v>
      </c>
      <c r="O4233" s="332" t="s">
        <v>1836</v>
      </c>
      <c r="P4233" s="332" t="s">
        <v>1837</v>
      </c>
      <c r="Q4233" s="338">
        <v>60.28</v>
      </c>
      <c r="R4233" s="338">
        <v>9.4700000000000006</v>
      </c>
      <c r="S4233" s="339">
        <v>570.63</v>
      </c>
      <c r="T4233" s="340">
        <v>0.16</v>
      </c>
      <c r="U4233" s="341">
        <v>0</v>
      </c>
      <c r="V4233" s="340">
        <v>0.08</v>
      </c>
      <c r="W4233" s="341">
        <v>0</v>
      </c>
      <c r="X4233" s="332" t="s">
        <v>82</v>
      </c>
      <c r="Y4233" s="342" t="s">
        <v>50</v>
      </c>
      <c r="Z4233" s="65" t="s">
        <v>3605</v>
      </c>
      <c r="AA4233" s="60">
        <v>0</v>
      </c>
      <c r="AB4233" s="60">
        <v>0</v>
      </c>
      <c r="AC4233" s="343" t="s">
        <v>83</v>
      </c>
      <c r="AD4233" s="344">
        <v>265.42</v>
      </c>
      <c r="AE4233" s="344">
        <v>0</v>
      </c>
      <c r="AF4233" s="344">
        <v>0</v>
      </c>
      <c r="AG4233" s="344">
        <v>40.67</v>
      </c>
      <c r="AH4233" s="344">
        <v>0</v>
      </c>
      <c r="AI4233" s="344">
        <v>0</v>
      </c>
      <c r="AJ4233" s="344">
        <v>0</v>
      </c>
      <c r="AK4233" s="345">
        <v>265</v>
      </c>
      <c r="AL4233" s="90" t="s">
        <v>575</v>
      </c>
      <c r="AM4233" s="82" t="s">
        <v>3671</v>
      </c>
    </row>
    <row r="4234" spans="1:39" ht="21" customHeight="1">
      <c r="A4234" s="314"/>
      <c r="B4234" s="346"/>
      <c r="C4234" s="346"/>
      <c r="D4234" s="347"/>
      <c r="E4234" s="348"/>
      <c r="F4234" s="348"/>
      <c r="G4234" s="349"/>
      <c r="H4234" s="350"/>
      <c r="I4234" s="348"/>
      <c r="J4234" s="348"/>
      <c r="K4234" s="346"/>
      <c r="L4234" s="346"/>
      <c r="M4234" s="351"/>
      <c r="N4234" s="346"/>
      <c r="O4234" s="346"/>
      <c r="P4234" s="346"/>
      <c r="Q4234" s="352"/>
      <c r="R4234" s="352"/>
      <c r="S4234" s="353"/>
      <c r="T4234" s="354"/>
      <c r="U4234" s="355"/>
      <c r="V4234" s="354"/>
      <c r="W4234" s="355"/>
      <c r="X4234" s="346"/>
      <c r="Y4234" s="356"/>
      <c r="Z4234" s="315"/>
      <c r="AA4234" s="314"/>
      <c r="AB4234" s="314"/>
      <c r="AC4234" s="357"/>
      <c r="AD4234" s="358"/>
      <c r="AE4234" s="358"/>
      <c r="AF4234" s="358"/>
      <c r="AG4234" s="358"/>
      <c r="AH4234" s="358"/>
      <c r="AI4234" s="358"/>
      <c r="AJ4234" s="358"/>
      <c r="AK4234" s="359"/>
      <c r="AL4234" s="316"/>
      <c r="AM4234" s="360"/>
    </row>
    <row r="4235" spans="1:39">
      <c r="A4235" s="366" t="s">
        <v>3146</v>
      </c>
      <c r="B4235" s="367"/>
      <c r="C4235" s="367"/>
      <c r="D4235" s="367"/>
      <c r="E4235" s="368"/>
      <c r="F4235" s="33"/>
      <c r="G4235" s="10"/>
      <c r="H4235" s="52"/>
      <c r="I4235" s="6"/>
      <c r="J4235" s="6"/>
      <c r="K4235" s="10"/>
      <c r="L4235" s="10"/>
      <c r="M4235" s="10"/>
      <c r="N4235" s="53"/>
      <c r="O4235"/>
      <c r="P4235"/>
      <c r="Q4235"/>
      <c r="R4235"/>
      <c r="S4235"/>
      <c r="T4235"/>
      <c r="U4235"/>
      <c r="V4235"/>
      <c r="W4235"/>
      <c r="X4235"/>
      <c r="Y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</row>
    <row r="4236" spans="1:39">
      <c r="A4236" s="366" t="s">
        <v>3147</v>
      </c>
      <c r="B4236" s="367"/>
      <c r="C4236" s="367"/>
      <c r="D4236" s="367"/>
      <c r="E4236" s="368"/>
      <c r="F4236" s="33"/>
      <c r="G4236" s="10"/>
      <c r="H4236" s="52"/>
      <c r="I4236" s="6"/>
      <c r="J4236" s="6"/>
      <c r="K4236" s="10"/>
      <c r="L4236" s="10"/>
      <c r="M4236" s="10"/>
      <c r="N4236" s="53"/>
      <c r="O4236"/>
      <c r="P4236"/>
      <c r="Q4236"/>
      <c r="R4236"/>
      <c r="S4236"/>
      <c r="T4236"/>
      <c r="U4236"/>
      <c r="V4236"/>
      <c r="W4236"/>
      <c r="X4236"/>
      <c r="Y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</row>
    <row r="4237" spans="1:39">
      <c r="A4237" s="366" t="s">
        <v>3148</v>
      </c>
      <c r="B4237" s="367"/>
      <c r="C4237" s="367"/>
      <c r="D4237" s="367"/>
      <c r="E4237" s="368"/>
      <c r="F4237" s="33"/>
      <c r="G4237" s="10"/>
      <c r="H4237" s="52"/>
      <c r="I4237" s="6"/>
      <c r="J4237" s="6"/>
      <c r="K4237" s="10"/>
      <c r="L4237" s="10"/>
      <c r="M4237" s="10"/>
      <c r="N4237" s="53"/>
      <c r="O4237"/>
      <c r="P4237"/>
      <c r="Q4237"/>
      <c r="R4237"/>
      <c r="S4237"/>
      <c r="T4237"/>
      <c r="U4237"/>
      <c r="V4237"/>
      <c r="W4237"/>
      <c r="X4237"/>
      <c r="Y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</row>
    <row r="4238" spans="1:39">
      <c r="A4238" s="366" t="s">
        <v>3149</v>
      </c>
      <c r="B4238" s="367"/>
      <c r="C4238" s="367"/>
      <c r="D4238" s="367"/>
      <c r="E4238" s="368"/>
      <c r="F4238" s="33"/>
      <c r="G4238" s="10"/>
      <c r="H4238" s="52"/>
      <c r="I4238" s="6"/>
      <c r="J4238" s="6"/>
      <c r="K4238" s="10"/>
      <c r="L4238" s="10"/>
      <c r="M4238" s="10"/>
      <c r="N4238" s="53"/>
      <c r="O4238"/>
      <c r="P4238"/>
      <c r="Q4238"/>
      <c r="R4238"/>
      <c r="S4238"/>
      <c r="T4238"/>
      <c r="U4238"/>
      <c r="V4238"/>
      <c r="W4238"/>
      <c r="X4238"/>
      <c r="Y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</row>
    <row r="4239" spans="1:39">
      <c r="A4239" s="366" t="s">
        <v>3150</v>
      </c>
      <c r="B4239" s="367"/>
      <c r="C4239" s="367"/>
      <c r="D4239" s="367"/>
      <c r="E4239" s="368"/>
      <c r="F4239" s="33"/>
      <c r="G4239" s="10"/>
      <c r="H4239" s="52"/>
      <c r="I4239" s="6"/>
      <c r="J4239" s="6"/>
      <c r="K4239" s="10"/>
      <c r="L4239" s="10"/>
      <c r="M4239" s="10"/>
      <c r="N4239" s="53"/>
      <c r="O4239"/>
      <c r="P4239"/>
      <c r="Q4239"/>
      <c r="R4239"/>
      <c r="S4239"/>
      <c r="T4239"/>
      <c r="U4239"/>
      <c r="V4239"/>
      <c r="W4239"/>
      <c r="X4239"/>
      <c r="Y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</row>
    <row r="4240" spans="1:39">
      <c r="A4240" s="372" t="s">
        <v>3151</v>
      </c>
      <c r="B4240" s="373"/>
      <c r="C4240" s="373"/>
      <c r="D4240" s="373"/>
      <c r="E4240" s="374"/>
      <c r="F4240" s="33"/>
      <c r="G4240" s="10"/>
      <c r="H4240" s="52"/>
      <c r="I4240" s="6"/>
      <c r="J4240" s="6"/>
      <c r="K4240" s="10"/>
      <c r="L4240" s="10"/>
      <c r="M4240" s="10"/>
      <c r="N4240" s="53"/>
      <c r="O4240"/>
      <c r="P4240"/>
      <c r="Q4240"/>
      <c r="R4240"/>
      <c r="S4240"/>
      <c r="T4240" s="113"/>
      <c r="U4240"/>
      <c r="V4240"/>
      <c r="W4240"/>
      <c r="X4240"/>
      <c r="Y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</row>
    <row r="4241" spans="1:39">
      <c r="A4241" s="372"/>
      <c r="B4241" s="373"/>
      <c r="C4241" s="373"/>
      <c r="D4241" s="373"/>
      <c r="E4241" s="374"/>
      <c r="F4241" s="33"/>
      <c r="G4241" s="10"/>
      <c r="H4241" s="52"/>
      <c r="I4241" s="6"/>
      <c r="J4241" s="6"/>
      <c r="K4241" s="10"/>
      <c r="L4241" s="10"/>
      <c r="M4241" s="10"/>
      <c r="N4241" s="53"/>
      <c r="O4241"/>
      <c r="P4241"/>
      <c r="Q4241"/>
      <c r="R4241"/>
      <c r="S4241" s="113"/>
      <c r="T4241"/>
      <c r="U4241"/>
      <c r="V4241"/>
      <c r="W4241"/>
      <c r="X4241"/>
      <c r="Y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</row>
    <row r="4242" spans="1:39">
      <c r="A4242" s="366" t="s">
        <v>3152</v>
      </c>
      <c r="B4242" s="367"/>
      <c r="C4242" s="367"/>
      <c r="D4242" s="367"/>
      <c r="E4242" s="368"/>
      <c r="F4242" s="33"/>
      <c r="G4242" s="10"/>
      <c r="H4242" s="52"/>
      <c r="I4242" s="6"/>
      <c r="J4242" s="6"/>
      <c r="K4242" s="10"/>
      <c r="L4242" s="10"/>
      <c r="M4242" s="10"/>
      <c r="N4242" s="53"/>
      <c r="O4242"/>
      <c r="P4242"/>
      <c r="Q4242"/>
      <c r="R4242"/>
      <c r="S4242"/>
      <c r="T4242"/>
      <c r="U4242"/>
      <c r="V4242"/>
      <c r="W4242"/>
      <c r="X4242"/>
      <c r="Y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</row>
    <row r="4243" spans="1:39">
      <c r="A4243" s="366" t="s">
        <v>3153</v>
      </c>
      <c r="B4243" s="367"/>
      <c r="C4243" s="367"/>
      <c r="D4243" s="367"/>
      <c r="E4243" s="368"/>
      <c r="F4243" s="33"/>
      <c r="G4243" s="10"/>
      <c r="H4243" s="52"/>
      <c r="I4243" s="6"/>
      <c r="J4243" s="6"/>
      <c r="K4243" s="10"/>
      <c r="L4243" s="10"/>
      <c r="M4243" s="10"/>
      <c r="N4243" s="53"/>
      <c r="O4243"/>
      <c r="P4243"/>
      <c r="Q4243"/>
      <c r="R4243"/>
      <c r="S4243"/>
      <c r="T4243"/>
      <c r="U4243"/>
      <c r="V4243"/>
      <c r="W4243"/>
      <c r="X4243"/>
      <c r="Y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</row>
    <row r="4244" spans="1:39">
      <c r="A4244" s="366" t="s">
        <v>3154</v>
      </c>
      <c r="B4244" s="367"/>
      <c r="C4244" s="367"/>
      <c r="D4244" s="367"/>
      <c r="E4244" s="368"/>
      <c r="F4244" s="33"/>
      <c r="G4244" s="10"/>
      <c r="H4244" s="52"/>
      <c r="I4244" s="6"/>
      <c r="J4244" s="6"/>
      <c r="K4244" s="10"/>
      <c r="L4244" s="10"/>
      <c r="M4244" s="10"/>
      <c r="N4244" s="53"/>
      <c r="O4244"/>
      <c r="P4244"/>
      <c r="Q4244"/>
      <c r="R4244"/>
      <c r="S4244"/>
      <c r="T4244"/>
      <c r="U4244"/>
      <c r="V4244"/>
      <c r="W4244"/>
      <c r="X4244"/>
      <c r="Y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</row>
    <row r="4245" spans="1:39">
      <c r="A4245" s="366" t="s">
        <v>3155</v>
      </c>
      <c r="B4245" s="367"/>
      <c r="C4245" s="367"/>
      <c r="D4245" s="367"/>
      <c r="E4245" s="368"/>
      <c r="F4245" s="33"/>
      <c r="G4245" s="10"/>
      <c r="H4245" s="52"/>
      <c r="I4245" s="6"/>
      <c r="J4245" s="6"/>
      <c r="K4245" s="10"/>
      <c r="L4245" s="10"/>
      <c r="M4245" s="10"/>
      <c r="N4245" s="53"/>
      <c r="O4245"/>
      <c r="P4245"/>
      <c r="Q4245"/>
      <c r="R4245"/>
      <c r="S4245"/>
      <c r="T4245"/>
      <c r="U4245"/>
      <c r="V4245"/>
      <c r="W4245"/>
      <c r="X4245"/>
      <c r="Y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</row>
    <row r="4246" spans="1:39">
      <c r="A4246" s="366" t="s">
        <v>3156</v>
      </c>
      <c r="B4246" s="367"/>
      <c r="C4246" s="367"/>
      <c r="D4246" s="367"/>
      <c r="E4246" s="368"/>
      <c r="F4246" s="33"/>
      <c r="G4246" s="10"/>
      <c r="H4246" s="52"/>
      <c r="I4246" s="6"/>
      <c r="J4246" s="6"/>
      <c r="K4246" s="10"/>
      <c r="L4246" s="10"/>
      <c r="M4246" s="10"/>
      <c r="N4246" s="53"/>
      <c r="O4246"/>
      <c r="P4246"/>
      <c r="Q4246"/>
      <c r="R4246"/>
      <c r="S4246"/>
      <c r="T4246"/>
      <c r="U4246"/>
      <c r="V4246"/>
      <c r="W4246"/>
      <c r="X4246"/>
      <c r="Y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</row>
    <row r="4247" spans="1:39">
      <c r="A4247" s="366" t="s">
        <v>3157</v>
      </c>
      <c r="B4247" s="367"/>
      <c r="C4247" s="367"/>
      <c r="D4247" s="367"/>
      <c r="E4247" s="368"/>
      <c r="F4247" s="33"/>
      <c r="G4247" s="10"/>
      <c r="H4247" s="52"/>
      <c r="I4247" s="6"/>
      <c r="J4247" s="6"/>
      <c r="K4247" s="10"/>
      <c r="L4247" s="10"/>
      <c r="M4247" s="10"/>
      <c r="N4247" s="53"/>
      <c r="O4247"/>
      <c r="P4247"/>
      <c r="Q4247"/>
      <c r="R4247"/>
      <c r="S4247"/>
      <c r="T4247"/>
      <c r="U4247"/>
      <c r="V4247"/>
      <c r="W4247"/>
      <c r="X4247"/>
      <c r="Y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</row>
    <row r="4248" spans="1:39">
      <c r="A4248" s="366" t="s">
        <v>3158</v>
      </c>
      <c r="B4248" s="367"/>
      <c r="C4248" s="367"/>
      <c r="D4248" s="367"/>
      <c r="E4248" s="368"/>
      <c r="F4248" s="33"/>
      <c r="G4248" s="10"/>
      <c r="H4248" s="52"/>
      <c r="I4248" s="6"/>
      <c r="J4248" s="6"/>
      <c r="K4248" s="10"/>
      <c r="L4248" s="10"/>
      <c r="M4248" s="10"/>
      <c r="N4248" s="53"/>
      <c r="O4248"/>
      <c r="P4248"/>
      <c r="Q4248"/>
      <c r="R4248"/>
      <c r="S4248"/>
      <c r="T4248"/>
      <c r="U4248"/>
      <c r="V4248"/>
      <c r="W4248"/>
      <c r="X4248"/>
      <c r="Y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</row>
    <row r="4249" spans="1:39">
      <c r="A4249" s="366" t="s">
        <v>3159</v>
      </c>
      <c r="B4249" s="367"/>
      <c r="C4249" s="367"/>
      <c r="D4249" s="367"/>
      <c r="E4249" s="368"/>
      <c r="F4249" s="33"/>
      <c r="G4249" s="10"/>
      <c r="H4249" s="52"/>
      <c r="I4249" s="6"/>
      <c r="J4249" s="6"/>
      <c r="K4249" s="10"/>
      <c r="L4249" s="10"/>
      <c r="M4249" s="10"/>
      <c r="N4249" s="53"/>
      <c r="O4249"/>
      <c r="P4249"/>
      <c r="Q4249"/>
      <c r="R4249"/>
      <c r="S4249"/>
      <c r="T4249"/>
      <c r="U4249"/>
      <c r="V4249"/>
      <c r="W4249"/>
      <c r="X4249"/>
      <c r="Y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</row>
    <row r="4250" spans="1:39">
      <c r="A4250" s="372" t="s">
        <v>3160</v>
      </c>
      <c r="B4250" s="373"/>
      <c r="C4250" s="373"/>
      <c r="D4250" s="373"/>
      <c r="E4250" s="374"/>
      <c r="F4250" s="33"/>
      <c r="G4250" s="10"/>
      <c r="H4250" s="52"/>
      <c r="I4250" s="6"/>
      <c r="J4250" s="6"/>
      <c r="K4250" s="10"/>
      <c r="L4250" s="10"/>
      <c r="M4250" s="10"/>
      <c r="N4250" s="53"/>
      <c r="O4250"/>
      <c r="P4250"/>
      <c r="Q4250"/>
      <c r="R4250"/>
      <c r="S4250"/>
      <c r="T4250"/>
      <c r="U4250"/>
      <c r="V4250"/>
      <c r="W4250"/>
      <c r="X4250"/>
      <c r="Y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</row>
    <row r="4251" spans="1:39">
      <c r="A4251" s="372"/>
      <c r="B4251" s="373"/>
      <c r="C4251" s="373"/>
      <c r="D4251" s="373"/>
      <c r="E4251" s="374"/>
      <c r="F4251" s="33"/>
      <c r="G4251" s="10"/>
      <c r="H4251" s="52"/>
      <c r="I4251" s="6"/>
      <c r="J4251" s="6"/>
      <c r="K4251" s="10"/>
      <c r="L4251" s="10"/>
      <c r="M4251" s="10"/>
      <c r="N4251" s="53"/>
      <c r="O4251"/>
      <c r="P4251"/>
      <c r="Q4251"/>
      <c r="R4251"/>
      <c r="S4251"/>
      <c r="T4251"/>
      <c r="U4251"/>
      <c r="V4251"/>
      <c r="W4251"/>
      <c r="X4251"/>
      <c r="Y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</row>
    <row r="4252" spans="1:39">
      <c r="A4252" s="372" t="s">
        <v>3161</v>
      </c>
      <c r="B4252" s="373"/>
      <c r="C4252" s="373"/>
      <c r="D4252" s="373"/>
      <c r="E4252" s="374"/>
      <c r="F4252" s="33"/>
      <c r="G4252" s="10"/>
      <c r="H4252" s="52"/>
      <c r="I4252" s="6"/>
      <c r="J4252" s="6"/>
      <c r="K4252" s="10"/>
      <c r="L4252" s="10"/>
      <c r="M4252" s="10"/>
      <c r="N4252" s="53"/>
      <c r="O4252"/>
      <c r="P4252"/>
      <c r="Q4252"/>
      <c r="R4252"/>
      <c r="S4252"/>
      <c r="T4252"/>
      <c r="U4252"/>
      <c r="V4252"/>
      <c r="W4252"/>
      <c r="X4252"/>
      <c r="Y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</row>
    <row r="4253" spans="1:39">
      <c r="A4253" s="372" t="s">
        <v>3162</v>
      </c>
      <c r="B4253" s="373"/>
      <c r="C4253" s="373"/>
      <c r="D4253" s="373"/>
      <c r="E4253" s="374"/>
      <c r="F4253" s="33"/>
      <c r="G4253" s="10"/>
      <c r="H4253" s="52"/>
      <c r="I4253" s="6"/>
      <c r="J4253" s="6"/>
      <c r="K4253" s="10"/>
      <c r="L4253" s="10"/>
      <c r="M4253" s="10"/>
      <c r="N4253" s="53"/>
      <c r="O4253"/>
      <c r="P4253"/>
      <c r="Q4253"/>
      <c r="R4253"/>
      <c r="S4253"/>
      <c r="T4253"/>
      <c r="U4253"/>
      <c r="V4253"/>
      <c r="W4253"/>
      <c r="X4253"/>
      <c r="Y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</row>
    <row r="4254" spans="1:39">
      <c r="A4254" s="366" t="s">
        <v>3163</v>
      </c>
      <c r="B4254" s="367"/>
      <c r="C4254" s="367"/>
      <c r="D4254" s="367"/>
      <c r="E4254" s="368"/>
      <c r="F4254" s="33"/>
      <c r="G4254" s="10"/>
      <c r="H4254" s="52"/>
      <c r="I4254" s="6"/>
      <c r="J4254" s="6"/>
      <c r="K4254" s="10"/>
      <c r="L4254" s="10"/>
      <c r="M4254" s="10"/>
      <c r="N4254" s="53"/>
      <c r="O4254"/>
      <c r="P4254"/>
      <c r="Q4254"/>
      <c r="R4254"/>
      <c r="S4254"/>
      <c r="T4254"/>
      <c r="U4254"/>
      <c r="V4254"/>
      <c r="W4254"/>
      <c r="X4254"/>
      <c r="Y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</row>
    <row r="4255" spans="1:39">
      <c r="A4255" s="366" t="s">
        <v>3164</v>
      </c>
      <c r="B4255" s="367"/>
      <c r="C4255" s="367"/>
      <c r="D4255" s="367"/>
      <c r="E4255" s="368"/>
      <c r="F4255" s="33"/>
      <c r="G4255" s="10"/>
      <c r="H4255" s="52"/>
      <c r="I4255" s="6"/>
      <c r="J4255" s="6"/>
      <c r="K4255" s="10"/>
      <c r="L4255" s="10"/>
      <c r="M4255" s="10"/>
      <c r="N4255" s="53"/>
      <c r="O4255"/>
      <c r="P4255"/>
      <c r="Q4255"/>
      <c r="R4255"/>
      <c r="S4255"/>
      <c r="T4255"/>
      <c r="U4255"/>
      <c r="V4255"/>
      <c r="W4255"/>
      <c r="X4255"/>
      <c r="Y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</row>
    <row r="4256" spans="1:39">
      <c r="A4256" s="366" t="s">
        <v>3165</v>
      </c>
      <c r="B4256" s="367"/>
      <c r="C4256" s="367"/>
      <c r="D4256" s="367"/>
      <c r="E4256" s="368"/>
      <c r="F4256" s="33"/>
      <c r="G4256" s="10"/>
      <c r="H4256" s="52"/>
      <c r="I4256" s="6"/>
      <c r="J4256" s="6"/>
      <c r="K4256" s="10"/>
      <c r="L4256" s="10"/>
      <c r="M4256" s="10"/>
      <c r="N4256" s="53"/>
      <c r="O4256"/>
      <c r="P4256"/>
      <c r="Q4256"/>
      <c r="R4256"/>
      <c r="S4256"/>
      <c r="T4256"/>
      <c r="U4256"/>
      <c r="V4256"/>
      <c r="W4256"/>
      <c r="X4256"/>
      <c r="Y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</row>
    <row r="4257" spans="1:39">
      <c r="A4257" s="366" t="s">
        <v>3166</v>
      </c>
      <c r="B4257" s="367"/>
      <c r="C4257" s="367"/>
      <c r="D4257" s="367"/>
      <c r="E4257" s="368"/>
      <c r="F4257" s="33"/>
      <c r="G4257" s="10"/>
      <c r="H4257" s="52"/>
      <c r="I4257" s="6"/>
      <c r="J4257" s="6"/>
      <c r="K4257" s="10"/>
      <c r="L4257" s="10"/>
      <c r="M4257" s="10"/>
      <c r="N4257" s="53"/>
      <c r="O4257"/>
      <c r="P4257"/>
      <c r="Q4257"/>
      <c r="R4257"/>
      <c r="S4257"/>
      <c r="T4257"/>
      <c r="U4257"/>
      <c r="V4257"/>
      <c r="W4257"/>
      <c r="X4257"/>
      <c r="Y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</row>
    <row r="4258" spans="1:39">
      <c r="A4258" s="366" t="s">
        <v>3167</v>
      </c>
      <c r="B4258" s="367"/>
      <c r="C4258" s="367"/>
      <c r="D4258" s="367"/>
      <c r="E4258" s="368"/>
      <c r="F4258" s="33"/>
      <c r="G4258" s="10"/>
      <c r="H4258" s="52"/>
      <c r="I4258" s="6"/>
      <c r="J4258" s="6"/>
      <c r="K4258" s="10"/>
      <c r="L4258" s="10"/>
      <c r="M4258" s="10"/>
      <c r="N4258" s="53"/>
      <c r="O4258"/>
      <c r="P4258"/>
      <c r="Q4258"/>
      <c r="R4258"/>
      <c r="S4258"/>
      <c r="T4258"/>
      <c r="U4258"/>
      <c r="V4258"/>
      <c r="W4258"/>
      <c r="X4258"/>
      <c r="Y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</row>
    <row r="4259" spans="1:39">
      <c r="A4259" s="363" t="s">
        <v>3168</v>
      </c>
      <c r="B4259" s="364"/>
      <c r="C4259" s="364"/>
      <c r="D4259" s="364"/>
      <c r="E4259" s="365"/>
      <c r="F4259" s="33"/>
      <c r="G4259" s="10"/>
      <c r="H4259" s="52"/>
      <c r="I4259" s="6"/>
      <c r="J4259" s="6"/>
      <c r="K4259" s="10"/>
      <c r="L4259" s="10"/>
      <c r="M4259" s="10"/>
      <c r="N4259" s="53"/>
      <c r="O4259"/>
      <c r="P4259"/>
      <c r="Q4259"/>
      <c r="R4259"/>
      <c r="S4259"/>
      <c r="T4259"/>
      <c r="U4259"/>
      <c r="V4259"/>
      <c r="W4259"/>
      <c r="X4259"/>
      <c r="Y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</row>
    <row r="4260" spans="1:39">
      <c r="A4260" s="36" t="s">
        <v>3169</v>
      </c>
      <c r="B4260" s="6" t="s">
        <v>3170</v>
      </c>
      <c r="C4260" s="6"/>
      <c r="D4260" s="6"/>
      <c r="E4260" s="81"/>
      <c r="F4260" s="33"/>
      <c r="G4260" s="10"/>
      <c r="H4260" s="52"/>
      <c r="I4260" s="6"/>
      <c r="J4260" s="6"/>
      <c r="K4260" s="10"/>
      <c r="L4260" s="10"/>
      <c r="M4260" s="10"/>
      <c r="N4260" s="53"/>
      <c r="O4260"/>
      <c r="P4260"/>
      <c r="Q4260"/>
      <c r="R4260"/>
      <c r="S4260"/>
      <c r="T4260"/>
      <c r="U4260"/>
      <c r="V4260"/>
      <c r="W4260"/>
      <c r="X4260"/>
      <c r="Y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</row>
    <row r="4261" spans="1:39">
      <c r="A4261" s="381" t="s">
        <v>3171</v>
      </c>
      <c r="B4261" s="382"/>
      <c r="C4261" s="382"/>
      <c r="D4261" s="382"/>
      <c r="E4261" s="383"/>
      <c r="F4261" s="33"/>
      <c r="G4261" s="10"/>
      <c r="H4261" s="52"/>
      <c r="I4261" s="6"/>
      <c r="J4261" s="6"/>
      <c r="K4261" s="10"/>
      <c r="L4261" s="10"/>
      <c r="M4261" s="10"/>
      <c r="N4261" s="53"/>
      <c r="O4261"/>
      <c r="P4261"/>
      <c r="Q4261"/>
      <c r="R4261"/>
      <c r="S4261"/>
      <c r="T4261"/>
      <c r="U4261"/>
      <c r="V4261"/>
      <c r="W4261"/>
      <c r="X4261"/>
      <c r="Y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</row>
    <row r="4262" spans="1:39">
      <c r="A4262" s="372" t="s">
        <v>3172</v>
      </c>
      <c r="B4262" s="373"/>
      <c r="C4262" s="373"/>
      <c r="D4262" s="373"/>
      <c r="E4262" s="374"/>
      <c r="F4262" s="33"/>
      <c r="G4262" s="10"/>
      <c r="H4262" s="52"/>
      <c r="I4262" s="6"/>
      <c r="J4262" s="6"/>
      <c r="K4262" s="10"/>
      <c r="L4262" s="10"/>
      <c r="M4262" s="10"/>
      <c r="N4262" s="53"/>
      <c r="O4262"/>
      <c r="P4262"/>
      <c r="Q4262"/>
      <c r="R4262"/>
      <c r="S4262"/>
      <c r="T4262"/>
      <c r="U4262"/>
      <c r="V4262"/>
      <c r="W4262"/>
      <c r="X4262"/>
      <c r="Y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</row>
    <row r="4263" spans="1:39" ht="15.75" thickBot="1">
      <c r="A4263" s="375"/>
      <c r="B4263" s="376"/>
      <c r="C4263" s="376"/>
      <c r="D4263" s="376"/>
      <c r="E4263" s="377"/>
      <c r="F4263" s="12"/>
      <c r="G4263" s="13"/>
      <c r="H4263" s="14"/>
      <c r="I4263" s="15"/>
      <c r="J4263" s="15"/>
      <c r="K4263" s="13"/>
      <c r="L4263" s="13"/>
      <c r="M4263" s="13"/>
      <c r="N4263" s="54"/>
      <c r="O4263"/>
      <c r="P4263"/>
      <c r="Q4263"/>
      <c r="R4263"/>
      <c r="S4263"/>
      <c r="T4263"/>
      <c r="U4263"/>
      <c r="V4263"/>
      <c r="W4263"/>
      <c r="X4263"/>
      <c r="Y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</row>
    <row r="4264" spans="1:39" ht="15.75" thickTop="1">
      <c r="A4264" s="16"/>
      <c r="B4264" s="8"/>
      <c r="C4264" s="8"/>
      <c r="D4264" s="8"/>
      <c r="E4264" s="7"/>
      <c r="F4264" s="7"/>
      <c r="G4264" s="8"/>
      <c r="H4264" s="8" t="s">
        <v>3173</v>
      </c>
      <c r="I4264" s="9"/>
      <c r="J4264" s="9"/>
      <c r="K4264" s="8"/>
      <c r="L4264" s="8"/>
      <c r="M4264" s="8"/>
      <c r="N4264" s="55"/>
      <c r="O4264"/>
      <c r="P4264"/>
      <c r="Q4264"/>
      <c r="R4264"/>
      <c r="S4264"/>
      <c r="T4264"/>
      <c r="U4264"/>
      <c r="V4264"/>
      <c r="W4264"/>
      <c r="X4264"/>
      <c r="Y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</row>
    <row r="4265" spans="1:39">
      <c r="A4265" s="17" t="s">
        <v>3174</v>
      </c>
      <c r="B4265" s="38"/>
      <c r="C4265" s="38"/>
      <c r="D4265" s="38"/>
      <c r="E4265" s="18"/>
      <c r="F4265" s="18" t="s">
        <v>3175</v>
      </c>
      <c r="G4265" s="38"/>
      <c r="H4265" s="96">
        <v>44567</v>
      </c>
      <c r="I4265" s="6"/>
      <c r="J4265" s="6"/>
      <c r="K4265" s="10"/>
      <c r="L4265" s="10"/>
      <c r="M4265" s="10"/>
      <c r="N4265" s="56"/>
      <c r="O4265"/>
      <c r="P4265"/>
      <c r="Q4265"/>
      <c r="R4265"/>
      <c r="S4265"/>
      <c r="T4265"/>
      <c r="U4265"/>
      <c r="V4265"/>
      <c r="W4265"/>
      <c r="X4265"/>
      <c r="Y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</row>
    <row r="4266" spans="1:39">
      <c r="A4266" s="19" t="s">
        <v>3176</v>
      </c>
      <c r="B4266" s="23"/>
      <c r="C4266" s="23"/>
      <c r="D4266" s="23"/>
      <c r="E4266" s="20"/>
      <c r="F4266" s="21"/>
      <c r="G4266" s="23"/>
      <c r="H4266" s="21"/>
      <c r="J4266"/>
      <c r="N4266" s="57"/>
      <c r="O4266"/>
      <c r="P4266"/>
      <c r="Q4266"/>
      <c r="R4266"/>
      <c r="S4266"/>
      <c r="T4266"/>
      <c r="U4266"/>
      <c r="V4266"/>
      <c r="W4266"/>
      <c r="X4266"/>
      <c r="Y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</row>
    <row r="4267" spans="1:39">
      <c r="A4267" s="22"/>
      <c r="B4267" s="23"/>
      <c r="C4267" s="23"/>
      <c r="D4267" s="23"/>
      <c r="E4267" s="20"/>
      <c r="F4267" s="21"/>
      <c r="G4267" s="23"/>
      <c r="H4267" s="21"/>
      <c r="J4267"/>
      <c r="N4267" s="57"/>
      <c r="O4267"/>
      <c r="P4267"/>
      <c r="Q4267"/>
      <c r="R4267"/>
      <c r="S4267"/>
      <c r="T4267"/>
      <c r="U4267"/>
      <c r="V4267"/>
      <c r="W4267"/>
      <c r="X4267"/>
      <c r="Y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</row>
    <row r="4268" spans="1:39">
      <c r="A4268" s="24" t="s">
        <v>3177</v>
      </c>
      <c r="C4268" s="23" t="s">
        <v>3178</v>
      </c>
      <c r="D4268" s="23"/>
      <c r="E4268" s="23" t="s">
        <v>3179</v>
      </c>
      <c r="F4268" s="21" t="s">
        <v>3180</v>
      </c>
      <c r="G4268" s="23"/>
      <c r="H4268" s="21"/>
      <c r="J4268"/>
      <c r="N4268" s="57"/>
      <c r="O4268"/>
      <c r="P4268"/>
      <c r="Q4268"/>
      <c r="R4268"/>
      <c r="S4268"/>
      <c r="T4268"/>
      <c r="U4268"/>
      <c r="V4268"/>
      <c r="W4268"/>
      <c r="X4268"/>
      <c r="Y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</row>
    <row r="4269" spans="1:39">
      <c r="A4269" s="22"/>
      <c r="B4269" s="23"/>
      <c r="C4269" s="23"/>
      <c r="D4269" s="23"/>
      <c r="E4269" s="20"/>
      <c r="F4269" s="21"/>
      <c r="G4269" s="23"/>
      <c r="H4269" s="21"/>
      <c r="J4269"/>
      <c r="N4269" s="57"/>
      <c r="O4269"/>
      <c r="P4269"/>
      <c r="Q4269"/>
      <c r="R4269"/>
      <c r="S4269"/>
      <c r="T4269"/>
      <c r="U4269"/>
      <c r="V4269"/>
      <c r="W4269"/>
      <c r="X4269"/>
      <c r="Y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</row>
    <row r="4270" spans="1:39">
      <c r="A4270" s="25" t="str">
        <f>A1</f>
        <v xml:space="preserve"> Segmentos PK_Calzada 
No.</v>
      </c>
      <c r="B4270" s="23"/>
      <c r="C4270" s="23">
        <v>5</v>
      </c>
      <c r="D4270" s="23"/>
      <c r="E4270" s="20" t="s">
        <v>3181</v>
      </c>
      <c r="F4270" s="21" t="s">
        <v>3182</v>
      </c>
      <c r="G4270" s="23"/>
      <c r="H4270" s="21"/>
      <c r="J4270"/>
      <c r="N4270" s="57"/>
      <c r="O4270"/>
      <c r="P4270"/>
      <c r="Q4270"/>
      <c r="R4270"/>
      <c r="S4270"/>
      <c r="T4270"/>
      <c r="U4270"/>
      <c r="V4270"/>
      <c r="W4270"/>
      <c r="X4270"/>
      <c r="Y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</row>
    <row r="4271" spans="1:39">
      <c r="A4271" s="26" t="str">
        <f>G1</f>
        <v>Zonas</v>
      </c>
      <c r="C4271" s="23">
        <v>2</v>
      </c>
      <c r="D4271" s="23"/>
      <c r="E4271" s="20" t="s">
        <v>3181</v>
      </c>
      <c r="F4271" s="21" t="s">
        <v>3183</v>
      </c>
      <c r="G4271" s="23"/>
      <c r="H4271" s="21"/>
      <c r="J4271"/>
      <c r="N4271" s="57"/>
      <c r="O4271"/>
      <c r="P4271"/>
      <c r="Q4271"/>
      <c r="R4271"/>
      <c r="S4271"/>
      <c r="T4271"/>
      <c r="U4271"/>
      <c r="V4271"/>
      <c r="W4271"/>
      <c r="X4271"/>
      <c r="Y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</row>
    <row r="4272" spans="1:39">
      <c r="A4272" s="26" t="str">
        <f>B1</f>
        <v>CIV</v>
      </c>
      <c r="B4272" s="23"/>
      <c r="C4272" s="23">
        <v>8</v>
      </c>
      <c r="D4272" s="23"/>
      <c r="E4272" s="20" t="s">
        <v>3181</v>
      </c>
      <c r="F4272" s="21" t="s">
        <v>3184</v>
      </c>
      <c r="G4272" s="23"/>
      <c r="H4272" s="21"/>
      <c r="J4272"/>
      <c r="N4272" s="57"/>
      <c r="O4272"/>
      <c r="P4272"/>
      <c r="Q4272"/>
      <c r="R4272"/>
      <c r="S4272"/>
      <c r="T4272"/>
      <c r="U4272"/>
      <c r="V4272"/>
      <c r="W4272"/>
      <c r="X4272"/>
      <c r="Y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</row>
    <row r="4273" spans="1:39">
      <c r="A4273" s="26" t="str">
        <f>C1</f>
        <v>PK_ID</v>
      </c>
      <c r="B4273" s="23"/>
      <c r="C4273" s="23">
        <v>8</v>
      </c>
      <c r="D4273" s="23"/>
      <c r="E4273" s="20" t="s">
        <v>3181</v>
      </c>
      <c r="F4273" s="21" t="s">
        <v>3185</v>
      </c>
      <c r="G4273" s="23"/>
      <c r="H4273" s="21"/>
      <c r="J4273"/>
      <c r="N4273" s="57"/>
      <c r="O4273"/>
      <c r="P4273"/>
      <c r="Q4273"/>
      <c r="R4273"/>
      <c r="S4273"/>
      <c r="T4273"/>
      <c r="U4273"/>
      <c r="V4273"/>
      <c r="W4273"/>
      <c r="X4273"/>
      <c r="Y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</row>
    <row r="4274" spans="1:39">
      <c r="A4274" s="26" t="str">
        <f>E1</f>
        <v>Estrategia</v>
      </c>
      <c r="B4274" s="23"/>
      <c r="C4274" s="23">
        <v>60</v>
      </c>
      <c r="D4274" s="23"/>
      <c r="E4274" s="20" t="s">
        <v>3186</v>
      </c>
      <c r="F4274" s="21" t="s">
        <v>3187</v>
      </c>
      <c r="G4274" s="23"/>
      <c r="H4274" s="21"/>
      <c r="J4274"/>
      <c r="N4274" s="57"/>
      <c r="O4274"/>
      <c r="P4274"/>
      <c r="Q4274"/>
      <c r="R4274"/>
      <c r="S4274"/>
      <c r="T4274"/>
      <c r="U4274"/>
      <c r="V4274"/>
      <c r="W4274"/>
      <c r="X4274"/>
      <c r="Y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</row>
    <row r="4275" spans="1:39">
      <c r="A4275" s="26" t="str">
        <f>F1</f>
        <v xml:space="preserve">Programa </v>
      </c>
      <c r="C4275" s="23">
        <v>30</v>
      </c>
      <c r="D4275" s="23"/>
      <c r="E4275" s="20" t="s">
        <v>3186</v>
      </c>
      <c r="F4275" s="21" t="s">
        <v>3188</v>
      </c>
      <c r="G4275" s="23"/>
      <c r="H4275" s="21"/>
      <c r="J4275"/>
      <c r="N4275" s="57"/>
      <c r="O4275"/>
      <c r="P4275"/>
      <c r="Q4275"/>
      <c r="R4275"/>
      <c r="S4275"/>
      <c r="T4275"/>
      <c r="U4275"/>
      <c r="V4275"/>
      <c r="W4275"/>
      <c r="X4275"/>
      <c r="Y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</row>
    <row r="4276" spans="1:39">
      <c r="A4276" s="26" t="str">
        <f>H1</f>
        <v>Nombre Localidad</v>
      </c>
      <c r="C4276" s="23">
        <v>20</v>
      </c>
      <c r="D4276" s="23"/>
      <c r="E4276" s="20" t="s">
        <v>3186</v>
      </c>
      <c r="F4276" s="21" t="s">
        <v>3189</v>
      </c>
      <c r="G4276" s="23"/>
      <c r="J4276"/>
      <c r="N4276" s="57"/>
      <c r="O4276"/>
      <c r="P4276"/>
      <c r="Q4276"/>
      <c r="R4276"/>
      <c r="S4276"/>
      <c r="T4276"/>
      <c r="U4276"/>
      <c r="V4276"/>
      <c r="W4276"/>
      <c r="X4276"/>
      <c r="Y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</row>
    <row r="4277" spans="1:39">
      <c r="A4277" s="26" t="str">
        <f>I1</f>
        <v>UPZ</v>
      </c>
      <c r="C4277" s="23">
        <v>30</v>
      </c>
      <c r="D4277" s="23"/>
      <c r="E4277" s="20" t="s">
        <v>3186</v>
      </c>
      <c r="F4277" s="21" t="s">
        <v>3190</v>
      </c>
      <c r="G4277" s="23"/>
      <c r="J4277"/>
      <c r="N4277" s="57"/>
      <c r="O4277"/>
      <c r="P4277"/>
      <c r="Q4277"/>
      <c r="R4277"/>
      <c r="S4277"/>
      <c r="T4277"/>
      <c r="U4277"/>
      <c r="V4277"/>
      <c r="W4277"/>
      <c r="X4277"/>
      <c r="Y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</row>
    <row r="4278" spans="1:39">
      <c r="A4278" s="26" t="str">
        <f>J1</f>
        <v>Barrio</v>
      </c>
      <c r="C4278" s="23">
        <v>30</v>
      </c>
      <c r="D4278" s="23"/>
      <c r="E4278" s="20" t="s">
        <v>3186</v>
      </c>
      <c r="F4278" s="21" t="s">
        <v>3191</v>
      </c>
      <c r="G4278" s="23"/>
      <c r="J4278"/>
      <c r="N4278" s="57"/>
      <c r="O4278"/>
      <c r="P4278"/>
      <c r="Q4278"/>
      <c r="R4278"/>
      <c r="S4278"/>
      <c r="T4278"/>
      <c r="U4278"/>
      <c r="V4278"/>
      <c r="W4278"/>
      <c r="X4278"/>
      <c r="Y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</row>
    <row r="4279" spans="1:39">
      <c r="A4279" s="26" t="str">
        <f>N1</f>
        <v>Eje Vial</v>
      </c>
      <c r="C4279" s="23">
        <v>10</v>
      </c>
      <c r="D4279" s="23"/>
      <c r="E4279" s="20" t="s">
        <v>3192</v>
      </c>
      <c r="F4279" s="21" t="s">
        <v>3193</v>
      </c>
      <c r="G4279" s="23"/>
      <c r="J4279"/>
      <c r="N4279" s="57"/>
      <c r="O4279"/>
      <c r="P4279"/>
      <c r="Q4279"/>
      <c r="R4279"/>
      <c r="S4279"/>
      <c r="T4279"/>
      <c r="U4279"/>
      <c r="V4279"/>
      <c r="W4279"/>
      <c r="X4279"/>
      <c r="Y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</row>
    <row r="4280" spans="1:39">
      <c r="A4280" s="26" t="str">
        <f>O1</f>
        <v>Tramo Inicial</v>
      </c>
      <c r="C4280" s="23">
        <v>10</v>
      </c>
      <c r="D4280" s="23"/>
      <c r="E4280" s="20" t="s">
        <v>3192</v>
      </c>
      <c r="F4280" s="21" t="s">
        <v>3194</v>
      </c>
      <c r="G4280" s="23"/>
      <c r="J4280"/>
      <c r="N4280" s="57"/>
      <c r="O4280"/>
      <c r="P4280"/>
      <c r="Q4280"/>
      <c r="R4280"/>
      <c r="S4280"/>
      <c r="T4280"/>
      <c r="U4280"/>
      <c r="V4280"/>
      <c r="W4280"/>
      <c r="X4280"/>
      <c r="Y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</row>
    <row r="4281" spans="1:39">
      <c r="A4281" s="26" t="str">
        <f>P1</f>
        <v>Tramo Final</v>
      </c>
      <c r="C4281" s="23">
        <v>10</v>
      </c>
      <c r="D4281" s="23"/>
      <c r="E4281" s="20" t="s">
        <v>3192</v>
      </c>
      <c r="F4281" s="21" t="s">
        <v>3194</v>
      </c>
      <c r="G4281" s="23"/>
      <c r="J4281"/>
      <c r="N4281" s="57"/>
      <c r="O4281"/>
      <c r="P4281"/>
      <c r="Q4281"/>
      <c r="R4281"/>
      <c r="S4281"/>
      <c r="T4281"/>
      <c r="U4281"/>
      <c r="V4281"/>
      <c r="W4281"/>
      <c r="X4281"/>
      <c r="Y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</row>
    <row r="4282" spans="1:39">
      <c r="A4282" s="26" t="str">
        <f>Q1</f>
        <v>Longitud Segmento 
ML)</v>
      </c>
      <c r="C4282" s="23">
        <v>4</v>
      </c>
      <c r="D4282" s="23"/>
      <c r="E4282" s="20" t="s">
        <v>3181</v>
      </c>
      <c r="F4282" s="21" t="s">
        <v>3195</v>
      </c>
      <c r="G4282" s="23"/>
      <c r="J4282"/>
      <c r="N4282" s="57"/>
      <c r="O4282"/>
      <c r="P4282"/>
      <c r="Q4282"/>
      <c r="R4282"/>
      <c r="S4282"/>
      <c r="T4282"/>
      <c r="U4282"/>
      <c r="V4282"/>
      <c r="W4282"/>
      <c r="X4282"/>
      <c r="Y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</row>
    <row r="4283" spans="1:39">
      <c r="A4283" s="26" t="str">
        <f>R1</f>
        <v>Ancho 
Segmento 
(ML)</v>
      </c>
      <c r="C4283" s="23">
        <v>2</v>
      </c>
      <c r="D4283" s="23"/>
      <c r="E4283" s="20" t="s">
        <v>3181</v>
      </c>
      <c r="F4283" s="21" t="s">
        <v>3195</v>
      </c>
      <c r="G4283" s="23"/>
      <c r="J4283"/>
      <c r="N4283" s="57"/>
      <c r="O4283"/>
      <c r="P4283"/>
      <c r="Q4283"/>
      <c r="R4283"/>
      <c r="S4283"/>
      <c r="T4283"/>
      <c r="U4283"/>
      <c r="V4283"/>
      <c r="W4283"/>
      <c r="X4283"/>
      <c r="Y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</row>
    <row r="4284" spans="1:39">
      <c r="A4284" s="26" t="str">
        <f>T1</f>
        <v>Km Carril Conservación 
Km C</v>
      </c>
      <c r="C4284" s="23">
        <v>3</v>
      </c>
      <c r="D4284" s="23"/>
      <c r="E4284" s="20" t="s">
        <v>3181</v>
      </c>
      <c r="F4284" s="21" t="s">
        <v>3196</v>
      </c>
      <c r="G4284" s="23"/>
      <c r="J4284"/>
      <c r="N4284" s="57"/>
      <c r="O4284"/>
      <c r="P4284"/>
      <c r="Q4284"/>
      <c r="R4284"/>
      <c r="S4284"/>
      <c r="T4284"/>
      <c r="U4284"/>
      <c r="V4284"/>
      <c r="W4284"/>
      <c r="X4284"/>
      <c r="Y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</row>
    <row r="4285" spans="1:39">
      <c r="A4285" s="26" t="str">
        <f>M1</f>
        <v>TIPO DE MALLA</v>
      </c>
      <c r="C4285" s="23">
        <v>3</v>
      </c>
      <c r="D4285" s="23"/>
      <c r="E4285" s="20" t="s">
        <v>3186</v>
      </c>
      <c r="F4285" s="21" t="s">
        <v>3197</v>
      </c>
      <c r="G4285" s="23"/>
      <c r="J4285"/>
      <c r="N4285" s="57"/>
      <c r="O4285"/>
      <c r="P4285"/>
      <c r="Q4285"/>
      <c r="R4285"/>
      <c r="S4285"/>
      <c r="T4285"/>
      <c r="U4285"/>
      <c r="V4285"/>
      <c r="W4285"/>
      <c r="X4285"/>
      <c r="Y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</row>
    <row r="4286" spans="1:39">
      <c r="A4286" s="26" t="str">
        <f>X1</f>
        <v>Tipo de Actividad</v>
      </c>
      <c r="C4286" s="23">
        <v>20</v>
      </c>
      <c r="D4286" s="23"/>
      <c r="E4286" s="20" t="s">
        <v>3186</v>
      </c>
      <c r="F4286" s="21" t="s">
        <v>3198</v>
      </c>
      <c r="G4286" s="23"/>
      <c r="J4286"/>
      <c r="N4286" s="57"/>
      <c r="O4286"/>
      <c r="P4286"/>
      <c r="Q4286"/>
      <c r="R4286"/>
      <c r="S4286"/>
      <c r="T4286"/>
      <c r="U4286"/>
      <c r="V4286"/>
      <c r="W4286"/>
      <c r="X4286"/>
      <c r="Y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</row>
    <row r="4287" spans="1:39">
      <c r="A4287" s="26" t="str">
        <f>K1</f>
        <v>Tipo de Intervención</v>
      </c>
      <c r="C4287" s="23">
        <v>20</v>
      </c>
      <c r="D4287" s="23"/>
      <c r="E4287" s="20" t="s">
        <v>3186</v>
      </c>
      <c r="F4287" s="21" t="s">
        <v>3199</v>
      </c>
      <c r="G4287" s="23"/>
      <c r="J4287"/>
      <c r="N4287" s="57"/>
      <c r="O4287"/>
      <c r="P4287"/>
      <c r="Q4287"/>
      <c r="R4287"/>
      <c r="S4287"/>
      <c r="T4287"/>
      <c r="U4287"/>
      <c r="V4287"/>
      <c r="W4287"/>
      <c r="X4287"/>
      <c r="Y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</row>
    <row r="4288" spans="1:39">
      <c r="A4288" s="26" t="str">
        <f>D1</f>
        <v>Fecha Final</v>
      </c>
      <c r="C4288" s="23">
        <v>10</v>
      </c>
      <c r="D4288" s="23"/>
      <c r="E4288" s="20" t="s">
        <v>3181</v>
      </c>
      <c r="F4288" s="21" t="s">
        <v>3200</v>
      </c>
      <c r="G4288" s="23"/>
      <c r="J4288"/>
      <c r="N4288" s="57"/>
      <c r="O4288"/>
      <c r="P4288"/>
      <c r="Q4288"/>
      <c r="R4288"/>
      <c r="S4288"/>
      <c r="T4288"/>
      <c r="U4288"/>
      <c r="V4288"/>
      <c r="W4288"/>
      <c r="X4288"/>
      <c r="Y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</row>
    <row r="4289" spans="1:39">
      <c r="A4289" s="26" t="str">
        <f>Y1</f>
        <v>Estado Ejecucion</v>
      </c>
      <c r="C4289" s="23">
        <v>15</v>
      </c>
      <c r="D4289" s="23"/>
      <c r="E4289" s="20" t="s">
        <v>3186</v>
      </c>
      <c r="F4289" s="21" t="s">
        <v>3201</v>
      </c>
      <c r="G4289" s="23"/>
      <c r="J4289"/>
      <c r="N4289" s="57"/>
      <c r="O4289"/>
      <c r="P4289"/>
      <c r="Q4289"/>
      <c r="R4289"/>
      <c r="S4289"/>
      <c r="T4289"/>
      <c r="U4289"/>
      <c r="V4289"/>
      <c r="W4289"/>
      <c r="X4289"/>
      <c r="Y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</row>
    <row r="4290" spans="1:39">
      <c r="A4290" s="26" t="str">
        <f>Z1</f>
        <v>Mes Reporte</v>
      </c>
      <c r="C4290" s="23">
        <v>10</v>
      </c>
      <c r="D4290" s="23"/>
      <c r="E4290" s="20" t="s">
        <v>3186</v>
      </c>
      <c r="F4290" s="21" t="s">
        <v>3202</v>
      </c>
      <c r="G4290" s="23"/>
      <c r="J4290"/>
      <c r="N4290" s="57"/>
      <c r="O4290"/>
      <c r="P4290"/>
      <c r="Q4290"/>
      <c r="R4290"/>
      <c r="S4290"/>
      <c r="T4290"/>
      <c r="U4290"/>
      <c r="V4290"/>
      <c r="W4290"/>
      <c r="X4290"/>
      <c r="Y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</row>
    <row r="4291" spans="1:39">
      <c r="A4291" s="26" t="str">
        <f>AA1</f>
        <v>Fusion CIV</v>
      </c>
      <c r="C4291" s="23">
        <v>10</v>
      </c>
      <c r="D4291" s="23"/>
      <c r="E4291" s="20" t="s">
        <v>3181</v>
      </c>
      <c r="F4291" s="21" t="s">
        <v>3203</v>
      </c>
      <c r="G4291" s="23"/>
      <c r="J4291"/>
      <c r="N4291" s="57"/>
      <c r="O4291"/>
      <c r="P4291"/>
      <c r="Q4291"/>
      <c r="R4291"/>
      <c r="S4291"/>
      <c r="T4291"/>
      <c r="U4291"/>
      <c r="V4291"/>
      <c r="W4291"/>
      <c r="X4291"/>
      <c r="Y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</row>
    <row r="4292" spans="1:39">
      <c r="A4292" s="26" t="str">
        <f>AB1</f>
        <v>Fusion PK_ID</v>
      </c>
      <c r="C4292" s="23">
        <v>10</v>
      </c>
      <c r="D4292" s="23"/>
      <c r="E4292" s="20" t="s">
        <v>3181</v>
      </c>
      <c r="F4292" s="21" t="s">
        <v>3204</v>
      </c>
      <c r="G4292" s="23"/>
      <c r="J4292"/>
      <c r="N4292" s="57"/>
      <c r="O4292"/>
      <c r="P4292"/>
      <c r="Q4292"/>
      <c r="R4292"/>
      <c r="S4292"/>
      <c r="T4292"/>
      <c r="U4292"/>
      <c r="V4292"/>
      <c r="W4292"/>
      <c r="X4292"/>
      <c r="Y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</row>
    <row r="4293" spans="1:39">
      <c r="A4293" s="26" t="str">
        <f>AC1</f>
        <v>Grupo Contraloria</v>
      </c>
      <c r="C4293" s="23">
        <v>20</v>
      </c>
      <c r="D4293" s="23"/>
      <c r="E4293" s="20" t="s">
        <v>3186</v>
      </c>
      <c r="F4293" s="21" t="s">
        <v>3205</v>
      </c>
      <c r="G4293" s="23"/>
      <c r="J4293"/>
      <c r="N4293" s="57"/>
      <c r="O4293"/>
      <c r="P4293"/>
      <c r="Q4293"/>
      <c r="R4293"/>
      <c r="S4293"/>
      <c r="T4293"/>
      <c r="U4293"/>
      <c r="V4293"/>
      <c r="W4293"/>
      <c r="X4293"/>
      <c r="Y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</row>
    <row r="4294" spans="1:39">
      <c r="A4294" s="26" t="e">
        <f>#REF!</f>
        <v>#REF!</v>
      </c>
      <c r="C4294" s="23">
        <v>20</v>
      </c>
      <c r="D4294" s="23"/>
      <c r="E4294" s="20" t="s">
        <v>3186</v>
      </c>
      <c r="F4294" s="21" t="s">
        <v>3206</v>
      </c>
      <c r="G4294" s="23"/>
      <c r="J4294"/>
      <c r="N4294" s="57"/>
      <c r="O4294"/>
      <c r="P4294"/>
      <c r="Q4294"/>
      <c r="R4294"/>
      <c r="S4294"/>
      <c r="T4294"/>
      <c r="U4294"/>
      <c r="V4294"/>
      <c r="W4294"/>
      <c r="X4294"/>
      <c r="Y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</row>
    <row r="4295" spans="1:39">
      <c r="A4295" s="26" t="e">
        <f>#REF!</f>
        <v>#REF!</v>
      </c>
      <c r="C4295" s="23">
        <v>20</v>
      </c>
      <c r="D4295" s="23"/>
      <c r="E4295" s="20" t="s">
        <v>3186</v>
      </c>
      <c r="F4295" s="21" t="s">
        <v>3207</v>
      </c>
      <c r="G4295" s="23"/>
      <c r="J4295"/>
      <c r="N4295" s="57"/>
      <c r="O4295"/>
      <c r="P4295"/>
      <c r="Q4295"/>
      <c r="R4295"/>
      <c r="S4295"/>
      <c r="T4295"/>
      <c r="U4295"/>
      <c r="V4295"/>
      <c r="W4295"/>
      <c r="X4295"/>
      <c r="Y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</row>
    <row r="4296" spans="1:39">
      <c r="A4296" s="27"/>
      <c r="E4296"/>
      <c r="J4296"/>
      <c r="N4296" s="57"/>
      <c r="O4296"/>
      <c r="P4296"/>
      <c r="Q4296"/>
      <c r="R4296"/>
      <c r="S4296"/>
      <c r="T4296"/>
      <c r="U4296"/>
      <c r="V4296"/>
      <c r="W4296"/>
      <c r="X4296"/>
      <c r="Y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</row>
    <row r="4297" spans="1:39">
      <c r="A4297" s="22" t="s">
        <v>3208</v>
      </c>
      <c r="B4297" s="23"/>
      <c r="C4297" s="23"/>
      <c r="D4297" s="23"/>
      <c r="E4297" s="21" t="s">
        <v>3209</v>
      </c>
      <c r="J4297"/>
      <c r="N4297" s="57"/>
      <c r="O4297"/>
      <c r="P4297"/>
      <c r="Q4297"/>
      <c r="R4297"/>
      <c r="S4297"/>
      <c r="T4297"/>
      <c r="U4297"/>
      <c r="V4297"/>
      <c r="W4297"/>
      <c r="X4297"/>
      <c r="Y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</row>
    <row r="4298" spans="1:39">
      <c r="A4298" s="384" t="s">
        <v>3210</v>
      </c>
      <c r="B4298" s="385"/>
      <c r="E4298" s="21" t="s">
        <v>3211</v>
      </c>
      <c r="N4298" s="57"/>
      <c r="O4298"/>
      <c r="P4298"/>
      <c r="Q4298"/>
      <c r="R4298"/>
      <c r="S4298"/>
      <c r="T4298"/>
      <c r="U4298"/>
      <c r="V4298"/>
      <c r="W4298"/>
      <c r="X4298"/>
      <c r="Y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</row>
    <row r="4299" spans="1:39">
      <c r="A4299" s="28"/>
      <c r="N4299" s="57"/>
      <c r="O4299"/>
      <c r="P4299"/>
      <c r="Q4299"/>
      <c r="R4299"/>
      <c r="S4299"/>
      <c r="T4299"/>
      <c r="U4299"/>
      <c r="V4299"/>
      <c r="W4299"/>
      <c r="X4299"/>
      <c r="Y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</row>
    <row r="4300" spans="1:39">
      <c r="A4300" s="369" t="s">
        <v>3212</v>
      </c>
      <c r="B4300" s="370"/>
      <c r="C4300" s="370"/>
      <c r="D4300" s="34"/>
      <c r="E4300" s="29" t="s">
        <v>3213</v>
      </c>
      <c r="F4300" s="29" t="s">
        <v>3214</v>
      </c>
      <c r="G4300" s="34"/>
      <c r="H4300" s="30"/>
      <c r="I4300" s="31"/>
      <c r="J4300" s="30"/>
      <c r="K4300" s="35"/>
      <c r="L4300" s="35"/>
      <c r="M4300" s="35"/>
      <c r="N4300" s="58"/>
      <c r="O4300"/>
      <c r="P4300"/>
      <c r="Q4300"/>
      <c r="R4300"/>
      <c r="S4300"/>
      <c r="T4300"/>
      <c r="U4300"/>
      <c r="V4300"/>
      <c r="W4300"/>
      <c r="X4300"/>
      <c r="Y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</row>
    <row r="4301" spans="1:39">
      <c r="A4301" s="378"/>
      <c r="B4301" s="379"/>
      <c r="C4301" s="380"/>
      <c r="D4301" s="23"/>
      <c r="F4301" s="21" t="s">
        <v>3215</v>
      </c>
      <c r="G4301" s="23"/>
      <c r="O4301"/>
      <c r="P4301"/>
      <c r="Q4301"/>
      <c r="R4301"/>
      <c r="S4301"/>
      <c r="T4301"/>
      <c r="U4301"/>
      <c r="V4301"/>
      <c r="W4301"/>
      <c r="X4301"/>
      <c r="Y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</row>
    <row r="4302" spans="1:39">
      <c r="A4302" s="369" t="s">
        <v>3216</v>
      </c>
      <c r="B4302" s="370"/>
      <c r="C4302" s="371"/>
      <c r="D4302" s="23"/>
      <c r="E4302"/>
      <c r="F4302"/>
      <c r="G4302"/>
      <c r="H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</row>
    <row r="4303" spans="1:39">
      <c r="E4303"/>
      <c r="F4303"/>
      <c r="G4303"/>
      <c r="H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</row>
    <row r="4304" spans="1:39">
      <c r="E4304"/>
      <c r="F4304"/>
      <c r="G4304"/>
      <c r="H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</row>
    <row r="4305" spans="1:39">
      <c r="C4305" s="49"/>
      <c r="E4305"/>
      <c r="F4305"/>
      <c r="G4305"/>
      <c r="H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</row>
    <row r="4306" spans="1:39">
      <c r="C4306" s="49"/>
      <c r="E4306"/>
      <c r="F4306"/>
      <c r="G4306"/>
      <c r="H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</row>
    <row r="4307" spans="1:39">
      <c r="C4307" s="49"/>
      <c r="E4307"/>
      <c r="F4307"/>
      <c r="G4307"/>
      <c r="H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</row>
    <row r="4308" spans="1:39">
      <c r="C4308" s="48"/>
      <c r="E4308"/>
      <c r="F4308"/>
      <c r="G4308"/>
      <c r="H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</row>
    <row r="4309" spans="1:39">
      <c r="C4309" s="48"/>
      <c r="E4309"/>
      <c r="F4309"/>
      <c r="G4309"/>
      <c r="H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</row>
    <row r="4310" spans="1:39">
      <c r="C4310" s="48"/>
      <c r="E4310"/>
      <c r="F4310"/>
      <c r="G4310"/>
      <c r="H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</row>
    <row r="4311" spans="1:39">
      <c r="C4311" s="80"/>
      <c r="E4311"/>
      <c r="F4311"/>
      <c r="G4311"/>
      <c r="H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</row>
    <row r="4312" spans="1:39">
      <c r="C4312" s="80"/>
      <c r="E4312"/>
      <c r="F4312"/>
      <c r="G4312"/>
      <c r="H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</row>
    <row r="4313" spans="1:39">
      <c r="C4313" s="80"/>
      <c r="E4313"/>
      <c r="F4313"/>
      <c r="G4313"/>
      <c r="H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</row>
    <row r="4314" spans="1:39">
      <c r="C4314" s="80"/>
      <c r="E4314"/>
      <c r="F4314"/>
      <c r="G4314"/>
      <c r="H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</row>
    <row r="4315" spans="1:39">
      <c r="C4315" s="80"/>
      <c r="E4315"/>
      <c r="F4315"/>
      <c r="G4315"/>
      <c r="H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</row>
    <row r="4316" spans="1:39">
      <c r="C4316" s="80"/>
      <c r="E4316"/>
      <c r="F4316"/>
      <c r="G4316"/>
      <c r="H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</row>
    <row r="4317" spans="1:39">
      <c r="C4317" s="80"/>
      <c r="E4317"/>
      <c r="F4317"/>
      <c r="G4317"/>
      <c r="H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</row>
    <row r="4318" spans="1:39">
      <c r="A4318"/>
      <c r="B4318"/>
      <c r="C4318" s="80"/>
      <c r="D4318"/>
      <c r="E4318"/>
      <c r="F4318"/>
      <c r="G4318"/>
      <c r="H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</row>
    <row r="4319" spans="1:39">
      <c r="A4319"/>
      <c r="B4319"/>
      <c r="C4319" s="80"/>
      <c r="D4319"/>
      <c r="E4319"/>
      <c r="F4319"/>
      <c r="G4319"/>
      <c r="H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</row>
    <row r="4320" spans="1:39">
      <c r="A4320"/>
      <c r="B4320"/>
      <c r="C4320" s="80"/>
      <c r="D4320"/>
      <c r="E4320"/>
      <c r="F4320"/>
      <c r="G4320"/>
      <c r="H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</row>
    <row r="4321" spans="3:3" customFormat="1">
      <c r="C4321" s="80"/>
    </row>
    <row r="4322" spans="3:3" customFormat="1">
      <c r="C4322" s="80"/>
    </row>
    <row r="4323" spans="3:3" customFormat="1">
      <c r="C4323" s="80"/>
    </row>
    <row r="4324" spans="3:3" customFormat="1">
      <c r="C4324" s="80"/>
    </row>
    <row r="4325" spans="3:3" customFormat="1">
      <c r="C4325" s="80"/>
    </row>
    <row r="4326" spans="3:3" customFormat="1">
      <c r="C4326" s="80"/>
    </row>
    <row r="4327" spans="3:3" customFormat="1">
      <c r="C4327" s="80"/>
    </row>
    <row r="4328" spans="3:3" customFormat="1">
      <c r="C4328" s="80"/>
    </row>
    <row r="4329" spans="3:3" customFormat="1">
      <c r="C4329" s="80"/>
    </row>
    <row r="4330" spans="3:3" customFormat="1">
      <c r="C4330" s="80"/>
    </row>
    <row r="4331" spans="3:3" customFormat="1">
      <c r="C4331" s="80"/>
    </row>
    <row r="4332" spans="3:3" customFormat="1">
      <c r="C4332" s="80"/>
    </row>
    <row r="4333" spans="3:3" customFormat="1">
      <c r="C4333" s="80"/>
    </row>
    <row r="4334" spans="3:3" customFormat="1">
      <c r="C4334" s="80"/>
    </row>
    <row r="4335" spans="3:3" customFormat="1">
      <c r="C4335" s="80"/>
    </row>
    <row r="4336" spans="3:3" customFormat="1">
      <c r="C4336" s="80"/>
    </row>
    <row r="4337" spans="3:3" customFormat="1">
      <c r="C4337" s="80"/>
    </row>
    <row r="4338" spans="3:3" customFormat="1">
      <c r="C4338" s="80"/>
    </row>
    <row r="4339" spans="3:3" customFormat="1">
      <c r="C4339" s="80"/>
    </row>
    <row r="4340" spans="3:3" customFormat="1">
      <c r="C4340" s="80"/>
    </row>
    <row r="4341" spans="3:3" customFormat="1">
      <c r="C4341" s="80"/>
    </row>
    <row r="4342" spans="3:3" customFormat="1">
      <c r="C4342" s="80"/>
    </row>
    <row r="4343" spans="3:3" customFormat="1">
      <c r="C4343" s="80"/>
    </row>
    <row r="4344" spans="3:3" customFormat="1">
      <c r="C4344" s="80"/>
    </row>
    <row r="4345" spans="3:3" customFormat="1">
      <c r="C4345" s="80"/>
    </row>
    <row r="4346" spans="3:3" customFormat="1">
      <c r="C4346" s="80"/>
    </row>
    <row r="4347" spans="3:3" customFormat="1">
      <c r="C4347" s="80"/>
    </row>
    <row r="4348" spans="3:3" customFormat="1">
      <c r="C4348" s="80"/>
    </row>
    <row r="4349" spans="3:3" customFormat="1">
      <c r="C4349" s="80"/>
    </row>
    <row r="4350" spans="3:3" customFormat="1">
      <c r="C4350" s="80"/>
    </row>
  </sheetData>
  <mergeCells count="29">
    <mergeCell ref="A4257:E4257"/>
    <mergeCell ref="A4244:E4244"/>
    <mergeCell ref="A4240:E4241"/>
    <mergeCell ref="A4239:E4239"/>
    <mergeCell ref="A4235:E4235"/>
    <mergeCell ref="A4236:E4236"/>
    <mergeCell ref="A4254:E4254"/>
    <mergeCell ref="A4255:E4255"/>
    <mergeCell ref="A4256:E4256"/>
    <mergeCell ref="A4242:E4242"/>
    <mergeCell ref="A4243:E4243"/>
    <mergeCell ref="A4237:E4237"/>
    <mergeCell ref="A4238:E4238"/>
    <mergeCell ref="A4259:E4259"/>
    <mergeCell ref="A4245:E4245"/>
    <mergeCell ref="A4246:E4246"/>
    <mergeCell ref="A4247:E4247"/>
    <mergeCell ref="A4302:C4302"/>
    <mergeCell ref="A4258:E4258"/>
    <mergeCell ref="A4262:E4263"/>
    <mergeCell ref="A4300:C4300"/>
    <mergeCell ref="A4301:C4301"/>
    <mergeCell ref="A4248:E4248"/>
    <mergeCell ref="A4261:E4261"/>
    <mergeCell ref="A4252:E4252"/>
    <mergeCell ref="A4253:E4253"/>
    <mergeCell ref="A4298:B4298"/>
    <mergeCell ref="A4249:E4249"/>
    <mergeCell ref="A4250:E4251"/>
  </mergeCells>
  <phoneticPr fontId="11" type="noConversion"/>
  <conditionalFormatting sqref="AA1">
    <cfRule type="duplicateValues" dxfId="189" priority="4520"/>
  </conditionalFormatting>
  <conditionalFormatting sqref="AA1">
    <cfRule type="duplicateValues" dxfId="188" priority="4519"/>
  </conditionalFormatting>
  <conditionalFormatting sqref="AB1">
    <cfRule type="duplicateValues" dxfId="187" priority="4518"/>
  </conditionalFormatting>
  <conditionalFormatting sqref="AB1">
    <cfRule type="duplicateValues" dxfId="186" priority="4517"/>
  </conditionalFormatting>
  <conditionalFormatting sqref="AC1">
    <cfRule type="duplicateValues" dxfId="185" priority="4516"/>
  </conditionalFormatting>
  <conditionalFormatting sqref="AC1">
    <cfRule type="duplicateValues" dxfId="184" priority="4515"/>
  </conditionalFormatting>
  <conditionalFormatting sqref="Z1">
    <cfRule type="duplicateValues" dxfId="183" priority="4524"/>
  </conditionalFormatting>
  <conditionalFormatting sqref="AK1">
    <cfRule type="duplicateValues" dxfId="182" priority="2529"/>
  </conditionalFormatting>
  <conditionalFormatting sqref="AK1">
    <cfRule type="duplicateValues" dxfId="181" priority="2528"/>
  </conditionalFormatting>
  <conditionalFormatting sqref="AL1">
    <cfRule type="duplicateValues" dxfId="180" priority="33"/>
  </conditionalFormatting>
  <conditionalFormatting sqref="AL1">
    <cfRule type="duplicateValues" dxfId="179" priority="32"/>
  </conditionalFormatting>
  <conditionalFormatting sqref="I4:J4">
    <cfRule type="dataBar" priority="130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{F111F4AF-CF94-4270-973D-536C2C934BB5}</x14:id>
        </ext>
      </extLst>
    </cfRule>
  </conditionalFormatting>
  <conditionalFormatting sqref="I5:J5">
    <cfRule type="dataBar" priority="130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{AD3B027D-58EC-45E6-B3DB-C0CE82705F6D}</x14:id>
        </ext>
      </extLst>
    </cfRule>
  </conditionalFormatting>
  <conditionalFormatting sqref="I30:J30 I18:J24 I7:J13">
    <cfRule type="dataBar" priority="130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{BBB2EC4B-56AC-4362-890D-C035F4EAD9A0}</x14:id>
        </ext>
      </extLst>
    </cfRule>
  </conditionalFormatting>
  <conditionalFormatting sqref="I14:J14">
    <cfRule type="dataBar" priority="130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{62B8F29E-D58D-4467-A313-9F7CC57D37F4}</x14:id>
        </ext>
      </extLst>
    </cfRule>
  </conditionalFormatting>
  <conditionalFormatting sqref="I15:J17">
    <cfRule type="dataBar" priority="130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{D9F5F8A9-5D23-4FDF-9D29-BF621ED893E6}</x14:id>
        </ext>
      </extLst>
    </cfRule>
  </conditionalFormatting>
  <conditionalFormatting sqref="I26:J28">
    <cfRule type="dataBar" priority="130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{01BD9871-C67C-47A5-A09D-49C38E7DB39D}</x14:id>
        </ext>
      </extLst>
    </cfRule>
  </conditionalFormatting>
  <conditionalFormatting sqref="I29:J29">
    <cfRule type="dataBar" priority="131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{6C416482-5D08-4D22-8296-893FD37EB7AD}</x14:id>
        </ext>
      </extLst>
    </cfRule>
  </conditionalFormatting>
  <conditionalFormatting sqref="I32:J33">
    <cfRule type="dataBar" priority="13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{BB93A1C5-910F-49CD-86F1-E4A59FCB3B21}</x14:id>
        </ext>
      </extLst>
    </cfRule>
  </conditionalFormatting>
  <conditionalFormatting sqref="I35:J35">
    <cfRule type="dataBar" priority="131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{40B7BD46-9AE3-4B3F-BA86-A5445C7B8D0D}</x14:id>
        </ext>
      </extLst>
    </cfRule>
  </conditionalFormatting>
  <conditionalFormatting sqref="I36:J36">
    <cfRule type="dataBar" priority="131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{D9436B3D-09BE-4A79-A9F8-796CC4E692F7}</x14:id>
        </ext>
      </extLst>
    </cfRule>
  </conditionalFormatting>
  <conditionalFormatting sqref="I37:J37">
    <cfRule type="dataBar" priority="131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{A5A614EA-6083-4D99-8582-89CF6AA3126D}</x14:id>
        </ext>
      </extLst>
    </cfRule>
  </conditionalFormatting>
  <conditionalFormatting sqref="I38:J38">
    <cfRule type="dataBar" priority="131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{16F25E76-9022-4D75-8CF5-E30884D6D068}</x14:id>
        </ext>
      </extLst>
    </cfRule>
  </conditionalFormatting>
  <conditionalFormatting sqref="I39:J39">
    <cfRule type="dataBar" priority="131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{FC739396-1D16-47D8-9017-5BBDC7883299}</x14:id>
        </ext>
      </extLst>
    </cfRule>
  </conditionalFormatting>
  <conditionalFormatting sqref="I40:J40">
    <cfRule type="dataBar" priority="13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{2B9010A5-BB1C-4B99-BA3D-AA4FBA1AD1AE}</x14:id>
        </ext>
      </extLst>
    </cfRule>
  </conditionalFormatting>
  <conditionalFormatting sqref="I42:J42">
    <cfRule type="dataBar" priority="13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{DF4AF8A6-D8F4-449E-9B3E-E7AB5B2618AC}</x14:id>
        </ext>
      </extLst>
    </cfRule>
  </conditionalFormatting>
  <conditionalFormatting sqref="I41:J41">
    <cfRule type="dataBar" priority="131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{F4857421-D920-4BF0-9FE5-8ABFB10DAF93}</x14:id>
        </ext>
      </extLst>
    </cfRule>
  </conditionalFormatting>
  <conditionalFormatting sqref="I44:J44">
    <cfRule type="dataBar" priority="131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{BEA11B5C-9B42-4F8E-9B19-14457212F97B}</x14:id>
        </ext>
      </extLst>
    </cfRule>
  </conditionalFormatting>
  <conditionalFormatting sqref="I45:J45">
    <cfRule type="dataBar" priority="13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{A2D95E76-7880-4C6E-ABD6-3C53B55E326D}</x14:id>
        </ext>
      </extLst>
    </cfRule>
  </conditionalFormatting>
  <conditionalFormatting sqref="I47:J48">
    <cfRule type="dataBar" priority="13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{A2DBDB15-C69F-432D-A603-DF1D1D760774}</x14:id>
        </ext>
      </extLst>
    </cfRule>
  </conditionalFormatting>
  <conditionalFormatting sqref="I50:J50">
    <cfRule type="dataBar" priority="131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{71B6B850-3364-4E4C-8922-398F34EC76DB}</x14:id>
        </ext>
      </extLst>
    </cfRule>
  </conditionalFormatting>
  <conditionalFormatting sqref="I51:J51">
    <cfRule type="dataBar" priority="131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{28533225-2147-4970-B1C9-9C7A10679B82}</x14:id>
        </ext>
      </extLst>
    </cfRule>
  </conditionalFormatting>
  <conditionalFormatting sqref="I60:J60 I52:J54">
    <cfRule type="dataBar" priority="131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{47DC975F-0469-4A07-A688-57A75821C960}</x14:id>
        </ext>
      </extLst>
    </cfRule>
  </conditionalFormatting>
  <conditionalFormatting sqref="I56:J56">
    <cfRule type="dataBar" priority="13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{E6BE9290-656B-4C8B-AF31-4ACDBE3E19FC}</x14:id>
        </ext>
      </extLst>
    </cfRule>
  </conditionalFormatting>
  <conditionalFormatting sqref="I55:J55">
    <cfRule type="dataBar" priority="13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{962D0A74-1EA9-4AE9-9D10-5E2FDE3CDF44}</x14:id>
        </ext>
      </extLst>
    </cfRule>
  </conditionalFormatting>
  <conditionalFormatting sqref="I57:J57">
    <cfRule type="dataBar" priority="13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{F3CD455E-F3CE-4799-80B3-5624FBDDD4E4}</x14:id>
        </ext>
      </extLst>
    </cfRule>
  </conditionalFormatting>
  <conditionalFormatting sqref="I59:J59">
    <cfRule type="dataBar" priority="131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{3553D9AA-F6C4-4567-90EB-C8A1C633A567}</x14:id>
        </ext>
      </extLst>
    </cfRule>
  </conditionalFormatting>
  <conditionalFormatting sqref="I61:J61">
    <cfRule type="dataBar" priority="13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{169F0531-ACBE-491B-A60A-AECDD859ADC8}</x14:id>
        </ext>
      </extLst>
    </cfRule>
  </conditionalFormatting>
  <conditionalFormatting sqref="I64:J64">
    <cfRule type="dataBar" priority="13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{377AAB3A-5383-4E83-B98E-66B3210ABB3E}</x14:id>
        </ext>
      </extLst>
    </cfRule>
  </conditionalFormatting>
  <conditionalFormatting sqref="I72:J72">
    <cfRule type="dataBar" priority="131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{965296F8-C590-40C7-8E44-4BF334F79265}</x14:id>
        </ext>
      </extLst>
    </cfRule>
  </conditionalFormatting>
  <conditionalFormatting sqref="I71:J71">
    <cfRule type="dataBar" priority="131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{CFD3EBB2-513C-4B54-90EA-B7788875EF7C}</x14:id>
        </ext>
      </extLst>
    </cfRule>
  </conditionalFormatting>
  <conditionalFormatting sqref="I75:J75">
    <cfRule type="dataBar" priority="131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{4F82A635-29DB-4375-8CE1-72548D1430CA}</x14:id>
        </ext>
      </extLst>
    </cfRule>
  </conditionalFormatting>
  <conditionalFormatting sqref="I76:J76">
    <cfRule type="dataBar" priority="131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{ECE4A159-5A00-4C2C-85C5-9A20D8462C02}</x14:id>
        </ext>
      </extLst>
    </cfRule>
  </conditionalFormatting>
  <conditionalFormatting sqref="I78:J78">
    <cfRule type="dataBar" priority="131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{225486D5-7D5D-4B53-A5E8-E85C80C9AFC1}</x14:id>
        </ext>
      </extLst>
    </cfRule>
  </conditionalFormatting>
  <conditionalFormatting sqref="I81:J81">
    <cfRule type="dataBar" priority="131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{7CB733AB-95D8-4CF2-ADC2-256ECB3F7021}</x14:id>
        </ext>
      </extLst>
    </cfRule>
  </conditionalFormatting>
  <conditionalFormatting sqref="I88:J91">
    <cfRule type="dataBar" priority="131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{D54625D0-6430-46D7-BC77-C0ADB5BE7949}</x14:id>
        </ext>
      </extLst>
    </cfRule>
  </conditionalFormatting>
  <conditionalFormatting sqref="I92:J92">
    <cfRule type="dataBar" priority="13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{888E9409-9C32-49C5-AFFB-A1C960488B7A}</x14:id>
        </ext>
      </extLst>
    </cfRule>
  </conditionalFormatting>
  <conditionalFormatting sqref="I95:J95">
    <cfRule type="dataBar" priority="131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{97A71ADA-99FA-4F26-B257-DA1EBEB5EE08}</x14:id>
        </ext>
      </extLst>
    </cfRule>
  </conditionalFormatting>
  <conditionalFormatting sqref="I99:J99">
    <cfRule type="dataBar" priority="131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{1D81EB0B-2F0F-4794-B0DE-79187497A4D7}</x14:id>
        </ext>
      </extLst>
    </cfRule>
  </conditionalFormatting>
  <conditionalFormatting sqref="I102:J102">
    <cfRule type="dataBar" priority="13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{774CFC90-D0AB-4AA2-BA6B-3EBFB3C7E02E}</x14:id>
        </ext>
      </extLst>
    </cfRule>
  </conditionalFormatting>
  <conditionalFormatting sqref="I110:J110">
    <cfRule type="dataBar" priority="131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{41DCA371-6949-4AED-88CD-0F790C399065}</x14:id>
        </ext>
      </extLst>
    </cfRule>
  </conditionalFormatting>
  <conditionalFormatting sqref="I111:J111">
    <cfRule type="dataBar" priority="13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{32309CF4-4873-4327-A359-8E183174376E}</x14:id>
        </ext>
      </extLst>
    </cfRule>
  </conditionalFormatting>
  <conditionalFormatting sqref="I114:J121">
    <cfRule type="dataBar" priority="131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{44BF7B1F-BBF2-4446-9D50-D66C52DB1F7A}</x14:id>
        </ext>
      </extLst>
    </cfRule>
  </conditionalFormatting>
  <conditionalFormatting sqref="I122:J122">
    <cfRule type="dataBar" priority="131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{9CB932B6-46B7-4D60-A4DC-AE5FB7BD6B28}</x14:id>
        </ext>
      </extLst>
    </cfRule>
  </conditionalFormatting>
  <conditionalFormatting sqref="I123:J123">
    <cfRule type="dataBar" priority="131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{A2184872-B149-4846-A9BB-D3046330F6B7}</x14:id>
        </ext>
      </extLst>
    </cfRule>
  </conditionalFormatting>
  <conditionalFormatting sqref="I130:J130">
    <cfRule type="dataBar" priority="131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{71FEB1C7-14FA-4D3A-8447-C08846783B69}</x14:id>
        </ext>
      </extLst>
    </cfRule>
  </conditionalFormatting>
  <conditionalFormatting sqref="I134:J134">
    <cfRule type="dataBar" priority="131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{98C0803B-0FF5-4867-92F9-BF0D26AF749C}</x14:id>
        </ext>
      </extLst>
    </cfRule>
  </conditionalFormatting>
  <conditionalFormatting sqref="I137:J138">
    <cfRule type="dataBar" priority="13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{E9400DC3-DE77-4D78-95C6-335674EAEB3D}</x14:id>
        </ext>
      </extLst>
    </cfRule>
  </conditionalFormatting>
  <conditionalFormatting sqref="I139:J140">
    <cfRule type="dataBar" priority="13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{8943082F-AD98-4433-8505-8F6CB1CCAF15}</x14:id>
        </ext>
      </extLst>
    </cfRule>
  </conditionalFormatting>
  <conditionalFormatting sqref="I142:J142">
    <cfRule type="dataBar" priority="131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{F7E3A9E3-A6C5-4C97-9CF9-3915B7A5D620}</x14:id>
        </ext>
      </extLst>
    </cfRule>
  </conditionalFormatting>
  <conditionalFormatting sqref="I144:J144">
    <cfRule type="dataBar" priority="131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{7B965AC6-0CD6-4A15-83A0-53F43579A273}</x14:id>
        </ext>
      </extLst>
    </cfRule>
  </conditionalFormatting>
  <conditionalFormatting sqref="I146:J146">
    <cfRule type="dataBar" priority="131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{EAB688F9-3265-4FEA-87B5-B6858FE97A84}</x14:id>
        </ext>
      </extLst>
    </cfRule>
  </conditionalFormatting>
  <conditionalFormatting sqref="I150:J150">
    <cfRule type="dataBar" priority="131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{85CA5E22-718D-45B2-BEC9-A056E9D2A247}</x14:id>
        </ext>
      </extLst>
    </cfRule>
  </conditionalFormatting>
  <conditionalFormatting sqref="I152:J152">
    <cfRule type="dataBar" priority="131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{F19ACAEB-55C6-4B71-A05F-02F7BABD530E}</x14:id>
        </ext>
      </extLst>
    </cfRule>
  </conditionalFormatting>
  <conditionalFormatting sqref="I154:J154">
    <cfRule type="dataBar" priority="131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{9B12FCFF-2885-4705-B90F-53890B23DEEF}</x14:id>
        </ext>
      </extLst>
    </cfRule>
  </conditionalFormatting>
  <conditionalFormatting sqref="I156:J156">
    <cfRule type="dataBar" priority="131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{41DE6390-CABA-463F-A481-1988CABF24BD}</x14:id>
        </ext>
      </extLst>
    </cfRule>
  </conditionalFormatting>
  <conditionalFormatting sqref="I155:J155">
    <cfRule type="dataBar" priority="131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{5410777B-BF89-4C49-BA96-7EB5FC777B35}</x14:id>
        </ext>
      </extLst>
    </cfRule>
  </conditionalFormatting>
  <conditionalFormatting sqref="I153:J153">
    <cfRule type="dataBar" priority="131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{FBCD1835-CE08-4D57-A671-9394E7136C3C}</x14:id>
        </ext>
      </extLst>
    </cfRule>
  </conditionalFormatting>
  <conditionalFormatting sqref="I159:J161">
    <cfRule type="dataBar" priority="131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{CBBB9781-7CD1-4EAA-B9BD-DECB91219B9C}</x14:id>
        </ext>
      </extLst>
    </cfRule>
  </conditionalFormatting>
  <conditionalFormatting sqref="I163:J163">
    <cfRule type="dataBar" priority="131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{C0FAFFB8-57F5-43F5-A467-AE556275FFA1}</x14:id>
        </ext>
      </extLst>
    </cfRule>
  </conditionalFormatting>
  <conditionalFormatting sqref="I166:J167 I164:J164">
    <cfRule type="dataBar" priority="131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{FEDB434B-11A5-4739-8A3B-9B9C847CB39E}</x14:id>
        </ext>
      </extLst>
    </cfRule>
  </conditionalFormatting>
  <conditionalFormatting sqref="I172:J172">
    <cfRule type="dataBar" priority="131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{93A04366-5057-4D1D-AB02-BE48613BF740}</x14:id>
        </ext>
      </extLst>
    </cfRule>
  </conditionalFormatting>
  <conditionalFormatting sqref="I171:J171">
    <cfRule type="dataBar" priority="131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{24570289-95E9-4348-A076-1C1229C63D41}</x14:id>
        </ext>
      </extLst>
    </cfRule>
  </conditionalFormatting>
  <conditionalFormatting sqref="I173:J173">
    <cfRule type="dataBar" priority="131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{5B8A36D4-0269-46B4-A052-AECA1C4A8AE4}</x14:id>
        </ext>
      </extLst>
    </cfRule>
  </conditionalFormatting>
  <conditionalFormatting sqref="I176:J178">
    <cfRule type="dataBar" priority="131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{C74D6A7F-9C2A-44CC-95B0-EA948D4DD1F7}</x14:id>
        </ext>
      </extLst>
    </cfRule>
  </conditionalFormatting>
  <conditionalFormatting sqref="I175:J175">
    <cfRule type="dataBar" priority="131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{F72C9CF8-A027-4D9C-BC30-244BA9244907}</x14:id>
        </ext>
      </extLst>
    </cfRule>
  </conditionalFormatting>
  <conditionalFormatting sqref="I180:J180">
    <cfRule type="dataBar" priority="131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{6334042B-DB42-41DC-B7A8-C6B7E46CA6ED}</x14:id>
        </ext>
      </extLst>
    </cfRule>
  </conditionalFormatting>
  <conditionalFormatting sqref="I181:J181">
    <cfRule type="dataBar" priority="131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{9F956F78-87D2-42F2-ABE1-E4DC4CE556DD}</x14:id>
        </ext>
      </extLst>
    </cfRule>
  </conditionalFormatting>
  <conditionalFormatting sqref="I183:J183">
    <cfRule type="dataBar" priority="131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{98AEDCFA-9702-49FF-A4CC-6D4E8CF2846A}</x14:id>
        </ext>
      </extLst>
    </cfRule>
  </conditionalFormatting>
  <conditionalFormatting sqref="I185:J185">
    <cfRule type="dataBar" priority="131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{89D772AD-873C-467B-AC05-61390CEAE3A3}</x14:id>
        </ext>
      </extLst>
    </cfRule>
  </conditionalFormatting>
  <conditionalFormatting sqref="I184:J184">
    <cfRule type="dataBar" priority="13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{E66699B7-5004-4E80-917A-D96E6EEAAFE5}</x14:id>
        </ext>
      </extLst>
    </cfRule>
  </conditionalFormatting>
  <conditionalFormatting sqref="I182:J182">
    <cfRule type="dataBar" priority="131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{F6B8727D-A28C-4E5F-8277-A9DC643DA2FF}</x14:id>
        </ext>
      </extLst>
    </cfRule>
  </conditionalFormatting>
  <conditionalFormatting sqref="I186:J186">
    <cfRule type="dataBar" priority="13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{F301E918-B4A6-4B3B-9F35-59C9EDA4F9C3}</x14:id>
        </ext>
      </extLst>
    </cfRule>
  </conditionalFormatting>
  <conditionalFormatting sqref="I187:J187">
    <cfRule type="dataBar" priority="131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{2E839017-07C7-49B7-8245-F0812F8A6455}</x14:id>
        </ext>
      </extLst>
    </cfRule>
  </conditionalFormatting>
  <conditionalFormatting sqref="I188:J188">
    <cfRule type="dataBar" priority="131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{3732F7A6-8D6D-4BA3-A3CC-1E462657E593}</x14:id>
        </ext>
      </extLst>
    </cfRule>
  </conditionalFormatting>
  <conditionalFormatting sqref="I190:J190">
    <cfRule type="dataBar" priority="131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{C7AC6819-BD1E-4592-B8D0-75C3DD343727}</x14:id>
        </ext>
      </extLst>
    </cfRule>
  </conditionalFormatting>
  <conditionalFormatting sqref="I192:J192">
    <cfRule type="dataBar" priority="131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{13ED5CAD-029D-4976-8A3A-0A184F3DAA1C}</x14:id>
        </ext>
      </extLst>
    </cfRule>
  </conditionalFormatting>
  <conditionalFormatting sqref="I195:J195">
    <cfRule type="dataBar" priority="131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{EDEB1530-A69F-43FC-AE3A-FA3401774997}</x14:id>
        </ext>
      </extLst>
    </cfRule>
  </conditionalFormatting>
  <conditionalFormatting sqref="I198:J198">
    <cfRule type="dataBar" priority="131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{2FDDE22D-8A3C-4DCF-BFF0-DFECB0F2C37D}</x14:id>
        </ext>
      </extLst>
    </cfRule>
  </conditionalFormatting>
  <conditionalFormatting sqref="I206:J206">
    <cfRule type="dataBar" priority="131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{63458100-D5FD-4AAB-9570-0619EF018D1D}</x14:id>
        </ext>
      </extLst>
    </cfRule>
  </conditionalFormatting>
  <conditionalFormatting sqref="I207:J208">
    <cfRule type="dataBar" priority="131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{C92121F3-12EF-4A15-BF27-B96FCA54309D}</x14:id>
        </ext>
      </extLst>
    </cfRule>
  </conditionalFormatting>
  <conditionalFormatting sqref="I210:J214">
    <cfRule type="dataBar" priority="131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{502A655B-173C-4FEF-B325-0E1A2842138E}</x14:id>
        </ext>
      </extLst>
    </cfRule>
  </conditionalFormatting>
  <conditionalFormatting sqref="I215:J215">
    <cfRule type="dataBar" priority="13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{0C1B9DC4-0EE6-453C-9E15-BA3E3C1AB4EB}</x14:id>
        </ext>
      </extLst>
    </cfRule>
  </conditionalFormatting>
  <conditionalFormatting sqref="I217:J217">
    <cfRule type="dataBar" priority="131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{102C292A-F338-4027-89D4-B96E598BFCF4}</x14:id>
        </ext>
      </extLst>
    </cfRule>
  </conditionalFormatting>
  <conditionalFormatting sqref="I218:J220">
    <cfRule type="dataBar" priority="131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{4B9A4ACC-6018-4488-9D9F-C10ED062A9C3}</x14:id>
        </ext>
      </extLst>
    </cfRule>
  </conditionalFormatting>
  <conditionalFormatting sqref="I222:J222">
    <cfRule type="dataBar" priority="131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{40C64193-BEFF-4ED1-B47D-96D7DDE8024B}</x14:id>
        </ext>
      </extLst>
    </cfRule>
  </conditionalFormatting>
  <conditionalFormatting sqref="I223:J223">
    <cfRule type="dataBar" priority="131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{9EA544B6-2911-4171-8FBD-458C47153477}</x14:id>
        </ext>
      </extLst>
    </cfRule>
  </conditionalFormatting>
  <conditionalFormatting sqref="I225:J227">
    <cfRule type="dataBar" priority="131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{5F2CB0BE-4876-46C7-BAD6-8B38F93D9E20}</x14:id>
        </ext>
      </extLst>
    </cfRule>
  </conditionalFormatting>
  <conditionalFormatting sqref="I68:J70">
    <cfRule type="dataBar" priority="131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{134ED03F-9A37-4F51-A719-C63ACFFDBCD9}</x14:id>
        </ext>
      </extLst>
    </cfRule>
  </conditionalFormatting>
  <conditionalFormatting sqref="AM1">
    <cfRule type="duplicateValues" dxfId="178" priority="16"/>
  </conditionalFormatting>
  <conditionalFormatting sqref="AM1">
    <cfRule type="duplicateValues" dxfId="177" priority="15"/>
  </conditionalFormatting>
  <conditionalFormatting sqref="C4297:C1048576 C1:C4265">
    <cfRule type="duplicateValues" dxfId="176" priority="5"/>
    <cfRule type="duplicateValues" dxfId="175" priority="6"/>
  </conditionalFormatting>
  <conditionalFormatting sqref="C1:C1048576">
    <cfRule type="duplicateValues" dxfId="174" priority="1"/>
    <cfRule type="duplicateValues" dxfId="173" priority="2"/>
    <cfRule type="duplicateValues" dxfId="172" priority="3"/>
    <cfRule type="duplicateValues" dxfId="171" priority="4"/>
  </conditionalFormatting>
  <hyperlinks>
    <hyperlink ref="A4261" r:id="rId1"/>
  </hyperlinks>
  <pageMargins left="0.7" right="0.7" top="0.75" bottom="0.75" header="0.3" footer="0.3"/>
  <pageSetup paperSize="9" scale="11" orientation="portrait" r:id="rId2"/>
  <drawing r:id="rId3"/>
  <tableParts count="1"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11F4AF-CF94-4270-973D-536C2C934B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I4:J4</xm:sqref>
        </x14:conditionalFormatting>
        <x14:conditionalFormatting xmlns:xm="http://schemas.microsoft.com/office/excel/2006/main">
          <x14:cfRule type="dataBar" id="{AD3B027D-58EC-45E6-B3DB-C0CE82705F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I5:J5</xm:sqref>
        </x14:conditionalFormatting>
        <x14:conditionalFormatting xmlns:xm="http://schemas.microsoft.com/office/excel/2006/main">
          <x14:cfRule type="dataBar" id="{BBB2EC4B-56AC-4362-890D-C035F4EAD9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I30:J30 I18:J24 I7:J13</xm:sqref>
        </x14:conditionalFormatting>
        <x14:conditionalFormatting xmlns:xm="http://schemas.microsoft.com/office/excel/2006/main">
          <x14:cfRule type="dataBar" id="{62B8F29E-D58D-4467-A313-9F7CC57D37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I14:J14</xm:sqref>
        </x14:conditionalFormatting>
        <x14:conditionalFormatting xmlns:xm="http://schemas.microsoft.com/office/excel/2006/main">
          <x14:cfRule type="dataBar" id="{D9F5F8A9-5D23-4FDF-9D29-BF621ED89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I15:J17</xm:sqref>
        </x14:conditionalFormatting>
        <x14:conditionalFormatting xmlns:xm="http://schemas.microsoft.com/office/excel/2006/main">
          <x14:cfRule type="dataBar" id="{01BD9871-C67C-47A5-A09D-49C38E7DB3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I26:J28</xm:sqref>
        </x14:conditionalFormatting>
        <x14:conditionalFormatting xmlns:xm="http://schemas.microsoft.com/office/excel/2006/main">
          <x14:cfRule type="dataBar" id="{6C416482-5D08-4D22-8296-893FD37EB7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I29:J29</xm:sqref>
        </x14:conditionalFormatting>
        <x14:conditionalFormatting xmlns:xm="http://schemas.microsoft.com/office/excel/2006/main">
          <x14:cfRule type="dataBar" id="{BB93A1C5-910F-49CD-86F1-E4A59FCB3B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I32:J33</xm:sqref>
        </x14:conditionalFormatting>
        <x14:conditionalFormatting xmlns:xm="http://schemas.microsoft.com/office/excel/2006/main">
          <x14:cfRule type="dataBar" id="{40B7BD46-9AE3-4B3F-BA86-A5445C7B8D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I35:J35</xm:sqref>
        </x14:conditionalFormatting>
        <x14:conditionalFormatting xmlns:xm="http://schemas.microsoft.com/office/excel/2006/main">
          <x14:cfRule type="dataBar" id="{D9436B3D-09BE-4A79-A9F8-796CC4E692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I36:J36</xm:sqref>
        </x14:conditionalFormatting>
        <x14:conditionalFormatting xmlns:xm="http://schemas.microsoft.com/office/excel/2006/main">
          <x14:cfRule type="dataBar" id="{A5A614EA-6083-4D99-8582-89CF6AA31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I37:J37</xm:sqref>
        </x14:conditionalFormatting>
        <x14:conditionalFormatting xmlns:xm="http://schemas.microsoft.com/office/excel/2006/main">
          <x14:cfRule type="dataBar" id="{16F25E76-9022-4D75-8CF5-E30884D6D0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I38:J38</xm:sqref>
        </x14:conditionalFormatting>
        <x14:conditionalFormatting xmlns:xm="http://schemas.microsoft.com/office/excel/2006/main">
          <x14:cfRule type="dataBar" id="{FC739396-1D16-47D8-9017-5BBDC78832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I39:J39</xm:sqref>
        </x14:conditionalFormatting>
        <x14:conditionalFormatting xmlns:xm="http://schemas.microsoft.com/office/excel/2006/main">
          <x14:cfRule type="dataBar" id="{2B9010A5-BB1C-4B99-BA3D-AA4FBA1AD1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I40:J40</xm:sqref>
        </x14:conditionalFormatting>
        <x14:conditionalFormatting xmlns:xm="http://schemas.microsoft.com/office/excel/2006/main">
          <x14:cfRule type="dataBar" id="{DF4AF8A6-D8F4-449E-9B3E-E7AB5B2618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I42:J42</xm:sqref>
        </x14:conditionalFormatting>
        <x14:conditionalFormatting xmlns:xm="http://schemas.microsoft.com/office/excel/2006/main">
          <x14:cfRule type="dataBar" id="{F4857421-D920-4BF0-9FE5-8ABFB10DAF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I41:J41</xm:sqref>
        </x14:conditionalFormatting>
        <x14:conditionalFormatting xmlns:xm="http://schemas.microsoft.com/office/excel/2006/main">
          <x14:cfRule type="dataBar" id="{BEA11B5C-9B42-4F8E-9B19-14457212F9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I44:J44</xm:sqref>
        </x14:conditionalFormatting>
        <x14:conditionalFormatting xmlns:xm="http://schemas.microsoft.com/office/excel/2006/main">
          <x14:cfRule type="dataBar" id="{A2D95E76-7880-4C6E-ABD6-3C53B55E3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I45:J45</xm:sqref>
        </x14:conditionalFormatting>
        <x14:conditionalFormatting xmlns:xm="http://schemas.microsoft.com/office/excel/2006/main">
          <x14:cfRule type="dataBar" id="{A2DBDB15-C69F-432D-A603-DF1D1D7607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I47:J48</xm:sqref>
        </x14:conditionalFormatting>
        <x14:conditionalFormatting xmlns:xm="http://schemas.microsoft.com/office/excel/2006/main">
          <x14:cfRule type="dataBar" id="{71B6B850-3364-4E4C-8922-398F34EC76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I50:J50</xm:sqref>
        </x14:conditionalFormatting>
        <x14:conditionalFormatting xmlns:xm="http://schemas.microsoft.com/office/excel/2006/main">
          <x14:cfRule type="dataBar" id="{28533225-2147-4970-B1C9-9C7A10679B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I51:J51</xm:sqref>
        </x14:conditionalFormatting>
        <x14:conditionalFormatting xmlns:xm="http://schemas.microsoft.com/office/excel/2006/main">
          <x14:cfRule type="dataBar" id="{47DC975F-0469-4A07-A688-57A75821C9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I60:J60 I52:J54</xm:sqref>
        </x14:conditionalFormatting>
        <x14:conditionalFormatting xmlns:xm="http://schemas.microsoft.com/office/excel/2006/main">
          <x14:cfRule type="dataBar" id="{E6BE9290-656B-4C8B-AF31-4ACDBE3E19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I56:J56</xm:sqref>
        </x14:conditionalFormatting>
        <x14:conditionalFormatting xmlns:xm="http://schemas.microsoft.com/office/excel/2006/main">
          <x14:cfRule type="dataBar" id="{962D0A74-1EA9-4AE9-9D10-5E2FDE3CDF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I55:J55</xm:sqref>
        </x14:conditionalFormatting>
        <x14:conditionalFormatting xmlns:xm="http://schemas.microsoft.com/office/excel/2006/main">
          <x14:cfRule type="dataBar" id="{F3CD455E-F3CE-4799-80B3-5624FBDDD4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I57:J57</xm:sqref>
        </x14:conditionalFormatting>
        <x14:conditionalFormatting xmlns:xm="http://schemas.microsoft.com/office/excel/2006/main">
          <x14:cfRule type="dataBar" id="{3553D9AA-F6C4-4567-90EB-C8A1C633A5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I59:J59</xm:sqref>
        </x14:conditionalFormatting>
        <x14:conditionalFormatting xmlns:xm="http://schemas.microsoft.com/office/excel/2006/main">
          <x14:cfRule type="dataBar" id="{169F0531-ACBE-491B-A60A-AECDD859AD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I61:J61</xm:sqref>
        </x14:conditionalFormatting>
        <x14:conditionalFormatting xmlns:xm="http://schemas.microsoft.com/office/excel/2006/main">
          <x14:cfRule type="dataBar" id="{377AAB3A-5383-4E83-B98E-66B3210ABB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I64:J64</xm:sqref>
        </x14:conditionalFormatting>
        <x14:conditionalFormatting xmlns:xm="http://schemas.microsoft.com/office/excel/2006/main">
          <x14:cfRule type="dataBar" id="{965296F8-C590-40C7-8E44-4BF334F792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I72:J72</xm:sqref>
        </x14:conditionalFormatting>
        <x14:conditionalFormatting xmlns:xm="http://schemas.microsoft.com/office/excel/2006/main">
          <x14:cfRule type="dataBar" id="{CFD3EBB2-513C-4B54-90EA-B7788875EF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I71:J71</xm:sqref>
        </x14:conditionalFormatting>
        <x14:conditionalFormatting xmlns:xm="http://schemas.microsoft.com/office/excel/2006/main">
          <x14:cfRule type="dataBar" id="{4F82A635-29DB-4375-8CE1-72548D1430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I75:J75</xm:sqref>
        </x14:conditionalFormatting>
        <x14:conditionalFormatting xmlns:xm="http://schemas.microsoft.com/office/excel/2006/main">
          <x14:cfRule type="dataBar" id="{ECE4A159-5A00-4C2C-85C5-9A20D8462C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I76:J76</xm:sqref>
        </x14:conditionalFormatting>
        <x14:conditionalFormatting xmlns:xm="http://schemas.microsoft.com/office/excel/2006/main">
          <x14:cfRule type="dataBar" id="{225486D5-7D5D-4B53-A5E8-E85C80C9AF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I78:J78</xm:sqref>
        </x14:conditionalFormatting>
        <x14:conditionalFormatting xmlns:xm="http://schemas.microsoft.com/office/excel/2006/main">
          <x14:cfRule type="dataBar" id="{7CB733AB-95D8-4CF2-ADC2-256ECB3F70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I81:J81</xm:sqref>
        </x14:conditionalFormatting>
        <x14:conditionalFormatting xmlns:xm="http://schemas.microsoft.com/office/excel/2006/main">
          <x14:cfRule type="dataBar" id="{D54625D0-6430-46D7-BC77-C0ADB5BE79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I88:J91</xm:sqref>
        </x14:conditionalFormatting>
        <x14:conditionalFormatting xmlns:xm="http://schemas.microsoft.com/office/excel/2006/main">
          <x14:cfRule type="dataBar" id="{888E9409-9C32-49C5-AFFB-A1C960488B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I92:J92</xm:sqref>
        </x14:conditionalFormatting>
        <x14:conditionalFormatting xmlns:xm="http://schemas.microsoft.com/office/excel/2006/main">
          <x14:cfRule type="dataBar" id="{97A71ADA-99FA-4F26-B257-DA1EBEB5EE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I95:J95</xm:sqref>
        </x14:conditionalFormatting>
        <x14:conditionalFormatting xmlns:xm="http://schemas.microsoft.com/office/excel/2006/main">
          <x14:cfRule type="dataBar" id="{1D81EB0B-2F0F-4794-B0DE-79187497A4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I99:J99</xm:sqref>
        </x14:conditionalFormatting>
        <x14:conditionalFormatting xmlns:xm="http://schemas.microsoft.com/office/excel/2006/main">
          <x14:cfRule type="dataBar" id="{774CFC90-D0AB-4AA2-BA6B-3EBFB3C7E0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I102:J102</xm:sqref>
        </x14:conditionalFormatting>
        <x14:conditionalFormatting xmlns:xm="http://schemas.microsoft.com/office/excel/2006/main">
          <x14:cfRule type="dataBar" id="{41DCA371-6949-4AED-88CD-0F790C3990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I110:J110</xm:sqref>
        </x14:conditionalFormatting>
        <x14:conditionalFormatting xmlns:xm="http://schemas.microsoft.com/office/excel/2006/main">
          <x14:cfRule type="dataBar" id="{32309CF4-4873-4327-A359-8E18317437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I111:J111</xm:sqref>
        </x14:conditionalFormatting>
        <x14:conditionalFormatting xmlns:xm="http://schemas.microsoft.com/office/excel/2006/main">
          <x14:cfRule type="dataBar" id="{44BF7B1F-BBF2-4446-9D50-D66C52DB1F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I114:J121</xm:sqref>
        </x14:conditionalFormatting>
        <x14:conditionalFormatting xmlns:xm="http://schemas.microsoft.com/office/excel/2006/main">
          <x14:cfRule type="dataBar" id="{9CB932B6-46B7-4D60-A4DC-AE5FB7BD6B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I122:J122</xm:sqref>
        </x14:conditionalFormatting>
        <x14:conditionalFormatting xmlns:xm="http://schemas.microsoft.com/office/excel/2006/main">
          <x14:cfRule type="dataBar" id="{A2184872-B149-4846-A9BB-D3046330F6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I123:J123</xm:sqref>
        </x14:conditionalFormatting>
        <x14:conditionalFormatting xmlns:xm="http://schemas.microsoft.com/office/excel/2006/main">
          <x14:cfRule type="dataBar" id="{71FEB1C7-14FA-4D3A-8447-C08846783B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I130:J130</xm:sqref>
        </x14:conditionalFormatting>
        <x14:conditionalFormatting xmlns:xm="http://schemas.microsoft.com/office/excel/2006/main">
          <x14:cfRule type="dataBar" id="{98C0803B-0FF5-4867-92F9-BF0D26AF74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I134:J134</xm:sqref>
        </x14:conditionalFormatting>
        <x14:conditionalFormatting xmlns:xm="http://schemas.microsoft.com/office/excel/2006/main">
          <x14:cfRule type="dataBar" id="{E9400DC3-DE77-4D78-95C6-335674EAEB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I137:J138</xm:sqref>
        </x14:conditionalFormatting>
        <x14:conditionalFormatting xmlns:xm="http://schemas.microsoft.com/office/excel/2006/main">
          <x14:cfRule type="dataBar" id="{8943082F-AD98-4433-8505-8F6CB1CCAF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I139:J140</xm:sqref>
        </x14:conditionalFormatting>
        <x14:conditionalFormatting xmlns:xm="http://schemas.microsoft.com/office/excel/2006/main">
          <x14:cfRule type="dataBar" id="{F7E3A9E3-A6C5-4C97-9CF9-3915B7A5D6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I142:J142</xm:sqref>
        </x14:conditionalFormatting>
        <x14:conditionalFormatting xmlns:xm="http://schemas.microsoft.com/office/excel/2006/main">
          <x14:cfRule type="dataBar" id="{7B965AC6-0CD6-4A15-83A0-53F43579A2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I144:J144</xm:sqref>
        </x14:conditionalFormatting>
        <x14:conditionalFormatting xmlns:xm="http://schemas.microsoft.com/office/excel/2006/main">
          <x14:cfRule type="dataBar" id="{EAB688F9-3265-4FEA-87B5-B6858FE97A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I146:J146</xm:sqref>
        </x14:conditionalFormatting>
        <x14:conditionalFormatting xmlns:xm="http://schemas.microsoft.com/office/excel/2006/main">
          <x14:cfRule type="dataBar" id="{85CA5E22-718D-45B2-BEC9-A056E9D2A2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I150:J150</xm:sqref>
        </x14:conditionalFormatting>
        <x14:conditionalFormatting xmlns:xm="http://schemas.microsoft.com/office/excel/2006/main">
          <x14:cfRule type="dataBar" id="{F19ACAEB-55C6-4B71-A05F-02F7BABD53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I152:J152</xm:sqref>
        </x14:conditionalFormatting>
        <x14:conditionalFormatting xmlns:xm="http://schemas.microsoft.com/office/excel/2006/main">
          <x14:cfRule type="dataBar" id="{9B12FCFF-2885-4705-B90F-53890B23DE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I154:J154</xm:sqref>
        </x14:conditionalFormatting>
        <x14:conditionalFormatting xmlns:xm="http://schemas.microsoft.com/office/excel/2006/main">
          <x14:cfRule type="dataBar" id="{41DE6390-CABA-463F-A481-1988CABF24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I156:J156</xm:sqref>
        </x14:conditionalFormatting>
        <x14:conditionalFormatting xmlns:xm="http://schemas.microsoft.com/office/excel/2006/main">
          <x14:cfRule type="dataBar" id="{5410777B-BF89-4C49-BA96-7EB5FC777B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I155:J155</xm:sqref>
        </x14:conditionalFormatting>
        <x14:conditionalFormatting xmlns:xm="http://schemas.microsoft.com/office/excel/2006/main">
          <x14:cfRule type="dataBar" id="{FBCD1835-CE08-4D57-A671-9394E7136C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I153:J153</xm:sqref>
        </x14:conditionalFormatting>
        <x14:conditionalFormatting xmlns:xm="http://schemas.microsoft.com/office/excel/2006/main">
          <x14:cfRule type="dataBar" id="{CBBB9781-7CD1-4EAA-B9BD-DECB91219B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I159:J161</xm:sqref>
        </x14:conditionalFormatting>
        <x14:conditionalFormatting xmlns:xm="http://schemas.microsoft.com/office/excel/2006/main">
          <x14:cfRule type="dataBar" id="{C0FAFFB8-57F5-43F5-A467-AE556275FF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I163:J163</xm:sqref>
        </x14:conditionalFormatting>
        <x14:conditionalFormatting xmlns:xm="http://schemas.microsoft.com/office/excel/2006/main">
          <x14:cfRule type="dataBar" id="{FEDB434B-11A5-4739-8A3B-9B9C847CB3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I166:J167 I164:J164</xm:sqref>
        </x14:conditionalFormatting>
        <x14:conditionalFormatting xmlns:xm="http://schemas.microsoft.com/office/excel/2006/main">
          <x14:cfRule type="dataBar" id="{93A04366-5057-4D1D-AB02-BE48613BF7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I172:J172</xm:sqref>
        </x14:conditionalFormatting>
        <x14:conditionalFormatting xmlns:xm="http://schemas.microsoft.com/office/excel/2006/main">
          <x14:cfRule type="dataBar" id="{24570289-95E9-4348-A076-1C1229C63D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I171:J171</xm:sqref>
        </x14:conditionalFormatting>
        <x14:conditionalFormatting xmlns:xm="http://schemas.microsoft.com/office/excel/2006/main">
          <x14:cfRule type="dataBar" id="{5B8A36D4-0269-46B4-A052-AECA1C4A8A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I173:J173</xm:sqref>
        </x14:conditionalFormatting>
        <x14:conditionalFormatting xmlns:xm="http://schemas.microsoft.com/office/excel/2006/main">
          <x14:cfRule type="dataBar" id="{C74D6A7F-9C2A-44CC-95B0-EA948D4DD1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I176:J178</xm:sqref>
        </x14:conditionalFormatting>
        <x14:conditionalFormatting xmlns:xm="http://schemas.microsoft.com/office/excel/2006/main">
          <x14:cfRule type="dataBar" id="{F72C9CF8-A027-4D9C-BC30-244BA92449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I175:J175</xm:sqref>
        </x14:conditionalFormatting>
        <x14:conditionalFormatting xmlns:xm="http://schemas.microsoft.com/office/excel/2006/main">
          <x14:cfRule type="dataBar" id="{6334042B-DB42-41DC-B7A8-C6B7E46CA6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I180:J180</xm:sqref>
        </x14:conditionalFormatting>
        <x14:conditionalFormatting xmlns:xm="http://schemas.microsoft.com/office/excel/2006/main">
          <x14:cfRule type="dataBar" id="{9F956F78-87D2-42F2-ABE1-E4DC4CE556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I181:J181</xm:sqref>
        </x14:conditionalFormatting>
        <x14:conditionalFormatting xmlns:xm="http://schemas.microsoft.com/office/excel/2006/main">
          <x14:cfRule type="dataBar" id="{98AEDCFA-9702-49FF-A4CC-6D4E8CF284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I183:J183</xm:sqref>
        </x14:conditionalFormatting>
        <x14:conditionalFormatting xmlns:xm="http://schemas.microsoft.com/office/excel/2006/main">
          <x14:cfRule type="dataBar" id="{89D772AD-873C-467B-AC05-61390CEAE3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I185:J185</xm:sqref>
        </x14:conditionalFormatting>
        <x14:conditionalFormatting xmlns:xm="http://schemas.microsoft.com/office/excel/2006/main">
          <x14:cfRule type="dataBar" id="{E66699B7-5004-4E80-917A-D96E6EEAAF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I184:J184</xm:sqref>
        </x14:conditionalFormatting>
        <x14:conditionalFormatting xmlns:xm="http://schemas.microsoft.com/office/excel/2006/main">
          <x14:cfRule type="dataBar" id="{F6B8727D-A28C-4E5F-8277-A9DC643DA2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I182:J182</xm:sqref>
        </x14:conditionalFormatting>
        <x14:conditionalFormatting xmlns:xm="http://schemas.microsoft.com/office/excel/2006/main">
          <x14:cfRule type="dataBar" id="{F301E918-B4A6-4B3B-9F35-59C9EDA4F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I186:J186</xm:sqref>
        </x14:conditionalFormatting>
        <x14:conditionalFormatting xmlns:xm="http://schemas.microsoft.com/office/excel/2006/main">
          <x14:cfRule type="dataBar" id="{2E839017-07C7-49B7-8245-F0812F8A64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I187:J187</xm:sqref>
        </x14:conditionalFormatting>
        <x14:conditionalFormatting xmlns:xm="http://schemas.microsoft.com/office/excel/2006/main">
          <x14:cfRule type="dataBar" id="{3732F7A6-8D6D-4BA3-A3CC-1E462657E5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I188:J188</xm:sqref>
        </x14:conditionalFormatting>
        <x14:conditionalFormatting xmlns:xm="http://schemas.microsoft.com/office/excel/2006/main">
          <x14:cfRule type="dataBar" id="{C7AC6819-BD1E-4592-B8D0-75C3DD3437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I190:J190</xm:sqref>
        </x14:conditionalFormatting>
        <x14:conditionalFormatting xmlns:xm="http://schemas.microsoft.com/office/excel/2006/main">
          <x14:cfRule type="dataBar" id="{13ED5CAD-029D-4976-8A3A-0A184F3DAA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I192:J192</xm:sqref>
        </x14:conditionalFormatting>
        <x14:conditionalFormatting xmlns:xm="http://schemas.microsoft.com/office/excel/2006/main">
          <x14:cfRule type="dataBar" id="{EDEB1530-A69F-43FC-AE3A-FA34017749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I195:J195</xm:sqref>
        </x14:conditionalFormatting>
        <x14:conditionalFormatting xmlns:xm="http://schemas.microsoft.com/office/excel/2006/main">
          <x14:cfRule type="dataBar" id="{2FDDE22D-8A3C-4DCF-BFF0-DFECB0F2C3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I198:J198</xm:sqref>
        </x14:conditionalFormatting>
        <x14:conditionalFormatting xmlns:xm="http://schemas.microsoft.com/office/excel/2006/main">
          <x14:cfRule type="dataBar" id="{63458100-D5FD-4AAB-9570-0619EF018D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I206:J206</xm:sqref>
        </x14:conditionalFormatting>
        <x14:conditionalFormatting xmlns:xm="http://schemas.microsoft.com/office/excel/2006/main">
          <x14:cfRule type="dataBar" id="{C92121F3-12EF-4A15-BF27-B96FCA5430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I207:J208</xm:sqref>
        </x14:conditionalFormatting>
        <x14:conditionalFormatting xmlns:xm="http://schemas.microsoft.com/office/excel/2006/main">
          <x14:cfRule type="dataBar" id="{502A655B-173C-4FEF-B325-0E1A284213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I210:J214</xm:sqref>
        </x14:conditionalFormatting>
        <x14:conditionalFormatting xmlns:xm="http://schemas.microsoft.com/office/excel/2006/main">
          <x14:cfRule type="dataBar" id="{0C1B9DC4-0EE6-453C-9E15-BA3E3C1AB4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I215:J215</xm:sqref>
        </x14:conditionalFormatting>
        <x14:conditionalFormatting xmlns:xm="http://schemas.microsoft.com/office/excel/2006/main">
          <x14:cfRule type="dataBar" id="{102C292A-F338-4027-89D4-B96E598BFC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I217:J217</xm:sqref>
        </x14:conditionalFormatting>
        <x14:conditionalFormatting xmlns:xm="http://schemas.microsoft.com/office/excel/2006/main">
          <x14:cfRule type="dataBar" id="{4B9A4ACC-6018-4488-9D9F-C10ED062A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I218:J220</xm:sqref>
        </x14:conditionalFormatting>
        <x14:conditionalFormatting xmlns:xm="http://schemas.microsoft.com/office/excel/2006/main">
          <x14:cfRule type="dataBar" id="{40C64193-BEFF-4ED1-B47D-96D7DDE802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I222:J222</xm:sqref>
        </x14:conditionalFormatting>
        <x14:conditionalFormatting xmlns:xm="http://schemas.microsoft.com/office/excel/2006/main">
          <x14:cfRule type="dataBar" id="{9EA544B6-2911-4171-8FBD-458C471534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I223:J223</xm:sqref>
        </x14:conditionalFormatting>
        <x14:conditionalFormatting xmlns:xm="http://schemas.microsoft.com/office/excel/2006/main">
          <x14:cfRule type="dataBar" id="{5F2CB0BE-4876-46C7-BAD6-8B38F93D9E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I225:J227</xm:sqref>
        </x14:conditionalFormatting>
        <x14:conditionalFormatting xmlns:xm="http://schemas.microsoft.com/office/excel/2006/main">
          <x14:cfRule type="dataBar" id="{134ED03F-9A37-4F51-A719-C63ACFFDBC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I68:J70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opLeftCell="A2" workbookViewId="0">
      <selection activeCell="E2" sqref="E2"/>
    </sheetView>
  </sheetViews>
  <sheetFormatPr baseColWidth="10" defaultColWidth="11.42578125" defaultRowHeight="15"/>
  <cols>
    <col min="1" max="1" width="12.5703125" customWidth="1"/>
    <col min="2" max="2" width="12.140625" customWidth="1"/>
    <col min="3" max="3" width="21.140625" customWidth="1"/>
    <col min="4" max="4" width="2.7109375" customWidth="1"/>
    <col min="5" max="5" width="15.42578125" customWidth="1"/>
    <col min="6" max="6" width="14.5703125" customWidth="1"/>
  </cols>
  <sheetData>
    <row r="1" spans="1:6" ht="48" customHeight="1">
      <c r="A1" s="386" t="s">
        <v>3217</v>
      </c>
      <c r="B1" s="387"/>
      <c r="C1" s="386" t="s">
        <v>3218</v>
      </c>
      <c r="D1" s="387"/>
    </row>
    <row r="2" spans="1:6" ht="27" customHeight="1">
      <c r="A2" s="388">
        <v>214823.5</v>
      </c>
      <c r="B2" s="389"/>
      <c r="C2" s="388">
        <v>186955.5</v>
      </c>
      <c r="D2" s="389"/>
    </row>
    <row r="4" spans="1:6">
      <c r="A4" s="117"/>
      <c r="B4" s="125" t="s">
        <v>3219</v>
      </c>
      <c r="C4" s="125" t="s">
        <v>3220</v>
      </c>
      <c r="F4" s="121" t="s">
        <v>3221</v>
      </c>
    </row>
    <row r="5" spans="1:6">
      <c r="A5" s="117" t="s">
        <v>3222</v>
      </c>
      <c r="B5" s="119">
        <v>44257</v>
      </c>
      <c r="C5" s="117"/>
      <c r="F5" s="119">
        <f>+VLOOKUP(A5:A10,Dinamica!A10:C16,3,0)</f>
        <v>3.0700000000000007</v>
      </c>
    </row>
    <row r="6" spans="1:6">
      <c r="A6" s="117" t="s">
        <v>3223</v>
      </c>
      <c r="B6" s="119">
        <v>35961</v>
      </c>
      <c r="C6" s="117"/>
      <c r="F6" s="119">
        <f>+VLOOKUP(A6:A11,Dinamica!A11:C17,3,0)</f>
        <v>2.0300000000000002</v>
      </c>
    </row>
    <row r="7" spans="1:6">
      <c r="A7" s="117" t="s">
        <v>3224</v>
      </c>
      <c r="B7" s="119">
        <v>40162</v>
      </c>
      <c r="C7" s="117"/>
      <c r="F7" s="119">
        <f>+VLOOKUP(A7:A12,Dinamica!A12:C18,3,0)</f>
        <v>1.830000000000001</v>
      </c>
    </row>
    <row r="8" spans="1:6">
      <c r="A8" s="117" t="s">
        <v>3225</v>
      </c>
      <c r="B8" s="119">
        <v>24873</v>
      </c>
      <c r="C8" s="117"/>
      <c r="F8" s="119">
        <v>45</v>
      </c>
    </row>
    <row r="9" spans="1:6">
      <c r="A9" s="117" t="s">
        <v>3226</v>
      </c>
      <c r="B9" s="119">
        <v>25541</v>
      </c>
      <c r="C9" s="119">
        <v>16162</v>
      </c>
      <c r="F9" s="119">
        <v>0</v>
      </c>
    </row>
    <row r="10" spans="1:6">
      <c r="A10" s="117" t="s">
        <v>3227</v>
      </c>
      <c r="B10" s="119">
        <v>23787</v>
      </c>
      <c r="C10" s="122">
        <v>4080.5</v>
      </c>
      <c r="F10" s="119">
        <v>57</v>
      </c>
    </row>
    <row r="12" spans="1:6">
      <c r="B12" s="116"/>
    </row>
    <row r="13" spans="1:6">
      <c r="A13" t="s">
        <v>3228</v>
      </c>
      <c r="B13" s="118">
        <f>+B10+B9+B8+B7+B6+B5</f>
        <v>194581</v>
      </c>
      <c r="C13" s="124">
        <f>+C10+C9</f>
        <v>20242.5</v>
      </c>
      <c r="E13" s="121" t="s">
        <v>3221</v>
      </c>
      <c r="F13" s="123" t="e">
        <f ca="1">SUM(F5:F13)</f>
        <v>#N/A</v>
      </c>
    </row>
    <row r="17" spans="3:5" ht="43.5" customHeight="1">
      <c r="C17" s="390" t="s">
        <v>3217</v>
      </c>
      <c r="D17" s="390"/>
      <c r="E17" s="120">
        <f>+B13+C13</f>
        <v>214823.5</v>
      </c>
    </row>
  </sheetData>
  <mergeCells count="5">
    <mergeCell ref="A1:B1"/>
    <mergeCell ref="A2:B2"/>
    <mergeCell ref="C1:D1"/>
    <mergeCell ref="C2:D2"/>
    <mergeCell ref="C17:D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36"/>
  <sheetViews>
    <sheetView zoomScale="70" zoomScaleNormal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2" sqref="C12"/>
    </sheetView>
  </sheetViews>
  <sheetFormatPr baseColWidth="10" defaultColWidth="11.42578125" defaultRowHeight="15"/>
  <cols>
    <col min="1" max="1" width="28.140625" bestFit="1" customWidth="1"/>
    <col min="2" max="2" width="22" bestFit="1" customWidth="1"/>
    <col min="3" max="3" width="22.42578125" style="59" bestFit="1" customWidth="1"/>
    <col min="4" max="4" width="13.42578125" bestFit="1" customWidth="1"/>
    <col min="5" max="5" width="17.7109375" style="59" bestFit="1" customWidth="1"/>
    <col min="6" max="6" width="20.140625" bestFit="1" customWidth="1"/>
    <col min="7" max="7" width="17.28515625" bestFit="1" customWidth="1"/>
    <col min="8" max="8" width="12.85546875" bestFit="1" customWidth="1"/>
    <col min="9" max="9" width="18.140625" bestFit="1" customWidth="1"/>
    <col min="10" max="10" width="24.42578125" bestFit="1" customWidth="1"/>
    <col min="11" max="11" width="22.5703125" bestFit="1" customWidth="1"/>
    <col min="12" max="12" width="20.5703125" bestFit="1" customWidth="1"/>
  </cols>
  <sheetData>
    <row r="1" spans="1:53">
      <c r="C1"/>
    </row>
    <row r="2" spans="1:53">
      <c r="A2" s="32" t="s">
        <v>36</v>
      </c>
      <c r="B2" t="s" vm="5">
        <v>3229</v>
      </c>
      <c r="C2"/>
    </row>
    <row r="3" spans="1:53">
      <c r="A3" s="32" t="s">
        <v>4</v>
      </c>
      <c r="B3" t="s" vm="6">
        <v>3690</v>
      </c>
      <c r="C3"/>
    </row>
    <row r="4" spans="1:53">
      <c r="A4" s="111" t="s">
        <v>7</v>
      </c>
      <c r="B4" t="s" vm="4">
        <v>3229</v>
      </c>
      <c r="C4"/>
    </row>
    <row r="5" spans="1:53">
      <c r="A5" s="32" t="s">
        <v>12</v>
      </c>
      <c r="B5" t="s" vm="3">
        <v>3229</v>
      </c>
      <c r="C5"/>
    </row>
    <row r="6" spans="1:53">
      <c r="A6" s="32" t="s">
        <v>3230</v>
      </c>
      <c r="B6" t="s" vm="2">
        <v>3229</v>
      </c>
      <c r="C6"/>
    </row>
    <row r="7" spans="1:53" s="112" customFormat="1">
      <c r="A7" s="32" t="s">
        <v>28</v>
      </c>
      <c r="B7" t="s" vm="1">
        <v>3229</v>
      </c>
      <c r="C7"/>
      <c r="D7"/>
      <c r="E7" s="59"/>
      <c r="F7"/>
      <c r="G7"/>
      <c r="H7"/>
      <c r="I7"/>
      <c r="J7"/>
      <c r="K7"/>
      <c r="L7"/>
    </row>
    <row r="8" spans="1:53">
      <c r="C8"/>
    </row>
    <row r="9" spans="1:53" ht="60">
      <c r="A9" s="32" t="s">
        <v>3231</v>
      </c>
      <c r="B9" s="112" t="s">
        <v>3232</v>
      </c>
      <c r="C9" s="112" t="s">
        <v>3234</v>
      </c>
      <c r="D9" s="112" t="s">
        <v>3235</v>
      </c>
      <c r="E9" s="112" t="s">
        <v>3233</v>
      </c>
      <c r="F9" s="143" t="s">
        <v>3236</v>
      </c>
      <c r="G9" s="112" t="s">
        <v>3237</v>
      </c>
      <c r="H9" s="112" t="s">
        <v>3238</v>
      </c>
      <c r="I9" s="112" t="s">
        <v>3239</v>
      </c>
      <c r="J9" s="112" t="s">
        <v>3240</v>
      </c>
      <c r="K9" s="112" t="s">
        <v>3241</v>
      </c>
      <c r="L9" s="112" t="s">
        <v>3242</v>
      </c>
    </row>
    <row r="10" spans="1:53">
      <c r="A10" s="2" t="s">
        <v>2336</v>
      </c>
      <c r="B10" s="361">
        <v>45</v>
      </c>
      <c r="C10" s="361">
        <v>0.84000000000000019</v>
      </c>
      <c r="D10" s="361">
        <v>16.399999999999999</v>
      </c>
      <c r="E10" s="361">
        <v>0</v>
      </c>
      <c r="F10" s="362">
        <v>2290</v>
      </c>
      <c r="G10" s="361">
        <v>75145.8</v>
      </c>
      <c r="H10" s="361">
        <v>0</v>
      </c>
      <c r="I10" s="361">
        <v>2291.5500000000002</v>
      </c>
      <c r="J10" s="361">
        <v>0</v>
      </c>
      <c r="K10" s="361">
        <v>0</v>
      </c>
      <c r="L10" s="361">
        <v>435.54999999999984</v>
      </c>
    </row>
    <row r="11" spans="1:53">
      <c r="A11" s="2" t="s">
        <v>3021</v>
      </c>
      <c r="B11" s="361">
        <v>55</v>
      </c>
      <c r="C11" s="361">
        <v>3.3999999999999981</v>
      </c>
      <c r="D11" s="361">
        <v>17.48</v>
      </c>
      <c r="E11" s="361">
        <v>0</v>
      </c>
      <c r="F11" s="362">
        <v>11644</v>
      </c>
      <c r="G11" s="361">
        <v>67949.640000000014</v>
      </c>
      <c r="H11" s="361">
        <v>0</v>
      </c>
      <c r="I11" s="361">
        <v>11647.88</v>
      </c>
      <c r="J11" s="361">
        <v>37730</v>
      </c>
      <c r="K11" s="361">
        <v>0</v>
      </c>
      <c r="L11" s="361">
        <v>2186.2099999999996</v>
      </c>
    </row>
    <row r="12" spans="1:53">
      <c r="A12" s="2" t="s">
        <v>3605</v>
      </c>
      <c r="B12" s="361">
        <v>42</v>
      </c>
      <c r="C12" s="361">
        <v>2.46</v>
      </c>
      <c r="D12" s="361">
        <v>9.8099999999999987</v>
      </c>
      <c r="E12" s="361">
        <v>0</v>
      </c>
      <c r="F12" s="362">
        <v>8549</v>
      </c>
      <c r="G12" s="361">
        <v>62766.040000000008</v>
      </c>
      <c r="H12" s="361">
        <v>0</v>
      </c>
      <c r="I12" s="361">
        <v>8549.3100000000013</v>
      </c>
      <c r="J12" s="361">
        <v>600</v>
      </c>
      <c r="K12" s="361">
        <v>0</v>
      </c>
      <c r="L12" s="361">
        <v>1579.7799999999997</v>
      </c>
    </row>
    <row r="13" spans="1:53">
      <c r="A13" s="2" t="s">
        <v>51</v>
      </c>
      <c r="B13" s="361">
        <v>85</v>
      </c>
      <c r="C13" s="361">
        <v>3.0700000000000007</v>
      </c>
      <c r="D13" s="361">
        <v>53.150000000000006</v>
      </c>
      <c r="E13" s="361">
        <v>0</v>
      </c>
      <c r="F13" s="362">
        <v>9934</v>
      </c>
      <c r="G13" s="361">
        <v>186146.88999999996</v>
      </c>
      <c r="H13" s="361">
        <v>0</v>
      </c>
      <c r="I13" s="361">
        <v>9929.4900000000016</v>
      </c>
      <c r="J13" s="361">
        <v>24509.1</v>
      </c>
      <c r="K13" s="361">
        <v>0</v>
      </c>
      <c r="L13" s="361">
        <v>1658.7799999999997</v>
      </c>
    </row>
    <row r="14" spans="1:53">
      <c r="A14" s="2" t="s">
        <v>1573</v>
      </c>
      <c r="B14" s="361">
        <v>66</v>
      </c>
      <c r="C14" s="361">
        <v>2.0300000000000002</v>
      </c>
      <c r="D14" s="361">
        <v>23.81</v>
      </c>
      <c r="E14" s="361">
        <v>0</v>
      </c>
      <c r="F14" s="362">
        <v>6521</v>
      </c>
      <c r="G14" s="361">
        <v>82992.86000000003</v>
      </c>
      <c r="H14" s="361">
        <v>0</v>
      </c>
      <c r="I14" s="361">
        <v>6517.12</v>
      </c>
      <c r="J14" s="361">
        <v>14441.7</v>
      </c>
      <c r="K14" s="361">
        <v>0</v>
      </c>
      <c r="L14" s="361">
        <v>1026.94</v>
      </c>
    </row>
    <row r="15" spans="1:53">
      <c r="A15" s="2" t="s">
        <v>2847</v>
      </c>
      <c r="B15" s="361">
        <v>96</v>
      </c>
      <c r="C15" s="361">
        <v>4.4399999999999959</v>
      </c>
      <c r="D15" s="361">
        <v>31.330000000000013</v>
      </c>
      <c r="E15" s="361">
        <v>0</v>
      </c>
      <c r="F15" s="362">
        <v>14897</v>
      </c>
      <c r="G15" s="361">
        <v>120046.29000000004</v>
      </c>
      <c r="H15" s="361">
        <v>0</v>
      </c>
      <c r="I15" s="361">
        <v>14890.449999999997</v>
      </c>
      <c r="J15" s="361">
        <v>21970</v>
      </c>
      <c r="K15" s="361">
        <v>0</v>
      </c>
      <c r="L15" s="361">
        <v>2607.8699999999994</v>
      </c>
    </row>
    <row r="16" spans="1:53">
      <c r="A16" s="2" t="s">
        <v>2684</v>
      </c>
      <c r="B16" s="361">
        <v>44</v>
      </c>
      <c r="C16" s="361">
        <v>1.6100000000000003</v>
      </c>
      <c r="D16" s="361">
        <v>20.849999999999998</v>
      </c>
      <c r="E16" s="361">
        <v>0</v>
      </c>
      <c r="F16" s="362">
        <v>5343</v>
      </c>
      <c r="G16" s="361">
        <v>95578.850000000035</v>
      </c>
      <c r="H16" s="361">
        <v>0</v>
      </c>
      <c r="I16" s="361">
        <v>5341.0499999999984</v>
      </c>
      <c r="J16" s="361">
        <v>7620</v>
      </c>
      <c r="K16" s="361">
        <v>0</v>
      </c>
      <c r="L16" s="361">
        <v>877.89999999999986</v>
      </c>
      <c r="BA16" t="s">
        <v>3689</v>
      </c>
    </row>
    <row r="17" spans="1:12">
      <c r="A17" s="2" t="s">
        <v>1980</v>
      </c>
      <c r="B17" s="361">
        <v>82</v>
      </c>
      <c r="C17" s="361">
        <v>1.830000000000001</v>
      </c>
      <c r="D17" s="361">
        <v>27.079999999999995</v>
      </c>
      <c r="E17" s="361">
        <v>0</v>
      </c>
      <c r="F17" s="362">
        <v>5133</v>
      </c>
      <c r="G17" s="361">
        <v>98777.43</v>
      </c>
      <c r="H17" s="361">
        <v>0</v>
      </c>
      <c r="I17" s="361">
        <v>5168.55</v>
      </c>
      <c r="J17" s="361">
        <v>0</v>
      </c>
      <c r="K17" s="361">
        <v>0</v>
      </c>
      <c r="L17" s="361">
        <v>825.9</v>
      </c>
    </row>
    <row r="18" spans="1:12">
      <c r="A18" s="2" t="s">
        <v>2513</v>
      </c>
      <c r="B18" s="361">
        <v>105</v>
      </c>
      <c r="C18" s="361">
        <v>2.5400000000000005</v>
      </c>
      <c r="D18" s="361">
        <v>24.779999999999994</v>
      </c>
      <c r="E18" s="361">
        <v>0</v>
      </c>
      <c r="F18" s="362">
        <v>8230</v>
      </c>
      <c r="G18" s="361">
        <v>101543.15</v>
      </c>
      <c r="H18" s="361">
        <v>0</v>
      </c>
      <c r="I18" s="361">
        <v>8225.3599999999988</v>
      </c>
      <c r="J18" s="361">
        <v>3736</v>
      </c>
      <c r="K18" s="361">
        <v>0</v>
      </c>
      <c r="L18" s="361">
        <v>1663.7900000000002</v>
      </c>
    </row>
    <row r="19" spans="1:12">
      <c r="A19" s="2" t="s">
        <v>3481</v>
      </c>
      <c r="B19" s="361">
        <v>29</v>
      </c>
      <c r="C19" s="361">
        <v>2.29</v>
      </c>
      <c r="D19" s="361">
        <v>7.870000000000001</v>
      </c>
      <c r="E19" s="361">
        <v>0</v>
      </c>
      <c r="F19" s="362">
        <v>7685</v>
      </c>
      <c r="G19" s="361">
        <v>35114.100000000013</v>
      </c>
      <c r="H19" s="361">
        <v>0</v>
      </c>
      <c r="I19" s="361">
        <v>7681.2100000000009</v>
      </c>
      <c r="J19" s="361">
        <v>13060</v>
      </c>
      <c r="K19" s="361">
        <v>0</v>
      </c>
      <c r="L19" s="361">
        <v>1332.92</v>
      </c>
    </row>
    <row r="20" spans="1:12">
      <c r="A20" s="2" t="s">
        <v>3393</v>
      </c>
      <c r="B20" s="361">
        <v>25</v>
      </c>
      <c r="C20" s="361">
        <v>1.9500000000000004</v>
      </c>
      <c r="D20" s="361">
        <v>11.610000000000001</v>
      </c>
      <c r="E20" s="361">
        <v>0</v>
      </c>
      <c r="F20" s="362">
        <v>6772</v>
      </c>
      <c r="G20" s="361">
        <v>43461.82</v>
      </c>
      <c r="H20" s="361">
        <v>0</v>
      </c>
      <c r="I20" s="361">
        <v>6770.2000000000016</v>
      </c>
      <c r="J20" s="361">
        <v>22245</v>
      </c>
      <c r="K20" s="361">
        <v>0</v>
      </c>
      <c r="L20" s="361">
        <v>1175.3</v>
      </c>
    </row>
    <row r="21" spans="1:12">
      <c r="A21" s="2" t="s">
        <v>3126</v>
      </c>
      <c r="B21" s="361">
        <v>54</v>
      </c>
      <c r="C21" s="361">
        <v>3.6599999999999979</v>
      </c>
      <c r="D21" s="361">
        <v>19.889999999999997</v>
      </c>
      <c r="E21" s="361">
        <v>0</v>
      </c>
      <c r="F21" s="362">
        <v>12477</v>
      </c>
      <c r="G21" s="361">
        <v>71044.09</v>
      </c>
      <c r="H21" s="361">
        <v>0</v>
      </c>
      <c r="I21" s="361">
        <v>12473.609999999997</v>
      </c>
      <c r="J21" s="361">
        <v>55610</v>
      </c>
      <c r="K21" s="361">
        <v>0</v>
      </c>
      <c r="L21" s="361">
        <v>2360.3399999999997</v>
      </c>
    </row>
    <row r="22" spans="1:12">
      <c r="A22" s="2" t="s">
        <v>3243</v>
      </c>
      <c r="B22" s="361">
        <v>687</v>
      </c>
      <c r="C22" s="361">
        <v>30.119999999999969</v>
      </c>
      <c r="D22" s="361">
        <v>264.05999999999995</v>
      </c>
      <c r="E22" s="361">
        <v>0</v>
      </c>
      <c r="F22" s="362">
        <v>99475</v>
      </c>
      <c r="G22" s="361">
        <v>1040566.9600000002</v>
      </c>
      <c r="H22" s="361">
        <v>0</v>
      </c>
      <c r="I22" s="361">
        <v>99485.780000000028</v>
      </c>
      <c r="J22" s="361">
        <v>201521.8</v>
      </c>
      <c r="K22" s="361">
        <v>0</v>
      </c>
      <c r="L22" s="361">
        <v>17731.28</v>
      </c>
    </row>
    <row r="23" spans="1:12">
      <c r="C23"/>
      <c r="E23"/>
    </row>
    <row r="24" spans="1:12">
      <c r="C24"/>
      <c r="E24"/>
    </row>
    <row r="25" spans="1:12">
      <c r="C25"/>
      <c r="E25"/>
    </row>
    <row r="26" spans="1:12">
      <c r="C26"/>
      <c r="E26"/>
    </row>
    <row r="27" spans="1:12">
      <c r="C27"/>
      <c r="E27"/>
    </row>
    <row r="28" spans="1:12">
      <c r="C28"/>
      <c r="E28"/>
    </row>
    <row r="29" spans="1:12">
      <c r="C29"/>
      <c r="E29"/>
    </row>
    <row r="30" spans="1:12">
      <c r="C30"/>
      <c r="E30"/>
    </row>
    <row r="31" spans="1:12">
      <c r="C31"/>
      <c r="E31"/>
    </row>
    <row r="32" spans="1:12">
      <c r="C32"/>
      <c r="E32"/>
    </row>
    <row r="33" spans="3:5">
      <c r="C33"/>
      <c r="E33"/>
    </row>
    <row r="34" spans="3:5">
      <c r="C34"/>
      <c r="E34"/>
    </row>
    <row r="35" spans="3:5">
      <c r="C35"/>
      <c r="E35"/>
    </row>
    <row r="36" spans="3:5">
      <c r="C36"/>
      <c r="E36"/>
    </row>
    <row r="37" spans="3:5">
      <c r="C37"/>
      <c r="E37"/>
    </row>
    <row r="38" spans="3:5">
      <c r="C38"/>
      <c r="E38"/>
    </row>
    <row r="39" spans="3:5">
      <c r="C39"/>
      <c r="E39"/>
    </row>
    <row r="40" spans="3:5">
      <c r="C40"/>
      <c r="E40"/>
    </row>
    <row r="41" spans="3:5">
      <c r="C41"/>
      <c r="E41"/>
    </row>
    <row r="42" spans="3:5">
      <c r="C42"/>
      <c r="E42"/>
    </row>
    <row r="43" spans="3:5">
      <c r="C43"/>
      <c r="E43"/>
    </row>
    <row r="44" spans="3:5">
      <c r="C44"/>
      <c r="E44"/>
    </row>
    <row r="45" spans="3:5">
      <c r="C45"/>
      <c r="E45"/>
    </row>
    <row r="46" spans="3:5">
      <c r="C46"/>
      <c r="E46"/>
    </row>
    <row r="47" spans="3:5">
      <c r="C47"/>
      <c r="E47"/>
    </row>
    <row r="48" spans="3:5">
      <c r="C48"/>
      <c r="E48"/>
    </row>
    <row r="49" spans="3:5">
      <c r="C49"/>
      <c r="E49"/>
    </row>
    <row r="50" spans="3:5">
      <c r="C50"/>
      <c r="E50"/>
    </row>
    <row r="51" spans="3:5">
      <c r="C51"/>
      <c r="E51"/>
    </row>
    <row r="52" spans="3:5">
      <c r="C52"/>
      <c r="E52"/>
    </row>
    <row r="53" spans="3:5">
      <c r="C53"/>
      <c r="E53"/>
    </row>
    <row r="54" spans="3:5">
      <c r="C54"/>
      <c r="E54"/>
    </row>
    <row r="55" spans="3:5">
      <c r="C55"/>
      <c r="E55"/>
    </row>
    <row r="56" spans="3:5">
      <c r="C56"/>
      <c r="E56"/>
    </row>
    <row r="57" spans="3:5">
      <c r="C57"/>
      <c r="E57"/>
    </row>
    <row r="58" spans="3:5">
      <c r="C58"/>
      <c r="E58"/>
    </row>
    <row r="59" spans="3:5">
      <c r="C59"/>
      <c r="E59"/>
    </row>
    <row r="60" spans="3:5">
      <c r="C60"/>
      <c r="E60"/>
    </row>
    <row r="61" spans="3:5">
      <c r="C61"/>
      <c r="E61"/>
    </row>
    <row r="62" spans="3:5">
      <c r="C62"/>
      <c r="E62"/>
    </row>
    <row r="63" spans="3:5">
      <c r="C63"/>
      <c r="E63"/>
    </row>
    <row r="64" spans="3:5">
      <c r="C64"/>
      <c r="E64"/>
    </row>
    <row r="65" spans="3:5">
      <c r="C65"/>
      <c r="E65"/>
    </row>
    <row r="66" spans="3:5">
      <c r="C66"/>
      <c r="E66"/>
    </row>
    <row r="67" spans="3:5">
      <c r="C67"/>
      <c r="E67"/>
    </row>
    <row r="68" spans="3:5">
      <c r="C68"/>
      <c r="E68"/>
    </row>
    <row r="69" spans="3:5">
      <c r="C69"/>
      <c r="E69"/>
    </row>
    <row r="70" spans="3:5">
      <c r="C70"/>
      <c r="E70"/>
    </row>
    <row r="71" spans="3:5">
      <c r="C71"/>
      <c r="E71"/>
    </row>
    <row r="72" spans="3:5">
      <c r="C72"/>
      <c r="E72"/>
    </row>
    <row r="73" spans="3:5">
      <c r="C73"/>
      <c r="E73"/>
    </row>
    <row r="74" spans="3:5">
      <c r="C74"/>
      <c r="E74"/>
    </row>
    <row r="75" spans="3:5">
      <c r="C75"/>
      <c r="E75"/>
    </row>
    <row r="76" spans="3:5">
      <c r="C76"/>
      <c r="E76"/>
    </row>
    <row r="77" spans="3:5">
      <c r="C77"/>
      <c r="E77"/>
    </row>
    <row r="78" spans="3:5">
      <c r="C78"/>
      <c r="E78"/>
    </row>
    <row r="79" spans="3:5">
      <c r="C79"/>
      <c r="E79"/>
    </row>
    <row r="80" spans="3:5">
      <c r="C80"/>
      <c r="E80"/>
    </row>
    <row r="81" spans="3:5">
      <c r="C81"/>
      <c r="E81"/>
    </row>
    <row r="82" spans="3:5">
      <c r="C82"/>
      <c r="E82"/>
    </row>
    <row r="83" spans="3:5">
      <c r="C83"/>
      <c r="E83"/>
    </row>
    <row r="84" spans="3:5">
      <c r="C84"/>
      <c r="E84"/>
    </row>
    <row r="85" spans="3:5">
      <c r="C85"/>
      <c r="E85"/>
    </row>
    <row r="86" spans="3:5">
      <c r="C86"/>
      <c r="E86"/>
    </row>
    <row r="87" spans="3:5">
      <c r="C87"/>
      <c r="E87"/>
    </row>
    <row r="88" spans="3:5">
      <c r="C88"/>
      <c r="E88"/>
    </row>
    <row r="89" spans="3:5">
      <c r="C89"/>
      <c r="E89"/>
    </row>
    <row r="90" spans="3:5">
      <c r="C90"/>
      <c r="E90"/>
    </row>
    <row r="91" spans="3:5">
      <c r="C91"/>
      <c r="E91"/>
    </row>
    <row r="92" spans="3:5">
      <c r="C92"/>
      <c r="E92"/>
    </row>
    <row r="93" spans="3:5">
      <c r="C93"/>
      <c r="E93"/>
    </row>
    <row r="94" spans="3:5">
      <c r="C94"/>
      <c r="E94"/>
    </row>
    <row r="95" spans="3:5">
      <c r="C95"/>
      <c r="E95"/>
    </row>
    <row r="96" spans="3:5">
      <c r="C96"/>
      <c r="E96"/>
    </row>
    <row r="97" spans="3:5">
      <c r="C97"/>
      <c r="E97"/>
    </row>
    <row r="98" spans="3:5">
      <c r="C98"/>
      <c r="E98"/>
    </row>
    <row r="99" spans="3:5">
      <c r="C99"/>
      <c r="E99"/>
    </row>
    <row r="100" spans="3:5">
      <c r="C100"/>
      <c r="E100"/>
    </row>
    <row r="101" spans="3:5">
      <c r="C101"/>
      <c r="E101"/>
    </row>
    <row r="102" spans="3:5">
      <c r="C102"/>
      <c r="E102"/>
    </row>
    <row r="103" spans="3:5">
      <c r="C103"/>
      <c r="E103"/>
    </row>
    <row r="104" spans="3:5">
      <c r="C104"/>
      <c r="E104"/>
    </row>
    <row r="105" spans="3:5">
      <c r="C105"/>
      <c r="E105"/>
    </row>
    <row r="106" spans="3:5">
      <c r="C106"/>
      <c r="E106"/>
    </row>
    <row r="107" spans="3:5">
      <c r="C107"/>
      <c r="E107"/>
    </row>
    <row r="108" spans="3:5">
      <c r="C108"/>
      <c r="E108"/>
    </row>
    <row r="109" spans="3:5">
      <c r="C109"/>
      <c r="E109"/>
    </row>
    <row r="110" spans="3:5">
      <c r="C110"/>
      <c r="E110"/>
    </row>
    <row r="111" spans="3:5">
      <c r="C111"/>
    </row>
    <row r="112" spans="3:5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view="pageBreakPreview" topLeftCell="A37" zoomScale="20" zoomScaleNormal="20" zoomScaleSheetLayoutView="20" workbookViewId="0">
      <selection activeCell="M19" sqref="M19:M20"/>
    </sheetView>
  </sheetViews>
  <sheetFormatPr baseColWidth="10" defaultColWidth="11.42578125" defaultRowHeight="15"/>
  <cols>
    <col min="1" max="1" width="11.42578125" style="50"/>
    <col min="2" max="2" width="93.85546875" style="50" hidden="1" customWidth="1"/>
    <col min="3" max="3" width="100.140625" style="50" customWidth="1"/>
    <col min="4" max="4" width="40.85546875" style="50" customWidth="1"/>
    <col min="5" max="5" width="45.5703125" style="50" bestFit="1" customWidth="1"/>
    <col min="6" max="10" width="11.42578125" style="50"/>
    <col min="11" max="11" width="19.42578125" style="50" bestFit="1" customWidth="1"/>
    <col min="12" max="12" width="24.85546875" style="50" customWidth="1"/>
    <col min="13" max="13" width="41.140625" style="50" customWidth="1"/>
    <col min="14" max="14" width="53.5703125" style="50" customWidth="1"/>
    <col min="15" max="15" width="47.140625" style="50" customWidth="1"/>
    <col min="16" max="16" width="12.85546875" style="50" customWidth="1"/>
    <col min="17" max="17" width="35.7109375" style="50" customWidth="1"/>
    <col min="18" max="18" width="11.42578125" style="50"/>
    <col min="19" max="19" width="40.140625" style="50" customWidth="1"/>
    <col min="20" max="20" width="91.5703125" style="50" customWidth="1"/>
    <col min="21" max="21" width="56.28515625" style="50" customWidth="1"/>
    <col min="22" max="22" width="11.42578125" style="50"/>
    <col min="23" max="23" width="60.28515625" style="50" customWidth="1"/>
    <col min="24" max="24" width="78.42578125" style="50" customWidth="1"/>
    <col min="25" max="25" width="11.42578125" style="50"/>
    <col min="26" max="26" width="63.42578125" style="50" customWidth="1"/>
    <col min="27" max="27" width="11.42578125" style="50"/>
    <col min="28" max="28" width="29.140625" style="50" customWidth="1"/>
    <col min="29" max="29" width="11.42578125" style="50"/>
    <col min="30" max="30" width="55.28515625" style="50" customWidth="1"/>
    <col min="31" max="31" width="31.5703125" style="50" customWidth="1"/>
    <col min="32" max="32" width="27.42578125" style="50" customWidth="1"/>
    <col min="33" max="16384" width="11.42578125" style="50"/>
  </cols>
  <sheetData>
    <row r="1" spans="1:21" ht="42.75" customHeight="1">
      <c r="B1" s="51"/>
      <c r="C1" s="394" t="s">
        <v>3244</v>
      </c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21" ht="42.75" customHeight="1">
      <c r="A2" s="51"/>
      <c r="B2" s="51"/>
      <c r="C2" s="394" t="s">
        <v>3245</v>
      </c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83"/>
      <c r="T2" s="83"/>
      <c r="U2" s="83"/>
    </row>
    <row r="3" spans="1:21" ht="46.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93" t="s">
        <v>3246</v>
      </c>
      <c r="N3" s="94" t="s">
        <v>3247</v>
      </c>
      <c r="O3" s="94" t="s">
        <v>3248</v>
      </c>
      <c r="P3" s="95"/>
      <c r="Q3" s="94" t="s">
        <v>3249</v>
      </c>
      <c r="S3" s="83" t="s">
        <v>3250</v>
      </c>
      <c r="T3" s="83" t="s">
        <v>3251</v>
      </c>
      <c r="U3" s="83"/>
    </row>
    <row r="4" spans="1:21">
      <c r="S4" s="89" t="s">
        <v>575</v>
      </c>
      <c r="T4" s="83">
        <v>59.779999999999973</v>
      </c>
      <c r="U4" s="83"/>
    </row>
    <row r="5" spans="1:21">
      <c r="S5" s="89" t="s">
        <v>38</v>
      </c>
      <c r="T5" s="83">
        <v>239.22000000000037</v>
      </c>
      <c r="U5" s="83"/>
    </row>
    <row r="6" spans="1:21" ht="15.75" thickBot="1">
      <c r="S6" s="89" t="s">
        <v>173</v>
      </c>
      <c r="T6" s="83">
        <v>7.1</v>
      </c>
      <c r="U6" s="83"/>
    </row>
    <row r="7" spans="1:21" ht="58.5" thickTop="1">
      <c r="M7" s="401">
        <v>8.26</v>
      </c>
      <c r="N7" s="397">
        <v>7.39</v>
      </c>
      <c r="O7" s="399">
        <v>0.89470000000000005</v>
      </c>
      <c r="P7" s="85"/>
      <c r="Q7" s="399" t="s">
        <v>3252</v>
      </c>
      <c r="S7" s="89" t="s">
        <v>3253</v>
      </c>
      <c r="T7" s="83">
        <v>0.2</v>
      </c>
      <c r="U7" s="83"/>
    </row>
    <row r="8" spans="1:21" ht="58.5" thickBot="1">
      <c r="M8" s="402"/>
      <c r="N8" s="403"/>
      <c r="O8" s="400"/>
      <c r="P8" s="85"/>
      <c r="Q8" s="400"/>
      <c r="S8" s="89" t="s">
        <v>1663</v>
      </c>
      <c r="T8" s="83">
        <v>0.46</v>
      </c>
      <c r="U8" s="83"/>
    </row>
    <row r="9" spans="1:21" ht="59.25" thickTop="1" thickBot="1">
      <c r="M9" s="85"/>
      <c r="N9" s="85"/>
      <c r="O9" s="85"/>
      <c r="P9" s="85"/>
      <c r="Q9" s="85"/>
      <c r="S9" s="89" t="s">
        <v>1906</v>
      </c>
      <c r="T9" s="83">
        <v>3.38</v>
      </c>
      <c r="U9" s="83"/>
    </row>
    <row r="10" spans="1:21" ht="58.5" thickTop="1">
      <c r="M10" s="396">
        <v>298.79000000000002</v>
      </c>
      <c r="N10" s="396">
        <v>287.33999999999997</v>
      </c>
      <c r="O10" s="391">
        <v>0.9617</v>
      </c>
      <c r="P10" s="85"/>
      <c r="Q10" s="399" t="s">
        <v>3252</v>
      </c>
      <c r="S10" s="89" t="s">
        <v>162</v>
      </c>
      <c r="T10" s="83">
        <v>61.680000000000007</v>
      </c>
      <c r="U10" s="83"/>
    </row>
    <row r="11" spans="1:21" ht="58.5" thickBot="1">
      <c r="M11" s="396"/>
      <c r="N11" s="396"/>
      <c r="O11" s="391"/>
      <c r="P11" s="85"/>
      <c r="Q11" s="400"/>
      <c r="S11" s="89" t="s">
        <v>151</v>
      </c>
      <c r="T11" s="83">
        <v>3.9300000000000006</v>
      </c>
      <c r="U11" s="83"/>
    </row>
    <row r="12" spans="1:21" ht="59.25" thickTop="1" thickBot="1">
      <c r="M12" s="85"/>
      <c r="N12" s="85"/>
      <c r="O12" s="85"/>
      <c r="P12" s="85"/>
      <c r="Q12" s="85"/>
      <c r="S12" s="89" t="s">
        <v>1985</v>
      </c>
      <c r="T12" s="83">
        <v>1.05</v>
      </c>
      <c r="U12" s="83"/>
    </row>
    <row r="13" spans="1:21" ht="58.5" thickTop="1">
      <c r="M13" s="396">
        <v>96.04</v>
      </c>
      <c r="N13" s="396">
        <v>78.66</v>
      </c>
      <c r="O13" s="391">
        <v>0.81899999999999995</v>
      </c>
      <c r="P13" s="85"/>
      <c r="Q13" s="399" t="s">
        <v>3252</v>
      </c>
      <c r="S13" s="89" t="s">
        <v>3254</v>
      </c>
      <c r="T13" s="83">
        <v>56.250000000000028</v>
      </c>
      <c r="U13" s="83"/>
    </row>
    <row r="14" spans="1:21" ht="58.5" thickBot="1">
      <c r="M14" s="396"/>
      <c r="N14" s="396"/>
      <c r="O14" s="391"/>
      <c r="P14" s="85"/>
      <c r="Q14" s="400"/>
      <c r="S14" s="89" t="s">
        <v>2215</v>
      </c>
      <c r="T14" s="83">
        <v>3.41</v>
      </c>
      <c r="U14" s="83"/>
    </row>
    <row r="15" spans="1:21" ht="59.25" thickTop="1" thickBot="1">
      <c r="M15" s="86"/>
      <c r="N15" s="86"/>
      <c r="O15" s="87"/>
      <c r="P15" s="85"/>
      <c r="Q15" s="87"/>
      <c r="S15" s="89" t="s">
        <v>2540</v>
      </c>
      <c r="T15" s="83">
        <v>0.08</v>
      </c>
      <c r="U15" s="83"/>
    </row>
    <row r="16" spans="1:21" ht="58.5" thickTop="1">
      <c r="M16" s="397">
        <v>25.5</v>
      </c>
      <c r="N16" s="397">
        <v>27.53</v>
      </c>
      <c r="O16" s="398">
        <v>1.0795999999999999</v>
      </c>
      <c r="P16" s="85"/>
      <c r="Q16" s="399" t="s">
        <v>3255</v>
      </c>
      <c r="S16" s="89" t="s">
        <v>3243</v>
      </c>
      <c r="T16" s="83">
        <v>436.54000000000042</v>
      </c>
      <c r="U16" s="83"/>
    </row>
    <row r="17" spans="13:21" ht="45" customHeight="1" thickBot="1">
      <c r="M17" s="396"/>
      <c r="N17" s="396"/>
      <c r="O17" s="391"/>
      <c r="P17" s="85"/>
      <c r="Q17" s="400"/>
      <c r="S17" s="83"/>
      <c r="T17" s="83"/>
      <c r="U17" s="83"/>
    </row>
    <row r="18" spans="13:21" ht="45" customHeight="1" thickTop="1" thickBot="1">
      <c r="M18" s="85"/>
      <c r="N18" s="85"/>
      <c r="O18" s="85"/>
      <c r="P18" s="85"/>
      <c r="Q18" s="85"/>
      <c r="S18" s="83"/>
      <c r="T18" s="83"/>
      <c r="U18" s="83"/>
    </row>
    <row r="19" spans="13:21" ht="45" customHeight="1" thickTop="1">
      <c r="M19" s="397">
        <v>7</v>
      </c>
      <c r="N19" s="397">
        <v>7.18</v>
      </c>
      <c r="O19" s="398">
        <v>1.0257000000000001</v>
      </c>
      <c r="P19" s="85"/>
      <c r="Q19" s="399" t="s">
        <v>3252</v>
      </c>
      <c r="S19" s="83"/>
      <c r="T19" s="83"/>
      <c r="U19" s="83"/>
    </row>
    <row r="20" spans="13:21" ht="45" customHeight="1" thickBot="1">
      <c r="M20" s="396"/>
      <c r="N20" s="396"/>
      <c r="O20" s="391"/>
      <c r="P20" s="85"/>
      <c r="Q20" s="400"/>
      <c r="S20" s="83"/>
      <c r="T20" s="83"/>
      <c r="U20" s="83"/>
    </row>
    <row r="21" spans="13:21" ht="45" customHeight="1" thickTop="1" thickBot="1">
      <c r="M21" s="85"/>
      <c r="N21" s="85"/>
      <c r="O21" s="85"/>
      <c r="P21" s="85"/>
      <c r="Q21" s="85"/>
      <c r="S21" s="83"/>
      <c r="T21" s="83"/>
      <c r="U21" s="83"/>
    </row>
    <row r="22" spans="13:21" ht="45" customHeight="1" thickTop="1">
      <c r="M22" s="395">
        <v>20</v>
      </c>
      <c r="N22" s="396">
        <v>19.54</v>
      </c>
      <c r="O22" s="391">
        <v>0.97699999999999998</v>
      </c>
      <c r="P22" s="85"/>
      <c r="Q22" s="399" t="s">
        <v>3252</v>
      </c>
      <c r="S22" s="83"/>
      <c r="T22" s="83"/>
      <c r="U22" s="83"/>
    </row>
    <row r="23" spans="13:21" ht="45" customHeight="1" thickBot="1">
      <c r="M23" s="395"/>
      <c r="N23" s="396"/>
      <c r="O23" s="391"/>
      <c r="P23" s="85"/>
      <c r="Q23" s="400"/>
      <c r="S23" s="83"/>
      <c r="T23" s="83"/>
      <c r="U23" s="83"/>
    </row>
    <row r="24" spans="13:21" ht="45" customHeight="1" thickTop="1">
      <c r="M24" s="85"/>
      <c r="N24" s="85"/>
      <c r="O24" s="85"/>
      <c r="P24" s="85"/>
      <c r="Q24" s="85"/>
      <c r="S24" s="83"/>
      <c r="T24" s="83"/>
      <c r="U24" s="83"/>
    </row>
    <row r="25" spans="13:21" ht="45" customHeight="1">
      <c r="M25" s="392">
        <v>30000</v>
      </c>
      <c r="N25" s="393">
        <v>31159.599999999999</v>
      </c>
      <c r="O25" s="391">
        <v>1.0387</v>
      </c>
      <c r="P25" s="85"/>
      <c r="Q25" s="391" t="s">
        <v>3256</v>
      </c>
      <c r="S25" s="83"/>
      <c r="T25" s="83"/>
      <c r="U25" s="83"/>
    </row>
    <row r="26" spans="13:21" ht="45" customHeight="1">
      <c r="M26" s="392"/>
      <c r="N26" s="393"/>
      <c r="O26" s="391"/>
      <c r="P26" s="85"/>
      <c r="Q26" s="391"/>
      <c r="S26" s="83"/>
      <c r="T26" s="83"/>
      <c r="U26" s="83"/>
    </row>
    <row r="27" spans="13:21" ht="45" customHeight="1">
      <c r="M27" s="392"/>
      <c r="N27" s="393"/>
      <c r="O27" s="391"/>
      <c r="P27" s="85"/>
      <c r="Q27" s="391"/>
      <c r="S27" s="83"/>
      <c r="T27" s="83"/>
      <c r="U27" s="83"/>
    </row>
    <row r="28" spans="13:21" ht="45" customHeight="1">
      <c r="M28" s="88"/>
      <c r="N28" s="86"/>
      <c r="O28" s="87"/>
      <c r="P28" s="85"/>
      <c r="Q28" s="87"/>
      <c r="S28" s="83"/>
      <c r="T28" s="83"/>
      <c r="U28" s="83"/>
    </row>
    <row r="29" spans="13:21" ht="45" customHeight="1">
      <c r="M29" s="393">
        <v>6.99</v>
      </c>
      <c r="N29" s="396">
        <v>7.41</v>
      </c>
      <c r="O29" s="391">
        <v>1.0601</v>
      </c>
      <c r="P29" s="85"/>
      <c r="Q29" s="391" t="s">
        <v>3252</v>
      </c>
      <c r="S29" s="83"/>
      <c r="T29" s="83"/>
      <c r="U29" s="83"/>
    </row>
    <row r="30" spans="13:21" ht="45" customHeight="1">
      <c r="M30" s="393"/>
      <c r="N30" s="396"/>
      <c r="O30" s="391"/>
      <c r="P30" s="85"/>
      <c r="Q30" s="391"/>
      <c r="S30" s="83"/>
      <c r="T30" s="83"/>
      <c r="U30" s="83"/>
    </row>
    <row r="31" spans="13:21" ht="45" customHeight="1">
      <c r="M31" s="393"/>
      <c r="N31" s="396"/>
      <c r="O31" s="391"/>
      <c r="P31" s="85"/>
      <c r="Q31" s="391"/>
      <c r="S31" s="83"/>
      <c r="T31" s="83"/>
      <c r="U31" s="83"/>
    </row>
    <row r="32" spans="13:21" ht="45" customHeight="1">
      <c r="M32" s="85"/>
      <c r="N32" s="85"/>
      <c r="O32" s="85"/>
      <c r="P32" s="85"/>
      <c r="Q32" s="85"/>
      <c r="S32" s="83"/>
      <c r="T32" s="83"/>
      <c r="U32" s="83"/>
    </row>
    <row r="33" spans="1:21" ht="45" customHeight="1">
      <c r="M33" s="393">
        <v>10.5</v>
      </c>
      <c r="N33" s="396">
        <v>3.69</v>
      </c>
      <c r="O33" s="391">
        <v>0.35139999999999999</v>
      </c>
      <c r="Q33" s="391" t="s">
        <v>3252</v>
      </c>
      <c r="S33" s="83"/>
      <c r="T33" s="83"/>
      <c r="U33" s="83"/>
    </row>
    <row r="34" spans="1:21" ht="45" customHeight="1">
      <c r="M34" s="393"/>
      <c r="N34" s="396"/>
      <c r="O34" s="391"/>
      <c r="Q34" s="391"/>
      <c r="S34" s="83"/>
      <c r="T34" s="83"/>
      <c r="U34" s="83"/>
    </row>
    <row r="35" spans="1:21" ht="45" customHeight="1">
      <c r="M35" s="393"/>
      <c r="N35" s="396"/>
      <c r="O35" s="391"/>
      <c r="Q35" s="391"/>
      <c r="S35" s="83"/>
      <c r="T35" s="83"/>
      <c r="U35" s="83"/>
    </row>
    <row r="36" spans="1:21" ht="27" customHeight="1">
      <c r="S36" s="83"/>
      <c r="T36" s="83"/>
      <c r="U36" s="83"/>
    </row>
    <row r="37" spans="1:21" ht="27" customHeight="1">
      <c r="S37" s="83"/>
      <c r="T37" s="83"/>
      <c r="U37" s="83"/>
    </row>
    <row r="38" spans="1:21" ht="27" customHeight="1">
      <c r="S38" s="83"/>
      <c r="T38" s="83"/>
      <c r="U38" s="83"/>
    </row>
    <row r="39" spans="1:21" ht="27" customHeight="1">
      <c r="S39" s="83"/>
      <c r="T39" s="83"/>
      <c r="U39" s="83"/>
    </row>
    <row r="40" spans="1:21">
      <c r="A40" s="84"/>
      <c r="B40" s="84"/>
      <c r="S40" s="83"/>
      <c r="T40" s="83"/>
      <c r="U40" s="83"/>
    </row>
    <row r="41" spans="1:21">
      <c r="S41" s="83" t="s">
        <v>3231</v>
      </c>
      <c r="T41" s="83" t="s">
        <v>3236</v>
      </c>
      <c r="U41" s="83"/>
    </row>
    <row r="42" spans="1:21">
      <c r="S42" s="89" t="s">
        <v>3257</v>
      </c>
      <c r="T42" s="83">
        <v>53795</v>
      </c>
      <c r="U42" s="83"/>
    </row>
    <row r="43" spans="1:21">
      <c r="S43" s="89" t="s">
        <v>3258</v>
      </c>
      <c r="T43" s="83">
        <v>40373</v>
      </c>
      <c r="U43" s="83"/>
    </row>
    <row r="44" spans="1:21">
      <c r="S44" s="89" t="s">
        <v>3259</v>
      </c>
      <c r="T44" s="83">
        <v>91140</v>
      </c>
      <c r="U44" s="83"/>
    </row>
    <row r="45" spans="1:21">
      <c r="S45" s="89" t="s">
        <v>3260</v>
      </c>
      <c r="T45" s="83">
        <v>0</v>
      </c>
      <c r="U45" s="83"/>
    </row>
    <row r="46" spans="1:21">
      <c r="S46" s="89" t="s">
        <v>3261</v>
      </c>
      <c r="T46" s="83">
        <v>143</v>
      </c>
      <c r="U46" s="83"/>
    </row>
    <row r="47" spans="1:21">
      <c r="S47" s="89" t="s">
        <v>3262</v>
      </c>
      <c r="T47" s="83">
        <v>830</v>
      </c>
      <c r="U47" s="83"/>
    </row>
    <row r="48" spans="1:21">
      <c r="S48" s="89"/>
      <c r="T48" s="83">
        <v>0</v>
      </c>
      <c r="U48" s="83"/>
    </row>
    <row r="49" spans="19:21">
      <c r="S49" s="89" t="s">
        <v>1922</v>
      </c>
      <c r="T49" s="83">
        <v>716</v>
      </c>
      <c r="U49" s="83"/>
    </row>
    <row r="50" spans="19:21">
      <c r="S50" s="89" t="s">
        <v>3243</v>
      </c>
      <c r="T50" s="83">
        <v>186997</v>
      </c>
      <c r="U50" s="83"/>
    </row>
    <row r="51" spans="19:21">
      <c r="S51"/>
      <c r="T51"/>
      <c r="U51" s="83"/>
    </row>
    <row r="52" spans="19:21">
      <c r="S52" s="83"/>
      <c r="T52" s="83"/>
      <c r="U52" s="83"/>
    </row>
    <row r="53" spans="19:21">
      <c r="S53" s="83"/>
      <c r="T53" s="83"/>
      <c r="U53" s="83"/>
    </row>
    <row r="54" spans="19:21">
      <c r="S54" s="83"/>
      <c r="T54" s="83"/>
      <c r="U54" s="83"/>
    </row>
    <row r="55" spans="19:21">
      <c r="S55" s="83"/>
      <c r="T55" s="83"/>
      <c r="U55" s="83"/>
    </row>
    <row r="56" spans="19:21">
      <c r="S56" s="83"/>
      <c r="T56" s="83"/>
      <c r="U56" s="83"/>
    </row>
    <row r="57" spans="19:21">
      <c r="S57" s="83"/>
      <c r="T57" s="83"/>
      <c r="U57" s="83"/>
    </row>
    <row r="58" spans="19:21">
      <c r="S58" s="83"/>
      <c r="T58" s="83"/>
      <c r="U58" s="83"/>
    </row>
    <row r="59" spans="19:21">
      <c r="S59" s="83"/>
      <c r="T59" s="83"/>
      <c r="U59" s="83"/>
    </row>
    <row r="60" spans="19:21">
      <c r="S60" s="83"/>
      <c r="T60" s="83"/>
      <c r="U60" s="83"/>
    </row>
  </sheetData>
  <mergeCells count="38">
    <mergeCell ref="M33:M35"/>
    <mergeCell ref="N33:N35"/>
    <mergeCell ref="O33:O35"/>
    <mergeCell ref="Q33:Q35"/>
    <mergeCell ref="M7:M8"/>
    <mergeCell ref="N7:N8"/>
    <mergeCell ref="O7:O8"/>
    <mergeCell ref="N16:N17"/>
    <mergeCell ref="Q22:Q23"/>
    <mergeCell ref="M13:M14"/>
    <mergeCell ref="N13:N14"/>
    <mergeCell ref="O13:O14"/>
    <mergeCell ref="Q13:Q14"/>
    <mergeCell ref="Q19:Q20"/>
    <mergeCell ref="M29:M31"/>
    <mergeCell ref="N29:N31"/>
    <mergeCell ref="C1:R1"/>
    <mergeCell ref="M22:M23"/>
    <mergeCell ref="N22:N23"/>
    <mergeCell ref="O22:O23"/>
    <mergeCell ref="M10:M11"/>
    <mergeCell ref="N10:N11"/>
    <mergeCell ref="O10:O11"/>
    <mergeCell ref="M16:M17"/>
    <mergeCell ref="O16:O17"/>
    <mergeCell ref="M19:M20"/>
    <mergeCell ref="N19:N20"/>
    <mergeCell ref="O19:O20"/>
    <mergeCell ref="C2:R2"/>
    <mergeCell ref="Q7:Q8"/>
    <mergeCell ref="Q10:Q11"/>
    <mergeCell ref="Q16:Q17"/>
    <mergeCell ref="O29:O31"/>
    <mergeCell ref="Q29:Q31"/>
    <mergeCell ref="M25:M27"/>
    <mergeCell ref="N25:N27"/>
    <mergeCell ref="O25:O27"/>
    <mergeCell ref="Q25:Q27"/>
  </mergeCells>
  <pageMargins left="0.7" right="0.7" top="0.75" bottom="0.75" header="0.3" footer="0.3"/>
  <pageSetup scale="10" orientation="portrait" horizontalDpi="4294967293" verticalDpi="360" r:id="rId3"/>
  <colBreaks count="3" manualBreakCount="3">
    <brk id="2" max="143" man="1"/>
    <brk id="23" max="143" man="1"/>
    <brk id="84" max="244" man="1"/>
  </colBreak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 R a n g o 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 R a n g o 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 P K _ I D < / K e y > < / D i a g r a m O b j e c t K e y > < D i a g r a m O b j e c t K e y > < K e y > M e a s u r e s \ S u m a   d e   P K _ I D \ T a g I n f o \ F � r m u l a < / K e y > < / D i a g r a m O b j e c t K e y > < D i a g r a m O b j e c t K e y > < K e y > M e a s u r e s \ S u m a   d e   P K _ I D \ T a g I n f o \ V a l o r < / K e y > < / D i a g r a m O b j e c t K e y > < D i a g r a m O b j e c t K e y > < K e y > M e a s u r e s \ R e c u e n t o   d i s t i n t o   d e   P K _ I D < / K e y > < / D i a g r a m O b j e c t K e y > < D i a g r a m O b j e c t K e y > < K e y > M e a s u r e s \ R e c u e n t o   d i s t i n t o   d e   P K _ I D \ T a g I n f o \ F � r m u l a < / K e y > < / D i a g r a m O b j e c t K e y > < D i a g r a m O b j e c t K e y > < K e y > M e a s u r e s \ R e c u e n t o   d i s t i n t o   d e   P K _ I D \ T a g I n f o \ V a l o r < / K e y > < / D i a g r a m O b j e c t K e y > < D i a g r a m O b j e c t K e y > < K e y > M e a s u r e s \ R e c u e n t o   d e   P K _ I D < / K e y > < / D i a g r a m O b j e c t K e y > < D i a g r a m O b j e c t K e y > < K e y > M e a s u r e s \ R e c u e n t o   d e   P K _ I D \ T a g I n f o \ F � r m u l a < / K e y > < / D i a g r a m O b j e c t K e y > < D i a g r a m O b j e c t K e y > < K e y > M e a s u r e s \ R e c u e n t o   d e   P K _ I D \ T a g I n f o \ V a l o r < / K e y > < / D i a g r a m O b j e c t K e y > < D i a g r a m O b j e c t K e y > < K e y > C o l u m n s \ S e g m e n t o s   P K _ C a l z a d a   N o . < / K e y > < / D i a g r a m O b j e c t K e y > < D i a g r a m O b j e c t K e y > < K e y > C o l u m n s \ C I V < / K e y > < / D i a g r a m O b j e c t K e y > < D i a g r a m O b j e c t K e y > < K e y > C o l u m n s \ P K _ I D < / K e y > < / D i a g r a m O b j e c t K e y > < D i a g r a m O b j e c t K e y > < K e y > C o l u m n s \ F e c h a   F i n a l < / K e y > < / D i a g r a m O b j e c t K e y > < D i a g r a m O b j e c t K e y > < K e y > C o l u m n s \ E s t r a t e g i a < / K e y > < / D i a g r a m O b j e c t K e y > < D i a g r a m O b j e c t K e y > < K e y > C o l u m n s \ P r o g r a m a < / K e y > < / D i a g r a m O b j e c t K e y > < D i a g r a m O b j e c t K e y > < K e y > C o l u m n s \ Z o n a s < / K e y > < / D i a g r a m O b j e c t K e y > < D i a g r a m O b j e c t K e y > < K e y > C o l u m n s \ N o m b r e   L o c a l i d a d < / K e y > < / D i a g r a m O b j e c t K e y > < D i a g r a m O b j e c t K e y > < K e y > C o l u m n s \ U P Z < / K e y > < / D i a g r a m O b j e c t K e y > < D i a g r a m O b j e c t K e y > < K e y > C o l u m n s \ B a r r i o < / K e y > < / D i a g r a m O b j e c t K e y > < D i a g r a m O b j e c t K e y > < K e y > C o l u m n s \ T i p o   d e   I n t e r v e n c i � n < / K e y > < / D i a g r a m O b j e c t K e y > < D i a g r a m O b j e c t K e y > < K e y > C o l u m n s \ M e m o r a n d o   P r i o r i z a c i � n < / K e y > < / D i a g r a m O b j e c t K e y > < D i a g r a m O b j e c t K e y > < K e y > C o l u m n s \ T i p o   M a l l a   V i a l < / K e y > < / D i a g r a m O b j e c t K e y > < D i a g r a m O b j e c t K e y > < K e y > C o l u m n s \ E j e   V i a l < / K e y > < / D i a g r a m O b j e c t K e y > < D i a g r a m O b j e c t K e y > < K e y > C o l u m n s \ T r a m o   I n i c i a l < / K e y > < / D i a g r a m O b j e c t K e y > < D i a g r a m O b j e c t K e y > < K e y > C o l u m n s \ T r a m o   F i n a l < / K e y > < / D i a g r a m O b j e c t K e y > < D i a g r a m O b j e c t K e y > < K e y > C o l u m n s \ L o n g i t u d   S e g m e n t o   ( M L ) < / K e y > < / D i a g r a m O b j e c t K e y > < D i a g r a m O b j e c t K e y > < K e y > C o l u m n s \ A n c h o     S e g m e n t o   ( M L ) < / K e y > < / D i a g r a m O b j e c t K e y > < D i a g r a m O b j e c t K e y > < K e y > C o l u m n s \ � r e a   S e g m e n t o   ( m 2 ) < / K e y > < / D i a g r a m O b j e c t K e y > < D i a g r a m O b j e c t K e y > < K e y > C o l u m n s \ K m   C a r r i l   I m p a c t o       K m   C < / K e y > < / D i a g r a m O b j e c t K e y > < D i a g r a m O b j e c t K e y > < K e y > C o l u m n s \ K m   L i n e a l < / K e y > < / D i a g r a m O b j e c t K e y > < D i a g r a m O b j e c t K e y > < K e y > C o l u m n s \ K m   O b r a   /   A c u m u l a d o   a � o < / K e y > < / D i a g r a m O b j e c t K e y > < D i a g r a m O b j e c t K e y > < K e y > C o l u m n s \ L o n g i t u d   B i c i c a r r i l   S H P < / K e y > < / D i a g r a m O b j e c t K e y > < D i a g r a m O b j e c t K e y > < K e y > C o l u m n s \ T i p o   d e   A c t i v i d a d < / K e y > < / D i a g r a m O b j e c t K e y > < D i a g r a m O b j e c t K e y > < K e y > C o l u m n s \ E s t a d o   E j e c u c i o n < / K e y > < / D i a g r a m O b j e c t K e y > < D i a g r a m O b j e c t K e y > < K e y > C o l u m n s \ M e s   R e p o r t e < / K e y > < / D i a g r a m O b j e c t K e y > < D i a g r a m O b j e c t K e y > < K e y > C o l u m n s \ F u s i o n   C I V < / K e y > < / D i a g r a m O b j e c t K e y > < D i a g r a m O b j e c t K e y > < K e y > C o l u m n s \ F u s i o n   P K _ I D < / K e y > < / D i a g r a m O b j e c t K e y > < D i a g r a m O b j e c t K e y > < K e y > C o l u m n s \ G r u p o   C o n t r a l o r i a < / K e y > < / D i a g r a m O b j e c t K e y > < D i a g r a m O b j e c t K e y > < K e y > C o l u m n s \ I n g e n i e r o   d e   A p o y o < / K e y > < / D i a g r a m O b j e c t K e y > < D i a g r a m O b j e c t K e y > < K e y > C o l u m n s \ D i r e c t o r   d e   O b r a   /   R e s i d e n t e < / K e y > < / D i a g r a m O b j e c t K e y > < D i a g r a m O b j e c t K e y > < K e y > C o l u m n s \ C O N D I < / K e y > < / D i a g r a m O b j e c t K e y > < D i a g r a m O b j e c t K e y > < K e y > C o l u m n s \ C A L C U L O   D E   A N A L I S I S < / K e y > < / D i a g r a m O b j e c t K e y > < D i a g r a m O b j e c t K e y > < K e y > C o l u m n s \ H U E C O S   I N T E R V E N I D O S < / K e y > < / D i a g r a m O b j e c t K e y > < D i a g r a m O b j e c t K e y > < K e y > L i n k s \ & l t ; C o l u m n s \ S u m a   d e   P K _ I D & g t ; - & l t ; M e a s u r e s \ P K _ I D & g t ; < / K e y > < / D i a g r a m O b j e c t K e y > < D i a g r a m O b j e c t K e y > < K e y > L i n k s \ & l t ; C o l u m n s \ S u m a   d e   P K _ I D & g t ; - & l t ; M e a s u r e s \ P K _ I D & g t ; \ C O L U M N < / K e y > < / D i a g r a m O b j e c t K e y > < D i a g r a m O b j e c t K e y > < K e y > L i n k s \ & l t ; C o l u m n s \ S u m a   d e   P K _ I D & g t ; - & l t ; M e a s u r e s \ P K _ I D & g t ; \ M E A S U R E < / K e y > < / D i a g r a m O b j e c t K e y > < D i a g r a m O b j e c t K e y > < K e y > L i n k s \ & l t ; C o l u m n s \ R e c u e n t o   d i s t i n t o   d e   P K _ I D & g t ; - & l t ; M e a s u r e s \ P K _ I D & g t ; < / K e y > < / D i a g r a m O b j e c t K e y > < D i a g r a m O b j e c t K e y > < K e y > L i n k s \ & l t ; C o l u m n s \ R e c u e n t o   d i s t i n t o   d e   P K _ I D & g t ; - & l t ; M e a s u r e s \ P K _ I D & g t ; \ C O L U M N < / K e y > < / D i a g r a m O b j e c t K e y > < D i a g r a m O b j e c t K e y > < K e y > L i n k s \ & l t ; C o l u m n s \ R e c u e n t o   d i s t i n t o   d e   P K _ I D & g t ; - & l t ; M e a s u r e s \ P K _ I D & g t ; \ M E A S U R E < / K e y > < / D i a g r a m O b j e c t K e y > < D i a g r a m O b j e c t K e y > < K e y > L i n k s \ & l t ; C o l u m n s \ R e c u e n t o   d e   P K _ I D & g t ; - & l t ; M e a s u r e s \ P K _ I D & g t ; < / K e y > < / D i a g r a m O b j e c t K e y > < D i a g r a m O b j e c t K e y > < K e y > L i n k s \ & l t ; C o l u m n s \ R e c u e n t o   d e   P K _ I D & g t ; - & l t ; M e a s u r e s \ P K _ I D & g t ; \ C O L U M N < / K e y > < / D i a g r a m O b j e c t K e y > < D i a g r a m O b j e c t K e y > < K e y > L i n k s \ & l t ; C o l u m n s \ R e c u e n t o   d e   P K _ I D & g t ; - & l t ; M e a s u r e s \ P K _ I D & g t ; \ M E A S U R E 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 P K _ I D 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< / K e y > < / a : K e y > < a : V a l u e   i : t y p e = " M e a s u r e G r i d N o d e V i e w S t a t e " > < C o l u m n >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< / K e y > < / a : K e y > < a : V a l u e   i : t y p e = " M e a s u r e G r i d N o d e V i e w S t a t e " > < C o l u m n > 2 < / C o l u m n > < L a y e d O u t > t r u e < / L a y e d O u t > < R o w > 2 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5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3 8 d a 1 4 b - 9 d 0 b - 4 1 c 2 - 9 4 3 5 - d 3 e 0 a 7 1 5 8 7 a 3 " > < T r a n s i t i o n > M o v e T o < / T r a n s i t i o n > < E f f e c t > S t a t i o n < / E f f e c t > < T h e m e > R a d i a t e 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 3 . 7 0 7 1 2 4 2 6 7 1 3 9 1 9 3 7 < / L a t i t u d e > < L o n g i t u d e > - 7 3 . 6 2 6 5 0 2 6 6 2 3 3 3 2 5 2 < / L o n g i t u d e > < R o t a t i o n > 0 < / R o t a t i o n > < P i v o t A n g l e > 0 < / P i v o t A n g l e > < D i s t a n c e > 0 . 0 5 0 6 6 5 4 9 5 8 0 7 9 1 8 0 7 1 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 G u i d = " 7 5 0 4 9 d 8 6 - 8 3 e 6 - 4 b b a - a e 0 3 - 7 6 4 b 5 f 7 c 3 b 7 4 "   R e v = " 1 4 "   R e v G u i d = " 1 0 1 9 4 4 b 1 - c 4 8 9 - 4 1 e 9 - a 8 1 7 - 9 f e 9 6 7 f 9 a d 4 1 " 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 / & g t ; & l t ; / G e o C o l u m n & g t ; & l t ; / G e o C o l u m n s & g t ; & l t ; A d m i n D i s t r i c t 2 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 / & g t ; & l t ; / A d m i n D i s t r i c t 2 & g t ; & l t ; / G e o E n t i t y & g t ; & l t ; M e a s u r e s & g t ; & l t ; M e a s u r e   N a m e = " K m   C a r r i l   I m p a c t o "   V i s i b l e = " t r u e "   D a t a T y p e = " D o u b l e "   M o d e l Q u e r y N a m e = " ' T a b l a 1 ' [ K m   C a r r i l   I m p a c t o ] " & g t ; & l t ; T a b l e   M o d e l N a m e = " T a b l a 1 "   N a m e I n S o u r c e = " T a b l a 1 " 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 N a m e = " L o c a l i d a d e s "   V i s i b l e = " t r u e "   D a t a T y p e = " S t r i n g "   M o d e l Q u e r y N a m e = " ' T a b l a 1 ' [ L o c a l i d a d e s ] " & g t ; & l t ; T a b l e   M o d e l N a m e = " T a b l a 1 "   N a m e I n S o u r c e = " T a b l a 1 " 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5 0 4 9 d 8 6 - 8 3 e 6 - 4 b b a - a e 0 3 - 7 6 4 b 5 f 7 c 3 b 7 4 & l t ; / L a y e r I d & g t ; & l t ; R a w H e a t M a p M i n & g t ; 0 . 3 9 & l t ; / R a w H e a t M a p M i n & g t ; & l t ; R a w H e a t M a p M a x & g t ; 5 3 . 5 8 9 9 9 9 9 9 9 9 9 9 9 9 6 & l t ; / R a w H e a t M a p M a x & g t ; & l t ; M i n i m u m & g t ; 0 . 3 9 & l t ; / M i n i m u m & g t ; & l t ; M a x i m u m & g t ; 5 3 . 5 8 9 9 9 9 9 9 9 9 9 9 9 9 6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1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P a s e o   1 "   I d = " { D 3 2 0 9 9 4 E - 6 4 7 5 - 4 8 4 7 - B 0 A F - 5 4 0 6 D 4 7 D 0 8 1 6 } "   T o u r I d = " 3 8 9 3 d d d 7 - 6 5 d b - 4 6 6 6 - b 8 5 7 - a 7 3 8 a a 2 d 2 5 7 f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T o u r > < T o u r   N a m e = " P a s e o   2 "   I d = " { 7 C 0 7 F 2 3 D - 3 D 7 2 - 4 7 2 8 - 8 1 C 5 - F 2 1 9 8 F 6 7 5 6 3 2 } "   T o u r I d = " f 8 4 4 3 3 a b - 6 7 2 4 - 4 d e f - 9 a 6 c - 4 e 7 b 1 3 d 8 8 e 7 3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T o u r > < T o u r   N a m e = " P a s e o   3 "   I d = " { 0 D 6 6 C 4 E F - E D 8 9 - 4 9 2 7 - 9 E 5 E - A E 9 3 D 0 F 1 5 9 C 8 } "   T o u r I d = " 5 f b d 8 e 1 1 - 4 b 1 e - 4 d f 9 - 8 5 9 f - 1 d e 6 a b 1 6 5 d 6 5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T o u r > < T o u r   N a m e = " P a s e o   4 "   I d = " { 6 0 2 7 C 8 D 7 - A 4 E 0 - 4 4 F 2 - 9 E B E - 6 5 5 5 B C 5 C 8 6 F 9 } "   T o u r I d = " 4 b 7 b b 4 7 3 - b e d 1 - 4 e 3 4 - 8 6 5 a - 6 3 b 7 2 b 8 6 a 7 9 a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T o u r > < T o u r   N a m e = " P a s e o   5 "   I d = " { 8 2 4 E F 7 5 7 - 5 4 F 9 - 4 B 4 F - 8 B 5 F - 4 E B C F 1 B D 7 1 1 2 } "   T o u r I d = " 0 4 c 7 9 4 6 b - 8 1 3 b - 4 7 4 b - a d 8 8 - d 9 a 8 8 3 6 1 a 4 f 2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T o u r > < / T o u r s > < C o l o r s / > < / V i s u a l i z a t i o n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 2 0 2 0 - 0 4 - 2 1 T 1 5 : 2 6 : 0 2 . 8 8 3 3 2 8 1 - 0 5 : 0 0 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 R a n g o 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R a n g o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 S e g m e n t o s   P K _ C a l z a d a   N o . < / s t r i n g > < / k e y > < v a l u e > < i n t > 2 0 3 < / i n t > < / v a l u e > < / i t e m > < i t e m > < k e y > < s t r i n g > C I V < / s t r i n g > < / k e y > < v a l u e > < i n t > 5 7 < / i n t > < / v a l u e > < / i t e m > < i t e m > < k e y > < s t r i n g > P K _ I D < / s t r i n g > < / k e y > < v a l u e > < i n t > 7 2 < / i n t > < / v a l u e > < / i t e m > < i t e m > < k e y > < s t r i n g > F e c h a   F i n a l < / s t r i n g > < / k e y > < v a l u e > < i n t > 1 0 5 < / i n t > < / v a l u e > < / i t e m > < i t e m > < k e y > < s t r i n g > E s t r a t e g i a < / s t r i n g > < / k e y > < v a l u e > < i n t > 9 7 < / i n t > < / v a l u e > < / i t e m > < i t e m > < k e y > < s t r i n g > P r o g r a m a < / s t r i n g > < / k e y > < v a l u e > < i n t > 9 5 < / i n t > < / v a l u e > < / i t e m > < i t e m > < k e y > < s t r i n g > Z o n a s < / s t r i n g > < / k e y > < v a l u e > < i n t > 7 2 < / i n t > < / v a l u e > < / i t e m > < i t e m > < k e y > < s t r i n g > N o m b r e   L o c a l i d a d < / s t r i n g > < / k e y > < v a l u e > < i n t > 1 4 8 < / i n t > < / v a l u e > < / i t e m > < i t e m > < k e y > < s t r i n g > U P Z < / s t r i n g > < / k e y > < v a l u e > < i n t > 6 0 < / i n t > < / v a l u e > < / i t e m > < i t e m > < k e y > < s t r i n g > B a r r i o < / s t r i n g > < / k e y > < v a l u e > < i n t > 7 3 < / i n t > < / v a l u e > < / i t e m > < i t e m > < k e y > < s t r i n g > T i p o   d e   I n t e r v e n c i � n < / s t r i n g > < / k e y > < v a l u e > < i n t > 1 6 4 < / i n t > < / v a l u e > < / i t e m > < i t e m > < k e y > < s t r i n g > M e m o r a n d o   P r i o r i z a c i � n < / s t r i n g > < / k e y > < v a l u e > < i n t > 1 8 8 < / i n t > < / v a l u e > < / i t e m > < i t e m > < k e y > < s t r i n g > T i p o   M a l l a   V i a l < / s t r i n g > < / k e y > < v a l u e > < i n t > 1 2 7 < / i n t > < / v a l u e > < / i t e m > < i t e m > < k e y > < s t r i n g > E j e   V i a l < / s t r i n g > < / k e y > < v a l u e > < i n t > 8 2 < / i n t > < / v a l u e > < / i t e m > < i t e m > < k e y > < s t r i n g > T r a m o   I n i c i a l < / s t r i n g > < / k e y > < v a l u e > < i n t > 1 1 4 < / i n t > < / v a l u e > < / i t e m > < i t e m > < k e y > < s t r i n g > T r a m o   F i n a l < / s t r i n g > < / k e y > < v a l u e > < i n t > 1 0 7 < / i n t > < / v a l u e > < / i t e m > < i t e m > < k e y > < s t r i n g > L o n g i t u d   S e g m e n t o   ( M L ) < / s t r i n g > < / k e y > < v a l u e > < i n t > 1 8 7 < / i n t > < / v a l u e > < / i t e m > < i t e m > < k e y > < s t r i n g > A n c h o     S e g m e n t o   ( M L ) < / s t r i n g > < / k e y > < v a l u e > < i n t > 1 7 5 < / i n t > < / v a l u e > < / i t e m > < i t e m > < k e y > < s t r i n g > � r e a   S e g m e n t o   ( m 2 ) < / s t r i n g > < / k e y > < v a l u e > < i n t > 1 6 3 < / i n t > < / v a l u e > < / i t e m > < i t e m > < k e y > < s t r i n g > K m   C a r r i l   I m p a c t o       K m   C < / s t r i n g > < / k e y > < v a l u e > < i n t > 1 8 5 < / i n t > < / v a l u e > < / i t e m > < i t e m > < k e y > < s t r i n g > K m   L i n e a l < / s t r i n g > < / k e y > < v a l u e > < i n t > 9 6 < / i n t > < / v a l u e > < / i t e m > < i t e m > < k e y > < s t r i n g > K m   O b r a   /   A c u m u l a d o   a � o < / s t r i n g > < / k e y > < v a l u e > < i n t > 1 9 7 < / i n t > < / v a l u e > < / i t e m > < i t e m > < k e y > < s t r i n g > L o n g i t u d   B i c i c a r r i l   S H P < / s t r i n g > < / k e y > < v a l u e > < i n t > 1 7 3 < / i n t > < / v a l u e > < / i t e m > < i t e m > < k e y > < s t r i n g > T i p o   d e   A c t i v i d a d < / s t r i n g > < / k e y > < v a l u e > < i n t > 1 4 2 < / i n t > < / v a l u e > < / i t e m > < i t e m > < k e y > < s t r i n g > E s t a d o   E j e c u c i o n < / s t r i n g > < / k e y > < v a l u e > < i n t > 1 3 9 < / i n t > < / v a l u e > < / i t e m > < i t e m > < k e y > < s t r i n g > M e s   R e p o r t e < / s t r i n g > < / k e y > < v a l u e > < i n t > 1 1 5 < / i n t > < / v a l u e > < / i t e m > < i t e m > < k e y > < s t r i n g > F u s i o n   C I V < / s t r i n g > < / k e y > < v a l u e > < i n t > 1 0 1 < / i n t > < / v a l u e > < / i t e m > < i t e m > < k e y > < s t r i n g > F u s i o n   P K _ I D < / s t r i n g > < / k e y > < v a l u e > < i n t > 1 1 6 < / i n t > < / v a l u e > < / i t e m > < i t e m > < k e y > < s t r i n g > G r u p o   C o n t r a l o r i a < / s t r i n g > < / k e y > < v a l u e > < i n t > 1 4 6 < / i n t > < / v a l u e > < / i t e m > < i t e m > < k e y > < s t r i n g > I n g e n i e r o   d e   A p o y o < / s t r i n g > < / k e y > < v a l u e > < i n t > 1 5 8 < / i n t > < / v a l u e > < / i t e m > < i t e m > < k e y > < s t r i n g > D i r e c t o r   d e   O b r a   /   R e s i d e n t e < / s t r i n g > < / k e y > < v a l u e > < i n t > 2 1 3 < / i n t > < / v a l u e > < / i t e m > < i t e m > < k e y > < s t r i n g > C O N D I < / s t r i n g > < / k e y > < v a l u e > < i n t > 7 7 < / i n t > < / v a l u e > < / i t e m > < i t e m > < k e y > < s t r i n g > C A L C U L O   D E   A N A L I S I S < / s t r i n g > < / k e y > < v a l u e > < i n t > 1 7 0 < / i n t > < / v a l u e > < / i t e m > < i t e m > < k e y > < s t r i n g > H U E C O S   I N T E R V E N I D O S < / s t r i n g > < / k e y > < v a l u e > < i n t > 1 8 1 < / i n t > < / v a l u e > < / i t e m > < / C o l u m n W i d t h s > < C o l u m n D i s p l a y I n d e x > < i t e m > < k e y > < s t r i n g > S e g m e n t o s   P K _ C a l z a d a   N o . < / s t r i n g > < / k e y > < v a l u e > < i n t > 0 < / i n t > < / v a l u e > < / i t e m > < i t e m > < k e y > < s t r i n g > C I V < / s t r i n g > < / k e y > < v a l u e > < i n t > 1 < / i n t > < / v a l u e > < / i t e m > < i t e m > < k e y > < s t r i n g > P K _ I D < / s t r i n g > < / k e y > < v a l u e > < i n t > 2 < / i n t > < / v a l u e > < / i t e m > < i t e m > < k e y > < s t r i n g > F e c h a   F i n a l < / s t r i n g > < / k e y > < v a l u e > < i n t > 3 < / i n t > < / v a l u e > < / i t e m > < i t e m > < k e y > < s t r i n g > E s t r a t e g i a < / s t r i n g > < / k e y > < v a l u e > < i n t > 4 < / i n t > < / v a l u e > < / i t e m > < i t e m > < k e y > < s t r i n g > P r o g r a m a < / s t r i n g > < / k e y > < v a l u e > < i n t > 5 < / i n t > < / v a l u e > < / i t e m > < i t e m > < k e y > < s t r i n g > Z o n a s < / s t r i n g > < / k e y > < v a l u e > < i n t > 6 < / i n t > < / v a l u e > < / i t e m > < i t e m > < k e y > < s t r i n g > N o m b r e   L o c a l i d a d < / s t r i n g > < / k e y > < v a l u e > < i n t > 7 < / i n t > < / v a l u e > < / i t e m > < i t e m > < k e y > < s t r i n g > U P Z < / s t r i n g > < / k e y > < v a l u e > < i n t > 8 < / i n t > < / v a l u e > < / i t e m > < i t e m > < k e y > < s t r i n g > B a r r i o < / s t r i n g > < / k e y > < v a l u e > < i n t > 9 < / i n t > < / v a l u e > < / i t e m > < i t e m > < k e y > < s t r i n g > T i p o   d e   I n t e r v e n c i � n < / s t r i n g > < / k e y > < v a l u e > < i n t > 1 0 < / i n t > < / v a l u e > < / i t e m > < i t e m > < k e y > < s t r i n g > M e m o r a n d o   P r i o r i z a c i � n < / s t r i n g > < / k e y > < v a l u e > < i n t > 1 1 < / i n t > < / v a l u e > < / i t e m > < i t e m > < k e y > < s t r i n g > T i p o   M a l l a   V i a l < / s t r i n g > < / k e y > < v a l u e > < i n t > 1 2 < / i n t > < / v a l u e > < / i t e m > < i t e m > < k e y > < s t r i n g > E j e   V i a l < / s t r i n g > < / k e y > < v a l u e > < i n t > 1 3 < / i n t > < / v a l u e > < / i t e m > < i t e m > < k e y > < s t r i n g > T r a m o   I n i c i a l < / s t r i n g > < / k e y > < v a l u e > < i n t > 1 4 < / i n t > < / v a l u e > < / i t e m > < i t e m > < k e y > < s t r i n g > T r a m o   F i n a l < / s t r i n g > < / k e y > < v a l u e > < i n t > 1 5 < / i n t > < / v a l u e > < / i t e m > < i t e m > < k e y > < s t r i n g > L o n g i t u d   S e g m e n t o   ( M L ) < / s t r i n g > < / k e y > < v a l u e > < i n t > 1 6 < / i n t > < / v a l u e > < / i t e m > < i t e m > < k e y > < s t r i n g > A n c h o     S e g m e n t o   ( M L ) < / s t r i n g > < / k e y > < v a l u e > < i n t > 1 7 < / i n t > < / v a l u e > < / i t e m > < i t e m > < k e y > < s t r i n g > � r e a   S e g m e n t o   ( m 2 ) < / s t r i n g > < / k e y > < v a l u e > < i n t > 1 8 < / i n t > < / v a l u e > < / i t e m > < i t e m > < k e y > < s t r i n g > K m   C a r r i l   I m p a c t o       K m   C < / s t r i n g > < / k e y > < v a l u e > < i n t > 1 9 < / i n t > < / v a l u e > < / i t e m > < i t e m > < k e y > < s t r i n g > K m   L i n e a l < / s t r i n g > < / k e y > < v a l u e > < i n t > 2 0 < / i n t > < / v a l u e > < / i t e m > < i t e m > < k e y > < s t r i n g > K m   O b r a   /   A c u m u l a d o   a � o < / s t r i n g > < / k e y > < v a l u e > < i n t > 2 1 < / i n t > < / v a l u e > < / i t e m > < i t e m > < k e y > < s t r i n g > L o n g i t u d   B i c i c a r r i l   S H P < / s t r i n g > < / k e y > < v a l u e > < i n t > 2 2 < / i n t > < / v a l u e > < / i t e m > < i t e m > < k e y > < s t r i n g > T i p o   d e   A c t i v i d a d < / s t r i n g > < / k e y > < v a l u e > < i n t > 2 3 < / i n t > < / v a l u e > < / i t e m > < i t e m > < k e y > < s t r i n g > E s t a d o   E j e c u c i o n < / s t r i n g > < / k e y > < v a l u e > < i n t > 2 4 < / i n t > < / v a l u e > < / i t e m > < i t e m > < k e y > < s t r i n g > M e s   R e p o r t e < / s t r i n g > < / k e y > < v a l u e > < i n t > 2 5 < / i n t > < / v a l u e > < / i t e m > < i t e m > < k e y > < s t r i n g > F u s i o n   C I V < / s t r i n g > < / k e y > < v a l u e > < i n t > 2 6 < / i n t > < / v a l u e > < / i t e m > < i t e m > < k e y > < s t r i n g > F u s i o n   P K _ I D < / s t r i n g > < / k e y > < v a l u e > < i n t > 2 7 < / i n t > < / v a l u e > < / i t e m > < i t e m > < k e y > < s t r i n g > G r u p o   C o n t r a l o r i a < / s t r i n g > < / k e y > < v a l u e > < i n t > 2 8 < / i n t > < / v a l u e > < / i t e m > < i t e m > < k e y > < s t r i n g > I n g e n i e r o   d e   A p o y o < / s t r i n g > < / k e y > < v a l u e > < i n t > 2 9 < / i n t > < / v a l u e > < / i t e m > < i t e m > < k e y > < s t r i n g > D i r e c t o r   d e   O b r a   /   R e s i d e n t e < / s t r i n g > < / k e y > < v a l u e > < i n t > 3 0 < / i n t > < / v a l u e > < / i t e m > < i t e m > < k e y > < s t r i n g > C O N D I < / s t r i n g > < / k e y > < v a l u e > < i n t > 3 1 < / i n t > < / v a l u e > < / i t e m > < i t e m > < k e y > < s t r i n g > C A L C U L O   D E   A N A L I S I S < / s t r i n g > < / k e y > < v a l u e > < i n t > 3 2 < / i n t > < / v a l u e > < / i t e m > < i t e m > < k e y > < s t r i n g > H U E C O S   I N T E R V E N I D O S < / s t r i n g > < / k e y > < v a l u e > < i n t > 3 3 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d 2 3 L c R n p + F R S r l H K q K B D d O D u c c Z F j U V F C a l W S 7 c p d C p q B K O y C A A P M y J b u 8 i a r y 7 3 w R e K 7 3 Y u 9 m A f a V 8 j X O A M N z D T Q o G m n t O V a S Z i Z 7 r / / / s 8 n / O N v f z / / 5 q e 7 U P n g J 2 k Q R 4 s T o m o n i h + t 4 0 0 Q 3 S 5 O d t t 3 T 5 2 T b 5 b n l / j n t b e 9 j q O V t 3 7 v K / h R l H 7 9 U x o s T t 5 v t / d f n 5 3 9 + O O P 6 o + 6 G i e 3 Z 1 T T y N l / 3 F y / w T f v v K d B l G 6 9 a O 2 f V L / a H P / V y f L 8 R Z r / o P r y X b B O 4 j R + t 1 U 3 3 t Z T P w T p z g u D T 9 4 W o K u 3 f q x v z h j 8 + K X y p 8 X J N 9 7 m L o i + D d J t E q y 3 d M H g T J / o F 0 / o F f 5 L v a 0 f h s H W T 9 X 7 J M a D V R z G d 2 8 D 7 z / v v P s n V D d U W 3 d d Q 3 t C V 0 9 t Q 9 W o b e r s H + S f v L v 7 f 8 E e P 3 j h z l f e r x c n 7 7 w w 9 f H k u R + / 9 t M 4 3 D F 4 U u V s e X 6 W f Q l / v i h h u o + B i 3 A V b / z F p Z c k Q Z w + o d r 3 U b C J 0 8 l r d s 5 5 G a d y M K 7 j X b R N P r 7 2 b x l J Y D l v M m j t p V 5 7 7 z w / Z A d O g r d + + e d M i 4 + 9 X o v o l k G K 6 y W E O t R k 1 2 t O B s f b b B I / T a + D 6 M j d b p M d T y 4 d 8 l H C 7 e J E t 1 X d p q 5 z o o R g z a e m 6 u q W S 8 G f + O x 1 7 G 0 u w 3 j 9 J 8 B 7 F S d 3 3 n b r b y 5 y E J Y X H 3 y Q l K d s f C W M U 6 W g N C W n s 1 P F I J p m K W / 8 D 0 E Y e s p X x V / + + V R 5 l t 5 7 + / / x z s + 4 F c + L p a 8 C P 9 y k y 3 P G V N H t 4 Y 3 O z 4 p v l d 8 u N u K f P + M e X U Q b 8 N d 6 / z O A 6 a y S Q c 8 9 r U A v v 3 3 W g f i s x Z 7 g y d a / c S S e W d v U e 5 3 x 6 o 2 X b A P c s w S Z N K T S Y v X e u w f B J P H k 9 d p A j u U C m + i m V Q o 5 Q o n h G o w L 9 M n g N A T c K t h t v A 3 Y / D I O g w 9 e M n n N 9 h G / 2 0 V / 3 P k Q 3 d N x 1 m T V 2 a D 8 r 5 2 f f F x c R N s 4 C q B Q t J d e E j x Z 6 U 8 u i Q y g T W J 5 C A q k i 1 c 7 P 9 o y a X y R e N F G T n V 0 V N G b 3 V u 5 9 R r U h L W m 6 6 E O X N c e j r v C a f 0 Q l y Q K Y q + I 1 l T X s k y i 2 T a 1 N V O z S 2 H t E t U x i a u Z D m W m g 5 t L 7 Y v c J I H l A t V K w B C c o L 3 e 4 T M v E p f B C o y w r 6 M g X J x k e o W Z H b k I H P / B 8 v q i K 1 c H F 1 k + g y E D q 6 V Q K v X v Z p C 7 T f a c y k 9 9 l 2 V o q m 0 Z t L w i Q 9 W p Y Z g C + n T l g Q 1 j 5 Y 0 X K Q U 8 U K K a o T n K S + + D l z I 9 2 / i M a d T b + E P g T d G o / F Y 1 a g v V 1 r c n 9 6 U 3 z 7 l H K y / d Z h r / o 3 L t 7 3 + J u C 9 k R + K e j t a s L c W a G z K u a p L M d M k M G a I S k x o F S x w 0 Z H h s A P G W 7 m r K a x / y N o L 1 A h M b / s q D I b v Y h 8 P K D 9 y T V X y 3 Y 1 b X R i l B A n h n S v 5 4 6 2 0 b j 7 n f Z m f i n o 7 G v I B N 0 5 C o z 6 J b u E 4 f Z p O q f a w q K l v 7 v a W W 2 F 6 A x b Z M c F 8 x 6 / m Y + 9 X H / 0 9 1 C A D N s h 1 X I 5 Z N d U v X C 9 P a g h g 3 N d M 1 H d O 0 4 Q u 4 R F R e Z 0 A p V 7 6 w z T w o U c d / s H x z 1 a W Z w U W W F 8 k t 9 H z A N I u o i d z D y K Z q a p Z j A 4 U u G N q l 8 E Z y l t b g n d g W d T R K q K H B f + 5 B I O 1 T e L 8 C A p f 1 H u X R S 1 F 6 U 2 M j f z S M w K k K j 8 e i o 1 q G T R z d I A 5 F l I G a p U Z y Q I a u o W s O P r Z s 1 3 L w A X P 2 W m b D I S z u / / K A d F i i k W 3 S w e M P f u L d 7 r y 0 + 8 E w N l / B x r n b f 6 5 / c M x u 4 N H 4 V C e q p c P 6 0 j T H N A y X E q i U j B r B z u B i j T q m B i Q D k X 3 m 1 y E 8 P i Q 7 l 2 j E H h 0 s P j A 7 C 2 i H l s A d H z I z b G o 4 t T f J F L V 8 y K w F 0 2 L m G F J D H f a p r 5 k 8 t / G Y t K j u W C w g l Q U f L d O e A 5 O N w 0 I i M h c o Q X Q 0 f u u F A g q 1 X 0 O 3 X f O x 0 Q e c 0 n a q U 9 o G J R m 9 T I / B t c H 5 P v W Y k T j 5 c E 0 / 5 C q G 8 n w b z 7 P Y v / t R 5 G 8 + C g D W Z 8 b o j m o a x I S G z Y S d p h J i G 5 a Q G x O G P n N W i v 1 P F U 2 H h F Q u W b Q Q M U T l q 4 s w W M P K 8 q d 5 L u 3 V O f F W b s N 9 w H m d S x l b O j s T t 8 d o W 5 r X N 7 o F v L s m H M Y M 7 w a U j + a K 4 7 1 C O n U R M F B u g j / C c / z q Z v 8 5 9 G 4 n u o o M 4 c W y 3 I G z 9 f m n P K 4 P h F o z S L k 1 Z k C l Q V S o 5 0 J d Q 4 v b h i b i h 7 + O E R Y u T w z q d R x H U 1 a 7 t 8 j k + M A l 4 t x r P 4 y j S d h s r c 2 d u d y E + + C S e 7 J C b i r c I Y z O n L / s 7 9 H H h t F d 6 P w M d u 6 3 M 6 A W 0 k E 3 Y I l X 0 s G 2 H G Z g H k 0 a r L w G O T H R Y A G 5 F + m 9 P 4 d Y G K J S t j 6 H B Z 5 G 5 e Q B D s L t M R r T Q t Z T n Q G a M 1 y Z u S / M 8 R X 1 p v u 0 x h f n 9 4 v z m y f t y n T c y y / O r 3 j Q v P T a v j i / j f z v o H s / + E G J R l 7 o P 7 7 z 2 3 C P 5 D 2 H Z t 7 u + / R O J G T Z 7 2 G 1 3 F 9 a J Y x F V U H / o o 2 j t t N / 0 4 P B e f p z R E y 5 T 0 m h 6 k Y j S K Q R x G 1 M w y z j O S j A Q Y W G 5 c J b t C x K i u D s q / h + F 6 K M Z / M q 9 F B d 1 J N M K 6 D Z f z 5 F G D 4 v 7 5 G P j y 2 r V b t G x T D V f 7 s S / 2 4 N a R k e O h Y a E z J N G g R J u 7 V H c s T U d r o n x A D 6 I h 3 T Y w A 5 I V Y 2 U 5 v z h G t v x g c X j 5 N j G Y Y + V R r B e C 4 D 3 F 9 q M 0 x b 5 a r i F P b 4 o j a / o 4 M V c M I 3 B T / c c m 2 i E d P V N W K b V Q q e l e 0 h U 1 H G g B 2 7 c D G P X 1 S 3 Y K p m S e n b a i 8 t f m e / N Q l S V e H I y Y 6 O d h s r P E w H u a g q 4 I y A f 1 a w K V m j K Q s T l F c N k 0 k Q o 5 g j C F 6 7 l u 3 q l e k a W 0 5 u m y Z L v B Q R a k K p k Z 1 Z q n 6 y p a L G k o J t G C Q L H 2 c R c 1 a U M w v a G z A t p H x 6 O W x b y G I R t 8 w H 2 I 6 R n 2 6 6 l m z G t m V 1 J a J 5 J t F t O w 8 5 U V U H B 4 i E 8 0 r N x S J 5 O n W V 7 / x g / 2 f J M F 6 5 Z l e y L r P F u a f T w 3 c A m F v t Y Y J K D R K k C / g S c h J X j g 5 R L K p p F R 2 i g I J k 9 a L T 6 V A O n A G m n w 6 O p O w f Y N M 5 b 0 z K m S z s r v l K + m d N i 4 2 u b + 1 z I V E 0 D 4 3 r l P F v e J S W q x X 5 / 4 O 1 Z n k C o C i Z R 1 o m r / M + V Y i h a V R Z 7 X 9 J N k i V K l + V f 5 u S I + v f g 5 M j 5 R b 8 B 3 / g H h 1 I 3 2 S Q c z 8 Y L a R 6 M 2 E 2 N H 5 Z t m K o B q W m S G M C P P V P V V t C A 8 f U R Q 2 H U u T C p J J i / T t w S C i 2 4 p / z u Y c D C M 7 A 5 t a Y A c G o V K V 6 V a i q o y o I 3 S r C O R y e h q l j a b b y L F Q u Q u 8 u B o K 9 T R J s p l B w n i X q 7 s D j o N i K + 4 C L O T d y v V g 1 B 4 z 7 V Q Y / 9 3 Q e R K P l w Q Z u s 5 y u r l q O R U U w 3 U 9 n p w o q 4 H S j O I Y M n v v X 5 1 A w g K + p W A b s 3 B a j s S w Q j s r 1 0 K H Q 4 x j 3 X 8 f / X M c h D g q 9 U I Z f 3 C U L G m o W t V E b g S J 8 T S e F g D r u / u d w I U i D D g F v 1 t B h a + U u p o d D P I / u / M t Z a a i T Q J 1 J 6 S q a 1 J J 1 F X P y G d M 7 1 W c p s A I O B / V q x L E M K y t a r S l H s 1 D I S o h D L A M 0 J B w 4 q k C a l W q q V X 9 H F N P I M M x g s R 6 w D M c I C s 2 A a w p a R K e O a V l l A R W L E z o u K u x 0 w 0 D Z H X W E 8 w s A i x k t p a U 4 Y 5 i w t f J v 5 d p 5 Q 9 D Q 0 c q B S m V X r x g l 0 6 N U R S + J R f C c s t o 0 p 1 S p L / 3 g 9 v 3 b O H k f x 5 u + h E 3 r 2 K f K K 2 / / c 4 q + i X Q d j 2 9 O H R a n q F a + 9 R K + J u f 5 L r j f / / X T O u Y / a k A i f h s P o T k l J T F F i 0 P t v j u 6 Z b P Y 5 H R / W Q 6 c g f D t d H B a 7 v t C 2 j m V O 9 3 A A I H p p 8 v V n n h u e k D p o e H A R Y e G Z U H 9 E a c p B X X E d j R d z 4 w l Y Z 1 X w D O r x i v W F G e 1 3 7 u F Z G t 2 b S E h k p 2 X e 0 8 n l T Y j f O f v W C k 0 m v 9 m K m j v N A 1 P z 0 G U A a n b m L V 2 r V D k 9 q 2 6 U q c W R l s o H 6 A a 1 H e m h C y V o L 5 c J P R T O b W X M Q B h 5 Q I E s R N b + T c / 8 T 9 l U x Q 8 5 S p B B T j a X F g A 6 P M m + C T l P B f 7 d O l 7 2 b c h 9 6 X V q B h F d h J u j d G q i d f 9 u q v C P G a N X g z b M A S I x i J C A n W m S e I n D K s 5 F v 6 M 8 D / q f 1 F r G q 7 3 f 9 0 E w P C L N E R t 9 C U 6 O z 2 M W p i G 6 c 4 m H A b K 3 b g P L k P u 0 c V u i 3 7 Z + A 6 w A e w m d F z H 0 z I 7 C 7 f C H P i 2 0 T Z G W J 1 0 R t 2 s V c x l N q w A w o v C / I q 6 4 Y 8 R F E 5 j l I W H p k A g / G a X T G 6 h b S / O n b z a h f v k 5 n v u E Z s 5 A 0 w z L O c g c d / I Q O e e z o N e 2 8 L 8 i w K 9 K F B H N 2 P h C R y M G / P C A z D q u n K V z V V Q 9 v + d h d y q E z 0 o s g f 2 5 P A 1 F f W 6 z i 0 1 B + o d O G D o x a 9 R r y N I M J G y M Y N B u c H A E Z A 1 c I 5 O / B 2 T 2 Q 9 I 4 N 3 N O A x N R D Y O w i 0 1 G t k C s b i W q Y A C w / b U F r n U V T P L P K I 0 s L 9 o M b c V 5 q p + a B 1 7 U f Q n C B g e h 2 A b Z 2 c N m O c I / C M b A u e Z d V q z q H 8 m 7 r N i J m R Z 0 J a B C k j N 1 Q t V e z y a 2 Q B q V h u 9 s W 6 X T o d d 7 0 e 3 0 9 v X L u 5 L 9 V 9 7 a z X a 3 5 w q y 0 G t 9 P / Y q p i B 0 O u M M D 3 k x C O 6 a A X + Z K G u S 6 i q 6 r W Z / C G 6 K K S b L I h y l 9 3 v R c r C V K N N K p I r F 0 x B P D 4 f w M j K u 5 D p c e f J I Q i e q F 9 U G y 6 C x R q 8 H t T 7 6 Z g n W I t q z I M y T M p G O 9 g O E U 8 f M G h m l d F s w d + R c G 6 T y I M 2 5 N f a S 4 4 9 2 i B L 2 z j t 5 W o g p 8 u p R i J m 5 t k J L e W 3 G G + X 9 T E V J v R 8 m a e G s W o 1 0 8 7 S / F G L 8 C q X 2 D J 1 h Z N o b C S p g x K J Q t R h 6 I 8 L s S c Y g q j 2 T v M Z p M Y s M 0 h z / 7 t e u 0 Z d 0 T 8 z 3 9 j R X 6 c 4 o s V X 4 0 e H o A 0 i V 4 5 Z I b R u U T p 7 I X T H R 5 x r s u d Y 4 3 Z g 3 M z 0 q H l D V s o 6 h J K X O D C d e E 5 d N V 5 g 9 / t A b Z W F + u t Z B s s 0 r m J m L T h Q 7 T 5 m i r f k 5 Q 4 U U c t d b g u m b o O f z L j i W n c c u l t h D Y J m A d Q i 6 l W z A H V s o Z n W i C O z t A G 7 P S W b W 7 T / 3 3 d x y F o H D I 0 o z 1 G r F S M S n c i O A e n f h t M p 9 X 7 c R 9 N b C n A Q b r W H i P i 1 O b b S n C 2 L 4 F d k B 6 u / K E G O H d p n f G R p P t A r J X f C N s P P 7 H k c b M 0 c Q x t 5 0 F Y W / w 1 t I P U + g h b O x p t W l m 2 h 0 b T s w n K 0 W X r M 2 p Q 6 1 g Y a s P a m 2 0 D N k P 0 8 B b o 6 B h J Z Z R w b A 0 R 1 n c 0 u O + o z s F J 1 H + O e r j 0 l h + N U w S 9 p P n M Z M 4 n S 7 S 4 J v E n Z Y W 5 p T u y y G c v c w 4 s 3 3 K N X e A 3 C O r j H J G y W b S p h 4 r 6 W A c 4 9 f Q j Z L k v h / W G 2 G S X V B K 7 T Q T I V 1 1 k W y V 5 Y I N n k 2 + a 6 Q 4 Q + R t p 1 s N 8 2 m E S R 2 B c X I Z j 5 R y k K K V n o 0 0 B x S s l P N j p F N B v d N 6 a G Y e a k Y K y L o 3 P m A V p u R r H x j / J D M Q Y z P o M f s E k w T Q j K Y R f 5 n 8 M / e + 2 j R v M t m 1 O o f I u K j I g N L G y w 6 r F w C V / H 8 l R T 8 e 4 X 1 7 F c h + h o s s W A 6 D I T 7 b j o b G K t S Q j x I u p h s w G z T G 6 1 0 D s 0 R 7 a w U n 9 5 W P z W a N z n O 7 X x u H y V Y B I 9 m 4 8 O + R Q q z 7 1 w / / n e u 0 X d M q t i i T a N Q N M x x D 9 b 7 y D m k l q K H U P 1 + N z z W O U 3 M D 9 U l N H 6 / d n c Y h H s 9 e 7 j V f b q K A O F Z x i 8 p 9 s E v S d 1 X g C D i i 0 d C V 5 M O h 0 x j o L B M m t a g C 1 Y 3 + O x i 3 / 0 n G 3 D + p s h c d d Y b W b X Z z E D d E 3 z a + Z 4 f V v l C R J 4 P 4 + 0 l x r L t n h d S t + E j O k 2 a 8 6 y B 6 O S w v E J R y U G B t h D 6 G u s R w T d P w X 7 W j o b / 4 r C C 1 S Y u u g k y V X B 8 f q L H C w U O 4 b 7 n / E W p F P l B z / y P + E N R m B B 6 X E y n c X F m f q S 6 y Q e V r k N g E v t c k z 2 8 2 r W U E 0 T t S t 4 Z w A K W w z d Z S 9 e K S t b i I G B + F C 7 C I y Z R j m s f Q J m Z 2 z A m Y z Y 3 5 K 0 n C v E 2 x R K k v 5 3 H U 2 U r b 1 p y y A W F x R + O U i / U G s o h l b Z y f T g a W N F 6 V 6 U w i w 5 E F 4 X F n E E d f L o h E N 3 L H q 3 i o a 3 j B V d i h J j C p s F w / f Y Q C 0 m + 5 i 9 e 5 w V K 2 M + s 0 K Z L 8 w q u P H G I Q + 5 v p v 9 X 3 4 K 1 v E M 4 u 7 A N l 3 R 1 z G M W y B x 3 1 3 9 6 w v O t x + W h 9 V 5 p K Q h e x W V 6 0 A S w u V G D L y W h i j u g y N i G f h M f G R Z G z P z W o u l o 9 b r Y Q y j 6 d E l Y c 4 y A l a U M O d A i c G u h 3 H A p p f j 9 S 1 u U 4 l h 9 h y a S z U z m 0 E n 3 E O a g 6 d k r 0 T N / 3 / W y + O X 7 x L / Y 1 0 g b y K Y z H E C 6 c M J R + m 9 h v c x l U x h s p w R K 3 q F 0 N J N C C Z R u c Q f / z e D 3 Y u X 4 j d R G z a i I k f A + c 7 Z Y 4 R i 6 n d 2 M T E D r 6 U F K 7 h o 8 j e d K j C F M j 0 Y + u g o t K F m x G v g c n j Q B D L r R V W r i u P 8 0 c V X J 5 i Y 5 1 D k Y h u d J Y u 7 l 1 2 z t u n m S N V 3 Y M z N R D k Q c 0 o f 5 Z 3 3 0 7 p p 4 Z V d T M g X b z k r 5 R N o H W / y w h Q k a u A l u s K y v 4 Z o V m K v l / 0 d U X v b n B 8 b U r D 6 c w T T Q w p t c A 6 G F s Y k C N r L j j 5 l f / 5 x + i l b v M Z e s D i y d q e P S 7 6 k K s o X L H x J V e B F 9 8 z X L o y W t o / S l U 3 / v 1 M V A y 9 a l 9 N r b f a V i s z k K j L r E B b p 5 u 9 j f M x T Q v + s h e g o 3 q x q s D k S t X r U L L h L l G J c q G G O m M R V d S z X B r B 0 y L R Y s 0 t + j + U G H T T U z 1 6 k y / O z y y C 6 v f a 2 1 3 G 0 8 t b v / e X / A Q I O o C C 3 h Q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20.xml>��< ? x m l   v e r s i o n = " 1 . 0 "   e n c o d i n g = " U T F - 1 6 " ? > < G e m i n i   x m l n s = " h t t p : / / g e m i n i / p i v o t c u s t o m i z a t i o n / C l i e n t W i n d o w X M L " > < C u s t o m C o n t e n t > < ! [ C D A T A [ R a n g o ] ] > < / C u s t o m C o n t e n t > < / G e m i n i > 
</file>

<file path=customXml/item2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2.xml>��< ? x m l   v e r s i o n = " 1 . 0 "   e n c o d i n g = " u t f - 1 6 " ? > < C u s t o m R e g i o n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R e g i o n S t a t e / 1 . 0 " > < r l > H 4 s I A A A A A A A E A O z d z Z K k 1 3 H m + V u R a Z 1 T y M z I T x o a m + n e i Z s e M 9 l s S y B F w Y w E a E C p J e t b m 8 V c 0 t z C / P 7 u J 4 q A Z F K F e m h a j A S J A D L L 4 7 z n + P G P x x / 3 N / D / / F / / 9 9 f f / v j T j 9 / + 9 B f / + I f f f / / T r 7 7 7 L 3 / 5 d 5 8 + / f F X X 3 3 1 D / / w D x / + 4 f L h h x 9 / 9 9 X j / f 3 D V / / n r / / q / / j 2 7 3 7 7 h 4 / / 2 3 f f / / T p 4 / f f / v Y v v 9 n P f v f p t 3 8 4 / / q b j 5 8 + n p V + c / n j w + f F f p p P / v S h P / / 2 h + 8 / / f j x 2 0 / X p Z + + u n / 9 6 t f f f f v j D z / 9 8 L e f P v x X I h / + + r u f / v 7 j 7 7 / 7 n x 8 / f f f D 9 7 / 8 6 X / v 4 z / 8 / i d P 7 x G / + v b H 3 + w G z k / f f / z D b 7 9 5 + P q r n / 9 4 l f w f H 3 / / z d d / 8 z c / / O N 1 j y 9 / t j 3 + t + 9 / 9 9 3 3 q e Q 3 1 v z V r z 9 + f s T r n / k R H / 7 6 t 9 9 + + u H H X 3 / 8 9 H c 9 z f K / + i t q + v T 3 v 3 H s 9 8 f n D 6 + X + 9 c n / / b 6 9 P z + R A + / k D g f + M F u 9 x O v b 0 8 f X h 5 f H 1 / u 7 1 / v L 6 8 v 7 9 d P f B b x i 3 O k 6 + G + + / 6 q v 3 / X w 3 1 4 f r 1 / f X + 5 P L 6 8 v j + 9 v b + 8 X L d 6 P f 4 / P d z l w 8 P T w / P 7 4 8 v z 5 f n t / f X 9 k l m M O v 7 Z 4 b 7 7 / p u v v 8 o y G D L 7 u p 7 v z 2 0 f / + T y 0 u u f L u / N V V w e n h z u 1 T / u 5 y p + I b G 2 9 V e f N / / w + v T 6 4 f 7 1 + X J 5 f 7 x / f L u 8 v p 2 7 + p P I 1 1 9 1 n G + + v n r F / P P r H 7 / 7 / n c / f T P / + O b r v / 3 h x z 9 8 / P T N f / / 4 D 1 9 / d f 7 9 6 z 9 + + u m b B 6 Z x 9 w v T + A t W d X / 3 + E a h a f T 5 5 f 5 y t 1 I P T 5 f 7 9 4 t N P D w / X q V e L s z p + X L / 9 k z o 9 f 6 O z O P b y x t b e 3 y 8 J P R 0 9 3 h 5 f X i 7 v 7 j R 5 4 d 3 U i 9 v d 6 + P b / e v l 7 f L / f 3 b 4 y x l D y / 3 7 2 + P D / 7 4 5 e U x q Z e 7 p 9 f n h 4 f H + 6 e 3 1 9 f 3 1 9 b y j G e L P L 7 f 3 7 e V p J 7 u 3 l / v H 9 4 e 2 u / 9 5 W G l n h 7 u H 5 4 e H 1 7 f G c S s d b H W + 9 v l / e 3 p + e n l 4 W 2 l n t 9 f X 9 8 e L w Q d s r U e 7 l 4 y o A d 2 9 / p w l v q F n y V 0 f 3 d 5 c J z 7 9 3 s 7 e z p L v d y / P N 3 7 6 / n 1 7 e G B 1 P P 7 3 b 3 1 X h 7 f 3 1 8 e X 9 7 f z 7 Y u D w 7 5 / v T w + P z Y 5 p 9 f P f D y 9 v z 8 8 v 7 6 S C 3 n i E 9 U + v j 4 8 v b y 8 J D m 7 e 2 l Y 7 / 6 6 + n 9 b d Z 6 u n v 1 x x e C 9 3 b c E Z + f 7 5 7 u L / c v 9 2 / 3 j y + X h 1 H X 0 9 3 l y b 6 e n N 3 h X 5 N 6 u n t + t + 7 L 0 8 V F P s 0 F X e 7 e b f r x 6 f H + + f 5 l H n i 5 e 7 l / s H H P e H U j b Y s C n 1 8 f H m 3 5 8 f n y 8 N Z S j x T h m t + f H 3 j q / U t S j 3 c v T 3 Z v 4 R c f e S L 1 5 K 7 d z v P z 8 + P T w 8 t b 2 2 I D b / d v T + / 3 b 4 T e n 7 I b f x O b 3 i j x 0 R H e n p J 6 v X u y + p N 7 p F U m 8 / B 6 u V C q x V 2 z J 9 w / k 7 p / v b s 8 X 9 6 p + v X + 8 b E T X u z B 9 b w / P L 0 9 3 D 8 / 9 0 B C 9 4 9 s 4 d n f X 9 4 e 2 h a p h x z q 8 v b 2 / P 6 Q B d 7 T 8 o X B O 9 D F f c z z H u 4 u 7 1 n E R Y i 9 d M D 7 5 7 v 3 + 4 e X 9 3 b g 9 2 3 9 c n / 3 z g x e X b U 9 X b o d U k 8 v z 7 Y g O t N 7 p k W K 7 T 8 9 u 5 n n p 8 f n 2 f r z 3 T 0 1 M Y a 3 l H z W u n / 3 7 4 + 5 y v 0 o / v 6 J 4 i 9 v 7 x 7 5 5 E z d N N N h 7 q + P j O m J 8 c w J n + 7 u x U D 6 v R c w 3 7 t E U s 8 X v 3 h 6 8 c H 7 5 9 n X 5 e 7 5 y T 0 8 v 3 D Y N 5 5 D 6 u 1 O P H o W Z y 9 P / d X u H / n + E z 9 8 E F Z f n r J T 9 5 q 7 v T C m t w v D + I u H t / c H d + F f u T H V j V s z V q d 9 Z J V P b i 3 P e H s T D 2 y J 4 7 L L B x 5 t V a b 7 T C 8 P D P f h + Y 1 x v b 3 a K q t 5 f m S 9 L q s z U s f z s 0 j + 9 O 6 W S C f 1 R t F s 7 U F c e X 6 e W 3 x w Z / c M 0 K 7 4 2 V t P f H 2 9 o x K m w q a e 3 k Z f L O n x 7 e H 9 7 d n 5 H t 7 f 5 4 k v o s a F H 3 D U J / G m J / o g z d l y J u 6 C X O n d w 9 v F T / c i z G W F q M v m Z S i W x V y S 4 l G C n 1 D y + P 7 6 x k S p 6 7 k H 3 t O x 6 P P 8 x r r e X p 4 5 i 4 2 9 v z A U 8 W a l 3 g U b j / E J Z p m U W C n Y s w f e 8 7 g X 9 H J X i H q 5 v A s t 9 5 e O y E d p / O X J n m W D i W 8 s / 0 V Y t t 7 9 G + 3 O W o 9 M 4 v L k M 6 9 v D H Q M 5 0 0 8 Y K r M X k R u J b b L 3 S 4 s j C e O o T I b C n j P W S 4 C b c 8 T y 9 5 p S r R 7 f X 1 w 6 e 3 d j T 2 I r 8 V q N i y M J H X v + C + M k M r e x 2 x 8 U C p w Z d l l c f 7 t + e 3 O l t z E P b v w S W v l G n 7 z z g J d d D n D A t T c Z Y s 5 6 9 Q P d 9 C p y x L L b I W Z J u N i a H e S D x O y 0 o O o y K m f U + r r Z a R e 7 k T s S R p + f R m p R 3 Z E d 7 L I R Z T t D k X Y + z K r k P H E W s c V + c o z A 3 n m Y / c F N 1 G 6 M H y f g J w k + n l g z l l g u c h R d r 9 S j 0 W A 3 L B Y l Z R w 8 M h 1 h e h 7 F j H b 4 g T 2 A w E 8 O v t u 6 4 X R i C s c 8 + H h / T J r M S 0 p 4 A U Y 4 l b j Y 4 L 4 m w T m t t y E q + 6 J 8 4 y n F 5 7 + m I 3 3 x B z q i T M 9 C m 5 d 9 P O F F Y m 5 T i N 5 j 8 k U d 9 / e H o Q 2 9 v K + K n 2 8 e 3 1 i p p L F P S / O S C X 0 A u 7 T 5 Z k S R k h A f 4 I f 3 8 X Y t 3 e B M i G 3 4 y Y 8 n A W 7 t H 0 g 2 5 D 5 p B A R I Q c j J Q / x a G b r Q L m 0 r T 8 F b M o P T l P 4 J v X y m q b E N 8 Y w m 5 f i 3 d 1 L k Y Y y U j w p T s K X n F W e P N c j y d g w i 3 H s 1 F A k k a q f c i d A 4 d i D q P Z u + V f Z e m 6 a F O w g v 8 r p I Z X 2 J a 5 Y w k 0 L U a / j O 6 S y N c 7 j y i y R V L n n n n 9 J E p L / 7 I v 7 i 0 / v T k w X p f 0 s X p S 5 Q B r C w Y K D 1 4 u 8 4 r j t P o W s l B 3 w O J u z v d n 9 5 S 5 4 w g L u y / 3 j F 0 I g l c t j E B B N d 0 a R 3 5 N g g f L r y / i Y 2 5 c 8 p I Z H g W x x G S Q g + / q s D 8 t B P Z F z U j F / F R K Y w a 4 l z Y k V L 2 G S t 4 x L h H i U 7 9 6 4 l R W v T 4 T L W D z T e m R x K / X i r k i z c P H L W j e A y q + / C n 9 + / V U w 9 f y j H 0 9 F N 0 X c 9 Y d f 1 n 6 / / G m w 7 u P n z y 3 0 / f k i / 3 + u B K W r D 7 / I s N f S 5 1 8 q l l j M / Y e f u / T 1 A 5 / L D b + o H F H b / m c h + I e P / 6 t k x h I F / 3 o h e H n 7 8 M R j x A F O + V T V + o U 6 8 P L 4 A V h S 7 k B w A s H n T / z s 7 n 5 W B / K J f 1 M d e B N + 8 9 w 7 C U S g E i P E i g l e U D H c L o 1 I C p D P X U B f U A X B A J / S c Q F n M D 6 0 + y o u Q f q C h M g t Y Q v m A I I / v x T i S I n L 4 l t A C P g d I T g z 1 C Q t P B b E 5 T g F n l A D q Q P 9 A q / Q d i e 4 X W R E C B 8 Q T 0 r 8 f A n 8 g M H P E n 5 S D 3 f P S k o V q m z 6 M o l K q q R / M U / s F + D E b z h S J S D 9 K H R x K w O B K i o 8 o y N L O E I n / A B M v Q L 5 D u m J k 2 V D z k o h m U X x c Z k i F k K 4 Q E g C v S r Z x + 3 r X k p V O k q n 4 m e p G p 5 5 v I O r n 5 1 R y Q 0 6 / I X K V d 3 0 B G 3 I X 4 q d d O r H O 1 E Y G v E 5 G x y p L k M J j f Q A n a a G K H e o o 4 N 5 6 q J n m p d E 7 l 5 F f Z A A H F O c W 6 v M K 8 Q r R 0 H c h 9 B G U h e q f V Q 6 3 2 8 F 7 p w S X A y A k k X g a F u l Z 5 i h z E X 1 Z Q 1 S L p F d 2 g c o I Q P Z C v A E S o B J H b U j S i T V B C / 3 Y M n l q Q r c n m G L w H W g b U E Q q a d 3 d w H D M o I X x o U m m S J s 0 i 7 0 t 0 u F W c O K L T 7 b g r h l e f V d m P u 9 E 1 p K j e l w F A f S H G 2 B E Y 8 v b C c Q m k 6 V / C F R 6 I z l P e + 2 I G 5 I N 0 Y h s x m p F A j t u W r Q O M 0 z Y A q E 6 Y A M N d w w J C 5 c R e S A d u 8 5 c 9 c v d 0 5 i E 6 y J y c 9 a 0 L v b h 9 7 g u E E u 9 2 8 Y k t D 1 0 w u 4 s U s l B I w A F v L 2 m G B S t n i x k h J y N 5 + U P + V o A c L Z F i n 4 i W 5 e n E E h 6 o h g C g D + D g 6 y 1 4 e 2 N e b M 1 E i B h Y v O b g F 6 t 2 H G W 9 D n j T j 2 N k x 8 G 7 6 + D a v f B P t v q y B u q 0 Z u q 2 x u q J H U Z D d U W z d X b r d U g b f U k 7 d V p r d V u f L M D R X z T d W 3 8 H 1 D J X 8 b K X A b v 3 A b V 3 E b 7 3 E b h / J l P u b P C c E v 8 M t 2 a v 6 D Q f D L + 4 d f Q I g r o v 6 X I f h F B + D n q O D 6 i Z / h u P / E 4 H U n / 7 8 1 F G / A 4 M D n h y f 4 R w 5 / 1 k N 6 q C / 2 r 4 N w j N c H t H i 1 d O T N 2 + d P / O z y f g b C e c W / B Y T H R Y K L e C J l 9 M P 9 k E V I p H A Z k A E 7 I l d B V F K 6 f 6 A z G h 9 X E w g n h a C H P Y A I Q A j U e E E g h r U R b f H a J f 5 o / G g U 5 / V 5 5 O 8 I P Y O d M X t Z c c i Z V G U 8 J A Y n Q a k r 9 Y i E x A D P h 0 c K 3 I H J U c V Y H k g r q S I O p B F k R S z G Y a G O 8 b c g p t + 8 v e 0 T A X N E S M 0 R 7 a + Y a W 0 f A B i 7 Y 7 f A b D A D O s F N w l O 0 A I 0 O Z Q F f o 5 F B R i A e F Q h W J o X p h Q t 1 J R B 4 1 R n 3 W P s Y k j e 8 k D P C g k n B X N T q o P B O + 4 L C 1 Q V q D I D t T V M l q d o l E J 0 G D S A b X R Q K r 5 1 i 9 0 o N h c x K 4 c 1 i j J 6 1 k o 6 Q 1 h P N 6 I N h R l L E E 9 x 3 b 5 X Y K D g u H I v 0 s S U n 1 A d w b x U t z o k k w / s 8 I g K R Y E l N y 0 H x A q 4 9 M Y K V 8 h y U 1 n 2 M a 8 w T Y K f B 4 G P K D v T R V E n p D J p X M I D d 8 0 D U H N S P D 0 Z C a 6 n M t v D L g z 0 h y D g 3 S 0 G H q h c k m l u H 2 b t r h R M K i j f A s c t X 1 o v D A V q 3 Z 4 D i p A I S U U 7 I Y F j 7 j U V 0 b 3 W D o p d d y X s V F y m l H H i K I F P e h N V h e E w X 5 t N Z K m R W q t a V A s s l a Y 0 m h b H E s O l E 1 u S Y a p H x U K z q S g 8 D G V g J Q Y 1 p j o l T D 8 T b 7 i s h q j 3 c O n X O v q q 4 W H e 9 H C c b T S j V N M n a P O g 9 9 U + V Y J w l 6 v N R l + J c k P o h s l d x 8 Z S 6 C F W l q Y C f o P O Y r p 7 K 1 N X F C k 2 l R P X P k b p n k m q E c S D 6 1 0 t F e + O 5 1 Z 7 Z z U q 1 c V U M 6 7 H W 8 3 3 V K N v C y 4 2 y y N Q 0 Y A D q p t m T E t W T 3 W d t L z 2 o X Q j v L 4 j V m 6 O G F s I U P i D 6 R C i t g y p r X o L w t Y a L 1 1 C o R n p R / d i M u u N B 5 x K f s F I K h e e h G d h Y Q h j G R + y r W o 2 D x T C 6 u D t P Y g e 4 X F z A i U g 2 1 V p I U 4 6 b l A 6 E 9 k d t l u r 3 n D q 6 W K t Y U c 0 5 K 8 n I k O D O a k L N q H T A B h W K z B o F X b G W F N 9 B B l Q s C h l T y n M n P T b n r O s i 3 K 1 U / G Z V 4 F i C 6 l R l G V V h k 8 6 X S I y 6 I g h V r k j S L 6 h 1 q e x 1 M f o Z 9 T 3 m e K w 9 V 6 q B 4 8 L a e J 6 I K C 9 E v m F k Z y 1 E u G X v l f / C s + p 5 W A g u q i L D G g t x o / W M V s l m l 7 j l X C u u Q s R R S k 9 z s 7 g 8 X V J B U E w T B p X l S d W P V K x X 0 2 J N Z l 8 u V X l e I G I M t a z j K v C y H O z B 1 b i m 1 u J y b K 5 u L X s U + s R n p Y i 9 8 x T P V b q S U k B G R 2 v y F m v m c t T j / E N p K v V U e C Z F y 3 a U 0 6 T t L p q d 1 n p k Z u K D f m Z S a m F S 2 q Z + o y c X Y X z n x 0 k q e I C G B e p 1 Y x L i J W y C g 6 l M R W o h 2 R R A B D q b T 4 p / u U C B x 7 E u w + J H r E t M Q m t k S L 3 h q e 2 d W M h S 3 W O d W k v h 1 m 0 0 M o C Z K D i o x 2 O p d S s a W t g + 0 k 1 0 z E 3 U z m 0 0 0 Y 2 U E w 6 r X F S n h B N M g t I W E / 8 4 n k Z 3 r R V K u A E b / D k B f V N F / y E B / T 2 G P I 7 m y t B d 4 f m / D O i f n z 7 8 g k 6 7 f u J n m P A / A f 2 / D 6 B / e f + A 6 K o b D j r 4 5 x c B v c T 4 A b U H A u t 0 u f U v A H p e 8 W 8 B 9 D c y r a W X L 5 K 2 8 N U N B L C U K k 9 / i U y + j Z i + L a r e G K F v i f a 3 Z Y 4 b k 9 B t + e y m 3 H h j n p X e 4 R 1 J U B U G r k h C Y W L A R k N b b h o Y K 6 l B 8 k o D C R / u L + s F S 4 w e Q M 5 S 1 e A N Q q o t d S a 4 0 w h K Q o 5 j 7 Y q k B i o m r + O B A O E G I y p 2 B h H P j E + T T F M a B K i s Z X F D J x 4 o R R 9 0 r f c A G g b D 7 C Q p 4 w 2 K B f V L j e r 7 Q R K T Q E F + M B 2 b P E + E q S q Z J H 8 D Q c 8 H g 8 N u I H E D C D O o B W j X B p d 4 A X 8 F 4 h w R 0 G s r g 4 C B 5 5 6 o S L L 3 k F d T D x 2 x v g F U d K 9 c Y M M r o 1 q C W s K 7 h K 9 C 7 0 F N i V 3 9 l p Q i R m 0 K o k K r C P I j p V U D h Z k r A a Y P R I C w N C G U F X L r S g G P R o M a x K x j F J x Q 8 l n d + B b 6 v 4 E b P Y U p i O C c A R K e K C / f q Q s G q 5 l l m K Y H G r 2 H N U D m k 2 b O R s p g g Y r C v w b b W k u 1 A O 0 r r + F Q I J G U T A / 8 K I l o C p i Z 3 f N 0 v S X V n L 3 u J A Z 1 m D 0 B I V V S 5 k v G I u A u p R 1 U z W 7 M k 7 Q W p V U w A 3 a Q b y e s A 8 E C 2 z m r c D E K H j V M g 6 d A r n J k b i c m t 2 K v s U q t k a Q Y k v J S t V L x O C e E L M F 7 l R C b g c h m 7 w A V L s S l A V p u 2 x P V M O q J h u Z s Q 8 n Y W p x A J W A S x L 2 C / 0 l x O 6 s A / l U t C h F S Y H e V F t S q f B v v c W + G d g C g h + r r h 2 4 x N T e y F z H g i Z 0 x c I S d q F 6 G N g c O U n M l k / r P r d W K C Q j X 9 q 4 4 q N S Z I w 6 C V 9 i x E v Z / o K y y H t r V r d P u 6 Y h 5 s M E G 2 t P V H J B q m O u d m t R 6 j Z 6 F n R P i D R q Q 4 D P b y p i h N R F d + c F K Q 7 x J 6 W f Y N w i c J 4 w F q r 9 x C T x A s e a 2 n S Q p d X M F P y 9 W 3 r Q W 0 K 0 X q e e r U h m 2 I i k F S Z s 1 k N j W B R f + L d b g W T S r u m l l k G 5 Q T t G U y h S d p F w 8 C 2 0 M d U W e G W W c E T U 8 d j U z 0 0 M h 8 D U X 3 4 1 z M B 3 P 2 C X u N U o n J W U q C o y f q n 9 y n e E Y m h J h j h S R E m Y g m I U q k K o f R 1 W 0 L j b i 2 6 r 4 D 5 1 B A H m V p w o 3 u x R T N x V o R N D 9 z l K 2 6 + o c h V N 4 w E r V P U T g c B Y + 2 w M 1 K K 3 h 8 m y X M S W l I P J w 7 U J W a o A o q a k p + i 3 X R O S s l K c 3 N K W Q 5 q E r V Q R j 4 C o R 9 r F S 3 C n C q m t N 7 Z Z S J t W Q b J o r g q s H s l h H 5 K t V s i s V Y y h C i U / M d 6 W U 5 i a M t P 6 N k M 3 m m T u f 1 N e U I I b X a S 0 5 0 b x z D i S a t h Z 6 T v + X 5 Q l 2 y p t d q z E 7 c U 5 r 3 V 5 X S o R X O 9 b g Y 7 1 H i t 2 o K G I X p r J u F E n Y j d F Q n D G z 2 b 2 Q Q + / R Y P x p 1 6 o j q u S n 5 2 0 g 2 1 d z c I x S J T t F m a W c m v t j t x r x s 5 R Q U A E m X E w z f d R l t r h Q 7 h 4 8 d x 5 I C v l Y d R / J M o n A W s p E 3 B Y T n G T R U o 7 n w M K l 6 c I C D S E e 5 w H s r e p 9 H 4 h u w + h w r 4 v / W y n h U d T X m 5 Y u M g h r p S b 7 x 0 2 o r Z O y X X G 1 g X T R P D I z K Z E 3 L l P U V e 2 t l D 4 t 7 s I o r 0 N 3 i 0 l l 7 n g w T O n e o p j Y 8 K / P W n e M i x Q 2 o Z D s U 8 6 1 a 0 k v 5 r d R N E J c Y Z I U p 4 B Z W S n i Y V w j w o I D K L R n T O 9 I M T f n 5 r b b s r Z 7 s d U J Q Q X M w 1 G 9 q p 4 h u Q 5 X M h Y B L b j o G s b 1 7 n c p D W D B F l c h G x w h a w v g T E k I O N s C U 5 z N U 4 8 1 m 8 h r M o C B g B A z i m v v t Z h N K w g 2 4 l A n b M C Z Z 0 Z X S Q V Z I K n M z C c 5 G m p q p c p p + I X G P q b B T 4 p C 4 n P R B c N p W M q / S t W U Y K 9 n K d f O N S N f O O k u Z Y 7 A l A W 7 n X k G D 5 Q 1 o 4 2 G M 3 F J K 8 X K p A J U D S c d s 2 m Y u Z l n 8 R z R P l f d Q M m j E 0 k Y M t a R K q 7 E 8 c q w q y 2 g K Y z R k L h J v y J E n X m 6 Z E V x 2 0 9 j X I E m F o e 6 F P i Z 7 U j J W E z C 1 H b U 3 e 6 L v Y i b T f Y I v i v F 2 n G X H L K B 3 J U q m Q x R U / I / U o B U e p E j l 2 y W S m O Y 8 G c m D 2 e w 0 r 5 q d D A 5 u h A 5 W o s e x 4 F Y O J 8 9 a 5 X i Z d z J G X N B k 7 T c p F E D P j J 2 Y 4 4 G v I M f Q C Q Q Y t c S m R k f p s 8 1 j m s 0 b d P 7 O M C J 0 D + a i B e X O K V X w X k i q n 2 x b V q w k h w 1 m p A A A d Z m k n s B Z c y Z l O h p m / 4 A o b h P B N Z s U 6 T y m L E J o E J e 8 U S J a t N B S b i 1 W U m w b N V F y a U S L L X 2 y S 5 F D 3 Q o 2 r i j c 0 S k C 7 f n U W x i t g W 6 4 W e Y l u T C k 3 c t l q r b E E 8 n p b a W T 8 P D I j a u j n k e K f v s l Q t e M w + U m J m R a X B O 7 G I T w p Y 2 L e o v S G M t Y l 5 u i C e n W C H t S K V M G V B w n 7 z v g a J w u I o f N S 4 z a 4 H 3 Y S J n n 6 E W Q s h S + 3 S W k t c R E t y i e u X G u W m g y X O k P 2 a / o 6 p 2 J a j w p 4 I c t m 0 P 6 J Y 7 n H l p o G u X A j u w c 1 C R J 4 z z Q w y 6 J D X J T I X t T S s n J C x x u 7 N v 5 n / V M O J d Z m S o N m I 3 P X g W V 5 E m 2 l 5 P f L u j Z C 9 X M D V h b 2 7 a G w m j 9 h I S i L N S c f f A V T z u V Y p y H c e u i n k r x Z 8 Y r p g + u W B G l f w I T C o A 5 n I A l E o x c U p e W Y M H m R + Y X y 1 C Z P w 4 4 l u E Y 4 y 6 1 a X L 3 b r k y l G B H e X Q P s 0 y T q N 0 a C x 4 h T z a O v C r f 5 6 l J E i A A h 5 4 t d U j J W k B a Y G S 9 X y 9 K L v q G h U C F S D p S j t s u G s 7 3 h i I e W 0 Q X M X h i P v + E F Q h 3 c t k l h J c 2 p e 4 X s k h 6 a P T N z 5 A F d V P E G Q s + y g C N S 7 d w m Y l z r o + 4 7 L U U I q 0 0 i g 0 s K M I 0 Y Q B J F f t 9 k b d P A B Y Q N v u A 5 m C D N J M n f c N d q l K P S 7 s k 0 L L S o U b H d w 1 S o B H i n 3 6 i a + C X C u l w c D 8 R Q P x b Q w Q j G H 8 Z W t A v p e f B F L + J K g x I b r d g I T N V s p w 3 h o j T V Q n F T I U 2 m K 4 Z 1 w / z j t w D H z W C k o R p H q z o U 2 B N v O u A S k X 7 X k F C K p c K a g D L n B O m j 5 n r M Y q S k q 9 l / R l r W p z w 3 e s V B 9 m z 4 i / p n M b T W 6 l L B K 2 4 Y / S w p F y f 1 C m S 4 S W V w p b L E 2 Z x 9 N o P J o A v q i Q k / X R l a p Y s s 0 A 6 T D v d i + G 0 A E X 4 w e j L z n Q H Q p R n M f Z 9 4 m h A t t S c c 1 K b i S s p c d X n Z v I F + c I / 5 y M 9 P N / U E Z a F f D h F z 2 d K 7 / 8 L z P S l 4 c P z B 9 x o 8 s s X X 1 + i f Y / G e m f f h U V / 2 d 6 Z / 2 W E Z P L 6 w e Z A g a p i I N 8 v s h I Q y 8 f I E d V E 5 i O x K 4 R Y 8 u / + h f e 9 + U V / x Z G W g 1 1 U + + b l G j W m 0 w K h s n D q o F w 7 H R m K 8 N V Z O J E 7 + L K c N q K g / o J 1 Q N 1 W A h u S T y g H r c O g / l 7 / W g x S d Q O G U Z x F B i l 9 K Y h r B E R U a N + K h Z S c q W u q b 8 F B p O C I O U 6 x E F P b f K l t W K R g K 4 K 3 c 8 9 + X K 6 E 0 g A k / h J B e 3 r F a v o S 5 9 1 7 s E x d a 5 5 G / G s G E 5 K h g J / o j V C 6 g G c 0 s C M l x z e D b k 0 Q y J O 0 N 5 n 8 3 Y K z I F W N C Q P t Z S g D c q p Y n S p d 5 K D a m z J U o 6 x b d j Y L L l C N R p z F d Z w B M U V J V d u C + W j r c K 1 X w y b N M j T Z 0 z y U A K t M J R R g y Z 5 E x q x Y t i / b i c m B z a E D m 3 J N b a r Z i F A f E W Z C x p l C e R B w 5 k y k D r m g Z K n O 0 Q X + 8 R g K T a p E n V i a a O 8 O C d U 1 c K T k o s k F y G F m I G R f c h 9 R V M N 1 u 3 9 P g U X l m X m M a A b + 8 V 4 M h B a l 3 0 n q Z M C + O w i o 5 O O V 8 r d U G m 0 C o 3 t 7 u X 9 L k M h O L w s P f a y M n y n r k G p X a V s o f d x j Z X M L T b 5 r 6 S 2 d T i V z f 1 p L a W 2 u l B 5 4 o m k e u c 0 K K X a m F E b + w J 3 P A U c i Q 5 N C k K V N F X A r p L N n b W a + T d F V V G X J i B / K q m / L Y 0 v g x W F i 0 y q x L f S N M r Z R a y 7 g i t o N u w i K a V c d T x s p u K x F l T V e 5 Z O F F M T i v B h G v E R Z + Z X I S V V B C z C 4 F h J L 5 o l Z S k G z g W 4 I 3 a N F A 6 1 z U e k 0 F Z v s D Y l z s F n t a w 1 3 O L 9 f / R C F Q X R s W Y P 9 N l e O K 1 f P 3 R S x / l 5 i k k P F E g v g 3 V c W t u 6 j S m / j X W v H a X e + t c Z f J 5 7 Q z c g n d 7 S W b i t R 3 F L t + O 2 z s l t X Z j b O j q 3 d o e Y 1 g 2 d p h u a V u F + 0 e 5 f b X / d 1 k m 7 c f r l t k k a 5 J G M x B z 5 F N d i p 4 L 6 P 5 v K 4 R 2 x 3 X z z X 5 n w E b l u m B Y S K 1 X + X 5 w 8 u m G E 6 a Z Z q F u m q s S k W + a z b p v 1 u m V s 7 L Y J N I V I 9 O C X p t m + P B b n R m + Y r 5 P x b 5 n V 0 y r 6 8 t j f l 1 H U n 7 P 0 C T X + R x z G w b V 9 4 L m a W k B S x O I X S x 9 l 8 w e s w 0 w 6 9 g b d 6 / U T / 1 n 6 / L u X P i a p g F a Q J B L Y A M K 1 k P l T 3 f r L u g Y y u f 8 Q p 4 O 5 w j v o c F 0 / 8 b P L + 9 l 0 v T / + N 5 U + t 4 0 Q g y z T w d L R a T w 4 s K j O g e I h t M A Y r A a U m W w f v A 3 K 6 0 s N Y U t K M P N a n b Y t Y D Z S O h 5 A Y K w y t m h A L C l I 1 0 g s J N W X W l g L / N E y A u 7 g V e 2 Y U F l S P o A r Q + U M Y y Y x w Y + 4 F / i u 7 0 M 4 + 1 K R Y f s o D F 4 M x E J q T d P S u 5 b G v O 8 3 u 0 e r Q c A o R b 2 D p N Q P N f / j e W u X 7 B O R D F 6 s b H z b + Z K q v N P c s L c p b 1 Y q X I i Y 5 1 z I 3 Z V S s P T 6 p d p J 1 Z F U R Q y S 2 G + c c o T w 2 w g 0 Q F T 9 i G V a I S t F x t o u H 2 8 p 6 s I 3 4 u d s a + m + 5 p n S H W i B W 4 7 n 1 y m S 0 T U C n D x Q P + r y w H A 8 3 A 2 T l h F 1 H d J g H b 5 m K 6 Z f Q 6 l N 5 D e F g H K O t E W 6 9 o 1 I T X N 7 5 j Q y C V n d V 4 g 0 p q z 2 S A h L X J 9 R t T M I f / W g m Y L X b U 5 + V 9 K j q H 1 I r b 1 m O y e c S 4 Q r l A t N U 7 R U / J + L B y P A 5 V W 8 s f y f h 7 i 4 2 b 6 d A d y v B q i 0 X W 1 N q e J N U j g 8 P S T V B N E 0 / H X s R g 8 Q + H Q U t c b o F S J D 3 e l Q V y 7 b H D 3 M v m T w Y H q 8 Y V 2 I l f K o u j 5 U s 7 0 m E + M Q U e 2 0 Z n u i K v 3 L v J 7 i 9 h k J l b Q v B / K k B n D s N s 1 b s e 9 E a l D e u X Q K S L G B u o A s X Y V B z y u l C O X n x H p D Y a V 8 1 Y j e U i 0 v a 6 6 U K z U b Y N Y A M z 3 V F i Y 8 r W j O d N e j C Y m d Q X i a u t v d t Z Z S P i 7 B b l D F f W 1 I u 6 c W + 7 R 9 b b u p m h k J / Z l K F 6 d c S l K 1 G z h H U y g Z Q G v 5 o H 2 6 p K p 7 o 8 w j 5 b Q c H X f A O + a J p F R M i m 8 n 0 H N e K T S 1 T 6 n C 6 / V 8 X k t Z a z X V G p v o i c o m Q 9 V s r m O s l C p K 1 R z d y 2 e S c t v u l M G Z 4 F c / 7 h k V l 7 A m 7 q W v + F o p q 9 B M o N 4 t r J R G r V J 9 3 t L u j F m h U r v a s F H u 6 + s I E R 3 0 g P 9 1 8 p U y L B A l b K + M v L X s B A k Q x c C m 4 j h a q 2 + o a W B A x N k z j l T B k 0 s z o a Q y f o p B F 6 j w z z X G O T T X h R k b X 1 S l V 3 E 2 i E L 9 5 4 R c v 2 Z N w y Z X P w P S Y 8 x 7 4 W J e m 3 G m G u I a Q b 3 i U / u + 5 w l I 6 Z M z i 8 Z H W 4 J I r Y R o 0 f F G U a l J n 4 m M J v K S Y h G D G 6 x k H y 0 l 0 t f J 4 u 6 8 Y w 3 V V X N N c V E c x 3 i s 1 L x N 5 J 0 I y W 6 v J 2 + p f U J f T n G k R O + 6 E l n S 1 W z M R R F M P S r o e a C h C b 3 p u u R L M C i / R X R T / v o E m L Q V k h j Y N H e P s 2 r r W r W I A x f D G G Z 6 a f a u z + M a G k Z Y V 9 Q c r r 2 v q 1 P z u q X i P T B d v V S P j h q 9 K 6 3 Q C / Z Z X 2 S S A a l a S g y 5 9 W f 4 x Q P Z H 4 P U r K C f u U M R X H O L f T e R t Q d 0 c L k T z 6 J j Z b s 9 M Y K h B o p a 3 s D a M F M 2 L + j 7 8 4 q 1 Z t A 2 v p U g u H H v v e 8 R I / Q 0 V N A Y 8 t Z V i o F M k 5 d m V y r C x g I c U m f 3 S J G X 6 + T n N Y d 4 j 3 i i o g P 2 8 A h x l V 6 G k 3 3 6 s o l m 1 5 A q O l e 6 z L q r Z y l J z Y l 1 5 u T v A i q p R j N x L + y W L + 9 a 0 q N M K s b V p F 4 p l 9 j 7 P l K X X 6 1 U H K J g r Y / j n l a K y R h f i X o B h V b K / Z U B s U w z p O W B T U t J B v Y e h T P a 0 k 6 j K 0 f C / J 8 H I o y Y G y U 4 5 1 n K 7 W u o i Y L p b B 8 o F N V 6 x j d T Y G u J S G V 3 z 4 g n P E L w T q 9 f 9 b 0 b K 0 M h 0 X O S i z y w Q j 1 H M p X i u N l K x Z 6 B I i I b i z 9 S 5 c O y v M b f W a s e Y P M 4 J b f r W j B j a a a X R s 6 u Z O C w l C x h s d Y y i i K 8 s m T R l T f s E w M i J A Q J 9 c O R Q h u B X c W e 4 s M E C e g o k 6 e I c 4 d o T D q V M O C D S V H 1 p 2 u u 6 8 z G C Z 7 N x 8 z y T r 3 a w m F p x Y 5 o D i J x 6 q u 2 R F M k r 0 6 Z M L 5 S A n M M N f 8 U 0 X e t M F a D N c Z F a g + 3 F v N z Z 2 J B A 5 M r F Y S G F U R J T Y G V C j A 5 s t h j x Z U S H C R A 8 c h q 1 3 T n R B T m C y D c 5 E p x e x b K N c S y s 3 t 4 y x k Z p P + d 3 T N m C m w Q 4 f P u a R d G E q 6 1 4 q / W L E y L + + x h P b F 5 Q / G 1 i V 5 6 P L c 4 4 Z w h 1 7 A / R 3 R A T o j + b + J r t + U S x K Q C w L k f G V 2 n 3 T a C L k f G C 3 t S R e G j + a X B G Q 3 K i f 2 8 b i Z f c l e A A t P r v p j F S j k X o A N F 9 h b U W U u P A T l L M Y X c l t J 7 C K l P H / u 6 J 0 l G w i p Q n Z X 0 u t u n v A U 9 r V S B o B R M x Z F b L V U q i p h 3 q 4 O R 7 I p y g 3 3 A A M 8 + U g J 8 b 8 u S v h q N X C 8 s y p C 0 f N a C 6 + s N S I K M Y J / I r o D R u h k y 1 K 4 F J Q j V j J T d n 3 2 F v i D u h g w X s X i 1 G B z H t T R w N b N Q + b G L A X J m 4 O L o V O L j r W Z N 3 c b V 5 E u v o o h n r N E I 1 l l I M 4 3 w 0 x g g T y x l h r l g v o P w m p i i D M W C R N X u U Z e y c k S 0 E L T I s 7 l f 5 6 Y c j n 4 / J o + 6 F F a a K b b V 1 Z c J W + R c T Q X g Y A 0 Q e a 6 n Y / O 6 F p H d d B 8 j K G D 1 N X 1 N j u 4 T R 6 P i t 5 6 a a m K k e n m z 4 Q a F x Y w H 2 x c Q A L S y c E M d V y m G p s s i V i m K d i 2 1 g 4 j Q Z L E A u m u J J R o s J W e u s F K u w a i D Q t E 9 j l Z 9 R 0 m H Z k t y 7 o b 5 U D 9 4 J 1 w L m W a K Z 1 8 8 m A 9 X J 1 H T r u V O x T + b l x + O F C 8 D Q 9 1 O y l + p J s c z L T t p 6 i N N C C K V g c 1 b b A j v T q B r b i E w b l B q R i 8 B y w s f 5 x 6 L w A V / T r R 1 h q t t I N Q Z N f r W g 6 x V J 6 Z 2 n e g / g c S l h Q x d d u n s 3 K N 7 a D B I W J q y W f J F 1 N U O m m r w 2 r k S J G G m A j Q I 2 e 5 B L l O 2 x p x E G M C 5 M 1 a D l S S Y j c J y n k j K V F 0 G r M + w t 2 0 w C C A C 8 i E E z r x r 2 a X e o 2 Q D I + 9 S 2 b O n i H z u 5 Q g F l 8 U 4 M W L N i x G 4 I M e u u G 6 q s m 3 l B K k v Y D H q C k E W W 6 o C u P O R 4 v n 1 4 u S A m f a s M S L 5 c C v q 4 t A r 1 S A S 9 8 g b 2 1 U v w Z t P q d J x 0 2 c l 1 w M T V X w Q X C k R X f q B n b O L V r I 4 6 + Z Q / F 9 a W q m G U o W t i v y 9 n k A e Y C B 4 M 9 Y F Z u h l Q L G m m x r j K q V Z y a K N a i k G z 7 5 E a q i z r a 5 t 2 a n Y 1 T w R q D s T R T b f r A 8 N N 1 o 7 5 2 v C H y w w J O J M o 3 a K h o J F 3 O s Q U F u X u F 0 f H C i r H q l p P K F a 1 I m L R k h V n A M 1 z S F N H F F 0 s K q 4 C t X J V Q 0 M B I r h X 3 Y 7 a w G j N A N W 0 2 D v y f d A s M k n V L R O P g G i 0 V V h n S Q k f L U G d q w 6 c x Q F x G i 0 t z S m I 2 u / L m R v E G S v V G 0 W t + 8 j r r 3 K q S t x R V 0 m t 1 I u n I 2 o S L n + u G t N W A F c N s g G J 9 j E c n h 8 e A 6 I O 2 u F 2 h Q C o R b A Y O x P 4 S W y l Z R O J 3 3 W k r j Y z 5 a c v J + S Q 7 o B 1 u u m m j v m e A J J 6 6 A 4 x C / r a C B S 4 h G C J S B I 4 Y f P r V S z R m I u i 4 A Q j x R v D h g G f o 5 U Z Q r F C 0 o e u l L B a n C i w Y B R u 8 6 d A o f F Q g P o m C M k w R R V e H 7 T R G 2 r w V p H 9 F G 3 s 1 J B O a G P 2 T K 4 l a I p K 9 c J n O e 5 D W o S + N N f X w k + S z F H O E R 0 Y z l p n R S E S + e N Q E I p K y V t i o j M V h g + U l w e 2 0 U e B T X 3 X F f E R f i l M j R l W a p t N j C u J l 2 e w l O Z M X + X 4 s W y I 8 V 8 e J F k Q G s 9 U N D v d Y V e o u h b g 4 + U w U w 4 W I K i 7 J U K C Z t L E I q E q J X q 8 l R B u A V D e i s F 9 p S N 3 L V i 6 0 h V b z M P f 2 1 V 0 L t l M Q a F N S l o p d w 9 N o t C m 6 r c t W L M Q w / M b S g 8 Z x T h m E 1 X j y W b z d O f x C c F 8 p 6 z + Q a p Z Q B o U V W z U p G T q U G q G G B j K e B Z D K 2 n D C I k J f E 0 f 6 g n x 9 j G p Z M q Z k r y 4 a Z r E r M S G x H g 9 1 2 E p M I l K E i l 1 8 Z b D T 5 Q s o Q b V 3 G O y A 9 F Z B m s M n a f C B Q I Q J E 4 I v o q Q v H V u 5 K h 6 7 6 7 u X 0 N 8 B b M 6 m R e p a r r F M y 2 c I U Z K l f R n l 6 h x u s T 8 b 7 u w R p S 8 a 7 l L J l q R c 1 5 X i V a U 9 L U M d q q C O 0 w f u s e z / M i n 7 I 4 K r 0 C T 9 Z O W c w P V D r P c 5 D G 8 C T b U 2 q 5 p O x / v w 7 g e k J 0 D Q 9 X Z o t u Y 8 2 g G z w z a F 9 g O r c o U P M E p X 6 F W 3 s H Y n 0 K o I M d 5 L L d P c t 3 H E H x K l P 4 w M T 6 m L r 0 K o O i E g q y 3 H H X J g c k / M K I I v f z 8 3 g 5 6 5 U 4 4 0 V 6 X h C 6 q a E C 1 1 k K 6 o G z Q S L V y w q B s o x e T H S o 4 x e U F d B q s i K e o h K K h u l G + G H 1 x y 8 Y K f O W 4 D e x c i D 6 l L M V W W 7 x X A 7 1 C k D t a X F 1 X 5 0 n X s F P T O E 8 D m a g A D C F / U 2 k M X 8 9 S J J S m c T 1 n r F K m E F E C W J s N 9 W 3 J f A B h s o q z g N d i x 8 q Y D Y u V / 3 F I L I F o 0 d H V + y 9 S 4 B n X M S u N Z N H g j A s M R B 9 f U e s i 3 U / X I b a V d 6 r v G D k A 0 z H D 3 k 9 O 5 K 3 N 5 g i O 2 O 1 w Q R g e N 6 r S Q r E A A G h N i f r i Y 7 Q j J A Y m c O c 6 0 E Z 0 Y E w I k j M 9 W B c J Y U i D Y 1 c L Q u Q E P X V r b Y 1 1 4 O r a 7 5 W V A Z + r / p C 0 k A n L p J R j 1 Y N d Y n v F V 5 K 8 W t 8 Y B o 2 E K N z w q k + v u D H G D B h + J 9 j N v U d P J R N r v c g w H u H h + v U Q y y P O S M F C 1 n j d J u B S Y m P l F B S v + Y V V x M G Q G 6 x 9 N W E C N Z s W a X V v B W E 3 h R 2 x F y b 9 3 9 H E 5 S O D 2 C k N j H 7 Q l o H t K J 8 h x F N q d x c c c 7 4 i y 5 t y x 6 K U H T B 8 W o N w a P Y O q Y N W L v I I w Q o Q F n Y g M a B j 1 A A Q I U o R K y 3 m n f r O 3 1 o V d V 7 Z b d E + 9 7 H Q p s L F P v A M o 3 Y V 7 G 1 5 Z g H w v m q L 7 4 u k q 1 U l H y N F O B q Y + 5 Q 1 m h o G b i Q v V K I w U B 2 F 7 u l c O / 6 y Q F M L t 5 o d p 9 P K W a R N Y W q o 1 O B j l L E e L c 2 a 2 E S J B W 8 C 7 h 4 M A u 7 U R o J + Q x q j Z 6 j S + 1 B S g n 7 W A 2 Z M r 4 g R Y 3 t S i + C + T P a 9 N c M V I p H y 9 V a 4 2 M I k p X S X I p 6 h m 3 U D k e K l U r o g f + h k a w l o + E V Z B 6 J c J K w t b h O B A j X 3 s S J S r D D a l 5 h / t q C E b e A f W C S 0 4 w 9 6 D t F g o n d f X K u m j W X P o p B p 9 X h i Y P y W Y W 9 X Z s F 0 o f A 6 a r 5 6 U Q l l T 1 0 j F K W e G h 1 d w 8 V c z t R i A 7 2 i I U f 1 g D Q i k I r J A p 7 t Q 9 N y Z i P I u o I M L v o z I 2 n O 9 F J s W 5 W I D x r y f i V v M L B k m B l b 2 W E i A b m b W y 2 L Y E A b o v z X 7 c G K u o d i t c Q 1 5 o g K d d T K r D S h g j v F B R 9 2 B E L W 6 O n i K G i e W j O 2 O 6 B M E 9 X C 3 H G A Y t p S 9 O 2 X I C j 2 p Z P 3 0 6 b b C F W / t / N x 5 j 3 N f f a l n P V k C E I O o b K x K 9 C n E J E n 4 t c y h r 2 A T l 9 T C w b W 3 a H c g U 9 Q U S E V 4 p 6 Y R W q L u n u 8 5 B 8 I k 2 M h J t b K c O x E q f n d y V H S j I Q k v r a o 1 j f S H J 5 L y K B 0 f z J A t V F 8 u 2 8 3 e E S h 0 r P k C W I Y N n 4 K z u t m C h J u R I R I i k p j G V 7 g S T m Y p 8 4 7 7 y x L H 5 b N k g q d q t C R y W / s Z n / V E 9 A u q X v s 6 + S V O 0 V H b + p J P M y 3 E 0 b E M T K + 6 2 V 6 / Y m E d 9 Y J M V h / b n / T x X F 0 6 S q g J S 9 Y p S N t a / 8 y v 3 U r p T A R 8 q o I c Y q 2 k V 9 s n m x V 6 i a y I R 1 B d 1 5 Y q 8 w A O S x F 1 L H X K N o w w a Z L h v Y z X f h I L P H N B w / i i i D 1 6 5 A E 4 R U 2 p Z y V v I k B D P s E K 5 t 8 X o s S W U U P z 5 S a B g 7 Z V x g w 2 5 e z L I y L x a M V 6 j U R z k V a M M s W K r s y s E g P v H r S I G r o C + 6 G w b b p Z R K L n 9 i 7 v a Y V K 8 C Y K i w d 2 + P V B M J t i 1 Z Y r N 2 r d y g / 3 i O N H 9 S R v r k c n A / h 1 0 h w a d O l H p 1 O z D 1 6 a w l 5 T M l G f N I p T 1 q 6 K s j x p z F 4 T Z Z / 4 3 r C T Z p i 0 f 5 Y A l j f U z 6 B m K E n 4 l J 5 w 7 Z s J A E p Y B n c z s 1 c k U t 7 s o V d i E m h n t k o S L n 2 b p l + A k X A j + O j w l W 9 d m k c 7 E y X Y k Y c d W l K M H n W D x / F 8 b s I 0 Z 9 p X o l X 8 a N s y 4 E Z n / S U w x B N B w Z F b z T 9 Q J f H c + N 3 s K D O M T v L Q T L r p Q K S M X Z X U t d G 4 4 A S o I N M a v U V g p 6 7 O s a G I y q e Z 8 n 7 N G V X X p u m c A T o w L E 5 a r 8 k N T 4 o b Q i d f Y O z 3 5 x R J M R L o b N 1 r o 5 5 h d Z F J U x d t R a O Q o w Y v + R E q v S w A r 7 V l t B 5 C s U 3 K 8 Y 8 u H P H U C m m K a 5 b 7 q y k i A D V b E g O G K e h 2 6 T S l l I L F 3 W n p C q x Y n Y n i T c 8 + b N P H H O w n D E q J Q U 8 1 D S y w W u Y q X Q i 7 1 N U L W 6 v H Z c D Q F h y z m D Z B o Z O v F 9 U q o R W m Z b y J r e T G d J L m l m z k l B 8 d x I z H W 9 G Q 2 V g j M M T X I T Q M c N M R D q T J y S D A + / k W I 0 K i M E o p D C T I 6 U f S s 3 K m Z Z 8 E p 1 F p F I e P P B 3 R f c U z W p G J O K V w o 9 V c k B u U H U S a E N 4 P a y Y W z j C o V w g F 9 Y U Y 9 n h X y s f k l P H W L Y t m j K X g U s T z h S 1 p T r h A w J f v w e A I N k A E q o Q m 2 4 2 8 I v w e R B J 6 G y J 4 I U I i J e x z b c / 0 o 1 2 V + n C 2 7 e q o Z L Y 5 V A R 6 X H l F q p X o 6 T j j A v Y P E g F g V F j J 6 g a S e 7 + 9 4 5 g B 6 A E f p e m K G E o S p l B w w m e f Z E s z n C g F N z h i 1 x J Y I I V B u b 9 2 C P U K e j r X j T U Z e a k L q C 7 h z 5 a j e N D G H 2 S 4 z D b p X 0 l c Q x F 4 x l w 0 j f y d C e o i E 8 I 0 W w O l S W s p q P 8 a h 9 I v O o b w d K u d + k 5 p s 9 l C L 0 l 5 W t V P Q W 4 o J S 1 d k r 5 X E C 8 H R D V 6 Z 5 r j q v / P i I U H i 8 J / 8 U z R K K N J V J g U X o a 8 t S X e M p 9 H k s y H x C q V 3 P C 7 j K + K H H b Q q l I C a I w i D R i a W M R m 2 C P e H d o 6 z + o 2 P R 5 T G R A N U + k d V A Z O A J s x 9 7 Q J W U A e r a o w 1 O n C Q h l g t o n G C i a V 8 c q 8 S c F z P t u b U a w e 0 t j B R z g B t m i V 6 p T 9 H k / n 8 m J e D Q 0 L R y 9 F E F c i i T 7 X j G K J 6 n B / b K d X Y z + 8 K L B R 1 L r P p m 5 4 z x P P V P 1 U c L A o 2 j u S N R i + D n F M x i 6 q / H u q x b 9 x U T m B G O H a l x L L C g C X S U T 4 f 1 N e R X f y P v Y f d X 4 6 J i e w 9 Y + G R X T U P 1 N I i Y A K m B n j U L 6 U J f w w P + O l I V D 4 6 n W N 2 g h M 8 V g q M X 5 K V l w a y V F F 3 y k H n n q d A l V H d q K G U M p w k 1 5 6 l I 8 + F R R O O I r B t G d 8 L F z E 2 7 y T 7 u 2 / b n O 1 Q t J f D 4 h J w l M k 3 k s o e y K T 5 X S t r E M h O K g h v r t t v Z f N / j K y Z y Z H u 5 h g j B G q B E Q a a O j u g l I Y q K + i l 6 X M N N i V R W Z 8 4 T I X p 3 W 5 Y q M V D i C Z U 8 t c U R I V S 5 S w G w Q Q U R h k O s T i V K Q Y l J 6 8 u N P d c + i G H 1 Q d L H F b P s C u a Y 3 V l r O g P 5 N f J 3 X m T u f r y g w j B 5 h u A 7 m 2 + M 3 l + c d I i 8 f a I k H P H W D M r u X p q S f p T V 8 y c n R I i l A D J w W G 3 d 7 m X Y A g F P 5 N o 7 z D I t o P Z u h M N 9 J A W 6 a 7 t U Q E S h H b v h F R V 8 A A M 3 W i n R y S K w K W W P N 8 5 a 7 o + 3 2 W u 7 V + z E b G e o G o w L u C Y T 0 5 j Q V d 5 b K f F I T u P 9 / H O P W M o o s 4 D 0 U + Z a K h 4 p o N R X f B 6 p V N 8 e b K S F J B Z b V g E 0 T G B A n 8 n 3 t 1 a p d 7 U Z l p Q H 4 1 1 q c + / b U 6 S q G Y V N 9 r a U I S n n i J t 1 X y 5 2 1 x J n 5 H 3 g U 1 r N T l t L w d R K g k 3 9 g p 7 Y W 2 A 8 O D U O e L N 3 6 T T H l + S E 7 a Q m w 0 p 1 E l J 0 4 q p B 8 S C e s 5 p e p l 6 p N A P v 8 T z a X i m K A o Z j 5 G D d l X J X w E Y 5 l a J X S m z J 6 L u J C A 1 G a x N g h 4 t 1 P 9 N x t K 8 m y N x o 6 f o q x W Q A Z M F e X X b W E m / p P a v h D 7 t W 0 z M S m y j I 5 / e J U q T / 5 w Y l o Z U S z Q R Y m Z e d n q u O I 6 q k c E / X J y I 3 q F J c E Z f O W j 0 + h / W 8 j R E 6 7 Y J G x I u A M q 2 o d u 8 O U z 7 V r z M O Q e x + o t 5 Y 5 u 4 L h K A x a q 7 0 b F 9 x D o w y o F x a X 6 n o M 7 / w 0 W m k J V X v R o Q Q e x f n e S I z 7 S t u 7 N 5 1 7 F p V o u K L r D p 5 i l B T C 5 E e k S j n g S A d I 6 o 6 E G U 8 k J d 5 F p B T f G b 3 L a X g A 7 f F c Q z P X n b / M d s C L 6 o i x D T x p v E 9 j w K z I P F d q c 4 K C q z x i 8 2 x g E z B j K 5 E x e V / e H W N F d x C / O k E 5 6 Y F m a v 8 5 n i b f 4 D P 4 f y V X x D 2 x B E s q 7 z D w 8 R L G f M 8 M V b E X y G 7 M X r 8 K X 8 W 0 6 P i N x P X d W x + r O e K 7 p 0 w N l M J G l i v N 7 6 K l 5 A I V V h T R F K 8 R Q a m 6 R l A O l I s L Q q i m B J v m J Q / l m B J + b N j X N k p d C 4 p z g m V V h B T 4 z m x U m N a q r v 6 w e p e D j + b q i F W Z w A A c Y Y O y K u D N a p L O U o A 3 c f V Y w 0 z M 4 m 1 e F 7 l T 4 V 1 O V 0 Y J 2 U G n B G I Y X A Y N c w D m 9 I F E C I 8 u V 2 e S C r S V b 2 k G p 2 G I v 7 F b b o t A d x N 5 z w J V e W A E e x x 8 C k p 0 I Z q p N O Z 9 x 2 h y r S J i g J s e 8 c I 6 L 4 5 M I x y F h L A O G 5 X L W 6 s z F C U I o j I u D G E 1 W L l 3 E q 9 r 4 H 8 P A r t y + d i C W 1 + t e A O u J z s 4 4 L G v x p C V w a L s j 6 2 5 k e j U 9 S P 3 8 1 Y l r W 6 E y m K L t Y n u h s G 4 r p K E K P 2 g c N y K d 9 y z A k h S D d e w m t o h + + 3 + f F L q 4 E m B e P d l p t T P 0 R 2 w u E r h Y n E p D C u 8 t R K R W T k h 0 q 8 v R z c j 8 C a 5 q M + j i X T e B c b / B g P o 1 I B 0 R 5 K b T J C a y l O S u e M n Y 8 P 0 0 w K L o z T t 0 + 7 W y k Y l u N W U y D S V v X x N I w 2 1 e 4 Q M t 8 h L 3 j W M r 8 a z U p x 8 o y 3 t e q J C J w N v L j 3 C c y e U Q s 6 6 p H j z Q V F z z D m e n d s a U I b t q k B 5 E H m o 6 3 M S O y g Y Y L X 5 0 F p Q q 3 D K E 5 G 8 9 m R 3 B 7 K D H v u 3 j k a 0 N a s 1 F Y Y c V R s X Y z H c m z s j p F i f P w i u x + V R n Z X C R f O 9 Q 1 2 q c o L 4 J G 9 u b M O y N y a a l T U w F t T T q Z S Z a Q j x 9 + N R s d E R C w Q k k p H o / F 3 W N 9 U 3 G N 2 K S g K + H E z H r j m Y H E n p q d O t U J x r 6 J m u G M A P 9 N C R o s B T q P C G G U 1 T L z c P n M Y 0 k P 5 K H X J J e q x E E R r z Q x t s z 3 5 5 h D b w m L w B v b m 1 d N a G a n i k 6 V F z i l y S e E t l G y N m S 7 M t Z Q K h D k q 3 c X i N q 9 a C e W q G m W V V S k p F D D M h k V U m 6 2 U n 6 Q L j 6 x I 3 2 2 p Z S S i 9 L J c b d F a G C j o M 7 d o s 7 a l W o I 8 G F H 0 c G u F h 6 o u o Z a I / 6 M u b A m o 6 B 5 B g Z V S D H B y D Y V K s y M F J L i L a V B N s F E W + B F J h E g K E c 5 V 0 x P 0 A B 7 1 h Y S t p S w Q 5 V y 1 Y z L v 3 R e v B D n n q R s B M T S C D H V O C 2 6 F c r q x e Q h r z N S 0 k O s X 7 x k 3 w Z U S x 1 A c 3 J i / H 6 k s S 3 n p + s W y p M y K 8 S 3 F C 0 O 1 v 7 a l 3 s s F F a E 8 b 6 M b K Y p z X S x c w b 9 S d o r x a s L h P A 4 Y r 6 F V N h 9 f 7 U s C P F 3 A K 3 W v k O u C y M R O C G K X Y W l Q 7 6 K T 0 b p 7 V q A K 4 B G G Q 4 j a E p Q w n I 6 N L l 3 j B p W G z d / Z x m R y 6 X F e p S j y n w j f w H t k v y v b R g G Z O Y c S q p b c R J n a E K F U b s A 1 U l S h j q J k O Y W v H N / W k f Q I M u l e b b 7 k F i n O V O v A F o S z l X I P 2 n a u g Q / k q 4 K Y d B y 3 o j j e r U 9 s o A Q 0 Q Y p Z I Y 4 s 1 0 b q n R J + e m p C h Y y P V 5 l t F W f Y X Y O L n j v K C k A 1 I 4 w n r U r f t W b K o a a T / H h g T 5 W U B A 0 o c J e V g l D d T / W n A N H m B U k f E k d D H V N d + N V 0 K a n a S S q v k w I b a 4 7 G 7 8 6 s X 1 I O 7 J O x B P v G y g A t s U c 0 s P 5 R h K 1 O 4 O 4 7 K c 6 + 5 s s z + J w w f L Z V J p d O I F i W 1 g O h M Y B E 8 K l n N t / 5 5 Y H T 9 R W X q 8 / G t F w S A M W U n X O S J q G + n A 0 y r p Z d 3 v Q I D a O 8 3 Y R W 5 1 z D o D P 7 u W q / 4 q K u j + l Y I W 2 5 a q j B k T k h 1 H b 0 k A 8 K w W x i D X D N R t S l Y 3 t e K V 6 l I m h 4 a 6 l h a 4 n j k o B V J d c r D J Z T Z A Z 3 C 1 j 0 R P q Z w g z L Y q c n P a k Z q o Q 8 Y A g w Q g g 3 k Y / F N S B 3 H s i V O a b n i h m 7 l L j j R u U F Z e R Z S m 2 j k K A b G p z I h k n P 5 1 i S M q e x i 6 6 a t 6 t i O i Q y 1 V o 8 0 d k A Z e i v d J P U K l W 8 C 4 Q O 4 Z G U u M f T W a U g t F L 1 + M r J b m i Y h e t a t i v K n 6 X q J Z g w x H G x p L N 5 P S N 6 A i U Z 5 i 7 F 7 W u 8 c N C h c / P 8 X n w D s w H y 8 Q u A W t w G H 4 R 9 Q X d X 4 t G V 5 T C Y 5 N l K / s Z + p O D W G o r C r 1 x 7 8 w l A 1 O K L J H F M A k 2 4 M C 0 4 M q g c i Y q B 8 9 u z V M R 7 z S p 9 o H k g 3 B 2 z J d I x v + 2 M C T 8 x O V I d x D K k f K Z V m G m O R O S a A 9 Z 2 p X N J J c J o 7 p B N 9 g t G y J + 2 N F e Z N d D h m p n M 6 s G F 1 U B T b o Y C i 0 i U L L W w I U F S c j v B h j U K + e 6 7 p t N K a V Q J o 4 x C N 2 T O K L K 4 P 9 A 4 X D 9 h x F o 4 D P F J w J M O j 1 Q k c C 2 A 2 M C z F o P F P 2 S m l J i + x D I Y U V 0 m b C F a 9 4 n i Z N 9 N I h k v S U G K h Q C F r k P H 7 w i 5 P 5 c l D J / o B v p Y B G Z i X k t 1 2 B b N A c H D e Q x / L F o r W m y + E L 6 t I 1 L w h S P H I n K z t k V B g U v x g o r G E 0 n l 0 p P + W M C o a 9 B J h A R a h w X Y F y M R Z S q R b Y y C W g t C m u w A f w k 6 R 6 p i 0 X l V 3 b a 7 U v T s C k s P T H X X A k Q a U q i T u E G w 7 0 + V y + V O 6 j 5 L S e L + H C N V G b B L u V g R W J k A 8 B y 7 8 W T V W E N y H C Q p m V s t E z f Q a 6 L j i S x c 6 e Z x X B g U X K m K Z w R Z S W k x G R v M Z J S u r H o Y N 2 t B P D H D c U G b f l Q 0 D L 7 0 1 9 / H U u 2 X 2 i N G L L f R h p S A A d 4 L N i s U N e y 1 F 0 X Q Q J n V g 3 X x G k o m R j 2 b 9 z 6 u 0 N A n q 7 W O x 8 4 D k f d C 1 3 U t E A v v F M e z 5 p w T l 1 g K X m x + j o h w D X O g 0 5 y 7 e b F u E f a o 5 V j h u 9 E G C N T b l G 1 q K G 6 p 4 r G V 6 R y U b l d d k d H A N 9 b I J e 0 r x y N F 0 2 4 f r 3 + e K P I D X C 5 D 3 D x 3 z U + Y T N 2 A J U 6 V V r I 5 4 3 Z V l T C 7 r 3 Y v 8 7 i m 7 X T E k q r D R d c K q U U R Y p 7 B y y o v V 7 b 5 x 6 n i m G x L + L z W u M q G m I d C 8 d o z r C i E V 4 6 J O h P i s v q 4 T m U b a D a N 6 v o f 0 w h I r 9 s S y Y M i D B t q 5 L t j z 0 c q n N t d 2 j 2 p v r K a a R b 4 d i 0 s a U B R 3 Q Z / T 1 I n B R 2 L j p m 0 x J g R Y k l l Y o E Y f c t F d i 0 u I A o G S R h e U j H u M p K s G y Z O X z o e 6 s h S I + c + I c 4 9 8 t 4 G / S K l J p b U I c W J 8 l n b X 0 Q S v R 6 G F O h U S d m E t Z p X U t C I Q O v Y j B B Q y v 5 C / i s j A 3 Q 7 U 9 e c u x 6 K R J b I Y S b A U T O 9 o y 3 8 y m j F 7 l 3 V x j X s 8 s B Y N Q B 1 C p V O X R G 2 U j J v m B 0 l g G H r i U j / i L M q P l F 7 Q i o b 5 B h x O r z t K h U T h Q 6 N g F w P a k 5 d w I v 6 E / b y I J d U B 5 U r C u 6 c c D U P p P e d Y q G P C T h J c Y F o p P H J l Y K S s y v 6 E u p 2 L X S v I S i R M c o 1 K R R / P g G a w X E b x X V E B v Z L x / s V V t 5 n h w 1 C C N i M a T J 5 H m g 3 h a / 8 N S 8 y W I n T c Q 6 J p X r Q 1 h H I J b d e 7 W 5 m s M e x I 1 U 8 + E l n P G 2 l / L m L U F y V G F c K g d i t N 3 K w 1 6 P R p R k i e D M j k i t V q r E K 9 G T v u x b r m R Y k P a 9 b 4 w u V O C x c M b 9 g w 7 5 Y j z 5 y v P j 0 H G 3 L 6 o z d D T L U V v I G a M Y / D X L p 4 O w d j a B c z 1 A G J Z G K F I z 3 c 4 B B X N Q w E z F u R / i Z o R i l h g 3 y m 0 Z g 9 G p a i 7 U p w + F t l b Q U 1 x M R w 4 y Y m d Y c W g M U R j h I h V 4 f n 3 3 J l M p S V w H H 2 F 9 r s U m A R 7 S o P z a Z x V r R g G E Z 8 O 9 q N G 6 w G O K 3 d t Y T L U h b Y h J z 3 h r X W i Y x R E l L R 2 O N U G M J R Z E w 5 b F 4 + x N C B G s G N 4 q H G E T E U n g l 6 5 G q c g x A i o L D U P b A G A G m J 7 x M G S 8 + y B n C h 8 y P D p + 1 b N 4 m 7 S s 0 u 9 7 D n N g C 6 D T D T K s t 4 c m G J D 1 P n Q c y k U 7 C Q r K R s U C E D d x G F 8 p R D 0 l b 6 A z G L 2 9 K X Q D w H l F 4 l P n Z Z Q X x S g n B C 9 R 5 6 G i + 6 e H a N m J 2 L 2 o n J f G z K 1 G R o w x C V c r z 5 b o T A 5 7 H m C E N 2 6 T U + L I J N d g 0 9 y Q c K i H c 0 q 5 U f 5 G J 2 q h s 0 q 7 M P g b n F G U S 5 Q Z T R b S V m 8 9 w A U v U k s p z 6 5 s 4 9 4 Q a 1 2 Y c i e t k G 7 t 3 o D V i V e k b C j 5 g C h w 7 k Z 8 5 z g O V T A J R x T 3 q s G 2 B e M F J I Y n y J 0 N F P A s X o 1 L b H T W o c 6 H h c K 1 Q w 4 R m L Z 2 d Q B M O x 4 3 v W q h D x q s c 5 w V H S h C w u s u t i E z K 8 j N s J 9 J 3 F 7 s W 1 A S A Q w Y d f K W i K Y o 0 d L Y y H q Q W h 3 P D L S v T l 8 B A T i K V d J F U c J 7 n A u k 8 c 5 2 n T l t O V l n I z F e K 6 3 J 0 E Z f S 5 o Q V E H z O 8 d x z Q j V H m q M D p f j 1 j G 1 O l c E y o g t V 2 y v k V N m o U S a 6 3 V 1 x E T i e u Z X r V s p J W R 8 l Z 8 A r J c k y a 8 b k 1 D l r n V H R Q c B g D o J b U v h W B b V P h l k G Z Z A a x 6 k c l 6 V G o 2 g C / Q d W K 6 K q K 3 e t + i J q Y 7 Q 8 R e 9 a w E X 0 h U s c k D E 3 J F 7 B P j S 4 M Q S p w h v C 6 R 2 9 K y Q V k V D B X 3 H S S v g Z 5 X T Q R y g d I p 2 Q 0 C q o z J j Z b M o 2 m I f m J Q g z u S k Z q r U d h O g J k k V X T 4 c z y c 6 g x H W l 7 G w e Z i 5 D a h e e y u 7 T d S H i p o C B O j v i c l t i R q k Y l H e 4 S b 6 k G D a V x P D 7 f F L o U K o V h E 0 g 8 P E 9 X d S X + B R q 3 l u G q p V 5 Q D 1 t y f g r J Z 8 C H I 1 5 M K 1 d S 5 i l p g H f q w S J w Q W g E i z o T l e K A W e K s q S 9 7 d W w m E j u G N g Z W i h E T g w l K 4 7 O v o A 2 3 I m Y a b M E W 8 u w g 3 t A j L j C e Z M h G 4 W p B G A 1 q V s c k 2 l Y K J a Z u w r m R a M a e N m n q w Q T F n K C I f w y E A r g L c B Q Q g W D s 8 j o l 5 7 Y H J B T o 4 i 6 / Y l s q p B J 7 I M l 1 v y s F Z S N A h O S j o N J x m C u H Q T w d i 2 Y h 2 a I l b f s y 4 K B N j H Q r 4 X G l U L 4 o U G A 4 6 L l S g m c F c N B u Y U r M b A D g t m y u m m l Y E k e Z 8 O 8 Y C K 8 D A w Q q H C 6 k I W c x d I y N N s p S v X E s r n a n q Y L P y d o 9 U q l K K o s k W R X q v 4 Q Z B U p v t 8 A J R E g W O h e o 2 a Z C t U 4 9 B Q 3 W N g / R 4 S D 6 z t U F 1 x B h h D t S N n E J k 2 K z Z y F X C g n q 9 c F h L 7 g B w l Y S N + g J a f k 9 I o 4 p s O 4 E o I a H Y j p Z + F / U p Y 8 F 4 7 v q p M C H U q + b g c g X y m n l y O p W L g V S 5 M q / G Y N Z K f p K p Z 2 i X I I Y x O U k n J j l a l c i t I W e 1 s e I G h 9 W q 7 + S 8 q d 1 u T g U H T a E 9 V / s g C o W j T L n J N i C F N / y G x b X V S W U p Y o 7 4 S Z Y F L 1 q e U U Y d d 6 u 5 b u J E q i 5 h u z O G s F s L k x n + L m Y / R M Q 7 o Q p E L y R 0 r M h Y a Z n j 9 c K T 4 y y M A z u p / Z l 6 W z E U C g 5 + d A N b d E B Y A B 2 j j 7 c q P x V j L / B h w 0 P b Q v p Y k S d r h S r r m 6 Y W 5 o 3 L 8 x z f I Q v w V Z Z / c I 3 M i 0 j E Q g n o A T i r a 8 8 + U M o 3 v 0 T 3 1 s W J J Z j H X Z l z 9 U P I m e g f 6 e C F o p B o h R N d m j i d p g k Q a i 1 Z x R + 5 I 9 j B 1 6 x s l k 8 B 9 N c E V 5 g 8 u 2 F v T Q W z j F v Q H p B Z x p F K l E e j d / p U q a S s x S m S A 1 + i p U F z 6 B w N l 8 g 4 G 6 y F 1 t s 6 E J e W p h K f b M 3 c 2 2 6 n P J K s 1 J F B l W q t 5 U J W G T E t A P F D J S s o 3 b X g A h 1 l d + M F L q B r C P l O K I 9 i v t B q W X E S R c f Q Z d M 5 n r S I k H L B I 5 K W b 3 R I W W e E p O V J h R k H k i p 8 f Z S I M 0 s V K Z l m q G Q 7 D 1 X a s n B c v g q a H T r c U T P I 5 V V V a v l E w j S r F 8 S H n O q D b u y 7 P K a D Q 4 q r c T 5 3 M 8 m c L N 7 R M z N m G P 5 f D 6 1 o K H t W r k L X j Y t R w p a 7 l T q Q U a S 2 q + h M 5 9 I J d s e c z L v v J z X i V R r L 7 8 y i 6 j Z x V R Q 7 T Y v e I l K 2 I r S K 5 d i z U 4 e X m c k + 4 T P R 0 Y r o w + T s s I p i Y F K e u d J V X d C 2 w B 1 t R V W d 2 + y g Y C U F M B Q + F 3 Q 2 f 2 J O w y A a C s x z 2 G 0 w c O d 6 3 A Q W w m B L w 2 U f H N G U P 0 j R a v F J w Y p W X 5 6 f z 0 R P U S / 5 A 9 V O i z V i / Q D 3 m i o e y Z Z 1 9 2 X 4 Q W 9 t b R g C 5 h F v 6 E K f F R S V V H i f 2 T K 4 X b n g j A I c / 4 A v 9 x y J U K 8 0 A F I I c I c 6 S a 7 4 l 1 L 2 O t F A x r L S E I z P j 5 W r r x N L T u y M i H D A p U O e u u B X C F L J E d J y k 4 1 b B z C C c P W C H o E d 2 3 / 6 2 q M Q n 8 j 6 K M 4 4 m W 7 G m l s K T 1 f M O e g a q O m F P R C l + G j 1 a q E K j U i V I 6 M m l K t Y D Q n u R P D T F / a v Q K r s q a V i I h A X T M L e R p X 5 W D B 5 E 9 S M 5 a l c w y Z 1 6 F e p n n h S 0 Y X N 5 5 g p K 5 x h k L E j o a / m p T P F b W 4 B p 8 A J v X A 5 t r 5 F Q Y U J e 4 a n D 5 4 M 0 c q M J s p f g 5 S 2 L i U v j x n z y W Z S n C l A I r B W N E u T G s Y z W c B b B 1 i b J o j F o P V C 1 X 1 0 e r f 3 Y y j t G Y p n B T m 2 y k G F a 3 K N u u y W f f Y U r + S Z H z w N 4 1 E j M Y L T p 5 x h o d s R o G b I Z Y T o C r B Y s + i z 2 v a D q K 8 J A a W 3 x t 8 p S d h A N l U 9 7 t F p M a y 2 1 o g G 8 M m H V Z E g l 0 o 2 h i p X u L 4 U g u r r / q T B P p S V G o w k D 4 y V a v q n e t q G b R q i Z 6 a z F j y k s U R F 4 p / i T b z C 0 O w N F d a v B I 7 E E 6 0 t m R o t N a c 6 x m s h k A C K S I c w L E 0 D E d s 7 T F 3 D n w a J 4 M 1 E U N u r R x 7 7 t S f 1 o 7 r A G k N E 8 q n 3 E S V c x g Q U u x b O x 9 H W s M Q 0 K 9 n + h y S o F 0 e r U H F Q N N S E I z v Z B U Q x 6 w F P s + G 9 f u L e k z W 6 6 x K z X I 5 x e M Z H d E Y Z C H R G 0 b S c i I 5 b S M H 3 9 x l O n p L C M u C J e + U g s 4 K 7 1 5 y z l c X J 3 r c r q I m N a y s N x j U + 7 m q g I f w N V y 9 M H D S b k m B a I y C Z a 5 b q v a 0 s q i y G R E Q E y E 6 z C i J m f a J 6 r O 6 Z y n Q k u z L / + N v u Z W R I b A / G j K a K f n U T h 0 c n b P t m 2 J 8 0 o Y O y 7 r p t F r d A f L 1 q Z v 9 y w N g h B a Z Y G 1 l y b 2 A d j + x j l W h l N W n k B O r r F d g Q F h H / A w 4 D K m J 3 1 I h k C Y C 5 W / k 4 p z g + T Z k A g Y F P E 4 p S a e 0 6 f k y F F W x g E t w y H O F 5 Y f K S m S R w 8 Q G D V k a F a c x c Z c 6 g H U x Q d s m d J Z a X Y 0 E J O j 7 0 r S v 9 Z N k B P C a 1 O g L / O w g Z n E H / t 0 p E n J w I / w O x e N K K k F U P O g i 9 u 1 C m D 9 q v Q + a p g X v b l 4 N r E 2 I / Z B i o U j + H R j X 3 1 w E M S n f H x i n / / u Q 0 x D o 8 Q s a Q N D b 3 D z E C r 2 4 T q m 8 D l q K + 8 T H d U 6 o w b d 8 p y G 0 3 H T A f y k A g j N E L O J p S l q 9 + r Z 8 E p p 5 f p E f E X x 1 r m Z Q I q Y 4 g G G r 8 8 N G H i i e t s e e A 6 7 z S R X q r 4 8 9 q u g O z d N C m 8 e 1 Q O v L K n t n S V U i W u s N h g 4 S U i 2 F k E r J r Z t p 2 1 P p 1 K O E / j 1 P k 9 e r x k 2 y D F L J o T t Y G y V J z M W 3 a 6 A u r A j d K S c W a m a 4 H W h t D q z B 0 I l 9 n T o y j I H w I 2 h h Y R V I K N Q N 1 s Z z P G 1 V G x 2 h V y o K y 4 8 + m A r V U F x B 6 i 9 O m E c N y 9 x F C G l H D q q Y i W y A h N k t l v E M + d S A t Z P x J I d W 0 s L m q o E T c F A X u m J W m / K v q Y g e U I l d V J u R Z T 2 S L p P 7 V y x o g t L R s P z M m t S Z e e G W 0 T g D S i 5 f d 1 0 p j p s d U K g b T t z G t G l p f A 8 o n q d U g E u b h + 5 w f 7 w 4 9 I z y D P J X h i R F T E j T f E 1 l J 9 Q 0 Q U I x v C J R y 3 l h n p r K y y r L J 0 T C t v x D H V 7 o a 8 M i 1 Q / Z 6 L Q y u Q S a y k F I 4 Q 8 E v S 4 S p V A o X G V / u h U z V N x B o H w l t W W t X g D y / N x 5 d 3 u i z l I t b 3 u s D n O E w v u M j u 7 k k l X i s E U i S q P J r K 1 + 9 4 P p R c W V 3 h Q c 3 Q 9 n D W K a H Y l M 3 A 5 P 7 p C y W C F A G B P l C / Y U 9 E h l a a / 3 C 4 L X C k e X + 6 I 5 B r i m 5 S 5 M Z 7 P g 7 n + 7 N 3 X j P m k b T I K N c 2 u l c 6 F c 9 q W R l v L T o A I 5 Y 3 w q d 4 8 U u 2 x y U / Z d U 7 I k O r o 8 e r a I y v U W a e 0 E K J m K T b Z 7 R T k + d 1 c o g B f k U p T E v t e N a Q n 1 l I B v 1 M b n Q d C L X a l 4 r W l t t X L K e o F 9 U Z 5 e o V 6 B Q z 6 o 0 a e m R A c 6 X r k I F t l N y t F C 8 A b j C W x r B A b o + W m g H j a C i H N b G J Z 9 F E p S A / M Y E W U 5 s 6 Y F C t t g N J F S 6 4 D X P 1 X m m v 5 i g Q R F 0 M / U H x r 2 Y I F I d O e q H Y 2 7 h h h n V V c t 2 U L V S S K 0 i F 1 S I F K O i O c s E b N 7 i t A Z + 9 8 g I 3 v W j Y e f J s G 0 1 E E i e b f s C A 8 4 0 g 5 4 1 Q y L G U c Q 3 p X + L E S Z z + x 1 L 7 K F + K X r a 1 B I E r 7 l W Q K q a 6 / k h L g u Q R H 5 o / t q + 8 P r O y a A b G p 1 j q j u C b s 1 + 9 e G S V t L i F E b J Z O h t M 4 C P A w z I m F A p R h H 9 X B d e P I D m F A / p s i W c y S J 3 g 9 c M S U j k K Z E 7 O a Z D 5 Q h Z Q a u n L S w 0 S a X Q u i 5 X 4 i s B t r T 4 S c g M 0 K k r 0 Y J x 3 h t a T H Z l 0 y k S P U S s S l p l m J l I T N X C r n F l 6 0 K y 1 f 2 C 6 C q l m E 1 p K T P B H j F 6 B f J R T 4 K J M 7 L w N D S h 0 k D E h z y p j x + 7 R Q G y n w 6 X Z b S 9 6 2 X U Y k D J / r Y 2 f h P r 5 p p y t j m 7 G M 7 N T q + 7 w o E 2 s J V w D 2 S r l Q 1 D 6 3 q a 2 R l M j N h 9 w w D X P F n 0 m 1 f g X i S g l O Y k d a d 0 v n i b V z R G B p e w 7 I n 0 P O b F Z Q n F L H 1 t l n i U 3 y m z Z w s Y j e a B N 7 b 2 h i V 6 r 1 3 n h B P d K z 1 L y / a q g i 7 z 1 a i P z n K J P u Z 1 e a p F w c G w p h u 6 C z V s 0 i m T Q o N I 4 j E 0 G e b E 8 K Q Q 2 c v S t X P J G J U F E n 1 N z i x 6 U L w W 2 M 3 e Z 7 T 1 h Z W 3 I a G p q U x B U / x l K E 9 V 3 L q q I R y 4 o W O G u J H 3 o a m A m N y 6 T k 3 z H G q D y C K 0 U B P t t E g 0 O t V K q K 9 1 Q k b w i x e 5 G W Z g C p o T k t Z d k 6 u l h a h t p S Z c j 4 E / o j W o z M N 1 s G C K g m O 1 K y B / 8 S / X K 6 l Y L E l P V + r B 2 x a y l j u J i b k F r m i F K r D e E 9 x B U E z 0 r 5 B W w m K D r o b F 5 q t U 5 d I n X n W o Q F w + 7 A A u 9 b 9 5 E h K d t N p N Z 1 V 1 K x G 0 K 3 Q / R e j + w v W 7 R M d M v n j M + Z Y y 9 p d N I A I Z D N J 3 g H H c 5 d W 1 0 K 4 o i U M k G E G 0 M 4 8 H k M x 6 l + b J T n g I 2 O g L 3 v e a x S P n H d D q j e 3 R O y / s Y L V A 7 U u l L y R g U W z Q x X n e K r n u N x y I 2 y 1 D b S m n Q I U W g B n e t R B 2 d G I b C z V P y K h 7 X Z j W 2 w k K u R Q v m i 3 / V A W V q g A a E a Q W u l b L m + c K M 4 t L E y K u V q P p F 7 h y h I V V n E U k m + g 0 J 8 W k o I z O Y + A d n W U h / X 2 u c t 1 L h r c Y o J y G x k P R 8 t X d x R z v V m 1 y i r m h k k B h u Y 1 g Z 4 r h L k c T X i z a A C 5 V l 9 Y x d t W 0 y g J w Z 7 1 U n C r p C 4 M b d U D t G 4 Q Y o e M i 7 q m 1 u C X 7 G X 6 z 2 Y q v Y F w n R H s / t m y S p E J + 8 0 P c B 3 g U k q n D k o U L Q n C t Z t v v s q R 6 0 U 5 N w L L v a / X W V S k g B D t j p i 5 U j 1 b p X f y O 6 e v W s J M w 3 p y 2 I z T 9 I T h X S / 5 K A 0 P l 6 t c q E o Z g W B Y T F 7 I r L f O e w s Z x 9 u 3 B O l W S E q T s k C K 8 W R B s J y u + n Q J E W f d M W t + N V K i Z 3 K A j C p Y H v d l 5 p A H 4 E u 5 o l Y u s w S a q P b 7 Y l b K 0 Y N P J d c + Z W 1 S H m O 2 o x X V b / v W o J R d Z A g N + 3 u p O p Z q z k 8 9 G i e h Q B s V c 4 + u y s N f S Z z C t e b z S 0 u t z H B G i a 1 Q U F Q x 4 k r K G g L L v s 8 u 6 6 t T H t C x 0 o p H g R m S T j O d K W i A Q S a Q W r 5 j 7 V g S W V l I X s p a C d s 3 0 K g 5 G k 7 K 9 U l c p c l v R I R w l y y I y + i s Z A N o S d k a T F i 3 J X R w G d 5 B u N p h K / H A c a S d 9 Q G W z 1 b h 6 F q G 9 R / K y W S C h M L t 0 I x j R 2 p p v Z h E Q a W j E S A X Q B E P N H 5 r k p g V N C 6 8 w 7 L S 4 p 7 2 a N w W w 5 f K X b c B q q I e / G g t a C L y e V i y 7 G + q r R R q C w 2 O h A M q F I K E K U O q l E S 8 w e t F O o T P X c p T 4 P W V F X n T R X K i m 5 l a 8 I f / 1 m p s B n X 7 E s B Z o j 0 K i V 5 1 E i c I 0 o X K L U Z N W / g Y j c f b 1 P F q H v W S g K 1 l b k k G 5 G / V 0 Z M 9 h f 3 a t 5 x p a I E w A u 3 L N Y c K Q S e Z / F p I e 5 I c W 7 x 1 r W d o i G j r Y c U 6 O Q A S U W 1 N T 8 D z E H 3 V 8 X b p 1 Q N t V h + p b I D T I 5 o w J T 2 i f y e v n i 0 L D t P N B D U G 1 t W V T w P b e c / 4 F J 9 U o u a P a + 2 o O x e z + m r W C u W r E U K M u a r I a s J N L o U u v m x m R 6 7 T A c h z y t 7 w 3 g M s 2 0 F x U F t G R i o n w 5 V 2 g c 3 a F L + h v y O F O I 0 h s Q D J 5 i S 4 h P i r X B j L + M 6 t s W 9 h S i z F s r q t o U N U 4 + K 6 b U j e r k 7 d d V W t V m B 2 m I r x R w b 7 h G y J P 6 V w h J F 9 8 A j U w 4 I 9 L m X W s Y 6 T G C F 6 l i J g L q D i p q W M j I 4 n Y A Q x A I D D 1 T G S M v I + M L B S j U 7 0 l d 4 G D I a Y o g U j x a 2 p H J X M v H X p I Y 0 4 J U 4 P g R R n G 2 B D o E T m G z V 1 f d q h 1 Z 7 S Q 2 K W C n F g b x W 1 3 K q O t u q v 1 c x X y I 7 Z s O u g N x e B h P z 2 l b j Y B I B 1 M A S J y z b V h R / T i E A D q t F C i Q c T E s 7 G y b n r q 0 m O n C i H M P f 3 J 1 y o Z e a m V n b a q c M z W r i y j B 3 p P R H W b e / 8 + L R v L X c t V C g 2 j x H B E a a Q 5 e i 7 G 5 w j X 3 F o l T N S G P T G 7 T W p A p X f f J T Q s 0 X F U d L 4 m 1 L 0 I D O f E 4 A 5 5 R H p 5 h X V 1 d B m 8 M S c j u 8 U + U g G I y d x t n S p z D G e g d 1 Q k B 8 H C a g M p u Y E 1 Y o u I t C d 6 3 Z 1 u K w L J 7 j Q X 2 q 7 H M 9 v W I i l A s 6 A 7 9 J 9 e 8 8 l s 8 A G i v V n 7 I O H i V k W + v Z u x X 8 d 2 A h 5 v P 4 D 5 + U Q F A 1 o O K R i s u H 9 q F 0 k X U 1 L 0 7 X p G D e g s m u F a t Q B I e 5 N 5 C g O 3 A h U a Z 8 f d h 4 T / Q x e q Z G K p o n 8 g O W G 3 3 O U o b v q D Z w 8 + B l k W R g Y E m Q i U o h A u w W k 6 R c K i S A z 4 M h 5 4 x a W + i B i U A N Q b Q v F C b l Q c R M y I 2 0 e 9 y J W h 2 q L W n N X Z O i G E + Q X S s 7 V o r j I C p A 1 I E P Z O i y 9 k c z Y h u T 6 j G 6 m f I + j 8 n 3 L U 7 L P k K h f P Y 8 j z s 7 j R 1 I x S s 0 9 U F N M r c / j 7 N 6 + V a U 4 g p T Y F i q e R D B R j k p N 7 e p 9 u k U S h e t k K k T S Z U H q L 0 T D Y d O C u E k W f A x e g 4 Z k H J S B D c A 1 m z D r i W z S g T a Y n a / Q n 4 B z R R S t / B 2 Y b x w q z P m V b C x l L Y N N l b x K E 2 1 k p C O n 2 K 5 n r n o L i G d G 8 7 i M m S D l W J T j L L C R 6 m w S 9 U K D x + p e i d H s V z B A R t Q w 3 J n L R y n / A S k 8 g z 9 H 2 u R k h i E L E c M I L Q W B R b 7 c q G q 3 5 U S k v H 2 q H i 2 N Z u n w I Z o / M + 8 0 J g D v 6 v b U i Q r u h y j E Q y q f f i h i N d a c J T A 0 h w r W 1 4 p c F U d k n 6 k 2 Y m U + X A Z n X q I r m n p C U i K 1 N P F z b Y s J V 0 w C a A I 1 G j z a K x h E + W p O l f 7 w D J R 9 H x w 6 n g i D j w i P E 5 p 4 s g J B 4 0 K t I 2 r l N o f U d u g 6 R h E 4 a C Q I k i 5 6 s l R n l h g i E y h o a F 8 + 1 U j M 5 i P 2 t F F G 7 + i q M Z q e K f o Z V 9 t V f 4 I O 4 q z Q w x b n t P U c E j T Q 4 2 Q 4 q 7 E 6 I V z p F R S k H C k l c s + i Z 9 1 D Z 9 T o W t 4 Z K X A O T n X p v L 3 f W K 0 J m w a I W 2 Z v X / U q 9 S t B J D 6 j p R t S 4 h y / 4 w 0 k K w 0 F 6 h K / J u k P D B C o k n C + J K W G r B d M 6 G K c 5 G g z c O E S p W 0 t b m T V B W t X o k 8 3 P s e K Y L B i z 1 0 B b 3 t U u G v 6 A w w a W i W t B U K t B H O t 7 F Z S q C + i O J q p n N C g a F Q B p S w u 9 Y C W d 2 P 2 A + T S h X 7 Q D Q D Q k p 6 d q b Z v P J f + E F 1 S n G g E y m n r r 3 L a h g i X b Q W 8 l s g w y z I E X 5 c K S V g E U F e 9 + S V U h a J p l I I B D U I y P W H 2 0 W a J o I n l 8 E V i i y A x W W u I j y x H i U c O B T d 7 E v m 5 7 2 c O k c b 1 S d V 6 g n Z b M c f i G D z A h x 2 O g r y b D 7 j B g U R D O P X p I K 6 g Y / c P 8 1 b q k Q T f a Z M X O O C b S Y 9 B Q a 2 T i R V k 5 d 2 e J l N d M Q 0 6 z y Q E 4 O d g o U U Z N L r k 2 y Z w p M y X w p z u l m o j m 5 6 o u s 3 u j S v N T D 0 A T e k W A z A 1 g T 6 J L y k Y B q F b 6 N J 0 y S 0 V v f u 9 q U 9 h 9 i 1 i i T C s d D u 8 f N A B s G y 9 F E z g x X q L R 7 B h M 1 v B 6 3 N Z 3 A y O m O e E p C R U B R g G R N 2 z J k i U l 5 U j q n N i S R q J O a t R G r E Y G 0 Q f s s / 6 Y c C J 5 d Z i + v T C 7 O J n 2 t f c f d c u j T l h 7 y M l C A + v H / e O e o a z B U 2 d E j V b 1 K g U 2 E 2 k j h Y v G t F / M V f z Z u B K 9 X t h J p F 3 5 k T 8 0 E m P y 7 N 1 S b e + J X b E Y K Y c S G y t W y i 4 a n B V 9 M n T G g c w U 5 x G L M t 7 J 8 P Z E n C 6 D h j U t i 0 U g s 2 Z I Y R 0 u B Q k v E 7 x H Z b v U f m W f I E h + m B N R i F p C a Q R P p R 6 u x U 6 G T j d D / q 0 h A G T 2 T h s v F R l r 3 X b S 6 F F p w z k Y I P U B R k G 5 u P h A K w Q E 9 q X 4 c V u c o g d C V / D / f b 9 b C 0 u L J w c U m D 7 d T d h L + g E S r c J 9 q o i 6 f j i C h S E 4 l l e a t P d l 4 p q D o / p 8 + 6 r i P F 8 w c v l q q u V 1 0 F Q P W B 6 Z M O P F F F y S Q t M N q K d m 2 u A N y C h F t K E w i M w O e r p 1 j 9 q l R c t H c + F o G / U p a 2 u A p L L j x S V n A 5 z T l K G k f K g n W v A u u j V E Y p 9 l i m f v l m T 3 i H f U T r Q P 4 T U V 2 1 i + h q o g A + r 9 W s h t X L N e e J 9 B b m W 0 T V E 4 P c v E y Q l Y C m d m M o / s 2 t g a L C R N Y c U y W q M 2 Y J Y N 6 D z i h j h 0 A L O x D n V s q P j k x p J u k n S 2 E + q r R k c d F r q E p r i b b q B R 7 L 7 D I J F 9 e Q R A d E 7 M 0 o a V I l B J 1 y y K 4 4 Q m j Y d P x V 1 X u B J K H c U P R X 4 U 2 X M y Q p s N S D E 2 c z i I R g L Z 7 I F 5 b g I s Q z B S P 3 2 L T l S t V l 9 c w A / Z S n p A D M 8 j 4 E x 4 a P F B 6 L b g S k y Y q E 1 D k U V X W f u c 8 D S 9 O S S F B 2 + d o C R C c G e Y P 1 K y W u M C 6 B X a u r A z J y S S U l R 9 k e G U k U 9 Q N q c L 0 V 8 j h 3 w 1 t E k i M k w a o c Y 2 1 m o M 5 K l B J L 0 J j M o H l a Q B 4 W J W E 3 4 X i X M t P i L s L t l L V r u Y L o b 9 i Q w l a q K S 8 a h u B U R a Q w f x Q H 8 E 3 P a p y n a g e w R X L E F L C N l Q K 5 / O Q K m H l r 4 d S c V Q 0 2 A H H c N a g m 3 5 e 4 H D W b I e U D h Y h e 2 h v n k Q A Z L Z Q r p X O E F b J 3 P H L t i F H d 0 p Y 0 y v R w c X s 7 q K r 6 L S I B N a z z I P G c p U F D 0 G a Z + W g v v 3 N F m W S K c M R Y U r F 7 X H 0 2 L 7 8 y / Y D N 8 g v J C J J + S X t L C t Q D B F / Y K d R n o 7 t S l Y H b 0 O Z h F O 2 9 4 0 w 7 s U m a I 0 Q r 0 n 6 9 C I X + C m k M I G S 4 r g 0 f K d F Y u n J A i 6 c r 3 V L G i s T k J X F F + 8 D 4 b R v F Y C 3 / W N e 4 R o 3 K p + L t r I V X Y p B 0 I 7 K d t d y 6 + M 2 B h e p R Q + E 7 4 M F E 4 u D 2 i R O N B M V A Q 2 a K 3 i S P q G / q w 9 W t V J m Q W 0 p l o O V K w W 0 V T X p I m N y k / L 6 o r 6 r I F e a q X X 6 p U E A H f 8 o 8 h E T J o A K 3 2 H 6 9 B w r J c i g 1 + 9 h Z q l f D o V A J X i j Y B 9 Z z 9 P 9 N / X a F l p K U X Z f 1 M J F T P T B J 4 Y M Z x b f 3 U n l S o A 8 Z J b l G 7 V m K 6 1 S R A z z C T V I K X 2 m W h U Y x b a U o 2 F W n R o 4 F y 1 a q 2 i t C v H n T 0 b w U z C 1 k S c P g N L F S 8 F E E o f T q m W 2 + v m A D 3 + G d C c s e C M e 5 H l V n q H a F h I V q h X L 6 V L m k Y G o + r r 5 a n 4 4 M p t 4 K B a 4 4 B k g I f c J k R X N u P N 4 K P k R / d f u C y e g h d k E w g K L U 5 e s W g n 6 4 M X K H u t u 6 S 6 t 8 L S T a w Z i D 9 e y n G + V 6 Q + y Q m u 6 9 9 b r t k R I S w 8 + 0 A + F N A 5 M U D C T t S Y F M d U 4 I d p R C h d t a V K N 4 N I u U I N P F T R g n I i 4 I K x 0 J N R u 5 o y D z g j I E i A J o G G i l C p t 2 i h T f E M h O / K m A C v d J S W P y z f P Q p k g 6 6 b Q z 2 o k S b U p H 8 G 0 u s U I k t i L E r / m 0 U j T j h F i I w y 1 m Y f x V J U f 5 4 N V K y b M d x r Y / r 2 V T 4 R X q G J 0 2 u M 9 0 F Q a y 4 r I e Q d M A U Z F x k 5 h d M Q 9 X J e O G 7 z s h K t u F y j G S y h a 5 p K z M f W V E 1 j U u Z q a o n j C U A 0 C s 5 h U d Q C e w 5 Y I g y 1 1 L K h J 7 n L P 7 3 r 3 3 g l x v C p Q c z l o 8 n L a s p F 4 p M n u i C p H 5 q w i U f H M / U j f 3 E g + 0 F N l X U o j R X I B B R h K f 3 T u g e 2 0 1 2 W C l g p J N M c W l j E W g T 2 2 T M 2 m n g C 4 r V f A J e b L z 6 Q z R R G W 1 O O h Y v H 2 l a q r N h 6 D h s c E G l H Q 3 a m r B C H O L I j j 6 S Z 0 K T + 5 4 m r h k 4 1 X f Y I 5 U a C 1 B W 5 n q j 6 U L 6 X R 2 L 8 Z 2 H h i Q d 0 5 f S + k h m Q m B j h v v m l Z R R x o e n K y o P g C P l D N D S R V u V l w p Q i B h d C 3 K s i e K L e J t r X z V 2 3 D l 1 s L N C l M R x G q K l Z J l G I N U c z q w S b W W z U b 3 z u 6 F T 1 j B z 9 A N 3 Z 5 9 h R W c r 3 b o W a s Y 2 T h Q q X m s 3 h m F I D v g G n B 4 T 5 R h a 2 2 J N W J 6 7 b B F 4 N b w G 7 M D w 0 y R y u Y F 0 9 o i M 8 4 3 t F r Q i Y H Z S W u B r a D O / A L 6 v U q F 6 4 W Z a t a d f 1 e I V r I p C 2 z r S m f S s g w R 8 + D u W k v j W e H q g z g G + r E v q I R n S s 2 W V h N L e V U 7 C H f Z l K 0 2 8 7 Z S U K B A i O 7 D m L L C A r J 8 4 W k 5 t m C c l O j F d u s T W 5 F 5 r R C M W 9 1 M O y O k 4 I 8 m k D M w p P N F A 8 X 2 Y q 7 g 6 K i 7 L d 1 p W + i E D e p Q h H t R D 4 m A U T I 1 j X t g r 9 C y G C F a x A x N J V U Z V L o O U H V B l f L 8 2 q k r u O a r c U k J z W U q y t i x A z B B X J m A M 7 F x 1 y q i l u C w 8 X O N p N q W 1 j d z c 2 9 J i W e 2 J A n 7 x 9 L z 9 u B n 1 y i l w T I r J K 9 U K K a v r d z g 7 f q 7 k p y S Y b 4 m w V I W y m b A w 8 N 8 K K 0 Y V w R M s 3 i t p b I V g + L U Y 3 2 W + W h I I 1 5 e O H C g t k U K f h S u O 6 Q d p w g x T j y v J y 8 9 x q I k p Q K Z A U J Q 9 X p B k j k Q V g V B q y u l E c l I I r S b n x m l w h k e 1 n B A q Z j O e b G q y W 8 7 f A 7 k f u y b h U 5 n b 7 5 D g F Q v B k R 7 s f v P U k o r m q y r F n B p r e i e 8 E Z w Y 2 5 R M 1 D 2 Y e I l 3 v m i G 6 2 / M l e H c a i 5 H 7 k 2 H G U P k u b M 4 5 g c d N c C F 1 r d w Z 9 e v / 7 q j 5 9 + + u b r r 3 7 8 7 v v f n X / 0 4 2 8 u f 3 z 4 1 b c / / o + P v / / T D 7 / 5 7 t N v / / D N 1 + e P f v n T 9 x / / 8 N t v L H b + c H 6 8 S s 4 i f / M 3 P / z j X / z j H 3 7 / / U + / + s 3 L H x / + y 1 / + 3 a d P f / z V V 1 / 9 9 O 3 f / f Y P H 3 / 6 8 J u P n z 5 + + 8 P 3 n 3 7 8 + O 2 n D z / 8 + L u v Y K K n r + 5 f v / r 1 d 9 / + + M N P P / z t p w / / l c i H v / 7 u p 7 / / + P v v / u f H T 9 / 9 8 P 2 H / / b 9 7 7 7 7 / r d / a V P W / N W v P 3 5 + x O u f + R E f / v q 3 3 3 7 6 4 c d f f / z 0 d z 3 N 8 r / 6 K 1 v 4 9 P e / + e 0 3 2 c 2 H X 9 g g P f x C 4 n z g B 7 s 9 n 3 h 4 / I A L r 0 G S D 1 y e r 5 / 4 L O I X 5 0 j X w 3 3 3 / V V / / 6 6 H + 8 D d l G w x 1 8 K I i H b d 6 v X 4 / / R w l w 9 1 0 B r J E E B z l I f r J / 7 Z 4 b 7 7 n n V l G d 9 8 / a 2 r v 5 7 v z 2 0 f / + T y 0 u u f L g / M + C D V Q w c C P O r 1 c j T / W W J t 6 6 8 + b 1 5 C e / 0 g U w n E T L S K 4 / q J z y J f f 9 V x v v n 6 6 h X r D r k Y 3 1 p P + 9 s f f v z D x 0 / f / P e P / / D 1 V + f f v 8 4 T h Y k m M 2 I J E Z T 1 6 z f i w D i e W D d m Q B W h 2 w L h L U H 1 t g B 9 U 6 y / L W 3 c l o J u S 2 e 3 p c b b 0 u x N G Z v m b 0 j + N w G J G n R f B i V g 0 C 0 A p x 7 k l 8 H S N K G + C L x u B X G h v i 8 D w t v A 5 b 8 B q H 4 R 9 N 4 G o G 8 B 4 7 c B + 9 u K h N s K j l u L l 9 s K o R u L q p s K t N u K v d s K x 1 u K 0 N s K 2 i G / v 1 g a 3 1 Z k 3 1 a w 3 1 b 8 3 0 Y k w L 8 3 k B K 3 E R y 3 k C W 3 E S 8 3 c j i 3 0 U G 3 U U s 3 s V Q 3 8 V 2 3 U G e 3 0 X C 9 Z c k k v k j p 3 U Y P 3 s Q 0 3 k Z a 3 s R / 3 k a l 3 k b L 3 k L x K v N v o I u r V G + h n m + j s W + j x G 9 i 1 2 8 j 6 m + h / J X R N z Q P 6 l t + u R F x W 1 P j p v 4 I q E r x X 2 q 1 3 N C 2 q V E k 8 3 + h B X R z O 0 m z 7 I b W l D m z G 7 p c N 7 T L b m u 8 x d F 9 u Y d 3 U z v w t t b i b V 3 K m / q d N 7 V O b 2 v D 3 t L S b X Z w X s l X 8 Z m K w K z F p S t h d E s x Y k s V a c 2 i p R t K V 9 V g l p J C Z P T W J d r b z c 5 k S + 1 5 J F H c B L Z q B 7 V 6 f 0 O t j F J 2 c / V u p x d M r A Z 3 Z H C N K W t Z v r l Q H R 7 j t C u l K N f h 0 r g z A T B S i g X k I R b R K M M O 0 V o Q 9 x f v p M 2 p s 9 J a u k m e j 1 7 C 5 2 7 b h l R N t V p y d f l x R f o B j U n U H d V 3 g C R 7 I t 5 J h d Y 6 5 k q n 1 z J S W j i o T Y 4 1 N B 0 p S 6 D / G 3 b R c N k n 9 p o W u g e v L O G 0 l m a L j T p B 7 z N E r b U v N L U D + z v Q P W c k V Z t F I Y r 8 H E Y 5 K c Y b Z Y p b 2 K a 7 i r J Z D h 0 D P Z 4 Z k E 2 K 7 l S H 6 E Q M 9 T 6 x l z + 1 8 O Y N z R h l U t j 5 X p l s v H Z 3 r 7 A p c M U y U 0 8 M f G d E R s V Z K y y G I b V 7 Z A H y s x G I f S 2 B F K 6 4 b k y U x 3 C y 0 x F m Y T V J k A X z R N N o j U O h W 1 3 a D g N o v 2 k Z W t s 4 3 z 4 O I e 3 Y e P M m E t o 6 D l A 3 S w v P Z Q z X 2 q b o q u k e C t V E W i n d M 1 w p 3 h T H e C 5 x q F B l D H 5 s O L N p L T f S U d s T 6 b 9 P d M t 4 R w Q 8 / n g U j 1 l D u 1 I e 6 h 5 X R w p L V y 2 E X N U l 2 b E C d G J j z 7 V V A I l 0 F Z W n z 4 x H b d R l q D w P 1 N Z r M s S 1 e s 6 R c h V 6 e / p 0 9 r K b Z 3 1 I U 3 Q 2 A 4 w L b 6 0 6 + G Z 6 o i a P V L a M x K / l P e p K K v q d x e F 8 / T T q A u W 1 Q 2 o X T E P G r / G G W B D p z b 3 G M N q W 4 6 R h l q u 7 u g / U 1 m C O B U a R N i l J v 0 4 Y k z D k M U M Y 1 k J A O x D q 1 Z 3 N / X i q / h 2 P b a / z C m h S z Z Q w e t 6 + K x k a k 6 J Q z J j O b o d M U + Q z y 6 e 5 M q 5 f 9 1 y z G a 0 k J u z z N K B 7 T 8 G 4 j U u b u Z Z 6 7 A y Z w L Q r c z H U L r 7 e l t g N b j + y f x r j s f q a g v p l h S R S k S x t v c n D 9 E A K g d t Y N C K f d x 8 p B s o N e b m o s F L 0 M g M q a O 9 p X / k 9 7 x a z o s u t c 6 Q i b T u A h 2 V b I 4 X T Q f R c R b w p I I b p g h l h y i c S q b X t y u h 4 e j E 2 p e m L V n f g w s + R 8 h j 3 p y 8 O g P S 4 3 j 0 X O w x 5 Y O J m W M 1 a / s 1 I A f v T 3 E 2 l p J g e X + s 9 4 Z 1 R S E p r q e 6 Z y 6 g p R U j g b k Z d S B Q D 9 4 F 9 Z Q f M J 8 S O U y R U 0 6 V X C H a a 1 U I o c b 3 7 e k 0 b c B O i 3 Y Z q l A / r F J p g g q a I 6 L I 1 D v Z 5 O p Z 4 a s W R X Y 3 W k 2 K w j u Q C 5 / 0 A a 2 l 0 I b P d C 2 Q z X i j W w V + U V k i a Q a 6 k 6 p H S e S 2 u s 3 f t A B 5 P P V 4 A O C d k B n p p 9 S j F q D 2 h H / X 0 R B 7 N / L E G / 6 F t S b 9 5 I u 4 y r U V n l G R k s a Z 5 K H 9 3 j z Q V B w S Q 6 Z M n o 5 u C 6 C 2 + T v v B r h r g c h y H p O r z P F Z m N a M A n H x X 0 k 8 V x I Q R x y m J t R Y t 8 M w a 6 P M t A N Z C s 8 q L 9 V h F j S P V E z G x w t O k p 6 Q k H m E N P L X m V a q p I K F + z a 9 Z f S W p r l F z + N f n N f C k p c J z Z v K A Y z Q K J r s I Y b R 4 V u I y M 9 d g 7 6 M r f y v R a k 8 y 1 Y m 3 o w c W J H 4 0 E j o n 1 B U J A M p 9 W u W T g J O S + v K R h m 7 m d k g 1 A h K o 0 A K 5 P l E U c F 5 Q T R x M W 0 m p Q c A Q U X l m M F p r p U C T M f d k a A C X 7 R I / P y / N N I L d 3 M R Z y f X S v Q N 4 + 2 h P y N O E e 9 r X P B x / 9 g Z q Q 9 L N Q E q u R + 9 J u V N u Y g Z h 1 x I u h Q X r H B M V n Y w I 1 v G V k o + I 8 F 7 3 U 7 L / 7 B Q j Z Y K h P L Z S / L 8 e o 8 a f d v N R e 8 e T U e a r E o 8 U O s c Q x d j N 1 d z r F R a O y j I r x b O b 7 B D p x c S z V s H e p o y h X A / I / W p r 6 c K x i O t F N 6 n C j q j 5 q M F 4 l m s F L v q i h C O V z T S F y d r O G S G k L B c s E T 5 X C n Z h u i a a p M O z L + 0 U F 0 G p n x U h D s 4 w P 5 u Z t 2 E a T o E F R S z b 2 o G I 7 p k Q U 4 Y p 9 y 1 L U m a j A p y e J v 6 c b f F c x 6 F q u l h F l E t Q / / 7 C s h 8 p i j B / A b + K a E d K S 1 v T l z K o 8 e d S g j V t X 6 V s R + b W 1 d 4 0 Z 1 v z Q J j X n M k I N T M D F J f c 5 Z 3 P g U b o M Q G S a V 2 l J P A m C J j k J j p r y Z f a d i x z X 2 z Q C + j d N T e T 3 Q y y S x G p q x k N k h N M e V C 5 X X o 1 Z f A n d / V E L i Z Q z Q v 3 9 R U a 7 c k m o I 6 f H 7 G G v 3 Q 6 d 4 0 Q F b I y 1 K b Q f i E l r a 0 9 R J o K C 2 m h x v Z R V h b I U e h 0 U K n n N c a o 2 S u 5 c q I j N Y D H 4 A F V H D 2 Y Y 5 P G 9 V L B z v M 8 6 F P 8 U 0 m 4 / r n E h o f Q N A R 5 0 c w A 0 E N e J n 4 g l k X + L p G U N M Q G 7 Q N 8 2 y c G i 1 2 H x L o A k J R 4 m z n L r T a y U v V L m 6 2 i x H m X l B Q f 4 Z o V C f o B R 6 p X 6 h T j H P 0 8 0 A 1 I g K b 8 w y d H y N g a 7 C j a S J a 7 r Q a k P Y B + r q Y F F L M b I 4 6 M 4 N w h o D f j P / 4 2 3 8 P j h C s 1 w Z S 1 z w k D L 2 x v p v S u e 2 9 X r F t 5 N L W F v V M C K 3 Z D A e K f 7 Z 3 3 S K + 7 V u 9 Z 6 k w L U d D J A S J h f 0 q X k v S j e m D / / Y a + X l H G K i G e p U Z K r Q E v j 9 G Q E u 5 F c L I n 1 L A 8 C u f E w t k u Z C 9 g c b c A T p y F E h L c a H i a 4 x 6 n r o E u 5 A F h 4 m d P c / u 8 c L M A o a o F K Y b R X M 1 9 d l 5 q t a U J N C Y 2 J G T w z z V f A c Z s K s L P G N T o 0 5 i V y Q I X b 7 p B m N g H M i C I K T Y c 8 N m 9 B / B 6 b a i B q b N 3 2 a q C i z / J M i t l 2 + 6 O K h p o 3 L X M i c + r c d x 6 0 6 E 6 G R o A u 0 N S 8 0 p D H s 2 9 x Q 9 L M s v W q k m g F 9 t 7 s C G C s y 8 w v w n l B u Q m H V J s L w e 6 H V n q 6 F 1 K V U 5 X C w B h L W V M r a E Y B Z F Q e V 2 K o h i t A w h R R 4 p H h B I a P Z 9 5 c t s S 6 N Q 3 g r x h m S N V y z I A 6 p x n V / H g M D f X 4 W Q 9 c M h l + b H q c N 8 c a C m m A I W q i v x y p R o W 9 E t G 7 3 9 7 Q j q g d w M h q r i 5 H x / k 4 + Z d m q e Z C a G 8 I s V M M W g T u 5 Y B q O Y 1 R F z J t L U k 5 m 5 G I O M T a + / W c u o S I r C 4 8 a / 0 7 T Y C c 5 E P Z y 2 f E D J 6 + 2 o z o u q z b / 7 o t T 3 h 5 5 z R x U g f U i I o M n e t A I m x E P 6 a C B t Q 4 w U G W 2 h i X q p Z Q 1 X M A H V i B r 2 z g X 2 i f 2 X c D b g c U G N W a s b P F B a s 8 n r G S h Q z L 6 G 5 i U e k W N G M 2 Z C 6 7 l 6 8 E p C 4 G I t K E w o x 0 0 Z l d N n z K L V J c X U a C z s Y 0 B w z / T k S w g M 2 u y o i b T m z I n 9 8 U a k p x a u C K u Q W x 1 M q g 2 T Q 4 B c u f R 9 Y J V Z Z 5 x I 3 q b B w I w a N T z X 9 l a W q 3 6 s 8 w w X s b g b j G I 4 I M Z G 0 y j K l J m X I l 1 5 M i Z r h a V / 0 X C + f F y u p z r Z A 1 T C A b Z 0 Y n 6 Q Y B n 3 3 B t V Y q l 8 5 h l 0 N s B 0 b V E Z K C + g j i 8 M I b d 7 q J r w D 3 2 5 u M o H v L i w b V a u 4 4 H m f i R T v A W g d g I n 3 L H 1 X s L X p I P h g 4 R Z e o 5 n S h r q x s p k a q d A t c 2 j E c W G g i h R c j S 7 K 3 j I I U l V 1 n I w f m H t t W 0 r E 5 m 9 d r M p x x m J l f h P n s F B U g P s + U j P n 1 Z d I U N J Z S y Z o y M 8 B h 7 K y V h U V s 3 J m A O V I 9 W 6 C 6 p q 3 n T Q G Q 4 V C Z G q R I S H A u h D h G v j K F v C G b p t a k j 4 a t x 9 F g M y N a f s 0 B a 5 O f R U T E C / O 4 x Y W / V j L F v y G g V P 2 a N 6 A W C / 1 9 g I d x N I D / Y 0 r u c T w w Q b U Z m 5 V K c w 2 g 8 o x S K l H o Y l i x M x J Q j v 2 2 J C q 4 V i G m p D h 1 n 7 B W Q q x Y w 9 N R f B M f 5 N E p i g w x B k 5 V U W o 1 F n F e x F G w Q W b C A d A d 2 t h A Z s w d 7 f N a 8 z 1 + K B 6 Q A I U I S S d p D g G 1 x H H G t X c O N + + J p S J T F s X k I r p Y w / w 4 g y W 8 R E v M 0 b L w A u g S G H X 4 C c c y S / F 9 F T R V T f c 1 o i i c g G u m C f O G C Z r d s h I g p W S R U U o F 2 I X L Y V y w c + K u X z U P x M y + M G S m F c D 4 W s 1 v W b l f L m j K D X q 6 v t c + Q F L Z Z L z l s F 7 b 5 Z W p U r 7 / G c e C D V x m 8 A 3 5 Q / v 4 + 0 u / x 7 U h v l 3 M F P q l R 4 g A + r g k L Z F C P C G m k Q H / j 7 b o u v m I 3 1 K E J z Y L H F U F 1 W z i 9 B t 3 Q 5 E O i l F b F 5 m M r h Y c k o z C s X R V Q 6 s J u T q 3 q K Z 2 4 F a h o 6 N U h R F 5 n n 4 y 2 A a C 3 X u y S s G S G H z x u 9 5 k 1 D V E 4 d M E T k t B S V 1 O 7 2 G h P 4 Q X D 1 3 6 0 3 b g o y q E a S W q a g J q d 9 Y j B Q k F Z S i J H q r V D v z 6 i F 0 + D Z r i w b 0 A L 8 b v f f a l b R F f 0 y p i 7 a i s A U H 9 A A E w D m i b U d p I l o F y 6 T U 8 L 2 b V 5 H a F 6 j t E 1 k x K x J b O P 8 K u Y h C P l d E u K 6 Q 2 l 9 e S 7 0 g b F J w 9 W 6 B q m b Q 3 e C h S q a X J P m m O J N I X 3 k g Y L m a L Q m o 0 P 7 8 7 J k i r O D g 9 n s P o V q T H Z H r c d h y 7 m x H Y g 1 f S I r P 0 W i n c W 9 z h d Y S 9 7 C X V T m U n k y X L m j a 6 V r V v H g g e g l 9 b L p B 8 X m e v N C d 7 l t 5 d G 4 n A X 2 2 y O B W J l p M 4 O u l 0 m V N G o / x g S Y y J a I V o s i S B C 9 3 t z b O E r K K E j 6 0 G I m R E g S h Q M K M 1 I 2 F Y o H k k 4 C o U + 6 m + k I V U g y v S e J x G 7 P k r o Q / i g N D V 8 3 1 c T X h q l J 8 I 2 T v d Q j D S C f k 4 T 7 R 8 i q N O K 2 K 7 o m j 3 n p w d 1 I q n a L L 2 1 f f A K B K g r z I z r f 9 c X o o T 0 6 x g y 2 B k y r 0 s T F 0 O l q k M 9 I y k k G g A K z c Z W v 1 3 5 2 g f h b Z W z A n y r B Y I F Q I l q T z W 1 J i A q A C A Y D N o w k t F n q p g c J Z V q u o V z e T A c I m 8 x K Z a M B R Q Q p h k 4 6 K t 1 x H 3 h E Y H F 4 g m 3 0 x k + 5 R M F S w z 3 v O p B y u d F L U 2 N o P h + 8 W f Z I C 5 0 0 f D s 2 X 8 0 x 4 r q 3 D F w W L p p w w h 8 M f C Q 3 8 3 0 f C N U O E q s + Q U n H k w 4 d N v I J x q x 5 5 J C / Y t g V / C z j 6 n I u d r x G Z 0 l V I E a f z 6 K w G F a l y c T 1 I V U c r + Y p q o E D T f g w a z E 1 q a x d M j r B c 2 C Y T H S L V y 1 Z C Y D I a W 2 p M O Z S X y z N J e d G j d g L b 4 K / 7 G m q g V 8 k Y W Y A s Y f C t 5 V H i i 6 Q Q + G m t p P g N 1 T P C Q c u 2 R n O 9 r 8 a s q H W l g C l J C f b z + 3 k i Z Q h P 9 V J l n A V 2 7 s Y l G A f 3 Y W 7 U E + F g P 6 v Q 2 L O X 3 l q r L 4 V T S j V U X 3 A 7 U g A V P U / z q e C X l D 1 A J c L d O S P N V 5 G G V g J z K 6 X 5 g X 2 o Y z A p 2 g M z W H B z k n 7 m Z 6 n q E z D C Q z f n i D z N 5 D P s v v j s r O R m O I F y A t K Z E x p S F 2 l s S V Q R u H Y p u 4 H Y h q F X s j p h Q M j 5 g Y b w / j x Q O o a S u n o e N t 9 i N V K i M b X H A r Y U I c z L D M 4 3 v X 6 W I s H r s P x 0 c a T a 9 w x 0 K x S v D x R q + d u c c a V C 9 A A B V 1 8 R d w 0 L W F 0 0 X Q k e q x I o N 6 o c j 5 B K U H L r h b H R g a p C S i 3 U 9 j U i Z y X O y P g D A 9 6 J 2 K V 6 o c D r h b z u L O T s w u g U 3 N u N r T P F Y o Q Q Q H 2 q X x q o i k L + 1 N E c o y K E a 4 o A E E 6 m 2 5 e Q o D D o T f g Y t y E l b s R k T 1 u w n f e d X V Q i c L P Y c X j a t D B 3 4 x K C / G y r Q t q F V g P C p K 0 1 7 8 w U c 3 S m X O o c 0 F o B S v q T r s b p S Q k j Y L I o E z m w u m I H f s v x e + m m t V D u F d y A Z M n r K E I E p X e U g Q y S s j h n t C y V K 8 T m T S F H l C m j l k U V E S K h i D c m q m q P 4 x + v 7 + 1 j N s A p O P p u C 9 P i A y I Y P k H k 2 m 2 J l K I g c M E n u k M l S T 0 p + R t u d E c r x c G Z Y / G 3 G N O L Y s 7 l h j x a G F m Z Y A U j k h b 4 Q V L M X 8 8 o W j R E c p 7 n q F W 6 L m n r V d F c z E p b I k O d x f E I f 8 q 1 I h z 3 g M J x g T Z O z y m P R u f 1 9 B q h s Q A 9 0 E 3 z e W D U R y c n F T 6 6 A j L y g N h K y u y J a I f / 9 E k / 9 T w h L B a k M k a k y 7 R c b c 0 D W X C Q x Y n b E J k r 7 L 1 8 Y C U p 6 Z g 8 I 4 q S m R L T W k o 2 A U 0 / T E R J y O V A M Q 5 D W S X K n i d G K P V t j W z X X E 9 O B 0 8 R J 2 U z 1 q Q E M L Z X K S T 2 7 J u / w W 3 g f h i B 2 T k Z Q E r 9 x L q Z e C t J C c X P 6 g C 2 O 6 q q S z 6 G D I X 4 f V L q K h f P 6 S T P I d c 9 z p X O W / Z Q 0 b 7 B T i / u j a d O B 2 n 3 l H c 1 n s C c p 3 B 0 Y y x Y m V D Z p C 2 3 5 1 N q M w y w i B m N p g S r K A K K p e j 5 S o O u B l T r w q S T i e z I A w e p D a Y m p J j W E m l l A l Y F B + m d 2 7 s G J x 8 F g P y P 4 x 1 j U D / 7 X P 3 b 8 V Q N r e y l L O V 6 r t F R a G S 1 g S D Z p K V c o H B i j 0 6 4 e / f u V D X B v K O m U E 8 o Y l G k h H 7 w c d N 6 K 6 f S F q j Z L M i + h M v r c q t e G c 6 a 2 n v f Z t K 3 s H I o E T 6 f w F N U s V d z V l u N X Y 1 9 i E l 2 X z B L y o V F i 6 k l G o C Z t f p 2 K 7 b m 1 S a X t t + 1 X n M b l V 4 k q n n S E 2 v j i V Y K m 2 j m L I t V Q l I M t H q L G a 2 U w D D z D q L B v k X Y C 0 L y a 7 p Q e s 8 T K 2 r c q 6 o g Q i G v i I O Q P 5 U 0 Y t m a e 2 A N G o b 8 Z L k x U o U N d e o m 2 S i d j p l 6 i d C u t H F Z y T I J 9 U S k y d J U s z 8 Z v C h P y 1 A s H M R Z C m y k O A h n 6 Q U o i l 0 p J l w r R E H h 2 C u 1 d R Z w 2 E T M k W p C g x f q g H w W k n X Q S i D 0 v D r n g Z w k O h 8 I Y U n X p W Q Z w S / y r 8 2 P l E v M 3 h d o 2 p W b o K Y 4 1 0 i y 3 X u t F t L F v + s D g 3 0 C l j A / x t w J Q / + y Y 5 X 2 O S F D r m m i J g u 8 7 V r g a E m g V J 5 B z B O r F s L u S x m 3 F v Q t n E E r g 0 B G q H 6 d 8 O e D 2 V Z C l S Y 0 O P N W Z y n J Y k q G 7 u R I i U 8 N x A S E s p r W C i F L a p 4 4 7 d / W Y i E 1 p j 1 g o t Z I S W B c N b r p a I s 5 A P i 5 t V u 8 r k X D X L v 0 e t 1 X V Y E s U u 1 x F U I q Q 3 9 2 M I 7 R A 9 V / z B L K c 6 C r V J U b m 6 s a P Z v n v G I 5 A k 2 Z f K T 8 R l j x U e d a K Q 6 s t g C v Q Y r r E y k Q 5 v U U f z t S 2 J k o F Z Y 5 3 2 T d E d 2 E W / V B e r 5 K M f 9 Q B 1 M p J I 2 U 1 X 2 Y 8 0 6 a t n t p A r r m m w L Y V a n Q n E g N L Q 8 s S C h Y S w f C 8 M T A l v J O M S G R d 1 B B Q m 6 C i 4 V a z 9 P + X 9 7 u p m n Y 5 L b u + 1 d x e a 3 i q x Q p K o a r Z G d t s v C e p m S J V R K p o s a J K 5 8 + v 3 8 D u B 7 b 2 b p C S d T M M 7 j 7 B Q 0 c H J z u 6 x 4 X D L X V v R W 6 / R l A m G r q n f V Z 4 e 6 I s x D 8 9 l e f 0 e / W E 2 3 n B T 6 2 D Y 6 u M X h B o 6 C F m g g a z L 6 x z P 4 6 7 Q B x r U C Z p r Y 2 8 v a H A O h O Z a c K v l b + F m H C w c h 2 O 1 Z t v s 4 A U D 5 A a o f w r / M R b w F z X k B 9 3 b k j 2 G r e D O U f W m j 3 b I j o W R k L W d c N L I Z 0 r 6 u 0 I i F k q z O q + T D 9 l 2 B 9 1 Q 1 5 p M r U p z d f 7 b M p o N Q u H Y Q i e Q b r 9 2 n v U P I N y 5 K e s G B X 5 Z i 0 X 7 b t z 8 7 K O n V l H K o P f s 7 q F 1 K 0 p q r Z h U x x r B G M Z 9 1 Y S I m w C l o e x W 1 d 4 o f z V E W E e c c C O t j d a 6 f u q L k s G m c 7 o 6 X 2 S 1 b 8 z B M V / J N d l 4 5 M e F e + X y v A 8 a o 2 V o c t m f I O E Z t G R H q m e J J e v Z v 6 5 D 4 e 5 N x Y O H v q n A X f 6 n t q o z / X f j x J r 9 U r y c q 2 z N D C W T 3 h T x b 1 / s p R q 6 c 3 l r o G y 2 z p v U 7 K C g q g b Y Y T v G s l h S W + / x L B O 5 Y 2 k d g C j i T 6 W W E 9 6 j d d Y z r p J D x V L u h X F G / 1 u j A B 1 s u c H U m J 0 f 3 b O A p x I 8 n c h 4 A j 6 R l I E 2 j X a P T c e r Z B f + L v j G 2 w H U r 9 5 S 7 + w 1 B 2 K N E Q v h f Z j 9 w Z q z c / J O o e O N 6 E N V s o f 4 R r S z B 8 T J Q A G x L q x q I d 0 P p U t l f z D e X 1 l V J b h f y y B 2 J J d Z A F D n Z Z r o 6 w V H z C Y d 9 Q 8 X h v w K o R Z 9 X g i b J K a V Y J U y 1 b y B c E Y + U 4 K w L A z f + e F d U o Y c K R 7 1 g q o a a O B 5 X O d 9 K N R Y i g E A G R a Z 9 Q A w T K Y S U A v u 7 i z Q i B 6 B U 1 q D c W N A g 1 + H X K q 7 E U Y e W p O 6 Z p 2 I x V T J o v y v X c l Z U r e G m e X L X + q s B 0 j S / V H 9 9 q R g H p 4 F m N 2 C 0 C 8 5 7 A 7 V v 3 9 5 b h W R k 2 h R f w 7 m H H 3 X k r E J q M N V b 3 / t g b g J v + I v q D p v d 7 F c D H O + y s k I B U h s 8 m 4 S j B R E C c 5 9 k n L 1 I L p y 8 3 U n Q h 7 z m B b y R 9 K 9 d o J 4 f v Z 4 V S O M A 0 h V c y z A f v 4 n L q 9 Y j r F D T B 4 a U v O g p U 9 x Q R Y z 6 A z u 9 i g B s c q Y K p h / Q Z + m f U 1 a U N 5 d U J C L C C S q W G W c s N B T w 7 j b k d b S h d k g J s 0 7 a 4 R o l H K j U P v p f Z W S U K w U 2 + G E 5 m 7 b I 5 t Y r / 3 p 3 M s 1 J i u t F E u u 6 k U 1 0 J O T B 8 N H 9 j 9 Z v P A i S X e 6 9 i N N a r b O i D i N 7 F Q x 5 / q + Q C i F 1 X 7 / b 8 H b B + b 6 K a M a a o d K Y r 3 x b j Z 6 K c b L x Z D b r V C s T W j i 4 x k F w L 6 N n V e 8 7 Q U J r w l D F A c S e N B a g i T t c E s y q N i d r X Q w W U Y l d l + y / r 4 M F O q E b y F 5 i v X z 8 r + 3 e X g r O + F g q 3 R 0 n T t 3 p l d h u 0 4 3 Q i 5 P 7 S w u F Q + t x o E c l u W Q Q 0 f Z Y U u I N W A M C D F h s z u K G 6 8 l J T s N 9 X 7 W x Q k Y M y c N + + z 1 f C 0 V F p O u X K 7 h B R h e W g G 9 3 e t b / 3 m p 2 N 4 p t V + v O U V 2 X q r M R a K p 4 0 B + F j B e y j / y D E f 8 9 Y 3 I a D a k E a P i t a C j G 9 J 8 R o y x A b N 4 C s U i m S R d Y K j g J n h 4 N m P M / r A C X q a 3 t 0 7 8 + p / c s q N N 3 A 2 Y 4 m a n x I L N / K s / d s q R l 1 g M i R 2 a A / Q t O 6 Y B C G I b L E k U A f K + x L f U 3 K n V c + r P x K w y 6 W c b N X N 3 u X 4 y I R A r s i G 5 9 m E w + N T i r C O x I W 0 i + / f m L M z I e 2 O f 1 E 4 A k a Q / k p B d h / L f t 2 b V I 5 s Z H q z X N D n h H F X d A 7 1 n f U W Y E e 2 N l R P s e z E l I g q l e o A z V 7 B Q M V y U g j W W U V G t Y U v m T N p s N x a 4 f p v A 3 2 p E h G C l R K / 5 M W / K y d P h A W p J P S r K B + b 3 B 0 B Q M P r C R B 1 0 s 1 e + 9 w s n L S v Q Z N U R k 3 v A v k G q O I d M 5 i h X Q g 0 e k N 0 2 8 a q 9 N K 8 q 4 n P C v 0 p + p k 8 Q + 2 s i q / Z W t 4 t l Y a R j m O Z p p y Z + w R l e p d z X r e M i M a D + / E P e + s F Z T k O 0 R m G s 7 W J b + c 2 l v s j c X x 9 Y 3 6 B 6 x t V q + j F n / p T S / i L c v U i Q R S Z e q T o U A 1 A o u K o l M 7 Y S x N A U H v 3 + 1 8 E 3 J 6 I q B T H X 5 n L K f P z U B E F O 6 E y B H c U h o c / 4 7 1 m L T C x t k v A o 2 l q t I z e 5 n 1 H v Z 2 j L o U H Q e f b r V j Z Y c S D 4 3 B P 2 Y s B R l c F 5 k 2 v z O q d v w X O R j m 5 g I i m Y U X 4 j Z 3 Q P b D B z B K 6 d + x o F i v i s w 4 8 C Y u 7 J C e 2 9 3 / B a E W C 5 n r 6 l g + z o w Q U H F 1 l A O B 3 f T X c Y D K s H h t E k 8 C k T S p n c 9 O b M R h d O X + j o d S A 1 H Y C M v b I Z p q v O J 7 S o F J 6 1 a e L v Z 0 a M 5 y 5 U O L U f C t f 1 3 a V R Q x q 5 r 0 L r G y i t S I I 9 6 Y G 3 V D U U J T D J G u d 5 e c l d O X H I X z g F t W S g N n 4 Q f T i G T V K f D N F E Q 2 G j / k y E l K m t 2 g i J K / K q B w 3 Q 3 m B b g Z 8 V h o 4 w S V m z 7 Y y 4 y 1 o m o l 9 D j 5 o f v m E 1 p i 3 v h 7 8 W 7 G x E L 1 j + e + s Y R W B a R b e w b l 6 / v d f 3 V a p K M N Z v l X 1 G N J q v d a J R j U H w O k X X 3 w W r b g O y O 6 G Q t T K V n c i g 2 F J f f H J 0 0 E S v h u Z u Q X V Z m / p N 1 4 A u b H Y 3 h D + R w r M i B Q F q h Q a I 0 g C y j H M r 8 c 6 8 G a J y / K s B J x V l F m o 0 O N d V e a K M + o + i r s W h n K e f Q G 5 6 A S T Y S A o c G o S N b e l S c J A b 4 c P n S G g l 1 t g + I 7 l B C 1 d E V E 4 d 2 1 p z A 6 w 6 7 c b o c 8 j n 8 5 f B F 1 V r 1 W V S 5 q R 3 Y s d x 4 2 j P x u t 6 J K c k J C c y x p I 8 K e J W c S g J j e s e q i O I E L L 8 m A G 4 g U b u H g W s k D P 6 g d E x Y 7 o x q s f 4 Y 2 B l g r 5 5 I 0 p w 5 + e 8 Q E k E o x A O f O S i j Q 8 9 H p K 8 K m h g d 4 G N g + K 1 1 K S o m q M c 0 k r + o t / E w K 0 c U g J i D N 4 x m i c N b 1 r q a 1 e 1 3 p 7 4 R d F w L m N I w z U p X B D S b l h N Z K E Z G b k O w q J z 8 5 V G H J p z e U 2 5 L m R w f e 4 y O R q b E P j L r C m L L v z l e d F j d F w K 4 J D f F 8 g Q b n 2 G Y 6 y R p D g m b a 9 r O C m + l D m q 1 d l J 4 h k b e N f 1 b p N H b t g e k T T m W i 5 5 f 1 Q b j P 0 + R b F P I C W Q S b I 9 k J Z a D 0 N f i 7 H n x G e m A B q O O Y J r G n Q U + v c f A q 8 6 5 K 6 q j L W h w V d 4 d S L E Q R W V H r e V a y V 4 c Y + 1 h E w u M i 6 Q 5 V 8 K 5 V e d / F R L 9 0 b s f q q b x k q d m 7 s W p 4 H L 4 i 9 n 6 1 X z s E p F p h h P v d Z r X 4 n u i G g F X J H U p I d T 3 X I 5 y d z 2 2 g U 4 e o G 1 V d O r b F b q w 3 j u W C f c g u z d b t D 7 + I e u u M D 4 0 8 n H C m C i T J 9 5 F 9 a 1 L 2 Q C s k 4 d K Z T 2 c o D E p z 3 t h F y Q g 7 S b 6 d F t 6 D r y 4 q 0 h a o z G s E K h S 6 p 3 e t E z Q M / K T M X B k Q G K g V X Q H N 3 q P p 0 G n 4 9 i g i Z i S Y o D r a k s V 9 V q 6 K N R G c P L 1 m / / b J h r b 2 5 O F d e p 5 S 8 k H X 8 R D o C 0 F a B s K 4 V r F S q x c w l 1 1 a h i 5 9 O 4 u D P x Q 4 W Q Z f n J 7 H h G q l y + J k 2 h 0 o A k z n 4 I V h u G z 0 K a J R t K y y 2 j O 7 t I 0 6 F 8 C y G + w 5 i r 0 4 r t F M s + I 7 d y x K 9 X F J 0 j y I g 8 j g 6 m a E z u l 7 z m O a G T P a D S a J 2 X 1 F w A 9 E / O u y D 6 9 Y 9 N x P k Q R R u 3 r 0 H + m s h a s Q V g 1 V b M k d o N j o W N V s K 9 w I x b a R W U W e H C R / f F Z p P F h J j G X H E h x q l a M W 3 j s W Y H q w 0 7 O 8 t T I w m c w W h N d a V Z o 4 D R P 6 9 i h q / V 2 d 6 9 n w Q M g X X 9 q R H o 6 / 5 z r v u a H 0 E i 6 g A / q I 8 t s h F F I Q s H q n v W P R 0 u s O H e O F K c W m r L Q q 6 H N W 8 W I r H c H K 2 z G F H n S o o Q J s b U S L c d 5 b p p 2 v t H l Y p w l Y I 7 k N A C o p h 9 p I Y 5 e f b r R w 3 r N S c V 7 W z V 2 J w 9 E 5 p o W + D D 5 X x V O E G s y 4 + S A 0 T N Z 0 r S T H C y G F t s F i L y m S Q f 1 h 4 H 3 Y Z x C b A 5 H U m f U o R u 9 Q Z F O 6 w i 5 L O 2 c w J Q 4 R G b 8 n 5 T i Y 3 t O M X G D G O A i + F k I t n x H G t C l 3 5 r r P h v K q o t s B I o p r t 5 s P B X P K T B z H G t U R p w i L r J u v q 3 F Z i C q 8 Z / M N V Z G I 8 K g K 5 w e 4 Y J P i e V t 8 V l i / h a I J o H n X z i k 6 s y 7 m R s B k 5 U A 1 N q J 9 G 2 C O V 6 d S K F S h Y S p Z q R 2 A H S D M r S U r a 7 I k k K W 6 7 + q 1 f i A a 0 D i Q n T E Z r Z u x i M J a C V L x X q 0 9 p I k g g E q H q D M 6 K 9 f M 0 I B g v i C C W z o y d 8 s y 9 9 w F V L r Q t Y c j + i r A 6 w 9 6 r 3 U T O h k Y F r + b h 2 i 9 1 K J 3 o / F e h k x K 2 2 L O I + a + d z + z e D 0 Z 6 G b q P y 9 O W a U p p E y j E r c u w C a 8 L H a u 9 D I S N o o j o J e V D 2 k c v Q 4 8 4 j P v Y D p F f 0 + 5 c / x S 6 6 z I r v A J y g 7 p M Y V i n I j Q H c O W T N 7 F X W 0 g x W i 8 p Y d J w V I L z v G i y I a c Y H r H G q n E + C z 8 A U I 7 I U S 3 m 5 5 R r I 0 A M b 1 2 6 m s G F O K n c b 1 f J H F W h n W s 3 R 3 c S P w L e Y A K u 7 X y T / X 3 L t D 1 e T s f r k H O V h P F 6 1 o 5 d N V P g e S h s x J n U U R n e U a w Q t C C 8 3 n a 4 Q j f J R 8 i E W V b K 6 e c p m U p 1 / 6 W l A R 6 N G p z u u U m E k Z q 6 E c z o R 3 W 1 6 i b M m v H G j 1 T 7 m m 9 1 q r e S k G u r d t w A N o d j P N x u X R W s X W Y T h H 4 r G C I K z C c + x A X h a W A O M h o x 8 7 Y E T 4 G 8 2 W 1 T W P h M s W A a 4 R 0 1 A s C n 1 t 7 4 Z f U 1 U 3 B G Q n A W g s 9 6 l m J P / W w q J y 6 4 y 2 / Y 3 U j C a W + K I 3 O 9 F w F A s y V f y / + I 9 R d A j P b H V q 2 V Y A 8 / 2 R m V P a c q 9 L D c G M Z Q 3 Z E 3 R o q E G t V i 9 n / h h o 7 V p v R s M K M O 2 v z G 1 p 0 2 + g G F 7 C I R y o i U + o s K 7 F C m P L / t 8 X i H S u G l E M T W f k p S W 3 l i u B O C A K 7 h + X o c x c P e G 6 h H P U I 4 6 z C t Z p r 3 G Y X H 4 / k a J B w J T h y F J v W + B 3 K q w p o D m 3 U v c 4 F B O 3 F z Q X + R T 3 Z s Y S l W t T F x M l t 5 s N f A i q u X C t x T D e R 1 O / K X 0 n s O W N 1 h / 8 P T f 2 l D R s a t 9 v z k T x d S a C G X 0 T 0 X i Z + 0 t 3 f + h S u o Z b v 3 c E w Y e 5 S I j H D p I 4 7 6 0 b X 1 U I I B z n L i j N S 2 3 T Z j m z c l T b l E C 3 9 f B r y Y A J S V s y v k U Q X W N 1 w 3 I Q i j c r Q / S k H n R U 2 x g l 5 e / 1 A 8 v Q 3 e G Z 3 M W u l u I K 2 g n d 0 N N + v x F Y F I Y z 7 H G E 7 6 p g o 2 P a d F R L F E 7 2 2 u J b g f T C B K T r c e W T A q g + T u E o d P i K l N + z x q A p / 0 c x 1 V K j G 7 w u X h / I g V 9 g o v H q a 8 x b u I f d o T H y 9 V m g k W I y T f F b 9 n G U l l y 8 I v u 4 3 o i i H N 2 z E D 0 a I S F T c d i w n X / d p v Z u K S q Q l y R W 1 8 7 w l r C R w 9 3 w H b w Q T E g k c q x e Z o Y h q R V E E 9 i J Q w h m O t N D 9 / V q l H d u T x J 5 m m r f 8 g N 4 r p D 2 a C 1 / r Z q g F W P S G D S b 6 W g V k 9 2 a E 3 E L c s c n k s V J / o + 2 J x U c O 0 k J J E S 8 2 F 1 D F g j b l f f R z 5 8 O 7 M h / R o n D s U B Q e B 2 Z R X 8 2 o v G N X 9 n y U h a f E 3 / t c 8 r K a x 8 G Y 4 E q D 2 6 H c I o z E S e 1 f P y g E X K C N 2 j b E o 1 J 1 V b M e 1 9 i T t u Y y w J 9 v / 8 4 I L M t e F V y n t k M J B U a G M / N O S K M l J c c 6 T 3 s A b P y Q 2 v E x C M C g q v G M g 9 x 4 S M e t T S Y k 3 F D i g 4 z T + 4 N v h 9 z t D a g I c z w 7 Y Q g r T 3 o G t K u y w l Q T I v p x R e S B B F 1 T i p u t l b q t k C F E 4 n e H S o c A P p r h u f j z 5 j K C r O s Q u X M D y g 8 1 D t y s C j W S 5 4 B G c F J l 5 8 E D J g J p o A w u + r K C V T S q b 4 a p g 7 t B f 4 s a 9 Y H o d j 1 Z R W H o d u 5 r d l W O j z P j i q 5 / d k Z K r B D h a Q g z a + f O L r 6 7 O f 1 m f E g q 6 2 x + n e X o U d H u H l H 3 H a u k w 3 L j e R t / U t n 5 0 W l i V G s l f E i 9 t m t l O 6 O e r f t x Z W R 6 h x 5 G 9 o 1 C j 5 / P B i 7 o 3 / T n Y G N H q u j z u i i 5 S q C s p h / V S 4 5 y Y i Q i m / M i 3 V x F t D X g I b J E x D m e y y E R z r l a Q L 9 o i 7 c S b L s D 2 w k T d W t n w f L S D P W k O y S Y v t q / C W v Y M A O 1 5 Y i 8 M q d 1 d h U r 1 X e o + p t X V B i u F 2 Q t o h s + D P 4 Z i j q I r C a 5 T Z 9 l W f 4 q Y R U 7 G N W H V S / X + k 6 t W 6 8 d S 1 n w q s u c a N 3 O C O y k F 3 A Q l G d l y / b U Q + S X 0 k y V e 5 i Y Z n O J 7 3 y 7 h D D l 3 M s y i k f J V R L F X D d 4 B 2 z Z m B a N y m n M h J i i p f c f Q t J M q G k U q O i V 3 F 9 H J O t Z p p + 0 g b X y J 9 X D M P G z k i h R a f L J Y n x d i 6 Z Q Z J l k Z 2 T h n B l t T 2 1 d I k b A 0 x 4 w h r U K a c C 5 l m N e U b D S x C H C m q 0 V P O x R p s o o 4 Y s J 7 r q U S 4 t X u 9 / 9 a w n 7 k I d y o r 5 e k k F M 6 0 b 7 A N C r F 1 k B k U Z P S 9 6 x R L t q S g q 1 + 1 1 X d c Z J x 7 b X S K D h M X 5 6 p S 1 D O S 4 t B o z V i Z 4 V M y C C 9 c / 1 E y s h o n 1 F L C D K W u G p r 4 1 S l m 5 Z V D + X l K J n h B 9 + k K n 9 W F G + Y M N V c J r E X A r t U J x U V k C 9 E X J N 2 C B S C F Q e v 9 N R J Q W K V u m + O x S C R E + E X w 7 P W H X A o L / r + 4 M k E V Q m G v K r 1 G C B s / g C d D w f 9 K + 6 j E k 5 a L x 4 f Y r Y 6 y X h U b R 4 Z o R R i o E p 0 N u N Q d t 5 3 Y R 4 u i + b V D A 7 d i D Q f / O a 1 w H J u + O a p q Y v P 4 E i S U + a X W q o X 1 E K y w I I O y M Q d E X Q z d H c 4 v g w R w 0 B w q j o h b N z 0 e E S X p z 3 + g H c 1 v c 0 1 s Z 8 7 U X w Y 6 T r z 8 E R Q O g y c D 1 K g A b z o k Q C 3 U h a r q 5 9 9 Q n D 7 q z c 3 Y B m O X F / 7 v y t 6 Y U V S i a K N x y Q a n R F b B W S u y p o m n 4 D 3 O Z L D 2 N V g s 2 P b X 2 r S n v l Q u R 6 L k F Y 5 f W o h 3 y 9 k 4 4 h 2 Z N 7 l u m X W c F t 4 n t i x l y o W J c q m R q O Q l y + W j W y n / 6 0 Q n Q f R P U Z j G m R u V e q j a U k K x E U Q l A 4 q y / v 8 V c A J D v 3 d I r v V E z J s o n R f m k g M n + F U w 8 i 6 g q 7 d g P I G z V d H 3 c a D m D k D F a g G j G A l V / 7 K r B B m e O 3 6 / W q v F C l h H e F f d d l c K C K O K l v s 6 5 e c S T D q X H v O w C 5 o G P U p P U 2 H 0 M 4 K / B J x u 7 R 5 p 5 Q L 1 v j A 0 Y f Z m N d E D B t E U s a v b 0 v a M o c 8 V A A 7 1 h J D i F o G u u u y 3 J M h 0 p J y b P S i c C I y s g Z O X 8 n 2 / X 2 O p X H q + f K w z 6 D N S E O g 5 7 2 c m x e N l h W a q D z J 2 U f L R P b f W t R G z u S D S u H / N 4 / R 2 R 2 R n w 8 V Z H k e G F v O Z C z p y J 7 q 2 f G n q G E V N S + 2 6 L B w Q j x h z A x Y 9 X E c a D 0 w B x 2 i 8 A V X g B 1 a X N W n h X U 2 t S t n h W / O A / y 0 v X o c R q c P 5 C 4 G k u j 5 N S n F R y 5 T o Q I Y F W 0 U Z H t 0 R o r B p X C m / H d B w I W E L 2 r f z R d s 2 d b l 9 r 4 v Y o n + c h C e 0 C w w Z l 1 d 6 R F 3 t W / p k p u V F h n 9 S J J + s N H + 1 q v 8 o p o w L L w 8 7 P C W K y q d J j 3 X b 6 a k Q i I j M L 7 2 c S z s R k V 4 u Y T g O 7 L N L l u D X a + Q t D m n P m 1 p j E N 3 L C G + w A O 1 X a G y l v u 2 L W 7 q S W U 4 7 s I 4 I 4 l 0 C I C / v O t y l n Y X w / E L + g R G E e W E G q a H U u y I k Y 4 J T V h x 7 J X K C u i l Y 2 1 i i 2 E Z s j e l p Z 6 H + n j e B T k s 5 K J S Y 0 f y w P U 4 M W M O v 7 n i P f v y x A e T 6 8 / x l g M N a X A n 6 F Y m W r u E b l x l w W D E q 4 t 9 6 0 q I 2 g R d e m G 6 I x E B z 7 X u 7 C z w n O j 3 J 6 n L A p y O 9 6 q J C S f t n R D w a Q 4 U o / V b j 4 5 o c W N Y 8 + V a l Z 0 2 q S j b i J n Q i U z D y h v G 1 q s 6 q q r H C j P j k W P 7 J Z c m Z B 3 O y O f K z k w 1 v J 2 L E f 1 K I K i e I u n / O a Y X n e t 4 2 s n t X K 9 g 5 0 k M 2 M 3 D M b R l B 1 E w P e e i X H 1 q i O s H I Z g U t T 0 n j u j R d f 9 Y O N T g b K S q w / r p + v 0 h C T m w Y F 4 x A A q I 1 7 A F b s i u 3 y V J W o N D S e i s l s E N 4 q s / 4 z I a i i V O C 6 g v x t W a S j g D Q O L 7 q s Z s g a t E F 0 u Q B 8 k A a H u K F B 4 z r + 6 6 B + / 2 t Y b x 5 l P V i J d E B A s 3 g a 1 L / U n 6 Y 1 n p X w A E o G q y V s 3 Y I L B b F 4 8 K 2 f n a w S b k X t r x e O J k v 5 8 s t q y u k G N x w L k R a S + T Q A k 9 b 9 D d l m h g L q H 0 r / f Q h E l B p p 1 + 1 0 3 T W F h R a t I G f X / L x 4 w Q a c t o p G S 3 a K c d L R C m o d m K O 9 t x K z q n y y + V r W l Y p w 7 5 h K m 9 z Z q s n t k a 5 j U N 6 H y 2 r v l X q x u 6 r 9 2 8 v n K F n Y s T A n N 4 6 z r f r o Q N z j y I T T X S L j 7 O 2 K P K N 9 l Q a O q b t h 5 h 2 j R h B + R 5 H T X y u U E B K L t Y M o 7 1 j t V G j 5 X b P o k e 9 Q K Q K 5 B S o v v q i C h V D i 3 F T 4 t r I I / S / l O U Q 5 X z M T A f A v A S u 6 o x N 2 p z P u N P l u N I w s 2 + t t G x A s O l A K K j M b w v q B E K 0 x 0 c p m x 5 B 1 y h W i I u V m 9 s H H 4 N o S A 7 D F q H u 1 O y C e + r V U v Z t 7 z C a r p r j 6 t 0 a U E W X K I s x l 7 t N p N E + 3 3 / K U b 0 d P w j j K y Y / V S Q R g p V f M 2 w 7 r q i P l C W h / A 9 U I B D M p G 9 X R n F I N 4 6 t O r b i z i B 4 b V c 4 W b U A w K a P g m l H Z C 4 I Z / x I F v 8 S a T L C J V w t x Q G r X Y l X 9 y 2 Q + Q k C K 6 a M r J j g W T A n r J M I t S r u q O 5 C I Q P x s 3 U Y g H w 9 F r e 5 X j d k I V U V 2 m r + E s k E S l E V 0 o 9 o 4 l t M B + F 1 z D 8 b K C Y a I G v 3 n f F A m b g L u X A w J j y A G r J E Q b h 7 N X F D s Z B b W X y R c Q 5 k t V d s 7 S a G d U F S v X v X X b c A a U U g W + o B a 3 L j c n w x a / o K 8 E U 2 4 0 C A r 5 j q U 4 O N n 3 V n m 9 R a 5 4 d z V d g q z R a y q 6 D e C K c Z c 4 l n n w z R I 2 f y C I i i 8 I d R A 3 l B V g 1 o m O G w 7 o d r K K k K B Q 7 F B l s N J M O b 5 2 u C 5 b 2 4 m K r 7 j o l 0 Z 0 n i 5 w N C m X 1 u 7 k 1 A a B q v H a e H A f 7 y x U R i 8 5 N u R x n 9 q f 6 O 8 Q Z 2 M R W N N C R P T J a s g q X g j R p N G N Z X M g P d 3 m a j p P I Z F d i H 5 x q s t N w p c q M G b c J Q N l o q T A 1 z a a q X w J B 1 X h u U j 3 4 g S F l Y 0 a t e 3 L r E s o g F M X F c 5 2 x 8 o F f c v l H 5 y / u n k E S L j t 3 P n 2 G g j 9 h R A O 7 h B V r X v v E v o c a H 3 v B 3 r 0 q k 4 Q T 8 b 3 4 k 2 1 U D d g 3 u a i r w 9 Q y i 6 l V K K 1 o u b j V i Q G x 7 H r 0 k i 7 F n F u U u K s L F F j h t G d M t C T Y E 4 0 o v 9 b K 3 h T H 6 3 F m 9 s t q 0 f M 8 q y d z 6 M Q n 6 l L D o F v 8 w J t Z y y 0 H L V E v g r 0 P t F J z Z G l Z 9 X D R w T A / z v g h d Y O R N G l + e 1 Q K e 4 q D j 4 6 1 2 k m d D L a Q 1 6 b 9 0 1 W 1 a 0 c a E u Y v h 3 K E x w J p E O w H a q 7 1 u 5 X I m O 7 Q z v u / l U k X W k J m L s 3 q N 3 d U 5 T O G J Y G 6 P Q R / Z A g e o 8 h 5 r 6 j j / V V Q L X O S d z p g A t F F 0 s K I n Y + 7 T 0 4 Q u Y Z z q o E g m O p h Y C Z a 9 V B S H R V 9 v C t 7 q s / f D L A W j m U W m a 7 P E J S B w p w P M d w s G f V Y M 5 U U G y c V p K R 6 1 r s D X m q l 2 A H Q p B p D 0 d L F p 9 X e m x i h s J Z 7 a h 4 A 7 S 7 + N 7 8 M R K S 8 1 T A J / b + M X L Q S 5 f r Y c V H J L N 7 l w U b U 9 H L e + U O y H e o t K q e a W p R P i t 1 2 v Y 6 y Z s w h E p V s 6 N l Q B A M 0 0 h 3 B j c 7 F p X A K 4 M u D X b p 4 o o T A q 5 D e f F i K z E D B f q s J G c 0 u i l 3 p O 4 7 k q q w 0 Y 2 Z p 4 O D Y o 3 P J h j M i k r h 1 s J 2 h 1 L x O V x J / 1 I n 0 u v 4 u s 6 7 c N A F p 3 H V j r / 9 e d k B v 4 R i g t 3 n q 6 Q E B 6 + 5 G e k 6 K 5 q D S F N K j w c i L 0 Z O w h u W w Q h 2 8 z j T + T a u 3 3 6 A b V t P 8 t 7 N Z / P R w r J g o 5 0 3 n a + Y 8 l 9 n V b N H L 1 Z 2 L 1 P B c k 8 Y C R P w O l + Z 0 I a d D I j 9 T l B v F h J I O y T 1 r J L / E D W + 2 R m N m m Y k I C X 6 W g H a x H k / e P + m Z U 2 I Q s q v B w 5 m t E S a N G T k r 3 E 8 N U i H 9 t 4 y D b K x g t s l Z / e T n 9 W T 6 A g a n y O 6 c N G h 8 e N I n v 1 W e 4 D s J O I 7 L x w M B T b D n n q b D a 2 o q G h / H P O F H y v K l t A L Z u b j x X 7 N i h 8 A G X J v O l N W a k 8 d W b 3 A h p Y t M 9 H U y I E X W 1 n Z n y I M + 6 9 S C 2 H J m T I q I t Z d 3 O m q u / u M K w T u k 7 Q g m k T / u 0 6 F H z U O B D 9 b W n d R q M S 2 C u x H Z y x L 6 s I j d n o 2 w l Z b 2 u u H 9 U O 8 I B E C w Z u v b P v l W 1 L e f U d Z t g O F C i h U d e d O G l 2 n 4 D r q 8 0 I E Q w H g M S x t 5 8 O e O S H G P X e T 3 O o H F O + S 9 T J M j Q C 5 3 W u j l T u h m F K 8 6 6 M u a K i k L t 8 A I k a 0 A a j w A p A Q X I m Y G R X / W m U / X e v / g h n K w G 2 d P a q x Q P M K L 4 8 S k j 5 f V Z q 6 L z D r e s s y k z L l E 1 a + Y x G s k z y U r L n I 8 H t q V E I G h F L S 6 1 k 5 Y Z X U x q + 0 a h w q t B x E W l q r 3 m K 4 S E H 4 L r Z Q c 7 2 l B V N y z h M Y j N w R 3 m B j 9 2 g 5 P M i P / m / H 6 t Y E w H b b s 0 a S H k o x 2 b s a 4 z k N p D l l 7 w J Q + + w M n 1 R x Q 5 k u s V E J U 9 9 2 r N q c u l C K 7 Y a p C v r u h g L + T R 8 d A o q W Z D L X U T 0 b c q i C Z P W 7 f q d P T r B I w L 8 r T x j G t L q k v Z X H 1 r g U k o w K a 6 C E 4 g i G v n t D C 0 g S A p W U b j z G C e C Q Q 0 N U v H 1 X 3 o V 5 1 U 7 j 8 V m F 0 W h V s T l W g T S w F V f b z / R o S D H q k 9 B 9 V + Z 3 D Q k 1 m l T N 5 D d U j N r A V f M 9 G 0 m L F D 5 Z Z B o H Q 8 k v q o Q U k 2 M 7 o R 4 V a 0 t 3 m + 9 H W K k 5 C W W i 9 2 i i N C z r B c 4 K R K y U L 9 u E 6 C P V W p a G Q f m w c 6 O t H / Q E U Y e 6 1 5 t Q H r 2 b d n + y a Y G q p A H j 4 o J i l x X M v I t 9 / 2 T H c m C C s v y 8 m H F 4 s N o h W u o a V f u B K Y p 2 9 V D i q D m 9 4 h 4 h x g M R h x J X C p w 3 D b m A 0 f u W Z / T C r F Q x w R x K 3 d o 5 Q N 7 3 u e n i W s S B 6 3 R 1 V r F L t / 2 s A N v o Q 4 Z 6 w j P / W c I N x V P v A X 2 q 4 a w 9 4 B M w v I p N 7 l g 9 8 5 H l w e 7 u U M p A 1 o Q k A L R W v Z u H E M L o f k U b o 7 Q B 3 d I P l 6 o 5 A t S t B t K 3 M 9 Z T 6 o + Q k 1 N P 1 B h q k L A E S H u I H C 7 F K l y W M j M a F 8 C r P 0 l l O 1 Y P c P F 3 V f + K f q 9 u o C 2 a J L 7 X q t K u E Z f 7 V w l w B + 2 F c A M P 5 9 V E h m z A 0 a a P h O B 0 3 R K + f P 7 S o m D I 8 u n T f o A d G d V i V Y y b U c t D O c c e Q f G u n g D z 5 B S N 0 O Z + H y Q r 5 o D 9 x 1 i K g 5 r W s / 1 D C B v U / C d Z Y y o 7 l q t E b O S 9 e t l 1 i V h Y L Q R s f X P R P Q 4 a h 9 r c L + N z h u J W l d Q a n Y 1 l o m Q S S A C P t y Q 9 Q o t k J / z u f N H W p K Q Y / 1 o 5 e 6 q e 0 i n g z k q B 9 5 N p e p 9 V N 4 7 S t b f O a 9 U 7 O U W m K R Z M a w 9 S 0 1 z x X L W T F 7 g O G i h + 1 1 t N 9 x 7 E J k H s W I y E I P f J 7 l 2 X H 6 l x 0 G 3 O r U n / v i U w Z V X I y H x z 2 K + + A 5 x y H U e Z d W X V p V w h Y e I d C 5 i C O 2 2 Q W G 1 G V h C X 3 i m o l c m z U l R 6 U N w r i r O y / v A M t T l P x K z 0 E f q Z e a N h r D 4 9 V k x B w G G l / j b 9 C x 3 e m s F K 5 r / / X b 7 f q 6 F 4 t X Q E 4 i 9 Q M / I H x h H n n 7 t g P B + H M H N P y 4 o L S 4 E 6 o g 1 6 V a a y R Z 3 R l e 3 i q 9 x p U E r j H l A M o k t G 9 W 9 Q y V h o q E q t I I j 8 c Y T n W n y O R q T i 7 1 i K J u E 8 V J u 7 a O 9 X L C G t T n y d D Q M Q g W Z e K n Y P o P n C Y l S k t e J c 7 X x v O 6 a x 6 z c T S h S L c I Y D J F Y l G D F R Q K v i 7 a o g i c B 1 b y Y d d i w K U r d T O p E 9 H U S y L p J b M f 8 1 c i q k J s 5 T h n Y o s A W F C a 7 G P C u B P c x 0 g c s + Y t F A y f G M k Q V 1 f Q V 7 1 b 0 d K j 1 X u A m H t e H e e J V o v r a n n q q L N Y F 0 o d z j a 4 S o 5 3 V 3 z h p U U S U u 9 6 7 K w X r I A p d 7 + T p C O l e l H n T K I O g W F U 7 z M E X t O 2 Z 1 F h O P Y 8 5 X q s a C b b C s m 5 p p J I 0 V M 0 Z + C u Y 9 w v R 9 O I J u 7 V 1 B V p 4 c 8 F 9 k 6 t E M Y 8 G T a m D q w 4 Y M L 6 A + S T P O b B 2 h 0 l o Z 1 J J 6 4 y z w J H M 1 q f j u B p Z 2 V z k S l n H d s 5 K g w t Z a 5 6 1 e I Y 4 z Y S x 8 f 3 1 P d w k c G w C M C M s K 8 c W l L A v w 7 1 j g F n b a 5 J 4 z T / V D 4 k + 5 W x u A m 3 D D D X M B a K Q u 7 d 5 3 K 9 y 2 V l q U n o F y 2 J T 9 r P h G j j m d z w 9 1 T n l f T 3 Y z U m Q d r b x U H H a s + v y u y 1 G x 9 V Z F E 9 H h 2 p W Z v e G p W h F r p P C Q R b 9 a U V 4 4 C 4 Z X q r t g p V q 8 N N s I B H I 9 + M R 0 D y U F M d K W k E l h m 9 M B A I 6 m r k p u 7 q q C X + + c 3 z r O C i e w V A X q a g 9 Y 1 T D 5 w a u u V m V w f 8 o 7 6 v y O R e h U X m O 2 8 z w j q 0 f J 1 K n R V 2 w Q 2 O M 0 T h / Y 7 Y T S K 4 l U y B 2 h 9 F c 9 / Y l Y z M f u h p J L C r / y A C h n Q m C R v A s e 9 J Y 7 1 r v / 6 d G N 1 u e s V G X 9 M t V 8 l C 1 j c Y l y S z b 9 4 A E s K A x s 4 O u G K T y s u + v l z 3 U O z l T Q s E k w 2 R n x o S g K K n r 4 g E 3 g + k D J + m + s + l G Q r n m 9 c i F g o 5 V O + 8 O 2 b u y w O f G 7 j y V 6 f t T z D 2 J q f 7 g z Y j Z Y g L P 1 h 7 t H 4 R C + o o h D K u 0 R r 0 J + J R D y v l b d l P s j F e s q A Y 3 M D b B w q s i e F a H Y H 3 P i E G K / i d L P v U Y / g F 4 r m 5 S G 8 z J i 1 g W D 5 S t l 0 1 3 R z d i L o I c J 6 y 0 g K X C 6 d B Z A O x J l 0 D A 9 Z h j x z n z 1 M i I L 3 m 1 s g U A n D 7 n 3 z r v f j i m h x J r C c y H f o y W k o M d M Q 0 V Y p S j U x w G 9 H c r e n K r d J e j u y h 8 9 Y 1 p Y z q o w B G 7 y 3 0 J 6 4 9 T s v W x L C 7 x M 9 H d 6 5 X 5 3 B 2 j a s S w q x f S l 3 4 4 l D d 7 X d R T 3 h d P Y r K N y k j J r r W C W D h Q O s t 6 x A E P q l r M 5 o Q K L U x E V P z + / M K L U J p x E 3 w 6 4 t E v y P G L r m m b H k n e J i O 9 J 6 s 5 o O d E A E x 4 0 c 3 t l W c l x G G s l u V T S i O d Q a 1 6 t 9 1 M b 1 O + 1 q R c U 7 G j 5 V i g 6 T a / K / K G f P S N A I 5 Q x t Z E L + 3 W z U M w 4 P Q j Z d H W E v e y F d y t E s 6 r b S N b s D m X H s n s x P 4 3 v b F D 3 k g K R k j g i u m d F o R b O I V c u L T h G q X N k d n Q b 7 O q x U N a q r r N Q r w g 5 m Z G a t D P K J x H P W a 4 F d 0 Y B C n p 0 E 1 B 7 r D R D A r w L w Y 9 P Q r e e B T 7 6 t S F v l Q T E 3 j u p S z s W 0 g O 7 S W m f Q q Q Z 4 o w Y r a J 9 V g i Z W g d I T q e Q G I l S K q d l r F V L 1 / t y 9 j p V L w F S X K r D 1 b N h I J D 6 k P E z I p W g O V X c s w q C 8 R H C y K V 0 b 0 5 t u b u Y z w + l S a C h w d s k 4 8 y a N M z w K I t 5 k J G k B F V 4 n Y V u a W r q 5 E f c d 9 Q w T c S o p B q B t f I u U U w Q E L + 1 I 6 B S q t c T e z h J D y / T A + L Z o I U L Z u l p u D 1 o q K n A O 5 y a 7 b V C V g A 6 G V 0 a 7 H y S A e P r B v c K N U U J A K O U U d M o h 9 8 i J Z N g j 1 O W 7 f 9 O 2 9 r 1 T x g V d X s 3 I X q W n u 5 B X x V r h L k 0 a o X A 3 z z Z Z d 4 P V v Q B C 7 / 2 Q s R Q 3 r f o k w 1 U l 8 B r l q V B o g T o c f O Y i G O l N i c f p R W L 5 s e j g C W c Q O T V H 2 D A E V n x r r L Q J S o 5 r b F m 8 R p f P A q K Z + X 3 / C K 8 Y q g Q f x e 9 l I + 6 / F h t v y A A I I 2 V n 9 d N 9 J 8 y k R U c i r N q V F w u r t V T J C S f a C 7 i / c 5 g Z w X 8 V D r + + m Y U s R G 1 t A J W U r t y E r q q g 7 N 6 6 y q G x I T C + Q 6 I l U N I 3 2 N m Y T M j g k K 6 6 L n O 6 F v c k d w O 7 + q s e p / W 6 m 0 Y T f M x t E Q r 5 t 1 7 I z m B j Q 0 Q D 8 Y q N q K Q W v G A L q p U r y E m H 5 o J n M Z 6 D j V F + k V e r c 0 o k o S c p A r f s i r f g H e V + M G p h 3 8 Q 0 Q m h h T a c k V / 9 r J L X N B r o E S 4 + C 4 4 U A 2 g j i s c q 2 T E x X 9 y 9 u y N 3 X + Q a R y g M e f g t H u L p z 3 S T X j F Z i G V 5 z t 8 D C V 5 F + R 5 n e Z c I c E u Q q k G v 8 2 Z k + 7 m Z i I d y N S G 9 U 5 Y g G j w 6 E a G F s A R H B D j 1 K w W 9 E w G 6 q Z a 9 Z P n 1 b 3 7 + r z / 9 2 2 9 / 8 / M / / + G P / 7 j / r 7 / 9 + 1 / / 6 y / / 9 v d / / r 9 + 9 8 8 / / u b v / / D T P / z L b 3 + z / + i / / 7 s / / u 5 f / u G 3 f / P 9 3 P v b s 3 y D / K f / 9 K f / + u / + 6 7 / 8 8 x / / 7 W / / / n / 5 1 1 / + b / / + n 3 7 6 6 V / / 9 u c / / 7 f f / 9 M / / M v v / u 1 n f / + 7 n 3 7 3 + z / 9 8 a c / / + 7 3 P / 3 s T 3 / + x 5 + n Q v / 8 F 3 / 9 8 7 / 7 w + / / / K d / + 9 N / / u l n / z u T n / 3 H P / z b f / n d P / / h / / n d T 3 / 4 0 x 9 / 9 n / 8 8 R / / 8 M d / + P c W Z c y / / b v f f V P 8 9 f / k K X 7 2 H / / h 9 z / 9 6 c 9 / 9 7 u f / q n Z D P + 3 / 8 E S f v o v f / 8 P v w U 0 / + v P n G t d v L y l v P H D f 2 e x P / A n q 9 2 f + J t f / A w N e m G W d v t X 9 x O f i T / Y L d 3 m / v D H 8 9 / / r 5 v 7 G S q r 5 i V 1 y 3 T F 7 5 Z 6 2 / 8 f N / f r n 4 G g X j Q n A 4 j F X / / y f u L / s 7 k / / F F 0 F R m / / c 3 v H f 3 t 7 3 9 2 f P w P h 5 d f / 5 v D + 8 u / / p m i n t K V Q P m r j u K / s 5 j Y + g / f 4 h 3 3 3 / w M e E v 8 s F j F u p / 4 T H 7 z 8 7 b z 2 9 9 c V k w 6 l G J y a z L t P / / p z / / y u 5 9 + + 3 / + 7 v / + z c / 3 r 3 9 T J n a R 6 W U R m s T X 8 r Y i a 0 J F A j V z w U d q r 4 F 4 V i I I s U h J T P h 4 V j E w a q 0 f T 2 9 + V s 7 N G S Q R P o R r L E U D 0 p F V Y u H P C A q C 1 U S 8 V x m f E U U A h q K Q 0 Z a x 6 h o f 2 y E + B D j P i s K i r h K 5 4 u r P C l 3 j F m s V N W s F O x 8 h T n Z a K 4 J x 6 e I y p r r + x t L Y a b 9 7 b B 3 E v b H 0 j Y q B P 8 c V z k q C 6 e 6 U o c r s s 7 I b w o N K + L 5 y m b G 0 j 5 o t X X 4 v S 5 6 V e g f W u f b z g 7 4 j 8 t k l 8 m c U 1 K s P X W P t h I o O b v h Y z o z k x 9 B a J b Z W + Y y e 2 k y X h v V r B a z V M s s c D M 9 b O n R 8 Q 5 G j D K 8 V k h b D 0 f F 3 D f P W n t q Q y G p x + E 1 r V 6 t S N t O T u s Q c K w H Y Z w e v a X 5 G 3 R 9 p 6 J 6 y f 0 Z 5 2 K V 9 j e L Y 5 H A H w 1 3 f Q B U H / I k U u k b l 7 + v l r W 0 G S g J I + u 2 u b U 9 Q W H A d E V k V 2 W g g 0 R M 7 U Z e u 0 3 Y s P + P i J h x 4 x Z o X V N e e 5 y f y b 8 g o + l 2 7 O 9 g E 3 X b H u d T G v J J w + l Y O h R C r Y i 8 O + 4 w s W S x j O k S p s X r q V 3 J D H f R Z R U R M 7 y x 2 6 Z Q / s o p j U U D P q I t 5 u h K q t u d X m 6 P z 1 h p S U d a q J W h r k J E 7 Z S 2 W b p Z s 7 U 9 u W f 6 x S p 5 E H c 1 o 8 T 0 + e G T B y t b t m D 2 W b k 2 9 U l k r P M v Y J t S s 3 o x p f y m i c b c 3 F J b O O e i B / n i N a v W Q d q G b G D N W v W n R A S Q T n J W E e M + c f D G x V v a P f + E s O p u z o p N 0 a d v T o r X S r b x 3 Y t x 8 R u i K p h f T / Y b S i B e l m M y 3 w / f S h X 9 G u n r L 4 q 7 6 h + D g v I U e w z q v l + v t O K D v d s U L o p l G s x M K M t G B A 7 6 P C s f q d b d d 3 V 0 k K 6 g P Q L i x / v V Z J f N 1 S + j v d q g a L 4 W J D 1 8 0 m K / 3 m L F h w s M d z m s A a y Z e u / x G s h h o K M A k 6 w 0 V G 9 Y V E l r e 6 f T 5 R k I S 4 E l k X S s L K E m s f a C I F a b X u m D y w S 2 X u 9 x J E n Q k u / b 0 S l 0 T q T G t 9 k W 8 9 I O h w P r F u 5 F g K H V V e t n 5 2 e C f J D 2 U s 0 d u b + 3 k X m Z V 8 Y u r 3 t e q E X 6 + D 4 C f k S S C B D 6 k 0 1 P v U F p g D L b n A a k n z 0 r S E i M B I P H 0 r N Q A b 2 t g 1 h r l X U S c P 0 X z G g H N n g e 5 i Z p y 0 g d E k g S n b p c 3 I f a r c F Q s J p L T A x B m 2 e q + o i d Z z w u 1 L U k u G 3 2 M V C k R S z K X Z W d k p V 3 1 I y L r L E Q b I w f m 9 V 5 r F f W H P E L + s 6 J h 9 k Y C b H 7 x n v x E 0 H h a / f h B P b A f Q U M 5 u q G 4 r k t x G X c 2 4 h g d 7 5 n g r i q l Q E d T z F 7 4 U a q 7 b b Q C i T h D Q d + i q N / B 9 3 L Q B v t 1 E k K N h H K H Q 4 F 0 5 4 l r w e A 9 5 1 6 c q S Z + 0 t H f U J b T N W u y 1 C 7 L n n X Y N Y k X V 8 B f 8 v j 7 K s h Y i a i 8 5 Y h o I z u W 6 0 E j O T L B d F b p H w p + V y d n B b J E r C r 3 W T 1 5 y j W D f W 5 W d I B u T n v o 1 u 1 s o U V l T a Z 3 s A J 8 x 0 K t U w c d 4 p R C V p R B U V k / e R P y r i X E m H p F 8 I Y C P U 4 G H m j A b y h j y 0 4 A M g h v K I P w g / + R m 2 t V r a d P d / e x T h V a T + 6 X Q s d B C F s 9 + l Z q R e X O q C 7 i Z j p F 4 H N j 6 b j N V i 1 a 1 9 c X S 2 d X B 0 5 o r a J O d L 7 0 k Q V A 7 K z G H 0 M i q Z 5 V j 4 C c j m w 5 1 9 f Y y e n 0 4 t u j S k f h k S u q y 6 5 L o 4 c 6 I F v + e M e y v 7 d p z f L u 0 a N H n T K k 6 e O 5 s 0 J e I i f R / x k r H a v r Y e N / h x 1 w m r 8 v O t b 3 P Y l R M d N h r 1 A H 7 h L P U J S B H Y s a n 4 m 1 H c h 3 f 2 9 K B R Y A r Z V M e G J t G L T r E k Z 6 e + W N r 8 + q 2 6 v u r t G a s w J J I o G Q M n w l f Y Y D A T 2 a m 9 4 U k E B l 3 P m h S x / u F T l x X i F H 9 I e s Z 9 W H M u / e p D v V Z 1 V B T q c l O l x A Y 1 l S n T a L d a 6 V l E N z N E E m 3 b F i m 1 3 v e E B 2 q 1 e 7 u x a E x 4 m B b 1 1 l / m M V M G D H A q + S W H n o c + 8 x 8 i f 4 A z X j 3 E W q A U q q v N H v G A U q I o 5 o 9 D N v 8 R R E m l H 3 D p a y Y 1 X D 0 A e 3 j r 2 I a 4 v W B I c d t L j / r N B E 1 E B i f W M 1 j h t R p H Y 9 X w 3 u Q Y V 1 X D a S X M T j a 2 a e 5 u G H g Q 1 a j C f J 5 f W p P E F G o p m a z F m W M u D S G 8 9 V W m 7 x + I P T l u z v E r B N Q Q O R F V o x 2 8 V X J O s S a k x 2 L H B T E R Q i E e q 3 R Q R b N V O c B f V Z i W 6 7 S w M / R + D c f e M D L Y 7 h J d f E X w X F 9 D P c F V U E x L C r C + 2 3 L m c q b k X c 7 T B V V v t W 2 d 9 c d E 7 x H 4 e q x 5 l V 5 Z q + 5 R K H R z R 6 x f z 2 H L S v F a k u J Y t q d L W M B T D W R r j U 3 B 3 G x u R w 3 8 V t A C Z S w n + O V u N 2 q K 6 A p C G u 8 b m h E z M B O e s w 3 A 9 2 / e J s 3 L L s B v k p o a w / W 2 f x S j d o F D w H f l Z 6 Q V X D i R 2 J Q A l x a 3 j j N c Q m G d k U R e c Y d H r d p e I l s 8 E l Q b Z j 9 e t p B P R T G H f 1 q A l g I t Y 5 8 b P S l P c b V / y D W 5 d c o d W q 1 7 D 1 r B R 4 e 0 J H j 3 k G r z 2 t 9 E 7 s k p + j n D H K k 0 q 4 M 6 r C q B l X v 2 / W 3 l G L q g R Q M y y O Q D z I a 4 v i 8 p Z l e / 6 j n D i y G e o R c t n C 0 T 0 Z e 0 O B g b I R s F z B 1 m W a H n u k L d 7 i O y / h x N E 9 q S i a y X v q d 4 E v g m 6 s 9 2 D M z f T Z 4 B 1 A x D m K 6 b V x O y 6 4 l c D E + z c Q k m K p L M 1 6 R r J G v S k g t r D U 4 X s 8 A b M o 9 G f l t p r r X u + z Y 2 k v w q 2 W d i l m H C u g X g q W t Q L 5 s a 7 0 l x 3 K Z T m g c Y 3 / A Z L 9 a 9 M J l 5 L u f E V 0 c 1 Z o h H P c o X r e a S u g 8 a o P f I z Z d K h 3 O s 6 u Z 7 V Q 8 a D G X s W P l a G D t 0 O n 3 C O i e u p d l v O K n k h D t x c z I a a I 6 H B F F W I W 3 z D 4 k G r Z 8 4 Z c i t S I x Y T u r 1 m R g I B V p v u L j R m I L + 7 i Z l 8 7 5 s C r F 3 z I c M f q q / I k f 9 G 6 m N t t g U d 6 p B n l f 6 2 6 e Y W k n i 7 0 C L n I c v C 6 K g i O 2 d 7 i u 6 K L t Q L 5 M 6 r B 7 i b c Y e 9 Q o V Z 4 J x V v w t C b Z A 7 j E 9 H f F k G m b H Z I G r k d q 8 H 1 D s j H 5 S H g e x 9 Y K B I n B 2 C 6 v b D p d d s V T n 7 D R N z B 6 X Z u L N Q N x 6 v 8 j H T C q b k U x K a d 3 / n I V A 0 R K F Y 6 d l 2 I g B 0 K L 0 m 8 6 + J 5 B 4 8 F G e 2 s u m U X J m r X e Y I e o A 4 4 C 9 E 7 V s F 7 B 2 a T O 1 K X j i B P b e m D r / y A 2 D H Q F h J Y L h 7 8 Q y f g h L x 0 W C v r 7 m I q 1 r h 5 0 W s 5 Z t 3 u X Y 5 h F C 3 T w l 0 / 7 I y 8 U I X i 2 S s r S D 8 H 6 i d 6 S 7 5 W X b P I z o j e h i C x k j I D s S 3 r Z r Q Z Y p t 4 v n q h s u p u e x b 8 R b x Y k T m 9 O z u W Y T 1 y o l S X 6 D t f H T C E x Q U P j l y w V / I 9 l 0 H 1 z 8 r N C o x E 4 I 8 2 B 8 o 6 A e m P A Z 9 V X a j / k X 4 b g X C 6 F I 4 K H M F z A d X n A V 2 u X Q l G c U R j z S Q M 3 L G k W C / x u 0 n Z M / R 3 R Q P d a m 6 i S g y s r d + s L B n u p K O X 9 U Q x n Y 1 5 4 e G + v i 4 M V s 8 p 0 s 3 o K 9 A G D O / 5 u N G C p + p p H d t a 1 c Q g 0 e D s q A E b m S 4 G E a y N C D V A P q e S u W + d 1 W v 1 x D F I U g t u L D p S f t V I X D e s k l Y U k Y 2 v S Z d N L V J v J a R 3 r F S 5 B E S G W w x S p F x y a W E 5 7 a w 8 k h O A 0 P P o D w a t K R e a s n / j p k f h 6 V m R h M 0 y r K b P b j A J Z 7 B j w R 7 u S b + 4 h g v w u I c V I k J l c w O + 8 g 0 C 1 M G t v 6 g E P l v i V c i 7 Y w m Q N x w a s U Y g U p 4 o s / 7 J G S F 7 a E 3 9 7 n N X v y O 5 i O / 9 1 E d i + Q D 0 1 5 0 C u c b K C i / g L 4 L F 5 4 g u N a P 4 a b h r B f h d O E q 8 Y y N O 2 A a 5 G k O 8 C V U x S C n A 5 r b N c n t q J 8 L r d a c N N G E x b x H B 7 q J N U B S T x y 2 e G z K i E Y E x u X 2 8 M / T s e h K o f 0 P Z L / W n u 4 u e c Y T z 7 y q W y g I 0 B p S M 5 a i x O T B s I W e l S B q s 6 v n K M C v N k s j l r f d 4 e M Y K 1 d X U 4 c x s B F B C S N 9 I 3 n z i N t R z 1 l M y s t J H C i w Z d d r p + w V N 2 s J V O 9 m 4 e 6 W Z i j + q + a 5 J 4 t c b X S P P q E Y F M A L P d 3 v Z 9 l J N I 0 x 6 k 3 W V m V y E v O Z k 1 9 T t g 3 v x r q B u 5 c D Q 9 r E F B 7 S B D J v S f M l 6 X b q + W F C 6 4 z 6 K n T O c V Y k D 4 K Q j 9 L N n R c w U 8 K r b B 5 T d + t s R Y 8 m 4 Y y l 1 1 Z B e Q N 2 6 q h 2 s n M X L Q i 8 Q p F a 0 w P E d Y 6 a 2 C i w g K 1 d v w t S t g F d V 2 Z w Q n E h S i Q r w d k K h o b C 4 j 1 G 1 d v F V 7 T T D V L u 1 o i f b n b q J 2 p 6 V h Y e m Y O X h k X W R K L r / A Q Z 3 h L F j V L L H j v 1 G w F I H y j l Q f W O e 3 r G c a g U / / e z 2 m E 6 q T d A e X 0 v T R Q n S p G S s a G M s q c z P I t I / 2 L F e 5 4 P Q k a h v j 3 E + 8 F P V u D 0 q A U A G M 5 D t s y 5 O f i E C m D f e J Z / q / e 5 y h k n 1 L 4 b Q c z / Q m o c X / b C t 9 U T y 0 a Y d i h I G U E h y g m e X 5 c c S J N H R 2 y J U R Z t s r y / H z 0 o K K p N I y h R h M w b L e o A + m L n o C m Z M Q A u 5 S B V 5 H r f w l z O 4 G X U q g O Y p K w 9 y j f U e + T h s f e 2 C v I R P n Y F t x t z V g 5 3 K t w w 6 F A F W q i t n i I N z l 9 N T U x z 1 R / H U y X T 6 1 J g N Z / 8 8 N y P 0 s n a 2 6 M S Q K M l f 9 O 6 E i X W 6 Y O 6 / G H T E j D S 4 6 M W N 9 Z R g v N N S b y w Q Q l G D q b r 7 H a v 0 q j S r u e t U + K g g 1 b O B 3 b E y c H X 6 N V e b G 7 p n W A q F E L o z E p S S E X p t 1 P R 0 V T t d p F z U t G b Q Y u v W t T v E t F + 7 5 x h 3 V e U Y 2 U 0 N l D N n 1 a 1 r a p P k 3 g k x A 8 g p J j 7 H g 2 h n o y P M I W v V B z c t Q X D e D v / K m z + c 2 Y H 1 x U N Z 1 k e U N Y + a i j N y e Q Q N l M 0 P 4 1 9 j T 2 D r D e a u K h 9 Y I / I 4 j Y i R d F 4 Q v 2 p + b F h s q / B A x L l t 0 J g e v Q e T n 9 c x a h o 8 o v m d Y D R l X q Z f + w c r 1 B M 5 d v f K p u v 1 0 5 M 3 R f 0 u S u u H 9 G C 1 M m + 3 9 1 p B M x R h Z x U A i n 9 r O C v s T 6 O f S H R F U 6 e B C 0 F P i L D h V + + K 7 0 c q T n M D H 9 1 f 9 d L 5 g l S f i Y P I s k K k G f 8 a C W h C D s N s 1 u 2 o H + / J 7 B 7 a n B U 6 E y 5 C j D 1 C y S p z w 3 R l Y 6 0 8 Q l Z D 4 Z E 8 m z 0 q V k 9 n g i V z 8 2 V G P x e B 1 O F O I + x p k / P h 9 t S 6 I U i s V I c + T c S w R w / o N x 8 p W r 7 k d P 0 5 9 z l Z i a L u 9 1 C Y x Y d 0 U w D F C j n b d Q n m 4 g E A D e M 3 1 j u w k o l v 1 6 r L x R h a 1 y W 7 e q y 0 B 0 s f f z C j n + R j O t k q e M b S D + q D U 6 T O E Z F o d V m 0 z r 1 C R m / s p O V R m w w V p 0 r K 7 r x 3 Q g q o 8 3 Z G W N o u y 8 e 6 t A q b l L B r p f u n L M m g l 9 N G k m 5 I I 2 g j E p x N A E l K v 2 G g k 4 Z a P U I r x k Q M x Q x 0 V A 5 7 J 5 P e D g K t U g / W q u 8 P e / L c n e 1 a 4 Q 6 q s O l V r L N K 3 V e k q S z n T x n p 1 P X m 8 n q t I p Z J f O r f y w t L j z 3 Z j w 7 3 W 1 e s w I 6 g 0 V y I + P o S 1 8 O y B Q x K s W M 1 U E m t E 9 n V h 3 x p o o 7 i l h U e Z p f s M o v X 1 g H W R L h l 3 v 3 r E c V 6 n b 1 k 3 2 X Z t D z t w U L v l A O j 1 w I F P 5 q m H a n e U E 2 w 2 u P B U Q 5 J 0 2 O 4 S V Z L 7 8 G E G h 3 + 3 a p 0 E q l o X q d M R 5 1 V v A N o Q o i d 7 z E 7 g G y O n e 9 p A e L A D G c E T h 4 9 E V y 3 q m 7 D N 5 8 2 F n T z i h d X 5 Z 4 d C 8 b B P 7 m l T 9 g J X R T 1 O S D v j U b R R 6 8 A H 6 k C 4 B e h S I p u V A 8 v / m 5 d m r e Y d u 9 j 9 3 C E G s H K o R U p O 6 P q L 3 U 4 V v r M j H m p 5 y o x 6 I 1 k m f 3 M 5 P A d N I 8 i P Z a q g z 0 r O I C V S E w 8 Z 8 d S M q E H G B S q O 6 M a I X A T x o 4 W i L 5 q D J Z u R 2 c l w c S g A 7 g q X W p B 3 B L u r N L g e v C R y r P Q p l i A r O 6 E 0 I A Z y 3 4 R 6 z r J 7 6 z l s r 1 I 8 Z S 4 t c L g e M d / A b d d P f x w 0 Q q D 7 W u t R P w T 2 L q Z W a u U s r Q 5 a / m s H p n k a z 9 9 V q q H 1 l V 3 9 4 3 F O S l Z Y v X z h J N x 1 M k x F z l w x o R g T M z f O c p M y c L b + o B d l 2 i X U V 1 g f J 5 Q a H v K 0 3 3 O e c J 2 / U n s d x 6 D 9 I t T U W + z 8 d s U R e 8 2 U 0 V q v P C V n b G / F h X i G e r t j L p P 7 R B 3 i I D Z o x 5 Y 2 a X m R t 3 O S p q l J A H P j S 9 Q 3 v B + f B 6 K m b A X A T L G j 2 5 5 l Y r Y Z t C I u O 9 I Q l C 9 I m V c m h m j + x 5 R B 9 P O i J c b x h d C m 0 B C w X Q J f W v S f W A c n u 9 u d 7 b v X j I / X 2 l t Z 0 o A b / U b W 0 I a G 3 t H U w e z y W N M 6 x S n 4 u R m o 3 u K W M 3 G Z W s x 3 H d C F n R U H 3 3 S H 8 B z S L x + g r Y h s B D 9 2 J g 1 4 x a C o 1 d 9 s 3 Y K B 0 f K T r L 9 L U u N U b k 7 s 7 4 d i z w g Z t F i 7 a C j 3 8 W b S r v x P j p b f w J 2 a 4 + 2 0 X n W q v v O g r l 8 3 L E E b R I f J B m 5 m i P 6 6 k 7 t s e d v X e 8 K R Q 8 i G j b e F Q m 9 E + q Q o L J j W T V W 0 z X k 8 V L b E F p g y S T n V H k u M 5 O s j 3 F 2 Q 5 3 W / u r k j i X n 0 z C x t N G G K s J o h + D u s 4 V b P R 9 G c o H l k S 2 h 4 W C h B i p z X n 2 a 5 a s 8 W 8 q F Y v c / c E T D v h O C L X P i h S t / M X W L 1 K 2 h 3 L h i g H S b k Z i m 2 o 1 P 8 S z A 4 r R F 7 s 7 X c 7 b k P O B z L X y X i F X 4 e P S e T 4 H Q 4 x P A f s V H 3 U M x x Z e l r U / d 5 9 S D m B I Y 7 I z G h Y F k Q G V y F i 8 O k s Q q n 6 N P W r z l 1 J l X V 2 7 G / A f N d X C j y m W l O a + w S d q b E V 6 9 z v z 0 D s J e E q P u A v 3 Y + U z I q S k u l 6 w 9 + O 8 c u s H Y T E T G / W i R d D F T y y 8 L p N T l o W z u f l i I n k M d n 1 s J 2 + 4 O b 6 f j A / C l m f r 0 F Y i A X Y L O L q H O C h q K y R q c T Z 5 6 9 + 5 j X v y t F d e q V t S H v c X p 1 / C L W z B T 2 m 2 6 g m K O E U R p L u P 2 V E j J Z M M c v W P J z P p M g X x Q o y O C k c 5 e + G 6 Q v h v K O D R O t B D p r s 7 B E + h r g W e s p N d a P a T 0 s K Z X k q L Y N q 3 w r C I m y V P 2 t e t 6 v 0 o B r z H U O j 6 C B A 1 0 Y 6 f o c B 8 E t K l G 3 6 H S 5 6 0 V + N w O b R / 6 B j h H c Z G V T g P + w O u d T 7 0 U p i m K F z J V 7 F B Q z 7 a V g h M c K M e L 7 V s 6 / / K e D J I 8 O 5 T 2 p j r k 9 E f l 9 O v J l J s O X o 0 5 e Q / z C 2 5 R t x U d + 8 1 q J m x s p O y O G j W H E I B + 2 m R G y U L g w f O g a 4 B j f t 2 S G n J 6 v 6 z m x Y 9 t 9 j l 1 l Q A j 0 7 s J e l C w v u I V t P 5 J 4 8 / t / f s + u g d 2 Q 8 A 7 5 / Z 0 S Y u C B n O E W d X N 1 S e g R D t W z 1 A Q P D 8 7 u h Y r J 1 H F k E 8 j w V j W e x 9 B c T t l P y v N s / + h O 8 9 N q V / u J 2 j A g M q w e c 8 K P e 4 Q O e h a r J Z E Z E r b H 1 b A K u p I r l K f z h G 2 3 N U 6 n J E x O S K r v 3 S k c E T J 2 G D 2 j z H a J t g G k V V P P P A t q H T s m 2 i i 2 6 D S p O r t W L x A t C i + L 7 g w h E f R F J K 1 e U K A k E u T H G / Z L X 4 s B J H 7 W 1 X 4 F A C j P Y u 4 j l 7 N x 5 D V l o e S V m U N U W N G I x n 0 6 x 5 L X g M K p V c R s y I Q P A i 2 1 5 3 R c 7 0 6 9 b S Z W 7 s a B I P j X 5 c 9 W v 6 8 S n 9 Q Q 3 b 1 R k 1 o Q M k / P y A + X Z P W n b 8 4 N S P Q g s M i W p z s j P p O f F I B F n c 7 V p 8 l a X d F 6 w j D V q / q W b s t a P T X C k K o w G J g 1 V x W Y k T M i 8 x l E G a 0 k y 7 t t F A z 3 7 t b k s Q c N K 8 M / F u 3 u t C T C G L 5 o E b 9 g M y g W f b P d F 0 1 Q a 1 a r 6 M i 7 9 G L o i m c R k Y z l L P C d i x e A O y E 4 I q O 4 X j k z I 4 l m J 2 P U 7 z G F Z r Q J r 6 u z k B Y c t q 8 h v S g V K 2 3 F f / L 1 R s N C Q 5 m 1 A Z R 7 n e 6 5 B J U i M O m T z G W T h f w o F c A Y K 0 S c e V B g P 0 A M C v e S 0 I j J G 2 8 d 5 / S 9 V r i 0 8 3 I V Q A 5 1 f b b I C J H F g x J + k q 1 3 K k X A W w e O h l 0 Z w z r x I 2 K N Z y G l Y Z Q / s I p e 1 g r 4 Q 9 d k V X Y v G P R H B x n g T q 3 3 T 7 a 0 M v 7 j z A R g G s l P M R p c u L c B b O y B i W r z u I b q z j i d D 6 8 y G K u Y D 2 2 N c h s X b E c O S e t 5 s 0 M D 3 X 6 Z u 1 q 8 Q J C 9 E d y x N d x r d p p + 0 d h H O W u y 4 E l + O n t D k / R 2 H c 9 7 B T n F a 8 Z n 4 z M q d W E 8 U S o p Y 7 x s x X v W D m i e + w A 4 a w Q 7 + g C g D n f N 0 i 1 D n D t a W s b A I 8 9 I S V r V X N Z X C h U J 3 8 9 m m b h F j e d 9 1 / 6 y K 2 7 b 8 y w 9 z s 7 Y 8 8 3 n L b q f 1 7 V K p P C e g x A H z k r 5 S N B u U 3 O 6 t P 8 u q x A + + 6 0 U W 9 S G 2 C e u 2 D z Y W h o G q 6 I x O 5 I u i t V D J l x 3 D t S f y J 7 T / / n n m Q N s R q T W 2 d x J o p p k 5 q G T X 0 O 0 T z 0 Q H w k J P O h r v T g 9 / B / 0 z U S T E B A O 6 D / z m c 2 7 4 / 6 6 u z 2 Z z m 9 p I D m e P R a i S F c O R X / T u e d X V 0 j z N h 4 6 O t r p x 2 i X y 4 m I V g / 3 t a X s y 9 / N M T O V F O p x O 5 J w y J h y j F U j / M o q U 0 a + g d S f r w F U q w B J + t x w 4 6 l t k k 0 z Q I 6 d 1 a i W d U V J + c t K e w / 8 k w 0 r Z H R g y U C 9 j w T 4 6 4 e 3 t W V x l H W q v 7 N S D S I a c e y s l u 9 C / Z 7 U l M q D + Y r q T T n u 6 w q C g p L n r l 2 W q G F z t V z m 1 y r c g m 7 4 r N r t B Q w g Z X J 3 j i Y U f o o d y Q B q 9 h 1 S X s u B g d f w V B 4 N P X d c I H a r L z p d z n H p X X x X 9 x 0 v W C Z 4 c g b i 5 V x j B U C 3 b r q o G G B 0 f z F j i W 6 Q Y J j e 1 z x / Q t M K z 0 c 6 8 5 s b W L x q U i x u t k h z U Q T 1 L c w + t W 1 c n t X Y 5 B q s A H B B 0 q d e M C W b q y I I x x M 9 1 q f R n K 1 K b 2 D m x C 0 d l H 0 V A U o u y F I y t G i c n S 0 d m d M a R R 9 W v 1 h i 1 a f 8 m T f d M 1 5 j N A X E O k a 8 E 6 J v R k t H / N I c R k J g h U 2 X N 0 U d g e o q V N V j W j m + b R n N B I l j W v p S I W g 8 w c C k x r G Q i A r g H 0 j v s l P j w W 7 c l O B f i n L 6 t 1 8 K A V C 4 7 O i f T v G J P K X G n 0 D g T M 5 2 G 4 A b / U 6 I e m v T s z z r o y g R s q E F D 3 X v 3 b G 2 m X Z L h 7 H J L n 0 9 v f q v t R H P a X H j 6 h J C Y i n 9 a 7 z P O 8 v L Q p 7 H G X Y f M k Z 6 J x D m j 6 Y 4 z 2 J x h T h M A Y w x 6 P U T p 3 s l n j D J h A D 6 z X 8 n 5 V F A w l b + D Y o J P s Z V 5 K j u J m x 1 k t e q 8 O 3 K s G I R W D p 4 G Y n h D t J l n 5 0 n p 1 Y l r / p T 0 X K S G m G 6 s u W d F K O 3 V X B 6 I 4 a K x n e y U h q 9 o 4 Q G x i F y F A K v q B 8 3 6 / t f J V W F S P t b M F N U v Y b E 2 S T w r 5 W P a G Q U o 7 x i L V q n J u T r S 6 W u 5 z J X T D v q G I s A 0 O B U a r G j N W d N g c q P X v 1 1 7 / w W m e K e / i f y 2 n a t I K Y p U S f L U Y z H L z S J v V 3 L J s B Z O K m X 2 Y b / 2 m / k F p q g K Q 1 S n U x f e G 9 Z 0 j i F B q o r z z Y 1 F e s J g m g x g a p C C Z 8 O j D h t a k v x T k B W q o m C y N 9 f W Y 7 3 Z N O X 9 D v x u l Y b U m t v s W n 1 Q h V f 3 7 g x p d P P Q M S x 9 7 w Y C o V B p y 2 v K v 3 J + l D V j t 6 m j 3 W / A m K h L 5 b f Q p 6 r 5 8 A 0 X n C q l Q C W 3 V R u G M 5 L t 2 x S q m 5 W n + 5 g R J W r i t 0 3 2 d l m C 6 S r X h D I r X O I n v 5 f 8 c o U U Q a k + J k x 0 r g f S k 8 M p 8 P D a K i 6 r L q c r j l p j n 0 g y E S a C Z 8 u K O R w z K v d D p 3 l d g l t Y x Z 1 / e w g o W 7 g W M / K R B e U F o 9 8 N + h 3 C d L M Q v / 8 r W U 0 y x x I s K 1 V j U d 3 X U X K 7 v 2 x 7 U E c E 3 z W q n t N f y O / / I H h e g l r F q w 1 2 N 9 S 4 G I v j u E a 6 v V 4 J R v T c Q X X L S v H r X Y t q P b C f v M W C 2 q Q d r j 4 X R F U 0 y A q Q t U f K j C 3 y 9 + O C u 8 s 1 h V V T 5 H 1 M L 5 e 5 V 4 G n n L 8 r c 9 7 1 e k D k 5 r E I V 4 V W p a l v f 7 1 B x t 7 x 5 R p V l X / z S + S D x f b 8 n O n s 1 7 4 Q P l z 0 h D q 5 X f / t x A q I Q a 7 H J 0 t R + / T y K 1 M C Q R w H s 6 E g o l V 0 B g 2 + K W t L f t 1 E A l b v x u 1 e n s 0 O d T B H r P K Q f U a V R z r c S 7 2 E s X P Z c i e 0 o K R K p M n t X r U 1 G z S z H F l j q H j v Y Z y B p Z Z t 8 c J 9 N v R Y y b q q 7 g 8 g s t I Y k K o C K 8 v 1 6 A M + p Q P z h 0 i x 8 E W 8 c s 3 A 6 Z 4 9 A x k W j N r V 0 Y K U b V h m O 6 P R N L 3 R B y V 8 6 1 E W o 7 I m K h N 2 O / A L u L h n T d X b y y 5 i l 9 N 6 Z 3 g n x q d q 3 v f h f i l z t 2 H Z n a i t h + V t q X d 7 n j K G c o J 4 a y C S 8 a y h 0 0 J h H f U 3 P n U Z O x Y F P e 4 t i T M + B A b 3 6 0 R 3 O r k p G d Q Z l o 4 C I N z U w L I M Q v G u p c u l r H 4 0 b k E z O y D c F 3 j v 6 z i 0 K g U f H + 9 J t O 8 4 K Z u i T h i r V C 2 / W l S Z l f I P e 4 S F / c L + P Z + A P A z h Q i x u n 2 D M E Q b q B 8 2 + a O h Q Z E Y P r C Y 9 H b 5 Y g d p 9 P D t 7 W K s r k d 0 y h e 4 V R O F I d I k 2 n W y s B 9 G Y B 9 z P O H 9 3 t W x E L i 4 N 7 Y 8 R Z C H n 5 b 6 n y G l h V G 9 X Q D 9 W f G q j B 1 / x f Z 3 X U 5 Z x Q Q 7 J 6 O 7 g s J a y h f i T g j s P 6 l P / J j W H y K z a 5 L i q v l Y r z g G k + 8 0 o 1 5 Q P g 7 a g s X y J R L S H 9 G X X / r O p 3 J F q g + 8 8 T J E C t l 8 a z U 6 X r s l J Z d v N Q h F 0 F + p X 6 t n P P r h D j 2 r C h s N Q Z o 7 S W 1 n K / q Q 1 B V a c c i C N i f F P t w k v x a u 8 I x S N 9 a A R Y Q w f v + b 2 d E Y d 9 r H c X 0 n I o R 1 h Z g I F c S I / 9 a l H B l O r J + 6 z H c 0 V / 0 a 5 N u 9 f 5 S 0 q W Y X B E W 3 R W o b t E / I 4 v C 3 J 4 w s M v q S g G w Q K m 5 D X E + 8 s t R 6 A I c / 1 g 5 F r i t 0 Y 3 V 7 u J B R J 1 1 + v M a m S s p C 0 e 6 D f a 5 R E g c + z 0 j J A R 8 s r z U 9 2 y h M h A T P G Z g V J 2 Y 6 J U F m 6 + K F 0 B U H A L C H U u 5 x x c j 3 P O C 0 t q d X b I o / L 6 j 7 q 5 F x 1 e 4 z n d 2 W Q k b F H b v u 3 3 W 4 P C 6 C e u K 8 2 I Z 8 t S 8 x k R 2 u j l m g f M J l C 7 s x K n 1 5 / q 1 s n 3 7 k P o 6 v n W V F 4 7 p O t S E b 1 H l i H i o q z 6 H y m g L E 1 w G 3 b H S y x m C 9 O u 8 b S u 1 i b / 2 c U P f Z D g + m F V c 3 o y I k S 4 F x H 4 l U T Z g D p w e r s + 6 n G o v E k l g n 5 W A D V T I s B / I 9 7 o e Z s l r / d K s K / F J c 4 e N o G 8 7 F v S Q l o R Y 4 u F a 1 R d L 7 O 4 w l r i p F H K n y C X / n F X t B l a j 7 d j V d 3 H d v a V d H f 9 2 V f n U E d B x 3 Y q 5 n Q N K L l J u r N Q 7 x 5 z I s E S K l 1 X N x w 0 v m C V b S n 1 0 e B 4 E / 6 V f d B k I o 0 h K 1 G Y 1 R I y R 6 b 6 s b f c o p + t y L X e U C n M 4 2 a 5 t V L K j w x o c 8 V h N l M O 7 x + I N A x O Y 5 3 p R a l n 4 F j x Z o 9 7 G a W c l 5 w G E a F A N Q o R 9 U m t C L z q c j V X R m H Z Z s Q M 1 Q 5 d x b C T F j 9 d B j S Q 9 K 8 Q H v e O h Y 5 S 1 a E k s 6 s T p Y D w q t J B d l + p 7 j E q d Z d l R l H / H S i Q K 8 N I l Z v U J o g K 6 8 r K M M h a F a F s A Z e i M x F d U Q 7 L f 4 n E c k Z V 4 e R l k G z C v J 6 j 2 t R O K c f X W Q q 6 5 U 7 8 0 F z 0 a / i o 6 L U g 2 c o P l 3 4 R 9 W 8 T r r 0 T s U M S N 9 q s E z v e G / q U d Y C o G 1 v c V a 5 R g p 6 2 z g H l Z z E h e m 1 F W u x 4 4 K w 1 H 2 Q M H 9 6 R p B q 9 X k B z z o s y A y T 4 C u R f 7 C 1 x g F K r 0 N N r h z l i 2 q 7 Y p z 2 X u e k t V F l k 2 Z c y z 0 v n y V H 3 A h o 3 N 1 Q Z F O K 7 w O y y t N i l D z / p o i z f 9 P q Q R a y l y h y T S T n H C 8 1 y V v B l Z p W 1 h P I 7 7 G 4 u H q y J q 7 1 z d Z Q U M V K i O Z M 8 a 6 V B / 7 I 8 e c m M V f F h K G s 7 m D y V b E g N G j x y f v 4 y F X K f F 9 j 5 y g R 5 R E 0 U s T i h n J W g A f f 6 a J x W 8 a g l y Q b O C T O S v r G B s r W g t / f p L s c P o I t 0 T X a z 8 i a A X 4 f v w 0 V j c 3 P O 9 V J M d y t 1 A 2 q I Q v i q l G u g a w 3 a F Y a 3 6 H Q g 1 V 4 k A O 6 E k d F 3 d p f O U D R N y i f j G z L 4 K S 9 g U 5 K X d i h W s O A u o q g D 2 u W M h f v V u D 6 p 2 x r S / m o M i f 6 2 4 D w 3 X / s 5 j A k P h o c 4 H 4 G N U Z x Q K I s 7 W 8 l L D y 3 / t Y C C h 5 b z j s Q A l P d 1 1 s o x R z L S q V I r s U F h F 9 E f k z g M A V h x O I 4 Y P E m + t 4 I E 2 g N i C R M z a p Q 5 / a u 6 T 8 M 8 q i Q s L s q e z U v E N 3 q O + S 4 2 u i i w z d W x S w 4 y w J q T R N R 2 Q 1 J v H u d T / f s l x A V E / U X O l Y F 4 C 5 T h H U c h / M 1 p 6 z 8 7 q R t Y T D r l H 6 w L O X + x Y d R O a V 6 F 1 q 2 + L 4 i R 6 P Y z E j E o 6 5 d U M z n b 2 i L 7 K M 3 j G i e f 6 F 1 l I p b u Y N d K D q o u u l V X M n V D A v Q K n D C 0 q B Y y S u J c j Q 5 R M i K o / 7 B S D N 5 Z k U d d B H n F i x w o B a V L o 1 B U g f L W 7 O v 2 / G B 4 r F a z n J e j f J 1 + h m T 2 1 / V 7 z 9 f 0 G H U m I A L o T w q A m 2 N U L u G a + o V Q D G e q 4 N Q 6 7 x W g / u g 1 6 R 2 M 1 l k M U l S J f B J 2 V f S B U i s T 0 U u / 7 D a 2 b Q u w / Z 8 W 9 h o Z u q 9 f 2 Z Y Z K 6 g 4 B / p 4 M I X N A m f T h s Y 2 u L l 0 E K d S R D D t j V x 0 U W + k + 8 G w s i Q L 4 s a y T Y 6 y a E 9 T i a s R 6 y 5 6 d F + 9 8 l / u i T V 5 j A j V Q Z / V U R D U K v d g J Q V Z Q R c m f l z 0 m 7 D 2 N F i + s f M v 6 N c D m U o T E G X 3 u Q h W d P O I A B h s r K y 5 W 1 n u 8 + e q B s c J c / 4 V 8 f F Y l Q a Q B 3 G x 0 9 a z D q R k Q Q u 5 Y 4 h s p E g F q y a z e R V T 3 U w o o B W G t 8 D K X C 7 Y j 9 M 9 K J 0 X K w S 3 e F i 1 L q k f e 3 3 d f a + S c C 7 C i 4 I Z C b f 2 B T a p 8 a 5 V K H i u u 8 u 6 E q o / G r a 5 y 3 m j 4 w g E h d q j O 5 2 G S + X T k A Y L y N Z / h s 0 k I R n B L y F t V M A + + Q e W 8 O W B V Z 1 + z b V U 3 n 2 j u D 3 r T e h t U N D k G L m 7 j a c Z W a V 3 4 z O E 8 4 N K m 1 V 5 J 3 F 0 7 I O 1 h K z c O Q T A j d 9 a m O c X 5 H M B Y Y l v 4 9 V R h r r a y k h L K E o Y z a Z 0 V f g z w f t T h J 8 5 i 8 x j v d z r 8 r t V J 6 r q Q R 4 5 F R A X J X n d Z 6 i Z 6 U u 8 y C r 4 J i T G C G S 8 H 6 2 t F o g E X T l X i 7 f F A I E m r 5 M 6 j e r + 4 F 0 f q c V Z N x O a Y z t q F q N a + C j B D 9 f x R N K O 7 0 G W G A l K U M e C v g 9 t l 1 U F Q a N T B E a 5 9 t y B A + R O J X S H C h P Q t Z 4 E y 2 v U O h Y / U v f H r C D e s U h U r I S n A a 2 W k 6 p g p b r 6 0 M V V Y T b q T L h D q Y N W L z 0 g E I Z v S a b F N l Q k q J L / o 2 f 2 p Y N 7 F d c 5 H b P p e R I e R G D u U p V 9 y z H 1 2 r I / 9 N i h 6 R I h 0 0 a b v W O J H f 9 L L v F t 5 m r Z a B C 7 m E b + h n J y / c 0 N + 7 o z T O n c Y 9 f A 2 E 6 f A J T r t 4 e j c 6 Z g i L M / F O 5 t j K / / 8 g 8 + d Y p E C I d a / U B D o + U 2 h u b r j s i Q 9 w 0 n D 2 B 2 q b y 2 6 T 3 C A 6 3 I 4 p X b j P T y 8 R m A C m u A r 7 k j W S n S W b 1 z / O T 1 S a + F B 6 0 K R o q e j I o P I q M 1 U c J K K I L d A 3 Y x l O t w n Y X h 1 N 7 / p W T I o F z V S c 4 v m a w o 0 S E f N V U B p 1 k U 8 J K V a K W f t 6 u N G F g m a 9 4 r W W L r u I h n R O e i O L v d Y D 9 W e t 8 q s Y B e O 1 u O I X V U u i Y 8 X q D t f 7 R o G C 8 l G R r I q u / B H C j K m s V a k a h G r m O K Y O x Y A w b L 6 Z H 1 4 W 7 / L 2 k W L H E U z 7 w y 7 0 0 9 T I Y U N e c g q h q l + K T L r U 5 u x a p U U w u 4 h y k + I Y w d X 5 o B a T S o P q h i 7 q i 6 5 h E N h e 6 s y O O 6 i P D m g s 5 I h M B o t u 0 o O U V 0 D B I 9 L M K w K / / N n 8 F W 2 7 A 7 L Q B s 3 5 L Q E r B J 3 k T t 1 Z i 4 U e A v c 0 z 0 S w q a h y U o u G z A Q X u S m 2 B Q x L m b 4 Z 9 Y F F Q y M 3 F n s Z 6 U Y B p s S Z G N L r u E h K K H I 3 L w X 6 K 2 p f m 8 E l F + 7 T y o q M S 0 o + V k F r U J G x m y d 0 9 7 E 7 c C M L m P 2 K H A t X i n V O W x E A K o o K C N 0 8 a w c h W 0 q d M N 8 z N j r S N t W O q 8 L K R 5 4 R l 6 o L L t H S x R w Y f O O J B 4 f W w q 7 1 4 Z c H F c h o R w m O 7 1 e 4 E B 4 z c p a d V + j F N Y M 7 V C d O n h P 5 d 2 A 4 O H u O n g a 4 q 9 V w G 6 h O M A F I A p S p 6 8 b E x V n p a t z J 1 Q v d 0 t X I r p Y s 5 Q R R v 7 K v 1 O 6 K w s E T K p 9 V r W o a j S i v U O 5 f y z q a 6 n O K N V c P 8 Y 9 x y 9 q + 6 U T I B O t s 8 P S L T i t x m y + K g q o p v h W a s 6 q h y 4 V N s u 7 0 4 k 6 w S c C 1 / Q g v 1 a v x E f U W M 2 9 s S o A L O H z 0 T H K C m L C r e B k Y 1 6 H J Z 2 j r n y 9 6 z K 9 c 5 Z T g n / 3 6 F x q o D H Y Y x j e z S V j 9 a x n R D D u s g a p q Y b d + f i H 1 b 6 0 6 L l b y Y h L w 2 r x d x O C A z t C 4 + x 1 J + z t j I B X X K f p s U X n I E 6 x J r 3 2 W Z G k y j F r W 5 h 3 Q V L v 3 E 3 + Q T P E 7 S V b h z n a g r F 0 l v 6 0 x L o e p A Z R P a h f H + G K l W w i d s K o m U 6 J A V t P 0 B i p i Q n U b G T I f E t P Q 4 z 5 K 4 n z B i K r R C X 3 e l s s 0 K 7 H P p X 3 0 e 5 + r T L Y H s g o b D a w i D s 9 3 O j d 3 s a V w u A 0 e w g A K 3 d N S k X d l a y c N 1 m G 6 t 5 c R u H B R 5 9 6 F U f o U M R U 8 z l l 6 M p X P X 2 S G T t W b y H r 0 9 H w P R o B X K m v S 7 4 6 E P y B k H L p q i a X 8 U D P k Q 4 k k X 4 6 J C e g f 5 v 2 W h s S M G B G T X Y + 0 J u m A M j u Y F C u J B q 8 3 4 B r R T P R 8 H T v N L 2 a H X J w 2 Z O O v g G D 4 k n l S o q f 3 x 3 C K h 6 z P 9 m 7 Y 8 E 5 Z I U R u r J W w k k + + z 9 n c l b v I w a 1 S G N 3 V j A l C F Y r b 1 3 1 Q W a w 9 d s h 7 q A Z t R T h t k M Z F 7 7 3 A e A N h Y B E 4 e C M k F i r G g 2 1 Q c s 1 d y + / 9 q + N F 7 / W 7 s / n M W n f B T m Y M E N 5 2 G X V C d q N r m K v g 4 F G 5 M V / l I / R A Y 2 V O I l 1 y 9 f L H O G I l 1 A a w O k C j b 1 Y u c y Q c x v w c q h b X r 0 s G j 2 O I E b A V y w 0 q X Z W X 2 M L 8 6 X 9 V w a 0 q w A Q y V U V z 0 g O x B + U 2 E 1 V 8 W N 6 e 6 k Q r 5 U o 4 9 X K 8 L x L t f h k a E C D Z F x t j d I I U T O i f b s s d d B F a 5 e L c 3 t p U / Y T X 3 C / d 5 g V M a 2 b 4 d j r u P m l x g W V E 4 Q 7 l j O D 2 y y F 6 q 5 L U Q s r Q P 9 c O 1 i X B B B z t F Q n c F b O q / J T a Z u x Q J F z U C 3 U n t u j o H 0 4 X / t y V h U e g k F R v G M B C F J T a X U 1 3 x a B n d H r e t Z K Q y n C V b G P s Q T S w k + S 6 u j P C n l J g q 1 V 2 h n h N F 7 T a 4 n v s G W A H 4 t 0 H s + t K E i n O p 4 D U 0 O o f D D C i D u U 7 v c p F t 2 I 7 I S R I / T o 6 c V r V T P 1 6 C r t b 6 3 k c G 2 J S n 0 F y l u b 8 F a 3 + d E a s a a K R Z 3 U l h 1 L n U A C c t j l B k D q 5 S j t Y j S Y / p 0 d 4 u 1 d l o K c n T B d x r H 6 w S t Q q j Z e H Q / E 8 c c q m M F f U k R 3 O o o j 6 Y E + x Y d n 4 w R 7 9 o b Y b v L L u 5 o z G e N e a K 3 k 8 O u E k K Q 9 a f h E M X D 3 z v 1 b D M S y z S m J 1 J l N x U R w w o N M + 7 q Q y H N y H 7 g f 6 b v F y Q k t M s K 4 8 8 k e i W d k 3 p i 1 8 x k n p 5 B I 9 b O y Q 0 y x 6 + R b F d V e I R c h U n i t k E I F M S H z s i d s c D h Q H k E 9 K 6 C k E L g 8 m D t c q 3 K i s R H r u o M u n X V F S i e f 7 b o A o H A U j 5 q v H U t l A I q K 9 D y U M N Q T T M o J q L t G 9 U b I T y L 6 O Q u R 8 K N q o L H O q h x U b 6 T / z o c n 0 M z 5 5 Y O t g T 8 i q p C 4 o V 5 D U F T h i z u U + P A z 3 Z h e V p C k E r p 7 M T k P Z 3 y x B O C L b z X v q j C h C P S X / K e i Y W f w E D y L v 3 W 8 U C e 0 1 F j h 0 D t h V / e W I L 8 2 / j h F w V d D q K 9 3 O r b s J J I O d + m O 2 I o C Y X c A O x J m 5 P 7 m 6 T 7 r B i j j S k g 0 2 t G F n 7 + L G F A c R z j + t X 8 x j 2 H K T f h 5 Y 5 H h e 7 T g 0 c r c q b D y / E d t A 1 C S o x l 9 6 a I L q q G x / J G 9 W S G 4 z h o C v m P O B u 0 A u J D r W j / e e x 2 o c x h 5 I q v a U Z W h p 9 1 z h L T z e i K B t G 5 g V S 2 K o v m 5 D S x F W u q q U C D o 7 T A r k A l Q K m 3 n d w W 3 q F G 3 R p d k x S P g k E p o C z t j L I S S + A 5 y d 4 g U g 1 x V C k H O y r 8 J y A 1 R K N 1 F 5 Q s a Y / F J B 2 Z t A z S s F B 3 H L P 2 X T m Z l 8 T K C b j 8 f c b K q 2 1 T b h N F z P C N d E Q p W V z o 9 V k a F l b P h o h c P W Y l S O g z V Y 9 K C V W K R 0 a T j V N e s r J 0 X R O A w K V a y X q + S V P w t H u c T 9 A 7 R P e R u E d 0 U q C X Y v P o x V o 9 c u K d P C R 4 C G q t O F r r 5 4 1 s W F i p b y L g y Y 4 d K L h N J a s h g t 6 H 8 k e L q E F f 7 M h R g C J l h 8 J Q 6 V j 0 i k O a i 7 v O p / U W T 0 M g L L v H Z 5 U L g f W t X G j D F M u W B d y M 5 V 8 P Z 0 N B c 8 1 F k B E y d 8 n y 9 y I q 9 H w X O m p N Z u 6 m i 2 m 5 P 5 8 I r o 3 x O 9 O l r s j W y k 5 6 v 9 G n p g y N W G p S y 1 R 3 X 9 F i / S k w s t p 2 q m N j Q g g r O u W + Y B r 1 Z U T 9 6 L Q Q j h 2 P 4 T I e s 5 e e g y I j Z j I y j V Q A I 7 n t n K E U I L N f 5 z a U L o 9 7 B 4 M d d q W 2 y 8 p y O r k 8 N r H / X z k R R w F d l 8 Q 4 l 1 u M I e p l 5 K W Y s H R 1 p u 2 o 3 j b J V S a d Y Y W X t o R Y r i + R A Q Y p S 7 F i I i X D u u O d 3 F b B S V Z O c u e s z U o Q o d a n Q N 5 T 8 x S f S O + b 1 g w k 1 6 Q J I z M P l X X y n M C 3 U D 6 u 6 l 0 i y 8 1 8 r s M D R l j Y K k q F 6 0 a C o J J V t z D g 9 0 8 u p W o 9 d O 8 0 C t t S e T / / + K / q e I 7 U T U D 2 S d 2 O h m 4 6 2 P e 6 E M h p 9 c G U t x j c t J J J u w o c I k O m s V B y g y 2 W M d 8 Y u N i X w F g v z A e n 0 + u 4 u 7 q D l c p W 8 O 7 5 b e 7 P 5 E + E 3 d 6 l W p U B z f T E w H Z u x C H 6 m a 8 h R A r K q I n K r u N l k F a 7 G j Z D j C 7 u q x B e J g 7 K N f m Q s S c + y 0 v I Z 8 U g d n K y 6 Z f V K X 8 2 v T t 0 G + R v 0 R b P v D N 9 7 D 0 h A / D w M c X i w u 8 s 7 1 H r O s P d h 1 o n o z q f n 1 q 5 z 9 3 e a M e m 0 R k 6 B T q 4 y X G D F v M B t L 4 f W 6 8 J A R X T b 4 S A W Q c i 6 k W V s D r u f k Z 5 Y 3 9 2 q y N m l e 0 b W j V U v i k Z k 8 m + g q 8 V S U L T n 8 y z A N 0 G 9 s 3 h 3 N V J m x 4 p E 9 g Y W 5 1 t n C a M U 7 W r Z R j J B z i i u a f r 6 a d x O N O L P y B h s 2 6 F U e z 8 U P 7 / A 6 p 0 4 1 u 9 s H M V Z k f 4 x J l x g B C v L i n N 1 C Y + x 7 k G b C q d x R G r r O i L K A 9 6 A C 4 K 5 Y 7 1 S 2 P t D Z 7 n r K q x Q 7 9 r x m 7 G U J h K A 4 H k 4 b U Z 9 u H r J F + B 7 x 8 J y e I K 7 Z N G N V a N J c C C g f F b 8 D n W x v m 9 G O l q X y g m B Z 6 X v J h V p E A X X j h W r J x 1 T O Q 9 F E J q q i U C V 6 G t F Q B 2 S t N 3 5 r w h p 0 X H U G F T e A c E d p b B b o 6 H x W f H q u y W V e j c W n C 6 D f o A u 0 J F 6 4 A 8 s n b 9 6 J 4 A N C 4 h h P 8 a K a O M T v Q L Y o U A b h 5 V 9 h 5 M y T B H F R t T z m 3 B q g 6 F h x z i 1 8 m 9 l 3 a R d Z q D 0 U j F t a 5 s s E 8 Z U F X J u H C X X A Q H z p B K R c U C J A / a z q J w R d 1 1 e p l Q L w M k w Z m M F 1 s X I d M p G o q / w u 7 r P i 7 u q c k c 0 a G a H d L K K 0 C p X 3 X 9 / V u o X G o e K 3 B l K 2 K c / W d k Z 9 Y D i / R w 8 3 U U p W f 5 j k 8 S k m V C t U C w M p G i N k W 0 J B w z w x 1 D + K l 0 Y W 6 V C n N V 7 m N B V + 6 g P v 0 p L i 3 v h H n t z 6 9 M h O l N 5 K G M v M T z i y O c i W g e / Y 8 W q R X v 0 a h O j t y u S 2 I 7 3 Y t 1 Y e i S k V O D a 1 y 5 e l x w H k D y H S d 0 N d V m H H o 2 2 Z V 0 C R o m J v 8 4 1 o 7 F o u n y A j B N v d 6 z 3 8 k F y p D / u u p 6 Y b B w F b p 3 q J O r C J S m J b a 0 8 G F K d c s e d t J 2 R c n t 9 J 3 L O S j b 1 H Y C E 3 w l j 3 0 z Q 3 K N k 7 g 2 c D h 5 F D l / k e k W 5 x 9 l w Y k O + N t b C 1 d j D b 8 M E / Y A R i 9 7 5 i B w Y C n w T Y z M h i o O V g W u p v m E j S 3 X 5 f e W i E q 6 V n Y i P 2 p x v 7 W 2 5 9 t r p L 4 x E V u G y k m 6 I n Z F w Y y T N H S K w Y w F 6 V U 0 8 Y 9 N r J V N k X J 9 z 7 C E q h v X X t o f O n 5 H J Z J k u 7 o p B B D c J L D z d p K 4 O t P r a x N t i 6 q h K I l 2 P w T r g F A N j S 9 h d F h o l l L E 8 P H Z n J O X q e q y L 6 9 e q Z 0 W w J Y p 8 n q 9 C 1 T 5 r m D d Q 8 T N e 0 I P E E n Y s 8 o t K 3 U 3 O a D X 9 K 2 q 1 9 E 7 b B e p I w 0 J Q H Y C n W A 0 m u D P G t 5 w g 3 L h l a T 7 E s v z D z c a o S w n L f A 3 Z n S L I K B H f W 7 + 1 U m o S p F S a U Q J N K K G S o Z + 2 f F b c x E S y 3 + J R G M p / D 4 d x v L W C b d Z N L / m Y D S m + X a c 2 X W v X e z N t A D K z N 3 Z 9 V u e A K r B I w 4 1 V 9 / w 4 1 9 f 4 i D z 1 T t H C g G 6 P Q U 8 / W O E Y p 1 J I Z O t D q k 1 F a E T X i G Z i V 2 u k o B S Z R d S e d V D q p K 1 A t J z V S 6 C m O O h y + g A n Z P R m 4 a w U E S A S n 9 / o 0 m z A H n z e v m 8 s V V T Z V K X 0 B + s u t a 0 3 / c L m z r q y p b M y u A 7 / r E g p f G 3 1 8 + a R u + C d R 2 H 6 g K 8 x A G 7 K Z 2 o Z f X 7 X 5 c S U G X 0 Z D J u x q A 1 A 0 T 4 r j W c V A e s + 2 I G s 1 Q N F E C s o v r H 8 c 7 M q U e u u m n P l W 6 5 9 Q R / b 5 4 g n 8 + 9 I b U 5 p x p y O N m N N X Q g h y c j z W q k g o L e 7 q 7 l 2 t U N H 1 t V O N w s L J O A U O d F A p P T s 2 k 2 W 1 2 M 9 t y w / J L 6 k v k w + q x Q J d U r C 3 g 5 l L J z H f z + i 3 r W N x S c J 3 Y T G t n I g D y h 2 K K G F R V M z v v 4 c b F W F 0 w N + W D l P N f W 7 N X G S C n d L l + y n Q c i k a F r i 3 L F d j s E N K z 7 Y 3 s 4 o g b t b D F 9 2 X a + r R 2 a t 9 a g g f F C U r L Z 7 w X F q 0 i b J y 2 h C 9 c Y C k 5 E n 1 W O z r E Z L / R Q z l P e 1 E t 0 h e w 3 9 J p D 0 k X o w S n k + 1 / d Q l x o n H Y 9 N K Q 2 1 H o a 0 w h t L o + 2 P H e 3 p G T U Q w F G w f W 2 n 7 A X / X d a A s F 1 9 v B A V N 9 9 B q o i H F 0 i e u 4 B N D f q C y u j / N E V 7 2 N U V P E g 4 7 4 3 I r / 4 i d o O C p + L e u q B G 1 U E E 7 E s J V i 5 f k B 7 O B q K z e p x C 4 N K Y n P 8 u q x 4 Q C q a D r l P R g 8 6 / 2 j x X C v 4 F 4 i C k G 3 1 L G f n b 9 1 Y q g U a G d x b p s 5 K 8 C e 4 F 0 E 4 o l U g a f h y P a E Z W N Z A Y C I i b m 6 H G M q x c c N 5 z F 8 W q T r 7 b L 0 3 z B o 4 c 8 C o G 0 r p J u b G 4 u Z t l 7 P N b l 8 a g z o C v R 1 s 0 l g 6 C 2 v 7 2 c H u M Q F Q e + e 2 5 P q s 6 I J 2 z m n Q z O m c b x 6 n c U + z q A 3 V u t t o b q v x P 9 c j P a 6 R a a 8 r J A h B n H Z G P 5 R N e P / 2 i C U O t n i q I z B u r 1 z T g 4 F H 9 H Y v I T z 0 T 0 k d c o I Z o k 8 r 9 + R l p W D 0 1 E c K f 5 6 W n v 9 G j o v B r B V Z 0 L d D x x 1 j u E x R Y B R P J G S u h o c X 0 X 6 B k E + i F m m D 6 h C n / x n o q Q X x O y l 6 Z Q p J N b 3 i x t E M h i + q n I o H x r B + i R K P / n O P J V j W s g m Q v F A W E k 4 E b M G P A 2 X y O H a r I c 1 T u h i r P u a Y H D T t h 0 m w d + W c T 1 B l G C z m P X Y x k / x g L l K P Z 7 k i y 5 O l e B K Q d y G R 4 m 6 q l g J 8 R F N N U g N 7 B U 0 P h + 3 z e 3 f V 8 X W r l 0 l T 2 0 k e k 4 4 5 F z E D U R I M q s W M p Y K m R + M w Q M 2 M l V o A N 8 s i V K M W B P + G r t H 0 o w q o / 0 p k q 9 K f p P l k R J / I F z 9 x E / Z K g g I 6 k v U m 4 T U R N v D Y n 1 r o 3 p q z q q 4 F b N 8 q 7 L k T e K d h z S t q s n g v 4 j i / m q r q P I w M 7 m V M a n w 2 0 k j 5 x s x u J f b S Q M 4 Y u m u / d e c M p R 7 1 4 J P r 4 y m 6 M t j G j 4 K a W 1 Q / P + z s z 9 v a l a b G L 9 Y P Y U 9 x g v L 7 o Z h S K R D A q n U T c d b 2 n Q / Y I E W 5 G q / B z 6 C I 4 O y t s g U y t Q Z i X b m a U O u k H A G 9 u h q w e y A h B g H 1 1 H z r J X t w H q J 6 z i E K 9 8 d Q 2 n S r w P l j g a S k 3 I p 6 h B D v f x F u u 0 T U w Y h P c q L q z L L 0 o l h P N P 0 E G y C i a d c 2 X F U Q C 2 f b y 8 t r 9 7 k R V i x 7 B z J 3 P L 5 O c Y g d 2 T m + c A F Q 7 4 H 5 9 4 k E 8 N V d s A U + 1 a y M e w 4 y c W t a w D C P p e L C q 6 v v h j E o E X p V 8 U L d u 7 6 l J k t d X p r v 4 E z Q i c g / Z M N p d r w L R / V s R K Z n / I a 2 o X Q 9 A 8 i i S U z 6 A R A r 4 g 9 v 8 2 R p h z j i 7 g c g b u z n e t I R K 3 d x j W z j u m j A i J 4 7 k 6 s T Q e P C v 8 N 1 Y M s F C r f 8 T r h q Y l z l w Y z 1 W x J 8 S 4 N K U Z x v D l m H t L E o Q 1 k o Q P K H Y L k q I S c g U w 6 E E v + y 3 e H B j d 7 w I 5 V k h Z 3 q 2 r r Q 2 D r D / 4 s 5 J X M V R d C U 2 + U b z s q 4 i H + g 9 e x q p D d 6 h l H V p B H x V 8 1 2 W c 8 F M t Q A c e F b c X T G G m 2 u k k Z E h o l 0 N W C O 0 y K U K d B d 6 a y U 0 q + C i 9 g M G o o X i X u p 8 E 0 Z 6 X b z R k L / I U + V r X 8 T b v K j j B 5 A m 2 Y E 0 V n U z y m T 1 s n u T r f U W 7 i i g V T R g r I R F l 6 4 i F A j u u v A p 3 S U y q 4 K c F e m B h I C Y H C P g 8 9 7 N v i u h M 6 r l r o N D m W c o U F i / o J r o Q N Z K F 6 a A x 1 8 v 2 N G z d / E G J u f Z l m 8 1 l V P + 7 D v q S 2 Y H Q 6 / 0 t 2 J + K 2 H v 1 h O 7 R d I e j y v n 5 g 9 L T w 1 w g + 4 G E R O q 0 d p l 9 e L O M x T 1 8 s q J 1 F b 0 G B L h N m r k E r a u S + h D s l 2 8 P 7 G O 6 s f 0 K b 8 k D w n B C F Q v i 8 9 K d V a 1 h d x B c i m Y z h 3 S L S O Q E z Q W o j z 9 d C O i w i S H + 8 7 9 + h R O U s B 1 o b r S R c i k I U 7 k V b G / M 5 q N d 6 h L l r p 7 5 A F n X b G 6 A g b Y 1 U + h 1 F r X q u d 8 9 X Q d 7 4 5 l c q k R X Z 6 2 4 Z f 9 7 k 0 E 1 B Z 6 a H Z W H A 3 N H 2 + f s T h L F U Q R s Z 5 v r A e b 4 l c + r F W 7 l m d J e u d V p R 8 g 2 J D l r R X S S w 2 0 f M G 0 M 3 Y e c U J A s X k m o 9 V / W 0 z q O S s R L V B 7 3 7 e n D c 5 l p 7 z q 0 e F Z A U 0 F s E T Y y J H 4 c U k 7 k O 9 r V f 9 e x 1 k j s u t 6 L R x e + E W X 1 Z h L 6 t n 8 2 g A X g 8 l 9 W H k j m Z u j M e r j 3 R 0 1 P B V c 2 N d a y U R c Q l G 8 N S V P h P y 4 / a 2 8 M 1 X v X W Z + 8 x l D M 5 i A s m A T O j g Y K C R X Z l E 6 l j S k l J i D J C R S V l t l j / n W 6 h V L L l d o b y x V R 9 r V g 2 6 U k j 0 Q F 5 D X + 5 F d u X / u I i / / H c 1 S S 7 r h l P h 6 j b M S y j 0 d 1 E 3 f h F Z N e I L q K v B Z 4 a I 4 s B 3 N 5 d g v / 0 L w R O F 7 3 T 4 P G g E E 0 S z R t 2 C 7 s X p p Q T F K f b j I Q h N 4 t P i + S i 5 5 S k O I d F c 5 u i O I q z R g B u s G d x A a R g R g P w 1 s v l 5 J 1 A u K w r W y S o S p k n g o E n h L s u L q C B Q n w w e e A h K b O 3 M f A x y E 7 w 5 l E M x M g e X p c Y P w 0 R Z 0 b y x 6 x w q j 7 J c E y s w v D T E X b r J t T 2 Q 2 d Z y X + m H O b l J 2 L M Q B y T O 2 w N m x k B B d A y C E G m d V X 6 h m 4 F l r p K z S q u o 2 D n I d H o j F / v V X u / g e t + m I Q b E V 3 1 C Q o W N V H n a o d D w O F F v X S d M q 5 K V D x J V v K D 2 s T B K n H 5 h W p t 3 h 6 I r l 4 Y 7 l s L D W r s 0 u H M Q G 4 o W B C o g l E E 3 + e L H K u 6 s i D O E A T B W a H U o D y K c u u W h l a 8 W f E F J t + c p Y 1 U s n z x t 0 h L M i o T o w P f l F T X K O 7 h 5 u q i N n 1 Y V U s C s 3 Z k Z 8 H u b 0 k k c t O C s s S o C Y 8 v A P I 1 A F q C k a g j t E E e K 9 q a N 2 G D s W 2 g Y 9 e u h y w S x D i j 4 Y d j l d I P c 1 r p y 7 o q I 0 Y H 8 w E / v Y k S Q Y J F M c M I l d V Y + / u j O J D K y V F Q H l r t S O 4 P Z S j Y w X o T y f F n q w F S F D L W 4 s e K s G Y 5 j f W L z X y 5 B a q v O D U 6 j A 4 u Y b 8 e x L R E E C 0 n c o M K d K A 0 7 V Y Z f V 4 x + I 1 Y 3 Z J r 5 s U 4 M F v J 9 d 6 N a v 6 M v k / f G 2 b i y d m e P m v h 3 J A M i 7 g T w X u / m 4 W 5 w S 8 2 e k X / Q M S Y P 5 W o 1 b l F a / W 0 x 4 M I 0 7 I y n X j T / L b 8 I u a 8 F 7 0 t H b I K s k I N x Y Q t 8 t T p G O F u D + i k j L Y k W i c X 2 L 2 L s j 2 W W 9 B C B e U l z f 4 l k B V x H e D c 2 P G d X s + r l Y 0 4 7 1 v u C u k i P J O x Z l S b F X g l f T M h b 4 T W W N s 9 z p O P P U X T E 3 l Y e V r s 0 6 1 T R a 4 4 2 l q I l S V H S u 2 V j F O / J 9 Y H V W q l o P E v r a c t f V e 6 M q l s C / P Y J 8 L y D k 1 I C p o e r e X s u K I t 1 Q c U 6 d m r A 4 p 9 b z 9 L Z A M N 3 i C 2 9 8 m D O m G / 2 F 5 z 1 S H r x B z 8 / 1 F P q 0 R T 3 H d N y s / J y V K X e w c 2 e s T 1 c F F k v Z g D C B 8 2 5 Z z k T m Q l M r m 0 t X R p b t V M G B t D q r H C 7 j y E 6 7 d A 2 e q w y Q L w Y + K 6 C p o 3 K 2 0 x s Z C 0 j q I i W j 9 e 5 Y T g H b x A t k 3 3 h U 2 5 u w E 8 2 8 a 9 d 0 u W g U n J k K b K z S V 3 J y / H c 6 O K P n N f 1 G 8 1 G F W P F K 0 A P h j k 1 K n X L F l Z P m d m e E B l b E s e D m 1 o W l c r W g H j Z p L F G L w 4 p I t O W s Y B Y b T O e i W e 3 F J h 5 3 P + G h X z s D Z w q k 6 a F + 0 c M g 6 a M v 8 b 9 7 P A B Y w H Q H v 3 e l W X G D H j H h c y Y U x m D S W G r w q x e M H h N u J M s / K 4 B Y 7 Q H 0 D w J Z d X U L v u H r X f 4 J v i h H r G M I C y t N I i / n 2 b t c 6 l 2 m J k P W T b 1 g l A D T b X d 8 6 y b U C 9 R u d B 0 y P s V M g j Z y l M b 7 r P x 1 M h 7 / 7 F l D W n I T 0 h c p O i v N Z F C p Y / 2 s w s X q K Q R f K w A l l h z Y F B X L g g T J X P 7 7 M F d s B e l y G u X b Z a V 0 l I 6 w f z N R j e k u Q N r d 6 W j 9 h F A y p + i 5 + Z y 7 A 7 O r W 7 t 4 f + w h D r S V O j V V z L f 3 6 X p + 4 c 7 d 8 N C G K r A h 3 1 U x C F G 5 / P m s i v Z R U r / n p Z 8 V H 5 f 9 N V d r 1 X O p u i d H + 6 1 d 7 4 R 9 Y S 1 z j 2 B C l z / 1 y l Z 1 D K k v e M L b P h r b q E E 6 J A E u 7 H L h 2 y J k s w S R c 0 n m i J 2 7 L c D P 8 w M R T E f l H B c A X z T y D b 9 e y e 9 J n 7 h O l R u 9 1 K p 4 R Z n U n 1 0 n x k g 1 T C 3 b t 6 0 Z V b B 0 L Y r z 5 1 H J 8 7 6 v d V G 1 b o h 9 C Q j x e 9 c 8 u D L C i R G 1 i L H S L e J n d g k 0 b u 0 W J H 2 C 8 4 s s e + X R F D M H s D v E o v w v Q v Y F T X y s w T n j N K u 0 0 z p n e X D V D p 9 G v 0 F V 8 t Y 3 l n K L L e j Z N w A F t d Y h g d b Z / r A K H n q Y v w G B d e J x G n 1 s 4 Y 4 6 I R H C 1 j n u I b q O w J p B F G z + M Z Z r E 0 v T 7 J w V B E s G g R n H a 6 w + U Y L k J X j X X 0 I 7 W t 1 V y Y + x T E C h B Q e L l I T F 1 C H M k 0 z 0 r T 7 1 K R l / O t d f + J g N X f V n i P y 1 Y 2 Y 0 f E C 5 a v w v f M / G h x R N o P q d Y x J j P 1 Y R n H W V d c i o 5 N B E 7 4 z J p d 0 H Q Z N d v f l x L b 1 5 x e O z E h Q 5 6 + M Q f q A D E h P k + 7 N S L + C N p L r s F 7 Q h o A 7 j 4 y O R E 4 s S B d j G r g u x 5 n c t / F G b s i w p o J h a 1 N U 7 q X m 9 o y N C 3 o R d X S j O y P U e E J R B f 2 E Q W P r C X i D L B U d 7 4 Y V m g 8 Q e R 5 7 Q D k j i Z T p H q b 6 r c j Y a U y 2 H w n g T 1 q i A R t B 8 P r V f t w + 8 Y B V n B b / d a y a e 3 A 5 b p g O p W n + L V 0 b c z H W R u O m P m l Z a d N b / j S N s p Y f S 8 m r X h S 4 V V 9 Z q E z f j G z v 1 9 O p w b 3 m G n q q z n 1 V X M U 5 O F z N 7 J C M I C v A B K C 5 n k f b e 7 P H s l c V a H N A k f q X R j q W h p j t r j 5 C i H c v 1 k y q J J 6 E 5 Z 6 X A 0 j w g x d x b / s I v H e z J i s a z 4 n F W Z q q P A 8 n n C X m G I y s Z N J W z A q B Y X n f z O 2 G X V I i 0 N P p W p b w X p f q Y M 8 J L Y 2 6 c c f E g F F 2 w i A e H t C M R x 6 F q 7 d e X G E 4 4 N c 1 Z T y v 8 C / 9 u O f m L 8 5 d W F x D v C a 8 + X f p v B N p I z 6 X f + 4 B L M v n K c z 1 Y G i X T W K 5 u + 8 R O 4 / E 1 i u 5 X h E x X o N O / s k K I 5 F 0 y 1 X x b y j 0 9 r J I K S O w I 4 K y I f N F a L c Q P y q V 7 9 T N d K e w e t b K K 1 m O D X w P r v A Q W E o l d j C d a U 9 J O 8 L K r L 5 / t T w E S c 2 s V G 1 L 6 4 6 C f F X l S T y j k R 0 2 3 L i s Q 0 e L p u 3 u J f E b 9 D D 5 f O 7 A K d u k L W v X j S c p o W o j a y H h n R P w E I A z S e k 5 A 6 O U Q V / O h K b d 6 w S F K J Y g 2 e q 0 0 9 4 B W b V S K Z q y e x O Q d f d 6 d o 5 F J N E b k o T 1 H N a X b z N 5 t n + h O R s c N a j N E y o 5 F H u S g Z I Y r 6 6 a j b w E i r O p m D E J q n H 8 o T t h o R Q S / H e X 3 F 3 7 T m W M u K P t V A 7 d 4 q Q j a 4 c u 8 7 G Y F X N U k M 3 5 v C A y K b 0 P Y O M A u y + 2 j 7 l D 5 0 n P t W H C k 4 0 F d r k 7 l r O 4 M k / F O 0 + i F U p r D 9 S y 1 1 A 6 6 Z + / 3 t F v h D n Z 7 + H p h w z P J 7 a + X / k b i X U C T e r 0 h W C T h a X G Q z U W x b G / J I O 4 A Z + n O A J N y h r 3 8 v K W L U b f 1 y O i d Y e K I E m V 7 n 1 Y R c w M Z d K 9 R N H 7 x F z W h V g 8 2 f o R p P W 3 P m f U w e 9 D N J l t B L o a 7 E 8 p 7 u Z k u e X 7 g I o s K 8 c 4 E + s T f 1 I f d H m T I x 3 0 l 9 c N K P Y K U v H U 5 D f e i o T U U J 5 E b F S D W L a o I 6 4 U e 4 / j s T n v 0 C W o P X B V O 8 v Q a C X 4 E M z n o C L g I l Y W P L R 5 s Q T 8 h + a 7 k r k L 1 G X M a n m J 2 O N l O u 8 P A G 0 / X l n 8 2 p G y G / 2 a E c G 5 L F G 6 l E 9 G 4 x M c M l T 8 5 J q v O q o o S 4 H 2 V Q M L U G n E 9 n r J W x H i L S B K 6 O y b e R N M i i w B 7 r f R Q + q r i 6 A N K L F 0 f X A V 6 8 d e 6 4 B X X G 8 r V z B 5 Q b 2 H i r K H S j l V H Z g 0 8 + 0 k H C V 7 A M 8 3 u 9 p g c 1 P 1 H a H N j x a 2 T I U T r j l X F d / Y t d y s U P 3 R r b j h X M G t l S R F G h O 4 L e S A g R n p k 9 t 6 K t H q a Z K x Z O f s A 3 B Z x j b q i x w S z w r Y T n U x 8 j 5 r E 2 U N m e f E 6 6 6 z k l k T R u A v y X T 0 V r 2 8 7 F f S H N a y 0 G G o d j 2 p 1 b v V u 2 w R T 5 O / d W G U F h j 3 x 8 H 8 C 6 s b C D T p K n X L E L C t k E a z Y o / b s r P z Y e z L p v 9 Y K X Q D d a W j 3 K V B E r X B 6 1 2 l r h f j y V s / V P r T x R 0 U 0 C H g Z 2 4 y o W 5 S I j v K d Y 6 / j 5 B B 3 v C Y 2 K 0 w t p J H 8 X / F 0 p p i m a n B B G F 7 g K J j L R 4 D 8 b V K B 1 m 9 0 5 I Z S K t 5 b K 6 z l w g t + F P m n J m U V g t e e I B c H u j 0 W C L 9 D n d 1 i T U 1 l O X + t u 0 S q H 8 J a Z N p Y J X 3 A N o k m 9 8 6 q m M B b / N k G o W J V p 8 Q b P 9 J R w a g A k b c v V L 1 k A C 6 9 n f n m k w E E N R 3 D w x t r p 3 w 4 1 l p 5 l O P m g 9 4 2 V C b c f J b Y p Y / 6 9 4 W g g i w k n Q V t c N d O d l G 9 4 7 Z f a q g n W k 2 n 7 d Z l r d 6 t j 8 D V F 3 0 + J U K a T 4 J e o P K e L K x K g o F b l 3 B z Q D z x w L n V k 0 x i G T j c X U e 5 N 0 l t s 2 C P Z 3 Z G q m h g 2 C u A 2 2 M 0 N 1 x H N x d w Y h n A S 0 W 7 7 s d O V G 7 0 S t G 5 L T 4 d k Z 4 O g g 4 j + E U J c h K W P B P W F v h J K Y k R 7 u J 5 p o Y L + L 6 e 0 u J 1 I Q I n j V 2 M n B X e K c V 6 h r B I Q u X V 8 0 s E d f 4 z i q U n i b w P i x o K f a n i S 8 t T p g x K l h T k G 3 6 F B 1 4 Q o b z H V p n w m 4 a Y 0 L s r x y 5 8 E l P h / z C Q F Y c S j 1 C Z t e r 3 D C N O I f / n B W y E V 3 o 5 v k G D T o C Q 2 P 0 P a V 5 R V J U T w V + n 2 N K N 2 h 1 T T w U + L 7 Q 5 z a K a d u s S C I U z f e m H r 3 q F m l Q 1 L y E a C 6 d G W r A U D j t n Y R B G 1 9 K + i w V W P X G K 8 P X g 6 l w q U S 1 d g l F 9 Z o / W K B X h m 5 + 9 d V m j / h i n A x p n p Y a 3 y U r o z g i i U A 8 B Z / l r p X R b F 7 l c N J 1 V V F f x 7 H H C W g m + C T b j n 5 W 8 6 P x J X e s J 4 h h u Y 8 + 6 2 m / G r v p 7 P e g 4 d i z n l 0 s V t B + Q V A g A 4 u W U e U K Y 1 i z C o J M 9 F b W u M T H s a a 2 z k i i 5 t D 1 9 n h A n Q T r 4 2 f h y i D g I 4 Q 4 6 3 u L f 6 x m x J Y 9 3 W f L N h Z W n K s L 8 r L B O 4 F w j c 4 5 I n w k g l N h v L I 1 v H Z J z W y v 5 b f n J 7 G j e j R X P Y N U d w M x I a K 7 j 7 K n h F x I w X m / Q H d / N 6 M b q p a Z 0 / M i G S N Y g 0 5 h k 4 I 5 l d i o + 3 v x D e p d M C h d c / J Y F 4 N U p f E B 8 7 b I M G 3 A p U 5 t A Q t 5 5 o Y Z R 1 D P q 6 s m G N A 8 3 H 1 a k 7 K d f f I 7 n P l U g r v y e w z m e b g t E h 1 D l i R u r F 5 s S l D R 4 Y 3 l y k h D l X O / F n + A j J X a w S M n u k F c 6 Q M v 9 v O U v Y S W s + I I L f 7 Q h 9 U L b e d i s 8 k R K 1 N w b y h 9 A x U j q P U 2 o h R G B v O 6 v Z k I 1 G S p X 7 L 6 C X i + U C F 4 C r R F B 6 p F F g s v N p 4 i U P 1 S M I y 2 C z 3 V K F + B g d / 2 g 6 V C 3 u r t 9 M g R v 9 Z 6 w s w e w 3 1 U M D V I u 6 X K d 3 M 7 o W O P S 9 Y L f W F 1 I w a g a 1 L X C + 2 R v v d x H u Q J F D r P + q 1 G i w / 9 w m D 0 e K F U X k o 7 S t n Y s / Y M 8 K Y s + u F E Z K i y 2 d L S y O 1 n j a C B t a / f o D x Q C h A h 7 3 b G q m j V r t M 2 D 5 z 4 H k K A t Z A G u V 6 L Q 2 P 9 8 j r A X q h R y R 4 i c o f R a j g x d R P y / o d Q 7 h A d v e A 0 Q p 3 Z d 4 C S o R M B k l y W O w G s y z Q W X 9 w 3 w V e j a 4 a V 1 v 1 p D I X Y D c Y c N K W M G i p n N 3 1 h C r 6 s 6 t e n W 1 Q 1 w R Y O b v 7 F q 0 r V z A n M D R 5 M J R S S Z K c / 1 u B 0 X I 1 j v 0 W m L T 8 9 O M J H q N 1 9 d Q c 2 G T a 8 f B K q i J L q t f 6 1 E k Z i R G + D 5 r O J 4 l U D 8 8 6 y U H j C M / T 6 p s g l F S H e r + M G P a 0 W z o Z q V v Q 0 u T U Z F v v O / X 1 2 A o I A M s V t Z 3 x l T p d A + 8 t i X i h o 5 3 g P s X D h W X T + 4 K M D 9 Y P u u y 2 6 S m K k h T 4 2 1 L p 2 D t i A m o e C c l b / t v F L l d i z V A k V K g / 7 W 5 Q c Q a e e t 7 T q r b r + 6 0 v u R j G l / b a E X g W s F e J B P v a 5 V 3 I x d Z J W f a u p a a Q p q F S H t M b M m L 9 W r U h v 0 r n B s S J H 4 8 Z 2 2 o 0 o 1 6 t 3 B + 3 a q P c J 3 q p n c 0 9 H O j K C l g o A 8 w 7 i d k V K O e o h q m u N Z 4 Z 4 s + v c j b X S h i 6 h 6 a q l G + a x y M y Z x h a U 6 g 5 R w H 2 h c G 2 5 G i s G / i N v 5 + v A g 6 h I Z P 6 t i 9 t 1 d r u O f T k F S q e v a J H O c F E Y k 3 7 7 X W b 0 k U i J N K e N v K A q n U 8 N c r l n k Y z 2 e w o H g 3 t I x D c 6 x Y z V n l l V 7 g T 0 x + S 5 r O x x M x j 0 Y 3 n 9 W i F r U + d u g m L K f 1 5 T d 2 k V 3 z 3 r s 6 S h X g q A 0 d 7 J f V b Q L q 6 z Y a P l 2 7 Z o J f 2 Q J 5 6 v + W r h r 3 m X H G q G d E F E p U Q B 2 U f h y t / K K 6 R W W b l u 6 h N O Y H T l Q m Y A n / t O F 9 4 0 l 1 B R z 2 f k U d T F D 5 + u W I J n y o l Q n B N A J H f S b j T / 1 i n 5 V J 3 I 8 v c u c F C e X K k P x / q b X I 2 p r m 9 Q y 7 I Q K a U U S G 3 j i v I L g X o D + I 7 J h 6 G d l J O t S 5 9 + l Q V b a M z K s O o 8 7 3 V g K F A h R U C e U W c k A v p A t G o 2 z q s F 9 e s W 3 r k i 5 G f q t P + f 5 X v E o Z h b x w 4 q w B v P U k Z s Q 6 0 3 I k 4 0 T W i b U B 5 U j M a e L e I N C R d 5 X R j o f V l i h d F a j f g S z S K g 9 s P d 3 S 5 5 V 2 6 E I C Z x D J H D C D 1 w I 9 1 7 p Z F U Z U B y 0 V v d 7 j f J m z b 1 K 8 M 3 o D E V u I v R 3 G 9 i l p R 0 p l U O 5 / o Y + 0 q 8 2 6 R 0 m x W D d l d Y n v E D j K B 9 Z B b l h r E h f K z W Q X q J n F a C z R 9 g t r 7 u 5 + v q M v q u T X g I V G K 8 V U V w 0 y f R L 1 8 4 g o B l k M 1 s P c j G b W M v W n g 6 Q + x w i v X T H 6 Z 1 U H 1 8 p z X c 6 + K X u Q f Q q g m u l v i B R e t 1 P 0 K w z h p m Q E 6 i e l V 7 l 6 X h w a v e H s q k 1 U o C s v 1 Y R u X j 6 5 3 U d Y v K 6 8 / j m 4 1 q Z 2 k f a V + t K J w c o g a k o O x I q W u t V C b k d Y v F q q e N Y L s I P N V D O G f P 9 k s e S q F m h z + i G f + P j H Z F O C k N u v n X B a S z + X Q + t t 8 S 2 a G 8 l z m t 3 a C I B 8 i r I n m C 6 L 6 b G e 3 I s K 7 + l H R f v 5 / z B e a u n b u k i z m d m z E p G / 7 9 M 3 V u C Z T d u R N E J + U N S q 1 S a / 8 i 8 N g G c V N u W u 1 K 8 f I B A I B D g z c o X i E s P J u 1 L G c l 3 B Q b 4 u b m A q w v B u C c / G d W v j O A A M v B Y o r l c a l o 6 w v v Q z S g c O Y U D 3 I 2 C a p R s G E u D o H s 9 / i t L 1 a J a l t 6 g J B A q j X f a t y 2 p X L C U x Y Z 3 N k p g g u v S 5 o a Y v G B 1 s i d C + R C p U X 3 h l + + q d v c a 8 Q L + a L c S 5 Y 0 S S s 8 h + M C N k m x V H a y G c K 8 h t O R V e 3 Y 8 3 6 4 S + q k 4 E q B / o q Q 3 C v t S k 9 X x W E P 0 J Q 4 2 l O F d 6 I 2 S R 9 + D I p g 6 7 i W e 1 d D 2 y p u f e 9 n 9 4 1 Z 4 h y B a S / g M b x b 3 l f w 7 l 0 h h T / F P U t q 5 B K + 1 y m P z 5 W t z M a m y W f z x g h 2 F e Z c U Q c D P X M N r v a S Y y s A Z p Y Y c G g H 9 b F + 3 A R I j Y o + L G C Q p p y 8 K p B E E L Y i t i n 9 u O V 3 5 z M U b R e L T Q l / 0 N 6 p 3 D / W / Q N x u C 2 P R W W N 8 5 d o e M X I l L c K l 8 2 e e X L 0 q u F e o b C 6 f L L v 2 w 5 1 L j m Z o A o C c t 3 M l 9 C t W E I u R B P + l t X B V Q 3 q O 8 N K P u e x K E t E S x 8 x n r r 6 m k C w N 2 Y e V N U p V Y 1 d u 5 J C S h s j x y d m Q 4 5 t L G E I D s T W C p h X r t i q 4 6 J e f q 8 p Y f a k k 6 W a d U B 1 S G w T D c e z d f Z y w W g 2 7 u X 0 p A c o R 6 v L z L v w y + i u L n C H I / D h l m A r 5 b y p n R L H i F 7 d g Y U A f U 8 h M m e G I + k C O 9 K 5 o 4 0 x F L h J A K B J x R u 3 C a F U y x n s W 5 r J F V 2 8 + m u 3 z r s 4 X 1 f R W 8 O a S H n A B c h y S u P t y h 4 I a 4 U F V 1 v R I m K C r S P 0 M w X 4 i r K r y 0 m L c C j h D w i 0 D 7 b 7 K i h E U y q 9 z a l + S C B B 8 r 6 F G m m q U a I + q s f 1 C b w q k D / o 4 0 W z 3 F Q / j 9 f 7 f N 4 o h C C 8 c Y s t A c 8 U f W U d q f E 9 8 W t F h V D n o A R v d X E y M t v K D u 8 a + s S t 3 2 A Y s v V F E T o T O x i 5 m c x q p k 8 w B Z W 6 U x r w b p x x P w W V F z Q g Q D o M U D T u K H 8 X 4 1 W s X Q m K K 0 Z N x k Z 4 b J U C 5 0 h Z 4 Z m K 7 1 2 f k z 7 c e N J D L E k g 3 + r E a C A L G s b C b R 7 8 D J A m q c / l K R G 6 D M D j N j e p 7 e A G 7 i m 9 u W j o o E J n P x d 4 o G S K B D G 5 s 1 k A z s n x a 3 9 Q P / q I J C U E d x M t f 8 5 v Z U e i a 3 Z z e C j O V + l a i R E c r T 3 b B 3 h J A T n c 6 j K S p S n c y F 0 R d d 0 D n z Z / v 2 s v N B T r l o P / w R R P b g 1 J E Z 2 f B G Q g r v j E J t f y 6 P F I p u 9 Z G X t n G i p Y E S 7 0 6 + 4 5 Y z S Z c B f K 3 o m J Y p 8 J e u e D u P t b J f Z U p U 2 4 1 F 4 7 C 8 p L B p R Z 0 X s z x 0 5 W l G 4 T x 2 O d 7 1 7 R T 0 R p w A 4 U h L N w j V p G x j 7 D d m 1 Z f k C j j m n B i B 8 V l 4 v j c b 6 0 V z K t 6 Q 4 j 1 K 1 c P V I h c v d u c 9 Y x w G W k f 8 v V N J V K i E X U c b h T C 4 9 x V 5 L e r y g T i q V A c a e d f b 0 x A K Z u b / t C N 3 f C w d C F W 3 r n s J 9 p X G G w c 9 m j Z Q A X S I i B U K a s J 1 4 8 A o W 4 N c W Y 7 2 5 n 4 A 9 S q J t u d 8 5 / O 7 y h T V N u T A j 7 R x i 5 / R t m 3 a 6 2 c W 2 T r c S A u E u U a 3 c 3 d S O 5 J Y O 5 w 2 i L m C i U 1 Q H R + p i w w C j y B E w 7 x o T e N R Y g A Q T x j t 8 W O q C k A l q l m 6 6 i e h F j e 5 A 0 3 y n o q m g j k D u r y y i n S 2 D f I 8 W w N q k 1 3 8 h n V k w q p n / 3 O 3 W n W r j q G d H j L Q W 1 U N S S T L j p o r H L q O k j C b F e U x a s H o 5 + 3 e R A n m / Q M 9 r J Y Q K u x 0 P O i I c T s 4 N 5 J m U A S 7 u 9 c y A r F A X 1 Q 0 + 4 R k T S x 2 X f g p q 1 t 9 3 0 J L m L N E j c I Z y P W O t H F q q I r J E i z n V f L F p S B D S i x v K f G k I Z U J y f G N L n B z u U i Y n h O P T 0 R o 7 i j v J d K O E J s c 6 X 7 Q T J l 2 u I R Z l W z A 1 F W F 9 1 c I M T P x e c V z C Q 3 I J w Q c z k / N + K U d S K v 2 O o l J q R D + w D s T g X s + y 4 1 C D 6 Y f C 9 U U e K A d / k D M Q p I 2 p w v T e z 9 p K Z y W s s B v Z s L b j 7 p 1 T 2 N 5 b H 0 v m r B C Z z + R i X T Q 2 J h f q N Y K 4 F B H X q W L y z J N 0 H 1 8 6 t / / a 7 g v t C k E s D p b s E 6 p C B E 3 r x 0 E f y C q F 6 Q 3 N 5 7 K A d s X t W 7 u + L z u U 1 8 6 D B E v w w I W O 2 r R A R P C 4 p 7 R 9 2 9 m w m c V 1 R O K 8 C 2 s C V R 3 1 c / P z y C r j 0 o M X R G / U 5 B K W S Z y 7 I 3 F 9 4 N u 7 n c R L V R f F f G k B o A 9 o 5 C Q e L I H e r l O q P c q W K x R t D 0 q 7 l N + Z J q 4 B L f 4 3 P c 0 3 C Z V t p H d c 4 F s Q n X m r A 4 v M A o + I o e 9 5 B v C v n m 4 k j I p J J s Y t G o o s d M s u v n q L 3 g Z p c 6 D Q 8 p G w V E U g k r 5 2 / 3 q F t M N L / P 9 k a 5 B + 5 R B T w P K l u R j c 0 e U L 2 I N Q o m 2 V K P X b 7 o f y 6 P 4 K l Q b p S D 1 K / G 6 G Y 9 / v 2 e G C T + 3 H q x A t o b a n N M s e K I R 4 Q 2 D 9 5 + S / C 1 T f h I f a q b S l p t S 7 1 b n 6 2 b W 1 X n y h Q x 6 x B u X r 6 S W F h 1 F / T K C + i 7 I 3 3 a D b I m 5 0 S y 8 n y n m B m K Z t o 6 H H G 9 t 2 K P L 6 A J P 3 9 B Z h S w s 3 U 8 H i D f K B Y x D j M 9 k 4 p 8 F E q s S J / f i j U o I g d 8 a X c f w 2 A X 6 H + k 7 O V C L A D d O 0 P E A u C B 0 m C e G v v r i 4 Q Y W g P i e N J O l T u + B + p u 8 r b V e y B 5 S v J Z P 1 U N g n o g B a V u W / i W b F c n 9 b 0 1 z B B C V e R g v t L J z g V T K k H l 8 / f q s l F p I W U E 4 f L N B V n c B c 1 2 B J n f t g r V 0 y Q B 1 U 0 l k Z o F n k 7 K M C g 6 F N / i j T 9 T V f X W j b z N S 6 7 K F 3 Z h k G 9 b 2 I + N d 5 N r L l U Q L o / q K g L + M + q 9 E q R K r k d 4 3 h A 4 Q 2 x u / u 0 r t Q E I K a b H q F E a c S Z D Q f Z v F J C 0 K 3 n w 5 s L j w K e g V Z Z 9 o 1 y t F R C U v W u b l F u G c P 2 s K N + h x L W f d k U I n q C g A P r 8 m e n f V y n k i J u r b z r w A e n k S F L 5 v N + / I L n d N d a j U a f w i 0 M u f j O 9 I I R j j 6 h s h b B l N 7 i z m / c v 2 0 B N 5 T V q v / 8 B e A k 2 Z 7 p R R T r W 3 u P p 2 b z L a g c U Q Q e 4 U R U z c r / M u O b i f n g h l s J z z i U g U B u V d U d N + u 0 d C l c D 6 c B / v r S e 1 7 M J B i e + 7 4 K c 1 p Z e q / H Y j f A P 8 r A d 0 + + + R J e M V K E 9 D 0 O a i 8 f Q E m q y P N p s R c V P e n A i 5 l 1 2 9 I e / O e g 0 w B o l S e b y V Y V 3 x r g O B z 4 Z 0 i g f s 6 D e B g + 7 U X b a D X H i v U b Q K t + I F u 5 z G U g B B V 8 J 2 N v 4 M V d f P q X c A b 3 5 k s d D Z 2 e p D 8 K S c 8 Y Y i r B L G P h I P 7 S R H U S z z L S j F A a y T a 4 5 v 7 W 6 u c A 3 E O W F k 9 Z / / 5 + E J B m L W + x 4 N u 8 i e v T E P O 5 j p y J e + F + x 8 o m C c f m A p c 7 z u l d s B I 3 o G w 6 j O L c g n 0 O R x c Y 8 O r I g 6 Y g x M C + R c C s 6 B + V f Z h + x w q g n c j 3 P O f c C I 6 x X 6 0 x O 2 3 2 l N k o a 7 6 3 v z m V 1 5 E Y a Z I s d x Z G 1 P W R + B f + N k p u f U C y d 3 K j K Q v A o 5 e x l 2 x L / U 8 H m Q T v K c f G D R J j p L T i j m + 3 l o J n O o S t f X F o v m K Z 9 0 i j K i D c r e m / z v v S 3 b + E k 7 d Y M 0 m i 8 f W E e 4 q d v e e 2 K J E h Z p G f e c v a N e p c W 5 9 w L U t f U T w Z e a r w b 9 K K F T z r 1 b F 6 A E Z 3 F M T / 4 2 K D L E h o Y x 3 l E x Y E V e e W n Q r r l n r P B R 1 R 4 5 x I F h Q c C N b K 6 I 1 K 3 e Z x j T 0 n p h B r d S d L i c / H G H J w j b r T K r k H 8 6 k m x J e 3 d u x g s n l j 5 O 6 E f 8 Q A s m S 5 7 o 4 R r T f M p v s 0 E O t 1 7 O W 6 e G 7 c n R + a p d Y n W a f x X / i L Y c Z S b S V P R U c D B 6 r r m E p x S 0 t v o I k Q p M V r k o q f Q + N 2 v 5 R I C 8 m e P L n Z X 4 A 0 a v 8 J z A 0 N 5 D H 5 w B l 5 9 g 9 r R E 0 I P w S U 6 m I q V Y A V n B u 8 g k P B K y N F 1 L c j J Y u q 8 e V E X 3 F m R D i K 3 z N W o H d T Z O J a H C N + m H B n k R V N 2 k G q J i z L P R 5 t p J 6 n I T n N D M D s W 1 n P 7 I k I K K / 7 A 3 Q E u u i L C K 9 S M 3 d P F Y R J Y e P b N V W N Z b Z 8 6 d 3 t C J U J W D 1 g u u 8 b s x R + C A J d v L s / 1 S g Z + s + d e o K q b W 0 E U 4 f m N Q n L T b F h x V 3 Q W C F y W V 0 L e X J i 0 X K T 8 O p A s z c E e h x R C O y r + r G s H o O Z 1 1 u + + f u O P + A p 7 H I K E E 5 y q t s W G h C K N c 8 B l e 7 j y A d g 5 D Q D i Y G N V u o k u T 2 q g k b e i e 0 6 k p M U t e P f g T Y M i c f H b P Y X D e s 4 E r H e u p x G Q F u H m N 5 f 0 H d + S F N c f O K c b i u 1 C 8 V 0 x p e K Z 7 P M s 3 E t + B M N 9 V + d G 9 a Z G + R u s 7 4 r + A O Z 4 3 y d u c 3 X s R D 8 P P V u H z w 4 o p F T 3 i b X + U P u g i 7 3 N i w i Z A U M A S 7 c g + s s F X N H o 0 e a T 4 h k K i 6 W N 3 y h B K E j Y 6 z D L B 0 S v f O W Z x j l h A g R o k 9 u O n 4 r V C s g 6 W 1 9 g 9 L s D I I p 7 v X R R 5 c v x Y 5 m f u Y y P q S k Q R 0 2 y L / e F z m O z S v P d F 3 / z i h T J P N o c a 1 K e I C d O e o M E p q R i a 2 d T 1 X h t s X p n V 0 h V 0 q a u I s o X s K 6 A 1 g y Z k 8 F 3 L g k K j X 5 M d h O B H 4 h r E B t t u V F h j 3 T + Q w S b B o b J F w 5 / o x L S g x Y b n r u G F n 0 T x S 6 0 R m 8 U P 1 U x O O H F f 9 8 w c 2 N p W N + C K f r y I y R b h 6 g + U 2 g T z P 4 j 6 t I 3 B C c + d R g P w v q G A d q E 6 + y C M o 5 K W O j x r 9 l W G p s 8 l y T 9 C U X C K X n Y / R x H A j T c l M R Q O r 2 5 Q h u l l W j e I y I x x M d S 7 I + o G w Z i a W W q X R C Q M V 6 K 4 E 2 U l C T 7 1 X n c M b B U h n 8 F y t 4 O f m P P f Z M Q + 9 x R 5 Y b e S y V F z l y S X J e I R v 0 Y i + b p q t 0 z m L h R D 0 z 7 M t m R U 9 D m s x Q F / 9 g 7 7 K 3 w o 0 J 8 9 w 4 o N I E z x / x 2 J T W g g K 5 0 G o r / 1 J z m Z j w b X V l s j o I i E 1 5 p 0 H b b e 6 O k h 0 C k 3 e 2 u O q C N S c J T m h r l 1 n k I 9 N o v u N W A 6 c s 2 b p 4 2 9 X Z l V H i h i C I A 7 N 0 I 3 n p 7 U h 3 0 3 A X V 7 K I c k t j D L c h D A T + M 2 D E q k P c S B p + 8 T T m G z j h 9 d d V h y 8 G O d G T V 8 W e G K o L a 2 s k x O 5 f 4 s A 1 J B I / d 9 e A f g S Y 4 m K R o L o o l W s + 1 3 M W N 4 v q 9 B + Q N t / c x p p Y M A 9 2 o 0 q + Z c u 5 d E T w q E 9 B 0 T 4 d 2 F C 5 G y 4 K A W 7 5 a M T B K O b W / u 0 Q F O 7 Q A Z w q n m Q v r Q Y 0 c I H H v 5 i L M J S U k f + w o j L 0 u t G E n 9 U E + p z F b o b e j U o w U I E r m I 8 w C D N x K d v L 6 r R j A 9 n s h K m 1 2 R a w p N t S T + x c 8 / 5 B Q J J a k T J n r 7 C X E Z f p k 1 y H y R n W a n k J J z L f 7 t L T 0 z b M W s l D 3 N 8 5 w T p O k o v d b B / u 2 / u p b Q c f p v 4 m k 2 8 6 M c d 4 o Z B l H 6 h 3 Z v D b i p Z J T j 7 f A 3 R S J N i W P t k m e 8 1 1 1 7 V h X 6 s N D A R v 1 X u v l c G s E M B A e C d 9 5 C G E M C 1 f k i d R l n B h c s v + 9 w P u n g l d q L z c B p 5 t I A l P Q J S u v j 0 o 3 q h s J R g a 5 m X w K P 4 N 0 s s H c X + J J t U y F + H m y A I C r 9 T D O n s / x I K J 8 9 Z k q N R S E a L N N z r Q v B W P E t I P f v h R I M J l B K X a 7 I q / z x l R m k r l 2 9 8 o O J V 0 b H l p g L u w c s o h D 4 b q j u E W a h w p n u q B G I W O o l Q 7 Z j 0 m V Y F V 6 d c d 2 Q Q a V 1 E A N x L m p W i w 1 Y J 2 9 1 8 F E T D H u 5 z e m Y P C k V E v 3 Z k L i q I H J T d 9 E A W t v l i 6 c m R O x g E z 4 8 h 3 P v c u W M f 3 5 i t I / H p 9 U V F Y Q 4 I m 7 X s w f E F l i a i K j / I g N e D f k u V E s Y r Y n M 8 7 5 C C c + R C / 6 D 4 D Q T M g k a j f + u K N k Y / s y E G L c X B V g N e c A 4 4 5 6 d a H + D x 3 x 7 A D o I k L I w j z s t q / X A y o L i Y C d i + g o a l y 9 y 9 6 5 e F H J o a c X d 4 U J 0 0 w c w 1 t 3 s L o h k E x A 3 b 6 U K I x X u I 6 6 a s X C O U y x j x f R f 1 P z p b X e + L i g m 0 v L 2 B G j G P f N F b f B x D i o z e 2 2 U C z L B Z P 3 l x u I g O o b G j 8 P m V G u S + a R 2 E H R O 2 I L V s y o 8 + i 5 O 6 h I f p 0 B y J k d G q Q 4 J k 4 n I C / 4 P Q o P G V T T U z 8 Z p U J m Z P I 9 J r V z O Q k 4 r k 8 3 O b N R V e B p Y q j u j l L h K L Y l 3 w X 4 R k m f 7 M p E 5 1 2 1 v I Q 4 L F 2 6 3 K h e / x Z 0 6 8 v 2 z f 1 l P y n q e W B j Y J F N 8 I p d r c p D n p W t 3 t U Y w l U o 9 o g s E + 8 g l Z X k b n q S 2 B o B e n F A m 8 e 1 b 1 T t L v V 3 v O B G I U 5 K n l 5 8 7 d 3 Q u + A R j 0 j e u V E u o l G W 3 W A V t b J Q D y 0 3 e O y r q r x R Y m E N a n l k V A w k D e 5 c q M T b l 9 v e f U m q w r 4 n Y J s E m g u K d 0 Z N k j V W 1 1 4 P j + 9 + j / k Q g n o e 3 P s s o b T F Q R x B 5 + 2 c N P k 8 Z x Z D e 0 Y b J I R o i / f p 3 V f w H y u s e B l 7 J e J 1 E W D x e z 9 N I V F g g 3 4 7 3 l E w O M Z e a + W m 8 l / L T J p K e 0 E g s s x g Y 0 S K G 9 X 7 q 1 6 r b e P o H 7 / R H X z X x x X C 3 y g X B r 7 d 6 / l f q V F Q C H b u u 3 M h N 6 g R l + P f u y 3 C m j S D f N F N b l Q t B / 0 M W L y p B 6 o R W a t m E b o b x Y 8 f x m P W M 5 d H Q Z w Z / 7 P 0 t y K H 4 y g 1 U X d F 8 Z 7 3 F j H 3 H b / s x B C u A v / e u Y R 8 D 5 i 4 w f f A v X d h L g 7 u T t / 4 n 7 7 A g y f 0 d o w T 7 L 5 U X J V v m O q h W 7 X V y + c C 4 f b F 7 H 1 v I Z a + F 6 S 0 7 g m t C E E / b i 5 N I X P 1 A P h G 2 U L m 4 s D f b y 5 B / d R K I A X I 7 u 7 L a R w V g 5 l u C F e V t Z x R t b Q N W r u 3 8 7 S R C s C z q v c A a n H R I R 5 3 r o q D 8 l Y p d f f F o M x j t 7 x u R 8 n a j J g q + P m X P 6 l / I L v M P 6 O S 6 H W m / Q Q J 2 r n i T B K N O D q G h J 7 I E H b f 2 6 I b V T s + c Y O L 7 V x P h M t h I e S N K g k b K X 9 u c A h i p L N X e G 7 p R l U W Y 8 i O e v u C 7 3 R T 4 q 7 r 2 F G v M I G y T L F Z C n J B C Y W X g 9 5 t m z n W j N o e T I D l V / c Q K m 6 m 0 m 1 x L c P s 3 l F o 4 Y G t L c l 1 P 7 1 Z c u x E h I 3 G 1 A 5 c v m f j X / p R V M m T 1 o c d O 5 f Q 6 f l 3 J c s s W E 9 K t K I e 8 z L o H 7 / e h F J D x o q D 7 a 6 I V U K M 2 N 4 a O 5 O J M 0 M v s P d 8 o h M E O a / / 7 N 6 j s 7 b p 0 E 5 1 C 8 a k o B J 3 W o u K e Z f H b 6 W b b 1 T 8 F Y i m K c + K 1 B Y + y Q a C b A H O d d K D u S l 0 W b v z P e 5 e r / W L j M e S f K i m w t 4 0 h Y l V c J R k n t 0 X 7 H 6 v p q r 0 d 8 X g A b P d I t 9 n e 8 i i g F N 5 H Y 7 o q M A 8 a t C X z + O D y i L p 9 s N 5 s S x 1 s U + p c Z d L a c P B A s s z l s r c N N p Z 1 r x R y E 4 P P l 3 s G S v A B U c 1 K z c v W j y A q i o 8 4 K q h G / d E i i 8 N S 5 T Y A / l O L X w m l f E k l f Z / v 4 j e 6 u D N / h G z H U V Y T f N z + V t v M g R O m X A q 6 t Z W K K y g 5 0 n 9 z X O 7 e Q k P D o g T j j o W f e u 7 G d P d C R F 9 C S u e t m a I B f f Y o C 8 W n W f B Y R 4 L z k b N + e f / V C h P B 5 B h h z P b E 1 M J U 9 z 6 Y / v 1 Y R K B e 3 a + o K X 6 Q N H A B b h e l 8 H S 4 s 0 Q y y q 7 d T 9 K 9 l w N 0 H q u T 3 M N A n 4 b p 8 / y 4 2 S E y z x Z z r T U g H 2 S 1 a Y Y v M x J R l j 0 8 0 d c U h p I n N n l b F E 0 w b 9 P V k D l E D 5 p P y y 4 U a m x 2 J h J N w q B h H n 9 2 Q V + o y j j i E z p 4 l n 0 V 0 9 P k D J n 5 v L n f i p Y m e a d 8 d 2 N U U 4 v 2 P i 8 9 t u t i E / 0 8 s M x n 7 G M E o O h s K v / I p p B 0 U u 9 X o 2 3 7 t k o Y 0 r J V v 3 s x T m A c j T g G 1 V W r g A F Z 7 e v z M 6 H h O X Q H 3 O Z F f X l c h / + g R k f V L t C h x c W R t W V Y e t Q + c L C G L o F / A G V u 6 8 a 5 L 0 Q L u P t G W X f J 0 z z w R 0 U 4 T M P 9 P 6 + o s k V o T u u Q T z Z U S o S m O J Q W 5 C 5 b F 4 W q 7 a J K X x s S 3 4 k H x h C q L g F E 3 2 A s L C 6 b S k 6 1 B y U B O a / U e 9 L m i q V Y Q a / 3 n d 3 I I / y g X / t o L D I T Z J z p l Y x S s F e 7 W P 3 l w + R R 8 6 Q S M Z 5 Z v P V c e V C W 7 v s R H m N R N s D 4 + 4 o V y x 3 Q D Y h f C s + 4 c H O I f i O g j p S B T x F P 2 6 U O o j L / b h N j d r k 8 o L v x n A / 0 d T m M x 2 v w Q r A q U w h q O + E k J U L Y n P Q a 0 f 1 7 o H 4 b w s H N L B P U e C U X H U H g c j e N G h w 3 a 8 W 1 S N S r H G k K y U t m O 6 t H 4 l Z T 7 P H R j g M R v G q v 5 s L b g P N w G e 3 X q g g t s 2 9 R g i + A r d 7 o f d + 9 7 p c L B s 7 5 e 5 c 7 o j k 9 E 2 6 3 b l 7 Q t H x F H v a 0 J G L x T 6 r V M D M e g 7 G 2 9 9 X 8 + c F 2 C + / / S Q k Y g l G W F N J s u 9 b v X L b A J J R Y s 5 F V Q I e K N t l o N y 3 u + Y l v V H I Y F 5 K p b 1 y s + d g c l H N z v k V S U b x T b G E B l h m 9 8 W B 6 o V a 7 6 D G 4 4 7 X h h M K R 7 T k K 2 M I a d L 5 S x b m 4 j C u K 2 J z N q 1 E q f p 6 7 H v u k C 1 j q 6 W y c 5 r A A 4 r 0 8 u n b f Z R O s r W r + 2 X o r J n i G 0 i M u m f F U q 3 U L Y 3 M O w o X 5 K q B X V L P d H p + k U 8 g V G V D X 4 P a M 0 q Q a I E M T C S Y f Z m 1 l 1 u q D r u 5 U d A 2 7 b + 3 w z s K Z + Q T k d r 7 h Y A E Z z F R f S n Y d 1 T m U y u z / g V 1 O I 0 B V j g N 5 b S v G u Q c x / 9 8 N 8 S E d i H l g 5 u d i 0 3 6 V V d V m B u I 7 8 m J u W k 2 I 3 y b K + l T z e 5 M p 0 C k b 8 e + F P M X Z H y I d z / I u K I A d e z N X k 8 R b v M q H N g Z K z s U o a d g O r g J x n j b Y i V F S B z 6 k r A h 7 J f e x q V 2 8 y + H K A K S N d a o e X 0 N F M X o D E I P J U 5 t F r 5 5 l n c z R S J N Y K j I r / 5 6 H d 7 k v v 2 r n S n 5 V A O A 4 j A 1 i E F h 9 M v K n 9 e g v D 0 m r S Z b A H S B w T Q M I o v e V I o p 9 y O k p s V m q s L O x T D Z / Z Y e h k H + K 5 X c 7 + 6 9 8 H F I d e I F P 7 m L 0 x j l U D t I y e h q p D r s Z x c U 9 3 W / T H n g 5 q x P S X 3 A c a M q g P A z N c B O B d Y w J g b F C 2 + Q I 9 q G 2 B g y Y u 8 9 n n F / P X 8 8 s z f A s d l 5 C i O j M J W G F H z f q F p r K U T Q Z F f k Z 3 o z L O i M t 6 L U K r / 2 P Z q 9 Q 8 T H f f W U U G j s K A u W H Y g g I 1 f / 8 o 0 c H D 6 q c c v J a Z X O G M u a i j l 6 L K A 0 u V + a I W 6 q Q K o A L q D F o 1 h Q C 3 S N t x h e x Y X 4 7 Z k K Z S y R J h 9 / Y I o 7 p D W 4 m a m L b I m t F J s V w f d 7 i F 5 N A X Y 9 c 7 m Y U D h V H j K L b 6 z t i m 3 I T S R s 7 + W o K k g + l f r y + 4 3 C / 1 h Y d p / q 0 I o x D l w 5 A f S b S 8 D J t S k j a 3 b Y D l B q z X L u m y s C j y W K s 0 0 r N C Y B j v N S a 8 8 S o k H 8 e i g o p O c K e 9 H r P G k E V 1 x U g A k f C h v j z q j A g / C k J L S L X b H H E A Q j 6 u r x N l D a W 4 g k i f s + t b L 9 E R H E 4 J y m E X i c B T 8 m 0 n s Z S F S t N 4 X K r 9 6 c 2 F E T I d e 3 o s v g M K 8 C 3 H 2 l 2 z J 8 z z F v X 5 R i 8 W m k 7 L K j + s K A 9 P T + u X P p R m p + o B 0 M d q N Y g p v y 8 O O m L r H f m i J B g K g d V W k r v 0 W T z l P z e J o F f f A 8 x 2 d E i Z Q k U x 4 i Q b J a 1 K + 8 2 7 n 8 e z 5 C o f r s p R O H N v k U 5 r v h 0 / c 9 E m d 4 6 y U M 4 K P l o S I C E Y u m A s M P q k J 9 e s 5 Y B e 9 l D 2 t w u 1 m R 1 2 L G t Z 9 J p T d K q P h M I X F z C U y Y 2 C X d b y T o Z Z a M I Q A F y c 6 l 9 N Q 9 E F l X b 7 L T g 2 Z F z I F 8 / i z l 6 u X Y 3 C 6 Y h J h u k N i 4 U y U z B 4 F 9 Y / V G v e C r 8 X Y 4 o u x P A 3 U j V w A y C / t G b H n L T s U J E 8 6 L + G + q N m l 2 G L 4 e I T x 7 y 5 E k c F B p g F A E 6 m J q L a + h 7 X b K 4 Z / X u 1 i x V 5 m B m O + K H E F 4 d O H r q L 3 x 6 j k y P 7 8 D Y p M E X N r D R 9 4 U E X i b m O r F y M y E n v Q M T x 4 D X m u G H P 6 B s V p h R 8 m r S C V 3 R j d u l F w g R f k 3 5 4 E I k Z y L / x A u 1 g O Z i g d K 0 z V g d q 4 q F 6 w 5 m P 1 W j F G I b R X R 7 a s + X j 1 d L 7 z O a y i I 3 E o G 1 H r Y u W T f / M b g S 7 B q L w y Z E j L V K + O 7 T g 1 Q C Y 7 X 7 9 5 d n 0 v F T 3 x 4 Z w I r R E 0 m t d c b h a I 5 c 3 a + U f A B 9 N u U M 9 y o F F H i T b 2 p n Y s P i + r A Z M e w 5 r M g E L r z J Z c n y y W u 3 a i a a s o g U H u 2 c h M l N v n h f q + o v f S V I 2 6 / c v s v Q h 2 o 4 2 7 x y r O 7 C l G 2 4 z G k g t l V Q e 4 8 7 p 8 F d 8 X u F H T C n N u 7 8 g J t j y u I m B v 1 6 i 5 I x f Y 7 l w g H Y k 8 1 P z s I B 1 5 r L 9 s s t a 9 + U v W V W 9 x c Q I S 3 w 8 k 7 Y y I 9 o A H O L L K j F E f a B 9 O A 2 x U L S t v 1 P O A K M q D u M 3 R / c L k o I r p k B g k B t N x d 8 1 x s U l J y r p 2 L n N v b S a n w D I E f y / m S O u v c I M c l V f Q 6 Z H c F U B A P e X L 7 3 U 4 o m c J N U A z Z b x T O A F X A 7 O X h e t Q 0 q 0 j E h w 9 J H j b J J d + m / i a f 5 N i u H u O / q c Q M k 1 b t T K v X K E K X g 4 g V f H U X d F N o I v 8 V f + 3 d q G y M o P a A 6 S 4 x 1 b O e R s F / o 8 C R P 4 r a q x S V t g o v j i Q 6 H 4 y Y K x 2 B F z X x L N h 3 3 l J a e c 5 E j 0 E J O q 4 P I V m z t z 9 T s f s 2 Q w y q U K d 4 4 I p H T o W 4 Z F T y G S n D I G k f v 6 s y u a z f I 2 7 T 6 f l Z e L c O 9 p 0 Q g l B x d l d s D s N k F I i 9 o 8 q i N e y F 4 x p L M S X Z o u m y 0 R 2 w z g 6 D p j + t s X C 0 n E E W g Z 4 7 l 4 P I z N i v i 9 w V I X r q B n Y 4 i u / f f R c Y 8 a T i Q O q b S 4 E L D h 1 g + U + j L G + 5 Q m V j v 9 a I I a i 7 Y J g V q 9 g r j y / T 8 f I 0 1 d x t r 5 m + E j R g H g e R a C E h s C J 3 G 7 g W o 3 o J C a b C d X f j 1 b a K / 3 D s B b R R L C 7 o q g n u A l 0 A k t H j s y n 0 G 4 S y w Z / 3 1 n m n E p b u h Y / w o d 1 3 b 6 G f + I / C 3 K j X u s A N F m f M R c Y T m L x Z v 3 t H E T 8 A P B s g C j u X c z y p 0 0 1 u r j A D j l g v 3 e F 3 F P / h Q / U 4 7 u 8 t K J 0 l N B H k J + q t y C 4 5 1 v O I X T F h t 6 8 Y p A f s X M i Z e J K 5 P 7 a S 4 V Q F r t a x Z p S e s s K A O U D 4 n V E k S c q 8 c k v E v 9 9 f g Q x j E k P m 4 W d / F 7 n p I V b l 3 t 6 i i c B a 3 n F + J e 2 5 G j X u P n o y E 2 B 6 3 3 v y 4 O f W A 7 X u m X f T g 3 Z X 9 i m 6 k 6 g O Z + I k N B J Y u l 1 Q c 4 l K G A J w v 4 5 D i a h W R o 5 6 u x I P B u k 6 m H S t V c w o v O H o t A n M h Q b 1 p u u J 2 D e K j a s K Q c / e Y o Q J F z P R p y k y p x R S P S b q d v c E U Q h L M n I j M 5 c s W g d X W w 8 S 7 y g g J y z V l x v R i T m y Z P E 7 G c W u n p s y s a S / L i + p K r K d h X F u p t 7 n A N h 0 2 L W 8 e S 3 G Y r U y Z z 2 l H d v Q 2 H r o t r v q V V m S u V e K a y 2 Q w 6 0 S 4 C W f H R X 4 G I g B z s O 7 v / 0 9 P Q 5 L y 3 q h f q N s l p H L M + v N b g d L E + t R l B 1 l K h t 1 m R o E u 6 + E u 8 e 9 4 e y N 6 j c 2 Q E W + d b u v u g R + P n n Z P I M q u 1 n U h D u X + 6 + e w O Y v X U h O i Q H B 3 d R 2 d l / l i P O V W u + M d T z 0 9 N N L d i q 0 p 0 z L 0 D e G U f 1 r b 1 u W 4 5 q J q 8 E s H m n g 7 j 0 9 q W o W u K 0 / u H J j E H 1 O d y f 0 R u v 9 u l p u u r e o i g S 5 o 8 C u n 3 a f P Z 0 E p 1 P o W 1 F E Q K 6 c 7 s T 2 v r M Y p 8 X M 7 h a J d r I 9 C q A 4 u n 1 1 4 t h D 7 Y E 5 Y r K M j E S M h A G 7 + 9 o 6 5 s H u 5 2 n a 3 5 S f n m 6 4 V p L r D g J A 8 b / K 4 T 3 i K 1 p V J O n 7 t 6 C k g w D 0 J b d R F U 3 F / T u k D H R Q K c Q E s D Q s 1 G 9 b c V L O 9 b j w r k i W U N Y p 0 G X A 3 b w M I g U z 9 C e A 4 Q X 2 I Z e C 2 B s F w n F a n s V L Z i 6 F m Y 3 T o x J 5 d y 4 f A g n p B g d K d H e g 0 R l V H j u K X f y U C U / 1 Y H Q O 7 n p 4 9 U 0 l 7 D i 4 C b 9 u V Q + + S r m 1 u t b n R U S Z 2 2 R f b d Q D S E A P U s H g L g j F H k + D x H s / J S e + G 3 E 5 b + Z A w p 8 g L / f v C Y F W 9 V L K x E 6 F d k N 5 9 T F E 2 F C M f o q J 6 M j 5 / F N A E i 7 S B 3 c u U f 9 8 W d 7 b U E z E d B U g V L j s q P q t d H g 5 8 E A p 0 u S P P N d V 3 i j k l C I k n c 0 b W F m k x 9 4 i G + J c o V W c 1 4 g Q m 1 N 4 G / W 0 z 0 j D 4 Z v k W u H I X v M S 3 Z h e n r 7 y k t / v e l G 9 0 A y M j E X F a W W P F M T r b p A b F t Y Q a L i 3 q a R N C V d i V k j t K N b k D c 6 s Y t 6 5 u F B 6 h G z 5 m V Q 8 1 F r C r E f 8 N l e v 9 l g L L b q s S A f g W i 4 I L b n r I f d x G 3 e v K t w V 9 b 5 5 B y C T l 3 Z F r V C u z F 6 c + k Z 5 L G S 2 7 y X f 3 7 7 g p I C K 2 y F i d 9 U A v t 8 M Q Z 8 7 f t f y m B N H + h o + f B S e 1 h Z H B m Z F / o k o 5 r d g Y 1 Z M c H 2 v W l z S Q m U P n 5 w J q u K 1 N w q l Q y l 9 e G d y r a 6 I e S S r H R N j A v T S y w g e 9 p 5 D c g 8 o f n Y Q D i i 8 2 Y X + 7 U r o J / a n H O 5 U b v T p Q 4 y 8 V + 0 D j 7 3 W G 1 8 v l d 2 R J n U c y + + u u A 9 u q j D + U F 5 / 0 i b F Z w L q j q L P 1 z Q h H J 3 e I X J L u U H 4 v M m y d 0 x L A 4 B Z 1 Y C 7 L e A N m a 3 p 9 D u X e h A v i D 9 c t o t 2 A C l w t K C l b i 8 N m 1 u i 2 Z l K 5 9 B H 8 + A K K A 5 F q 0 n B c T s 3 q g Y A + p D M M + t x A h 5 k n 2 j G + k y y N B 9 S a E k F O 0 q C w s G S M y 5 4 F J s W 8 x x F C X p z V d I V 4 t z k V u R U L + 4 8 P F l v Y L 6 4 3 G s B 3 Y o 1 C T g u g L i a Q D L i a h R K Y H P + U L E Z S c L X b 1 / Y E X J c m X 1 N o f o B Q k q n F T / Y 3 c M t v I 1 m 9 D H w c m 0 P X q X 4 n 1 F B T T 6 J B q + 9 / B l r J v B V a 7 K / L p d g t Y M e n h w 3 w G r T u u x 3 H 0 o Y R c 3 x z c D 4 w 2 X O 1 A 2 + y r b s s X M R a 8 r 8 C P H 9 P X 4 y i N s Q 0 g X 8 j a I O 0 x J 6 V b Y p i o R c 4 6 u n d q O m 1 R 5 t j 4 4 F U N c n 7 N O i E E 6 o r y U K Z g j n X j 9 Z U X J I J U + z O 1 4 m 0 Y k X e q s i Y 2 9 I l r Z 5 Y 3 1 6 7 7 G 4 4 w N A c I y l z o F c t T X E 8 W y d x c A w 5 0 p K 2 F F E E q k P U V / Z l F 3 J B 9 X U 8 s X P q H i w M p e w t M b i 6 z r O 4 O i n X H E J n B l 4 T h / U T B J T h W F 6 z U K b d b g I s p B 2 s r t y v 6 Q G N P c j z d g K j U R 6 J 9 / u R b u F u g r V R y d Y C 9 y a 8 j 6 7 v 7 n P U F G N / / y U Y 7 0 H C o P B 5 4 V r T S n d d k o c D X m t 8 O 6 q D i B R Y H f F M T R x s I X L K R K r Z O w z s P N s n g S c g g T k 7 4 A 8 I T W 2 V 1 p n K u Q M b + x t 1 V E y S b t H E 9 i b Q 8 2 C a B f 1 t Q f U k t 1 u i 7 x W u m X l w 2 6 w C Z Q R M L P v q N 7 t 9 M l 6 x L s v w E C A 8 y 9 o g 3 v E W E L d i v e A a V c E + U A 5 l f F + 8 y p s R Y W o C G 1 i R y n j F S H J / V e h V 1 z I 2 j B 4 9 U J P 9 i R C R a O L U w f O 7 p O J J e a + t b M z K e G 0 t t 2 0 m L s x X A r K K 0 X P W o y s S J R B k O l F G s g j V Q l N h j 1 r c T I Q X P V z Q j R u g c e F 5 x T 4 X V H Y 8 O T 0 q U P m + i C 1 f x z 5 q K n o 6 v l T U v v F a h W W T I B F 6 w 7 t X D H A / D I h b H f / 3 j h p Q e r 3 L O Y 6 v d h U O A j Q s 7 w E r d O r 0 / V x k d 7 g P 1 k 7 6 X n n Y j k c S k Z 2 y F b 0 h R n e 3 v c D H e j I V q / 7 n b u y Y F 6 k G 8 X F w V Y I 9 + 0 + a q D v k a l 3 K k 1 t l u Z I x 4 V D n q a p n H z w Y C Z E 1 a h U q 8 9 r B C A N n R s y x U 4 F L 3 J c G H K a r y A V X g E n w X 9 H C V 0 4 W a K 8 D C W x R y r Y R i q 9 U d g 3 a O V e x 8 k c u k z R q 6 n x Q P v i a L 1 i i D K f T Q 2 L E H H e y Z x G Y b Q w X h 4 A h N m U S O p f o i s a N N s L M S o 5 n D A v F q Z e b l T F y y u + B r 0 b 5 R a A I M C Z 2 j v B l T s q R U K X h 9 5 G + Z F I x x c A w K 4 Y V l c 4 w P Q 7 I 8 8 W i t g W 9 9 p R 9 q S c R P r 4 5 1 g C g X o 8 T r U 1 3 m V F W x X U E A 4 R v F F 9 w 0 n 6 k B S f D x o V k 0 / P 8 8 G b y x 8 e L r r j b 1 R x 7 9 C J n j t X Q k n v b L L F 7 g s m s x s M 4 H E 3 S u i l S f Z k 7 E b J i g I D M R u e 7 n c A x A 5 w z 9 4 O n C X 6 V V c P x V d v M g r 0 c 3 L x j l / s X F q a G E p Z c I o 7 o 2 q o C X Z x O l 1 O Z 2 R y y S E B a J h u o y R m s U j 0 v C M m t o O t 9 z 2 p 3 f w D d E i l P r o F c b c M 4 W Z 3 D G a j G g Q S 0 t R u 6 r X + I j d y + o 7 q S S O s T k 8 6 M 9 Q 4 j n 3 4 z s Y N 0 t O o 7 m a f u + l i 9 3 3 / w P u t H c U V E C l O O E 0 h x 7 P r e H z p Z V 2 r 1 j W u B X K M 3 V 2 x r h A o z d + C g B N h 4 q y 9 X p h R 3 j v 3 U i T U O 4 P y n 3 y L b e D B j W L P s r k D r h 3 U c y k h P Y Q Y m L c T s U S q I Y t u w 9 E v e q E R y e U 8 j k P s X B i 1 j e F g m j l z x B x L E h Q H N n G j K h E g b F d 2 o 4 i + 8 F o M T 7 H i 5 3 m 3 s 7 v I a X x Z k Z e J B P w Q H d 2 5 Z O / H w V R y G 2 S 5 d k q l 8 B 6 m Y a 6 + J F k 3 T H P t 9 h X h 7 5 V M T H 3 n 6 m v O N D c A c 6 H o z K k c n E 2 l u a N w B T M L a k b c 3 T O 6 b I Z A Y r Y 3 C q 2 B N R x u K K X d s 9 3 r O + E g N 0 p 8 9 W h F o p 1 f J 9 E o v h 2 1 7 X H F z i U L K 9 s Z d V P L / 7 z e U g / 1 Y B w j u V H i i b R U s N x c w O a 9 g Q e 0 Q x B Y g j T j L O g F S J v d K x Q E o R w k e d 2 + X K K q W c 4 W 6 j c K S + n Z C v K 8 2 2 I t n p P T j T Z i W 2 K / x 2 J x j p e v u 1 6 g D 1 J F / u U W k O 7 M v Y i T s n e u z q Z 3 5 D 9 3 2 V a O 5 B o 1 q d 9 U c M G F x T I v F l E y c F e V t k K 5 U Q I D Y 7 a q p L d 7 J 7 G g / Y 9 4 3 Y I S Y u 3 z R K 8 2 K c U C l m n 2 w Y 2 1 A 4 k K x T K 1 6 L p R Y k I I U U E o g 7 N 5 P k u G 6 O T c Z O d y g b 1 B B 3 P n N 4 n K i S y K g E u M a B T E q d 8 r G n a u 2 i Z C V m 9 8 r y c 9 E G e 2 Q + T 2 B p H F 3 H Y N 5 M V m 5 J 8 G w S t s 4 7 Y l Z d H U Z M I v 9 a f O U T 3 F G D f Z u c R X r I 7 O O k z 2 f 3 5 J U T r P K 8 m m 7 v y l t B L 7 y L y r m 9 a k U R n L f J l i A 9 t F Y y B u m l d u m N W h c / n y k c S 1 K / b 9 O N m n r u V Y i z u o 2 G T / k t c N K j 3 U o b X Z H S U i y u I g Z 6 i z b R U 7 q Z 4 V 6 j v K g Z P U P 7 r b q M f N n O p n W y i R H 7 p b N t s V G b q K F n o d 6 U K I o D O m Z 9 w O 4 n A G R J 2 G X 7 O D O w W C J I 3 V D i w o 8 N B H 4 W 7 J 3 R Y J g D A B H n U b d y 5 T u + a 0 0 n m i 9 j + / o w h O 1 o m R 9 b 5 R C n e G d X H H S K R a r Q e S s Q 7 p T s U n Q 6 l i d j G 8 h g F 2 8 9 5 2 n D e r Y M Z n F F O z L W Q V g a s n B c B 2 r u g + b s B 7 R / u 1 r S Q N M c X t 5 / G j I 9 b t p x P Z 2 B 2 x G w X 7 l f u H N j x S A x q z k N h 3 w T w Z Q N S B 2 B P K A 9 J N r 0 i O a M g X z 5 x d / + 6 9 b h 5 C W n Y b o d y u n J e J k 8 s P k i g / T 0 C G Q 4 c Q / m x T G J u r X m v J R P h o g t c K H + b C J 4 o T Y 6 Z l 4 B 2 W d A c d 8 G J v r H b z K N 6 r T B V Z C 2 8 C W P 3 g A u X o H R T r t 0 t b O f Y G f l y G R f n S G Z 4 Y Y 2 s 9 c R h 9 w Y I x R Z y O k 5 5 v 9 Z g C 7 e M j k s t c D x 7 S K 3 y u i b f M i k l J a n 2 B I Y H d K P i E t 5 K Q p i / 3 P 7 8 P + j 0 R K f V f 7 C M + a U x l 4 t s X C u s 9 C r a p I 7 9 T u T F G s H m C w S 7 I S e s 9 Q r h p K d p 8 v 8 F D D c l V L x I r o N G Z J 6 O c t V y x Z E Q Z P R S p Y 1 Z O y v C 7 n j w g L m R P P r D r 1 U q B u o L l G w W V y z / + 9 y i 4 W E u i d t t E 1 Z 0 r f h 8 D J r J u X L w v r s l 3 4 n x E X X u P x 6 f 0 Q J f F b x c o S x c a B I K d K 1 1 J D M L Q e U T E p E w M 2 V Q b + 2 W u 5 p I 8 0 B t o O m K M U b x F Q u e k 2 P P O x S P V N B I a x X n O G G 5 T A P B m Y X 2 j k A z 3 B 3 J H i f i f X 4 0 k m v g t c j R y p p e T F S L G I A R 3 P 0 n F P i Z c I f H M J e L S v F R l 2 9 E x F 6 0 E W D + 1 e Z 1 L Q p T M q / l l r 9 2 X x X u f a O V 5 I m R F Y a A y 8 2 N p d 0 f F k k q 5 I v R W l M O 0 T 3 z Q s j c q 5 A d t a U W 7 r / o f 6 h C F + B 8 3 V + U e E U O i P 0 e t 9 l V h q j b l 2 J 2 L 0 b m J I v K u k X q S d 4 H i r 8 I z S R D L P K B i F y y N C h 9 v Y e Z L M A w R a a 7 P 1 0 O D H f V a t L H R K f k N S t N 9 t S / r 3 K B k o R e 0 V 8 Q q / m p / i n M h t a O E K o C L f 8 6 X I 1 y 4 e y E 3 q l A x n h t F V G k q B 1 x P l d J s o F p 6 O z o s / 4 i h n Q q g B R L 7 f s W Q 5 v y 3 o i x d D J Q u b 1 S t / B J u C L Y r C n E x 4 J L c 0 d i U K 7 O y w s r P b 5 C 7 w b Z 4 1 M 8 g V 6 w g j i v f 5 t G j N H 4 u d v Q 6 U 6 E o k P a Y + p t X Q q 3 5 t D 4 P o G w U k D D 8 r l d B C B D I K l e b h k c M 5 Z G V j L a j g I W S 3 Y 9 A z m 7 d Y x c i R l X G Y W B v n y w F T v D r H Q X S F Y m V 3 K P I e O 9 d F k D A W G b 6 H Y b y s t R K x z l y j W c o K p g h 6 r R z s Z 1 Q 8 Q y L i W Z f + I N 8 W y 7 Z V y H m S t 2 R 5 8 X T h b W i V A + + e M W d Z i 5 U D i o n f y i l b y 6 o 1 a u Z L y 7 c F G j h F d j G D a p U C G 9 6 k r Z T s T h B v R A + 3 0 r s w a 8 l k g 8 r D c E q V Q X F 7 C 6 o A M P u C A r C Y e c C 4 D 6 a x n C m l w w S 4 Z 9 G v E a t e g T + + c T F q 2 p G W A b Q X 1 o U D w C 3 5 y K j 9 7 G 8 E h e 4 O L X A 2 w V T K u V F 3 Y 1 T U d C 0 / t z l z x e Q / t d v F 8 B z + s L E 4 T x / F x H y I H F n P V 5 + t 0 u V N A F 4 P b 4 i K h p d S + w W Z E 6 8 X M 5 Y I 5 j E j v D A f V V m N e 4 g 1 x Y / o 8 X a e Z Q g L 4 V T Z 4 R E H R U L R L z V k i C K 3 4 h z x / u r 1 3 X J c O X Y w 5 C e c W N X a W 1 T h x j l O m U M s Y r T 7 b b U 4 V A X c x + l r 0 E c r Q Z c E s Y N o l 4 E p 7 U + d 0 G f Q s B 7 w v 6 Z i q G 4 S 6 / o h 1 i b S + n n C p n n s n l U m I + y A t a 6 U 2 H 7 y T M v i + y C V f G u U 9 1 + Y 1 o n A F 6 N 3 1 d w s o t g l i F H E b B c a r v Z 0 I o z e + d K T c M n h 7 c Z J X C z p n g + V 5 B 8 X 9 e E 1 b + t 4 y + h S P L m Q p b L K u J 0 f I j A u 6 8 E k H h T S v v s n S j C r 4 J v g b i j e q 9 h O i e Y 1 2 5 2 D 4 6 5 D x N 2 f X O H d u l n H P d y R e 7 i h 5 U S A / B / e V u H 3 t Y n l D Q 2 H a q 5 e 8 3 a Y 6 N J Y Y 1 y O E I o k v s z l x L e B V Y q v o A 2 y v 3 J h g H n I Q i r s 3 L S r H 8 3 2 w J 9 Y o s S 7 2 H F O o 2 8 / Z q v W O d w Q H P B k 9 7 0 1 B q 8 f f U m S 2 G g 5 h y E b 5 R 5 u V c Z d 6 2 V g q t z 4 5 P n W n h p r 7 V S / S 9 Z Y N 0 U S g w C e j + Q N F W l Q 0 p F H 9 2 5 q j Y T a H t g t p t 3 V e g D Y N s w V G + 9 1 c P m O 2 A R p 9 b s n z e T t K 4 g 4 U q M v T N p 5 S h C w / e r Q V 6 L J t 7 A n 2 5 U X 6 i G u J W b Z w a S n q u w + X 0 C Z e + w C v q l Q F y 0 i n i E v C a M b L Y r o j L R F d d 4 N X z r i y Z b l Z l n F E / n N O D B 9 H c 9 F W y M 6 H Z v X 3 K f O 5 X j F T u b W t P z / Y E T q C Z 2 r t 7 9 u T D u e p Z H Z X g u 9 5 N N 9 4 y s K / c A T j X A I r y E g K X x d 1 3 7 n e r B r 3 r P D a 3 p 8 W q Z G 1 f A N W 4 q n k x v t A Y 5 c S 4 R R e e h A f A y + b + I c / I t 2 y D Y N 6 Y v 0 7 w u w i B 3 Y z g y e o e p X t r J 1 3 E O 1 b L 8 v b u S + / P d L m y v R 6 3 j O Z I 4 E F l n B u e Q R i E l z 9 k V 3 b v w D + 2 m o r Y i 0 E 7 7 I Q 8 e 5 Q Q y 6 U p i 8 8 L i N U K l V k z n w h U i Q z f 2 5 M r r g T 6 C m + g i 3 C O B v k 5 K + p J O 5 L n R m v 6 i z M F c W O Y E Z 1 E c Q S S l g Y 6 2 Z Z B j B F I p V e s O y B S w Z W k H X z t I Z l W H c s U x O + I r W V M J o o W z 8 A C N o m d I B d u v G S A m d i v n H 2 g R M L Q d K s V l x R t U F l T 6 Y I B 7 Q J M 7 i c V w l t u V h U C w S x 3 9 y 9 Z 5 V I + G 8 Y l T t m i O D + 1 Y f p Q t o 3 J 3 4 9 z q B q t 4 j G v A y k 3 R B j F l z y W A / P R V G b S X Y g i I m 3 4 Z u k G 4 h + Q v 4 g 7 h 7 c n 6 g E X Q 3 S h M H 0 A w 4 p G e v v 8 B 4 6 t / 7 5 q Z V / n R I 3 h Z c q z Q 0 3 P s u k L p Z p J i I J Q E J s f v I F h M e i 4 d j 0 J u V x A f k X B i W 7 l R Z U L U J D l l H B n f Q H b 7 9 Q 0 n P S Q J 8 i w 4 z E A 7 S P u x E t U V H S e 1 P 1 y t x x m i c U c h E a U 5 / n 6 R g 9 z Q X l A F 5 G Q 9 h q d F x G E n d N 1 t c b 1 a Z g w 6 C s V f 6 E u w k M Y k D d 8 o b u X Q g O a S e b m / I I d i R 0 N 6 + c T N y i B T 0 p m r y h q T R L e m T 9 h X 2 4 E V / C 0 O F 2 d g Y T I A d V A e 2 B V p d K w K x 9 z v n t H d O 7 B a 7 z M X k w h f T i p c d l C C G Z p Q 6 l w n B W k p a W m Y 8 9 r A t u w a Z O F Q P 1 f t V g N D R f d 0 / x v V 2 y g Z M y / Z b Y G 6 F x j y 2 i 4 o v I C t q V 3 t D Z I h G Q + c X d g H f p J y 9 z 8 v Q f r 1 B M n g u f s W W H / 5 q i f y 8 x L K Z 9 L 0 H W j 6 1 d I N Q k 1 s o q d t 5 6 a V s d 0 Y C W J 2 B S F r / 4 p e T r i 7 g h U 9 9 6 0 K 3 s R q Q 9 F 5 F Z 4 Q v V H J F f Y h g G 8 u 3 C s Z D + B e O k S U W h G I 7 X K P 8 h g g A 6 / L V D k i m 3 1 y v p 5 g 5 1 q u Y Q z C f k Z A 8 9 w V S K u O 3 L k S R g M j E b X n Q 4 T k W v D T Q + 4 b J f P F q S J I s / X 3 J K L u E p x e x 5 J P 4 C X / x w K + U c 4 M 4 V N 3 d y p X i n H A U r e 9 U w E L 7 e j K v n k a a f N u y y s W b o 8 q 3 C i I X X s J s 7 s F l X K v A 6 3 U v A V j u J V m / r n m E q R C b t L f 3 o 6 Z 1 b a R Q s E 3 + 4 J 0 A r B 3 J F o H u + J r j L h b s L K D + g a 9 7 I c h X / K N h z G L U V + K B t u J S Z j 2 V / 6 a m s s o K 2 H g b t 5 x F b B 8 P U T f B a s i Y E P f W r / N K + L 9 y O s k T Z Q b J W x g j a x y U 8 k S E h 8 0 3 S A U a 1 W 9 l o P h u 3 U k E u L K e z 6 7 E z m N 1 C j e p g X 6 F 9 V T 8 u C O T X d G C F g r 8 K O E O 1 U y q w O 2 r 7 t C 5 k w q J X L M 4 w B z c T Q F 1 x N u b + c + U L 2 o 2 3 P H S z 1 T z q s + d k 9 S n E z I J 1 e d N V F 9 Y a 5 A K h o B 2 m / F k a w h K y J M J Z x N h a j p F 5 3 y b a p R o p K 8 J X k c 5 4 m y Z I B o + I 3 i 5 0 C 5 p 1 1 7 v i S r a D d T T Q I z F W B S i V v u q 3 a E b D J Z r 0 i / b c E K r I v 2 A o 5 2 W z 3 I 7 4 G C R N o J T c V o U R 7 K 9 L z D / E u L A s m j 0 0 O L 0 e E b h S p V 5 / a E a a c C 0 t I V X 1 B s 7 F w u p u d m t X 7 X R e W D X p m L f q a 9 U Q U + w 6 q 4 z 1 q I V K V A P Z c d F J d i G c g 9 L 7 t s S 4 W H 3 H C K I W J 2 V T b h W a n n 6 3 s 9 0 R a T k a U R Q o y K W O i b O f R 3 Q t n n y Q R 9 t 2 Y X d O v V x 5 H B B S P I q w D 3 g x M u z V U Z w / B o 0 D F g E N B 1 C d 1 9 d d K o W J Y N 9 L h r r O W w Y L V a F x 3 b F Y X a S 7 Q J n z v K L q G p 9 s n 0 w 0 0 F S 0 z O m 4 X r D p J S Q 1 s J e P D W K M 3 e X t D g J o e k 5 u 7 t l 6 1 O 4 d 4 g w Q u 3 Z Y 5 R 4 k C N b C k N x G 6 n M j R K Y W J i 8 e 0 G d s G X L Z k F v D 3 0 a 5 S C t Y R i 2 d s W 4 p e W W k f y x X 2 j / I g c X e t s c Y 1 P g f G O J M r H D t n p O Z w A 2 l t M 4 X v a i F C 5 Q b w B 0 n b u d a 0 k S 5 M g D v 5 v R 6 U m i J O + a r x 7 h 8 9 G Y M 5 O d Y N k G N H D N O f L B M z c l G 1 W P v N p r 8 8 K k A B + 0 a G i u h c 6 4 m z U z U b B A o k e q B 9 T B h R A D H v t m c a u G P g I x d 4 c 7 l w l Z 9 z B b X 8 u X 3 z x G z K h 4 m 9 2 j y D Y N + b F B W / 3 / C / u 7 / 3 c N 5 c 6 l 1 0 L h b v F A S N X V g W y c 5 V Y n 0 6 D f u 2 + w B / a y J U / x m l 9 V h A t i t i 9 x Z i x 6 9 Z D F s U 7 V 5 W c s 6 s d R o B h i f J V u 8 D G F + M Z A L W o P F B E 7 o r S B 5 + s o X d T A Q f u X A h 9 R k 0 X A N U c 7 t s 8 I U G t W 7 d p 2 F j X i 5 X A d H d 7 d E x J D Z e f R 5 9 v p S P h H B L Y c d e Y J 7 B B 9 m W k 3 R W H c U P K F 0 r v n h C D A T X q m A M I y 8 C f A N w H b x C / U Y F b d z q k P o y s C 7 O + z T F 7 / 7 N f O 1 a / l N 7 H d X d B v E X T K i V o j G W U R p 3 K X Z 2 w / M h v I B R c i U D o 7 L i g U f 5 Y z w j 8 z 1 P t R o G t N D s M 8 B m + U S q i m G J 9 s l l R t Q P g b Z T v v t 0 b l Y q D q b j D q V P e 7 z z M W l g Z J O 6 M R s V 5 e s K V j L t z v T q 0 N K Z 8 2 F G K F J y 9 2 u H c B h J D B E A 1 P W A z F b 2 E C M v N V w W s h 7 7 b P x f k w j u T s A C m u f I Q A 6 N 6 s m + n x P 4 J D H P Z t f C S b e T 9 3 R X s V r W 4 I 4 X b z h V 5 j y L t L y U 0 V b 4 m E H O m G x N d R / 5 J / G c r A l o l t / M M p b Y e g H q y F F 6 x d 9 j 7 g t o f d I a B w D + J d p F N H Z 1 8 c 3 e F X r p j z X E 3 P i s + P 3 Z I a D q s x r Y 4 M t M 5 D R S / U a w M z n o A t O E a g R L O q d K T E 6 2 o 9 l R e i T w f 3 B X t A T 7 h 9 v T 4 n U t 5 g 9 f Q Y w T I j n I T q c j O O U n Y X C l o P X D u 0 f W N g t U v C 3 9 H b H 2 Z 3 4 a H 3 d l 8 6 O p / W e K u O o f J H y D e z c S 9 R S / F + 7 O 8 Q H 2 3 h R w O x T U V 4 s 2 e S s G N f L u C f 9 1 W D n / 3 Y 2 3 H 0 Z g b W t O g 6 N F 7 h X Y I S D p i L j r D t J y N 6 Y H F O z U d a I 6 H w B S X i K t 0 v q Z S p E h 8 1 B x R d 6 N S K j k v l r e j 3 k O j O s 7 w Z w 2 K A M M h 9 I G c u V c o T 0 d p 8 b e L L 9 w V 3 s e v Z M p Z M I H E R f V u a W q Z f s e s q u z 9 N h M 8 a k f 1 o O 6 p R H x p t / V o m l j B m G 8 u 1 w y 9 X 7 m + d h f L u T y a I 1 P t X J A W D r z 6 5 g w h 3 1 J g q h S m H f Z n v w 0 N O S I Y y I H f X B x S v D H H V A 1 G V T a B Q M z z 0 E F x I z u J M m f f m O 4 L c H L R k 4 R v r h Z E + i r / H u S a K z 2 N v 1 n 4 G C w 8 e Z J j J c 7 6 s j I W D Q Z J v e x c S 8 R r b L 8 H b z e q I / b 8 M N D Z U R o J + Q P i c t g G 0 K V c 1 W U 0 8 k b J t E I f P z 1 s y z 1 Y w p 9 F y I 3 S l P N Z B f p U I X / 2 O 9 O k T G S x C 9 5 R g E f 2 q c k 9 n W K j V G q J 3 r H W u 8 d y k Y q a 0 j Q 9 C a O y D X / 2 E O 4 2 n w h b E z j Z c a 6 x 1 C v y Q O C K 7 B z H l h g B A A L n H c W R 3 O p 7 Z 7 C 7 E m P g I Z F k n m p b j y A N f o r 7 b 0 G e L V s A Q m v s V D W r I j + y / F l L B q v M x 4 o O T w W d x 9 y y G f F m 7 x p q w W r 8 W u 6 6 b b 1 m B D x w p P V B 7 s a G y H T K y K 6 I 5 + g 7 K m G m e e j X a F e G h z V x q R 0 U k + z V A D T d 6 3 H n 0 A 7 h S 8 3 Y U W i Z 0 g V y I C N j i F g n Q 9 d S W W T G v Z w X 1 x a d e 4 f S Y f o t 7 q O s n q n A Z L 1 s s 6 / 6 0 G / 3 Z l S V k H G j c v 7 p 6 7 U K O z q y p D V K h l F e o c C V n q V N 8 W B U b c C + 3 l p x t 9 u y / P t 6 i q y + 3 o w X R 6 z 7 J Y o X i x 7 + i B I O 3 G u z 3 V d 6 d y J f A b h z G R / s I z x T k F k R 1 1 K l K e 3 2 p a l 9 m R m U 1 T Y c J c 0 o A M g 8 i n i 0 Z + e S 2 d B c 7 F O V s S u 6 D j S U 4 c X L j R L p d c 4 E 5 I 1 S s a k K 2 M j + d p S t 4 t z M j z L s X J h U k p F m 3 B U Z 8 E 5 M B w u f p + p q v T h 3 p I s f J A e K s B / c v h t S K w n P y v S R a 5 w x o z 5 1 1 Y 3 s i h W 1 R B 7 o u 7 t S u O K m N i 4 6 Z g z / E w M 8 0 g 1 s R s f j 5 R S y B I 9 a b 2 Y s X s S N e q q 2 c 1 U n x D 0 s s F P p 8 C B a 8 g F a d 4 N 8 U l J S s x + M O A 0 Y e b 8 d b P Q 2 W 0 c g 6 4 w o U S 6 h u 1 Z T v 7 r + F o w m 9 I L c R i + X q a e q m U X r R T W 2 H H w a K I h 2 W 0 Q Y s C j 5 C N z Z V g + L U v u x h k v 7 K d z i p 2 9 y f X N V Y c o i D D u V 6 Z / 9 / Y G P s F S 7 r b U C c D k D 1 G 9 R Y 1 S M 0 8 3 g f v P 8 / R + / f k 8 R I l i q 3 n d b a X B x Y Q Z c k z 7 W U R H r m B u w / I + 3 A C k X s q 7 l B l Q w G U e p s X M x D W b W 1 8 S m w W Z B F L o X M P L 6 6 H J / + n 6 t v I g 9 i u B D m 5 T 2 g O r J M T N X 3 T v U D e H g B G s u d 6 E L K E K n p j G V M q 9 Y 7 Z e h n k 1 x T l Q a F c Q G d i q 4 J c S J 8 r j f T i V M 8 H Z 0 f g V Y c w F n i k o P O y 6 v w E P I 4 8 o q 1 X c u Q M I Q r z V x h r A Y 9 R F B E e 8 3 C h k B Q t L q 1 Q V 1 B U C p U H T d O 8 o F 2 W z C 8 / q p u h 4 H E y f Q c C 0 v p j m H W 6 s h s p u H + o K M g V D w n Q q 6 J v N I L 0 c p Z W 5 J h F u O B u G A D h P w c u 9 L w k 0 A H n o b O n p o o z I 4 / y r j 7 X r C o l f / H g k d h e X / x D S O G d O 7 U b y d 0 a X d 8 6 2 Y J B B 3 S + d / r + g u + Z C 3 1 g o + A B 3 q u X 5 S G Y v j A P U M p w D 8 M + r r 4 p F v h G g d P p P I v w o Y J x 0 r M E I C g a e s l x H h f 9 B K j 9 z 7 i 8 L z 7 w q f K 6 h d M q 7 i I x z 1 J h I 0 p W j 3 f m w / P q C / S x t R D + 1 y r j y e U E i P D W o W R Y / 9 5 6 y e p i u T 9 u Z l D Y W f 1 5 t E v s D W z s R R 3 A w D q 6 F 2 K p 9 Q O v c l 3 O M 0 l b q 9 5 H j d h B 1 V t k w Z k U P u h G / y 2 g / 7 z Y v + n h u S i 3 T F + Q 4 k 4 / V u x y H d 1 s 4 l O 3 n 0 Z w f z B o H V 3 T K b 4 8 O w 5 Q Y h P k k B 1 P G 9 w N x K 1 i s Z T n / D g m 6 9 E 1 V q r R + r G z B Q F E a s b D y 7 Z E y l X o / 0 O o Z A / L 2 b 4 b X q h 9 t W a q z 7 8 C + m o x L Y p P e C G b x / g 9 A 6 g J s D 1 N 3 f u V D O q o t k 3 Z u r p 1 A 2 l p S 5 V 2 1 q V J I P x Q 3 2 j E Q + y b 6 O 1 3 l W R D X S n O D 6 j a q 6 B R Y f N o B V A p 7 E E k e + q W A R f p S D n b n Q 1 1 d V e b l x H s G L Q a s 4 x H Z 2 8 z I D x O g d 1 n E M 1 Z r 7 6 G u E m N W O E v O U a I o v H j A r a v + S B i R t V 3 C m Z z + + D Z C U E D e K T / T 6 U c z e K O B d l e u A t 2 I J B x A 8 J N n d c x p C H Z N 9 g m E S i J I M C A L i 2 V b g 7 q a 7 o P k a l L / h C p d M A h F 7 0 + v 5 k 0 w q x f m k L H 8 Y 0 s 1 D 3 C j Y p h S O w E m F L 9 9 c O O L Z i j E H l 4 y W F 9 h m K j o 3 d Y 9 7 Q v c l e / D S j w s L u B q / Q M v O b l T f 6 G A x 1 c / G o k B y 8 7 A b 7 9 v 7 E R Y J M 1 w a 2 d g j 9 n K B h 8 O x c 8 G e N I A w 8 Y / Y 7 i g J T c L g k 8 B j V 0 T R K l 5 g 4 o W Z O F G i l w B Z a U c R N 5 T V C h G T 7 l z k E 7 F v / q P M 2 B 8 W Q j X s G f o N U m 4 A B F 6 3 k O Q O p B l u W 7 W 1 g 9 Q b I Z J T H k + U / D V Z 3 J p Q a N A f f d f V D u r 4 c O v d l C D r B b 1 E M A c 0 q n v n 8 F a Z 5 / 9 u 2 p a I W I x M I N 6 5 b E m N 5 W 4 w / J 2 r K + Z F S d T f K B k y m U p S 2 U y n k l H B E U L q T u x c 6 i y A w Z m O P C g t c j 4 5 f + i y X Q F 9 H J u g o i D a 9 Q B P h R Y a P 9 q C U T Y O k o S A Y + 0 o g O + 4 y i B l y K 7 n 7 g F 8 k u I X P P i 1 + + n J 2 E h 8 5 h I l G H T P Y Y + t K D b B I H 4 n 8 m 7 v r 8 5 D v m W S X d G d U t K p G Y L g V h T M S I C w E u 6 z L / G W C o 0 H v C u 0 X o I l I 2 N l V 8 6 g Q r E J n P I u R 8 + L M g C k Y l 8 7 E Q 9 K m Q w J 5 n w U J Z W N v e J H t 6 c w E a Z w 5 y G v f 2 i j P 1 h I p z j H c i 2 P h d Z J 3 B u 0 E B D J G 5 H Y X Z D D Z i Y o O O W A u T B E / s 5 5 v x T s B v l f z X y V 6 + 4 r G i Z J o g a X X R E 6 b p R v K y 5 3 F I 4 o s Y o w 9 7 0 r R k x M r e 6 a 8 t a K c o 6 s j a + f G S y f 6 1 p g E N 4 Y u n h a f 8 l h g 9 C Z Q W 2 m 8 t l d j / d I 7 6 D 5 z h c i 2 3 t 1 3 O 2 c B 9 P E + B q A 3 T 0 R J m C 7 B S H E z s T A N d k U 9 p d 3 4 C 5 U l R z g 9 w M Q u 5 L v n V 8 F + m N R E M r M t d B G h P n D g x 0 e G 8 V A N j a 3 M j q p H Y H i A L O g U E K Y P N o F B r d 5 2 J C Q 6 8 Z 2 V 3 V T g s w a y Q u R E Z C k Y h z + T p i c w O x x + o U G m Q S E 1 u p 2 q F 2 v K j m Z q 2 t d M x j h P z i S R L 2 j o E J 0 8 4 f 8 S b J 8 s T L G I X e Q + l U 5 L E 1 8 F B F w v G f r 3 e B G F 9 Q T y B F / o b 4 L 4 r X I F 1 d W r e 9 c E q b r c j c u f E e x c p w X m Z v 3 7 i w a E g I D Y H 1 s p S Y p / 8 R + F J 8 7 F 8 8 o D e h L X t E K 4 p o 5 N J 8 + l b k i M 9 I X L e N 4 P t o N G f i 6 3 L P m S j + t z 8 z Y l 8 o Z R q 5 6 f d 7 z d 7 k + h M K C b + 9 g W i L E V u 1 l d g X G e y + Z R H L Z 9 6 2 m y K o 1 8 Q j G H 6 S v l z s K 4 g 8 c X H v M 2 8 e n O 2 M U x C l 1 2 M S 1 E l j F v D h A 7 y Z 3 x f J X d 1 Q / c 2 w q U Q p X M 1 l l 0 a E X m / E z h c t x q M z S w w N j 5 p 2 I F S u A z V z q 3 j M m A J i 8 H R 8 q p 3 F D F M D p h 7 u i a 8 6 X o 9 X r 8 j x X 6 G J l C Q Y 3 y j U A W x 8 e M c q K 4 V W N C h X p r d j j R U w k P X x 9 s I 4 H / J U N y Z g 3 l 2 o 4 V i q s z 6 p Q W o z L k d L F j u I e r j a 5 c h q q f / g L A + A h X w V B n 1 U 5 X J E P + w 9 r 0 C 5 N H J R G l X i 7 R x G c R R i d o 4 I V u a P e x A l D 4 Y n S W i b 1 8 b k f i 2 G u G K w g v U 1 1 f y B W z t z r i T D a d I r E C f K y m h u F Z k q J T U 5 A F F M t z h h j 5 5 p + E c N j c r s g x l a x n v 5 x W 3 c + e Q 3 P s c E d J X 9 A 9 H S g S 2 I 1 H h F K M w 5 L Z C v 1 t 7 t u u s s p y V s 9 N e j r N O v z l p L + O S s J 5 h Y U E e F 5 C s 7 6 q Q z j 3 7 9 f 1 / c d 0 V q y E Y I 5 r 4 Q t 6 A o j + i H h 0 h D M 7 y V f V p 8 K / w 9 a k W t G o x 4 T X j t Q O B Q S i W R H o t L O S z L A 8 l I 5 7 5 G w 8 A s u v J Y H M k i N 5 A R W N 0 E R h V F 4 x B 5 j W s t j C W o o q h Z n + k b V w c 5 p f v a F U k n B J e X j u O p d r F 4 W g f t 7 P 8 7 j g t J t x e j u X o U g N 6 T d j r r n j C G L w J M q f + a C u s D e j R z s J r b 2 h M 9 8 8 w j O X 9 / M e G X g 1 3 m f u 3 Z g E / U m H T m + F Y n E P k S T 2 1 v k 7 C I x X e j U H G l U E o n t f c m O f I 3 4 0 / Z k 5 r s f U Y i a 8 F 1 Y P O u V V 7 s O U s r V + U 3 S y x A p b 5 5 E / k G K g s 2 q c E v O O 1 N 7 7 / k K Y 1 U 1 7 v 1 w U F n N h S V + 7 9 7 l G f z E U 8 I v K c b p C B 5 s B p Z u F D O Z u u 9 I L S Q h H o q V V r X C j Z I I E h o v e v r O J i 6 Q K P z F a z w S 6 K t w L + k n s t a C E A j 3 l g e O k g U 9 R R A v m x R F k t u B 1 g J 5 l 6 P 2 4 V V A a S 1 V 3 6 L k r g S 9 f a e j C K S q 3 Q 0 d a A l m u D M L 3 7 5 B L + 9 L s x s p g D 2 t j z 2 w K N i 9 5 d y 6 0 0 m L l 6 A I N B 2 v 7 t s H 3 g y F M X E s 4 s 3 s i y 2 V y Y i G F H x I I w 1 w 7 P L B V H 5 / E I Z I J v V p B c d 5 A 6 Y D C Y r G i 2 l 3 D K o r N V z Q 7 Q v H E C i 1 O N Z W o A + + l t + + p y I q X e j e Q / V R o i w o 2 m o / S 3 i f I w v B k A 2 B / r a F P Z S 6 g 5 U z F 4 d y x + W s K W 7 N R Z L B x q G u A N p t Y Y A E F y j v T t Y Q s c v S 6 Y 9 u p 0 Q v C a O h + O m O 4 u 5 u 6 w m w 3 1 y h B e r T m X Y U n u z O 6 t h + g U 9 G J N D y + l G X b c t N 9 6 Z A L + m z l p i H r S w m r H c q H 1 L i y V p C 4 D b P r 9 W s Q H Z k n z 9 6 p p F a g N P w k 2 + U f I 7 q m m w t D 8 Z K 0 o z 9 F Z v y U 2 j e 7 A f f c f i X G 9 z s e S q D p i L U / 1 2 / C Y q 4 u K T 5 4 x F C C 7 A w o r w 1 u w e Z 7 r k 8 8 o l W 5 W x x 2 M L z X M n u W R 2 z l b f M u r u v k P b n y r v F G q H E e t U v o v s b J W V J X C 5 3 4 y z V g c + 7 D F d w o 9 L t E g d u J h Q G 9 n A B / / z G c G 3 F A 8 / f q y Z e o m 2 y T / F x o 3 o w C I I E x o 0 S S f B d X s R 4 v l G l b c d k t L E D c k 5 v U Q Q n K t 2 o m n 8 u L e 1 s R 6 n Z C p 7 I z 1 m e e 8 A 6 P E D C 3 l E p C g K R b 9 7 D t J R V T u h + w N 6 O 8 g L c + d j M v d 2 K d o R K J c L d i n o l L G o H X t 9 9 o + y g t P w h p c g R n b 1 O M v R G 4 Q u m f 4 x h V w S 1 T u S q 3 f k 3 C s F X H W m q r Q + S f N B C E 8 n E P 3 O 5 e 4 i m f b C 3 C C G c J c z 7 8 B R N l B n g k A p o F 6 z E 4 H 6 8 6 4 t r 9 2 p i K d L t 7 y h B F y n s C d m 3 o E T e W 3 T f D 2 x b a K U a H m j F a r n T b R 5 a 1 3 X P a j s q D V 1 s A K 4 v Z M G w x f C P T N p M y Z p P l f v e 0 5 p c E I M g P L o D N i q A j 6 R F + m 4 9 v q Y H I K U / Y z U K e 3 E / g o B x v l F i q S J J F O 9 c 0 k C k Q o 6 6 + i h J Q h A I b S G 1 o / h n a F 2 R + b O i m 5 A q 0 2 J 2 V G + D 4 S W W + l G p e A m R t F 7 8 z V X / F Y 0 o 3 3 1 O X 8 O y U T a 2 c 0 E l s B s e z J c f p f 0 + A d M B x a s U O 2 M q c B y M O 3 9 O X x F a K k P x d 6 4 K G o Q k a n k J q F e r 2 s b m e n T E X G S n v t c h 7 3 3 P m j x K s w P Y z k f 2 j J I 5 L M X x F E 1 n V I N s I S l m r x E O x K R Q M O z w P 6 N c v g g q r F u v N g f T I 8 3 X e m k 9 W 0 e S B O S O S h D t b n H S H 2 t V H D H 9 K 1 a a C g Z K V H i T n 9 9 6 y i J p R W g + p t s o D g J p i t m P l U F S J x J h 6 v Z d s F + q l c f N s + 9 n 9 v i l F H 9 W f / K H p X T 6 5 q t G b 5 A y M d 1 i 4 K H l 4 n q x T o 9 Y v j 2 R B O W 1 p P R d j V Y U E h j 1 g 2 2 m K F L 5 w l 4 g h 4 H B V c u u 6 J t L E m b I X G n m 0 t Y R 9 6 J M q f t j B c k J m x P / N 5 e C R 8 G E g 6 l s v r l 6 I m b / k t z O R T g x M y w Q t D c K x 7 U T D b S 9 w R R V 1 u N Y i o 5 v U L y a d D F p j B 3 c J e P 2 y u A 6 D m r 4 n v + 0 q / e u p k H U l d 7 L h U f f C R N e a z 8 y z + 6 q 1 4 g U W S z w 5 4 Q R 4 V q U P H l H 9 b D P 7 g O y 7 4 R B i P z R 4 7 4 d h a y 6 Q g 7 x t Y t 5 l Z v u v Y f 0 u q O Y q U J I t P 6 s S M G P y v v k + g w 6 m S E q Y T 9 j g V f q U g X M D a r r i G c K s B / 8 G / W p 3 L P x l a 7 0 M v c P h 2 V k + Q L 6 S I y z K 2 W W V m A V H 7 A 5 w y t t e + 0 I F W 8 U W E W u X B n h 9 x u V D s R J g e P O 5 Y / S L W L g R N 8 o 8 p 0 7 G 4 r u e h i B f / D L l K U b p E 2 B I S P 4 r z Z q V P o 8 3 Z P A 8 Z V Z o J B A E T T f r p B A N R V T Q a B v K r F F E + E n 6 6 X w S 0 o W L e 7 j u 0 P 9 1 o e u T 7 5 r P c H N 2 6 X 4 n 7 J A x c W H H A e 6 7 Q G L 7 o Q l 1 / G B E d I B o u D R 4 7 n m A q I o b F r k p 6 Z x F r I g P W + 5 a a N S B Q G L d 6 s / r s W V e W V l x t 6 h 9 m R q V 5 j + k w e w a O Y U L E 8 P a C 7 4 o S Y k v M n q Z w j c y k S A + p G f R r m p r J 5 r f Q j P M F w O a V p r 2 U + P Y c p 9 9 w K W V M c R / I j e u e H 6 2 k g c J g j 6 w h W P L n Q I m b d 5 s V S n h y 9 d 1 x U q + 4 H 9 c 5 o 1 a o V e D 6 a S z j 6 H i H g o 2 t O B x / Q d E J W S w c X G H h E + F W Y x 2 A 0 M q s 9 7 e A m 3 r v V i j B t z s 8 B 7 d 4 / W w d 2 X 4 v 8 z V z g j T / K e W b E v h 5 l G T 8 o h b s U Y e u X K N G g Y l f f F H S h o a O s 3 i m Q p H M X / n l H E 2 Y R T E q 5 + R s n S / B u O r L 1 c A r 7 X N v j T z Z W o V B t H v b D 7 Y p n I q t H / q U Q Y h + M g L W u v a q 0 o c y 2 1 Q 3 B Q U / p O g d o I o m b w 1 i R c n O 9 W d D c A Q A F 0 O T E 1 Q 1 y 8 L P T t C x N V + 4 u a y w Z i H g 5 K 7 y W P m 0 t C d k J n e k 9 q s 5 e y w G 0 Q s 8 D E N 4 o / U Q S B 6 h x R d O F / P b A W X N 8 g R y 4 y x O i N 6 r s Q a J l r O 8 e R v o U i e 8 l S O 8 p H O o 7 t f Q C n Q w I 3 y m Z P X r A t S R u F T q 6 l y d y K 2 j F i 0 7 0 + h b V R 4 t 7 U Z d O f e h J T g 5 V u 9 p U P j Y r k 8 K R y x 7 d 7 B 2 G I Z L 0 1 v d B J / u G F X 1 a s C w D Y V 8 F r J s w B 2 H D A n 4 h l K L G f J Q 7 n U 7 U S y 1 R S p 2 0 j v 2 k 1 l I j X S G w q t 0 l e c q u C 5 Q 6 Y V I s 5 i r s z v M J B H H T G L 8 P W a Z O l U M F D V B E u U U q 5 q p x v L j + r o K T + r O G R z T A 8 d n 0 v a s G D k E g p k 8 3 m e m C i n f o F N r 1 4 2 H 3 1 7 E q T 2 k l f S 8 T u k 7 o A B P c F Y j d K j u 8 b q y y 4 D l E 6 k M h E y k c o 5 R X O m 3 h 1 b t p D T Z U 4 F q F 2 v K k U 8 t D n P Y v Y b c G b n m O J l u 8 O q y V D U B R 5 I Y I V e G 6 q O c p / c / W N D L n y Y 5 S 9 Z I X x G J e q 9 h v k u N i 3 6 7 m 9 Y 0 1 i n 2 F + 0 o F I k V 2 F p h 7 P b i s O m I Q n K 3 y b V 4 4 R k p C r V 8 d n L e 5 I K 1 F w a n T f i q 8 U r + N 4 b q N r 9 4 p o s P F V u a q h 8 L K W 9 6 K N 1 O q / 9 6 L M H d 1 c / M b t G L p X D a 8 E L I e 0 5 O U f G 1 C G o m U Y / W w e X O B R K O P P U x D F J K W R p Y H B D n I L Y r r Q u K 2 L r y R W a s P r 2 z X d t N G U U O q T 3 Z R 6 i X b O S 6 d 4 b d Q D a s K S D P 7 N 5 d Z r F N f a 2 A V x k Z o T F v y Y R p 1 L l x x d u 1 F S m R u T t 3 D L W 9 F V K F V s 7 L 1 + a k W 3 K p 3 V k P 3 a B X X o g I h s d h A o E 7 G w X p 0 + 0 3 l N / f 1 e F g m 8 9 S 3 X 4 h r E U z 5 2 K 0 Z 2 Z N y e f 8 / u E V G J W X Z W b X 1 z 0 S 0 4 g J O + 2 t u + R L C Z 0 y Y 4 2 M 2 F q I l y 1 c B 7 X t M o w W I c p / m P T J 6 i U Y d R 0 O y K m S p R Q M r b q b R u P J U D S E r 8 G 8 R S F S z / q a K U 9 P U / 3 O u x C N I Z l 8 d 9 + 5 7 R z Q V i J W p J 5 D 2 v a V s l K f y Y c P D h C B c J E v C r M 1 d O X P L H n j 8 u W C 9 M p 9 h + j 5 r l I g p M e M B j b 0 U n q S j z j 9 t 9 i Q 2 U p D i e e 5 U N Z W Y Z 4 U i X r Z O E s 7 S T 3 1 z R h 4 T V j 8 g q v J W O a S 1 C d E e x u M h z G + h M 9 v p X P Y 7 M C 6 k e k X 2 j e j m g Q N a 3 e t F v F M o Y s q O 2 H + t C 1 0 x s t 3 p + O 5 d I l F + V g m 7 l V n w s j 6 d z 9 R 3 V 3 b A Y J f J L e P T G 0 o 0 A G l e 1 Y g h u k D r + z K W h I N 0 C e h e + U 2 F T N W A R o S 8 r p k F F N N K 9 d p T / 2 n u x 2 g 2 X Y a M M G G S N k t u W w 4 g f K Y i P 3 e Z F Q m Q N l O 9 U i t c 4 C r / / 1 D K Z j N + W h a f S t X c 4 A 5 b k X J v b q c q n d R 7 R q d s 8 f 0 h r 0 n r 8 w g z D x G F 7 r P W Q 6 9 + + g F W S f V 2 K s w O f Z H n e O 5 1 v l 6 g o c 4 X 1 F b 8 0 j K x U P c j 0 a w X 7 U U K g 1 u S K c 5 q m R t J T R / a A 0 N t 5 s K l M c 1 t P 0 a c m 0 D 1 2 6 6 9 G d + D U k R v k q K Z S R L 9 X M W 3 K 9 Z b 1 / 6 O M y E 2 K V Z T B 5 s a g f a 9 K C S 2 c n G G n Y s j 0 B g B x d y M V e u O N j s D h G 1 S n o 2 + M S 7 0 7 V b Q Q 4 n L 6 z 0 e L Q l i G j 0 z l Z l c C H g y k 1 n 2 C j V x r l y u x G C K j l V i h 4 C 1 m L z y P 9 Q a V G 2 N 4 2 K Z M u L B R T U A o V e 3 n 6 v x G N E C e 7 m v n k r s w D 2 c j 2 c 7 G K 6 j E q L 7 X D 2 F O w g I f d a N e e v r X c y / I I 7 x J t 9 / N 9 G y h b W I o e z O Y g u K 7 e g X B v B X l 3 h o 3 D L G B G l R J a q H t l 1 r B A I v w I e R 3 9 8 V 0 w t B P h N z N R V j y 4 4 r h m w u v 1 m + J t 3 0 a H 0 N o S o t g E b t z S c D J 9 z 2 9 + S x R o x y F E B l n C U n N y w U O + B F m e R U i P g 3 x B s l x l f n q x 2 9 B W + j x J J Q / 7 8 O w q 7 O g y u 7 c n + W 9 M u b Q x H / 7 5 U W q Z T 9 x p A N b / s t Q 6 e v n M H E A 1 N 9 t f V + B F E g a p + Q / h l h b x Q E s W T r 8 G g r Y Z i 0 h H P Z c l B + y O a k u / n j 7 s j G J g c H e m z O B w 6 t y Q J w N O M 0 o x K G v 1 8 a G J / 8 a 1 a 1 0 r 5 L M B k V E W Y j V P D g Y L W Q k u 3 q 7 3 + s n M + P K g p C H z e 1 A 0 O r i n j t c O h Q A x v A m 0 2 8 S A H L S W q D s X 9 6 + R L 2 a B 6 f Y m c Q D D + 1 R 4 g W h f x 3 q m U 4 M 3 6 g K b + V s + f 1 m w n n 7 P g M w W C y i 3 i A K o k O t c n a Q f 8 r i I P p s i t D 4 z g s X 6 d M 7 l 7 K I Y 1 e x v 1 d g b A q p G J A R l C L r E R X v K n u h o 7 i f f V m + y E A U r H F z + W D 9 i 0 J x R x V h f J Z x j r 7 S z S q e 7 c S N 7 C g b A x r y w J d Y K 5 R I L y 6 D 1 9 0 o i O h e c a T P E q Q T n A w A b 3 F k 9 0 K z Y j D R e r d V q 1 5 w 0 m f O U Q G W R K h 0 I I W d u R I 3 0 C E 8 5 1 J m q p U D Y j U u 5 e b i f K o j w f C N e l 8 c w R 8 / p U w H w E z u I x V l 9 1 5 B X V c Y u N 5 M M h D F 2 B c w 2 P z x i / c U y v V j h R d k L M K Y s L R 6 4 k Z 5 I a N 2 w a s P t l R S Y p C b u r Y 1 v O 1 B l e S g n y d l f Q N O 3 M V X 1 r l w b 1 F C 9 l U s 3 g k 7 Y J 0 b S e Z W r P C r J J A O v 1 E V y l W r I n v 3 J V B 9 K p J 7 p K C S V A X H 8 P q a O + r R Y t 6 F / q w h X C f t g b q x w t W / / Q J v N U P V / m a V v q m l F K / H c e j N Z 3 M F W A q r b i a J L 1 l Z 9 b R Y S h M O D 1 0 N U L 9 R s n i V O M J 6 m 2 K A 3 j + J x s / j U 1 x i i L 2 9 3 K 3 j B M D W z u X S n a u H u h J 1 u u W a l K c V i C Z D 0 G 7 U y 8 a I l W u c u X o P + F A e y i 2 6 S X R Q 3 2 R 8 c y + x B y b x 5 8 r L s 1 Y i D N L + 2 S F J 6 b E A G H 7 R y j + r + x Q F l 5 8 I f N w v Y / n h 7 U q J 3 I s B Y L K b E o H w 1 h s B h 9 h B A T c E F N P H S W X e e L k r + V C y 1 z e 4 s j G X U p B R l K Z E x r I 3 l X / L q 3 j I Y U h f r 6 L K 4 G j 2 e q M c z o o + O / X 7 v x 5 w 9 A Q / c B A r N w r 4 q l T c x x Q g R k n I A h 2 m X j U g y Z W u 7 G Q r n n 9 9 x V x y y G H g z 8 U 9 k M z X Q f H I 2 o 1 i 0 d 6 5 V x P e g l D Y 3 D 5 4 M C l Q s T i h y C c u K t w f b T r u e A n q Y Z h c H i P 7 R m G O + K c s O V W + F Z G 4 C n O v Z q 6 g 9 i Q J d Y 5 I j a x g E D f g 7 z 2 / u q 6 r o G F j J 4 J j i 5 K o l m 4 0 0 E I n z + M 9 F 8 b i w J L s M F d d 7 5 Q d x B 0 Y 3 y O i B N I 8 Q 1 w x w O p S G q 5 V w r h B M h M H g I k L D h A f P 0 s P Z 6 8 b R A i r V S 5 B b e z 0 H B V b E N g y 3 I 2 q Q A G A 2 5 l w Q D 7 q / 7 r 6 6 3 b D A X / u X Y R o n 6 1 L 7 b 1 f E 1 7 f T L 3 L V f j x 2 v d s J j y 1 F p f R N d f 7 2 / X S 9 t 7 X q s 2 / U 7 0 t K c A q w m 8 U q s z u l R Z r q 2 6 U t h J h / / B I Q K j J 5 V Y V z s 4 l d Q B 5 G d 6 V 3 F w h D 8 P 8 Q C l I B s B 4 L y H g 2 1 f x B e r 6 U u n O p Q a v 3 c 0 B z v + Y J H O J k x 3 i + m Q c k A m l b j n B h q a p Y o 8 k y j Y V f M J e K + l G V a q b C B z s F U J j f B n D 4 O E H M 6 z s Z p 4 + c A d M Y S y B d c 6 d i 3 4 J 7 L X d 5 p k B w 9 s x x o y k O f c d E K o 8 E p g Y O b t / Y n P 0 + I e P p T n V K B N k i 6 R 9 o w s 8 B f F X / L a Y u x H G 6 1 d 1 G q V I y G D d 2 1 S F I c i A Y n v P M B W n c R F G X R A m N O e 0 d Q 1 3 U + V 0 4 q U a 7 x o O k m i d b 7 T 3 N o 4 j V h y n c Z 7 Z 9 R 5 j d T n 7 G l T B E D e r / P 4 2 1 X W l 3 x O 5 d z k k T H L 3 l o u T 3 t Y Z T q I z 0 y U K T i z 8 Z C q h e r 6 g G i + H S 7 / T 6 W Z 1 z s L b c d n / m K G 0 W k r m E 7 s i l S M e I a a u v 1 E w Q y L U B / N t 1 G 8 q B 8 N H c L / W u k E 9 F s S 7 Y M g O Y p l a 9 7 3 u O c c C C r A H I J K r d 5 R b Q J c p U c D 1 O y K H J a v I U T e X g g 4 Z o 7 6 i n N 8 o L s I V q h x 2 r q A Q 1 v n w 6 c b 2 x R 2 D d / i w o 5 D B n m T k T R f R R n m v Z a 8 + u K P 6 / k R c m I b 1 + Q M Z 0 T x M / Y 2 C 6 3 A m p e O 7 R a D G q k r s K W Z Y S 8 G v 6 + K l y C e r 2 B a H 4 G n S 9 3 M I o 3 r O K B i Z 4 W O S b h F X l W V W 5 f h N w J B k e 6 V B D f 0 x 1 3 u u 6 2 r H u Y y y N t U T p K t d z l w 5 K e g p m 8 4 R k T c u g Y m 7 / 2 + Q u 3 + 1 7 a j s p k r e 6 n I C r W / U k 6 p k 3 / d t R A 6 h N 0 D Q w O 5 q 6 X + j F G u q 4 K 5 j F 0 R 7 x C o e + q W B i H G d x I q h H e T C x C u X / i F a 1 a a 9 H c P b b + 8 y v i C o 5 X B f K + O R d W B 7 t z N y j 2 3 J P N A A z / i q J z 4 E c Q n Y g H 8 X Z G / R y B 3 c / + 0 d 0 A C s 7 n 6 9 x h A m V U N 1 t 9 8 o R O 9 1 E X Y q h Q x G 4 R 5 F 1 e f y A A N p V J V f 9 A B R V N I 9 1 6 S 6 q Q g U b N W z t B e J v w k U K N N L W v 9 x e Z u S i W D p g J t R T C k i c 8 K P L M t 6 y I R s t G 0 4 o 8 S 4 v f E k G e R W l A L S 7 I u g M c R 7 K o z 9 y M D f V 6 r U 3 D Z m G 0 B h R 0 W F W B Q m f Q x Q 4 k u i B 5 S D S V a s J 4 7 W P y F 3 V 4 w m K / Q J 9 p O n j e o 1 R j W j I u G C r I q / j h Q 0 2 7 C u 5 y K H e D s G X 2 6 u m j y Y j W S w f t P b q c p w o X h H j H Z E Q b e y + N 2 v T k 6 w g 2 M 4 0 s 0 E t t R i f H k 6 F 0 b V F A y u K Y o / o 1 z X q + s m P z W q Q 3 M s n v Q t y E l 7 g F N e H m u V F l L L d O F + V h Q o 9 c 5 F w 8 a + 5 F v G s l k i 4 + 3 L f 6 9 r i Y D f X N z f 1 V D v D g J t P a E j d f u s E F 9 m 1 X D / 8 E F O D Y 5 0 P E b 8 s n d J R g T g a B 8 t 5 d f J 3 d a b Z r F B v D P t D / u / X o O S x T k S s T Y D G + X S F d a I o Y 7 j b T 1 e q e x R X + 8 V q g G p G M B U Q + u i x 0 Y T G a S u i z G J l E k J W G L x p q p A 1 i T o S c d Y t G + O 9 M j F G b + E I X D T h s o s 6 6 X x 4 J 4 h O P Z X F t k n I K m / c D 5 D R Z f d E 8 h + U v V 7 G w X f / O w V 5 r / J B b 2 1 E t M 8 4 j u i N K d b J / 9 M + W 6 U X G G a X p 9 8 m b P C n M f 5 x 9 A M o 6 I h k R z E 6 f M t + 0 E 7 5 f P z Q P K 9 F F u 5 o b Q 6 S 0 i U 9 Y K h / O 0 r 7 A Z l O O 1 P J M Z z p J q i e O 0 l W x j i s 1 b 4 5 s L l i s M v X t 1 + 5 M M 1 / X f 3 n O m l 5 v N 5 a K g N 4 J o Q u M 8 S s D o S D W N 2 R V E h C 8 S a q F L f i t h p v B M o z b 4 Q G G E g 7 o D 0 5 8 9 C B d E l d F 5 K r 4 c o m N B c Y H l z C X W 4 L j Y O R w B G C r s 0 q 1 j 4 R k l 0 j O x z i 8 6 v F q x 0 l m G + Q T 5 F M O L 2 6 1 7 C W W i m N b H Q N w p 0 c q / e Y O 3 m u w l c A H b + Z 5 T w 4 b 1 F 0 Y 7 C d I G e L Y D L m 8 v p R I / t r q f K R n z o N W v v F Y g w i 4 d y z d u 6 6 K r 9 I H d r o N 1 M 8 o N O i Z r w 8 m u S S L 1 I E P H R x d 4 S 8 E j o d S d 0 O V m F Z U X o z c V 5 K y M d Y C + R n i 0 A I i 3 f 5 Y Q Y Z A t n 2 v O p 3 h w f y Z C v v 1 2 V 3 F E + n H Q t K t 5 0 R K q f / l P 1 l H V 6 I G z C s V X v z 4 i R H F L V e b t S r E g 9 X o + M k P b b 4 w e J Q A X P H 3 7 u 0 N s R C k l N y U 1 k 6 t 2 u n j s b v X N V E o Z 3 v e 7 b F c 1 O l O k Z 1 Y d J m I e P E U D 0 E H e U F I J 4 1 E v 4 g u z V I Y l r i N m M S t G E X T L H j + 4 I i y q D u o 1 d 0 Y m J / 4 R B h d N Z n n A T d p L d 7 q 4 p N d K U G O I 1 5 / L Z G M 5 W L + 8 Z a 3 T b q 0 h A E e + M k n Q K I v 9 Z P 6 3 P + f z Z x y 9 g h V g O 2 X u o 2 x c V s / q f f 3 8 Q I d u h s c q d Y y 2 y M h f i S b S Z Q 6 5 X f 0 L B V O 0 1 h B 3 S 2 + 1 d 8 O + 2 c G 9 6 O A o + V d R v v 9 U R a K l N 4 o / f V K Z N v 6 t f u F P 1 Y k H + Q Q i u Q Y 2 2 I w q M F y j c q M p 8 y p x t 3 A n F j o F 4 8 j 5 N s y L a k T 6 E Z n 7 W 4 k H p G 7 L 1 X v U j 0 C C r q n C n e k w g W U x m 2 c A w i W g C b 9 H 6 O S E Y 4 K K 0 O e 6 0 2 5 K C P b X o V x F 9 3 3 X o m W w N p v e o Y z Z v 7 c R j J M m G b y 6 O l u F x 5 w 2 N Y B r X 6 d s H h 7 p S Z H o O h 4 J m O 1 f v 0 g C 2 K L q r F t C 1 M / w Z H u w o F U V y u 2 J g E S k d y s + A v 3 b P D k L d 4 B 1 Y U t v u t u p 0 A m K 5 / 3 K 6 g K 7 p T 7 q 4 3 z v U 6 7 n C D s S N I G W + t H / i n N b H 6 c K p o f W E w P G 5 q b x Z + r O m P L I L K p b x I x 8 e A c x U / e I N S 8 q y N + Q 9 F + 5 F 4 6 g 1 j e l e K q K / I p f v J a z B Y Z l m z s d t R + S r 5 N + 5 e q f A T H x g j W A 8 W 9 Z + 5 3 8 3 S O F o 0 6 5 m W r e / P b X A t i r r 0 z d u l M g X T X 5 6 1 U o 1 F v f g t x S 9 H U U B M U t 1 0 z F r N + C H K K z L v k H C C O N n s Q t D h Y W a s Y c b X 1 V t M Z o V 3 8 Z Z 7 4 T y u Y o K 5 6 L s 7 F y U i 1 K u z H K 0 s x S d A B p w 3 e b h F w 8 F M 9 p H a y 1 R E j a g o 5 8 3 0 D e S S l I + b l S i X w 0 Z K 5 / P Q E 5 m d X Q G 2 7 l i 9 y w B j Q / b Q I E d E c 5 8 c A f x W O 5 Z o r n X x 5 J F j T A A M b 8 I z S U x H M W f h 6 v b F y Z l V d A H s P v 0 z g U i F U I U 3 8 v T Y C H a x z Z u q E E 9 1 K 9 P o s d 7 W S z F X f 5 C 8 N D I H V N I 2 K L y 6 6 Q t z t o X e 2 R l l c 6 N U r y K S z T v 8 1 K X r y g g C i B w O w p K 5 5 B 1 3 c 7 / 9 B F A R o 8 a v l G 8 n 0 p n n 3 x s 7 l C A 2 L U c X / W w c + H U d q k q V b n f q O I U V e C 9 O w g P j g i k H 6 6 t k n q l V k 0 A u W 1 H 9 W Q k w T k x Z q f q k W L R z C 3 u i M b b m a j 6 b q e a l F i t Y H B j O 1 c U g D C D H 1 y r n o / x A 0 R X R r p 9 t R K a m L f d E f F 2 E J y a / 5 n e n U r e b p C 9 d 1 9 y t G q m a n J u 2 i W i Z B y t J t q 1 / g B R j g Y l 9 w s m j U o M T O Z W S e 1 c q g m m Z 0 Q + v b t P O o O R d Z t v X 9 w 2 Y F b w v d x q K h 6 Y L 5 f l b 1 s E 5 d o G / H f o 3 T 8 E G 9 q P s N c u u H S R k W W 7 v i o w k W g U E x N x 6 j P s p t C g S F s t y d l T n U k K B U T 8 W q 5 g z g f l C V t 9 s W M i Q M s G R A m M c q f S C I I O S b 5 n U S w H S 0 X n j L p B 1 d v p H R L P L g j U c M X h X z s K F x M G 6 J h 7 2 1 E p C x K w I 5 8 v a 3 f E Y C E e 2 9 8 o l w C b W X C t j g O 9 1 Y T s w L K 9 c 2 0 6 X J 2 Q t Q L 9 k J X 4 I 6 1 7 / V 0 e U g Q D t t S T 2 V U o p C A M S i f t m C r 1 z h b y q z 1 h a U / t w u G x 4 9 1 V t Z K X c s D h O C d k q G 4 0 x E 3 f K F n d D v j 3 d f P l d R t i T 5 n z T q g A K g f 0 h Y F 1 G S A q Z y s 4 u c m t W J 0 E x d h h 8 1 w d v + S 7 S p o z q c h l Z o 8 k A N k e k S 8 K c P x B v O 6 2 q o g A l 0 s 8 P u Y S 3 i t t 1 z P U z m 8 1 C l E q c M X 7 G d V R I K W i g G F n L t D K P C R 4 i f F W R F T Q D i m f A H S j S r S y Q / L T 7 s u e e g L + L L i j J N y S A 7 n p i p B A p m n i 6 T c o 7 l V c / h i i b l R A I B / s X Z t Y S u Q 1 9 c J 2 Q f V j h Z j r u V 3 J x 9 y Y l v U t V w a A U D V J N 6 D B Z k H p T M d K j Q c n I F K c 3 S C Q 4 m J Z H 7 r M c p G 8 t B M O N s y O R V 0 e + 9 X K P 0 X H 5 3 x Q + H a o P a D u A s x 9 d e r G 4 Q t T v Q s I P 4 0 x c 6 m J a q o 4 + M n a Y i 4 U E G h o 1 c 6 F x b O e A s G l 7 b 4 i l r x G y A 4 d M x e 6 y y l l m a + 8 B Z h A M X Y u I e 5 c c D O H F I 6 X V M S E w / H B / G R H m R d Q 8 6 0 r S Q H D 4 9 3 K y L s c V k 4 m c Z p r Z i V g o s q i w B I z E 7 8 m z F Q Y Q 8 H d e 6 w N D E u T B 3 / e V 7 E g 9 / W T s x Z W w N k A C Z j f u c C W n 9 Q v P q m J q c Q v m C R e f K N o a Z H c + M q u W K L 1 2 i I a s H e t h n j v O X v + c C s C m p Q N l p 1 v V f h 9 g E F 3 y B m s 7 l z v J 9 w t 4 W v 3 h d a x s O a i G J p R 6 n l q Z V h 9 4 G b 1 6 G T i w 3 V T R R s b K J Z 8 / L a l v K + c j V j v t t o T Z 6 s f c g A B M Q o 5 2 V y S 2 g X l A N B V I F 5 C j F G j T a 8 7 t o h U U u 7 B r a D 6 D J E + y m k k s q N R O l P y g 0 B Q k e 0 J 5 W O R U i 6 / g o 2 L i i i M W T q 4 U e L U x t 2 k d s p u K 5 1 4 y P 8 0 f N g U b e g B O W n x 3 n y C E O u r s T C 8 B Q i x i b D g D 9 o o a 3 n Z 3 s f Q N C a 8 u 0 5 a 5 0 o + + F n e v x W f X e 9 5 6 h M Q X a N P H w k 0 T 0 K Q Y g 9 x 2 T P C U w W w w g G / 2 d 3 X U M W R 8 r L 1 5 4 R M 8 6 m 9 2 H t H o a v 0 T v C m b J q 5 t C V U z m 7 I N j Z J S a O S k s s o 8 d 0 o o G R 6 0 H 7 e J Z 4 w F k f e 2 t w v o k 0 M E B i m O j I M o 2 0 J C N Z c 3 q n c P b E T i Z H F Z 1 t C j g / V g Q O + O 0 p e E w e s y o N u l I x k q s D j B p U X 6 E N E l h 2 D U q W Q q b N H / 7 I r 2 x r p 9 g t + o S 8 / C R j r 3 q 7 q q L E y / n 1 l H S g L r p N U p u 1 g r v S h O n K x j V 0 x k + O z n P r c x k 8 e V e w R 7 I 3 y Q f 0 t l l H 6 7 O b d C w W 0 T L P E m o U Z E 8 K J s Q 0 y Q K q l U q m g 1 t o F k a 3 I Z H i z / m D v c D 8 m + i F E o m P x B e w v s Z T a k D T A 9 G E z 5 F Q q d 4 O f t a r g s X 8 O f 0 6 D U G B 4 U J j l 7 3 Z Q G h l P 8 L u l 3 R b 6 4 2 c K 2 g v X v q b s / n n T t 1 7 a U X G J x Z 5 j x Y T E B X p w S b + e E I + N a e / l 0 B i i L / W 9 r 8 s B M I E p X b u 7 G I M i F P C X R O Y f a 1 H + g v L 2 4 m Y 7 E 3 4 D t S J F 6 Y c s H v V O V x E l 9 B w F 3 0 4 l 8 W i T I r 5 K y z l f j V E H A Z b + Z 0 c p S e T H y N y 1 O R j N f + r 2 s d + N 4 q C R 6 N o h O 5 c 4 E s 1 c 3 J Z 3 V K K T 6 1 A D n k V t v F 2 6 C x T / R h k Q l w P 9 6 1 k 6 H y g 0 d Z C g u j Y V c g C 4 7 6 j Z z a 7 I j 5 l G H S A R 7 l w O I + D K Z i c a 9 C U j n Z B e v 1 z C E M 9 0 E 6 7 t m e B C D Q V E W K r 1 v 8 K B n C l F 1 v n g 5 L t g j T B h g H D P t 8 F Y X i G L T x b 9 l z D E b q 8 d 7 F / y 3 2 0 J C e j G n + H S z I V R o R P C I F J 8 o 1 A U / K u 8 u 9 t 6 z x j I E S B o + p J W V M X J H i x t h p 3 L x 7 A I j q T k 2 7 n w D B v p H e Q V w q 6 i q i o m + r m E / I i k A S n G 3 b k E j q l h O E 6 6 c 0 G H R + i U 4 2 v 6 O u J Q r A R 7 7 A B w J 6 y D R I G 1 c x V L w t i 5 p x v i b 0 B Q w l U g i u z j I 8 i / P w E X L d n d / c u s A s z 9 X p G B 7 e D / b I j w r F V 9 z G 2 h 2 n 3 R Y l e 0 d j c R h K 7 j g I 9 e X 3 F 1 e H O j E q h t 2 F X u G W l h N E q w J D n v o O Q U g K u 8 O 5 q u 6 I 4 f E 4 y E 7 Y 4 q P V V 5 1 7 Y Y c + U 0 N W P Q r H t n z s H j 8 h g / Y L h R g l z w U 6 5 n 1 C 8 y C J v K 5 3 G / 2 7 y 0 L P S g / R 7 R K A l e p K D u 5 t + 5 b E c C h n l i t 3 0 Z l Q g N x 2 z 4 M w S r c w l X C Z 1 v F G m k Z 5 7 8 b B O / w K w j j L b i N z t K r L y I k f t v 9 z F k E M C j R o 2 x I t r B w 6 I l i 3 A y z 9 N a E Y l h 1 w b J y l U v / P Q k G 7 I j D y x e L L I L u n U 0 H W x 4 z b V H f H 0 W Z N N D g T u i c q l E L b r n q 6 C 8 i 2 b B I a R O g L 9 z 8 T + b c r F S 9 s 6 F l U M W k r F y b k e h H i 6 I c 0 n P O 8 o B e x t R U / P M l e C U K M C h z g e h D W + D v d P m d E S 8 l L V 6 o n z 3 w 4 1 Y Q P 3 T y 4 5 Z 0 G V J 0 4 k O s v M s 6 P K r Y q L g w y H 6 W 0 i f J y O N Z 6 2 I v J p X G q d + 7 V T m k c 1 r r E + j o 7 / x x 5 K S a 9 2 b v c Q e 9 t m A T H Y 3 L b 9 j 7 V y N t W 8 q 4 g X L p 7 c f b x Y P 1 O p e 6 0 j g u 6 D y m F v x S j C x e 8 f v y R z C z o X c K L P T / t 4 X X W 6 U L A + j l A N D y / r 7 Z l 2 L + I l R 3 V z g C P u l 8 2 6 / y i j 5 Q L S j S v L q z t X D N F m D q n O W d + j S r I w k 1 H d U W Z b O W B H 0 A M 5 c Q o z s 1 a G u / H n 3 J Z 3 Z x p R S R l X d Y e a h 9 j e X n B i N T Q n a M 8 p b b g s k O f y u q O Y V B e y / k l p / L 3 J u R P K 2 m Z t L j Z 2 8 n / o y U 7 G l l K 5 S 5 I M b P x L X q z 1 S 6 t d P 4 Y A y W / j 3 m 7 1 2 Q Q A P m N B 3 T G H n e p R F A W f C G 8 V W T u c 4 L m p H c T 7 7 k t e 5 6 s 6 V g 0 M h S H J j F E K c r y R 1 1 8 M E y I 1 Q d + g d 5 c j d E D t c 7 H O r K r v g 7 J w r s a 6 v O 5 R 9 F 9 4 Q W p i E O l W Z 7 V z v m 9 o k t K q k 2 Z V L t W C d X M 5 / o / S Y h A / s 3 2 1 V u 7 g J 2 o c E u o O E S Z I K v n Z y T J E C 0 R V W N r G j p G G 1 D u x 0 p F 0 w 9 h b n B 4 s 7 y H 4 k f f F D T r 9 B 4 q Y C M i i b U V W q U c W n y e w o Y J c U H H y t 0 5 R c 5 R 8 + 4 h Z v 1 G O 1 K Q M H 4 C 4 H D / B R K 3 + j V C d M r E l x d q g V h 2 F r K K k q d i 4 K m H y Q 3 D z U 7 J d v 4 H R h 8 r k r O Z t i Z s C I T / C x 3 T 2 1 I q p m 2 U M b u Z V X 5 v U 8 c 0 d J b L a m 3 g a O u 6 J Z 0 t M h y 0 h v V q z R G 0 2 t 9 b O j 4 C 0 x q y c 1 h 7 o 6 K Z z N f J j S e i C T F u Q 9 n x i q b q 6 8 V o H v Y o / m I V i J 5 4 8 q 7 2 W n 9 d U 5 E Z x X l G F + A S j E g b u 7 e z s S s 6 W q a R 2 7 c c w D a 0 w M G 9 Z l R S 6 O + I k r m W R 3 D 9 n g h q T 4 Z Z Z 0 r 0 g q l z u X c D b Y Q H a a 1 f B l w K n g o q 9 s H q M u 9 F A 0 4 6 0 7 y N K F D l V 5 v 1 3 2 / l r O v l K Q b w 2 x + a U M h R e v b 8 N Y s 6 V e Q N t C c v C t R 1 M C w Q q y 8 3 c O 6 w o 4 H 7 N s 5 u n p U 6 0 w N P 0 M R T N I M 1 J 5 C 6 f d e m 8 / + x Z F z c N d D 5 N I H W G A Q 1 x 5 Q T p n v x x g R 4 F R b 9 K V k 7 T Y n Q t / D c 7 V y N + g 9 w C C Q n A 5 h U 3 e E x y F w i n b n O 5 J e v 4 5 y j Y r V O 3 h E O q q o 5 0 8 P e m F L g a r d z 2 W 6 8 O W P K E C X 0 X G q w x X l D K X n 4 k B t u d y u 3 c F v N o o x f 0 Y E r Q w b / 0 x O s 2 O s j 5 S Q E a S 7 G Z F O J r o U S F 4 J 4 S q a b 9 d / Y 7 h v w I 8 9 f G k U z W / F I N m U O x 3 7 + w Y X e E N n 7 N 3 X b C N + / l X O 1 d N G i Z 1 E d 8 J Z Q 6 K B 1 U V 6 u 0 o M o g S s M c u J + u w e P R S y C G j N 6 q X V j b r g 3 v A 1 H a Z i O N M Q f b L r 3 S V 8 X m t i 7 1 B 6 o h q V 9 l 8 X g c Y J E s w Z 6 L D 5 V + m E 4 7 t n + F 3 v R o x v V A h t Z 3 d Q w 7 0 K N 6 x / l e V U w e B 6 x z 8 i T 2 m 8 D + S 4 H I M M w h t K S a p v 8 2 j X 9 V r P B A 5 O N / K i 6 Q e D m b N G 1 X N o S A w c O 0 Q t 5 T T b F c Z u 6 O 4 j A M j g N a Y 3 Q P V v o 5 Y n T v Z w o p a H + m R p f 2 1 v I s G 7 1 z O V T 6 v a Z R L 5 Z C W G H n r V 7 8 q J c q i F B 3 q Y x D q X m U C f o 5 G i Z n i 8 i W a h 9 2 N A t L p D / z k N i 8 C n N A R n W c 3 3 z e e h C p A W P D j C m p L n + v k N w g Q S m p M t q 6 c u J c r A 4 j h I d Y z O S e l 3 9 j Z m s H F + F x C / R T o j Z K t 5 I k e W Z y x / I S l N C p X o z Q K F Y t Q w 6 N z 5 m g P w B d B r L 3 b w l W l a g E l C + + K V b P d B Y + 6 E 5 b h Q L 5 x l 1 t x H j H x C s C z O y N Y k 7 3 k w J k q P m D v K P l N 1 N c v N L h t 6 / y P M u S A W Z 3 n 7 K Z k L z 0 m a M 2 h d y Z J l X 1 d i P P c q K r l n n q K s x s F W t H 2 W h 5 n d 7 f V t y L Z 7 P K A q H E X 6 m B 6 6 n m p w E T a 3 B r O s H O J C Z j r s Q Q c 3 h V h X X q K q 1 5 v 0 N L o M q R M 6 H K D U r w w F q 5 7 2 w q c 2 N y h d x A T C M q S + x c V v X k U 4 2 o j h p + p B E U 4 Z z a x u L t K 5 V P F + d z E N A L N M o p X V l S / 7 q g 0 Z V Z J / 9 s T G s Q u k h v 8 v 1 G 8 k a e K F m R x V + y C n a e d r S 9 z 9 C C D m O S G b l Q X X y c A C s 6 K M c e u h w t M I W l f 5 S J V s a g b a c G n a y + p 0 O p 2 3 L 6 q 4 R W k Y m h h C y o k E A A 0 6 X w X r J Z i D W L z K A u m Q v d o E p W z o + B Z E N k A e P W T p s n Z q J 7 d S 5 G q n n V B x c 0 j J Z Z c b N M o Y H j 1 R f x l F 3 x v D 6 j c C N 5 e I o a m g P N R 3 v S N i m O D / k S D t U P l b s U 5 N F l s Y 3 j a q o j l A G e t m i i Q L n X z j q i G j z M z z X m g + I P 8 G K 0 U f J v 3 q k u x 0 W P P a Q M 4 Y i j y o l h Q 7 e 5 N g p z Z r i j d f e F w 9 o q h O + m O c m e e V P T D w 6 1 H T N L i f q 7 a s V m n N t c 5 l 9 4 Z I + R / t n x T g R q F a 4 + D 1 r m S d n u t k 8 h 1 2 1 I 2 V Y U C 2 e n 2 / u r v d I c 2 / F C F u 1 N x k O p F T O r 2 L h V K d c J O W O + C c i j r V D 1 h y H N C q R 2 t L t B p G T M X Z 1 a i o m F m v 2 0 h B V K g u F Y G 7 6 j 3 I E G 8 k N j 2 F t N t I B f C s l t X Y o o D g C G e F p h Z 5 D X L G 7 g T K R Y d u Z e x R 5 D U T k U B L c 7 t 3 y g u m 5 s G O b v 1 v p / q y n j 9 t P V V s i x Q R S 2 L X c 2 T C A S 2 u t P h 8 I 0 C F y n P P w u + h m A U C T v c B R 8 5 4 X 6 q k u f x f 5 e 6 A y w + w b Y 3 i h 6 C A Q D i C Z 5 G 8 U j Y I C X O U 2 Y L v m 6 g U s W p n t 2 N Y m G Z V N o 6 q K l X U U u d M w w V N k g R U G U r P w y 5 a y o U 6 T 1 j 2 c g 3 C q v m k X Y q i H d b o E 2 K b O R o s I 3 S q t L B e L r O j c L y I X q 6 7 0 M R o 1 w 0 b a h G x j l 8 h T T A k o b V z 1 n e q A g G X T t i c P d T A Z m G T M B 7 T m N U K m N B i B S f U d 2 z 8 F I o e X i z c / F H 9 F U d v E 8 l n J H D W B I t 2 q x v L k U f m l G P + y z P c C Z O 4 J 2 c a J B 1 n A S / G 8 J s J r 4 h o F H H J b A G d Y E l 0 k r E s Q P J R J 4 B D z x n N t X 9 g V v h C p F u U B J q x b S L u 1 F y j 4 r U 5 n d T K h 1 H 7 l G d k N 1 B Q u 1 p h Q X j T s V r K 9 1 r 9 6 w V R F f v z t 4 7 x 1 u Q g V k m u j d N m r / L D a z 8 P j z P S p S C P B v u A I 0 t Q h p l W h e B C X 7 7 c u 1 B O v Y 4 t Z 9 R K T T c o + p s 0 y t p E T O g N G K m Z w g 3 Q G e 1 s e 1 w W r F i o K Y x Y D l D Q F 9 R D 8 F l k j 0 j H t D D N C x q 0 p g V c Y V e Q U O W a a 2 Y q y K H r d z c T V V T S v h S p O Z 9 o U E k A P f X / 6 5 J X 7 5 C M d K s d 7 l X + I k X s P 6 y h e U 4 N 2 7 C Y 7 4 8 4 D I J k 9 I M J 7 j r g Q + K b d u S 9 3 e u 2 r 7 M q q w f l P y b Q k b K R V m 0 I a b R a 1 e m I b V G 9 4 d V G 0 W K 6 o G j U U c U 0 6 D Q b 3 X r h w 8 1 z p G 9 w u X s / l Q h H x Q v a 3 c U 3 y W g N M H p b u s l t h L i A q 4 F e 7 Z a X E C O m 8 v c Y l i x v I T F K K o t X Q U c w M W d q 1 a m + S S k 6 Z g Y 1 R z S L x c 7 / u o j I j o X l 9 z G 9 E r u h E P U w I Q z V / 1 G o c M t w d C O 0 u b j V f x 5 G 3 K q W f 8 W g c 7 j R t i y I k 0 a b S o e R + t o l K 5 u 6 N P 0 O x e Q 7 3 u 3 J J V L d r o N X O R 9 b e I b 5 G 6 E q 6 C 6 X Q l T l 8 E Y G P 7 O Z D + i I P n 4 O y F Z G C B V g M 2 Y 1 F N Q h D 6 g H X s + Q E s s w B X t 6 0 a Z C h O h X o x m b + f 8 2 G l L I f N E / m 9 f J g v 5 O A z d 5 3 Y l 6 C i v 0 g d i u X M B V o k M M 9 y X B u Y S W C Q K e 2 C s H W W j 2 K T I 5 h a 7 r 6 E g y A E C f q P c Q n l O 0 l 9 E s r Q A K G d I C D s K h 7 Y J B y D K 7 l x C x N 1 U H Y 8 S Z f e w t F K y 7 s E i 0 u M I f Q 1 E e / v 2 B b b V W K I Y Z d i 5 0 D 1 4 x L k 2 p 8 g S U h s j x K F 3 T D k H q c I C v 5 k U u 4 T K u h D z N Q B 2 i E V R O 1 I M N v Q D b k 7 C Z S y 8 c 0 l O y o H q y H m V Z e / A k P E w N + B / o + p d Y k O B 3 t o B u v d D G 9 u p X B Y R 1 X U E q D N I + d M z T F d N F p m p E A y Z q e 4 1 S N p R L p 8 T V 9 t N B 5 r Y 8 A r G l B i o e 6 M S V n n A D z D 3 a q t 8 L 4 6 H K P 5 N S U O x + 0 e I v i s 6 t F Q G g P Y Z m F G u C v 6 8 n t 3 t v g e G a l D G u Y Q B a s 0 r g g T C O g Q b 1 2 p 2 L l e w + 8 K V A R S 3 o C n u i u S B 2 v 9 E j t s 8 9 6 i l I R O f P 6 S g 4 X H R g G n F 2 x b W q 5 Y J M K 5 4 h f f 0 U p R c T b P r 4 e 8 M J g o + V s 1 l B E 6 t E t x p R 1 U l w O + X h n d X k q / j 1 N M 7 w 5 e 1 Q 6 7 C 7 w b J H k h N I t F 6 K V W X t X C a V Q G T g q A a P i O o R 6 u x 9 a e V l h D p e T u V n O a J A g j 8 6 I q 1 q G h 4 Z p r A j l K L M 3 0 K x I X + y 6 O g G h e 4 c C 0 v m E h Z b c d z w p R P E C G v H d c q 2 k L + C N n a 3 X 1 J d N n + m G l i J v T D H 9 D J n a n 3 1 x J B z w D P G + o G u E E h d M y U V 6 k l 6 q p t 2 I v b e k 9 U q o t 6 g c r X p S v 6 0 E 0 U / F d l V c / u c i V L D Y e + a b D 5 X j j i L 9 F G x t p R v a H n I t B 6 3 n N T l O Q D u d Q K w m 5 H A X t a e f X u R b Q 3 S H U 6 I / H f i u o I 9 D X z H H e o Z O S j U c 5 5 G / C 3 p w e a q e q N Z 7 G 5 H D u E 6 f A K E i 9 K O j W I a p Q 2 x I 3 q 1 5 Q Q s K v P Z 1 9 J n 0 W n X D 6 / C c P u y W i u u E p r i q y / + 4 u W H m 2 P y O x U N Q 3 E o A O t u 8 f X w H A C 5 s k r y R V C x w Y + B s i F 8 a / H H r 6 p 3 L p m r U Q g r H Z X 0 l X a n a 7 X J n w b 7 A W A e z + P Y d 7 i D d F n v t 0 U w o 6 G K H A F 1 M 4 U H v c Y z 9 0 v s N F o 0 E h 1 M 2 / f m 8 7 7 W Y l b 7 a M Z V k i D x m l J U Q c g + K + k g N 0 x 9 E J W H u N 6 Y P N I D 0 w F n u F E 1 O r c n W 6 k O M s l b l O C h N l l 3 J 9 r V q a p t L F c w L 9 b h w D Q H q L Y / x 6 w W o 5 P l g p u L p W B x E 0 b c I 8 3 K o F G G r / 3 E X Z l E k H O z o y / o 1 x w f T L w M 9 r X 3 3 6 b j 2 w Y 4 / v y S e V k 7 b 6 6 2 r u g i I w C 1 x e Z X z / y y + c E m x 1 w t a O l u g E K n t 6 1 c J R Z U F o E T F J i S v Q c E T W S d z T T s K H d v P W g t G s o b + 4 o f J N m C 5 D E + c 7 V O 1 3 Z w z + m 1 2 X z 2 Z d Y 4 C Z P h L Y J u 2 L m K s S d q 2 v m / 9 B 7 e r J 2 D 2 H i w n z 3 G 6 V 4 6 z 0 e C J 5 X Q U Z V 1 J J t 7 f e 8 J l 6 e m G y N i 2 m u 7 9 B l C x C x K 0 q y k Z q U 5 / V A v v 5 y s J 1 d b V H J A s y l Y F e 7 Z 3 R A 7 g 7 f P 2 8 G 9 v C Q t K K 2 W w / s V 7 O 4 a N f G C 3 Z F Z T 4 1 r P g 8 R T v h T a r L 5 Y 6 J o K l E T s y k 9 1 2 7 o g Z F 7 4 K 0 w R a W c b 1 g u b s 9 C K Q B R D l Q D H l t F j Q G W / B / 9 n a X 3 f M p j O x h 2 Y 7 C 9 l 1 N p e p 0 6 h j 1 P e E h v n 5 o i r g + 7 e E r Z v q A e 1 U m 8 + C d K O 0 + E o A q b 2 C k n r J v Z x n h j p + I + f d 4 O 8 q + 5 2 M 5 P Q n Z a r V x o w Q q L 4 k o X M k t 3 G Q L A V Z E 7 o q o s w N B a 9 r F z g X c K 0 j A 2 y a C r i U V s l b f b i s t X e p G t O g G O 1 U N v V r R U u v a i k M x X a q Z j L e j m D S d y U + m s 2 5 C N y q + 0 H Y u f a O w C 5 t i 0 h P b H t r b l C s 8 Y p o 8 B x J x p E 9 h Z q 0 g z z G / s q F W F + E L H j j A H B H X 6 3 u o X O u r W 0 F u 0 p b 5 X f e N 4 v A p L v r F s y 2 O 0 S 2 + C L 5 B r + B W R T L G 2 r Q K A m d K m D s O p W 4 R d O Z H a t d c C j e f K J 2 b c h e M H s o Z y Q S L I 2 o I w k I C 7 K c g s Y o E r 9 5 F v t Z c d o T M o v t c + E w v 7 D V m 4 A Z w 3 9 2 7 D G m r N 3 x 3 i y K g N A N 5 r 1 J m B K Q j D i 1 X 7 7 Y y 3 / v d H y T q n a r + F 2 / o / e k Z Q n 4 g 0 O O S 8 t u O o v k o 4 9 j D D e 9 c c e c i B a q e I a q J c i M Z / A Z x Y 5 4 b p C + 6 u W J Q J M x M v 3 4 q / 7 + M T z 0 8 r a b X B R Q r R l U Q 7 l y S l h N y Q i 9 3 2 t b / C H y 1 2 n t T h x D s K J + r c o 4 G v C M a x T v c z e M V y z L 0 p l N g G G O T o l G I M E o r U a E 8 N 1 e t B c i m F n o e 0 S h m t 9 n 3 r Z I Z Z c G E B 0 0 V N H 3 3 J Z m 6 e 0 Q H M 7 p R / 0 / U v S b a l a N I F J 5 Q / U g 7 n z 3 / i f W 3 B O z b W V W d t j l 6 I A i C k M 5 1 T 0 / 1 g 6 5 Y H y Q Z K 4 x X n J 3 l 4 W n N U u / 8 9 O h z Y c I K b E F n 8 K W S 7 F i Y f b 2 M o J / L x q z C / c 4 D Z 1 i r b g Q c p B g c 2 Z Q V N K i X Y X r N U U 8 j j B 5 x H m W B V S q t 4 8 l q f V + I w 5 9 C Y K p B V n S 7 m o d u X 3 d G t E a T g / B M k W K k Z q K + g v U D u O 4 8 k s s h + o Q z K y V S M F M M j + 4 7 O 1 e P h L O q 4 / i 0 9 x I S R S J I m p 2 v t 3 O a H K B x P p X 7 y I C h P m b 9 r h Y S z p S l F 4 J / u n D q A s p Q o e o O B X y A N S K D K + 2 E 6 l d 4 q d y d a I C f p G L J A n i 5 V o l 2 P o f b X y G j K z i b k m B f 3 J u R v 5 U j d P U r G i 4 3 I K r W l N j + 0 p q V 3 B W Y f e 3 s 2 y K R R / r X S J 4 f 4 j + 1 W T r c O 2 k Z p + v o Z 6 Y M A z J U C 7 V j W X A Q U a / Z F w i E w 1 y 9 Z P W E e 2 D G N + s I Z 9 G 1 n V I / D I i V W 1 G l u 1 c S 8 9 0 k 1 x 6 y G A l z 3 D B 1 H S G O g A 8 S s V W K w O t f R U 2 9 6 m S / s W B + Z N A k L 2 g y 0 o e r I b j 6 A C o j j A 6 S U J X h R M t i F e v Q u a q X l 4 o q m F L t t / z m Q 6 6 s U L e a x w r T L A u k Q J d o k F 5 u x w J + E B d T k w p n J f N U n P q 4 F x H G k q i o k z o L q t Z K / L t G S T U a A Z k V R M K U a k U u B G F B D B 8 i b K B m F c r i m Y O 6 f x I C J T g g K 0 5 3 U a k w P K C Z m z K c k S P Q A K p w 8 4 T F Q C k k 6 X f d 5 e 2 i S C u d t m C e c s d K z Y y L M B 6 G Z 6 w 6 J p R L a z z i S V Y 9 O I p I j 0 b B C P L g C t J j r p b Y I B A u o b A M H t v 5 + l d H 6 P X L 9 P l Z w f d k 1 f y 6 V s a p s 6 s k P p R n Z X + K t D z E 8 t Y K z / F b W N F W j K x q g 3 w Y H 7 g d Y m i x T A V 8 0 i I r B 9 w F a u 3 A j C W s f U i 1 4 N M 7 a P 0 M R q S v B 2 R r V Z s V h 4 k U r + d 5 A Y o J C G V 2 r e r M e d V x f J 5 w 5 g D d K V 4 0 g M S 6 R i 5 D k X e o 3 n f y O X S 5 g M 8 t q Q q g c v g P O V z Q 2 C Z e t n 3 U n 9 R 3 M a M 3 B b F T X 7 P C D O n 7 7 0 3 M L q t z d b h C 9 1 w P f P q C F M Z w Y F q 8 c t d 7 y L D L 6 g W F G t M d z U g 6 J u z V x N w m T Y d k Q j C G m 0 A u V H A n p N + A F R g l / W a L 5 o N O e c d v r h U f 4 A d 0 P / + s V Y + D Y T w p a X 5 Q m x k h i g o b W / s c k R r v N P z + 8 G Z W 8 E + q 5 s D p 0 K 0 r P E q u k S E b X d z k a o n 7 4 d u m P u z s D t I W U Z R Z l 8 4 n 2 t o L h 3 M E 7 9 X Q a I a u Q h k 0 c F M 1 f H I X 7 y P i C s u z i B 3 K k U J 1 e 1 J h 1 4 r 6 B G w K 5 5 F E / 6 Q E w p 8 K B O 8 u i q g 0 F q o 4 o B o 3 V p K B P c K k b / G O v m o u V K 6 8 d m l j F C V W W u 2 M a L k q 6 E / 8 w a 6 L k o B X 8 J X 9 n 5 W w g q b 0 u z 1 F S 5 R R C i M Q W r R R I Z / c p Q S N + m 3 x S J / 5 X E / J 5 R 1 K 7 I U a e t 3 j U t 2 q B I C 9 9 b s J q Y e c / 6 5 Q N 6 / f J X L N d Z V k x x J + m i H b H M 5 v Q i n o i j z p Z 5 o f 9 x A Y h q y r w k 6 / n 5 X u y o b o K k N / s t K R 9 4 J d A m 1 A l B U a g x S L o R C s l L S u t l X d g 8 p K K + 8 p W Z J v l l V W S n Z p j Z S O T 8 s c D A g L c s O 9 V s b V H J N b 5 t L 4 T 3 8 F W d 2 r o L k y Z o F d X Y E 3 O t E O V I n R 1 d C t h m Z Y V G J Q 4 p a k X V 9 B S V w / d i K Y d j r 0 s Z P o A u T G 4 i 2 Y o v 8 y y V q 9 K 8 N 6 r d E e L U q 3 E t 1 O b z w b 0 e + y v F Z q Q 6 b 7 Q h K m V V G r z q o v n Y i / J P d d u + 3 p G w A o h r 1 W 6 Z p 1 p n V A Z y V A y F R O 5 N L i 6 R 3 K d i L D 4 k P v h I L F p 7 T s W C l X M A P N O 8 Z C m Y R 4 5 a L G 4 K y Q V W J S K L H 4 n e R r E Q J u 3 6 v z K f U E h O h E 1 O J Z V w + q 5 J x m Q c X b s W p y W x y g X M + / k + E b i t n h l j E S J K q e l / r J l l X y l r t 5 0 a 0 4 h z o x q b c z d r 9 d u 4 2 V n F c x z B g g d e 6 Y d e i H 1 K B z q + F Z f Z e g + t m e 9 N 4 e h Y 2 D k O t A Z 1 Y v F m L l 5 l R 1 d 0 Y d j N F 7 P H 9 1 H y 2 M 6 0 g N a X Z W i f J 8 4 a D 2 H L t M 6 i u V p d F 5 Q v 8 U m c d h p l 9 5 V 2 b J 3 Y w V j x 0 L R F V F X m H f d V m k S x N B K A z W y h J 6 H a J 9 m F t V Y / W q q q o e y J 1 V C C S p x c a e U C i j A g o u J W 2 t k H d R D + a V p p 3 R R Z H 2 r s J 8 5 + h c t G V A T q n d t E a + n J i z s M W N w h o R X y v w s e 3 v r C t Q t 1 a x O P P p S P V j J C J l c D O o P l I W g 5 a 9 r / 8 z M Q 4 t V N S v V H c t 3 s 0 O W n b c D X O V A e p 0 5 7 g r R 7 c w q 0 S g Q + Y I T R w 3 i n A r B 2 s u G o A s r r G r s k q u q X k 4 o A R 9 j 7 e B z i N v K Q v 4 p T r P s z t j 1 y 9 V F k r f x m m 6 c 9 J o Z W r j N O H H O Y B 5 Z 7 k z B i E K b p f H Z / W + b 1 1 N l C 5 r l U Z h l Y 5 n 5 y P 6 A 4 e K y n x z h K + q h c L I 3 e v V c 6 u h S X T Z 4 t p + R 5 I P W o S H E B f x E e Z Q S m O 7 E e + O z x I d h z P c 0 6 H K j T B / a 1 L w I 2 3 1 v D s Q u P D l g h 7 Z a j x m O q E Y a K G F X / D h 4 6 o C e O 7 2 c q 1 c E x C f w Y v f n Q 3 y R o 8 i k B r H f 1 a 8 U P E Q 4 m c F m j D K q O e B S H J E T F 6 Y b B Z S 2 H p t h q y o 6 j t U N 1 f l m 6 7 + s + q h k C 3 K 1 T N S 0 N T e e q N d l E D j O u t f d c s y H B N a S r I U u m f F c S I k a e S G q l o o a T q d O 0 E m 2 L N P J w j t h F D G 8 F 2 b H I J I U g a C S i H 7 r C K z o g g 3 2 X i 3 e T W b m 7 G K P W c X E V 0 i e x x O N 9 x 1 + Q x + V N G 9 r H c u Y N 7 G f 7 J C 0 X a k w g o 0 b D Q g 7 e U k 7 2 h 9 d y y c J i R L q N i j J l c o z D n + S q K K Y C s + p l F d Y O t R M w 1 K g u / F l y t I A 9 P O I h l X 7 G w F v + B 5 4 X c n r R O q m K a B 7 B Z r i G l 4 W j n O 2 W V F L x h I / E u w G s i 4 s Z M + o O l e Q O v T + + e j 3 0 7 M s e p 4 1 c X b o t O P l V X k N w J p H 2 p 8 3 7 r T F M 2 M E r B V p D j P B c W f / k Y 3 v C Q F V / q f U V d c Q G z f 3 r F 5 1 A F y l n h r p A i p h T x / U e p Y f K K n E 7 7 X c E a W I P M U q f n x s 4 a S v L W 7 3 D B P h l 0 J d r k g v p j O f U h W / i / q b Y M 3 o X U 7 H u n 4 Y 1 X E a z s K 1 X W D R k 9 k 6 8 1 N + x z / O 7 E h D S S h 7 9 u h c 0 + I i d S + q G E V r R G 7 l c 7 z A y S V d D a / d 5 x Z I Y U d B c q y W W b o 1 E i p r c c r M 1 i x B 6 6 C D U F Y T / S u p R s G i P N g h B V 8 r 4 1 S X 0 d g 5 Y n K q n z B f l 4 q M q r x e 9 / 8 0 q T t U G R h t U d W Y f g 7 I f a d I g 6 o r h F O i V Z 1 9 C 7 q w 1 q l y T 9 a t l + e M 2 F V B j p w 4 S g Q Z l T u c Q c 0 B g b t j C p a g 8 H 9 4 d V Z i S 6 V o P b h X C 9 P O c y 2 + X V n 7 M W H 8 l q y L z A r 9 7 i E F j 1 k W i u z J 9 0 6 7 C 8 k 4 I F f + g 3 8 f a 1 E A s Z F n + H Z X Z c 8 d N y 1 k / N E y r p E D g Y o e j 6 F q P g G D 5 g C S j 9 j 9 Z 7 N v Y a e 4 m t f 4 4 + o N i K g H V m r r l K Q t x 6 R r S d g f H h k o M / I Z F B P I M 1 j p H f f 7 J d x t K V 3 v 3 X Q 5 W 9 w p / e a t a c 7 k h H 8 l o T c + c S p X 8 V M 5 t L b W P 6 N P O f 2 f d P M W G E z 1 d D d x g U q z c 9 S K z Z q 7 I 4 l M 5 U Z L b V g 2 R l 7 l 6 v W K T j T J R p L o r 8 W 2 s u g T V n F i O o m t o K m H Q s L s R c H J 3 l 3 L N E m i Q 2 m d K w V K Z 3 g o P v 3 B 2 v l m B P w n O + U f T O C I v F g o 3 x 2 V v o 4 Y Q F l p y q y A o y A U G Q S a N a q G 0 2 u S g / Z l N U h S F a h 5 T + 3 R 3 W b U / W z F j f r c p O o 6 J o h N r N j c a t E 9 z s C 7 q y K G C g h d T e 6 H I 8 r X j 5 V b d a o R 6 F 5 A v j f h M h m H P f R + 7 W S z p r x 3 g J d J Q Y p r q / 4 A d O 7 C a u 3 O l H l 6 x i s h z u Q 3 6 e d 9 c 2 Y + p O G w h W 3 r H I 6 S Y C + t I 5 A A E k x 7 9 t C c 1 / d n b l y E V b 1 T Y l d F 0 y k l R X m x 7 g k M b w B Q I B n j / G 1 J t B L z T m u 0 U W o G S K 2 0 8 H + p h p q J o Q u y B 8 J v P t 3 C d w T q Y B i Z 1 S o 0 8 h 7 1 b A h 0 Q t x H m V 4 C O f 4 F C 2 h g / f s F v k U t b c D q X a L h 4 o 6 j D D 6 Y t A b O j J z o I H + 7 o S 4 Y U z G l D d f h 6 F I 2 f J 0 s L / 9 H X f C B n x y 6 T w n t f Y X Q 1 g 5 u r b n U z O E m i Z 8 z t 0 d K 8 I e N N X M c f Z M K N w x O D V d L 7 L h n P j d A 7 L q x C 6 e D 7 R k 9 Y T 7 n u B d + L v G k N u q 0 8 0 o 8 + x P c f y C X g h p a G t 9 A c X O 6 F h 4 B 8 w d 1 9 B O I Q b O U D t 5 E + I L S n j t 3 i E q E l o T 2 m 3 1 S G o c E S G P q i O t G 8 7 i V F 7 r R o L s n R C v 8 N o R N Z J n k z + 1 d V A V A 4 Z n a 9 U z C p q t E v q d D 1 0 M U p E 0 D + A 0 F I D G M 8 N o w g 6 F N t W K W P 4 I b 5 Y l 4 W B U u L r 5 6 t w L 8 S 6 2 p 0 1 k h H G l S P v v 5 / g + p T x I s 6 u L m j 0 g g o e J 4 E U u J Q o B E 3 1 D S H 7 / r 3 y u t D n X a 4 / I S q p F X w G i C c 7 + e u 0 F h t v S C Z 4 C r x D p V n F a L W P 5 V M + T e p 6 w u P V o m 3 K h t E y r l Z V T R m 4 j N x u m A h v D R D Z 1 5 D u h U I m 7 + c 0 T r u i y I s n C p y s 1 E J e A V g g n 6 M a f r 8 6 E P X y w M d p T V W 2 V O P 6 Z T u h r v D n R p D u f u Z J N 6 7 M 3 k l P y A H z C 6 B B P M 3 o 8 4 Q i T r a + N S l z R J / h 9 4 L V j y a f e N 8 m J 6 y X x f 6 D f m 1 Y I s V b v B i s y w G O 7 + g A d J Y E E o 5 + Y s X s d I a T E 3 0 G L i w 5 W g Q B S O 1 a v o g h g M v M c k e 7 X 7 W u F c o w c V u q d p P M K Z S e 0 J s A A g K D N W T k Y y c W F 8 x 4 E 7 Q p P T I c Z j e T x G 2 f V 7 5 r Q j d K O p N A p r L Y o q X Y k d E w X j J c h t 2 u l v z Z G f c c 8 x z S S + x f R m S Z x L N 1 h U a m E u 0 j Z o V B R 9 T 3 q c 4 S f E i C u x R v k X G x A E 7 C H V A q M f i d U e 7 u + S i n b k 4 b 1 O J l j r R M 5 K 1 0 Q D u n U 5 q b D s q A c l N F W f 9 S t 9 q v 0 i k O u 3 2 0 P W m B h Y P + i B j i S q B W 6 v d s z V q 5 D y 0 D N Z g V v I 0 f Q S a U 7 b x m p + w O I c U w X K U w b z s / n B x / U C P u 0 q J m 1 k x 1 o A Z g 7 r n 5 H q G 6 I 3 C D r E F 7 o O 3 x I G i U f n y q g P i M v I M 8 e D 1 A B R d F a n l i r X n T F 7 t L K d s a + R y G E 4 N 2 8 S v g d T + u W H 2 O W L 2 u l 5 k T 3 2 R 2 I J K / o f l Q j b P q s 6 q F D L A e w M w p 0 9 V y q f A B Y E G s o 3 Q x O 8 2 1 C m Q I j j d N z h 3 c T y k u C g Y 6 Y 9 r F D i W 1 x 2 3 F c A U a / E v M s y 5 b W K u W 3 O h b f 3 b E s o B f p w P I Q t / 6 Z 4 C m a i U J n B e q M X J H a o X A C i R C 3 u u P R 2 V m D K 7 l 9 F 2 3 t y g I r w e u m e k d K P S J k K k 7 H 9 6 F y H E M E 8 P x a U U h F h 3 W o i z s h O i E A y Q T f n W r X W Q q R r D b g W K V q Y V J K K a z c s W I m N f c a l l 1 8 t / M i U p B K t b O i L a E s e s r L V 3 u j 7 + K r u t 9 N n 8 L f E e X Z a w G L N g 5 s c Y c Q 6 R a t F X b N s 4 v f e I e A d 3 O j N 5 z + y J M H a g p A r T 8 / 2 i n t i x q o q + K 2 r q w i y I k V Q n r 3 C L r d l v b 9 n a F 3 r B J 0 s b I i d R M o s t B r g C D p n V B W 4 q g L e / 7 Z E H w v J 5 D d O p H n e 1 b 1 x r D a u V 1 3 h w b o O n 0 Q P L 9 z z A o i W L s C e A l E L + F l + 8 Z R X v a z S j 7 T 6 t D W r s e A u F i 8 d i 8 5 b v d o c 0 l 0 L 9 d 3 j 5 o 7 n q 3 1 G a 7 Y W F z Y V R 6 z j Q l c H z b X X A v E H Y s b B I 0 D X 1 G N H x E v s U m e G / X e U K R U e + k o r 3 b C P 5 o H 1 I i F 7 1 B u 2 M U I 2 P g a a 8 v R w J A S / c s Z S R L 3 N l S C 8 6 l z E 2 k d o p q 6 V l B Z b e V 4 g T M 7 f F G J s t c F 3 v n 0 o J / z d Q v n L Q f o / x I 9 l b g d y + E o q M H n R R e a j V F 2 D e A P z i q 8 S 3 J f 0 d p 6 e 9 q d w x S P N Q p y c R Q 1 b m 7 t G d X f R G s d 7 G d F a b I p 8 X T M u l j g C L n s U c i O J c m 7 a k V a N s u Q 9 k p r 3 3 I b J s X x U M Y N k 7 M F 7 u s H E E H I U z K I g D O U P I l j p k k e k 4 L S K e k a N U z m r E Q I N V 1 F v w l x A p F F e s M W 1 0 j s q R p x r q u d v U Q u P U H C f F / S a 5 M y n R f g 2 Z F h 2 Y w 7 8 i A o v K G c Q 6 1 W 1 X r W b i 2 J 8 L o 4 I 6 x V / B V b r Q J 8 V q 8 u W z v 2 f l Y p f 4 8 x L j S T R L F l / p L a N 1 S c J m Z j d V v v / L q f C Y O N I o c 7 V A 9 s I E Q 8 Z f l W y N / D E e A 4 r 4 f t U L R I D N n E P 7 v 4 t D 8 D G u t 2 y F 7 7 0 Z c i v h 1 2 Q 6 0 5 1 z V + f o / I d S e t s b 8 d c h I H K / N u t H d Z M D 3 s 7 M 3 l n n R X a N b e A 5 O p Z J a F a I n d o P m a A m e o i Z c 5 d n + O 6 O 5 K c Q 3 E z 1 0 y k 7 J j S y J u Z x T + d o O p E X v a 4 i / g 2 Q W Z t 4 f q 0 O I D u Q P 1 1 T I j e m + s r I Q E l N L K H S L R c J I c K r O D u q w A A + w x H O D b G T X o m H W J P m f N C n 2 V h 4 5 E 5 K 9 V U J c X r f 4 d I 6 t 2 D D x x 0 S + 6 U k s w J W E z j U F W z l D y B E 2 3 R 6 e n O 0 N 5 L H / 3 y M v J 7 n V g G x I y G P F U L 0 X 1 G u G e U k / w 3 q q A v J g F G 8 L 1 p Y / 5 X v 7 C R t 3 K e o u U q m y 9 4 b + h p G C 3 t H D j z q c G L e C S L N N r G Y u m A 0 V U e Y 3 z + E E k 2 3 L F m l N 3 W U + Z 5 4 z Y x 1 l J Y c G F s w y O G E t O Q y P Z g Z a u F Q L m A j A Y H 7 L L S q D 1 y j j U u B k r n F W k y N / M K P q 6 f U A S X M 3 t W J U + I E v x n O b n F z z Q k Q U 3 3 H Y z J u I J C + k 9 m l p W Y q R L n h 8 Q l I V q m R T q g c n O S E F B m 6 z h W 3 z 3 D r S F J I B X D A y l / p I 7 F H T H v c t y g 6 1 e O B Q F Y o f S S w i I / v f S D L N J 4 M Z L l h M b i 4 3 N K R j D 3 t 6 j r t h 9 A s c e N Z a R U K / z E F w 7 n 1 Z E E k B P b G f n 8 + e 1 z P 4 Z 1 b 2 h 9 F / q E 9 A e 1 d 1 8 T j 6 n 6 + c u m P 1 x X Z M 1 A d 4 d y 7 s w F c J J o g 0 7 I 2 l V E k K l p Y L G k l G d Y S X v j s d x 9 U p P p m z U i C n V N i B 2 4 j u U + u Q c Z P I u 3 e W V K O M G V 2 m L u c n V V i p w t V y z K E R U B j h 6 M L 5 Y g 1 x o q j A z J X d R R K v f t U N 9 5 1 z k e q O E w z w F L K F o x 4 o H C q / I / C 5 d 8 I h r D E J m 7 0 F 3 0 w K j a E t W N 2 t 3 X y H c d T b f f A U B L Q r I 7 v Y S A z B 5 y w S X O x 1 0 r S M Q 4 Z e G C g U H S M / K 0 V o 5 0 F 6 o l b F 7 z r S n y n Z Y N z X / V z / G o H O V 5 v 7 Z R U X l b b r n 0 Y s h 9 U K w J m F 2 O h 9 u 0 I f r n c G U d e y M I i 9 p O 2 3 2 G 8 t m O Y Y n 9 g S F O q b l w i K K t x P i q c o 0 3 c W K d 6 g X 6 4 i j G e 4 M S T U C C F 5 z 1 1 q 5 q 9 I j I j X S b M f S w L g t 5 A o V d q y U J 3 V G / V U C z 8 g 5 o V A A 4 g o B / 4 k 9 w m l c f a 0 q T u R 1 7 H T z G Z 6 J D j 4 Q l 0 t 9 g v y 6 A q d 0 a A S f F B 1 D Q 5 D b I d c B d 0 X s Q 1 w e 6 Z m z 6 P g i 2 R r R C 6 d F v 9 i l 8 1 y o o j p c x C A m M M d L F m X / j O T t u z + Y e 9 y e 0 d W a P 6 n w S h i K U Z T J p p X u v K 3 S O S S 6 S L w L Z K 1 / r M O U l I n x Q n e L f u F z G 3 0 0 H r t T N K v A a w P y 1 A 7 b c e O 3 i 3 I i H K e F s c 2 z Q i N R 5 a f q r V V j v C 9 j w K 2 z q l E G T e r 5 e Q G K W z q 8 c L R r B Y t 7 x a Y z v f Q K C G W 0 M 0 N u z i q p Q 6 G A K z s W U I 0 T v A d j Z 5 U W E V + S x R v J Y F Y J A n e g Z o 9 Q a 4 l w 1 N 2 N 0 v Q r H V A / X 8 u r 4 u + E S I I O 3 a H y 5 G w R a w O O I d Q V 8 i 6 f Z J 1 A k j x r h N D 0 G h L R v Q I W v V H h l B l j r R W o 4 J e A + 5 b u M r q X I a J 2 q J 1 V J S + T 4 / H l M 1 K 7 i g X U + 2 p O u Z z c 5 e O X h H L W f E q 3 h N o k 1 A Z G 2 S 3 g K 9 G O W A 5 g b i j h p p f c U s 5 6 6 b G N v s i i P P T b Q P c w i 3 u R 1 X K V N 9 Z Z S p I 6 W s H 6 s U r j R m d w i j t p T C K g o 1 Z v A O J T q I n a r p K e 3 3 t O w s F 8 e u F Q n 6 4 c u m a x g Z 2 w G 3 W 4 i f v P r f 6 v 9 + V w b K Y n 1 Q e 4 6 U X d b s W N 9 3 j e C t K 5 U Y N d v D 9 V s 4 G y W d Z d Q b L B 0 + l n P i e B c Q h a e b H R Y G D t j j S X 0 W v U t c X D F e R 3 z r n e M z J O d 7 n 2 0 A p M n 5 e l 0 F q x 4 C i 9 / k f i s f W + h 6 u 8 H D a I a 6 2 Z 4 m H r 6 1 A U X n D k e 2 C 0 Q + k q / H l P 5 g 4 i 5 Z G R q d 8 R s r P C z l w F 8 f M B D Z i Q U A A w A r V W c l T t k G I e Y + w W U a V 6 t Q c t a y V c a j S l y W c k G G W E w Y 9 Q 6 1 c N 3 n 2 Z S X c o f l c 7 x K o 5 d i g R R M c q N U b 2 6 S V k F 6 N 9 s 8 C Q Y y X a 1 X k q N o 3 n j t A 4 S o 5 8 + r i y L F T x O S H G v j M q 0 H J V E f 5 q x e N P G g f n c e 2 A z K L l P R n m K K I 4 7 p m s 6 o P h 7 l j Y h 9 I k 3 t C e X V d Q i z K V e J u v i o c j 0 s L H o N d K W W h Z A u M K g Q y e r h u c 3 l g P 4 K W K L d 0 e E 9 Y p m 0 L k A M n r f t A C g x S g s + J h E I 5 V X J f i s C J M J D G x t I s X N H F E 7 6 i u q K j 8 5 F y / W 4 E f q y S A 6 o q a O y 3 p L 0 o g m 8 T 8 7 g b O S h 8 O T U H n a G m s h H + 8 v + + K 7 Y w V 9 x I b b l 1 B J N t Y Z Z X a s e x Y t X 7 u Q Z C 5 z R / D S A x u d 9 T r U 0 d G J 1 S C e 6 E x P o 2 6 p n P r n Y 7 T i G u A C J L 6 u s t a F e 3 6 X a E 0 2 v e f f h p j t B T J s P h F Z h R Y w J V k 8 m a X p Y f V S 8 V X 5 i b n l 6 t F j t I a y + V 5 9 W g s o G j 6 H q i d I 6 I q a e R q + G k U h a D C I 0 d F y q 4 L 4 V Q z n 6 6 w c N M 9 Y B w Q I B 1 d R k F E k x h 3 A u f U D p + z 0 p A 3 Z X V u N V B 1 0 E d y B U l 9 s D R W A 3 d G Y q S t N 9 g J l H V F 9 M Q S 8 H L W j R P w 5 4 6 q 2 X q i i i u t 5 P 9 B e D i m 1 w S V j n i t / K t u I 2 l p 7 o 7 4 y 7 s Q e o q E 0 R u d V R W v 6 z 6 Y s O v S s 8 I E R 0 I s X S v F R v 2 p / 5 z b W W F X n e 4 d S f c I Z / V 4 R o / p P q v e 6 U c p I 2 t n F c k k n D u V 9 R e V X q H h m F 6 W r B X i 7 f B 7 6 H F M Q x I D U O f / w y i d q u v 1 F J t z h F Y n c o O D 2 e M M V Z A K e t m A 9 s 0 W x b t o K 8 q F / V m h U u J V M 3 I o j j b 1 R R B W 0 H i t 7 E f y 4 K s C Y 8 f i Q N u x E u F 7 V m I O 4 V d 0 j / B j 4 6 q X p S v X a 4 S u I 6 a J D + e G 3 j b 3 6 E f m f k a y h f P f m 8 i d z + l E r W s U b j 6 b A X d a A k i 1 V r g B 3 b Q L 9 V N r c D n 4 q q U C y J u y s S G o W 5 9 z e o e 0 E N z 1 v W j Q j C V E 7 c T t m M R d 8 u b Z E U d 1 v b J f l P n 1 v 7 4 S D M P x C E G y W + R A N U o H 4 5 R 2 L L Q D I h h e / K x V b 8 F 6 w Y F 8 r i c A i c P q Y x L 8 r M C P 2 5 T 0 m L N C T S N P c v F I n l o p e 5 K C o P b O G M + U w B j 1 o W X S v n S p d s x P J r V 6 W f d q U k 3 e z t g T e B 8 C c / M c l l X S X X u P O 5 8 V A C p f r H W 9 q g U m o p O N D L h B / 7 7 j R a 8 T T U d K r B r d r d 6 r v j u W C o + 7 9 Q b y o N e l B y Y t 2 T H n 8 x c x A F W T o B / B U R c t j Q o R I 9 y x a l e e l A A e 1 x M + p Z z Q v E 4 1 E K T 2 Y n D x c 4 f d K z b R D J Z u W V G b x O E 4 1 q v + f 5 D 5 p K I J K k y L E Y L b K 6 J y d K / I W B l W Z z M g P c s C b 1 x I + x W D 7 4 B Y y Q P d i L V 6 I H F W h G D / x C 7 e 4 r P K M / L f c e 8 W u + b H I H k I W 2 m L r N Q j b Y D 2 A G X e s U w U 7 R d c 8 x q E V c Q J l C v r V z c U b + q k o X T b 7 x i z o l m Z s w i 7 P d J B X N M q t H 5 z Z 6 y L A l z O + g 5 b T e l a S M 1 R U 9 Z K R / O u i R X o P W y 1 R p P L p x q 4 5 3 s z P g C o G V D 2 d v W K j w 6 o j u i G k q v m M 7 b 4 P a M w q O 4 H E 9 k J i w T Y g c t 8 y 8 I h Z L K O a g Q 8 8 6 X L U m I s 8 y o 2 n F I F a x E c y Q z F 6 4 i j v O L V n c / O V A P I u 1 n 2 h 6 / X h R J E 3 p 6 l r F U V V g 6 J 5 w F 6 V r E M o Y X a z S M v v n C i 1 U k p O c 0 b K 2 1 a + j C W / Q W X 8 8 E j 3 n O a X R U Y w R h 1 A p 9 U A T d B p U z X f K x H n X y v M N N k r o n A u d 0 w 0 1 T U + t t h D l D 5 J f t 5 1 O H h e c b Z J x V W x Z G 1 W 9 w x + 2 v D d a c 4 5 B 0 g M J Q Z 4 d 0 t P L Y i Q h P c p u s 0 U A z J s R a R O x J a 7 s I O p U b D d 3 v d N Y e B s n O 9 j j z w U 2 w R 8 V s r i U Q h S k k 9 n F T 9 o H L 7 0 U + t l Z a p h y T u U Q 4 n 9 R 1 a b W i g s m x K + 5 y u q v t R g + 6 6 k q X 7 I q W q t F a c 2 R O 6 8 u I C G d X S q e k d + W F n F M F p L r 0 L v E 7 e N d + 7 O X K r N k 9 5 / / i f y l D n r u n 7 1 O 8 X 6 Q 4 x K r Z 7 T B z U x t M d r H X X R a v h a G 7 2 S m 3 2 2 P s / F A a I m G e t B L H D V 1 k 2 J x T 8 p D q Q p B S e T W S + 4 f e L H 1 b V Y X W H / s m Y S Z p m 9 2 G M a K d T D A H I 6 4 H u E I F F A d 8 b n 8 U s o v E j r M L v c + l T x 3 E 6 j e 8 t i / A E U q K 1 t y o l p u 6 r r u X 2 B 6 q d s 7 I o L 3 f t s V M L 5 b 2 5 7 7 F 2 g j b J v K J y 9 b y W k C P S Q Y a U s X r P f n x W F t + M y n 0 X P O r n g Q N g S u Z R d X H Z n V E a q b 6 R w + E Z f 3 g W 6 M 8 R A Q 4 6 8 O 5 a J W K l D h / 8 g Z y + 1 p 0 S M F X M k + P u 7 5 1 P l 6 o L p W q m U J O w I O / N m J U w x o h Q g 0 s f 5 U N W + 1 / + f j y D V Y q 8 k o l s / F h 1 O 0 t s 1 9 + 2 + I z c l P V 8 o v u K O U W c V p i i F d X g t a o Y W a v W a m i g L T p X 2 F e j N q + I j I U b Q W 4 5 K w J 2 r C C 5 P t l v f 2 M l F Y P 9 2 v e z c l Z K A D o / D 2 a N 1 W 2 2 8 B I R d 4 w U V w t P o c H B d 1 2 p I w n g Z f u O B U Y 8 g + B m g b h W C k V a j x 1 O V 2 b 1 9 G m g C 9 p g / V m h p c r + l T C 7 9 W u N s F R 5 8 W B R h Y z x L e D O M K E P E 6 D y P 3 z P p s Y 7 l U p R n C X R n f q H v 3 + 2 F 4 r z u 4 O 8 w q r Z T H F o v t H d j G U P g q S b m 8 0 K 5 F w y d f q a i V 1 3 I S X D H d g 0 z H / 4 i r A i a m s I 5 A g t h v K i K K G i F w g b W K S Y W E 0 3 + N 8 5 a y S E G Q r j d H f x P U P i c u N P 9 T W W d q K o T J D 5 r N B c g l J d 1 T l L J 6 P n 0 Y D j z j s W p t p / e n 6 7 i x e h 7 0 W y / D k j X Y J d i y / E 9 q y 6 1 Q F J j n q P m W x h R S o m n 6 5 V F V k O x F h G j u E I o M b T v a a 6 r I D Q g B R V s I s N U h E E k j X q I v l V M Y / G 6 R Q d D q H g F p 8 k F M F R p P 9 v A 4 u n c L 8 U Q k 3 H b D F i 4 m N G A q C z + l S Y p 0 2 U n m f V k e n v A c S N x U 0 o j D A V l W v V K u u q q m Y 7 l q R X a J I g 1 0 Y w a s d 6 Q D R f 0 L R 2 3 s M o M G / B u l Y K E 8 K r o I O a H U k 6 x U K 0 X v P W 5 Y / / Q Y 6 E 3 w z n c s J Y q c 8 l i 0 K w y W q e i L X z c N g 7 F k 4 l 2 K q 5 l x d o Q p i r o w Z 8 a 1 V 1 1 / O K z N E y z Z g 6 o j U C h B d c P J 4 q Y B K w v q t X d J I b B e c Q U + t K A K q 3 4 u b N s i 4 R 0 e y e h 3 x j d U U E q 2 s p z q e 8 6 b z L o 3 m S 3 l g w R Z y g N v P O / w 8 / 5 i / J 1 c P + C u i u H s B L d W 8 4 u H / W J b L o U k D J h z + r 7 n p E K 4 q / q 5 d x X Y Q p l 3 5 3 x x J G Z i R D f H W l V k + y w w j N 8 F k R 8 1 m B q W O 5 w h + q O P 3 C c q 0 s P i u s 9 c d K 2 Q K M 7 7 X T W d F T 1 Z 8 e C W y e a b 0 1 R n 4 D j 9 g T g v L q V Q + / 9 n 0 D T y B z X J j e O + z A e 3 3 n V 8 y l 0 q 3 v f c p w i Q R u N 2 Z G t / 8 + q / L 0 U G r 9 p b d T P R M 9 5 q L a W A 8 a d U s 2 v i w J g 7 A G q B 9 g 7 1 i v E l Q / H c C O Z X O I L c H E O a 1 V 6 g U y g D J P L 2 z 1 o e X r t K X b W c F A A O Z K 5 2 J C W i t Y C S g w e q 2 U U 8 E c l s 9 9 7 x / 9 T E D L T n q z p b M i E j v Z 3 s 2 u J 1 J T r L a r / Z t Q 7 r 2 L 6 p 7 r z u J L A S R P s u v c d i h V M v 5 D i r 8 t d h 0 R g 0 h m v y 1 i d q o k 1 i M j d 6 y A E i I p c a O E c W o v L t x 7 1 6 e t k X i X L o l C o 6 l n J M E K p + 7 O 1 s q i n E 7 s 4 7 C k X h 1 8 a c E M d l a A S y N H 9 Z h 3 o M Z S A v W r o F 2 U r F W T d / s k K O 4 U T a 8 H a a m H S 5 g O t g Y r u 4 B c R 0 j E L v Z 7 I r i I U / + S x O 7 Q p r c z o 7 M C L + J J F 7 o z F g 6 K F V i 6 b J S s I B V l c 4 j n i f f W + 1 X D o 0 A 1 T L D f w v b i 6 g 8 y H p z t e 6 3 Y 0 S 4 r d g h 1 U L h d F e z s M q D + + 5 A E K k r O S P l 1 i d C A K A X o x e F C e E q 9 t b u 1 U h 5 n 6 Y K / 9 p / L 4 M b M F 4 0 i 1 + G x q / R Z F B P V M j 3 g l i 7 g x c i j D X u G 4 k f C h k g H N r H M 1 9 V r + h Y E Y X 6 r V 5 8 1 J D v f u 4 3 g B t G 2 6 Y p s c Z 2 y B C E 2 L d B L v 1 G 5 l L e 7 9 g q Z k k p o u 6 I h r C B g N 7 N E g b X q B b K y o V k 5 q q t w g U p g C Z D P q K t y V A 0 E b f K o P d E 0 3 T A S t F a E K 5 2 K S L 1 F 1 a e E P i r e m t T Y V h N l 6 + Y X 0 u 5 F O r D A t n e 6 9 y T w N Q p H p e C S G M A p q / M z l K R J 4 I v A f Q f Y z Y a D s o I z q g d V u W s W 1 5 0 q r U G E 4 8 d F s M k u V 3 x M M J w V D w H Y n u 3 u 0 V A c L R E 3 h B G 3 d E U S 4 R I Q l x C q a r 2 Q 8 P 5 G U i a 0 Q B L C M e z K q e E C W M + t y 9 n 5 B A v 0 R Q 5 N s 1 Y 9 t T N 0 y s z m q f D s m g M Y 7 H u Y P 3 x n F / v H F J + i v 2 O B J t B R H J + A 5 F + 6 E 8 R a 9 6 1 s X 6 2 p I 9 H y d r G x M / J C D 3 N V m a O d 8 d A a S T F 4 t Z X z u m X H t V C D m V G L A I q Y i s h N H G 9 8 g T 6 P J d a f V a 8 + S A 4 / f V a x K P C 6 J 5 m G 0 z d B + F z j K 7 9 8 2 r q 0 H d I f V L h J 6 X X V j g U H k U e A N I w l q 6 R 7 g 6 k E R 6 3 t u G v U Q P l 5 N a s a b A H p J I / D o s F q t G g 2 Y 4 j 1 r G b b 7 0 5 5 Z 5 Q l X X I W z Z 1 Q V r i 3 4 7 d e o b J W U s Y / 2 D z A W y t d f I Q s g r V A 4 w I A Z G H X m P 9 Z v S 6 e 9 + u Y d y y n D I 2 K u B 8 r 6 w q p H e N 5 t R t n K N z t d O n T u h w z x Z A e + R W x k h A e 8 x H 9 c a 2 A T + K W 0 e d F J t + r d D A X 6 c P n 1 i q t B v s B W 5 f V f R O y 6 u 4 w H r d u R l f e C L c Z 4 e y u X g L h M V p 2 U + 5 Y Q o G K U D U 6 b u 0 E 0 f 5 U F M V m r B w 7 x q w f g 4 p b z Z X R V B z d i p 2 u F b N C X K d 6 7 q r f V Z l i + Z 9 R E I E W o J m 3 r A 7 C z b f x z x H d R e i Y I t y X 2 I i k P A x M 1 c + d U B q g E D o p Y + 4 W q Y x a K W E 5 t 1 9 W 0 r / l K b X h J t R 5 F R K G f 6 D 0 j C g u 1 t E O 1 6 r a i 1 J I E P m 8 E z 4 Y C b z E / 0 w Y N a m P V 7 j X J o j n O c d x s S W U H b G Q V y P K 6 + Y D 8 d 2 h 2 f m 1 5 9 q x O p X Y 8 C s 9 z 8 p D J h / s 0 D a 2 e q 7 D V Q Q O d G v H 8 q B C a e j L k N + M y K U j x Z k f x W i o W g f N k O w 4 N w A e I K E v L b l n K M m p A i a Q m 2 A 3 C O w w D + v S 7 p 9 V D D Q q A p 3 O q r s P C w F A u 0 U r V I O j 6 b j j W u X f v m 2 g y m 9 i 0 N v S c O z P x G f V k 8 a m s 4 e d E b Y 5 L 9 m H 7 5 6 V H a F N y X y 3 e j l c V 9 Z D + A V x H o d m d o O 2 3 o x I K R K A t o G 9 H U t X L / w 0 z C j r z q h g e M n e D J c + H K 4 V U r z l 7 K 1 L L c d m s c O v I O i L e E b Q y L X P y i 2 U 3 q d X R x c 2 P Y 6 O s z i B 4 N k J x T v A S D L E N T V q p 3 B w F 1 D x X y t N l c B J N z 6 N C B t 3 U f Q e B r 2 W u b F i a V 0 U 1 2 r u H t P h l E k 7 3 5 E o A k S 3 K N e x j I p + c g g 2 + S Q 8 I 6 n x K J p a A K Y u I u p T e a H 2 c Y b y h 5 V 4 v e H X O d T 2 0 g v l u b B b K 1 q t Q M U k v q 5 N Z j l 5 k P 0 k m 6 a T P N W n U G m D R r 9 D V H E P T d u 8 + R 6 j 6 Q 7 o G C f + 6 c F c P o d 2 O 1 0 0 X l E R A N 9 Q O K l C X x / 9 m u o m l M B q b i L o A S D v 0 u g r b X S N H S s L Z 6 P g z X 2 2 7 1 J h H t i J 6 C A X r x V O y p s S 7 4 P J 2 k g D c 6 D H V m s F z + O 4 e M p c v h q r l w b 6 L H 5 / Y n T r c q j Q B 8 p + W m B C l p w j 6 1 5 g S S 1 c S E 7 V E 8 4 x i 9 B I N r D h 6 5 2 Q O 0 W b J a z u 2 5 f Y e q N W V c b g x k p q O o w 0 a c 3 v j q W 4 + 2 1 n 6 0 X a W n F J F x Z 9 x 2 I D K 3 x s H e 4 L n q J r 8 f Z i + l q C f Y N i x o Q G K m I 9 7 b p L p 5 a / I l n f M T q / o h Q 2 X l V R 6 R A n S K Z n v 4 i Q 3 n z 3 7 k U 2 X Z P N + + J J 9 6 O b + q 5 m s K 6 O W 9 H d 1 T s E h V s W C K X d I 7 k k G o b b v / 6 8 1 R N t e g M A k C 4 x d N I u C i w / 1 r Z j k R d Q n U j D 5 w m 6 c 9 X I f l 7 z 2 l g o u x I I a W 7 t s E G W y + h L i 9 q L p 6 S a 4 x b l A 3 2 V U w h 8 j v f g p g 7 H z u e h s u + w K S g 1 e 7 j F I W C L V h P 1 R w j 0 b F A n L m 4 1 L 9 r J P U S x p z Z A G q l 5 R g I e s 0 m Z 2 N M R d w 6 0 R 9 w C Y q 2 6 b O Y 9 / / v u C O 1 P Y C F a m H V N 7 1 m p O i p u K u S 4 S n 4 7 Q H x E Z V m b U J 9 E D v 2 f U t Z I j r k X z q r I v B v u S 3 p d J D l U A L t e h 3 p i F i B C 6 i 0 X H o f 4 D 5 z T w + w 5 q 9 D U G s 4 R F J 8 V 9 3 W 9 r W b t q g r k q L D S e b 7 q i U w 6 m e q 3 R j x S R c b K P 1 8 p / 0 k 8 v X b Z w m M 2 M e X 2 g G z 0 D Z X L o b t + 9 9 z Q 0 0 5 A 4 g B P E w X 5 R A C w h X V v J A s 9 S K u A d D u 6 3 o q u w G q c 6 N t h + g S S W D j c j M k v n V / + 2 t U D Y c W 1 m j J f H u N T a Z F k X J F a K 5 m p Q R I T Y O J m J I d 2 z 6 I w X Q D 2 D E / M W P 4 + g z c W J q e Y a k 0 w 9 5 n R R G o W W 0 M u P u A v M b f 4 1 x P A n b W V 0 k p U F r 6 4 G V M j b A j r e y 1 1 V g b R 3 3 b t + n l V + c K 9 w M p V M e f O A H F K g l h 3 A Q o u K O i f O N x Q 4 l O W V a x P 0 k k K c N T y 0 5 i 7 + F 5 I Y J y x 8 H W q + q y I C D 8 5 d O 6 q X D j J R 3 Z n x t p G 6 I p C Q 8 o d i 5 u T e P 3 P 2 j z a B g O 1 t W f j O t O B A S 2 C y l m 5 J O x 2 w o H c q j B J 7 y G 0 a Y 5 k r X i Z C U j 6 U K S 7 W Y 1 1 z + x u h x 1 e I S 7 I D r R s w / B d M K J K N x Z G E J k X J 7 N 0 W 5 O / P Q 7 4 e j t w i H z h M G r 8 L s t T F S j j r a t c W x Q R L 0 5 H N k r j d V Z 0 M A k Q 9 T y K L p Y R Y U z X s Z 6 V F j r M w I U O l 6 k u + q P 0 Q p m 2 6 0 I C 4 L 6 b N O 3 7 L j 5 Z l d + / v C D i J 6 W j a t / 9 X 1 9 h M Z e + S n j t S A A e Z s m X u d E X g 9 U w 5 d 0 q v k W p y q J f r k r i n Q 7 W Y V p S V p O z Q / W k 1 e m r 8 3 M V 3 1 g 9 f a m / k Q 1 n 1 Q U A t u 8 k d y g h J m L z 6 Y W D 4 + z N A r J q y r P q S Z C l y r J b u 5 w J 2 r j 1 s q K V x 0 + 8 8 X l f 7 x H w o A 8 A y k x u u N B C S r r B N d a 7 d 3 h W j 6 A 5 Z 1 i y M y r 2 m p m 5 q p 7 F i 6 t q N C f a + 1 m p + r A M V D 5 d u L H o F J K 3 S 9 R T K u C h b h C 3 t 9 g d C r q K V E 7 l 2 B l K 6 K M A p I q 6 n 7 P S E n R B B Q F 2 8 T q q U F m / 7 g J p r c h V I q h 6 c Q o f d o T 7 4 H N i 9 6 x 4 T l I A k s 2 d O j P V n x d h / Y 7 k 8 L s 9 E C k X D 9 2 2 O 1 B g 8 L P B 7 o 9 9 D B r c 9 R j t Q e r 3 M k 2 o 7 F g 9 u h A A C P i 3 d i k H b t k d P X d g A A z k / t z H 2 X 5 X l x Y B q n c o f u M T 3 v o w v l 6 N Y K C W K 8 R n Z V n Q r y n X o z K y r 2 d h i 9 f e c r J l i 2 a r X y M c B D N W + t 5 X Z B y g h q v b M X y B 4 H F G h A W u d C 1 4 X V 0 t h O F V C q B / V o p R M g k Y 2 V I H w + W O w w I / t y q H W f / m C G / p X e l Z h q j 9 U B k W 0 T o q 8 u 8 v G W h Z E R 5 Z r p w e j Z c h N b K i V D U Y L 4 i p 2 q Q O 8 j Q R m + 9 L C X V + 7 + V g Y w G j R t P V X 3 X q H k P 7 m 2 x 7 x C B W h 2 j b j g 5 m t 5 g e m j 6 Z 1 r A z x r L Q L D X w O v i + R G / 9 f c H w X c M 3 o 0 S F o l B T Y u x Y w i c x T W y / Z + n P q g s a 3 V 5 K 3 F k 5 4 R H w n r q a l e W n L D r e F 8 u + Y 1 k 9 l j 9 J a q 3 q v 3 4 n 6 i f I d T 2 N l J F i W 3 t t C 2 / t r J C 6 K L t O c 5 g 3 K 1 C U m p P e 8 X y a V W V A d v X 0 a c d C d n V 5 3 a d P A W a l n J R P J p 6 A N 1 Y 2 k A H w T t i w 4 i x V t M d 9 8 y 4 1 K 6 9 V 6 q K c 8 C 5 e 6 d U S S N 5 9 g M N I l m K G v X R 5 1 1 R t 0 d n X E Z t 3 y F 1 W D l p N I 8 J N l W b 1 K F t t A a 1 i F 6 8 T E 2 q p 9 I N H r K q 2 P P Y 6 6 r X y G Z u m G U i o X R f l H V S 7 V Z F 8 Z + W 4 0 t Z w u p e u x j I R L y J J 0 m q t I r X Y f y z 9 4 Q M r 2 a N E o Q V K 5 1 l h t F 1 l 6 q 1 u L I c v v p R 0 A L N W r R w q q t R T V f 7 z Y I 5 z a C l d h L y w 4 Q n H 1 2 s A N H D A J q u u f / r y P B K x Y 4 E j / 6 c g I T K z R / 0 z t 8 M V q X 5 7 t K w S B b g N 7 T S W M I p W G f 5 b V 3 f W l A 2 g 8 B C J k U 2 H u M L n M y K E o h P g S / X Z C Z 1 x X 2 J K R t h V 9 Q q J 4 5 3 G 4 I i h I k f 8 g j G P I G q H S R T V V + f 9 K D M r b h Y g q L R u Y s c C G D g n D g 2 E d s I 6 U H l m s d O w + X q r 8 i T H k 1 t H W j B W A J Q T R d P G T W q o 1 O c K 3 G 3 H 4 h r d u b N H N m Z G G j l + I t + T t 9 Y q B A Y k p p i C b s a y s B / T 6 n g f V p q x U o G y q m U D J K z q s a w / 6 L 8 Z j d T d d h X 8 Z h T H q N B r H z a 6 4 B i M d S U T K 9 l 1 x U x 6 C q I a r + s R U A v l n i P 8 Z p R y o L O H S + 9 L Q 3 Z F F d a w 2 3 R v B 3 Y s / s u q W + c F H O Y w x J Z 6 M r F W 0 I 2 V M N y m x l j o O P m u 1 y S 3 r I R P W M 1 d 3 7 J 8 r n t M T G z u J C 2 L 3 G n x w g 1 b G q f K L + C p B A K 1 x 6 W y Q h L f d e P y Q B M C p d f M C o p d l d q g 4 A B L M + 5 Q R P m Q o 6 c f d 9 b Q x q o x e b Z r h X Y 4 N s 9 B V n E z o S A F C X p h B X S t C k n o H B s 4 P w S o 7 B S 5 w 6 6 n A B Z d A c 6 u q 3 u H n K r a 3 1 h K D T J s G U r V W s E M 6 o z P b 2 H 8 j z I H M / R a s a B b P S K l G F T w D n i 1 r T o c E 6 o a O 5 R K V O t Q S d r g 4 g E 9 A u L X H e d Z K a 7 d W 6 P 8 C 4 P 1 f 8 6 n 1 u S q B s B z j g r E e 3 0 i a M D 8 f K v Q G l 6 9 8 2 1 m f 6 y q t N z 3 i v x Z A X 1 9 k N 7 h H G / y a C H 8 3 3 7 Z W H 0 J U e v b L e M s C r q n a n a Q 0 7 M x g l F d m B D A R / M 1 I Y Q S b U 5 M o Z j T q W c 1 G s E V o u 1 Y v b S y L r E 6 P N B Y q I K r S w C z F N Z Y 6 J F A d Y Q M d y x R K 0 4 B 0 7 J T V s g k H R C W C P q 1 0 s A Y C j Z v t g o N 1 Y c H C 7 a 1 c Q A o n n 9 s f F f V E y K F p M b t 3 G 4 x G E X J e s l D 7 O 3 a L g p x y W O E c J f s f 1 n B 3 W h h n Y 8 I m Q k 1 c T 7 2 h N J 5 U 2 L p 6 m Q / 7 Q D k j H D 6 n + / Q B i O k L r i / g e U u C P F I n 6 G 9 7 F h q B x C z N t C 7 i w c W e j 1 U D X l f q y e + 1 y R q y M 4 K / n m R 1 t m u S 6 F a L V o 2 V z F A N 5 i u W 0 H n d y x g k N g F 0 D 5 3 4 d R 2 J 1 T B 9 l l 1 f n E U c + y M t f X 4 d z f F i y I c K G F R I 7 h x c S p i e y 6 A I n x 7 9 D t q s F 5 O S 7 Z j J R l B X Q V v 9 E L + U q W 1 3 h o R 9 f O s k g p r Y k T e r q u p C g r m G 8 4 J B J q T + o r R T 4 x l J / L C + X P 2 j F W 3 X G 9 H X 7 p M f J l C B O H I 8 7 0 8 V 4 B 4 t O F n R u e v O 3 K N E e 3 Z s U j H i l a x O D r f f x Q 8 r l G 8 t c 2 X Z m I v 7 K 8 B e m 8 D Z a y B A l x t m L l 3 L K N g G Y q j P e 2 M f c R Z 2 t E V g 5 5 h 6 A b 0 o 6 j c W v W T E 4 W 3 8 Q 6 T w A Y u Q O P C E v a E c j H C l e D + r a s e w z l i 8 a M O W 5 e 8 J O o B R b G + 6 y q D 3 7 Y V 2 Z 3 R q C E A F 1 0 6 J q / K f K j z 8 V 2 J 4 J d w n 9 l G T p e 9 y V v 0 9 S v q + C T i j j b e 8 f g V Z m h H 9 r z T 6 b V E Y F + f m C e S v 0 A L p A y D Q 9 C 1 e k T G 7 C v Y Z N S D I h m q 1 q + v 2 O s I 5 b v f u / 2 J b a E l G G x 5 h l L a 8 q g A t 6 v 1 Q v n j H A H H Q W U N u 6 W K p D N R z f M 6 X + y a O M k w O l j H s 4 h U G w k 1 y F E f + 4 H l C i 5 8 6 d n a j i U f V H c k / S s F S B x K n M r 2 c S Q f Q o 4 F s t 5 w A U I 1 4 W P u S r P d s e S A I s w b W O R u U N K L K n K n F B 4 r f w i m L B h M b c B L 3 k h l Y X / H H P / v 3 Y C A e V 9 C F 8 p g T E s m F T + P d o W t z a / F G B W W k c 3 6 p 0 b w y g r w r F D b z y p l r H R W K Z k 4 3 r p d 7 D n m h M B N e + K H q O I H U L k w q U z A o b i Q P 9 z 9 c T r 2 6 P T N u v u T u M 8 3 U H D T i 1 A d 1 U 6 n m u / a + M k C M k d M 9 y W a W 7 q k w X F 6 C a S q 7 1 h K C u g O K u d G 6 7 / / 0 V H s r Y F k 3 l p F H X E c o 5 2 v k B C s t E q m K J w V P H F + 6 d 8 L 3 7 A D 6 D u c H m + t V T d O 0 9 H e S c P S 0 s v o 0 6 H 3 Y x F w K p H m / O c C w 7 I a V 9 s J E U f j Y y X 5 f J L 7 n O u 4 C 1 4 x g 1 e w 4 B y P u M m I p O D p q o 3 F B c Z z 9 l 8 w E 8 w 7 C R z N K e 1 Y S d 3 1 B K J p s z 6 Q T g D S 0 s 6 t v r F 6 b 8 P R P c v a x O + b v R B f K l w a a h F 6 f 9 i N 6 o E 3 g B Q h W k w U Y q M 0 i p Z a o T 8 6 i g S J J K r D c A J r p T p x K q Q M 2 9 a n c B S p T V S + n l O 0 K 5 E 9 A H T V e 1 Y U F n z B s V 3 v I N z F A 5 0 s Q W u s k O g g L S o z V x 1 t v U s B D R P S u m N J a W V S r n r y u a 4 X f N 0 E R 2 M 2 I J Q Z o d q P a x A + 4 1 N R Z P q k s Y + y i A d Q r g 1 W r D f o x Z 4 V U F W k 2 U 3 Y 1 a t + s g Z 5 U 7 8 X B N i I Q v C d o q M 3 Z / 2 f Q X d G Q S K Y r H 2 d B Q L U O d J l T e z Z K N R A 8 5 G D d Y O J S L K P J C / L S B y 0 b p 0 X N D 6 r d E 7 r k J D n B s n T n U / C 2 r k U H Z M a l a g 7 a n + s I H I V H 2 7 U W I 1 z p p L X i + y 6 o i b p L y a + s S S B u w H 8 i n v G y k w + g 4 p g M Z t k 2 b d F a z k 1 R i j 0 T S F 8 S + H Y 1 W s 1 u v 3 F + 0 Z p / o / U x 8 m 6 p t j 2 r e u 9 1 9 b + d Z 2 7 M 8 b B o I 3 S / c 0 Y y Z R C c m N t g I O T 0 T R 9 T W J F h p B Z U b y T l t 7 6 9 d j q 9 c G U L P w p 1 Q O Y 7 F B c L I N w D s C 4 S 3 f l h d e G w Z 8 V H / f a L + n g N s j h P c X F r 4 5 s h X 5 p P R q f + V k W f q q I w J a Y o + 5 z g b Q X R a b b 9 5 p Z U M u r 2 u B m g 6 / 2 H e + R F E J w 1 g S 2 E Z J a L + G 2 K 0 9 q 7 y 0 H / r 3 u V J E D e T P w 4 V r J L U H r Q D + S K 2 K h M l Q Z d / 5 L q 8 u / v O t 3 N r 0 S y V L V H 9 F t p K x U Q g k C D y 7 r s S A g H O h C j L X S E a u W D o u W s W u P w s G T E O m s + p y z 0 O d d / e 3 e p 6 b K p x 8 Y m d C C Q J P q K 9 J 2 K O k n u A m I H L k T o g o 9 5 7 H W T R w V n G Y J A s H a z R c H U n B L n Y X b Z p a n P O 2 4 d i j p G 6 7 F P M 6 q F 3 Y O G M 9 e m w o o h 8 X F b l H d K I o y I s h Q U k t 3 n M i S M k Z + 2 K U 7 O + R 8 0 G f H K h Y k T t z n r C K 8 C p Y Q m Z g x l q 1 F / 9 P 3 b 0 b + 5 Z P e b Y 5 s m l X t r n P t G n d n l M f p 2 O D g O 2 l L i q W G w B d Z q F l P w n Q g U w X + J V A 5 H D h J m f t W 7 w z 8 M l w Z p Y Z V Y e v 9 T c h 5 U V O l 6 M L h N P m s E D 2 r V T w W I x M A n l 4 1 I i C T f g x O y C l M d + X A U v O r C U L t x 1 f C 3 h Y F g 4 9 v B v Y g i o o K t P b 1 j a F Q B g u y C r r 8 j K X T m e I R 9 O x Y V T 6 i L f I y 8 r g f M B E b F C 5 8 M y K 6 s c S H S N c K Y u c 7 1 q C X n R t z x + q C g a C D u d 0 G A Y V w 6 K Z S U 7 1 W C S 0 p s s J t T 5 o / E q + w A k s + K w W 5 d 3 F O 7 b P i 3 E g O Z e P G o g p Y q L C f G 9 B + m g j G b 0 J c 5 F Y l P G w H O o q S X b u M x 1 x h o Q y b + X p 3 B w g + C Y 1 U I W a r e k u 6 / + 2 v W I S E H N A d / w 4 E 0 J w v z o t z 7 E A U k g h g B 3 Z W F h M 9 7 A R 3 U Z I o r U J j q f T s W L C 3 S z K Z P x T R j A K B G w w F m N e K w M B d 7 j F R i Z 1 R l 2 v l e g / l + K z i j V i v X a 9 D 5 W O U C m k 3 x V q p D 7 C c 8 L S X S 2 b U x W E t 9 Y W n C 0 X o 4 g h i Z u h m V p I Q s l U X b k b b N S d R Z o o 9 I + C r J p C e 1 O 6 d s E t e d Z Y v h v y x q l r L V Q 3 j N y G a M a K C z N w t 6 v 8 f c 8 T j b s I k g A p 9 d e y s I B Z H G + u Q F I a + z K S q n R H o 4 Q l R 7 y x n W T 3 0 g m S 2 j p 3 N U D F P O N D t 4 E G p g F X Q 6 v C W k / 7 r h x 5 K K E 4 0 3 D V F I p j 7 e r K y 7 4 C z e h + K K 9 / 5 O F A B D y U V 4 E V 4 B c 0 7 i r T e T z + K D / a y V c N 6 7 t J s 4 K Q 6 F R x u T z F d w k e i t 1 c H n L I y 1 g 3 R i Q B q v 1 6 V R J W s u l u k G w o P 0 8 K X d U S X W Z Y E y w 7 / Z D T N K e m Q W L d W Y F n 8 C Z L l B L a o 7 J Z 2 w m G e z B j Q 8 H a T O H A o 2 e V t 2 j X V 6 o I + e g E K H A l 5 Y 9 e F O 8 M L z A Q J 2 B k R J V D n + p G y s V a w C b D g r a T W t V L D e A 9 h x k 3 X S l / 4 n i d 4 j v l Z W T z H B r M 3 I 0 D h / l S f c w S M 0 m K J k H 1 H 8 W 9 / V 0 a n i n o o X j v h 6 4 L A h A 3 s s h R / 6 z J + 7 6 v X S n h 1 J 9 X z 1 n W 9 2 0 5 g 1 3 s 3 E H N W 1 t 4 7 M T t c j E i M h 0 D k X 8 d x V g K 3 S / 4 a n N l i V x K W J p 7 X x K l I c b + n v q 8 J 4 z b c l f B m T 2 W i 3 k K Q j D h h g y m j 6 k 8 P B x d x B a l b D K m n 3 7 m x M N 4 u W H p s u j N q w i Q T 3 K e m P S Z p L M y 9 V y A u m n d / D g L W l Z / O b J e l O G A Q k s d n Z / G I G J n B O c O f G 6 p L v t 5 S 8 u g a p S X E H e g + 5 6 r 3 H t v J 9 8 r o r A R Z o c V h N 6 G + r 3 q S y L m R R T O 2 S q C E d + 8 O 3 7 V 8 a h v W t w f t 1 K F u j j b Y L N 5 5 e v T Q T Q a 1 c G c k P c j 6 R 3 l 3 8 b 3 n k y d S W G i e l Q Q G G s j U 4 V a u I 7 L a p / B d K 4 A L j Z B o 9 G 5 n p P n Q P s A X N n B W 8 b p U 4 A + S g H l v w U S f W F o r O Y + s i 0 x 1 e c d C a L q D s I b j y + L d a c E R K 9 2 8 8 A a 4 9 7 z i T 0 b u W E W t j s G m p k n 5 l w B o 1 w 4 E u / p 8 H w N 4 D 1 G 2 M 2 f l w b z y 0 x 3 R M T e o R u 3 H 6 D C w W 1 f f + R X 3 1 c 7 b I y C J i g K h q y z V w 9 4 u W u o x C B 3 R a / R 9 f i R t M x a k c K p 8 u C A E M / 3 a 6 i 8 V u 7 5 R p B w 6 7 X H 3 a D D j 2 5 V w H H 8 J U 3 m S N v M C 1 Q 9 d 0 Y N w p 3 M V E 2 s D d W J c c H B 8 m l X a m / / q H j a 6 5 C a v K m f l T P O x I l 2 G Y 1 J x H p 7 8 6 3 m e p v Y p I K S n s 1 I 5 w X g 3 z T c W U K 8 H K K L X i A w B 4 g X U L U r E J 5 x 0 k X V L R y h S A Y D L C K G m c w R p k F J 6 w t S i k O f o l q c g R 7 5 7 n a h m k Z y x 0 5 0 P L s A e G a T 5 W j c E r / o b 2 T 9 K g L F C M D z a f O / n o 2 u g E H g 4 k h R J t t q x V B N h 2 i u u C 0 C d A z B 1 1 B q D B 0 n G q u l L F U y m 2 h l 7 k 9 Y l U d V 4 x 0 L u M J b 2 P Y / 4 z K g 5 N Z z m b q V J Y 1 m 6 U 5 T b t / Z O 3 t H Q D g e 9 s 3 l v K N B 2 Q t n M F 4 v u h t r V 7 8 h 7 r K Q F T 8 U O L 7 B w M v V I B D m P X R Q W h e K J G F m w Q 0 E 6 z W 1 X Z 7 d y S S F g u R m + n B H 8 h 0 b O Z 7 6 d Z T 5 J A V A j 7 X O V 9 S / i G z t / F / H z t Z 6 s s E I U S c h 9 V j 7 Q 6 7 P i + S U Y K 0 m h 1 C U f X N G n J A u s F A r I t 4 s n / o T 5 v a 9 Y v 7 t / o d N 1 g u j J W B n X e S r J G v H z l u C K o n D F q D l + d k 5 P M I x n q A t l E M A F d c L T 9 z D C l g X 7 c + s i Y E G q 2 H I X v r Y T K n U O u c c a o z x w B L Q i A 0 i n L Z v G M p E S p k B 9 R 2 3 J 5 o c g a f k 7 V t 2 t D t P / u 5 o o 5 c L E V 5 F e t T M W 4 L T J 9 1 h n c Z J Q B I e t D b H c R I w M a 3 A U L t k x x 2 i u h 1 p P F N 0 Z V Y z 3 k x U q t G u F 4 T o b e a h y n R U F U j 8 W K G 3 1 4 Q N 5 E W P R n q x V T T c M 1 v I d T t p y l 1 F 0 Q c s 5 q / c I x O 9 c f X U y S k 1 B Q a 5 e I / E R L I K g y z G g p W S g C G 7 i z 1 3 d e 5 M S k m N u i 8 p 7 1 c C B D z B z V 3 z P W C l D m 2 X v f L o s h Z Y b 9 Z Q g S 2 d y O j R n C 6 0 e H p G J h t o Y S 2 J a t 4 s 9 b H 3 d Z S O F E k T 9 3 O V e Q R v y f H 3 u A q 3 W w d u j e D S U V Q K 0 P n l G f X W G o 4 K D c 0 Q c Q y 3 T + t 8 W T U 2 c d F 7 u + d Z b z k V Z e Q L U D q W 7 f M U b e V x n R Y + V a l v + t A z Q g A f r y n q q M U M 9 O V M o w b a R E / / 9 X 0 R L W 6 y a z 7 c p / e A f w B I a p W F u A N o r O N c G W O 5 6 F B 4 r 7 9 S L R N P x V Q 8 T c p M j O f x G G 4 x v l 2 j K G c F k d Z r X 5 2 2 X C W W p v r g G c t 6 J W V V X + + q d A D w Y S W H X o / k f + s G O 5 R L r 6 V P i 6 H a I P 0 t s e T I C u q E S M c Q Z a B n 6 Y M K q d B 8 U 0 D d U m h n V G d c Z + p B V b Y K A d D h L t + o G x Q j K N V o G o x 5 6 p G n O B b z p V D S d X C z p W 3 k y L N + J 9 x G E s y p x K M k 8 u k c D z H V j r X N 6 x H 9 U 9 5 6 4 9 K T A O Z 4 V F U a t o 2 0 9 p z M i J 9 K / V O S v 0 P W Y R X G C g V I v T 7 F 6 L 3 3 S L Q D v D l X v r r x q H e Z u M K s u 9 4 F D b y H W K n 2 x q y z O e e n F S v i g + z 0 b u a L i A 1 i A w 9 B l n Z W e J I 0 a 2 O x I 8 L 3 v u y R 2 P X c a q T i E a Y l f i 7 c k J u w i j U 5 z v G s X q x o J k 9 n K j W U q j E P j M N d K x r I c j o K d q s Z Y e b l T I Y 0 V D k a y U h 0 F j X P c B 9 j v Z 1 N x e e K N t n d n D P W c K I a y 0 S 6 v t F R 4 H U L 4 A t l Q t A b k j v P v n E 1 j 5 B i 7 9 N 2 R E o b s N / l r d w h j v a 0 k I e y r 8 H + U q 1 r W i i R k 3 a X z a P h R q 7 w O F b 4 K t 9 S 0 z I 0 G + e 7 X I M y H X w k z V l 2 n e F G K L g c T h V D Q 1 y b s s i S W j V D W f G 7 D o a 4 c B 2 j x w 1 a M Z f L 6 s 1 j o L g u P Q 1 F F z T J 9 R o l D f V 3 i q p x Q 7 E s K 3 Y J M I W d T Y p N r 3 o X 2 j h S d 6 h K G V r c x q i / A B 9 M j O H G t 9 D 4 O N t l n O j 9 j J S l 0 1 l x 4 b o g q 6 b G 6 y h + 3 w 2 y U N e 3 Y H + x Q K g Q c 1 O o x X S v p 9 / j t t 3 S l 0 3 / E J G R Y m 2 R E 4 3 b F f J 6 y s V K S C w Y 9 L C q y L V 3 x z e N 1 G h O s 3 + G o V Q + 1 W R l W i x + I z a O v f u 7 W Q 9 V a 9 4 3 2 n s t 1 7 a 9 M H H F F p p E l x 9 / e Z 1 l m e 9 C r F 5 i X w n 6 2 E 7 R O 1 8 U k L y e g p 1 M G X 9 3 n j B u I B y G 3 7 s w m d q y n f E 2 j u f m V e m / f u K M D W S s J q A y w F U s 7 V p f S 6 Y d w 7 I y Q X 5 + U q H N t Y V l 2 3 Z M V g D F P 1 f 8 B r G F t B U u T u 0 M N 5 6 l t u F V 5 K g l t A f s 0 o 0 b C q 2 t Q k 7 x 3 O j x W q k Y u v j X V r l o i + n 9 I B J L c Q V b 7 5 e 9 O h 1 T q + v R g 8 5 L G m p D N t J A H I W u U J F C q C s E N U Q J H v I J T v + Z K e b U e O Y 6 2 b Q 5 y g T A Q f z J l A 9 k f x z c d A 9 V 8 F 2 + F P Q 3 5 4 Y f 2 K r b f 5 e 9 o y / / 0 9 + m C m L 6 h t G u q t e R w d e u 2 p y m g B / o t 8 t z N R g F I 4 H K K Q z 4 M V P A 5 u e w W H j l A T q r s i s l G u y S t C C r H v L o z 1 i K 5 D e n m Z 9 0 O r d U q z + / S Y t d K N S 1 1 3 O F f d j E C / y H r i o T 9 + L H m S 9 L G 4 c c L w l W V q L O 5 z p c O b O X q l a 5 6 w + r 9 H A I 4 2 9 X + n W D P K 8 V 1 d W c B u W c i T l B r M A 9 C / T g t / 4 r / B u 8 3 X S w N 9 P X C Y 1 a u 3 K A / O E r / f 9 d k K j t J v T j y G 1 u G t J 3 + F S / C S Z z C 5 r 7 q X H e U F C / F v t P B r 1 R m 8 a F 6 7 I y u f 4 j K H c i Q P q d T R Y p E J C C d l f b S r T v L K 4 S R R O p C R O j o T j c 5 I N / R q 3 W z + m 5 l B K h D B N 4 7 F r + k S T u d u e / 7 p 7 9 F I 4 V Q 9 6 p / O y u F v 1 e p I f i O V S h X h 5 J Z 1 6 r Q w 6 7 q / N Z f e L T Q R o p / 2 E z S O V W i B v U g S w m g U C t L j b h j a Q r I I A q 7 I 9 o Z f c q W + 6 r M 5 T 0 U B f f J e o j N W d U A O B + V 8 8 a K I U h h e D j f T L P H 7 p M E E W y 9 4 E r n B U S 9 l R n F m 1 X X c 3 2 d w b u L z T I d u 6 T A W c H 1 r c u B u e p U t C D Z r r 6 n K R g j O L u c L p i 1 r D j g 6 H 9 C E P p 7 Z A R O W e / i u S 5 i g g f c W X c j r v S o y O d T x I m w w g 9 O 4 + Y z q h r 3 v j + 9 Z S B n 9 Y 4 d 7 R k p 2 4 R S i 7 q j T 9 I i z I Q s H p P A 3 e + s e 6 v G M b z 8 M Q c M M q S W r j r L 2 S H a 1 9 O 7 G o a 5 3 f i n v 1 G X n k B y a l 9 r 5 f W T 7 q H k H G 0 i K w z S 4 b s i n Z s s P 3 o M B 4 H V 5 K O 5 U 2 f k C k v I W 4 i P 7 1 B I X 7 i P a 0 7 7 y O o l F F R n u c d j e z L R l U g t / W 6 x n w K o a u L P N 1 R P L 0 l Q C t G 3 9 g 6 e x p E 2 s Y S m r c B v P G p b D x P y H M h 3 Z v t Y 3 9 q 9 R I h M o z o X p + 1 f o U F g 5 f E u P p a D 7 U n O Q 7 e + j 1 P / y h f H 8 3 2 k E k / F k 7 S 7 e E Z J S 5 H s z U X N n j j F 4 s X 4 h o 0 d g t y E / s P A + u M n 8 T u f x U A f 0 W S + + 4 H v q P u a g w r G + S P H / e M s F K L 4 U a 3 Y L l 7 B c n 4 S W d D P s p Q a S S a + R d M F h P w V b T G t W 7 x P c B U a 4 N R 2 K F 4 2 S m x l n l 2 b M B p J G M f t 5 o E z n 3 a l i p l K 4 a u b S p M 0 f G 9 u D i t R N r p E j d 9 8 P 8 V Q F R 0 n X 4 m 7 t d P h o C f w U t 9 2 7 b z g e k r 4 a s d 2 W c q H 7 k M c f U D / a k W t d u 3 0 W H X P L U J j A s e P R I 3 w d 3 W C s p w R L c O v O r W t n H E M k C p o h N t a 6 V + d 2 S M s t y x n / x y v l p x R A r F m t O q 5 a 5 d G 8 A H O 8 M 9 a q X W P o f R O b q z E V W 2 Z i u T A z k o Z 0 / r h x y N K / u O q v R s g v P c K m Q M U Q b i R E 9 y B F F v 5 o G v Q p + x A P Z C l O P Q 8 4 r P C Z x F / f e X h X 5 d L o A K J + G o i 0 H b 1 K r y i c z t W G o 8 1 Y F I b V / 7 d s W i M N G a 3 P 0 l R 7 e v 4 b 0 K u B K R Y 8 C c Z i 2 u x g u 5 Q P H f t j t I q X Z D q N n c + G N Y 9 R s 9 S 1 k j 5 C q 0 4 + P P U Q / e 4 l C N c K 7 L M u w W y k D s b p w S d Y L 4 y e F Y d l S 7 J d c f O V 0 q w s + 9 r d 2 Q a E Y 8 w + v V N / I 8 + a b c k 8 Z Z p B V S t q u T / z I c 2 2 5 p m A y j N f K q O 6 M N 8 e o a w E 7 6 7 R M v A l T e s b D b V W W G F + 2 s l 0 t C j N n 2 9 q O S q b Y J G w O e s p K E M h 2 8 j 4 r R z R V o Y d Z G 1 M 1 q E b s 1 0 s O X W l R b e q z c N 1 C Y F r w N S 5 9 h P q N j V C + K e C K I C 8 / V C P 7 R P e F r D e 7 F + q 8 e N E u 8 V x S O d T 0 X S H 1 v E / B w e 6 y L V x X t E / R U e S J G u R L S V L T u j I C 1 w Y M N p b D a I R Y u / y y + 9 l Y k g F H x b P / g V E 7 k V a 9 q R 5 L L Y 5 l P O H 2 + h 1 A g 6 l M G Z 9 h S T g P V r M J D t W X k r Z 5 c 5 a G P Z I W t J C F z V k b U S s V Q h / P T r p B m J / u o d b D s r M Y S N w v f 5 1 s k / / g K N v m G e Y q g L X i u F y X B e I F 4 / C g V e x + h x y a 0 K i X J C Y g u 8 z Q 7 R C e k F 4 7 / Z e B a E k n H Q 6 r X x 5 0 Q A t F Z l 2 d l Q K G V P C Q Y z a 0 W G c K f q 6 u R T A U w M Y y L p K 5 5 Z e a 9 O E R p e P y c 4 c 6 K N W v r J O O 8 B G m K 9 F 4 I C R i M l 6 U O 2 e e B j o L 4 S I M p 8 8 h K 6 p w g I Y p L + N Q 3 m 9 h + h H F P c p Y s m q + x h 4 K i D x l J g I U V X E S e l O o f e Z t B u V / L P C h 9 U Y y h 7 1 / G E H O 9 F W + V o 3 S D 0 L U N i q 6 w z 4 + s q g L k K + r l U u u n U o e Q 1 v 7 G N c h 4 Q X 8 2 x n p e s c n Z e q / m Z g 5 y r f M o B 6 2 j C v w m E 2 l y f V g 6 v + B L h C j 8 8 W N l e K x S 4 O I Y O 3 7 J y c J / S 5 q x R w j f H K E U H D h A l o m T L 0 v y s 4 n h 9 h U a 5 3 x 3 q 8 1 J 9 U 1 d e 6 l h W / Y C Y w R y u A z F S D b H q O 4 f I i J N E e 1 L 0 D q S k d v P f Z c E t S t u l B 0 o K O V G 2 + B B 7 6 a L T t B o J u + c l I f + J D p K K / 7 A u q X O L S r e A T h j P l s u 0 h n A 5 v X G 3 B 8 t h h 0 8 B l F 2 V E F I r e Q u q r 5 V 8 7 w K g m L y 1 + / M + Y 7 q 5 5 b c q y 0 Y R e i N w l K e b B n g u 5 N C q H Y v c i U Y q 2 g r G z q j d C p t 6 / r p u 5 4 U Y S R s 9 m g / / t f f W D 0 1 f r v 5 N R h Q M w U d E d c e S g j 3 T S 5 e 9 s f S r l e S Y 4 j n C J Y X o V 7 Q B w q w L H e i d J d + o W z t W c c V V y t p c 2 p g R F b Q w + C 1 w W R l Q o 6 P n t 3 P e u b H U S o 2 T 3 4 a u Z 1 U d B y E d 2 8 7 4 u r U + a 1 t n p V C l 3 9 a w r 5 W o E n u Q Z t 6 Q N K M N J j v 0 v H X j x n f s 7 U + U c m q o 9 a w c T q Q d q 7 9 1 k Z V V L 3 q w Z m W t 4 I X 7 1 C S W + a 6 F P V Z T H R J g f p p / Y 8 U 0 U y R N + F K f F W 0 A O 4 J w J J c d S 6 p G U p X 4 i x z X Q 4 Y W J j b 5 W d G 3 6 o T Q u 9 u j z k b g W 4 l N 7 F g 9 C X O 2 f m v g 7 e + + c x m e S p e B p N b V e 0 2 o W P u y p w 1 S w l i 1 A d / b s U Q z Y u n I V o o y V o o E w p v W X 0 1 p L B D L Y 6 I Q U I 3 v 8 S 7 H i n b q x N b I Y 4 t u 9 d 7 l 9 R p Z t o D H 8 X R Q Z 6 V P 4 q r 3 j a O 1 s p 9 k z s S G c z 2 2 C 5 B k t y b r r H p K B + 0 i w z t W z b X k p n l M O b d 4 n a e i g l h g Y G c l d S S e C j m F m p V 1 Y k h + P Q p t W 3 S F A A 3 0 / U 5 q Z 1 Q Z e i I F U t + N 8 7 O C 9 O n Z i P Y 5 F Q s g E d s 7 U r 4 z q k b o a U 3 Q 9 D x m x E x V N 4 b 4 4 1 m h E L V C H c f O C K A S C o c q m s / B C 6 F K N R w Y G 6 k j L S J 0 A H N G e n W 8 O y X b 2 v T v x 0 s o + r 2 N e M + r G q s r Q Y X L B A e p U h i b C A M c 7 4 6 F d f O p s u 9 m d 2 f 0 O f i C 2 2 D 8 a 1 W B 0 F f g E W u D 9 1 p T d y B n 0 V Q x G q d 6 N j b S b 1 B 4 1 k g N g M v a T M 3 t G t V 5 q M i J U T d U f O O J z y 7 P 1 4 o m I J b J 4 M j d j q V c 1 C O p u H M p 8 3 d f w v P 4 S l V R g x Z r o J 3 + M F / p Y H Y s Z 2 X H Z c Y d s 7 4 G A n Y O 2 P F a i b U E W Q H x u q c c q r M G L v w p E d Y K p m g 2 b R 0 k 7 7 q 0 I F Q E 1 6 W 2 f V Z A R N f T U 5 m z k i b p k 7 j j d B d W r 0 J Y N 7 Q T 8 j t W G Z 7 C R B F Y 3 J L w X c y 7 d R H 4 a y U Q S V o q B N o 1 M 3 r X 0 I s S U M N x Z 2 X D o k q h n x u / v 1 P n u + F U m c k W a 1 V F f N f U q O C O 1 d 1 N V c / N z q 1 L c 5 3 C R 6 o Z / d V Y v G 4 2 7 R K g 2 r F a A r h Q t d d d U s K / w x U 0 9 I Y q y 0 s l / H c j / t 1 Z 4 2 + 9 1 N q h i r R k M 3 u c l s C E M K q k U 5 X e p a Y D q p j n h 8 r x u r 7 P 9 A B P p N y M d C M g l + 4 L 1 X e L l R 3 B a r n v V V F j i R w x E 2 + a 1 5 d m d I X r F q t H f + / C 4 V k J S a w a A M w P w 2 O l 0 I H X 1 n 6 I B L 5 r E m H S f J O M E a r g a P R 7 5 3 g f q C l p v i N 4 A k Q J 6 T 3 Z k 0 y b r j s L j t B K j N D + N 5 V b 0 / K u 4 W D / + F 3 a K k 1 d r X 1 R U 7 m C z H V 1 r 3 9 q L M F s i + L o 0 k e I 9 k N w 3 A B L 5 B 3 K 0 V C O p d g d o Z H F D L J R 4 7 N G A o a T 0 A e J P A 4 1 M Z f y i l D + r F J i g S t e u E Y S n 2 c o D X y 6 Q z n g M g w t u h R T e W W 0 r O j A z q o U Q c y w 2 A 3 S n g m G I 0 a 8 a q G / 5 1 / / w R H 2 n J M 8 j d M z v n e L m h s U K x l R X B 1 5 4 + B 4 m y K C D u + M i E 8 1 Q O j M Q y C O R 2 l 5 R k / 3 v j n U U A B a V K p g y M h u U T s B 6 h h e r R A X 2 F 7 M + q M 1 K I Y 2 J C a P a e 5 8 O I i a j z 4 A p h k K M o B K G U v 1 u V V F r G R S 0 b x G 1 Q r l U I X d Y I h 5 K V i Y K K A 8 I + R e V x r R X Q g B v h p B o r T O f 4 1 E X V f n g u s p A f Y X v k t u t e H r Q Y Q U 5 / a 0 H K O f p Q M A u a u I 8 e K N 1 e P t v g i A b y 8 a q f b 6 e w t t d T u j Q E v E s K N b e 4 8 3 E + O 8 o D 4 v q P z V b Y i 4 0 + l T g A B m B J F 2 I L E R A Y C U G 1 Z y v y 8 F 0 M 9 U s D V C Q X v t 1 U O C W x P A 1 i E o B q j C W d F b o O b I X v k A t e l L u h Z w Z e 4 R y X i + c r / H 1 3 s 6 W K 5 8 H X 0 K I R I n a B / v j r i h w n H C G K Z y f V h K M L 4 W F F 6 8 y E 8 r 6 P 5 G D z y L g m e o Y H f l H z B I N D 5 P + w N R a 6 X W I w 1 I m x q z v q p + R / C C s b V S 6 1 3 H e j + n O 1 6 r O p S q C S R / w v L f X v / J / 2 5 + a u z O y o q U j v S X d W l 6 c t 1 A 3 5 L b M t f l l / T r K 0 + f l R Q h O N Y f X t b z e 2 1 m U t H I z 2 b E m + L A s P Q A q 5 s B f k i 7 v K L j j G t R i r Q v k u l P C Z V R 3 v M E a C e r i D + B u q s H D V o x j b Z E W 0 8 o J r X T K v l r o J y Q h P B / t q S K n V X f z n J G 2 O Z u k V u U C C 2 9 z N 5 I F m k 2 D j J o T T u h T z j W F H 0 O 2 g k L v 9 C 0 d 6 q z L H n S N V e J O d K r R F c U H l W l V u 4 x c i f S I Z L E 4 m 6 x m z t 5 g a T y 0 I 5 V Q y d l Q 7 s 9 b L X d 7 u o c 0 O W z U m Z N C 6 M u n p M N I S m Z 3 X m u l f x R s g T e R 3 B h n S 1 5 I Y q L f F b d A j + m t u k D h 7 o Z 0 n / S l n Y o F / l K v t 5 f A R x H Y B L 1 a p J G E T k r 1 V E V K M 0 2 u p C q V J + a n t d 4 d z 7 K P R Q l K X 2 5 z y k Q E w U T N j e W X 9 d 9 o K J X L W A k L i T Y x M 4 t P n X M F p M N 9 q x R y x Q + B 3 t 5 X Z c K O y G 8 q N j F m 0 l m S i p e 3 c W X x h G t C O t a 4 U D O N k L 5 n U / n I n h r O M b I H 0 q J P v y V 1 i I S N e J G X f x Z V W e h L B j c + S g g z j 7 d + a j D 0 6 N x a E n 2 u U H h 6 d 5 C p 3 w s M f f W X y u v 7 2 c X 5 F K Y J Z u k 2 D G o 7 o q g C + G O M L E T J h W p Y l z 6 Y y V m g W A i 1 S K E x O e u 9 H r x v G u H G C k X F e B 1 l g W 1 F U 0 o B F q r O m J p n i 6 4 A I 4 N y F / l F a 1 d x 6 c u J k 9 C 2 m s c I J Y M q 9 / g o h 2 r D i x P i 9 9 v L K u W Y 2 T U k X v / T u F L a j e h c J o 9 d r 3 / 0 K s 2 a M f q 0 b w m C G s 6 M U C w C 1 B U F a u + 8 0 n v c B 4 t e A / I y j X h B C c S y A 4 V W 4 m J d 2 G y E 9 Z r i / j k w L f 4 v 5 7 C 9 2 S l I 4 l g 5 t 3 5 8 s P z F R M c T m c B D b 5 4 1 + y g k E 6 e s H l W U R X F / A l l O 1 0 u x Z g c z v A / Y 4 E 2 y F C h v p J P n a B z a Q / o 7 q 2 c E b j n K S c 2 l y B i B o P U 0 q K v 2 N Z Z p Y L W c s u e n a / 7 F w c a t X r R Y C h c E w z U E j 6 Z 6 Q 3 l R q Q L S 9 X o w W R W 7 7 J I b V V x d y w p p 9 m F K i 4 l d l n q i 1 y W J s L o r J y x X y t t 0 2 8 b C 0 j q F 9 6 d 0 V m p W Y o I 2 L K N H S u l l 1 d 6 h 3 U n m M J s 3 1 c I D A V c S U H C R u e w E + p 3 c i j w + V y q B B Q c C e / L D W L B Q B k + L b T 9 p e t / r Y 5 K A G J n r F x q R l x j U 4 x V z 5 3 Q L b h 8 L b 5 K D g t g C l d s z G j 8 E q j g i B y 7 s U Q V z 7 + H e r N F e B U f R P R V 9 L V S L / 2 W e b 0 X W K v e B 9 h f e t d W F Z A F Z e r C Q d B a S S Y V O G 3 z R B / n 6 S a r N H P E Z / U o r S n V r p 0 x Y a W y B d 7 2 s H F H n q n e G W y t n F g a p v O Y y s k T P Q q s K e g x / l n F o l U M x e 0 l I q u E f o 4 W O N c 4 d B 2 m q s l s R H T X p S l X 6 h 4 / v n X V g E L 4 e u 9 X C o x V K D i c v l a w g a P Q x O N 1 l 6 r l j s W j 6 e Z a 4 S N A s Q 4 l P D 1 n v v 7 w l y 6 V p + R H X c E u X t U X T E m k u 3 Z J o U w + H n D a a l f S N T M 6 4 U 2 y y h 7 E o D M b f 0 f S f f C T 1 o R n Z 1 E I T N / j 8 d u Y 9 l q B b 6 S l 1 v i O J 6 q v m k t z 1 O + s z B Z l U p / X W X J e 1 Q G m q v O N 1 Q 0 B n Q 4 c z 5 W D D c b r Q W o F / b N 6 K m H 3 6 p t k l Z 1 u X s T I T i e h o A q s 1 D z s 0 k W b u E I P N D F r V Y m W 1 g 7 2 m 8 6 v R W P K 3 e I D y o H 5 C i H V b A N L F e p m h + d x w x l K k k Z o 2 T n n n R D C S 4 n u t q 6 K 6 e 4 5 w R S y b 4 0 A f K 9 g 8 P 7 P i O q E P c S H R m r j B A i P N F m W r m 0 n x M j d c o t n 3 d + M B T N V F E 1 w l H + t u q 3 B M I O S N Y L x Q Y 8 Y u t T B X 1 J 8 X r e + I a N M 8 2 Y J d b 7 q 9 j w I B j h D a f 7 y 1 2 / 4 y B M f d H c 7 H 5 G w k o k d z x U O K w s A F p X R I 8 x + Y Y O K L z 1 2 0 U H + K Q 5 y C 3 G + s W R y j x 5 4 4 c C 0 a 4 R S r N K 2 E 0 Y 6 A n i Y e m s H i g Q 0 5 E p l W y s E Q 1 y h + 0 J y / V B w q 7 b 9 9 I w b y y u 6 k o D 8 8 G 1 R F F u Y 2 D L H j h U Y k Z Z j H e d 4 K S I A Y D D k O q s e C + m 3 a i V 3 x g Z R W J S R d w W l Q o k + a C H p 8 O i z q h / k V e d 2 T K T g r 1 8 B G l e D Q Y / o o J G h A h u n Q E f H g y b K s 9 0 j G i 5 U U S J n v n n Y 4 4 H O Q 3 s x / P W v h D u g 0 i 0 I H + 7 q a y w V U 7 3 i X O O w w q k d r v i V k W u l w R E k f X 3 2 Y l 4 K I M 2 6 E w 6 5 d Q F y W A p + a C 7 j C e Y 9 Q s Y A J O 6 N J R 6 6 p E 8 x P C u / l U 5 I x N p 1 g Y c e f c L K b Z i t y 0 m 4 U 6 b 5 y Y 4 Z K 7 / I G B V v O R k r A O t X m i 0 0 f 6 3 k T l 9 y E R W j B 7 C y J F I C 1 3 w y j D x J q F U o 5 9 K V U a 8 o 6 7 K U 7 x 1 J s h g W o I P U X X t X y K i X / v U u h L T K n M O N k b W 1 k j 8 0 m H r 2 8 y n i o z P B m j V N i 8 w a C 8 A v P b 9 q U b v E C 9 K P e 2 Y o h d t 6 u n v h n 1 1 W 1 z w o 3 X f L 9 p c f 3 4 d t R V 8 h 0 h 6 i 8 m g V g l Q 8 3 1 i 8 Y B i Q K h N 2 r B 4 B F 2 2 9 h N o Z Y T n U E M 7 Y z F p x Q n e L 4 v 7 q u f 4 Q y G t B w o W z g p F 0 I L 3 u 9 J L W 1 Q t Q h K 7 C f 6 u P y T t F M L t 5 H X t M + z L i l e A e u w e K p p z m 1 V D d 1 U f w 8 f c 7 a Q G v Y A m Q v c J l B R R 7 g e m T x 7 6 T m H q P / d q h 3 a J q q 0 g h r b J 7 F 1 9 X b 8 M V t 8 1 Y B w 3 I e F H B v g j k L U c D s Z 3 H j g X 0 + c q v 4 d e O J U I h B 4 Z 3 4 K x G 0 q c 4 7 E q d Q 0 7 F V c E 1 w z N Q X / t T V p J K T t k H L L w r y / b x 3 l / v i S R O U 6 N y 6 J a i 0 3 O p L s E 3 w x w e D / O N 1 F 9 0 6 3 G B g 4 3 u b P h B T J 1 4 1 x V H H g i V A b d P f h S D M z g K c l K m 1 1 P d F s u 5 i v n R f V A q 9 N x s e S K z O K l 4 6 W O E V b + 3 G 7 T w G F L l 7 a y U n s d 9 4 2 1 r 5 Z D B Q L c C d 8 4 4 I Q c T Q m o e z y r Y l C a E x d u h u o 2 h C V P y 9 1 p F 6 i w i s X / P h n d j P Y J r V H Y u 7 Y c Z u B r s v w t a V v h K i l 7 s e K I F O T G 7 0 Q V s 7 r y 6 U / F T V m 6 L w M k S g I H 8 n G C I X t A 0 u y O a N v g v f 2 U P T o B c 1 1 V t P d d / V i P R A M 3 O L L 5 G X d F S m y X d j v V + u o U Q h 0 D r C A o T g B e 8 y v d Z O X 5 h g 1 q o B z s W D q q F c W q H p Q 4 v 7 o O z 8 N k a + Z T Q E k W 8 v R P q x I W Q W i M y 1 s o Y l X w A d 8 0 K o h c A p u T P 1 b M t 4 i V P D R I / t 6 z 3 F B / 3 t Z / b I o 6 j d i b 4 H t F I B 0 p / 5 f k j g W a X A 6 q z w v o u n n t 8 p O B K V z r B r k q H o F A X h Q e T h B y A w T 0 u + W / t s B 1 9 0 H 1 Z 3 4 5 l K 3 H C 2 v V z a S 9 v A U Z s 7 c W 8 n 9 d e B y c 1 Y o J 7 1 O o e 9 A C b q b y N l Z W + P 7 k Q N 5 x l q W u a f 0 S J n 9 9 J M y p b m 8 9 h L N B o I z i 5 j 4 n e H Y p E k Y j l Z u U c z 4 J 7 Y Y i M O S N b c c H W 2 9 N d V c J g q n 1 v Q 1 4 A m r D H + v H / 4 H O X F e m u I l W o d 6 x e b a A h X a q c F d i r j C l P 3 + L h D K r l T O 1 r x 1 K A 5 Q D 2 i + 3 s W D 0 U E J P 6 2 c P S d D k F p f v i g U D r 0 o S B V 7 + h F O 9 Y q v m L W i X r R W B W x S R + h / X d j B E M 3 E f L / J 5 h 5 v m Q H L 7 Z 9 c G b V B U d S I t 9 3 l i K l l + L n a + L h 9 G S V y M E / H f x X T 8 h w 3 5 n X l h y k K m r m d G I O 5 8 e D 5 t A 0 F 2 O P c a n f 8 C s p v u z L F w U u J T v I 0 b / 5 Y l W s q z Z N B S 3 L G W z H 1 Q R l K 0 j u o e w C N A u p H d d E Y 9 6 I e s a b y l E 4 S l B Q + l Y o 9 g f 7 9 j S j U Q G Q L 9 R t 6 U 1 V u W x n r R H p G X s D s U x S l E 6 z 4 B u V q K o i I 6 l n l V Q 0 L M + 5 G w n V G V 4 M M H t j M y u m + 1 o p 7 Y a 6 k l d 7 7 L v K o b y 7 1 i k A t / v U E 9 U J 9 P p a o 5 1 l m C K D G Y 1 2 O b H 5 A e d f e U i n X Z X h Q 6 q F U q r T J x V A a 2 U m J q K y x 6 C k d B S C Q a X j S S 9 k U b 3 a e 7 0 d y S F D 4 m q + Z s y l l V f 9 6 9 b F 9 J Z / R k W a O H A u c K 2 M S O q i R 0 a R S D 4 / J 5 V 3 9 o C R 9 0 p 7 K r w q s I U r 5 2 1 s y J g p f d 7 5 X s p J i O S L G A p R + 6 M a e y 1 y d j r 7 V B Y B Y F e 8 c 0 F h r G w J 8 8 o x D t C v D P q U 3 s 0 D i C m q m Q F P 5 K Z x d o Z 4 U G p z M T U 5 w h G x C i L F W y e O 5 w V Z O b l R N 0 X N K y 6 I 3 g i A X q y V j E 5 7 2 i 7 / H j x w C r l F U h 6 D 3 e 4 1 W E 9 M p I I u V v k r G A q E r G x 3 E t i 0 2 M B z n e t t H F P x + K w n b D 7 R 4 1 V b d Q D e R M y L 6 M U 1 J E y n K J V Y n w 0 F b v c o e Q X r 0 R 2 h v 5 k 5 V y c d a T 5 J q Q K a o U q S N 9 Z W w F a I c 0 5 c s Y i V Q s 0 Y I T 1 3 / m w x 7 T 4 S 6 C s V d R Y 4 Z H W 3 1 n 3 6 v f d 3 J M S 1 g q R 0 / T q K b Z p s y 7 R B + C F l 3 p 0 V l 0 c K b v m v R k l G W j m x H n 0 + G d f u 6 0 f T P U 9 d 3 W 1 k + Q Q N 9 3 g E u t 2 H V c 9 b C O s P r F N o z i E 0 l B G F Q s i Q C C N 5 8 M w s C w u f / w Q z W X 2 X t e c l b R U 3 I H L R T O Q k S g e i 2 d 9 V k 7 L B 7 s y 2 / N x G N g w P q 7 M L 0 A 4 Z Y 2 K b S I H G 1 z J U Q q + v s 4 U O 5 b A B e / 6 O F G / 3 t J 0 9 2 N T K Q z v y z M K R n o 9 K K 2 5 H 4 5 u j 7 2 8 K a s Q k P U p H s X v j 6 j N 9 c u f 7 0 0 d h A i t N + b 9 a 9 f f u r E h p 2 x A n z 4 b f H 9 o 2 l c n / L c y e H H a 1 6 Y e q Q V U u 3 R V T B 6 C t o V v Q 1 E y i h v e m y u A / l I L E / Y 9 F Z C 7 I S 9 1 S F 1 8 Y F V 3 P C J W C A q a K e e G Q h 7 g D I n m K 5 u 6 Q Z N j 5 f q l j T 8 V T k P z u M J c T J g w R e W p 0 x S I 8 S g / h p 7 m 1 e / v 4 u V c M h X G M k 9 0 z I h 5 q R 6 y Q k E 4 K 4 k I c F 2 0 3 R k i 9 9 B G l I K t O 2 n A Z v F w V p z s j E j S u 6 0 V g H c 6 M S j 5 B e e n B p t R H K M 5 G h 1 / t D M K W 1 6 o i d n k Q Q t H p B W a t 3 h 7 R p l B G 7 F l J l S e J E o 3 L 5 a 7 Q 8 m 4 C k s t / C 4 L Q c J 0 z S a t N p h 7 S 0 E g l O X c s W N B o h d s o v T x T n / L B F z k d q c j F 9 a K v 4 A B O r W d J C v 5 9 h p c L r x 1 y U 3 n W M R P S 5 1 V p I Z T w 9 A d C 2 d S X d P r 5 p 4 6 K 5 C n / Z P I o / 3 8 6 Z 2 C x h m 9 q j f c u I m P u Z Q R i P M A h 1 H c F b D U W W 2 g A g a c r 7 u U f f H D S q D F F p 3 F d K 8 m R B b l K 2 6 2 r + p Y W T R i a F m Y 6 z g 1 A Y G a g e o o S 7 v 4 S p s j 7 A r / 3 F V 7 G S 3 P 2 W u V u G v 5 A c U e E F 5 S t n Y 5 N E z K j L 0 G D 3 F g 6 G d l P + I e 5 F 0 C u T f o m 0 X d 4 0 + r b / W F t v 0 1 4 a a Z c o d r d 9 U F P X f 1 R P l u s U L s X d e 7 M 6 Z A Y U H T Z B j L c d V Z W 9 x Q 3 T / J b q 4 u U 2 w U r o 1 n o x T N o f q 8 P 2 F V J 6 z z R A d H 1 D V W y d g T o 9 N 1 W F m + y M J u I P m u C 7 V X j 2 r J p v n J C l R C m J c K Z 6 X 8 O Q + N z p X r 1 F q z c Y b I X 6 v E L S f L a Q u o i L x Y U 8 p k 7 M W N T u j d P V n X n E + v G L p V o V t e L j p P G 6 4 M D j 2 1 K A T N d k l S + 4 z A B q E r n I z t 7 E B + B e v s W U z M k t 5 h t R c n d N M p 5 O i C b l a 1 P y t U H y G p G d 2 V v 7 c 1 G D L d d d 6 7 + M s 2 e k 4 r g 8 T z I U R 3 k H U d v R D c o Q L h y n w y 5 S y r Q f k N w v H y W U m t 5 1 J n u V b y q c 4 N F 7 2 u Q I g l V X C M y r t W 4 Q g w i / M s J P E 5 i K T 9 3 F 3 V n 3 1 l F t v X w 9 a Z 7 o w p u b I K 1 H z r c u t J W S w A R q m w x a 7 + e 3 n c w 8 C d s c H U S W u 5 L f Z G B X 6 D r S O x 2 D A c T U 8 B / z u h J W E D s t 9 v 7 V C J 3 T 3 w U n g / q 4 K v y x 6 N x 1 o l p n T D x P E L I x C D r C I q Y c Z Z S T b C R F l w 5 E D V 7 K F 7 7 e p B k h a + p s 0 j B e R y 1 0 X 0 4 F O 5 j 9 r u j D z D U 6 L G Q s 5 K L Q M r E u Z c r 2 X n G A A E W s 6 p T h X V 5 l e p M G P l i C j z I + I 7 F m h t 9 b 1 K W S N V T F d A P H d 4 Z 0 R f 0 M d L 2 k u e d M w u 0 Q u U c 3 2 l T x w m j G 3 Q 1 x / q + O D W P n v s b 5 j h n N Q 3 g b f l J y I V f 9 N W H D 7 E 5 u w 3 b j s X F H / 6 P q x G H u C R d 0 Y d 7 m + Y S d X G U E i X N 6 M S A v H 0 O J Y 6 q 0 9 l x j t l u r D c P W J E f Q H I F d m l f n K 4 F P U p 7 H y t H F + p + C 6 1 d y z 9 n Q S t R R + h x b r 8 y n W I z 6 k v Z 2 V H 3 Z w p J 4 u 6 o s t p K 8 O i 5 Y x w T D G S E n s T W k 4 5 L U 3 v r N u 0 1 D P h F 8 8 Q q Q B U X a 4 o 2 q t N V j S o O b N 2 R w W T u 8 7 B p X d C h 6 C M C H w I u 1 b w l o O r q O 9 b 1 D h l E l 4 C S o C z y 4 J k P O y + q q Z x x 3 I y f O 6 3 b W r H k h H J L E 7 j S I T w a 4 + 1 C 5 f X 9 g c e a t 7 5 6 8 Y i I 3 N Y M u e e o q k x L r M V 4 W v V N Y r 8 h A p H b p 7 6 I + Y g 8 e f 5 v q k m F b u L u n V p e 9 L S u w / d o X h X e o J G Y b + L T 5 u F s r 1 B u P P h T a w M l K h a a 4 W N y C k D q S 8 7 l g h E h w 1 O m T + r R 5 B V 8 Q t A O U b X q Y p d 1 x m / M 6 F E k a U 3 E n z t 6 t M d + z r e 8 q q T d o c D r 5 U k i z S n Y C w 4 p x 8 i f F 1 3 f C 4 F N B H W D 5 G 6 D g r z L O q w p j a x l + 5 A b 1 7 8 v X 3 L X 0 Q k Z X n n k 2 I K i Y K g i s / + v O S r y c j F 5 6 s E i V 7 L w O t r T W W 5 Z i E Z 5 U v X 7 l 4 U A x x M 5 O x Y 3 p N B A g 0 C 5 X N m 5 B S 1 T O K I 1 S 1 S k p 4 T 5 B k 8 O S N I l l g K l N b t U A b v A V 2 C b R e f H I B 6 M u S u n Z C H n U I J e 7 g F c / G E C p J + 9 a w g W / t u Y T u j H G O Q z n s s A 1 l I 7 e x z V z u V h v o 6 E f f p H g h f Z L U O 5 b L H e d Y g 1 x b N H d O f v u 3 a E y 8 E 6 / J Q o R Z X v C P R F 0 P Q b y h W Y U Q D d 1 U B / I s G 7 p q 1 C 3 x r q P T g Z W f l u H r 8 I x A 3 w 6 g 6 W W B b F r J W U t 9 w A t 6 e d i x E W r l Q O 3 + 8 l S a v B K r 8 m 2 C 0 p W 6 n Z K G u b I f i 0 3 f V F Q z t U D C + g L e E b / F O V a z J 9 G + H a K m C I g f U z h 0 q c h L T 4 f p b O y I K t f L F V S i B h + s o P R J r Q 0 v g c h 4 p C z + 4 o c R t 7 z 0 9 b b m 1 Q x 2 p C 6 b m 2 q u / B 0 n g O m l 0 7 0 I 5 J p 7 g B A 2 + + E u p A W s A 4 b h w X B J / e Q 3 y c n Q 4 S 8 A D g B j 3 c 8 N v i l r P D V Q a p e X 8 j i r a n t 9 c Z 2 W V c u q X + v Z d f M q 9 i H w P R V 8 8 s B L Z C p a F q t W z R U F r h 3 0 B V G D m e F a 9 U 0 S / I o I 7 I 5 d 2 t d Z d + H T 7 r O S N L X I o R r h j 1 Q r r j n h k f J q V 4 E + z 9 v n d o 8 q R v M q F 0 n Z n 1 O c P d / u 6 F T s 0 d D R z f 0 y O s V y g w g 0 A A W d 3 R j j m D o m / 5 f 6 O x e t V E P z q 2 C L 2 6 l q m g r j H a K x q I U J s u a d 6 G F a Z f E R 2 o o u V A 0 N 8 F T N c Y m f k G O q J k 1 V D d 0 a 9 J L j g b 2 3 h W f n T 9 + y e g 9 Y q C V w K c 8 c 5 o o t x 7 M 5 n 5 8 7 H h H a S N N + 1 S q n u Q i l y p H H T A 6 6 z q C C o H E D Q S 9 8 h u t V I P 4 k M P E D 6 T c F t w 8 n f l L c d S / x r V g S 5 S J l F + X O F V G l T t W 7 G Z A 8 Z G v u 5 s Q R l j 7 J s + x Q 1 7 U Y c X e 2 b P s u E y H b K S 1 e b N 2 H g n s w b R d 0 J 5 W W A a G 9 X g V F J U Z e 4 A I b X q h c e z i e u s W s X U n S c 0 G 6 u 9 U 3 o F 6 h k j e L V V p q c d k l / U i e w Q y l x W r I U 1 s V 4 N 8 2 g W n n H N d Y m E o r X K 2 8 n 8 8 X z 6 i L L j V s 6 k A H S K N q N Z O H R D W 7 h n R 0 q d u a i Q 6 T O o x h e T b v v U a A 4 u g l R s S 7 C X M X P K 3 J W V t D z H Y E 7 7 d h v m l u P O d C o e v 1 x A 2 9 y n y s U 9 W m X 5 Q T T V G T U n T N 2 J k l g 9 d R f A 2 n E Y j l i / j S d e B 5 + S V z Y 1 y K s d D e 9 A J S 7 x 3 v K Z W n u G K 1 j N u j P J b O S J W Y 3 j t H P v t 5 f 7 b l g U F e F p B I i / z c l e v W E t w J h H f y O x e W 1 K u D h 5 A d J K 8 c V B x R j E 0 d w i C L E O A R d N 3 A M f 8 b t p m e z e i v q 1 3 Z 1 B N C i e V 6 m J y T u j K B A O 0 t f + l g N q I 4 1 p c G P 1 m S s 9 + K G U 2 X n r R 4 F l t C g 7 g P m 6 D K O 5 t c / 6 5 J e M o d 8 q h r t j C q w 0 O 4 r I h e l n E c P I A R X Y M c K 4 B Y 4 K K 0 4 2 D 3 2 b Y X U B + V z / V W 3 L F X 9 2 q m t F d S K E i p w l 9 M w z E g y 8 U e A 6 H Y e k N R c D a 3 5 7 b H b o y I q B n z Z s Q S O v D D i h p Y e u V u a v q v 7 h b x A q 3 k g I k 0 Z M 5 K S o w L z j T K 4 I 0 V O U s q l + e 1 Q n e 5 Q M b I r U H i O z W B I V I F H t o z 1 a G p R Q l q 6 s b i 3 T h 5 t W W f V 0 K X f o J W b F + a T m + W 1 T 6 4 V p 9 s x Z Z Q j Z i h 1 R 3 2 s 7 d E d r 1 U 6 u 9 a f 1 a k 1 G F R I b u t 4 8 l k F 8 R U R V X f H I o B 2 Z N j V 6 L 4 W D 3 l 8 M D C 9 C 3 Q 1 W f J q X x P h Z 6 x o r 8 2 l s J 0 j 0 i + j 7 X q H U e V / U 2 e 6 E J N T J 1 D C 4 3 7 Y g x A w / o 5 k A T U T 5 I B r / v x 5 L w n i B d O T G i k H S 4 y o 5 7 q 0 4 p F W D 7 2 n U W H V 1 Q e q 0 d O Y 3 S B y p K y Z Y F s x R h o g T / z S p Q 4 h x G g 8 g 6 F 6 u s s C E G h O 5 e 9 0 E S N 0 8 w m T t j M y l k G 6 F u y p 0 b l U f Z f X c u D L s T S z H n v 6 r Y t A z V M C h L W o E D s j s h D 3 r R 3 b x T s 8 x b x g P b D R h K H f I k Z 1 2 E p g / 9 2 k a E x W f 7 C s n k K p i f b 9 L d 6 / p j T k + 0 1 E e U n t 7 g L 6 C / k E x n 5 P 4 b h i D t 1 6 l y V Q L G 7 X V R s E u i 3 h E q O X b v V h N N 8 D w Y T i l N m u m R Z 2 u Y A D e 8 6 n C u 5 Y d c o 9 9 R c A G 1 u e N X C M f q 8 n I W s l R i 3 M Q C s Z / t a w E 2 0 N l N x 3 + W N / i I g C 6 2 T H q R E P R q B z V T d / u V f y q A 0 I y n l 4 Y S z V H d D r E s R n M 2 a F 1 T i J t P q N V N A s i m p C L G S t 3 B l y q N N E B n f G 1 w M A P O d 2 R j L F P 9 3 B f k Y q j R r 8 3 Z i a s I 7 0 M T n 5 v U M J U / w k f j W k O S t E o 6 D w O n S r Q U 8 e l C W e l i 8 7 o 9 6 z S 7 p Y + S Y / Y C V / y U e v C G + L R h b L X G N b O 2 M c l H C l I H w z + j W j H k W O 5 P H 7 f 8 V j K K i r / q w 0 2 N w s v m h Q M 5 Y A x O S 6 l d / q a f V u n t K / 0 s 8 3 J B y F 3 1 O 0 J N D 5 y 6 o i Z b W w O x S Y N 3 p X P v M s w V C K g B L c I q 4 Y C C 1 C j A h x m u u H v n 4 n a C z i W B J f B t g J A 9 9 Q E C t K m T h 2 a 5 d n u K q L 0 9 W t T B j 1 I P 9 J 5 W m E + U F A K J M O Z K E y K y f t o + 8 N + C 7 e F i 2 b 1 C s u Z 1 1 S y d B S q j u / s 6 q t t k m 4 9 B K 7 v + 0 t a f U 9 0 D i j w l Q T p a L v G U a C k a s 6 l o s t B V n 6 y m l 9 z o Z p L Q J 1 W E y M a m D p 0 I k T p L T X R b s o m l + K K G L 2 f x u m s D V 1 m s j h 7 u a s p E C N m + H X W Z i I / 0 h Y j O C W h X 4 R m o W N h c 0 G j W r S 3 s k t z v e X w i n x g A y w X o 2 y A j 2 8 6 O W J D Y c Y c l 0 u S D t i B p W D f a f v 6 H Z d J i d Y d l M 4 d 9 W / f a U V f D 9 Z Y I i n C S l p y F B v p b a + d t M s v K l y U G h H E r X F F t d + 8 8 k B / C 1 F c r 6 Y b a i U U J F g T Y d b + K 3 9 W Z j L l I d I W e l e A G E R s L H s H N R t 6 Y j 1 3 0 G L S C U 5 8 J / e 2 9 o 5 P i U B o f u M 4 A A q o t Q f D 7 R Q s O a T o e I s H t t G I a R 4 2 t 8 6 X o 3 m h f f w f s e K 6 q d G Y q 1 n 4 2 g e 8 9 Q c 7 U g 4 I L 9 Q 7 l X x t V L 3 j N v T v H O D z i y m y y 1 C Z K z w 0 M Q G 4 t W G j N b i U Y P I 4 Z r 0 x s e j B M x m u l t / j V s u M Q p I O c o s R 3 k U W G u E F t h U B H u r X V K j d i z z 1 5 o h 1 t O x G U u P J / S 6 E L 7 m D w 7 w H Q I B Z W + D M M Y l C s r i g m L H c u E h q h I W R w 1 o L D H E A 4 b / s e I s p 9 X F 0 G 3 x 8 W U H 3 7 P + H c v Q 1 G q x N P K X o c S e P h a D h t R r p C G Q D u P o 9 X s 8 S z O G b I x K K 6 W K d 7 X U o i 4 a + j 4 Y g U d Y M d y x V A Q f A n 7 0 g R v L 2 p U 7 h W 6 e U v l 9 P N + J g g O K 1 2 f V F y M t C s L u W L J L x k l 0 n v 6 s R H q K I q g Z K y M 4 I f 2 Q k v u N p S l R y m H w f C / n t 0 d z u q P a b s V o k / W p 6 p E F S t i u v i d t c g q 3 1 x 7 v j O q G d a u B O M / O 6 N u g 9 t y T x X l 3 0 Q E F w 8 D B r B s S K K J o k t g 2 / s 1 o 1 / i p p D 2 M l w I q B q 0 + r L w Z X W U 6 6 o u t n u r X K P R 9 v k u w H i J V u h W n x Z B I Y b 3 W e x x x A 6 V Z O X t z 3 N L r N e o k Y M 2 N 1 c N e A N j K F x 2 U 9 S 4 h + m L B a K s 2 + J 7 v h / F w a 9 3 Q I d a E + O i l t B 2 L 4 9 x w i U + u 7 E 7 V b c g 8 V m w o K N 2 b c f 9 9 J / 0 L z 7 E o o 9 V H 7 d r p s z V 1 4 f x z K C M L g n S o K K Z w V n 1 P g 7 T U g 5 1 W x U r U W m t k 9 M v E l C h X 8 X 2 h 5 8 a q u 1 V 8 k e 0 v A H 3 E K a j M y z q N B Z c t Q E h A g Z 1 R g V Z G Y f g m B i v F G B e l n W z D a Y v C i D f B C 1 a 2 6 + o b E z y v + / 9 g U m 1 H A S N I Q 1 e M F Q d N P F O U 7 n y i j h R S I D Q h z 2 o U P W k u 1 W 9 d l k G 8 k 2 j T r b B S R e P t F Y J b v a q j b 0 D d t h J k p U m T Q 5 L 2 q p i 2 f p 4 X K 5 I v b l g B K Q U Z z F 4 J l n G y V 4 F C O 9 f 1 o i o B G 3 K R R H Z Z Z X n E V k C 8 s P m F U H j A z f n u J r 7 F a z m Z I X c Q Z 9 x V Z 9 m L l + j V N x Y M f p I e i r d W D l + e t P h 5 A 6 r Y C Y 7 e A s W j z 0 h p j 6 a j X 7 M q 8 Z D I o + b C z j X y j I A i p H + A c m e F 9 / T 6 J N 6 5 V o 6 Q q u 0 2 c L 8 1 1 X z V O o f f j c x a t e j U 1 B + s g a Z S R f 7 S j t Y o I U M N E b k j l D V U i o G i m 2 S z V q l U K p e q e J k o / J 2 p t d e i n x V s e i L Y 3 j q 8 m s + n l F X d 8 l k R a C 0 T m 7 z T i U u + W w 4 p v M 4 i g E l C K 1 e S j p J J T J o B g i K x Z 8 L i G + a r q B J t v d U r I E z X 6 Z 5 P K 7 i q Z l E 5 a k b L 6 r I u k u b D O x Z e I i Z w d H X q x l I u F O K + O H o z 4 m L E n 5 J l n o s Z C / q C K L F k Y z u W f q B b 0 B j S r b 4 a w / O S / U 5 R M 2 W V X K + h / a w S m W N 9 o m L H o o K l Z / H 0 R y h x Q t q 9 L g v W r 5 W k g w h Y j E 3 t 6 m G D 4 4 4 s f u t K j U x 2 S G A 6 q 9 o L j o + c 7 V h K Z g K s 4 J k 3 X v Z Y x 9 a N Z / f L Z 6 V K 9 Y x A v t x Y V l C I 0 1 m H L P 7 y O E z y O r P 4 3 E 4 I V W J y k n F I O i O l 3 A E K u A 9 3 K 9 O a J e 7 T 0 c 6 E K Q n d O y n C l 7 D p L b K u t / G j R h s r i T L x U o J 8 M x q 9 h h Z 7 2 g M S I 4 C y x F Z i d l 1 S O k q p l E 1 l M R b 3 O s S 8 e B h O r Q u V s E 4 V Y N e l H m r F v R 1 Q L 2 + s q L y S V O 6 t F T 3 A P 2 k v o 3 B x 6 q N k U o Z v 1 v W q p P m 0 j 0 r J h Q R S 4 Q w x L 3 7 c s Y p x 2 O m f 6 f Y b C y a h 6 D q K K 2 a A o B 4 7 t f k D H P K p v k 7 P p A b N W C k L w o 3 i 4 J p v V x + j L N s T t M 7 K + f O + T D i b G h q j 3 4 3 c L / o W l F I u E b P R r q w K y 9 A F i E O 0 d E d y b V f Q 6 B W P X N P t 6 4 X w f g L 2 W r 3 r 5 b S 5 T 1 0 I F D M R S p d A r 6 N 3 3 y E l 5 + W z G f s y b q O L 0 5 u x E O o S H 1 S d T y W 0 P E R u n N L O 6 D P V G V D x A Y 5 / J 1 X p s y X 9 W h X b U F t Z n K + j N e O 7 x H B g z N d K A 4 3 j x b g u u M S e T a t I 8 m G N o F H t S w 3 y L a v i L a u 0 L X O t w K l i T 3 b E K 7 4 J a Y H 8 y V c C b M a y Z r 0 5 d y R e 7 A G p N G I Z J 1 l 1 4 Z c f n S a 2 K E I h z m c F 6 R v c k e / i I 5 4 0 H / R J 8 b + x q t N W 5 n D P S p Y X S t 1 J X N N J 7 S L G k q K 0 w 7 s u Q x B j 6 z 7 m X o u 7 F F h 8 t e C c 9 t u 6 e n W h S 9 c b H K N H b P r G O w E X L d 6 x D A W g s W V U a 9 c V b i R x 7 Y W H o W p / r B 1 Q f b l Y n U c O w d s V F 7 7 s X q 2 3 e V + R 7 S V d r + C K p Z 0 w E 0 U E y P 1 Y g W G 5 Y v S 5 K T R j v b / C 6 y s L V 4 H U 5 a 5 P 2 s O t X e A 6 C v i F U O / a k S c X 3 7 A T R M + E 3 l J 5 + e w / d M k 7 H 1 X 5 w b z E O 6 v Y i a y T o j 9 W c A O i K R 3 z 4 O W X b 1 f q x 4 S f P D g 6 R Y b R G V i D 4 9 9 T F O + I h i K o T / 9 m L N 5 V I P 9 d R 5 h b y n Z q X 9 x U g z l M T S W D 7 + p B N f r W R d 0 1 q C j e O 9 g k + o 1 U i + p w 7 B 0 V H k / g N U M O w d z 6 C 5 1 0 Y R C f B l 5 n F W v u O 1 0 C Z W d 0 W H b Q b 2 1 A C B C z g 4 m I 1 R k p B 7 p v m 5 o X S W S p K C b R 2 G E c k Y C A x S 6 M 8 c 9 O q A Y j k D 5 r n z s W j i n I l Z E 7 a 7 A i Y + O V + z L m l 6 9 E 9 h A o l i L b b y i H g 6 L 6 k 1 E P W M m V v t 3 S q 9 / z g + L 8 o l v I r U / N Z r G 1 E f t F r B Y v E x 2 j L m v u A o 1 F t b J j e y a l 7 I z C V B i K 3 N X w W c l z 4 Y B 0 / e i n c Z I q v 2 X s F i W E 5 k M W o w C b / Y 7 B U K q P f u P W l d Y n p k H A p 5 / W h l o u m n f A m 7 y t e I K q q y z g V A o o g B 5 F L D r n 5 O Q / b r j k 7 x Y j 9 f J e a F i 7 F f Z M h b J z W p 9 / 4 + A 0 t Y 9 G i E + 0 6 X 0 3 5 h p B a x G p 6 G y N x R x i a r 6 3 S 0 n j 1 8 1 D 4 b 4 W o k E 0 w l h V k 7 k 6 z e x a Q V 1 U N 4 0 9 W z w g U f g x I + V M 7 N x Z g y Q b e g / 4 d k a l N A a p d 0 I H 9 n z S I 2 u A c M 6 d k H K u G 3 Z f r Q M / o 9 R U t N S m 9 n j K h 6 6 K e f W E A Z Q 5 e D M 0 q N i x v M N I m 3 g / n O L G M n 4 E w a v B 9 X y v K H s k K Q 5 P G B B a k Y H 2 O Y 9 j b M o 6 U 0 u l z F F Z m S Q g H Q Y k 2 i y T m R g R c b n H W D u j r O h 1 j h y 6 M i U T w X 6 C F e A 9 K 3 5 2 1 g H h r Q t 8 o o d w T 5 E 4 K 7 n y r j M k 0 e 4 R / v U E i F h 4 H E h 6 O e y n D V y / i M k i h O W 2 L u X G s m 6 e M M e 6 / v E A k V w y 3 i m + 1 7 G i 0 j 5 n P o 9 G A k C e V o 1 3 J C x c B k F T p G C t T C Z b E L 3 D U 3 W a 5 8 I z T c I a B d U y g E s P m 6 V I 3 A M o L u Y G Y X H p x 5 R u O h U E S x O n o 3 n + 8 n c D 6 G O g c h 3 4 Z S v 6 S 5 l H z G x w 5 3 M n i H l G b K 5 W A 3 0 Q l c y l T q w V P h 6 x 1 Q 2 f v K N 5 7 X Y v k e l o L P k W l l Z Z i P O 7 r s K F j i c z 7 n B k O I B 1 j U 2 8 u 4 O m u 0 Q X w + 8 m 9 D c l g x 7 n g l S A 8 R 1 K Q q e D p 9 2 8 x W c l F u S Z W c + G c o S G 6 0 R H k W G T m A Q t u P P K q 3 / p I t C E p K i d j z b q p L q Z / Y A Z 7 O i F g + s J B m M J 5 P r f 7 l E v + g A 5 1 y T x T E l k h V P w V 5 r j 5 6 x + W J J 7 7 w T L V 6 p Z U V + S S u v M L / o k K j 8 p D 9 q p X R f S B k G a 7 4 O a g q x L N 0 t 5 I G K s i i j K U s t 3 n h D w d B B t 0 r y f Y R S g u / s W 7 N + t D + R O 3 n 7 3 0 z s h x H I J B H n 3 g l x V U b a r 5 7 G 6 F w / G s i h H K m 4 9 M M j 1 / 7 2 / x 5 U L B S W q N G O h D 5 i J E + z x w 1 k p I V q D C t B u U W D U c + B 0 P H h W v d 0 U u K Z Z d 4 l F C x c g C M K L m m Y 0 L 8 j i / O G U / q 5 h a Q h W k G 5 7 v b G q B q l v F M x d l 9 x U b J O 5 v r G 6 H 5 M / s G p e Q x h L V X g F k P S 6 Q w k Y p x i k z p 0 8 I 4 x S b D l a v j g r x U i I R 8 5 u Q n 9 u 7 b G b e x T y d A 4 H J g j m y a + x e h N n s B 4 t f m M l a o G X z n E X b z M x c G L B 4 C R H m J w X u u I d h d F Y g F o k v 4 d j L x W z A p K I m V V M u W M V 1 q Y C l m q 7 e p G r 6 C I R N j U z S m D z Q S l a z r m e a N e 7 K A s b D d V f / 8 v 3 6 b / 1 2 9 + M 1 h Q 1 d N 6 P 4 r F i 5 j 8 m U C d 3 R m i H L f A Z b X N n l E B l d c + M P i v C e 5 c V / n e N w D A i p W x s W b F F D N L x 4 B U q 4 1 p 1 H 0 C V q R b f f F p J G 3 w a 2 R r p g 3 w 2 H L n v F L / 7 t + i w 8 1 k j d V o n 7 J C s d 4 f q q 0 F O U K a N k G e D e E 6 Y 6 H j u 3 V 9 O V u b e F 0 7 2 E K V q t y f 0 0 3 s X L F y w 7 6 5 d / M t O q C s B b s r F a u o 2 6 P S 0 Y y X 2 / F Q 9 E 6 r A n B c Y 3 K I E t i O 0 8 v O n u i Q A 0 Z r u O 9 e q V x v V n c 5 7 5 o v x i o S 0 3 X t v G X v F T G 0 c A K y V m 2 x 7 T G S 8 x 3 O x C w k A y v x n r c R H b K v K e I k o i I 0 i H o T R W v E e D / e k 7 9 5 u h v F S q q + O / F g h d / y A z 3 + O H w U 6 7 e W w u S c 1 Y j 4 5 + 5 6 N 9 R Z H q l e C p 5 D 5 W 2 Y r d r 0 r / N 7 8 A j t O B c 0 8 u k H a d U S 5 Q s T 8 F i / j o Y 1 E E / e 7 + M Q s z F S Z u F e L G r 1 k 3 a 6 2 R k z q r 7 V F 2 F u + x u c O S H F X H d C m l V C y I t B p a H T 0 X 5 h G F k B b d 5 k z I Z 2 i g h 6 p H L Y l H j g U W 1 E S i S R r 5 c 2 9 m i U m r G z P W v p W E m t Y N 3 k S Q P M q i B 7 + 3 V h 8 r I D U 9 N 9 Y 5 G + K M X Y v x 3 Y s V f h d 9 L W I n Z G + R m D G o s H j W f n O G n x O r N y Q j 7 P B M i n t f M 8 K O 0 Z s 3 K B c v W u V B r J 3 m X 1 W f K 9 6 6 g k P 3 c Q p z d A d P f d 8 M 1 L x p I I I H y X M 3 7 H q V y Q B V e r z q X 2 g Z O 9 e a s 8 a m V C V U 1 F k 7 E 7 Y Z Z 6 Y w F t 2 g 1 0 z 8 k 5 6 y Z k 4 Z 5 y 9 z B 8 b 7 K I G F A j S Z M 4 o 1 Z j z e v m y V p V E 5 T d S e 4 m I Z k F S 4 q J t n x V o 5 4 n I 4 R 4 h S J M i + k j x c G O B m r 7 p h J L d Q y / K h Y S Q w n J q o 1 R v j r y K S T 5 d V 9 X h c l x 9 z 0 2 Y x 1 V k E X 2 L 1 y 4 G g U 5 D 3 7 P L K n X p H l X S X X w 3 N V 0 B 8 + h 5 v X Y a 9 C R c 3 r c Z a p 2 q i J L 2 y n n P K 3 E V J c v p j L v Y 1 F M B P T 3 S z i i I N d 1 o A K e d l V D W e L 1 y t F Y + W A 0 T N 9 + 7 W T u R E s o 5 q r t W x R 1 G 8 S 6 k b 6 z u 1 m 2 o x m m s H s 9 P A I 2 3 r B V F T 0 e W C j 7 q a X + D p 4 x K f U M Y t x Q o y j K R 5 P X / T N 1 b g m W 3 j U T R C f m j r U e V N P + J 9 d o E c N K 2 W y 1 l 4 f I B A o F A k D c F r m 8 s v o M / Y h t M 3 F g 8 3 U A i d Y / R 0 w W H L 3 U A 4 W e F h q Y i Q Y R d v W a i L 2 x 0 k X D 5 q j F T W v W w s v i s U B h t r i r p E e L O m F A f g W S + I a H Q F S H d s 3 y v k U V R V 6 z 2 c G i j y F A k r B V K b G L 4 4 y 7 w D C U V 1 l + S B 8 l z 2 g L / Z l R L 5 5 X S x Z e D F b q q B J D b D K K N I L / l r J l 3 L C e W 4 o m M T O s j j x D R D q z u e E m l w J E a k i X k 2 B k 9 Z E n 4 8 i d H D s C D f w I l l v r N i N o p e U 9 2 n h n B s m F I E d G W G w u E W 1 z v Q N Z f w h Q h R w 4 c w s 3 I T 6 F g t G i H A v 2 i S x 3 8 y o / z J M E 7 H M G 5 W 7 Q a e 3 F R 0 e P E n b A y L b i u E 7 E H y A o r Y d I C i b 6 V T i k k x c p 6 I S G Q F 3 B d p 3 E D p S F R U f Q P N x 1 t z u q 7 m 1 8 b m k v f 0 H h N 7 i 7 c m q K S V n a J 6 D x r j G k u c 3 H y f z S W 3 o 7 o 5 b C t m 0 5 N 6 d G X l L 2 A r 8 n z 5 1 w M h W 5 C V b P f 2 q A 2 L 4 x 0 S 9 P V r W X + W O n O M I Y y Y Q O L u A E H I i h q y 4 7 V N 8 p o n n w x S k z / D k W R 7 R A A 4 b m z 7 3 F i X 3 G P P T 8 N J R 4 l R J W Q i w V 0 u d Q E z f P i 0 l D V O j i s u f y A M n w S 4 G 5 N j q N L G z V F 2 e W P c 4 S g 8 q M e C m z Z r O n v A g T d u v n i / 6 4 F d C G H g N 1 D p J 5 o q L / 8 w q q i U D w 4 y o J V q X R 9 O d Z p 3 5 e i k P p Y j Z o p k u Y M 6 w i M D J f P C 2 p K d x 8 S b y T Y / u 2 B y e g C i C B + h 1 N Z V 3 6 e K r I j J a D j 3 e j J f a G Q 1 M p L j t p / N 6 7 4 r V s m 3 I 4 X 9 3 D q r 2 k s W v L j + i q W U 7 a b H 4 g v k d M N e j w + E 6 K t T A q F f a A h 5 r V A y p p Y h n 9 r J R q L 0 S 7 d d v E y K A j B 3 m T 4 W s U T u j / k + c + q 9 y f S s C Z 9 r c j c d l i E H N n H X d V u G K h Q 3 R a J B p E T N x h 3 P E 4 Q + e N U t 0 U b p c A r 0 h 7 f u z 7 Y 4 X G d 5 U L B z 6 r r 0 Q q 1 K / 9 x l 4 x 4 w A r 4 r 1 K T a K G K k 1 d j N x N V H n A i E Q D P Z o / H O o a n s P r r 7 Z E T Z E C F + o z q k p E B R e u + t K E J 4 6 c S G D H n C K l H u C E Y d G O 9 9 1 W + f l S U W m T A G d J k p U u x C K k h j X b x 2 J f U 7 M 3 d k 3 O z S o y W 6 d r e q 5 u Y A j 7 M 0 U m j O 5 Y P Y F V Q S R z e W J F E F Z Z W f l Z 8 B 3 I D / k 0 f 8 / U U A n A Y b I f K c T 1 Z 5 d i z k r t p y g T c 1 x S 0 L G i h b Q O m k H I n p K W A v F D j l c 2 s m M i D 8 O 0 7 6 w 6 6 + u j Q c m p W 0 Z W E P l m z Q S 9 7 4 x g u F Y T 4 W k k X B Z d 4 z 1 8 7 o 1 L E f 2 K F 2 8 5 K 8 r 8 8 g x V n 9 c p 9 A f C O s R k x B + w t d e Z K X Z c J 6 R k 6 v P f k l 1 U P B L m m / v 8 K B o K Z I v 9 e 4 x T 1 W S l C z t C n o f b N K M O w V u z j Z s R r l B p m j n f h T T 2 C 3 g p U a b t j O d Y e 6 d N G r 3 1 V h x Q N g b n S S D P y Q f K C I z r 1 J 1 Y r u d 3 3 a Y h 3 r I Z P 8 M Y g z q v 4 l 0 T r f v L J 0 Y 3 l P R q v O z J A v q v X O + q q e X n e t G S F D C U b C L v 7 2 i f m V c G z W L x o Z x w c M Z T E 3 b F a q I o g + x / Q N x a O 1 h d M w o U 7 I X 0 I / y m X 7 w 1 A R k 0 H h x 7 m 3 F D g O b 2 k j m g n x B 5 A x y u E t 0 V H o z n J g 4 + f G i u y m P / k 2 b G y 3 h S K V h 7 S k M 9 Y P t M 1 g H L C l T s j B 1 c 2 4 P a T f h s r E U G b S 6 H 7 o M T P x E n d c W i Z U Z f E S r E g O O I p c n G k 7 s g E 0 F r p F P E 0 m I z v 7 I Q O Q f E q + N + b + c Y C g B K 7 b 5 k c i w g z o D U 5 T t j t W D E W 9 S B P f G O 9 2 8 m 0 p E f B G y s 2 j 3 5 I q i 8 i B H t k + + n w O 1 Z 5 o R V W c z 6 U S F G 2 A s 8 A X j P c W H w a u 2 + 0 i 2 f l z F A g k 9 2 O h X e k 1 C t h 9 + v P k G U J 2 z 8 r v 2 N V Q r n i o Q l / I U i v 6 5 4 J 4 X n S g Q m 7 y e 3 6 2 m F + I Q h n Y 5 h c 9 u r 1 s w K z o t 4 n 7 7 s p F u A J i 3 z P t T v h a 7 e A r F 5 0 g 9 5 5 J R B x L D 6 1 V v I X m N R p n y P w K I T 7 R c W 7 l G t G R B f D B 4 a f h g I U 6 y / Q A V e G O 5 a I D 9 X j 5 Z s a P a V k 5 r 5 o N L z G K n U K X P C 0 T j W 5 l K O p x P N 3 r C 5 g o W d f b P n G 0 i I J w / y 6 Q K i t 8 R / L B X u b G x o W u g p / Q O l I Q j P 2 9 x b W n d T E Y B 2 F L X X t + 1 q R j L r q V U A t 9 / u t A 8 I P L A I Y U T B D y V 9 q N I G H j z a B l B k 7 A Y w R 9 b U a Q q d I 8 / b O C E q A v 6 c j 8 w j A j O g P D k w U T G U 4 K z U w 9 S g a u W P V P c S l U 6 v W i p 6 G V C F f m M l a W Q 5 k 7 I t P 9 + U u j W S 5 z q m U n L V S l g G e D g F A 3 1 j w 1 a a s 5 b H 1 1 p X M H H N W K T b P w E h P G H o I d v W M R I B g p Z F d A Y U y 0 f n u M r 8 J Q b A u J l z 8 n K r C l / 7 9 3 y a Q 2 M I + L L a u Z J e l Z + Z E y 3 V x s Y u X U Z o Y 9 7 4 f w S G z 9 K Q X X Q J U a 0 U V q 5 X T 3 c 1 9 j W / c Y 3 B p U w n F Y 6 Q / 0 o x B K S 3 l V r P a b 6 F D U J 8 3 E / w g S O G G e I 6 t 7 L I A b C + 9 k v M 2 u J R 9 j h Y 3 q v Q Z 4 S i q f 0 L e x m n a Q f Q M I z v c p a g I v 8 j Y z 4 Q O X U b L V 2 6 + s Y I V y k r 1 Z R e P v b 3 i 6 F B u W Q i e 0 H U a M n u t t L 6 q L j R 2 w b 1 j P a l S A 0 I I v X V V H 3 p d h v u c I + S w G l + 3 + r 4 y k y N I J o 9 I 9 D r 5 x j K y D H q y 3 c 6 o 9 M R x C N X 3 P U t t R U + x w Z k w W S v Q g 3 7 A w u 8 i J u 1 K H k p + n d h Y C V p h D z Y o 9 J f X u J N g U G K 4 6 K z I m Z A Z A l 1 e 9 x g 5 a H F M N x S K k q J U l 3 o w i F t b u T Y F k 9 y h l C n A G + E 8 e R H f 4 o W e o o 1 4 z R E 1 n r i A v 8 i Q d Y Q g E V l J 9 K 9 x y U p m i l P E / r 4 c m T o C I r q D e l d g G Q l K i I E X S f 8 b S r L q F f U 9 P 1 a I X 7 R Y F K w R X x o + N x 8 m o U 7 g z b V B Q H t W G q I e A O D 1 i y M q E b V N K F G 0 z w + K c i h p w i c M t C w B 2 i O U C s z 5 1 E E n 7 W h T 1 l c o M u A p u i 7 1 C R 6 o R T d g 7 w G N g W Q u U I m F f 8 2 8 8 i 1 I 5 U S L m K H U U u e l 7 S L o r U N V p 3 4 5 g l T g x 7 P y M 3 W g K r F 5 A T 1 q r a 1 W u q x V t x O 6 S H 7 4 W V Z X v P D G W Z 9 V V 4 p 4 T C 3 O R p Y S 1 t M 5 G h G k 2 r H I c 1 x A U v h a L t 2 3 I t b z g i v W a D K r d x t 0 + O A E g J / n E S L y F u + s d A J x 6 t s h 6 a J a T X 5 7 b V n e A n w N D h G u j s F y f r A y u s 0 e o S S v f G P r / D M H / Z 5 N 4 k l d W C 6 4 G d X C n E Q E 9 K y 4 M + 7 X g 7 L d o Y P R Q n T 5 d P j Q D Y g + V 1 F B P s Z K m e z y n f N J s j u W k 7 I y 6 Y P R r Z U P 0 e b e f e 2 d T 7 K f / t q B X U S 8 9 0 7 o i S D 5 1 u U s k C 7 + E c I 7 V h Q w Z a / M u B n V L P O n Y Z 5 R y h 6 F q + f H Z x R i + C B e s h B I s Q h g m / K g e Z z n 2 O p G d y z z e D o A o J 3 Q j g V C 8 A c / k j R r p d q 1 n w 7 t t s i 9 e e Z 9 h 8 8 Z J k 3 g a G X 5 t W 5 S s E / 5 E H 1 s B 1 L r N K K d 7 v 1 G X d W 4 u q A O W P t Z x d R e o b m v 2 6 t f L h u w n a + 1 N n L 4 0 T c H j y I Z B b P T Y k r p n V B Z k 4 J S T N d / D k X I q 6 w 9 V d z 9 A Z l S M T 3 z 6 K n S J z M h W / e P s y x J R 7 H o z a O 9 r q / e / Q t f 8 c O m W L 4 E u r W B C 0 c l C p U o / D m a D g l s r 7 e s 7 u h v K O K b G k 3 Z u K 4 m p q r j A H U / 2 S p A L R Z S z x e M e F 5 O G i j 6 Q c X f s Z A j L L E b j f N 8 A o 3 U x H O k w l m V N y n e O s T d I h R D y z T K H 9 M 1 t U 0 6 d 0 r X n o + q 5 J + S Y D 7 e i R C k d p O u / W / H 0 q V x M u r 7 X c R g k k l R W l F R l 5 X f + 6 3 v N n K t y J f V + l e 9 X N L o 5 G t W 9 B F N T P d K t 8 c + Q e c 0 4 / A t V r K N H G G D + 9 7 D 7 1 u z 6 b 5 a o y O d d p g V E q 1 r e x T o P A G S x J f k c w G z 6 y L R i U H r O B F I L W l K Y b 6 Z a C j F 0 T / 1 2 z C v I s b O B a H w W n m H 1 Q s u d U S d u c N + 8 a h I X h e Y l Q r W t W N B t g f E N 4 b R E w P n X d a j E 6 q U d n R j s D 6 x t C O h T g 0 2 F g w G 6 t b 6 8 W H h D + x U t t 4 X 7 V i R Z o F L S j l i 8 0 Q n 6 Y m B T E 0 0 V t 2 e 0 O f r c 7 1 Q B q W i C 3 N 6 w O X 3 T 1 e 6 6 z y E w c K u + I M R 4 t c B n F U Z + x 4 L q C O z R / G u B 9 S C x x F m X U h N 7 f D / d F u O R v W r 3 m n D 1 8 j + x V H q w P 0 y H o 6 n Z N u C g N t T t N e A M c p w 3 9 4 H 6 N U a + 5 6 G 0 t r B e 7 S G U w / d 6 g g r d v j v e / o n U G u i Y T P 5 Q M O 1 a 4 9 E Y + 7 8 / O C G k b P r c g M + X 5 Y h 6 L S l n r q q L L t 2 y + 6 r 6 F j m g W 5 K i I x G C z G 6 t X K s I c v T s H Z C U C 4 V + R 5 o r p V 1 w t I n K S 1 l 6 X U 6 I F F D l m l Y V + D 2 + I k 7 n R t L R 6 0 V C L l 2 X V 0 o 9 u 5 O c 3 A N v / C H N q K I m / c Q N Y X o D 8 K n v u x Q P Z Y r 1 o D o x l Z M O E D v k u 9 O W s 4 L 7 / J 8 6 I j f G q 2 t C / K 6 a L q o C S 2 7 O X A W 6 1 R c B 2 e p A T + g d 1 7 R T k k 2 d c x I d p d E C M n u v j o 0 l w j 0 F i k 1 z k J l c e F u H 1 W q X b v E T / 8 l 2 k 4 R 7 n d Z 9 x t T 6 B B A + 9 a u s n h z Y 8 Q n h A s H e a S 8 0 4 j 7 3 t k N F e 9 J Y I K g O 6 H o 6 B 1 E y u p Z N e r j J + Y 8 K 7 F P 6 X G Z f k R X D F W 9 N U i L k 8 h k p D T Z 5 k q U i A 2 7 x Y j / z k j O X K c N 3 A T J w Y M / 7 E o O W V g v d B 8 W x a 0 l 2 B I l W E S B W q n a 7 Y Q a d W E q I i D H x X t q M 3 J S 3 3 F W K o F o 6 X L m 2 j G Y y H / V A + x 0 l 4 U q p K l 1 X 3 F u c P b d B 4 H c d 1 X I p f g n j O / X 6 C u 6 6 1 K p + l Q V O s Q m P j S q o j / N 4 a y g e 2 0 V A j n s p 9 + m L P j V / E j E 7 T F x C N X S H 0 2 t 7 v c k g 2 A 7 g i / z 2 L D f 9 A t t 1 T G J 9 y 5 z W 1 c H q F J X l M 4 T b i P 6 / l L 6 3 H l V d a 8 6 0 F m + 5 N F 1 1 c Q V l e c J H / L 2 t M b u 9 A x U o D T s p m C 8 h a 3 i n b o g f r w d Q j T w X d t z W e E H o r g v F l v v e k s B Z C H v s L o d y z Z Q A c E L u 8 b K c x l K P 3 m h 8 F k r T V W X Z E D w n h 1 o 6 O V u q i R C v V Z 8 8 7 R + 6 u 5 m j + g g e 0 5 z t 3 6 Q X N Z I i o G M u 3 o 5 T m e z e N r I x g 1 C i 6 M g H i j P B q p j E Y Q q m f p 8 n q D i v O / e V l p 2 9 a A g 7 a f O Z 0 F e e x 5 9 D Y z v F E W 8 i E j 3 W D 7 c b 8 a 1 d o g b c T 9 P 9 H V J j D y 6 e 2 O l L j g c y X B q p n 2 o Y a o f S N / V 0 y T k I Z 1 F 9 3 u e w J C e 8 g u K 1 x O d v L C s R N 3 b T L k Z y 2 g D F z d K j z N E p C T / N 9 Z j S A r O V z m 7 M j V c I u 6 d t g / E c 6 N P 5 6 + g z e G 3 h A M l m w a u D w v n n g I n Q m G R 9 3 r R u 0 c X b J a W B m h L c 9 o K t a x F N / 1 8 a Z J R u 4 B I n B 9 a a a z 0 t G J H 2 N 0 J c Y 0 4 k v 5 g e s e y I i e E C 1 x i k 9 e B C Z h C R x e 7 h D E U x C m x i j 3 r + K m F S Y 6 L Q U B T L L F V g c 7 K w Y t p + z 7 H J 0 m r 8 w L w 4 C b F S r L D t P n 3 2 0 p r z M C a E P B i f I d y 9 L K Y s I e 6 z N I R m l p F L J x s d F b y h B L P j b d B H K Z O V V G 0 j L M q 5 Z K 3 k N Q d C 2 e x C h w b v z k r K B t i 9 h 2 G t e K b L s 1 h y z 1 g Q n t V D L 7 K h W t F w V U 5 Y 8 C n L U I L T S 8 w O d a f + G f Y o F 8 I L n Q J b T F Y k f X x H Q v F 7 J F W n c e l b A j O G 2 L l l k X m g f u x 8 P u 3 8 a i S I D z h g z S 0 Q 1 k l l 0 a w P 6 e q t Q J E 4 E D 7 t d I p 0 J 9 o d N / l q e M E i o i M / u l c z 7 0 y W j 9 5 H b M / 4 h k n K V R n J I o h J B H e w v 6 O h 0 7 m 8 B E P g s F a E U W 7 1 b H H d b v 2 X D G t 6 F 7 z Y G A 0 R G Y q 9 W d U U 0 V T 0 S c u U I K O Z P K e Y t 6 1 X N X U P 2 I k X 1 F 0 x M U o s o q K 3 V h k f 2 j R X e d G A 7 y C g K D E G 6 Q L Z X 0 I W q V G 2 P c u 3 a q N 5 K y + S 5 h O w K d 6 C T M y n 6 t n o f f E a P l / q 7 e d + B V 0 f L 8 b x 8 8 l l + J N V M H 8 L l l d H I p T i W 5 X O 6 M o 6 k p U M b 1 C h v 3 V C Z N 3 l N i 1 Q q 4 o b E / 1 2 s h C U Y g N d I S A a 6 1 6 g E m x T F v e y J I 0 j k G R r a C O F T S 3 Y + d R W z v + U h Y c h B q J 5 W 0 A x u N E n G q D p Z 4 V l F Z T d A z n L y S U B y 2 g b 1 6 t l a V K x I L 1 h k L b a l f E y P V t X A L j + z C m v s s S x 4 l 4 A P R W J X G 4 B Q v / d l h s P 4 D S Y m x w V d h E j d i S D D s U 5 I s K Q 7 0 D 5 n i 8 i l L L f 5 6 P m j h q D I J 6 u m t H Y C t J w c a N B T G x N M x M H 3 t W f O D N K J 7 x v m 5 W D N g z 7 E y B u t 9 5 3 K 1 J q o 4 r 8 i s F P f O j Q L k r g 4 Y 7 F s w N L M 3 6 r V 4 C g M 3 a 0 H s v B U d h X S T i C K r A t g C f 8 Q T r j j r 3 Y V f R p 1 2 8 O 9 8 0 t + 5 p L o G o A O L Y j M r / e A s 0 1 Y 8 7 C f L 8 r k r G O z S r l a d r p Z n Q 4 l J / t K h n 5 d r j 3 b d + 3 L o H D X 0 z x i R f B K K i y d F 4 x o 6 U I p 9 0 J p 7 v p J W Z 7 h d h 6 U V W 9 Q X r Q L f I S T e f 8 h s 3 B B w b 8 R K A 2 1 V h c X p j V d 0 B S W C 8 O d Y v f E 4 x e 9 8 L 2 b F K 8 p 4 Q d m y 7 L j n v L I Q 4 r n l W q e t C 1 S G e l X V 2 c y v Y j k q R o 2 C + d O / e Z 8 d y d N 3 m 8 P y X Y z K k G A V S Q y D 6 t g o H a i r U 2 L u U K 1 W d m P i Q V 4 3 F q q b e Z l C z L z P K T a 2 3 J B h a x o o H 3 1 e w U b P z B O I L O d k h v T t W 2 h m G 0 r X Y 0 h + F F j o A 7 F T w t a q I K m E y / Z p O a d L 3 N K o Y 7 z V / 6 6 q o K X c I y H d C 0 C H 8 e V x s x 0 I e I s X v t e l 6 V Y Y l c 0 m g o W X G g v 1 d R l r 8 i Q J O A e 2 M z O p r d y w H 7 z h U Q F L d j i X B C h G b f k + r W l f F 3 b f H e m B z 8 W x C s r V K D T B 3 r N 7 Z p K C I y 8 t F + V Q 3 r s 1 9 R c N Q C j k G H K s 4 m 8 C G N g s M J m 5 8 E 5 w 3 p a / Y d V y 7 K g c r V X R E q x z 0 f f H 3 Y B U D F 9 l n p Q T C a 6 s d P Z 2 V j 4 h x t 5 9 a 3 7 M S H o b q y n L 9 E D R j y Z I T m x k r q g 7 o 7 O s O t j 0 7 D M Z w X 6 l + j + t V m C R x D G i w x n y Q U 5 5 3 e 3 g y W N 9 r 5 x T E x Y 3 a j o Q H y i g / 1 v D c f L o h H 4 M I o 6 A Y S / V w h G i r H 5 0 V L q y W O s P B E V a h u U 4 N I d j D e c 8 d u Z W O e P N h 1 K p i z j j F R j 3 H e f U 0 f L y L M q R 8 x a / u / E g I c c S 3 i h 1 J w w s g k Z Z 0 t V 2 T v 7 d b v Z y T n K G 0 u 9 V X 4 f 4 p v 3 R M L h D 0 G u 4 1 S u w m h F A v r o q l 8 C J N O O 3 Q m n 4 X E 9 g S C 6 L o u F 2 1 B G X j v 7 n i Z C Q f O U E k I + 2 7 K G d k 0 6 k n 5 3 S l S 6 k S L L J u j e z M d V 2 X t p e D F u P Q H R e 1 8 E 6 m x y a 8 q 2 E 5 V 1 U I n y T b j f K N J Q W 1 G o r u v I u z L I T U u j j d g Z 1 V L 4 + 8 G Z V z 5 1 E h V F k l g d 9 3 z b T G S U o l w L z O M J b s i 5 d h v d / q w a g j E 0 l y f V 2 K b W g 6 l B U / 3 R l V C z q M l J M 6 Y 5 X M g L B H I E / l e + / f 1 D 4 B e e 4 K 6 5 x H 9 e i L G f w P V r y A f p X g t z c v y H m E R W 2 9 e F D 5 V B q M 6 1 u X c 6 + f h W V a h 1 2 X Q h p X V W u m c z B W b a O z j 7 t v v R A d 6 F 4 v X r 6 w U a 7 c I c h 6 n c 4 N J S s p R x w 2 E r + h x I Y a 4 y / e q q x V S K p y c u L o O l l J c U R E a B 7 R J Z 9 o I t 4 D t 6 G K r O q 7 Z b 6 e 6 X N 9 / Y Z 0 h a / D D F h x l S 6 3 y 7 Y v B q N x s U L c 8 N z V O 4 L I F I S 4 L R q o S q f e T R d i r O 4 l z a c x P d A S k V U 1 J Y S 0 M s d o b 0 o i B J Z 2 F 1 4 9 k 7 N W P z i I p 1 e i T Z I 4 l W A 9 I c + d b d 9 z m T 7 k N 9 k o e l 9 P Q 7 F a K z 8 S W d Y h P H d G 2 N Q P M M 8 v o O k I i C l + p b 6 t l X Q i O c k P 4 X l j K T A 1 T W S D G 0 s 8 V + 4 4 8 A s J T C i O B 0 N H y 7 Q u d B L s q m t Q Y c e K D K u A F 8 0 A 3 4 l R q k K S M 0 n e j + x u V 2 o g q a 6 u 5 v r j 1 U A F 1 8 c f i I a 7 c r y q l l G 4 n r 6 v U 0 l / 8 C M 9 2 l q R I / E V q K W S z Y Q K G N z C / h 3 / G m l A o I 3 z + S q K f H q a g u A d l v v b L 1 6 J l S j d V e s b K k q d U i m g Z i w j c 6 c L h K 9 x E D 5 Z 4 T H b n B s q J Q h s v l 5 1 h 0 p r S u B M z d i h T K 2 c a D f V 4 b P q B s b x i b W t 0 t 2 L k B 7 7 L Q S b Y i o x v b O o Q p l 3 q G R o E / D G s X 3 5 5 z A 4 o 7 R e q + p e e Y G c 3 g 7 t j R D k q k O g r J W Y J Y B y j B P b Z a G 4 7 i F 4 8 D t p G W 4 B V k b S W x R B C 8 L F d 2 t / M 1 K F 0 w z h + G n I c o 3 e o W r V p O 2 M c k v Y o L k Q f 2 f s B W m c D 4 U 8 R 6 B 7 X c h z 0 L 3 C 8 y k g q b F X g 7 e Q K U X A S G J j B z c U T h v W y O N d V k q u 7 E S P P 2 j u e x / d M E D 5 i y 0 y o 5 w W r K j C O S I 5 H I v 6 G v T f / 3 H R 6 u g 1 n W H V z i h 7 4 5 3 c u k f t j / p j 4 f 3 V 8 / p U P Q 3 d y J z j B z W T P 3 U P P y k N U R y 3 1 k f V W D + o A k J U a p R U O 6 H I 4 k O n B B B 2 r N 6 Y s u l S 8 J Z V h 1 C P y e o c Y S d P w V G X F h 5 U d 7 W h 5 1 t a j R 3 L e Y m v u q 0 v u i C / N F d g H e V a 9 e y j q 6 J k r 1 1 X g o a T 7 s D X K B l Q l Z I g 1 7 y q j 1 2 E Y 2 A f + Y 7 K q h c w 6 z q H G H w X p v L u 8 t W 5 p 5 I L s L v Y 9 y 4 U 7 D g i B W e R T V H t C 8 d 4 v e K z i y p 3 I Q F g v k q g S 0 n P M B w Q P C t U B G b U r a y z H K f 8 d U S s L r Y w G l m n Y m g x Z 4 c q b Y J 0 j z U / x 4 N 9 w Q 4 g v i Z E 0 p C V o J Z L 4 h s L x d A 3 U s G + m l i 9 w t L E A 0 / v u s Q 3 I N Y s + f 8 7 o 7 w T E l 2 k f s d T + e 1 F D a T a Q y R Q S G E C T V D Y W G 7 7 t b J o t r p p w B 0 L V U R 4 H N o c T 0 b s e 1 g p t 9 c m c P N J o w / h y k h N f M 9 h a S x j R Y g B b s J S b 7 / T G V v A J L t c l H Z 1 E M v T U 4 3 k a y j Z 3 Q V S K u b m h Z Q Q x u j v a J j Z W L P h h d o R 2 O 4 R Z B z w 9 M Z i 5 9 P F Y n 3 Y g q / 0 7 a K A j k x H T X S X Z w V y S R t u k 4 7 7 S F N 9 J R k I 8 X s Z Z k Z + r G K A 7 + t A Z C C g V C u 8 8 7 i x 0 q Y T z L G 6 m 5 G m p M D j Q 8 B g Z 3 y A X l P / 9 c o B I K 9 Y q s Q 7 q 7 R j j Y P K u I 4 H T S p G m K R H X y u z x 0 / B + F y f W 0 k F B V L C h y n 5 V i / a c h V V 5 P p u e J X 2 R F r E 6 G + s 2 L 7 M S x I f f y V b F C 8 6 h 7 k 0 M Z a h L N f x 6 i v W S u O g 8 r j I 4 K Y d C y e Q T + r b X o X + 9 k t 1 A W l P 5 + z x / J X O h I 5 i v I d u y p j c Q C r 7 c s W O Z e 6 + i 6 r k H T k o u 1 Q e c r t a e F Y c X O 0 v G X d d / b q L G q I + f l b v m 0 + u 1 g T V W n G x p K a E T c W w R W F j e 9 2 F v 1 8 z J l T U 0 p w j H k j 6 O x R 1 o j h V f u b W M S u n 4 U O p G W f V 8 c Q M S 6 q d k M I q X 7 V 8 c G L H c t b C T z p w 7 F o B g o T o m O c Z c R Q E T m R b G 6 Q N 4 4 9 6 f I 5 / B L C X C 1 T P r H 7 1 L K b U w T J E w A 5 F 0 0 F S 5 C P 8 P 6 u 6 k D f p F x D a Z 8 D V R d P U R G N 5 8 q r o Y 6 H g Z s a y A B 2 a D g W n e 4 j E y g n X P o O b C 0 H a Q 6 1 I B W I O k V X X A l i S O j s P C C 0 u M i L v 1 M Y J V F b 4 A x c U r C M 2 Z a U j 5 C 9 H N C w p K / C m u P H y i C d Z P d k g m v H t 0 X V F f a D 1 T l P D K q f X n k C B 5 1 V j A c V O D N U Y E p u V S i 3 o H 9 t c f 3 G 7 8 o R W O + / 1 R L 2 X K p i Y e b 7 v 4 q V Z r X e P E T G t e 5 H c j n f H S r 8 j Y g q l Y b F m 5 G d u R D R V 3 r X S W w i a u o N 5 c c C q G 2 c / 5 M g h e b 9 6 P R P l U / v d + u y 6 M A Y Q Y E f 7 L I 7 V u 4 r i a 1 3 X p q z s k V V k t 3 5 Z 6 8 y I R S v L V m a G j V T 4 o L a l p g G Q t V J L e q O i W I 4 0 Y l 3 c 9 Z r h e P 1 a g T H A q n T O D Q U j p T x 6 + v S m N U I 7 y G C q g Y 3 u 4 n s b i E d g 5 c N 2 L R 6 t 4 W K Q q R l Y q 8 e I F f r 8 s 2 N B V 1 Q Q m j m B s 1 J u p f Y A h I F E m g q l j F n 7 m W B H / t l C v + n 0 Y X Q m p O I Q X G W n l 1 g D N r h H 2 G 2 5 B Q p 4 k L 1 D K W 4 C A f A i j L s m k 8 k n 4 U 3 B W 6 v a M A g b e 3 o 4 b 1 k g o w u z b v d v L G q h 4 V 5 7 v / u z K E V Z 6 + 1 h x 1 a D a r 5 4 J h v M 9 e U v X 2 Y i D 5 t Q E d 8 N o m J 1 Z w H a V A x G P t H a R e W F T N d B m H X x M Z 0 P q 1 Q R b t B 8 H U A o f 6 + C V y / X D 1 Y M C W C N 0 R x x N K N r v D D K d e Y 5 X k 1 s f 2 r s F w 2 9 W l F A t O 7 c P N 4 y Y V 9 J I T E w 3 L H 0 5 X E u Z 3 8 p 5 n y B S g 4 c s m j C R / j U r O T g H a p v E G h u 1 f 7 h S F n J G e F X s X k F w x Z 9 U F r 2 8 O s i G d 9 L + w Z V 2 O G O F a f Q L y + j N B J + h P f Q 5 H U e a 0 P h l J m 9 v J 8 e P i t / q s W N 4 G 9 O p E 0 m Q / P 7 t 3 b k U c F y Q q r P j u V M S V w U Z P i 5 b i j 8 e 9 K s 8 r 9 6 8 c v v 8 F U E c M X Q f l O H A P y 4 D c i 9 j B Z E V O w u x O x 9 x w p 0 6 v Z c Y + y M G l A x E 0 6 h m W u l G A k i C a y 5 m X U 9 6 i t q i s E N U x t 5 o q R p 1 / H 4 g 5 o F 6 n u p s k N J g S Q E z p k a b P E Q 2 O y o o i p x V s m 0 J K D 1 u j / o C y o Y 1 n 7 T h E d t W B V T J H l j 1 4 T 9 m 1 y g A r M d K N o A 9 H G i Q 1 I Y B z L B l c D f N A R d a L y T I b g v 3 q q 8 p k K Z o l 0 z l l P W h 3 t W R P 7 Z C R + T 5 z / J c k Z q S i 8 s N B U j s N h f K U D p 6 3 J o 9 4 d m 4 a r o g 5 q x 8 d 7 B q M G P G d 6 y p E W P d x S B U a K N J X V z q Q b y i o X E 5 R s R K o x 2 L M U D o N e y G W A X z 7 2 q O c n I z c O s P p L j N H x e R 3 t W 7 k H i C 9 0 F r B W 3 Q D / d x a E k J 9 X V C y U n u U b O V w S i Z C j c D l V a O F R H M V 8 g + + W b W s p s f p D 8 t 8 V u P I R H H e 5 G F n b 0 L r 1 T 8 T a y H I T a j k p h E b f 4 B k P a A O p l q 3 W K R o m m g b l 1 B T s y r B c 2 G 8 u 1 I I 8 T O o 0 9 a 6 m V + 1 w C r C j q C x w 9 B U D t + X 9 u c a 0 + R i i B N e W f U 9 2 q Q A a g e 6 s S V U K 5 Z 5 q j B x g p 3 V t 8 R V h u V T C j m 5 E E 7 z s e Y 4 J q B 7 G N i P l 4 R c s L s j e W g T b O I X J X 1 8 5 E K o v I V r 8 n W I e q d i D V z n s P R / C D F D U G f M / h 4 O v Q U Q X m 4 w U t p y R c 3 H A e G G E X V q l h 8 s l 1 F F e a s k Y O c 9 y R X A 8 C r E S W y w q s 7 m 0 X f h x N b B C P T n q F e h U F X q Z Q 9 c M 9 G f c L B o e c w n 4 D W W u A V I G w H g P s h D 5 k y + g k Q W M 2 2 B 8 6 G Y F 8 d K Z 6 E 6 9 / L e A Z P Z c / g W r B j 3 C D Q 2 F 6 0 3 / 8 8 q A J T P S O U M J u G P t 7 9 A Z a 1 N b t S P w N h / L L A S Q G A X m k s K D a v H G z 2 V 1 M b 0 B / r P q m v x i W e D t U n D g F 7 o q 4 4 x D U v f l w P G f j S D Q V U G w e 6 P S V u i 7 l 9 W c u 0 s 9 T X I Q p 5 e U v F D A 4 X F y R m N 7 W / i A v i 1 T i u d c 0 V L d t D s V x T I u S l Q U R a q T 5 i C u + y 4 j z q 5 W Q V W D v s u I 7 N h c / X F / B q V p i 9 J 8 y c 1 Z 9 G U e 5 6 Z p l D p B 8 2 5 1 K T + b O 7 z 4 U S 6 C l Y a p n h Q a C Y A c x b 1 N + y S T Y Y Q Y d 6 m 2 x o A P / y X T z 6 D E r f X Q 3 z 4 l 6 O x a q q 6 w n k e 3 i M V o H T W t Q p m 9 Z 3 F v / n u v 3 d K Q 7 y O F k p H v h 3 R U t h g x R a P i b F A A s i c R D g Q 8 9 S A W j c V L p N r 3 A S O 9 j e N B T l 1 1 W q K b W 2 v p c W l o 8 0 Y S / a v t P X V E U d e H u 1 K T j J r S E 7 8 m t D s E x 7 V g 1 1 + 7 e K O g b p R y i 4 / a j O u 8 z q j 9 Q a 6 s o c z 7 K v O V D O b i 5 a Y g U + R m q g J + c u 4 S L x U p Q S b B j x T e o N / x 4 V L k K 8 8 g s + L m I c C X B h f o z 2 9 g Z B z 6 i x n f W + G A 0 S B X + b L o W F u Q i Z a b T f e M l q v R P z w p q M X j U Q f n d g 9 Z T g K j U g w 8 i D Q o c 3 u v W C 3 m I w w D J w + E 2 W Y V M 2 h G 5 a u X l v l + d G l v d B q a z d I n k B g T j 7 l H L r q s H 0 f L 5 N V h r p b q g x H U 7 G 1 p 0 A s f Q h e 5 H I 1 9 r p 9 J 1 f b Y l Q B b 2 Z L h n X K M y / f J r o 0 P l 4 H x v / i y L n I F y i R r K 2 U 7 Y 6 C 3 c q d 6 y u p 5 U 6 B J I 9 6 R t 2 j 8 L C Y v Y o A k 2 n Q 4 O g v j s W P V g 4 F a i n S A S q P C r b F L V z g o X w m m Q p J u w U 3 A N o j Q c A G o W D A u 7 9 o W b t e v Y e C X P X I v S F x y A f t u 8 4 3 k k A X G x z 0 N c O C u K A Z v i t 2 s X n Z Q X v p G j G / G Y P 7 9 3 b / i 1 7 k 5 V J 1 o 1 O g j E g X q B 1 r e 7 5 g Q l D k K A k v D G O V Q 3 1 q M o r d j V 5 3 k d o v X s a 3 b r B D C K m C F j w G b H A j 6 v P 9 Y b n q u 0 a A g A M u R m e 6 1 g o W q B m m h L d q z u R J y e N D j I h d t 1 W y I S c I w V a V T L S f 6 K 0 u 9 Y T q 9 n a j L j + F M a r o + K M P x y r c D 0 P H 5 A A X Y s B 2 Y R p u W K t Y r + 9 F h O 5 d p 1 u W / l Z E O L y w 3 T x F J N E n b p / + 1 Y f o a V 8 q v 8 2 L E i E w q E 8 n P 8 S e G B 6 L I W w m 5 i i D H R 9 r L s C K 5 A F 8 5 d / W g v Z y x 5 3 w 1 p a v g 3 V o x A S 9 D l 2 M 4 o W r q R E i Z C c 9 f V 0 x i r q o a s v 4 r l V C j 7 P k c A J 3 2 F v T v K n R A / c 9 K c g b j t U H w Z O + P X e Q n T 7 z n R j S j c j v Z C A p s A G w A D g V 1 3 q X E 6 Q b g P J 7 a s 8 F u 9 o M Q X B j s j x V u A y B f h t D P S v f R 9 f q A p X S t x k 1 w u Z z / X w w q H 0 + u V Q 3 n w A 2 j E x a f R Y H 7 x 9 e S 2 4 8 r F s c b N / 8 M / d k K H J 5 t 0 X c 5 t J 6 z d J x h 0 a b d R X 6 J 0 R e l q 7 l s W X Y B G p P 2 T j z t W k k O g J P B v i 6 / 2 4 F p z X a z Y 4 O q 6 H e 9 9 L m j q h g S c X b v + n Y E s X O R F M 2 x 0 F g V s C X J I G d K w S 6 c 5 g M g E L V 5 c K z k v H u W K h N m x I F E v G K T R I T O x 5 5 G V b t R 2 6 Y g D J l R h Q X 5 3 L J g h + u o Z 5 0 3 a r 3 7 l Z 4 W B B 4 / 8 V N s t T N V Q o 3 Z C 2 + l F S c m 5 R y g 3 l T I w J W l v 8 U J R j i M C g H c n 5 A N e 0 E I K u B 3 L g f o n f f M l T 2 / x G w h L O R N i l y B C O e c L d n 5 3 k U h X T t 7 l x U a y Q k 9 9 k X U o x E 3 n Q y r w a y I 3 + j Q G j r T y b p O 7 K I k p 9 b E D U b k z 4 k w p k i 4 V b 3 + O Q N e M K e z F J l f 1 K r B n n p j b 5 q q 6 9 J 7 a d B V 4 E + r n s X X a I Z K 6 E + r T + i U Y R c R t s X q h l O r 6 H 5 r 6 H e U c I m J d c 7 s B O F 9 h x + A u 8 v O Q O a u A p 2 o O Z D 8 r 0 c I 7 C u 6 L 0 a z E t O 4 N Q g j T 3 W L f t i U r R H Z z x L O S F r i B g v c Z O Y j Q W i Y U 7 h l Z d Z c e a O 5 Q 9 L + T 4 o n u P J b G t F Y 2 K 5 V s k 8 j V h F m B k + 6 6 l a V i u b E Q D I o P S H J q a w V V A I 9 F o F 9 r F a w 5 6 b q o G w s 0 G a E K 9 7 5 C 0 1 j V Z G h d K L 3 V m 7 H + X 4 g r q e / B b V Y 0 g M h l z x F f m G Y l / D B r 4 f Q g 9 1 k 5 H Y k C 3 7 6 x / C E I q Z F 8 1 + Z Z a Y N 4 O C Y 6 X M R Y N p y I m 8 L U Y W e l o Q G m 0 t j z p d 0 j C y R H T F B 6 z o o L + V 5 D M X d / x t I t x Y + c 2 9 N L j Q W i A H f d 8 / B 9 R q D P w 5 u u 4 2 5 Z 9 Y s W i T T j 9 D u h d o M T k T L + m A l B J 3 e C o 2 6 F 1 g p N s 2 z Z O N d P T Y i N i S N N w b 5 N M S P Q o g T 5 Z + V u x 1 J L F V c f 3 L c i r G p M 1 I x a 8 T K o s b p O i d n w z q 0 L / 6 n T 1 2 E 8 3 e R Z g Z S U F G l 6 I T H N n V Q e V p Y V r / d A n S D 3 j Q U h 4 0 d Y 7 H t Z k x U a 5 3 / a A v 7 Z P Y o 1 d F T 1 f n w / I 0 w n Z U E V H H i z + K F k M M L 6 d / F q Q N o A 9 j G k + W 9 X E i Q N Z d 4 Z P b x p L A a q u / h 1 w D M h z q 4 s 9 5 R M q 7 B j F R F a t H r d d Y Q 4 t Y T e L z m D s 1 I R g x G g s 1 G f Z + K K o P f i G S v T S t Q V Y D M 7 I 7 L l n 2 t f L 7 o 6 L 3 C m U O M 9 Z y V b p D 5 J 4 7 U i V h 8 z L Q u 6 i F n X 1 7 O 1 q q z 2 G F E O S Y T u 4 k Q b O J j p a z i d 6 6 w d g d E z u Y x F e M 5 G l 9 q D r Q d E a x W Q U Q q T J x + G 8 2 l X B s V 7 9 3 x n x c 9 q C P r + j Q X p u 6 E W u u / + t r X r n 8 W E Q 9 S N 7 A 7 1 / z 4 I D a Z U Z 1 X B k E H Y x n e K / r a I l K b v 8 i y r m F T 3 Z x D 7 v J X Y W w n v x m z X 1 e V C 9 4 h x w Z 2 x r y h T W 8 1 x a S a o Q h E n s h T C H r k S 8 u p H x P i O V f v i F E n W c 0 e d V Y 2 r G g 4 P 1 / N G l 9 S F H Q a y M 0 o e W A Z 6 R y G y e j H T 2 5 s 0 4 O m j j E U S e I g g y x a V N N 0 g D t H H u W 7 1 r 4 C / C 8 h H k x q r C 3 g S Q C 8 J 7 o T a I i V L 7 X u v C L I y b J m i 0 k 5 x + d s F D b 8 r f A 7 4 / A W j C A y 1 V / t A J a s y 2 1 G j j B v 1 f J e q A w p F 1 O x R K U B Y H G s t 6 / h L y K v s F C Y c d T 1 h g Y C 5 T l r 0 r l U v r T D x 9 + k d S 5 E U W Q 5 2 + F S r T 6 g C 4 y 5 D b 0 I N e z A b 7 d / K G G P o I r 5 k 3 t S o f u s E A p z v g L g F 3 + k h 0 E j k t p g U q p T A u P f t 3 y a s M M J n w D r X S 6 x o E D R n g a n d 3 s X 3 S l s Q F j 3 r e j w 3 3 S 8 w e 9 z M W G Q l J Q P p R p U 3 V C 2 o / y X v v s d P W Q E o 9 E z o A u l 1 h B h 1 g k L f E D N j z K N b y m r a 7 b H q L 8 / t + g I 6 S i 5 T p L x u e 8 d K A l K m i E U X O M i 9 Q 4 X i Z c x Z S W x E N X F j a 5 D W W / 6 o z h j i W S n C m G 2 M 6 t I R C 3 N n o k 3 p l 4 v u W H J F s W y C x z / b I + b M W W 7 H z l u K G F k t L v u u 2 b I R L o K t S 8 f P 8 5 F r 2 e E O 6 A L V y t 9 b J y A z S p j z 0 d s p 7 d r p 4 b u N h U 2 L L o E E X H d V E F c F B / 3 o 6 v r U P z z B E T d Z b z 2 V H n 3 j 2 M 9 b 9 X e v 0 N r p j K V 3 4 J z 4 E W o 6 Y 7 k A 0 p 0 m 3 Q j E s 6 o 8 P G Z + c R O 8 6 f h r 8 a / m x S E B u K s P a t C O Z Z g E e K 3 4 c M u / e 2 Y t D W F Q l 2 R r 1 T f a L M D P h t O z 4 l Q Y 2 F u n I z h 4 m W S R Q 8 j f n q L 5 O 6 9 A + Z L R Z a o z d P g c v o C D 0 q t w B h K K t 0 e t V T 2 3 Y v G t y 6 G p 4 t J H d u 2 6 I L 1 U t 0 E h u 5 4 A 8 + o U f g t s 1 6 o b I Q n T F 3 g 2 6 i N B u j k n 6 8 Z j r Y B L 7 8 s T l W 4 s a S / Z 8 S J r O 6 t w O K 3 I z n b G Z L C m U D 8 3 n n k Z N K b I f g V N h c V I M R U U e T M b X + x 2 T T l e / Y 1 X 3 b z I T X 0 t U J s Z Y R c 0 x Z V r x X d G V Q o g p B v f 6 j 3 o 0 J e X L n N R 0 1 A O T M v A + 4 e p l K v X X q c C 7 k i y T j g 4 L x v Y + b p N 1 + N g 9 o c k 9 W 1 S 2 1 c A v n i 2 L 4 1 h d w k f D p o K G n M y i F g k s Z O + S 6 4 K w r q d M T 5 X T y z g 9 q y d q 8 8 5 W y L x x U 3 X 1 J B E v L 4 3 9 f L M k a E 7 P Y B T z X c s n I f 3 L A p x 2 N U H i n C 9 4 W + P 3 X B 3 I 1 x D u l b + 0 a n K S M A w Y 0 U Z l I g 0 q W O z j 4 3 2 Q i D F 5 q y S i d C G f s P K j o W U a O s x W j X 5 r D D J + q D r z Z I v Z Y t g 5 Z 6 1 i V 4 L 2 1 4 5 b J x 2 3 Q d x A b a i d 1 Z 2 W 1 1 X v n b t 5 O h 3 O 0 O / u R 1 6 L x d 1 1 r z I 5 l l V v 4 J T S N j N P m P 7 2 9 1 k q W g / X L q e T 3 J A A C p K d z 4 9 M E o x x 3 r O S M z I T G v d 5 2 K G g t U K j l n h 9 k 5 Y x O j z h f 5 8 h z Y r T u A o 3 n r X O g 5 R x q k + r C o S u 0 V p I C b w f K m w Y z k G u y T B e P p x V u R 1 n Y 3 x r 2 i o d 4 4 B H I C T c 7 y E F Z L p Y Z d k h F j V W + O s i 7 u x u l z q C k V e 3 + q T / F 7 7 f i O J A r i I D X 5 t C x d R H Y k w l K w t P 7 A M y S N 8 O d d b O 3 q o h R e 5 v L 1 r 1 7 5 1 Q 8 T q H K 9 3 1 6 o X f 1 Z 7 V o R s K C s R L j H 0 E 0 o I e c 1 P t r Q g R W i q c 8 X q F 0 Y S Z J 1 P b f h 8 K 5 T n 8 V s O 1 O x 9 A I E Q o 2 B S x 7 5 3 Q m m B + a m U a u w 4 3 s k n B C B e Y m S t Q h 9 0 U 5 2 9 b g p p 4 Q Z c g I B 0 7 s L 5 U B d R C h 1 3 L L G H s 6 h f 1 L Y b S 1 W x X J X 2 c 0 Q 3 C U L J I Y 1 g b v H S K e + I u A 3 5 O t s S m P A + X 0 j J i P w G g n 3 s X W + J L b G C U M g e v O G 2 G A v s G p 3 Z w p u u j U n i z 0 V 8 j a L U o W 6 g a 7 t 2 V z + 9 1 u D 3 e c L x t 1 v E O h K 7 p D 1 t 5 v c M C J T h U x 8 f 6 Y W A G F U J 5 P q M 1 V 0 u L l V m X F U E B r j V 6 / t 3 V T a L 8 6 M Q c m X X r l e J 1 f T B p 9 L Z o c D C z Z R l t X 4 h k K O A e W 3 W 3 M V k R U E H W I 4 H x I z j p S o J 0 k 9 0 3 l v I g q t H U l M q z o q r u h h O F N n F W 4 W e A j c A J G d l + H 4 q k G 6 L j t h Z l G Q X N k L b Y s t s x W X H g g 4 o P r 8 S F X e s h / G a L m r Z W e k x 1 E 5 9 g G J 1 V r 3 T Q i D c 2 G 1 E l D c K v V 0 b b K 0 e 9 6 w i 3 g 7 l K + K H z q h n Z 9 M N p T I j r f a o e d I J F m E w 8 K x U U k 4 A L E M 9 / T s O d c z d 0 K j L n 7 f C B 4 u 0 o Q k b V v V I D g M E 3 K K S y H x I J z k T M l L C R K 7 V 7 x s A s S V R 6 o l o R Z M X W d k i S y L s P J / J i r 6 n y f T / n 4 o K J Z D F + m Z q 0 M 0 n l W 1 a 5 T d 4 b m c D r h y f f k c K 7 Q a R c s f P Y W J / r Z x c s c w 9 J w y o E n o r R N l f n t u N V f e f R N z j u R 0 L i E D b r l R e 4 j P S W K k g Q c i J U 9 J U c w y f k l d 2 w k L y H Z / D v 6 H A V p c B S b J r p X A r F 6 8 m X s z g Z B Z h 3 + j o W s l N B y T A d S k 7 l k B 3 + H V O 5 / g o B e b e Q + i j b v E l A A h 0 s Z s Z S + n l Z W 0 5 S D 9 3 W Z H I r f W b d k v Y 9 x X E Y D / g 2 h n f G z b k H R X Y o c C c 8 J K Z u r k z M g a v J g u d F V + F 5 z H R O 0 W R 5 V N C X n u 1 Y 5 V M o i M Z b j 1 v b E G F k F c l 1 w q r 0 W w j E U e k + M l V V 3 R X 5 V 0 j t L R a r c I f m h K 5 D W u Z / P / y 0 A 7 V p v f 1 U b V g P Q / N 6 + x N o F D t W D g 6 s Y j J r d 3 O a u y 7 G n v o 4 C / d V 8 5 L k S P 8 6 a y y u S d P 0 8 m z c t f h q Q C 8 + 3 S I E B F b w F H E 6 c y X a N S 3 d O 3 q y g W v V S H 1 q t S 2 t V L v D f 2 e O 6 z j o Y L Y Z Y l N P 2 L 9 / n 2 + w U D v G j Z o p C W n K C L q z 7 o h k a v C G e z O E Y o Y + Y Q L V U t 3 P i U B f K R C 3 0 E D C x 6 F l G J r I w s e m u o 9 l z 1 k g 7 M y E 6 a Y c k 9 H g m H j U j V 9 Z 2 d E 5 W V X O s S 7 F J X U f K L E 4 F / C 6 9 Z V h H Z B 7 v 5 q 8 0 K n h 7 1 Y K E 3 j z l B 3 S / H o j u r z l k Y O j E i o o 2 T d O t Z A K S K H R 2 W 5 j l q q K E e 7 r N c z C n B s 8 L a o f 3 W u h t Y e r R W I 6 Q o C A F z y 9 J R F 5 5 j s c B U x l Y C v O I u 6 P 0 5 N 4 + 9 F R j e J N 1 R f D p D k C a F r l E y Z q 9 D c z 0 o X p 6 2 W Y a N 6 + v e Q R 3 T E V j e e Z + U i m C Q A t X h i x 2 p k X W K 6 8 C 3 e j 1 C W 4 P K i x t K R z I d J X 9 j 4 W b / O o 8 T e o V I l 6 Q K A / p Q K Z a 9 8 N t 4 S N 8 s S x P J H N 6 u u 7 B Y 5 C t N q p c O 2 W K k g o T m Q / x J R K O R P m D f 6 Q l a y c t S y Y 1 v R A I T T I l b R Y A U p N B x K 8 6 e O A A z 1 C E H A l G 7 1 N b 0 Q 9 X V D u 6 6 2 j C I n r W x m 6 L t q y M q X W 3 z t Z T x R 9 z B + g K / i g V G 6 w I 0 E y J 6 P H f 5 a d f / h t H G n k w 0 N g o v I D l N + V q k u g E 2 j c c G s X Q f T W J i N 7 l i g p X u d a v M l h l g A I A D H J 9 f q 0 R N + V R K 2 + F i o n S S X z z d f J Z m B u l o U S D 9 x i r t C U o l t 3 z s W M B f v O B m C s n t U 6 T Q F G l E X D G t F S 0 L K u v U 4 g q f C w / 2 o o d h d q 8 D G y v W 1 V x R 7 g i L 3 Y h 6 j C F g X E K Y J q V L 8 M z O + d w f i D Y 0 Y 9 Y q V v 7 c p z z r m G / t / e 0 8 M x d J O q z 4 z I c S 1 d M f m B N a p C J U t F z v z K p 0 j 8 O D 0 b f T X c n d C Q 2 C x S o R G Z M c C y Y g 2 l f h n W W 5 N 5 a I a u S 2 n s U R 3 r 5 N w w O v t 6 g a q C M 7 2 8 I 3 j 8 Q x A p i o t 3 K T O O V v B r G X a G S 1 B n e x e 7 x t L w j k f / H o a U x N y g f 5 C 3 f 3 a R B Q g J R s B g j c 7 V M q Y g A C U l 9 Z K r Z K h y E O 9 N e r b Z H Y Z E T v H 0 7 a i U t r F 9 1 4 0 b 1 l 0 g g B U P e m q b k 0 w x 5 M O B K O 8 v Y 1 7 7 f f 6 F A L L 9 F b x j d W 1 Z o p d N e G s o A o K a 4 N H 8 S w c h Q S D m s 7 P C v p B Y 2 L T Q X g v H s N P B f 1 k M E M X S b 1 N H P 7 9 X 7 9 b w A n q i A D C g R J x J g G q z u m S 8 V 2 x G l / x O j q i H A E h 5 Y A s s E 6 F r r J V A O M e i 6 g R Q R P W h B 2 Q q E 5 0 S l O I 3 Q U J H + s V F b f + G J E C Q Q 4 U v c p S k / V e S X R d N g f E 6 a 4 L H K L k u 7 D h Y y k m x K Z b s c O + g E o 0 R L q P n 9 q q 2 a o 3 q M s O F Y l S P 6 u T F / P p J 4 6 j Z / R b + V F J 4 R g J k 2 x 7 P k 8 4 E C Y g c 5 O / s 0 J r y O X X H m m N a 2 b p H E J x J q y 0 q t 8 G P y d A T 7 D l a O D b 2 Y Q r P Q B U 0 H Y 6 h e y 9 y e m V 6 1 o 9 a e 7 V r S t 3 C o 1 8 B U f 8 v 0 b I s I w u J K 4 b U w p T 8 8 y p N K 9 V b X K a t G Q 8 L 4 i Y 9 w 4 v L W S t u j 1 K W R L A F 3 + q D x 8 k u n + L p y C h C m j 5 N V o K n 4 x S F z 8 f y J N I j Y i 8 u 2 j B E q 8 R x + c n t F G p s n L N 5 f o g M V Z S S 9 Z R h v / b v y V a L t R + C v m z q k 3 t K Y o g 2 Y V r I p X S U G u + s g s k X Z A A 4 L 7 s e w v X 9 v X g o 8 v Q e + j Q H R 1 S j U 0 q z D O W + u 8 f h J o q s j x e L n P 5 U 7 p H l f + v 2 7 z I r M h F k W 9 d I r Y F g K z 1 e m 2 L 6 m e f P 2 U A O E p 7 U h f G s h O q C 0 o 0 t u / i a r c 4 W l 5 M e B Q 3 E z o G z x U A E r + e l d 1 h a P B v L o Z Y h Z L 4 F 7 y b x y M c 4 d V h O p w + + D o 7 Z b T + L 6 d 9 M f N 0 M 0 5 0 z n t A E L u 7 D + 3 J 1 V Z i H D D E + P Q i m 1 4 A t K Y e e n w y G e C r k H t j M F K n V Q E i 4 S h v e H / X X o v A P e j I 5 3 j X s V b f T e Q J 1 n A W V T S b y r 2 r S o l y 6 W x l 2 q g b y w J E O / a 7 Z w h m a 7 P o U V 8 j i W C q / z L e e s 9 K i B T W D v K L L S E p 2 P B 4 D e c c j 0 a p 6 1 h Y J J 5 v Q u e a j u m 6 Y 6 F B E K s A j h r y 7 C H q E C K B 0 Z j r / r o 1 U B / l J a S e s X j g a T x u h + b y + L / e i Q A w w B J j 3 C 0 C X 8 X B C u D 7 Q p Y 1 F 2 2 E 8 w N S a S n 6 O A Y F P G 8 p x d 1 + q 0 X 3 + E K D Z i p + 8 b P b I l / i 7 H 7 F h n 7 k l i U + o h l I 2 l a B 7 q X S y F T 9 6 6 j 7 V T W p C q j p 8 8 M f B B a e 4 2 T 8 6 B 7 a t F 0 H 2 3 X C S E i s a r h l u u b k F H J z v R e d I G M Q I i t t W B z G L L s q 4 Q / c s F 6 g 3 v E w c p z A V G U G 5 m c F 3 p 1 / z z T e 2 l n 5 Q x k M N J D P s / L 3 Y N Q S J s d Y m Y 7 j M T S X 6 Z 8 V x s S p P V 7 b G S M J q B G d d r 4 V Y O s q t p B Q e C g Q a x U h M 9 K 7 U 7 6 x e E U n 1 B 3 a y 3 0 z d l P O e d r a 6 0 s N Y i S E u y c m O 1 Z a U N c y O v d v X d 2 W + B S w v x n T B l X W p K T N M j U v M u l H Y m L H k m X 1 0 A D u 3 k t V G V X S t 5 + 1 c j 4 U U z z H O X 1 e J b U j C i D g h Q 0 A q L k N x 9 J G b o u q O T I C n + 8 U g a k V E Y G d 0 I 9 V K m D i z F A M Y 4 G M u i o x e T c r / k 5 V c V 5 8 u + 5 y K S 4 v i s C v A r N S G 9 o f z j V b h O / O V Q 7 3 j P f W p W d z y Y F E T I / L F D H G c I w t V s 6 q f k 0 4 A f x 1 K s g l / P Z 1 P l 3 y Z x X f 9 w e 2 u j M S 5 c o C X O 0 n c B x 0 x A O F P S s 7 U d x g P Q r 2 j e V D i j p W c z P G A 6 B l O L d 4 o 4 + k Y c e 4 V 4 T 4 4 z + 6 T 1 Q E y i M s P 6 s v t y s J d 0 I a M X W g H v Z w 1 x C O O / 5 j g l m 8 x t E W f Q y R + A 5 I G t N m u l D c P N s a L 1 T + d 4 v Y g k 4 k 8 N u x s B i 1 X 2 c P r n 6 2 G G s D F A + 5 r P 3 F X q 8 L D i m x O N C C G S L k O x D A y D P O + R i E p c u w j t t R r B V U j H u p J N c l s m q 7 q h S N a 6 2 i T P S h i s H B m y g D k s q N M d c q N k g z D 3 Q / v + u U w q 0 u M t Y K Z I h T n w Q W t 0 E Y K Z Y V w F u X w t Z F i E D F P c 8 K j i A u k n v U h T / 8 q 5 e Y u e Y S c q f F 1 F O 9 9 y 1 O e / f o 1 A N e k K n K 3 l h d Z X L Y P i U w F C x N N 1 A t 7 1 l C x y w A 1 Q g o N I u X Y 6 4 l K x p w 4 Y a S v z X o Z t 2 T F s O J 1 p o a U f 1 Z W V g q t p T c s R Q Q Z T j Q O J U F Q L 0 K 6 + e f I 6 Z 2 I 7 o g 7 c Z y H + T 2 q F 5 / D w i 0 S k b o g s l / R j 0 P A w e 6 k J 3 Q R f a 7 u s E j P 5 9 6 M K B + E x 1 G K u M I 6 c q h a a U / u S + 4 g 0 H 1 + c a q p 4 7 7 0 W Z v w n Q X e k n 4 M h O C F Y 2 L V O + R 6 1 p F 5 Q J Z C v u C T c 3 0 a 8 b S 2 s 5 K 7 U P m X L g d z j + Q N B 0 F 5 6 t l j e F s 5 e w F v V g X I M D m H g h U 2 U Z 5 + e o K e l I P X K n / 4 E F D 1 d M Y r c k Q j T 9 I H g K m R w M / V B c 7 c I C + 4 q e / u L X r l f U 0 I f R 3 O g p s W r v x N 6 U V W / U e X v / c e 8 X a n D 1 S Y i H r L E Q D M s g p w X x u U D b h D A 1 k G J d l I X I d D q s v q 7 W a y F D I d k E T q c F z L J e n Z y x I B O 5 6 f 6 q I z 4 w V X N G M W j u A s 5 K s 1 W r l b I 2 w G m 8 z h M e 1 W T 2 + F T R u i 6 a D / 4 M q Q m a A + F S P E 7 / r 7 6 u a h e h G g 2 p S 8 X F o / H D T 8 X c 3 / / 5 o p 0 N O T G Y 7 H z V V b R H R X L 8 I I o b 9 Q L e U 0 H g D Y S I i t 6 9 K 7 d F 4 h s p x 3 C w s b + n O w C H 2 B u d q W C / J b Q b S f Q / 1 Q H 5 X u o 5 1 z w + l s Q 9 J w y u 3 q h 6 0 1 t 8 k + + z K t X 3 i E K F D I H Z V a h 5 m 7 J P H Q 4 Q L 9 a W 4 V s X O C P b i T K k + N 2 E F T A A 1 1 i 3 d + f H b 2 9 D M x w N d n O q e x f 8 O p Q 5 J V D 2 J W r R W f W 8 V S b S 4 r 3 m v G R V F I H i U 1 T 9 I H S D b J / s t 4 p u o U F u T J S N 4 Y n M e t H O p e B Q O 5 / c E J O k M f Y Z 7 G 6 s P 1 K M p Y s f 2 f U y R y W O j 7 7 G S Q j g G 9 n I 3 L 3 b S g 0 B L Q 3 9 2 8 f U u z q Z v n 9 + E S n 0 9 b i / + 1 / F M o B f 5 W N L d 4 n 2 o a i / z L r A 8 h U n E t J A v c W y t a x D z K V A 7 o 9 1 x f n e U h 0 V 1 w f o 1 k 8 D J t U o A i u 1 r U O 6 o a T m F 9 6 c f 2 S I W q T / k j E 8 Y E r h p o 1 3 z b 9 b X c 8 f b O 4 H b Y n i h f H D G X O v 9 4 f e Q A n g f 1 m I f + N F e q 3 1 x t L k S Y o W H U D L k I L 9 u R J T f X Y M h z Z t h C j Z H p J e 7 g j m r W n h K 5 D l L D 5 n 0 + c T W i y 2 t A A d b x l f J 5 Z Z I o r + j 4 B e m t D 8 k 1 U k 7 j 3 G W 5 r o b j r r V L 5 j T F / E 6 h 3 M 5 R o 2 Q m W i Q Z m s X Z U G K r S 7 b c e 9 Q K r T W R U W 2 / L M K 7 W s m 9 i q Y G / A X F 6 p Y g g 2 d F X h K z Q m P d i y c g A e h 3 Q 9 m 9 Y Z 7 d I P p u 4 2 V i C d l + / 7 e D u W e U 3 5 1 F X J s G T 3 t E b e Y Q G H P S r Q r H S B h 3 m P 9 4 c V x / Y b u w t p u 8 b K S M C J M x O Q s y z r t s M Q Q w D s W H 8 d U e 8 y 1 m f i E F I E F S z 4 E R F Z 8 q Q c E K b o 7 F o z G v H t E c B x K P y U X 0 + 6 m C b Y s H 4 D B g u i n V K S R K C a 1 C b e s b q 3 7 Y G r o L k t S y C d z 2 M 9 O q A d 6 l I 0 f z w j s p K P j k o v e W g F C A F c X 3 m e F i i n T f v z t 0 P Z R 7 l D + K D W W 7 C M E N + R n E 9 F C Q R 1 f Q e 8 d q 2 8 m K o 5 S W w H Y Z W n Y s P F u N E 8 e k g M W 2 i M 0 S D J W 2 D x R T K j 2 3 1 m X G z D I j J 6 j v e s I 6 a t T F n K i 7 G a s N v J i E t U 6 Q i 2 S G U Q j t H m z O v g A n 5 o l z 8 5 3 R q O g g 4 J J L u 6 M K k Y F y f l f u 2 k B i F 2 y 1 F f H p D S v I o m R n x 0 L M a B C d g d 4 Y g Z 6 V l 2 G C B + J o j o 6 5 T r J + Z r p 3 2 j v a 9 9 E h S j Z o c o 6 p a 6 A 2 H A u 5 N M m C f 6 H g T p W D A k 9 7 q H m L r 5 W K R K v R z u n 5 g W r Q r 4 u b p B d e K v Y i b F z l 8 G d o B D X i 9 5 Y P R t D d H p A s e v q m 2 c 1 g / j 8 5 j W F J b o J M 7 Q r W f 1 J P g E 0 v Y y U a 7 d 6 K A O P t E g + u F Z 2 2 N g 4 1 / G a S H u S v F 5 2 R F h j k Q Y 6 N D 3 i t a 6 e t a Q h a q o d 3 Y 5 l A f g m w P 5 k 2 N 6 J 6 W g M t t h l L H H U m 6 w U j V u 9 e q S 0 G J 2 k t m P 1 y q j 2 K 6 a 9 n r A E r v Z J V W K t + h E g 1 p F d r / L u P L R Q y e 8 3 F j z o 5 Y Q m / m q s e 1 Y H i U 7 x / / O 9 d Z n d W n t 2 + o 0 l h i J q O M 9 0 p a z g t U w m V A H R X R f Y 6 h t H 4 m 0 a Q F b U L v h v 7 T 6 5 V n b i g u t V 8 f M 9 P c J B o D h w / K z e 6 1 + 9 C i f N H n v J I w 5 1 A S j B W U E E z 3 V q x 9 c T C F 2 c R W e C T q y V A J H F b W j 4 F M D H g e I y q O V R E v i N p W v b g 7 6 d 0 T n 2 E E i k f G A S M n M 8 W J t e 3 1 j h g V Z O p 3 O i e z w s D t 3 r r V t 9 z 6 N s I f V y l x X v B V x G H O g 1 l L 1 F U B z l v R 6 0 M x w 2 U L C x X Z Z L e J d j T h Z o 3 V i K k p B 0 G h c 4 u K M K C s / w x E U c w U W / E / n O 5 K G X G R 0 j H q Z Q f Y t P t V B E k J J l g 6 w Q 1 s h m b 7 k X 4 + r k g I 7 D V R F 3 X c l K h k G 1 j t 9 U D p R V f T N e M l Z p v n J d / q N Z s 3 r n r r O P w e v D 1 k q Z d / e J 6 c u c s 5 J D F F Y d 5 A V h N w 0 K R z e 5 V 4 0 f f D r G u q n 1 l / O S V R J G W d p E 2 y L b d d 6 0 L H 9 S U B j A C i X z O D 2 U 4 A X t Y 4 r 6 r s s x K p X K G u T Z d S W d o f l d V 9 0 e S R n u j d M 4 L r V l v m I t q 1 I 0 d y z n q C i h K U j v j l X E x Q g 1 0 g 9 8 r U s 2 6 a R I F d D x r M A B j t W r d o c T y L k 8 A H O 9 K Y U p Z 0 W c V 3 d 0 g S N n s k L 6 a r a o N J d C K q r T B R 0 p n z s W H p Y + K K 2 + P V q + 3 h B 5 n Q b h T 9 + g E j G l G p 5 6 y 1 J W F O Q u 8 2 5 Z i j M P 8 L L 8 v 8 B x X 8 5 T + P Q + A z W W / s N F D C T 6 O W w X A U A w + e o O G 9 5 V I o C O b e 8 W O 1 G n X 3 V f R 2 g E I o h P h f y s o A v o A F j T b J h R X 9 a 3 I z C R a y v J L G Q / a a s a b X I 8 h Z 2 e 4 T 9 3 p V h r 6 J g l E J o z 7 o o p Q 3 t I / n X 8 K J 7 R V R 2 r u X X B K M S X B 9 n t 6 v t W n G h T M o c a W x c N R 8 a b j 3 P P y t o h n u v J Q 5 w k a x q X b 4 4 J q r W q G w D j P L S r I k a 6 6 L O w L 5 q t w I Y 1 / f w w R p L X C j T z Y u w W 1 c M m 7 f e 7 i F k r g P 3 6 N b m 3 B R Q k d s + g V 1 J p 1 w o j B T a J B X d b o z K i V G q H 4 N q Y J 8 c I v 7 R D d G i X j j g H I z 4 4 F 7 B / 9 p y z j 6 G + P 0 j i W 0 q I s d s 0 7 x F 3 R q K G 2 y h R o 1 G 8 s W I 8 o K / M X i v h g f h A W m V g r c C Z B H I 2 0 n a t C B h w A n Z 9 v J E g 1 b f N 6 h o X S D h Y x W 1 0 E 9 9 Q N p l 8 T 2 z b 9 B H f Q N j P 9 K N n B P I o j X j Q Y b g c T 5 L C J 6 + 7 q R m x H a q 7 6 N 1 F K a Y g z 8 l D q R m K 0 x 2 X N Q a r Y 9 X v N F D v 5 C x t 7 K w k C 4 2 B 3 r e 4 Z d 1 V H j X p 4 4 y e o w n l L h + / y s K c M z n l Y y R P D Y c 2 i X 2 7 K u n V X V 4 v y e 7 + q 2 R 1 p o H S b V A x J 5 h w c i L 3 r k o 0 d K R K 6 m U Y g U + e q C 0 5 5 6 y U C 2 O r p 1 e k E F G i j A m R g Q V d R K D p x a 4 9 r B 9 U A k H V 1 1 s u m O 0 a k c H p A M k e N M J v O 2 q 9 q f c M u 0 t M G 0 J K D 3 T 1 a r G i S P 0 p s b Y c k Y F 2 O N z O C F 2 9 N A M Y z m h X j 2 J H k l Z q / t O v 7 C u y u + 9 U 7 8 5 G t m n K L X a u a r I y l M U i 4 1 c 6 c c / k / c 5 s X i O y s j n Y 7 d N y 7 M b S t O t G L H Y a Z 1 b C V g Y j M z Z 6 V u / p V I c 2 o j s r 7 N Y 5 I D d f I c M q I k D A G v z P D q G t d N M C G + p O M R F F J j w p d 6 1 q D + g 9 N n 1 l u O p t C a L e A Z 8 V J Q X x g E D H Z H 0 A 3 r V v E L p W 7 V B O J R h 8 M 6 Y Z l 0 D 7 u s n q 3 Q J Z b g B 7 L K 9 f J q C G o K M q 4 I 6 l C g B i f T g C t Z 4 A W d o T G E y l W C s d K 1 r c Y 4 F 7 G M M l V q m t c 7 J r J f T w F f 8 p G 3 c s A A L 8 H Z R 1 z F g l i t 6 q x z e n J C f c q V w q E K A 4 K + E Y j X B M t y 5 L T J 0 H o P + e F c H d I i N G 3 x 4 V v 1 T 3 X s H t U M J f E C Y Q 3 Y 1 b Y q i A 4 3 h u X C t H 4 3 F 8 5 f U e o R B 8 7 M d K U y D W S v d h P 1 2 6 X T P I 7 0 a q Y P 8 s X p 1 W q b G P 6 y F e Q v m y G P Y 5 0 v W f f m G s c u Q G v P c V n 7 e s i B z 5 m p m d s O B w 0 G n / P 1 Y g U K C w 3 L i R P s 6 a k a J 6 G S s p s C J h A b t 2 L L o M 4 N R 1 2 8 C e D 2 4 v u p 7 g u + e T F N L 3 P A T i f Q 0 B D q j U S F d 6 5 I w l L / F K 7 T y I v q F S G X i w 4 r l G 1 b u o K F 3 k A h U 6 G P p B 3 k 3 Y / T 7 s V f t P s C x g 6 l C i R T c W u g 9 T E 1 4 + u I n j 4 z L 1 O z u h h c I 7 b E 4 I 3 r K c e t K g P N 2 Y h 6 4 i G X d K U P 6 s y B E c y N 0 b W 3 U d P h L c z y 8 A 8 q 0 h 8 Z A w q L O 4 z h m i P y n v f 0 z S j b V q Y m I X J X W l o T t L Y t Z N F z o 8 8 X N t Q F 8 Z 9 S 6 U P x s 1 j L L G b A 8 w P V J n W g 9 x j N / e K / k O 6 3 A S s k J z x 1 6 f c U N V 2 7 r t n d k M W R l F 5 T 6 x w j j i 7 j 1 E n s u j P 3 0 R y G 0 i c K O H L X X I S P u s X C H 9 O 5 R 8 g G q a q G M O G X W B D 4 m 2 B g h W Z B A 6 g s V v R Q I 4 k s A L Z + X M Y m f I 8 o k x d v G + f c P D o 3 p Y V J w e J + w G 7 g s p M A 0 g I 1 L n q H c B i Z B r H q 6 i i H m q G G X H m e 7 a o Q m 9 E Q H / L r M B E 1 Y l N q q j a + V M L F / c W u 7 5 U + Q A L L E 4 t 3 Z / U V D 8 c 0 / 3 f q 6 r j B W u I h 5 b n V i V 3 Y 6 + h w Q 3 V M w F U Y w 1 N y E j E I e U 0 k Z B 2 2 f V T x 2 7 / m G t K l 4 C X 8 j 8 J K D s r 1 J r 7 c 6 I y N I V D N 9 / a 4 8 f 8 s z g k O n E v B p B + r H l n c 7 h O J j 6 p W E h r D Q R 3 Q x I 0 + + 7 h B E 0 w V l b f Y v y x 5 Z U 3 / r B Q t z M w o k u 3 6 q k t R L D n / q 8 m 1 F w Q F p P J + a b l 2 b s P a h U T V q 4 H X I c v y S o D f 9 j V V 3 C t l r c t 3 o w 0 U N y t H f c o M M 3 T i B m H T d h r x 2 Q e h 3 0 O 2 g w I x s I J e Q F 8 X Z W e K q m A d a d u 1 R / 8 3 d l K w b O y s m k x S i v D 4 i M p T A 5 V D K e A c / K Q S C U R O O h I a y 0 U c p 9 Q f m F P N L q u C C b 4 r O r 1 3 Y h 2 S D R s 7 E d q 9 s 9 J 4 g z T f o w t Q K J h k 5 g 7 m c F P G L o m q A 9 I O I E 2 E 4 b x Y b P i r M A B g z + x l K T H J c P I 6 d n p Z g R C G t 9 b l 1 B s V w V S 9 9 h R 2 f 0 P S j F d P B M q 0 x B e R x z x + q Q i y e 5 t z F f f w D c p J A S f 1 a t Q m 5 i 8 6 9 G / + X 1 i f Y g t u e / d 9 j 8 E t 2 j z l / g J B W o e W l E X 5 n T t 6 h O 8 n p r k 7 G U C f X e x x S n m 1 E I 9 F U N 0 2 w C + Z y n B F E A 2 b d W d s Q X I l + R n x O y Q D 2 P v v L H 9 Q p o b 7 D 8 5 x s q i V R I C s U v z w S R o 8 f G R e I O 5 a y r v k a 7 C 9 i 6 c q C v O C p F a 9 V 9 / V O R C X a 7 r K 5 D X x l Y 6 c c W u 5 + g p j T 6 O b W t C b g k 1 J s x o i 8 1 K E t f E d M D 9 y 1 1 + 5 l G 0 l g h r F Y W w p z 2 q 9 o L b w z Z B z e 8 + m Y p S q O 4 4 g u z L k t w n y L 0 i / N Z f R 0 d L p c Q f 0 9 5 Y / A C N S Z 3 I Y H z w k R n S 4 z 5 x k p 4 0 k K T Y 9 b 1 s E 1 q 9 l C T L L Q z R i P p c h r o U c H / 8 p t l w B Q k i W N s a v c 8 B b A k E 0 w D y I p y R o Q 3 N s f d W A q l V W i 2 L w h 1 c c p Z W h l 8 P i u x r D M A p Y e E a e C O H u r c S P g h h Q p E j N x h u q a q R 4 z I 7 0 C U D 1 d k v S l b j 6 J w L V J a Q f Y 1 0 s 7 o p Q 3 9 u Q q C w 2 J V 4 4 N d e E 6 w I s K K m c 0 e T W t N K F / h O T d U x + B u U P E 5 h 5 J S e 3 k E v 4 5 K w h / x m B C 0 I s x f / b 4 Y 0 k Y u l b Y 7 l q w D u g j R X j K z q n 0 X C T L s 0 0 S F m o N v z s s e x K 4 z t G B B v W P p Z f w T y U M w T d D g C d 2 K I D E Y / 1 k B F n 1 k X y z a 0 I r 8 w 5 F g 9 0 f j g w x 6 V U z / 6 g G g o Q G q e I L g n F o x K g + S f 3 d G R 0 z 0 j 9 + d t F A 7 L b E T w O e 5 s j 0 m f 4 I C P 7 5 b 5 v p W K p X 4 + 9 K 6 r 2 + Q e L q i u n I t x U S V M 0 F L b o 9 1 K J 0 + E r F o k 3 N 6 T o V P X S m 2 E U 6 n d I q k 8 3 3 X 9 K o S m J r G z r p S 7 3 z a f P c 7 V 0 K p B A 3 0 c S 5 F W H F 7 a 0 + p P u U H n 2 y h Y P D q Q T q C / y j + G p b 1 f f J Q h + 3 z G 1 / R P u G m 0 f b h s Y I g y K k M d o v 7 W V G K B Z J 6 e c K c a 4 B S 4 + n P 4 3 r Z K 0 o L s R v H p X D t 2 Y i m f / k a E E 9 i 2 U k e 6 y n Z 5 r 8 Y k c D Z E 0 R D I k N + A v Z 3 J J F A N 7 R 4 n 9 7 J L B g h 0 2 F 9 7 Y D I p j A a x / C b i A Q W W a K B g m + 3 O 3 g S + F S r F 0 y N o D a p P A J g J + w r m 9 z Z 7 e c W T q y D m a Y g X r x W v R A p f W v N d l k e 6 l g n Z H O s Z 8 U l i X k 2 f x N 6 e O Z I l S M d 6 V l V 0 p 7 s e y h i N m u C / P 2 C z 7 W i s 3 a N L h O H N f 9 F Y e H f Z E X k 8 x y P 9 s Z + 3 c P s s r A E / V z i H V 6 8 Q 2 G Q t U k 0 + I t R X u d f b b 2 c O m 9 1 n i o 1 x v B N i H c k U N Q K b x 6 a H 4 w a v 4 5 p H I F d C u F o q r 5 + Z z Q q c M M Q V 5 2 0 e G e t 5 O N A y t F Z C e K a 0 h S 0 H W v P m v 7 4 X U 5 W W 9 3 v E i V G y D C W s 0 Z b U z e O S y m H a F t w O p 0 P I 2 c o d a W n Z m g n t G s J 5 U M / j n D W k B n P s 9 y z g q e 2 S V 2 6 G g x X 9 S 7 v z v l b v O y S B Z X w I 4 L q l a Q U u t 1 h 7 l g u j 9 E T j n d o u 0 U r S J k W X T e h z / B O L G b U j r / 8 I i q k T 9 T L z s t V t Z v e E p H C l W Y o A e k 0 5 F 0 E f i Z 8 y 0 Q D N f Z H b H q Q J 7 o T C 6 / p l t r 2 C C a 1 T h s 3 7 w F S L I 8 0 u L n o w G q R u q s 8 I w h s L x 5 N u 6 z Y C R V H T o b n M H G X B b 6 7 f i F u X C o 6 Q 4 1 o / H c f h d g i + C 6 i q 0 o 3 o f l i r N w z g k 5 W v S R 2 R m B s 3 a X Q V A 9 7 z v d Z g Y L W 0 P v G G 6 t b q j i t A b b N A A 4 d N o F F Z O z q u 9 D 0 U 5 T h s p 8 M Q M C U s o l G a x U l h G / K 5 w 3 V F U H i p A j Y z F D L J X 5 d m K u O d U S X B r D H C g 4 p a x I Q F A m l v R o r y B a N l j 9 f L k b k E X 7 H i g a v l e J Q s J V n t 0 V + B q H S + m t g c R F c a r 7 7 c 1 v U Q r v U s r I R P P 7 y J S V H 6 g e g 5 X 5 N X P p b i o O x L 7 g 6 1 6 f J 1 l G s H / S E J a K 8 m 8 f K x k o p s n I U 6 A t U x R s J F G 5 q 7 y 4 + y U 8 H C D S O K 8 q J M q g b p i s 9 P b G A S H L / u o d a e J 1 V X 2 8 Z 8 d u E f I I Z y J R P 9 g F 4 Y K a X / C j V T q h R 7 Y 3 w e w a w i 9 d U m a A H G g f h t o s 8 8 H 5 J d V Y p B 7 U h L v h 2 L C s C E G 5 u 3 d u c l Z k e G c C H 1 w r w l I j 6 n S s a 0 E 1 u 8 p U L p M V K D Q j u A 7 / z 2 o z l x B w g B Y A s t m e t A u p C k E h n t E C C i 5 c U y S g 3 F K n H a A H h a Q c Q H Q 1 2 F F W F W Z Z W K M k P S q A D O y E O p e d T Z O X a W l V W p J k z P 6 C n 0 z v + m I e g W 6 t k i l r w G P G O 1 S + O q S + 8 S i b F 6 3 2 t V P e 5 N j V a c Y E K 7 4 7 0 8 g R 5 6 y L l r I z u M z H K m 0 9 4 O i v E 5 l O 4 e h D e s 0 z 8 e l 7 j / O X X + o K U N B R i z x 4 P r F N I a z O V n J 1 R / V Y W d Z j + s z N 2 t f K U g n l v Z K j I p I v W / 8 k x O e 7 g a 0 Q B 3 A 4 l F A A l N F a H d q h W C b V g z t T O v / v G E 2 + K b 5 h 3 E 6 I 2 E j H a P x o e K 2 X A 4 B R 5 0 v 2 O J f g Q S j A E o 5 s x K w h i s q 4 T 7 x C d X a 9 s S s 7 n V F b J M 7 p V 3 c J V l t g w F q F 4 O d 0 d y 0 r l o Q v G 7 3 K i K y g m c h Q K r V X U F 8 5 q i k 4 Z L l v F E W g a d 5 k w e q 5 O S 5 i L 0 h 6 S v H s B o b s j S Q n Z K 9 6 U 5 9 2 h s f 2 s q 5 D J C 0 M h e J Y K g i 4 c Z K b Z 4 l t T X t k A T Y l U T 3 G E S 2 + G j D t q z r 7 5 u M W h O U m x N f N J / K e X l P g P c 4 3 l y l p e I D t 8 e 1 a 8 1 M c S u 3 f t y A q q r d U R 0 2 u l t O P G k H 6 7 O w N C P p 2 Q H P 7 e d 8 N 4 g V Q 5 V z J m L I K N / R G h H N k N B U 2 R h y r L 2 r i C V y A o h P J 1 j U C i Q 0 Q y J c t a S X l A U B v 6 r U q t A + n u B e e e z a J q v D t 6 7 H O r G H V V f C I I Z e I O J Z e 5 S l G 8 7 e m 5 A h m 7 m 2 9 K G w k S i l u d K f T c R Z F 3 c r 0 z u 3 B 3 C i o p d 6 J g 5 1 C R 3 l N N 6 D 2 5 a q x e W 9 c w E 5 K + s R T 8 V y V x l l 2 V U a J k 2 O P d Q J U l v U e 0 8 W l 6 j J V e X 8 f R m + V d F z r T N Z H a M t + w Z y V p k k Q F z T G W h A H + 7 e J j U J I V W A j q r O z K O V Y Q t 4 e n I 1 L 4 x u y T 5 Y C u G L n F v 4 d 1 a n V c Z x a P d 5 W o z t 5 e d 1 l q A g D E Y 2 7 t 6 g k f c J 7 l 3 t q l g w 0 9 3 W B P R 5 G A W t 0 P S v w d C g l I X N m a a V E 0 e 8 4 R p r D m b I y a v q B I v u K U V W 9 Q e r P t Q N a q 1 2 + W p D W Z W s 6 q D 6 H U N X e 3 q m 4 a u x F a 6 Z 5 R 2 j F A t q W 5 v g C b F g k S e V j u r B e g K B p S o Z m y k 1 V P h R S r m s 2 z 6 j 4 l M c r W W 1 Z W 9 A M 9 t T S Y W m 7 G 9 6 0 F q / L + Y Y 3 Q C P S B m E n P 2 K G S t X o b a s I H R q G 5 t f Y + Y q V 0 I 9 k L 2 e x Q h g l A x Q A 0 5 T r A H Q g I 2 L B 0 9 q h l p 9 M R S Q F E V K U e K + h b u X o i 0 h o p B 3 1 R u Q 5 + o U i J 5 X V C o X J + Q 3 G 3 h q p n l C P A 9 l g V m + 2 O W u q 8 g L E s j z a C 4 2 r y j d V j 3 0 g i d H 3 B x 8 o K J X M p N s T B W F J G y j 9 p c 5 c l x N x H O e s N K l 0 N H q 6 e t Y q 1 6 R Y n N c q 8 G 8 V 4 h b 4 G K 6 7 + n F X S d 0 D D x e s F m 8 V u s B w u X q v E A r y H 8 H C 4 H V c T C c i J A D w r C o K 6 2 J c N b s b I W X 1 x 4 v B Z Q W 4 H g b 5 M A 2 K D i a F y 4 O l A a / X g s b e j C v 6 u i + f E r d + p A 8 3 O C q n j 5 B L z P G G H G k Q Y R j R Y q w 5 Z X k L 8 K 3 J k B s Q S n 0 X u b v W 6 n 5 p g S s J w R L + 8 r R / x T z z + r N L y V A b n d V U 1 n q R r 0 H N M g X a G H T v 2 3 v 3 + r D 3 K 0 G M f x z Y 8 P y P q k q m M d y i T 2 E J 2 t R k R M W v X 2 d Z T x D q u n j h m i / J B W s C e j y P U V z g 0 W b Y T 8 m d I w 2 y K D o 6 N N g n 5 d r i n o + K V F J 7 G Y A A 7 X 3 m F K q H h o 2 n x g q 0 q j / r t W 5 M x 0 5 c S m f Z s 1 C y 3 K j z n n D e Q U 7 w d P K 4 7 3 N Z A H E f w A n t g Z q e r s + Y S P 7 x j 1 k c J U + J 8 t 7 l r B c W V Z s H s U H d / I F 3 0 K R M q 5 l k l l v e K D O y P F b g p E g D 5 j 1 V P M g s u S L 6 H I 4 B R F o c G v W 9 d Z Q r x 8 g k z O 9 b j A y X G y l q 1 S b K + r 9 A p d j e j P 6 6 l 8 / G p 0 F k 5 / V S 7 3 p r u W N h g l c K 2 L 5 Q p Z M V 2 r / c u s G A y d U K d Z n b r 4 o Z 0 x F e v d i x w V M t Y L 7 4 B b y K t g p Z R T 7 h H 7 Q q u z h A o Q u X 1 F / J h w h 5 N z N s b V + 3 1 x z o G j c v 0 f V Y v Z h 2 Y S u M p 7 s 7 Y i x S d u f P + 9 q g R s E V I L M b W q i h C j y T R i D 7 G k k 8 U E D 5 b J c C M d q K K B + h f e E k x a 5 K K I n P H c o T E D l m H v u 7 q V Z I a c R g / b 7 r 9 8 m S U w W w 0 S 2 B 4 V m T e d C y F Z G s K F N Y 0 B a A Y 0 l g h M 9 G 1 J N 6 R 0 o x V F 8 t h 1 Z E z 6 j V W z 1 D 2 u S M j L b o c w i Y E + l o 9 u U / d I S k v I k X m i z D C y O V G o S C B V G C L m C 2 W l 9 B V Q w h k d y x p 9 x S 5 a c P M F 7 G k + r h S O 5 T v v u 3 9 c j / 0 7 z b Y t Z l y g Q b s O K Z B i 2 v K 9 2 x q t S u 8 i u K V a H N 3 X Q w K j k b a O Y Z R 7 4 O Z 3 E j p F T B f Z N 7 u i I G O S j B 8 o Z x 2 L 8 k k 7 J U n S R h t A c M Y 5 Q 4 F A 6 J c i O U V C 4 E u K V r U f D W T T q S o 9 x C Q a j Z f F e i X u e d a V N A z k Q 1 k L u g c u l 8 4 v H X v 3 T f V 6 p w / b / b y N T V B C 7 l u K C M I q 4 I d h 9 p l 4 R H m j O o f M 1 e H M X h t 7 h Z W / i + M u w k 6 B E l m V q n Q d 4 e 8 A / W J n g l A 0 8 U Z 6 J t E x z V Y 3 F n p e q B 0 7 f g e n z 6 7 N 3 F d b N 2 E I F T 0 Q O a R S v s 3 D q g B V S D t 7 4 2 E 4 y n 2 7 2 Z g s 0 Z 8 1 7 t 2 z 3 w j 9 Y x H V q r l R 1 T A S + 1 L a t Z 8 q S K Z k q t c 2 v Y a 4 5 a O r b m k Q 5 X A 5 i x d U E k E v l A w z k q W k R / 8 9 E y S R O s D t E M T 5 t W o p y L u t S d F V z H p V S + i 8 N m Q F M y V Z 3 b h 8 W 6 5 h 9 7 w 1 4 y E s Q N Z g I 8 s b a C j J B D b I g r R t S I 9 V c p o Q n P x Y U I 5 4 9 Q B 6 d m A O A q Z X A S P u / L G T r e E t 3 s u C V h a 7 K c t 3 H y 1 V B V 7 Z 3 2 r E t T i w N g U w h 0 r C N T 4 A o + r h K I L L i k L a u u 5 U 7 g k G W r j v 3 V p D 5 2 e O K B 2 7 1 h K W X 0 J 3 5 / T t Z W Y j M I o / D 8 r 8 Q s u M c D N 0 t 5 y C / a + t X B F t f 7 N S 5 n K z u W W H X d x D d t h + U 4 o g N + r B z V o T 5 l w B h m V 6 C 5 A 1 s q u o y n v g d c 6 H u + Q X H I E M J z V K 9 f c d d V S H C a e 6 I 1 F w B q J M G m E w S t + M x Q P P 5 H R b c Q 5 n u / 4 P I n l U H a 6 w W A G Q u 1 Q l o 7 u S g l c a Y c C b 3 g M v P h x l k j s l k a S / F j 1 w B G q C N x b F l d 1 / G 1 p f a p M K p f y S b n a C R + d L K N J X D u h c w g H i D d X B W v g n X 7 3 X o f H M k n E y 9 Z u q G Y s 4 e C u y B r M u X C F g 7 s i 5 q + Y 8 1 m B H f V M J M 3 v g v O v P 1 J E e i W l L l w 0 g z I M q n c F / m z X p T 1 H v A Q i j N q x h D Y g F N N w e K 2 g g s k g I M O 1 g o 4 W m c 5 4 j E 0 W S j k c K G 3 u r C L h 6 r F 0 3 6 F 4 T 3 P q g / r h M 9 J V g 2 n l e E 7 R v 5 T t 8 T z h c L D W f T H n 8 b K o a S Q 2 d t w C E J L 5 d o q L S U j n N N L J 5 k Y 9 K 3 6 j F q t r 5 1 G B S F 0 A G E r I D i X B 0 r 9 U g G M y F A 8 f T U J G Z d a K q y B f b d t 1 f C Q Z c 8 p V h e n 5 y o R A R e e U 7 n G F V / g 8 e R l I z j 1 R V s b G T 4 T F d z o 2 W N i G G c 9 Z r C a E 3 h X q + k q D J I N 7 F P V N q N e T 0 D 1 k G c W y C 1 q Y T b U C + 3 N z a C j 6 m j P t K c i o j K y w X e 2 Y R Q H e 3 a K 3 e J Q 5 Y Y + a 7 I x T F d 6 T 2 l s W A u R T w s 1 i 1 6 r C h 7 k I p q G H Z k R E q x S 9 p 7 q T L k D 1 / 1 q L e U w j s 7 s d I R 5 4 h f D N 2 O M z k e Y n P 1 Z q f V X G m d 2 M 7 1 p C Z c I e 9 o A A r s S p R T k 0 V R g j n z W / w w 5 N a E F V r B c X s 3 j s o K g E s e J i H F F n D 0 n x Q 5 s 6 K 4 f W i x W n u + 7 y j F 3 P H M Q q k 2 s V D i v S / D A c 0 o w 2 k l 7 c d w w / K 0 5 R p 6 X G i C q s A I 2 V d Y V 5 r B U F q S 1 D l X G f X Z d 1 q 5 2 9 G D i E 0 F 4 B B H W t + 4 i z S t n i / K 7 y d l 0 i i 3 i h I y b S r J W a H / v V t B 0 0 p z V 1 2 Q v 7 h x x Z l 4 P o N Q M w O A q F 6 y J f y R x E j R 3 L m p A V R N H P d s Y 4 q g L y L h r O K g J f V 6 F f O y u C k K K f z P + w 0 r 9 W W P B W j O g q o 1 R 5 K a G K U g U 4 e 7 U x V t y a F I g R X D b K G + H w / j J 0 m h X V i A C D 1 e 9 7 I W P h D 7 Y E I / a s T U 3 e i d 4 Z Y F e F 0 u G S S C K U m r W j q W k 5 o E T j v 1 a g A W O q 5 b + I e L 9 O g a j K E d f H l A P 8 x X 0 f R n S N 1 J O Y u p k t s N p c K 0 w 0 0 f v v j K 4 a p S g p 7 E O l G k M e j e A O o N q h R s C 9 A 9 A Q + b s u Y q N Y E u Q O e M e S U L K A D 6 8 5 7 G t o A A M t s + Y 1 U p t M 2 D O Z 4 8 G a L 3 o n 8 o y y b 9 C r P V h H U 7 K c C R 9 y Y S S l z A Z q F 8 0 m f C L y l o y I 9 5 B 4 w T 8 z l t B g F 8 F U 3 n Y s o N + 1 g 5 n n 9 5 T 4 1 4 4 r t v C u v Z 9 K 4 4 K Y c N J L w K l R j F R T X W H P l o 7 / 0 M t g I D 4 n v l + 9 y 8 q x 9 + o G N i 3 A 4 U K i W 2 0 u d H Z Z 3 e P B S u d 4 o p Z s d p C 9 P p r 7 A 0 P x F Q 4 m X Y / h y b 9 X o W D E x X J X 6 r 1 D 9 t 9 5 i t r L M 1 O H G 7 3 K 3 P l 0 5 X 1 j C r B 8 Y 6 V O K 6 Y w + 7 N C M + S 4 0 1 e H 1 1 n W W e W u U b 6 x k C + l s b b 8 w B k N w R n 4 r 3 q y M 9 r d E w s r Q z s W c s 4 x z p 4 a e V a u K X v 9 J L b u E C F 8 j 7 A 0 K 9 P V c Q T 4 j h T 9 T y e N M A d L h e n F q c L t W J / 8 9 f l U K D k i 5 R t u z 4 w K p Q 0 9 H L w s K z 4 Z A b i b U B 9 G e e v t j b 5 w F 6 / H Z O R / h 4 F a U 1 1 H y Y e b n R G 8 U q p b 6 M Y D d u Q m G 8 y m f 5 x V F C m m 8 c 3 H c Z J f m C A f a + Q T V U o L G B L 7 C 0 Z h S X q H N n m x D N t Y J f h M B 8 X K q e Q I m 9 4 z f J k C o V I U 9 3 Q e o g j m d r 0 T R j u I K M J 2 n q 0 Y q Z e y V X A h P Y s C h p H q G t D p s z K C o 5 S R T 4 V S g O W N 8 2 p d 6 / O X 4 V 1 E Y b U 7 k p J c l J p x R A c j E X m Q K A e G t 5 x V L z K S h Y D s j O U H Z A C I B V x u V d Q E h 2 o R e q u z 0 n 9 W r J X F r Q N m x 4 Z l E 1 w + K 8 l M w n i C z I 2 F 7 / F 5 y T k y 9 S 8 s B g R U J l G + 8 6 h i U T P Z g 5 H N a J W v t p / z r n e o s V D p R K n 6 s c s S P 6 D O 6 l W H 3 a K Z E j W g 8 j F K w o 9 s 6 H r O l d F Z y f N 4 B l 5 6 Y 2 k u 4 J M p 7 W e t e k e B V 1 Q R b 1 k q T I H m x w c P l O z I s I 5 2 h T Z b x M V 7 I 9 P F + K 0 r X U B C q 9 b n e R h d V 4 A e X K 6 q Y Z a F C Q i t 3 a G n L x G f X k 7 d I c I n H C z F + S i S 8 s 7 D g l 1 + 7 t K 1 s v V 1 e O d F j e I E B n q n Q / k 5 K + F e K 0 d f m f k 0 s f q G T u j Y C j R B y k y V 6 r N G / t 7 d F Z V m H z r 1 1 l y 0 P 2 F B I q 5 V z x C s n D R 3 S Y 8 t 8 S T k o b P e h A Y S z j W w 8 3 h e a c N c B L t M V U R 2 L C x H 4 e v N 4 + U O O C l a u H 2 1 0 l 9 k N v H Q V T 0 E 3 i h F h i x e H x B M 7 l i k 7 A R u k 8 w 3 t s w o B a A R p m B f Z 4 V D y Z 3 W t j n m r t g Z m q B 7 l r W y a I n e D f 6 d I Z Z t X f W F F M 2 1 U r A c F l b x M U W 1 R F Z r D d x t r J H I i y i I 6 C 3 S B Z B b L D U G o z g j 5 c y p a o Y v d 2 L j G r n u x e d y m x + S 8 1 O P w v M 5 6 d K b F Y + O f v S r N 2 3 Y M 4 r 7 X S G g i J X w V j D K H i P I J F W l 0 6 c r 4 1 y l Y Z d U d 9 K k R o f j q O X O R p Z I L w 0 J g n q v W X v f R H K K E E R f u q v S q X M V z r Y X m m a M U y u q j v 6 q o X 3 l U H v c r 4 K w c l b i 1 G D f h K L g X e p L 4 m V H 8 R k 7 0 X v 7 5 E 6 o Z z Q X P N r n V 4 Z K 9 F S Z e t C 8 o P V 4 b O k s 7 P e g k W 6 r E O 8 y 6 s b q G l t N B X f X s 9 F q I g W w 7 G R e V K I X S I B a M q w f q k B v e 4 J + l + U s 5 A H u B Q L X y v U H x 8 i h r 4 M H V 7 J E w G s d b 4 u 9 9 q l R 8 Z 5 o 6 0 4 5 8 k g T B r 2 4 j F 5 Q e d M g c J O Z M Z m 1 q 0 / O v h Z e M e w 5 t Z L h s N c K f n X c a d V 7 i l 0 e 6 m h 0 k v M 9 k L 5 5 h H 7 6 k M X P b 1 r 9 5 e 5 B + a j D k f D r U + q 4 J z v S U b m 7 Z d W / 4 a X K w 3 y / 3 1 h x E E P L g / U D n U u R Q w u o G R t b v K t Z l z n d N 4 2 3 + r 6 c S i v L v / 4 J 0 k p d 4 a S w n F U N D r k S y l 6 P a I 1 I K L p F V l q f t g 8 e T F Q 8 8 o C 3 + I S f 1 o f s j O + e k m L z + Q q y K S k 0 S n C 3 N q C j / B W C J 8 u p q 7 Y j 3 i l Z 5 9 G o Z u y l 1 y 7 r d w 1 X j Y l t z c U n l 4 p 9 + u 9 7 P X E u R S 1 7 a U B N u I Y A Z B V r i V 3 H l m 0 F 5 V R k I M I i o J 6 4 5 o b L y A Y 7 Y 1 Q B R v L o S Q u 1 j K 8 I Q 9 N b l 8 O j o v s f / J w 9 u j l C Q r m r l m n H E g q C T f B C g L O C t Q p 1 n f G t 3 u x d a l r o a L C / f I V S R r y 3 n Y 5 y x 9 L N g 5 6 g f + 7 e W Q l I M 5 J 0 n O N Z 1 Z + l G q F y O y O 2 Y M Y k 0 X k m K L g S Z J O e V Z f F U 6 V I c H V D / + b z h U m F p 5 h P r t l 4 0 G k C L s m D 5 j Z d R u S p O I W o O S O R 1 7 B Q d Y C Z F a p C Z c C r x e o u 6 n V T f f + G S r F j 8 Z S A e P z y x u K C G i x C 7 8 g P x q K R a E P q 6 u a R I D c M s V P W V q T I q u 9 n h v Q C v B l / 2 7 N / 7 G b K G m 7 1 r x e I 1 D i z t b K C X u T F 7 3 Z Z r q w k n Y b a L t f I c Z o K c M K q s 4 r d C n g 4 + 2 L L h C A / j U 3 e j j J s W X V G J Q K Z 4 G 2 R V W x a 4 S q x X j x k R R + o e 3 F G L 7 Z Y o d M h u E 2 f t 7 h E U E K X q T 1 s F B D w 1 + 8 z m V p n J A O A C 4 0 l S N u 1 9 + y 4 e y 0 x / n C S F a B 2 E 6 R B R 9 L X K m G 3 p r I K v z u k l s Z L h d z w N j N 2 a Q R a E v n O D 4 L f h J X S i S x W M E p 9 E k s c v W N x p 9 6 o l 9 Y T W 1 n R y y W T i j H s x 7 o s P Z H U r c J o I q x C 7 3 R m L n v I z A o B D P s j 3 C / i 1 S k g 4 n 7 X 2 L d D I B I 5 A b j D o 9 i o R / F 1 P c H n r R 6 i z Y v a 8 Q I F K C w y + l A a k 1 m h 5 f T u a N o w A 6 X i d 4 E h Z H Z 7 t Y Y O H 1 p g m T s U W F M r F E p r H y f 0 5 F M 6 k T F W Y T Y W G I o 7 w O b h u H 9 6 8 p B w B 1 v h w 0 v V r N q 9 P I E h u 8 F w T 4 O F P 0 / V Z A R d h 7 3 u G 1 V D R Y 8 o H Y a c Z G U F N r u W N v E 3 Y Z c z E f v Q c h c f 8 H C F p x g X 7 / a i 5 X m u m K s X Y z k Z 7 K 7 X E C N 0 m t H + 4 g o A a p C N l b h W C G L I w 7 2 z 0 u c J b p X 1 c 5 e Y 5 D 1 O W 3 2 P l U B z a S A g l z / 8 R r V 7 S i a w u g l Y p 7 q t g f G 8 u g p F V n o L s S t y N m S k A y G y S N 0 L G k Z p V 1 1 N J 1 z t U H 2 p J f 6 l t o w f u m Q r T x H p Q X i r S g / u O Z Q P n l W X C G j N Y 7 4 7 l C S P P C Q f b k B o y b n Y n P x 8 h x i 0 9 z K 8 R N g Z y Q t d y A L B k Z j N i B C E B G J 1 H o 1 a v H F B b M V 7 m r + s 9 E a 1 e r j 8 Y g g F M E o Z + T l s 4 6 V q Z F d 0 w + O N J b Q 9 + w H F Z O t d v T / u Y s f g w + N Z 9 f 4 2 m O x 0 1 0 q m g A L h N X I O o 9 p A T L o y f 8 c D y M S I Q 8 W u d 4 v Y i + G s D r b M U O K 0 x x p a A u l y V s g R k B I T Q 3 7 8 H g z j k J X 6 M v C I D 7 / 7 x V m c p z 2 H 8 z e U Q z a Y t U / X w 8 h E o q i A v o R 9 J U C S A 6 5 D U x S h i y R 8 x J A 7 F v K C / D p I w 8 + y a m R s G l Q L s b W K a m U B / 3 f x X b 5 w B s b k 8 M 7 K R 3 0 2 5 + z 5 F O u F p f I w 9 7 y 2 a A H l n o C b P s T q E w 0 S z c u D H Q t s g w T Z D l F 2 X c J Y T x o X v b i x Z d V D L E n i d f 1 T k 8 M v Y b C p I f l l t X D V w N y 6 n G E K O n / d + e D F h d t e J l h U L x o F S G 8 W z v G B W O r k y W i s n E N 0 E n R d 6 j s U W S / T S e T n 0 r g K z L X v C 6 1 H c f k 4 o H p U 8 b f v k T r 5 H q R Q R 8 7 x 0 C L 8 q 7 K s 4 + n p u K t H x B Z y V q I B x 7 D H f c B j r E g u g g q x 5 5 K a 4 x W o 1 i 8 L z g 2 1 0 w I 6 t j / S Q l Y B S O 8 Y r H c c n z h m 5 3 L U J v d 4 q r 9 q 2 R M 7 1 6 q r e m W F 5 R f N t i s g + / b Q x b x A c x j c l W S 4 Y w n w u C + g v K M G I e 6 X l H B d / M 2 o + D q e n v j N B b Q 9 + r t + B V t W G z Y p I F 3 3 v a u c X Z f O v F 8 k / i E l g m R B K g m 5 4 j z f d y E E t C n P D 9 q r m h l l m O i 3 I 4 k 7 l / O V n F H a / V 6 h F D 5 x o x O / o g / H o I 0 j 1 C F v b I n + e G f g N r 3 k b / / O Z Q c L Q o w 2 D 6 r f 7 y j C t H V 7 c H f X J S Z p T 5 4 f y L s b q 0 c U z l o 5 u I J X c 5 Z s w P 9 X y h y 0 9 J F 6 S P 4 s X m 9 J B y F 9 4 x Y b z m o A B d p h Y D f L p I A R A q M j 6 H Z i j q c n e T 0 G g b o H b z J J g N u z K D n H d 0 f B s + k X O 6 G E w E V g N S j e o S w 7 4 l M k 3 b K K t d Q n E 2 8 8 K F q l O P f N 1 S V n q R c k D n T u C y 3 n o E 7 6 j 5 p 0 E 3 b b E J X r d m c n l I Q + H C G Y h + X G g m r u + i o l 3 9 p 5 v Z p n v L l U Y Y V H 9 U D N k c 1 L Q M e j x E f V + O w C M O K b Y p N A u R N W 4 H v j C d G 3 3 M E 0 J 8 X 3 v c 5 Y K w h i V U i S r Y + 3 u o u U 0 r 1 s u X x V P H Q l Y k 2 8 r l G / B p P b g c F o v l Y l Q P Q h 6 I B g X S t k g f S j 8 3 E T v R O C 5 N z a L d 4 t S 9 Z r o j h W x T s r 1 U l 7 G 7 v f o U C k w 3 L + s G S M I K m c l q l 1 P 2 u F q 2 i q 5 I L P n 5 U l p Z V Y 2 p 6 0 C t + 3 O a T O q H d / 9 s j Q 6 F X d V U 1 / + x 6 p x f e 0 Y K X H j I S B c v 7 u L n e + x D V 8 x 3 6 O G m g A u N n g q M Y Z K Q 7 Q y O 5 G f j B U t C c u B Z l v 6 d Y s n W S K a N q l + 1 v 7 g J U u L 3 e s i r k O Q Y y u Q 3 N J b V G V c h 1 q U W G y o x Z g O 5 S s 1 + s l E Z 1 H R X / 6 F 7 7 g 4 2 u V h l W p 4 d T 1 u 0 g O J 7 W h D M 9 K t M h L 3 r t Q x g b p T 6 p a b d V a B X x C L S n m x u J c K e E A 8 e S z S m m K t T j 8 2 S I W h K E h U R 6 R 3 B 7 j y 0 K J M 6 6 4 q k S y p E 5 r 3 y N w q q w B d L 0 n v n p h 1 c q P z u S D 3 J 7 k q Y A a j a + f U Z 1 R F e v q b m e X p S j A x Z r Z y 3 z B w Q b t j + S f V b + K t 5 + p n L t 4 g z k H 5 N B 5 r J W d Q X M j 7 T u / 3 3 6 r u 3 Q m u T i Q Y 9 a w V d o D P d m y E R H p g U 4 u a C 4 e A I U m K z C 9 9 k j t 6 g U h A F F 3 d 7 4 E K W g K p a 4 Q A P 0 w S x A q N 2 e l x D y y r 5 + d t f s b p Y 7 6 k H I 2 V g q 5 w k 0 + H j X q N + L L u 1 K + E r j h I K 4 B a 0 + R d K s 7 U j h g j d X l X T s A A Z M J G f 6 y V g m H L L j i e u X k 3 t c m 8 s 1 G f M S u p w O 6 k V u U B s e H V N y 5 e L E q b f h z M A 5 x 8 9 V r 6 o n p y g d s z q 9 2 E K x p j n Z / K c o g X / q c R B H c p s M A l w 0 G S V r B c s q O e 5 d O / 6 m M 8 / B l G G h P c 9 J j f M m K j 8 I j B y s p F m / J e 7 2 d t A R Q s 2 O R X 6 u Y 7 y J x l x W F F x 2 A a i 6 e b R F v s 4 4 e G V x W I D C 9 0 E P H X a v M W H S O W D W g Q Z N 3 L O g u w S C / b F + r O o b 0 2 J D y r A Q R m B T I l z t O J j R 1 O B T R t a o K p R f 2 h m H H S n 8 D g h 3 A 7 b H S g T j o H W 5 Z / v m 1 h O n M O 1 Q B q x r 2 J Y A b K t F O 7 P W F q D N y g L z s R v X I v r S M E U Q J j 2 k J j X p G L e C X 0 g 5 Y 0 C S H H / E R o o i l w k N 1 2 f g D 7 e i G A q Y Z u t D q W T w O y P Y A E J X F n m l u o v s i P p 2 r 3 5 v j J D d K L V n S d D e l w 9 v F Y 8 9 C C 5 i p y u u s l s 4 R Y u L y I s K Y N F w 4 b 2 0 F 5 a D M t i X G H k + N P 3 8 a b o z + o b d B W 9 u E E M c A U e 6 O J + V g i A i r b h i s V O E + H k + M V 2 i 8 f E 7 J a l l Z Q b n n i I 9 V w 2 B Z o M v x 8 z W y M Z / B v C 5 Z 7 c 0 W H T / X v 1 g 2 k p I A g t / z h 3 U D P i U + X P c n W u 1 Q v V H h B S d 5 B b j S a N l o 1 c K f s R 4 g i i o Q u K A F 8 I u t d 2 F 7 M z r Q X N B d y 6 a + t h n + O i I h + U L L W L l E Y P H 7 E R E h i d k l 4 s w r R U Y o Q I + s A O r 1 f r y L d H p 1 4 C L u n T Q r m 3 6 X E n v H + 3 4 j M x 7 i U P P q 7 j A 0 U o r 0 B Q f w 2 J t e z X / c H p 0 V k u B C m r f 2 g q a x s A e e w j z m s p t p N 8 P 8 L l s m s B 6 C 2 a 4 K M 7 / X j I 0 x 7 Q y 7 p 0 i e 1 b u p Q + 7 U t l l V g p t g L 1 P m k Z X 5 v A 7 x M U R j A d d Y r 2 t 5 1 f W L m T a X W H 3 f j 2 I F D J E F A P T x I z Z a P F 0 d g e q V F F Y 9 b J Y k 6 s F l q 9 i P e w m j L a 1 Z k W m k s D j 5 Y p n H 6 1 4 0 F 3 e G Y E C O K B 9 k l c W H 0 E m Y I J N w Z f c Y 6 5 G Z n 4 D Z F Q L t D M 9 G D N Z G 4 y J T q W 3 G H 2 / 5 G 8 H 3 0 m k 0 d K u K e f W 0 1 b X K 4 p 9 t Y G m p E k 5 z x / L Y z c U R K P D x H U s Q k c M g k p N b K + e X y o N u H a e O a H U t o Z g P t v 3 T 3 T a s e Y 3 q N U a E o l d V l J X p 4 F k V H 1 i H T N z 5 U E Y t X Y 8 q 5 1 I i G 9 h B T t E f n K K t B F X k 5 J N k m V W J R e g N V U T P 7 b D q E R H S B W 3 U d O f S 7 T 1 x Z Z 4 f + m X s T j 3 v F R K b Y R q w 4 D c o P o G 5 O L I E D M X P d 8 Z u c / k T 0 b o u s q t 7 Q k O y z p 1 h H l c A 6 S m a r 9 0 j V s I H + O X S F X t 0 C I q 3 D Q K E t Y o 9 9 E s H e n W 0 M z 6 B I n Y p b c 5 K M F p c Y H K r J 6 s h G n g U L F m r M i K K l o K 7 Y / W V k n q o N M + z U p w e O l j G W j k I n 3 O 9 q O k 8 K 9 I X l U e t G 7 L 1 D y 0 t j Q e L L t H X q n 9 G B a x k v n + X l Q / 1 R A t k 3 w k 5 D 0 o a D 3 H J z A g f y B b 8 h b f f 6 p V 3 f b 9 q t H F a r 6 G + + 8 t d z 2 i 6 N O E I b G r d D q T 9 z D f 6 k C N b o k 3 R k s P a 5 x u q B w 0 + F t G 9 6 Z A 2 / w R + 7 G r H E p 9 J G y Y 5 K S A m j r R V 8 a Y 3 s k H F s W Y l U X e B K z F E f 2 T D I 6 0 y w m 6 t U y t x Q f M w z C B h w q 3 K S V V j Z N X B l o J s f G 1 K V G d X p R 4 T S i A 9 K j J u 7 z z f N V K P D 9 a q Q m f G d w d w V t L p q Q y 2 t V Y a O u c j q b 5 U B D R k 4 f e m b l j 8 P 6 Q 0 D Y 8 b a U h 4 h R O H 6 3 K Q M u P 8 Z y x 9 r J M G N P N G V s B R Q 1 R N i Q 4 y 1 k b v i S r i B R j S r q r q B C D 6 L X c b f q Q Q l V r m / 0 h k Z A 9 S i r a e f 3 b t C K E w 1 Q x 1 Q b N j 4 R v 4 s 5 C D u T u j J t J + 0 o o u 9 U k M / Q j A r Z B m h z 0 0 s 7 8 4 x Y 0 F l M 2 G b 8 9 l F i P n A n i k N l 6 + E / q Z 2 S u V G 3 / 5 P D m k 2 5 5 v J N d t i a H a g E 3 D H o U a W a a q 3 T s U v F K 4 F W p V a d d e 8 q o q R J h 5 b + v T M E B W c P r q 8 Z b l B r E v w e g o j o q g E s W a G I F 4 O x b 0 S N T s R v / W Z X b c w B M B u x + r 7 u W B G 5 9 Z y K 6 r X 3 b T K a Z 4 n l V 6 m T 0 i I G t U S y X L n f d V K L j 5 J C W t 8 l W C Y N r / u A e s 7 l C B r v 3 g G a c G 4 D i 1 3 N D a o a 8 V e A B 0 1 Z p L R I A F J y N 4 T u 2 s / D 1 c N u R h r j V y C p q d k r B W A E z i q D W f l u v e H K V w s D / V p + 9 y 4 7 l 9 0 f J a 5 d S X 3 t C L 1 l H l / i G l Y Z v k R E l w 6 w p q s B M K / U G u W O c d A W 0 D C 4 A J h 0 Z H 7 v c G w F B o M T R 3 i r J o n I o P q X X g x 5 S 3 e L g i e v n 5 k z A R 5 i p i i T z i k L H c G H G n W q 3 d 3 7 F Y g E 3 O E T n j C P Z p I G H z C U 1 C I V y k y / r p W Y F 3 u G + H R 3 9 i o s k k j m j a s X 8 I Z 8 k 5 3 Q t R A H Z G A Q K n I A k a s W M 5 m f p n 2 P l Z 8 U 4 Z 9 J r H t X q H r c E 0 w 4 0 l R P B L u b Z 3 I W Z M w E m m s M X b I 5 D s l 7 w A v r n j Z F W 1 Q u i l 6 a Y Z a l / / r L r q H H d C 4 3 Z x l J 6 y d U w Y 9 8 V K v S N o X a u e w v h n F P n E 3 C d y 6 z G V j L l 5 N a H E f t J c D f k 6 w s i q g W q m n O 5 Y y R + g O T V w 0 w w e C K 9 0 P k r F W k l s r Z 6 U 0 Q T u W F x X w g r e M + p o C G i J y L f F v u 0 p 9 3 G z D R s R K B 4 r b B / D E 5 M K q U O l 0 + 9 Q e k S d k J N P D N / 5 Q n y B q m n / x s K H e s O c 0 H j h D C X B M u X g K 8 N m 9 8 d 1 a O b e s b A r I M g x L m Z m h 5 Q F x A D U k D P O q D c S t J D E 9 D P C R R 8 s M s v q j / e e o 4 T y 1 G V U 9 H / 6 F i 3 + q i / s J d p Z a W 5 f M 4 J w 7 1 h q q d A t R y e t G 0 v F 7 f W O G L w Z 6 5 2 p 1 y B 8 x A V W y S L V y T j P j q U k 1 p S K i O e H j H C O s i M F 9 I w g Q 2 I W 3 z 6 f s l K / / c o H Y 8 v 3 t T I 6 m M V E 9 / F T V h o y R V 9 A H Z t P y F P T 0 5 e G l W W F M X S f B Z N 2 W d g w E t E d 4 H I 3 V j W E 3 Q o r 2 b s u 0 A L / 1 B F l 9 p G I r K R w V y b S f R 2 B r S R p i / g f 1 9 P Q J R n m p A L N 6 v 0 N b 1 k 8 n e o l r L G Q G o v V c n 7 8 l B 6 b m g 8 h g M 4 e k N i q Q Y 8 + 3 Y w k A b j e 2 Y 6 8 0 F i i l 1 4 m F Y 5 G p I x o y Y K W b y w l F V S H E t e b e g / g 6 g D h q B P Y G T k 1 a V O k j o T y T 7 + V L T m j M J / O z Y y S D g 7 S 3 q 7 N U C p 6 Q 5 T + P W j D S G l Q G G P b h z b S i b J U O Z g + N y O S W C n A s e e t B C 5 F E O D M E 4 G s e r C r 9 Z C M n 5 V 4 e e S D + r t r 5 5 G k R z V n n U U s 0 R Q g v 9 D r J Z m h a m n w 3 M S Q Z U C Q 1 A 7 N Y O u f l d s C E R f H m j O U g 7 p 2 P I k D L 8 m 6 f e G K k H E B v L r C B 4 j K A n g T d v I 1 H i B n x 0 r q d v I + e k P F 1 H S x o O v y 1 Q F C a b v m n Z f 7 h i r a S P U 1 Q D e h l W O Z e u T V V 7 O C r x h C r 1 7 P D y V q Y K B P v i T D o m y m + v r N W I A C F t E 2 b 5 k b K 5 / L P Y 3 7 I o T 6 V S N l b D x u H a + q k B u 7 3 T 7 U B R + + j A E U h d E l v 0 a k O B Y S Q 4 H + J X A B b x s U c F N + z O h 6 F j G U f M I n d 2 V V g o E 8 C H D + A n 4 Q o 9 Z n i g G r X j E 4 1 H L o / B W 5 1 o h i 0 5 M Y r G B 1 V 3 L i 6 B v q K Q v B 3 u Q F I 1 S h S 0 + g M E 8 H W x b X 4 G V 2 P v W O V U q 7 6 q l R n G q Q l c 9 B w k S N F z e s O A q p 6 0 v E I / H 7 N 5 h i C 8 i Z n B I C u 8 U u o v Q r a M M 8 Z c m K J l U R E o j v G I 1 l e w C b 0 s e 3 4 / o y o n e C S u W 0 b q x s G M a j c M O c G 0 p z V Y 8 Z S d k J R U h K Y x G + q e / 2 r 7 d T O N 7 0 Z E Y C H 6 A F w m 5 a K K t d V f Z 8 7 I W y I P S n q m j f K B g p v d k 0 5 6 q w g e f q i F X 9 T M 9 w q u q 3 c I q E I 5 O y L 7 A Y S d u e g y K a P 0 M F F 6 5 h V b e b E F 5 G c x T i H 0 / h f 9 U n Z 7 t e 5 8 Z u y v P d d C I t q x 5 N w L j D v 7 E U Q 9 5 M N h r q l h U e V e o p z S / F / E U w C M / 3 Q G 0 D i 5 U D l n Q F 8 z h U G I v 3 p z j N l x 2 M 5 Q g t U 6 a L m r U i U k U D a x Q 3 E V m J B Y S X y 8 6 q W 3 q n p / z M d f A b S y t u u P B y x 3 K q X W n C 9 A 1 l Z Z v z h b t K t l u s 0 N m J z k C G r u d 7 u w Z m w O m F D E 9 h Y F V 5 i t x n 5 V 7 C F t W x X Z Y a C r l r y / b G p 2 V J A U n s w 3 N 7 9 K / f R y Z N R J q f H D 6 w s t + a O Z g 0 i + c B F S T W d x n G S L W d L v A W r 7 B p 8 K A n A n / L S n Y B p g j 1 D T V X d v G F e R f Y s v A A P N H B D u W 3 L K I S t g 3 n 5 e z P W C A L + b 3 5 v D i q q i W 6 f 6 d j P n j Y D j Z X u w A C 7 7 I e r b y R E m V t m V f 3 d I o P y p Y 3 l b D n s 9 K U J X m J r 3 F D U J u g 6 w r r q k o u l Q r d 7 4 w a + G / f g C w s o x 0 / 6 + p 3 X D j b b v h 2 L O i E 4 d E N O f e b M c W V K a 6 z V j U K U F U y f v A g I H j K S l D w s 5 K o 4 E g F v o J h X e I G Y m B r G x C t o M 5 a l B x / E I D U r Z p M 5 W D H M l 3 g p 8 f 7 k r 8 w V b y h 1 A E z r O j G B C b B l 1 u 9 Y w g O 8 M q b s R K F z W n J f s 7 a D i U w z e T g R u V o 6 d H d o c 0 i o g s 4 K o 0 e Y N p O X o 0 K k N n w i i M H r L q d E A D z F a 1 / U 3 a 4 s + I t 3 X d Z G C w W 0 I 3 o v E R k p X 5 1 R Q L k f q B L j V f V f W l z f a o l w M g c D z j + h r I i U 4 i o O x 8 g 9 j g 5 U D r m B r n 4 Q f j + D J W 3 0 O h 3 R 3 q r A q Y q P o I 8 X w K y q u h D u k F c 4 K z 0 O J A S b z 1 4 g 2 w V 2 H D 4 6 F Y N B y S I A l 2 g p t o M 9 F M Y v 7 H 0 p Q A G l G 1 w 8 R 2 f R n 5 g y V l 1 3 U i B s q 5 N D V S 5 J k p i f A R c P N i 4 K s U V G 8 6 w W 4 F N E i D 3 f G P R u L T H 4 d I E V z e o F h E 3 G I G h o + b p 0 K Z n S m P V 6 w Z E F P r 7 g x v L M p B 0 E D Q C / r / / U Q 1 c A h p p x J F G 4 l B + F g D D F d k k K i u a P D g a a 1 Z y y Z m B y 2 k x W N m z S m Y h 8 O 3 m 6 6 G e 9 k v 6 3 a r K O G f T r d F n J a N Y O c o D r o q d 2 O 0 2 8 i d s k D A N K 0 o 3 S p g Z l V u 5 E R O 4 8 q N 0 0 5 H Y u b N Z z z N S T c X 7 t a Z R F l V T F I q t a W q M R V K L C O T C X R f Z C n e Q U d j 9 p q I r m q 5 I e J Z S P X u U G O o H g L m n J c b y S R S h 6 j n P G h / D g y S 9 2 t 4 r z K w 6 7 O 5 B 1 K Q b 6 3 V V 0 P 8 D E p o k F M + J w H a t L M c O o Y 0 i N G e d X s z x R A c V + a w c h c / o r i / N w k g J V Y a c D b d Q P C r P G 1 t w J o U 6 x j 9 q s 7 V b H 1 Y E y y 5 9 O v v U 2 b 7 w f E v v u U M c E l z e U J o C z w L V F X m 2 E 3 b f p j c F B r t w C p f p E l V H z D R d a 6 6 C q A b r d o 5 T R H y T E I W 4 L v H h W A 8 0 1 L c d C + T C T Q / p x O 7 O 9 5 5 I q c G y 7 l y l 9 S 4 q B f h V n 1 e 4 e y a g I t 1 Y i F O N g c P 5 n I X 8 Y 6 Z 2 A I p 3 R s W J G f R C z W 9 G T E t 0 a 1 i O J d W r 2 z B k d E h r J U n s E d l d B f J f X x Q E s I J S Y n 1 9 o q P R K 7 h s 8 s O Z E S m U Y l X 1 / b 0 A / M X h s k U c O d + 1 0 j o W o 8 D r q q J D U G U U A p x / U 1 H J 6 v J O O O u S d l 0 a X q S W I G i 9 O 1 a 3 1 f Z E P p 9 3 E G b U b d Z W u c g 8 m m Q z K q K z T 8 C 8 s f p W r N u j 5 L c d 6 2 k n 0 A y 5 u Q Y p H 8 s E V 7 W f l U o N n o 3 4 g R I O Y B T H L x R v X f I N Q n A q W r o z p s p 3 F O L p 9 q g b 6 z g w 4 7 l L s 3 q 1 j p j I r + B r 1 g W 5 k V 2 8 S 4 W 5 s b i 5 h 6 8 I w H U 1 O M V 7 D 0 Q z + V Y P 0 m s e l c o b y n x K N 4 8 C 8 l 0 W 6 A c Z M b F d O 4 Z U 7 1 9 P e Q R V 4 5 O U 4 Y 4 S l d h V K W S 6 U F 2 h G X c o S O n g n Z l o W i v A r 5 x Z + 3 k U d i Q H A L O D Z h 1 H X V B 4 c A C O 8 g H 1 6 o A m c 0 c q 6 W S A O L p y 9 6 5 6 9 X r C 4 S A Q b Z I S v Z f m x l 1 V 1 8 L d r 1 n d Z s Y 0 4 r F i 8 H t W P V y h I u v A 9 n S I P O I S 4 l I G M v I v p 3 9 E M d E F P O + y k p 6 V t d S F d z h Z S Q x F S S s w N h G d l A P X A 3 f p 6 C c 0 U g / 5 p P m O 1 B c u U D I t L a C 6 + Y S K e K S e j e z 2 b 4 J D T 3 t 1 b d u f m 0 8 1 t y A n K P 1 3 R g M p a 9 J w M i w j v A A q d 6 m z 5 9 z V u a b D W z 1 V Y i f 0 h A B Z g S Q w a Y d y 9 5 r Y J V t / F F Z Y h z z U D 6 9 H 5 V F 6 h M V i + T t W 9 y + o F S J 1 P L 3 H r C J E v A v J s + o l U w r k B R b 2 3 Z M N I / 7 o 8 n X + P Z o M g H Z Z i q 9 s S / O 8 W z l l E y C a E A r t E X b Z p 7 p G R O + Z v y A j S m l Q w N Q O p T u W P G i T G r W r Q n z r F l y 3 v t L z 9 / 9 1 9 g i 5 o q u u n x E y C 8 I 1 e w / k M + J 0 D a c k w G P O q o L b P e 1 o t c + K S A q f q r A X W Y 9 M K t Y + 1 x l m h X 2 J 2 3 4 7 z h c P p Q 2 o U X H f 8 W S V u o c k U a T u i Q P y B f s U 7 4 j t j m U i j V T v N u / + N a 2 k T l K 7 8 r 5 o 0 l j u C i h / D s m u d / W o a s y t 5 e X 5 r H q W H C f 6 f 6 b u L c G y 2 0 a i 6 I T 0 0 S W X H p 7 / x H p t A j h p t 1 u W s p B 8 g E A g E O S 9 I l V e x D + R U S E F d 7 d 6 F z 7 w G 2 S J g h 1 L y Z I r U l r T v 2 P R J y 0 3 J 9 7 t s U W I c Q F d n V y r u b q j I 6 u L N 5 Z 1 9 x I R Y 7 w 9 + p S R 7 V V K v j s r K x f y X V O 9 o L d 6 s O A k u q p b O V B q i F C w 7 M Q H t r K S h o W S z u Z e N u o w Z K w i D u w r w 1 l Z Q m V f q t + L s Y Q y o c u J s v i s E o j U M b L j n b Z w 8 K P Y 2 5 1 2 X V b p 6 S 9 T M K w L j 8 7 7 C O u T m 5 r x P S u y O C F 3 U a g y C U 3 Y p s r t j N R d v y M C b r 5 m A + C q x m s n G 6 n L / a e k / 6 S 1 X p s u i 1 F a / o 6 U m I b n O o 3 v t k N s N J D 6 9 j h s Y y k h k M D J 7 u H o Z e C I f v M c B U p h K Z o D k s 4 m t h d A O Y + d D F A H k 1 L x C 6 x 0 E f W R h y + U k 0 9 0 i O Q s l j c W b l Q 5 d A 2 0 g a V s 9 3 w Q g / 4 y T E h J w Y T G 8 0 H q o f h E r e D + D g X r H Q I M v s 0 J T n g o V T U Y N 1 8 M g U N k y 5 P R u a A P v i n v h f P l R G K h o l M v u R s M l 8 C H / u j C B U 9 2 R + O 4 0 o f H C 1 Q f I C l o l d w d S i r U F 0 U 5 H 0 g 2 X 5 + O A j 5 C 6 z 6 0 h 1 M l J z v U 9 7 w m I 1 g k J / t i n O 8 6 2 w m / M k M B O 1 f F z T q g O t 7 x g u P W x 3 Y l a + e 7 r M A + b b r + / K x E X o 0 p + f 2 s G L 0 e E X P 4 x g L A T l / Q x A k s K 0 T o P g 3 c 3 m 2 c o 0 H 8 x J R S d F Z A V K P C O 1 T l m / B d J a H 1 r m R 2 L N U 3 T k + e O Y B X C a W 3 w 6 d 5 r U 9 J Z F C n H P j g z y + 4 H k x S 8 Z 8 d y x D F X m L P z a j F r r N 9 m u R Z B e f Q 4 x K C M U r j f s s e b l W I b P e L 1 I 6 D W x G b J N r 5 f F a q E H d W e + 7 V c N e 8 E C q K + z 4 B l L d A j n M F I d t d m K M r q V 5 J d S K 7 K n 4 n 3 u F B d 7 P M W q g 7 e o r A u d T j J H m p p f m 4 Q z D R f Z d U e E S r C d E U 3 D W 2 M M q j C Y E A K U I O P D W X k Y N X R + v h 9 h o n I 1 0 F T v C u p W Z V X F w 1 q W Z + 4 d A p 5 F S C / H o L T E n w c k X 7 t S d t 3 Y o t + M Z 2 d q z u X a o 7 q c h r p Z z F r 4 X g e z r T u t 7 z u 1 a H t p 8 V / J D 6 i P V B s p U q J Z S M P h F z V v L b X U 5 y 8 Q Y z w i b z o J j F f m O x U b x V q 3 e 3 3 I y 2 a P D e B R 6 8 9 z h O r d X J f q n o T z m 6 0 H T i O 6 M k N w p t + F 3 r N Z Q 4 S v d F v L 9 g V k 9 S 4 Z 7 g t Y 5 I 0 h b J 4 v 5 7 u 4 X G 0 Q C l l A Q Z K + R F 6 e 7 i A O T f h K o j 8 O P B Q 4 j H 1 / p c w Q l u H Y n L O A U H / 3 l t n X V p u W N H N d k H g U F p + s C D j p 0 R a i t Y S a k 7 n y L g p H v p / V 6 6 N Z L g K N 7 z z K 0 q C s K M w w 7 c k t a U J 7 A M l X Y s + U V Q e M x g p 3 M j G T V 1 e T B f E W r p Y h L x d f r 0 r r U C a l X y G u 8 b K U 7 f S x P D n 1 E K i V h N M T o r / 2 z D / v v E 3 N Z e x q U i S d E z M t 0 j j / M e I S M L p x n 4 X e G 9 V m U d 9 i R 7 b r 7 u M i o r W u V D S W Q c p / M e Q b W b V d E r 9 I V M e 4 5 y Q 7 1 r u A r 7 + 6 C k C Z V m h S H 0 / p A m N R 4 H c v P 2 7 s U y 6 o k r W U S 3 e G Q s q T + 1 H H u 4 n N a w 9 E + E R y V y J v Q U V J o Q Z T h 2 Q e T p A F p S M X n 0 A t W B f 3 S s L r B 2 8 X 0 g C E z r k 0 Y i 8 3 p V z 6 8 z R 3 m U / L V C l t A i j d 3 n U w 2 m u p q w y f V r x a X v m U c I d O v i F 5 1 z R H W N J J e k r i Q e a u l Q X G 9 B z 3 r C s 5 K 6 5 Y B o u y 3 C X P B Q l T 5 W 2 h s T e N 3 N 8 V V z q a U q U F I k + z m C L / E x Q s B 8 W a c d G o Z c z d E 2 P h N K Z B x D 8 Y n N 7 9 p h p B B 0 v N 9 R W 1 / P X G S h 4 r B W H J G C q Q 1 a L g Y 4 2 E h K t w A L R 3 4 C a q I 9 X x G D m v m X S 5 3 Q D U U z M Y 6 u 4 N g m z w k h / Y 3 i f c u S O V o 8 8 X v 0 F q p 1 G 4 k N r b Z i h 1 w Q E e o p 0 p 7 O e 3 H L 6 w r W v U T S v A k t v D 7 5 b v 2 Q + B L R s K t d V X c L 2 i l l 4 1 0 3 C l M H S m C Q Y 6 d C m 1 D p S 1 7 x k y f A Z K X I A H f s A e 2 9 s S S U / t 3 K 3 u P c r D q I k v r b X 6 U v X 3 H C e V Q 9 6 e 2 S U z 2 W D + 6 t y U I t d 8 k D 5 D E V u O D F z U P F B T 5 q G H q H N h t U b C G B f H Y Z e E e I l d j L 6 y F 2 R p Q w 7 g A Y t S 6 7 d n h v r d y A d e 5 Y Z C 5 Z G D f 8 v N V 1 M q 5 Q R N 9 Y s L 1 L 6 2 r g r Q s P o a 2 R u f D X H Q t 9 s t a n F V / U m F x x c L Z o y l n 1 E K A + h r d v X b 0 I A o g u Y 8 8 T B X z X G d W s t R L Y K I 1 G T 0 H Y s U S E u g 1 g 6 C R n J Q e E O w p 0 X B h n K p i U O 7 4 8 K 9 v u a u T A G 7 e 0 S m J N S X w 2 n s b F F f 3 e T B f m d N n g V u g Q E D + 0 H O H H h e s G d J 2 a J f P F 0 T c d i K n H T l v f s S p 0 W g b L v A a 4 r / I V C 5 a O j K x V C p u g x O R + r A j J z q d P V K w b l P 6 u Y S S 2 g r e L d 5 6 O D 2 P w J m b H E l S 2 G T P 8 3 r b L Q w 0 G 3 g c x 1 6 r r Y 4 c P 3 a 5 A G Y F o 9 y j S E X n S S v 1 M 0 H n 8 V U a I S G E Z Y d i x L D 7 2 i C u e r N X g d S a S 5 4 p d N p i d M z t q S m S D U D U 5 + N c O Z S Z s k Z z 7 + Q F r w 6 E h F L q z R j E h C p L G 4 z 7 I p R Y 6 M v C m Y r w d / k o z s 3 Q u x C H P W W g d G U V t e S 9 r n B G 8 0 u 5 X y b T P a 9 V V N 4 T v Q u u 5 l J W Y e h 8 s D L s + K y f Y o v C k l s U K + i l h u k g 3 F W e F G i e D E i T e 4 r O i / v d B v 4 S s s 5 L D 1 t o l x P M D q z R u a I l 6 X A t M K g K u y k O C 5 M 7 I 4 z 3 J + C F 3 j P Q J z t b / 3 u L D F c 1 2 o u O 3 e M m r L S d P v T d N L V 6 + w Y M a p O + k W w L A R R A G 3 l h h P g o w W s 3 V t 3 j H n K J g k 7 d F 8 z n l y s h 9 O l 0 w Q B / i n T J 2 6 w J I L 9 O 4 6 H O 9 / Q h w X e O T l / O G 3 F U t Q t i j L C U Y 3 H W j o U K M I + r D e R C d 0 x z c u o Q E / g E 8 h 6 M b C x q J G o d P 3 T 0 r y w x 6 7 X + H Q l 1 F C b L h P 5 9 R G h b S r h t f K 0 5 X 3 f r M 6 5 c + I k j P 3 Q e N h k m Z 0 E E o P 5 q j r 2 S U J b n C 5 l 9 W M 3 L G m g b c k a O / C W P y y R F T q l n 1 q k V u I B A / N t 3 z Y A F P Z X + R k + A b p U F q f 6 y q w S B 3 B B 8 j i b 8 0 E m v 4 8 M G q C F h R h m 9 V q A h S r y D g i 9 9 Y s g c P 9 v v r r A g Y o i h o v t 4 V v l K O 9 O G a j I c P v 5 C Y F 9 4 q 0 k / Q J F g A Y q x 5 H A o n b K Z r f z X r 5 u s R k g Y w E X W t K u a h Q T 3 g Z y V 3 a / W d 2 F o p O a b n U 0 7 8 r C C b n w m A j V J S S v X K r d 6 + R E I N 1 I U 0 u l D q Z o R 9 X Y P U x H / p C j h 7 B O k + 4 6 w q D m B E x p w 4 h M L 1 5 E P I E d Z 2 X c Q O o 1 m E 7 v T W x a W y q q C 8 s X x E K L F B 8 f 5 4 L q + 7 5 j H F k E A u F b R a 5 + r h V 6 n x s 8 q P s X a k Y q O K 7 H e v N S K 2 Q F y / G L e Z V e k / e g u V Y + 7 j F T C S 5 q M 9 0 x z v + X T G m t a q + U + G i T b x 5 g r i X c u K Q C x D x Z I W w O b z F o z l a g 3 T y L 2 s M C K l R 7 5 g h u s H B U Y D E 8 x O y 8 Y K 0 v X Q s z 7 3 v O V o 4 D z V z N P E X b 3 C X A f c 4 / C L 0 3 c Y o I a f 1 0 h f G z e W d 1 9 A M H f B 0 l X v F E 4 T O n s L w 3 9 V k l s W p 4 N c M 2 z E g z / O C n q 8 e z w j 1 Q L r 6 + n J Y 7 C G w v / i M D n / W 7 s A B y J 6 3 N E f s n o v R 4 Q 8 D n F j C X D / q Z / e 8 1 H N h Y P K V i N 4 V k q 7 Q I J Q w 0 Z + e Z z S J 8 p r T A T B W r l 1 R v W d E Y e N I 1 Q n I S h 9 / M m N J Y G V 8 5 S E w 5 H 3 Y S m p t 0 9 F 5 E X y e r H d x e W O B E A G q 7 / 6 5 C T o 2 N I M B V 4 j 8 n y l Q e 5 8 X Y + S I / p 0 E h 8 g E a C d s p M X z r f y M L 6 b D 3 c C O 5 S A 7 P I Z o f 9 g + f U f s X j H s V Z 9 s K f S V 9 u 2 Y / V 4 p C d T c a u 1 4 k j A R i h R d 8 8 K / K F M E G l k f R 7 l t q g b 7 v t V i x q V 7 v M B 4 6 J I G K m T s 0 X V 8 8 Y q 8 6 U n Z N w Z y 2 g L F e F 3 e Z a E A d l A 3 t L O X 1 6 d y C + B X W 9 w y Q N H k 9 y U 7 n e n J 8 U o o 5 A A h l c j d 0 J C O M b a n c p 7 w Z I V G t A z D Z s / m 1 6 t a S 8 A 2 W Z F z z X S 1 2 q Y L m T c w M D S 9 w T s r F L + 3 Z 9 A n B P a u y o C y Y q T / B 2 X C i s H / a j h l / i 9 f C D I w 9 T R c q 2 q r h R / i G h c 8 h A H + N R e M I 0 d C y N D 4 4 X y T 1 o 4 d 1 E V Y I z S b i w U t G u w d 2 O y e x T d C o Y B n c i O V Q o g o n j M f a h c p a l M 4 4 D 8 O F a Y Z V d u q p 9 D v 7 E 0 i N w O b 0 b r / E U X s W y C 3 + u b 1 g r U d T H h O E b 5 Y R V h V p 7 k 9 J d i i n e K Q e r F B g S q r T m S 1 D U j N 1 b x V k d 9 3 A c + l X F J a V 8 l E G h V y F e + d / E C T U l M b / j A r T f 7 G C Q Y G k 3 R s q B h n + R J h t s r H A 1 d r 8 n 0 I R 6 Q 7 F i W L h i U r H 1 T J / d F k Y u P e s B p J o 3 F m 8 B I u H 1 0 v / 3 1 p g F t 2 p G w e p 2 l Y W T G b l D S 6 6 x i 9 1 f r q j J 1 6 D X a u y p N X t f F U l 9 j s m M p c 7 h Q D c 0 h I J k d p M A / Z W m t A J + O w N l G k 2 b G y D F U d N b o w o x l e + + 0 y C K X + 5 0 h E D S Q 8 1 2 r 0 R t 6 Z H I d Y F f T y J 6 a N E 9 l J V k 9 r 4 g D 0 O J 6 Z x S j p O A n Z 6 w n u i G r v 8 x F e 9 T v R X S 0 i Z 9 3 Q m f / P s m J b p 8 j V L / 3 0 e + G X K s e P Q E E P G A e 1 M o Y U N N V g b c v R 0 a i x z w s I n 7 G E m b 2 W B U Z C c z i r a s n I H 7 1 + 7 w k N 3 u w 4 s D R o J 0 x e S E W o H 5 u x l J z 0 X b w Q s y + 1 X d 1 p e s F b 9 d V C 8 c X W D G J c y o / 9 D h B 9 n 1 O l e N i l X K B w 8 2 M n A y w / a X r u H W q S + s e 5 O C U G 6 e Q R w f d p 3 I s 5 I z E t / L q g u c g I i x n F Q v / L q s U 9 y 4 A 2 9 U u C 0 q H r 8 A G 5 9 q x o O D 7 O D 8 / r C M k W A J R G X p A I p 2 5 s 1 Z b O 7 S L 7 + h x T 2 d y E o T Z e w w B V F c V / e V L b s R S s E 5 N u C 1 6 d 5 D S p D O 5 L N P m c Q r v A Y p z v T h S v S P 5 B 3 C k D L / D h f W / u / o i s P 5 V q u + y B J d j f b B 0 N g 6 e E M Y T x z N s 5 N E 5 s 3 5 3 a P G Y 7 t 9 U n / W W o 6 d F K s T x j R 1 L t d W w e + P j e G f C p 4 2 g n 3 L s M A m l T h o G L S J g r a h u 7 2 2 0 v N o C h D 2 g h W K X / 7 a 0 Y F q c r G v n s N t h n L r j K r F 2 L H y p 3 P e b 1 / u o U H p v F b T C u l Y R p F p T l + m 7 + A R P Q J J Y d Y t n r z 2 L z n y L p 3 Z I t H c D s k e N w / Q u q Z b 2 g 6 6 i E i I p e J 8 j u j t V w / f 5 l 2 C q n 6 Y P h s U b W m a H B e b 6 U W G d n f p G + X V K N 1 + d L P 3 J z 7 + r I 8 n c i x y 7 H M 3 6 l 4 / x F V S J 3 c x 2 h w 6 5 u 9 e e T z 4 3 / N n D k 9 h J z H K V q / Q 3 4 g Y r j C B f M Y J + m o I I 4 w y k s N L I e B B L e W i a j R 5 f H C l 2 J 4 x A A h B F 7 e a M t 0 F W c U e 1 X N 9 x 8 C C E x S v C 6 g 3 d z Y e G u m M Q C / J g Z 4 y f C x v j 7 5 q w 8 c R U K H L k R 0 0 Q Z 3 W S f n + t + B J o 9 s U G F 8 m 2 k o z 5 2 P s 7 Z q u q E 0 N 8 n d C R s v C 4 u 7 N u + s 5 V / p g j + i 6 t Y 4 G 8 X k H s 8 3 o D k 8 a q z 0 I P S E b 3 3 U l K k c 4 Z v v W k b t e l Y t Y k U h + u X t S x u T q w J c L X W s m 1 2 t u w / z x f s 8 L P u o z p M M B g j / c Y J N o t h v S c Z N i J g 5 2 x y D 7 p P i H E n b T k r S 3 B D v b R i b G K s m o B t r N B 0 7 H 7 h K M e Y E O Z l V Z W Z I F 4 s b r n g 1 P o M N R z Y b k z d o O m w h f Q N 5 Z + S T U v H k b h N x Z Y 0 D Z i 4 D a 5 Y w F v f R a 9 E Q v f s a C p 5 t t F h C W f l b j p U y d a p P V X K q p 8 5 j J H t F a O X w w 4 g b 3 U M q P C F t 8 C i t / T J y J t 9 L 3 7 v B u L G 3 o g K M h v Q u V W 8 q N J g 4 B G A n Q i W R V R / n e + a D s u j w b e Q N 3 o O 1 e l + 6 5 w 5 Z y K k f Z I 6 N g N E n 0 Y Y j U / I a i A R Y d Q M l O V h 8 T w u H X C 9 s E R X 3 q b E 5 L Y 5 1 q F e 6 S m a t l F D V x Q S X n H C G u V r J 3 C C g G W i 5 C B l E y I l 7 h 4 V s K f x m x D V z f h Q t + i E 3 u / x R f I 6 i N 3 H v 6 5 w e M I J V n n t E e I m x Q P k F g C 5 i z P U V V y d f k 9 q d 7 5 + L y f S Y Z x e 0 b 1 G A / w v h 0 6 p x i 5 y n A f 0 o A 6 f e e R l h L X 2 L H 8 Y x m l E M w F j L G k H e U H 0 m B 5 a y V 3 U t e w 4 p 9 X p B Z f 3 C J n G 8 s g o 2 d i y s 8 L h l 7 S o j O B t c H P 7 4 D I o w s 1 E R b u B s V d j M O 1 z L Q O z l A u D d 4 B i b W S z M i p m E Q L Z 1 V d U g Z Z d a 8 3 Y y p F a m r O X q t 3 Y W M v 9 v j i 3 b p g A w I Q + V k 3 2 A a W i B 4 J w 3 f Q j D S E 4 g G Y 7 e X E n + Q a w Z I G r L V 6 B D Y r Q Q f u m m T d A N 5 r h d T I B R F W q p c g F c x W t 8 u y R M R R E q 6 S n p V 9 a 3 p V q Q M 3 U 8 v B W g z R v I 4 Q Z V y F D C N E O 1 Z 8 U 6 R C l w l 5 Y 7 3 O R U z 4 m 7 N y X 6 I L c D U j q X e s 2 G X C M 3 3 7 r K K r o B q x m O b B W B i Z m I C 4 / m 9 n T J J V Q e D 6 d K Z Z w X h l L c 3 k j H r + z 1 W q 5 5 0 P K I U P T k j l X a v S B P 3 t c u M h o K F s m k w h Q Q H C W K G u A T A s 0 E D s 4 g P X x L 8 Y / l n V k d b F W 8 Z Z a X v 7 l C D Q 2 7 h 5 u A I N e P / 7 V B X 5 1 q E i 7 X t r 8 q d v b 2 7 Z S j H u O E O p b L U A 6 h E Y 2 g m 1 + S q K x N O I r p V h z I 6 Z S d C 1 0 o K C r Z e 0 m 9 U o f Q i P g I O 9 t X q B 1 e t G e b d j 9 V R M y q E i Q 9 w s y + b 6 r D h v 7 A 5 1 U + B c 3 4 5 g 3 Y R x A E k h 3 y 8 z 5 K W U V i f V 4 s 2 M 1 I H G B n D 3 z Q A p E D J D G m g B d 1 l 6 U j l b 9 b z P H Q D v l L T w 7 l A + 1 T F 2 o 4 Y P n / Q R o B 4 G 4 U h C d x Q 8 i 0 8 7 f q T d 8 n a L V F o X C q L i y 1 j 9 T q o h q i h 6 1 8 o + p J g q 6 N x 2 X Z b l l 2 h t w v K s B H t X b 3 J h z z o K C m Q 1 q 6 j t W i W W 9 W m 8 z n f G 6 l B h s w K O N 5 y V 4 o r W K j a b 1 w g L z C h f W K 5 R c m G R O R 3 n n 9 7 p B N f x 4 S / H 0 F J 4 g w f C m 5 u O Z q q 8 G k p m 7 U j v u Q h m R m T b D S p 8 z k G e p G S P l e 5 M g H c R 8 F E p h 8 D p 9 W h q 5 1 m V T g 4 2 T + 8 G C b o 9 B K 4 d O y u n i L a I e W 8 4 z i o e L x q E + M Z 8 d d Q J J T d O M 2 m P 4 r N H U 8 3 4 W c k D n W u M 4 c b y c S D 1 D c U j 9 + y 6 j G o 6 z f 5 X D s x f V E J a n j w r Q + t m 4 8 l b f h x N N 3 R a S h r N W m m 9 n Y U j s s l d v U v 8 d M R 0 j j X S 7 q h A n A h I 1 s g J O y L t 0 H 0 w K U 5 N D q g t n Z e W d g g B i f n K p O z f o e C p V h j V d b A 7 F P w I r u s C b l V K o h M T N P J n r D D J O k 7 1 R h j s W C i K e i o s B d x Z W a k I 6 Z N W 5 1 M Y q a K W / r e u 4 O i x F j d 1 N x Z g w J K 1 o H a 9 Y + E O j r R m Z S 6 s / v R v I r M h g c V D l 9 Y W Y M I + f W H U W R c c w B R 7 h K I y 7 V h 6 X O e g v l C q 1 g q S p B l 3 R X p 7 j C / I q I S h X R c i H 2 0 G h H N / 9 K c v 1 a F S 1 J m K r w 0 I / W 2 S P K r 4 8 X S O I x r Y J F 5 0 Q 6 n d D s g O M d l d l q 4 L a + i q + L 7 W o N 5 E r Y Z f X 1 b b m t i N 2 N j 4 L h 5 i K J I C 5 W I e q X Y + v f o T Y W s U J N n Q 6 z N 3 w k S y 6 r 5 o X a P 6 k j 5 J D X o 3 r W v X + y R z n + j 4 r H S 3 b h j r i G 7 t 7 0 r T b m J 9 O 1 b k y o F x x m e F / 4 l J + c 7 P a w V / u / O T o D 9 W 8 k Z Q K P K X G L 1 G k h V + F w n a x f v j H l H w 1 a W 1 H h B a O 1 y 5 e O v q o z H 0 O V V 1 l 4 W m k Y i S j O m q M 5 T 9 4 t Z + r J v b Z f l Q k I p l h u j Z W Y m E i i L T W b s T t E O x J A h u K L 1 x r K w Q P 6 v q O 3 z F U 0 Z c E L l y v t t F W X D B 7 E / R N 1 D Q s 8 K d M P 0 o k U L i 3 b L E g z / v T c B I z c b C M 1 9 P z e i 2 2 I W P m w Y Q M C p L V g k O 8 l j 0 b P L D 3 x r R P m 0 1 o j u r t N p 3 3 v a + e 0 w L x i I c 9 7 o U P i p j 6 I f A v K G i e D 3 0 M M m S F q W v Q g P t K S 0 7 V C K L V I G 6 3 + J 7 d q b z w r c P 5 6 2 9 3 t 8 R q f b r C K g r s X k D P u 5 Y f q n a k A p 9 R i A w g g D P F m y U S e q X k I n 1 r 5 X d 4 a I a Z r g 7 Q 7 U a 5 E e 9 + + h I I Y v x q / 4 f 9 d S f + Y E 9 X U d G b I h a S c P V o x E B C A x O O U x N 2 v n C 3 z 5 5 j L S s G 7 o i 7 s m X m v + 5 V P C 7 E F E A r 6 p w M L J A 9 a p s 7 F A l a m s A Q D e U C E S A 4 N + H g E K y 5 g W s i 5 v d I A s H U x M x I y n e f U 6 J p z + g E Q t 2 U g f r m m G t z O x n t S L 3 A f y E M 7 S a s q B d X K u i 3 2 V s J 7 9 u x / g 6 G U 9 J 1 O u z w v 6 0 e x D o W 5 W D 6 F 6 t a + Z b 1 / s c V k 8 3 x c S u / c E t 3 R k E 7 R H 2 a Q X h / 6 6 c b 0 Y o E / 4 B / c 8 K K X C m X c d e C 9 g n J t I c i D 3 f 6 v m 8 V 7 S x h Z l Q R 6 N + d S f 8 Y R s + W G H g 2 D X p 6 y u I B q j v V c 3 E X L 7 0 K p D z z 4 q i 4 r 7 F f H O V g z t C Z A O 9 Z m L T S 1 T X s V X U L n N i 2 h H F x J e N d j v u 3 o n R V 8 1 t 2 K + I N u F 8 Y 9 X a q d 3 q 4 T y V M K M S F L H T S R 2 d 5 M n 0 O p T C S 4 w 9 H W V H 9 9 V 1 w U 3 Y w 3 P B J 4 G O o g t g S 6 C o t Y b d Y k 8 s k E I q w R V N K + R A U Z R I s F b 1 r W V U n e N M m N w B 2 H o 0 c J U u 4 h C 5 r x V a + h D t 6 s M C 8 O 6 a t u A k U C E l u H p 5 y k j v i 3 q q I d W / s Y r c e p j e V a 9 V y p 2 4 x D R v i 9 0 j e X b T l e 9 G q c J h q P y i x d z F Y + d 6 g i r 3 r U r 8 u F E S R z B 2 j J w T Z Y T E j 3 v s d F L E 0 l 1 6 C 9 U 1 e l 0 2 u A 0 r z w r N 6 n J X p 7 B g p H T p X J v t y H e f P n M 4 E m z f N h A S D K p s K 7 b X s c l n + R H h / F x V X q n a X a l e / M F P 4 4 i b U m N X 5 U d c i o 1 d + M F / K 4 9 g f A 2 B L r B o 7 E L u 6 p w S X n X G X 8 D Z D p W u S X A F U + / 7 Q K h W C d y v v S 0 1 1 6 q M g 5 O q 0 T l U J U l c 0 4 H c 9 4 n p k m 3 N 2 P J n X e X 2 r 7 Y Y z n 1 G f b D I Z q T G N D M + 2 V Y l N k F i 4 L k 9 G U a P A 8 i n U v S R V e H H w w 7 y + I V 6 k z 6 u B H B h M 2 Z V P U G H e m G x a w c l f g + M 7 U U V K 2 H w 0 B w P u B 1 2 S 9 6 n X 1 O I d 6 z e W X U S E H 2 H A n w i T X U y / h n V g o s 2 i H q L 7 0 E s p F G Z p k 8 x Y a 0 m M L e 4 + + 4 K S J U + r k i j R z s W v q 6 W Q C 4 R P j P C 2 p b v Q g n b W S v M y R E l N p w j x F 0 v p n A x l W 6 t K q n I S p / 5 3 6 z o Q 3 E e J v m r s n V W X m b g + o r F x X L c v 5 O W w d P N W H 2 1 l 4 K H L F y 9 x 1 B h m B S 6 m 0 R W j k b N d B 7 Q Z F f v R g x i a f Y m b B g R R 7 E U i h p p b I 1 y A s 9 3 Y X F b 1 D I g O n w D C c / K A c G i b j H W q j u B 6 I V y c W C K D i g 0 6 c d T p D k 2 L I y a Y B M 7 k r p k U U m I c + 2 a 0 R O h e 2 v 1 b T C h s 2 s W V n v U a r 1 f K q l t Y c d K 3 l W j + W U Y h r H A m p / 4 g V b 4 r P x D 4 c v X 6 3 i x / V 6 s 2 e a 3 L p c N y o r T G M J p q N c K O E P I d Y s 3 O H W v x v g V V k a K 1 + t t y B E 3 n 3 R Q Z S C L t J q D R i 0 f v H L N f X W c k i a 4 I E S v / N d K B 2 K q d 0 G 7 O 9 S c Q C 0 M G w D c j K K l c y 7 f N z G 6 E 8 I e B C B n 7 1 i 9 6 M Q 4 4 O n G n z q X A C K j U f Y z k l B p A 5 X Y c V Z r D / Z V y c s x d V V f Y U L 3 b G s U K a m 7 4 v x d F Q + b v m P m r r P q n r f S N h 8 j 7 E U E h B Z 9 4 P u o g 1 9 Q w C R 9 X c K s S u t Y Y d W 3 X F L E U S h a v C o / 1 8 g i 5 Z j L 6 P N B m E x 1 8 J 9 L e 9 E v l Z A n S t S m h J J T V 1 Y R H Y p o U e 7 I 5 B p i + Z E V m J Z 4 R V 9 c b 5 r H E f R 4 S Y e w u x O c e L H D A u G 7 J o n d d l D a D Q U U T A q 9 0 j M f T u 1 F G L T o g t e D w I V I I m v H q x o P I 2 C k d C S G Q e o T F P x Z r 4 Q 0 6 z y / 8 7 1 n N 0 A H 2 t 6 q i M F 6 I r G / J i q q h H x i y M 2 G H V K E r A z 6 n h U s k T N 4 1 X W + E o Y / 9 D a 2 v A k f h M o a S / v A A 9 G o 1 w P H N j 1 j A Z t 3 D / 0 0 / H V V N y W 9 L u q P z i p p W a v V p U 5 W X c C G q 6 W y K F m r K J d / s o l p r b I K U a o 8 I 2 b 3 r 2 8 o 4 X P X s i d G m n 9 Y 6 A + 2 I 2 e l R h j a 1 k H K T u j K D P o C e J V 6 J y S h h f 7 6 g 2 9 Z v N 5 x J H J u 2 g A v P 5 L 1 m / I m r M H w T 7 D p s B 1 n U d n 7 3 Z V U W e m G j A 6 P I d h O C C R E M e g G e L s s c Q 6 X d I Z X e 3 G y + B M d W S V d I 5 W f Z w Q 4 W r J D u T Z x 1 B X R I d 0 m x K R 7 n g X 8 v r X L b / n A r d M P M X L K D t 8 B 6 U h 2 q H i r 4 a D 5 p G B W t k P / w R j n w o h L 7 Q f m O A i V a Z d V 7 a K Z q X R z j / 8 f H 0 6 V 6 9 V V 4 u y d t M J Y z E u F w 1 r S e l p p d 4 j D / c x I R u D 2 3 s U e M i T g q K g G h G 0 7 Y + I V a L K B K 0 z R g 7 o B N H X q u L G 4 l L c o K F + y 8 k h s w + r 1 M T s W 5 L B W l d A i x h O G r f 1 G b 0 f L N l S N V l 1 8 I u c Z S Z U Q Q h 4 + 3 M 5 K W j j a Z N s N Z h z h 0 T P V f i 6 W s k K F E i y o Q h t b l P h 3 z 5 D Q s n F a l 8 T N Q s L w O 2 O 3 k 7 F S o L U z p i D C B i U E W J 6 V h N Z o g r e B d w 9 o e p M N z F X k z W o K j g g B 9 1 S n 9 a m y r 7 N Q 6 d r B D t U d a o o 0 r W X P + o k 9 S B C u s m G T Q l 0 m 6 i d v 6 Q 4 K y a O 7 6 G R m J C R T 3 o U b e 7 9 r U d U M 6 U J U m C c N / j 1 m L m W T 9 C k r 8 6 n T r C z A f B 3 Z j R U 5 7 B z 9 8 i Z G b Q c I j k r s f D 0 y i r l 2 W z f n L E v z C j q B M a + V f j b 8 1 y c N M T I f Z M c J Q N C 0 O h Y l 2 o d J + P k O J d h c a q f X 7 t E o z T g L h I / a r Z F W T j j 6 q f K 0 8 / X e S k J J 6 r N R 7 T g Q a 7 y B t G b 2 B f p w 2 z W q 3 7 P Z e r d z g R o g s V R + J e u s k m o R u F 4 g 7 X R d c c h o g H A I U k P B 7 y I h 8 H V M 9 v f 6 Y 8 2 d o 7 2 x g E 4 v o i J r 5 1 D L 1 B o Y 6 f O n U l G T G w R v 6 M l b P 9 E b c 8 d 5 X c r X w T r 4 Q z / 4 7 6 w 0 + y j x R k y P y c S 1 k v n x A R E N 0 H s u J F 1 n i w A F D n F F f H A W 3 w s Z 5 c v i 5 v r A O z 2 S g 6 G s j Y C 6 R u C l r o L V k P e s W l a f Y v x K W P G j x R R 7 o H E n d H H 0 e l g k c r 1 V p I O V d v g q 6 3 s Y i N F R L p S K r X P Q W M U B F w T X P W n c S W j 0 i V + d y y 4 r r b q b X T 7 d w I r 2 9 Y R N f F 1 l Z a / r k J e a m E X S k s v I o I L 5 j i X T M F Q J r d j u 4 r X P 6 a F A 6 z D S 1 E Q D A w G 3 z R y b t W 3 E U q z e F i E a d o j j z m d n b J G 4 2 x u i w u Z 8 6 s Q K d n z w Y q t S r M r V W F 8 E O r 2 y M n X h m 7 A W i d c V p M u w 6 f 3 F P U A 4 R 4 h 5 d m l V 8 w b m / U t x e 8 Y h T D H c 3 S L X J V U 8 j X g c o f r i f s U q 2 F 0 r Z U O u h h n f j A U f B y b L 3 1 k n o 4 v I y u S W A d v W O J d T t L g d S y T b U 5 d 5 8 6 b L u v Q s F D y r 4 p 6 z s q 7 o W N V 0 1 4 U p 5 B c 4 d U x E p K m E X c d + j Z M M V E c 5 H 7 K s J 7 r O d F O t X d d k 7 V g g x J k B R F r U z O g d d 4 B A 7 V F O z 0 q 0 y 3 8 8 b f R U D 5 G T e l Q i u X j o 7 c i A Z / c D s G D H U h l k h U z 7 4 F u C d Z U b b Z n L o h 4 1 x + R q D B G G m T G m 1 0 M O Q b / l 6 Y n F S o p 2 a o O r N 7 X d d F Q 7 N w R j 9 F 0 f 0 A r m 0 / L + L e N O 2 s 0 d R u a K b V e F N g A g v t A o 7 H y R a d 4 n 2 c 0 L q 5 5 t 1 2 P W g u s K 1 k r j V M w 5 j C v 5 b i S 7 R I G f X 2 + Y j o m I k m h U g J 3 R 2 Z A 6 9 E k Q c 8 e q 0 g E 4 Z z T N o R k T Q H M E 2 9 u j o N f + v J b + H K H 7 E T d A 6 e u 3 0 R T n Y w M Q + a x q + u o G F e c 9 a 8 f T N b 4 K D g 1 3 X f A V Z O B R o G r X J X C A u Q 1 t S 2 d d k q L 3 Q Z j F y R N K o k P E y s T 5 D v U e d A n M e O w O J a U t S 0 2 c 9 2 i N 5 N T d m Q L I K 8 G j X R q p G N 6 h l P 9 6 L o 6 / o e C I 4 q D l 4 q P N D B F k T e m J I n o m N F 8 P o Z L H b i w i W q J A + s R c 0 / 0 H L 4 S x n i k m 0 2 y c i g T 0 G P b S 6 B d 4 O x k s V n r a / a w L L t a H 2 L R u Z 2 c E n G l 9 r i P n k 1 J 9 O o J k U / e H F 9 5 Y 9 S R a A j L K M e t e l f m d B J Y R z 6 0 L X 1 G g A v a L 5 9 I J W s t X J X x n f O E m 7 r u k 3 H U 5 W J q m n + w z H m M Z Z 1 i N L D m r U h V q u 8 O 5 s d 6 b O 2 v S z q 3 v E x 0 0 g F L 0 Q 1 7 H h z U 1 4 v R 2 t g h f Z R 3 C 8 1 U g Z a C k e D L J L c s t B l w 3 H I f v 4 g 1 B W 3 m K 0 b m + g 4 c 2 B p s W 4 3 e C Y r f h g p K M v o u H p O A L d 4 5 n i E 9 W f R 5 D z C t p B y Q e M K S M Y 7 5 6 / 7 X q / Y Z b Y A z 4 k E R e k 1 N A v T z 6 r B K t h Z y c 3 f B K M X b n 2 J 6 G 4 5 k R i U a b e 9 t 1 I C 5 P d E f 8 1 S d p d k Y x X 5 O r + f 4 O u 2 c r I K D 2 4 W Y U a p T d I O h A w v H L H V F n i w 8 G z d g 7 u R o n N P 0 8 Q S b p j k 9 X O O W M F d g j X i A m + s X 1 l 0 C 2 K I U Y V 9 1 1 6 c W f v g e H 7 r B B / 3 t a K g A e S B g r W t c W 3 R 1 s Q U D j u d N S O 5 c d S 7 F L V O 8 e f v O / 0 g V 9 B J 1 e Z 6 0 c L P z X V D r b W V f V l E V C 8 5 0 j n y j r F C i 9 2 x k p D u n O 9 r 1 D 9 d B a j t m 7 f F 4 r m a 8 A p v p O Z R T U V l m q d C m w x 0 j e o Q U p X 0 5 z H W E o N N O P i 7 g d q 6 Y + T U p a z d q 7 n 6 q I + N 8 R y X w q L Q Y B r J 3 O v I U x o X H r m w D + O o v 0 3 t E T A s H C D o U J Q A j 4 C Y l 2 P k z n j e x M b l U 9 H X B Y F j L P 4 E y o Q k T M T T I P A k 2 o s s G H B N c b y U 1 K T T M U 3 6 C J i i M a + i z L X a v g p h x D d 1 / u + 4 s / p k H 0 W G q u X c z n t 0 A E i u K y d N e u 4 a j E a o 6 / V U k 4 e 0 k W G o H Z W L K 8 j h D N m 3 t u Y 6 l F f p A i c 8 4 C g Q q 2 g + 1 u Z N f F j B I q T q X Q z P j U x U o 7 5 N 2 Q r 9 G r h 6 6 j 2 z A 1 k e f e c l M D c m N 1 3 a A h 0 s l d M G v E P X g B Q i L w P M E 1 E j M W + s 3 o P I G x p a 8 + a f V g k p w t E 5 z j r i t x R H b g O N 9 Y j 9 p K M Q G w Z 1 2 w Y Y t S A O v Z P f K y N K f P 8 e O O J X K x / K T 9 a 3 Q V J I k C V x z B z a g 8 q F E 9 h b k m T 0 z l Z f A H T 3 a s a J d q 5 u S + m K 9 X F a k x j k 3 Y K B H J 3 i 3 i S Q f 5 t P f I e f B c D / / q 5 D n 7 V J v E D f k F Y g X e T I h 5 k O x K C 1 V h t 1 i M Y N M S 7 1 W 8 3 7 5 R H 2 p K J u 3 G 1 X 6 s s / Z K 2 V W 4 d y h o V 0 M F s a 8 x I 5 d 4 g i D E b W d j E J z q 0 h 2 F O n I R g Y f G 1 u T x + Q E c I Z R 5 w i / u s l z j 2 z U w U Q B 2 R q W h 9 9 D u O I 7 5 Q w Z F e K j m G s m J i D 9 U n N v 1 P i 9 s l U m x E H q N Z E A J U 3 + z s S X t u / L t r c + I t f y g Q N Y j Y x G j 7 j d U P X m / J R 1 2 r C 5 o 4 B M i u R 4 V 2 a l g u X 2 e w B q K N 2 M L k u W U v q c X t m F O P s c b I 9 F X P N y q N G 4 a H U i t k 5 z 5 g I 4 F O O u f K O U i G 5 Z 0 B P 2 z i m Z S e Y X g v C 6 y 9 u 6 Q y A n v 4 n P H c o Y u t z z S o X y N 3 6 1 I 5 O m u F c o 9 Q z W s Z h e r I 3 S u l Y 9 f 0 l C 0 K f t O 5 L e 0 4 3 Z E D 6 T N 5 w n M q I d l K O i + r A 7 a l F L M / O s z Y A g m A D A k x g J 4 + m e V E 7 + 8 T r B X a i R p h F u 1 3 9 U j Y H K d 0 E G z u 3 W R Y n s R i F 1 s n P a u W c M P T C x j r d A j A S 9 d o M m O h X 3 j N 7 0 s P V J s G B q y E I R A i 1 z u B / W 5 0 r N m 8 8 Z S w D m 6 t 7 E 3 I z x K s V C F T m a V h 5 F g k K B e z o x + E P 9 l C l V v L N s G 1 j 1 Z 2 h k N 2 4 O z s u f 6 W H 7 G s Q G h l F 1 / d e n W S 7 + i 4 C J H K l K z Y a B C s j N q h 9 J f Y j g 7 I R g B W + y k 3 h q F L d Z m D V e A C O l J 6 j A W X q 8 V o B E R m t Y v b t I o r Q H h v e k E m k b d l r 8 + s E s i F c Q v W c W O Z E k 9 D U F l 5 u N L w q Y L U O 2 O J J r H W L / 7 x r c E r Q D h G i 5 H I 5 L k Q h L g j p X M U c w l X d 4 O M Q H M M v p z L n X o i l E o f H j q V I C D e O v + a M a q l e u R m s 7 i G q 5 4 d F 2 0 x m V a 3 d 9 9 t t l N q b D o 6 m l n 7 H M p 7 w 4 N I 9 i x w n 0 i j T P 8 j l o w Y B t R m Q s I D A N j h I 1 t 9 s Z C b J R n Q D s s 3 I x A K g O H f 6 U f Y E n Y O K 9 8 2 R k d B Y D x t m 9 f C P B q Z J u z Z M G V x Q 6 Z E C S L O f N m B L K A E S c 6 C i S U V U B O 5 o 6 L G 8 m e 4 K O F m J d I 1 g W l V B G Z d s K g X l 7 B S A l H a n Z Z 4 g g 2 K w m f R s I K t 7 Y u H O E W D 0 0 7 E d L 8 P M F p 8 W p w 1 y c q 3 g b O e y 8 a D 0 9 d u 8 V 3 S 9 J r 3 B X E f n s 3 6 I C g J 0 3 7 V M 0 u l t U R d N o e Z l 0 d Q 4 q 6 2 L m O i 5 X + Q f s u r s + q c i c q x O 9 3 P r U U m I c Q 2 + Q X p 8 h U b 3 K E 6 y 4 r C h j T 6 5 d 3 Q j V R W + l m 5 h N b 7 V Y R V C X Q q t u i D E i b g M l z N c 4 R C E o v 3 w L D s 3 I Q v U q A q U e J W d l g X G Z 0 W 3 4 Q 3 W q G 6 I E m 3 7 J Q D J 5 Q 4 f Z 8 5 L n D w H 9 k 2 m 3 x V b O Y p I T c x U u g i p 4 a e F H D K M 3 S 0 4 8 7 H k t G d e t z a J b f h N R R X E S l W p e q B J B R T T 0 K b u W p v 4 L Q G c 1 0 3 K m u e c c o S n 8 8 S m V x Q s k d a + V w E k f 8 4 D u d 4 k c D 3 K H d W E 5 H X g g t z e a 3 K m 2 O j h 8 / 3 Q B 8 D E P w + s V 5 b F A A p g C H E d j n z h h G i U i n c X S R V a / q w q r R W n + 7 u M C l U 6 u I e x 9 C O O U I F q F z X U p z d 6 4 o H G j 6 C e Z e h C I M K u H O 2 D i A q W u Y w z f p E w q H c b d H i Y R B m B b m 7 R 5 L R W D q Y A + T k D c u U G V x h M 9 K y R O 9 4 G Y e V P x 2 d e Y 0 b L C X v h c Q g r g X 8 b r y z 0 o R I b d 4 M e L + 5 W Z 8 z W m 2 R 5 R U a Z C F D 7 o x v I L X K d K i u o V Y T 2 g u e 1 p A a 1 I 6 b q y k G 4 S E q L g x b 4 u h p d I o U M 6 q H f q B 3 L u x E D 4 7 x 6 5 t 4 a x 4 M F l B C J 6 V 5 C k s t Z H n V C G p p Q W L I 0 T y A 8 C V c p a q e u 5 I v K m T c 3 C W P O c j B 1 V g x Z S e c G t n / 9 6 Z o e I b N 1 F W 3 E 0 S 7 P t P 0 f U q X u 2 i J G 6 s v + g o U s l h 1 6 v f 2 m m 9 V W e S / I h T W e E w n I / u n B K h 3 D p + t A v u P q r B q k 8 C 9 M D L n u 4 U O / b i S A P x / M A K O 9 D / 9 7 T y y 8 a k l q q P s L + x r F W 1 C E C / W q Y q W h b B d W U 6 Y 9 V b O 2 l + v + b A S y R E 0 8 + I J s 9 f r I z j X J U q F W a 9 W p / m Z T T w f O H M q E Y I A e b X O 5 7 0 M U W F o P B j p G t P G l L M b q B u / p y P / H + O N 5 I j B l w J v D c S z i T C Q b U q v 3 6 v e j t a Y f n F D G K g V r x r 5 j s d u + 2 m X k 3 / i o / a 1 2 2 / E j d P e r h V t 8 W D / k d t 3 2 X R Q R y C y w P A M T P y i N v V s h O M n 5 W Y g i p u O a Y 3 Y E p 2 6 S Y R j / 3 6 D C U R F a G O L Q q y w u 1 A a o d 4 D b j m g I f l 7 w p T j I R I L 9 2 S 6 A 5 s e A r 9 j n o M p 2 S l N k F q g C Q j d 1 n 1 J q A a h H + L T 4 K A W l L q e n m 1 B 3 M u S g D 0 b t E n 7 J C 5 3 s H e v b Z B 1 T F n C B V M 9 q a V g 9 1 b + t 3 T G G r d y i h e n X R 9 p p F p v y 9 2 d l 0 u o O C W K A S N O 5 a a h p 7 I N S 3 X W G m c R F X C k T q x V m 5 g P U Z 4 H / D 4 r O o m 4 d s p J G b s C J V T s b t Y o 4 q o B P p o L d 1 G B I F E G O H A v L O n 6 M 5 F k y u a 0 4 Z m Q o m v B D P U Y 3 9 W q L z 0 V b k 2 4 t G H m k P d H J K 3 a x 8 V y l 0 b V + x Q U i B V h m r 7 q W o x e W U G N Z g e 9 i / v m 4 p 5 O W 6 n 1 3 / 7 w y o G D 8 0 j L 1 b q H K K B L V 6 c w m m Q 2 P X s S s m M g G u S x k O S X R a s g 9 T C A U n c Z U l X q 8 c x X e e d F Y L a A 1 y l 8 P x Q m v S I Q Z e 0 u a i C + X t 9 p v + e l d / p I 1 / u 9 k 7 1 D A A j f R r U 4 a f W B c R o R 4 q 1 B m h n F B u w r u 7 6 k J I o H r w 6 E h B 9 V t V T + V F e 7 e p T o O 1 b J p y o r l N 5 d 5 S x 5 A 0 u J D O d V V w c x e M / w y g z u p k Z C Y k S v N E b J X b n 0 1 h 1 b S F s h j X / 5 f l S D 3 K 6 1 d 3 P a S Q c R l W B k J D f V a F s P W w w o B K x Y 7 3 + M g q m p 9 o Z + 9 w J S q l 3 / H x a T 4 j 3 V 6 8 3 b N B 4 j W 6 f 0 4 A C O x a S h v A h J J d j A L 4 H h l H w z w 3 4 i / O S s c 5 i J 3 y n S v 7 d j / d Y u 7 w v n w T m l g t y p D j F V 7 U L F 3 9 p G p C k q n 9 W o l H 2 6 j u J 3 r s o F T 9 8 8 s M r Y 1 p Z l S h K 9 1 F K 7 Q a g I d E 5 / V u V J k g X 1 6 a P 6 W I 9 M j o 5 m 3 q 0 a 7 d h O O V 4 Z r p I K L r v 9 / b R 2 F / e L q F j N t S O N m I k j H z r C C 1 4 B v L + y X 9 g s y J 7 Y z 2 y b I 3 S 4 r P y M L r C a k c b o 5 6 / S y b A B Z E W Q x 4 5 4 n t L O F a j y y b A C z T J u p F l m Y h D F / g u Q X b 1 A C M B Q + w e f 5 A o y h F c r v U 5 q 9 R b m C G c N r K U O d 5 D 5 q H U A m B Z D o 2 h 8 9 7 D 8 A Q m L / 5 6 f n A S i n B 1 Z 6 C O 2 M / j 8 q y Q 8 T 5 N V P t 1 n u B Q E c i Q h 9 Z f 1 S / 9 B U J 1 M p H d S K a + O M F B n V X X n U o s N F n M 9 T g B J U y v s t S 1 c q z k D Y X r Z y w 3 A 4 5 W D s 8 d p W W B a T 0 g V i v X 1 h G R F T G P Z 2 7 u u N 5 7 b 7 + E 1 0 F u e x O 0 W j D H O / N 1 B d d D K K j 1 P 9 d 3 9 c c p R S N m / u X 1 E s E D Y a p D 2 v k E u v D u Y m s 6 L U Y G B R n O 9 d 5 p K L 3 d a y G P A m z n 0 6 z D u X Z w r F N A K g p Q L L X 8 r B S s H g G I 1 d s g c u b o 1 Z A V M 0 2 I d F i X I 8 O I d l n B Z l I I E D 4 / A L t q j z 0 d k 8 c 3 K 6 + c o b r t j P z X b v z k s M 2 r O I 1 D g h o E W K u + b E O u d 3 m 7 Z y j 6 / Y d b U + T W 6 r W p 1 T U r n H U J N O G l r w m i 1 q r + 2 d G C / V N j x E a A 2 A f H v t W n W b V n R W 8 z I 3 H L 8 S O Q a M u O l U B d s q f 0 7 4 w R t N f T i r C x 6 l p Q 9 S 6 J j r K w I T k V c X q r t U K y x U d e u 1 z k Y + E X 6 1 Q B z q r C w z v 3 v s d x K R a a r d 7 V r 4 0 4 l s / C 4 g J C Y u E w u I h + + K a D f 2 R Z v J d I s E t / Q C e F 0 p Z 3 K C f o 0 F 6 T s Y n o 2 F F x X W O v C d f K D U M 3 1 r S S a w D f H U Y e t a c b K z j Q r / U x 4 T s e x 4 p 4 V 5 Y P T T t T D Q E 0 g 8 O 7 L q 7 T 2 x E w d O E 7 Y 7 8 X 1 S H v b O k R Z l o 7 s C 4 w N i C Q S 9 m s j r l a 3 H D m z a 7 W E D h h s G P 1 T s 1 R 9 O t L I B S Y q r 4 d g p O z 6 u C B b l R n 1 1 X Z g e v Y z 7 w p + O u P g I D z s c 7 v r g a 4 Y Q J U 4 m 4 p Z q x 0 8 g I a C N 1 t w P s R y m / a g 9 0 a V 1 F Y l 3 M 3 C 8 A C n M p 1 Q u L 6 3 h s g U O e 0 n f + G I K q A E h W 4 L H d G G A I 9 8 a S L r X w K G N G p 1 W v / 6 s v 0 + p B / d H f T G v T o v R P m + X V H s i a x p s 3 R m 4 w f l D 9 5 X u j y 2 F p F e t 6 D O Y e 2 V q q R c 3 5 3 5 G c F y / V Q Y h n A r V V V g K L e z e m e N R x V P u P 4 o u K s I h 3 p b o B 8 Z w T T c l 1 j Z r y 1 E s + S 0 5 2 7 v F 4 r f Q j d 3 Z M r S H t W K o H T F 9 D H N H h O j Y / u f 7 m B P s I Q G l M L 2 b E o n u B M e f t 6 n 6 q f V t 5 6 + W 2 t 0 D G d S H X j j k f p i z D b 5 T z 8 / e s P n j K 7 0 x G G t 3 i 9 E E 0 H 1 I j X G a p + y Z W V 4 v M x X Y z c + S R b 4 2 9 r B c y c t c W r W 7 t F d Y w W L M o 1 4 G u F R i W T 0 s Z O n s t x Z D 7 1 T I l Z q 3 g o z Y w m c J 2 i z V U w f C D D K s 5 K K g Z o A d P M 6 O a H V 1 D K P r i x V n z y u C j m u e v y C 1 z P p w S x d R d a K O m S S 0 7 i 0 p l S y + j L + p b P S F l J D L G q z U V V U 1 K 5 y 4 4 B 7 4 T 6 0 K j 9 e 7 O 4 y x J p K H / 3 m F e u O Q U 3 i B c p q 2 v 1 W g e / K M L P q Z y j h P R c 4 a S K R A / 8 2 N u H r 1 x 3 Z 1 8 p Y H Y S P v V M M S U T 7 Y W U s 8 a / C E m d 5 V 0 1 0 V O k M C V U d K 1 P g Y 0 f y j w u u m V x A n h x G r j E b B G F e R x F x b 6 g T 3 O A P w Q m y 1 s r M k H s U 2 W 6 l B X + B K Y k o k 8 V C O S T v G 3 q m n T k u G d H 3 L o D + b v 6 D r L / t Q U y F Y n S 0 M C R R U r 7 4 y l e L p X X o 4 j b u x L 3 d H d P x / b r x U l C 3 y s A R B 4 i 9 n o F q 9 s Z d V i 8 Y h 3 O a M e C w Z Y p 7 v d B z l 9 9 r 5 L j d 7 8 B H b d K y S a X Z E K 1 T 6 z u W I p u 9 A r g L S R x n 3 j p G h 2 j W S P U + q m 8 i a g z Y d 8 Q h Y 5 G 4 C + 0 p F O X n X Y F Q c 8 q F e R R 4 A s t Z 5 p 2 A k o U q r X y D + K j 1 z 5 X F t W 1 f B p J v W 4 S K / X 3 D o w T b / F O E x X o M f F d 3 t W u C b 7 S Z 2 4 M / u 7 F F O q E 5 A H G T Q x L B 2 O P h c 2 N A a u i H 5 3 G W a 9 c g x m L V e q 3 q 8 n I d I p 1 V G P 5 g b 8 T b S g r b H 8 V l l X J g + l K 9 u M a u C h C h 1 v p + f I p o 5 r 9 P s W b 9 r 5 + Q G u d h S S n f p y V Z f Y E B H u 9 t S N 3 1 b B 0 m 3 c + x s J k q p s 0 o s s L T 8 G 0 j U l / + 4 F j V q h G v Z 0 W 5 p p O o n V N T Y z 4 R S A j g + h A U S e u 3 m X V 9 L g c j D n d s t Q V S n C Q e 0 y j c u 4 Q k V 3 N / S 4 e G A F T t w s W u 2 N Z F x 9 0 Y q O g m B H M g H M T S J G s f G 2 h p k p q c r 9 w 2 r H U h b o j u H H f e 9 T V E F f o t y D t W l H 4 u y N D b + e o j f V 0 A r D f q 4 y x w i n j H 7 i M b e 2 M a Q 1 9 t K v C d V b O m c b B a / d V Z X 2 y i D N A q E f b a w W Z p Q J k 3 0 8 t m B E X j T Y R L E a W M q B 2 3 9 o j H 9 9 H w H T u X S J g Y / M G N S t 6 u 3 s Q Z W o U J 2 O V J t 3 w Q c u b M e p O Q U W W J o G y q g 8 Q p p B 9 z 9 G u B d y 7 m / 3 G S s e E P x b 3 z a g v g 9 g 8 J r n W E x K W 5 + H 3 j 5 H D Q v m t Y G 6 a T O i d I n y G 7 E u B L F 4 I B r u y 4 J s Q j g l J 4 e w N w b r L 3 E Q c D E K A 7 Y Q I i 6 5 M e d j C k v 9 r f S N O L k r W y m U o d N F z 7 Z 0 O K 9 V B M L l R G b i x r J S P 9 J D Q d y e E R X X 7 1 Y c X g 6 x E q i y v 5 H z n A w / z H a w a m M 8 K K 8 J c Q e E 0 S X / 3 l d N Q s C q O U c 2 y U q B b K I p 6 c V O J D E m c 7 k s g x w Z x h X v y + G W / H O u F e z k z p Z O V + E i H B R K D g i b U c P K x / c m 0 n V D l 6 0 4 s Y W u 3 K B r s R Y M k I v Y Q M T X p b 9 d V i n E E z F e u 6 5 n E 2 I 7 l 0 L v F T m T d s K m r L t r 8 Y D o 8 6 1 J F X 4 + C R 5 6 V / I p F v q Z + x w K 6 n Z p t j 5 x k 9 Z b p N z U D z M + K i x 8 f v I y V W + l L X b h d Q H S p w c s w n O k u v n a y l w g O Z A M C / 8 e u 5 7 H S I 2 Y m x I X E U c 8 k D k n Q l 3 R 5 d X V b y q w w L B W 8 C + J d l T 1 r r C A M 4 r g T a q D l r / 9 D q t Z K I F A 4 k 2 m m S f r b v 9 4 z 3 t z r F G s 9 K x M h q J r Y 6 T y z 6 t 6 U b u N X 7 3 z a L p A t c N a n r t t 0 c q o / w W C H 6 g 1 N + q O 1 n J E U V G L h P b x Z q 2 q Z y k s I G i Z o Q k 1 P b u D I a e Z t K k r + X r h B 7 N k i Z 6 I Z m l 8 d z i 6 r K q l g W N x w X U P h 1 t J O L K 9 i 5 q s e k r / 9 c s 9 U b y j 7 G M g W + b M s R U 1 p 5 j E L u 8 W T R 7 r A T E j e a M b K O A 9 7 F j W 7 K h u T l i q u 4 N m h 3 q u a P l o n q s + K C P a u E Q h G a y X S i s G 0 t D 1 E k J W L j e c P z k p z 0 B O a b h F 2 r D 4 c A t C Q v o M 3 b A R D e Y r O A V e d C A Z G x S D 8 7 F j g z l n A J W V i x 4 I X m F q t + u F 8 w 4 A e 1 E X p G i v b 7 2 K j W 5 5 v R m d R d U E H L i D K + V 4 d i e X 7 G h t d D c B D d h D l 9 R e c M b s I W f G t r + I Q 3 r w Q J u w W n Z e 1 V 3 N H Q s 2 I b k w h 4 7 S L B 0 7 o F l v w 8 t j u E L k r A 3 R v l 4 m S V f g j N j a w G G j N b i R i D H t N 9 r c H r m r d U 8 O W C p p R R I p / v y q B 1 g 8 k V 3 0 h k r C 9 f F b o i A T t i u a z g k j K Q Y i w w G W l Q M v a / f S s c C d s + 6 X d W Q n U Y q S v D z u r Y o 9 + 3 s X o x v w I h x a M 7 S 0 / U J F z v a D U + I 0 n w C 3 s V n A E w V k 9 p Q J i O 5 M z 0 n g k 5 y G t u 0 P R U O F q b e v T c k v N r 8 K O 4 M x b 9 f v g L 1 l z E 6 N 7 A R K Q h h l / n 7 F U G M l E n + q F 1 E 7 o n G F n 9 0 j D 5 / 8 m j j 5 B x u l 4 B b B W 5 J P e G a i l t 3 Y l m D D l R 7 3 r P i s h m J p D O 9 q S E X q 7 u S F 0 H E D I + g J J U w R c d l l i h j h Z v t 8 3 1 8 V s e l h c N 7 w A r g K U O z Y w V 0 i + 4 9 V 6 M P I e 7 V y O 1 a A h d b H R + 4 o Q Y Y Q Q Q y D y y v k B G k b B a / p 2 6 V o O C i G G R f v e V c X A H a p j v i o s g 5 / Q J j t H V u M s w R G h 4 + 0 j l V i I M o d N / 6 y K p 6 y K 6 u D a Y C Z U i m I Y v U L b g 3 Y M O j K J a l M L D w Z I 6 A U q 0 G d X R S R 4 u k u g u 0 O R T 4 l g o M r q z k p C w T / e O F I G u u U 4 O 0 F y h 1 N / J J 9 q p D c c 0 m a 5 X I 4 p b T P W k 4 2 x l d q m n Z C J Q O r K f B 7 Z / f 0 H Z E U K K j 7 8 d V Z w p j c o 6 s 8 N B Q X 0 A V 1 e 3 P f p g U L Y T f j Q n K 4 j 0 o M V R D d N P L Z j Y T R P B b f Q X b y M j N / X I k 3 j 5 p v K g l v H q t U + l C c P R W s 0 b 9 B 4 x x L 8 m j S V 5 Y o d Q g s k 6 7 e U + T N K W n B G o m a D x l 6 0 I Q 5 W H T z P + 2 e h n T q 2 6 O 2 s 5 G W s E 2 H Y o T R k P d q p d m + x q 8 1 K E h R + R 9 0 4 R p a z k f w 3 I R 0 + c U Z Q X O 1 R L h x M h B I F 3 u N R e 9 E 2 U A o 8 d 8 a i W x A h / V c T u 9 a N u t n h y G W + O b P X 2 / V C J I v z f M 5 L 4 o K T 6 y 2 U k 4 N 1 o v B 0 J y T o u 7 7 T q a 0 X s C z l l T S j p 9 w o r V j 1 s g u a T 5 / 4 v m 4 V x 6 g 0 w K o Z C Y a q T j B L / b 7 p v D a R v d j X B 6 W K h X C U w S j W h g O H 6 0 K V + D r I H U t K V p D R m v v m E o C R H l D H P D c Z f / / x r n w C 8 4 T e c R b B o B c A M F x 1 2 b F K A V C t Q F y x w y 7 R f 4 2 H T F 9 n J V E L x 9 S J g 3 i 6 Q Z h Y 2 3 x s W A H g B a + q H O + m v m c l r w + y 0 6 O w O m 1 X I O q D y N 9 l F V d p S 0 r E b b E r P q B U 7 b + h b A g V U U 5 5 Z B f / 2 s j a O e R z x 5 I P Z A F d z y X P K q B k I r 3 1 G t V r d r G U N 3 Y o J Q f n U z 7 8 a K 3 Q l X R + o t 5 h j T R U O 1 R b A H 5 j o d h + r N y q x T t W 2 r O W V l 0 7 j J c E K v T L n u t W R K n A w t J D / 5 k R s i j n T 9 C 6 J L N h T q 8 O y N u 1 E n z W r / h o u m b G 5 A B 5 j / s 4 p r W S z 8 l C 7 8 T X y q + p 1 Y 5 N Q 3 d W D k j i m 3 f u k P 7 + o 3 G E j R N T i N e q B z z i C 2 k 6 s k j s x p f V 8 t j O W V k E e V N X u P N 1 Z a Z F i / G c z R A H N M l 4 Z / V e o G E L 6 t K O 5 K I G F D y g P C u N A x 1 C Q Z W j a y V o n K l S I n p 3 L N u v l K p u B y N + J e G w 1 3 7 H v 7 t E t U E X e D T I H S v R 3 W + p b v P F U / z Q D S B f Q I 2 D e c x B F + o P e g q 1 M 6 q P P Q L A p A + a 4 Q / E C i m + / s g 6 e y 8 F n b l k Z 4 z b O 3 1 k / q q i K B 4 e m q a x V j 1 e k n T + c n j j 4 N W r 2 i p E 5 a y 0 k t b E 3 d d W 6 x s T h X o p d l 0 u l u Y o 5 D t S M o t P K 3 2 X Z P 5 m H S F s N d H g U 1 u 4 0 A V a w X c X Q v 5 / J n T 2 s V O 1 9 G O 6 F q r 8 o D 7 O e 4 / x P Z M t L / R J O 6 E F 2 W + v U M 4 P 4 F 0 J U c 4 c 3 R n 1 O p X L O P n m E z D + q S C 8 p S N D 9 M n K 5 y E l W h c H I O P N l x T 8 7 X t i + v 6 o X s 8 A 3 1 0 5 z i F z 6 u 3 O V X W f 4 Z Z D u 5 L o b 3 u v Z X B V Y 1 c V 3 H I L O W O 9 H o f h G k K P 5 F 4 j a 8 S y Q 7 P L w / R D R U 3 T g y q e l V b G a i s r t 8 G w l O O e h r 9 W B Z v j c d R b 6 3 r 6 S p E w K 4 l 4 j S J 6 f P 5 e s u 4 O g S 9 Z f j 5 M d F Z K r e a B 6 H R r 1 y s r g B 3 + N c s 0 Y c 0 Z t N a z n 5 U f 1 W L 7 w S F g O g C i m D B / a C q 5 B f y r 5 k N + / q F I K n O 4 g F J 6 m Y + g C Z E u o 5 b 8 s O o d j l O O d S 2 2 K c f 2 I j x E 4 P N W V t A J v 0 x 4 3 a y o R v K 5 V 6 2 q V l t k F W U T V + L r w s 8 Z 8 H P R 7 u X D W m k m / P J 7 V X N j d T v O h 1 B 2 9 m g s T E G E O 7 l r V f B b o W Z J c v u W R Z R D J j S r Y m Q 8 X 9 8 c D g z 1 N g 5 m I U d U r Q 9 v 6 R 8 9 Z v d Y g O q / a 4 J f y I E e T Q e z A x H J w W i R M 0 2 W s X q 4 A G l w 1 k N J j s K D 0 3 w F x Y 7 l V E F I X 9 J y W Y 9 M Q m / A 3 8 P J s x J 8 j Y a g b l o I h 2 5 V R S / e s l Z o T o c v n 0 8 c l u z I Z Z / u o q q t l b i K S s q D u d 3 r K 0 s B a Q k l W R / L s H r l U D 3 q 7 e w J E F 3 t 4 j U W j 5 v N W C 9 3 d F 1 4 x E I 8 / w p b / z / f a i H o J S W z R r o W J B F S 0 h N L R M U O V B P m O u v t c V y q m 0 G y i V T 1 d m u F N i Z I 6 p b 3 A O 3 q 3 S W + l w h n J I i F l P 9 u w A R O N B P R q P S t E d 4 C F 5 A 5 3 c v O R 7 9 4 G h w y u U 5 A X b s o f e x 7 y 2 8 6 s p E t T W n Z s d Q R V z Y x 0 V M M k L W e 6 S L a 2 N Z a 9 T m M i B R X 3 + L T U H l U X I 4 m w l u 0 V r 8 I R p G P X Z e o 1 c s 8 8 f P h b V Z O T 6 H D V w 8 l T a W R h a w u X M 6 n 6 Z K 4 P 6 C 6 n r Q e L 1 x L 4 L 1 1 Y Q 9 q P j v 7 3 B m J E X F o 9 2 Y b f + G V w t G V z 9 V M F w 6 4 b P F N E t g t O i + Z o a R 8 Z L 8 b F a B s 2 9 J u r B A T t w K K k e b / X C 8 t L F 7 u o / 1 n V d l R D a r L u 6 w q Z G k H 0 H a L f K m o 0 B B K 0 b U S W T 1 4 U 0 T v G J G / g k Z I Q 8 W s f J O l Y F T 3 B C b V c m d s l P D H X j + r e K I t 1 K S t l V 8 I R p T W u f o y V n U W J i q b w x T / 8 R x W 0 q k D q U Y v C L M K r r t Z 9 d M d S 8 q r 0 m X V P I 1 h 5 U j V U X w H o K 5 V L b c W G 7 + a A 2 I F H 5 Q C 6 G M R Z 9 W 4 9 d o W u H v s n 5 + 8 w f t r V W / X / U E P o N c K Z Q I R Y H j 5 p N U 7 U + C m 3 O 1 p m 1 H k y p + i c A S p r O w 6 4 a q 0 2 b G 6 e Q d I I m K e S 7 D q l h v J V P a n 5 T S W U 9 C a R / B G p 2 A F e G j 8 w m d Z e l a x N m F p E b d H 0 Q T P / S 7 A 3 B m V C n B i c b w / e 0 x v S f C H b w N K x u J i T h R l P L d W Y V I f S T 3 x M S t Y D C J A / d n g B c k + 5 r x T N I 4 Y Z b I x T 3 O K 0 S b N f L E l P p 2 Y K i X g d i S b 6 2 o 8 Y N q V 6 7 o c Y d d E 0 m G t M B i V I X F u b p g A j P a y p E g 2 u h n D r J A + f X W 8 k B F L 1 V R B 2 L F g S u 8 r y u 2 N h 1 6 3 k O q 5 Z q M h r p / K K f W G G Z i P 9 2 g Z o c v V V v S 6 h v 5 9 X / G N 5 B S k y S P t t 0 O H p W p 2 S z 8 U 0 F i Q W 3 m X F 4 r e r k q 0 h 2 + R 2 F t 7 L M t o l j A d 7 j + U M 6 G V w O G Y N 0 q x V 7 6 R 6 V 3 L 7 F j l Y M 1 K z y D W D + m v W F 8 f j V h w l o Y q C G 9 p A W 9 G I a y X 0 F H 8 W A E N O Y e G + a M d C y A C 5 z q C K 2 W o S a J R b / m n W z Y H l L J W e G B n s 6 7 6 c M C J c n k B t G N J 1 a 4 l Y 1 O 7 L o f Y 7 Y t k R T 3 X q v r A j a m y e 0 K x Y Z 4 X 2 x q K s 1 I x 0 n B E 1 0 Y 8 W c x O u s 7 5 / A U f X h t Z n 3 P r c v Z N K v m + f 8 u x O 9 a O y A G M + P N P H 8 K u y c J 1 L i S 0 k F 3 F + i W w t F s E G b l U n k 8 7 5 i t H a f u w R 1 F C W s + K k C H p U u M 2 c N R v u V n T w d V r B Q v 8 w B L k 4 2 x R p v o N N b B L u L O y C H 5 J a F 5 H e J 4 f j X D k C M 1 a d U d c K g r r s 6 p + W J T F z e s F W 4 z Z S H u j z z P j 9 6 2 q R q 4 I o V 0 7 l o l g v A O W u 7 s u N B S 8 d q c 0 3 2 p h r K g 7 T h Y 0 3 u q 7 n k g E R R x 2 q O h x t 7 + q 1 E Z q w B 0 x V E F H H D a U O 6 0 4 L U j 4 h j I s K + 8 S u G j H k o w y i I f 2 F t r i t Z d I W d 8 T s U b a T F 5 9 5 X + k 0 4 x E J b U k L + 8 p v v t a C r E L 8 h E 9 f C d n N 1 9 p D v L j x n J z n S j B / e s G L V Q C l Q d B q t S s q i 5 H h i a M z q c P D e U U e A r v o j e t l e M X g h i i T n h c K o a 0 t / y Z U n l W u D z I e O / 1 1 s q U R A K N M c e u F a c r 8 + H 1 I U k i t y t o t E s Q n B X B T Q I L 1 2 / 1 W A c y m n Z / y 7 K e p D L p d 6 v S m a h 0 I l z C 7 E g a V U Q N e T L U r g p p 4 h U Y p O E 5 K / H o 3 l q G X l a H U O W Y G n E M v G N Q d e k 6 0 3 J y l q 6 A Z 5 5 m 9 w 1 l i d D o 8 Y a d M D L K M Y Y c f f U f 3 8 U U 0 x H d / f J a 8 Z 0 y K v / x p V 1 W 5 R d R 1 i N P k 9 H 3 q v b x F p v 6 o i F m F b 1 C N T d 3 L B h H 6 y O / S O u N Z H 5 B a s r L a T W m t F E H B d d Z 2 Z 1 z o S I P i z W f E m 9 Z U Z b L / P R I n X e Z M 0 S Q V W K / y N X / f S 5 F h P B 0 a Y x A z w 7 x Z c D I W V b y r Y s B w T 1 H b h 5 y C q 9 I J s X 5 g k a I U u I I C n 5 9 x 3 J Q 6 l 0 Z e y 2 n i e Q c + A Q l a 6 S W I o Z h / I 8 j Y v i 9 f 3 O a a y V b 6 d y 9 w z g I h I l l S g k 0 y o 8 t C j N V V n C p l + e u 4 q P L x Y 9 5 y m D 6 V h c r 2 r m z 6 m J S k D u f j c B i O M 0 S l / 4 8 n w 7 T l Z / V z r K 0 l j p a Y 4 9 w W s y I D M z U 7 e g V K P G u U q j d P H P T i e q 0 g C 6 O 1 1 e Y n j x F a w 9 v h Z 3 o T 8 v H E X a 2 x A 5 T 4 d t X q L s m 7 Y k j z P r W 9 N a g r c H o 7 g Q d R J P B l K 2 H t q 4 w q N / d 0 K 4 P n K 7 y U X E Y p d O 3 j g o q O 3 R Y F r p W p P u 0 I T T m w k + g E A u F Y K + q z 8 p l a r U N S 9 q 8 N 1 k f q 7 C b n 2 A w D n y o 9 b 0 T t N e 6 Q O y L 4 n 1 j + Q c x H 1 / c s + G p 3 l n 2 M P k q c I + h 9 M + 4 N 6 o 5 7 o r O Y H O 1 H C P e O Z 6 Q X B o I r X n + 9 B / / a n t F 1 K H V b 9 3 q + 1 g W X s i p 0 9 y x 4 i 0 6 C X + M T t Z Q q R / p i S v 5 Z m R 7 U T 6 E + W L G 6 7 5 K d E r f O k L Q A c O W 4 M p v t 4 i i C 2 U R I j R 3 8 Y h x U w T f F z U C q 0 t P f c F 0 + 2 Y k O H P Z u / q / G Z 1 f Y Z R O s Y c d r e / p J o D 9 4 l T b Q L B L P / u c 6 v g 5 H c T v f F 3 p G i g C c U v H O Q S W A I H B s 3 R / T n 8 g c M i L X b k m S 7 n v L e S 8 k v j H H a F 6 T x r s i B Z n d B 9 Y f R f N 8 4 Q g I y E K f X G D e a 3 o W z u B Q D U u D X m 3 Z + 7 4 B q q z s e C j x 9 p l J d S k y w m k b M p k x 3 W E p v v i v p 9 E 1 I 5 W b b 7 2 x d T P j h z B I a O I B h C 4 2 1 N p Y / A J T r M 9 T R M 9 B W n Q E 2 6 E c n V r 7 y L 0 i n 2 E w I 9 J X s j q D t X 1 k H 4 k J f z G E g V Q U 4 f K 8 q y A G N B G 3 O f 1 G i 8 8 0 u r u j W 8 + q 8 f O Q T f y s O v q w T 0 0 0 F 6 e V g i F x L R K V T u 5 V n i 4 f x L c E n F n N F G 6 F q o y E o s Z x b H q 3 O X p d f C 9 t l e w F I f 9 Y K / v / 0 T P + 2 h d Z 3 0 h E 4 x T n n Q i x + L 9 k 9 h H o Q T X n W G S D j T s X d t G V l d 4 Y Z R V X b j L e e U E K + g h 0 6 w + g g h Q k h G v 1 0 z 7 A P q i V v u y V s p Q N Q e H P c D t N h o M i 2 X s / q y C G o n q 6 G 7 1 i T d V B t t f f 0 G A Y D K m v e C g n P Q J / y L n 6 l w f f w a c I u W S Q v V 1 a n 7 y i Q / + x k G A + 1 a 7 j h f b 0 W f s a G 5 m u R T L z 3 n C 8 I i d E B F s B b c s 2 K W L w D R N 9 f 0 a S R V W 3 X M H 3 o m d F W 0 g t U g 3 f O v q n A t C D t u x u L u o h X 9 f M y O 6 k R X y o a Z x h i r i 1 f q Q 6 4 q h J r W 2 2 I E Q l t d K f A M a D 2 7 2 Z b 4 c g x Y I I T J 3 x U L A P D 3 Z m V 5 L K p n Q H B Q N E 9 q R l F R H k 8 p 4 R 9 P z x w B f U N 6 i Q D 1 N u L A 6 0 Q f I K B Q 9 v j n e m n B O 0 d I 7 y / V 1 O 7 a r N G h Q I P D O Z 8 u a U T y W e n 5 W m s D o b X d g a 9 W r 6 C R 5 l O O C w Y F 5 T O 0 i 0 M x r x Z / 0 M O F x o p w r U z D X B T y 6 u k Y m 0 i i J 2 i s n O A v s i + 3 t H Y E v j A y Y K t P / s 8 E C V O 9 v + Q O k W T k U / x h O X k Z b I J 7 U a + r 5 T B s r J 6 g Z 0 H N / K E k 7 x C p 5 w c T P 7 6 z 0 I a l a B K q N 0 X k f B s z S h l o 7 o 5 5 7 w G B M / O o X h 3 e x R D Q B z m s F K H Q R 9 s T 1 4 1 L X O X 5 H s X U 8 z w / G U m y I / 9 0 a X X 7 F Y o k p l q + c 7 l h 5 3 S s D I X d y v M q Q 3 w m M P 1 u 0 Q y t 6 4 v 5 C b p x S N y I c i a s 7 l n w T W Z X z a w 7 L Q h U q F j V 5 a F 3 g C s o o R H B + V 6 9 z F t u 6 G f R + x 3 o K e T f g X H 1 W M u V x p p U K j S W M F P b k j g M t h S / m K P A d 7 o x V d 5 U 0 Z S k H 3 9 W s L q B E 9 b y G s S u F I U m h b 3 H Y Q F X b a b D K q B r 5 Q p C V n P c E w 4 C C d 9 f F 6 7 g s i A U Z O 2 P 9 I c a i G B y 5 A 1 n A x i I g / 4 Y E g q b N Q 9 A S x n Y s n c Q L k g B h x 4 I 8 d h l z O + b D z 7 I 3 s r D a t 3 W p X 6 C 5 z 8 l c 2 C c u Q x p u J q D s W P 5 B x Y j X 3 n X P e 2 6 B m L 5 U W y v 7 V s q Z q U m 7 r m 5 h u w a z 1 v M E x U 9 Q O F p I c V Y w H a b S H g a T / L a M B i T K 7 r y S + O c P 4 m v 6 q I i C D D t h t d R 5 4 N + n D d m / H U F X y v a G P a I A X b q O g Z c 7 Y U T O b 4 H 1 C / s K W 8 W c e n K y g s O K R o h F q 5 0 Z q W r o n c P w Z u 5 c r 8 T z A i o A V N Y q z 0 k j I s j d o X n w A T 4 r 8 x j k W U U D h I P D v Y D W I 4 H w y v A 3 V m W y Z r k + d V c v b N U 3 4 + 0 H p n / 7 q g l j y 3 Q Y f b 1 D A l 8 x g c t 8 M 3 a t I h P E 5 g c A y H A 6 2 b Z P R q p l Q N P 8 7 k G 4 m g x d e g M G 2 H f t I r v 2 2 Z 3 D q c e I P 9 b B f 3 T F s + L i G M x r e n f t S G 7 k v v + e t x o X P F P E 7 x Q 5 w Y 2 M 0 F 0 m 7 P s g y a O I v D t V A 8 x Q 4 B 0 7 E a p K 3 C I J x 6 U E p B F c B M o x 9 Z y e K 5 X 3 E I l y 7 u R V H 1 u 8 s R 4 F K 5 b R t 9 m i g N d 4 2 6 Q / 2 g k d u w x O G j r g J d l p 6 3 m q J 0 t n x U Q k t e s 9 a b R N m k u K P k K 2 V h Y J c u Q P M N k J H a F W U x J g D m e F n V A S E N J 1 K U R H C 8 W 4 2 r n B r H 5 w j L Z I h m z u K x 8 w S W b D p K 0 a K q y I U F 9 V n X W 8 s v I g v D u S G w t Y P 7 Y l N 3 Z V t B e F M i Q + Q J W 8 c N e 5 Y l 2 b 1 K m j X C X i B d u u H U q J Y j R a a s x Y C U + R e V f s p x i k M X V 1 z c t z 8 + 9 7 M c l 7 7 6 2 7 f P z G w i C s S 2 Z P j 8 H K X a L / J i M c V 1 S r e b 4 7 b t m 4 M 5 I r A J 4 0 v 0 u A R A a e F y T O d o 2 s S P 1 W l q 7 N 6 q z U 1 c S T a c X M V w N Q 1 2 3 a B b e e J 5 j K a k H A D g V P E G h G 3 6 K c s C r s B P 3 f G i l 9 H A P W v 3 p X W d M y K o n + Z 6 1 k Y f z Y w X 4 u t X 9 s o w c D I 2 l b F s d 0 U y 8 V v j P k F T K q 3 m C v o F h B O q n T b e b P W H X n A j w K s D O m P S i z U u N q A e C x b g D x 4 1 G / R T C C z 7 q Y P W n u 7 d N v + r G L m l i Z p d s O 2 n B W R A u c 0 g R X F C E p J c C V O x w + n / p 7 s F u d 2 g D E 7 V V J 7 P E n d y C N A o j O G 2 y W r s x R x c W 7 1 L 6 Y c W 8 g 9 f v w 7 P E y A E U U r J a 5 A p p V o Y 2 4 A 5 F F a 7 g p h s H b D t I v 9 z 4 r Z 5 9 W 6 H R 3 w t 6 U R h j w o B s J q Y V i X a i t j X y 0 G T q 3 Y r l G I a 3 4 l I O f U S j X 2 5 C D h n h E L c B r 8 3 c k W x V Z r n S O F t i o R B Y w z m Z j D 8 L U g 9 u x k N j p U J A o u f F G + v f F o A l x r c k u z 6 h Q 7 7 b B O m e + i i U E q 5 m 8 3 W F L + L m m c Y P Y q a k k i L g a d J t D Q V U 3 v P E j g A Q H x w Q Q C a 8 L M U J Q E P B w t X u n E z s 8 Q B O 6 1 p a i W J t s V a r 2 G t U T d Z 8 r r L f 0 2 k O U F I e / / H v v k h U O U v m 1 d N 6 D 1 g c m f C 3 L U q 0 p q U 6 h e F 0 f v P J p 5 W l T O 1 9 a D K 7 S z f b N V 4 j H W 4 7 7 1 W S q O F x 3 u U B U B J e i U 3 6 c M 5 H G M C D a e w N Z t P m 1 a s r l T q c e x l M Q j m 8 6 W F C 4 q u F H E I U y U u p S w + L u + E S P E o W j Q I Y d C 9 O U W E l T t 7 / u + i V Q j e X Y Q L 9 3 A 6 A y X Z 2 X 2 f 7 B R U M y 2 F o B 7 A R 3 Q H / K i r o M B n W P I e Z a C Y T e 1 D v 9 b 4 f u K Z O U R f Z I X r 5 R U 1 W 0 I g g m t N b t X A t O n O n e t r A C G Q a T k h + J x A Q j S T W R l + / u E + o M u d V f d i x c O 3 K l a 5 6 n 8 c Z C w + l Z 3 a J M W / R v D y H c n 0 L Q A n x X n 6 h W D w w p n r u y k m 3 F b l 3 q W X F E J E 6 9 + q z e d z O I p h H O + 9 J Q O x R E a M R 8 b Y C h e M B O X G W g V D u U c L V O e K 9 3 a P F Z 2 W F N J R 6 3 a N y V p C y g D E w p Y S T n g T Y a Z F 8 7 l I W j + Z Y r D X c o K 9 T z q 6 t z t e s b N Z X F V 9 f D o j P q S Q e s J T P M S H F 0 1 E 9 k q Y 1 r h N P o A p W E 6 9 S 0 V e J P a v V l H 2 d k y b o i 2 H t k I K q R h g 0 x 5 t m r p U u b f g f V u / 2 Z X 6 E U E o r Q S w t W w Z C 4 x I P m s Y m 1 9 3 q t r k 9 O P V D L C r G J X M m + 9 Z W i n k 6 u M R R N u y 7 T d z V A G x q p q m 8 W 9 S Y F k v b Z g Z t x n p L L T o t Z R 8 g d R c F v 0 W R u L M V V x l J J R o Y 3 l q M u a H q p 9 B L R u l x v Q b / S Y 7 P n 5 a B F l j C v k m Q k r i I a m P N G l j T s t a B w k w c 7 Y b W z Z 8 l a p c 1 p L 6 A e K B Z P n 1 U 3 O x A Z E f m s F B x M T H b M J Z A Z u U Q H + + 7 L N 2 p U G L h J 4 z T + O d V 6 a n O d 4 w a E i q 8 J j / a B j V 0 W f C B z C B L 5 M 9 6 y 9 l f 2 u s Z 6 i W h C N b b G B + A d L + / B m K z T 2 y 5 p y C o M V u h V 0 X V E D y 9 x 6 9 w x X W Z W Y i 9 N i 9 p w M 0 o b x A x / h u y z L l P Z t R 6 / 8 9 5 1 c Z 4 b 1 T r Z O 0 V O c E / j D A H X x k 3 0 a q j f F l Y b V e O 6 a U O Z R k v s u 0 w 5 x / 0 U K N 7 5 X n O X F P b F q a 7 E h t B 0 + 9 6 j j n 1 r a m o Y v 5 F C M i 8 C A M A U c v O V P O / m U a 1 u 7 b 5 2 U 7 N M q Z H T A n V n T E K z 3 5 j P O 5 + s g G f K B t A 4 P 5 Q C p l P F h m u y i i V A Y U F 3 R 6 2 a l M L 5 e Z 6 a s e p a 2 p H 5 n / n k g n U J G J g A d a e P Z s R E 9 k T E R 8 N l B G U Y Q D j L 2 M U n w r t 7 7 W H y Q / m s k r j A 8 C S P k U p A w Z U q f T Z 1 C S p 7 V P N R L F b k J N 5 L r J y L X S O 5 2 + l p i F o 5 v J w V 5 l B n B b e + + X r E S U 4 n 9 8 5 b I F a U N a 2 P G a Z c G I q f X g v r W u k 8 2 s 5 M W W u 2 a S F V D Z 3 J E h 9 D A R t v H R K 6 N u A d W p H F 0 9 N 2 s O m 1 k h z B A v b 8 a q D E y B M x x l F u 6 0 R P l 8 Q f O F i f U R Q w a u 2 L U P G G L u M 3 0 Q 5 r r l T 4 C L D i J K t r j 3 e o 9 H D l H S X / Q h R O i 8 4 2 P G 2 O o c Q Z T a K z O l i G x 7 b D c T J 2 h 3 q 3 j R q T 8 n w n r M Y I f q u Y 1 x V + X v + n 9 t Y s r h M i 3 t z W 3 d U Q H 1 b 6 O r U A 0 n w I g j A r a N 4 D t J i d E f + g Z b r C k D A z o w S V E j h O N 3 V r R b P q m Z H C O i 8 5 / / W 5 Z V j K p d j 0 t 3 p d q e n h j h 5 i x x J n j Y S e z F V K u 3 o c l U + 3 7 T B W j 1 P M S G U Y W G b l O l w m o t w 8 e G O B s d K C R x 6 U s i J 2 K E e q / k g J h l J q 7 a g X r V N 4 M i J k p c 3 4 v 4 3 3 i g T k E 1 2 q + W w x E i V x x I k G a S e k D m i 1 R A 3 H r V U 6 V W 9 5 4 p 1 n l Y Y H A u + d i a / 4 7 M u L H L c Q G / X C u q S 8 K x 2 l d R 2 v l m t Q u K / N 7 0 i C Q 3 Z V 8 K c / M d J 7 B Z C i I j v X K h J e X K o y e z y 8 1 G 2 I o i M K z 0 q H I Q I l 9 q 5 c o M n K K O 1 o 9 d b E n R R R e C C v z w q q S W b D 3 f Y g X O K a c J / O y q J e F 1 6 Y r D J r q L q M t C X p c a 5 6 S q Y N V t x 3 U d I U Q K t f d O i d M H C X 0 p L 8 O + d S r F s u B X x T D O 8 B T V 0 o 4 t Y 7 l n F N S p U E Z z u W D K g a x 7 g + K 6 M r k b 1 c 2 S 1 K i W C m j v L g 7 y l B Y J O 0 v N F A y r L 8 R 7 Q v x d L A U K u m G 8 2 o r 0 N V T Z y N k e Z t 0 r 9 9 O w G F Q v k C n D e W S o W l q f Y f i j R 8 F z C Y 8 K F y B L j t 1 d a t 6 6 0 v q o e v Q 7 z Z I r R v v k j B f B O F G T F e G d a Z j Q x v X U 4 Z p c W Z o O 6 4 i 0 C A A z q v s m 7 H w g B A W h 6 8 i t L d J Z j r c 6 p X U V Q 0 4 a h A 4 U w 3 F s l I + 6 1 A 7 k c j z f j e Y V R Z t m T S 0 T W 9 v Y B R O X c + 0 0 k e P + O I X V U x 3 G T G 3 6 N G q G V u R Z h v z 4 r U Q H w U h V d + Z S + w 7 Y H Z M W F N W i W g L m G m c 1 q 9 k I m G f I v C I W I S u N W G D H R x g O B W c b 0 1 C S B M D F n a S 0 j f y d l j U A E j z 6 / 7 i N m m E W B 3 o + + y U u Z l p R M 7 g I f J f A x + 4 P d u D w k L q E U z 6 9 2 e T U y Q z r t f I y F Y i g I 7 2 X h G P d J A 7 n Q N t 0 G q U y K w L J + 3 X m J B N r 2 2 H C C c l Q K Q O I j I X 1 l 9 5 U O Y g b C 5 1 D A j h q p z e 8 T + v P 4 I C W j Q m t x Y 0 g 3 7 K C B H K z a j B y e F X 2 X 7 f I q F C T Q L u Z 6 h O x V V u p q y i A V R 0 L x e 0 + 5 n a f / t + 2 s x t V T R / R y P V f U J K K N 3 S 7 c Q I k f e D Y D j P v T T 7 5 m w b 7 X 7 K m v 3 A 7 E C 1 7 O j A v t C U Z Q X e K S b X Q l T E y y 0 P l O q T 9 D E S s I 6 v z / 3 n t b 1 O k o Z V R 1 Y K 9 e L f Q h W m z y 3 v 1 n p P X v H c s w o a Y J y q 8 J f K 9 D z N 0 d t u o 9 r 1 j L h 3 f l n 8 0 Z C p O 4 h 4 V T z n Y 2 B 3 o m 8 r y J P N D y h t 4 K T e L Z W v V w L j Z p 0 r T R 0 Y j n p / s g t p Y c X X u M 0 i r m V 9 3 k Q K Y l 1 X / x h q J K 3 z N E 6 7 V h A 0 8 / M e S A j C r D p U B 8 W n Z E m D A I i U H P N y u 0 l S A R U U 7 R G 9 F i X c f V v 0 w g w U n N x E D r H v i i 3 K j U A W f G T b T 1 8 7 2 U P r P J h r 7 R u L K V d D X / 3 a u O H u J n m T f 0 H 4 G u V d g E Z U k T 2 n A W 1 C w / 0 b l + X m R D G A L H q 9 s g 9 J l Q l C K R q h 2 Z q h 1 L D D Z z m f F X H h h 0 j v F M D b 0 I r 6 F 1 2 J X M P M c l J Q 1 J D d 9 y I g i L 8 V W m 1 b y H 5 N Y Z Q T Q W 8 l P b 2 2 s l y R Q V j t 1 i 9 U X Q g y H U 7 P U 6 2 Q z G n h V k r n u g l C A y 6 f t s 8 F o u B I n O b i H X M w l 0 h + q B b y M o K / g F 5 O x S X W 0 P s Y q 5 i / / X F G H F s s F / d W i u o C e 9 U 1 q / p k 0 5 V d o 6 w 0 7 U C Y V z Y R x b O X W n M w l K Y r p T T d 5 z K X U 2 + / 5 x I k z J S x 8 r z V y v k a u 8 r u A g s z A E l o U T r m B 3 G J + D V 6 9 T 9 b m Z E z u C 0 g L L 1 W Z f r F I 2 p t f b J 2 R v r b c V p O 4 O z A l x q u y K 8 N v b i O L C z L z F k a z l Y 6 3 Y x X z + r P A A 4 m b E j 9 Y u q F d j 4 x s J V w J i M 8 Q h t r f K z s 1 E x r 9 6 T b b D e R B J 1 / 6 x k e d R B J b 8 d 2 m 8 q o U N a m x 4 D V P y d y e 2 v T 1 5 B a j V 5 d A 5 f z w q L B F c X E 5 8 X g A G d / u 1 x T 1 r B I R a Q v b D l z W o k I t J T U R 7 Z w V i Q l t u d s 8 h c b y U m a V 1 q j R a 3 h H U A 4 p w / H p y K J 3 j B 5 + d 3 k E K M i G V f T y 6 K z Z W n 9 o L V t 1 4 S p n Q Q H O Z / d 8 K e N e a x n U 3 z 0 A s I y P O J H C W g z W k 1 9 t L D Q E h C t 4 y U m 9 s f 8 O l F l j 3 v J 1 x Y p f L k P s m 4 X o g 6 i w 7 Y t p e i r F I R P Q U w 1 D x g + h e Q o R z K m n u w e X u f V f S i M s 3 3 s 3 Q H m C b Q 9 c W 8 u W R F l n I 8 l j E v N Q y l 9 9 E z a F A c 7 h w 0 7 B C x 8 i l i t 0 O B B Q g I p r S J a 1 V R T b f 2 4 5 u w y 2 c a g 9 Z 9 Y 9 S N M J Z D q H C u N 5 R / U q O s S c n d o b o y c h S P 5 e 6 E U i Y s F c n f 2 r v A S E m y n 4 X J J A n n F 7 M 6 e i T Q L F v m C L q N 5 N 6 z O X o k F N r M j K C i A G 2 l 3 7 r g h 5 z w n l E N W a u e T D 3 P g N V d l 8 R P h n w X J 2 v l o B 0 X Z + w l J a d C b q d W T B 4 7 l 3 4 W J Z m s 9 M Z S H m y G s u M p 6 4 6 F X W s 2 + o T 7 8 b Y n k w a T C Q 5 r J X d E s l n R l F 0 X b V i 4 G R 4 7 W C u o L 1 O 6 Z b + W x 9 R 5 X t 1 1 K b 1 W m g j N Q d 8 3 O l e s V k + k r j x 8 1 Z y v c F C 8 o / f v O x 9 S k P Q P E K 5 5 d / C v 5 G J h J z j 2 I Z a 6 / h 7 + n E / 1 G Z Q h m 5 Y H O 5 Y / d i s k y / l t V 6 U W V p t o A V 8 I W p R + D t H 1 n 6 x 8 U 2 X 1 X E 0 R 1 b c u O p F t v 6 + x G j 9 k p X q 4 r q m S 7 e q j x r G 5 a s s O V V D W 2 N b T z 7 L g l 3 9 E a x t / r d 5 9 h H t F 2 H 9 G s q z 3 P F q j G 6 r n H t a h f / q G q t U F N 4 j j V E S r q t 7 X d f v 9 R V P 7 d z r i q 5 / u h C U c 5 q b B W G f p 0 b z 1 I O P 1 a f s 1 w t L q w + X s k d x a b s e g j q n O Z y V b 8 C i Y O i 8 A / 3 V X 0 4 2 d c 4 0 x n p U O k g N f Y d k t J v 4 6 s b T c s 1 J K Z a Z y O u 8 A D E V J p J h Z x E a 8 H f K d y I b q d O I d K u k 3 Y K Z n v 0 r A y i C 2 Z 0 + 8 d l Y W F m c X B D d h d 0 6 i T x 2 7 v L B q x E k a Y A z n C O c q 3 H R M X 3 f R J a j f 4 k U x s l u U A F E d K P j N q L 1 C d F W L 0 c U t y 6 + I B B u 3 g V 1 W w 2 K s 1 v H F Q 1 c l a V Z X U 2 x C 9 e j D O k B x p 2 s g F O p d x M x I / I E e 1 Z D 6 4 V g B I i U + u P j 4 p O W g B E i f I 9 v Q A r d d Y b x v H N t Q x u m A o N z g m U s e v 2 A 3 D z o X m R U r D n B + C u W B S O q q 2 t e 1 2 K M + / + 0 s h I 2 t p 0 W 2 L g U D g 1 I c C v F R 9 1 j 1 e f 2 u 5 q 3 4 r A C L y y 1 k Y b A t o 5 b g t I m a i z S x P 1 m N N G + 1 k 0 J c I O F 4 z Z 5 2 w u S C J E X I + H L M X / B L A G V 8 W T x W z q v C / W S M t U L i y W 8 u e b o G H C t e h t 4 9 7 4 N o u f 6 / q S u A h k + j d G u V o M D P T n I q B i v H 4 Q c p M 3 O R h U 9 y j O z s + 2 h v X f U S v b g g c l 8 n S a Y H 3 f a c L L s z S h 1 M h 8 8 + b U h Z F e B 1 2 P N h m f / q L a t G 2 i o / 3 F M 0 T X H 7 u O C M 1 F P J m n U 9 + n H h d E L 7 e p M y + v v / Z B 2 s w U K V o 9 s g d O J B j q B N t y h W 1 o d v A h Y C 6 T o e P V G g x K 1 z i o y w s h q 4 H U g s u L l L 6 Y J T Y l J b 1 o h f H F a 4 R Z / M o + 9 f o v e 4 M F L 0 J A p D D R R h / E 7 7 B Q 0 r k Q y D n d h n p U z L c 3 n N 1 z s W 5 M E t c + m c o b F K O r E l X 7 7 b v D o o 4 Y A W P Y L O C I T p 6 v F l 0 f s 8 6 n Y X P a p 5 U Y o f 2 b e 2 W g J S j m R 0 c T 6 L F w u 9 Z d P x E i f z w 6 8 / t P e C V u 1 M 7 h w r u c o z M l + 4 P Z / + A o H p O f J J w 7 l b 7 L 2 m H z r q d 5 F v K M p G e p z M w a V 2 K G x L g S V W 2 / x M q F m j Q u m M h N y L e E + A 5 G + 3 C D b + R E d j Y c D m C t 4 + R w A C t U D N B F T l B S t w S M Y i r i A k O 6 P 9 0 n 2 Q j n r r r P q m 3 h A p I q 9 W z r p A U c i v G L y T t k v n o B S S P T H D b D y u F w q o R E + v d i A E J F m a d 6 T j G N H s u k r g L P 8 7 0 1 k j g a R L G U E 9 V j X c P S 4 C p 4 + I W J T g K P G F o V W N l f o J u 7 E y f O g 5 y 3 e h + R n R r K S + 1 / x V g D 4 h o R F 9 G W Y s a 6 o f 7 T P f E 6 Y + i s U z 5 l e n R u 3 N y t b U j v T s E c m y e l 2 y N N f g z e p V O e J A t 9 z L D H x M j g 5 g K E R U S 7 N W t W e i V y W 4 D 6 d 0 8 e S s e 6 D x 7 r n N 6 K g w z j f c f d p M T x J J F 5 Z 6 g x 0 L z + 9 l A l C Y t s d n M C 0 f 6 J r B X 9 b K F a p 1 c q r C P P 5 6 s n p g 8 + D I f D 3 e 4 c 6 f + / 4 + C + 1 g X v s F F G a k 5 A f d c 3 l 2 n 3 W k 7 D n q 2 g J J N V a Y B A T s q l O g z n y C U x g h N 0 r i e k t O p v G h q l w 5 V p o g E g I q z 9 E v e 3 y b g d + L n g q S i w j F s A d E F A 9 x 0 o z + U u d f H b a h h 1 t + l N i v a A r D x 5 F Y d Y 9 Q A 6 / N H f b j R y J U S M g o J X T G g h l C B r i I p J c Y / a L c F M 7 S 8 9 V E Y 9 W 1 d r 3 A o 5 M + r O o d Q N 7 n V c f v x F I 4 e u L 1 0 q c P + h G 4 5 a e z f d q P s X D h V z 5 6 a 7 G r V 6 L S A 5 I Z H x 1 m V b z B I H 5 e b / W Q g K d l G a C f t R O / Q H L y J z 6 S T z 3 8 9 V c H Y X G C c 6 y 6 D q v I 2 / W 9 o X B 8 n Y 9 O H j 0 Y K 1 x c f Z d + R O w b C / o E 6 9 0 0 7 4 x S O k H e v j 8 Y e b f V + n 2 I 8 H i n t Y e S b 5 n g b Z Y V R k p M z M b 5 z o T i W u P r v F J 7 x s q f w Z p U f H r C W X X 3 X y s q i c + K 4 y l z c a U X g n 0 S 2 R k q 3 p r T u Z X o B Z K O U w g o k o O B W Q m b V 7 u d x 4 y F R x c N h p o r 8 4 4 n y S d F X u l f D O z O t C B x B / / 6 k I 5 H Z Z X Z E E i k z F i w L R r t W F + M 9 p f c R C d p 8 H v 2 H w z A N g j n M f j s E T r 1 b K R 7 q e + x D + I E j n g a g R 8 r C i k X Y A Z w e 1 f v y V K y X i 3 h u / s z o 3 X K 6 9 J A v Z 9 1 K d S W o A R p 8 T f N W G m h s C 4 h u H t k J T e M l 4 g 8 M 0 Z W u l s S g q f g l Y s 8 j 7 L 6 8 V j x S k l N x 0 G p m r H L d a T J 3 + H m T 7 n K X x K M c C C N P 3 V E Y 9 W v e B o A v X Y s i + 6 T 7 i j i p A Z 6 6 4 R g D X S U g m M l D f V o s t H X U c y E m E G 9 F 3 D H S 9 b I s c p o x / Z d Y f j H 7 k X b 9 d o Q a 3 p f r X T u O K G H t p r d W M h H A U O n A s M r W k E O a h T e g S + e l Z 8 B p 8 5 / a R R m Z F + i q x e v M 1 S N b R G / k N X 1 J 9 r G w d b 4 O l J e S t 8 W G U q + z c 2 S 5 J E E I Y 0 I 8 Y M s 7 C y C D g f u P p n y h N U R p d 6 H M Y y E k L x r K 4 c 6 4 8 i V X q 3 I s C 8 D 1 U u Q n 8 t P E C H M e 0 d b k 2 o l 6 y O C S Y f r y O f t j q 4 o N 2 L s Z W v 9 h + k c C d 8 7 o a + j g y / 9 z B 8 6 w D O K X y f R 6 g h a l S 8 P h S 0 K a L h 8 G S / T a z H 1 r e j P W E m q F E I 1 T m O 1 Y w G 6 R J S 6 3 T e W L / 9 y U 6 0 q q J a 2 O l a A K 0 Q V 6 8 6 x s X x p j 9 9 Q c m J 6 7 1 2 w x U N f j F Q x 1 g 3 s W A 6 r B q F 5 n 0 T G S q 2 W u s h f 9 + M 7 l h o r B r 3 e u S 2 i T W R Y V w 0 1 G 2 u k m F B j O s U n y R l K / e x 4 K l A 7 n 4 K E k c a 9 R e S s H S W W G 9 3 1 8 v Y M 1 R s h z Y i D Q I m y 8 h k o I W w 2 U Y q w r F W S q m 0 6 t 1 l W V n 4 V E t n 7 U N e + r g Z E o 0 b K x 5 P 1 E 8 A U t 9 q n n h D u W H Q k S c N h T v s R L V Z 0 J M N b l b i Y G b s H Q F e 8 0 V C o Z 1 3 O 5 n 3 6 j A P P p + 5 9 4 y E B 5 l O G m l F K d k c f 7 d g Z K 9 Y F I J d e v C t D j g I G q H 0 7 o 2 p p l d p W Q H 2 Y 1 k / S i f G t W Z Y o t k O N b d f 7 4 9 T 6 3 9 e A I j S v r n q c R k J 5 Y I J S b K o q L L 3 S 1 E R u o e B s 9 w e o A s 1 i l O P C p k O F v A S / c Z f n C 3 I X c o e O 7 3 M d h U 2 d N G T S U L 2 z d t U p S B / R 6 k n w L K t a A n Y M x b D F u x h R 6 R 2 D I u Y 3 x 0 o I i U n l X f A 8 4 P u 3 f 1 E 5 X 4 m a 3 D 1 W s g u o y k w 3 f a 8 y s S o L C X C O 7 r 3 Z s C z B B z C s t c 6 q G b W 7 f s P G V U w 6 0 I z V 3 W c X t S B + q M N / a 5 + U f o W 9 K 4 6 x 6 g k J o a u X 5 K 8 C / N Z / 6 s q 6 D g x P d l 3 K l z / W 9 I u 3 4 D a r B H t V R 7 J 9 p E 3 j B w / r H t 6 9 S 1 Z d k S t N e p 6 n 0 l q 9 H t q v l N q 4 w Y 4 F H 3 l R O 6 I A 7 r r g L 0 z q z d E 7 o M b q 5 Y C / a L M 3 b I Q I x J A g 8 i B 3 Z S T T t Z v h 0 J X o h K 7 E X d X k W 7 x j 1 + Y 5 Q y i 3 E 4 r G w q 1 3 P c W g s S p c q Y 7 2 v m f t q J D 9 P u 4 E v s 7 I 4 e g t d U v n e b U S 2 f R a w r a L m 4 b y 2 C 8 x R U 2 d 7 O e H I D f H B M h r J R g B U D T h v a T L W 0 K i 2 y 4 D P i L c W M S o 6 S x o B 7 t 4 L I Q w K C p u 6 S F Z i h 9 a e C c d L Z d 0 w m h n c y z W w y s A 5 x s n I v b 4 x p 6 N 5 K m X 4 o S 5 9 3 t r U t W 7 M R H L x V 9 r 8 o j Y d M I I V N 1 Y 9 R V J K b y 1 V h Y l b F V 7 e P 1 Z v b B 9 n L u B q q K l K m w 8 p 2 O f P a f h 8 t f R Z W W V f V M p 8 v x N R 4 B h A n g Y 7 3 T d X e B m A P t d m r f 0 X s W k O 3 W P v l Z 9 q t + K y q h N H U f z i i 0 + + x 4 0 m P F V e 9 z s f R x i l 0 6 n k X u E G c E 8 Y z k k 6 I Z 7 W d c 3 F p o S G E U l 1 8 r 8 l b / c / F n x n M y o 4 9 h I F g s p g x 6 4 I C 0 7 o + B Q J L l + L l 5 a F w s 4 Q 0 i Q L G d l 0 2 m T / v 9 m l O a J k b 2 J u L G A g X a H G / x 4 1 y V k H Z e k c m o 7 F v j l a V 3 j l J V m T O F + Z N D x r x V a r A X r 0 u v S Q j s c j 1 R u x e 9 a y X G 3 P y o 2 q n 8 z v v b K k e m 9 z 0 q A Y L v 1 W R u C q m T N B + 9 b 2 l i p 7 P U 3 Q e V n J B 4 a X b U 7 B A T k e C Y X 2 v h O q E b L X 9 u h M e 5 Q Q M Z g D g n i f F Z U M 6 W a w r K O Q B 4 U F f n v W u i M 6 g z E R b e Q O 1 Q X S + h s L 4 U W H m q s p a Z a + d H p s M P K H c c 8 2 c 2 n Q b o C K 6 L O D + A b D r t F B v 4 3 o e i V r C D i q J s Q 6 r 1 J V x x P s J q h l J m 6 G Y e x y 3 I h 4 D 9 I 3 i O m z 6 h + F S 6 v X q W m l N / d K 9 Z C 3 H y V 8 V 4 T f P 2 C S I B Y I A t o f R 7 V j L r y x a G f q i r J Y h g W j 9 X S O 3 Y s s h Y q h W c 4 g F k V 7 C j V e 5 v w 2 S h f T h 9 I 7 M p d + 6 F u 8 J B A c U b V P T X f j x Z o 9 E y u S X s Y S H z 8 r I S U l N B 7 b r z r o m F i S w K e n 5 V / T m c 6 C Y P H E 7 i B w b Q V L 9 x x O 5 n S p 3 R v 5 V X p 2 n a u u J F 6 3 1 X D o A u f 7 c l 4 m + l l 0 e X g e 9 F r c k X 6 b N A u 9 A u h A A 4 7 U v 1 Y D 1 y r k D u S I N M + W s X 5 w B r V Z x E 1 b 1 J M i X F g 7 x E F q 7 i R Q D / a Z s 8 X U 5 h A / V E 5 8 o j d i w T J 6 G Y g K N v t 1 W 1 A M U G j 0 7 2 x x G r V A z 1 a r 7 u m M V Q f c B 7 p s r F 6 j i J c / P q d D f Y h Z L t d R b 9 3 L O j e y 2 2 M Z r R s q w c u s B r T H 9 2 1 s S R l X B W 9 O B 2 n N l j S 1 0 F + S W 9 z T k L a + c P 1 l r i u R 7 G 4 7 5 x 1 R L J Z M i E x Z y W L Q k D Y f Q C i u i D n o M E G 1 q o v R N P f 0 + k e t W t d Z R E 4 0 T F e T T G y I 3 Q g c u N 8 T 7 u G 3 T A E 2 s x Y 7 8 V T L + 5 R n P O q t O x e u 5 j b K I 1 8 J m A U k m u V b E m F g o D K x o 4 F Q T X e C s p X g G H R U 5 x j z X u O R q h C q x k L I K k 9 f T S l M n P z 8 a h e o h 7 9 k X g 7 l L P 6 e F A j d r f X 7 q 0 E + i E E p c a c o h V i 1 N b A q b d D r Z m T x S n w o 7 U i f s t p y p f j 3 b U n c L 2 G V w C t l e m 7 A p Y / 3 9 o F D e 0 i T f h J I a 0 L D a G X q J w i Y M d C U l E c n P d 8 Z b / c 1 K P 1 Y 3 9 9 7 P u t q H q 7 8 3 E J 9 / U 5 i l G z 6 w c 0 s 2 4 8 n M Z r X J u v 3 i O S a u n n 0 Z x r Z e L + i B b 6 p G I D a p h 1 f o j C I N h F / X k r + R z E Y l u n 2 U m w v o O B W j a f A W l G 0 e i / n d F l m U r Y 2 w R w J 6 h 3 9 f i 7 z K y p G 1 m / J t h 8 J C c j H V k G D d V Q J k 5 u v Q U 4 z Q e r E a c Z C 1 2 n j l F B U 6 b P C m I h x o D x 4 h T b A L H O O + F 5 r I A G / 5 B t s f t F L q i f p o a P K z V n V a E T K b a x E Z F C I O L Q W V V x r V A j y A U C 9 B e 7 L g i S x u j X 3 4 U e h A t w a 2 X E 1 q G S S w V e w O h w 7 R 2 K k K 4 B 0 y p r m n Y o A f i 0 0 E 7 k r M r W 6 i / v r B V W L C 8 S x 7 8 t i i S 9 n i o 6 W q I D U o 2 6 u 6 s f n H s e y 4 I f J q j k n k 8 p p d E Q t f O E P Y i i I 7 K Z f r g T J h V p R 1 P I F 1 G 7 U n T S i r D / X a u S W n T j w 5 e x s Q L 9 + u O s t 0 X V K k W i 6 8 h F L k y i t / + 0 P A g 8 Y 3 V B p g R F z I 4 z y 6 V H m c 3 w P o d k i / 4 W g 8 F r z L k Z 6 w r q c b 7 X P O 5 Y j g 8 M 9 5 H 9 9 6 G Y z q c n X H J M B h 1 y V e g c h d b 0 Y 3 f + m H Y p g y 1 u / S W a n b K K K / R v x i 7 i d H G d 9 q 2 + u 4 b K j 5 R d F F S i U d / I 7 1 E y 4 d e m 3 + I 3 G a s Z P T j p O d 5 N 6 C b T w W p Z 1 O i N C C o Q 7 i X T 3 y 1 V f i B s A R f d A / 6 9 R g 7 R 2 S d v v T v / r B T 9 R 0 t 7 L X B W V q G v T G 1 a f N M p q 6 W J r 8 r Q W d X T 4 I U e l i 5 2 v Q 9 J o I D x t t 1 h 8 Q n 9 E S c j r O c r x A B Q L 3 7 N H 2 7 A f a D Z U t e K R 5 2 y g D b W + j Q Z F D 0 I 8 5 6 c Z v W 9 n 9 D d v i d u s y z g F 5 P s C f a N x O W c L p 2 A 6 B r J u U g a z e 5 9 Z K S R J L 0 C Z G G X P T 2 U I 1 Z K I S 3 o L F 1 2 W x d 8 I L O s G 9 Q U v a U + G c M 5 K 6 w F v / S L E H o n B C E 2 J 1 A k 7 Y 6 F v t d h g M 8 j U / p 9 j M g K 0 l 3 W y t K t H U f 4 e L z D g 2 P J C p j K W o 0 + y 6 X u W X Z G q o O M d r p G O K v g V N 9 a D T q r e S X g Y J + q n y O Q K w s 3 E A F 5 r R C D d 1 P 2 1 U 7 z Y F J q u g X f 6 f T g D Q T x 7 P v s l q F A b K q v n X + s B R U h J y e R a t x m W e q J 9 9 j O t J D Y C c G k h X f l e q w F u C Z I h u l z m + r e 1 y r E I H D + j L A Q v 6 N T + V Q r C R 3 b i Z d d W U y 1 1 c e h F f M q V + q L S D l u L 2 j Q r k q R l x c y + C c g U o C 6 b + + G Z q 0 4 2 S D 8 9 X H d y S 8 t q Z y + s X g z U L K 6 L y B o O b o H h R f z 2 r G 6 M U d a z g c C v S Z F w 3 7 M 2 i K B Y o I 4 l r K e A j o 9 e h B 9 O 4 r S E c h E M s c E A H c 9 0 N v b m w l 7 e T e 0 8 d A z s k b 7 7 e u e N o z V f j m j W V J S d k 1 W K 6 q 9 k U y 9 n v m i C Q g y 9 v F 1 t n 2 + D q m y + K N a Q g 6 2 c r A j 3 v k k S J V W G b u + q E c K g S q / H L o H 4 k I I i R d o O 5 8 2 Q f b i 3 j 9 6 t u j N U U r M N 6 G a 7 r Q i Q + + Z p i O u T e o p p Q J 8 W k f w 4 o R 1 X Y J 0 1 x X d 6 0 6 4 a 6 G d s S v W t J o C + 6 w q 9 B o T J W q N g p e S S D O x u R X 1 T 3 T q M c G G i 0 z Q O y m G n P V Z + W P 9 t H 7 j o l j 8 9 m K o p x E H o 1 i 8 H y h j A v t m F P 5 g x s f T L W 2 X x Z l d V Z j 4 W I H j F C C O 1 o H f j B 1 E 3 a 8 D W u A G 0 R C e H W / d W D b T Z U K 6 5 o a N 0 5 c 5 o a 9 z 2 x l r N D u h O o 7 x R F R S 6 A p T 4 6 9 V Y h i e / d j h W p k Q + 0 4 a u l a F T N z F 2 u u o 9 7 C h u E I O X v U i F z j + X q 1 A p Y k U O 1 b v p 1 F 7 E s j h m i s i p b X r 2 E + M C r E c h 8 r g 2 d a u S z u g 3 n e H c k m I b D g b l E 9 Y n r + s Y r Y 9 D x o A m 8 R Q / O M 1 n 4 7 R 8 y Q 1 R 8 5 + 1 S I w s T 3 5 Z y H N 6 C Z E e 2 b 9 N T / v 5 r O x n H a g 3 M u u 5 9 W s b E Q 6 2 P l p F J g l u 5 R d L G L H k o l O L D a 0 G d s N K s i V k K O 9 d v M y o k F A l r N + G V s L q X 5 J q u e F b A o S O e w 0 n k c z s k M n 2 4 v I h y K s K N 5 g w z l I 9 h 1 K O r l 1 j n M M 7 c m q g + c w p m 9 R x u p F O u / 0 M Z h X T 1 j J 4 f i 0 c B 0 5 l J X r W R j 2 h M j z l Q A k 6 N j w 3 O q 1 + F i P p M C Q b q j l g 9 4 J D b p l V E x a Q S 8 U 1 1 V E F G V I s g C p X b y s 7 p k o i n R X S 9 0 / 0 d k j L B N a x o r h i m 0 Q N 7 T A 4 s t D G F y b + 8 K U l f L r h 3 J v Z L S M J K e k S F q 4 C e W h I k P S F u W 7 r C 5 y V Y l e A b + s N l S J 6 n e U j / d a s J h x n D 3 N 0 N d / P l V W G a I 6 k P 7 G U o N 6 0 q I k 7 r J U v K p s G v o Q Q G M J U L D l B m B S X w j U d Y N n K T S d Z E Z d u 6 A g L g R 3 8 T Y r 0 y E S 3 L + A e I / 5 V C R k 4 g G E s Z y V + g W U 9 r r B W F Q A r b G l o V b j e b Q E 3 H S x K E V 3 8 S A Q y 7 E y J 3 R W P S Y W m l W J s 8 J p 6 n u l x b o L X 3 T / 0 Y u A e Q S c u 6 Q K H 4 p K K v m O h a I q K 2 o 3 T j F j x U i E N 5 D V L q + V A 1 M 0 1 B b A c V b u I z Q E 3 e y d U 2 W b g A 6 0 L 1 3 N 0 / O S d 3 u 2 W S Z 9 8 R x h U i j u W E K G b G t D t / Z U h T 7 s w e y z 6 V G W H a n E 5 y 1 4 B Y Z h C G q z I 9 U w a L H V 2 e m M f t H 2 E w r z h R A + K 3 1 W z Z 5 6 t z 4 t w a S c / S D S a x W b 6 H 0 t p D o r K 4 r J q 0 G j o Z s W Z i a n y e P p Z s z o r N 0 r K w 8 o 3 Y 2 l 7 x J t t U G P 2 7 H q z d / r j B S u t Q J g F X W V 8 c f K I b T + s O S s T N d 1 Y 5 9 g m f O p u 0 0 d D M Z v R u m a t u q W 5 l s X U I E X 0 g M 6 7 1 i q C p Y I 0 + f q H J C E W 5 i G B C F n r Z U F F Z W y 6 q K r K / j 6 i J 4 p n l c T m s S v A a b E G o u C D R 8 S x Y Z r 8 J c b g m Q R 9 e B d U j e j R H i O Q J P v t C 0 c l q V 0 f 5 6 A P v o x u p c b r F 2 X v K i h B k Q b O L p 6 + M A X M H t t J F z M Q q E f H e m X N 8 Y p u U B e / n x W u l 2 l m + W 7 f b Y q A S p z 0 p 2 / c i B 7 z a 7 F 6 T N d 4 3 k C T p d 6 d U s X N j G z 0 l P 4 b M 3 o d j i t 1 m J v f y A w W c x D 6 o v A g h G U u V A T N 7 P 2 v h 9 B q q P D V r H z a S u b C 9 K / d + + S t v w W 3 r o v U L V W H W u 3 9 6 r B I w d Z q a M C / H 3 s Y K 0 U M n S K L 9 T r n R F 7 N p x S P c + i 8 o N S 7 Q x B 0 y G 4 o 4 F k 0 c M V + T J C O / q s c o 3 C D t X q x Z D E O g S v 3 U n u 9 K v v H X q L d z A Q M G i c D t 5 Y q c e P V d j 8 j S V x L F U G H e y q 5 n o o p D I C u l b x K h v k 2 6 G x v 7 z 7 A z / c J U t H R T J j q w a e v X Z Z I P G P P k v Q Q e 7 x W J Q 2 C 6 i 3 s H G W / M D d d C U O 4 3 Z o v y i R T P g g s F o q 0 H h G 2 O 2 q o m P d 4 D q x G 8 u B A f 2 a 8 b m n s q q 6 J e f R 4 + c 9 R A u C 6 U L U I Z 4 f a g m U d Y u 5 S m b 7 a b p c a O a d U S n F I a 3 s f c z L G U p C 9 S 7 u p C F a o 5 f m 9 C m 2 i y I 2 7 G i E v Q k 3 p y O Y 3 m 4 K Z k V 7 H f H U S M w 9 v X 7 H q s j r z G t q N x G r A y 4 p O U O 6 n F V r N T Q e t E N p 6 a s 1 3 f L f D v t g l i c k F J s 7 H a n s n N P 4 9 / q M t + S h R F B K A d O M J X W 1 J f Z i i z t f K 0 8 p I c N v I s J E N q q 6 5 d 7 a R Y L s h a C i Z 4 e q 0 M Q o e H C H U m k 4 u S 5 n e g w v 0 w u j 3 K M v + K w M 6 1 B F 8 t G f F H q l / M H 1 x o M l O 1 L Y m Q q 2 E / Z d D s B F 7 l z x w V f S Q B R q 3 d x Z E S s 5 T O G 8 Q 4 Q L r b 1 Y n c s q 6 0 I W H J j U w T 1 m 9 W 7 4 R I T K I 7 d f V 8 O K O N h H A K T 2 S L C + A R Y c E o v L w 2 9 d j r 1 d + s n F v G X a z b v o P Q g 0 N q c n 1 F O M d 8 Y y R 7 I G O B t c X p M 4 W i n E Z 2 e E V D / B S n M / W 8 Q m S p Q i 5 5 I a G R d E q L y 2 Z S M Q 9 q i m P X Q 7 A g F g h Y Q g Q c J u K H J L e l i k b w N C 9 k b v t O 1 Q Z y f 0 i 7 Q s Z V O J 3 W X J I z S 3 b u j W T t y H g p q B r 7 p G m P q q H G l x 3 U N 3 H H 6 o R E m p H Q p S E 1 2 6 w J p m x U c V s A V V X / 7 C + r P S a 2 m 9 g 9 g N Z s u p q U E 9 v q H E n 8 T z 9 s X f 7 N p 7 R K N k u A c c s d A Z x t z x G m 6 c n r P P R s C C K i 4 4 u R 1 S g C J J P H E 5 p k w g k O L W a d 8 Z K l c e r J C D s J i d E Y k X l M B R W d z F Q x b o 0 k O U u R 7 z E Q r 9 W / f 3 G s E r d 7 J e f 8 b t E a o Z C 2 W r s H W D / 4 3 1 m s J Y p 3 B b K y c F K 7 s 2 v a g R L D 1 j 0 O B d v j 4 / J F Y o C Z d k y G X P c t 2 r X G N Q x 9 E l p 3 Q / a H 4 U s 2 t P 7 3 c 2 F W E 0 f c o a b G c x U O T p o O B f v f Y u C w 5 j L V j Z 3 v h w f U z x a Q I I 6 l p J J G G P P o j E d Z e z R 6 K D q o M I i + K d y C l i c 1 b g 5 z W v n n X s W M p m / Q g I P c 7 S h 8 o E Q 2 L O 2 m h N 3 l N e s 8 5 A R W g i s V M 8 a q 1 B r G U S h c 7 j r G A Z o i 7 e 5 k G M j 6 5 E a N D 4 X u D u o t x 1 o n t k b b V z F y W 0 8 N x 3 T z O q h 4 / B K P g K K / 5 L s p p l w W m + c x C q 5 I 1 l n S W F 8 n o o o g J b I 1 m e W 9 f x 6 U p + 9 v j v 5 m t 3 a j x t F p i w q w d 1 2 A d o W + H N 6 i 0 p I u N 3 z / G v w a F 0 R g 3 3 q F 3 g 0 D b g f G 8 x d q z E X k S n C 7 K N U 8 E v b q 1 V x f 6 s 2 o 9 U N 9 Z m h q Z H L d N z K v X n e 7 R U v y 1 0 V P X 1 h J Z X Z + N n 2 P T O q I M 3 D q 7 0 k X m V U 8 / y 7 p u P j x A z d N E 4 m d b q f J 9 g W L Q q j u d V K c E J I m U f / f h w E a 8 o t 7 x F d t w Z p a v A B d g U 5 F m X y D K D y i F S v 7 F q s y n g v S s / q 9 d C R Y B H v X L a J T 7 e F z d b T 9 C k 1 J H 2 f E A i k v K X l e s x d y i J w f N + S V e + y 5 L R s l r e a V z X y t a o B W r 2 S v c m B M V 9 d E m 4 z m 1 i n 5 / i Z V e O 9 n l P b w P 0 X i s 8 h r V j I Y p u v J N M v i 0 i o 2 o i 1 q 3 Z W S v w F i M H B y P 2 m R H Y 0 J n p G M j N W l W 6 m X H N i T v q L 7 i r E 6 A i r J X 7 n y 4 4 V b J r D V 4 Z k 1 U 1 S Z 9 V 7 U r i E e q 0 n h B y o K T g u f B S O y u U W q u j L V w e e k a y p p b 5 i F j V W w c p b b 4 Y 1 L R Z o 5 M U G S 2 L l X a p 9 2 L R 0 Z u w G 0 b u U g I H J V i 1 9 o C 3 v c + y t A B y P U k G e d i x a p g T 5 4 T U R n 0 H h p D W e s x h G 6 t 3 k Z 4 R s j w s 0 R J y v q U g 4 S 8 b W e G 1 8 p j D P m q m b K W M g d k B C U a I E p o B 0 U 4 v U 7 Q s M S l q O F 4 2 Q r D + B M 7 f o i S w W s l j u + 6 g X J Z L h F F + f W 2 z M V S W b i O G I x m o x I n 8 z A M B N u L X s n l d n 7 E j 9 Q Q I c C U Z n 5 / o P L F v 7 e W I j 0 a S H 0 5 L e + F v 1 p u 6 H E B D 3 M a t d y w 9 R 9 q C I z 3 e q Z q j k 8 k L J O K x o s v 5 z b 7 H B s X a s d J E l L E I 5 J 6 y v g E 7 0 s Y X y m t l + S 0 U t Z 7 e w X q R O f x b U y X g z k q J d z 3 j G G 5 d R s L H 7 d 3 P 1 w i m 2 W D 9 y 9 z z G s q F W t c x 8 H y u x r i L s w B w H G n K C i s F K R 7 n A u b 6 c 5 C P 7 C F 0 e P u G Q p e y S j c u o j n d G T s F j u 8 p 3 Q M t Y z k 8 / J + f D b h W f Q o U l F n p t 0 X q H X 7 K 7 / T M s 9 J S S + A O 4 2 W 0 n z s G F U 9 t 5 b O 1 Y s I J P L r v 6 v p t H V n e s v s b C y M C p J W y 9 5 U 1 X S z V g 0 I D 5 e G O k a j k + k D w d r u / x 8 j H X C W S I e X M C P z g q R x Q Z D f B w k g n i H p C i b X K h 7 h i S u i G h E R C C p Q e k 6 y / g K b / K p S 8 u P 4 i A C j z 0 S T k b M f y T 5 b p h D h t 1 g W R + 3 i V + 3 F H u V Y J Q Z z q l e 7 c b P 2 p a 9 e t I u D W M Z / Y + e 2 S W B 5 E n C o I O 1 Y f K q D V C t 5 r 7 7 Q v 2 s Z 3 Q z Q K p L G w D F u H w f 5 k Z w T J y i k 9 S + b s W N S R u k U K w r w / M W P k V 9 S 5 C J l 3 q c b y d 6 S / W s P T w f B S / Y q Y X 9 m Q k R 3 3 Q u W p K D u h N h G w v H p 3 T g U j n k B 1 2 b F n H a 6 l B p K 5 5 s m z o a z h q c Z u N s 5 b t q v e u o V z J r v 2 e O 0 r K 3 M 1 a e n p m 4 + n f 6 f j U E p 9 x P M u H z S D v W y H r V J 5 R x I y U h h B 2 K s 0 Q z l 0 x J Z q h K i c F Y 5 b 2 M K 4 2 V 8 v h m 0 b l 9 a 1 r B H v o j V + 6 2 N l i m p v 3 x 0 g j W S s K v U 2 Y 3 v y Y 8 f y E z 2 T z J a d Z + W g e f 3 V 7 7 V i 0 e s + C H 5 1 w O S h p 0 S 3 z b W q N X W i l e D d o i u S H h V F d 4 8 t / j 9 T 9 5 Y t 6 a 0 b a 7 R D f j j y G J Z K / e / Y m R 8 B / C l v e 1 u 1 i s k L C A Q C A e a S l N r 7 J / 3 5 X U 6 l p 5 a t r 3 x x a H V g I R e 6 o Y V m r 5 j 9 y H 8 4 9 5 k B M y m j q F j e r 0 N y s + i S g t T F 1 5 L e T V m o J t P T c H Z F z M o 8 E u 7 n 7 4 G Y a L J b y H S j q q I U n H Z x B 2 R T a k q V 4 x T V V s S + X B q 0 g 3 u 7 Y g R W b Z k U c Y a X C G 0 B k t j a j h J a Y p O d U a R d 0 b T 9 D o V E v d t 9 / l 9 J 4 1 7 X l R 1 R l l L e o 5 + 3 L + p N U e c W L 2 W E P A Z R b / d l Y L / Y H D 2 j e S p 2 p k N h 9 2 9 P P f n 7 5 u o L 7 0 g s 2 y M V u y 8 J K 5 r z 6 f I s Q J 8 y M b S / E 8 Z 7 Q n 9 X v W T Y S h Q N 9 R / f 2 V F w F X L r O g H Z 3 X u c r Q d F U Z Z 1 G u T C P u t 3 C e K x l v x k q 6 / Z M Y T f 1 9 V r o t g W B n E i p U t / K V F o D O t s V B l K 2 F 9 6 f e + Q O E y p Z t M r L D E L C P n A w b p u J j x n 0 j E C 9 l D S 4 U 2 f o N v L s j y k 5 H o H V K A p f U C E M N + t R 2 d 5 E o J w 6 c I F i 7 C 0 O v u 8 U c j C 6 0 / w s F 3 R x s U 9 I r h N e 1 f Y 1 y 0 S k 8 D I w o M k g 8 v F S z 0 M 2 L n K h 6 w M U C 9 8 1 J C E k I K R Z 9 6 o 0 q h T w 4 N b s f a V R A O 7 j 5 m m Z Z A 7 Y k r n p v K 5 f e c N X x t A C 7 K p K 0 I P v N X 1 I s C l U o D W 5 f 1 1 i i p A 8 r 9 7 R r 7 H s y U W 6 D j 7 Q u p 7 7 + I G u P C N e k n f R L j t j k K B s R 2 V 1 A a P / C J K f I y m t w 4 o G W M i F Q 6 S 9 8 z E V C g g V H G k 2 x X c S Q r u p c 6 C D W u K s o q q q w i U J T 4 i Q f r h b i q J N 5 l M 5 J z 2 k z a N L a v E + M g u y D B p e G m x u 3 N 6 d l o u H n w W 5 S u V n L A T u b 9 R s n 9 v 9 O r u 7 V Q p f i m p k v P 6 l t P j Z Z g u O r 5 2 E J h i x U b c 1 9 k B D g W L T 6 T e u X g 3 A 0 I k n G R X d D E Y n n T A + D s K w i a k 1 l A + u 4 N D s C n v w / k b x f f s C r m e 7 w L 4 Z S N o g n P r f l l m R y U g x V 9 E 2 d u 9 r y + j K s o p D 4 Z G S v f L J f A 9 2 p O f T a 3 c G I i p w u F h B / K F o I 8 6 A R x v 7 0 Y l Z N h Q z x e W + p S S E Q N 3 N F s 3 q G 6 s U 9 f 9 3 j 3 V A M f 4 U P W h k w 1 S u 0 W g K 4 Z u F I D n y / L F C x 2 D O E E F s G p 2 K j + / y q I 2 0 t P 0 e O F u q s z Y F + i U x + v u K k o C S C u w 1 4 5 6 m Q 5 j 0 x 3 b r U t X l I a I j v + 9 U U l 3 D R I d s y 1 u V K n E w d c d 7 E u H w e 2 8 j u m a H d I l B t g B Q N + 5 C E N 4 j g C T e X e u v n h q O S 4 x P N F c q i 4 6 m Q C m 0 O w o z u Z / f n c T X I T v 8 v I d k N 0 i y y 5 n g q K J Z B 2 w w 9 V 2 m q R / 7 h O m P K 8 y J j R E o w D b 7 U j U u k E s 0 c u P 3 T c v B D k C 5 5 K c O f E P F V S y 9 g 6 S T 2 g a M o q / 2 / V S G G w T q H y H I + 9 V t C S b 3 K 5 k + z h i z Z G H o 3 Y F d U o A E e Y z u p R Q p q 8 M P y 9 W R S S H h d O 7 Y l 5 s R G 8 l p s g y N J J P g P m K g U c l 0 r R S u m b v S B l a n y Y r Z 8 3 e U 7 Q g Z J l n k n 0 z k c / d C V C b Z + Z + q 0 k a F 7 h I P V g 7 u C Q E q p 4 x Z 9 u 5 J B t 2 4 M g r r Z j L 1 C 9 r K 9 h 2 k G R I b i N a b O e l Q c J Z t k / H X W N p y D J n d Z d S e T e f S N S T I l N 9 o 9 D 3 B E 1 O v 3 f o x l 2 y Y O I f a 1 L x 6 0 M 1 J X H x n S t w j w S C 1 v W H X k 2 n h L n s y f b 2 1 Z M p K r q j 3 1 Q U U 2 H J D s S I m 4 p X c W E F 7 2 V f R U w F T 2 4 7 M r S p c m G f K f m t J z 8 x G F D D o s k 5 j b L D t B e n X 5 v 2 R g t 5 q O K Z t n + j y B l s b L 6 d K g W 8 z C H F n A P W b 2 U E K C r 5 j O V 5 q X K r q h S 7 2 8 2 L 1 G Q E 4 H Y O 0 T c 7 u A S C s R z R g n K 7 L J t o e n X f 4 0 o A S 1 q b 7 1 Y Y p c q w V c e W C 3 b F H u T k K D 2 K 2 B X B o W c 5 L k 1 G 2 V E c U B 6 q d 3 4 I 4 u 7 7 7 o o 7 c t Q d F R Q a J W u O Y m D F 3 n g q A G o b 7 g W V 2 H s m m F B 0 d 1 1 3 k P b p D F c 9 K Y D 6 / e 8 F 9 T R B m 0 s G q l a T H T Y 0 4 k I 0 n 1 7 m j g x j F B v a a 0 8 E r n 5 n l g w G h + X v P W P f Q S G i J b P s D Y H C C O F 7 s L u 4 L O v V r Q D p S O a c 8 a k O o N T + h 0 R Z E W Q + T Q 6 v 3 X 1 h O Q B e p S 8 p n x P C 2 6 T K q p O d i v 2 Q t j j 1 5 z c l G O E u w x 9 d 5 j K M D h h T o G b z g l r w + 9 k n R 1 U y w w x H B L w 3 C A 2 x o f o / t y s b Y t B Y T d a U M 1 G 8 E n Z P Z C 7 9 h m R 0 P b P v V 6 E a 1 Q M I U q F k f n u 3 H 3 w d p u 5 T M a N i h 6 m O 0 v 4 G b M 0 l M U f s N X x X r E D F C Y K v M 7 z M j l / a 2 H 5 L o 7 m q X N y X B L e h I e x V I x F v L b O d C 1 L 6 E I 4 + J / Q r j U B S v S x F / A 1 h 7 4 p + S f d t 3 R g w z L 9 Z 6 s M t x 5 K L K 4 C 4 e J f T q H K A P 6 a 3 3 1 x t 0 + V U B O + o i C X B B 6 u e Y t r W F R 7 M k h A 6 U W 0 u Q M M 3 H I i J d i 4 / E k w R v q l 4 j E o N e + 0 g S f F G V W v T 0 n j r L g i W y T g c n r i 1 g 2 S 0 e K u c P 2 z F V C 4 0 F o R 3 z D c l b Y v c w 3 w R l B G Z G g W r p U 3 E d 6 S O R s W C Z D E B + e x u F K a F V X k / g Z / f i g J c U d r j z h f U R i H c s f 8 4 0 p k + u o G N q f I m s R j l c 4 x b o X 9 4 C n e c j 0 F j N X P G i I H M T J 7 a Q t m + 2 q V k J u 6 + U W 6 0 m g u O j x R l F F O B m d 7 b j O L r 4 l x q 7 z 0 x p G H C j S p U E o 8 l q 1 1 R l 9 F E o H + r m U b x I b b g q 1 M R m C u u 1 5 M e G f M s A c v E Z 9 E 5 J Y F R s R g P K K W 4 e X J h L h 4 T j e G / A 5 V G u R p h L b n x s 7 V q z 7 N D Z s d 6 k e H n o g c e P V R / l V F z M T H P l Q a n P 9 M o J b 8 b e 0 L 9 z m W P l q y X M E + y W i M m E o l A H W 6 U 9 S 3 Z 0 4 i 9 b b h F l 2 Y Z W e / O y O E Y E L t 3 j r U X Q O W 6 M h L 7 7 l x V F s m H L n 1 9 F d V m D E w A C t 7 u O 4 o c K C X M Y z 7 f 8 J e x a i / j m d P E d c Z U i 0 i 4 y u Z B V 6 M U 2 h D w q Y i 3 I l Q K u O D U r Q i k G M c J A O S M k g h S p G Q y U T W 7 r x 4 o I 5 Q m 9 o y 1 3 Z N S e d c I o v 0 i B y 7 p Q D 0 x 2 H B 0 Y z a K + O H h 6 z n d G I H A i h / L s 5 z k 3 d e R i A C 7 I n S B w 6 S K U Z H 8 u z d E D / Z X A T Y t D A s q 4 h h V C p Q x d / O S m V A o 2 Q + k G g U M e u Y G 7 K d 4 7 d 9 o 4 g q l g p j / L e h K o 6 2 l g L 0 g y Q d g 6 8 T i D I t x c V H + X X l 3 6 M U 7 l J e h L h I 8 m 4 + 3 8 O V 6 8 f P 1 K y v 2 + q o 6 o C 7 T j e J W a Z F i 9 F Z U K / U 9 V D x 1 a F e / 2 k 1 + S p X q I e C e k U 1 4 O c q z u d + o 1 K + S H A 5 1 p u d p 1 Z L u f 2 Q D o w g x d s o 3 Z a y d C 6 N w g N S L c x w i B b 8 i E c W h b h R h 1 s k B y D d X c o N c U q W 2 8 P W c B A 1 S e 0 9 Z 3 e 9 5 0 m R S b + F T U 3 y z B F 1 E O Y s M Y Z R r C Z H e K D 7 2 W V X W B Y z S o F V 2 F I o i E d W 2 n d + X Y y 7 R b m p U D z n f U e J Y / L h J e t 3 u X t 6 i 8 j D X U g T 7 Q m Z f a 0 V z 4 8 7 I 2 y G A K + M W O 1 d c M O l A 2 X r + 5 c l p q q U b 2 k F G Q y A a o Y / f N c o j E X F e f 5 G d X F 7 v T 4 E w i o 3 N i 4 B A 4 7 1 4 n A X x 6 V 6 8 g D R I t 5 v H D W r I w I q p F v v l A / E + U F F I 7 q j 0 Q L t A z 3 a m 0 o 1 4 6 q 3 u z Z R S I R 5 N N O 1 Z M 6 G n r r k 6 4 t s 7 Z A w u / f T y W U p W M w O 6 a e b Y e / I C G q R D O 6 q A u R y W x o r G f 5 u y a 1 d l t x b Y b T G f P / T y 7 z d K G n l V E l 5 y o / h H x M L t L 6 9 E r 5 i z 5 s o H 9 R x Q S A t Q 9 e c e 0 V 3 I u 7 0 h + a A L U Z I s U y / m K Y t / 3 Y q v x M u V 8 o i G x C w I O s F p o e 7 / j U U L p + 7 Z T c x X v X 2 H 3 4 M L w F K o H V n y T 2 n 8 r M B b d 6 7 I b d S v R H t z 9 e 2 j A s Y 6 O 4 q t k j I 5 y r T 3 7 C t t K P J 5 x i J R O h y P D 3 J 2 J l c c F P v p A R c Y T s O U l 6 T K G 6 X A c r V P O N z 1 I k 8 V x b 9 q v o c S y S O p T n s 9 c A H A Z 9 C o 7 u O 7 Z k 8 1 5 f U r b L M D 2 E F R 1 E C f P 0 h a a F 1 E H G L v i j K g t P h 6 h T t V l h f P H O I Y H B k Y p d O 1 r f C / U S m G q B 3 S t s m T I Y E P 2 8 k T d 0 S 8 G S f C H K 0 x C w o R x + t J 4 k f h 6 t O 7 V Q l J H + F G t Z b p y 7 6 7 I j L V K z P M 5 I i e b E Q Y U G h + 6 y G d q H k J / I w F 8 i v 7 7 E v u 3 Z n 8 o T d / B I R z B 1 K Q 0 0 q B q d Q 3 i i S F T 6 W u r M e D h r 5 S U Y T + 5 k r q i R 1 4 / 7 Z 7 L w q h Q 0 r b T e U a V C c 6 Z J v 2 Y R y V L X i g I O y g T G U L k u S F N F T o + 3 H S j B V v V P g E W + N K u 1 4 c 0 y j 7 + i J M J s I y x S v + t 6 P 4 n R V L U p e r G a 6 g h s 4 u 7 E b h m V W P v 8 u h l g g A L 8 u l h B 2 k 4 G Q G 9 6 1 m 2 G 0 h o z y X k e 1 4 R j k J y 8 C W q v c d h W m R D v z Y T n Z U 5 N 4 h / c 1 8 2 6 l / 0 Z L 7 4 T L a A 3 d E i C V 4 0 q / 8 5 + Z i h A o z l f P N 1 R v 8 R K V q s B k F M k S 9 o 4 v / 3 f 3 r 8 1 H S 8 Z r f K J e H s P R V m z U X W K s G U / t 9 5 h L R s B N F S G H c 3 f M g Q Y h W E o t 2 R Y b x O X C 2 p X X f S H 9 V J h r D H j c K h h V h 5 t q p E g r w 9 P r J 6 z Z M W e V e S + Q z K q q D 6 P j P c V 3 F C E + O u H 1 M H e L D x Z o b i v V d z 2 3 1 b K t f k 3 J 7 7 5 s F Y O p 1 V 2 4 U 6 a O H u t 3 5 b K v u L G 6 D 0 a u S d 1 S y K Y y i T R y 7 R r / T f Y k A I v 1 G Q b Y k m o j / z o X r 1 r i p F F s Y w f / q l u 9 T Z d / g V Z 7 U Q Z E e T g n D Z R S L k M D U u 3 W W f b + 6 T 2 5 Y x K 3 D 3 2 q c 6 I i b 7 M E F a 5 i 4 o 9 0 T Q + F N X E K s 7 5 5 K t C 8 7 G b 6 j C L 8 9 T l L E H L 2 L H n N R H A o P v 1 G p F J E m V G f n A g V 2 3 5 O B C 9 c o X D 4 S E t / m 6 Q F 0 w r 7 F N l 8 F 8 q + c s i v b t w + f 3 b m A W g 8 S q t y W u O G l I l M h I 1 P f q P p I 9 f M A 6 l m i 3 E 2 q q G q 9 M 7 p 0 H l m H 4 D d K o l D e E Q A v x p D V 5 F R 5 n 3 H 3 j H 1 p L k U r e J 5 9 q Y 7 T X T L Q 0 c 6 a R G Q N E O R n O y q S A d w 4 z X Q K + 3 d v 9 T 1 w d E c C 3 3 2 B P 6 G D L k D n W 9 G u M B P + u 6 p 0 3 / j l M J p A U v D V w 6 J V + V g / i c / t i g / l e Y p F z l 4 l 0 u r q K o 8 d 9 X o F c t u v Q o o 2 1 i M V d 9 M K s K L P s D 4 A O p f g t m Q q / O p U S I P Y W R b g v R j I m I t b 2 S k W K t D P X F W 1 X F n C n V a U 3 / 4 v V m o d E 3 g 2 Y f S C l 3 w d / z 1 e 0 w s W K U Q A W 3 X 3 z h A R U 1 n 3 0 l 2 X F / + h y Q z h 9 7 2 5 t G v U s x 8 v 6 k K f n h 8 B z + V I j X p P E T P r 4 a k y l Q k R x h h V K x r F S v 6 v 5 y c X Z 3 1 5 g + L s v m b z B i l W e F t N k d N / e X P y G P 4 x 4 G Y Q 3 3 5 6 i G 9 1 7 E 1 3 W p x J T n p F m z G V u / K 2 5 b 8 9 O Y g 9 + / O 8 Z 2 w Q / E s x B A Y b 1 N h Y a U H h o C 2 y G 0 d 4 U S R v s R d m Z C W z v 0 L / k R U T P U x D h + S t b 5 B z 1 p q F / D s P A R O 9 Z W M p c O + Y v 8 B t 0 6 m g b h Q m B h 3 d 6 o k / g Z j A x S W m 3 2 0 9 t B J N 5 l b u Z q d K Z R Z I J c X n x U b F b f R e A d u 8 8 + U u w V P i r X T 1 c I a z S Y / S V 8 f 5 n K q n 2 b F s 6 z x f N 6 o q T K o V T a e K P l k 2 d s J z Z + + o G s C 0 B 1 l z g c 2 u + C p O w 5 N v w X x f U p H 3 T j L A e F W j M m 0 G 3 L n g P 9 g x E R T c I x I W 3 b v L 4 p U 7 q r e T t Z e r L G 8 U z c J n R P X U h z 4 N O c A r I F N g z C j x l p J S 5 + T c S n Q T 5 i M w + 3 z I v + f L R A p 9 Q H P X A y q A U / n f D D u V 6 g 4 g 9 x R z m H 5 L A D Z r P m 3 k R i E 9 Q M d W 5 8 F m o 9 w M O U X x f 4 K n V y E i O q Y l P v e I f W e B R i V 2 r 3 w C v 0 9 X j I u f I d g G h O W l v 1 G Q y Y o c b g e l A 7 k I T P 9 U 0 f h 7 h a 6 E N L 0 v X z F S V D C 7 n S D H u / f 0 y H I 3 d r L X A / N k f 1 + 3 w F 9 2 k P i Q c K R M w D Z b R y Z 6 C u 6 e f x a V I + r 0 Q r p J K H 0 v z a B U k q N / K T t a U f 3 K m E n 2 x r h n n k u q P b V Q 0 o M S q R u 6 D 7 t c 1 w z f 0 9 t u U 1 4 L E B X k j c / f c Q E m s o I M v + g h U 1 U 8 v m 7 l B j 1 S w p h V F z x 4 D + j i I o T g 6 b O C O A n K s Y n T c + n A k g 0 U q 3 z a f f F q P E V w 2 v P O x Z 4 Y o s w 6 6 a t v d q n 1 e 0 E J J W 7 z c g h i L y 9 h l z t V r y v Q I H d z h R + q b m P R O n X w j K o Q q K c W T C w 8 V L e D H c n x 2 3 y c S 6 F n Y Y r e b o t d Y s H Y / 8 a 9 0 g C I 1 E h F F 2 6 Q y 5 B h n v a / C z I X x l F 3 7 2 C 7 t n K u A L W G X / i m C O 7 k k p N h L v f 2 o k v 1 J O X w i p 2 r H 3 A / o s n l n F q H v f 7 t v f s N i g l J y c B u L 7 F v G K D T L m R 4 Q 1 8 K 6 t R Y s Z v d W F V N o h a 1 Q q D d T l W l S z L B a O d 8 X B r u A G A / v D 3 V E Q i w k P g b h P o 6 M z 8 d + a U v w l S V w Z M 6 a z t K v E m w Y k d h t s u h Y V U j P O Q w k g c V O v x D 5 t l R r I d 4 A V J m u L n S e 1 S w P H n j i / S R m / W U 4 S 4 H G O N A 4 F C S 3 a g v o d M 5 I c q 3 e b U o r t n T 9 A t C G a Z s D f H d / y 5 Y H U J g g p E H 8 B p z A O a 1 B a 7 2 U M z L t R B S Q b y b Z y Z q 3 3 s u c n E Y f Y Z V f r x a g e 8 X y P w g g 2 4 j K e 6 K A g S e U x W 2 t 9 w X L Y R 0 T M j b g o 0 d d y A r p B 5 C g z E X v s 7 I y k o f v r k A v k x e N T C K d t 9 o E E z i h z s c o 4 b I B a c y F U 3 b u T h H Y B S p O q / R n Y H K 5 n a 0 H c W v a 5 e k K d 1 l J 0 L U X e g 1 w 4 5 q d a S X X n O C q U S L o C e Z r f / Z J / m c Z h p P X D s o o S 0 P 8 G D + z K R E i 0 m 7 n I 8 D A 9 v S p T t x 1 z u K g 9 S N h U e X y 0 W A a H 6 2 u h P y D E w I O 8 G x N / C h Z M 8 D q v x G V O j R f z p 7 v b g P m M G J w E e h F M C 3 4 n u A h F S 5 l Z s L K K o 8 t c t W C D B X Y P 0 u A y r t G c 0 k e h T r 0 H h 3 3 z d z E f N a D u f 0 U o X Z g L M W z Y 4 C 1 D F o 9 3 i 9 F x R B + r N f F 3 v 2 q o Q I L 6 K + t + I z s b L c J e 1 c t h 0 o K X A v A + O R F D L i U S 8 M d l S a l g U k l p s q H t 4 7 Q R i 7 m / d y o 6 q x N s 2 d U G F J v C 6 g D r 7 7 R V f B u Q N 8 w Z 8 n S 5 B Y x / E 2 F L s y U H k J F H f v L t s m W m M k + 9 6 d g 4 Z C o 5 7 A j V K / s S l C f s h V n 1 c t U o f u a m m K D P e K c X 0 Z C v I o s S q w K F c 7 l 4 p f g h A I P H 3 s 0 O s T m K F w / i o s U 4 F L c P 1 L Z F U t U D E p f N 6 4 + X e 1 2 T l 7 o S 0 s u H O x + W v I c p L b v X j T t o X o m M a O s q 1 K d a L l 9 c Z U l A k W N U j O 8 n W R U V w H P a 9 B j j G V 4 v U A 9 b 2 D 4 / G J I k s U A X E + L 8 6 c e 9 Y T d e p T V w Q J 7 6 r 9 m R / V Y L y r 9 q g f N I L s K q i z l l C J 3 U X c d y 5 7 l k P M L 3 / O K I v L d 3 g 7 7 N t B M B k 9 i l X f 2 z t 5 i A e + K m 6 U Q v / i m A R Z 6 4 m 8 C x 9 3 V y Z I J D u c b 3 1 9 b x I O G 9 6 C r h / F h Y I H N + n W 4 I V T 4 n k 3 C v x R V p j h W 7 F m i v v H a Y / + 8 I d i D k n / o J K 3 1 R P j h e 7 3 5 k J G T B / e n y F q b F U / 0 d Z u U E + b V A Y 0 4 D N E E h r D p 3 6 t B 7 6 e m N l k 0 L 3 p Y M w + v R j 6 Y E R V U f M x 3 W 8 e r n r 5 m / Z R 7 d k b i 1 2 w O l e W V c 9 e g a h V J O B c j 5 z 9 G + V E P Y z 2 n 7 k f F q 7 T B y 6 / U j M J v I L + N c d u l N 1 X r U g k t 3 m I E r F K a l x I 8 g + u U f 4 R W G c t p n N / L l b E 7 1 x 0 S Y g X q J 8 7 8 + 9 U E m K K j + 4 o f 2 t 6 + / y I Z 8 / f k / c 5 2 H E N 0 V p T m X v N 9 + L + z 7 + c o W I p 6 7 P Z T m V X f I a M h E y f u V w N b s A L L x I j b a h 9 1 j r i W Y F V p S f S L i v m 4 N i b j A q x b 6 4 e Y M l Q U c N Z 0 Z 3 h Y R x J j j 2 P w A w k Q T 8 H u z s q b S o 1 C g 3 7 5 o r g I 0 r C a H e f 0 h v F l H q / A E o P l i 7 y w p 1 K x Y g G u k x n u m 1 J 3 v Z P g Z t X M V 7 i C h N 5 p F r 8 B M V 8 y 2 J I E G T a u W o c l O Z z q J 1 L E s i Z x f u 3 Y s / R Q V I 5 6 B t V I s t 7 z / I p 6 m 3 J e v c c i Z V l T i m 3 P L g L F n V C D q C e b m I U H o U R V 0 H e q I E p H c J 7 K Q E 3 c V H B j m z u I B K x d C S t 7 5 c b O Q R M B h u p b i P l e s u J i C J z 4 F m h d C c U v M V 5 m l 9 z G d U F m s n z m E s / e E 5 c B 4 O A g z t K 4 Y Y L S N + W u L n K 3 h 2 I r X e U S E U Y 7 e D E 6 k f B Y s p T F V i O 7 F n W 5 E U f b C W f 1 4 H q t d t O p H K U S J 3 c / 7 v l M A E k K f 9 7 t j L X U 2 U S K r 7 y K D u h L c J n b t A g j E i 2 6 v n d v S D A m v C 0 X n w S N n d B b t U v 3 R W F H 9 b E k e E r Q j S R b y 6 g r A 1 h / 5 L J b g u y K m / 9 N z / a u T h L j y F 4 7 x W T m h K K M X + E n g 8 o + Z J S m g y Z 6 n E q U m 9 + K n F B 9 Z Q + R v V o Q v G I c 5 9 c Y x R C 4 c e y y 8 3 1 p C i g 7 9 x 3 O 8 z p m L 3 d H P 3 L X L Q p x V b 1 3 u 0 9 N d F R p s A 1 w h X A b V q a + W 8 M T w G 6 E H H y g F H 4 k T q A 3 9 L 1 b 1 R q R 0 q T q x 8 r l M j D L D n 9 u 2 i x X e M 3 j W U H i W M w i b z z 0 p u K h 4 p 5 I s G O U b 2 8 x i Y 3 O / z A E w q 6 I m A v E H 0 p 5 y M L 7 u h m S k s s j X L c n c t e e q F B d r 9 y E 9 o 7 N W x I z N h R S d t W Y / R 7 z p i C J X w V p Q 4 + o x Q 8 Y t m R u O T 5 q I u v f 6 S t s m M U Y o h D 7 + a v g u I c V M m + M E Z 7 3 V H 2 h 2 x J m P L m 7 l 0 0 k 7 t T 0 0 Y 0 9 k w o 1 U R t B j Z / g 8 w D Q F j o p u o r r B E V D P Y M q i y p E c n 9 p v t p K u f t N T I Q O W k I k j h H b x o A w m 4 L b A M o T u k q b 1 v 4 p / + p / N 7 r o S c 0 D p R I 6 d + o i B A J 3 / Q 7 l 6 z E 1 Z E W 2 H q j B A X F q q i 7 u S A V S i p / m P I b h a d G Q v Z y V O Y x 6 i L x x A B h J Z y 5 u 6 y 2 F 9 3 D U + q 9 U 3 2 K l V G g 9 3 3 t 5 X x U u M g C 0 V J 3 9 K 1 X d q 7 U v 1 2 B 8 Z 4 M V s l f F 7 j s E h R o O Y y U 6 1 U F U d x O 6 V a q v Z s L b U 1 4 p A 9 t p D Z P E r e c + 5 + 5 0 n m c m j n G W s g k z 2 J i + f b b F + 9 3 R X n N j U q Y V g e j s d c o s a 9 e n 0 A 2 q u b O Z Q q 0 X q L 7 t P F G u T L 0 C 3 L u K D S e u 4 f y H 3 Q H m F 4 v V D z e X H 0 I 1 r H s R x 4 U n 1 I c T i k 6 d q 7 k A Q Z S C X + M r B d V 8 r j A O H c m N 8 D N X r P i F Z + 9 U H R G X G L a c 4 9 X / N G K 8 b T f I K f B E n x 2 F m T l 6 m V w 9 / N 5 1 b h T g 6 6 R Q 3 u h A f g E m T D + W A G c 0 f 9 H A j j O T l U f Q V 4 E i t c w U j B i m E A L P m x k I G g g s E r v P 3 6 a P 3 B 6 h l i A i O O q 9 N j l Z K S K W / Q 7 8 j Z k 3 7 a K J x 5 X G / Y O 6 F b x n M S u 9 f n y b s 8 6 j P r G y O z i p y J u d 9 6 L h I r Z W g P f K E G A A B I Q z 1 T 1 F 0 t O f v h F K 2 i I Y v z n f G V w n k R O u Z c d 4 J / H x 2 f U l r O i S + j P 1 Z c f m D o O l L I J M L + j Z B i l y q v 8 v i u U x 6 X H O M 3 a C g d J R w j S f x e t A u 2 x g G V u R f S 6 q k q 8 X 3 l r X 6 5 K h v 8 C E b 8 B Z G 4 H K H 2 G q A / S y y K w t 9 t 6 v A 8 C V i u d u U K / S L C M c K O Q c 2 q A m u A X i C g O 7 m A b w 9 l q 1 M o d 7 V W m + Y B S o c F F I z X r N O 6 v t 3 R S 9 V d 1 s 2 / C S Q + q D n Q T x M L O + t G / u U o a V K I v J 5 a l 0 z b 0 2 G 7 v k o y L l V v O 4 b G z H i l R O 6 T m b x Q N w X V 7 g 7 g O 7 2 + l 3 1 r n u o 0 7 S u z U T R T B 0 z W q O y k l u l M U 9 7 Q a w J O c Y i Y T j r V q j K T z U d i u H 1 6 9 y h / l N b l 5 R 7 X 1 V G E u 9 q 0 o C H A q R e o B Z Q T b x v v O 7 V c + i b C e n G C J F 6 4 A E F s C X X z 3 b j G c Y 1 K d s f m l D X Z v 3 x J C / f e P U 6 u c h E Y w P I V k L b X A u q d J c O I s w c / Y H Q O 8 + w G J B S + v t 8 E b V d a q S k V D 9 4 x K v J 6 k B q l n e / V g d b 8 L H h 3 G i l K K O + Q 3 M t X N J T c o 6 l j r w M Y G U x U N 8 / k b p U g M d W s + z I r g I v G T i 7 v e H c U D W A I s 7 s t v f b C i E 3 q 6 s 2 t P g 5 r B C N Z f r w 8 2 d Q P B 5 6 9 w q B H M y y O 6 e 8 b 3 C 1 F Q C i F 5 Y V a v p X d + J Z H d V p V l L W a h f t j l s u R I J R R C s 6 N A d X 9 + 6 H + b r + L F O U 2 5 0 a 8 + l a p T y b 9 k T a J g q G q 2 U d O c 0 G W p 9 b n + r 9 p k Z 3 H n T f 1 + 6 8 O o W I 3 K 3 C X d r q R V 9 P U V A e u o v U r g g 3 z y k 0 6 a W n J N 8 F 6 f p 2 q o 1 6 t f v s d Y U p w 3 2 c I d s 5 3 z 1 d L A k i q E P 2 z 2 1 0 h 1 D w Z H a K K u y e N 0 S N 7 g r t c K d H a A 8 b r k O 5 U r x T d B p 4 v b Q f l G r Q c V x u 0 q Z 6 + o q 8 t 0 o 6 a J 1 z O + G + X i 0 1 d I E F / d W m F u X 2 m L e 8 9 c h R n s 3 4 9 v W 0 R n 2 x A J H H P 3 5 X i c C 2 Z I 1 b c i r q q Q A 9 8 j i j g i p E R H a i Z f O + R V n q W L e v c 7 V y 1 J 4 6 p f b 0 V x J P U k s B 9 l g d w 9 j + l x z 5 e q M U M c I P V h m s F J l k y F t W C C 1 5 b E Z / o e A M u o o m f F R w r k A l H 1 2 U t 3 O D U i c N 8 Y U 9 D 1 A 5 C 3 G d 2 / r x Z W i E I 3 9 / l W S m q N S D x v o r p R 0 s C j 1 9 x n V 3 S J G o Q 9 W X / R 0 6 A Q G 2 T 8 W K y s o 9 6 W 4 O i T D 9 4 a 5 S M J V 7 2 e 3 a m o i u o 6 R R r 8 y v R G p f j C S p B x k F R r u 9 8 m L q x v K j o A Q K R q 8 5 K d S h J 4 c C 2 7 v c B o q l 6 z p G u p o 2 9 U A e 0 m R c b D m k b 5 2 9 L n j + A B t 2 p u 2 C z Y d l u m J R / 7 M 7 z c u e Q V n 5 N m Y f 2 N k k f d T w N v l O 4 C w U B W W k J s R e 9 w B H 8 N m P n O l B / 1 s 0 R e L P b F R q M c F 2 B L 8 o O n b b X b j 7 + r o X d F B D w s Z t o X + w 3 q m w n v u k e 6 9 6 O S n 9 0 L s 3 G b m V 0 J Z T L l 3 E 1 F f o V a E e A H p 3 1 Q + o R j A v 4 z q r Q G 8 P T m C R U Z w i i 2 e o 9 g 6 8 D s X D X R 3 G w X f q M c M M x 1 + 6 M a 9 E H J O 8 K G b z y P 8 C N 3 L x t w a E 5 1 c 9 l E N E Z k v W t s V M K 5 J p Z M 8 h J e c + E + c i 6 i N x W l H 7 n Y o B r M f T 6 o P A c j p h P H u / v a U C U H A t T t P i Z Q e h D Y j 8 e a S 3 z y T O g J Y 3 Z f 4 h c I y 4 B n V F k O K p W F 0 e Q d p C j 1 B o K W P S n K m Z g v x a t n S O e C 7 3 d o i c w j J I 3 C p Z 7 a I + v e V C w A q h I 5 H t w Y h f 4 Q W D i N 3 s C N g h u q E 4 r e p D u j + h p V g J Q I v q N q O p C W M M b B c K O S 6 D M F m 9 2 K 0 g F T 8 W f w M t Z C 3 V F B f o G A 3 O 7 d t P p P + P j 4 j g I Q V e S O O l S Q A b E D S r r w s O M b F V b y H E n v w k w v N / K p I z v A a 1 9 u s c 4 A b v v t S z 8 V 2 n F z I b 5 z e c 3 T M 4 9 k 5 d t 9 N J 3 n G z x 0 1 1 z S c o x e J T r N 4 y 6 2 B w i w E W t Y 7 3 r 8 W G Q I j / k 6 R K N i Y o h X W s e s + F 4 H 8 B o m H C 2 p U U o v f K C t r d f 3 b Y l X b O X r Y / t a G i h v l P g G I T Y h j p g a Q m K n 6 c T A 0 R F v P f n C n 8 p l B 1 3 g A M / t V a C R u y t U h E l F B 4 f d 9 Z C + o g c H G v X g b y q K 1 1 w Z t a 7 S j b J c r 3 z 6 p S U 7 F 1 Q H G + a 3 j R s l X G V 5 o H q x 2 H c O y M p A 1 t / s K G S H h 6 t l I P T O F f x x 1 H T R G 1 T B 2 T e D L s Z q x d Q d I 2 o M t 2 G G l M z e 1 7 T T n U k + B e o K e a 6 y U 6 F j S R P V 9 + u n t a b s s 8 c Q w 9 6 a S 8 j B J S X 6 S L p / + 2 3 k u L Z 9 o Z m T r o 3 C A x i f o a e 5 Z 5 D o x T 3 J v 2 J j F z S r Y t K 2 3 N J s y 4 5 A O u B K V b t R R Y Y t F Y 4 7 S g G L i U H 6 Z R E W h O j a f y i 4 / + w o d h I 4 k F j b Y u c S K G 4 G R 5 W n b p S I Y G B p f I r Y 5 p K N p M n e N u 2 g 3 g I U v 7 + U H v y A w H 4 Z z 1 S n j o i J s i Y i a I J d 8 F F W r D m p a + e i U W k y 4 U 6 S / 4 6 q q Y m e 8 J L b u / I V 5 k E R i e I G + Z I / e h P j 2 J m y e p U v O D 1 j V a 0 + P U 4 D Z E c h y F w Z o M t n O 5 U P i W f l t r p v R j n q U / j B z U U r 1 i m g I 8 l 7 O X y A D S S C V d t Z C k q q 9 Q r e k Z v + 9 s u H w J H j 1 v o / I 1 C s Q S s A 5 X G 7 X G U V i U 2 2 m E r R X H S g y l I p Z W p T c + W Q l f P m 2 q 0 L b i f p r Q m H 3 r m c g 8 v w b c X v H D B m q o E R j b z 0 + n Q x a F o Q r 0 U V O V I I F 0 c W 1 x v c n P I i w B a t O x c c Y o p X h N 0 o v E r + S A S Y S g Q W + F B R q F S 4 Q f R V Z S G 9 g h / u V D V o K l l i q b t 5 V 6 G a p M t L 6 z e q z m G t J P F x o y q p h B z U / 0 Y l S M t F P G m d R u j E Y M T m 5 w / g i Z K f L C 8 D z V y g r y c o 9 u v / 7 Y o q n 0 Q B 9 p + 6 7 W 9 f l 5 L A u J u t H p g C C 0 U g C M S 3 9 x p Z W f L E 1 A X B T l U r R o a C U / P r C E w l 1 a V 4 I V z f V B i Z D l D P 4 i 6 h 0 8 r i h q 5 k y 8 n w V a U f Y a n U 3 s 1 z d p K a A t J / d k W s K f R 5 L Z c b 1 T O m N A d 0 5 E Y V l P z G L j Y Q z Q 7 x 9 f n V 8 h u I e I c K Q L R y y z V 9 j / D 5 L r T 8 E k Y a r I / a v O / v 7 I o S D L x N Y z i 3 U Z Q Q p F 2 l I 9 w g Z E 6 k p 2 D t r r B v B I k 9 M Z U d x A G V f D A X c 7 5 R K t d e S / j 5 G T 7 B j p P w y x G b W U s o V s j 1 d n Q d g k / x 5 N d p O M o C O F + K d 5 l H R p K 8 E u r F 0 B G I + o M e c u J 3 c H z 2 5 c C l T e G K S s y + Y n t R P L L J t L P / / h 8 7 V F P B V 4 X t O l c a + + O 5 S P d a X n F U R S w 9 I M 8 7 l 7 K l M o Y z z e 9 c M B e A i I e 6 6 o s y S V N M k 0 d d z 1 q i 7 w T 0 V C c d Y K O f E J O Q L b F 8 7 l y 7 p Z 6 I B a 9 E 6 l k T c h f Q n n c l 4 S H q v T 7 / z i g 0 e k K G 0 l 1 S B O l S e k / / P i L I R T A b + U E u O H s B 4 F o 1 i V X r X c 7 j Q j i q h v V Z I h j U M y u l r y F w I 5 E h t P 3 3 m p 6 X S D + w Z p V d q U a m 8 D E x u / h d f k K O O D y 5 a m e i s 6 h w b G w f / j A p C m I L v b y e r / S b S T q H R q H n r W e H c i R f A 1 + L N h y e 8 Q T B V s x / + / e d C r g U k 6 S W X b C 6 t 0 d l 8 s Y S F p A C n v i R x u b d t C p F j M n 6 E s k c k C o l 2 4 r X n o X v X M / j 6 R N l 1 B 2 F l y i + X T 1 / u l F M D B C 4 y N G f + i N A X d w h C T O q 3 K a b E / c 4 u + M + 9 R 1 i S W c I V 1 D m A s T b O n Z G N 2 x n B c N B J f 3 O m b L + l 6 X K 5 u k x 7 v r 2 V X A l B k K W i 1 g X H X E H G y q 4 3 R f 3 U z u C V T / d M 9 b U t X v O t m P C 8 9 c D 5 n E 3 R o Q R a A r h v e p o f d 0 I d O o Q K W L c V T v R p X 2 T J l I x 1 Z f v X k + 6 H B 4 W 7 4 q l O s W w T 1 7 u B K b a N H U + r X q j K n J e 8 + Z I E h M 7 L e p r s r 1 F 3 Q C v 7 V x Y / G 1 2 j 1 I D / y B w n 9 h I 8 5 2 n k h l 3 W 6 g s c x J b + C T 7 7 4 r u D I L 0 t P C S J 6 + i o P W x o 5 R 1 7 X S / S F z b O / n b d 8 d E S b l n v x V h P Y S l J O n G L 8 H 2 Q F M + Z C A l 3 a 5 X U z / i i 3 A t N q c f 9 x 4 X U F 1 g Q C x m e j n x S u H 3 P A h A l K b 2 p v O j q J u 0 d N 7 c y z r H T n + 5 g p m V q t o w h o / p p p o + + r N f 7 i k x w 8 k g T 5 w t P m S A d C o R d C j S O 6 B S G S l s 9 B 9 2 U D e 4 U i T / u x 5 R S M O J v n G m v R 4 z A 3 7 1 P m o 7 h p C Z 2 a v C 1 i P 6 G y X D c 1 4 0 + v h I D 3 6 l A h l B F 3 Z H 4 X 0 I C r B j 7 J 0 L 2 F m M S 3 9 U E C a C K O H e y j v K x g z z U / L r z J V 7 d 3 Q w c p W I r Y M z j I e P 7 Q X J 0 1 2 j E H P 9 O x d 7 9 v i j + F / n Y n R p A O 4 L 9 3 X U G B d h X I N S h t s V X 3 n n M m 1 v X Y L 6 w O X x D 8 x 8 o Y s v C n L 5 q O p g V x R 5 T l w j 7 B C 1 N g n s 9 p / P X P J y P C l G d w t W e C N S i N l F r F y H i N m Y c L n N m 1 R 7 O L 4 z j X S o r i L g h h w V 8 u 7 m O 5 C s R V I 6 H i u d q I Z 6 q u K x x Y 6 S f E Q h D f X S c F m + R + C 9 j b k F E S k l S + n h g L 5 u k I B 2 i / x n p x K D 3 K Y e 5 J o U Z I p C A Y M / r 3 N J A x I x 6 9 v V G s t L H V d L Y Q B M d 4 m w L I r p 6 c 3 6 Q w 4 k p a g 0 K A + 7 X r I Y i J d e r z Q Q F 4 7 n U 6 d U / E M Q F F 8 q U V a 8 h A 7 8 U M O y q Z H N 1 a j I t l K o h s f c Y a Q Q A Z q K b 0 d 5 9 o I t 9 o Z g x z B D w i V p a a 7 Q T J I k L O i d 3 h U Z O C g L J N f M L 5 J r k E X F Z c + p b q r e Y p h F d D x a Y 5 A A d K F 2 c O z B P E T s 2 K I Y 2 y 3 x a l N p 4 b n V 3 R T G C Y d F o 8 x 5 o 9 q C 6 S n n t x 4 + n o z I + v N m 2 4 K w A X d / T e W 7 G + y i i u k J X D s X A 4 N O 4 q A 8 N i t a z i z o V 5 X V j k I o 8 S p j 9 i W i V O r G G U F U k E x 2 F A A h Z E U / L + u D B Z 6 V J u G a b l S v C e J 3 2 y 0 0 F / w o N 4 T D t 2 L H R v s + g d X c L y y I J 9 N 3 d M I S u x Q l 5 U 9 7 x U z w k D s A f e G 7 6 / F 2 P x F N L n t P q J C j i 7 A i K W F G G Y / k w m p m X M u L D i 4 F a j j z A 0 B 5 y 8 V k Y 2 X S S T / K C L f f E y A 5 d e d 6 7 R 0 X j c D t / V A C 6 B n q N u n 0 O b y 5 K O K p a / j A J p U I L a f l b o y x U y m 6 S p 0 C a r N m Y l c B n V Z 7 Y y L 1 + E u g u w c U 3 x L w q V E + i t a n a 7 1 q 7 8 a 8 j E W B 5 T g 7 E 0 C G b E k G p 3 + 9 o k c u 4 o G 3 b 5 v m o 8 w O K 3 a q / o S a 9 C x g Z w L S G A h u p e S 8 Q c q i S q r e I u 4 o P c I q D k R q 3 t V J a q C v V g E n n W d Z H d u C g K 4 + 4 Z 6 v B 1 I + I 7 e i o T u X y g m j E t N X s K H u V T f s 9 X m M 6 p Z X M 6 c Y X 3 v y B K z w N T q G v f o 5 7 L V C M t 9 e n 3 T z 1 C p 0 Y s N Z 7 o k e v n p p r Q C Y 4 s 8 s h t L O p l S B v V D K A 6 d X 5 Y D V v / S d y q O 9 5 F 4 k p g K R U a c D a J S U k f r G K 0 d v + 8 c v u G c W s C C f H I J Y S R k U B L u g X T G H E Y Z P I B r D S 4 q 2 D 0 x l l B v E 7 3 s O t Z 5 O 4 u g C 6 / X c 8 W q x Z H J H W v C A Z 3 F 6 b M m 4 n Q c K u 6 f H C P e W q x z N n U I 3 v Q s b 7 4 8 1 6 P z N 3 R 9 + o y 8 a g / 4 M S p Z y v B 4 f z B f h G U G 1 m C b I d 4 f N m O t x d T 0 b J P v m e h x M 2 D v 5 + p V q t K c I / p t h 1 w j 8 2 l z Q D t H e 3 e c x a D 0 r X 2 l b f U l d Q W l B / I 4 K a d M j Q O m e 0 T S 4 b T 0 i T P h G a V i r U V j o k j i m w 9 l A h e y x c 6 l 3 K L b q Z E R y 9 w U L X d U T X c 5 p i F 8 y Y R 2 V T x t 6 z 4 r l Q S D 6 z Z W 2 w 8 a y 6 o F M 7 U 1 9 F 5 t j 6 N l X V C p 9 2 9 7 P A d F A G K e Y k d 9 3 E G x E 8 i V I Z c S Y S z A n h u a + B z O 5 Y 3 n P o I V R / 8 D q k M 0 p F / r 6 N o Q T 8 d B 9 V f y 3 f x k O F 7 J 1 C X H E w n 8 U u 8 h f 9 W b a + y 4 Y p W t 2 h l 2 b q l k x o 2 j X R 7 J A L H b h Y W g K z m 4 e p D k y 0 / i v n a v + h 1 t L V 1 h P t W t n c 4 C a X j e q 4 1 h A N X G j 7 D L Y 5 n b H L j C c A g F d k 6 N 2 R U y G N B h d O q L / 3 i v p j J a 7 7 6 5 Z z w B Z 5 n e L q h O Z S a K Y 7 i x D 2 C L W y J 3 t t m 1 J a p i M j B B R v n y i r p Y / g J Z K 8 m 2 + U R i 8 x N Q r n D U E J 5 U Y u F d M Y + e S m l / Z H W T P 5 p / c x q w p Q d 8 o g S D r y D M j M f / j a Z 3 6 C g V w 8 l H 4 r I h M t J H Y 5 h 7 R z v E r C Y s d X j A a V R 1 m o 8 r z S 2 H q A g F D 8 c F M b s U y H J S A m H d B L r T g c L d u a X c v C l 4 p D p 0 2 Z E G B c o E X W P B B s x U R X s W n x p o y Z 8 9 Y e z j Z C k q c v Q h B P V w y 3 7 k q T M p + L I P H 7 I r m V m 3 2 s P D w l I v X U 6 / O H m y 2 I p K P + P f c a R 7 D s h d p A K X x 9 Q r g u 3 M 5 o B V 4 j e p s 9 / W e 2 / j m A h e 7 M 4 I a 4 c 7 H E I M d J Q B U u C W 8 + a a T F c W 1 E l i e 4 u M 3 i k c n z N K n b 8 W I g 9 I / / f h u 2 7 a y M a y d f C d C J J r U Y 4 4 w 3 R e 7 J 9 S w I F 6 z X f Z G Y V t A r m b S W v V J J 6 x a s l q r 9 i 0 3 o r W K + r M 9 E O e H c t R W Y q Z y X + S g a t J 5 9 / O P k t c 1 O D E M m P L J K L 7 t 7 6 1 K l Z g j E r t w E W f C z c a m y g M A G 0 U W s z c I k I k Z T 1 C m x j I V U G I K k c D h d l T a n u 7 A I 6 w 7 l 0 p K 6 Y L 5 u u I b B V J h p T C a m s d c l W q P Q K 5 F F S k S i 7 3 i g T u R W 3 c Y U w u E n c j S o U O d y V d p m o g + V 2 c e M F 3 G k + f i I / W Y p m o 1 y m K 4 H / / m h z u X 6 V P b Q N 7 0 x R v l B / J W 0 t I d U H L G Y v w N f 9 1 9 w Y Y K M 1 h 1 4 a O 2 l 9 9 g f X i 2 o w C 4 5 C Y d I K 2 7 o m I x c P G 5 j T E 1 d A 8 E H J p 2 u 4 P S Z d j P 3 x y O c P W 6 b i C D U H q j e l V k W Q G 5 d y i 8 + h h W J O H s q P d b I d 7 7 j G m g R X a 0 7 5 h Z 8 I z O x G m 6 5 1 g J R 1 3 T C 0 P X b m 6 I v C g I W r F e c U c L X k M o 2 y E s 0 / O K 3 T 1 M Z g c l j b 3 u B T l u b c l 0 2 P n l Z P 9 4 I w m u M U z b n 3 a c f S F z 0 i v T 6 x P O 7 t s k E I d 7 y q Y x q p L u Z U H 4 e c T F N P E T T A j u 7 S i U D J 9 C / b 5 M T E e v 2 h S w 8 8 j w E Z 4 n Y a N T B 7 v S K L 5 H b U J G 9 x b 7 N Q S 1 O E 5 V s H d w 7 r y S N n q 0 6 / V Q G B D X K b y 9 8 + Z K S + A + V Y 8 F 4 w d 2 o P q Z B q e 5 8 M v g q M / l f b J U z L r s J k G c 2 6 C g i f T Y q O r o R m H X l C d p b 2 2 F K p h K N C 6 J M F N f c V I Y u a F v J r F b o S 8 r T v / P K D n R P V P E s P K d K w a D H Y u o E Q u N e o J y x j j I 9 Q g E A E b z h l Q 2 5 h X d U r w Y 2 5 k 8 q h E j U M s p d + c V S 0 i 4 n D d d F V b o Z S + P g 8 x 7 z Y i H A t H P q h R 3 K k o H h 0 d w u M R O h S 6 n / / U F v A 0 L y x B p r A D N 1 h m Q R G 1 L 6 Y m T 7 7 Y e k D 9 y 4 + J 2 L t 2 A n m h h z l f 3 Q J m E 2 9 j U k Y O q d A g m o + 7 b j X 8 S 9 6 M 1 c f B z P 3 8 t c x q R t 8 7 u 7 Q l / N Y 5 8 c v s i o d f i U F E c e l e t i 0 6 J Z q U h G Y Q L w 5 n u 9 Y q o h A D C F 2 O g k L N 7 l P Y J D e + o u 6 K 6 0 g r Y j N S / o 6 h E l M 5 S + g I S M i n C T V 7 r 4 w b N 1 1 s E 1 M W h G l w 4 9 a x / l Q z b c j o 4 1 X u Q b y 7 e q R 1 T 0 T k d N K N g k f s Q d / j M b k u Y x w L 9 4 D w C x j s h b 6 b O 3 C j 6 i 1 q R C k i s 2 H 2 Z G q w j Y e 5 l 5 1 J U m U 0 9 z F 1 v l D L x R Y 9 T 7 6 i K d 0 w E U h 1 7 w z l 6 J s N k Q u 9 G R d W s J k D O X G U a I Y b 7 f 4 6 D 3 g l M 3 O B o G e m Y Z e Q D H O X u G h c K s 7 j z K K v x g E R H C r 9 1 d 7 0 4 o I B O O t s T + p D p k d g e b 9 6 o 5 I m y 3 c c y e k e K f P H p r 2 I m G c C 2 B F A 7 G z t g / 4 g A 8 Q Z C L 8 s Q n B i Z / C k J r d N r P G N 9 6 i v 3 c / t i U K W J f f m b n U v F l w j C L 4 4 R d / V x h R L S B m O o K X T E I 5 e a 3 b s q Y t C 7 1 u k J S T X d Y Y l E I O 2 K S J n k n K j h F L u i V M t + 2 f a 4 m 4 C I 3 E k h R N 4 d R Y 3 t C z H 4 w b w w / s e z Y B o + K Y i S d d t y 7 N 5 r c I A T 0 6 R 8 A I B T K M z P 9 B C x J 3 + W O E d N f w U Y 5 r q E X j c V J Y 6 3 3 t b T F q Q U q H S X W D N F 6 h R T M u e a Q V p z g 6 w M 7 G f r 8 h + E C 5 4 N v F E W q g P g L 9 Y B h Q A J y R 0 V g D v K P y E i U O k r W O B D r N 1 / o M a N i t u N A r R X z R G y r 2 D n F T e K u A v 2 / d f U 8 u U j 0 Z M D k B Y X d 9 1 x F V r 8 Z J R v o 0 j e S l N 5 U L r c u Z 6 M x W R 8 f 4 9 Y R 5 2 9 Q M Z 0 v d z O k w B h c a R / R w k c k M r d z l g 9 v V I j a k 2 M c G U 5 Z 8 2 d X f N n h v c e O J X t j s e S U l Z d i m m p W E 0 H h K L C N u j U r p a i H 6 n 8 D C W u e h C j I L h E w I x J R k R F 6 W A P 1 z s N 4 r L y f w R F q J 9 u I f k e 0 Z f A u 3 M I w w a z m J 8 U q E z H y D s R 7 V q V h M M L 8 x 2 F b r r k u j g n v v L B v M q O B N S O i p j o 1 A u C L w R 7 j 8 q 6 / t / U y j a F 3 K Z h J V N 9 K y a R Y Z y S + 1 6 M p I G u K 7 q C w N 2 X u K m 1 r X T 4 z C B f V d 4 g O U f i h b I Y N F v s c f f F c h h A Y v w V u L 2 z C L n d x m U n s J Y A I Z r p K r c i O J b g L X D e n q Z Z s 6 a 7 u J h g F D a F s K J q V 5 S i I Z O 9 b 4 / K R d M D i P 8 9 6 D k w S v P 2 J s T + + f 2 u 6 B p w c d e N G M 5 c N a I 8 a H A Z a p o b p V y q c 2 A z 6 1 q x P d R U 7 j w k h T G u l e E l q T W E 8 9 Z Y K h / O K x D b g k Q S 1 O v 0 3 F T e S w S T n 6 0 k C E 4 i Q P j g 7 k m 8 Y L R P 8 P r 2 R M y A h + H K A m R t l J r Y U P l I F H h m K M J c D r V z k T a k o i x 2 p 4 u A u t J k v h 0 D z R A V h s H w v l H Z S T J R + + 0 o z u z m p e k v y 1 k P u m O l c v R 6 a U + o y W t I I g / 4 z V V V n p B w K 5 Y S Q i O y 6 W / F 3 u U 5 4 u r Q W U + O t Y 1 P f r V e b s u 8 Y G d 2 J e 0 B I r Q u Y L n 1 V O C i U q 1 3 h F q J g Z 3 z f z D z 2 c E 2 o X n P D v Z q c E 0 2 D 5 Z / x v K X F a m S 4 7 I L b W l Z J H / b N m r 7 r O V i D 7 V N d 1 v 4 H y j u f 4 5 B 9 a g Z F K r G x M q O e m V l B e p / r j A + n Z x 8 N N + B 2 3 d F w v F u a o X D y f Y 4 4 N 4 O h 5 Z X x b 3 2 + i 9 y 3 A L H L f 3 u g j V q 3 A K B 5 4 q U R C 6 J A 0 G y j x 2 F q q v B S y 8 f t l f F l k K V A z e X Y M K f o T T P X M t b K a h / r + 9 2 r o c D r I c A X m Z C N m r F g L b h w X 8 I b n J v t 8 s h b i o 3 L X Z 7 n f C O a J B O j T S r P 8 r N d 1 S p U V x m n O c Q R q W k y c 5 R z L t q 3 q C f Y g O D k g a V 0 6 t 2 a E P f V D 3 F t z M p 6 / m D U U 8 O 7 d m I U L g F 8 9 s U H r j e C Y 1 K e b d C r 8 8 P 2 X A P 2 O R G f o M g n x B I D j m H J x d U o f Q C 4 I W 0 q d K b w h i M 6 v b e A w B 0 w J H G A 4 3 S R 4 N + m e Z K H i H i Z u 0 d H 3 y X a J S Z H E j x x x 6 7 e U B Y L i o / 3 O Z l D 7 0 X m A T I b h Q C 1 / P j 6 5 h j I h F b 9 a A k 9 q U x O Z p K 2 A v E 8 W a j / I / p B I O U t 3 O V Y 7 g y a B w G 1 S h 2 k M V r V 1 / A Q r b X C 4 z B j F H 5 R 1 U J Y E Q g b i 6 w o l a i u O / m C V h s 0 K M A a + 6 g Z K m I A a D c W 3 z P O k g i Y O I k e S Y p K T z V 5 R Z U s 8 A Z D v 6 5 v L B k e 2 L N M g x 7 V x j 6 o e T 6 o 3 9 K B b c v E K T q 3 b v b 5 8 g i T 1 t 2 t 1 X H C y 7 W f z N N b u O f M X N k F i z e I D m H R 4 q K w d w G S T P l G C Y 9 N L U F U S 2 P 4 Z M 7 V Y 9 6 i E C V R j d X z 4 U U d r 2 O m U H v 6 3 u g i 9 z 3 J f O I J u Q B 3 p O A / 3 i X q 0 M j T q z 7 w a k j u 9 C S 1 l B l o y R 2 N K d i 5 d w U c o p N e 6 L B 7 I I 1 i y 0 H q r 5 c z j X S n O W n E Z l M 1 Y M h F I A h T q y 2 I 0 H G P X r t v H N B a v k 3 I X + + 2 Q N 0 p Y l 4 q o L z 2 z w Y F Q m q t 9 / m g b C L x g M A / c 4 F 7 + p 1 V 9 X d 9 S Q u o g 6 K r s m b 9 t U X 0 N A a Q X 2 V u c s r t Q o B E v z O R R e q M 5 z A s z g C K x J 4 t P P 5 0 o 5 6 z y t x 6 B x 6 7 t p h u 2 b O g y 7 P K I S T S s h Y E t U N Y h Y 2 R S l G + / p D G Q I N f s j 1 r 5 n I R 9 1 f r z I x 1 p 0 K Y i l b p W t + u H P J j 3 x B l Q 8 0 d p Q Y s H m K r w u + U Q j + E 8 i X d l o R 5 x C / R K r 9 Q g u O m U Z C g h F n F 6 / I n S G 9 r i V 2 7 l x q z 2 g u j W f e r J s L b m H n U i y G c 6 P 4 e y 8 D i o X d l 0 y K D + G C m P O O g k Y Z v w r 0 z E W 9 w m x e Z r y 5 z B L 7 w b C / u d R y 8 D l Y + i y R r l X d H 2 / Z F e 3 c d H G b z x L M C Z b i V l P W 2 b 0 7 B s 2 x j X O c S J S p J K W 7 6 1 5 p 9 n A f Q F 9 L 3 y Z V z Z V s q M Q s G E m P g g H Q a 1 a J L q m 1 p 5 I Y 0 I 4 S + l w y P f m 6 Y / V 1 k D U b 1 e n a U c i J y b g P D W T N 5 R y Q R G B 8 p p d 5 s q k y G 8 D s K O G Z e V z j p S l y T + 1 k u 0 V J b l T H 1 X g S u r c v 1 r J Z n M 5 l 3 q i q B M I I W L 1 9 C S b w T T 3 5 y j E p 1 w 0 J v l U y / m j t I L F 8 U k a b r 2 n w L n O 4 M 9 D v H / a I S d + K J l n j U 0 W k q G Q Q Z r 5 g T K d + F N a K m 3 8 g s e 9 H S M N g b m M D O S F + C F B a 4 + 6 d U 1 I P w B z W v Q s i n T 1 a o N Y c w h E a e u h Z B 2 B q h z / / Y 5 N t A J 6 5 g Z 0 r f g q T V C M X Z r 1 M q Z y J E Z y 0 x S N R U k j C 9 L M i p p M 6 n e J 5 D J U W w H T V Q x q B O y q Q S G B B G f a u H z 9 G h 9 l n x D T 7 e r J 0 v E j 5 P / u q 9 y y C Q K 0 f 7 l w S X t q c W / q 0 7 5 q q 0 N r / T n P M X O E U R s S I V 3 i 7 v L p E p d i h u 0 Y B D c q Z O o C f 7 Y p P g m E r m X A B J 3 X V x m U 0 j r K j K u 4 A O w X x c p 6 0 1 p E 5 / c e n O K m Y h e 1 C a 0 G C m 0 p 4 b B g v u b l q G t a A E 8 l 7 R s T A z K 6 D k r m j h D A v s b E V D O 1 e a q m W k g B u j H 4 j 2 0 H H A z i + E B + t c 3 c 5 F j C 7 6 / 4 C X s 1 6 Q N 8 5 x G i v L 3 a u 5 G O s R b 4 6 U K q 2 4 w y 8 R q m 7 o y h + 4 g v c f G T w X Y P M E U X 9 R s E b V k A 4 L 3 + K F T 7 E 1 t / e 1 U 9 2 j m p + x N k 1 Y 6 d y 3 O c z P K r K n w p 8 1 J O 9 p U R C N u a 1 W 5 L / q g t l 0 M N c O Y Z b M 5 Y r u 1 E O V y U k + 5 8 r V 0 9 g b S z o 5 n e u C G V d Z Q l 8 L 7 D S B S T 5 u L P s K F 6 W 4 i C / n D 2 z h z 2 B z j O B K + a 3 D v e B a a p k w O A i r m 7 z Y L I U q T Z 2 X X s 1 s F y a j s h c u S K H c U + T S 1 v r o i p S E R L A Q s X Z F e / A v l v B j 2 Y u M M o O i Y W f I P 9 q l T S O 0 3 L / 6 A o I O W R N Y X 0 y o K R S I s V b B M v O B e X 8 v a r M H e 2 K m Y H H y g 7 L 8 N 5 r J T 9 j 1 8 N 4 P h Y V k C t V a j u V q w 8 g n P l 6 D o I J v 8 N 3 K s t u l J p A L x O I n O F l Z A H h / g H G D h p d M r J + 7 6 h E Y + 1 n O C Z T 7 S j 3 Q h F I P z m b R r U A Y m A z u g g 7 8 H 7 1 l o s 9 I R f Q g l t a D N u f 4 V 2 6 Y g h Z Y I o 1 Q z W H P I n A f a P k Q g Q 2 0 f d Q M v 0 v E l i j 5 u Z C X k s G v b l e t x G E F e f 9 q o P P p m A g S p d H r J s K A A A j q g k f e 9 X V h J U T m M v x 0 x 5 8 J R x U i N 4 o I U D z 4 O 9 + t r u X W 4 3 j 3 1 + C 8 q o B A F p C 9 X B X H e r H H y O R Y 1 R k z o p y t Q J y p 0 J 9 I p p o 4 K j j f 7 x z C z F r v G H 5 N 4 p F M 0 W Z e K c S J y l Q 6 p 1 5 L U x 8 F 8 6 F s U g 4 h 1 A p 8 V I U B m 1 e 0 A L s b r b E f y m 4 N M o t p U C 2 n g X V r Y A W m Y / + 7 I K m j m r J a 9 e H x 4 y r M j L + t F 5 s n k j R 8 u 7 n 0 r k a x J G g j W O d T Y E o t t A X m b + 5 m o a X F N 3 f K F 2 X a o o 6 J r s v O a W 2 G G V j 0 2 a / x k / K 5 Q T H 0 h U z N q Y q s K 2 1 e 9 p g E O + C T h N V M 2 A i k Z 3 p n P / x e 0 Q L N 4 B v 7 l u u G k u t y L E u W Z R 1 C F l Y 2 1 W c u I Q z V 2 0 B / 7 G V T c o b o O S X K 5 T T 5 b 3 e a p 2 c A a S R S Z W q a m V 9 h i + m l 7 h S f 7 V z o X r S G h w + X l 2 L I n / E K T c q K g g r O k P K j Q p l X f 4 o o 3 y 5 g p E Q b y A G D R a W 9 Q N k F x e T q r b r O Y X T F u g H W g o A i a A a 0 W d v V I 9 3 K z A g 0 N 6 N l s h r b 6 T Y 7 S g i S D Q h 0 v G N s i Q w E J i j W D N 8 N X s 5 R i 6 / 3 S O 3 j F D D Z p 2 h h 3 g Q i u F 9 e B d U T b k L 7 q j S 3 A V 7 / Z V 2 q 8 z e C G M o y Y 7 b c p M 3 1 7 + 9 A X u 5 K U x c Q B I g z 7 / D l Z f F j A I e P V u V k 0 + U V w + Y D Y w h r T c K T q c Q u O m 7 H 8 Q l C h O r H X 3 L X A J X k M m 5 X 4 X u a r i M 5 n l J q 9 0 b Z a K o K k L 2 z e W W E / 5 6 T v S M a h T y T I m R I u D w W A L J k r f T i y H / z i X O + b N I Y N Y b p X Y G I j x w L s h c F a D g K d 6 x V q 2 1 V N Q h S N N H N M q 1 C z u Z T d d m 5 0 K C q E T 5 6 h A y o + q t l j p j S j c K V 3 i E E o v Z f c F A r p q W 8 J s L q x f A 2 f B 2 7 7 p S Y X n 9 h R l K 5 e Y 5 X d L N z C V W Y I M r Q U 0 X u K S 6 X k M F c G d 7 N n a n L u A o E t h h K p w Q f u 5 6 L g s y S C n J d L v 3 V L B e e A c a u 5 4 t R i 9 d 5 P W o b a b + F S O 6 j R 3 F t W O q I f 3 d T 3 Q c Z 3 D M e b 9 m Q r D i d L 2 S u B T l b 7 G k q L v C d O d C j k l v 7 f 9 0 0 T o t C v R U g m k q m K s N 1 L y R v j e A e F L d Q A o U W N i 5 o I g k U o l 5 E Q T Z p D I k t w D d U a 9 2 l T W S y N Y S 2 C W e 3 R v G Y Y t W F P U E K X s H a T c q c U Q O p n P e / T i e H g m K 5 e w 3 y j / W r 6 p E n x U V A 2 T E E h S o u l E o U H p I b r 6 j L C e u U g G O a h S e g o G f E A Z 3 V D U Q u c c S n 3 c Z U b s o 2 H s o 8 W / / o m 6 B 7 6 d Q 5 j u j m E U G E n J 2 9 0 B F 6 Z V M I G Z u X 8 Q l t n p k Z l e E 9 M D Z + z / I u q N g Y m V P G u r 6 R I H H d e s H X 0 H m H u K x x H h y z s 6 l U k G o 1 G x e 7 N x c u S H X l N B u X 7 C Z Y + L Y 7 v J G y Q k A Q B i P + u u M R Y A 8 x G C X + b 1 p A o H u A 7 z c X O 9 V m 7 E 1 H W 6 u W h Q 1 a 7 j Q 7 I t M S t X h A E r Y s w R C g m H 3 n Y u b y 2 l K Z S 4 R h d q 5 e u C R B C 2 B r 3 / V w x C i y L i r v V G 9 N Q I x E t j a S w T T W M q W 1 / + C U X 7 U U 3 Q W 2 2 3 B R N N 0 8 O u y A 8 r I J v E K c b l R w q 7 3 D C L p 3 K t f V W I Q L 5 l 8 9 i / 5 S k a N c 5 e l b 1 s i 2 N 2 z 2 Z l e d c Q q G A + i c o O g C z i h Z 9 2 u 3 H y v K q k J x 1 A F j 8 J A H H C S d X o i G d 6 C K v f c a a c C X H B d y Y d + 7 t 7 r Z c f x c 6 c b x W s l J W l o 3 i v + 6 w 0 R b E y X q D 6 9 U Q h e j L E A n 7 l g N 5 d E 5 u H L t 6 L I 4 Z k Q 7 R K C m D Y 1 l s w h 7 o i 8 V I l t K p i w c 9 G M e m U k t 3 + B b a E 4 P Y A c f c G + p E s / h S 7 y 7 e 0 r r s 1 8 U t c 6 B P g z K p J z x F k f S x W Q W u L / 7 Y J 2 T t 9 I v z 5 O z K n 8 L L U X w O 8 o Q W 7 z k a P P t + p o C 3 P Z c x i j b S V e J h w c n d e A w 6 7 l n 9 q w O 5 P 0 h J Y g e U B h t + 4 P d s B Y c v W O q l + E V q g F v g N K B L Q y j 6 K + A 0 Y h U w 1 6 7 H g e n 6 e 7 G n X T 5 V g i W a I B z / n P X E z u 5 3 W 4 H g n / 1 y + Q M B k Z o W r g r q d e V P j v c 7 t 7 m b U 2 e I n q 6 L U t s R / O 6 C o 2 q g V T 6 S e X + z I Q v 9 W z E m M 3 B q w Q B T g z 1 n 1 2 S O u s 9 F 0 J 3 6 5 C l b 7 + o e D + R m U 5 g S C P 7 + 2 w u t Q j W g k D h 1 t Q n / + z q J b d 2 L R m F w r i J j 6 F G N Q Q q j A c x f z 6 A 6 y m K 7 I f y x 5 u c X j O l w 5 2 q B v b Y T w Q g W f f 7 t 0 0 h b D q 8 1 a U F i 2 X m v T x v P q 0 K k N h c H k R s n J j F Q R h 9 D e X p Z g B 7 1 r L q 5 B 5 g 7 0 7 5 W 8 U i V I y k K T W q k W r O O j 1 z + d c 9 G G E U F 4 8 M p g Y W S r F / u 7 b O b X y n p c g E + u C Y h n d Z Z 8 P 2 / h K s m x + v 5 E v u l k F / P S y 8 M y A 7 t Q / r J s x h n c 2 i B h 2 8 o g b J U 5 A v + 8 0 T n H 6 r 9 8 f 2 h f A M K L 0 7 B u l c B d 5 k P K I m b 9 L 7 Q Q I F K B v V F 2 e 3 s / M t 0 3 M h b a 1 8 2 r N w w e Q y A S v T t 9 t + Y R s 9 N 6 q f 1 O R x P U B n o g / o z q f O y 3 S v 2 z H A u Q S w E k K u 1 E p s x b 4 j I V B 5 t k R 5 f U G 0 g b c T h T V e t m t C 0 0 M h k Y M / n c m f t u D F r 7 1 Z Y I A E F d / B e K O c h G g U 2 A C 1 J s L Y g o d R p h K / l / P e p J K o j e Q + E Z V y h G P k l x 2 r r 4 l W e G J 4 h 2 K E D j g F F 6 x 7 3 j N x R 9 r E P G u b y p S d O 8 / y J I 3 V f p C T I H v H o g k P F M U S g a 7 n l T u m Z L 2 x g / i 8 a Y A v 1 9 I c N Z S n v g o g O K q u 3 e m S f i g f p w 7 q H 2 i n j q W X 3 n K x r S d r v p C B x g l p 0 j C q P p O l b t D B t F 5 p E y w 2 a O 8 B m X P D I Y 4 H P l o v n b + r / 5 h N E A K o c d 8 U 9 U 7 T A j 5 8 k C 5 V 6 Y B G x z 1 F q S V C J 1 0 r z E D N l h 9 n L U + T 3 6 q k n a B + W + U R I j V i A P L 7 l Q y J g z G q 0 d R s y t 0 1 f + Z W u q 5 Q e P J q t X R M o 3 C u t w L U Q E p 2 1 E y h f o F g V 1 R y i g b K v e 5 i g 9 n V J v + B 1 G T 7 H b z 1 f 4 V b 1 T z W x E R 0 3 I q o s / j n d a f U 7 a / l w k y E T A X 6 D B 3 n c Z M 4 g j X B k q H u I m R n K Y G 0 q 2 o u + Q V T Y 8 C v h o D o 3 3 Y k 9 g z + + K f w A Y m V u z s G X N l m 6 d b n 7 0 E N M d B u J j i B v G i J J l c b K f i 7 R i H 4 8 i w O 0 o S Q C i S f E Z J + t e / E U R U A B m h 8 F F m E g H W I U O p u H e u a p 6 e 4 S c P 7 F w 9 C a r K w S j 2 i L 3 f U K 0 o R Z U n N 6 q N I u 7 K n x v F 7 o k 5 a N 6 n X f k Q J 3 o 5 e F N i H Z o 8 G e 8 8 n 8 c 5 + L d d 2 O q Z C 6 v B 3 e n P D D s r c s G A C 5 N X Y e 3 u W T D d G O Q c R Y J i V X s 8 H 5 n b U R x a R z G j H n O r J r E p R / D Y Z k e h c T Q Z N Y H i c F f E K e J b 7 u O E C J M m Z 7 h e j r 6 j e k o g q h M v s + o / / y + x R e U l P r / n O F V t k v T L w 3 l X g 9 i 4 8 r j E t T i i o k H t F B g j 8 z c I 1 G T S r x Q u w n i J A H 5 J 8 w 3 p C z 4 k i X j T b o m Z T M 2 b / c W u 9 t 4 7 B a 9 y 2 4 5 K q S + x 8 Z y y R X M x G y 5 U k X Z 6 B t W A 2 R Q Z U y 4 3 C B X q O Z B w v L p B h N c + k M S m E H 6 j U s v U x / D v 7 N k x m E F R 9 b p 2 j U I R U R U 2 h 4 W 7 L Z e F 6 8 C y 3 1 w l J 8 Z 8 d e G O c h B s D r 7 y 8 t 1 8 6 q C 8 p b t 2 3 y t Q o 0 K C P O v V 1 C 1 o H r E C g 8 D w T J W G L E V i F P j Q T h V d Q j m N u y L E 3 U V y I T / e O a M S T 3 k 3 k k v g 2 b n c e B I E i v m q P y u 6 v R f l k t 1 x T r B d x x x / Q A V 2 L q 5 B 4 + j x 2 d X B e A g 8 F N m u Y I 9 o c c d z K s X R r S i V k g x U 2 5 L J z g U 4 A V T k 8 Y q j Z D k y X 9 2 T F x b t S 5 y 4 y X L w P V o U u O S H v t G l i N 6 5 e l p g m o S J s 1 e c D f i 7 g B e I z Z X U C 2 s o B w c 2 k M G x B R R r 3 O 6 B e s 1 4 e s k F I t y n g d b M k C 1 3 R T O V H E r C y 0 a I T 3 z V Q f H y O 6 P 3 s g U h J n V 1 j y Q p i X E 3 u b 6 g b l 9 s g O q A p J 9 L 9 H s 0 O L 2 s e E c k W k C N t r Y Q W I Z J x K M R P q W 8 m c i 6 1 A D I y 1 3 m r n v C b U E X D o V 2 P V K g k H 6 P 2 d Z a A k M p 6 5 1 H C s m N q v V U q X W i e y n T 1 T 4 F 4 q Y K j 4 S / z P I t 6 L J e b Y l I b F i T q M o F Q h G p 2 G 1 5 5 C M y o k V 3 Q K 4 s y w B T H Y A b F D U H U w B h b 6 f j l k p 7 o X V 7 d w v B b d R q b w d s p 5 X r b D n 2 z q X q 6 p 1 F G F B N w F r C r a 5 T u v / 5 P K J K 5 k 9 B E 9 0 7 K j W / 3 A 1 0 N l d 3 9 d Y q V 7 / a t b k c x 1 a T R 6 7 S I j s X m F a Z / P p G Q X m I C q u u w 2 f T r h X H l w z W 8 h U O F I n y 6 d W 4 4 I 2 l R B C W s L G Y k K b w 5 c C f c k 1 + S h P t y 8 u / u Z h e A u T i 9 7 Z M I T F S s t p g b W + a G C Z u w x R j r 3 o B 9 W a E y n v 6 1 + 7 l V u Y i g X / d 4 y q / X t r g W G f 6 9 C d L y o v f Q y L V B Y q F J C P h a 1 Q o x u k d 5 y P N s B w y u 4 n A 5 U Y F d k L v U 9 2 o J H 7 E A 1 D P s x a 1 U Z X K a Y T 6 7 l 3 X z m X U 6 z l E x S W w d K j a y / c b x e H o Q 9 B 3 w 1 V L p F c W D s y o O 8 h i f f s A F X g M I j O A N d 6 A d 8 j W O 4 p f s Q 2 y / d u V e q e O b F r c D g I y r g b d 5 g J 3 Q L n t C T O f t q B 6 k l H U K 0 j x t 6 0 K 4 a L 6 k 2 t 8 i M j C k y J w O 5 f k L f W Q W d h x V i w / Y U h S 1 Z Q Y b R 6 i B I C 8 6 5 q 5 C T O y O 3 9 C + 2 8 u q K H y J q E c B r J C P g T i G O g b R b K h l w O 3 P W M P k 0 U 2 Z w I 3 3 y j o Q / 4 R b D f K 3 Z D v t V l A 1 2 9 U p T j j r E 1 Z Q U a p T j x v E O E S k h N 9 V A T X K 7 + m n z / e + Q 5 Y O Z M 3 I C 1 r h n Q l U C q k X y E y o z p g v n t 5 n z r K E R J V a C i 3 K Z y 3 O k c B d L t y i e 6 9 G F t w Y 1 G p T l i o 7 t e z X D t S a A f o w b d 5 v l h T k + v s t l A R N + o 3 C T j l j S p / F G B 1 W G b z 6 D g + 2 W O M q R 6 e A y L f + I 9 L v R q 3 X f H v U P x 9 6 3 V G W R E L v 6 j Q 1 e W h n G N 7 d 2 8 M k l F v F f z c r p L 9 H M i E n 5 M C / r L M r 7 + c H / j 7 + O p 7 + v y m S j 2 q t P + 4 s A s W c n L R v G V 5 g 1 A T O g h 4 O h 9 V 4 q X V C c 9 X a L 1 B a E H l p i S / j p y d F P F C i j f v 3 T B I d V Z v Y D c R W K u K 1 2 1 p N t 4 o u G m T / u p 4 f E Z 3 f 6 l P l z Y h q c q l Z x 1 u N b N 7 y e 2 u X j 4 S 5 R 9 I 9 s 0 f / u e Z 6 d u X U b K 7 1 p B Y Q s h 3 R e o A 0 Y 9 P 2 O v O x Q y i J / T 5 / K 8 3 b s K i V 1 P P a c z F H 5 3 R 5 R z 3 S d X s k o X 5 T u Q g D C e L C a d b j q t I 1 N n 1 t s 7 e 7 x W B 3 e 4 g F 5 B a i c W O N m Q 1 o U T 7 J p L c L a d O i B o 4 N t q D M b J O 3 E H A v Z e W 3 Y 0 Q r D m m h n r + 0 i B + L C G m l J z R e 0 M K N u k i Q x 2 M 6 u k Q k O m X c H 2 j Z D f R C 8 p H Z D K q h N Z z J T d w G N P j q K R 2 l / h 4 l u u H g t D d t c s g e 0 B C s R 6 B 4 k v R N r Z S 9 N u 7 H B 2 5 u 1 F 8 X 7 4 J r v Y C J R Z l k 6 S K Z N 6 g W j p 0 D J f 2 S h A L U o s U b / z l b O X e s T h W F 5 2 7 X G K p V F / Q 7 6 b w j P p Z Z s e h d 1 Q v W i B y 8 6 0 Z 3 J W A h P k V j j s K U 2 K D K O 2 r + 9 g d q k Z 6 G V 9 V f 6 N 6 U Q e z 5 l n G G y S 3 g A k F 9 o R E o S I g J S y Q 8 m N / V g S q e M c g k V F 8 T v b F / b D h M U O t D L U E v I V j u 6 D P q d N 5 9 p c n W K R H j n V V p + T 2 h p t n w X U 6 g 3 r w 5 m K F v L S n B T O X q x e E U p 0 f n i G g U K 8 u E N h h 1 D 1 5 7 2 l A E o J 1 d i 5 g H z 2 S z + d J g l F 1 z w i R / Q K O M 7 0 B Z m Z B m W 5 X 5 B / 1 E 5 C J C 2 j Q p w R V N h i 3 1 w g F Y I e r l H 6 X q k B s z t 0 + R 9 C x o C q m T g I U e 6 3 l T A 8 d o x s y / l 6 i A M D n B T B C s 7 7 s q k S v 7 T r W e i m O H J S r q C W 2 P W E d f 9 R L K p o c Y E F 5 E q 0 s h x 5 z s H M A U p 5 h 1 z 1 h / R s 8 D q N 8 X d e 2 5 W w A E h N C 9 W a U j X M r e C F A z 6 Y 4 a t e I 7 q 9 v 2 T Y I c / O 9 j t 1 t l V 0 E R S l m j R U D 1 s l I T 3 w 9 t h a k M Y g u 4 s Q 2 O H r L z i M q 6 V j r D F E 2 Z k O s + t u W v A W i Q P I 0 9 d 9 c X K T H d Y e 2 w B K G u g i 0 b S O x Q r M n c i J s Z K 3 e u z O W x g 4 j H 9 S w U v a z 5 M G f + 4 S u s j q X u E 3 V y B W a B t 8 d 2 g v / Q H i g 1 s U F L S I 5 I g K z N 6 0 Y I V 8 a W / m 0 x k o q 5 H x U q w O R n n Z o U U m P K O i N w m S K H A X B 3 U 5 M B n v a 3 6 a V F S y t 5 D I C F Z k r 5 D 1 y v V o X O l + I 2 f t 7 g F o 6 3 F H Q A n 0 r V x w J Y c y U d 7 U a J 9 l R 7 8 S l q 9 s U 6 o x 8 g n 4 l 0 I 6 x Y w k Y i b S v 3 T r Y N 1 G o N A K 6 V + W 2 x Q A 9 + r q C w T q J T F j K v K p r k A 0 w Q 8 L m 2 c o r T J p Q Y b n L e V g G g u t Z n b c X l F q P v N + q O 8 q t 1 3 z q T f Q a Q R 5 y e a A F 7 9 h B 5 k G L Y 5 W H 3 b w T 7 L z G 4 9 B R m 9 J 8 M 6 T c c Z u K X s P c S u Q R a B u l M h G J w n w j F X q l p 9 e P m u 9 x G S Q V 8 o 1 0 k 8 N b M E i b 4 7 j + d / c O + 1 6 j T l J 5 H T H X r E O D 4 9 M Y g O R u v j / Z A 2 C j s I z Z + 1 a p Q z s k V W 6 O K N n z F 3 d d B N y o g r c U N n q j x 9 b J G w m A M c Q d l G r g k 7 0 N u g X Z k t V h n 6 3 e K I q u Y l v a / E Z Z H J A B E J l t R 8 F o a U 9 K / B 3 R H G Y R 9 P Z x o 9 J J W S y 1 a z c f 5 e 9 p O 7 x b d 3 B b l c I S 8 9 0 0 8 l 6 j C V j D r Z 2 q 5 y 1 l M O x k v S a 1 x n n s n s y 6 o 2 A K j k p z 9 j + 7 Y J K j n e 6 r g A w f U 6 + J 6 Z J u U N 9 g 5 8 Y 1 9 8 8 O i R 6 1 K U D e Q r c H b v g T c p k e s Q u q Q r h S M X 6 x E 6 e s + S 0 n X h R y f d j B X s B 6 d i X f 8 0 8 U q a J s p 6 r X K n L i 3 H v T o k H e r g 3 z 1 V Y 8 u e I 0 4 e E 2 D / v U p t R K j r N T W R v w I f 9 s t A t K 4 0 r V 9 J G f s g x 4 o W v q y 9 6 O r C c u C m E C q L k 0 h M R h n Z K k t o s x c y C K B Z V C f U c J D P v y v x c 8 t A w 2 o b n b R y Z t K v R U x 0 K V K Y P s t h L q q 8 K y 0 I 5 C B a F + C u 1 8 r e J P / 6 Z E N Q 0 8 U m / d K I 6 t L 8 J H P n 8 A M f o f Y J n v 3 4 r c F s M R L + r r X d E t q P d g 2 / f C r a S n g O g b u + e m d X 1 I J P K m 2 9 x 9 l X N g C b A 5 D 7 Q H c F + f F M T v K F y 5 x K 1 Q m 3 c I d g / O c S o Z V 1 K 5 U Y x H Q k v N W W 9 O t E 7 p A 8 X P m 7 O X K + 6 9 g o p / Z I c e u x N 6 Q 3 M E O R d s F D / r E Q q Q O h q f N Y U Y 1 g G Z b h S s w T s t c c l c M y 9 d 5 6 l A N x d W U w M C W z i 0 q Q X b f 1 C W + U 6 B F X n 8 A 1 0 1 4 f q z S 0 3 K A R m Y 2 q 4 Y C 6 l k o 0 l s A I E j d 0 Y 5 W d i 1 e 4 d 7 l E k y G K 3 a G c k o V B n o O N H / R v W Y S a i w 5 a 1 Y 2 c e T K u D W q l S P S l T h A W L m t u X k h j j 0 3 i K 1 J B f R e Y F L O w b P 5 5 j d 0 u y 8 R z 5 S r / S + Y a G 9 n J Y e r 7 s W P a U C e w 2 S V s 6 y b 4 o h G A 4 X 5 5 e P 1 B u U G a G y V 8 O f 1 b m j a c C + G X Y 9 m B x 1 h R y X V c x U Y a F 1 4 2 p v l N C t N R O B m J 3 z / 6 p k 3 O D b e t m 2 7 2 Y 6 0 5 o A x t h q r v I 7 I D U P N V G S w M a d y i 0 I + o q G 6 9 Q Z H u P F E 6 H P j r J x N Q o 1 C W r s t s h + 7 D C v M 2 9 U l R N S B S x 3 U N 9 D N 1 f V x f o 7 U O E x C B 4 g v q l A i O S k I p 4 H L p 6 w 9 + V q W Z K u O r + i h E n T B A J + 6 e L 2 z o W d k Z f C l V 3 Q L f A f g T k v J 0 0 F R A A D G P N 6 b g e h a s I 0 Y L 5 a B j r 1 F h W a T p m c 7 7 k U l J u 8 6 B B 7 w N 7 u U P T Z Z b 6 Q 2 C j w 6 J 7 J j 5 f z K X O Q D K R K L L t i s o u S C m c W r D t X S o y g 7 y X g 3 r T b c h A h L H r W R + U X V B i E 2 N + N Q j i S s + s J r E 1 x Z 3 / C v W q 5 z R m f b g 0 i w c 1 8 E a / H 9 T V M a X t 9 t / d G C T U + X l 9 z f c s x E h 6 4 q m e C O 4 p f u 4 v 5 N t 7 s H k T B Y E k z n f h G u R 6 n q R u 8 y Y f E J X T q H y M M O 4 o Z f B Z s E N 5 3 L s l O L Z 3 e f z g Z y R e 7 i i D G 3 F H x 7 O R s r c V F L T Y 2 P X S j k y z K 9 0 4 A C q u G p p 3 i H m n 8 6 G P 5 / P I Y 7 o p i y N V x k t 1 W w k M a c p b d B X l c l X p + e k d 0 V 8 B G 7 I m X G + U 8 q h n r f t t 6 O I a N g s B 1 n J Q o z i Z P O v W t + B b j r w K 0 u b z e J n c g N v V F 5 j v 4 P U w R C v Y l m Q 5 E G A W j 0 z I l v d + o y l i Q T q 1 4 p j e q L G a f Z M Z 7 s N U 7 A f w h H x z 5 0 i h F U R K L 8 9 w j g w D E x d L f p K X d F 1 S U d O s 7 f w 9 m X G D M w z 7 e E U 2 l H V l G L / G f D 4 p q H + Q V G u U 7 V X 2 5 0 j o O d N 4 F j z I x R 9 8 x / p p K B 9 D s d 4 3 l A v m u q O M k O 6 o 8 V 0 B V d d w o x a 6 k / h W b d t W j v 3 7 C b + 4 S D S l r i b z J T 4 2 S 5 d Q 3 c G 9 + v w P D 6 1 n G W 1 T 7 0 + U x q p d U T g L s v 1 c 1 B A J / w n K X J N k v 4 V B s V E j e m 8 j 6 e f F C w 9 Y M / d q S 4 r B v P u 3 e Z X x m h y b 7 v t 9 M I B 4 P 4 f a q n B v l 1 t U p i M y 4 q V G K 6 Z 4 5 V A w d Q v S 8 2 0 W o F 4 a c N o o 1 R Q 6 u 8 b m D 1 A B V a g V O v B q l P g p 7 j L n H b T w 7 5 V O 0 o p V j + R Y q j 2 C W n 7 V c h M t H c 4 H / j l K 1 Y a F x i q O U a e S S I r F w C J 4 F b U B e 5 C L y 6 R 6 x 8 p D 2 y a z r D 4 G i j V E B F U k 3 C M n g V r x i 1 G U / Z 2 6 m s 3 V i 1 o 6 C 8 6 S H c u W g W 6 M I g p h D k X 9 e W p a s s a j 3 v I F Y W o v b M + F 8 n Z c / 5 G f I K Z l k q j b P u z k 7 q O v l 1 V 0 i w O 9 r L Q j L p H 2 D z N s X g x P 9 z k 0 R e z m W Y e H W G E s C 1 G n A t G H S I V K v H n r B B 9 4 e N J t L 3 D t g L / r u h W I O w k 3 s D U v b u e S A 2 I D Q P t J s f Z P z o 6 j 7 j b L 1 / N s N L J x a C A l Q Z g i M v U T 0 0 r Y k M 5 9 f c 8 X E i O C S L r D Z u V K F H F M d t 4 b o 9 w R A E A Y T N D s o i l G L 1 B J r C G U P X 0 P I 3 c 9 t X k B Y 0 K N P e W t u k V K N K r r u S r 6 Z q 4 K D g g V A h e 2 N Q q 8 o J 7 n h j c K Y k b l 0 n s M R z l Z C 9 P 9 c 2 8 7 l s l 0 q g g q t b i 4 2 h p y A d 6 i G t + k 8 S z 3 0 0 u k 3 q m o i 1 H O Z O x d 2 U r 4 Q 3 f P t P w 8 s J X 3 F M k i V x n d U 7 J w p E s A + o / Z m + R G V U c h 7 D Z 9 l H K E H K b u v q A E S J h i m Y j Y q i i I 3 Q M + r R J 7 w J L D E 5 z c K Y t B j + g b E p R 9 X E 6 k U H 2 y 4 + + p 5 U F d r w 7 e g 8 6 m E o m t n L h l S O C Y P H 0 Q 4 M U p r D 4 6 6 y a D O d B I 5 P f d O m N T l c o h x N 1 U p m u P j f R + H w C + r g y V r t z S 7 g i o Z H 6 F m o d u W w 9 Q 1 q k D e U Y E r y 4 C m 7 6 7 Z l 6 K B J B E 2 d h T Z Q 9 q K V D 7 1 G z u Q o o U v S J c E 9 3 5 6 Q h P E V m Z + l i / Z F G s E i p 3 L t E + z h A D n E V H u e L g 8 c S v y B V U T l J 3 + 9 F u R 3 w o V c H O Z J Y f o R U m 1 6 b e i S g C 0 8 J 1 R v 3 s 0 X x 5 V b X C 4 N U Q 1 L n g B j v P 4 w S D s E H E i E 8 D 7 G x V j 7 H G I 1 L G b J 1 7 x L M y P B 3 y j a p u C U T r h j O p r F 5 m m N 1 8 X s i x j D / Y G Z n d U i q h 9 K A d + + 4 I E U C 9 E 2 8 B 2 0 z J b n X 8 8 8 l a E 8 9 a T 0 6 d s 8 4 r d M z w V p u Q 2 D 3 4 y l 5 w l Z p V N M t + u y H M Q O I X t f D G 2 Q Z h I T 7 b U y X v E t H 4 2 7 w H J f Q s N 1 l E t 1 a X g Z K H L d t y 7 u V U I n y H S 7 2 w d v 7 4 j + i R P g j h w 5 z Z P a U K o 0 p F 3 V 2 h A z 0 V S + O 8 S + + 5 + S S o 9 c 0 c B V K D H U 0 X W T S W 3 6 G S j p S N D s A P + 4 G n 1 o 4 O 3 L c D r S i V Y y X j m q h I u c + L K V 1 L 2 R b I S Z X 3 O D Q 3 0 t x 4 K d P F f u 6 J P E M W r s i 4 D q W r E Y k E s 9 G 4 U e / W w O f K / K 8 r 5 q f T k 3 / s K A 4 9 1 D / i 2 g u R G 0 X / K 2 E z 6 m Q t I d V 8 y 3 s j k 7 k w M 6 B T K c O L z V r Q c 7 y 1 9 b T C i M T 0 X 5 y J y 7 4 3 i b 3 4 A G 4 9 H s J 8 y E / 2 w m c 9 e A a x k p U j e G + p F m D 0 Q A W 3 j 5 q p t G J z A 1 j 1 j b y l q E 4 u j b 1 + F M G r B q c / 2 x X D f 2 z D p R W N 1 b Z f R T n a u i C y / q Q C 9 3 e P Q l R T 5 x M Z G k g L s z 6 5 X v o k x m N D V K W 9 m L j A p Y W J 7 v O R u C C w i B B V 0 I w r G W 1 E 1 R 5 S X v s j m M F i D H C 0 8 d q 6 + U v B k 7 r N W 5 Z g a B f E 6 U C K S V q s X o P O d f l e m i f K 4 j J + t t Z B 9 X I d v F m 9 r U 2 4 F s n F E d e a u 5 w J d v / 8 o u m 9 U 6 K I + j A L e K J y L D l 7 b 4 u 4 H v s n M d n A c l X F L B s i X 2 N 6 p i A n x N f H x m d S t 4 h B c 3 H X c q K r h Q s + N 7 Y J R D V e b j P e N M g g x 4 k + 3 o r I 6 B Y j U h Q T f X A 7 X I J v d q + a O k D K y g c T d K D 9 6 A A 7 d Z 8 U i 1 Y + Y Q + 1 0 o x i i j 0 o J e z 3 g h 6 e i n D z 6 D F H t F q W 3 / 3 V B 7 p 2 o W o P 8 i B 7 r V h 5 E / + f r e A Q K W Q Z b h 7 5 c a l c M X 9 n L b u e p h F G u D 1 m T X N Q q N 0 r l L v I f u 9 z d x 1 D k q E S Y b y 4 8 k F g k X K 4 + 8 C l H T C H 7 l E N k V H I R 7 S r 6 t b 3 V w B k h w F H P E n W P 2 F 0 O v y O m y S B h H O D b l r Q r k 7 g w Q b T b S o l I I 4 Y v 3 1 T 9 y a e U K e u D k i e S J N h x 9 L v G u q N l + 3 3 v l 8 T J 4 a i N w m G t k P + b 3 s 6 n Z Z r w G h v t l + 2 Q k W 4 U L J O o i L H z m w W N i j A I x A r p 2 1 R c I G Y G x W f n s X I E 3 8 V i o D e V z K Z e M N V m s n J 8 x I 8 U s U M 0 H s j G P V u / i o W 3 v F Y D o 5 5 a q z K u A I O w / m G X A 4 / c X d t b c r m 5 6 j J V 2 j P y j n J T U h i f I Q n f q I K 1 + 6 R M 7 i h / r T 2 K w 2 F 2 M 0 o G w w T l X L P v L b t d R q / T 5 S 9 v 1 M M m C f 4 R z / / T m P E Z D o T E + H 8 3 K E U k F s 4 U F n y j k n n q w E K S H c U O I a Q J X j n c K N V F j V Z Q f W W n D Z L i 0 s r R / p 0 L T a 9 + 6 f X M b Q s 9 x m k l + l f W N J U 2 4 W u e x / t 2 w b 4 G L C X h B k 9 m b Z R m E e 7 J j 3 W X b h R w 7 / V Q q t w u K C m / R 6 I x 4 x u V 6 v + e e b z 6 o b k S E t J x E r J 3 l F J K y u c 0 K s S d S 6 H W 9 w g x s A N m t L e O X + L L I 1 z N 1 a M C X + q T n 7 4 j w s e Y F H h 4 X t q o i J Q 7 t f B V P + 4 Z S r J E 4 v e u m F T S A y J C + 2 4 L B k e c o P z L P K Y y W i J A A 0 y 5 z i V 3 i z A y S p L p T C U l J J i l b b w G G I Y X 9 J A T A O f Q s u b q 9 Z E C w o 9 O 4 S 5 q 5 T 4 / R u J 3 L j V O / b 0 f Z X n P S t i C 6 9 z e E c B Y Q A L F i V d p 7 r 2 I k k p e / L Q g n 8 x V S Q F X 8 a N f C i Q M F s i W 7 B q V b V L K U / P W E F p f A V b P p W 9 b l S F C o W b M A k 2 e l c Z a t 7 j I a C 5 I L W + V b a 6 G r c S x P O p H M d p R y I j q m F a F a u 6 K 7 h 4 W B a k 3 C B u C U h H u + 0 U D E o V + J Z y Q V t Y F u W Q K u l B A s X Y q H u P l h d S C L 8 6 C 1 v I x E / V L F 2 4 U R g b F w M I T + 2 x e r A I t q Q C 2 X G g k U y J b y P t D 3 E Z J c o h I e 1 g E 9 P I O a o 5 g X k Z s E A P y L K k M U d 4 F n Q 6 U g h v 2 2 l E 9 I g c i 0 t r R G n 3 G G I y 5 a f k 7 q g 5 m K o N Y 2 x W x k m R J T P Y 3 K B X H 5 s m J s 5 5 N c j S u L L m u s Y R N y i 9 s v p T P p Y h / p d x z 5 T z Y a w k J X S L Y m V A O 1 0 o p c K b d k 3 8 2 c T 3 y 6 y H R d N + 3 3 l j r 1 S F Z w T o h u j i 5 y r R 6 P d g y 4 a N R R r l y u A x 6 W H 3 N z m M 5 S 1 8 o m p d u b 5 S 0 U k u A y 6 z / K Y 5 U Q + Q Q J H O d B k 9 A D R A m W e K b C w n k t m L n p d b m Q v 7 F J g c R D H t G R F R g q O P e c 7 E G p S x G Y G X N h U B o B I A A I A / f y 5 E H q A R B / H k y x g O b X e I 8 h G i m e h o C A r 3 4 D Q L w X k u S 4 s 7 f 4 S P w k / G h 0 h 2 w b c N m + f u l 6 e a q 7 Y o l I l P X 7 p C E I K T r 4 S e l s U Y 9 q d u C 3 / F g b X V C + T 3 m 0 B j A p 7 e G 8 u G 0 a w Q O 9 D q M + i k b O T 1 r Y j p 1 m 0 R y o 9 i v u k E i 2 L l E H z 4 r p O 3 1 9 k 4 b 9 K y k 6 u J J V 1 a s u T K R 8 n X t h Z L A 6 r M 8 f P b l I P l H S s y l Y G U w R y B e M N G t 6 A p Z I B X s i G n f 6 z I L 7 k F s 3 b n 0 H M U A + i D b 7 O 7 b l B x v j S c j t y 8 O o q L V 7 F e m 3 y g h i f w S j 2 5 B 7 E i m k A 4 N v E F o l O w L u c 4 d 3 I W s 6 S p k 2 R v U 7 x w I + 1 z H 7 s o l k 8 S V j k J o R w l U p u d I X 7 B 6 Y N u J p D C e e 6 M c 1 o l R h l c t t 3 d l x L t s n P a 2 J Z w F g D w z j c B G c R l 6 p z x 6 I Y 0 F A X d C i d D f X Y F G l B H P / V a D o + l t / X T G Y G + O x t 0 A / j e T O q M e T A l q R 8 H R 6 n V y 6 u U 5 2 R + H c l 1 a Y p s q u p g u o q f M F 1 9 S 5 Z N 4 y A k 3 S i z b B e z 5 E p 2 5 + H X 0 C G P f F R G Q 4 I i L f K B l L u h D V g S 5 O y q t S R 5 Q 8 t z v 1 G h f C G e K 3 p P A 2 C r 4 w 0 3 7 v s + p 9 w W J + p c P 6 T z v X J y o 1 C E d H n Q b F V U B f 5 L b j n K l y i I t B P 9 3 d x j 2 8 b 5 g 6 k b F l d V J I P u z v R T Z X f Q q e U d x P m S E l P h p T Z w R a 4 Q g k s z Z S z x h F + I R / f 0 8 k F N B S r G x r N O V d W m Y N O y 4 U Z j 9 w 1 e 5 e 1 b 0 4 s Y n e J u r 3 C S G x u 2 D J F d w o y j n 1 I j y 1 k 0 V j M r S 9 b 5 3 0 C D u C 7 w D G 1 U M r p K Q 9 B p 3 T A 8 t c m 2 5 l F v s X K V y K a U H J W v U v i l V f + D J 0 j c K f / Z g q N c y 6 6 o q B i U P g i d X f n M 5 b c J s 1 d H u C y K q / B R V H 9 / v i Y r e V L L b 0 + / b F 9 d 2 u q q q + R V r F M n a N v z c J 4 9 1 J j 6 m 6 Y n Q a z 5 g d 0 J F o s E G z q i x H g D A n a 5 g e y T X G m 7 t m L V o j Y J L Z 6 5 z z w i / X T 0 R l j v t 7 h U u 2 c F k X 6 D V r Q I 3 U u K r g u 0 + X T N 1 4 T c T J q S U t h w n m 5 k c 1 V u X e A + 0 3 v U I a T a B 8 s 8 D h m a q 4 R d P U 0 G f 2 3 C P Z M Q 6 5 j t V 3 / P r T b i 6 5 t B U w C F q E r 9 4 3 F G c r 6 q Y x n N F m 6 V 4 R K 3 u C 1 i n o u 6 w H 8 e c T T 1 4 C C X d z k 4 E I 0 F W 7 + 3 m V w 2 j 3 t Z G F E H G q P L t v N c n 0 p O d n R A o P 6 X x l 3 t u 5 4 R p V C X K d B m R l P M O y I 2 O n 5 f C Y I P c g F z v r n A V K d E P B O h u C z i 4 0 B d 1 R w A T G V w q Q v H K z b a l 8 I M G H N I 9 7 1 x F e C o t D 1 y H V w S T a i h Z w v Z W B G O l d N u / E O O w U i L L V I j s X F w M i 2 M K b j r 7 K u + B h t 5 H f P T V q 5 6 n U P e 4 Y 0 e J / G R G t r i M w Z H j W R Y 9 H + U 8 z x M Y 8 N i d k n R f + U g s O 9 X r 7 q V b c I r d F r e q Y e J 2 D 0 Q w n 2 q J t v 5 V f 7 k C v 2 X E M x f l q w r E M 7 V P 1 0 7 J c f 1 g H I X d F S N E 1 C / o f L A l p N 1 M + 7 X y j s K V 1 U q k U z v e f Y n M X k x Y 9 c m 5 L o g j C Q N G F Y i f a l C R A / V 1 5 p Y k g R B h 5 w q t 8 o 2 K 8 E F / p r 9 9 1 W R o t q N 3 u i h 2 S h z C m 2 9 X C e Q K B 0 n 2 k q I b k H U l c P 9 w 6 / E 0 O 7 P Z W w 1 r 5 x 3 A + T M 7 W e + B G s F j v U F R K 0 p e 8 X y 8 j T B J o k N W 4 d v 6 n 0 o K O s l / S t q 9 w k h v z D i H X l M 9 u R E c S X e v t c d U S G p v B N A v k T Y G p a z S v i p w m H D M X k X Z A Q H 6 Q V Z C J U c 2 F V i 6 U W h c n 8 x g O 1 e w w J 0 R o G 8 u l S 3 I E v c 2 s q O 4 Z 5 o 9 h F p b g R 5 W j s l g X D t I e Q M 1 u K 1 4 2 Q U J + z 3 N Q Q S P T g I H r B q T U X X v D Z Y 9 o J h 4 4 l 8 7 F 2 i H + 9 g w G N q 5 6 o 6 R S 7 n t S T o 9 5 t G u Y N X R 5 D I X x w b C 7 o N H z 1 x y X A K F g 0 O 4 n S s R E i p J i B c X J A t p t E B b q I H Q f K o 4 u b Y k D u 9 / p V E r b E Q r 0 Y n 1 Y o X f r t M A c R n A V b i O W 4 7 X x P 1 x x b 1 C r t 4 j q R 4 0 D B P + K 2 E L W x I Y P H c 3 D l M k K w U 9 S G r j D U L h o Q y 0 u C w g v u W g K m N O s q O S B R J e p Y Y F B 5 y V l J N w 8 Z v L O e J a w P l 7 k 4 A w J Q P i A j t T k p B E q o A 5 H s y u A k J Q S o a 3 q 8 C W x / T g c 1 E 5 B 4 Z M b t t L 7 5 0 L C 5 F R O c f p I f 5 k L e x Z v t g x P M P d F B T f 9 c U u a y H V i 9 9 R c m 7 d j M r r d R j / 1 D N f 5 h x n Z y o U Q V T a L s d d g / I 6 W d f t L V 4 Z x Y V V D L j E D Y k j x I t X 5 T B E o Z G G 0 k X v H f M x Z W H K 9 v h w g 8 S M 5 F H + 2 i 2 p h L F 6 O E H 6 u o 0 j y R i 1 h P h d H z z z i d r y 6 1 T m q v M u e 2 H Y p + I S I L k d W I X w d z W i L 8 D s q c l u 3 o M C y Q X Y 8 9 w d B Y j 6 8 r 8 T G T 5 H 7 G 2 4 Y i 7 G P q y O u z m / v x c C X 5 + k J w 0 o t e I e D I / Z I 2 V u W f a V v H c u o C R U b e Q M Q Z N C 6 E N E W 9 t B 0 q 6 + n A Q w D M R 6 H K + Q D 0 r P p A E V s 6 r X X w A a 9 B 5 6 1 o n + q C Z v S m o E V e r I 3 Z S Z V a L V R M f y + V 2 P B G t u f L t S 2 N T U 0 E Q 4 4 s f q c q c k w O N 3 K h S h O l Q d t B t 3 w U R D k G D B G 9 P P i i R q w Y 1 i o V i C z H q b g i M 6 F c p m H 9 9 R d b 1 F E i x 8 / f 6 H Y U q M n k f Q S D Z s X J Q W P Y 9 F B x 9 o v 0 8 H V k i x D 8 5 c n D g S a d X P C m I d n 6 v F d A Z 1 k w R x h a E A v w v M I d u 5 D + 7 d 8 K r K l f p 9 3 1 w y D S 6 d 8 H v 4 b z j B R n K u k z K G q O 3 g J 5 L c d 8 / + F r h j 5 e l h N 4 o W w j v Q o i s X + D / n q M t k h z s K G L p n i Q 6 P 3 C P K b g B U h Q T N b 1 T V K n e v E 7 y j H v k U T Q k e O y p 1 J p h M e r 1 R X I M 3 O / k I W n 8 R E k u O L s 0 J b i 6 e z r G r Z N 9 X u F x Q 7 y y S k C 1 4 n U g g E w D j y T p U u 2 I x q V H H 2 K d o Q T j / I 1 5 i / z d K K u S D f O S 7 x k o f R u x F 1 t k r M i + G X c Y R a n w I + J X E h q f Y F u R r q 7 W + z y M A p A P 6 8 K Q v g 6 T Z T F i J 2 g n 7 T o s z x + f d y A V + O M P T l P 4 m 2 F E g g 2 3 y / P c 8 L z v E I / q G n W 1 k 0 + a q A i / q N E j v h O G J s q Y X m T f q C b b y f U r / 2 q E + u E 9 H Q X L 6 5 t K x o i e k 9 V 0 o C h 7 + J 1 4 F 9 w 7 C o i X I H k i N d v 5 X C q f F s 4 Z H Q T t K b D p f + t 7 k + k Y x e U R F z r w F e c v 7 I m B v k m d b o b T U K 3 F D 1 Z 0 L v w I H 7 D z d L o Z Q 6 H A 2 r K 2 u y 4 7 K C H C s r z / s J d K H m Q J M s u Q 3 i o i C m r u z w 0 A A g d g l H m G z O x e G n G y d L v 6 o g x X 1 w 4 A l 3 H v U K G s J d d x M 6 J t + N 4 / p 2 g b / H Z B / o 7 h L 6 s C X f t N d 4 a e j O 8 K u V 5 N M j q 6 l f H Z 4 6 o 4 M V C N z R l k G e 5 O V Z Z Z b 0 O e S j J G c x 2 g s + F Q O s / s G 4 j B z e 3 f e n v H 0 E m l P K C T E h S i H 0 D c X 7 O w p J A w I k 5 q q x z L p h B X r e 8 I U i E i + S L m p Z D U 1 p U 8 P z b I e r p Y 0 g d f d 1 / o Y k i v 3 T n E J d a M o E 4 w O z L 5 v b y b p 6 j X 0 t n P B x k 0 h K l I k J r I e 6 B + c B q b z g W + U l M Y f V c B 3 P f C k j d u m n 8 3 m c b i C 3 H 4 f z + q E U Q 5 F q 4 w 3 i u N f q b j g h j I q t v d 6 Z B j o j M d J Z O s O W L f s V n F P G 1 p r q V F i l n D + r k f o R s y Z Y p T X V s Q N c J g A 9 G z q 7 m T S f h W S a m 3 n S l K J 2 7 n G T W X V d 8 A 6 p L p f b Z E K C s T A G e P s E W X p j u P s 9 3 2 2 2 K U 1 Q + P L 6 N x F y Z 2 O M K n M v o R J k h r g k g F 2 r l o e c q d C + W m m j R L g 0 i c + 4 o 5 2 l C h X t 9 r a 5 P 1 G 9 a 6 A C m m m 4 8 v R S e j G m x C g O a N 7 F X e i T 7 6 8 3 c e k 7 I D l L z Q e 9 L v + Z J h d E E + W U P m b 5 L h T k Y R q K I L C G 9 N b n V R c b 2 F u j L z t z Y U G x y E S b l k P T t 5 E j H Y U / o f b h f s 3 V X 1 V E p p q 4 C m h n c 8 f U 5 t N t K m H T W h b T r y V + x s E + c D k K 0 p 3 V 9 w j F V K e O q f h x 9 6 L I d k V / j N K x c x Q f V e W Z X d X x U 0 4 X 8 N 4 R 2 W n 9 4 U 5 M L u j I i 2 S R Z 5 7 g y L r V o P C C 4 D B D I o O q b 2 O 2 F H O W p E S P d 0 M J S v 7 e 9 f q B L d g 6 O d 8 k b x Z L 5 v U m O H P I + L + 5 S k g e S c 6 l 9 B x o 8 q a K l h X u g k q i Z 1 z q B K G M b O W Y l U c s k K v P 3 Z b M Q + Q x 5 / P D g i z h K u 0 z t 4 7 y r z + R O S i N O 2 K s m b P f o u U d S z U k o d C X s l g B 1 W 2 g / A n 0 O 1 U K a 9 k I F i z x p K p C v Q I + m G p W 8 d h k v a n H G 3 v J R 1 T w 5 k L 1 n Q D o Z X U 9 t h + o 3 K y d P L g b R c E T U B F i M 2 7 9 k Y p t g G B o t k C N + p Z i 2 W c d D f v F m r m 4 t p X 1 P m T g h i A E N L u i D i 9 f E R z d I 0 z F / J d 3 t Z 0 m e d h r e g D s m 2 t p e l r / v U / 7 A J y n 3 5 1 v z M O l Y C J C U W r e R t V c 9 e l + d E F q z / q c A h 0 8 b j O 1 R O R R 4 C D t 9 k 9 v G B T 2 I A T b f y Y u 6 K x r 6 N c h u o 1 t h X A 6 2 d 7 3 U o z + 2 M O t H N J + u p 3 b S w F 3 5 6 R t 6 M V 6 r h p N D p j Y k K d J i s e i r x y i o S F x N 5 t F 6 r Q m x x / Q e Y 0 9 J Y U c 9 r q L g g 0 k k E D 7 X U u E Y z e x 4 E + A o F N C j m a h S J 3 Y U s i 4 h S 1 p I Z R t i 3 7 x l a E H o P s 5 k V z Q C b + 7 h d c i A q 0 x q E w 3 g 0 g D h O E g O E P v z W L n y D X H h a 5 3 G h 5 W T 6 D q r v 7 P I 4 n a s 5 M Z 9 0 1 c i O C b G X G X X b U o a a f F d + L Q R A q l X N 7 Y o a N n C X a U A 8 f n G B d t a Y b 8 Y M b j v 7 g j O l / F R i u 9 n 2 L o b m 4 r p T v E K J 0 9 l U T l f k 5 7 P u O a o N S n J W O g n / X o 1 W D m k i D v Y y 1 I J b C L d X T j 3 a m o i e S I Y H f r m p v K W g V x D v G P 4 p e h + b P O x O V q G o y d F x 4 4 2 S A 0 f 3 U t 7 5 R A k y w O t / 9 k g i m T J f 5 l Z x Q E q O J m i I o u 9 6 j j n 0 M S O 1 M P J 6 L i L G j + 9 A I R e T u x 6 K E L S 4 U o O M 2 O 1 E m E b / V c m e C Z E U U E C r d L z u B y Q Y x 7 6 / s J s T 7 a J l c f b F z A R 6 u C C 9 c 9 m 6 K n w N w l P r L h 1 K x D B p 1 + w g S 8 a N M g B r I z T s X h F L X Z c I N a P G N W V F + P M a Y M a D n a V V q 7 A s c w A p N x Y i w X A d 1 m J 7 h o B n f e k x J x S h 2 o f P O J W F 5 U M F F l F 6 z d 8 7 E 1 S p e v p C Q W N u m m P s I G Z v E o K L a u 3 X e J A J k C m x h / c X L B p H G N x C D T Q T J H S V y S H o 3 2 A s R V v W m E Z X a b S G v i k t U e P d U V S F T g a L X U x c O k o C d 9 h D S n e 0 o m p 5 C x c a O l U p C Z d B g + e B K Z P D + g t K 2 d j U 7 l P D x R r R z p 4 J q Z u u F 4 V V + H D i + B j B E / o 5 K a K R Y a X I d j A Z 7 j 1 A h g d + o S m v T m X / d L 0 W u d 0 i i 8 l C N s I J a q t W 4 8 9 l K T I q 4 E O W S Q F 9 + q A 0 e 5 O 8 V K m D l j q c 1 b X C p o Z G N u j c I 6 x z R R q W i n i l g I 7 t 5 6 V P R J U 6 I k T u K g 8 h B H j B 8 R 0 R k E i b f w + G F D 4 A C h W Q n N G M B M u U 7 7 C 4 F 3 1 y 6 J n U n k k 3 3 F v M C m 0 d x X d u u 2 P m 0 T K M G a / q w g u j / H s r c i p I O n y V a 0 c p m 9 y p B Y C 6 g e 5 2 y c 3 G 9 c k M N 2 B s F n 9 i Z A Z X U N y q 1 C C 2 r / 7 p z x R W U P O + l z Y 4 S W 4 8 G Y J h 7 j Z H N C r F S z L o 8 + 7 E Y A K r S 2 7 m K E h y q l 7 B 7 2 e l 7 p Y p 0 7 8 W a 2 E X F b W 8 H 7 o a g m G C R I j n s z l V V j O W D 6 X M J M M b S P J 4 z 3 S j 8 t h J E W + G 9 0 x Q b f L B n F e D H f e x c h Y I q p d p k r V r n p L p f F r 7 a n L D W Y z f R 8 J V Z t T v c u I D 8 F N j 0 b G K n D D a i m x W h n + q 8 S k F P Y l f U / e D m 1 Z v 3 2 8 t 4 n y 3 U W v v M 9 R 7 2 C r 2 e w I 3 p R Z R T P r Z z O h m 2 / 8 q z X i G t 1 w O N 7 p H p f 6 6 a F l 7 C p 8 O s U c 1 a Y k j f P T l A I Y g r 8 5 K i Z l c s C e A d t j Z P H f / y 6 z 9 g F 1 3 B f z 3 p t C O i B d y U F A z n O + L / k p 8 A C 7 + o p l q 3 Z 5 U 4 m 4 w H / m + U u S U o K P 6 6 s s 3 l 0 w Z V Y L z v J L y 5 b B 0 A A J 3 L w C D B P V g D e X t O a E X h C V 4 k Q O i x u 7 c F d 6 P M W I G o U T Z K 4 O U l r 2 X Z i k p E p V 0 d h 2 E 1 j e K / w u 9 x 5 J m L T I 9 q S Z f g 8 j E k o 5 A Z G I / M E + x u V L Q k Q q e I 2 T M C R V S A / U H y j o K y Q t E N u Z E b V V a p r q K W 7 i g f V I w l 1 L + v 8 2 e J i E K d M f 6 6 P o G P c 0 3 Q q I R 5 Y G J U h a p 9 V o v v V M h K 8 V 8 K e H H W I F H O w + 3 / O L M A i A u b S c 2 3 2 5 K m F O i y z V d j d P V M Z V d b Y z Q X k J 8 v 1 N 1 l u / Z 4 m v + S O W 4 u 0 r M o r l x e l 4 i b i K m K 0 4 m N 5 g p t 0 u r I Y 7 t 7 5 5 P r K e q I y 8 6 V z J K a m V P c q E T Z n k o 6 x 4 0 i J A S H f G r d H j m B U w w j R L + 5 u A J h S Y Y 8 d u O 2 l A o O 6 Y 6 + U b y y D r l o v N 2 L d t s V M h D 4 V u w V g P s P / 9 q X B k / s A x o L o O G d z k g a U b U R j 7 Y m M 0 r J U / K o x L q p 4 k k s H U X e q W K d 3 s v 1 R e z z L j Q C Z R H F K u A d 5 W Y k 8 o B v 2 M Y z K p y X 4 O r W 7 K i g r X Y Y u v 3 K q E a R R I Q H e 4 0 q Z V s e H Y h i Y L t U q V G 6 f z J 2 8 f c M Y V R c M D 7 D n y / + w T r a 3 n d u X y 8 x Q 4 Q Z P d b A T / a I S m 1 8 J + l j S p 8 G e f b C p W t 2 3 b b U W P U U 5 I D 5 D Y B G i Z 9 E X g X k q A K 2 F V J y h n S P F x q N K o + n Z j P a r i g T I 8 p k I S X E G k K y D q R S p e + u W b T g k B 3 n 9 0 i Z K z Q u Z k x 5 d 5 0 Q A q V U U 7 9 R N X 6 U Q t V T u y I y w A N V 5 U j 8 r l j V k x q M s N y K I r t 2 X m L 8 X l B K r I / U a D y C 1 t p y 2 X u M / i L b U J z B Q B d G q G r F A B q A R t J k m F 1 R L n 5 F L c a 5 Y 2 L D c m j Y u H a o F 0 W r q t S 6 h o 5 a D I C 6 Z 0 z y x Y / 1 G N k 1 c i 1 h u 3 P x G U W m u G a x O W E 3 x U / h N T q + o 4 C r O E u x f 4 2 m j t m b j f A f + 3 v W s n c T i S b p A O X d u f r N N Q D T Z k 5 F F j m V 3 s o i Z 9 9 R 9 b 7 M D 0 2 O q A a B Y K S y b X 4 x q x W l 9 a p V r n / 6 H E J Y y z 2 V Z h J C o 1 y / E w L 2 E 6 b q 5 q H w t W E m g R q l F J H H y / / X G q d y W I 1 y w N X P q n b F E h z l m D E y w L 3 r d E K 5 3 X x p D G g o b 6 6 D x P t p R z G c 5 b w W 9 F b E P T v V a V y Q 0 l u k e r J U t J 1 K f p A B 4 f w m j b / k t 6 7 w 9 R n m F 3 T r 8 c A o R o i h X S U o V W I o e A v j d z j 3 I 8 R L N x L a f 0 Z V V 9 S 3 o u X c K C C P 6 C v L z g 4 W x 8 X K T O b b U e I e C e N J s H w 8 A r L V u 8 Z w Z f s b B Y e 5 D v z 8 R g E E t 0 i V I X H v q C y F v k L w o 0 G C N w U V o q G 0 O 8 r 7 B N e B Y n K y X T H 4 k 7 U Y b X K L M 1 r e 1 q o F j 1 s q 4 l V v M N q 5 d i q e B l 5 l a H L p T g V k c y 4 H G M J u K u k o X U L h O o j K 9 M U Y o 1 J q h l o 2 C g s O u h Q h t y 3 B B O H 8 j U 7 C r q g G B 9 b m N m x W j L l G K 6 u V F u m x A S n k c Z n b v D z T l 1 B Q 4 C X Z V o z b o s 4 Q 7 x x H o A c + / e q E K U q M k q 2 T 5 Q X p r m f l V F x h 8 R s j + F V O J e 1 V i Z K W K 0 l S T X d X y Q R l 6 / L e w o 3 b r K X t x Y 8 E P S c k 7 C L h g k z s L Z D 0 4 F J 4 p b 5 O z a h / Q x w R Q U L f G 7 L d F 4 R n a F 6 5 O q t R O R 9 N C o 6 / 3 6 u T t A P v e K 0 V b v P i R F g A Q v T i F k y Z q 1 M M H d c D a 8 H F K u D q P Y t R I v M Y a T z + v J s n L 1 A / Q P O F j / t 7 6 m x Z 6 c Z I L P 1 W n 5 j 5 b j 2 T O G C 1 x Y 3 q e R c T l C s X A y O x Q T / 8 v L j g 8 L R 6 G 3 V n G z 2 I b m q m t y Q q 0 F 0 x w Q K x 0 e C b l 5 2 E N 2 j e m w e K 1 v v G n q h W 0 a l / C B G X 7 4 z q K D D W u a c M b 5 T z m 0 6 o L 4 D D P z 1 Z X l W 2 3 A X z b K S i Q m l O y B t q J z E M E r a D B I W t a g T Z 2 o 5 y W e Z W f 8 5 3 W t q V Q / N + W f K r u P K V X n H Y x E Z F 4 C o 6 + 6 b E J y N L + J g I F A d g s 2 A 9 f W n F 3 J L p L u g 4 9 E m A o I z c U f W Y G L A Y + E b 5 D H d I M d 2 L J q q Q n v m a c L r N A 4 c e v 8 G f o 3 g I k j r A G v a 3 H g + 6 h Y U W o h + t I d S + a V x G f X a A H p B W m f Z e i D K D k G M E Y M N v 1 0 n 1 2 R q A 0 v / s o K 8 g D 8 e H T x W V 0 B B 8 j M Q u 9 n Z A f C w X r j v T 2 A F u g m R V F B T + R g k B x v e T v U P w 4 r B 4 G V p z h p f N P b I x F W T e q Q o 3 6 R D V G L n F 5 s V q Q k T f E F s Q I f u a G O u L 1 6 7 h h e b L b i x x o 7 A V w S / H i u 0 b B e k g A 4 c 8 X o M u q 8 s U K J V 9 O 8 o e N M U I g 6 r u 3 Z e k g s m 7 x 5 9 R g + V e I d r w D s p r N I q l 1 0 s E 9 V E 4 H 2 9 2 / B 0 l V G Q y 9 Y S h s y C E k q F e y / d w E l 7 k o u H F 2 V Q i V B 8 h E V 8 6 F y C K p l R j G L 9 T u V T Q y i F h 8 y 4 o S y j v Y d 4 W 4 J p d 6 X M x Q C L C O u D T o C S Q S t u d C l x o 9 e I s U H i n Y j o d b m h m b z t K B q g r z c z X x h D K j J x W 8 c E k G o K p v Q J 5 Z l K o o j q R i g / + 9 A y j q 0 D L J 2 + U c F b P C s y p c m 2 d m v C + j Q A i b l Q F E 4 g o 0 S z J 6 G 1 G D E r H b S 8 n p o U S w h m o s V v v 6 k G K n H U H d J 8 2 B k 4 B 2 z I R x u R m f p L K v 9 s S J 6 E t T 7 7 a Q T b r / k Q m / r m j Z J 1 K d P 5 9 F h U y a V 4 Y 1 2 0 9 W d E m k s 3 O G f A I Y S 7 V + d + d q W c z A J H b H N c S T q / F i Y Y e M x W A a W P 4 8 e g s b C X N o q E M I 2 J 2 K m E r N O u r H R p J o X I C G B D r 6 + 4 o t M P y D Q A x t p K f g 2 S P I 0 T A T u U L I g 4 S 2 z u y w m o u 3 W J u a B f 0 E Y A p U t z O + m g l H H 3 D H t Q L M 1 c x w 7 F E 9 C r l N e n c D C X M 7 Z y K p 4 p A c q r 4 X N H u y y c 4 s 4 y o 2 t + 5 5 E a B y G K u Z 0 e h e f 6 c b n Q Y 8 j K a F I 8 C j O B s R e N t j T 8 w y M 6 l B q + 2 o 6 x N C 8 a o J H G 4 B Y P X E O g b a D A C O 7 l t l c i l f B D 4 H V E 5 R c 1 / m s M 6 o I C o X h P U z r A L M r 3 U 7 p 4 X s r B P 3 m A t V 3 s H r I V X 0 8 Q H 7 4 B Y C Q z p p 9 / W c Y S 0 O o 5 8 D h 8 C S F k s t u V m J K c 3 D D A j d W a N x d U 4 Q 1 F 9 J S L b t h Z l k g S x o 9 Q o 7 C z u e P P u n e u h 5 6 B B s r 5 R 2 H 9 C H 6 n w d h 9 e 5 F y Q + u x Q V 5 r L V Y O s H b Q m J I X g 9 D d I g q S e w b t T m y u V u F y e N Z p U 3 b 4 K V P 7 l L m 6 q p 2 0 h y D 1 a n W 3 h V X m l p 5 x X P z G W y E 2 k 3 C d e N f s i / 1 E f O 5 4 T y s g x 7 / n 5 T o W 9 w 5 D e d B 0 e 1 V q p s F f t X N Y k y b v j X i 6 j N j u X Q s x N A M a v 0 N c Q f l w W 1 f j e D 8 o u 9 f v 4 8 / z r e O z L z Q u x q P 2 a V L 4 U U F q m t e B 3 W 7 w N R l W W H h 6 V x J V o B H B h u 6 O k P Z 9 N o Z 1 v X 2 D s w E f M Q u 7 5 z i / 6 g M c 5 U J y W j r + b l 7 / 4 j O Q q e e 5 c v E 9 Z l J 5 2 L o h v u B 1 O W e W w o y S / m h R u 5 w i 6 E t n F l O F 5 2 I 3 q x W L U 4 / d E M q U 5 W O 9 X L e y o N E T h E b 0 7 o y o R l D Q 5 y c F b s G J U 9 O f O W C 9 A D S D b j L D o i E i q e p r b M + 4 c E T N i A v E p j D f K R E q t B b z Q P + w o + P 0 e T b q f T R g I X F E V n B 6 f R O p y U d D h r 2 b z 0 h 9 0 7 n U d 8 + 9 c D C 2 z y v M r B i r 1 Y D p 1 I 9 X r C I s 0 4 0 Q v 4 5 4 Q o 8 v r o Y x C s Q d 2 O 1 d k 3 I 3 x y j v j + 9 5 Q F V p J / E a R U 6 U o 8 4 8 G b k V k N e m C X H F t P q k B g 2 F + 2 e 0 s U a a x p T o q t 6 L A S R R h t v c 6 l e P I U d i K W z s X d G D n T U 5 F 3 t c O e g w 1 S o g s 1 9 H W o x N O K S X C Y U c p l O F D D Y e r E W t 0 9 t s r k 9 Q X b Z Q f I U 3 B d 1 j J b q K D 6 y O 1 t 3 c m g Z 0 0 5 P M a 8 p O 0 n 4 M r r H Z B k P S a J x L A w j w T u V p T c d 1 d E J C x J Y i G X 2 e G a k N 3 + x W u / s n M n R g 9 W b M z L u W k F 2 v T Q y d R z f X B i e 9 d T A G u d 4 R m w O v Z l Q q E P 8 I M G e l 2 Z f p e f G J S B / O w V N 2 d F o x o 7 o q M J 7 O m d 5 4 e Z c 9 x F Q Z D / W 6 U p 1 l q C V C 5 t g o Z o J F A X D B V H Q t B 4 E m b W X 8 n 0 v d k 6 P G o X U 7 l T n q q X B f u u 3 W u n i T C f S 9 f B H O J s h L U v M x g B i B g k N J S M T K b c j 5 J h k 9 W e u 1 c Z V J l q Y 7 L i X e I h 3 F 0 W K 9 N N s K w i 3 q k M N E E O 5 f 6 l G l I F 9 N k + v 9 M 3 V u W Z L m N R N E J 1 U e v e m X W / C f W + x D A D U k t t S o S z g c I G A x G e m S y p i h w O s J 4 v m x I l C 0 N n V p f y n 3 h R w Z G d T S A E e b r p 4 1 L f / B D G v s 7 H V a q i h s t Z d c p 7 o T v 1 D X j s P e h V p J y D E Y L I g x v W c L B j f b r x 2 9 G L U p U W I t + Z 2 g b K q 7 z 0 5 6 9 4 z E W E s V V g v n w K C G l R 8 + O c S Q r R k G I w o x v X + E s 7 m Q 0 5 9 t 8 P m V l a K 2 z c g e G d / H g t b d b X e e f l Z P Q y j p C 0 5 y V V i n G B L V u 8 c S o 5 B y 4 / s W N J O 8 o S u G d k O c S L i T T K S e K E 3 x E r L c H t i q n 4 I 5 B r S a T 7 X w J A / A C B s 4 V M y t 0 p o q P p l z D p i S o o Q h M 9 W c m F P y o A 4 x 3 i D s U L O J Q p o J p j a L 1 K h b Q v a a b k z E a m m w K z l o p J X r x 6 M 6 t C h e m l c t Y 0 6 6 R 9 S C B A N e B 3 I T A S q W u k b w J 6 x l x U D X 3 L o X l D T Y m X Q H n Y 0 h m 7 X k 1 n t B d 8 Z 2 O 5 A 6 0 C t x 1 K Q y h A l R n j q M r a T 2 g 7 j n O Z 1 N p F f S g 5 d y g 5 3 d j r + h I 5 V 0 7 P U H a + + A 1 t 3 3 v Q M W P F Q w T t q j 4 L F U T J B 5 D 1 8 h q G b s Z F a w 7 F O b T u 8 d o w E 2 o H u I i K p 2 C M F Y y 1 1 C v z / m M q q w B g R 5 g j R x f 5 E Q a n K y g b 5 G l l e h t L / 7 0 h j e 5 T Z U W M 4 c h w h r l l F P q 3 4 7 F l 6 p 7 D 8 r u v W x g r m o i T h c N q m r F v u 8 w 3 T d u S n c H b w E q + g 7 1 l g B t F Y x b v J C E 9 / B C n p y V e A Q X B r v 2 F j t S K 2 p 7 h P l a C e Q o h S u m K 7 + I p B d Q i B B K f D N K N v n V + 6 D v p G W y g g J T c J 0 d C 8 J E c a D 8 0 V z Q E 0 8 E + z B 7 r b C l m t m + M X L B H A m O o k u 0 t d L P 4 z A K Q z L W B j N F 9 r V 6 g G T D V G l K L S p f v 3 R V j m t 7 n O / M V 8 / V N R W W 8 G E p p 0 g I f d 2 2 + X / 6 0 g K 2 X O Q U q j e f m p a I G x n Z s R A / a 7 I b h f u z 0 l F b A u n 0 l Q t j p S 3 K m 3 L j k g d B c D r 1 q a N g s o L m 0 t L z A 2 f 0 j Y U Z M K E s n h / Q S E d G X v m k Y y W z J t x 8 5 O J d F 6 X G Z s D k R 6 K y E h G 1 d l N 7 z K j V D F X E w x Z g R q + D q x G + L U b O E E 8 s 6 c o 0 q 0 q W e g + 5 Z 0 I M m 8 O 4 D E x u 4 6 1 m i S 9 V f 3 + z E o z X 3 Z Q U i g W k v S 1 2 h Y e 6 k 3 x 3 K G W 1 j k A 9 v V u 2 L h b Q M y H p V c N a u W O 2 p B 7 0 f S X Y I l O 1 7 f G M e v q N f f u v a 8 4 F o J g S S D 0 L 2 a H I F l x R L H + L w m W l B d A 7 2 O r 2 W z q n c H x Y Q 7 W Q G g 6 x p y G v i M l l N 0 3 w o l l u g 7 V B U k U G L 7 j Z P t 6 Y W M 3 P Z w U l d Y 7 i 4 X O p K I U s S N h P j j n U i A D E u 9 y n k E E 6 Z 1 p G 7 l h o Q B I 9 4 L / s E V X 1 j P R c C z 4 r Y a W b r p j v 6 o U t P B B g m t 7 P y v u k H g e h r 3 v U O Q U p U 5 m N f 2 N J X R 8 W E U O Y / 6 T w K e 3 K P L j 8 j A i y t Z c l 6 b g L Q M E G a Z h 6 f 0 M p c l 0 3 z M 2 S g e R k Y f R k u b V J b k 4 u w r + 2 i i V Z k H T c 2 y B i Z 1 V 1 7 e J 6 G l d D O W e u s r v L Q m J R 9 V j g j P q V j X h X L T j s 4 p g m j a f U s h 0 s S 8 c U G V D z K R S C X Z R 1 P J a y u 6 M D q U d S C j f e N Y E V j o v v X d r z Y r q G S v N d b c p c E Q I o t c 4 7 V B j q T L u W / 4 Y S 1 7 w u K a 7 8 4 m o Q O O n G L D s h 6 E V K 0 n L n W v Z P T 9 Q t H j t 7 / O S s 5 J c e Q Q S O 6 s 0 K I o s t m C 9 V z k q 7 1 U J F 6 q 4 r R p 1 c 1 H / O C J e Q v G n y s / Z C u I t n I f Q x X O w G z l V l L i f w F n 0 b c F D c 7 g A J F L T S 1 K 6 j U O V R 0 G q H 3 4 S V J f X 2 f X B n R P 0 Z M l V x d 1 k x e L h f V b 5 1 g Z c I D h 3 8 x y p S R d J O 6 t + x Y I 5 j B K W M b 6 z 6 E Y c U s z q r S r K 4 U q X W K K 4 k I d 4 7 s D W S q t 1 t e n 9 x W r x s d M q p r y 4 w 1 o p j O k c E / e 5 m F G 2 1 A S C l u I y V + J A h y n f 3 9 z t j d w q V V 2 N t B A r I D p q g / U M M + n M O 5 e u L Z g i p L d N R 9 e B 2 x 3 L D G D f n r Z G s / u w X 7 V J D o V v 3 d 2 e F q 7 t i i 8 f c u s A E C E 4 h + n q 6 N B h g j V + e k V I b T U V q N x G T e 1 P n + x r V w k x f T Q H k z h E Z m P l Q 0 N 6 A S Q s V a / 0 A 8 W m m 9 X t r o 0 u u c b 5 W A J d O s C F B y 4 w z k b 6 9 u 3 S X s X F c b E B N N M h + 1 y p F 3 C W C C B k l h w v M 3 M s I D O m O p m g U t C D Y G e 2 S H r 0 2 X / B + Y 2 k Q V A A M 7 b M i c U V p 3 6 P G t Q I E G l I m c m H G C m b 1 Q I Q P Z 3 1 W p g f 3 P j h X E n + 6 j 3 8 Y 2 i 9 F O T Y G L A o p u x R J O 5 b G V J 7 G / + + 7 P V U N 5 b i H 2 A f J n K L J 7 4 U B p + 2 M S B H 9 D 4 v S 8 + 5 Y E V K 9 L d C 7 n A b 9 G I m s 0 B D s O b 8 3 C J p 7 n f m d s 9 k 5 p v 7 z y o n P V D k e F J z r U y d q E O X e R r K O G R S 4 U k k / 2 G W J j J I T J r 5 v 6 e M X 8 I q a F U k H L G c l S 9 F P J X P 0 M V a c G c D i H C d D l Q C d h E O 8 t e s W u y F V l r 9 T B A T 1 S g X b F j A 1 Q B o q X p j i R V e A D 0 z V n f e 1 7 J b V W e N 2 o v m K E 4 6 D x g O e 3 k i M T + l G Q P D J 7 y f R C g c f 7 S Y V 5 K 1 V I O A m 8 E c S F p P I U 2 9 x L g n F H V R J s V U S x w 3 + V G Z J T a i 7 O 5 Q l S C Q 4 0 r q s S 9 E I Q Y R R 2 e L N h 2 7 g Y w L Q o e x Y E T T i Q L d E e z y W r R y 7 M F E i 1 y g n 1 F W m h u 7 S J a Z T V b l x l b M y O Z I K O D e y U N h o D 5 7 v t N c o R V f L W o t 6 q + q i w W D w / e D P 3 Y q y 6 U c U g 5 t Q 6 c L X a / v v C w r o L b D Q 9 7 v n O z / U K P m / C u 7 t M A i R 5 6 J r h K E / / Z 1 + K Q z a a z L t W R U O e I A 8 u 6 z m y w o n 9 P N f u 3 q V s I I f j 3 r e + o u a w 9 H E P s u 7 r H Y W 8 s R V u r b g x V Z W 0 S U X T l B x M 1 F u P o Z R Z r w q x i p x J P n l S k o 9 X 3 f K 5 h j p i w 1 8 j k G B s u t S l E J 1 F j H A d W 4 + V c i B 9 W j k e J 1 m F 2 4 5 W P l 4 8 1 V L l K a + G H l R A 2 y T C l x L T I q Z 0 d 4 E R C L I u c H I s i l R c I Q o R u J T A 6 w G + u E 6 S + l y h K a g i x Q 1 r D Q U y q j 2 k / I z V q 6 m e 3 K V h j T F P K u U V 2 x M X C 5 Q 1 u u a w r n Z 0 o 5 V U 2 s V C N B C j b z y E K c q 7 B p s j e R I T N b H r q h 0 o C k y 2 M E 5 C 1 t x V H o z d X 9 X R T 9 A S + s i 5 9 L S q h x p 5 f 4 J T 2 d F M U t K R v 3 X p b 1 r i W O I p v t K o n y n 1 Z s u y X 6 W B e P T E g H / 9 2 V D g a F s c Y N A 3 N C C V q W h P u J y O t 0 Q q c f T J M s O 1 V W D r W g r P z + A B f e O G s I l 5 8 Y z N + I N / H / 8 A K v b X j G 5 Q / U a R T L 6 v 0 1 p I O d U M D 7 7 e T n N k o Q n Z J y s T F 4 3 o N m 0 C Y c l j H Y o o C K u r f R 7 N 9 k K 3 A B L A w G x V t B J X a m A H 9 X q F s C p a g C w n 7 U C 8 Y n g 1 n V M u N g Q x g J J f V s r G e k c p I 7 X E b s u s p D u I n i Y f p R p d 8 z A r O u y i 5 p 3 u 1 Y L J I V 2 L E r V u 6 C q n d 6 x e t c Y J d P d j p G o x Y O 0 M l r p c 1 c w X E + n a d x 4 g N X q g F V 2 b 7 R D Q W + A B a T U 9 R 2 L W 5 q r e 8 x d V k 0 4 9 P b 2 Y d 2 A J u u / i z T l d k Z q I h H S H e i I J n 9 1 4 5 b u a k n A Z K 1 6 V O Q G 5 7 1 q 3 / l y F W W 5 n 9 9 8 s C d R X I x + Y 9 U n q 7 c q w f V P P W w T g I 7 y k O a 1 A 1 2 u 9 2 p t J + x q R 0 A C h x F V L e s x x h o M F G + t 5 D 3 c U U y 3 e W c F C x 1 / g X l 4 F G E S c W A L F O 7 i / a / O F M Z f P O C Q X a P H 6 R 7 j N F R N Z v o V 5 L w J 4 Z i 0 d 6 + 8 l C w r Z V v Y I r D f 8 4 i Q T Q m B E s N E W C k o g p 4 M K d t 3 8 R I V x 5 Z T I H C W 1 U 2 Y Z J X s S t J a a a k Q 4 0 a a X + L x l 9 / + o S V V f R C 1 z 1 3 x 5 M f X 9 9 s q r B 5 i w O E 2 u m N B B u h j W Y r n z h g N s u 0 u E R e Z n 3 J A T 3 I D c V l d U 0 d P B u D Q f s d K I 0 Q g 7 G m K v h l j v p h b y H h G v J k f p N / m v o x H f i y g / m W t 1 L n 4 i N J 8 i I Q 1 I p L a O o X x 3 K W s C u 1 Q 6 d I H M H g Z E D y r a D M W N F J l n C X s 3 U z k P v k a B q o l Z + X Q S u G e g a 8 j p A E C y 9 G W t l Z o A f 5 i 7 c D z r A Q u R I e v F / T h h 4 L o w N T 0 t X o 3 r e W P Q r F j t W G O T o 6 8 G d P F w 1 c X 6 m c k r c 0 o L k e x + s u v 0 F D v R L Q A v l q g e q E V L Y A A N R N K Y n z V / q x s z y e e X / + O z g 9 V N J Y l 6 h V 8 E M n b G V E 9 i e E y C C 7 u W C D J / U y 3 i g f h f R G 9 6 v Y Y 0 F k p B O S i B K n b Y r e y t h O I r i P q 1 z Q Z d B d B s T O i c k R 7 8 + 4 L P u v q o V C 0 X 5 W 9 s S A 8 l l M R O n f x n z a x K i 8 s d i y E y b L Y + O C u y 4 L k t t 5 E Q T 6 r X j 0 5 X e C 1 R m p K a j m W f / U O o + U I J 9 v 1 8 F p p C X S u w A Z 5 2 6 F C c K c K j o c 1 W z w S S N 5 Q 7 n D s t d I 2 B + t x h F s W / 7 q o V C z t 8 a y U L S C l 9 t 6 y e q l C W / P p y 2 s J Z / G x U 5 / e Z Y F E 6 0 5 t u + a u F 9 n 4 l 0 M T P W O F r R h b 3 h E 1 1 l s 6 p T Q x A + 3 9 x V 9 E u a q p A g 2 V 1 l u i T + b Z p p Z o h 8 I C 4 Y M 6 C A p n 7 f b L 8 b 2 v 0 C 2 s F W h J g r W I 0 7 T p E Q o O x i U 9 d v E u K V y 4 k d b b 5 o 4 l u R Q S / B D S 7 V g O M A l W m F w 4 R z 0 k F L a 9 n Y j F I 7 H p f t j E j x V X C E g l + r K / q 0 B t C U 0 e G d g Z j R 3 B s t g D X q E r 8 e 1 S H T x 3 1 f h E 8 B J d d 1 0 a F a g X I / n 2 y F 9 a / d 6 s f F a g G C f C Y q 1 j Z / Q / V Q 3 4 S I D Z s R R i M Y 8 Q 7 1 f o e p 8 s D x S r Q n F D Q g t S 0 y u l v n C u W Y q G 2 d W F h E q n 9 v f f c n 1 n V O P B Q w 3 9 J Z B y o Z B U p d D p s 1 J e z R + W 7 z l y Y C I f y L P m t S K 8 A G I d h K 5 4 V u 9 E / U t b I W Q v c L p o Q y 2 A 7 L x 9 + u u P S h e c l X j f I y O e c W K 6 l o r f j s V X x p Z A Z N a Z U T f z u l g Q c A x O W v P 9 6 2 2 u K 5 O Z o l 4 v 4 j J l h 5 K G o k 4 G k U 5 2 K N S j D h m S j L h j W e K N C V / J y b X i e X 7 n Q V 3 J j s X 3 Y p c c j F K d l Q j E u g T F Y g Q f A P 7 u N e 6 O G q v U S P G 9 G n E b r A m N R n x y G o Q C + r D A F n a 2 e h N d u 3 C 6 M A W Z q Y W Y j X b k r I S o 0 c T k l V i 9 A 9 4 S w f 7 4 g Y + g c E 6 n a 5 l d u b z U l F V B 5 z X C X / 2 u Z w K z o u 6 a 6 P Y n R N V S u S k N Z s Z X B c q D g n f H S l T h U D z p 3 K D p q F w T J m T 6 W v V t H C f d g 5 8 d q n a o h q y G / o x q c + g x z v 6 z 0 u 2 h h w m s t / g q S l z N g s 8 K m 1 S t n c 4 O p J s w G Y e e 0 x E F n u p r Z f q j N R J 2 s P t 1 p u t Q C a n x Y N T 3 g c 4 K h M W G 4 M 2 e M q x F 8 P X w P 7 e I e a m e r e K 9 O d F d A 9 y U T 0 j k j K V s u 1 O h u 2 h 0 1 w n u V y L E W M Y t y z w O z N J j I G v F H a 9 f T z T e o U w X p 6 k 9 O C O J i + p E w B d L z a 4 y d I O x t z O O O f p V X + / z O 1 I o g w f K 5 q N b 8 a c y M 2 q 2 / E E y c D o a B X F 3 g w F w 0 k m g u E f T O 1 e r 1 r Y h F b M s G / F P x J d u n 3 d G Z N u r Q t r B 8 S j q T c x G q t A X 1 w i G t h O p f y h T Y O g v r N 9 X 7 M 4 K g 0 4 g h y w 3 Y a N b v + M + R a p o k N 7 a A L a 7 L M 1 e H + P Y k w 2 0 + H i t P X Z 3 v l a q B U K m u l r q z o j h l N 4 s 5 2 7 i r 7 4 I 3 o w 6 l k 9 s B 9 P V t b T o 0 e + y E h 3 R e U 3 X Y q S z E Z G O R + o s O J i q k L B i R X 1 n 9 H o B g C j f q + g a q / h L j b G 4 8 4 R w U B 3 E k f / e 1 U N N H 8 E x T 2 x K v + 5 a q D p / j n C I X l f 4 u Z T a C Q W 7 6 L W t j 5 y m j 4 M / k e w h 2 F m p a J K n b / J s Y h B D e z 4 e I b 2 e s z d c c s + t w I d / S l c z 6 u 7 x t B n L G X e L h u 8 4 4 l k 8 1 c U W l Z q f t 8 f + 3 C o 1 u t a 3 M d g d Q D G u V G 7 M U 9 M s 1 j 8 L t x 1 J S k B 3 f Y k 7 n p 0 v q c S + O 7 A b y b h S x z s a S H Z W v B 6 / 2 0 e R f / 1 R Q b C m 1 5 n e f D A k q a y X A B s 1 S r 9 F K 9 E 2 s 1 G T u h X 3 A t 7 X C j + X l 4 1 e S O 1 J C w 5 X 8 m A R c O z a I 5 h x H V d 5 t 3 b M V 1 i m z H 0 7 d D R + k i 5 x 3 8 z i p t L F h 8 H / j g U r 6 l X J 0 a e n u b 2 Q U b E h 2 s t Z J U p J a t h y y 3 r o g E 3 g A G + s v 4 m P A N c + / d d V i 0 i 8 b A F B 6 E h j s V I L N Y n d r R 3 1 e Q U s + Y f x 8 z w r H Q a + A X Z l / 3 p e y A C o v n F 7 Q y n 2 / h h Y q l h n l K D n c 3 5 2 Q 8 n w O l x i 3 + G 3 4 o i 7 d P p K 3 i 4 L / 1 P A Y N V d i f e + C U Z 1 e T Q g b 1 X K p V H 6 v Y 7 X L 8 N l o B L P k o s 7 l G z F v H z y K 0 9 K e S J K f e d z q a H q 6 1 w E o S + T i F 6 E a U q l T 1 / 0 e c n K K K W O M s g 1 L 7 K y 6 X j Y y c 2 b j t j q F q D X E H M n y Q q h Y t X 3 l O 5 s u v v W A / m / 8 W d G Q b U a I j 0 f T J p P g i F C i b D D M F g 9 G q + 6 U W 3 O o X 3 f J g U C q 3 j R w M p B K X I Y v 1 M d L 2 h A 6 i H 9 l L M 6 n K x Q k q q A 8 N o d S g n L x s Q h 7 D t C V m D U s k T f y J h 2 o A f C P 0 X z 6 u g Z 4 W J 0 A z 8 b / T g r k E j p s 5 u 5 O m K F H V W u b H N 3 i B 4 k b w k 1 E + + q 5 C 9 G 2 H 3 M 7 d B W N S U 8 r 4 N 5 a G S o 7 p U J 2 z B 4 F A 8 T 4 k E R X H T 4 c 7 x z A U R P E b 0 Z a 2 7 q n i 3 4 Z r Q 1 u R g h m 6 J i r P R y 1 Q E b m 2 p u R o x N K + S S i G P X p 8 o F L J K a g n 5 X L y E o 1 o 8 B P s T N t P u z X m y O 2 G Q o q Y Q n a o Z k 6 w 4 F Q w g b s l i 2 7 l B d r 9 d e 4 i O 3 e O z h U R E y y h 5 P x I + Y g e v x 5 Y 7 l Y i p Z m H d m J K V P K Z f M g m J t a i L 9 C J j x w 1 o l D K H s R K q d L o 2 s 3 j O C e 9 O 9 4 9 S 7 J F 7 N d K K 4 / p 6 M s w A P Y i G h K O l 6 + 4 z U E b H X X c j U z I y k q T i 2 8 1 G Z / / b s L k b 2 3 j N d F t o V s I X B P T f Y C X U K q q a I 3 4 X b R Z c / z u Z i Y b 4 q p A c f t m m y H g n U T P e 9 l B 2 m B 4 v O t 3 v W 2 1 2 C A u E E O k z t t S S Y Y I 3 i S I j v f E h l l 5 9 9 0 + 2 W 5 O C w g u 4 q L k I F E E i r C y Q 0 7 Y w 2 J 9 / r T 6 Y U W p e k l I E A W Y 1 Z q z R 2 G d H G b 0 Z F 3 D 0 z 9 o P P n Z X m A J u Q P v f b V Z 4 Y 4 h Q q + B t 7 X C z M 5 P 0 p V m Z E X + S v D a z c Z o / d k D 6 t Q 1 b t H g N b 9 L 2 e / s b q + r E e C b h c Y L k Y l E n p j L d H + a i S a y z V u 8 0 v c M H r i S 2 s Z / V S O Z 6 F Z v i j m T F B y J a j 0 U M 5 / 0 4 P N T 0 a V X 9 6 V q A c M 8 A x p s 1 k p V b y l A O e v v a 9 3 k w z x V Y 0 f z t h n n B N 2 f O o m 1 B w p i e k n e 8 W 1 R v S i n 7 R E e w W o w S R U C 6 6 s p P S 7 + r D z 3 U J u 6 z e T 6 D w c v E q m K E s Q Y Y X 0 W f V Y w 8 v N 8 T h z Q j A o A / R Z x 8 9 W b 0 g c r a u 6 C x k V 2 9 v a U r E j v u t I n I e 6 k B X N 2 u 3 R w G h k e Z l h G x n 7 J W T V J d 6 F z g + E 8 c w B S 6 / V q b 3 U Z A h 1 n d G O p T O R H P o 8 M 4 K 6 8 D H U M m b k J 7 F g S l d 0 4 N Y f P R W M K G 1 0 7 U 6 H 4 V b O 4 w r f l F P 4 J I D 8 g O T u r E Q J v 6 K 5 Q 7 H N R a i B 5 X l m a X O s n J B A p / k u 6 K i H 6 g T 6 m 3 6 c K 2 / K b A M l G p d + L m r N j c E 5 4 l 5 R M W q V w 6 O P 8 1 v t 4 h j + X P t p 4 / e j L i k e I i R H U q E c / h 6 T z 0 u N 7 z U 8 + + + i q / E j 7 u 6 9 J C e V r K s 2 o w h S b p P z c N Z P Y n R c f v D 3 e N L o F 4 G K V x r R S S M q 2 J R 8 5 r C W M K 0 p H V v O I + t e n 2 K m n Z J h 0 h s e C E 1 q X 7 Y o / K w Y 6 U 6 x A L w m J 1 Q w D 0 q a Y d b e 0 L u u g 0 0 a h Q r E y K J 7 3 D c r 9 y y A J c c k C 1 W s m O l w M m 1 7 g / O q a q a f K E 2 C M y 1 i k x w s b z 6 n N q D d h N W l x Y k V A e H k w R q k 7 t 4 E a H z 9 i 9 7 2 r F S S P g z p r H g 1 e 2 5 n 2 E u O t + z 8 r n o Q p + f s b q X d F w x 6 / m S u z 0 C K A 9 I a E 8 o 2 1 l B X b B t u A t 7 f S r + h f d J o 9 0 j Y b L v W a R 2 X E U n w N c i F k y X H B I D F i v 7 p t 0 9 R h 6 i D J H d G 0 u b h V 9 1 Q z r 9 8 t 9 9 1 x r H o y x I h L M i + 4 S 7 J p h L a F Y 8 i J l a x P J v r 3 V R 9 C 4 Z M Z J p 2 l i V M C 7 h s K t v X S l I 1 p F U s V 7 t e w h p j A D 4 w P 5 J E D h d D f l G j n O R G 3 0 1 h G a x / p J y q k I q 0 p E p n m q R P e k 5 v H Q U S h k c U m K W 8 V N 9 o 2 Z g 3 U H u W J i 1 + x 2 S w 1 w 7 W r w V w s a + s D I d o C 2 q 2 C L C J Y 2 C O 4 e d K m c 3 3 S + P / J 0 V Z g F w n P X 0 b c b S v A I O f N R p 7 I Q W i b M G T 8 f x B E T t 2 V N k x k i W B R q a x 6 9 b Q Y + c E M K q E G 0 G O X 6 Z L j H 0 K O c t 0 F L v m t y + O z S N C + X w E w D s 4 n u 8 W n 1 G c R f F I Q u q J D h V 0 T P S p m B n i v E u v a c V C q A P W / E Y G U Y S W 4 c I v l W J j Z y l e l 1 e 4 4 4 Q N n V T 6 d s d V u D K f D x 8 V / X 4 M H L j c E a 5 8 s x 2 G h 9 k 5 Z v Q n W A v v q X Z z Y d h 9 p i U X D L f K P i b w o x h U t n q 0 T a r n 5 R f Z s Q + d + 1 h M 1 A K w m 9 V A A P X g S / + d V a V 5 e f 2 6 8 h c W / W K V 3 x w z 1 p 1 2 8 g v B y K c C 9 d q N y 8 n x I s I 1 n u R n 8 6 f B V 0 9 T P 3 K j q N H R c N a / Q X f k 9 1 T H q H d e a r L e s p r Y t a O V c 9 D 8 6 g B v V o d g Y 5 V d 5 W 8 p 6 w + 6 Y a 6 d V D c d s a + X p A a F Z e Y s x H C N R M h 2 f V j c i k N X 5 H S Q 6 5 V + V 2 B P c S F O T H B 2 t W t A 7 1 A g 7 c E i e N I V L r A V 2 6 K 0 x 3 H u e k S F U / B s G u y b L H n W G X G W m l 5 r D v h f b 7 d 9 H d S t f 0 p W F D q v O D A g S F a + T U Y y U e d K v S 7 q K o 4 o a 8 S k Q 9 n R o Q l n U Q p v Y S A a N Y p Q C 1 5 l + X I X 9 L j n V e e + N h + I a e + Y w N G 3 d F t v G 0 e 3 P a Q 1 M + g m r j c C Y W w J s T 9 E L K + W 0 z Q j r H C 9 E 1 n s e L L Y h p O z O K z U m Z h v A J x Z F E A k U j B d O r w j o W N K 1 d B x g U N p w P q x J m 9 1 f N S V Q D 7 Q Z f U V w Y q h t o C W X K / b Z A D X 7 n q m u 0 c I T / U H W 6 W d z M h e Q B A w T G L 2 z q d I o z t U a Z h 9 1 q 9 B X V B q K K u I 3 S j + l s g g m 6 e V V G S S L 5 P V J x 1 F E Y K c d q 8 Y L P 4 x + 2 c B H / s U K L T Y 5 7 Y 3 R U B 9 b 9 L K 9 d / f r Z W 3 E 7 T K u L n m y q G I o S / l 3 2 2 e u e j p E Y E 4 c O F j e Y L J R e B 3 W v s W O A w t l j B v S 0 a K V e o k Z / n p R v v q R R 7 h n Y D M F W L r 5 x E o G F R m s o 3 n R 4 x 7 b t a u r 7 S u M g w f M t d z E 0 H Q 0 A N l k E Z m 0 X p d 7 1 z U n e g 1 F b M n j g F y E 7 t + h A B i 7 E J B p 5 Y K / 8 r E M k / G 3 + v T b Z D D j q 4 V V O F j J F h 2 x 5 0 L n k d j H c f u y y j E 5 i J B P y z v k p V V 1 N l j E i c g 4 Z N Y E b A K K y 3 x Q S D 6 q j P r b c k p v Y V D 9 I q 7 g 7 h V Y V C 6 l z y i H 6 6 c O 8 Q l f y z K q x c C N C E l k 2 a v q t n Z A w P O a u n 1 K k W e 3 H u I a 7 Q R o N C 6 m 9 Z 2 A 3 o t l 4 V e R c P T B V p 2 q S K t W O J q 0 C Z G + c 2 o b f G H W 2 a 4 q E I / v G a v Y r 0 B j z E i g 1 a m l 5 1 h 3 p Z A f V V k f M p z K 8 D L Z o X v N 9 X O 0 u A J L Z d V q X Q f a U 0 P p n M R b E 1 V t M + O h Y s g N v e D O 1 8 L a d G N O V x R i I s J A 4 J O E V 6 r f R c e g 3 E 8 V s V l U m h 7 7 E Q S n N W 1 A t n 0 z X z D g X 9 y o j e a 6 8 R j 2 i f 9 G a Q + a y w l p 7 6 d W u y y e p G o J 7 A z v 1 n x + p K B K D j k S c i 1 b n C O 2 R G e p y V z R m n q L u x N A y 9 J + y B 3 s 0 Y O e e r S s 0 6 A v e s z T a H O N y x 8 C v 4 V h 9 8 f Q N l o Q h J 1 f 5 W z 8 G K Q H c F c y P 0 9 x / q m r N / 8 t o 1 U C 7 Y y v z u 5 7 4 9 d l v N / R q O H y u v 1 9 J 7 Y r n j 1 D r S e B Y K e s j c 8 y / q h p c / + z r F j E I X o d Y F w O J d f Q / R i L K R s P N E F / 4 l b e 8 + z i o R r v L 5 F Y w y L o L O Z y O Q e 9 7 8 5 E m M D R R u w g I 2 + a s a A f U N 5 w b v P p c u e u G l 5 G B V E T K B 0 I x e v U r L k k r J O D 3 j S T o 1 D e J g j Z w x B l / b + 7 m r + q g l S R R 4 W z S U C g / F 9 H u i M H f 9 Y 3 R I 2 u s K e u N Z K c C o R p g + z U V W + C 3 w h y b z a s Z Y y L u l C y 4 w v 2 P Z n D D l L i P u u o A F U F Q c 4 M F a 4 b z k f H s m c p x V C l X 6 9 8 o / Z l S I x J H a 8 8 L Z f L J V m H b t N n i a D R W h D g E F u f m 0 L e h 7 v f f o b q w 0 S + V Q l e Q B u L F e K M Q L y X G 7 K l i N o v Q F z 3 m 4 k V U C Z J 3 q 3 v o b i z T U 1 y t q 4 x 5 3 Y 6 W Z B i o 6 F 7 m 1 Y 4 l S C x U T y 0 a y 8 p Q j / V R 2 P B A 0 l u j W A v X Y c Z 7 M s c I 2 w W s s f S 5 D W G F g E D 5 0 m 2 T M K l q o M / X h h 2 + s u o Y V X o T 4 u Y X K S s f e 2 6 d E z l m X 9 F U A p X K b X M / b i 4 T C g B S S s 0 q g 0 p q D q l c O j C U e l T u 9 I w a y V j 6 n r 7 N 7 Q X V j P W l U C z r g b N a k B f u 0 t o u t B / C E U e G 1 f l C E Y 9 Z w Q 9 u 7 I w E X g c v N 8 m 7 n Q 0 / w L 2 e h 0 T 4 r 5 L S / n d f / e 7 h r w u B b t v S w 8 o x E k W I j n I Y d M E K N B b d r F O T t r H Q S + j F s e P o Q V p I 6 o U r n M N c O 3 J C U V k P l s z c h d v W w W e u 7 W 8 z L X Y r r a S 9 9 + I 6 z + q q D p c 2 M h s B q T S K o z 6 U w v R s z W D m N g X B y Y K T F u N O 3 R R 2 9 + A a 7 P n 1 j A T s 9 r 7 7 q n G p s e S H R w M g G P b T w M V 6 U D + N T 1 V 3 E U x Y N + G N k l C L V o a 3 V E 4 s U L w X i 5 o O k q l v K w R m R Q P C M f u / G z 0 i U O O R O y G 2 U 0 u p Q Z L g v O f Y M L S r Q p V t p m n c + / 8 s o i I Q U u g m b T G 7 U 3 K + V e g L a Q A t u + F k l P l c I L 3 s I n d T V G D J y c 1 a F V T c 5 u o g d i w 9 U P J m t G z i r f J U 8 5 8 j X 6 i n B 0 l A 4 j Z G F C 5 f X / R w k 6 V a q d m J 0 J c q i h j J E w x F P B 4 H R Q r R P Z e O Q G 8 s H a 0 L 1 t A u U C i I K o y e 6 E / Q P t Y l d a h 5 8 0 z 8 F g 1 j 7 Q S 0 a T c G u c Z h y 8 Y + X x a / P s 5 v 9 W l W L o u Q 9 j o 6 D z / 6 A U y j 1 6 P y t K Q b g B B m v j Q t m i l x I P c / I w g Z b h v o g 8 B v J u e i 6 3 C t 7 w r F D C Y 2 8 2 V X p n m C P 2 2 I r t V 6 f l X z W x 0 m 5 0 a K t v e K L L 9 S i H Y Z o Y x M M p e f c T r D q Y 4 h O t w / f W F U j d S 6 S v 6 u P Z / R c B M s / e E B N f b C 6 c w m m W O C B e r Q I 6 a 4 e O j D s P c o d t O I r H 8 B B w X x W C c F 6 A q G z V a U X f W G Z e j P v E f g L R L 9 X g x J 7 4 w 9 I w h r I r L s + X O 7 X n 9 T 3 h E q z e h 0 a n Q K y d Z u 3 M 7 J 4 N x j y f 6 M U C U 1 x j b x N u 2 J G t B q Z l h n 4 7 o 4 l x Q t v u s V X g 8 U G N 7 t U 8 G d n x W H y p A e a 5 4 n a Z z h c 1 7 I Q 6 L h 0 A X J V 3 f 2 s R K 4 0 0 6 S P U P u P h 7 6 K p F x x Z N O K W J c V 9 v B N y Z 6 7 Q l Z G T 3 7 X C 3 / V j n b B p E Z j R H J W 3 e C S a r W Z 0 0 0 a y 6 3 + a w M F 9 u K I F B d f / X Q J V 1 Y R m 0 Q H 6 D J 7 f A H d L d 2 X Z G k 8 n U 0 E d W 2 Q U w v r r d a B v A J a Q c G B P v a j n Y W A A v i a T v N 5 R y b T I 9 z z c P U f k q 8 s D 3 e h y J 0 1 d V w V U 6 6 d 0 8 6 o b t f G 6 f c + b q C a y 3 S b 4 t e z 0 t T y K t o 5 k p s Z u 4 d K D + 3 u c a 0 q M W Q V z w F u w v d 1 r 7 Q L O L R G m i 3 E A B M Q n x t c o u H d H d 0 j D 4 v v / S 5 i 0 c P V S 0 b p J V E k O p V g x 4 r Q d v + C g 1 1 A q D M 6 W I j N G 2 c l Z J x F R O b w V J P g m B 2 b 8 1 m r W K 3 I b Y e X Z q i w u w H 1 w M x j F f / r N H q b 8 H F r q B u g 6 d V 2 X Q Z H 0 / g C B X 4 z x t P z V f r W 6 v v / 0 E Q J Y z 3 X 9 b P P K h 4 F W 6 T f u h 7 I A 3 W c V c l + C P 6 + 0 i g G x U O P L 3 d d M N 4 o I E D / k V e z Q r 9 U Y B L o 6 K t m L P G h m + j 6 j A I X e S 4 T b v E S I L W 4 / F 7 V s F I j G F r K 3 P 8 b q i I d c w O H D + F M i J 4 Q d Z U A U b 7 L S o G M n 3 Z 3 s s v y I z n d x c b l o k K U N A 3 k Y M J Z 9 Z r b x W S / u 3 n H s u 4 0 D A h 0 3 l J / Y U S 9 + 4 W g M 3 y C E 5 Z 3 7 b c u l O z B p W J s 0 4 x 2 Y U 0 6 B R 8 9 R 8 Q F I p r C Z h d P u u p 5 l A l N u 8 v q R o E m U F u 5 o B T O 6 K S U p G U t H M H N D q e 2 a b S d f 3 w J H 7 p 2 M c w V N 6 P t K o G V t A 1 U 9 d c O s V N Q e F v k l 3 i t G D w i K H d 9 C q 3 s e w S 7 L M U o 5 A X u h 8 4 x d 1 1 7 w t f X U P Y s W + i i Y K O p W Z b L B Z P J 7 E + Q 7 u Z Q E X o D L o Y 7 f X U e e 0 y I 3 B k F f P 1 W W X a r t x k g r N i 7 2 V g r E Y r L S L s P 4 b g 0 f D C g 1 w 5 n B Z k d v Q u e 6 6 Q k P k 8 z F M / n C f H v 0 A D T N v N W 7 z p E S X / N w W e V y F J f D u o n b p T Y e j 7 L / S 5 g O D C N o S f N G / T G d T 4 y W A T v U E a u x P p / m q Q d S h g L 0 V S 7 0 8 p f i S p b 7 W A d Q R o R b M 5 D 8 O x Z c w J 9 p B t y x W v H I o P U H y X x r V M 9 8 d b + p G t 9 T Z l E 6 d m X 2 r K P 3 f o W f G h Z u 6 U H 2 7 E 0 u c J e X H 4 y e O j Q 6 / k E 9 Y 1 U w W f f C A L X b D I K m Z R r + C n F d y w E 9 r m w M 5 8 D s s r u O s S 0 e 4 u 1 k v 9 9 3 U b d G H x O o 1 P b 3 u 2 t n F k r B 4 H h p 6 H O 1 9 F Y R b Z T E 8 T E I h z C g 1 1 3 W 7 I P P L O K X J B J H P 8 W 2 e I I a w n 3 7 r Y t g B v Z 6 R h 9 j w 7 g K x 4 m 8 n b x p u 8 6 K m V r V u X 0 e y c F t 6 i 3 a 9 S V j 9 K F j F 2 j y 6 H d R 0 T E T k i O Q c o 8 c g z f 7 1 j E i o h G 3 y W / U 9 S v B l 5 8 d d k v i u n 5 e m 5 Q f 8 u q 4 V e U w N U o W P / 8 I b p x N 1 2 Z b m m X J U Q g I K f a 5 0 6 o F o C S V I f L f u 5 L r S B H C I C 1 S u D n C + X r L q 2 0 A M a u u T n S h b G Q f 2 j O H L T x w H d 1 8 f N 7 I n c o R T 0 O H K J t P O j F + h G R Q 6 l c K 8 z P / D b N k 7 N 4 x 6 S L U G s A z s Y D D + N v 5 r u B t L i w W O J / j T w k U t X g w Q p O r g K g A O U P + + S 8 n Q 1 P f 0 q C C / N F 5 s i 7 d M b U 5 M Z a a V N 7 F B H j / q y w U J F k l r n q / Z f g R K P W D Y X M G w 0 O H q Y I p K 7 p G i s r G d C V C O j d E w R + P Z f J q 3 O X x g r d U g c U Z 3 + 2 X q i a l s D Q 5 f m K F e q D V h j t c D K 2 z Z W g f 0 s U I 7 W v 1 r u r p l u 8 s B O 3 o N 8 Z 7 b J 6 z p K O 1 5 5 2 w m 7 / r c H J D t Q Y y 3 o A j Y b r Q 2 Z p k 1 j v 8 Z j z 2 r G 6 C + C / N K g 7 H 9 U V 9 a H H 6 R n W S u K 8 R + F I 6 A V N z 1 4 x c D H / z Q j N U 6 Y 4 + m 7 v 3 L Y Q D O v t F Y g d S 4 b E K N O r z 6 l 2 X Y 2 C h H O M V k 9 f V 0 l V q u / t H 2 H b l y 2 X p Q t 5 p 2 K h x I u f 4 F O b U s U c x c i 1 W c m i X g M 4 j f N o I E T / q W l 9 I c q q K 5 8 H 3 U r x e v R d q X I D J D 2 r H h o T G Z i e q I v J 8 Z 1 d e 3 9 w V r Q N P C e J 7 c d K A P l g 3 4 Z e j 3 r q o l Y Q S o 8 h K R s + o B O 4 h x l W p W s j Z u j a L X d X h Z R o e t Q 2 / c L 4 M 1 F J w 8 / G m G f V S x 0 t C 2 n i V u V Q O L j 2 6 9 6 v p t 5 B i i 4 2 B 4 z M q A R z C 0 C Q R T d W N 7 I e v Z Q Q L y t 6 b p F C 8 H x 2 R t V 8 N S z 1 Y q 2 U 6 F 6 4 f p H g M F M k 1 e i 5 z P 7 X X w B k 9 v p Q q X 9 x b E V Q z b 5 x 0 x k I L n V x E n 7 c w x P 5 Z j t i l j t 3 O p I Y W O 3 B g A u I X Z S p w H g / G c 5 p R q w L X V L 7 U M j P C r 4 L G 6 X h Z g y H + v b Q / 2 C W T q Z / o 5 R D A Y 2 F m J g f b h 9 t 0 + 6 I b M A J b l / 9 Y t T r D t 2 K 7 c w 3 a b r s l Z Z K T H c P t 3 g w h j 7 I i u / e h F W U 9 9 0 h r R 8 S u T l d 5 R 7 d 6 g 2 l 1 b R n 9 X W z S 8 A K L D 7 m s W + H t b d S w s X P I o j y B q 9 S 4 f j 7 / K B 2 U J v 6 0 c K f M h 5 U S z P F + r N C Q P y j X e 2 M H g j U S t S 7 H S l A 9 U I Q 6 a J B m t V X 0 e g 6 g t W 2 b 6 y 6 C A 7 L Z 2 v l h k s 4 O s e f b I U B e s f i e 0 r 5 v / Q m o S W S A c n d / 3 M X H z h c 0 9 x Y U g D y S e 3 v j s w B e f Q h S P u j n R E z s m u h 8 9 U 5 l E T Y 2 v w + d j H h E x n r Q k T d L R 5 d 1 m c p I t M u s 0 o M L O p t / e p A 9 L W 8 9 t N X x b L q S z Q v A O 5 R O o Q G z M E 5 G N l l C f n E W b X 9 m z E / 1 6 q K z r O S Y K l I f R 3 o n P o a h K T f K 2 K I v 2 v U 2 P / 3 n C c d K N 0 K t x o O 9 W / f P o c E f g D M b o t + x G G e Y 4 y 4 w K i 3 3 r 0 S U y a / + Z L 5 l E y Y u k d N 6 5 C x v N w N 9 X r L y H z e 7 c A d N X 4 g O E L m n 8 x 4 b X 7 k Y X o j E 8 b q H + / 4 K c D o L C D r R d c h o F u w i I k S B j l 2 Q o m C 6 B O I k b R x q W o F J Z U o / + O w T e v a 8 1 K D z X W o G R G z O B r 6 N c q I L H u N i j a I v r q x h X K 8 u x Z 8 4 f q Z + E D 8 D 2 / 8 3 N U d l J L G q c f t 1 D C 8 I 6 x Z R e 1 f f 2 8 4 Q M A 6 + j r F Z S z A h U l V l k 1 Y 3 C G 5 E S B x 5 G 5 R G g h j 7 T E 1 a b Z o m t d y u h f 8 X i + 4 w n h 8 m S y 2 8 O a g r J X O R 7 7 8 x t K g d o / x E 1 t d Y Q X n m q W r K i K p 2 x C u H W n B 2 h M Q R D j G 9 6 0 d t O n Q U F H B t c u y L i U R W d C d 7 O I d g 2 Y g q e L i F C r a S o r 6 N X 9 S v C c D 2 A o m t U P h 8 M k W / H F v F X s 0 8 l p g L H O P R 3 w i e H i p G W 7 x y p 7 w R R M p n z t W s m n M t w Z q l 2 U R 0 Y W 6 n J u x a w / 5 o 7 e 7 x / d 6 M 0 J Z D c x X 7 f B r P U N J p a H d s R I Q k h q t f i a k A l d G N a G w 8 Y w 0 D f E c C b T e M q Z m j S q l 2 7 v j k f T 6 0 n S C h W Y Q G d 1 E O D 8 G m P 6 m b n V G N 1 K L U d w s 4 p 7 e 9 p z I Q c M M P t x V R d Z r D 4 H I p W t f B Y X m / X y T W o 1 W / 7 r 4 J K H s 2 p P 9 t A j 4 w F V 0 G J a U 6 S Q Q n r V 6 t w W y I u 1 s Z 3 R e g q O G 6 S u K v c a g K v d s c o + n O p r k a k s n x C g 7 g E 0 K C e q z U j h L P X 3 O f L 1 U v q Z 1 c l V 9 / h Z Y C A k B 6 e s / l F N s K 0 f w F E f e Z X U r y T 8 2 e K Q F u I Y G o h l / H C u V x s J E s 3 p 3 v V / F 5 + k 6 H 0 f y F C T + l x p 8 7 u p G M J U v t e b G E v C g H 2 T r N M Z d v O 4 o s C l S 1 r r e R F o A j n A L s 8 A V U a 4 P T p 7 f Z a l R z t G x + f k O 9 d 6 x 6 F R U q f V W z a c c q 5 2 4 J y H 1 l E o B i B J i O 5 b 9 R z 3 S J W 5 Z y g D 0 E e G b F r 0 c E / 8 9 X L 2 3 b i Z + l c G x 7 T j y y m W i k 1 E S d k 2 Q V f / N O z r a t U K 9 Q 9 i e 5 n 9 W 4 A g / r 8 W 9 s R K B 7 a Q r n c 2 K m K w 0 c d B f W m A m e u m e q Z A E d 0 Y h C R T j P 5 8 X X o e P E / U U b K 2 E t q K V d H f l 3 I S J I d w i C 8 4 K 3 + y q v D 5 j V q 9 b J F d F k e 7 V h W z o T g A c + F 9 r B E X d C c L 8 e d 1 A 6 s h V U l h z M X L B v / 7 u j u i L z I O V 5 3 V g B 7 P y 2 P F 4 x 6 X e 1 w p 9 D 1 O J U T J C U V T P b 1 X y t s u / u O / t s I B 3 N 0 T o O + a W + E V T 8 H 7 T Y c 4 O e d 3 h J 0 Z R g 3 f x K q F b c N 2 C a D 4 r G 1 T e e e O z e j R A W Y n A r 5 X + J S z o y c a N l Q 5 R O d K y r F G X a h K c / 3 a 6 4 e s A z h r O 5 i k m q e v f d O D D S q k 3 m O F a J U F j P S n d N 5 1 S q + V K X b l n c y 7 Y g m R B t A o M x w P z D r S r z 3 O D 8 g Q 0 J Y V K t u u q P n b j 0 4 v w n Z E I 5 B z R A u X h r B y N K N T u X d B o + m t A o y I b y 5 z c p c C T A W 9 C C w T 7 W I 5 D m q F M R K a x S 7 B 7 V q h F f F z Y f F b 4 v 1 B C 0 u Y r 3 g n y 3 f Z V e M D W D i W 0 A P W 7 q z i / l / f 2 6 3 u H V w j s S 1 X T P C t j 5 1 O x J X K L 1 E U Q k Q Z N g E E s d 9 2 g E O G h y e p z Y f K v B 1 c x 2 q A G g c 3 K z Z E K C T R A + M p o r M y t l 7 Z H c s B Z F Z R d 9 L s t 2 s W n N k I C 9 O 6 t 3 V D S i Z u n M J 8 R E m 2 g X p m 9 8 t R V V S 8 / A U g d 0 V p 1 Y 9 h C V I a d r x s 2 Q E 2 L O N T C C J w X D 6 o 0 N y G g E F Z 4 L j T f o R B J N R E B l 3 k 7 l q h G m K o M 8 + 0 E O 6 Q y A F b 7 d v N 1 V i h 2 r z v L 2 h 0 L 4 I f 4 b O f b S R Y f / r + + S 8 q u l c / E F Z b S s N F l J g 1 A 4 L l m M 1 8 u 9 l M v Y b 9 V y b a + f 4 N V z E i / H E U d S q D 4 X W / K S B m h F j r X p s s I h U c 6 e 3 V 2 R 2 j o w D a t / 8 U 7 q 0 i C w A F t 9 w A C M a K O + v j 8 r j 0 2 p G 5 a T Q + v v / m E B 4 r a p f G 8 h 8 m q i o M F 6 / 1 e f l m H Q a R g N 1 C v M j G q f 0 c B t N l z h Z O R N T k b R W W + E 5 a V o o B B 0 U k G i 1 h J C I T J j x f f W f W c 8 t 1 5 I x 5 z N g J N y H a 5 T X R Z N 0 T 1 k d e e G H 1 W 1 E r 1 X u s 1 / M J Y X O K D i d x T V 8 0 I g l U 5 N R J w 7 F h 2 6 F x T f 0 e D Y W X Y b i Q + r c 1 Y H E o 8 w l d g 5 a 5 L L I r 2 Q H L u j F k l E P R s F O w / d D A W 2 O Y a B X d f n W V V Z A u P E n L H U m O c x H u R e X t 0 U a e 0 u 5 q 1 2 b P i K H S j W 7 R b P V T r C 2 5 0 z M + r y Q N U 1 E D e / C 9 s s H p o A 4 q X 2 / m 5 y g a S 0 K Y p + Z Y l L 8 S D C U T P T i h m o T s n z j U v E N T m I j S i T d K u U d / Z c k i C 9 I F k R s 7 Z g 0 P C z P B u v 8 t P J D l k 4 K k 1 n 0 V 1 + m 2 k 1 0 o z k k d B / G K 4 u O Q Z K S Z Q u g u J 9 Y J 1 g 8 J a j W 0 H T N j 2 o V F v p m 4 s K Q i r h Y w d 7 V j 6 Q O l l r J X P L a u n G 7 r R O u + X 0 U z l O y O e 1 m b v u r S j Y W e t 2 K 1 L p E V z u q P a R O w 2 r 9 t a h X v n 6 6 J B D j x B d E d S x / l c R f F 2 Y a 1 q W g R 7 y L Y p p k G C I G U Z S n l W Z B u g Z t f z R R R r d w h R A k E z p N T a J V 1 f c K L b 3 n s 5 O + M 5 u 4 t 8 7 1 i p g p E y H n z V w l g e Q 2 k S 0 D S X m W t l l U a K P 9 7 z t S h v 5 Q E 5 O Z d W G i 0 3 3 f 6 G 4 i g + k F B b p Z m q x y B Z N A P 9 c Q Q h p 8 O 3 h 2 n p M l L d X Q + B 4 K H d / d L G v s x U 2 q v p u y o Z L U J F s 5 j b o f p l J r I L d R h q Z y z R o n 9 0 I P B m r S x H p 6 H c o 2 A 3 F o n f q S o 9 9 z J S q a q 1 F l 2 Y 0 1 j V Z K K S D k 5 2 7 F h q t C e N c I U n z 6 o 3 q c m a P L F W 8 E M b X g s 6 D P C X v z a d A 8 x G L z w 4 r f M A R 6 j o 0 p W s h L F k T G b c i o j 4 6 y R r W 2 T f z u h z W I K y o S j u j B 7 6 8 q u h 0 P u z U l M E e Z L e e U J C 9 X r W Y u b S 0 o z Q t A s V n r 7 H G + J A W v O i O F l / C c k 0 M p 5 w J D s j 9 I t Y Y 3 M 3 o R 0 i M S 1 t 8 w L Z 1 W J 1 q / z j L V W 7 V 7 h Q Y 4 2 U 2 b o P r F c h 2 a U T I Q S u U H K 8 M 1 0 9 e Q T K l 0 0 + l 1 Z a / b A z 2 9 h K k P O T H H 9 D V Q i 7 D L K 0 m z C l O O T q A H Z C t c P o Y O V n W Y Z V h Q 2 n d V 6 r o d N v 0 7 s q s A N l 4 p c X D Z b H 5 R p 9 b l + j B N Q q Y l R 0 R 0 r L x u L 2 g s r v R c S 8 z G 9 l N n g 2 O i I 7 d t 9 2 W e g M r M q D Z G P d y g W w K 0 D F f L 7 p b i h 8 R 9 m L U F 8 5 F P l t r 8 u T S z B / K l U T 3 m H 1 T C g B / K s 7 O Q 3 p L l 3 9 q m 8 3 4 / G C 7 m W c H 1 x 2 W 3 h W X R f K S w 3 2 u q E X P T o 1 j f 8 q o d b V X G Z U A A / a O j k R x I f Y 0 I z F H M g I e X 7 d I 8 S c Y Q E O B 7 U 2 K Z R G H 4 z P b k P 6 i w g N 4 M U 2 Q n k h i u n R r g C E g r 7 u 8 g w 5 Q H K Q y P f O W E l B V c 0 w c q K x k N 1 6 M Y A w c q J f n w g g u 2 M G U w d I I F h Y O 7 H u 3 X Y s a o X R Q / p F L S V F l e F n r c v G A 2 I p q v Q H / W h d L 4 p z K p 9 e w B M J 4 H a a i 2 g + q 1 r z v t T g E m M n V P B R + p S z z / W 9 n c o x 6 Y B r J Y b b E H I 9 U r U t d r n A p Q X v Z 4 X p O N 5 u I B d p e m d Z / t j 4 v C / i C P L H e 6 d R w 7 H r C r c F h L 5 r b h C z g j P V E P / v w q t v 2 j r s 7 h w W T a G 7 s o l L O c 3 d I z R w G F h n D 2 B 2 9 f p 5 x R 0 f u S 1 W K l R c B V i 0 n h F + q 6 q I s Z G h f y W h Q 8 2 + N r p R k 6 K G 4 l J p V o B h I 6 a M g 3 w 4 1 x k J f A h 2 9 Q M U 7 w Y d a q u y J i F y V q k 9 K E Y S 4 r j B H 4 p a O m t Y v 1 b i o G p L p h v B w I w q i E j j V N i / V t i Z 7 T h J m b t j o c f A T D h A v L N S U k A 3 x J 5 L N m M V H M I L r 7 j 3 e S 6 B 4 y e R q 0 P T p F 3 n U M t 5 3 o r E O S 1 s S C r s j L H 2 e q A a w p 0 R s e J o j e Q + X T W j D / T P Y u k C I j d Q l X 5 + L x w r M V I i c 8 W O J H C x 8 U B i L m + z s R k Y X 8 9 + 3 u r N L e 8 o d d f P Y H H 1 5 j D h G y p U 5 I N u U W 7 p A A Q q K f A K 9 k 6 o W x f u g E R X v R u U E a U r X 5 3 f e 1 + t x 9 I P z 2 3 Q L + J / K n V u V s 5 n K C d c x 9 F D r h E 5 W V k A W K R y E j 7 P i r N 4 R 4 d x L F e D H M 2 W Y v j I W k E s 0 C N q X Q L M s v y 5 A E U z 6 0 v P K v Z i C W H 9 W v F l l 2 U C 4 l p l n V q 7 d l w 0 g 7 X C l z F H a / i I G 3 b b P Y k C 7 N j W K h B j g i 0 e b r m K l j q w A M 9 Y 1 B W 4 5 q x Z / 2 i n k 7 H 4 S q x A 3 7 H Q H k v A I D Q e u 3 r Y r 4 o h A 6 u 3 8 V c d 6 H v F I 5 H O q k R 0 e 6 E / 2 g N C f X v L y m 2 2 c F Z 1 1 F V 1 x 7 k z i m x K o D Z c S K 8 V Q O V T z 5 u F 7 1 k Z O m D W a d + M 7 U R F C j 7 X S s M O h V N w A M m N h Q u j 5 U 7 4 i r V G N p a E g a x 4 5 9 d E 8 g y s 6 9 n R s R / g g D S p U D H G H Y v B A 4 S u 4 m d d o k r 6 1 j 4 Q U M 4 K F l u J b v z q j 7 n Q W K H 6 t f r R k L I R K C 5 C d A F A e e o 9 w n 0 F I 1 m j J w 3 q 5 z y k + O W X t / Z a r 5 5 Z i u 5 8 + B / x W t 1 C R n d V R u X W L o x H R L L D 7 t F F O G i 5 N C s H u j W 2 h u M a O B R 8 6 N L V P c G O Z a 8 k X r e W + r 2 b 0 U W c Q 6 z d W 0 R V E P X 2 X g 1 A 3 j M y O C e o l 6 P p / H I z 3 1 X Q I + R n o 9 F 3 V g D 6 s j o 6 X f H 2 s 9 O s 6 K r m 1 p A 7 o 1 k T B M Y E e n G m F 9 2 h + m D z W d J n B f 7 6 d + F 0 V p U 0 I S M d d 3 + U e j A j T B X P b y w V F 1 G z i C v 7 M d 7 A 1 O F 8 E f 8 0 H Z 7 S q 2 y + U p 4 k N O I n i S 9 K h R b H g F M F Y F c v x X x I 2 K p D t y 6 A i 9 u 3 n z 1 D u A l y B S p U P x y B a 8 4 d J 0 L m d y y D O 3 w n L z B u L O N T j G T + D U V p 0 o h 3 A 3 1 y g D z p X q 8 L r I N K d c B 6 r B X E 3 k i a 5 Y q N / 2 y 2 d g w p e v V e W 4 V t B U 2 D Y 7 J 1 d 1 j D o Q N 8 W v T l N C + p m o 4 Q K 5 6 1 K 6 2 P l H V X 9 q 0 d y R W z K c / r U 5 s z t A 2 4 A f 2 8 h b r p X F N t 1 g / Y E P r t 7 Z W U v s z 3 E V 6 u y F 9 w K W I 6 u d e e X 4 9 r 9 Q 7 1 U e k f K 7 0 k p / L Q f Q u t P Y L S d 3 t 6 M 0 K o 9 D T h 8 y G 4 6 X p F a B 0 X g 8 i Y 3 l W 5 d U T n V B 8 E 9 C X x h i D g B j Z K S H r 0 Z w U u E A i I c V a d P b d L 4 y v V T j F R q g w 7 c J P P 8 r r P y e U b i 0 I O f / C A 6 z h J Z g n M O M W P H 4 p s D e B 8 2 e a X d 5 O 1 a 3 r n Z K M b S B x 0 y 2 9 D u y h o V B U W F H 7 8 W f E e 0 s R o A / D 1 N P h I x P k 7 H Q u g b h a q i 9 7 K L W L C p T L 7 x w o g a Z 7 V m R s r z i 7 5 a b o / f u f f J K T g b m I L t 8 z L Q M l H b 1 3 x K t 0 V i f N W L 8 c Q a / H 8 s y w b 1 F / H d j Y A I y I 1 o e 9 2 8 Y b C c 9 T I 5 L l b P D S q 4 c C k j v G L B k l Q a + 5 G Z p f V O 1 v d r R b o G H + 3 R g q B N B + R + T d l u I K c d H + N D x s k A / v m v 5 e I j G w s J o M M n m a g 3 K N S X W A J i + Z j F e H U n y V 6 3 C E W f n U L 9 J q 3 d l Y S x L K k g R F 2 h 5 p O z z 6 Y D D N g h H Y g a W o U e D k j 7 2 6 K R j X / 5 T Q r 8 3 Q H o W G 9 r w m J x h 7 S O l M F f Z d l l H e u 3 V 3 f W I q j V I o e 3 l h a G f 4 i e + 2 d f 1 V M S j s g h W y E M j O i L z Z Z a / L h Z P V W 3 y Y Z J x 5 Y k c S K U Q r r f W d U f n C h h N I j v + N h J U v Y E d S d 3 K 3 L M e h E n N q g m y 2 4 y a y 3 d / v 2 s U W 1 w 2 n 4 N + P Z Y z 3 j c G s x e G N 1 w S E q n e J 6 I r F V P C Y y z 3 f i 2 6 O j b Q O K 7 K 5 L z 2 Z d w N n n P n / J z o A r K W J n 7 I J V J v D F C Y t 2 D G p 6 r g F B 1 6 o H l 2 C S G n i 9 M C s Z 1 S X l X h p b X E 9 t E n I i F r d 6 r Z G s e H r 6 j q W a S z H t + F W o d 9 R g m b P 2 F H W l I t G 6 w M G t v V d X G r v k p A 1 B + 9 L X W Q Y W / G N l u l q k I Z Q W p Q U A Y z 1 W m x t c z i L 5 8 0 2 + m o K R l V s a Q Y m E n d 9 7 V c O t l f S X 1 L + J 2 D B L L e s q 7 P b H q k M F n l O h W P V y T X 4 K 5 6 9 7 q A Q X p 0 r g n q E j S L f E 1 H 9 S 3 7 L e l 7 T E 6 q s X x m o r K q D F / c + 6 d E J q Z 3 r q e F S x U j B U f Q X w x 6 d l h v o n B t Z K v S j C u x i 4 h L U u f U 3 f 4 x r p y o x P O F N n I m p 7 h l h C e m u v E 8 8 T 2 J U q K Q e + I g x I V Q a C 5 F Y o Q 6 n 5 Q s m h 2 d c N J a S 6 5 t J u n y P o 3 P L Q + s 3 8 W W E o M F c n f F a w W c W I D n y Y h G D 2 c s z p 3 7 J A D Y K J u v d l 0 m 8 s G K R t 8 x 5 p H d E 9 a Y / 6 X A K e U h F p 5 h V / I i r G X d 2 b 2 t D T a L 6 x 8 i i M V H J e M f h N c I p 3 V o O J G D e j y R 8 R N M G O V b B X r y X R t 0 d + e a w I z p 3 V O w 0 F E N R / Y 6 G 0 d T Q K y l p R 2 y W 7 H X w C n d w k W s N j a H h j J Q U j y C r O X b 2 y k m h J b Q J 9 x 7 J v G f U 4 3 k G X J e J b P j c v i 2 2 R Y O i y E K S i t r c s 1 E F s C Z 8 N 1 N c E M 5 L + J y 8 4 V q e M M / D Q + t S D Q M D J O T L y S z O B r E n T 2 u 3 x o H f Q E 7 J o T X 7 m C 4 R V R d u c p S d c a r 2 V e D F 9 q 4 I E V f m W e l Y o k 1 K G L f 6 s n a o i b C T b d N + / U 2 O U g a e e n j K q d Z X m P k k k 3 i 3 2 S n L F k b t 6 q J R D f 8 i k 0 O 6 M 7 Z r H o h X f 6 h 2 N c H Z u I 7 y Z U S Z 5 8 B D o / u S i w + K b 9 x B / x x I I 8 o w Q h 2 T f H o V 8 P Z 9 q f O v S H C f h a n y / y i L U 6 j q k 2 Q U q E i b s e Z D D P o y A w p T Q e u k N C E B p 6 N i A A n A z Y i L e P / V G a v c Y b U f f 3 U 9 8 g k w E C e g S Y 3 X b s / q 6 Y r g k w h h / Y z l s j E F 5 P i v Q i c T Q M 3 + q F C K P I M b d 5 9 c R / O 4 v s E 6 2 i b 3 f h c 5 7 F t F F S h V 5 Z 0 T 6 M E G x K + N v R i j 1 s H 9 5 p b G k O c m H V G H K z 8 r w t U S A Y 8 e i u 0 R G E f O 7 V z C j Q h n t Q + T W K g L k c 0 l B P z N 2 V + 0 8 5 s G L C b t c i 3 n i q J 9 T + b n e s C u 8 H S p C T w k h w N / N t 6 n y K c 9 v k 2 S s v p i n q / A d t 4 / u W h C K k A 8 3 N 2 C d 3 A C X H H t p r d P X I s N T B z U T W m M U q 2 b j i l k X D 8 A 0 g r r H A x 0 8 e V T N 3 C r d 2 r O S x o J p B I b f f 6 A Z a o T J h M 1 6 l J G u g L b G G T u f f Z U Y M d D L D C t Q I R Q N d W S t k G h M p 7 b p 4 y P c E G e M d i 0 I p i z 0 S t S f 3 F e 4 n U 5 x D F u A x I 7 l N B 0 E 8 o T z f i c t S K E N x N y T 1 v k A B 2 W c v H 1 b r N 9 z X D 0 Q 2 6 E c T i K a 9 u p / j M S 3 t K p x X a v X b f W a + I f u C m a d g B A U 9 W N F 0 f C x 3 h V h M r c s H M k 6 I / R n 5 e Y h 4 t c z j s / I 3 T x 2 S n b d H Q J m Z m n 9 Q u S s E n l 7 O M V J O 2 E 3 N 0 i L C D 8 V H F s R n 3 F b n e B a F d r o F G 3 i O 5 8 q 4 m N Y o H C t A K x Q g 0 p i 7 G b k B v p j M X 9 j + c 5 o N 3 z p m Z 9 P 9 T X x K d + C W L T h J S m d 9 + 9 W R G B 1 M q k J 8 1 X J 3 / 1 y u 2 5 o W + g P h C t 4 k L L b n 1 2 V t q p t 0 7 S + 3 q C T w n b l 9 O F 8 z 1 g f Q e 5 e 8 9 Z e s a i C j + x m P o H r o M X 8 J 0 k H 3 Q W c g 7 3 K i V b 1 C p 7 u 4 K c 3 l A 7 G d P 4 z r y V + + 0 u l X y D 1 g O I O m s d r 0 e H + x R / 5 I X 2 O V o T B 7 V A q l n T W g q G V s 0 M M P d o v x / 6 n K X O C 7 v 0 c / 3 U G f M u n m B + I v q E 8 2 F B 2 w f A F T U V M K 4 n C w c m z 6 i D A s n P e g 8 a Q U G v s W X I f f O u O K u A Q 6 U D E / Q c i r S m 3 i m 8 s F Y o P X c I d 4 8 I B 4 / y O T D j f j P A O E j i R D X h / l k y J 8 6 k 2 a 4 T M v Z t I p W R j R p e C H d X 2 6 a T O S s m v H u n g P i v B 0 g s 4 f 3 A T S l Y a e f C y O + w J J 4 r U V w s / q F H R / U g u 6 j H H 8 R z g i D n B 7 e w F j d n K u x j J T p h w H t 3 R f / 9 0 8 u J B Q R I m V 8 a w F w K e k 3 e l e E f d 5 S q P d t e w 6 d p N B 8 6 K X S l u u 8 V u W 2 Q + 1 j I X o r + 9 0 0 s v T o I W 0 m e l 7 n c P H e X Z 1 a O + c i r 2 + Q G l 0 7 C s Q P b c 1 f 1 H j 6 T g 9 Z e u E f W e r U O F B R u 8 U W R r 5 y z 3 n B p T V B w q / O e J m j L F C V x / r p c l L k X C r T t G s e f w O Q Z s n C f c V 8 l C H B K i 7 u q T W b p k 0 o 9 e l i k C S h H Q 3 h j 8 L + l D I C f h f z Q J C k j x l B R V q b F Y W b j A J Z M o G u M v T b X i 5 x Q D 9 7 U i x x A 3 X + + 5 U Z 9 i o 6 B 6 D i k U 1 g p l B k m v f t 9 Y G v z Y y X d C Z t Q 4 4 o + O B C 3 d G W v c p e w 7 3 x 3 L G r p 5 4 P y j N l 2 O 6 l H L x 8 k z Y 4 l l C 0 n f v q t A X Q G m o 3 Z 6 5 n K r T 4 U i H v W 0 c L 2 K H O o f X 2 S O V 4 3 V p R F R E O 6 d 7 N m Z 6 c t o k 3 6 6 6 9 K v Y h k x g i v q e K E w l D A U n 3 f a x u p R q I o E 6 b 9 1 2 a L A B X Q P n N l A U m 8 c 4 p A X g w Q C u 7 a y v m M 6 8 y W Q p N I 5 i g 0 u 5 Q r T j T k p V G v 0 V H F o o h b f B i W 9 Z r H n i P O d A e s H + x h R l 2 B 3 I x q H T u b Y q s 8 G d M p 0 l O i Q s q e k K Q I g 7 m b r c T / Z k k t P 6 p N G + p q a L Q C 9 a 5 J t i L r 6 r o 7 t M Z P 0 h d 9 r K d e d f C I e Q S + g O q M e z 9 S l A 7 Q d y h W k r q 6 w P Y l V f 9 Y z I g e v B K 1 V p / v e q q g S O x Z + h C s I Z k / s 1 g q U I d u c D G P P q p v C x C S o s V Y C i i y g C 1 A U 1 i q g r E 6 q Q D d W v b 1 V Y r 5 f x E B k 6 S v P j b B j G Z 1 M k U f v B P n 8 3 a z 6 6 Q O R / 2 g o 7 h c d h i p 5 / Z F C 4 G g q p / J w h n K 8 q j a s 7 m X t L s v S x Q H Q R i H X C v S V 0 D D q J M j q q o r 4 Y m b D T 8 4 7 I H Q H / 9 m h I E 1 f 1 Z F l e z p 4 g 2 y i 4 K U v j R H G I S H F 8 W j b V q 6 O E m p f r 3 c m T 2 5 P 5 x n 0 Y 6 R + g E S V B q k 4 K 2 / F E g 4 g z z k h t U 6 c U Y p O j l b W F I K u U U H w b g 8 e 9 k F K 4 l 1 M w m y 0 q g m J K G t V M X I O 8 Z V F G c R b T 9 T V A / 6 1 V i K v 3 z U R 5 d z 4 0 3 k q o Y I U w T y H I u d p M V 2 k r q / i K c 4 M k o n M G U u J Q 1 U s k 4 K y h y O E c S N U A E b u W H p 4 K d l b k g t S F 2 G q j j I J z M 5 I U s i A l n s j J Q 8 A C r D 1 G b U V A I N d n i 5 S u 0 u x Q 3 F V 9 F 2 V B F E g U U D m 6 3 m Z o 0 y G M h v I l k n 6 d I r F 8 h m l U G P / 8 f 0 d C v n z / k 7 7 9 3 k B G m M 5 c m x b + P / 8 Z Q 9 V 7 R o J a b 1 D 2 T 4 a R f T Q a u 1 Q V F m 4 J 6 O B 8 F k J f U h X O V 0 j J Q 8 / 0 x 1 9 i k c w I Q J x j x X c T S i s l V l b B 6 c 7 F I 3 W / D 5 o c T t W U J t S m l K 5 V g n P 8 F c n N y z e W L 3 b s T J p f y q s z r C n O i i t x J y x 9 J g V i c r E 4 W i c 0 U K T 0 4 a u / O c v + 3 B T w S 0 1 g b d F i 4 x X q 9 5 3 i D J J F p K M Z M Y W 1 g 5 Q 2 N e f z 6 W j s S D K k 6 Q k 8 Q t A f w d X j / U t 3 e O E + f s u W T k I j C a e 8 S b M q L 2 V G i b e x R M 1 e 1 H T A 9 m H b K x q 0 3 E f f r 6 I t 3 2 D i K 5 p C L J h j y 3 L 4 r m u M p 2 T d j p d Y A 2 w s X o B q n V W a 9 f x k o g L e K t 7 9 x y f F S B 4 F 9 P C a V c V 6 8 F 7 i a 4 j U b C S T + o 8 i c 3 q z q r a x I H d A e 9 Y Q F O G o 9 n I 3 F p x p t D u i 5 b T I j Y W A J F 1 K s s I P 1 Y v b M s D G T a c k 1 V v N J F c n G 3 E r f / 6 v i u m o I o S N M 5 b 1 F 3 K U o R 8 r r 6 y 6 p r S j o j D L 7 i M 1 U M c C h H W N J c + r O i T Y k n 1 c P q 7 e t V E A i f 9 j o D H C u Z G X X s w 9 v L H W F V 7 w d Y X N B a Y N a D O n W 9 h z k O 3 r L B c 2 w O N 8 2 j R W G B H Y O m h N F M 7 I 8 h C s p N K 9 4 C 6 q K p B t P V R y Q 3 V 4 x 0 n 1 M O H h R E i A H 5 Z T O v R d q h C T Y y H n n u M 6 b i q A a T B f d Y q 9 k B i E 0 l z R W Z Z V N o Q 1 q I G m s 1 I U e A J 2 G t p c 4 z K V e 0 0 Y N 8 u k Z V 6 + 1 6 8 O L P N R Q 4 F n s l p + r u d 0 f 5 8 l K A W v 3 0 k 9 z W S P W + 0 v F u 9 o 9 e T u F n F t c b K P y O m o i D x d 8 Z 6 1 1 N d 6 C Q A n R U n 9 0 p O E / N Z 8 Z S c 4 s G R r f 7 7 o 6 O u H x Q q w 9 t 8 2 k Y S F b u R 2 D 2 a p z d J 0 G z Y V k Z C x s I B 0 8 G N 8 m R g 5 7 V s i 1 E v W V 7 T 7 n O 7 K h G O s o g t D d G u v d b M 0 Y r v u T + y K v W h R 8 4 W M b J 8 Y z l S A W l / 0 5 6 z 6 n 0 S 9 o B 1 z l s P V r K u g I + s 7 o R i D 6 F G B g D w T i h G 7 a U v L 8 w j P E N V 2 K S Z 8 B k e b C g X / Q k X F 8 r E q D J K X I K T H Y h C o d d D c 9 G y n c 4 5 G w q d t r K z 0 k Q I J Q c x C q z p l O V c m k h 9 Y 6 W j q 5 y 9 y 1 l f K Q E E Y E b B 0 o 7 V K y z c u G 9 x b G S x r 8 k G 3 / u s 2 9 K 7 z n h X 6 H s d 8 t 8 f k r 5 H N j H A E Q 2 y 0 p P U 2 n c 9 P q s X C Y g G C C d Y 7 o Q W r s 9 W t L R d a x S V T c q X O 4 v f T 8 p 3 S R j 7 M H D x X G p W o c T V 7 R C h 4 R h B c m y L Q z E 2 X f D e 6 v s o 2 U k + p / z M L a 6 B + F t + 1 S R e r o r E L r O w l j t l y J f G 7 I i g y 6 6 8 D A G e T v E W b g g o A N j Q w D P q w h v 2 A f V b e L y L X 2 z x i 9 B u p F 8 1 c m 6 7 P f h P J l F u H c S M p e J A h 1 I c R 1 q r 4 I m 2 i h 9 M N f d 3 x b U R p 6 c t O I j v S 7 F q D a S 2 p x 0 L x 9 H z t K 6 j 5 7 H + W l Q J N 4 8 8 j O U B U 6 9 x R f j R S U c C q q 2 8 K L y x d C X d L 4 6 o 8 J 8 v x W p b Q D l w G 0 H b S L I D h n T p u U u H s 7 U Z k v y W 1 P O w U B t W L N g S X g D K Y 5 t X f 3 s V i 8 8 r o o S M c Q J H S v / X Z G 0 C W g r + p m A G s G u E U 7 o 3 k k c c t u v G J R w U Q Q 4 Q r J X P y W Y J v y / h r B w F S O O A k W v j A u F V B Y V 2 w z O t U a R p e A D U W a X M y s g c v f N x d W W o b n E z E J d + 9 0 O 8 + m N l h W W M g 9 + h o i 4 p M i r U A q 0 F v 7 s f v O 7 6 Y z G g k J h C H l 7 A a L J N C C k E 9 I y l + l s 7 S C O r 3 P F h G / L P j H q g t T K X 6 q m S C 7 V d v M g X L N j + 1 / C g X P o w e d u 7 8 r O i v z H J c o d S V d C p X t Y c z c K a C x A y 2 p e o D g E F V V U d 7 g K D + F F U 8 V w n d I s v n R 1 i Y b T z m c 1 Q c s x g O y E v k e o D 6 T s d 6 l x 3 E V J w x L H / / s B 2 o h f K k E 5 m h n L A U Q K e + C Q h v K Z e 4 I m E 6 9 I u T K s v u s o R 9 Y 2 F c 8 n e t 9 J 1 V u / j 9 V w I 1 M + M q a o 2 r t 0 e d t 7 f n h j u i n D w t 1 E j 1 d w B 0 4 X A 9 4 3 l U 2 n L P H 9 g h B h X A i A 8 Y r 2 r r 7 z J M Q O + S v H 7 / + K 8 s t a n 4 O 1 G v O K F 2 V H M F O T c l R X + 5 M K 6 l n T k c + t y Z E g Q y j f f + s g K 2 + h C 1 G m P h p E V T u 9 o u m g q U J + V 9 T u 0 5 K n z q j N 1 J y Y s J y K y o p Q J 8 V J 9 3 p 0 Y q 1 6 R 6 o g I v W K f l X 8 S D i L r Y r 4 F U X X 4 V P X Z C X F D 8 Y 6 R a 2 n W E Y 4 f 4 0 X F p j Q 1 V M 1 Z g p Y k O 0 c g Q j V n / v N c n 5 X C 6 G W m G i C m d i w 9 j I I j m B 8 z y g g Q k H 4 B K g w 6 I x X Z y j n r X O q t F B 8 + V 9 x 8 y g I U p Z w 8 t G 2 k O n k 8 C 2 2 f / p c X N H B o p L 5 y k j q r n p z V t j q z 8 2 h o R Q 5 2 u X G + A q w k R M J Q h H J X h U j 3 d i S Z K Z g 0 l k I l y b R q 1 n L L o g Q A u z D + x d a z i t W F Z u 4 S d i z / r K i q y q 8 h z S i 4 r 4 c o p 8 Y I q o H 8 I E O c 7 4 S w q B 4 4 / n x G U Q L 3 c D 0 p O y N K j 0 r k J 1 c r V M + + 2 O B c A e p a y f y e H h t v X q P 7 q w A R Q U 5 X 0 L G x t R K d z q s a / Y 1 l g 4 W p Z N + Y K Q i E q I H U j V 1 W c M q D v P T a 5 H Z I h Y K o 8 k s 0 r V U S O w 1 K T l / A 1 8 V p R 0 r h + c U B l t X d b k 5 1 d L d 4 c 9 O v 3 A 5 b 7 Y 5 l j z K n 8 3 7 9 a D O q l c 5 K Z k D U s 4 K 1 M A J 7 f b U g K x Q / e R a P u 3 4 H l + k s Y I S K O 4 7 Q K 5 I F O g / J v W M F K 5 q N l r w B 8 b 5 X o b I r U a P T 9 H d I a j S D b 8 Y 3 F r Y k 9 8 X b R S B i 6 0 2 + w i 1 y z g i g C w k Y d b U H m u z l 8 b Q V 1 g 5 0 R J G I c A u y o Y V Q 9 e Y W 9 H L u r p 2 H F X M F C d 7 t 2 h G K M t X P n n r U W H G X f n 8 B U e 7 O R / P L o a q z c r x j 1 R O h V u n 1 Z 4 W x x U x A 5 W s Z G g v b R K o 0 R V 8 z k B j 2 3 s v x 2 q 0 L V X 5 N f y c 8 6 4 L x x u I + y b Y Q K N i l h S K C + 5 z R K x D h z 7 t q a E J y F f / 0 K v V U j G g 4 I d l o c n Q X D 1 f I b D H v 6 z Q l S b l j m W r L W o F R l x Q 4 m T 3 t j H 2 p q s u T v i t x V r W F v d o z y 1 r J T g V K D D 5 G Z l m R P 9 j a C 6 Z R h P u 7 K N M F e 9 z F g z O U g w J U m g l / t n G K 0 y h Z / E X t 3 Z h P C k s z x Z G u r B Q u D o 0 T d 4 N Y g G 5 E L s K v X R N 3 w 3 3 q 0 b c m P F x W B B i X Y S Y y c 4 3 N h 7 j e z / h n U a m t 3 X O G M 0 Q A W 6 E L L C 7 z Q O W k y 8 3 v c G B F L U H t 0 m 4 P 4 d b N u a f V 9 + y q a l A 0 I 7 2 O 2 s C S X s k c / o s i e l b x K G t C I G 5 C v Y f a z n s X f Y g j x i Z y P 7 z V K k Y 3 K R 3 g e k e q I + f h 1 x z u q q o 7 0 M j P D v + U b G a u f V T T P W U H D N Y S f P b S 2 V / m K O U S V L P c o X Q Q n Q 7 C d + S h p y e 8 y V C w r Z X q Z Z C E g S s p 6 u k T y W m f r / 0 o Y n o u 8 p q + / T a v C Y 0 N 8 z n m Q N J 1 P n S X z A B w D 0 d E x z E 6 r 6 f s G a o v z h g u J e e 4 A y m u h k A q + v Q s C + i / O k o V v C S s g 0 1 w A p G X O W g p T B b E f Y d m f O q o + u 0 S A G Q E 6 G b U y Y d k t L f r + 7 q E x E I N 9 A S T j I R M o n E 8 c z H L G B U x H x a / u 6 x k C Z A v K 0 5 W S S F X C s X V 4 5 w N p Z G Q S 5 Q c v G N X l b A I X O u 5 N r 2 U C T i d j M K F a 2 V y 8 Y d i q g 0 7 Y X d M B V F f F T q r 7 m 1 B Y i L T W j l P V Z w 3 s I O x k g 5 C o a c Y N 1 8 g C p S r w W s C h 8 j 5 M m e I d 0 v v Y t S y Y P 5 V M I 4 s s P v t l 4 f J U h 0 F U W v b 9 4 5 l g U / 0 8 r N d U 9 f b s W N i 1 Z 5 N 3 B 2 e C x K 1 6 K x e V n C 9 y N m h M P i o s P p 1 4 a e u G 4 a 0 K 9 4 2 V + u d T O A o i M k 7 V h c b X B r b 2 6 F A g g a g W L v w 4 3 X n i U n A m Q 1 S m S T c F A X p u s 4 C s l 5 Q 2 F 5 8 f M f q k Z E P P s Y 3 E 5 K j A z W X w j 6 / V t q F 5 K e e 9 e z h 8 C S K o X H W k + 5 B K 0 s x L 0 H k o z u W Q p W 0 X I T c j F C o Q g 5 K j j u g F 5 2 E j k e l 3 B k j c Y l Z Y m Z B K w F I m R N J l 4 e B 0 y N t K P p t E V P C v k A E P J 2 h 9 E A a G p q D i / y z 6 g r S e T i A 0 x 1 8 W 9 G H l D W J s K e Y X i I o u 9 c 5 b H O s f q R L w f R 3 h 2 k H K W V f Z Y K 9 v Q + p C D w 1 R A C + f g 4 x i R h s P P R M S B U U O r q 4 H a o D 1 U G B o L l y + d t v J x e U v f X w Y O g m j C v L Q / 8 9 L 5 R Y w V 6 B h A d g 1 j v W k z i 6 N X M h v 3 6 A g D 2 v E + R H M H o D g 9 d b l q K 4 V q l q l g a g r l r 0 K w j g m x 1 C o L M S E X A N z z 6 o K U A c t E 5 V h 7 N W 8 E F 4 o U J z d 5 0 n Q K K k D y L m q t X q u 6 z k l 4 j H w r d e T b R J a Q C + Y 8 H y e j q u k X m 7 R 7 q U u K 3 v n m 8 j + i v w o K + Y V / x G p T Z j z T x 3 1 X L O j S y r v u M O O q P g G 1 w W q M S o F m S Z B U p n X G G B Z G J x Z p R f c k C y O 8 n Z I s n J H y v J V n V D h d R J a F X i s + o G w Z 6 U l x u q 1 g U C Q 5 O j N C 5 3 Z F R w e q 2 Y E y M N q G V 1 9 z s U 9 O N T l X q E j H a o x n G 0 g 6 W B r 5 X T 6 1 G j I L 9 o R k 2 6 R X J C c 8 v I D c h l X 4 / o b f e 6 V G W T w + 6 g 8 c t z Q 1 + D Q X q t 4 z J R f R a 9 h M F U w Z 3 Q o o 1 n 5 R J 5 n e V Q + e Y p f m e l G Y D M s l X B W y u S J 4 c i k 3 s J 5 y 9 + A 1 E C 2 m Z E 5 V k p L D q o 6 u k b K y v f c k i A g p U 3 o w y o 1 H U x 9 9 C G l d m 6 l E H j n s y Z u 2 A n P 4 Q J 3 1 g 8 D M b s G 7 X Z G f E 2 T T K u N t X V U P A n 7 l g g 3 b L y I L 3 I 3 o e 9 s l K c Y E Q R 9 1 S y J k z B 0 u 8 C 3 r l B z A p 0 S n 2 e P D F A l s B u Y J D W k F N Z l Z / 1 L s L 0 D q j X K V W l o H e t t F S s h L 4 U 3 c V D g i q s t n N E f W P x g x Y 1 + n i L F + n G s l Z U Y o d 6 J k J a 1 T 2 f 5 h e J o l c a Q D W U H 4 A D C I f I 7 o Q C X t L S z r b s Z 9 X Y 7 9 u t t y o R 2 Z 1 6 c L n H I + N 5 S 1 8 J J D Y g 4 E + 9 p q o E H 2 d Z G l c u d j Z 4 0 u K b M m M Y Y R n R W C t l V M M 7 w s w s y 0 e s q 1 9 T N O w A / S D A I A z x r 5 8 J o R E O G f 1 / l S y r X F 7 C o B Y 7 V J c 1 l t q j v l t W t Q k G K q f v s Y y j h r p J J S J S 5 u 6 y z J / 8 K n Q u f 4 T / k 7 G e M r J W F o o G Y l v A 8 W b k Q b U Z v k 3 t j D x x i s D v W c C e T x d T y A 9 Q / w L V c x d u w Q g i A z s W / U u T p R b r m n Z G P P 4 p R p j t 7 V G W e w 2 R w D G 9 k R m d m d t V n p G P N 1 b t e l x b 5 z F j 9 S R E T Y + t X / 7 0 M Y V F b + U g 1 4 p b a Z j y 9 v 1 q x t z F y z S 9 y v r c I P 5 D a Z e d s V q I s H H D w F c s c E h N 0 p 4 1 P m c r 0 l H t u G U B V 5 S O R k W n 2 A n F J 7 5 Q J 3 x U N 2 D D F l R e v f x a O T J 8 h 9 / 5 d b c Y 1 j k z j G Z w 1 7 o E I E w M + Y + Z d U 8 C D 9 D 8 6 f Q Z y W c n q + h R r n Y o J B d x h r G i c y d 0 z H 4 I k E h C Z 1 X B i E h C 5 L X y u E i h 9 j E b O 6 t E 5 k B J k J + V I B n S c L l Y h Q Q 1 s B H f X K s e A A u L R L A 7 a 2 S 1 X v V d S o 8 V 2 l I L b d d g 4 G Z M H U 9 z k p 9 r Z Q j u r D h + V m 5 U K C c V 2 V H S / e V 1 B p f 7 A s y f 7 F j d C U C J X g 1 s + t s w 9 Q H G Q Z x L b C y M f q O H B 8 k 7 o 4 o H X J y / c L q x Y E 3 e k t h n p a S X 3 C C i R C m 6 s G 9 1 K j X r U l Y Y V b s e l / m s N L z v K z k b p r W 0 B d H b z o 1 U y n p I r + F a x z t 4 1 0 i Y E q 7 2 L Z 0 3 U U Y A s G F K f 8 X a R Q C P 3 h l K r d R 3 f h / x h K 8 k h N t I h R g 0 3 Y Q V 0 5 A Q K o 0 X 7 J 8 u I h j q 2 d e q J 6 D R t 2 4 6 1 s p u o w d K 1 7 s A z Q 3 d q P C p x U 3 L 4 i + b c / H x l H V B e G 7 g 8 r 5 7 i H 7 c 6 U A t X L T O C Z u 6 G V P B S g z k b 2 e E l X C 5 i P + S r K A N M X h t T 8 f 2 e o y o L s 6 d 8 l t X r Q 4 S J u 9 2 K P i q 7 6 m K v x e R Y w T q N S n b A l q 7 + q 1 y y g L K 6 K 1 K q R C U 3 h X c o t R o l E l Q a v A / o 3 p h 8 o X o 2 v n k q X G 5 R V X 6 r P h Y E K k 4 a 6 R w R x 9 U m x O t + k Z F 8 1 X W N 8 N U L D 6 W 0 V L h Z y j 0 M c G L 3 Y y F / M A G l C L m 8 k 3 o r A C 2 z u r G 6 j U I V w X W F z X d 5 v Y V Y j R i 1 9 V X I H J D + 7 4 A R L i E o 6 g E H D t j e J f I K E y + C f U 0 F R I N 5 B p B D G s Q c t L 2 s 4 J Y Y B f b X d i i 8 K S y y E t d y W e V r N 5 j g R u q F i C 5 K a b x G Z V w 2 i 0 E a i e U T H Q D f r b z s w J z P o Y 1 D w H 3 N / M h O m D S c S i N n 1 U 3 Z r g i Z r t j h a 0 O p w v c M 0 I L g q i E o T H S j O n P + a J r w s 9 K t 1 T H b 5 q z 4 g C 9 z 3 t I d V b i 1 X 5 E 7 1 U V o w r s s M j 1 5 F n V 8 c X 8 c P w d K 1 3 Y L Q P o v A 4 J m d O a p J q i N 2 s l 8 E o L 1 O l O O r 6 n l i q b h 7 i U I e 3 J k 2 G / C O S b q n D t 6 A 0 V 9 X Y O A v / d L D 8 A R E Z 0 P b 3 W v S 3 q G j Q A 9 e j f s m r k M H c F 4 l u 8 E u Y s c A W 1 d 7 d Y j 1 l / 4 t A 2 A i G R 7 N I 2 O b P D h 6 7 b h Y y T n i b Q X 9 8 H + + Y r 6 j / 4 g E A H j d j U u k G b Y M f x u Q + 1 9 P 7 y w G f 3 b s J f w i a s a X D I q M F v V V w a T e P V 9 Q M G B X n I i M 5 j j a S 9 p h C 4 m H U m B B 4 a u R r R u Z X M W d 3 R d A u B F K 8 R C h M o q 1 D v d v Y Z W Q I C U d n / r H p A R H m O I 9 + E c a 9 e E D D d s f S 3 S S b u P b 9 6 q I S l d n Z z s t m D k F N S y 2 B Z d 2 M V j b U r 1 J A d q 1 e T R g O e V y 6 0 b c E y + j u S D W c R C b q V Q u a u K 4 g a A X m d s X P c o e B T o g 5 y / 6 W r e u / e 5 T 1 A u 2 V p 0 b s Y J + 6 c z o y 5 9 V r Y 6 h n v W H x Z R j v X z / M A n o M J v X N V + s 8 f d d m K d o 3 o O Y s 6 C j 2 F j U y Z k R R L P + M Y d P g C S x E H I G B w e 1 x D x X t A X Q L x 4 R H v 4 f t y a u 9 m W W G N M J c m o W l a l 9 q J M i m t K F 0 7 Y 9 e i e m Z k 7 m w 6 w W A F X V 0 b J a H b d F l y b u 8 Z V e P g S B v J 3 Y w g s P A J x N 1 Q X C R J l O q L h t S A v i M h 3 L / M 0 X 0 I d d 0 M U W g n 7 A 2 Y F U G 2 r 6 Z w H 1 y I 0 p z b k 6 M s A Q X Q e + 2 M Y M Y U w g F 0 7 l j G J c P 0 7 O r k 9 j o l / b u I 4 L G 1 i p + n b Q H Z d U Q N l i 3 p N 7 h x r D B x N Q W W u r 9 c T 5 D C O 9 T 3 j m D d x c U A w 4 M E Q b / r A g U p j T Q c p W b H g u P O F H u w 1 V k 9 l p N I q d d R 6 M 9 K u P d V n O P L X Q M n A / v J C G r + T j s 9 n a Z E k u F b O 1 L 9 J w e K 0 e u g 7 C t m q Q J L 9 b N C h / o 0 Q r F + k J D 4 s 5 j h / i 0 X K A 6 6 o i u p J d x V U Q i 0 e r 2 o P E n K E i S Z 4 0 d i z i j 2 J B X V / Y 3 4 C I z u i V N X 0 r V 4 Z d z 4 T 3 f b V f X I L F G q z + 1 Q n G C h e I f 1 n 1 V 4 + 6 r T Y Q i G A K G 0 X 6 X B W q n 3 Q l U x H W L q b z o L F p w W e f G y A q i E C 9 L A j 5 s w K x t L u + 1 e 9 Y Z C L a 1 W O z D 0 l R W 9 C 5 T Z k W x Z q y I S H n k V M T S K F U R z M n i P M z k r 9 V n W 4 Z e T P q w Q k L h + n P X G 0 i z l 9 b b + 8 I i V M i B 3 M d q v n Q k 3 B a h I d g C 7 + k 4 a 2 3 c g l z 4 Y K V j U 2 E n H d 9 T G 8 g l J b c S P C i v Z X Y v 6 L z x 9 x 8 L F 4 r f c e p 6 X A I B A A r t J X C M d g T g i g D n f 3 W L 6 R 8 E N o F / E m 1 C W Y 6 s 9 x T i l D G L m A j S X B 3 c s X m + 1 d n P M Q L R A N S V D C b x l i Q b V V 7 L 8 j w w L g I G E Y j B 3 2 X L B Q d A i s b e f s R A 5 B M k e v 5 C I l z h o W j P x Z 1 Y P D D R d 1 t b d 1 q z L s T w G L V 2 P k 2 H C X W I J F A C 3 V o Y W A r J B o O x Y o p 4 a k 3 b 2 Y y W d / L t U v x l B e a / z t E f D h q 2 + X g y / 7 3 e 3 3 V i 4 S M J 4 1 1 W 3 r h 6 Y k c Y k 3 8 6 X w i Z 7 w M u U R C N p q P g F K P L H W S G z 6 r Y K O x U q K 1 x E I 2 s B p 2 X A C 8 E h 7 T y B u v m i x k L V g R x D 6 p E Q T T E a N W z L W C j F + 3 U G q v 7 t E O Y H 9 D W h G z f o E V W h v u p 7 H 9 D S 4 1 b Y 3 X R 2 x u p C D g L 1 4 u b G C m Z C Z p h 0 n k c m B J v / w K r d Y 5 V F 1 m r R h k E Y C 8 7 D d S l s M W e l p n h S 9 I B 3 T r H b C G U / j x 1 W i q P a E O 8 q R 8 H r 7 9 P r 4 W W Y R 3 y b o b S f v Y P D t 9 W b H a r m T C i L u a M / w k U p F W v p m 2 e l v 6 l u f E z R K V s 6 1 W O 0 E 9 M J 4 6 6 b K 4 C 7 c n c 2 E A S p g A 8 3 k L S o 6 q t I 9 8 R D o Z X i R m O 4 2 a O s 1 j u h w g J w l 9 7 z L 4 I u d B m p t r 9 y L 9 q I O 3 L f 5 n 6 8 K i 8 8 A r J L t 5 0 k K V i 4 I z l l 3 K R i f d P V O F l V 9 y R n V E R Z E t O 5 h + o v 7 3 P C C u U 7 7 R 1 K H 1 i O Y I E j d r C q z e p R Y g 8 P 1 y o u 5 N p Q y Z g L O V Y a D U f Q B e K V R E C N U M g v U X R n A + r R 0 i 5 g 7 i Z K h K E B 4 A 3 1 2 P 1 1 O Y O h 0 e u u R R T Y M A M / 0 C l 8 V h Y K W m D p 5 a o 4 b J P B 8 n x z 2 L K 0 6 R J a y P v v W X w 6 n j I d w 5 o e M S v g E 1 Z C 3 i 2 c P W e T 9 A l Q h 5 N o M U i W S o m W O 5 a j g R 9 q / r f 6 v k X n V l B y i q W z e o / n B O 8 X f m I 6 k p R u e f E Q W Q 5 A / N f Q Q H + X n q N 3 j M o N z r x j V a R T Q B D S x 7 d Y 1 e h h i 2 l u W 8 g C D H T B g U j 0 8 S r A t H w 8 R s E 7 q 9 h k T b v A 2 M C h k h m E / p i O t T M S k z W X P Q f Y a g f A C l r 8 6 n v y 0 7 e x u 1 r u 2 z c 7 H y c 4 6 4 r s v V e y 0 M Q M U a r u n 5 W q 4 E 0 M n L z u H L h q 4 P W k 4 v R 2 2 H 1 w n Q q M u / N 5 K N N F j r T d s b h G q 4 R C c M 6 u / e W h F g N i 3 L q 0 d A J A l n P u W D k p P u 7 Z j 1 D d s a B k S A C O T i e r x 8 K + E n Y O a i q / M l o L c S 5 N m Z Y 5 f i L K d y g b j h f q N K 6 M y X L J Y b n S 8 X w a V Z C x P v p + m 4 E G k G A g 9 j T e H d m O Z Q 0 A w n 4 k 4 C 4 + k U + 2 d E d + V i K 8 C l H C 3 B Z 1 1 A 6 f t 8 D J j l U H I r e j r I s R Z t J 8 J V F p N c Y K a K m / Z A O 1 u i L T u r o R U l J s 9 Q 5 b f k L r q J v 6 v V a 8 C t B l x 1 d e z a T 1 g 1 Q / T W 4 S P J g C Z / t I r 7 + p E T U k u N I 8 L u g T 8 m o A x c 0 V Y W f c C y L Y 6 w J p Z 6 z c 8 n L C y y 5 e I x 5 + C t O r + v o x X 7 g p q e 1 s r Z I d 2 7 Q 5 d 6 h U b g E i 9 U x 9 V i 9 I k P 5 P I Q I 1 H Z m 8 h s h n x Q / 4 S d c f 6 3 q F g P O B n J A 4 K 3 7 2 L x R I A M / i F e B o l B x 2 6 D u W R k t l d f i K 9 l p J H P 8 o 9 i H 5 W r V s g Y v V 3 c O Y e m p F 0 q 6 U k r M K c j U R P r f 1 R y z k d M u F K G t l e G g q f T 5 e l j s V a r G k 8 p + V V o t L v Q L 5 1 l U b 1 4 R i / K w q l Q V Y T e a u v p f R H A b K p / v p r 6 O s C i q O + r D z v S C J X A V f t 0 d D l x v C 7 l K I l g D S 0 9 j 3 c t J Y L / 0 R f y F 2 / m K P y m I 4 4 G t X L 8 W 6 + e r h y F p 1 u / v E K 3 3 a 4 q A C 7 w g d t j S a x b s 2 4 C k k E J O 5 o b i m H 2 h j r h t J r Q 7 K H m T O h M I G Z v R A Q 9 z v W E 4 Q J f F R 4 s 1 Z o c O 6 0 G 5 h z 0 o p x c K d 0 F c / E 3 V l g f / g K T t W f U i k r j d V O x b O J H C k v y N f K y X 3 X U 9 q U t a p i T p k A b r k F z i a H e O H o R 8 J 6 l q D K y S p s N 6 x + M Q m h Q g 2 v j P q d L o 5 E w D X t N S E A Z b 3 c n z 9 B Z N q D d R Y U b x j K V t a E t X X l D t W v U k P N 6 J Q a 6 V O 9 l y f a 4 5 v 6 M j h B N V L 5 G 8 K w U 8 D d w c C F 3 Y s K m n C C Y 7 z w N 5 / g Z a 6 a K k 2 D 6 H 6 S z 6 F O 7 v 0 7 X I 2 o 1 o i G 6 Z K H 2 H E f U l T + F Q 9 6 V o x J R 6 J 3 Q 9 x a o Q x T 9 X d v s 4 K 5 z M D i j Y q q x m 7 V l D P y J C t v Q n 9 R C t g / A 3 A o p + i + 4 S v T j o b 0 o 6 G t p f r 8 z b G Q G h 7 3 q z q 3 d J V X X r Q e 1 l 4 s a V g Y A j i n f m O Z T M y I 5 V u Z J v G i o y o g d S j M 6 o 0 q C u y 5 Q 6 n O 0 6 x Y M D 7 o p p R q o m C w p + t 2 4 2 D U w j B a Z p b P K 2 s A q u m X c c C C 3 j Z 2 p D g W 7 z G U N 1 X b F w N 7 V j 6 h x i 4 8 H p F 1 l j C I 1 1 I n q t 7 Z 6 U k I n 4 A 4 T X g z 0 r Q 2 i Q M 3 S h V A d / L H i n w l I i M w A W J q 8 u G 0 e f + 9 Y i n S m 1 L X a 2 P I y i u 0 U V k k s 9 m Q q 1 x c l x p 9 2 C k s X p / Q m r p b m Z P 0 W Z x B L C y 5 e B Z K R d + i m 9 c V d e t d p k S b z j X 8 6 c d 9 s 5 q 5 U z r C j 0 B b w 8 t N m p S X Y 1 P r t C b 7 b r Q F E k c X N 7 X / 7 p F f r e D o u 2 s h F 8 6 a K / 4 1 / W 1 + w 7 N t p S h H e t l o m 7 g x 6 d 1 n N Z f w 3 2 O 0 G 1 V Z 5 S k z 1 0 1 o l r b 7 G 4 o b c D T r U X c h n O Q C N 2 k x c Z W g i t + w V d 0 6 X E 8 b u p z P b 4 B G r u o h y I o o h 9 t h g l c m O x 1 X u X h r J Q Y N S I 0 v b H s U G b o W S j 2 a 6 V L l O U 5 9 f u K I 8 I A P m A u I D y r N I C + o D b K h 0 M s b K l S p e O l D 7 L S 8 c g h h X 1 X n z z t M G J C 5 3 g 1 1 6 b c 0 o L K s x L x G t P 2 c 6 u X v i K p f u O z e t S s b o Y b d 1 1 d u n N 7 M X Z 7 r A 2 O g N L 3 P i t i j k R x a q + X b / U R d Z w F 1 z j e z w c C W V 0 k i t y 6 3 N 7 I i x S r L 4 E 6 i Q R m Q b 6 p 4 S P A F O L 1 / m / X h a r 3 c E B L / M T 5 Z o R 9 S X t C e q 7 4 / u 2 X 0 R M P c I F W N p 4 A b H l C 0 O h M Z 6 w 0 O 8 v k n O F A x r L U b g a B v d q 0 V l J O Q E s q 0 s q O J b R Q c K R L g 3 B W S g g k 9 v D s s Y j G s i Y n p L T T d M 4 q v q Z t c l I 3 l v I q U A r Y 6 6 Y 4 A J 5 x 2 u s O G q m n e + q f 2 D l 6 A L Z c z w u u f L a r K i a j n + j T T k f 9 V d W F 7 k V g X + U B N U Y S P m u E C C g z E k 3 / u y N F + u h S I G D e Z / C o r I T K q p j m b 6 1 0 G h J D m H u X t m O 9 J w n W b S E b p 2 Q I V y B S 2 v n c j K W 4 u m V p 8 7 c a 2 6 F V P s w Q F R t b k u D V d x 3 d h k M v I B W f v k 5 z 9 R z t h f E 9 4 a B + z r J S D W t b G H 9 H q M e E z y n H 9 x u K u p + I S d f W X T j o m W t a I c t 9 p z B 1 y e J V o Y + X 4 a q k / h B 0 n Y X 9 O S z q n 3 D Y I A 3 R E Q G x h J H s q v z A Y S X t f c 7 C c y A d H J F 2 a 4 U q O O g H / z c W b c f + I l y X Y q L O P Z C U w k b u p H l L m U 9 s m 9 + 1 9 3 7 Z g m Z U Q H T 9 s 8 e j W 5 T U o u 1 Q J P 2 r y B K j a y I Y u y K Q i 9 8 v U S A B P N H I L e C d I K + l 1 e k x H o U V o 4 W Q d p u n s J 0 b q 6 h 2 G B D 0 D k c v 1 5 v p r i Q W m X U A K A C 0 U e L X p a + l 5 p a w 5 N w g i l L n u h F f Z / G v E A K x T v a z 0 s K + F D 4 u 4 l G L T y U v f E b m 7 + 2 h 2 E W v x u / d T v W o L 9 l z f Z U 6 R 8 b W / I j U t e p S B L 6 n 6 + 4 W e 1 E M + P l d D q x V J D S a g U T u F m t K A I H y h v G c F Q W C p y P J N x b I s i a R 7 M d r p Z O H d f p Q t u N U F 0 Z w h r N 1 r b e u r n E j v j 9 w 1 D e k K E W a B a P t W C p A z Q l 8 O i 7 P C T 2 M w S o x m b V y 1 F 0 7 S p 9 z K g 9 6 W 9 A h P g X I W a e B Q n 0 e d P 6 7 L P U P k E V l D p c 5 D t w m 5 e z N j 7 8 t 2 N U T w 7 q + S 0 S D V D n d I A n y H U u h 6 G m j 5 L n F S 0 o O l V L + 6 w 6 o 6 Z F A 8 f w 6 a + v C E p Q o v Y e + 4 6 x K E l z A 6 X 9 W c A 1 7 j L V c / w 3 o 4 K F M x t 0 W T a 2 B W y t 3 + x U y q 5 e n z / m 4 9 G I g j O m V o j q F z O 7 q z V / 9 F n P j U m p n V 7 7 k P V f D Z 1 P z 1 6 X C 0 5 p b u v 7 P o S H 7 E O C M u A s 4 v 2 c A O 5 R X m i 7 4 q h Y n C s D f H u Y Q I + a 5 R G O h b N T z F w H n U s m k C 4 0 v z G + f z S p f 6 n L w z E 0 f k p S l C 1 6 F + d z A C + p D t 4 / n U S U g 3 d 9 t x n 2 b H Q c B P Q 5 M U 7 4 I E e V E V r W Y E H 0 W H 3 l M 0 N f O X b f P n 6 Y U m D J o 0 0 d X 2 k N k M e d e e R 2 B S Q a m f H j 8 u 7 e J A L x X a t f 3 x L Z r c 1 J z N p i L j 0 6 n i P v G g k + 8 Z z v z N 8 v 2 u 8 C 6 8 R N H 8 v p W j 2 m p W R J P k O / q F Y + u G 4 w 3 7 8 r E A 9 Y G y D g H V q y V q P I v u C 8 K d v X m 7 q Y 0 t N p U T C u N 1 v a C Y Y y U K 6 6 j Q W B Y O 5 J e U 4 W K i 5 4 s p R 3 t X t 1 N m V n X q g Y 0 C W 3 P 2 Z 9 0 o I 5 H P V o T C 0 6 k p u L d k n q i 0 O s g g t p F A 4 o Y V 3 F a H y G T H W I h i V W M z V i A W + X R 0 v q i 4 Y Y 7 T b w b R T K r h n a t 0 C P B D S L c z O 7 + E s o g I A A 6 U p N K J s z k n e A 6 K / y 7 w p a j d y w Z D Z 7 U G z X 3 r O q V 1 d b Y 3 V p p U R R v w h E l a q 2 C w 0 B Y 1 u 3 h 2 K / H 8 O q F g z s j N V M f H E D f h L 3 Z k x p 9 t 2 d P U B u j 9 L l 3 c b A b p R F T W a H d t 9 c d 6 3 n A C y t E 8 R y R p v x g / u q F Q + 5 F Q 6 / i 7 l f S O B W M D W f T E i 4 8 S F 5 Z g 8 3 q F T Y P C Y M S 0 V U N 1 n 9 + i N e h g a j o H U + c B / 5 1 H t 9 Q U S E y X l e U 4 y w N J F c 5 s e j r r r 1 u C V u m Z t 1 v m p J f l D I X C A S A C 9 L y r f t J z d j u 0 J W F c 1 B p + u C O B S L F D T O U Y G c U B 6 R l C f a 1 f 7 Y h 8 W s 5 Z P B a w a i 6 B B 8 9 1 q k 3 x O w S t F W p t Q J 0 n b x 0 / Y L e W U X Z K z 0 b 9 P J L 9 e 7 y V h u y 6 0 J o 4 D z 3 j 7 w F K A W a F N O h a 6 7 W K C 2 o x L P 3 W 1 Y 3 E u n y + q r P K p G 8 q J y H j Q 0 F M n O 9 d L i R 5 E q B p a S f s z z p 4 O S e f E w 7 4 y 9 z r p m m N 8 R f N 7 S K G C d W a M 2 v X M h K 2 n Q 6 x c S 6 A V s G B S q 8 W t e M r G Q 1 5 9 S X D h z 5 5 b O A G b F K T B v I z U r E I D G 2 + E 6 H k Y g 1 f y T g g W Q 2 Z J o Y s l 0 + t z P S W A o I L R P 2 s f M p O 7 W C w H N 4 V F Y A B H l Q H S a n j S W d c A A / x S t a O y v I S j x U k B z a j h X F 1 N W H u y / i W b H A v z r E F 8 u G s i b 9 J n K v h u x Q Y J x z h M I q t V m l 7 7 x n F c 9 X R i L T 6 Z u B F h V g 5 + v S J M m I 9 1 / y s F J d o q D q / j A y Q / W 2 3 H M 4 0 D g B z w r l U Q Q o m y s / s I I K p B q o C 4 t 3 W Y h E r E p u T J B m p V B 0 G 6 V 5 v R k 7 6 a C 0 a r 3 r 0 i C k 3 u j D R + I z Y + / F x b Y o n T p t r L Q h S U z 4 e 0 H j N 1 i 7 v S x 9 0 O E b C J D b k M 5 v u D 4 b g / b 0 z U X E g L e B n A H y Y n A O m q U j e h y Q 5 g I h d i y k g 8 e x x 2 2 y j G U X C h G 8 t f u 1 K o a o Y n B s w J u V J f X o D 1 k Z h c W M D t 7 x U f 2 A 9 c 4 o a P U h E g 9 S 3 1 i i 7 f l + W z F j a f O U J s R T 8 V s r i g H J A j 7 N l b 3 Q k m C Y s r O W f J 8 V A s v B q N T O F 8 8 X f U 5 2 u g u J r s x 1 + H U B Z 9 U 9 H l Y g w O e e I y u 9 O m Y / L + K a D U o X 6 + l a L + 3 Z q E m F L N A Y r S M r k U C Y h J 1 7 O J r d k L A X j Z c 5 x t F d v 3 o y W N R Q H K V j Q w r f 9 a U J 3 2 M H D q 4 7 3 0 i 2 L 4 R D i G B S m 9 B A 0 3 Z Q A Z n / w M 9 Y i C N G I 3 V E 1 7 j h M a P u o m x g D x o 3 I 3 L 1 Z F Y A r F U C X c o m h 4 3 X h U s w o 6 f C V d d I H E Y K a h R u Q p w D j C R x 3 2 / V h l F C R q x z 9 Z 4 z 9 u K 4 + N 3 N x C a r j j 4 P m v S c R S z 1 T z o Q 3 d P O h 9 0 4 C l R 4 B U w b B E X a c M N 7 A 7 V W N a j + R b + c 6 9 K s q o 7 y n j c 2 + k S 6 0 3 O o v H w u F e n R O r f X I 5 l y v K 0 4 a d F m a e s H X C L 8 z / u b 0 J h x i O n j k m q t 5 B u S Q / u 4 k 0 Y W o / C Q b Q i N V Q W N I o H 7 Z u W q T y R C Z R + h O h O 6 S P K Z X f Z P Y g F Y k k J 7 c y s Z d 7 I e W 4 D b p I F 1 p 5 4 s k O 4 G f Z i R T 9 t r V + r J V T d h O F v F V j V 3 K K X Z P 5 v A 5 3 Z C q 6 Z F 9 L 2 t c w G n F N u 8 P r + V y 6 o i q N i l e e e b u P 7 W c o C S 8 A o K p 2 3 K q u D v B Q K H z Y R 6 H x 6 2 c z d Z O 5 8 a p O g V V q N 6 N V R s h k s V 9 7 N S X B A C d G r Z e 3 8 x e z t G j j R e Z / V e y 3 F r f H o n T I A S 7 r 1 G 2 m B P g k N a d S W k h r W q o F E L k O P P S k H q C y 0 i f K i Y G V X / 9 B 2 F 5 w q m M k F T U x k Q q x 2 K F + o z e 5 K y Z y h d u p P X F d v F W X F V L y Y 7 8 n F E X x m D H x X H s / E / 7 V m q X L D j o S I 5 r c 2 B r J X M 7 u G l X Y 5 w 2 V 9 x k m D S b 0 w g + p x V S g 5 f 1 Y L s f K I P i K Z U f W d Y g 2 e P R f s a 4 U y d d Q h 8 y 1 I P F G j 8 S u S e l T p p Y R w 4 V y B 8 V R h j i P l 4 j a B A q g R 4 u H i X C p R L r Y 1 u Z i O Z 9 P c a O R E 4 l L u h B A t I w 8 T v o N V Y o i 6 C o 9 L e s u C 1 A 3 p k 6 Z Z V Y Z Z Q l n C H E x y C V 7 P O r 0 z j L O i E J e h Z s J V 1 V o H A g f 5 o m C Y r z S S y 1 q u s b y z l i F N E i E S f L b q H g s C v A x q V 1 + I x F / l D h M Q 5 z i o h R t 9 h 5 3 e I 4 F J X L a K / q g P V r M k 1 F X X 3 g g Z C S k G / I W P v x P z V R R C s o L W S C x v x J y n V w r r E n V F U Y c D i 9 C a M 7 Z C V W + 9 t U Y F L F K U W K d 7 j C N 2 k n 2 D i P Z D b o V B r c t P I D m d V R F b 3 F O + 1 G t 3 A M v Y K x N 9 u b t H q b s z g s M 1 k h C s B 0 S X p j k W 2 x y V B C z V s x 5 K H k l V W A e + 1 E h z p 7 T r g + e 3 j H K F A v h L q Y m H r X N f J Y W I K x c a g T g C 1 q 2 8 W O j d W 1 T J u R 0 X f G b u p T v q E S h s 4 J k u W U O m Q s r P i X y s Q u 0 e h q n A u B 1 R b l H a s S n t l B 6 J i n j t j W Q Y K 2 t W O l c t 9 G E y t D M B f e h a Y 2 h T z S w f 9 3 V 9 F b 0 2 C l D 9 P + G c n L 5 7 3 S j k r I S I b E a h 5 L G I s B 0 Z f 0 h R s C C r u o k 8 h 2 M d 3 m f j f K E 5 f L T y j M j y 6 a b X n r P r a h L X T l k 3 H U V y O J S B z u 0 F A w F 3 Y m X K 2 b h C k Y L M c / q y 8 v b G m A v B o C P 6 p r B E P A f Y 5 v k u h V 2 0 v a t R G I I V k p 0 T v h D 0 a k Q J Y 8 N G Q 9 8 + C I h Z w R j o P f s d T L y / c j e n K u U u H s D C C B C l R R K C 0 g F 1 7 r y 8 c G U C 6 r K 6 x r g + D u V f w L Q i b V 4 D x + k 0 f u C y I u i X Z m z p / C 5 9 Q w G d l w m K N X I 2 Z e w j J k T P f w 0 y n K l c u 8 + O 7 c h U 6 K H 9 n Z U m K P P 4 y C p q / v 1 0 V C 6 / r u T e w H r 3 V l r 2 7 2 v E D 0 G E X m A K E H a s L z L r D H o a t F e q Q r g L 3 R r y 0 d s f e H Y z R L h 4 E I n U M b k i g G 8 t a U 1 k T Z M 4 P s t Q l l u U a c 2 f U n U 6 j 4 j R 2 R j i K + 9 X D v l d I c g O e A y V E A P 8 4 f w E 6 k Q v Q I O 2 O p Y 7 q G W O 1 c 7 X O E 9 a T 6 q r k j q h l L G p P 9 w / i d P T Z r K R J r A 3 7 3 t S H F y D d a 7 h C e N e l 0 v C E 5 M D H Z 8 Y Y L x K o R Q S p Z w X B X 1 D g Q W u l F V N z t c 9 U p L M C / A Q r N H p + / y 5 3 a B y I o H X 9 3 7 r q 8 F S 9 J J A t 1 p x S P 1 q Z u J Z A N U 1 L T O e 5 c 4 z a y T K g 9 A V O O U G v S H e 8 Z a G b t D 7 x Z R O 7 r L w e w t n 7 B j 0 V T X / a Q 6 W P Q 2 j C N S + y H 8 S e I 1 w 0 0 t O x x X 2 0 y a k 9 J F D 0 l J u 5 I r B F W N a 9 a h C 3 h A u n g Q e y U T + 4 r i 9 G V V j C n J O d d U H 0 y g 0 S R N x Y p 5 a I O k S t 7 H X T V t r 6 u e N j X H L z t T x h x B b P J G k s J n X v W 3 2 K m c z T Q c / v b v i F D X S x h T C C x p n Q Z R E i k P b A 2 7 u s 8 q e 1 6 m 7 3 f K g 7 n N + / l P G z Q v D k l Q Z g b l T 6 K 2 x 5 S 2 / 5 L h L W K s 6 O 1 Y K + 4 7 p W G c N 0 4 L Z x V j U 5 P W l c B d 1 Y o l u / m y y 4 p 2 h q a x A p C t p W a 8 j d n T a + A X J 2 K G G a x p B k u j 6 1 A u q y Z M u T Z 2 W d X Y 7 Q R M 8 q I R f 3 N e 2 3 R U w E R l j 5 R 4 j N R s I H t K L + F l 8 l 0 z H U W K x P A Q i k V 8 c 0 F T u h Q s Y H 8 d r 5 P f J 2 y M 1 T p k x y V h 5 A m h B C X G c H D T Q c c g W L u L B B G F 8 o Y x 9 3 i p r 6 r h n F 9 3 V 2 B E c + t i r N w t u i v z B b O g k + 8 O J K d W f U J Q h S A v Y A f U b N q L j y / U 2 Y U k R u U B / m u o F V 0 l C l o G u B H Q r b c c 7 5 d U C J l U U n + I n f A / F o W / d w C M F 4 n h U M l i 4 9 a / j y R 7 V u I D E / H C I r e V F 3 U s b v j C L G t 3 h R f p C Q 6 1 m J R h 8 U 1 N w 9 V j V k g u 3 J t i 9 u W P X 6 t D R X n d b 1 z i f A A y 7 O d s d q i 3 w v 1 a 8 S x y B Q W K g L H 8 9 K z D p s q s A G h D C C 9 f L Y f c n a O M I u P N K 6 N p p f l 6 b y p i O 8 s L G q N 5 s J g d W t S l F C K a h 0 f L 9 j i Q Q e F T s 6 y 9 1 h l M J x d / V z M / I K 6 i 4 k r 8 2 F c w p C b 4 u t Z Y Y S + 7 3 t e q 8 q z 1 l E h f x Z U / u g 8 l c P w N S k F D U U d S c M / V z L c v 4 0 Z a w 4 u H 9 X H m / x E g p 3 K h E H I V h h O 9 0 E W v 1 1 I 7 J S 8 U E 7 s a V d P O 0 h R I e m Q n F n 7 E k B B d T e R 4 8 3 l r K i A D l X h 3 t W n Z 7 0 T + f d P Y p 2 j 3 + E 9 6 e f + E G 3 W D l t u m F j R U z b O t K 4 4 d z 9 d Q I m R J 1 L q K x A v W C I + m 3 + 5 P M 6 y J y 9 Y a O y p o 7 E I s 8 R R C P Z b s K h b 0 b q 6 1 H 4 o b b l k k z f 1 t M E l B T 0 7 d o x Q M U n 0 P u 8 R c W V o D B b G p 9 V p Y 5 4 5 r 8 u u P T r Z H 2 1 B O 0 f K 2 l e n e e e u e z + 1 a / 1 z 6 f J Q f N U 6 d c f F W / l B 0 j 4 / + t S h F 8 c C V 0 H t 0 N J L t H B D R + d E j O 2 Z A K r e B T I W E S I L o 2 r Z I u 6 3 N J 7 2 3 e B t p l Y F 1 + B x a B 2 7 Y l y 0 X l L H a H F U C g F j y K p k G W W 5 T M o i s 9 B p I 3 m d + 1 i l 8 J 8 g 6 a q T 9 e B 6 O J w 1 6 5 + U R A J F V + 6 i j I u F 9 z I 0 w K l l O y 1 n k i 6 c 0 Z C + a k f m H O H 8 s p B n H K O Q 9 t V K R W I b r V / G K q 1 P z A g b M j 1 c 0 M W X A F r D i D e R T C 2 4 y g u e 9 Q 5 e + z 3 Y T i L n b F b F U v v m c b 5 w S k 7 + g j D 5 c W r D j 6 H X B z K c 4 O W 6 P l 9 e K z T d x A F X F d f m / t 9 I U M g G w s h n R n 7 A p O V F s 4 H g Y W G g + / V 2 7 m r p z b O X h 8 K U 9 c T V R 6 E B b / Z k T T B p A K 0 z 4 3 + 2 q h o L 6 z 2 W s y i p J r w 0 9 t / N L B v 4 w W A T w 3 Z o b r R B W N A a i 7 E X 7 A h y Y H d X s Q Z y 0 l H p P j w J E q l D 3 W A U O r Z Q g 2 A J C m r + w e T Q j u 2 r R y Q Z 3 e + G q N U x e j U L l 2 g E y 0 T x Y f y m 0 9 3 W / d t x m s y r A V g Q K d U t h 1 L + / k U B s X n 3 I 4 Y S 2 f s U L K f l S R Q F S n D R 5 G o O t 1 t U u U B 4 1 j x E q I m t q l m u y x N V C 2 L O Y Z 2 Y n y l N M Y U U m / M q I + 9 Z 5 J Q g n y H q s n F R I l C 8 1 o T R P V r 5 t C + p 7 C u F T e 5 v I t h X j T w g H + g j k u z z Q v I q o U t 4 G 8 + q Y Z P W J X s 3 5 E s C l i o a h B h 1 u 7 K h b y F z 2 F u G z M w n 9 9 z j O 2 s F W 4 k m I G S 8 N u x t K C o g 2 D 4 E j 8 Z M d b p X E e e 4 4 f e i C k n o m k e E D w 4 1 5 t z g w p 7 L k 1 m U c 7 F 1 r y 9 y Y q Y B k a 4 Y + S 5 W D Q w q O s R K b s s E I N A W J r / 2 2 X 5 5 1 i I a 4 + 7 P e P y q g n I 5 4 y z 4 i Z w A e y u 5 i O b c S H r 3 E V J I x J M w o H S v f M B p n L L + J u p C L R M 4 e L / s f E z S V D P t O h X C 6 9 6 O A b h d y M p c v I W u u 7 C T a 8 t l o D Y w k 0 n e R V G u L z i l j 5 I v 9 j V D v z 5 P P V s e m c q D W d 7 y Y L u Y Y z o 4 m g n t P l 8 0 E l v x O Q R e a I E C J q z e u q + z l s B 2 b E s S c n h f D B x V s J M K C g C o 2 Z Y F + x y f g k 4 J y G D W b Q x s f G O 2 a L r R 9 Q P D t y h 8 I + Y q u E u k N E N 1 V 4 P o q 2 6 x a f T V p E V p E 2 d y A s 9 I H n k O 8 G E c M G t C 5 0 n L v Q n R 4 z k A p d 9 b C a w i G g J S e D p 0 r A o A i l 4 D a o 7 6 x L b 8 W J V E c E b R 9 D y k g i g r U + e l c n i 6 J J l X W 9 c 6 g h + o Z p v i h G s P A Q d 7 r F D q V 1 A k S 4 r 6 3 Y o V w Q k F D C t E 1 4 r u 7 M E f o Q u Z w V Y c J / 4 / 2 e V A l p X c x T K v Y g F h A 6 j B n A D Y s y f 4 f s 1 r h B L e Z E W W r Z b u o a 6 V x s W e y 6 F D e r e y 4 N j n B Y d C 4 A 0 l x X v P R + g 0 V x M 4 2 r C M p x j s N U j R 0 l k X f a I 6 e s t U I k m k y 5 O a T c o c W s k Q P B 3 h l 1 P E s A I M V f K 0 7 q 4 1 5 Y V 9 H E W E Q O a U w P 6 R t 6 O V R q + + 1 w C 9 1 q V u n w g 5 O + g c f f a F H z o i o U w g B 5 Z I R k 7 F D i 2 Q X M K u h 1 K o N e 3 u q i / v K C j K O V I t k J 2 V j G A S J M s 2 h y L R + C v 6 j R Q 3 L F e i / + k 9 F M D e E B e x 8 e R m L W K M 3 Y j I 6 t v i z C 5 i 0 u u H m H b 1 Y B N i w Y + h E O 7 e v Z d d t T 0 b N S 4 s E N f e F S h v z 3 a I V D U T n 4 c t 3 w V J V 2 k f W N Z P M R 4 K t F i I A k + u S h x Y 7 6 T p K e C e F 2 4 y P a b E B b Y t L z 7 r v P 9 u b q W F 7 8 t B s m 1 S + k 1 m / t 4 P 1 o q Y Q k c m 4 n o n w O q 3 U Q F d 4 v y U G 5 2 d N f f d g 6 c 2 N O b g y T T 6 T Y 0 o W B 8 n V r T J 6 M l s J q + Y 1 V Q E n 7 w / Z s R v 7 C k h r v O F V S A o 9 r e a 1 x x E u s y a b L E D Q V + H L 2 L h Q O b 6 k A Z 6 v Z g 9 D u S h J 3 B Y r g h 5 u a s a + g 6 w q r b W 1 Z W V h U 8 o L E L g g K r c O j V 0 5 D v r P R q D l B w f e t S s l x 9 h F 3 j L l Z K T T q Q + B p 9 S L i C c + M k w 3 w z g k A 3 y 0 J E t u + 6 a D k W S Y o V A u 2 x s Q z s l E T T f A f A W D W p C J 3 I m O + M Z q W w m a 5 7 k h 3 L P 1 h U F 6 T 7 / V N W j 8 P 0 Z p 5 z Z 0 b N G L 3 S K a n H O + F 7 n a x W t 6 8 1 S h w G D 2 B 3 7 k I b S k s Q N H a 3 s F Y 8 g 6 L w m v 5 7 x 3 q e s Q r e O K u K S g 9 t 9 g 2 p o Q z k o J N K 5 8 1 M L 3 L g t e 4 E P Z l q n V W t l 9 6 c q r f Z L 6 E s S 9 F N l r o J C z S v S r o H 3 m V h h M A F R m v 5 1 0 q w p b t L q y u e Q g h O J u k P 3 J j Q h X A E J p q 3 Y d M D M Q 1 0 F G g u K L L i Q L z Z a Z w + l N I Q h M r Z q b C s 7 I c L Y e C 3 K u c q s W v W p / p k p N K J u P q Q t / Z / + 9 K i z C T O h O W 7 d o g u Q g T v v r R i h U / o H p Q V 7 3 7 P i m d 6 K l 5 t z A + s R G 5 8 1 Y R z x W R G 4 C o q n c + k D y N O E n t l + 5 c + G k t t A Y Y F u X a o i r 7 k q H o 9 p t F Q 9 P g u u S g C j w U a i z q B s F i D g 9 p l K T / q d Z r 7 X I m w 6 j m b g w y w H 6 A a C w g K 2 6 r b h D w r X S z C k + A 9 d T g r G 3 5 o A 3 t 3 X X D A 4 X Q h M h C R F S x C U G v 2 X t g Y K y G 9 3 O 6 a Y t f V N w / 1 L k j Q P H b J S s Q R k V L i P q v o E G Z d T 7 s z O k E s B m E g X t 1 Y u E 9 Z C w P W K l z E w J L d z g h m T Y y I n h m q A u I z c G i 7 Z Y t X + 1 1 / 8 K 2 l r Z U 1 I Z q 6 b M G 7 E w b w p N V + d h P 2 n r J v 9 r X c s 9 L o q / R x 1 x 0 K Q 5 Y F p f 4 U F g u R Y j R g X p V U a 6 X 6 I X 6 8 i O X N U N 0 T 6 G s o W z j V W r 2 r U k t T q n a L 3 U J h E A J l G W r f M Y D e T 6 S y 1 R u L e m i f 3 v O M e M / K Q f Q M V z y c u 2 A p J p 9 s J C F 3 R m U K B W v 1 U 1 m s H h 4 m q K o J U 4 i N V Y c T z X d k G 4 N W h N k K V H t 8 1 Z N V e o 4 k U D Z G k j K W c + 0 6 m c B x E W G J 0 L r H d 0 J 4 V 5 / U 6 W y L p o 0 u A J L k I q + 5 6 a z + n 7 d 7 W b Z 2 u b H z f C s O t R k 8 i 5 Q r a L b s n t R x Q 3 2 K V Z I Y o S I r W J S t 8 N X 7 e R P A 9 5 f k r s I 8 7 r 0 2 Z h 6 Q w M D A y J z r V 5 h j d A J g D 1 s P x f e A X z u 3 G a R c G L 5 v U W k 2 Z o + A p 5 4 W E m o m d i z c L 8 1 D o T w b 8 O 2 j u p O h l W Z w g l K M Y i g u 1 q o 6 r X 6 C p e H g W W G H 3 c s I 6 o 2 I y g D a 4 v r L c n e + 3 l e + o + C K H Q v T 7 K l R N 5 Z 3 1 t w p + 2 W t f 7 Z W s T k F P e Z 6 O + w Z U b e + K v u N p W 7 1 5 s n t z X c + q d W v Z d 7 X m L 7 h x k l d 0 f r 0 D a X y 6 V F U s g 8 r u 3 F U K s 3 o s H f x Z V S E o E o 8 y / I E z b 2 g w O k r E m e F + H X X S m v b 4 6 F S 9 N g U O 0 S U 1 8 r f 2 5 4 6 z N s 7 F o 2 g i u B c R 7 n y 6 X 4 N j s 7 D o 6 C 5 S P P 9 X e f 5 t i P d L g S t s 6 s a Q s h I 2 6 z k u e Z Q C d w b 2 M a C Q e + b I p y z M + r i h S g 2 Y J J d V w + 6 K 7 o X p r 1 a 6 W s a t c O 3 w y S i q C 7 E v J F c M P U w Q X 8 1 8 s / b O X J i 6 T + A i 2 Q A T n F e V P A C E J f j Z J B G C 9 5 V y R X A S 8 H 4 o i a + k l Y l x s 9 I B a x F C h I u a t B 9 w a s Q y u 0 d K p y G g d 0 q 3 y G q P T 2 P K V 8 2 x 7 Q 5 4 t 1 i F d n b Y n j 0 V j A D w W N Y p v 7 I w h s I r 5 I T H K W T W q u 4 g m U 6 / E N T A 4 t t c S X J N h o U c l t L 1 p H l 4 3 X 5 b Z H W C N R 3 K K q z G x N A I J j O q B t T F W 9 a T l + 1 1 0 r U F x R 7 u y i u o + c B + P S D H Q l f c a v m I L 6 M t o u S H G q A j L V q c w 6 Z 7 r + z I Z d 8 m w B w S 7 J V U S W K 5 j F c 9 + l S x n 8 h w y H R a 2 7 g K 1 w Y 9 S Q r f Y J Q x 9 k u I c B N 0 A p 3 w P n O Z x f m a 9 3 f h F 1 d Y r 6 h y h l h 7 T W m V r u B I B T f g x s i 3 O d N X N 3 A N Z Q j Q P R L P e q 7 g L n t b O T l E H x G 4 6 0 M j B P k s p b H i H M F a u n I j C L g U w j R 2 l C T t F m R / w t P p 0 s q p 1 n 4 8 V n V H a j i E Z S F b Q R E u s F V / t r A 0 z w h U a o q E L t D V m F r q k u I j S p z 4 Y 7 w K Y a 5 f l D M 3 u v W 7 n l 3 X f p I N d u e V K i z c r u S Y K m u 3 V g B q w 9 J z G 9 G R 6 Y 5 R z o w j x 3 L j i S A u I H B O 1 Z t K 5 e C + b X J 3 8 q 6 C 5 S R c n m r 5 y O 6 T X 3 Q A b K / F M E c i O J u m j 6 J 2 9 9 P l + / 3 T i X k s R M v 3 w G 6 j i X g W J W E m u k A g J H R 6 q 5 P d 0 m 6 F t H e T 4 8 3 A D x q p m Z N j T 6 j m J i C p + f a s u S E I z M V x 8 t l F p G Z H p l 8 y 9 J E w i X L l J U 7 l g O V 2 O J P v 7 n L E o + q A g D 1 8 b P q W / F 9 J d x R r 5 W i g a J i T 1 B u r c J q S W i x B 2 n 6 F r h A H B D R 5 y v 0 W a V P Q j y 6 C R J C r l r J z + / W T k a X i k r H z u i v s H B L 2 M f A T g e E q t B G 2 y 9 e v F 8 M J h p k y Y 8 g 7 U V D K A q p N y m g c E U p I r R L B z B + G O E 9 V q d + p 6 y J E U l 2 V s Q j 9 V t n e y 7 l c / R U Z i i 1 6 9 L 3 i C 8 c m 5 t b v 0 M N e U / K 0 3 U f d 5 K e C k 1 k A G m c 7 Y 1 U 3 h W F 7 m n m s 6 K a Z P q N d n C t e M X 0 1 G r T r F V y d x w B 8 9 7 9 9 Q K t Z y n Y 5 Q W N b r I K Z a 1 K w o 5 F U q 1 l N c n V C P j x n p H i W M d l Y E n d Z 9 L P S H f e x v V 6 l 7 8 A z d y v 2 a P D E y 5 w / C M g F U W V U h E l x O y M f a W M W T r j L v 7 9 J P 9 I w z X S E 4 U y a s 4 x c x U J v 9 E C E S V u K C P X Q O p u 5 x s V l l V J I M O h 2 J 8 j U k O 6 P W k N O 6 O p 4 m U 9 Q V w i 1 t V K H Q 8 0 u N Y W i 5 F Q r 4 2 Y L y Y I e 6 4 r 0 p I U b i x h y 4 F q O x I 1 q 8 d a o I j W R b j t h F i F J R j v K 6 r y m 4 U 4 B U q b F g 5 L o U 3 A u k U J x W Q v a X J p i D S b O r l I s O x 0 y o a x O q S j H 2 o u C q m K w o x 1 l s Y U Q n e 7 6 t h 2 V a i O / c p n I b x j h f n p e 9 S C O x 7 V E T w p V m z X y i J j y W b 9 I v C J N F K V H H m r 7 w o f D G J B i w 5 x 5 B T F N J N F G m e K h I f 7 i v c u S 2 s N X x P R L 1 n V S r z T Q u q B z o q H u 1 3 q D e o s q / w O K 0 g L X z D 3 + B D / V T G O z U A F m K V r E Q O L b S B Z / L c Z J H T H 0 h M 9 m i l 0 L 8 k I C D 2 g r G H c L V q m H p b / r e O O + t 0 C W 4 r D 3 q F 0 a H y u N L j E 2 M V 3 K Z J I I o V v w h Q L a e 4 m 8 c t X X s a D R N c 8 0 O n 3 7 R r 9 N a R + d k P V S D 2 p + 4 e V w O Z 1 y t C J B a o s L k x M Q i D 2 E P F h i m x 0 2 / Z n L F F l N m f d R e 8 u n g z Z g Q H q a z 3 S X 3 Q j i U B z 7 2 x d N f L V W i G 3 5 + N A C R T 4 U E L n j p X O k v L e D n b G 4 g r Z 0 0 N e B a 5 n o u S p Y 3 T z s + q J m E I u M J 5 T / Z 7 m d L t C F w t b T 6 R V W d q T Z d 6 M r L o F q / f s k e O O p X f o J i y 2 f l a F Q i W K N v m N F Q d G X 7 j / r O Q h l 0 q j 1 b S 9 z B b G V T V h M / c X Z s S X a G 1 w C o H d G Z 2 P i y U d 3 o + x O j H n o T u c r 8 E 3 F r S u M b O J 5 3 t j V d 6 R J q T 6 m l Z M r N t c p X i j n p V P 9 Y I z 4 e l m 7 G 0 h W l P b 9 U C C l d Z N G 6 C 4 4 R 6 7 L m d q t e l T 5 9 Q 2 E t Y 4 q E 1 G w p 7 6 Q E 2 s m H S M h k K f E z B 7 E H U T q n U 2 1 I O 9 u R J i Z b O J N z j P V V g g q C 9 k S H Z 5 e O O X w k M H Z C w a 9 S 0 L J s G u r m G H K r K K e j D s K f a F l 6 3 M 7 3 V Y 2 s m q / l H N i p b f M W q d L N W 5 a v 5 m 9 S 5 L Q D X Q d U T r B z z q 3 d 8 r G 7 t F e y V g 8 m F a x l l p I 2 C E w n J x k 2 p o K p V M F J y V E E n i 9 q + X 2 J Y F a Z 5 K / 4 M I K i v O W b Z J o H V 9 z S p q o D m T L j t W e Y I 2 9 d D k 1 g X h y y G P e 7 5 4 h q 5 O H r M c p D d h J S z 6 r W T f U I 5 f e a p 7 G O B l p U Q 5 L b E k 7 H b C 7 s X I q 1 0 e r L O g v H T l C L h 0 R p H C E B R r G K u E v r Y j I G 7 t c R M 9 V f R + O h p / D g L Y p b / V 0 9 + E 4 V O i X 5 3 O j d V t B k 0 b k 9 9 V A Y j E 0 C r 9 3 J f 0 R y p g P + W 6 0 1 3 o i j / z l c O R f b s s d D J V / + k k s 3 i p j 5 6 q X Q j V T Y j s C 0 K V i X q 2 V p o J 7 A 4 6 q 7 U 7 V l c Q B h N b 8 9 U / 3 5 v h Z h 3 x k 3 z X X S S a q r B l f Z C q M K i S x A 8 h t 2 m N 5 I Z U b J H 1 n b G v c k A g k D m C i D 1 C 5 y Q e y X D l s / e N G r Y u k q c A s X r f v Y f X P X y + s Z g o / / q j 0 Y W z c r F s 9 F q 0 2 y P G Y p d w 3 I 9 3 j 2 5 e B E T g f w 0 Z 8 s O v o j y p e K y M 0 S s t c O + d z M 4 o L 8 M u b O Y x o P 6 o E X d j o s h R z i U 7 d 3 W O 1 g U N B u l Z B Y r A V E K e 0 C l R g K r / d g + 5 E + q U M Y l C 8 E g Q F A B S S I 7 0 v h l x 0 R j W k / 1 3 W Q l w Q s x K R x I x o 6 3 B Q c g P 4 c 6 K D C h / 4 e e w D V Z 6 H J g q s e z j r H R t h t K + b i r a m 1 t P a a b s r U 1 R x Y e P 1 O / a b V d L W h t 6 P R n 3 S h R O T E x f K 2 C n l X S G 3 w b V 1 t C B m j E v f i y K C 1 C R t K 5 j Z v p S c o R V S r a N L V I V z x C i V Y 5 b l k r W 2 1 P s / G I L 4 E t O / 9 M l 5 y 5 e r K k t l i r l Z 1 k u f o m J I A / f X J y v M e Y W d W v b z v d n A 5 E R H q c 6 S s y R N c u q p 5 Z n x 4 I j S j b f 2 8 f O K H N q w U q E 9 W m 6 Q b 2 V L c 2 v V P R F S 9 v t O Q O r q z + 0 X g g O a y D 9 H k 8 3 A h i r K m W v O 6 M s 7 9 G A S 4 y b k Y 2 c S L Y 9 G z d c y Z U R 6 M 0 e 4 6 p j 8 R 0 / 3 5 H 0 C i q d e u q j s / b 8 l t L m 2 O Y t M D + Y v u c b 8 v 9 q p 2 M G U H 2 3 g D d 2 L F x a D L W y 0 / c A A 5 7 E Y 3 5 4 M 3 Y r U E s h p G 9 d J q v s x l R v L K 6 J m / H Z 0 Y M a b S 0 z L F n J x p / S x Z l 9 G U R C f q v v A l y m k I X m R o u V H F H X 7 A d k 7 h 6 V Q P 0 v z P k S 4 9 U C B k 9 2 W y u w X w e W Y r F e 1 d v j s U q b K c 5 f c E T R U i b w 7 P E E c q e 8 h Z S u b G 8 s O Z B O V O i s F b 5 V L l Y r b y w S g X r N X f t Q 3 u p t E f j o r u X W j u W D U K 8 K P W 9 n W N l J r q p h 2 L q Y C O 5 s 0 V d 0 f W c U 8 r 4 Z 1 i 3 3 E V 7 B 5 r O q j e C 8 d b m m g C U q l 5 5 4 Z 3 w 3 5 4 B p i U Z P i A r t Y O n C t M W k e i F w O x v v 9 U s O B P x d 4 Q q j f t F I f c z 8 K p P + X L o a D I g g Q T d 7 + L H b h a 5 k 5 m v 6 W b l A p e N w w 1 V F f y 1 V J K N c X 7 + r 5 T K j L 0 1 Q R n f l d b 1 J a r r 5 9 U J i k t h m p Q k + q / e S + f 3 4 r A R N 9 0 v S 7 u 6 z o t b V H x x + l F r r i i m k I d r U + U q y 8 o 8 U n l Y 3 o y 5 n o z W y a C f s 4 J H B n t e v u 3 Q w P a Z x K a C D P C t o E 5 H t b m + c W k f p c M Q k X B i r r j 3 I F 9 I D G q 5 V V 8 H k T s P d s g R u 9 B v J k q J r 1 Y W D h U W c 9 x T J E u m 3 f T X 1 4 K 1 7 d O K F 0 F G l d s b H y E 0 Y C u x Y u U o j W h / x W X V 5 J Q Y B x Z b h I L / e S Q R c B 1 G f K I 1 5 c K + q / A G X B K d Y Y D V g D 0 j z B V y c m Q D Y Y u 0 D G n A i P 6 h f 1 z s c B O X l 2 H k V N g h v d a t r p l 0 9 + o a c B R 3 H d p E Y u Q q A e u N w V i 2 p d 7 f o 4 e w R c o o d l E F l P i P 1 w 8 C Q 6 f A t v g 3 y l E L o s l Y A o s c y T m D E b V t U a 1 W E H j T d Y Y t K s C U Z H M Y e k A T r + 6 b o I c X o x o K S q V q x z 1 1 W E Q 5 s 8 L K j / f A j z v C E m g 0 c N C M 9 P 9 w 7 q b z b P 2 V G Z K 5 m Z l 1 A M X K m y T p y A 7 d w 6 4 R s u D c z 6 m e 6 w k N v x O y u K 3 o A K D G e w x G c q S 8 k x K U O 3 + o W U F H x p s z u W B K U B 5 X s j 6 v 3 m r O H J N 2 z b W b 7 g M Y J W 1 e o z h P v T j R Z H A n a s f A y t a V 7 h a P h 6 H S X V c 4 f 8 V m r d 5 8 q r 2 1 2 E y 3 1 I s + H E z e W C K 1 H c R d 0 c k T J p M P r l d c B o T w X F e y Q i 8 X w e g o j y 4 2 v x 0 v b S 0 a V D t e E v 9 A S T / 4 z o o W N F o X 4 g c U e x l m W 4 Z M C V c N d v U h 6 + I k L n S d g N f 6 r e R J i Z 4 V X q i M p 9 Z v a 9 d r A t 9 O e h 0 t m p A u 4 a B M H P j v n C C F E K c g O 9 2 Y s C g a U V 8 G N v n t E p J 6 4 p Q J d F + E Q n I 9 C h R K u V 8 N Y i g X a M E 8 9 + v O h a 7 c T x V y P 7 o T Y e + 9 D Q c N O B 3 1 6 8 m c J h 3 A + 1 O 8 r E a Y W t 1 a V Y T x T Z h / U + 8 e o q D X 8 6 H V h P G J I i C x t d z 6 8 K d a n v I x s a 1 U C 0 o R g D p i f l Q u l W t n 9 B R u M p B d d A M P 5 R o K K v Q / Q u o 1 8 n R F V E r 5 a 6 7 f 2 d 5 9 T J Y T H u / Y X s n E N Z X 3 n U 7 o U 7 B 5 K X L e o H M L N H r 2 o Z m u l n e g 7 2 5 x 6 i C p e 4 4 e i 8 k N U y Q t C e C t K 0 4 z + E P b 3 K l k P j p J e O P C U x p M b t r n O i o r j g h M L O 2 o m K c C F s w l N d q z 3 C g f / E Z O 7 L I H n j A l 6 + z b D U M / B 2 K J K f o 6 n k O g p n K R k 3 6 G S Z / y k 2 9 + t 1 1 R b 4 e 9 y W 0 / 3 A s J Y E Z k w 2 9 p u r M e J V A f N 2 U N B V h D E O i i i e o F d l 8 O q 1 b D S K Z 9 Z u W K p L u 4 T d 7 8 A C N D 0 6 x q E 2 F x V M A K n g l Z t + 1 b F 4 3 a Y m j d t I C O l T c U w 6 U 7 2 F s 3 j E P A W 7 n g N b y w V a K 1 6 b A n 6 n f a Q F g P B Y F x G 3 L i l O i u 5 r e C B n l E Y s n J 6 k e J 6 0 b V y X B r v R O l 5 4 f V r k p P B R a O L y 6 v 7 f q Q i 2 a O z X 7 c r M l 0 R Q 1 L X V D d W R a 0 3 J E B 3 D q f 7 P m S y Z / P X W B c f y i b W C r D X q i u z m j s R v n s E + 9 y g k / O f j T / Y g E s K b o m + M z Z R 7 W M Q d W N J k h C w d z 0 b W u z j s Q q 1 k r M z 6 i c I 5 v L E 8 7 d Z v U M p 9 6 n X a s Z a K U b u t C 3 j K 5 3 q h / O w e i F w e 0 z K V F L 0 h o d H X Y 9 i d N H m g T Z e B a W u / D B N b G 1 n h M E v V 6 6 Q s T I b 0 i 9 E C K 6 f l T 4 x y r r v N 1 g B O x i B 6 Q m L s 6 q 6 P Q Z 8 w d x p Y Y h g C a B 9 V n h F w q 5 9 z B 5 5 m V O r / R s R b n 2 4 S X D J z v V 8 y r x E d 4 Z W f y N B D J Q E a 9 h x U h L p x P x z o s 3 7 D i E I h q V z U f Z r v / l c h B b P U P 0 7 H U e a O N q N 8 Y 4 l z E y n T / u a Q P 4 W g X i a r m m N F P O e V F j 9 M a k O X d C g v 5 j N W j 1 G / N 7 k 3 t 1 j R 5 i b U f x L n / i r h u / R 3 X O 7 O o d i 8 i o c 3 r E U Y + H S 3 e N x p D g 0 w i + N 9 Q F r Z Y 3 S Q s n y 4 X U W X H j X x 2 B 8 3 e U 2 k g I R + / 0 6 a 2 M F R j H K 9 X s u L V 3 x m H t l h I e 8 6 g e d z 1 v 1 v Z E f m 7 x H Y K x U x 7 g h X W q W l d b X s w Q k 4 9 C G V Y 2 o g b Y i / t r 7 o a e V i g 8 8 9 h Y P H u V P t 1 T r C N k b 7 m u 5 P g F V D 4 + n 9 a B M F d 4 Z M Z C Q G x P 4 Y s u 7 a q T P G Y K N t V I v V c 3 E i q O 6 M v F J u E 5 2 6 I N 1 d V c o C G M P 3 7 q e L g a u M a k d q 0 7 1 P R 3 l o 1 u 9 H M 7 Z o f p a d e 8 X w t 0 X f f w G v s i V v a A M 5 y 7 Y 3 l t o b r g i z E j E q w Y C c a 0 c O 1 T m U T / 9 4 s a B Q e Z k r 3 U X Z z k P v V q i 4 y 0 L Q B D P e j f 7 + P C v / e Y m Z 4 U j g c D j P l 0 k w J 9 k j i s r z g L Y Q Z v g + M b i Z j c Z L 4 R n i 9 R H c R P l d 0 S f V U 8 h q v C j Z 5 q R 5 s V h X a o d H Q G V B Z u a p V n b s c A K T / j o 1 Y z w t 4 4 M 1 7 2 g r 0 + B G G l k 8 2 X B f A o R t V e u d I e A m 7 C r J d o B M D t v x b Z q P f V I G x B M 8 k P f R D h s I 1 2 J P j V P p O 6 i L F N 9 h S P i d T e I Y 0 h G p H 1 Y 7 q 8 p O x U 8 P y 2 l P i M / r X Z v V 5 C V + V 1 3 l E A H S X F C a Y e c j M j K i n 8 t O 4 n k y l 1 4 R 6 l G k q 6 O a d C d D m o a w t y E b J 4 O K S B m 7 d 3 l J j j Z 5 A l O b 7 c Q U c I P n z R h d M j x i f k v X 5 U x p Y H 2 s Z e i r C S 9 D O 6 W 5 R i s s d 6 9 P U F 6 b h 9 Z A U 6 0 S s n 9 3 q c F f o l / 7 / H V r k s 1 E Z P 6 v 3 + x + p q e 2 C + k P S t / 3 Y m R W j 7 P q z t u D f D F O 2 k f o i O E j Z r t 8 0 Q o j H q o b J s Y 9 a 0 9 F C Y d n 0 A H y / O h R s u C Z 0 a d P Y e + + 5 / 5 j v 3 7 j Z m I g C 5 U J T s r d 0 M V E g F + B M / B o n G C Q j K c l Z s U v u B l G t 2 t K x 1 W n M a d d 8 Y S G O v T t F z b h k 2 A m S 6 l b G m t H E x C x O P F N 5 b D N / S / O C H D c H T Q L J X P K h 2 B 0 u E 4 b 1 0 S r p L R + D + s O F 0 l m T d H v + 7 p h u j r N o C 7 v p F 0 c o r Z j 8 x A y U Q u K K v / O i t j A G h L n S s w Y 4 F g O m K I 9 s F I t 6 8 o l u z 7 r N A r A F 5 j + s O n v A e S F J K L C P F S E 0 U G g i c z Y y S 9 v h D u z b e l f 0 2 P k e K V D U H / w 0 r s I i 3 K y 2 L z g 1 t g y h X H k h y 0 k 8 a H U 5 j G 8 7 J X 0 A A R r 2 T X E / F C 4 E 2 5 X I R w g H g b Q u k A P q 6 b P O M o U M / 1 u 4 4 N T j X 2 u c G w k R j o 7 9 5 t p + t h B X y S V 1 9 L A / + k S 2 / T b y T t o b q Y J v S 1 D u m 7 G k I 8 7 P O V 4 E 7 + x V i P d 3 b 1 o b q p L P u 2 g q 9 E t o U y w h r O o 9 1 E O + x 9 c 8 R I J 5 n o r 7 p e 4 V Q v 6 3 w q q H N B y c q n R p j 9 0 Z Y C b l I S D v s R c E j E L 9 X r j 3 B V 7 R 1 O b P V A t 9 a P Y K v a i M F b l r k g b L 3 / J n U R p G s U 8 N z 6 W d m Q K R D I P Z 5 U e p j 0 0 v M b q 5 J r D 8 Y a x w e 5 z l 4 W y L 0 b y u F 0 C Y Z 9 r O e 1 8 G A N 2 E m V 7 6 Q B J 3 w l 9 x x L B 2 I 2 9 6 6 b T j X s d 2 + g j 1 J P f u 6 M j o V K B U N p 1 z d j a o 0 q E T V a K 1 m p 3 6 q g / w g b b g H s a N F c K g p o P 9 H y 6 Q r x 0 W 8 s G Y 1 s 6 N t v j 4 o M 8 F T 7 9 W l n l V b T I 1 g 1 f G Y E W P J G z o q C a 3 L r H F n B o 1 F G f u 1 3 D J k s v l C J 2 b F 4 M L w Q U p c 9 m m C s p V f M P 5 r v 7 q x E k i O f 6 z R j 6 V z o B O 3 8 y K 4 P Q U E R 0 e P 0 X V c v 3 P Q 5 C T 3 n L 1 I q j t G G d o u J 5 A J J t B 3 N U J S F S d 9 R 4 K I d S Q 7 2 e E k C H z K L K 9 x U P m n 3 N 2 y m e 4 C U n h D c B q W S K q Y T m V / d Y u n O s N 9 d p 2 e / + / 3 k X X 0 d x j O P r x j h 2 g l q k b x v 5 R w X d C Z y 7 6 r w I a 5 D 0 6 z l J t T D k G e 6 l L + 1 9 y 5 K U L q I / W J L O Y K t k t p d U m P 9 q m 9 h e R j Z 8 + O v o i v b e A Z B D W 4 8 s G G l h q X F y N r j P / g F p / Q 5 9 X v H y p s 5 D x 2 8 m H f I I L Z K M 2 h j L H + T 0 g d 7 T / B U R 9 W K n j o B o h 2 r o a Q 6 X L + e k 1 X d i d x D l d a q y x z t K 4 g 9 P z z U w s J 0 S W e j 1 S s s Q 6 7 P q j Y h 9 X 8 8 b 1 X d j k 1 B / G x 6 x P O U z f N V d B P Y V W 2 v W j h U F w i 0 A 6 x i 5 / O u 0 Z Y V g m u D Y + M 8 E r + f s m k 6 q Z Q 4 i a o d y e g r L G S r 3 j T N T e e v 3 h f O X 1 d S b 3 P L s p P m k 1 P r d n H b l T 3 8 F t x r l U i G d s q B i X d j o Q R 1 j z H t c 4 M 1 9 T I 4 d N 4 t S k t 9 Q 4 / Q v l f 8 i k w P e 4 y E n c 0 W k 7 I M x c m W f z P W L x M q M N k N m r g W O K J W 2 O p Z W U U F Y h Q w q w p h Q B g a c s S g / I I h T H h 6 5 8 P P K K S l x W W F L F W O K 8 M X V w 5 G D v R 1 R V h 8 0 y E z h Z E s 2 N M B p I 4 j 1 s H 3 n 1 X w h C H h 6 T u h 8 k s s 7 g n l h 6 U C v e t e M T D 9 h c W L T Y 2 E 9 g h / u 7 F E i E b o K U w z V v y m K l 3 f e F l R u X W V B 6 v P E Z h + B F C u 2 u q N h Y 2 p E A j 4 u T T X i F R n 4 Z z O y h n i 0 M 5 o V N h f 0 T P e S i E u p P y s w C P s r C j t u v x V r Z j k P J v + x r p k 3 I a D k S 2 g Z 2 t C 4 r O q M w H 7 + / b P f L X K z q y n H d + q Z F Y a p m u N z U P 8 2 R d B H D T k / z w P t W F I F 7 c b N D G Y K H J u / m a U O B I I S Z v r I z O S x b z / S P E 6 1 U 0 C u J H H / w T A o k P Q G p F / t x q 7 e i c V 2 b O x 4 U i / 8 l u V Y J 0 f u w K 5 S / R u + 1 G I W P J g P C t R g / A p z h S 1 G w s G y h w w f E n 2 w K i L N S z s I s L o 3 V X U P W 7 C 1 n H g A G B S o 3 l j a U r 5 t c v 9 9 V d 3 y z 3 d T s D 7 x g K 5 C d s 0 r T 0 h Z V p w V X l E 4 Y 2 l U 6 j V E V w 3 Y 5 E A O V X l Y + m e D v R t I V H / R Y T u w i K c B j 3 4 m 1 F u 0 v k S h D Y 3 k N L K u V 0 i d D e j N P G y w m r 3 G H H T d 1 t V O b + g V / 2 U t e 4 F p 0 R x q v 2 j a Q K O n H V D v c v W r k D m W V 9 W E o P a 4 z S / 9 F e m n T x S J q s m n H v k U j F H u 7 4 0 i z P H f n D L D f o Q F w 2 0 v 3 u h n p 6 r t i W z X C 2 Q 5 s w K T Q B z y 5 J 0 y I k 4 n 6 9 z / c o f e E r E x H 5 j t 1 c N Q H B 9 g a Z z Z B Z W 7 1 G N x o O 2 d 3 k W R x P f J N v p v l k J I 3 F V r / 1 B p f 3 2 r h R 4 D l t k J Y 4 c G y D 8 B B R 9 e K J H V w r D p L K K m S J Y X z G A g V r a p 3 D v 8 S A m p S a 1 E a D s D q 2 c Z i f F 0 K 5 1 6 R M 3 E t r w s M 8 K E x I 1 U v 7 G i j B j o 7 H H z 8 o o w V R N / 4 w F o t w H p s 2 4 b b i x J L t P o o X n B 2 7 o 7 t P y L f C s 0 j x s k q a w G A 7 M e / J U X J w e i N i U h l H R C x s Q + 9 p E q / / y B x 7 0 N L Y X R 7 s s J + Z 6 t u T 5 M W H Y I G c T F 9 d K / A g 0 5 E y x u m U B C N F N W p p L 9 F + R P W x E U 9 t 9 4 R n R E R P Y i X q b 1 d i m G q I C 6 q 0 + b 9 U x Y o Z k h v W 8 t h 8 T f V 9 x O 4 0 V m S T E A F n l 5 K x M V 8 k T N x e A N q e E B C T z a 5 S s K t W + 2 w M z f G v v B X 6 l V 9 X Y H a o 7 m J r t g N R b P H d q H G o U x w g 0 d c W k 4 l 0 k o 8 D q H S z 7 E q x b G j / T i / x A Q N O n 0 + P / l / h 2 X 7 1 I 7 7 7 Z V A Y p 4 M f O e a d z F 6 O l F v C f j K R d 5 E r x h p u e V X q E o t V p n B f e N R t 9 T k b t / q o C 3 N T 7 v K / / q y x 4 C 5 B K s Q 7 t 0 K M C m N q 3 R e S b j 5 M M R l D 7 F c m D i 0 E B 9 n 0 v / 1 w T v c y X Z 3 P 7 z w q f F K V A y 5 T r U U I Q V o H v 4 + C 7 R 6 7 r i 7 6 p F w c 1 6 K V V 1 K 9 8 n t A b 4 Z Q Y O s y 5 s Z y N Z o E A v d D m a k R p V Z p / a C y C z 3 2 L t F O / N 1 t r 9 e 3 H e O j a D V V e V o T N O M s y a L 2 / + s H + r I g X 8 B C S j J r x q 5 9 o + 3 3 C W b p O P h S h w I X C t n W U U m 3 i F Q v A i T 4 r L b Z w L 5 x v x p T A 3 k 9 0 x 3 I z i g 4 1 H R 0 4 N I W 0 r m l K e / z 6 s 7 I b C K 7 Z 3 n Q t A M W o 8 g 3 b 1 8 r J o n y U T I v d P X Y 1 G x r p C j + j 6 g 4 a 4 L N r p E n C t X T U a v 9 Z p Q z Z Y D L y W i F 3 9 m e l g P 2 z s n o V C Y K f E f 3 D z X j V 7 G x U X 7 E l u K 5 Q k 9 Y x F q E q 1 b 9 V K Q q i S R I c 0 m h C o A z t A g v 6 5 r M b 6 e k 8 D n L t S 9 G m K 1 9 a O J N 4 Y t f S 6 y k F J j o L G u T Z L a o 7 E 8 R d C K y n q k u m j 8 p 9 x Z y i + G I I t m 4 i C i A Y 6 R Q s / 5 t R E A l w r c k 1 K / E b W d e l 2 K l 3 B k 5 u d / D k s / H V E 5 H E m U u S + x p + 9 A i x S q C 8 Z Q H y 1 3 p T H 4 4 9 9 P T A I a A r G 1 e o C u 9 1 t + x o b 4 c R K w 6 W L r d 2 B B Y y o 3 P 0 m M 8 q 5 s t b 1 K p Z l T 6 S b B d n k q F n 1 d 2 e r E y E X 6 s i v T d s V c T P C q t 9 F H + + Q v G r 3 o u 4 D / Q 5 z j 6 r W l c g L / M 3 Z F Q O m Y Q r g o x L V g e o u B Z v c x d i K A D p R w A E V 9 g J w Y e z i p E d / V a l E W H / A o B 3 1 F 0 H + x z I X W 5 X R 9 z 1 D g D 9 F q V w 9 P W Y n r 7 u B r W o s M J 4 C v z N Z 5 H V H K 5 e x + N h C q 9 m r C d K n x V B W x L o 5 H Y o i 6 y Z U R 6 / 3 l z 2 A f 5 + P k + R b D A h 1 y k 4 j I 8 v J z u q + b H E d z q / p G Q k F 9 U t 6 Z Z v w o d 1 8 a P R c r M i Y / W e U 2 f w O U u L y N E o 7 F Q 6 V r C E L E u r U d R v L G t v o E V 4 R r J S G Y J G O q 0 z 8 k q r 3 s Q 9 6 v M W q y 6 O x N a n 9 1 I + J K X 8 A d V 5 g U k v 4 / E E x X Z + s 6 e 3 G 7 p 0 o V 4 / + w 1 U z 9 h v 1 Q I X 3 / 6 Q 4 J Q H z j g v V I D x Q + v + C h 2 6 g a / X l e 5 8 a n q P A X o X c Q d o v w p 0 v + f w b A Q 2 D E p t 2 7 2 J C 6 0 A L H A + a y S p c A 1 8 A x E / q z T 4 g A 9 c r J V y Q z d 0 x q r c W a X a S C 0 6 0 0 u b X 9 I 6 V F p O 7 8 n u w U f Z A e p U 1 x m J M m W z s o b H v l W 5 W X u q w 3 I Z I / E p B + i a R e T N V w Q L I A L 6 C z 1 W k Y F w J v p 5 V q m l C i 0 u s a d n Q h k D t J L I z s p B a G Z B 7 b z D N p a g U C k t z d o + q 5 S 2 J N u R 9 V k 5 U I y 0 V u 2 L l 1 f f q I 6 V 5 N 0 j N F T F P a v w F Y g b y 1 0 K / l c D d 9 6 q 1 6 I s Y C w / 1 p V C w 6 3 3 7 M m M 3 l m A z N b 1 I W Q C P f K S / H s z 4 o Y h G i S / + V K n B F U H O 6 t y M l L b B S G I u V j v G z 5 d 6 J J 0 9 n z e p Z b 6 p v v 7 5 A K u p H P A g X k i 8 U u / s t g K 8 D f k 8 4 v 2 x z s l X F 3 y T o j m O e v 0 5 g 8 f w w n l u W v F X T q q p t + S u h D s H A 8 0 V U r e E r s 7 F v h U 0 d 0 d i L r d I m q g z q K p m q y 1 E g m E d 1 X 9 h 0 A L N g Q S S F R 1 1 k q D V G O O 4 n 6 V C Z A D l V 5 T b F 4 g z a n w 9 Y c / / I C 4 x 8 W j c D u U x N E 0 1 2 l + d y X d P b b J p L q 1 Q g + 8 T z C j a 6 F b v L U L C V x 9 e C S n 8 i Y y j r T R V 8 4 K l Y h N q / c z V A X B Z O D I t s 8 I u 3 n f 5 t p H I L / s 9 w x 3 N y x 4 P w m w 2 8 S u X s T D a N C s 6 s g V N W N e D 8 a q a 7 m 0 6 W F 1 r N z c Y i + A x q Q z o 0 i i M J b G 9 r D r 6 m i Y + O E l r C R U Z Z S P H o 6 f V T E Z w 5 L u N 5 Z 0 F c m g f G q 0 G a 3 b 3 b A G 8 d u j T 6 k n g e R F c 6 q U e q a u f B q t y E j 0 c W S S e S e E f u l a l n 6 v L R J M u 2 G H p 2 s D j A V N s X o B K C t x V K i i 3 9 0 w l U 0 0 F I w A n C y 2 x Y C E Q 0 8 0 5 g L n l z 8 p 1 H u I 6 X X Z E a h K O r w X a u 4 7 Z s Z o M 8 Z m Q 3 j I u a H n d P L T n v a o e w b n Y P v 6 + r X b 2 F m c M W l t / d 5 T E 7 h D h / 5 W R Q J 4 Y 5 1 i Y l W 4 m S d V M B h l 2 f m e 5 l V i T l f B q G r q U k 4 + 3 s N C U i L 8 0 M k g d T c f h B c O n M H z N 5 S E r j g K l F u 6 d w F 2 g n T / 2 K B m C 2 s x g Z B e N 1 S L B a R V H e S W u Y p R 5 z p c z L p w i 0 T b 3 i v c h D y S a p h a s U O p Y l B F x U I x z k r 1 S 3 w R 4 z c h T z l U V O y r d Z A P G C S s c c W M 1 a 9 y r p l 6 X d i O x R P Y D A l Q T K 4 V 3 4 S / r W u z N W K G T C h a + 5 W C X / q j t H A 1 k 9 Y m L b i Z z h G j 2 Q B 1 k R k B b z u 9 4 L w O 0 u f k C P n F z n f 1 R t F r A T s d x 0 U g s D C K f 8 v j X V e K E 6 + H 6 R d b s A y A i 3 F 8 a 6 2 i K g J J E b n r p 7 5 K p P o U E O c v K 3 d A X R H 4 9 3 m i i 5 p O d s V X e 0 y P x i o U j E M 3 b V T 3 p G Q Z d 1 4 7 o y p m R Q o X 2 N m x U H y N e M X y Q s J 0 2 u t u U b 7 C 0 t d o p H V M 4 C C p h k i m p e 0 e U n a G L V S M n S e E i M z U 6 G k F D 2 y 4 H v e 2 c 7 V s 1 t V T G O 6 i S g i d W 5 f s r y Q i h R v 2 T + p R 8 w T i C Y V i N i U 2 l f Y I l + q a O A B + X O 3 c W H G r H s j g U z s j B R V X F I f O a K 0 I d 6 q K y q F Y r Z U F h V R C 4 q T 2 0 o A 4 p L k G S 2 v l G A g U d Q X f 6 o 1 T Y 5 d K c a s v m H W f r 7 b c j F C Z A z u V G w u t B y c c 7 Y L z r F J f u 6 g 4 B k t j k G e I g J 1 + R g I H P d S E H D / g K M I 1 E g i 8 b i R E 1 A E J + 4 M S Y g e W I U H h y X m + f r Q n R U n Y s 8 O o I x d K Z P x p x 8 I K h E 1 X y B e p e B w q C C 7 x s J s R 2 o g 3 m Q v + d y z N o v I k a G T t j e U c C B t 9 a e 1 m V K 7 o a q A K 0 p 1 V q k U K Q e / V H + F X y Q t 4 W x Y l Z + W y F R z 3 l d y N e q 5 U q P S N O u Y 1 o n 6 U w J H p T f + 0 o x Q d I 9 5 L u H q w 2 H Y d 9 g Y E 6 s t X Q E I y X G I D f p c q X u x C p 1 0 W k E L A 6 i 7 v T q g W B 4 s o X + 6 o B a 1 3 u R z h 0 5 c a w v 8 h v e K / x b N 2 z U e 7 a j 4 F S b V x g s o p D r L r U g N p g N 2 7 Q p D d Y 5 / q N y F U L G d d d X q 8 p b o J s L O C 9 U o Z V x 8 X b A g / j D L e 7 W x C K 8 U H 7 Q M N O x Z 6 g w v A C R 7 a s X x S B x j 6 z g 2 A y C e r q y 9 8 + + E z T q F a V 7 o u Y + 0 D E u r 2 0 Y N z h F L i h H z w 0 g e P s g 8 R L + h 2 O k G s H K Q t b D j 0 z r O K L n C v Q X J D 1 H W + T B A B u 3 J Q y c t k m R N h u v H C 0 t 7 V 5 e Z h t 2 s J + f 5 1 z 9 I S 6 X o g 4 + P X A E p 6 T j I 6 p F w n g J V + C v o / u q g 6 O M T i D d L P 2 s N S S K x E 2 f U s C 1 V V 1 t + X D A / B l X g n q r e T o W u k c + n k d f H r q V 6 M 6 i 3 r k y + n x X F v U K Q s W r z z l b 9 J 9 n 2 P e o e C M 1 1 v 5 Z s N Z a U A 7 0 j 2 9 o h g r f h K 7 D 0 A O i v d g x 2 9 3 5 R z V p w u 3 x w g C N g Z W 5 Y f I X D z j a N f + h K N J I F H e s N L H j c S O Z S M j m f t j P B X + Q C p f L N j 8 U C H Y X U n P + h C h Z F i T N 7 Y e O g e r p t k k D r X m 2 b E 0 F E X A b 8 D o Z d v L G V s o 6 F W z 7 j E a 5 X t r E i E y l + F p j X 9 g t g B C 7 j V / 5 0 T q g H g q M b 7 A T w j K y R i i M C L 9 Z 4 f + S C G y T 0 7 U l 8 E f N U P v O 1 0 + A v 2 r 8 a I w 7 W S x 0 7 Q R a / z P 6 u e W f Q A A y i t V Z f 5 9 I d i d I E t H V 5 p c C + L c a 2 V s 4 z + 8 v M 1 b V K i 4 s g t 4 G i t M H a H Y F e f + o / N O E 2 w Q 3 W 8 s e h V j L o U O 8 W K a I f E 1 H F C g x 3 L o Y j G e u W r + V g U T + V r f e 9 Z + T v + F C B X x L r s 7 I Y P M x + Y 4 V S q l t 0 N s V h P U N V e I m o d b / U i P b I g L K / D Q J q 9 N e N U 0 L Y z R v c w u V D 5 q r l D J S I o + A T t P c b q E O h J P b w K n K i A 3 S t R m M W s X n t r X a C Z f D H L 6 g J R C Q B h K 8 X 8 4 v 2 Z T / D o F Z t N C 3 A R W Y h y T z X P C n n Q q x j r R O 9 U J Q f p c g k s 7 Y R R 0 e 5 9 A d c m t Z T w n 2 r w D 6 u E V 3 F K w N t g R q p S q k E i 1 r R D O X 1 + r a K c + q P N c V 2 j M i h k e 9 b p m a 4 p X F v 7 h 7 t F t L m 6 b O s D u R Y P N p P 0 o c h h t / l D o G r G M L e s Y l X B 3 f d M F t C p R A q F K H + l j h W Y A Z 5 K z 1 1 m Q V E x I 1 M S H G b x y B i Q J / y o s L d F s N B T z z a + x 4 O u G U d O g 8 f z v P D T J S S j D 3 H 7 h V + k 4 q h d D i a 4 3 x b J C s l 5 n e V 6 X o M e I r n c R F z X E b C 8 Z w d 9 t X O X J Z Z l L D J 5 I p g u p L o n I M m U Z 4 R n S 5 Z u P z d h S 0 7 6 A 4 V g e Z t V 2 V / N 5 P e q S / P i F I U D N F 2 A Q K Y p H p I M x l / 8 N a p Q 4 4 Z R X 4 0 E 7 s s D G X x t G y 5 W O y g i R i 9 k B O G g Y d 9 0 v y e K b k 6 A d B H q X 7 t 0 5 R / D 6 d H d X S t V i R 1 1 z / p G T T M W g I 9 b S p P r o Z L z 2 q D q d j P W m E t F W X X U 2 / G 9 w L K q G 4 p z X W N g R m j 0 x X t K 6 + s R w O 4 s S 5 W l h Y L Y n q L s 2 Q A j G k 6 t 6 M F W z Q u p + j W 1 W y w E j 0 i G i z V g O 5 b A c D 2 T 9 H P v U a N Y h a m U n i 9 y / K I / + h w z J i U Q g s / z l W i U t 6 9 x 3 V i E j R r t b u K W a a U C 4 l V e H I z a a S i o I m 1 k g Y Z s F w 8 X c D a 5 a M R d V o d Y e Z A 6 5 w j I l B p O F R h l x F h o U F 8 v U D B O g 4 g 9 q T a x r 4 W 2 n o n 0 f C K 6 f H 7 Q f G B e k I f 5 T k j N 5 V D h f L e y 0 s G r W e w F D q 4 R X 6 F o x J 8 u K 2 b t R C d V p q h Z n f k X / g g m R + i p g A p 1 G g u A T 9 F J 0 5 n O m 5 X d G i 8 O c a h V + 6 8 9 B M s A b p a l 1 a k R R r h Q z J s x F U Z g W e s Z U W 2 l o n Z w 0 x 7 6 t X g / I q W v E U r Q x U X U a t 1 g o p 5 6 9 L J q K L V V S S Y V R o Q o p T u f y q H S P C 6 1 A U h 1 6 p S 7 Y b v b o L Z c l 5 B y v + j Q q 5 5 4 r 8 A 8 e L B o d Q I t R B v O S m Q Y P 4 p 3 F Z F P e g G F 0 Y z Y a V m o L c h U w t T g W 5 Z o r J k Q p j d U i r N I w L J / D C X v A 2 / O 3 n j g Z f 1 N Z 6 Y E 3 l i k e 9 D a k e 8 W A 1 G 4 J l F w h M 8 K 9 t Q z 7 H 3 k L 4 g s C g E 2 q W 8 4 C u g 2 W c r F A k c h y s h H o C k p 6 6 A 0 I 1 V a Z d 6 r R l a C l M 9 F E U D / M a E z V C 8 + 3 A K A J C T O 0 9 l t X h g r B c y p q e F z 1 o B W 4 o E H 0 L I A w Y r 3 C G O V v 7 U S 2 5 C k 9 u 9 y z K 7 T / l r W M F P r c s k h C u 3 5 L h E d o r t c C C t s b i h o Q U N y 0 p / Y K S B q / p R I g b E T R k y 7 E n I W F 6 h 9 T x O x R w 5 H F D V h p U k N d q V w 0 o 9 A B Z V y O C V m x h K 3 V A Y B n o a 8 7 h L 0 Z B D Q h V u c V a Q e s e G 1 O 0 W 1 E D 4 p r g J n r S C r H H t Y c t E l G l A U Z y 9 N 1 6 o P B F P w / 5 x q 8 p 4 U W / / h K R B R 7 3 V j N v W l W S Q e n T v 6 I J k q 0 U B + F i 5 g E o K 4 C s r u Z I 6 0 D Q L c r x D E o d N f J M / S A o D i V C S v 4 P p Q 0 j m E F u j u D t V + L c j 5 X x N Z o 8 1 H R d u 3 J k k C H 6 T E d z a W o C D L y 9 7 0 7 l j i 3 3 O u A v n y U G p K a k t D A h e 8 L S q N m 0 a i E u w W o V / i I 3 o 9 6 u o v f t J F S b c c s b Z j K z B f O F Q t Z r 5 e p Y Q O e o o T m Y g C t t d j 8 n m w + g t f w 8 G 4 f Q R O H S q r X j 3 P h 2 0 f O M j 3 L v a b 8 z Q f 8 C / l e b j 3 5 D u h y I M 8 t v h p c v z x h E d o P U 8 a z J j C V a G p N u w G v V I B P K q V m / s d K 5 p F U q L L f O Q V / r + L n A j X W k X h A C Q p 4 I s H t c v 6 L e v L 1 b o W N M R B W N v O i P q o r R r g f R d u X f K y v g o H u z s h g E 5 E x 0 B j o T u j 5 k N W 9 6 2 1 e 6 B I + x M S G B e 0 O 0 8 4 V o e f H n m P Z M s t G + 6 h 3 M Y D M v Z 6 j Q S k 4 3 Y e 9 6 n 5 L D + C p P C 8 Z 9 S x k 2 M P o h 2 9 M L a 8 m 2 U 5 V + C E Q K j N Z 6 U t y v e 9 G 9 r E 0 I 4 g t M K P a n C O Q I s f H + t b K D s W Q l F l 4 5 9 r e k y n I Z g j v 7 E 6 7 F 7 E o Q j H D O b 6 z L Y + Z t A z S s k p g Z W D d b 2 / k 9 H S X g b t j K V v K i M E P b 5 s c P h B T X M o a 6 X C E I p L j 0 O t S K 4 i 0 B X x 8 X g M I 6 b b 5 f 3 O p 9 e V v p I T 3 u x I k W X k 1 B d 3 v + y J T f u P U z x c L p U q k 6 9 i 7 F j U O c I 6 N Q w T 2 L G 4 H h Z 0 1 X d k G M G s B 7 a f 7 6 y V Y K y z A o G 8 z V g q R 4 R G N q g G O x Y + r t b 4 N 3 e d F Z j U q H L q 4 X I 3 N o n 9 N T l r 5 B W o M m k w l X 6 G I n o C O y W D Y / a o V U i Z 4 7 q q J u C s + g 6 g h A / 7 d y w i e / t 2 4 s e + 9 W Z q H y E k G e m s 3 D d 1 9 0 s R W o j X y f Y 5 l x 8 k g r V S 1 J 5 q R Q L Y L d b P x 0 N 4 4 5 o x M p A g d T p h 0 a 5 L u 5 H Q E 7 M 4 n a L b F z g o e i 7 o e Q s E U Z a + V f V L K U o 0 o X O r A s u W I I v A w q 4 K 6 i o O 1 b 8 r m 0 8 U e m / f 0 b K z i r C K e U 7 b J H O i N q I 2 w J c 7 n u q q 1 H H U u 3 J H Q f F T Q m D Z j o T M U C F h O m + s F W f 1 J R 9 d w W G g 7 S o z C m L 3 / F n 9 v G c 1 p F E B Y t u 3 d p k v u G o 3 J 3 m y y l d 9 a w j P 2 B m V T O 6 1 c D G 3 Y / X u o L K C z 5 + R a F B 5 E P K R V Q 0 F G C J W W o y r G N 0 Z h p S k k Y e A j B y U c 6 3 v O V f J g E g z u X 8 i O S M g I w b D s T 1 A j S 3 i W k N v y l 2 U j j S K p g B / d 5 c R S 5 n 4 u M 5 a o Q 7 M j I g X z N r j r r g J O W 0 a V x N 2 6 1 I D 3 / G c k Z 6 y R A 0 k d i g H R U 9 E d H / o 1 K 7 Y r K E M e C F j K F W C z 3 W 4 H x p 1 W y t u Z R Q l a Y d S b n W l 6 J h a u h M K j H e P b J v n L H 6 D d h Y n A M / K 2 W K 9 t V U 7 l I s S H F s h d a p r V I 2 p h M D 0 X X u v d F Q t r F o Z O 6 s O H V z L 4 h d Z P + 8 3 / 1 b U 9 H A n 9 9 p q Z J C + I W h m Q j x f J P C n B w k b M t L b b Z 7 2 P D w / q 0 d J X d R 7 T r M T 6 i E h S L d 1 0 z e Y 8 E m W L f + L B 0 c M s m S i Y N o t + o d d p 9 Q n f 2 M B T F A 2 i v z O G M I X E x Z / M 1 a x h G T y 9 5 4 P D U V 9 D J h 1 I 7 s u W S n r 1 T u M e c d y S 6 a 2 A S 7 k f a 0 U c g w a u 2 K 8 V u q X b l B i C O m z i m V r 0 m z y n N r L r 1 p N y L n R n C g L 6 k Q k J N m x q g r x T g v Z 1 L d 4 W B B G 0 e D X K l 7 a e y j E b 3 2 v a c D D u 6 X + Y t A B C Y d C U 0 W a d f l r / y 4 b Q f + M R b 4 U 9 F 3 Z 3 D E K D U B A z K h j X 6 M a B H 0 2 5 n H 1 o k Z Z x G i M h M B a O Y 2 a B D s 6 P b S r T U X f 2 C O h / 9 y 3 m z C y 1 l X J 2 1 V p Z r o P D J j 3 f E Q Q t P M x n e T G / N N j 7 a n r r F u W O + W E U y d 5 B C 8 t u U o D 7 y 5 h k 0 R I P 0 L + 6 w i E A + y x c Y e 5 W Y b 6 o O T 1 Q q B 3 1 5 V C E t 7 Q f X e H f R u g v u T T v 1 Q 4 I e o n a d R r F L Q J b z z w O x 3 c X t B g p t 6 n r V W K q Z Q q k m 6 H y o C / L y 7 n 5 o + 3 u I p L o a J j 3 V U J W f G s s A m 5 H U v / 4 n T E r Z W u l W O 1 G V 4 Q F 2 M l / L k O 8 A O i G 8 s h 9 6 z N F u d 7 M T / v / R A b P Z X j 3 W j W g N Q E c O 3 2 m 6 y I d w 6 5 1 v j u v M g H K m 5 a x u p k W S X Z d q f 3 Z R k 5 C X J 0 z T V f G W M E b S 0 f 7 I m T W X z N K D d I S H m 6 i 7 c 5 L B Y H I z W u F R k 0 g S q J b c 8 n S g i X E Y 1 r q J H L 7 t s B E v V q h y I U 4 0 a K t + 9 + 7 F A 1 P T 1 9 L x f X S g 2 g / D h K k X F W C D N s h L L D h i 0 e Q F W m S 9 r F E R 0 i e L O Q c m P H k j s m j I h + M 2 r P c b a + I n 8 x L 6 p 6 6 O w Q d W U 7 Y 5 c e S o / V z X 2 P G d N Y E u p 9 / r M i F 0 k g g H q l r E t 6 F F Z m A N U d C 2 q q s Q o l 2 j D r S u A W m Z W f 0 x 6 B q R 6 G o + m 8 6 w m O 9 x h L i 4 e s 3 4 w Q B N Z w j u P f s e R g d 0 x G u h j U / 6 E r f F 9 N X S u L 1 N O L L 5 R x 1 / U E N v G M t d 5 Y g g O D T e U 9 k q S 5 7 J z r q y + e 7 Y 5 K X / G C l z u W C Z P W y W p z i f Z z g h o k T k M R / L d 6 S 9 e k W w e d a 9 e l q 0 I O s c h 9 i f i / e r a c 7 1 2 r o R q 3 e q h b 8 e 8 W t w k z 6 k o m T j R q p / l e e w w d E Z A X X Y x 6 j N I X Z I T l z f e E L N q F P b 2 1 Z y V 7 7 Q 8 v H A J u L K v 2 A x 2 A H e y E 6 q l i 8 / J z k a u k 6 J F 3 K t W N B U H q Z 0 Y + / r n f N E P h R p 0 I r v P 0 3 X Q x T G p R T z s 3 T L F 6 v o v K D w J m J D t 9 C 0 z v d q W g q 0 V F p R Z q 0 I 0 V / F Y b 6 g L G m 4 L M X w s N 3 O r 5 P B s B 6 d + 9 o j o r k W 6 N I t Q / 2 t 2 p Y K n F M O J I J x q l A Y 2 2 g 4 y 1 c q b q i g A V O j u j c 7 c 7 w a x / P i t x U V o 0 w l q p 5 x F B C T R 5 a F 1 P x E R / k d E F k R d C M h g Y 7 0 h c W 1 3 L q e d z p 6 y H l 9 D T u B o I u + v N N 6 i 7 c a g w t q E g b e R l J G a L F X x / K x 2 I i b A 4 f a x l 5 + s + I u l G f d 2 j Q V w o p r l V 4 K w V q P N J 6 j 9 C M f u T C z 2 Y Q Z P m 1 y u Y E L 5 Y q O b o I 1 v A X m 7 B v s 9 R 4 T N H F W Y 3 n b 2 q O v o + E L z T S S 1 F t J y f O 8 u f / 0 S m K 4 a d m D d I Z / V 6 w X j t J b O L n / r K s m i K t B Q Q c 9 L H z t 1 5 7 t I j / 9 0 j 8 M J u M A n A d s D + t I c m f H 2 R 0 4 h 3 z o T i L r 2 N J g I 5 d y g i P x o n G p b k m r C q 0 8 O V / Y V J h t L j 6 R U x c u 7 a o V o U v 0 j 5 j S r F j K h G S S Y Y n o 2 5 y Y u a x m m l j e T c Q Q E o 5 M a 1 E p o 4 N 8 U P G u 2 i l N P U K S E / P Z 1 F p Y J K U b h / x I 4 4 9 / T 5 0 n A 9 i h B i j c 5 B j 7 X w 6 C h F h s t P I L M J L 3 G J c v J / L m 5 / 7 s t d c K k v z u B V m x B Q l x a F V K c F z K q c a F Z R j k s u P u q e Q s Q o M G e V I m T 1 B d P u M N h V T C J l 6 6 z 3 x g x I p z r f 2 r l J P 6 5 N R w 5 2 L E 2 Z M 3 1 u u L G U W W j 0 G q / b I T d g p T 4 5 H I S z N C 7 F K O 5 y z Y x A 1 O V p Q K X O Y 2 x Z h c 1 x Y P C 3 E / a b W B y D p c 9 V M a s u x b A e + X O c T V x X A b S W + 9 W E r D R 6 Q E x P 8 D k C 7 3 Z + 2 L j G f x 0 h j F C m d n A V W h z r W e y g + D 4 r D p Y A 1 I 4 b i 4 I B y L s C E 1 1 n 5 S c 5 s J 5 w V k + W R H h x T o G 7 R m l l R h J O 1 0 Z i S / o z H F q R v m X B M 5 / T l 3 y E p o c j + k W t B n J y Y w E s o O 8 f z a 3 Y z + 3 a + F z l x 9 9 Q i m w s A T 7 s U V t 3 l 6 s q 6 O d 4 D I i 4 E + u 5 v F e 3 g i s / h z 8 3 X 1 c l 3 Y O A j N 2 g f l E h 4 n Y r O y u Q I j D F 0 r z L t a o e 5 P Z G X k e y R n p y F 5 m v F d 9 g J v 3 W p + r Y / O 9 Z 8 Y y y h u d f 8 g g O 3 l M 8 5 P Q l P h I R P 1 D E 5 o b 3 5 / 5 4 Y 8 Q V G o R c n 9 V r G G A r 2 W 8 W r 4 4 I Z G U B V F 8 E a g M E I e B w w G d V W C L Y M O F b V 7 S b p w X O A o R z L s b 5 S i j e 6 i V 6 2 j G p a + P B 4 m v r a J r q 0 V n V A G P 2 l L S b U a h j s g 5 J B K + V Q M L Z P X 8 A i r u u Q L M r e L B 7 w a W l D D u R v 6 v 3 g l h E q q G 1 + z d W J P u 9 7 L k + v 1 R 9 a q H 2 8 p s x M b k S + T m i l x 3 I g j z + o l n O Q X n 9 h Q P e Z a W g U 3 y e m n c T p t D r J r o 6 X S s k D + J z h A p 4 V o I w 9 E q F Z 4 X b d Y f V f b v 4 + u E I i V l b A n W a M S u Z m P A k w O d J p O R / g m 9 k 4 U b i v z i G q j x 3 v N k o s 2 g r e H 6 y d y P V l e M W N T 6 7 K D q E o 1 H Y E M m d T n J V R F 1 C f d N F K g W q t T 9 2 1 F D x J T u p B b 3 0 i a Y I W x M + v 2 d l h Q p 5 f c O I g J a F d 1 b J H e z r B r L S W 5 G T A D r W d u s i D s H m n m 7 f F l O K d L L U 6 6 / 4 J I h V L i i f R W B j y Z x a e n R v u o F m d L N e J v Q W e a 2 E Q 3 d A q v O o M M 9 K 0 P o Q c D v H l 3 V e P l A E f u w R A D + a p G b P W O 8 1 U C q D 8 v O t H g i D 2 V r N s 5 J i 3 T J C 2 F G t m j F i X H D h X D u W 3 L E m I b 8 S X 1 a B s L 1 r a D 8 r 7 I F T 6 / O + c + z L E c i r T 6 4 n c l W s Q u 5 / V U o 5 J U h U p l 5 l 4 S 8 3 x T F s 6 9 W A n O / 5 R h O q w D z C l Z V w 9 M 8 B w D e f 6 O p k u 3 / c t X M 6 + u h w J f G N 1 K / j q f k H x 2 u l Z K Y 8 u X c Z E b M d J k y K 3 q j 2 W q n l / r n C L 8 a / s d x 4 g h U Z d D N i J u 4 p o K 5 W b q y U 6 W 6 k 3 J R O t 9 b a e U W B f a L y Y h I r Z V 5 B 6 A J u Z u z q 2 A 9 T t W / 1 r E Q 8 z 7 g k 2 t w I s n A N P a p u 8 m Z 0 L r J n Z T k T N n 1 X A l r n C 5 v u A j j a W L T E n R C H U d / p a Q r Q N 1 Q d i T 5 E V 7 p W 4 a H h U u 8 X w q O O i r N T 9 K + 1 c k c I u h R L a / 3 G 0 g y i S k B g n a p I 2 i S c J y 3 8 m L G L T K L F A Y l y L v P N m r z / D S W z / b t c 2 w n L c 4 h d m P y Y k P h V R 6 x Q r Z U 2 1 s 2 P F C J a 3 V g G J s G Z 4 O J U R a z a 9 Q D r h w 2 N g T 4 h 6 G Y k N a Y X q y I c 7 v 6 w E l Y O 6 A P K S K H J + z r B v 9 g g N l y 9 k U I 7 F i c R P C r / h x D W B J X U s j J y r f z d Y z L u m L 6 1 J 8 e C E i 3 A H k 8 Z M I G D F d 2 6 a j 1 7 + j n P 4 A S E U F a k h G T P Z D 4 r W E k / 0 h X e H m 0 G h 3 7 A + u O o J b R G Q b 6 s T 0 E p 8 U h E G u s b q u v U H v 2 8 o t i E c k l t E x M y 6 r P C w H j i E c 9 s c B P C F p G M 5 8 8 m / H s 3 j R c z I h Z S i i M Q 9 b k h Y U 3 i J C G s s 4 Q k N B c 2 s P E b S y c S b G C f Y 1 W 7 k U z v v u X b n 3 g N A V X L D V J N m M E g o M J 0 D I L I 2 X c C f P z S Q q z Q R 5 U R / c k P r O k 5 u 0 5 V o O y E 4 W t i S C E x y 4 I 1 e p w 8 p Q C t l S r d V V 1 u P m b j H 0 M Z z t H u r V V f N A M N G M O / s L L O + i a t 1 F k F N v K J Q n 0 T 1 s F 4 R Y C d b v J w l b N y i A b / w A 0 h 0 + W U L B t a h Q + o E 0 x W c W N x Q F d e C O S N l b B L 4 f H Z H z M q 7 0 7 D M 7 0 D X a 5 S j W o w P z l H 8 S G j 9 A V V n p j F i 2 o F X O s g u D 6 n x v B w V L t a o E R C C i w R I a Z v X Y Q j o 1 n d Q X N X E h Q K N U N g n l X l A + c n F u 8 e 4 4 5 o p m 4 e B f 2 s k j / g w 6 j 7 I l U 2 m c 5 B y r 0 v J B x 0 k C t l 9 4 C C A o V E d U H e b 6 w e j d k y 1 9 4 e X 0 V H p d x D H i W u N 7 Y A g f 9 E u W b s D a J C o D + 5 5 E c c B V O 3 / k r T + q s D U j V q d L 8 9 Y l N U g x 7 P b B D K g m L Z w 2 m l 6 t Z l l J 5 r y 6 l b l x U K B + 7 6 M h b z S Q H 0 s l T J n h k T N Z 1 X 9 O A K X s d X t 2 g 7 7 6 r A 6 u W K K I r z 2 N L O i F s p n K k a 7 z u 9 W S n K q D Q G + m P 1 C J + L / 6 L 3 0 f 6 s + L N a 0 z X n x e o j e N 3 l q M e 7 L t 2 w + f j i g 1 T 1 V 6 B g g l r w N e q B W 1 / A s M l j G v D C W W D v e p m 1 c t q K I N I F o W / x l G E 5 h M l e 2 H d L 2 V 0 S l 8 4 X Y 3 1 a v 2 d S m o K a t 2 P J i a 7 / U O l 5 y Z w V u q A a S d r X p 7 d F / B D z z I k X X a T r 1 A P 9 4 7 v o e E a K t / g D T v M 0 r a F A I I r E z U e d U S l o H e t C Z X b x S i s U B p l S Z J a F W 1 O l Q l 6 N x F n R y f D O X k t s Z n N U z 2 L o 6 D 8 6 z z Q T Y 3 8 l Q 2 u n K B O r M a A b C H 9 M e t S 2 7 u G g a T Z r 9 H S 1 s x K g W g 7 8 5 j 1 H s E E C i 3 Z V F A Z 9 Z 9 W b Q S V d c m y S J Y J X v F H s H 2 O p R s m m T n L 3 p 6 m C S K I Q O t 9 Q T J D M Z J o N h y q I N d q 2 O 6 6 z k u Z K b O L R e U G n 1 + s A V x h H R + z f y E B D G 3 4 e B W z S R 7 7 S T n c s / A i n R A f B z a 5 L 3 w i l d B v Y x F m h D E q l V u C y R 0 v a v X v f f v 8 x V t i j B 0 I c d k a J m f x p r T L 0 x k r 5 Q w i U 2 C 3 p B F a F z X 4 o 5 x d b Y g q y + Z n C M e s S b C B X E t T C 3 V i g A c x i p d 9 Y P s U T d W 8 / Z h T I f M r d R 0 g 8 p j C 4 x l k z / Y 2 l r D S r 0 R b D o f m Q A Q L W t 6 6 o m 7 D N H b s u z A c q y h i f 3 3 U 5 L 2 o x V q 4 j X i s q u k T n C m d w V s i 3 u h / w n r 8 U o 0 e l w d U Z G U l T B N P 3 r C s M N u R B g 2 Q / I 5 l j 4 V X U H U k 4 g i w Z 1 B 3 5 W X U 1 E I R b 8 K x K m 6 N x d P X C 9 l v 7 e 3 t i U 8 j 7 W Y k P p E v c f + q O u i t X q L 9 f U U d X F T a i G S J 7 3 n p u t l x V Y f 2 A x e L o M F 2 p P 8 + H w D 7 b h m 5 G t d Q W u V A J 2 t V j x 5 i 0 E N H T 7 b p A Y r X f 6 c 5 F o c z q z r h k g Q Y 3 l p 6 m G C + W z h N E n H h E x X D T H 7 v v + W P p 9 r W B W F k 6 h I b 1 P e + U u A E w q N E L f N R Z k E C p H l u A / l 0 X H J V + t C J F 6 V a P M 3 S J R k 0 + I 3 e / u g 6 j f w h O H A s y R P i 7 E + a N 7 r i Q 1 q r u B U T 9 f n d A i U A N x S i 0 9 p Z A 8 B x x j i 8 S c 6 I 4 w 1 t Y q Y b Q W 5 5 5 h b C r w i o 0 6 C 6 X l Z I d C / m A Z z 1 F u 6 X T K d N T 5 d 4 7 Q y P p L 5 X 4 C N q 8 M 7 I l l 5 s V F s N P B L L S U Y s H 8 H l 3 H U m U r p N 4 W o j s d P 2 m n N K k 0 W 5 R v a 7 q 0 R m 7 t d J T 8 0 r v X T 6 N C x l J o K m 4 P Y + a s C a n b w q l f O 1 Y t d F I l v b u f I U Z C F L R D K / P y P 5 E I 5 L 0 L Q t 0 F h 4 i 9 c e E E i n m j G 6 8 J s P v B 3 L / U 9 P 0 L / R M W Y H 5 9 B J 8 C B e j O n i h o f e + V g S L 9 h N F u R y d H X o C A h m 6 S L l j B u j U j V 6 a P P n U M Y u U O A c x i f U u X f 3 H P E D G q j G s e h W N h N F d r 6 2 W W 0 U L E r a S W l a 1 K l 0 1 u 7 K 9 s Z I l j I N f r b O 0 8 e B V q I G t S 2 n H D M E c 7 p Y V Y 3 W p I T V F x O d 3 X u 7 p P z d 8 f h D a i e 5 8 / S U r 3 A P 8 c E R Z X T 9 g u J Y Z c n 2 w p S J C R V E 7 d 0 N 5 A l 3 t c q U 6 d i m d B t L Y w f O M J V U 1 3 q p 6 t 8 2 7 x 5 a o M R A k T + A 2 l t T l B 4 u A h B f x k k b Q y k S n t m O 9 m 9 k e L i k 1 N 5 Y w B Y i 9 Y X 0 g Y i y s o t u o 9 w b l r M w E w q N b m z 4 w G q 0 Q l j 6 8 4 O Y j 9 Q u K 2 / s e Z M v S E P R d A O X g D h u k a x 6 i l U J p l + U M D d d L h a v V U + F 1 0 h r X T Z 8 6 k f T A i O Z u s T c L s B V R G g 2 / G V 3 K 6 C e w J M 6 f x a t 1 2 C v U U K E 2 Y R V S u S q i L i A Q G A f K B W r 6 z W c N 5 J n 6 w g v 5 / C I 1 B Q 8 Y 3 7 W n 3 + Y K S H X z Q V F + 7 2 r 8 A F A 7 2 4 V Y X e C e t C N H V O v / 6 T 8 z l K S g p x n r L h 1 V J d F v 2 7 G P t S E 3 P B V E O O w J m h 8 o x u Z k 7 F q 5 y 5 M Z c a 4 r 5 v i M o i O t J P s 6 Q T q B u g 5 x n v N 0 J Q w 1 + T J R 9 R Z V K 0 u 0 g i x X U c B A V R n / 1 a r v h E h c h A j 3 / L y g q n q D Y X G b h t C Z K w u R j 0 V 1 n 6 T V E 6 j n d N 7 X 4 7 6 a e U J Z A p I Y V d b w 3 5 2 O 7 N u T R 3 X j a A h C W k L I W F V 0 r a A 7 U O 5 r u V + E C j r v D J S G P W Q 4 6 A D U E x u 8 4 6 P z c J v q 9 d 4 z i i m c B K n v f Q T u u D G V 2 q E 8 i Z F R T 1 g R 5 F V o l U O X c 1 b J p g Q A E b R H I 5 6 Q A m c g S D e d z W U z S Y 1 k t 1 k 6 c t s 9 m 4 g A Q D u W I y U P x o W u F i Y V Y g r + i 1 O c F W 0 A q V N M 3 8 O a V t 9 K N f B 1 g L c u e Y s g A D 8 T 7 I w i X d q 8 5 u X W Z c e u H A n K 2 6 c Y q / K c R h W e 3 o z v g Y R m g X S w Y 2 n N k I a 0 z u 9 4 H A W h q k S 9 H A S G u P K 7 N L t 6 r 0 3 D q Q p S f 7 F j E Y 3 q X L W W 3 4 w I u 6 H e D f l a 4 Q L B A 4 6 G B + y 6 t B G 9 H e s q d 7 1 q i Z i V K o q 5 b Y F y o g A M e M L 1 L W L i r D q j O Q b 0 N x Z 8 4 a p H Q 2 d d + l M w 6 i 3 K l 4 Y 2 X H / G 2 R t / v T F w Q K B P I 7 c D a b H l B N 9 L / R 3 I W Y W s a u 4 H f j C 0 J g h V n R b k 3 / i F w L 3 F K a G / W x O b s 0 E K g q x e x 6 d 3 y G C l B m + 7 G S V J F K A b / p 3 R z v o e B Q Z 9 3 R + i 0 J O H X n l M Y 2 d G B + 0 w E C t 1 a 8 f S 8 x t Z B U T x d q z S B E 5 i E H d H q x r q v K A F 7 r 3 B h e l F V o i g 9 n R j d Y W O H U n v 9 V d S h h 6 7 N v R 7 q U M X S 7 p 8 t H N m 7 D L Y j E l o x w x e 2 5 e G g y O v U c q 2 G x 6 u + L J M g w C W v U E U 6 W u l r Z O Z v S U 4 v V 2 R 9 T A 8 S V W K r B V 2 7 p T 9 5 E v r G q 8 e n 9 Q T r B F 6 Z k G l 6 F E t g W s N z q I e Y a 1 U T x B f P f p C S 8 D 6 H p S f Q Z m z 6 o 1 R P Y N + a b 0 V c X j j f + X Q 4 I 6 v + i C + z 4 p X V B q T H p v E Z 3 3 C Q Y Z C Z 9 X b Z b B F g T 5 3 C X f u A Q A X N S A 5 T V L C H A / h z p r p A u A k Z D W I 2 s F w p Z p / 0 7 e v e r x b f B y n l n + O O M K h c 5 k N S g H L l k E W 8 B a F 9 S o U k Y K e + a w b Q E 3 h a O F k g p a e l Z P h T v t 7 b 0 v E l 2 C r w V a j 7 4 U / g N c e 4 o 5 O c k 8 H v M N l g g v u / g 1 l c j F j Q 8 e h / K A X v s B N F b 4 J e / p r O h x z z 1 A M p 7 c A K F V k r X D V 4 L O i v x H f y e d 6 t G q i x u L L S o j a V 0 s / q / i s N c n E W 5 d y C 8 B x R + i 7 7 k r k J l n x 9 P c o F V R 3 6 Y 0 x X A T 2 H r b X L s S t e 3 S P E G i L y 0 x a 3 4 x F 8 N A E q 0 b i 6 V z f C y + G I v x d j p e 0 u C r J D Q Q g Z r v H y r Q z w M A O b Q y r O G S q B z y r B y z M F M K d s Y T q c Y Z r s 2 + s R H F I r C z t Y b + H R + + p x w + v 2 o r R g f A X p 4 4 B t 0 z l c 6 u 5 M 6 J W o k u 3 o g z u j G q P x S c R f + G V V G w / q v a V n 1 b g 2 F S k E S k c 0 H u 0 K h X O p b V N O g J B u H U / G 7 x H W Q Z J l 6 4 1 C R U e v O K + U i m 7 A 7 9 O e 5 c 0 V M 8 N x q v m x v G X i p z P r X T H k K y m 6 N j w A k 1 W q p q T 8 K W M y w p k F l Q g B 2 n R 6 w J h I V w 0 X m r N z N d V d 6 V O z t 2 T 9 b R 5 + c V N a s R a O U / X i o J + L 0 O a k V 9 U b s l 3 3 F V K J O / Y 9 B J T V l F 6 i q V z P j K J d N f p O h f U Z t d l A e o H o F G T d k a S O u a Q G n j f I / T C D Z R h 2 u H l W g E j a 6 1 N m V a s G f m 9 b 5 1 I s g 2 s e V N u / F 4 4 3 Y x W L c K t 7 T y v 7 C T d i W 1 H u V Y Y g K U l n h y K g H 1 e I R q g u o 8 Z m L F a h e l H Y b d U i 1 Y e 6 3 + / k Y Q 1 P 4 u u K e e / B V F d L v J 6 D 6 d u P o j I V Y J + b g C y g o l y T h 2 5 L 3 N A R 8 Q a e T P U 8 x Y r j B B u W o Q d 7 V j h i o J Y H X u n y K q G S F z C n g / c B G 4 K o l R / S 2 c k A b v i E j Z T n 2 w Q h m E 1 Y F 8 0 5 X h W L i Q e A c O u v w k h H x 8 g h t + E G i 7 b B M O g 5 Z Z F C R A V b q Y n I I w V k r 9 2 y i m u F V z J 6 V J 6 Q j A r v T Q s f T T g r I i A q Q Z d a u 6 6 7 A P W k R X u 6 x D y u 2 4 m 2 v c N p X 8 T h X i 6 g n R D q U S w J 2 n p v G W 6 N I z E 2 1 s 8 b N W x o u V m m A m 7 B b E s W 9 K u 7 l h K u x A l r l n c W s U b U + 7 j 6 W e l I 1 E H I O 7 c 4 / z 2 / W l J f F e h v i + B d 4 B x P k r m R H N W 6 h x 4 i C g 9 B u u A h O e 7 v 6 C n P P h m J U C s C 0 s G 6 z O j D A Z R K T j b j b E C Y d a F + 3 L 0 W W m V 0 D 7 e n t s e V v h p g V T N X n + p T X m L P 3 C D 3 e N j r G H G N p x 0 i 2 7 J J a z o u c N W j m R G q q I K f j M C x h 5 5 6 i 9 f X p v x 3 e p T w d S p N e o h g 9 j E k j c E V f Z e H q i c 9 / 2 l c M X g I d y N E / p 2 + 2 s B N w 6 Z z h l W B B 8 X / u 1 P R J 2 r m k g T u e u s 6 v P Q p T q W 2 Z 4 F k / + 6 z u T E s 1 L o C l 4 V 5 M G p s f S 7 j k d X + P 1 R c V V 7 r Z e k G m W f k a t u 4 3 I F a r N D c T p l t T Z t 8 D u r H r B D + O S o s y I f g g K M c 7 p E V o r X a 1 8 E 3 R l F b / G 4 J P F d u / x I U Z d M 3 9 q 7 7 C Q h e X Y 0 5 c l Q / F T 3 J 2 G O Y w h g / E Q p Q J z X 7 T 0 J p B C Q + V a z d 8 y O J d b Y I 9 M H u c Z S a X W m o p n a s O s S k Q B R j e b J X Z d z Q X 2 6 6 L t v U r / f J N W 1 g U 2 c 5 y 1 K m x D z 3 Z G 6 a c L + z X p I o 7 a X X Q i n c z q r a q u 4 V e L W D 2 V f M a L T / 4 K P z i u y 4 R F i O a t 6 F + l O 0 C d H E 7 b D r n 0 l D o I 8 b O W 3 v g D 0 W B Z B 3 S Z 3 x l C g / h D o 7 d o B F P i 1 K p X r V u 8 c V G q N g q K x M 0 4 X n q / v F / r W 2 A L G x M c L G 2 J v L z N U N 0 X r Z v T e i 3 u 6 K 7 g Z d X a 9 0 + / d 2 X k + 1 4 g S w v a 3 R / F h B c k 8 3 x f o n F U 5 J c K G 3 d l j / n R F E M + 8 m A e I N u x 2 Z 0 U P V j o 7 Y S r G P n Z X z u G u 3 b v u U Z s 5 + c + x b k P D q Y q d U 1 N Q l / 3 8 1 m 8 j V o V x Q C T p v q w r S 2 B 5 9 x 6 L M 1 Y s I R L I g M q 6 4 Y k n j t q p n R W P v / Y C 2 z m j b g g g p 2 R c v 9 N 7 + F y q O / / z q E L K n X B / i Z R F d Z + v 1 k K n G y r c V q T 9 Z x Q W R t J b n q t P 9 P m d s H U a p T d 6 c 8 4 e / C T 1 R 2 b P R O g 7 L O F 1 s Q A C J I + R 4 5 x n p W + i h 0 j Z o V q m s 6 J 3 2 9 B 7 g b P C c 9 7 1 z V e l U T R 4 L / z F 0 M 0 o H 3 W s J t 2 e 2 1 i v t e i S G n D u W K A H f s T j Z u W a I h N Z t x C 6 V X W 5 A s X F 7 r y W + 2 1 f 2 N H L d 9 / 2 A y P l k N w U R 9 J / x 6 o x U 5 2 M d c D G R z 3 N I / 3 y x F l B C j q 4 r R 9 Z D l K Q F 0 E l k d c K G 3 P 5 G B U a + Y u u 6 4 S j M J L g m 9 E J R 0 L k x O W X R k B O a I y 6 D t y x r F L a R a E 2 V b U 5 i j E W q i O 8 Z U F 8 g K U u + e g 4 C + I I k S L S X + x Q f V e A 0 z n r o N T Q S q + k n P s i z o J N 4 M j p G P B G I q E R z d C 7 k T p Y K U G 4 d 2 T o K F S 3 z s a u S Z 2 m i J W h g l Z l / F o 6 D i d j J A x o S m Z V a D 8 + A c r 1 4 j u h 2 3 2 w J g K 8 q F 0 j 5 B Z 5 7 i 7 y f g k Q 9 3 Y h G p 0 4 w h n D 8 v c y 9 0 s K V Y 0 b e v a m B 9 q x R G w b r D l c C o U 8 Y h b d G c i e s 7 K 5 M r 4 H j L s u P b l s l c 1 2 u V Z 8 j j a C D 1 F x V q o x X N a m f l t 0 f B i p 0 f H T t R I f / N L b j c s x 6 I T T d U V w X 0 b s e h m 1 j M n f + Q h i f 4 1 W A b e b U J a b Q P + r V u + y M A T A o 3 s X R z f h Q E r d 7 m d V d 8 G t x O e L G l d M 6 n v 6 y p X p U l D L 1 n c + d 6 S y G 2 s X k U e 8 V Y i e / q A w e y k m 4 J / m b k O Q Z V 2 K 0 4 m s A E O V u b G C D B Q Q b f x f f / e z f / r b P / / + d z / 7 6 5 / + / J / 2 / / r b v / / V P / 3 i 7 / 7 4 1 / / r D / / l x 9 / 8 / Z / + 9 g / / + P v f 7 T / 6 7 / / u z 3 / 4 x 3 / 4 v c H 2 H 7 6 / P c s 3 y H / 4 D 3 / 5 b / / L f / v H / / L n f / 6 7 v / / N P / 3 i f / t X / / l v f / u n v / v Z z / 7 5 j / / 5 H / 7 x D / / 8 0 7 / / w 9 / + 8 M e / / P l v f / 3 D H / / 2 0 7 / 8 9 T / 9 r K 7 z Z z / / 7 c / + 3 Z / + + N e / / P N f / u P f f v q / M / n p v / / T P / / X P / y X P / 0 / f / j b n / 7 y 5 5 / + H 3 / + T 3 / 6 8 z / 8 K 4 s y 5 t / 9 u z 9 8 U / z 2 f / I U P / 3 3 / / D H v / 3 l r / / u D 3 / 7 z 8 1 m + L / 7 t 5 b w t / / 6 9 / / w + 9 7 5 / B T a E R P o R 0 j Z r / j h v 7 P Y D / z F a u c T W r m f 9 g s T U 4 k S 2 u 4 D n 4 U f 7 I 5 u b 3 / 6 8 7 n v / 9 e 9 / T Q M A n 3 A t 2 L 4 m 9 / c U m / 3 / + P e f v X T N K C e Q u I H X f 3 + 4 j 7 x / 9 n c n / 4 s u A q M 3 / / u j 0 7 + 9 v c / O z z + h 7 P L r z / O T v 3 5 K X B H B e O u Y G s 9 / 1 l M a P 3 b b / G u v 3 7 5 0 w Q + X J F i A P n u E 5 / J 7 3 7 W d n 7 / u 0 u K y Y Y y T G p N o v 3 H v / z 1 H / / w t 9 / / n 3 / 4 v 3 / 3 s / 3 r 3 5 W I a Y s / U c I q l R g K d J G z / 6 a v N a n f i m W q j s z O C h O S 1 c o l Z B y j g M U b E U 2 A d n K M 6 L p o h W q p G 1 q j H k G R j + N 4 y H A j 6 d I i R P W t T / A 1 H / J C W E I M a e t v q H + t 9 / e R m k S s e Y f C C F N u t Q m W A 6 x c K S f w I H h 1 d W v k F R v o B j n U w 7 H q G w 7 1 F q D 2 F e H m U 9 q U a v v x 7 7 H S U 6 r I H g 7 a 0 A 6 l Z + F + p F n N b z r 8 G U p W 0 F W a s V E P o X e X h o 8 t P 6 v I L J T E 0 p / A b D r h 7 I c u R j A s 1 S 6 r r v J x E z z p t o f F c h P o f n p 2 N g y Q u L 5 z x D 0 7 n 8 J u Y 7 p g 0 T M j K e 4 q L p o b c 1 8 r 1 1 b o j 6 4 K a o 9 V D 9 n S E z G f 2 5 9 q i 3 W n p b 3 7 o G Z U N 5 R v P F W T v V 7 X J y G P y r t 2 8 o 3 1 a 0 o N J + M i e s K n a N t h 1 z c K o i v W V / S 7 Q d P 1 u w i h n F l y H D A r P 0 u i Q F n q W 5 8 V C s w x + p I h I 6 y o x v x U I 6 H w j h V G o E q L 0 I j Y j O U 6 o E M N 0 O p A G s v z a r G Q q V B d q 3 d x p g p H o 5 4 N X S 8 9 k f 7 2 r v u b r 5 W K u 9 4 z P Z / + G q k W C g W g u n j z E Z j U Z J M K g h n L G U f P u 1 C 5 e N C S W L 6 7 W P G 1 3 u o B D E X O 6 V A k Z l W 2 5 m 0 R 3 + u E d k b s r n c 2 t S + P l F l X D 8 1 q E V G D V K Z W H 9 t 0 Y j j 6 I 9 8 Z d d 9 R w 9 0 X K d Z I / x g d h / e v 9 W O F R y k U N f D y Z a z I E 0 6 f A k x x 3 i 0 6 1 F 4 b x k z T E 5 u w t o / G U N S 9 u 3 V j 6 c E T 8 j j w i V + I H a 2 w T / Q r N m x s t u g a 0 E 6 Q Q u f x Z u w P H Y 9 H O e b e V a w V T z i u 1 w q / G d + f 3 K 2 n Q 6 O w y k 0 y v u J g f Y C Y e + j A S n P Y 8 w + N y e t 6 r K t S a M t A i 9 j c 6 v 3 B y c A n 5 t a 5 z Y T 2 0 e v N 9 N H J R H / g r n + B A g z Z / 6 8 V X 2 p 2 c S 2 I O 0 O J I 0 H p p 3 q Y P U X t G r F V 3 u s L H 7 T 5 4 0 f 1 2 w C S O s W s s X 7 h V x 4 I J V t + w u O M x U k a V w 1 E N / Z n 5 Q i T Y t D p M e q u o 2 8 m V A W f H w x F d 2 q L 3 e s 8 V P a H x R E n v A J U G g T J D u V Q b a i x b v H E K D d E e D W j t e p K I D Q n S N Q 7 i B g q b T S a u / q N T j O W l L N x 6 U i R e p 5 n 1 Y W a S P E 0 4 3 U Y f V G H v K x j e 5 f Y D e T e h z d 7 b I Y M 7 k B O T / O E Z a o 0 M x 1 k E 9 o R Y k e 1 V u g z V g 0 r O 7 2 3 K K + 3 B A z P m 2 0 9 a g E w T L / W F G O l b + d K X Y K r i Y e U f r c g U g 9 y 6 Z f v 6 q 9 1 J e M / K I B K O 5 a 5 L J V I X G c 1 Y z k 6 c e M f Q O 1 Z F o I r o w k p 4 m Z s Y r w G x o i f U M M H C j R w 1 Y J r z H d R h C J J x s O w 8 w W W n 6 N s 3 S l X O F 9 W + O 3 3 G E 9 Z I V s m S L P i m O i 2 5 q r 5 / I L 1 n s 0 J X Q A 3 J Z q R 2 h f K 9 F r 4 D e V X c y e X 1 8 3 A y f N V R c 8 4 l p o C 0 1 j V l C p Y 7 2 N 2 g 1 2 A C F m F h M P G y q o C e K + F / X h P J 2 I v J 5 T M 5 O X G 8 i l M V J v j o + u r O r i X i N Y 3 R s o S M O q h 6 b v r e s 4 C p d 1 N E / S e 1 / 1 2 T a 2 S u 3 a T u a 4 4 t x s H t i p c E 8 i s u q Z L V + j x 7 l q p m 4 k E / N g b v 1 a l v y 2 X v U W w 0 r V C H M J X / p v j K Z t 6 m 9 D z i H m Q 0 b r k q c w H u p N f / V I 1 l U L H D d x u I P M U D T 2 R a D o 2 S W 9 O u q u y s 6 I N 6 D X 5 S j y P F e r G u y Q + E X C + o t 5 D V v f D Z 1 Q T X k b q v J 4 s 3 p r g j p o t j o X h D C X w e 2 i p j x R Z u 6 y 2 6 g f i Z G J G W Y P 2 o k i n p 6 U + q 4 S n C o Z + c M Z S 3 i W u L T u g B 8 r v F 5 3 S 4 h L 5 o e t Y i R 6 p A 5 B H N 7 a s 7 v Z F q V 2 r i 2 O U k x x 6 v O N Q p s s 1 b C y U n g K M W s o Q F a a I f P d Y j Z U W J r a I D 1 1 h 5 9 O A J / G r i + x d f P K Z Y 0 / 6 7 w 1 6 V o 7 Q 6 J C t Z c w W g Q C 8 x Z f z j i R x e Z E 2 J I o r + e 8 6 3 I y p M p 0 j / i X + n p F e m p E 1 i Y k Z K g t 9 e v d f P c j N K h w K E Q k Z 7 + l 1 Q 4 l H + F S z 3 L e M s 5 I 3 X R l V I b 8 J X X w J i S h t + J d V R + r A 1 N Y n i h h K S u T C v t J Z g m X k m L l O U T P l x h a A T A D h W G C 3 V h w B X w X h X E k 0 F l 3 U W y B q Y k X o j d U z W 8 X I 7 x 8 B A L N F 6 e z Y Y 2 3 Q b q w 4 1 t U c W i s J 1 q e Y E C u R h L T v u m Q b + a G 7 r S W K / X J z i W C 9 A r h w b v X 4 J z R V 4 x X 0 D V R i H O Q i i E G h N 2 P X m D 7 S l 8 Y U + X U 9 7 3 K Y f / d q u b H S + l 0 r C x G 7 f l + e s S u 5 S l p O J H 6 v a p 4 V T z C w T x i 1 e x R W n h z Z t x / O W C + 2 + 5 6 C + L o Z / X V v v 4 V I u N V Y L j O A Y o 8 0 4 M + M F R v i 4 + S h 2 a P 3 Z s i M k q + 4 X b l I u H a A L u E 5 a Y Z 6 X F V k q g / D T M E w U t O V F A o d r 2 5 C a Q 7 W y F S l 9 0 w o n 0 S t m 8 V d + a N i D g 3 B v B z T I K Z F O q 9 H O R s I r w O S v U E T 9 T s Q V H G u f T 3 o R T w j J a v L I P H + V G E O x R u 6 X L U Z g T F r Q u H 0 e N w g + T c R B Y h A 0 B N g 1 e 9 w 3 J G W E L y i i A 5 N N J a Q i p m + d 1 h I C t 6 o d s F X Z G T L f S + I 3 / c p u v p t u m 6 V a j b U + u G k K l + P K 2 Q S T 7 1 g p / p b t D p X u F x 2 x e p w b M t / L y w a K D 7 U I 6 P y a x M H h E F t v k U o d r q 0 r B Y h f a 5 i 9 p s i E G 9 o / r r e x n o v k 9 Q n z d m 0 m R X k d l d h E h 6 z 9 K o x a E 8 7 f N 9 B 5 k / x W v r x i n 8 w V t 1 f O K f i 6 N 2 b Z d U L o q i J V u / F S 6 a y w w 5 q m r f O 9 W Z I q I P d H U k 9 U C u B q V 7 p 2 e A S 7 4 5 G T M v X H a k g B O / d o w x E 9 u f t R G i w h r C 6 V f 3 G 2 w V H F 6 8 D p c V L Q w E J 8 Y k i J l N n p G d R q V z d K B 4 v H 1 h p y d C n M r r L o q x 6 v U o 9 6 I 5 l y g 6 r 7 g H w v p L + B R + r f n E L N O / O / I U 6 K x y 5 r q J G 9 h 3 1 b 3 R A r g q d P R 3 / q Y m t C 7 2 I P / f C Z C b E U I Q P t E N T d 1 n v 5 Q k s h y B z O r 9 5 v 9 f M D X H f 6 X l 3 D R W a d F e M D O T f 4 k G 5 K H F a 6 s O L G l b Q S b o 7 y t f / t s V k a v M 7 G j O P u 2 C e 8 / M 4 A b S t I x I h U N B K 2 x B 4 Y w k h 0 o j P E z F m 9 V A b V Q b c V K G b E S D W 7 S B D 7 6 j b J 0 / A 8 l 4 d 3 x Z B t B c O U M 4 8 M 5 Q 6 g Z Z o N r v S n m X p p H t Y 8 L 5 S u J 5 3 d j C 5 + 3 O R v 1 a c a k m v H r 6 z p r 5 Y f N 1 b T G q X F c x U e D h H Y + i s / z W i 3 3 V Z y C M O d y z 8 q V d 4 U r G + I i s M V U b 1 X p g 3 1 o o T s F U V k X / G y j s m r u n l C p K x V m J D Q V a C 9 V V r J Z Y j S A J 2 m o Z f / k T H p C x J S M m / 6 y K d o w 4 W g X H t A W G 8 e o 8 S b W L + X 3 d x 1 h V q r f 5 0 A z U I c T 1 d C 9 O H E D Q f 9 A w H i b g N E e n P C J 2 e D x j 0 D K s t p u I Y i P f n / Z v o Q q D h e D d c y x 5 Y y f B u e z U r g z b + A F e c B i M U V Z Y 3 Y 3 V 7 W N w r o I N c r A Q c x E W l e G m s x C R o o a O J z 3 W q 1 Z j 9 w U 3 s r n W 1 x L p Y Q H w Y U Z b V y M C z B A O l 2 S M e o l Z t S d f M 4 3 o w h k 3 0 X E d F W q u u l g B 4 3 y 3 Y l O 2 r N a + C l d x j V f L K O / 0 t r W L H 4 p a a G 0 P N H n + t + B F u s F D u v s D p F s f p U 0 / 0 q D M W 5 q 8 N 4 5 s o 6 4 4 l 8 3 k R + R F y Y 6 X i 9 P W g + P 5 w M g 2 o / f a 0 u W + H P k 9 Q d P r e I 1 V E z E 3 h Z F V 6 1 m J H R 2 c s d K P f 8 J L A M v S B V U g l h U R S 9 0 Z 6 A x E n E y 2 t L 0 u t J x I H t N x y t o v S j M A r W c C W T T J r N 5 k 6 X l h g H m t k b j G X 8 D e F 2 n w J c i J X E w 9 q D N U S 5 I B M U w 4 u s V F a M Y d e q 8 x v 7 f 5 Q 5 B p e 0 R C e v A L b B 8 1 P d 2 I 5 a 3 9 h i b r X C c 0 F o U h V S 3 u i V L v w s p + R F B N y P o m x 7 O J T r P j Q 6 C m m L Y s r h W + X 3 6 r + W q G W D r l t D z d l B U K 0 r x L E c s f K / o R j j e 8 W M 0 l s o h h t b d s u n r o S w u K 1 w m R m 7 I r K 2 k H Q N 1 S L U L v q y N Z b G v O + w E Y T d m I 7 Y V p 7 p B y + r 7 d 4 S p 0 i M 3 D 9 W f G z H C q M B k h U G 8 V P m q G O j m z H y g 0 B S x J B y 6 q A d 6 a O N j 6 Z F V 0 m Y M Y I 1 M A 0 g 2 c F C a I j w u h 9 T S C r P m E 2 R D N 5 J S u E R E 8 Q S F O V Z q z 4 P 8 T D H G T o W q G g i q x u T 8 V c K y y u 5 x C Y 9 E A q i q l 0 V g z S Y H d d D l Q M R c 3 U 9 R m L e 2 U j l p U m M G O B Q A C K Q 1 r y r l 4 f j P X p h / j 1 5 a I I 1 y + 9 n R O N n l d 1 H S K 1 w m X X U 9 Y l C 1 S X L 1 w G p m d G j Y 8 m R m L I s + d 7 V s n 4 S k R 4 t j O W d 9 q q Y m Q a J F a S Q q 9 l Y Q J 4 x v J B A P f U 4 c k N I p y a B 9 i l 6 F S N O l q x 5 a y 1 a C O f M A p o 9 N C c M 3 x f p / 2 U D D D v Q F 7 U / 6 r f K N q a w L i J Z 8 J m A 1 P S y q T j r p o 4 g S P b t F Z j 9 T o 2 X r f c U T G N B U 1 V P V S F M J Q V 5 S B l E o V 6 z z v E Q 2 E q 9 V S I 9 z b g m W i M l S l d g U i c 6 d Q Q V M f r g O 3 / + o X g 6 b Y Q a J t l I 4 F J n v T t A v k 0 k w n L i g 0 a z m x G 0 r Y K K 0 v H n 9 / Z 0 J O R S i H a F 6 / W B u h 4 M R b B n 1 N O M K 9 J a j d W M l Y l N N S D r 4 r E z P c 0 N f K k B m O Y D d U W R X J 6 1 s q L Y + W U Y a s 0 E + 7 r T o 2 Z 0 U C B / u X F a L / J k p h D R i B 0 j v B t L H M 7 A 8 x C p M 5 Y k M K S H s T e s p S 3 6 L f g H R P J y e G d M F l 6 l m 7 V a R s + B t v G S i Y p + k B R y m 1 K C E T R m G R r 2 2 s l 6 S G i Y E B 4 d 6 x e d x C 5 + w p R M 3 q k o + h E d O d Y s y K q 6 4 D Q p o S g B / G s I t E 6 L 3 x N l q 0 V A J E V 1 Y y X O K y A d P c K f D O P H + o K a 1 F B h n b o r S s r 3 Q O e 4 A f i f s a K 1 E B O O q 5 s m X X p k v l K 5 q o b z / F + T s d 6 z 2 u R t x x v r F g b 1 I J M C 5 N 9 G n L 2 G A U d L L R Y O Z n a R N i N X c 2 M g K Y L F I N T R t a K X m S d y j U i t l b Q S b U F u Y 9 S G u o 9 f r C I F P 9 d v G n c 1 Q j 2 Z p 6 h u n O z R 9 2 t f e 5 Q B t c j 8 u m 7 s m x Z T 7 s R l g r i 3 K m 4 Q M F N H Y a 3 h u / 5 9 b M i y e T 2 m O X D U l b K G + b M Q W B r Z k x j l I H G E m A 7 Y + W J F 5 C P V y / 0 S d 1 u y X H V A e C M V T e Y y R + 6 3 3 F E z 5 r j n s B Z 1 7 e O U P R 9 F j X T u T 9 3 9 f S v 7 z O A l O 5 W Z i x S g M 8 5 M / d J z x O s 0 B c c E 6 O U x G v F h x V P Y f M a K e s S S u k w l q 7 e r B X p B M m Q j y 9 9 G P k B 1 N f k U n 7 2 F C 3 T 8 X U Z M l 0 G q 0 o 5 Z k K X W G I T t 1 K O K M f C 4 s F y V h E + d d u G J j d Y c X E Z H Z l + u d F X x v h O n C K V A 4 G s Y I i g 7 1 7 v 4 b K x + A C Q I V e q 0 T p C S u u 3 + A r b W H e l z i s Y b 0 8 v Z 4 1 V s y U I k Z t X X g m 2 M C O 1 R t Q b b x y B d X K 9 A R X d l x u k C g U Y j x U R / m f d h c B Y g M d D G / V k A e W Y i w H h 4 O m v / W a g J e V W 9 u K m Z 1 Q i V L v N f w M l r I o 0 E V l h D H A s C w C Z U 2 n m h 1 0 8 Y F S y + g q N 6 j 9 W q p e w A l f v K 4 u S n 1 6 m D I A 9 X c x L 2 D r 5 W C j / m O F x U 1 a p N R Y Q L 3 w b 1 M o 7 e M F c X / 2 Q i 1 F 3 i E b P G W / p j N Q T N c W P l b b x Q r 8 3 T D j q t 0 R w i 6 q T T + c W u h j q G U E 2 9 C I O / a J U I w 8 g A J f G 3 U L W K m C o D Y E s b 3 9 6 d D y k E O r b i D c W D g + 2 8 A R V c S b s n 9 u l r l P n N G P V G 9 X S c t g T G C w r p + A Z 3 Y 7 s C Q p t p F T m C 8 k Z C Q y o H n m M s 3 c k B d P W u v 1 4 R + N / 8 I F u B U T z r j y t d y i H 1 J y R V E M F u V R E d W e k w A f 3 0 Z M O 9 / a 7 i b i R 4 + E F r N z g S 4 M Q G L J F 6 W q s m u o I l A H l 0 6 b h e 0 + A 6 C s s E w s 9 f e A 5 m o 5 a N j V Y W Q n z J Z l P P r J i L E D U f T 8 R V Q W c d Y l p E e T E t j d i h U 6 D K D M a b z 0 a 8 Q U E U v P J L I w k u W W H R s M S z Q c 1 8 X U J D V l m 7 c C u s 9 e x z X e V c R o v L H g c 9 6 t 1 G K s H W D 3 T 4 P 0 r n K q h 2 N M x Q 9 2 x o l J 1 E L A I b L T 2 7 o Z 9 o o 5 N / X k x o 8 P t 1 k B F k e J z q c x K L A d G p c 8 L U h 2 u i J L 3 L w l e V r g b x g P 8 E N I L l G Z k B V v F G 4 8 J 7 J n R h K l g + A o g e k b i X 9 D 2 m y g W 2 Q w l m S G I L J + C q L / F b 1 H U h O J j u M o z A K H Z s H 5 r Z 9 X X m n S O Q G S y A m 9 L n k S T e q / 3 f O p V Q 9 / b i w A W u 7 M q L S 8 m k J Q + q q i 1 6 x k w j T o X Y L p W e u D O W r b 0 t L 8 d g i x Y b T f h 4 F h R y L A V f T K 8 q b / N y s G G n S S g 4 5 y d D f 4 q W Z z J W G E n f Y H a g h G N G U u k R + k L 1 2 7 Z G q u 3 A u l d E v O o d 8 x B j C q U Z J u 1 o g 2 R O z r k U e d 0 F 4 p O V 7 B q 3 Q s b Z 6 R A + Y R T x U d n w n a s G 4 N K I H W G k g V G w n z 0 5 s v w a j e d h f A F 9 G v V 1 Y v y q 3 c 9 f h 7 G o F d W p 6 3 K S u z 2 5 V 9 h L h m m p X 4 X 7 s j / c / b r L r I K t M A 0 9 L o Z 0 X 8 F x r H J / + c u U Y l N 4 j 6 K w R c 3 i I i W S q a E C z P j U / 2 S 8 O x 9 Q 7 B v 9 G i C + K a 7 0 p a l m k T b l I r t g y 1 L C H K 9 V I D Y Y 6 X e J 9 g p R S b I X e 7 u V S x E g I 8 d 1 F p B K f u F I s t F e g e g 9 e M F i D D 0 V L f 0 W t R 2 Z M o d S w u k l Q A R T 2 q 2 L O j + N F 3 c 6 W u W q 4 g w w s S T s M 4 V 5 f M f 8 W s H O 1 S 3 h P o C R X m C X k l 3 P Z Q H S 7 Q 1 e k W 0 + K W x t H b S A s Z e 2 B D M T q 2 t B 4 G A Y I v K P 1 Z q l j P F T / T R r x T Y o U J a J R N c Q v S N x c e W 6 K S F z y 1 L G q A e 3 T C + 2 P q l 3 x K v d c I m o s n n U v y y O x Q z T F q z 6 s 1 e w / f C d h f P l e 1 F j z 4 n n Z B d B o i G u r a 1 M n I 3 k D T H 1 8 L b o r x / W E a t m B a + 4 z E Z v t K P X l p 3 G 1 G J r 3 o v J 2 M F p q v x 4 i 0 m D M 3 7 U 8 D 7 K S z e V i s r q P 7 Y 4 3 s d n l X C V i h V K T n X 8 5 5 U t F A K x o z 1 l O j g W H W 8 P S J 3 A L V k c / X 3 Z u w L B 9 r X 6 v 5 c M Z k x U l W H G Z E e K 2 7 J Y b o w j c x 6 A s p 7 6 K 2 d E G B j Z T s i u T Z p i a 6 x e E u 1 7 P Z 3 m F s X u 1 Y K Y K 3 9 O + w 4 E 7 n 4 y Q Y z V o q U o E w e n B J L B L O Z m g z h O U W j m / e 6 T Y o R t X R P i I B M L K l u E a J m L J g O h L t g l E e z e u t h J w T b 7 F j B H y Q G p q r 8 G z k g J b U D M R I Z a x U N A F I i Y J 4 3 U P U Q U c 2 p W Y a Q e L c Q r 0 f K u s p / 9 S A j C w 8 w X a 6 / e C Y t g D e Q 4 7 n D a l K s p J n p o s R v 7 b 1 c 6 O p f p m s + 9 q w B k M / Z C m R 9 n v d 4 z C g 1 H W r L Q L i h c C n 4 E m G d o k E 4 4 J F 0 i u j A j Y V 2 + J f O A D F q h 6 Q D n h K k 9 i g T x l v C u Q q k g 3 g P d b K C 8 v K C R 9 v P W Q E X J O b 1 + D M W v 0 S k K i x 3 R 6 F t t y 4 f J I q / S E 0 6 i J O 5 w 4 G F m 9 g i y b I 6 7 + 2 / e 4 D q L 6 W U a n l S s 9 m U R C m h u 5 8 J 7 a b + T C P 6 6 Y 8 9 x V L / a g u n L v Z 0 Q d l P 2 5 Y s u / h e h l j k Y 9 c 7 F l 4 Y G T b 6 e V 6 g E R N U S y T L f E p j a F 2 6 x P H X p f B t X m h 1 B b t W 3 X t w n T D 8 g K u X B + p D I v g Y G e R J G n L q Y l n e 9 w J I I X a Y Y 8 U E O q i l 5 6 n X 1 / c l A 0 f b C V o U m M Y W n A x a f v P 5 S + R U q l r b W H U 5 h v E 5 W m e 5 O e 2 U q W 6 0 i h F h j e X 9 y l M 7 q / s v G h Q y M J M e n c S + Y y 3 X h y S f z i J Y p C k p 2 m 7 O S r G I y 2 N U X + V M z U c E D P c 6 T j N 6 y I J y w 3 S Z t q S y / t m S H t j M 4 q V q D V y w M c 1 D 9 U j N r I D T M 9 b v m H Z 6 B r 8 L r b b I K r q o b Z N n f Y 0 6 d 7 E n D 2 k g x O V u E b 7 6 T y 2 1 o j R W j l 2 Z 7 7 5 a Q M x Y T + v W M t n P u z U x V k X e o V b m 3 y / X r e Z K e / H + X o 6 8 d V E X 4 B P s g a V Y y Y w l j r t 2 q D o / D c K z h N o L j 0 h I w a P w q / E 4 p Y t T 2 S p 2 W h a j 7 s t l U / n 7 T p F V U q A l K Q B r Z O M x n R 6 w n T b X l 0 C B m 0 v l 9 Q N x 4 V 3 r K 9 4 u X B 9 M E k R l f m 4 p W V 6 Y v i c X f q D s e h O 6 E 9 Z g V L n i 5 u W O Z e H D t l I N w U t m h + + 1 a M Q S n V 0 / g C w 8 C W l O F x o r j E O J h E h 9 q X 3 G M g L C A A s u H J 6 a 1 9 M d U L C r 6 t 6 6 L 8 T 4 0 D y M x O b A B x o g T M D D j G S r i V v 6 P q u d + X r f V X j I j 7 F R U u B / K 9 O Z j Q 2 Q i C U W t 6 9 Q m 1 R i K j s l C x a + V s 4 g 2 a + b / R f w l i b p x V 8 d x s V M O 1 b h W 9 M r i M Z y N L y X Q v S 1 i X G R k h j 0 7 N L V S 4 c a H 0 Y g m 1 B z p w n B F E k G Z m j x t B O D d q O B p 5 / U R I 8 A 1 a 6 r h P Q L e N q J w C I z 4 q t 2 P W M 5 c r T A A v Q h O 5 Y V Y W 8 a e C N s 6 9 0 q q 5 t Q / W k L Z o y U g t s y f d 4 P 1 U + I S N t B P l 8 0 e O m h s e T m N N u Z j n 7 E u 9 A o v j 1 L x 3 q 1 T 4 q r p v K d z a 8 h g W V D f S X r F W n T a a l 4 s G g A i T M W V g h K 5 c 0 + k G I F s F V a 6 C 3 c d 0 b l W n i o f v 5 i 3 U D L r X n R y I O a G U v d r a c S D Q B 0 1 l U V t R M K C 6 x Z K 0 S E j 5 3 u e + a W 4 6 O E O c G O T j 1 B 0 O s R N R C i b c Z S b p p N z U V R Z y x x 1 f N C y e M I 1 k o 9 x G H y / Q l z I l m x S P S b u x c z V q t r o R K c d o 8 o S I s A G f r J G c s t A K k G 4 W s b M 2 P q N N z p 1 u T d 4 x i r R w k c 2 o o 3 t n K g / s v i 3 9 c A 1 N R u Q o A A O S t V d 4 Z y P 6 T Z R 0 8 B 4 9 s i K 5 x A p v c O Z a z 0 / w Y B + D g g o t O y 6 F b K q G U j n f v e g J V l l R g g f I c S t k J N G j v J F x G M x B 0 T / 6 v 5 m K G 4 q X Y Z O / I K p G V J G G l j G o G E g 4 2 V H s c o E Z 2 p Y o z i t A 4 D 9 k x S E 7 c c 1 l P J s P 7 n L N / v 6 I 2 N y F G 4 3 v W 5 t T s Z 4 6 b a a A 5 n w q S M p B Y N + E x X m 9 l d n N O Y z s F I Z g f l / A J g x w r v V 9 M Q K D V 8 R 3 r F T x J G D l 7 y Q B I Z A W y l C u i f + Y S w 0 I b f 7 j 5 2 x g i B y o 0 7 b h 5 6 y 1 D O 4 f e 9 j m l C 6 p Y Y 9 l 8 A K O R m K C i T C M g / / d a A j C x Z h a t r R 5 f X y E X O u 1 4 S v m M k j B / N t 5 t b u k N S H g 2 m A X w b p G 2 p 4 2 Q g Y C U i d y g S B a 6 c 8 F M 1 b k J d Z p G m p q 2 K 7 k d K p l H i 0 e 9 a i F X i l E p A M h J A M 5 Z s V Z W 7 a d 6 R 7 K 5 v K q D K + u 6 1 k X 3 g o 3 7 9 3 V Q Z y T + z R X V C d / m y 0 O B 6 A w m B 0 I i d W Z V A T 4 0 A L h J q 1 9 4 b k j 7 1 q L K R H p j I G 6 x w M K v H K N w u B y O B 6 w U 7 J W P m Z E R + R 1 L J / f N Y 9 a S E 0 E 7 K q / a K k D 1 m U P L U y S h F i y J / u V j C 2 / r w p Y R X f m o A k F R Q X u L 4 W g 8 q 8 y q + r N u h Z D M Z 0 y f 1 t 2 9 Z p K 1 U b 2 2 y w 7 7 F J 4 l 1 3 S p V B h p Y q U K G f 2 3 J u V R Z A g J g O l 3 8 r e s x A K S m i r E u R R G 4 v c Q w 4 F h 1 G 2 o X 2 u X t I u m a g q E X M s L p P X + w x 8 q 4 v p y w N c y B U S C t M k R M d 8 I a 8 0 p r Z G i X l Z p c 5 5 8 y v Y 5 4 1 A z p L u b 2 D P V o 9 k 0 e k i 8 v K 7 p K S j e F b P 0 i m D k f K q v k R u O U o x 1 L c g O 5 G h J A P V Z W l F R j u q n S I k c S g h 4 p 5 D D H q H c h O k N r U K 7 H D y Q 7 B y v H U Z p d V p c k 8 Y s a l z U i m o l 0 e s M + 0 v O t P F l L + A O m M D a r v r A j c Q y F K g z c + r n 0 C h / U 8 4 k t V g V X I h Z S 8 w K C l c N X P m L C 7 / W Q s c j b 6 H A 3 v / q 8 F k + i 5 5 T Y Q 0 D / F v 9 E W a g N l I H z 2 + J v e l o V c f V x U u K s y y l r / J 1 b v H b G K r + 7 5 h E 7 0 4 I Y y 4 l Z V e r 6 a F b Q V T 4 z i g X f H i V O j Z 6 k d X A z F g K K 5 + R B / f / M W P 9 W Y m C T I z 2 6 0 h D y b i 7 R R a 3 x W i X v Y o G p 8 u 8 U W f m J F s D G 9 R N j J R D w p / o J f d v M 6 M q S D x I p d D 9 r 1 d 2 6 Z T m V a b P U N R m t y i m H L i / X q q t 5 P u 5 C e X 2 f X w C 6 H F L G 1 q p L S Y d T T X 8 l 2 F j e U P U S r O 9 b v B j E 7 L F l 3 K c D f n G j 3 K Z q g S Q R N 4 G T U f q 7 H s A G Z u 1 2 r 3 x I t V q y m U / w 9 1 y k 4 M w G B S g v R A O I H Y s k b W k j 3 n h r b L q R 7 U l i F W u M e F I O 4 D M p S G u U / h Z N l O N r 5 H p M F K G E E 1 a / V V W F R 3 W 9 O 4 8 x c q W j d t h J 7 H t G Q m a A i E T i l z E q i o l 2 d R X D p w 2 l n 7 V m T F 8 P t 1 a K g u 6 O x 8 X V D K V W 9 8 g A p M x l J N K J z Z h c M l F h z o p f C d d q k h E a i + Y E D g U W i q P W z l g l i V a b U x H I s a I u C W 0 8 Q v K 8 0 0 N U S V z d / w j u g V J P B H 3 Q S U V W b 1 0 i r P u m K v W 7 D z J j t 6 Y I g T 5 p f m O K s 3 k f V B q U l C f k s g L Q v U B x K 7 a S A i b O o y K l 7 U z m e L K F t q g M 8 o 3 k N q t X e r t 7 g k k a n 1 m 9 i C s U U + B 3 i 4 k h J B M P d L b y U E z 1 i 7 U I F b G X E t o I a F i N V v 6 e Z m 9 Z C m p s V n C p q D O h E E O L w R 8 u 9 4 K d Y q o P E G r e R S t 3 a 5 W M L 1 1 x t I k t V h Q z R C 5 e t T b p r O A P e k / 3 m / a K N i f A g N M b S X 7 n B J E 6 J J i q K t A t V Y Z Z R m P V c 6 n F U k v P 9 Z 4 y y v z U J W T Z G f H q W B n d B 9 W Y E i 5 n v Q d b k I f v p i c X m B o z U F 1 L O Q T e l x 4 s S e r W J A y + s 0 L M K i r A 7 q l x R u o C u + t O O D C s m 9 V z O b D V b j z 4 8 F x L X 4 M S 9 5 W k 8 T s r Y i T 3 I q C m m F V R P J 2 p V O D 8 5 3 d W R s c V e u X w u g U z W o N S + 9 T 9 e a 7 A C o 9 A j s Q J e J u x 4 J V 7 B c W I O 1 5 i 6 H Y t V c d s 6 U 5 o r P R t L d y n H e V 4 6 7 V N X f W Y 5 i U G l / F T s h M I P h v w A F a w 0 B 0 I q c U P 6 9 R 1 D m t k C Q 7 f 0 c x s v c I y R I X W X 9 y a 9 G l 1 B m r C e J R V X 1 u y y m T 8 F w 0 9 T B D I l i 9 2 h 2 5 6 i W U q Y A R u Q P x M + M g 8 R g g 0 p 4 D 1 F V r Z 9 j g w V X u t I k L J v G D l n Q 7 d V f p F E e s / b s b U x p 5 e I R D P o + 9 b w k k c H c 6 8 2 r A u Q V p b Z O / D H X r W B R h S B x j u u l 6 j 7 V h V n S c t / 7 a v j M m I q C q u t u v C e j w 3 q O B L x k 6 H l Z S O O G D L 5 4 m 6 X a m r r m k A x i q t X h 5 0 L T 8 3 B J 5 7 c H v Q p S 6 P D E W d x R 6 U e v R e c o 8 n 5 G 6 Y q / a p T z M W l U u j C Y P E 2 6 4 e G 8 Q R J L H C / e A 0 D d e 5 q q t l / w x F s H D K F s W R u y x e 0 Y L z D F a w h 0 2 U s P 5 4 D h / O h B o S n U X q L 7 i Z s a r 2 6 c 1 k m f f I j y M M r Z f h M j O v E Q / U u f U 2 o e y B 9 B W + l H L R O p I W l a u 7 Y o s k T F U P G b W b 1 O 5 6 5 Z v O Z g x k 0 l d W G d l H / e s j T L f 0 6 o d D R e J f G W M F U E S H 8 G s h 6 4 a 6 D V K s c H 5 t S l Y q E b b h 7 g K I r 9 V T F r t k G Q r l 1 1 O m h v C D o R z 1 W i U V x Y + 6 B 2 n x C Y 6 P 6 D 9 1 Y j M R r g D T 9 x 7 y X b C x 0 l 9 p X D R Q o e q M J d L S w 5 R 5 0 T p j h e Y B r v S 8 z O d v S a / / v Z H 8 d V w C j q w 8 K 7 I U G c Q V p 3 a G M 5 L o w 6 j 6 m o g y v / P 1 o q F b 0 d r n s U K o G z p O N k X M W M B b 3 c T 0 t U x r B Q x E R / 3 S 3 A P L M W 1 n 9 z S k h v d E z A 4 5 / L 3 c j C D t + Q g o W V E / N a 0 m K 0 k N w l F O S b b r U i P x L t n j W q I A z M q 1 M 1 l V 6 u w d I p y M L R s n u f n F l h 9 B 6 X Q 1 4 L 9 H H d A 5 W v k 7 G o a h F H L F i E v V m j 1 E D Y R S a y A D l N R Z 2 Z z S a U A B N O 5 K D F Y f i 6 Z X o F i J Y p m T v r f z K X X K T p c w O x K Z U D K F y X H 8 s z I P V U 2 L A y W a T 3 3 v D S s v C O c R T X w Q q U N V d K 1 4 6 F q h t f A h M j e J 3 / B K N I j o o e w L m m R C K Y A 5 e n 8 4 / R o r H N W D l k j R 7 J A V s h S w x V f b Y M + 8 o I F o L E R i D 5 Y V a Y 6 G A o n J V l b q E u 2 m 9 v 8 h T V b w Q b W Q 0 U t 8 d C R 2 L M 0 V p x 0 J l k I U g 9 r k c h q E J u 6 F M i k F M 1 8 t b O + 1 9 D j D u g 3 u n O 0 N t M D x s b J u O i B P 8 M O L r H 5 3 W h c + a g p + E P 5 Z 1 R M A e 6 M t d t 9 B 0 y r T h 5 F 6 G f R u Q L K y K p p x Q t H w F f q i c 0 5 + w 0 J f z 8 3 K g P Q z a R Z x H 2 9 Z k B S D y / r u X R c y n n b p 4 6 z H q v Y A H I g Z P p l 1 h Z C 2 r q C v k B F H l / F 1 P T 0 K X K v u Z 7 t F l S w P H 3 w 6 7 T S d b X g 1 E g s O 2 x L T l Q L 0 F h Y Y 8 h v v k S 1 W C h 9 c 0 x P 7 z 6 w K B K T H p a R M A D J C o 2 C M T n 0 e g N T u o D U F q T r 5 l u 5 x G 0 / i Q w S B + S 7 b k y C x W 5 E F 1 c 8 I i g V Z 6 v d 1 T r G j Z M t 0 k 5 d g O k E / A V x C V z y 3 q k a H h / K r W / u X 9 6 z 0 U Q k l t S U v a l i p h D I Y i 3 k k w / 6 S q T U N J D T 8 Y 4 a q 9 A H I w g k X c 3 q s k v 6 t Q g q 9 a P C T N l e E q s k 7 n 7 h V m 4 p d U v E M 1 d V D b Q T w 3 6 X b K Z w L o h S 8 N U J X Q n I b e J 2 Y + S B i a p b F C 8 S x w q m E W i S d 4 a y q 3 + + A m h h v n Z A C E f 7 G F x 4 2 G C m l g / O w r + u j + 4 i R 4 S + h Z k Y K n R K B x O i 5 / f U 1 X I B h v h s l q 0 I k I U Y K y P Y y 7 x l e D w + F g 9 K 8 Y 0 F C a V p J e R n N S L 8 i O M i j a P Y Y u U q H e 8 L 9 F C 3 U 3 V 8 7 H s e 9 A 8 k j 6 w l K / S w n 9 P U 3 / a J o d B I X o B B A x X 5 n M f c t a V V J V 8 Z R 7 1 9 2 U W R s R w L U + Z 2 u r E m q Y G o b p 9 / h e 2 V X V R O B c O t F T D J h b z J x N K t 4 2 N B 2 8 L p o B 6 + 9 n K B U 4 v S 4 W K A 5 l Z U 6 i 5 i K j 0 T p q d G s e n 7 q O E D U o F 8 a L l y D H 0 5 n 8 C / 9 2 X a F T N e A O Y u R Y S 1 B h M 8 L C z a B D L b M G + + 5 I C N J U B o S V k 4 S 1 3 5 D I s 1 t C t y M V E 3 S p i R L z / 0 i O R M N U j k c I f 1 v r e r 6 F W M n m 9 v f l 9 q E C j r A 8 e 8 A + V j N r j f T x 6 6 N M 3 i X C Y r s i y o 2 C Y 1 Y P 1 J / N 0 U l k b 5 Z x O M A M 5 u D 6 T 0 K P j W y S 4 J n 0 o m 9 + I v 1 u W y z m X I e h Z o J O y c p 0 v u r i a o O S z u n q g r u a V F 6 t 4 w u v i B C v G b C g l i Y J 4 H f u + W q b D f / F v Z e C / E n s c T a E 7 g U 0 p m R v C A a V E / e e + n l I A Q f o h I B v q e c s g / y A e T q + M z o F O U a X y k Y u / o k 3 i f H 6 L D X p T p R s S 4 e u G M d j y c 9 w s v 5 w 2 a c U B S r w z b e 6 7 d 7 W l c r i N / a 1 M 4 o u a V y 6 s p 9 W 0 n H R b 3 H q Z 3 c W 3 z H i h y k F H R E b T G h r y / j O i I S e 2 t n p H 5 a N U j e O y d v 5 m C 2 1 H X 4 o H O s o p q 8 r N S D n h k K D m k q F Y J q 9 F r x s 1 j T G T m o t W r w p 5 W N z G t G g B 3 c t s 4 H I J Q y 2 P F e o A q 6 5 y x G o R q Z 9 2 n l M x Q E A R e y K f O Z 0 N 2 W e x Y i 7 D 1 M 1 B e Q A H D k X r q O D R 4 j v U w W O Z + R 9 J 1 g g t R i 2 2 u E m k F u P P x 7 Q O s Y e m m p Y X 3 6 j I X z n a O x U E X u H a A P a 0 v a v 0 P e 6 d 4 3 T o C A 0 J 2 X I Y y 8 i u Q W M Z L D n 9 f 7 5 y C B 7 m G O W R S m Y V 9 1 B l r P s Z J L 3 Z J G u 9 7 K i W U q h C U + d r t H U / d V E T D u f Y u 0 h E d Z w R D s b i g x p L j K r U r q h G h v n O S W H A n E 1 k h 3 p l B A f 9 1 O q 0 o r A + 2 g A 2 k c 5 C N P F 0 J A Q C z f i z A 9 V O 8 F w M A A X 5 f + Q U c N E j y a o b p X B N 0 + P j e / V q V e Q 0 L 4 0 M 3 U W M k H L D f 1 Z 8 F d P I p s q I e k K g R r h Q P 2 X U r 0 e l K 1 l 5 4 A W i y k F q w V g C a 4 B 4 A C b r b Y f b g 1 W Z 2 a P 2 P 1 i C e y R p G Z J O z l h v g p 9 v Q 6 a y S x + u L f g / s Z C h u y a c J L S t h Y J a c g Y u 8 Y 1 6 d p c h r v u N 5 t E X B D 5 V 5 C o W M z F o o C r 8 z J Y a 8 W + r l C o T I p Q l M n P A c F i I q A / 7 K e C W W k W N A P p T / O U N U t 1 1 z U p O + 3 B c h 4 e A Q t l K Y x K o S t I o V r F C g P I 1 n U W 0 c C X n q J N m t O P k N G J 5 Z Z t e t + E l 1 r r G I S X q W 8 q u D P W 6 z U X c g E 9 F 0 L j l X P Q S F n h G M W 3 y N L u I d 9 B E c 7 o w P s l Z X I E Q Z t k d D H U U 4 D p s y L V z P a c r / E 6 j 2 Z f N n D K k j R x 1 T 7 X m K Q Z v E S g F W P M J 4 g 9 f G J q D b l B h e r I N K x U a H m 4 o a V g F O u u x U a f k H A h Y 6 g B U r a x K y r m + x q i k c W g 5 I d Z d 2 J U x V 1 Y 4 S A 6 G J C 9 x t J j b E I X q y 2 j 1 H x W d 3 B Z y Z M 0 1 y d h Z 5 J f 3 C / B E W 2 R u x A M 5 Q d n 6 p 8 b b u A m 5 B P W j R s g k l v E r J 6 h 1 E t x L 8 c 0 s w o 3 F U U u q K 4 e w D R l 2 k J a B W d u 2 b o 9 x a h O I 6 1 N 9 B n 1 f W z t k I Q D s H w 9 F O 9 d 2 o m P C O J i L b g b d r H P R 6 l k b a u n 5 O y D 3 J 5 W W M j v P z Q N L M s u 0 Y t 6 7 r m O w s W L x C 6 S E 6 7 3 q F q m T h Q u K L 6 s 8 M e F F g l M i 3 C G o o E 2 R 0 K q + 3 4 O A Z 6 5 A F o c L 9 v 0 w J x s C c C D O L a c q I / 8 u X + Y L Q / A m R a F k i S / + + b U R b V T Y u 4 f S 9 3 Z r o U Z T V P v K 9 c w v c c Y C M 1 n f O q h U q J 9 7 y r 2 D S 7 W T o X q E v S y T L e 4 d A f E w m E j L B 8 U r A J D S H r o L c u 4 v k q L R N c q J K O d Z g W K 8 R W i o v m l f 5 Y k R b U d / V g H r L + h m f o l U B e B E y 8 E y l V E E 1 b 6 v b T Q B h h 8 + q E C M S M H 0 y y M g x y Y q f O o s X b D / T A S e C k j n g c A d 7 T z 3 j w b Z C N 2 s H J P r n 9 g i e r C E n c F Z y + C x I j O a w S w 5 T k k B 0 J G C W k p 2 7 v W B a q 0 m g e y Y M 3 3 y O R 6 B D V 7 c V 7 m q s 1 y y j J O u S I d A r u o 6 9 9 X 2 m W b g G 2 g C B 1 T T 0 T C l b Y I L R t f T e I c t T F S x 6 B t F b + r u 5 V B L w b T 4 t X O V J u Y + L T M P h R C F 9 7 s k o c x b X 9 w w s y 1 W g q f Q 7 S K G s 1 d b v D H v I + D 8 q h h 3 / 9 / l U I V S 5 p 8 h 5 6 E 1 P D 1 3 A T N z 4 r j e 5 7 W I 3 a P 3 R g p d n i Z B t f V c V Y 7 S b q U S Z w B P r d O 4 C u e D U l 8 2 L A q 9 w a F K t U 0 9 9 Y W S X 0 S V / s 7 + I B K 9 c S 4 F Z o W p 5 n V W + s / t m O F Y + 7 4 r c 9 F 6 V x k V K f F b L G w 0 Q A Z H F D / i n u C E N a 8 o 6 l D t h Q D f Z W A u t 6 K V U E Y q c z l k T S m T o h c L M R Q S Q T J Z w D Q n e s k i L d X 1 o M a u X C v i 0 M z A H c e o J P 7 d v J K V r r V R 7 3 W f 4 Q q X n V H o N y 7 Q f 2 v d K 5 s c Q z y / q + 1 2 L J 2 r Q F P n g M c v N H h 2 C g V A X Z 1 l h 0 X t E F M T C E u S k 3 V I n u k K T D e 7 X C K D e Q Q 7 i Q A D J O V Q r D V u A M h W e o d i g x o B 7 E X C t 1 j v c U j A k c Y 0 W M O a q b 1 W H M Z h R o W I 5 8 m F L N 6 u U h O g x U X 9 n H 6 S Q 1 + c K H V e O Z k M s 5 i 4 8 t o Q T K y N b s q I v U 8 W l C L E c B c 8 t d G 0 x f X t u j k j c j 4 X a q G r L 6 e E H j 4 F W Q K L 3 2 k T t L 4 n 8 A C 0 o U y R 2 o U Z y K v H v v A B g F t v j K 0 / 5 z u q F s F d 9 o p R h s 0 y W d 4 t k p h F y 8 R r z h g y Q a h G W M u g 9 y q a E F w a P X 6 v + l 6 o 6 y Z M 1 p J Y x O h S H A g h f m P z H 2 p / C f t Y B 7 m z 7 V S l u W p V B I c l a 7 g Q p P 4 X J u V b f T z U s K l 9 W e E O 7 J M J K V r L + l 1 O T 1 L + r N X p s 0 r R p i w 1 / c 9 A Z F t E L W O W 6 D N t j 8 1 q q O R k T s d 0 M n U u h a 7 X F c S G x O S o z E O R n s q W 6 R K h 0 3 q p 5 + M j y I F h I j P a Y V e 1 S 5 0 A N E P S l u D D 1 E C r o 6 K f 2 p M n 3 z r E N J u o s 2 l 4 F i / A x a y V U O i A F 8 G 9 L J W Y C r + r C l N K q A N 8 d m 9 B v j t V J Y C / E F x X W n C b n l i k U 5 A M V 9 W m G I z a / Y 9 I Y o S T V e w C 5 F 3 I 3 e W o s X l 0 K d / N q y V b d q M 8 i G 1 V B v a 4 E U X F 0 0 C 4 i L G 8 2 e K N Y e I j 2 D K g N r M v f z m 4 8 Y I D Q 2 P 2 s 1 c n l L q a Y A d S B / L I T U J d q + / a G 7 / q 7 w S r q i U t / 3 T F p j p U c 0 V d I Q / K 0 F x R 2 n N v I n 5 S d 6 a q X N y z t O i A G 7 M 9 F d g s q k m h N 1 5 t y Z q z 2 y T K q G h u a R / d a 2 d E x + 3 F m U B V B z G x Z c 0 D w X G H S r t x E L 5 r K + 0 z 8 p 5 Y F 7 5 r z X F L I U G 8 M v G 7 D H Z N A w 9 o X L V S Z p 5 R V X 5 B z G o a H 3 G o d W E U Z h K T y v + 5 K Q P h n O I V S F 7 1 v q W o i s 4 x L v g G 4 I B M l 1 6 i c u + K S K I p k D 8 F z X w V p B o R O K J v 4 1 K f U 9 D m Q e o y R 4 a s F V d a t A U O U / I b 0 3 w B q f u S c 7 c r B 8 x j Y G C H V 3 n h R m a y h V e y I c E k h V N 1 J J K d 8 P P y k 4 E O X G b U 7 5 X n F V U d Q Y 8 P 9 P q m b Z t f e V O F u L 5 d R m 7 o 9 U h Q V r 1 f N z R o v z s C d l k i i X 4 w Z L r K Q M 2 O V Q A M j Y b y 1 b + S x q a W 7 9 D I E I N T S K L A / a + s U w J Q D t o w Z I 2 7 E Z I Q g R f f j C d i w L o n H d 9 n H 4 d u Q 0 X B A N E X + T c s e 9 E u + h 4 J G H 0 y v 6 r A G k b f K k G I U v 1 z v h 8 + + M z N X D N P X T d S h Y V R u l n N z X C T 4 h Y e 7 t V I 2 n + 1 V E C e G H E E h 9 g b 1 9 5 m L C p l c 1 t 1 O r J 0 X i E r d S Y F x i z a h I C f w L 3 I 7 r k 0 L + e p I h n Z u I v r W a E i G l U Y g z 6 n t 4 d N U y 1 3 x S S h I 1 D y e r / L 0 d b 7 z E C Y P Z n + N A U + F y H e F J i X x 5 r s c H b v y t 1 a i N T j j U v S 2 l V x M 2 U Y g r s u q T k q H 7 D i m D j R a o g e G F o r e w / X C E u B u T y J j 1 4 E 1 1 i 0 + i B N y a 5 2 + t 3 p a X 9 P V 4 b p 5 k x + o r K 8 s F 6 z 6 w l 2 Q h D U v W t X W m f b 1 K w V d P 4 M u J 9 5 Z L b 1 S b 6 v r 1 1 u I S k q I F V T B P e w B F W 2 0 Z t 3 0 O z W g R h 6 q A K t C n F 4 p 4 j Q Z p 4 9 m e 6 1 b 8 s y D v f 1 J 5 T R k e H 7 1 A U y v X m Q m n 9 M A m V M u x H H U 9 0 p S v b + E / W k 2 i + 1 4 k O 6 I 0 7 X w O 0 x a T k v a F I G j S F v t y B r 8 l m Z M v K y q V x T 7 U E 1 E M t x 0 l D R / N K x + W 1 L f g R Y V d b e F J m Z U J R k 5 Y I b w d J a 7 6 b 4 o r q P m k C u y w q j w 3 K R z L G K g B w d t P Y 0 I u Z V I 9 n T N D l b L 5 c D e 0 V b i Y U B K W 0 e 2 t Y u Y f n R A X / H B S L r N W a Y x 6 o K t Q l n Z 8 B K 8 S w E / K D d R n F X i 7 Q I U y b u k + f f z L + a E v a K g x c B M 6 R k d A Z S 2 p 2 6 Y v W i E p T 5 C N Q N c 7 H K s B 9 G a V I N q G q n e r 6 P W i B i j D e Q x R o B b x A a Z f 3 Y o Z 6 B 1 c L T l P J s V 3 I F l T w r 0 r s J Y F O V k o / O 2 o 8 p T V d G 1 B y 3 V z 1 B a N 2 n i b 0 B m l V i j D P w C k A F B J T i / R V k O 9 S f J g S 6 U s T K 4 Q j 6 x N S n K D w p i j q v j O S M q P 9 L 9 q l L y l Y p f i t 7 i f I 1 9 7 A I a h g N 8 B 5 R m 8 q m e 5 a F 9 3 W D n t i P W h e g 2 8 7 R g T H t 0 r 8 G h P U i V b Y a O 3 8 m a / V a S 9 I a z N Z O d J 1 b Y r U 7 b 6 t x a n 0 W b U 8 / 0 0 x y J d T P j w q 5 3 E X v g q y N l 6 S w m u O r G c W e A 9 t d y 0 E 1 P Y F U 0 q 3 + + l o M h Y L 1 Q v Q M q p V 1 0 T 8 6 1 V v c 3 Z J U 8 s d 2 t J 5 b l D H Y P h n 1 K 2 g T f F u P 3 b M K K v + o i 6 j a G 7 + w h a v 4 9 B t + 1 J K c l q L / V 1 p s 9 a V W b 0 1 6 H f m E Q L o Z x Q z m W + t P J v W B P / q n 4 v 9 E D g 0 6 o U J + u I F x a a l P A / D I k w P M 9 S N 7 d O N 3 v v 0 K w F c d y 6 2 p L 3 P o 9 n v U p P X v 4 t p b + t a + c O 6 + 3 O D L C k F o l k I 1 y 2 o W i D x t L D N 9 3 I j a o o q / z H c m 2 Y J 8 g T i I G W 0 l v L Z 2 5 i y t / z B 1 I 8 n Z v C x N D g S d F c 2 M u l y o p J u Q G B K V w a 6 0 2 q V z M K Z V Z c I 9 d a u R q S I 1 O D k S e l l 1 Q r Q 4 R d 1 U M q 2 s v 9 4 a v 7 e F L R K H j B H v + q V 0 O K + Z j 1 O N l z U y k T N g p 1 h W I R l h B Q 1 n l t y P z d Y t 0 j 9 h L n 1 6 B V b 2 I K R l a 9 N P k 1 o W t q M G B + d D w q K d 7 Q e O D S b V r Z o n a V d A L u b h p E C h 3 0 k r Y + r p L p S c G Y 6 t r g 8 x y C l J k 9 P q c A V P B N q n e q t Y b 4 w 6 G p t U B T M x U N Q 6 e a l O u i m O M s z x H C h P A 6 S 2 e z C c m Y Q t 3 K D b + z g 5 d V 6 i 6 q Y Q 8 b H w L 0 o J b R w Z R / P i F m c B o d V L C + p b B G D R F w I x M V r k S F a 1 2 5 t H / 7 C Z 2 K f G E o d T 4 h N 6 F e C l f e + e R i U Z 4 d r l d g o f g N 8 3 o G I i C 3 n Q t l A 8 S h B s F W O l i o D 6 + H / p Y 6 6 D b T E / t P R i E q E P t O 2 9 d a h k F w o n Y e / 5 t U X Y B q c F q u m y h n i 1 / o E w u 8 R x G 0 g j t W g a S 1 N a c V / t k w A B n u V Q g j K P L r Q 8 g h z U J L 0 P 2 i C b n J r g a 1 8 u u T q j S D v F x h a 9 E X H i l m V M X q 6 U n x M z U l Q / n c m b 1 f g I G Y N a + G W 6 d 9 7 8 d V D t z f z 5 Y s S E U + S M T P n 1 7 1 n 1 1 Y P 9 s D M z Q O A W o 2 F F F 7 O 0 o M K G 4 n P R c l 4 3 h I k N p v r 6 S d k E 1 Q C w g F x t 4 J y w L y u Y R h i + m u r R P B E S Q P u 1 H Q + g d I C Y 5 7 + d d a K H D x Z S z B N W c t F a s 8 4 4 L Q i X f C O B f L Y E d c c l L + h i E o 9 T q A 1 p I x A X y J X J X 6 p I B 2 C V j W P D J G q m J H 0 c V N 8 c t J K e C F j v T B m 6 e 8 r a A 9 f 2 D 7 u 2 r T T 3 f Y b e p F X s f A U q h / B S 5 3 h / p b q p l Z r 7 O K r z I w K f c C U T I f l 3 5 S 2 I y o 0 R P 5 b g c W S R X Y m d u 5 p Z Q u r K n 7 A Q w g x p Z y g Y 5 r a T h 2 1 u J N U r Z G k x / + 1 F I O c K I G Z 9 J B G 5 L C X P o W i e i 9 t / z U k u O E R T w V o 5 u U s 5 W y n A i + t q M n W X 7 Q K J I l 9 t L Y V F H d B c i u w X x H 7 O m Y q O i c A f r W q t u X A k D x r c T E M m L v o + Z b T U 3 V k W 5 R + j 3 3 8 3 B M 4 Y d W s e C j d r 7 J f p g p M J V C b z u h Q 3 v u 5 9 j P D H w S B W g + c 6 y A 5 i p W h M z P X O E l F B N f L Q A s B L e L 4 d / 5 7 C 4 C I K W 8 / K z g E m g I R A T B E 0 L W c R w Z w / X v e L K c H A a P a 4 g 9 K T a n A Q K I 9 U 4 q 1 o 2 a u + 1 5 s j d o t d 1 j E 0 r j J x T v O 9 o t / V 0 C 8 5 j M 5 z S m w I b w b a l + I V h P x a E g Q z 8 p 5 t O k d k y M 4 p O C 4 r U w Z K t 7 S M 0 O p 7 Q m T x z m l O / 7 5 1 J 0 P Q R V w 1 N e 3 K I l e q F A 4 q z F 4 4 S 5 z I E Z A + c d M e / k t B g 5 l 5 5 e t X T 5 o F B F a i c l o q + 9 R 4 + h q b V c H 5 t 2 c k X 5 W Z 4 t F U q g N J x / a / V y x q E w 1 c / / o F h l J V d 8 Y x e t I C Y V X j H 2 q 4 C d s Z Y f 0 g R M G W 1 r F Z N W q W 9 8 z B T / Y a g u E a C 7 8 0 m 5 K V Y E / 6 j n 6 U U K o 1 F O O 9 L q U b b v p b B R q H J C S K a 9 D h 8 A a U r O B c 8 D 9 b o K U y a U A e 9 L N Y T u 5 o 1 T U L t v w 9 4 C 1 n 1 w / z s i K a x Y F F b o f U + G Q C I q R j F Q e a G v D S h X K L t 6 v f q 9 s J L b 4 4 S 1 + e / 1 o h 1 r d V k G R U O 5 d k R Z B o e K q z r Y l C + W O L 0 O w S P f n k X V A i k t 1 j Z / U i K M E h b H d 7 d W H Z 4 + m p c f U n p i h d q L g e a G n + N E T d U A a r J z C E + n o H T j Q w b 9 v v s P y S F 1 B g O w 2 0 8 O q x M F 9 H C R 7 e e K I 1 Z c f B 1 m J + y 5 o Y m k o h 5 g P i k G 1 4 z i w n T d W r J y K c m 9 y V x P q m e + v V S K s E 5 K l 9 o f A a h i 7 5 3 Q 0 g g S R + p 9 w q Q C S g G G W S M f r e W N H O o h w v w F b 0 j K s y h X D K l s i K U 8 q a Z i q q h M f U i i t 8 p 4 o F L q F z F P y m i h m q o G x e 1 Y B x Z + l 8 Q k k / O u v j 9 / + c k l y r v b k d 3 r D d J g h N n l I n y M h W e w 0 o S q 9 M S B S 3 2 F Z C 5 w u O l 7 Q r B 3 U j K h Y 6 k 4 s I u 3 Y c D C E B i L e J y U v O D e a 7 C 5 z S l f n c w u c G S + J V Z k F S 3 n q u B B l + v n 6 7 K H C K X M l s I L E J S e p Y w j E Q r v a k 3 F o i e U 2 p K p b X 9 f Z 6 + 1 o t 0 r Y D 6 Z Y K 0 3 B 9 q T d 9 E 8 s m l h c Z n j b i V d g L J F d d x 3 O Y 7 B g E o m O e K U q p l L T j a v 7 X z B Y y 0 5 R 1 X H H 1 x R a 5 G K i z c X U D C / H Q s R k A U v O d 2 k I K x a p c 4 F j 5 6 t i i U I Z C T 0 c L 6 v 5 O r Q q o x 9 d L 8 K o g i O H v d M D G 3 e W v i m S 0 S g M d K 3 V m E i i 8 E t 3 G V S s X E 4 i F f D 0 O 3 Y l A X / t f y 3 V I W g P 2 C j M H p C t u G 1 W h u s 9 p a i z A 1 0 9 V Y / L 8 1 J W a W p + / V 9 G M J C p c 3 m F x v x Q s V e d U g O Z d W L f d 1 j h s 4 2 f P p b S 6 9 P N 8 R 9 8 9 1 L w / e r d u Q K b e V S / / S S q g E C M o d H P L 3 o g y S 5 S u o 9 0 y N l g s 5 N 9 I h r h h C 6 w N O E p G c R r S U / O J r 7 1 j 1 B G 5 6 U u l K E K W l Y 7 E k d g k d k 0 Y 9 J U c C d c h P s + u L V W n V 8 + W T P L U 7 7 n j 1 B h 9 I u D 7 h E T E r P r P 3 J 7 Y J I O S 5 S w h S P N r t e G K X X X o l 0 X 5 6 0 L d B n G 8 O 9 i q T p p a c U J a 4 x s X u M j P J U T N M 7 l t F F a / W t I L m k 2 p a j 9 n v E 7 p t K H W Y v F v p W u D g v N y P E Z w f N Y x 4 E u O T 4 x 2 F 7 1 o 0 M C H y g v Y I M c 6 9 T 0 y h J a X X O 1 e g t H 1 V x y C P b s D m P l c 9 1 n h l U r B y e p X S t L m L r M M O Q u E d d 3 h 3 w + j B 4 z f t 6 K N 0 B Q X 4 l q V D 5 C a n Q F C J X H r 0 N G 4 N d k 5 i L f x t y Q b a r U L i G m 7 X c v J Y C Z i n v n 8 / H i Q z 6 q l N L x l O e 4 Y S 1 e O e F n 1 Q R 3 n W 7 r y d k 8 A j E l I X 6 q 1 P L c S B e 8 b n H N z Y k X n n R U 5 H R R Y S u r k b W Q e I u M E i V S A 1 D + i W F 7 4 j c h V R k E 3 t p R 2 1 o T o N Z u 3 i s c j u 6 B Y V P z z R e 6 l S s S t 9 V i R o 5 e 5 0 3 o u l O x Q V I 3 V q 8 v / c W L n U x 1 t c f T P l A 8 3 X Q n h A D N I i N W 1 x + J S U 1 s I K f v p 5 O 7 + K w 9 n r j Z f G p V b H U t 2 2 h 7 N g 8 K f r g u 2 f Z d z 8 V o b G 5 r v E 8 U B / a O e U a 3 o x u b i 1 / K j B u 2 3 M b U g o C D I L D u 4 4 n 5 S x s r D 6 B s t O + c g M 7 O W X P u d Q 5 j X 4 F s S T 7 Z H R F f A h s K I l a i Q y j o x 8 o B e I 8 q S u 7 E Q S w s l 8 E Q + p o r 0 j H P t 5 + K E 7 p B 8 d 0 P 1 u r R 6 E q e W U H R b c W 3 + K D d G f 4 8 y 0 X A s v 5 q T y F Z T 0 p Y R A D Y o 3 F K y l H h p 1 C 9 N U i 3 m z B K 3 x K L U W R t 6 P 6 D J E u m 5 1 J 6 0 T r T y m c b l j w h O S L h m 8 l k / M t P W a c N 7 1 d 9 I D S E S U W C a O h 5 A 0 B / l M n u k D X d n H B b 0 O Z t K d J t s B Q U l 4 P k U b + T D V B 9 I z a n 8 3 S J a S V 1 d r M / N t 6 h g K b A o B m Y O v + Y U T z g 6 1 F S 4 s z v C n R c 8 F G X g 5 k b i P F T Q q e l 0 O K g / a z E l h D y V P q 5 g m 0 c h T 9 P u D 8 0 W F l I X Q r z O W Q Q a B O d 1 U I V a X S N X 2 5 f J r 2 B A 1 D P r D p W Z V 7 h u / U 3 W N N U t I 9 M s B U 9 x 7 B h i W 5 l N T O + H y Z h z C X D I / C v u t x p T G P Z r Y r A o W r a 4 F l L I X b 7 I D u g s v g I w q Y l 8 d 4 E R X E I 7 j 5 p H q H 3 g 3 q 0 b y 4 a A I r N t G 5 1 d V S C / 9 f C 4 K L v H i N l A l G V 6 u Z a E d S u B f W W R + T V 8 + o j Y J r K F d X Z 4 i k I u i K Q p q s C P R W Q 9 r G o x B i o T W p w r J w Q h Z H K U m V F H k t j v 1 k e L u W A Z + T h b a f b m X g 5 s L 4 y Z O C 2 9 y F o z L i p I S 0 C J N b k c o n d Z V r Q w 3 V 6 V u L Q H N k B h 3 W 0 N 0 f X D u 7 I 6 0 X r 5 f P 5 R m 2 p 8 t b i 2 W A X b X J 6 3 6 T 4 s Q 8 T W 7 2 / m 5 6 N R d F n a R F r H l 6 V R 0 V O 7 L g k U o 7 1 j / u u R T A 2 R l V m N l Z R n T X h 5 S k A j u m 1 u z j 8 6 1 F K l p 2 e y L T 2 1 E u 9 H 5 C b k A t H n t T H O v 8 A D P j i d D G W i V F d T D u z E 2 2 V m W v Z M R 3 F U a T w n s d W / + p r / A 8 K Y f L l z r l u 6 F S H / N R a E 9 S K 3 y r O k L s 6 / r i 6 s b M 8 A 3 j 0 G N 9 W t E R p c C Z 5 J + C m p Q 7 V b z E z F z 5 2 4 9 F 6 p 4 C / 9 n U 2 z X J q l g U z x 8 F r 9 d O A c w D f d t a A b r i p V b w 7 r q 3 N P U o e w r E / p N C t o I R 6 R J z 3 o 7 6 M H J K 9 S V g n V Q t o V 0 h P j 0 p t D n 0 5 2 G C c V J c h k 9 y Z q h + k d G 7 H L l H 6 l Y x Z P T O K I E J 9 N 7 0 s 9 J b C 0 Q 0 Q m 2 O U c S S 6 l p Z U H L c U z F 3 r c R S w u N Y c u N Z n p T 6 q P L n a 4 S p D F Q f 6 l K X N I r n 9 T R k T g O g J x K 2 o Z + g + 1 U d I 4 u k K o L p x H s 1 H 5 6 U o K v f k G 3 P b X R i o Z Z s I 9 + s p 2 Z D 5 9 F I z h 2 O j l g K X W I u V 0 m X b 6 l e y 4 V a E u X p T g r E 5 2 8 3 3 n 0 b i q W G D 0 L 5 q l x r S b h X X T Y P e f f j b 3 r D c B k 8 r C T V Z K S p Y P p f 9 F e U M R V 7 8 u 8 r T U k J p 0 Z J N R N W y d e Y q F / m k A 0 2 t x Y 6 J E A r G K H h 9 J L J Y Y 1 E 3 A u K S Y W J g j M k X + O w k h I 9 C Y s B d k K S D S d q K o f k f a U I P B A G C p Q o / p P i f v F a J / 8 2 t A J i i z P I J w e V f V v W n f o p V H p e o x H t B k u L s t C W c g X u 0 K F 7 S D D d J e 4 a 6 f K B b t G k s N 7 K B I Q A w f q k c H D b 4 T J X k 1 F e 9 + / e b 3 p K M j a v / B b i W n 0 + t b A m p L I Q B g z x Z g G E Q p E e A o n s M x Y m L Y 1 p X k l y W O Q 2 j K W d T x B 8 a v E P r i q h W u C 5 j V J W k O d H y x i 8 0 C 1 E t 2 z x F e k 4 q G g S 7 F L l x d g B M a h H 6 M D X Q 5 u Y E P K O 9 G i X Z I c g l t K y k f t 5 S m G 6 q l n Q J f M + G f f i d l S G r v 5 J 8 Q 4 f l 1 F H R q w k D Y X m r f 8 V 3 / I 7 S F b H l y S 2 F o d C B K T B K O n W c v X i S 1 c M s 7 k Q E + a w j F H r n n 2 / Z A y n V F Z D h 0 j l 1 u J D T X j c N X T e W u h d p B X O D + S L T a A G x Z C d F U h a R M p D v Z 0 a I l d j U B 5 / C m + h x g s x f a r w j p 4 C + d 7 S k x I g X J t J 5 e 9 T n l Q M w m X V E X x H b L h S p P T f M z w p n f X y K 3 R 8 d i 9 9 K 8 g 1 W f H U d K / l x b x l r J 6 D 7 I T u t F l b t d T I G y n U k U U V Z p j x k / L K C p L S i l X f W u p 1 Y e D S r u 1 G d 2 1 g G s q 7 6 O 3 T y u h N B m 7 O O v T u z N K h t F U / 5 j C k r w u y F k p e O X d h S I r r + 0 / p 7 f t X O 7 E 4 X 4 N H c f W 0 6 j j C E p 4 W H R e H / i U S I p B l i q Z l V 1 I u D 0 n h 9 R x g u i u W x K o s p c F w J 6 R E u d W m t f m e 4 S V 9 c A v w 5 P W z q e V N O I t B O 1 + E a d Z W w o E P H H I p 0 Y + k n K B A A + j 7 9 w v 1 V U A x x g H W Q K G 8 C 6 V S 3 b L X U v M j z l g l y h I z v B Y e m u m 2 I z P f F 3 4 V f u K p + v 6 Z o Q R Z v Q y 7 P 2 9 g D 5 g v 6 0 P P i / t a 9 Y B I 1 j o u M z N g K 1 w N V P Y 0 Y i b V u X A 3 5 X j + P K l i s g a Y f 3 J T h X q e i j o / r O x 8 t q q 9 r 6 K V I V 3 S l u r p b h U n j / i M V b Q B G l 0 B h k x K C 0 8 O A F F 6 x i q F N v Q j Z U q 8 y h l 5 1 a Q 4 l e j F Y k H 4 p E p z 4 k L S R R Y m J X 5 V U G 4 V J T s v 9 Z B T Z U k B t w r 3 n l T N f P x B A h l M 6 v 3 p p c M f W i 3 l 9 x X I x l 5 c F / q c a 5 l Y 1 f 6 C 3 P V Z z 1 o + J 6 j R b 4 g I O 6 d W z 2 N c S B 3 q J 2 Q 8 I 6 b h o e b V 0 7 2 x R w w 8 B H o n b C 6 F e Z s r 8 N 4 t 1 c w Y O J T I d o l 0 U I V U Y T D X k p h 2 n R i s t V A m e C f U X q 6 n G L H 6 v o Y s f b A W 9 A a N 5 / F 6 h n m R O o t a 3 1 r R L z S D t / H c W c t B C P q v w H r a 8 / R i 3 G B E G E z K p Q t U a Z h v v l t k T C Z s 4 E e 9 J y V 8 a 9 P f + 5 K d 0 W c c m C L 4 9 t u x Z j 7 A R Y D k 5 0 k 5 N U 7 R O E 3 k b i 0 V T Q + G g o k D t 3 t e 6 g o v A Q 5 N j U d V S n 3 P x Y e / y T 4 H E k C 1 J L n 0 l n I M / K T A d v w 2 1 P m j t w M 2 x V h 2 b Q S M l Y X L H 4 X V 1 Z P 7 + j A I n V E 1 F u s q u l g A 9 H 3 t 1 3 7 0 h F q c 6 c x F y p + l M t z E X 7 f j i C P K / x I 1 H U K 7 4 D t k f 0 I i h 3 N j k 9 Z L + X v i i p r 0 u g U T n 1 Q s 5 P h r w f 6 k N B p F h u j G U i b V k 0 7 / v P u / S U C X J F B 6 c d W P P h / 0 M Y 6 L G R w C 8 p r 6 3 x V L K s c W E g Q 2 h g x m s J 8 v S + 3 x I x n / p Q E B g w d X x P H p G b 0 M Y C 4 g q G z W Q s C V r 0 s m Q f D g D x Q A N s B M 8 d N H j t E g c P X Y P 5 R q J R b t E J 7 Z q a j W L Z R r 0 Q F u V n 2 x 6 2 s k K O R U E z 3 G v P 2 u a h C D A M U W z / f y A w 4 a K H 5 1 C j g R u s I N / / / 5 X u 1 e S b t 7 T n d W R q l 5 V f O / z + R M J H c o z t R D E / K 3 V f m S B e / e x X B E m Q c d 6 z K T w n J s L Q + w h n Z A U j q P P Y n B q S T Y b + w F X n q x i i z c S p p y N / E G 5 K + 2 R c / q h e F w P r U 6 T M e K 4 1 j Q p c L W T y n G l L o p d 0 2 f f 3 t B B 6 M p V s Z 4 D F H K l i z 8 1 9 W f T h 5 d 4 t Z Z U 3 h / x b S 6 G m s s x + 0 C 1 X V N Q o z x 4 o N f S S c H 9 U r Y p x z I + U j x 8 G o u h 8 S N Z w W E Q 8 v F v e u u 5 X o w H l i W G R u + f w w + q s F f S u T d o L 9 A Q q m y 6 Y L c 2 l L I B J Y u f a A m U D G p v k c k r 6 a + Q m 5 C C C L k v k 7 g F U W E u G v k M 1 r w / X J w 2 q i w G 7 L I W 1 s K n x M R o O h z 9 9 i f y + D 8 v a 2 u Z C h d m N t z P O r P G f i o G 1 S K M N / q X 3 7 D r R F V 5 W d 5 a G Z g l d j n F a 1 F D i m c p 3 e i v A a a J + V C H M 7 a v c X Y C V 1 + j F V X C A 3 6 + k e 1 L m V C G U b A b C 0 u k n 9 Q F L 3 b W p z B B D E Z 7 C s p h A Z D r F t Y M r 8 4 F H S O 6 y V U P n 9 F K y n p R Q w 6 8 l 4 p l j C B q o g Q P N c h I 1 O 7 X J p D 6 / l N + / W V B l U b f 8 E j L 6 K 1 H 6 I f G k z H F L 4 M A G V 6 V h O U n t M A U f B W Q 4 f d 1 1 s J k A W F E C z Z 3 / U 4 p t x 5 4 / W v W 9 B M Q A q n Q O n p v E Z 3 v F 4 H V s y C 0 8 u P a M c o 3 B w J z A 7 e T e u Q K I M q R 5 d 0 + j a x G W i M k x 0 S 0 u / d Y I H X v O T r R 8 A v E u m O r q F I 6 v D J h b j / 7 8 u p E Q d x D q g B u r X U 0 3 U F N F m j h d + X V e J G s W C H v h 1 J q S f Y G C 4 j f L k N H t q T R Y Z F O F T j W 8 t O 6 j w m f A 9 1 z J t B e N 9 R w v 5 4 2 K T q a Y g y 9 I j n t N Z 9 7 1 A y b J K E C S f l g x l Z y d P 7 z N y m 2 X U U N U w X Z S E E q X u i D F m A 8 7 6 8 p E k i 6 B B M s A 9 z J 9 U T D Q U d i o S C t V b t D 2 h j H R h 1 3 W O 0 U 3 8 J f L s 3 s H B 6 p W 9 g i n B w n s K a F P h B p / m h S M 9 R F X s M Q S W G i F k n p Z q u J 8 c F K 7 x u L Z H n K I p S 4 Q E y J 1 X R G q K H j j m h t U Q K b o k k U T i h g r i B J 8 a O m H w b U r W n v r L Y l W u k x L 4 r 1 Y S l 2 D s i O 0 A r F Z Z x 0 m 1 4 l Y T 8 Y B 0 F b H m T I e C t s z F 0 b b 1 2 t G 2 p w r H p U R r r h J X O P e u g x F l e S g a n s i I 2 x A s n 1 X 6 Y a N T 7 r r o 5 L 1 f Q G c y d 3 1 K C 3 W y d n h U 4 7 d f v E L F h X I v G z 1 j c 5 r K 2 h s A M b 0 Y o + / s p S g X C n 1 p J g S j / q S n U W n 1 Z w M W U R P Y d B s o n h S x U u Z 5 D C D y + V q N D K r h R i C O W a q o P c Z b L 5 7 V q h Z S u n V P u W 3 1 u 5 x o P i O 7 h L W m 6 A 6 R r T n m A 9 y z q D o q U P D g c I d X 4 B 3 Z K 8 j L v p I C i z o n s A J v T X W K 8 9 3 o s I b 3 u y 0 u S i J T f a x G H v u l S 6 Z P 7 o O c + u K 9 4 1 m G s D a U x I / X n p d y L 0 f W 0 p W B R e s b y 8 J e 9 B U Z v 2 M 7 w O S G 8 U B P A y b 2 m 4 L 0 3 A l W 7 V J J 2 P Z 4 P u l B U Q Q S I x 1 M + O E B h e t 6 v m 9 w R 6 e Y 4 C u I K O 9 V L R 2 w K o Q c F u n p z k d d Y S 8 M l x q I o M d E g 5 b s c Q J g c y 3 Q l b y 3 q 2 w 4 a c K 6 k y n D w q Y w L 3 k I I O 0 a N 1 X m R u f X k E B Q 6 6 S l x E F R j U r V y W d m 1 c p K t h Y X Y y 6 u z 2 o p J a S C J A j e l L + g Q S R l c d 2 j o x Z w x w K T 0 G d g h T j G E I G X 7 O H y N j C v g e 4 I S o w T j 9 V k u 4 S H 2 P X 0 A q n W t T n v V H 8 / m D C z / 6 v y q J S A o J s H 4 u T N z 8 A 6 B C F 9 0 l F + a a u L v a n H d 9 X 1 I i Y q e c N L 4 b C p P I s 8 6 d c f 5 7 n 6 k s q I z E p 1 P d 8 I 6 I H U x 8 A A E s d A H v b K l 7 z n L l u j U a 4 / X H x W v n M x y k w J L + F A v B f G S 1 t J U 6 n U z q n H P T V u I 1 z R C Q R s + x s z 9 s S s b Y n 7 n D t 4 Z i D c Y W 8 7 / H g e A 4 C p u y W F Z 3 1 p O o j 4 U L l j J b R e Y d l i U g s P d R f d r T O w P x C o 4 j 3 1 r O Y M f Q F d o 3 D c K / M Y T n s W m s S 6 Z K 9 U l D D l a g A n y 5 w 7 5 E W M 5 n G 7 7 9 G K e u h Y a I o D y 6 l Z r m e X C A V Z 0 F 2 d 4 1 D A 4 b A b U o 6 K M 1 Z e c k I g + 6 / 7 P p J 7 z i 4 i a x C J i J m X X S n p 3 F g a l l i 8 s c L a q V r h 7 4 5 J / N p s 9 R 4 K 8 x C Y l E P V l O D h a d L E f J F k 8 5 C + C S P 0 X F V C D S F G 1 N w Y 2 p O o X R Z F 0 V F q L V O y R a w s Y G S D l / S h O D V u q h 0 7 K z w W F T 9 a o u B M S g r g w A k 2 W 7 V q K m Z l Y C t Z 2 k i y 3 F P z O x R w Z w C Y V W A N + 8 d x X w S c U W j i 0 T 1 / t Q E a s m r c p 8 n n U O y B i o 7 M C R Y R i x m p a A S b 9 F G O m 8 F t K p q t B K 9 K v c 0 y K M n I m y F Z J n d e Y 4 I r W u F t f S S j w S U l 8 O j D q h e b e W 0 v c w i d m x Z E K a V J W F 0 4 l 3 N B J u c U n O S p W K 8 H d s E R n n V W u R c x W N R W S U j K C h k J a u m 6 p p L i b G y 1 v O W J S v a A S o p T Q D p 8 U z J F M 4 Q o 8 o L y / V h b T s Y a 8 y J i U D K A V A V Q w Q U G W l D R T 0 O E t G y P a E a H t Z T L + 4 3 K T k m k w 4 g r H K 2 u 3 V n n a m e C u 9 D U p n r t 2 f A d P q k q k A s L N A y 2 m d 5 Y a n S p S R f N r I Z E q h g s B h 6 u H m V R N s 7 7 8 V H f m j E p K j u F K l E P h k 4 L M Q p c L o B t 0 3 o 5 M y j g R y i s f k s o Z x A G f 5 y t P q u p Z / 6 H + u G v M 0 O 6 s L A 9 0 O d i k b B 2 / Q p E s M K m G e j e x K 2 E + q c g w n Z W C p f T W 4 s u S u e K j F 6 R P y h 2 C T q l t l 6 0 8 q W t X 0 z 4 A m h B 5 M S e T o K J n i J w X Z y 5 b K I a f U a E R X + X e U f 0 2 j C W F N s j U d 4 1 N Q b V W q K D W j + o m x Z O v v J M r j y 1 m Q e e j r K Z O u a f o r N G J l 0 J 6 r p d a b N 0 j O 9 V X / + S s 5 T W F y a z Q 4 L m 6 D J O C N S K F c r q w K Q + m z J B 9 z M M L + f + U 7 6 m Y 8 G 0 G 4 f r z G 7 z S z c M a d w + L D 0 d Q 5 J i N N F N C u r X 4 Y L g Y R m A u Z 6 7 e X F g F C B u 0 1 P 8 K r 5 u F y P / H 5 1 O L A 8 P f u n A 8 o f y b U F + E Y w I w d f U K I S 2 B E r z 0 e c 8 k q m k 5 I z M g U 5 l o S 5 U g Y X z f e w p P k 8 K a w A V Q k r z P H 6 Q M K 7 v G u t r x x J M S i S h + L a H L n B d S L r U W s y H U q e X G o h n 0 d M Q r A g t i b h b 6 3 M u C 1 i I l K f N J h e I Y O C n F j s y I M 9 u 5 i C W F L g p P g a Y t e j Y l x d 3 z U w y y F J u U s k T p l v H v X V N L 9 b C P J 9 f A 7 a o J o U x A v O j A n z J E U p o A V c 2 Y / 1 2 i H K 8 4 B b G 9 5 z u 0 I S Q j A c O q h 8 C 5 p Z q i x 4 W 4 1 z K G U k 5 Q l p U l p H h G U j h G Z C h E v U A k h N n d + 9 K e A E 4 I F P V d b h / E K 6 e V X N 6 v q y l v 9 A b n W I y o z E 1 h y X F r u h c P q o y q u X o V S a k A e J E 6 v r b i W 0 t D E 2 p d O J 6 x T G h 6 f S P d V o f e E a X h + o p G v 6 C r + q i 1 l C r S J F j h X a d X U j y k F h c K d 9 q T U p L i D 3 3 p 4 b c W b s q / R a M U v r V 6 1 8 J + I h / l S i 9 r 8 W Y q V C f d T Z u r 3 L j J A U v Z T w g 9 q X f A 7 v N A u 6 I Z 0 P J A 9 l M L h N T v V 7 8 d z u t Y q I t 6 e e A u M b a f I Y h R C 0 y d I e T A k C u e I Y e e F L W 6 L z c o g V / p g P w G 8 k 6 J q q 9 x n + n h V U 0 Z 4 L 8 d t Y 8 b n o e T 7 P V 3 2 d K n / b h T d s A E T + 2 4 o L M / t e o t l 8 f E T O g W J 6 c W k q k a W p e o D e V T 3 h U h j n t W K 4 g V J g f y q 6 o T 8 o / V f w i X C c i E 3 L D Z Y 7 0 / b O d t 2 M P l 3 l f V z Z s U 6 / k Y 8 + O Z L z D 0 b S m m / C k p T S o K H 8 H n B c v D q S U u q q / 4 / i f F B a H k W f 6 z A + W b F H m x N E P 4 N q Y r a y 5 q y D P U t Z b K O H p f Y + u c 6 3 4 P H R C s W Y Y Y P e 1 5 N 6 6 D I j T J y Q 7 C V 3 i i z a u P 7 n a S 6 b 2 s R s 6 E w u k + 6 Z y / 2 8 H 8 q I l J q C O e l O a S + O L d 9 n z 7 s U t v + 0 R t Z X U b m s a U / v z g z 6 Z 6 f 1 c p s P T h N 6 m e u d U 0 Y q C W 4 l p p 6 S S q 8 S M t / X 6 + R k 1 M 3 F z t k 6 o u A p Z 1 V d q v F 4 1 Q D d n C R p d e C 0 R k D p j B j r r k J 9 U b k L i 2 P 3 1 x U V l Q q 4 9 9 T n d 8 W H M h 7 g T T x 7 i s p Q O q H y N a 5 l m Y b h 1 C 3 M p P r m G T 7 j B a 2 i n Q z 1 a E A p m + n S Y d f C H N f R A u r E Y Q T C t 3 U p k Q x I / E A i r p T w 1 g J f z t S c F J Q J b J x i m T q m / u y I D r 7 Y j E C l P 8 u N c O M 2 n 1 H w t K Z c J j a 8 F c x S 1 K X A v r S V l K / P a A t f Z 9 1 m I 4 b B I 9 8 I e n v c D v C Q j t L h N U 2 b v M v Y J V q 7 2 l m E n E K Q g 7 I J l q C 0 y 9 d z s 3 z 4 / V + h m + j b H c m O q k G I 8 f o D a c a S u B Y J + E T r n J 1 o K 6 M i m M a P T 5 p F x g r R L Z o M 5 I a w X a a h O x I 8 6 f 1 P E v w U S P z E B K h t e d i d V c M t f I h C w 2 d 2 D t y 8 n U a n I 1 4 l c G f y v Z X k M n P Q 7 Y r K Q V z n w y P s h 7 P l o g A e 4 b X j 4 7 o L P u G I f u p d j W y m N X z X L f 7 V h c 1 h l m o W u f s N b 5 h s r R / V / o 2 L E R U X x c E X s T r a R o L W + X 5 X W x 7 o S u j 1 l 4 E e K 8 D X v w 6 D B 4 C m 0 n x F S 9 O E X y 2 O x J N a / 2 w X o g Z y z Q I y n j O F C F J z 2 p e K i m B 4 8 + o J H S m T t + 1 B F u w k S t 2 B m 0 U t A A 4 3 Z E d H i e S D K A A C V b y 2 H 8 k 9 I b k 0 w q e N I y 1 o M F b 0 9 K m 0 4 f p D M f 0 l i L K 7 g Z 1 T b i / 4 Q k Y / m + S W 9 P C N o Q a + x S e y h x D T x q W R 3 6 + Z C I e R t W 0 7 m N 8 u I V 1 U k x C g e M 5 1 6 4 W g t f k p Z r 3 v 9 2 Z F 4 m Z A 0 F Z c F D i h 9 J g C 4 X X D + P 0 B C V T K F j M 5 Z J c V C a o 6 r y 8 k u u b h S 7 B M E x 2 U k 1 L I O A o u e d E P Y o A A U c 6 P h k 3 L A U y S 9 l g t k B B 1 Y Z S Y F N L V o J r c 6 d K 9 J d / t M K r + z l D U t f 4 Z C Q Z k p B X U v 6 b X j 8 o s 4 z 1 z n V e 4 F Y o Q o G M c j n W 0 C a Q 8 g U L u f U 6 g U i d 1 D J O + K 3 I f 0 4 C T 5 e Y 2 B q y b X S N I O t F 1 i 7 A W Z D L a S P 9 m 8 t N 8 A M M E F E 0 i u p G n f q T 7 W I r L G 1 y t D V n P p P 0 d y T Q o b Q w q h u j Y o M 4 e Z 5 K Q D X r G S I k 3 J 5 C G t 1 4 u E 3 q X v 2 I h C r J Y F b U r g F i L r p / a 7 H E S r 2 + I 3 U X 8 P 9 p J S g t T y g 5 4 C L 1 N U z n r j Z 8 1 t L + 1 A W U Q Y C n e n F M h I E 3 Z E n D n F r x Y S q A L U 3 T 0 q H 1 d H w J e y T g 0 0 q P u v P S H 8 j W p Q 0 p i O B h V 3 + 9 w m 5 h n 4 D B I Y 0 t b T P m o j z t H 6 V z F O r N 5 Y g U U n G e b e W r g X / w w L k 5 W d U R r g L M e i f 8 u o 4 o M S 3 Z f 5 r e 6 S 8 R + D w T C 5 y 3 U 8 v L l r F G 6 f 8 L g j a i k u x Q f p i U e U Y f Y z 7 O s K 7 o N I r N K h G v q T o j E V Z U K J 9 F f l p R 2 5 T 0 x f E 8 v R p 7 x P N R z U B S g Y n V N H T W 5 p Q e k L K f g U 6 h 8 M b B N B J u W f x q o p C Z 5 J S Q U v U 8 m j s s f S T l G t w Y + n v y i Y l p p D q O i 2 R k Y R q b P T m g / m v q L Y U L O j N M n W v o X Z S E S h 1 d 2 T n w o x U b a q i q D J g a z G C l l d N M J x 0 G y L G 4 I z u d U y f l P o C f b 2 f H O w 2 P 2 L i H h P 4 m 1 s L A 5 O 4 K r 1 F 2 U E E o R o 9 Q t v w v m 5 G f U s Y C b W A c H 2 9 b e g k U e 8 m M b 0 c T I o x 8 y Q w 6 D 3 H p B i 5 b g N H m k g X 5 3 T u y 4 V P J M + u h + 3 c C w t k V Y y I Y k O 7 Z R V G 1 Y O r K 8 e b Z l C 0 t x c e E Z S R G v Z U K P v e h q a H 3 P / 2 A y c c h m s I l L O U x k 8 d F u e T s u Y M e L Y A L p y U U U d 9 G J U l / Y H f y N a 4 S M d T M / q T z i L b 3 P H U i L h J i M u q Z 3 R C m L F o Z Q D M p g N W I q K p c L N v v l 0 Y 6 h Y z G r e u s X d F a V I K r A y n j / h Z n Y G 1 4 / v e M L G t h Y a Q c D M q o 7 c j S 4 n A z a / u B o l S K j e j e i 3 r l O e O Y W c M c s n O c B y t a V Q M 7 + Y y p O p s I N / O s x t U I 5 Z C K r z 9 / 1 t L / W h T 2 f r T S 4 3 Y 9 J + L N + / 9 z A V 2 M K 0 g s c e f 5 r y 9 M w c f z O r s z / 0 y K k w h K L V M C v g a e 3 C 4 G r v P 9 P E H G Q / n V / n d W g I M j c E p r H i 5 g E f U f m B U / Z M r z 6 P z v M R n a v P E b L K E j m H Y 7 w 6 N A b c W d 8 E h G k V g G k + q 9 l q v B F 7 v V D u T e L 7 j 6 M j 6 J w U E B R Q E P 2 D u F R W c F u O u r d d k t 2 H 0 y 1 k q q 0 9 5 U v V y C 2 D L P 5 d A J R F a / o U k n V r N k 2 R 0 8 c O m 9 R Z a C 1 d m B h d O 9 g K x X m B o j k p B w X d B g k 7 3 A m p B t L e W v 6 V 5 i 7 H F W 0 t x L j J r E F 0 B S L k I D d i n w x d l z H d j P D 4 w f K j w h u a S D D e o y 3 d q V Z u p X q N i 7 4 h 8 o c Y p b A Q t k 3 I w o N m U + + U x X X 9 o E O Y 3 q f 1 J i W k O r z m 5 2 L B g B S n z F F n v F r l Q j R n R c i U N 3 d 2 n v 4 d J r v H t h 4 3 D f T C m H d l N E + I G m N w h w o d a 0 D D S g n 8 2 C N B g 0 K U A Z O q X T v Q 8 U A 1 l M Q n V Z P P 8 t F / a Z 1 n e x T U / q X s s K X 4 k 0 3 N 5 0 2 V 2 g O f N X 2 J l G Y t Z O F B w x p m 2 Y c m i a M Q E l 8 5 J y Q x N s L C I f q l i a g E j C G e t t 5 / K 2 O F Y 1 Y 3 c s I C M a w 4 e m M u W 7 Z e Q z 7 E T T L q 7 o b 6 8 p z I J y l 5 m R U N 4 F v I Q e m 8 3 6 x j j t R 7 m / F a q x x g b F i z P C G U J a n u f 4 Y S T a s J F p O f T g x o q V E U c E 3 b 0 T 0 q 5 L 9 n 2 H u h i R x 6 V R i + 9 9 n D g S c l V 0 B S E v 5 o t Q q E 4 w i / E 8 G / H / i w j K w v m f h r W 8 C p v i A c + 7 f m U e + Z D K M b F T r N 4 / 7 i k h d l + 1 p I b 2 F O 6 v R l A / z p K D q s 8 k t + v d D i T 6 i v o K b H 6 0 U n N e x A Z D E u 4 u + b O L N v 3 H F T e z h k I + U h 1 C f r g c p 9 J x Y L j S o H 3 h C g p C l c / K V 3 + U j k N p T n G Y N m t h d F e P 0 l S W U D b 8 X r h j o Q X d E B r F e 7 g T i H 6 k h 0 p f X X B d o / K n l 4 6 u 2 5 C y y X 7 P b 3 c M 6 Z T + F z D z V p 4 r 7 v Q w p a W X t z 3 h d w L i i b f 2 z E k R b V U C Q 7 b W l x Z h Q M a H N A / n B R 3 B 5 P Y S 8 P B J 1 U D U 0 + n K 8 q 5 7 K j s 6 b F 9 L f C G i a 0 F P / i S I 0 H d Z w n w R Y / G L x o K T 0 q 2 1 6 2 s g r g a V 6 / C 3 e l V y g 1 O N C H J H H R y O s n m 1 C K U V R U U i t x K m j a E u K K n d I v w p F b t c A n F 5 Q K u m u 1 J W U e Z H U j J L E 8 K X c G q k R o 0 8 0 k 1 X F D V K 5 D e h v I S m 3 I v u X M y D l P u E O k C a i t V 7 f i g 3 P o 0 h / 4 1 z V y k 4 0 x G q L G 6 3 C 4 p P p x R l x W Z L p 5 N J 6 W 9 p 9 A C i v z p m Q o f o 6 R u Z a T s S c n 4 t Z 5 6 0 T q l 4 q P M K Y J k m y d k + t X L t y a H T y 0 Q k + c 1 + r 3 A Z y o p p m I J I V N B b y 2 M J z p h 0 K v K 2 F p c p t a T 9 s I P b 2 V I f 6 o j w N i T U l 8 x n O s X v 8 / / 6 s + K a j T K k T 4 p j M K Z K f K E 5 G 1 X o c j V W 3 j K Q w r Z g u 4 g 9 i l f C 7 f c I B v s c v y y M x w U r I E D J 0 h 5 H I C j 2 d G b g K O T 7 r r 6 A P r 1 e G M Q 4 m U V N 1 e s 8 T 6 5 I a 3 M Z 6 L T f s 7 Y K 3 n S t l m s a 3 u 3 c 9 8 v k R N 4 L C e 6 o M D F + 6 K c m Z h H R g s w n P O A g Z J 1 i t O q q R S M 0 v G j 7 B X B d K v d d u A j K Z 7 h T b j Y + D W 8 7 q I 9 U i 7 f 4 F B 8 a + V A b 8 4 4 K L + V 7 6 / O R 9 3 E f B g f D Z 2 T e r o j d T X j 1 R v e T R t v i g g 9 H v / j h l L L c A 4 Z U g + U 2 X q a h i w r 6 h 0 H K 2 X 7 s 7 s 2 C d e C U R C P v y a E 9 z S w U / L c q 6 m d s F l M O O p U A 4 c e A + i o 9 9 a h p u W z A 7 f u z U w + e W v B H m 1 8 Q B m z 3 m D M E R E X B X 1 D r Y P 4 + 1 e Y B N M i R z R a 6 2 b N z i F 2 e g y w S + w x h X v l f Q 5 x 7 8 M N 8 n A C Z g + 8 2 T b t Z Z 5 I Y s O j 5 g K t Z a j f J R g u Y V V n B 4 l H K k L G u r e p 1 f u 4 l u 2 d g i i y l E E o b K q C E w t 7 7 K K A v j y N N 5 w S k 8 J c N E h B P E Y k 1 T X U r R B 1 Y 3 j a 5 h L M z w C C R x y i W k m B h I i P U I E + B 5 K e w 0 r 2 D C F x 7 7 t Z n F c j S u f k m + c T s Z N Q s p a Q u n X Y u L R X S l H O Z v a k Y m Z 1 g x w J R N Z M h u r M g s y o H I o K U s o I X E y e k Q 3 A 3 z X o z 3 / o b i o R v i c F x 2 q 4 u J + 9 w 6 7 i Z j w k t d o 8 z k b K 0 S x z M n v Z j i l o + T g 1 B 7 H F p J q e N D 6 l y L U B 6 Q U U O L Y c C X u K S m s Z b p z b 1 n 5 8 2 l f l S U 4 4 I Z 7 5 p O D 6 p n P S 5 7 R H D o v f I O N G f 9 b q N y C h w L D G 9 U y q / l E t + w L m W S J i V Q b h K T e 9 s A d 0 4 O I A w + j m W U J r p W I d E V j z j p S M x t C K A p 9 + a / H h y g i Y I a 7 s S M p V S F y 9 Y l L O T P v 4 T Q 0 3 X Q s o k p A U 4 r 8 W L 3 d P C H 9 h F v m X Q T I E K Z k d W C C 4 d Q y T A o p a V p 3 Q b d 4 g m 1 S P o K N 2 w m 8 X V M 3 T N K P W J x r Q W q V b V a 9 b V W I e y b C W t J / 1 Y 7 1 7 B i v d U k c B h Z 4 r F L Y j F s y / O V S 8 Y m s F P 5 h v c H w J w 1 q I q / v m O r j j h I S 0 c q M y d C w + o f g 5 d b W B 7 u 0 G t c Q u / C q L r f 9 A S t j p X N T K Y O q t 5 R z 1 x 8 A 6 v 5 5 a E M y f 7 e 8 G z q g S Y C O 8 a 4 F O R C 4 C m T 2 P 8 w 2 s L W S 3 a I + u 4 D D E d l a G r X X z j s V n q 7 6 B 3 O / g A Y 2 7 H V K S O B 6 E 4 v H 0 1 t K 5 B U R h J U W u 8 2 2 t X h b W G K L W v V 8 j p Y i W d 6 Q H k f A s q v 7 p K 2 r c T 5 x t r a b a 2 p 5 Y r U b Z t G f y e C h n v U i 0 F D 1 7 R i O 9 Q Y Q n h E / h A A r S g z Z C 3 R 5 v B M M o 5 o R K f b D b x 6 W F 7 d f g u 3 c Z f R E 4 m K S 7 F S Q R C U n V e F e o b 4 u i l k T d x q T 6 u k r 1 V g R w r 9 a 1 b Z m E C X n 9 k g o E V 9 S e 6 T W I 9 k b Z n U k A J X S H P F Z D q l o K Q a u / c e h G e a Y M W e M C x z i T Q i P h K V r D x 1 N e r 1 U / D E E o v 1 1 B S g p N k E W b 9 s 3 9 Z J 6 K 9 F 6 l S n Z 3 Q k h d Q 9 N 5 R P n s f n n a g Q w E c J u L Q 1 J 6 I n 3 U b d w r A z + v N 3 V 1 e O V Y 1 t K 9 8 Q E b n m n P t + 6 b 3 F e E w + r d N C n G c V 9 h 5 f d Y 2 z l q y 6 l n R e f W k p B l G T d f 9 b o j A g v n B W 9 V 9 k 8 q F G F 3 P n d j n P R l i Q Y + D n V 1 H b 1 o 2 H M b O C V k t h Y j V U q 4 1 Y c P p E R 3 D 0 i K 2 f M I v d Y a d 2 A e w 7 9 p o 7 U 4 l k 4 K d K 4 u a C 1 f Y B I e b l E / D 3 m b X g h E L 2 L E p m Q 8 q S g 1 x q 6 i R i O f V P y B p 0 D Q y 9 T W A g + A j O n 5 3 Z O K r j B V H j E M 9 I 6 m G g T 3 a S h z c C o H l r 3 Z A T r f t M d a m h Y Q j 3 N F I t u x 2 g u 9 u n 4 D G j G 9 a i D q i 4 j g 8 c C k F D N m k D d K m Z C / 5 V x Y Q G b c U j 7 T J a I Q 9 J 9 U L 0 x k H g 6 N 6 U 6 q z r U P u U Y E e V L u k I H V q X 0 B 9 U k p F B S d a X b 3 0 6 N A p K L X a a 9 U 6 f f E O w 2 1 X C G S 0 F L X J I 0 i S X l K j y 0 l V t S J b l 9 7 6 0 n J 2 q 4 a M C E j E z K 0 y E k o M V J 2 7 U + h D o R k n + t 1 2 j B c l U a V E F L b N m Q k S V o 0 q E v f W l I a o i s G 1 C y X 7 a K 1 U V O x R t W n V s D m Y n R R H H R r V b w 3 M b H f v e O z o 5 u Q x / g u F 7 i 4 9 t z m u k D a m J H f a c + P I L W L K P t v L S 6 K N y m t 3 k z f W j d k A V H q q o q H 2 p 9 1 a 1 R g 4 k f y 3 F r y F + I m p R p / 3 F q o 0 w X Q E a / P b R i i R r Q J l 4 j c W s U F n f x w l E u b A p f i v n g m M J x Q B Z k H E g q W z X G w I I r 3 A l 7 4 3 Z C w p q w M 7 L L q A h 8 o J S S X 9 t S F V 4 5 B o E S C j K e W u I 7 x k 6 o a r M z o 8 e r d D 7 K T n v X p O G f 3 k 5 Q K t O 4 Q o 8 2 5 + i 3 C U X c V h J / n g a T Q T k h c s Y V M T H k R T C e 4 s g e 6 J x X H 5 M y i c b e I e / D v J n J Q v Q e 6 S Z U 0 B Y C c 8 N w Z 9 4 D B j R g 4 2 H X v k t L u K B 3 h W 2 c t 1 I M n Y f j V p k c 9 C U V D x B M I 1 B d N L X w B u G k a N A 4 + R C W F C F W U V l 4 u M l x u H Y M a K l J z s S + B x u 0 R g 9 6 1 L R + A d Q T V h m p j d c S k t C K Q 6 M o y O 7 c j p + O f Y N g D B z 4 8 K V j k F m s b L P G L T n o b s 9 U T u 6 g u Y + v c y E A + h E q 0 V G W H q E d i O u G p h Q t o t p a j 1 F b H i L V d g N S N N E r Z g a C 2 K E 4 I s H s L p T 1 j L V J w T d j z Q O B / d y 3 t 4 j T W h y 4 g O i n P 2 2 s m y 7 g X P G Z H h J 2 m g j y r E 4 B L k L m R u w + 1 m d T G m q 5 T I s B v k r r f c 6 6 6 0 C U R Z 2 1 N q j Y R 2 i S k v A q b V P x C J R 6 t v v I c 1 9 V r q 9 F Q o X r c V M U O x + p b i B f p p b W U c V B U M o p Z 3 + l 8 D m G C I W B f 0 i Y k s / B Y A V h + c P M 2 9 D y p o 2 D Z 7 O 5 / k 7 q m g e f 3 i M f 1 H 1 y / w s 6 z A p x F Q + O a F I 7 Z W 6 X 0 R y j P 6 A W e z A b l b Y A d t J T v V D J s T 1 j A 7 t F J h A j O y s o + J 5 f m M W Z M B Y 2 c D P p l o 9 S q M 9 0 M A l V 4 z 4 J 0 3 b g s c 9 r O / w U 0 A X r 1 U z 0 X r p p N T f 8 5 j y R a D 1 g M k b o Q w P Y C F n B 3 R x Q C D u R e q 7 i O Q f i 5 c A b w Q o k W Z y 5 H q K 7 k f s C 5 l W 4 4 X C W h p L B p + 8 m a 1 Y I i 1 f e i 7 8 s j p E r 1 0 j G 3 r Q o n B U o r J g Q P B 7 x 3 q y 4 s I M K H o n i X 8 x U G z t o U w h b E 7 e g u r O s o 2 D 1 4 S / f K B 7 D D J z g J r E 7 K Z T i y n l i c 7 H h N e g X t P F l + v Z d B f q S I 5 K h O I 3 T u f v Z V m 6 b u F Z Q t V c q C 9 l Z X h V w W Y 3 i g x n r 1 7 Z 2 J l L F n A S 9 c M Q w c t i O W b 7 F c P N Z c / 7 I Y A O K k V W j A T l G T F J s x i v Q n Z W m R t J b A r J L Q L O H d Z 4 j z Q L M 0 N 4 i k H j r 0 H V 4 N O D y h e d a + 6 q W 3 C g a q r I 0 C T i 2 O h I W G F b 0 1 O X C A F 0 W h Y r z X N e 3 n z E 2 e F I h 5 + A W P y b Z X J r 1 5 R f K L Q 7 / T O Z K l y O m t w F U h g r 9 B j x Z W O e Q e D P f 1 V h 7 V J K a u 1 a F f r z U L 4 E g s X t l a c n I J W v R E H 0 + K / / V l C A x A 9 N + z S I 8 i J O f r u Z X R D x 9 g v m u F p A 4 O E a 1 F y q U i / C z 1 C H / o F o t P c t 0 M 6 m J t L C 8 J s P i Z Q V g c E Y p r r a 6 D s G x R k l G p M L b b s Z S r A T t y D J i I P Z A i o + A 2 i l X q J K Q 3 W E n S M 7 9 6 E w n h n D J d N A F R 6 9 s r S T m g S O e n Y H l C o B J G w X I k P P e r j K + l 6 C / Y 1 / 9 J q S Y F f 9 8 a S 4 q W P L M Z k H z 7 N o R 0 o Y h T 7 a J t 2 F e w r d U b m Z P S Z 4 S m / M W V a a h O L f W I x E u D 2 j i t d d 8 i r T e J D a s y t y N G 1 r t c r g q 6 k 8 J p J G P E k I u u O q I X p J W d a t q I 8 0 m x Q v A A 5 2 X c r V U 1 L 5 I F i 7 p j U p C c B s 3 5 t Z O S E h e C p + d y 5 Z q T c v t t p R A N Y s + o 8 E e F V e s F L 7 w a H o B K f P U f 4 k Q t U 6 a j k e O o S 3 C F s 7 2 B J 2 Y A H d 2 k l v i k 6 t L z E q T P K d N L N e 5 y B I u y U 7 h P i t X L T o 6 5 r g E p 2 Q / H 6 N G w u E t K Z a / P o A 3 G m X G 5 r c X w w r 5 M 4 J i T 4 q B c v G d 0 7 i 6 p v u V W + c q B B d H Z v l 6 J K k W 1 Y L 2 L W F K 8 Q 1 n S a y R Q 0 l p i H 3 o L G D 8 / a k q o i h c 2 1 3 Y 9 1 C U E y i 9 A e 6 i 5 / S S P t G e N j f / K D g o h 0 V r L / Q w v q k U O M I d K n H f b O X / N 9 q j N f e s / R 9 H A w 7 X Z Z d V r S 5 l D Y D n 1 S 7 a W N h 8 y i b S L K J 6 + t Y o S r R g N f z Q 3 t a Q H t T 9 o E W U / a q r y a / j m r x I X K T C r d g W 3 U n d f R t p a o Y H M z 1 y D N 1 L w X r 0 H c f z N o 5 P x k 6 C / e O + M p K r y q e H H r m R r Q S j e Z 5 a I P O U Q Y B Y 2 6 A r z 1 k Z i z x I y P M h F x a S X S a m M Q l 1 0 3 B v W S Q l G X u t W 0 c x M b y 1 W R e S x s n p 9 p K R v k W M V i b A u f F K 6 P 4 c 2 O S Z 4 n B Q I 8 U 2 R a 7 o f h y A l V h s r g N l N X q 3 F 2 2 v 6 x S I O w 0 k J G w g v H 6 0 N 2 5 V d K W N y j C d t v 3 B S C a C K c 3 n t V 3 d B O l C c 0 e l b q e S O R / X A r 6 g O T M C B w O D l N 8 n p 0 S 5 j W b n G h B T 7 p J y X D m i R M r 4 N p W r p 6 P i l G u p b y z 3 k T A D g v l q R l K Q s b m B U c d h + K q A i p U d N d z k x M J 7 E n i n 9 V q o V D g G I n D n J Q A c s T c 7 i 4 l t J D M a X k Z 2 D t j Z z w 9 a Q b 5 / a J 6 K X B 2 g a n 5 3 a q h a Y w l K c 9 r e Q V l 6 Q S I 9 J + S O K S M m w 5 5 N C h 3 R F N F 6 v s r D f D f 5 E D u p 2 I O l 4 r k 3 d 5 5 D d z V u r L x d I V 9 L T P U M 6 K U G K h G B l 1 1 9 p L U h H L 2 m Z 9 L d j j w K 0 5 Y D F 3 X K t L U e O m b 7 G S R s W q 0 C l 6 3 g b i u S r L X U b v p X Y x M d Q 3 0 W E l e z U y i j g f c 0 r r Z p l N E i M g L + l E A X s G O G T t 9 5 a l 7 3 C O f n g k 2 L f v j o E v T + b V s O U r 9 r m S V V C 1 o X B 9 r 4 r D B 6 1 F I 2 N f i d k z j o N V y h / O + Z 8 y M d y W M a i u r G f + g O 5 e 0 L C y N W I B 5 X e 2 1 D E A 0 D J F p H 5 p C T C M v 7 L Y T x X n s X O 7 S e j f 8 q z M l I f E B w x O C n 0 V d j h 8 Z e n M x f + j w q I 7 1 V Y S e F / 7 l k D Q X S 8 H f N t s N / / n Q s m F S X l K K z x 6 e U i i O B l v 0 h F i l 0 Y 1 c c A 2 7 C a O W I I B s + m l g r v e 1 z R + P v b E O e Q W g H 4 p d b U 4 i F 9 u 6 j G b 9 h 9 a w E r S C A R z P J J G U e F H w z 5 3 Q + f d P + 1 Q S 7 l 3 1 q C X m e r o d p n r q h X l a z j Z / m W q l h T E k u u 3 3 5 E F A 4 S z W c F 8 E S 4 P g a s m l I V 5 M o G 8 H R k s p U a D v F a n O B b i Y P 2 f p U n P + j j / Z c u Z Z S f N 0 i h A k V Q I O t P p 1 q q Y D U + + d t P 9 6 U x l J z 5 r V V L U 7 j J D H Z / W u m g K T m k g O O S a S W h 6 s U z t A U / K R m n X r c 9 D y F J Z V x I r Y Y + R p P Z a 7 O A W j D 5 u 0 K Z V 1 l R x f E L C 3 k c M 0 I w r + Z u Q z h X f l E r / d Q C M c r D q s / 7 + u N J o Z a d s q b F U w t u S l P I C 0 s / Q 6 A O f s J j 3 O O T q p u s 5 8 x j j t C 0 l n o S R j Q w / k W + p K 5 i 5 T S u d m s Z 7 i M N 8 T s d j r d W K z O C Q 1 4 d m b 7 E e n 3 I z j 8 E l O 0 x v p v G P N M r s G p + A H g v C L 6 1 m M s Z 1 U u f X q i 6 1 7 d n + G 9 O d f j U 4 w M k 4 k K / H Z 2 7 g S r D P l + G D 6 V I b 2 2 c 4 m n f C M f V C 1 q g c p e N q f g / T g e x n 7 1 0 s I S g u H P Q T 4 h S V q p P c K T A h l h r 0 a 9 + W h s a C Z U I b / D n M r 4 N S S C N W r D Y 2 1 v r V E U g Q O e n v C w m V e E Y k O K T E l / I m J L x G H p G r b 4 / S m 7 f T w r E i m v / 9 / C h o a l 6 J 3 Z y V T c X x J 2 q 7 B i N z s 8 O 5 Q t d Q c n z 0 0 q Q V U u o c u 9 X B 7 S f U x D g J A r c t 5 + r q p T l T z f t S Q q W Y 8 Z R s K e U b g Q i X M D 8 7 W d l y e J 6 t J 9 U r W r N G y 6 3 b G 6 p R p I y H Y W / 2 8 H M 0 S 4 H h + E v y G I K E k H E 4 0 O t H K S 5 o p x / P Q p q S c v e I d T w 3 2 M R d k D K E Y h q J d R 6 d t D i k R p 0 a r j 5 0 4 u R g I s 6 G 8 B 9 O y I m U d f 6 5 r Q M T Q U 6 X N O 0 W E e u D f M 0 I w b + 8 A G z n K I K 1 w 9 H P H 5 L 1 Z D D x m 3 y b N p j 2 / J w 3 b U X G H C S 0 3 C b v j H z b R j / x x l x 5 O e B z F z T 3 s G 9 t 3 p S M N o g u L 7 n t e X S S 7 u L 6 p K e T T 6 p + L S C T I v y 2 c G 6 o K A e w X 0 N p R P 2 T R L N F J n m Z g k t J f 2 V v t n 1 c 3 m m w 3 2 A Y L P e t 1 a 5 4 3 o l w O z b s B E 1 N l d 9 9 E m V k e U n K 7 4 g Q 4 P x q 3 I Z f v B J 1 e y t x a z q + d a S M X h X b 2 + e z x f o X D 5 i / z t i 5 U f P r e r 6 b 6 1 K k h 4 v u b P N S 5 y R 2 4 B 5 / 0 U S P q l u Q o l W f + b t 2 O B F C P O 7 P y n M I 3 P o T 3 5 6 o T + 2 r y r 9 Q k M 9 h Y 2 L K l T 3 M 3 1 K Q b Q G w s / 2 o k Q W E 6 2 y 3 m / H O L u K L R R 9 e m E w K H m c 9 U N 6 p b k + j 5 i R 5 h 8 6 8 7 Q a I R L 7 u n z d I 4 O W h 7 n S T 0 j C 6 z V C 1 / 0 d s f l s f Y l f H p a x U A D J D C 5 + 1 x g 7 M Q p z 4 b 8 j u k D X X 7 P i g x u o X H 2 z I H 3 K 4 x l R G 5 X k 7 4 K 4 A n + X z F b D 2 8 N O L s I 6 U P S l K c 0 n w e g f h A L f W u i W g w v F 3 w V J b v U s o 4 L f Z U N P f 6 j I 3 l i S I e T 8 V o N p 1 / 5 u R x g k R I W a B v 2 z x E 2 4 e i r q N t 6 O Y s l n Z E V c 6 S e F o c g h M s 5 P y m W 0 N u R 9 x Y g d e 0 E p i t D w t x Z g M a v n Y 1 e 7 d j / u T / z U u f r Y m 7 S J i m I R b v P z C J V C t L Y K 9 E W Q 0 2 p T u N w I 9 a d W U l X C Y v 1 t y E p S P I f + s z y n k R H h 6 J c 0 6 v E o C L P E h / T U c h 6 V C Z b y U M k g p r v p R c P P b 9 x f L L a S + j u h I K 5 m g l 1 f 9 r Q 6 o A W y u O C n f E Z Q h L r I + 0 r l G c L u c p J 8 + d u x Y h I Q 5 f g / m 8 p a + T w / + T y i Q V t N N i X l Z w e w 3 + 0 L t S 9 + y m S l E b b + W 0 r c 5 Y R w / V m r p Z u f o S 6 / t f T k N Y S u O 5 T P 3 G M 8 l 4 h Q / S 6 n 9 7 w q C h X S Z / Z g B U 5 x t 4 / a y M n + s Z + q z z / N G 6 B h E b 2 4 + j y + B q U 4 i X B / S m G m F 4 k Q 5 9 u R c X u h 4 D i f / y H x T g x o w N e n u o y r Y 1 w p 8 G l v M + C D 9 j U H e M a 6 1 M O x E O N n L A D o 4 l 2 3 6 P 8 8 X u 6 R r H 1 U j p 6 x H K / Z X A n p b 6 2 A m W H k r 2 + t H g D W d 0 W n f 9 q L n Y A f 6 3 3 R 0 8 y I C p z B 5 5 9 e B b Q N u M M n J C B 6 K e 8 m v z q 3 f w x g s e X 7 l l 2 l i G u 3 k i A E g b + l K q v 5 b d T y K U / F X h 4 Y u / 6 k f J q T V g 7 / d g S e M l s F 6 y 8 R S 4 g x C P 7 2 x R g i u N A J 8 5 7 y 4 i c P F Z 5 f f a c a Y i y c U j n 8 X b Y U L x A q h j 9 G o m M Z k Z Z y O O y 3 V o E B j c H U C 0 U x I u I o U W 3 9 S W k g g r j 7 F t Y 7 Y 9 y w l N p F P S l Y E F p 6 Z f F x 9 e a B i q 2 a P R t 5 w y R e y m e 0 l / R o 3 l r 3 s i A u w C D f W j 2 b Y D O t i e + y a x j V y j L k / O 1 4 v U + 5 E L X 4 1 q q 3 i d L b 8 y c l 1 E W 1 u F o X p d 8 C 2 X t u 1 O 6 X 7 5 q F 6 P 7 g h x + 5 6 R N o n c C A c E + r 0 k U T J J T 6 h Z k Y q D a R J 1 3 I J 6 V s R 9 b E 9 d 9 a z K 6 3 w 2 Q / f l A / u Q p r Y 7 u c C 5 2 / E x L 9 V I c g Y s p f f 7 4 V c K I B F v + 4 T a 3 q i n F A 8 v E R 1 L F B / P 7 J t L p h F s X 4 7 i z V s 6 M m Z t V D j 2 c o o 6 5 e V j V 9 2 M a O i m i J y w j k e Y N j Q S D r V K + 9 t f Q o w A j q i d 5 u P 9 g d n F 3 v 7 8 V F y F c L g s 0 m 1 b P h H l i j 0 7 j N 8 4 b I d 4 0 Q p G Q p s V + Z L T Z 7 9 W G L l w o 0 N z S I z k H m D a Q A N y b S 1 1 P W 6 D N d V j M 1 J 3 Z F e z g D J Q A I O l e 9 c A M R h m d Q F w t O 9 d 7 O / 0 j 1 D h + I 1 A 5 7 N 8 3 f 4 2 6 y x c Y T P R L w m o Q 7 M 4 a A m S U k q F A D x P P y L O E v J W p 3 T b O P q j O h n N 9 D H P c 4 K a 0 3 s Q I G J d 0 X i Z C / u 5 c e 9 H q f V K R P 1 a 4 k 2 o 6 m D J q r 2 E d 8 Z I 0 B s z z Y 0 I z x m F 5 6 k Q p R 6 V 7 K O + e 6 K a c b d O V 6 E W d 7 U g 7 c o R C E z x I t K 5 0 X s 0 u w p B h f c I J U j j K 9 2 N c x m / i q k t + O c L M R A j t + a x m + 8 A H w x T M m J F D P M v G U Z w h 8 M p C S 6 N c / 7 Q v 3 7 h C Q i d j l V + 9 R J F a M C 0 s C U 1 u K S e Q K + I z d P m t R D 1 a I 6 1 L u p J C y u z W V 1 N r R X s D o 9 9 Q Z 0 h a 6 b + r X l Q e o 1 Y 4 l q 6 d W i Z x F u R P / f W s B L J f B 2 K 8 2 s B Z b W e 8 a e x M 6 i 2 g M 1 R t 4 x r p K F N 0 R Q p + x Q i x / j C x 9 R 8 T 3 K g 1 A p f + + t W 5 S 0 F f 7 P I G Z 4 U O U c A u M H E 6 a h c q u a F N W G F l s z B k C N v W R K N 9 S F v W x g O o z v C I A Q m p g 1 F 9 / U o z l N O z 4 m a F h X M 1 M 9 e P A x o Y U L D v V 9 3 q u h Y q L T y H E 9 5 6 x e n g g n S O a E H W 6 I w L x X P T G 3 7 w N F b g K 1 P p a e 0 j p / b d a u S f C M e k J R W N K w o 1 S 3 + 1 I J q o f k e B U T 0 g 6 5 k V u 7 G 1 W i h M 5 k s q 9 z 3 X L L p O D 8 k A 8 / n k M T M b q b 1 y y j k 2 / h Y K 5 D c I b 7 X 9 S I l r 4 X j 3 2 b V d 5 e 3 Z B G b a j s M Q a Z V + g 9 H R S F L K 6 i 3 W H T 0 h Y q o 9 U P u q Y J 9 W 4 s 2 c S R n b v l r U E 6 g / k I + s t e n 8 j r G R y d y z O v r W M M u 2 Y 9 Z 4 z M G M 1 j i 1 Q l E / K z Z n a 0 n Y p 3 1 p 4 v m w s 3 X k M 9 K T C T X 7 A G O O K p K p T x L M X P c / q 0 j N e 6 v / 4 x H S X 0 b g m 6 s H u n + 7 y L j P X P l v q M U C D o I 0 k 3 d b v h P 6 u h 9 + Q / t N d C u i O m 9 r 9 N p S O 9 J t q u y / h W 6 v B q / x 4 / v d 0 1 3 z U V 5 R 9 z f G m l y u 2 o e p F Y f u d U D q u n r x + / Z M S M 8 F R 8 6 l P S m O B / b S 7 6 f F J s T r O B i 9 W / x m D o 8 x o T R x 8 f T d 6 6 Q b X x w P M z x D q e d 0 B u F U v 5 y 1 V x P l R Z P p 5 j X z S 6 y x t E I H 9 p N B Z F M c F C Z 4 d U b Z v h F e 2 / h y C U / U E K D d c 7 4 p a f D d E R O m e b y G D O k e B t 7 X e U t J G w a w T t q R v 2 F w z r X Z g M 8 A n F f a C U a X X l K r d T s J d a K B 8 M o i K A l i s r G J r b I 1 F d a 0 A 6 j N D Q y 9 E M V x 5 F n U a a y E Q P v f t 5 z T 1 U i H b B 9 3 + F F H k S L B 7 O 0 o 5 v U 9 B v d z s 0 0 v O 5 7 U 1 1 O 8 h l Q R c W w y 9 L f J u 8 i / 0 e Y y F r I a X P m d 2 o 8 G q S 9 Q / 3 V q U Z u K I V c P h S + b c A f w W 2 m 7 x S b l k i N 9 D n z W S v A 2 S 9 H T n B P D T y m d A b 7 / Q W 4 Z t p X 6 F f f S v c R G M f y s h N K K 3 z s u g m 9 R 1 4 D S R Z a g D Z U N q + Y p h y r V L r K R 6 / Q J b x c t O 2 C h b X 0 v o M N G I s G 1 t J K M A H x S l H U l Z 9 R r g + P j U k i e g V H 4 y 4 k 1 G w O s s q F O E 1 B P C n 4 R v w 9 G t I w H i r n J X w 4 0 n E z v b 0 6 5 1 r P 1 c v k N f u O w 4 m 1 e 4 K k h b I Y S v Q C R k J Y A v l O D m l k J Z n C 8 Q M Z N 7 G 5 7 a 7 l 6 6 e 5 p z F J j l U / D m z O 4 B p 8 4 k W 9 c W W w v J j n V 3 t e V g y 0 r S e + Y p 5 g V d s b E d o a 3 7 O a R Z J U a q j k t 2 c e h P S n 6 J 1 z n T a i x S r t z K h t S q 0 L c W r I U 0 o f 6 Y A 6 l S o 6 V q n l 7 c e 9 s M B 3 p 7 U B H 6 5 Z S 0 0 o 7 W P X u G k L G U w F g U A n 1 C y K v O 4 9 5 u q z m 3 Y U N E F F 0 B g H 7 P s 5 j B c W / y N X D w S z V y a 9 S B 9 e 8 d i K i Q P I U N d x Y I t 6 O 3 7 q B W b d H T g x W b 3 o 9 w r M t q j W T b 0 U t 9 d i 7 C R e I 8 3 l t T n S Y p D J n E t 5 O i n D R r M 6 r L R 7 t G r F G N z I o q x c O H n n 9 i 1 H o D v P d + r 5 C f 5 8 O h R X X O R b 4 H W E x 8 o w g 9 w i 9 v c i Y O X l i s C P Y y C F u + G K 6 f 3 o 6 e U n h A 4 p O 5 z 8 5 o 0 g 9 Z 1 E 5 K D P c x q e Y 2 9 0 2 G r 6 t Y h 7 o Z p C Y Y w v A K m k p p t 1 h B u G L M I 7 N j x f U C F K p b C 3 u V I c 3 t Y f V d t k t T e q Y I g 7 2 l L C I s m 1 m 9 L 3 K h v f f C D Z N 3 8 F u K g Y S A y y 3 r z x C o K j B E o W r g t R 2 + E h o J s 9 5 4 3 H Z l b o Z R B Y H 4 p S d R J k X W 8 e 1 H 5 z Y w k W 9 Z G t V j 7 t b y l r o m E m w T M m v D Q I N Y O D 5 W F r k d X T X D m R d Q U 2 + k q 7 Y 8 B h o A M v M S d d 8 v g 2 K 1 E N 3 S h D h o j w G C g C + b 1 x e s p I 7 W n 1 p 0 6 C s H u p r Y z 6 Z H 0 f N e y h L B W A 9 N v W w P a f i z y 7 9 n s H l T r x T 0 D + h w m O s r n D 2 N K b K 1 P A Y R 2 K v e E w l 9 p V Y i 4 6 i N Y 4 l 9 1 L X 3 8 H h y D / 4 u S x O S s P m w I q 7 y f 7 a S a p V 5 I o 5 Z s z u p 1 e l A o n w w K c Z p L q / U 2 C R e U d 1 7 l n J 2 / p H d v X w C K K 6 Q J c L z 1 s q s P F Q 2 j Z q 0 l r d W W a A 3 K x V + h R i p 2 k d 6 f p A Y 0 E 9 K z l P z a N R V i z 2 p e p V N q 5 v e J d X r 9 y C S p T n J a W 8 t V S a T a u e t N i e l Z y u t a G E 2 + n 5 6 n W N L n L J L C T E p V 4 A t N H k 9 p L S t Y 7 i I L n a D S Q n c R 0 Q 5 l H W J b y 3 k r l i K 6 u 6 J n r N j R 0 1 U l c f 5 g 6 U a j Q K z i O 5 1 a S 3 F A i A y 4 O L 6 k / K n X j B d 8 y k a R Q o M x 6 x o s W 6 h t c I 5 L o H r K I M n x S Y e v U I 9 5 P e Z q 8 E b 3 0 Z P A c C k h L d 2 M k 6 t f f J 2 B K e N Q t 0 1 X J z U j d / q u G o Z h G 5 2 l M j q I U p y y r R J S U X 8 w c m r c S e F q 4 A 1 T c C + 1 / 2 k X A 5 e d g H 1 X E J e 5 o E y i z r 4 S T m L x A b g w o i t V Y 1 H U 6 H A M 1 u L n + t s C Z S 6 F z e b S D Q 8 q l F S z 3 h S i q W a 5 r V A D y K S w j w Q 6 Z L Q t x Z X I M g t J E t x z 4 3 7 Y i L b C w e 0 6 a 2 F 4 D X c Q / F 8 c F L N j o S e v C 9 2 t 6 M b x T M Q j 2 B 7 U m L 4 e L Q s c z U G 7 b H 6 h n F i Q d E 3 q S a E i q X m O 3 s S 7 O G r g I 6 t Y o E L I d / 1 Z C c N l x o C x x a t 1 R c x Q 1 1 J 7 p p 8 t L 8 v S b i S v y O i o N X + u c 4 u u 8 m K h f Q 6 m e 1 a G a L B f m w b x 0 P n p 5 Z r 1 M k S y v Y 7 0 z t 6 v x 0 U H e 8 x 2 F 1 2 3 7 J 1 g e n e d w 4 y R F 9 b A G 1 y X v / o j l i 4 i P u K g z r g k 1 L P C P 0 6 G U T b k R Q V m x t S 5 k B C A k f / J b G G C s f A M 5 k 7 c G M i e Q 1 R G 0 a c o A S C N t 3 r I e F g j Q 8 3 v i Q z 3 t R T W K j U d p G W 2 k c 8 R w / v P L B f R Y 1 E 4 R r w + m q 7 + 5 U F 0 r J y R l I 9 v t h + T c t 5 r m H 8 t U 1 J 0 T x 9 s N g l q a T 4 G o I X q 5 x v e U 9 f X R r f 4 r z n W + m u y e C b s F o o 8 6 2 U g 8 V C p w t 7 h g d d u r 2 + E h G 4 p D 0 r 1 y L j E V z n k 7 K f V p 5 S j v h d j 2 8 k + E n l V 0 2 I o J 5 e Q Y F C V 1 B f 8 W A p G K 7 j q r z D W c 8 Q v u R B h 8 q f y o L t 1 3 s 4 g x y F 6 J 5 P A w 5 4 K + q 6 t H l D j 8 Z N y l R H S N 7 e 8 G J E X U v f 4 B B 3 T / V 8 W N w Y y + g V p B R G l A V q i q r S L 5 X 1 b 4 D j M f o B 6 t 7 r H 5 M q d H r y 0 F u 6 d 0 C c T Z D x G I b Y U s 0 N M j C + f X M 2 B 8 y 2 V T 2 A 9 H z U m 5 4 q r z w Z K B 5 Q E s L l d D t 8 V l i 1 l B 3 4 g 3 N L d / x 3 Z r j q T P D k p n e F 9 5 C g g m x 5 9 k l V r d X 2 1 b A 5 s 2 u Q M 2 m d S O t f T Z 1 a P Z N Q y / r s H p v 3 z L 8 y W E S 4 x 4 t D U p V M 6 B R t r 3 y l V 1 R S 8 G K t 8 t 5 2 l P 4 g A d + O 8 U x 7 l x w q K 5 e 0 U 5 + U S p L e r C e b J A X Y c z 3 l Y H z 3 7 e j y Z O t e y 6 o X J 5 X 7 O 4 1 U j D m 9 t X y y 3 n R T j Q n J T z o 2 F M m R J g Q 9 5 B S F h / L 7 f B l n c T W I m p J C T p s U S i t h u E M h c 8 o n x d G y H 9 9 8 G 5 b k S / E S 9 F 7 d Y 5 m d W m 2 V C d + O P F 4 Y Y m 8 V 4 N 8 R K 5 r k h l 5 L b E e s g g W Z O R B / U n I z H N F d 0 O i b l J Z 2 / E G 8 + / i k + j X X l h f t W F B S o h q G W J l z X T e D T Y W N J M A p 2 e H 8 B k C I Q n U v c N G J e B v K C p I r 9 H w e 4 f e j S H 1 8 V Y H C L S c V i M E M t + g q t 6 H A 1 E 7 D E C H S + S B D S F Z k + M X 6 W 7 y r 8 O z F O G T 6 m a s R i R G X E L 0 a l p T A k + n E o R 7 A M 4 R 7 Y E I n L N k 8 c 9 G q t w y A / 9 o e z g g 9 v I l j j G r g J 4 X u I A P A 0 s / S H u F m J 9 c d 6 / / c B q 9 y H R V F 1 y v r 2 T s 3 l b t 5 G O O 3 l F 3 l D u 6 l J l 4 P 9 q Q 4 E W / T c 5 g h 4 I F x k p F 7 T w H 3 7 L 7 v M + r p s Q a G / U n J q 7 w d q j P X m b 7 O g R l o k 6 l Q d T t 2 D S 7 W Z Q L / K V / n S Y A y 4 A a m B l v 1 X J o a R x s y l 6 8 C g U U P y x g 0 x v H W Y m b V t v a 7 v s y k J E w O 0 U x h D 0 G d E Z O S J t E p H D u v t 5 b L o x Y z 7 J W K D a u 9 A N I p m k c Q K q K j 5 f d l s T Z s 9 t 7 z D W k j i z w p g C H u a o z t F l W P o l 5 a 9 m n Y O i m 1 u N d s i k K C F x p O U F u d 9 W P K T 6 3 6 / 3 6 s z c f 8 7 V g V I 5 7 K J C + V 0 Q v T F c Z a 9 z D z P C I p 4 d s Z a x G / H U U T s m H J F 4 x i X V B Z C m L O B 6 1 V T 5 5 z 1 w k d d l X r U M y V l Z 7 / t B d X v k g E U 6 a W r m z 0 N 1 y 6 e s t S d c Q 5 t K q M 5 K T q g g h D l z h 8 U 4 H B / F 4 e G m K c B 2 o n 8 C M R o A 7 F B 6 n O A 1 H g C h R Z y u e 3 0 l U 1 j N q F X y j 2 D R X m 6 / t w S r U D Z 0 6 p 2 B K w a O T e Z l i r + l h M C A 7 K v 7 W a u t e d E C E P B e n j G n V 3 X N K h T Q 2 t o B S e Y V Q P S B i 3 z g 7 1 A G N r 1 a M R s S E / y z y I q E a j O 2 D n L J P S W H Y 3 K B + N O 6 I L g 4 v S V m 3 / T 8 j q f k I n R e r l s t A G 7 5 C p Q N V N O W 2 o D Q F K + B Y K 8 d R C Y X E N W 1 L j K c + r e t 6 0 r + F t R 9 S D Q b V / 1 O S 0 6 j f b h Y v 1 L W u 6 P 6 G e J M h Q y N V k 6 g 4 y H + d + V U 2 5 4 J q y v Y f t e B Z y z R q W 5 X B G 2 0 I 1 s w Q s O A J 4 S f l u C D L e h B X 0 r y S z 1 D E + V Q H c D R 5 I 1 Q D T + P N n 6 P X W 6 o E F B s g M 1 0 o n Z V E B D G t 8 8 l k U f t u T k G u 5 H X 0 R M Z p Z K I L s z 1 a 9 w 5 d 3 Z K 9 z h 5 o f Y h m 1 g g c y 4 H b M G 7 A K 0 a t J k l 4 9 o + 5 x G G b Q 4 O t J u a 8 m F l L g 9 V D 8 x T 9 3 M Z J z g P m 0 h 2 s R E D T 5 8 I E U k q M j 2 D R e K D 8 p d X A E p G L 4 r K o Q g Z k S C w 5 K 5 U n V R w T o C I H 4 n F 6 Y Q q 9 R L O W z T 0 r 6 w I B Q I 8 j + p O C M a + 0 d 5 j W c y p 2 c B k C h H i w 0 q a t X z n X e S l 7 0 o G e N P + D L k 2 m l m 9 C f 5 s A O v E i U F l v 5 6 n y 6 N T W D + S 3 f S i e 9 r I q s X s / A m n c 7 I K 5 B i x 7 a 3 i u S y p C h T w P F s 7 t a p W y r y l K I D B 5 w N / / R B K U Y a 6 W V Q x b z c k b h + 3 Z E 7 3 o s E q P / h L h B z L t C 6 q 4 Q W R R N F d 7 4 x 2 m l o n G B V g F v w G 2 6 Q + A A Q x q V p 7 a f C z R + F J r I / L M D / S h U s Q q r J s X T I o 4 B / 7 W u n F B / h Q 4 1 8 Y 7 7 a D m x s U T X W w k u 3 Y a + A c + A g K Y 3 g J c s S E l 8 m n N w E X U 7 + k B K R o G s c t 0 N F A j B G y d p N i C x t Z Q i J E 4 d n 6 y x m F a k i n C g c v 2 Z S d E o / 1 M y j 4 n g e E 0 c k M R + 4 c N l F G U w 2 M b l U B u X c W u p Q / q T M 1 H 9 H n e u 8 F a V S G 2 R v n Z U E / o e T Q g r C v a N X Q R M T e q q B N m + x 1 T f B q D g l P X l v y + h 8 m G N g 9 g o z 2 k t V E S K U 2 Q j X K A x 7 f s l H e p R + 3 P 6 7 3 e M K 0 I a R Z D 8 t V n O K V n U I v c N E W s 1 M 2 8 k v P d d Y k U M h R 6 Z 4 R p J / l L o w u 3 o 9 / U 7 S d V V q o n E M o e 3 S e E b z i I U D D / T S i M J V H A h 3 Z m l O l J y O M r n s n s I P y n 4 g W U 5 I / g q p S j w 8 H E 7 V n x B 7 E k p Z 3 s X B P n Z Z 1 J Y X A 0 U 7 I 4 T T K q K X Q 0 Q A V 5 E Y z W K f 7 D i j P D r S f V s E 9 + S 1 m 6 O Y c e A C O K J Q 4 a e l F i u 2 4 l K s / N 2 x D i g q 5 k E O L w Y E 5 y K o P p k H G q Y 2 / u k f g h T h F 1 L 9 U s L l L P c C z D u l / W K Y B f o T 4 o J 1 z 0 p 5 y 0 b K E I x v 2 3 Y 1 F p 0 c H A O / a T A r + v C h 5 H t S W E w D K h M r M M + K R m Y 5 s A S P E 8 I x 8 A V A C X T v q X Y q P Z J r f Q b R r G D R I 9 H V 1 i r s L Y U g X 7 d g c v g c q 0 V c M Y C G q 4 w z a T 4 d b u V V R Y Z L s k / j X p h x 0 d N G c I + b s Z q K M O W U l Z J O 4 r V Q G p L N f L s b h h t h k f I q j g h N W e 6 J 9 u W 4 m d U 5 U f l g q 3 F L F 1 f X c 6 h W y 0 2 X V 1 x X g l 1 S U W T X 4 / y p u f + 0 T k X K d d T X S g u P i k x o l L W i G / 6 P b 0 U r 7 3 L 0 H g D 7 N v R x T d x i 3 N 9 Q h R v + I B 1 L o u h Z M I E F M d 7 7 0 0 9 5 Y G P I g t x F A u 3 V G S r Q Q 2 A I P z U 0 g o o R z e K v E Z S f J G e 8 m r E e d w H E d C T U M f c u + F z C J R M 2 g M G C C R 4 T n l S i L i L x j N l y p T H H m M Q 4 E A H Y 7 C L e g i V I g z E 7 R b 7 V n J q I g f g 6 u 6 a l J K w q I 5 u n + k N H 3 p O 0 c C j N v V 2 d D Y Q j i f G r b a j 8 8 n n k q 0 M f m f s N 3 X U b M Q / 8 J 9 z C d w X g 6 j V Z L n z Z k K S g B g S B S 5 9 S 5 V 3 d E s a U Q 1 u + p 5 3 b y W t D c 7 e h g K 8 / i S k f 4 S L l H j G 0 V R C I 2 / 9 W 3 6 w F d R E I O A 3 U 7 7 S r 2 l b L f r 8 h p R l w + t a A P O b a 4 v D t 3 i M z D U p e Y F / K 3 u V Z O + I v a G s 5 U S T y f D 0 X J V V k c P t 1 + y h 1 A 3 U z 6 T 9 W s a o t 3 X c 9 U h Z g w z V F 9 P I l G + p v K V i w u K X C s i I + g v 0 c s T 2 K z E I B B G 9 a Q E h N a 8 t J c l P J y e k E S B A d C + d + y I 7 3 x B P I A T Y b C U Y D F n q D 6 l o p z k s F f v K b C 7 f B d J c H V N h A R i R p y e F 1 p R S A N 5 p b m o S W v G R n p + 8 D Q V u t V h O u a U 4 V 2 T p i B w i s 6 V k A l r B 7 w 7 Q h v 1 u D U F X M S h S n t H B X / 0 H P R 2 a T g o 4 N s n l V U r 0 t x Y S h a G p k P C D S d U v l 8 J 0 Y b j 3 p O x V N 7 + X d m d R F w / Y b F a d O H T w Y R l G E D i W Q N t S D C f k 4 A j J 5 1 f C m d 9 q W 9 j 2 S d 3 o g A u W G p 9 N 4 Q s B / a A x d C f M l g J d T b D C y H 6 9 F c E d F G y n V K A C i R j L o 9 S b x Y t 6 Z T O z o 8 o 9 U 0 k p W K e L 4 i K q I 1 f 6 N c B i g q y n 0 j k 3 J l U p k c G k / W e F W h r q E n X R F W L 9 + l R s U I S A M F E x U 1 V U V r g 4 8 7 a D z h x b u o W d 7 3 Q M C Y 7 d W M K T g l Q S D O + C u L c d J 6 p Z 0 d f o a p 4 8 K e 9 s 6 t H J A b t A U p E C v E r K 3 A U a O c B t R 4 l S b 8 f a G A G R s p 9 1 n h k g n f 2 j v Z h 7 u p M S O P I X e i q v b U d K M I o G h E g 9 9 9 M 3 a e a k o 1 M T K y H G V 4 V f d w 0 z u S A k V F q V x + v d n l + R y r k x K S z q 5 q U 2 1 P f Q S M k T + M P W Q k j G O F n j G a J M Z C 2 0 S R U 1 q Q j t Z c M a D V O + 0 X J N B L E f 9 l F L y B u X C k P 0 6 5 2 Q t 9 T / h + c R 4 5 P y I 5 / g p Z o 6 3 1 L c p 2 I G B l 6 B a C 3 w 5 b j e N o O k C 5 3 a J r 0 j r o V o t a 0 l j h o G 8 n Z J Z G p R n Q c C y D p Q S c X 2 C x u a u N m 3 Y 0 8 O / Q E m u p J J S Q F 4 R z 2 s P V J h r m 6 H a l K m f D 0 p s K f k d k U x v L e j j E B Z m Q 4 A T Y p R U b k o g F j 8 p O B C N Q 3 V 7 q 7 V F 2 p P A Y 4 u c O c n d a 0 n t y p d 3 R l j 7 f S p D 9 n 3 U z 4 p P 6 J r k X g X Z P T W D P k a x g N A y g t w D F 1 9 R O W p J R U W O + 7 b i d 5 S P E S V I / 7 d 0 a T E r l h 0 I y j y O 2 J Q I f O J 9 H d B h m q Z 2 K W W m Z 9 a w g k X s w 4 Q v B 0 N c h B L x u d 0 r 9 W p p a i T z / h 1 V 4 / 6 o M 3 S E 9 J G f T j / / B n 3 s 5 k t b H N G N c m h V o N Y + 3 2 G 4 B 5 l U K C u V k h 7 M y f e t b T 9 a h V 5 r f 5 4 7 c M X Z U q o 6 L 7 b 8 O n h C C E F i F R j L T l 3 S 1 U D i 1 l k 4 n C E D C 0 b 7 X L K Y w U E j 0 P h c n X p n m + B M e m k 9 L Q X b K T 4 o i 6 u e r k F Z n h / B q Y y c r / V s P 3 M p W q Y O z F / / s x g D U n U d Y G p 8 1 O 2 Q H n U s p H m D 7 n 6 b Q u S r f t g t q 2 F k 4 o S / x e z 3 Y 7 8 o G 1 q W B 7 x s S O 8 o 4 a P i Z m n P c 8 S P y h o s 4 6 t 1 Z S S Q x w O f 1 L i m X 9 j b f V p T v s a n J J 8 T 6 W W o W p 2 o T 2 K D O B 1 p Z 0 d + U h W D H L 2 h Y F + P y J m A O o 1 T q 8 t R 0 q z s C 8 6 E M Q p a e / n z X A 0 Y O H p v F k l m b m g l A M V + 2 R a 2 2 E 4 w / i y l S B e D 2 1 h G 7 L 7 p K B i S 0 P Z + + p B U h E I U G H t f c c R J + S U T e d o f 4 N e U h i w T r 5 m m Z y b T e 1 Y C F a D k L y u g W I L 0 3 Q Y M C x 1 P C l 4 g b Y j h G r m i 2 p S 2 A l a E H H f l w r i v T x b z 6 0 j n A c S h U n a I n o a o 6 9 2 7 C k A x S C M 7 m O W b 8 G r n 3 r 8 s S + / 1 K f l b g 1 4 g M 7 d j 4 K z t 1 1 o R e z x 6 Y W d x G s w b b l q a 6 k R 3 L w s z E D P q v Y R H P g y v L 5 Q 1 J I X 0 / 0 q k G t F z B K x A E V + H a F 3 x B o z w N + g w S A y o Q Y Y d U M Z P 3 T e h g o 0 Z u D l P P / U I l W + L k F w + o O 3 2 k 8 p 5 L N i P x e 0 V m H f k E 7 9 c G U p Q w R 5 f A 0 p 0 a K Z l B g W r H p C j d C 3 o / 1 d C K 2 Q s C f F b h o Q c X 6 I O S n F Z i 6 u f + g u t x Y V 1 C 9 s J g E 8 7 S E L z L D + + u j U 4 p C w z q s e 1 / 8 s 7 z x a X t e K f b q D H 7 E j E d c B 2 n 5 M E w B F Q L 7 3 Y l y 7 J l J N l 7 k g U a H T a l e H T q u I d T Q s B L j E U g u 7 f l P D H B 4 9 K V U + E J H G 5 c o n B a c i a R f w 7 4 Q I E L K P 7 N Z Q S C + F s M J b R r S Y 8 n h r K T Z K T 6 4 I t Z x U B u 8 J V N / t e m e s R P E Y C w 4 t d 6 q D h S 9 A P U b a S h X / c k O V h A x x r m U 0 I U H V o + p 1 9 o R 6 d x J Q 0 3 1 I 6 e 4 l h R p P Q n E x V r N T n D C i P t n T X E m K A o h 1 9 1 E S t l 8 K a S e w M k S Y 5 q A 6 j o E H 8 M J J K d 3 i M G 4 e / i e l V h b n e v v + K 7 C f V C C j r C 9 U z g q 2 7 W Z K I a j 8 h K Q C V O 6 e m W w h B M 3 d W J 8 n n 6 H q 3 r A n j g F / x g y U 0 1 g b v I L 8 q 9 e o X m / c U f r 2 2 N i + I P d n R X w Q v t 2 E V T Y y V v L s Y / v F 6 m U U u H P P b y w k K r E 7 P 0 c V J 5 M C V b W i e e v w a S Z H R F W g b x 2 + U s z G T P f O X J A L P 1 E f G T 2 P g o Z x 6 o 5 H h 7 e U c k j q i / 7 z / 2 2 X 9 W v k X H e 8 D S E r + l j Z o t J 6 M t 0 w h i h M 9 5 u v y D h t 9 U a P J N 5 K a J K 2 V A M J S m y l G k y M V 9 d 9 x F v m 4 O O y h u r P P 5 s U 0 I h d i q w X p K T w K b o y 4 M o G W s k 1 E A w + 2 b B Q / m + / 8 Z f 2 B i N K 9 c G 2 X A W o a q R Z 8 7 Q n V f + 5 t q L 4 H Q 4 1 z T U w r W j o f f H W Y g P k s 3 c o j D O 9 S h y I x L H C C a l F R a P O Q Y z 1 C e l 3 1 X 6 7 u e W k 6 h o h V B X z M 7 z U j h P Q C v H i s Z O y N i c G x g q 9 8 x g P W L o q 9 D x f L m w o 3 7 1 D J 9 k V u G 1 H / 9 S g P t z m j 0 + q H i c y i 0 L v U b Q 9 1 L C w F 6 n i u p O q r u b x S J I b 2 V p s K U M I J 9 b q G u 1 Y d y b w A J t X 8 2 g 7 g 3 G w 4 Q y e a Z z p 1 Y z F t 9 O 4 s n 2 T C P l i m N r 6 d n h C k e S Q q g c D Z 9 M a 4 b B Z u C O H N z Q 3 0 A / U o Q C o 0 6 B P L V I i 5 j p H t Z B T S z e i J x T h O G w 4 7 8 I b 7 x U s p M b Z 3 4 7 h O O u H O / s m K K k e u t z z K C l x a 3 F R G 3 I l o f e t 1 Z g H W p S K z h C K f I U Z b o v M y S j T 6 y g D Z w a s u u 6 n l 6 J Y 1 g h G M Y 1 J 9 R q 9 2 H e q m 2 H T P n b G i t x m j z G d U Q 7 t f T B X l Y Z b S w W v 4 N F z 6 f / 3 W j a p B j N u W 8 j c j g 6 q Y 6 L s q Q L 9 L s h a g i W W q F j Z W v q p 5 g q 9 N U b 7 P r 2 M I t T K A O + I j x 2 V O 3 y a X + 6 h + W l V W Q F b 1 w E k U 0 F l d T f t 5 c F b K V Y P A G W M o 7 i k G n Z o Y o k F N c K 3 n 7 g L 3 n H F u x + P B v E s S r h j h P 9 J u W u N h 8 Y O V / M Q j X B i r t f O e 3 4 T H 4 h 6 S / p z e o W + 2 p D l z V 7 A 2 t Z y 0 S 6 i 1 3 7 y x e y A Z U s B 8 h f f f l I 9 W + P k D Q K P a N k R G 6 x 3 o 1 s h m r d W G B 3 u C 8 8 b V J H q t x B Y 5 3 p i T 8 j W m G l g d W 1 V z I C P t r 9 y H Y m e l I B F 9 / i W J u N F L C m 7 l y 0 0 z v a r w P q 3 d z Z 1 w c Y K 2 p T n h / k j O i P M 9 q a b V H 0 M B S h r X R + G F J u i f x F 3 9 9 + O T b j 6 q p A + u / v d U t o m c i 3 7 o 1 J P y K E 5 V m 2 l F T 2 W u h k Y N Q O l s 5 b n R H x E n U e t l b e k 4 B q Q d G l 4 z d E C U n Y D S 0 O 5 7 V h V 1 w x E z t 2 v B K k u 5 t r K 8 J L H R Z l R k r g z Q c Z w I O i U h 9 W k u E S v A b Y W r h 9 w K T m e U a 3 V / c H Z l H 9 n r A Z x Q G d m w b c W 7 M Q e 3 L g 4 2 l r M f N W N M N o X 7 a w F p U S m z z V g O 9 P L y b A K 4 l R + b a 1 m Y y D a j a N z S W l m R I x 9 L h p w s d H D K m f J g I L o z k h U J X Q d F c H + r C q o 1 d e O 7 Z B P q u m j y t T y i M t 2 r L 8 o t K / H e 9 r 3 r 1 K q x p J i q q 6 e F C h W v T Q S v y x L L 2 i B 5 t B d F + U J Y e N q y U s T l / K a q P b q U E w 9 y t L H c q G m B m q b O 2 C D U m v z m j V g + Z b b F 4 W o n p H Z U x 0 U V K e I N L 6 4 / e C D A 4 b H D L m 1 p F M q O J w U / g 5 4 7 / f w W x G / + O G 6 L O A K x Y x y b 2 s 1 t O 7 h B O r d S r 0 h V k M o Q b H O i 9 Z + D H F 7 S b g W Z r 8 b K S p e 9 p Q U D 5 A I 1 Z m q d d a r u q 0 k I o V S + e 8 R f V I c W Q c B Q F B 1 U p n E V p w e s E 8 n P R u 9 u 8 p / V e i k + L m 0 d r O 4 e 9 T Q a M d i w p A i 4 n h S f K B m A H d / s N W O / h M X 7 / n 8 p P h 0 v X A N o 0 e m + N r V b x c F k x E g I F H Y y I 8 v p H G k s o X B j 0 N O i o 4 y Q c S C j 0 5 3 q h v x H F u + J 5 a s B T Q r P 1 p v 6 X V j + c C b k a l Y R z e N A U t Z b C b 1 n c F O r C Q A d 0 + G 8 9 T x w a b 2 x T g y S A D O J 9 E g p J N S A J m A 8 X S t g F N K j 9 F K J b G a u Q e S + F A / c o 9 0 H V 8 m 1 T x c 2 L T A H b C v O K W D v 1 Y 7 d 0 C / i R o 0 C V V X j X V t R 0 4 b 7 w E M L 1 L 7 f d W q 8 I B u j 8 g c E I w C O m 0 A N 3 k + o 4 2 K D 2 p X 8 N 0 6 D G c G n u I 4 X B v L O P g j p U i C U K L t e r S W g i 2 i g n u o I S 8 k C N 3 X l V k T N j + L K o r q o 8 k C d p j u v a j h B h G s a 9 J a y x 9 6 Z u 6 C 9 l 2 p B v B 8 m W C o 9 Z b y N 2 n X 0 G G / 6 J Z U N Z E q Q Y k x I q L T 0 Q T G Z f G 0 J T p o z l Z 9 q 8 I J b q 5 Z Q c P M G R R R + C 4 a f + F l M K 3 5 d 3 Z Q u 3 A E K O C q A e y U d 1 u N 8 5 X 9 Q G p S + h B M 7 w Q i 8 1 0 P k s L I 6 K p + 5 F t L P j 4 y J B D m f / 2 L w 1 h c e l R r D r q 1 F G g u t W v m 8 + r t y F i l x 8 t Z 5 z b q S g N a P L 1 U / n z L V W G n o S m G N b X O J t E T 9 / Y t R W d X l h 3 G y J T E I X l z D t X f h V h f o i E j 5 N z + z N U j X F A l U o T e G l a k S k 6 9 t H g E V h s A M Z A P r c Q 2 0 1 0 Y 1 u 6 5 m f j p 3 t M y J Q 8 f R T v 2 a x 0 s 5 T D l E + n 6 X v m p g m G O P f G Y 2 M 5 b i 2 m g s r o K 7 e y I m g X V 3 J K d e N z 3 9 W B e P q p i 6 f 7 P 8 l o k 1 8 N v K C q l b K 2 G / B w n J 5 w h + m o c x Q S w j + 9 b u N b C G m t X 1 l R + a 0 X t 3 I 9 q T 3 S + t Y J z w X d F / P T q I G 6 E P + 1 J R l h c W u i 9 Q q X u p I y 4 1 d O C 3 X 2 8 a 3 R V l 5 V j N R f 8 7 r L 6 p m S k u n q x m J 0 t h A / p K r a W C r 7 x n c Y A 7 5 o U L g d 8 w L x J q k p t U t p 9 + A m o p P K l l X g h v 4 f 5 N p g / 1 / K T R g P 1 T N Q Z S W F t u h S O r d T c W j 1 2 k 8 1 5 s 0 C e l L B s c l 5 G G s A Z m + c k 6 E m 9 r A k 1 W Y Q F t U S f V s K Q h W W H F z 7 3 7 2 J L K w u b 6 G 4 7 Z I A x 1 d Z S 2 V u p d h / E q L w b p 9 F F l Y n Q F 8 U Q A r H 9 g j W W i 5 h d v P b 0 V K V p d 7 a e P 6 g S w J M E r 4 l u z W 0 o X z i u o M D 5 3 4 Z x b D p B 1 a e U v d x L L w L 2 y 4 F d G S g A + B I p B u Z P / u X M 3 L N n p h B P 1 3 k 6 d e F 1 c v w D n p G Q g 9 z 7 F Z h 1 U a h U K u + B w K L T d i d U 0 6 6 H H B a 7 0 1 V 2 K W S g J L C J h C Q l B V T F u n n g 1 X 7 e M 2 j r G P l i J c e 5 k + I B X E + v 2 n E m h F u i l s f 9 I + Y J R W + R I y / H c N M n h V 8 4 d Z F R v z G p 4 E P 0 o I W b S d i w B A J Y M P i b I y R V 4 d S g X T p Y S e q 1 K K i u 8 x 9 + P u W V P F i P G K u K 2 4 6 W 4 H b y A w 9 4 U s J D v V l p L n k / K Q 5 0 c N B T 1 P Z j m W i Q C x O H T 0 a i l 7 h 1 l 7 G h p F T 5 P g b V 5 A I x P C l / o 8 1 k 8 U b + k x I v l / K F 7 r 4 h 3 Z c P D 5 L r E l W I t R a y U o 4 B w b t n Q n m Z P O T D o X J C Y K E E p s I R J t v Q b Z a 0 p D 5 u O K l C V 4 H q B P 7 3 S U F k I R d A f G t J n + 6 Y n t W 4 T 6 q / F a x d + 1 t L Y 9 n p f A x R e 2 t V V C J H g v 6 S a 3 o p + 4 o K b g m 1 t l Z l W u 8 I B X i d p q S E t / u J 3 + l u P a k q q s L O C P K Z C 8 E F k T 5 Q N + h J 0 U q G c R 9 y W 2 v V C 2 A b 0 z N F y H p u L K j f o 5 r i m e r G S Q E Z Q S m 3 Q Z q n v Z v R 6 i o U W X 9 S X L Q q o o c p 6 8 z Z Q y q X h 1 T Q E u q k w i V S i L 4 G z v R C s q O 3 s i D z T g p Z w k 3 D U 0 D 1 S X F I 6 3 S E C w 0 Q 1 V g D Z E p 6 o x m 3 Y 2 w H D b 2 U 2 B l r 9 O p + y D R K n L e W l m k j c V A W t i X V g 6 f w V y C t J W o t V I 6 L M T R Y n J S / 6 S I 1 x / + k 0 K w G V b S r E n P D Y O O o l A b R Y 4 H W A r U h o K J 3 V i U K 0 0 p / w O 3 D i N 6 x V v h x 4 D M 9 I e l L B M d X h v A u S F q D C N D 8 O U 5 s Q a p A M + t K f J c N 4 3 v 8 4 p l J 5 D S 1 F I K y d J 1 2 K j + X g H 7 V n s X 6 Q S U 6 5 w f u s F D + M K J e a / 1 k q X + X H c t k w t z X 8 s / t f c L 5 2 J 6 X X z T i 0 R K 0 z / R 7 E j 6 1 y n N d h H O y S m r J a Y I T D P a 6 6 1 P L M l c 6 s M 2 k m r d S H P X z 8 U 8 K j a o w 4 I d n + a q X R k i a P L z / + U 3 c o e 6 X L F a F Q S V / E b N S c 4 Z + A B e Y a W B L g T c l S E p 1 i C V p e G P U L x o x N g H V G 9 w b E C b F P 6 6 + 5 k 4 r S s G L 0 o j 3 q a G u d Z o U n 6 3 p 0 6 B 6 T d G k p B l c z o k q 7 Z K q Z S 6 g O L U f 7 4 z W 8 r U R C Q g 6 X W x o g i B 0 d G D + T S Q t d X y 8 B z b 3 J L + l 5 K O G M b L P 6 y G T i h a W F E X p e Z c K t w T F F l q V P + W 1 a k q U A C u W 4 b j 9 d g J E W M c V H j + t a n X U m N F s v q s 2 9 a e W P 3 E J Z / y k / N k 9 u r f G 6 y 3 F N a r C J R s D k y f V g 5 y W B z l P q s q 8 P 3 t L c Q P 2 I F u l o 2 y s U R n P a C 3 p Q B 2 q + V 3 L 8 K 1 V b A o U a F I 7 O q n b C g R A u J 8 7 y 4 h C B c 1 E Z S c l c 8 J q O R V i f t 5 V R + y e V B q L T I r T I D b C i t 8 9 p 4 e l c j C o 1 V 5 8 a w l p Y c 6 N A s z p l Q H K o G j y M o I q t 1 / D g 2 / h S Z 9 V P Z O r j Y D h q W X b U W 3 q 1 A M g I L q 1 8 I c q 9 r 6 z d U d s o u + L u 0 o R o P B s i n q U 0 F E G m W k r F f x i D r V 4 A 2 N 5 N y D z O w T U U Z d a / A u s o n 9 1 J X T s 3 i V q k U i g 7 o a L v K V k J x 0 l h 2 x C l 1 I S v d L v n m r z y i c V j 4 O V X N z y T 8 p 9 K d 0 a n Y w o m c I z O x T k F U + m O B I C W C F c m O r i A Q y W / I H n V k I + m A q 8 j m k 0 g a + n 4 N S x x c n 0 K s 4 9 Y T z R e B 7 g / Y o 4 D P D Q n 8 n I l 9 o Y y E G 8 c E I 1 h N 0 v 5 E R z n x T X A A Y M Y I V J 9 Z h T e h c Z e M S k m i 3 V 3 W X U u a i Z u U R d F W R I P f 4 a U R N F U j X V Z 0 9 j v p s t 8 c Z + w d b W c k / O F 4 u A l 9 u x A W l 6 y I u 7 m 9 6 v 6 O a 4 9 r z q A N D Q n O v w d k n 5 Q V s v W H R u e g F U d b q 1 j H U E S C 9 r h c t 2 v B 4 w f g 7 w + v p j 5 o I 6 P A o f A C / P p o w M x U S Z j P P s h b a x Q T 0 / H r e 1 x F W N Q 2 1 L / 7 O 1 Y L y S / k j x t 6 O Y r 0 X h Q s T w p H q Q E R u o E f w s w U n B Q N W X l P u k j v I X L F j F P + p 5 9 t g m 6 s H n G C 4 p 5 X J B L l L c 9 y f E 1 4 6 T A 7 g n V I e H P e + 5 w 1 Y q Q b r a Z u t 1 M 1 o J W 5 I P A Q / b A p r 2 4 3 t M J w b c 7 l t K 5 t B s 4 l u Y E j u c F E L j z M x 1 j a v W g u y A 1 J Y B 1 a R c V w + h l M s y x n Z s 4 g k 2 E U Y 8 Z V K t B O g a C y 5 2 V M v X a Z K m r t x s Q + 7 O e i i d O u 2 p d R l Z H 0 n n s v 5 4 U s 2 N V C I 1 F s d Y T O D T q U a S U z y 1 g A B 0 b W C F X U 8 t A S C V G 2 H I g N C o t W p 0 I s O 5 / V D S U w 7 c h I M o t G + i l Z T 8 S w 8 l H z c 4 v Z q u Y 2 C x o r j 4 1 t I v 1 W v o a T N f a U d / A Z M Q s U 7 L p 5 d y T C j 4 k S O d u R K t P U D 5 y u O t J X h r a v M L R t x a a Q S Q e D D Q S i v h S x 3 5 s U b B Z D g s H S t y e U 5 S j t P 4 p M N A h b d f 9 2 x U 5 r 5 R j 0 k 5 C g x r 7 L 1 C s c f q 6 g t 9 r N r t T 4 j i V X u 9 5 q l n 0 A E L w P p r d U Z O d X f h r C C w P P A 0 l 5 R k D v 6 m m f W W 4 g s g T 6 t Y l f S 0 w m K F p 5 B g j S n F V X r n X E I f z W 0 w z p X d l a v t m x A d E N 4 7 Y 8 8 / p L Z p V U N K Z z 9 s 6 V V D U k C / 7 o d E 2 W N u Y 6 X 6 U d A b r l x / c j L d l p o Z z D 8 h A Z 0 7 s j v y + K 1 0 H a m C 7 l s q o G a I e u u f 2 d l A K w V V 8 R Q z W 9 l Q 5 Y B D 2 9 J f 3 + W I C q C s A 8 l t 0 r 0 H n H F O a z F p 1 e v p 5 e 7 w R 6 4 t a i c F u 9 V V y l O Z 6 F s L h 0 b l Z G T p f F K y Q 9 / s B R c 0 e 2 u 5 i H g 7 y W 8 t x t K C q 4 1 c Z 7 g N o Y 6 O r h h 2 p F N L s p U I R Z c y E 0 4 9 K W b h o K w w a F O U M S U k C P v F 5 p O q p V 4 v H a C l V c x R M o d H D d + e 7 j w I Q e / 9 H M Y w K X e O T v Z W H S F 5 u m O a 4 L z q s i f Y r V U J B 6 2 j n J W v Z 6 1 m e g 4 M h h v 0 J J W L 8 l x A x b 0 / K a W q n 9 U c e V L 1 T Z R r E v 7 1 c + c R j K X A Z M X L F 9 a C x 9 S M v n C 7 r Y V l r 1 T V T j + / 0 V N x j i a J a E D v F l q L L 8 B J 5 + l l Z 3 o p X / n / u C n Z T 8 p t u H m m u T K x e t h h a j H X m / i k 2 K 7 J p Z C + 8 C E l 9 1 K L 2 7 n O T y 8 I 4 w 7 x A 7 e 9 H Q V S A w R E 6 e e p 4 j w S I G U J 5 k k 5 W 6 U F X K T r 0 w v C 3 o x L L j 5 7 K V / r p b k l f l l + 7 Y z 1 l F m s J z b X Z 6 E X 5 I F u V c M i 8 k k 1 X 5 X w A B e D n i V 8 x D o N x 8 h + a 7 F B L V w F / 9 2 2 I r d u J 3 4 A X K K m Z 1 W W Y v b q i 2 M t d o R b 9 T y g K Z x 6 U n X z Q I S g 3 H 6 9 l Y o K S B v L Y x C C X z Z 4 Q z u v / v P 2 r u o c / T D I O M 7 S f r I 5 F S o w R / d 7 o e e J C T y j P C z Z f q i s 3 b V y j H f O W m r c v p 0 t q v P z d z / h 3 / E O o k + q S X C q k 4 p W t 6 O C H u e t T 6 X q T P t G y 0 I A t M i D F f u T k v 1 o K q 1 M x r w H n D j k d U Z O 9 U Z C o J 9 b N j N p I Z Z r V t v / f 6 o X O R i N W B i t J l V r C 3 m t f 9 t w 7 N b q 7 a H w t F g e 2 l o g o w x Z z d T E O K k 6 3 L 3 C 4 H R H 9 k m B N b S n t 2 T X z T i p J s Z S Q 6 F 4 F 6 0 O t p M 7 F d i w f 2 s x A Y 6 r h u r V e j s S b c b A U a H 1 Z 6 y m P R z C 7 S K b k 2 L 4 3 i P V 9 / / w r e m t x e s 6 9 Z t y W s s 9 4 Q s + y E + e 0 1 i c H m w d g 5 y U b B S f j P N d J F 4 S N n D l N X o x b 8 N K L O Q Y P W T e l C e l u s o 4 3 H m x r 6 S G N a o S t n p e C j k i W 6 5 f n r 0 s T C 0 + x A h C G 3 i 9 t T x + h O j 4 t w 7 n M x e f r Q I G V e J n O 1 Y o a x 3 i t W 5 2 y k u A z c Y E N i 9 8 U k A w 8 J c M h j Z 9 e z f T A A U 9 l T M 9 7 V 2 7 l K i 1 p A P c W i p v V p e q h e y V + n f G u L U 0 4 U q O e S Y F u t W t c f k P 3 / J Y U R H K X t V 2 0 z u B A 9 t 4 S b 8 3 L Z e w K n z L 1 A J 0 O 2 p G K z q c y L Y v y g x b w E P 1 J P C f F G a X k / N g C P P W k p k 1 D p y U l 0 / K D T V g 5 G N m / 0 9 K p D B j f n 4 Z r y d R E W k O x 7 8 + S N L 9 q E p T i y 4 v e o T F Z 6 + q E F N b 6 e i d / C y V b D d g c V P j C q l 3 v i 4 C 2 i E D M G F S Z x j u a J 2 m Q l k B q 2 C p n i g h B U / K o B I L k C 6 Q j U n p I 2 g Z 8 V O M 7 a y g O J d K 7 c Z J 8 N Z J o V V 9 B A i C 0 9 Y i Z S 1 B z D j P H 3 o 5 C + g i T c Z d Z w Z / W e G o l H u 5 p 6 L Q m d 2 Y / 9 l K i S i Y u P z z B k W H 5 n t x D b a m u 5 X w F w 7 J p n S Y V j a q Z i t N X f u B V k C Z V b R j K u Y n d f W M Q N A z v i Z y U j X E / b f Q P i 8 1 h c Q X w l v 4 P W / o Q W E Z 2 A D W f 8 9 a 3 t y G t V i z 1 P k O W H a F + K o v C N u G / U b N B i t N S E T a j h i z K + t D 5 t M 9 o b 7 m H G E Y Z f G s s p c I 2 e A j N o R U J j X T A P O S i p m 3 5 h B c N G p T P L z 9 n E t L B P n 9 X Q 5 M a u R V c X 9 + 3 P l 8 z m s u t / r d c 4 8 t X K D / Y B J b q t I z W l u 3 7 q k u b M R p 3 9 m A d 8 + i c W P I V p i c N z T z r q 3 u / s o r T 0 o T E i m H 3 / A h M x C t l V u z A R N 9 t w O 1 3 C u 6 y B 0 O m M 2 8 i 0 C U K A r 0 1 q p A b A X O 8 4 Q c R z A 3 S t F a 2 o b w Q 1 x w C g j 7 p N B x / n B d s K 8 s 6 H F D R + J d h w 0 6 E J F t N R z I X Y U r a 7 p l 7 E o O l G S n u + t l z R z S X 7 Z h G O z S G o i M Y 5 i e c y C e D e 1 k q k l J 9 k D a L E C C e 2 q V E i + F K P e e T a / 2 Y y n p Y I z S l S m n l M p i G U V + a 6 m d u R 8 X X 5 9 C l m q 6 5 N y q Q q H w p C p c m 1 2 W U t O + 8 X m 9 q R p x N 7 C / x N l c A k o p t a 4 1 X M Y D m t i q 4 t g 5 t p Z l 1 K j u / w a 9 L S V 5 s Y B P a S 6 9 6 8 H Z J H 2 f Y r Q z a k N 2 G j F 9 7 / S f 8 p w F Z Q K B 1 9 q y E m / E a k v J N N 1 2 V m W / y h W + M 9 V d v F A t k W I y k + p 5 q D u s I v v 2 w 6 g F L p / 0 4 T O p x F M n w C G h 8 K 4 a Q k l z H E 7 y h v u t B T 4 d 9 W A a W b j r I S W T 6 N 0 A h H u 9 l l T d 3 3 r 7 B o Z L T 9 W E j l M b F a G 7 E 5 J S 1 g s e I o J 2 2 k M K P S 8 H 9 e l z i P o B i E K F Q B O r S T m s l B g p 5 I r T i y + A I m W P T P y k o I V Q 4 R A Z 7 p N S Z c v b 9 e o v F c Q p z A H 8 v x b O 7 k e f 4 u Z x c C W S 1 Y 5 E 2 Q X r 5 W P q 4 b c W E P Y e g a O f y 9 f e 4 L s y Z v 7 2 7 d c Y X Y i V H e 6 E / e u s 7 + k y m + F O b y U o D w r y u C f E q + 7 b E X Z c F m M G x 0 e 8 I 1 I z v H 4 A u 4 F F 8 P N R n 0 K H i 4 q K V S q a T x K t R k N d x Q Y T d z n c 2 A A t X + r L J R 2 v r B Y b x p v O R 2 0 n i f t o k b i k q R 3 A O 9 Q 7 z a B q i b Y U T 4 m V s A x 8 3 l I V K D o S o h y l f F J S C R 6 F w i r u S f m 9 V I 3 9 c K / Y 9 x K P t d A q w O K J h C J m U k x S b K b i P D 4 j c 6 x K M S H a j t a i Z p l U + H C v t y P P V r p 2 A j T 4 p C p b 3 a t E / X h 1 2 k u G / N t K P f h o L Z h / f X v Z 6 O s O o b S U j F O u z E q q B j a b A v n P Z 1 i c I 6 j r J c 7 i g l S / + E F U s 7 Q E O L 1 4 i 7 5 V z u f T T 0 r q l d S U g + + q 6 y K 5 f 7 b 2 K u B i 3 1 q I i r C I Q b 8 U f L T N b o i G i M m X k 0 J o m v 2 q R E a Z F Y k a i f I o q i o J T Y r / X M b S C W 6 i f e S n y S H g l z K u h W w t p X w 3 W E f g a + v U T + a 1 z e O u + Z N U Y z 6 5 F I 5 8 d E v M c S R c t M 7 f d r w a i / c a + H 1 l K Z 7 Y / s 2 B j x t Y S y + w 4 a z b d O P T q / 6 o B q G z H x f 2 N A t y V q K T + 5 o s i F A l d p d 9 3 C A h Z B N J a s z 5 t T P k C a U X W A x 4 0 8 o l 6 Q Y E B e 8 r K 9 l B W o M F f N V y n 5 S / 5 z q u Q m 2 f V j K N W g y b r U X 9 q U W F 4 2 Q e u w y R y k f S I r y r w x 4 2 2 7 H S p a P 0 l O M R q Y K n 5 9 z l t y c l H V b s y S Q 4 3 H Z s c H n T 0 r x k a 8 U b c 3 q F 8 N q + + E + d H U w / T D i P q D W C o / m s U / Z 0 Z n x L M M V Z J Y C 3 I 9 s J T Y l Y Z v k R v I b i D B u R b k c N F N E O 4 S H J q q O S q S I R C + u 1 x D k X I S E L l H X w H s E r m R 5 C 1 F 6 / + r z s I h M B B K 7 6 N T P k 0 o Z D 2 m p X U 1 8 G Y l 7 7 S 8 x 9 8 a / r Q Y 8 o d b v e + T R i a J f p c r o n s 6 Q D O L n S F J c X J L W G m c N l q T T n g 1 I M f T W p 7 a p Y 3 a K z 3 H i z 7 U r t N V J 9 9 O o U U r p 7 D g e 5 T X 0 e r X G b v n 0 Z L m N T 2 1 D K d z A 0 k C c 9 K W 0 u Z c y N P Y d I v U i Q s S I j i M X L 1 A 1 C h E F + c / n c j o T E o Q N U F e 6 I Y I c e v X j 5 6 f U / p u 4 g 2 d b k t s 7 o h B T B B l n F D o O D 8 A z U s c M N y w 5 Z E Z 6 + 1 5 c A / k N K o u r d w s l E I o G N D S D P f e C k C D c h u f 3 q R q D U w O B l Y C s J 5 X o 5 / o X 4 m J W 8 Y H A H l r o o 9 A p N P K K 5 L o 0 J R 6 o n C 1 a L r b 4 E J c x 0 P 7 g o y 6 M 4 e z m P j F P U V O H R q I K R m R V U s i a i t m u p K G M m c O k Z S 6 + G / V T d 3 B g y r 1 p W V v G g U S s j 5 T T R 0 j V 3 5 l M d 5 E o X X e t L B L 1 Z U D d j q 7 V 4 X 6 i q 6 s Q g Y z m A v n + X 0 + N S w V e S q S q d t f J 9 3 R V w L T + M V J d D + 2 r j 6 0 W / p 4 z U V g Y 9 / m o t i Y P a l p t X E j k N z o G X 1 H X G o 2 e t W l U Z C j 9 f J 4 0 2 V B G U c l 8 M v g f C T R w l 7 + k X S A M 4 v X w u Y b z Y 0 v S p m q n A H w q P u 6 j k m o D w q 0 d n a A S t B F X s y K 6 d L i l l J k j A / y f + t H y w J O f K j b 5 e A d 9 3 t J w q r a k e G M I v + H 5 Q q 5 B X i n D S e P F K 4 Z t O L 8 I Z b K z J K 4 A c i y 4 o Z I X n x J V B R 8 0 x A T y s K 5 i Z i w 1 Z X w T K h m W 1 W Y o n S j e W 5 v 2 z H w q c 6 8 W n 7 1 7 E a H y e u f Q + V 8 r e H C 3 a 8 z m x d B C l o 9 i t x a G N L u p n i q b Z U C k k K H E H B t 2 1 q k I x e O n L h a 0 U + / q w b j i / n R 1 z Y m y j Z y 4 3 S Z A h n F B F 5 N 4 f h P p + A 2 D n k r x K g p q 1 x J R q l B H o s T s i k E Z y q G N 1 8 E i 9 G s l / R R P 3 f n r 9 h 1 b i F 5 A u K S n H h T E r I Z c 5 e l W t l h U o + t X S t c q q N X C 5 v c X 6 + t D i 1 4 f q q 7 A V o n W 5 N S N n L U c J X J s Z T d t O A Q d 9 F X m 8 s C + U 5 j Z A j x C n 7 I 3 h q K U h q S 8 l u z S K W C n x L 9 Z C u z G 9 a X S H 7 n 2 h P L 5 S D c 2 Y X 9 n N H L M W E A S l F X o Y R 2 t p f J l g u 0 B w 8 E x q k o 6 7 c V v 3 I 5 h W R g 8 H u w A G S M y s 1 O l F S U + K X 1 k e Y w 7 a g S + i M q W t y 4 X 9 F U T 4 5 u 2 H t M L x 3 A a + z l q p z k t 7 5 X Z r y e h w n c T 2 e x T 9 s B g L w b 3 c 2 6 i F H M R l p E M t k V m K 0 R u K A l G 5 e K S i L h X 3 q r i + m s C 1 w 4 Z H Z b C 9 N 6 e n v J w v x y M p / O J 5 D a m 6 c X K R 6 2 g + m r F q c 0 l U g M Y R d i 0 4 K t A U N t x 8 p J S C s r W z 0 + P 5 l r U q D L G N c W X f w A w t Z X q Y N v y Q C J r M L m X C V z M Q z b Z w V F k h G H Y 7 T M h G D b j m d l y j x o D 2 P c 8 F y y e l I x V q x Y 1 T S h u K l f N l G y f T O w 7 c x q s l W r 1 n a 8 k I B h U z 4 1 l 9 p f r W s Z h w k d X s r S T K I 6 d I K 9 m R Q m z 9 s I m R W B w p l a J b V Y O w 8 a 7 F I k B b h V n s j B Q N 2 V J b b 8 t a D R k U g t Y c G S y N k O T 8 s q + S o f e o K c + W v U u p B T 3 e o F n F D 4 R A t O f I G k 1 h D f p X Z 2 D W c j c R A u W N X u y s p a D r d C B 9 + n + O C D F 7 n G M U J B R H S k o S F n 7 k i G v S U K c h T L P N l 6 B 7 F K I L 8 G q W G T Y A u C a d U o y a 5 2 w K D r l V s N / 3 k d S f e J + 7 V x m 8 O 5 r 9 G v G 5 h j L r + K g D a B z V j U V c p + 8 F Z 4 I w P R W + M 9 5 H K u Y U y J s X b Y D 5 t 9 A b k P D t d 4 n M r C t E L a E K K W f H B k 2 R P G X Z q q W d x t D U p 1 w y 2 O j z 9 r q X K s j R n a s L S t f c u G 2 k H K M n N i i y M 4 w U G 3 d h U f U r d V 6 H q M 4 h p B k h m 7 t c V Z O L 2 6 V 8 S N 4 E w U L z + Y w z y 9 u V l K Z r 1 / 6 L + O Z + u g d T U 2 S Z H J K L V L i M W l U + 0 h 1 q x P K z I 5 v n a 9 D 2 G w y a f Y k D I Y 8 G P S R V G m C 1 u C V o x T F m L U B U D S 0 X M O S u 1 X 0 C Z P + 5 A S 9 V u Q M o 4 + J r r u p z c Q P L B f W s J Q E A U o o 4 9 e r F v q o A Z 5 b B n 8 s j N C i q 6 x a x I m 9 2 V D m m N 6 a g m G 4 t d I U + 9 U g 4 3 M M / V 2 a a 7 D Q N z a / 5 w s 9 y P z R k I Z 6 U 4 g X Q 1 W e f f G i L W H q F C J O 9 D e n m e r Q 2 x M r X U n C 2 P M 5 / y Z W p V a H R b L T c B O Z H L V G f e l G g K R l U E e B c a n M Z C x C 6 O 5 J R j 2 6 q n F b 7 4 o S j 6 G Q 8 D y T D l B V X A n Z q H Z U G 3 o 4 3 V O Z d Q 6 t c L w x F + n S F a I X k 1 G n m 4 9 d / k U H F 5 G D Z b o f y v 9 c / D d J H c 8 e 1 E N i I 2 c / 5 B C s n L q c o X V Y K T T F m i K G N T F 7 8 g A H E 7 9 V E q i S U y s l x L H S 3 V 6 O 8 v S c U z 7 G 0 n K B k d S l f m 9 i p o 4 G N 9 c S K S 6 x W N a e p K j p 9 v h 3 d v G r P 0 r 2 X H / e z F l K F 0 A J B a D B S 8 B F X E T w V I K P 7 a 2 T i c l n 5 u Z / + V V M T H + x n L + F b C 8 r E e m T 8 Z w Y N I K m x b 9 N x 7 u t J v h R N K 3 U 2 F H 1 q o Z d N 7 v Q Z J P z d E G n g k 7 3 E e h 1 C y t d c 6 O G Z h H 5 v l J h T o v V x P O a B i J Y d i A Z h 0 E D w 7 F q 4 A z + O Q A 4 B p G m t n / 6 6 G V n j l F f 8 O L V e 6 Q y e 7 C i i M S M 3 6 e n A w 5 p e C I V 1 f b 3 E v q O 9 g s D 6 e j 5 y 0 G q P H o k u / o 2 0 Z / q / + j q L D k f N l 9 B 5 1 + K Q P K S K V B U w U g 3 j A G q X N C V 5 r 8 i 4 v I t V n W Z U S 7 F v Q 6 U 3 e Z o T l l / 4 A k T 3 B b U R c l R m Q B x h 5 2 p V R w 0 K 4 o k a F i P F L s o r 9 a + 7 W G v B / F f 0 1 U z K p j Y s l C z D b X R a Z k f F D 6 7 U + Y Z q J d U 3 7 W i p P z F M h I + A m r 5 P X 5 8 6 a 5 F S N 7 y 2 D t 3 u h O K w S F W U s + F I x b C 7 a I P v b z T d O y k A y E l e P 9 h a + E S z S 6 M t u D V 6 9 Y O m C D L p 6 4 S S M k 2 x J c K E o 2 + K q s J j Y 8 u J q d n R + W R Z b U P u s 7 m A a + A h T d u 4 S V L 6 X h r q D R A a x z x 7 9 V j v o W s m e h y p u k 3 R x 2 Z R o J s j c H j l C 7 B m 3 e c R X h d J f N B c C l Q I p 7 1 i W p 5 z x F D + U R Z r + V z l s C W 1 E k b K f I W p q m 6 F 9 u j F Y 8 o Y e d T 1 / 5 p F B K 9 i 8 R 2 x 3 w C q U Q B v I d O 9 N o O S D Y 0 w j x n o 2 b B C K U t E B / a I v X V h M F J T 9 Z B y e 9 x W Q u L O a 6 5 4 s V c r 8 q T B y 6 j F t X r U A V o M x 0 b 5 3 p T K u c J d s l w p w R j G 5 / m 7 F j i C N H J Z g D x S L F f R o E 1 z R a L 9 / V s 1 k 7 b q C v G w v h P Z A S d i l W x c W z u B d h j H L G U / e N C 3 k t D y 1 K q X 2 B v 6 8 r p o W K m 6 z 7 V a i 9 q R w l 2 t j 4 h O 8 O s n + h j G 2 r y N 4 4 2 Q D N / Q L b s / R l n X E e l U i u G K 3 H 6 l e k 1 T z 3 s n 2 E n 1 l Q 3 E A n O / t b A q z z F 4 U w V n a m n I e T A k U O C q z 8 9 a 4 t B d y Z Q 8 Y K V Y k g M w s b s 7 K U H W f E M a z k d b S y 1 W T r S U l D N r c a u 4 t i O Y O K w U W A d T 3 t b g M y P F Q W n O q F G U k X o Q o p 9 i y Q l G D D x j Q m v W e u / Q 7 R g l 4 + X K 0 q 8 A D C j d k S u f e o y U d G 4 G y H / F 1 P L T M B 3 8 y P z r N 9 p t 5 T o Z K L K 0 t n e X b C c F u K Q X G n 3 p 8 x X o N U i m U w H U u K S P + H + u L u 1 7 G 8 X f q i / j 9 H P G + s X R U 4 z h U a 7 8 Q s b g c S 6 A 1 V Z K c D J 7 C e 1 V k + M 9 y l f o y M + f 7 R V u 4 p L u A B K s z o 7 q T 2 B T P w N 0 t 5 a S o q m 9 S w y H X g T 5 Q n Q U B p M q t F 7 a 6 J F + f b I K H p c 2 a 6 k H n Y g 3 N 2 a a t Z o z a I R w c m g 1 U m 4 f f P J M z f t 3 R j P + W N j j e L o a I y W c d A B g m S S 3 e j V U A I G 8 H 2 E f q Y L K B f U l 2 Z k r v 1 8 s 6 M j d k 2 O O l I L C 7 W M T D Z B G r 7 5 B 7 Q p B h y t a q Q h q r 7 m V Y K s X T K + H L v / b a K V 6 R e b D 4 c Z J A e b Y E Q o 6 X q i D B + 3 r C p N c Q + g g c X J e h 2 T t E Q N 5 d A D 4 L a X q b U U P K n m l j u Q L D o 0 + c S 6 L s o + M M 8 q L a B 7 N w Y T R C w 6 N P h q 2 s o p r e h X W k j 9 r x k j l s 2 M v w D A 4 y b g 6 / S E O q X K e U 9 J i j k i q r W r 7 o g Q P L k l V n e K C C t J h E k k J o E L B z 2 + t J m + I N G g d 7 Z O q q Y x u 1 P M b 7 U G x T 7 r W L J R R V 8 p N Q K o T w u V r a e t S v x b D C G F G I K L Z y C 6 l X H j h I 9 i / p b i t T M L e U 2 j 0 c 3 w m v A f A L x p t W P 5 U Q V T y v M g m F a 3 U x 2 + G + k x P 6 t 0 i Q A b S a / p m F E V d W B V / j n 2 x F N W F h h J l 9 I K C I r Q a Q f N + p B g m 3 g f Z + W F S / f U Q 8 o q s B E D H 6 7 V G S 3 o 4 g j Q 3 k e 3 X Y z Q W A B O K + U n Z S W H 4 3 S V y O k v h A c y M A U P l 9 Q j R 0 1 S 1 h x F T 8 v c b l s L P S k P E Y 9 W y P Q + 0 m 9 P P W v 3 J H 5 X N C u x T v o L c K Y O G k b J q N Q Q r y D y 3 F p e T 1 x l r H l v 5 A p i u A z 7 I G I w 9 U q U M e c o h t 3 H t 0 5 g R W l T P 5 7 V s G V X 8 P i T u t d C a C 2 F F g l J / H o w k p f W H S c i M N k g v L + 1 6 / C X H S l S T O E h V O s F F V p 6 1 + r q c N K K v 5 8 e v N 9 V a r Q v B 7 D B e 7 z V h r g T n Y j l n C N k 4 o a r U 2 R D y c E G o Y J P P E B I m Q c e e 3 N h v r h G Z f B c 2 n k d 0 P j S C r n r c s x b Q j T T I o 9 N v o Z Y Q k I 7 L E H t A v E L C E y o G s Q + 5 y O A 3 y p Z a R 8 8 B / U R 6 r Z 2 N p w w J g i O D l K + t 8 G 6 6 G Y L u k e u Q a s d W f s S + s j j G I c 2 l F C x j S N c n K p w n M 5 D S J I V n b 5 7 5 / M F Y o y K w 8 E f Y R q i X c d W P E t / K k A i 8 m e + 1 G C x U M E N v e W Y 7 Y b 5 q + k 5 W K 0 J o 3 k o I M f Y m I 8 z j L s O d 0 p P I 8 a W t y 2 Q 8 k U 3 q J D P 2 q C 6 l Q P C w h k l 3 L V f q g d Z 7 K f P A z W C q z g f I o v 3 E d G d m B K R U L 3 i 6 p 5 w 3 o w S K d W V 2 L T e n o S 6 R K G h n R 2 m / I Z S Q 0 v 0 f K W l S k W S D Q C I p Z E A a 1 h q L n 1 9 W V E q r p w R 2 8 T 5 S 6 g q A W 5 u c 3 + x a E R Z z D f 3 5 t y G O Y g Y m Y z T f e z M 7 R u X H v c w 0 o J O L Z y m J s + F J g P 0 e b i U V o 1 P c V h O N k P Q V c W 9 2 8 o p d Q g g F 7 J N a 6 n y N l J P B H 2 C H S K 5 W J f d C E 6 I P T z J l 7 e W 5 g A A b r 8 9 g r d c P r 8 2 O V r z 7 i U T a i R B D 3 A k p V c O d D l B j d u x Z B Y Y H e N + w w 1 I Q U Y C I n 7 m c p t E o n w Y 1 n V 4 e I M L R q x V h 8 J z P j F w q h 8 E C h U e M P W v q 8 F J h S Z V 2 8 1 U E K F r q l l i E 3 3 N 3 1 V / n o O M z e n 9 F s O 4 a + u A m 3 p t i K v F 8 7 C c 3 9 i 9 n p W A C p A S w Z y k p b 4 h O G D Z S n F j w u h l 1 y 3 q M d X o 5 E P 2 c 2 u d 9 J U O C D q + 2 9 s E V i 0 G X T O v n M G q m k p 6 a T R L Y 8 3 k o I 5 V w E N R n 9 3 M z F Y R 8 X o z P + c q O v K 9 Q G S R S F f K Y H t h 2 P 8 8 K n B b 9 V w q z o L w 8 u q u e a i c 8 k v l 2 J C V m R D C K C n B H q v d U W s Q g H t d s R 5 w Z l S 8 w K T q V i P r Y j t x I B J h u r J S 4 k c l f W / z 5 Q r 8 i s o Z 0 d Q K l V 6 o C t 8 Y H x 3 0 7 + g 3 x M i a 0 k o z M O U c K L j V l V c A s n 9 Q D K H L C M L f 4 L B / j Z w E s B N z O A L P v Z s p 7 0 K D O 8 a 7 l 8 g S G o l y e e 1 H R 9 y m F d y 8 L 9 O 5 W e z V G k 1 X x / D y r v 6 M P E z F 4 w l 7 H a 9 7 T A G k 2 i G e I r K V D 0 / s T + Y M 3 D w 8 h V e G F v t T T X z v w c 9 F m i 6 W c h P g k A J F + Z w D I 1 J q d w B 1 w 9 f / H D F 1 Y X a o K 9 T Y k Z W t V l l T E P i + g l U d V f z W S G H a E S P e H T n O 6 q y E 8 0 f D O m K O E a 5 b i 7 / I 6 B q r q u w 3 B X H x T Y L x G C y n U p Q l j l P D N 6 q u 0 4 m G 0 9 + E 3 H y N l v 8 i q y C C 4 d w i W S 4 9 i d v b D b 3 D S U p h t R 0 b p G e 7 4 w R t 4 W 0 h J 9 c b G I e K 6 T G P F e j i 1 2 d Y K w F + b U l I B H A t r W m W i s I S v 8 p o N 3 V z 1 j R 4 I I t W G w r B h h P a z G O 5 u b I j T C y 9 9 0 h j F C K m d u a z w R C Z 3 q T o Z T u P T H 7 r D R e w j 7 w I H r a W h + q Z / X s H x 3 0 M j x 5 P r Z I K 3 k t Z s k 3 J u x U c O R X s E K G 8 0 + n i m 0 h 8 i Q A T z x i 9 H K Z g A r I L x F 6 l 2 m + o 6 T 3 i D o 5 C W X f g h K 0 + N Q q i h Q 1 9 P g w P v M Q K p X l 3 g X T j I o 0 6 E g K r m F A d B S R Z l J C 2 m f G 8 I 3 0 S f l I Y F j J N P K b p S 4 h 3 t V q v X y R 4 b R C B 7 G N 8 P 1 w Z c S D q W + n 1 w p W g o Z n o U 7 N B z w M a B X M 2 K + N 6 s p Z s g n e g s M N D l 5 x 5 j w H N 8 6 T V O 6 W U F F l B 3 8 e f d U W / H 7 Q U x U v 6 s V R M G U N e b v x y n H t M y r Z / y W u n c G 9 y A T A F Y a 3 z U a g Y H J h o o v q K V V I P M u o d y w I A M C l d 1 R 9 M 4 3 H M s g y K I o 6 o B M x o 7 r R U 9 x F 5 q 8 i k 2 n i e T 4 s P 9 x g J 4 + F z U r m A i H o 1 f v 1 r a h u D j p V 4 0 / 8 0 m I s A y H C X j j b c U d k C N X v W w / 2 z 4 k i w l X c + r U K w V p f P Q j A r A Y a Q q W b i R R P E I A S E I E 4 0 U + H 4 8 Q i p y + B j P c p e Z V K t G + u / 9 v x w y z S H M m T X N F s v J b 7 B C q t S C k N q O a 8 x a A q T u u y 4 s 3 J q 1 G p z T N l y Z T u 3 7 i / x s 1 z 3 z 6 p H y R 4 C l H e U / 7 3 7 Q / k J J F S E a X t n H n X S Z 0 L K g Z b 4 Q x 1 w u R u 6 Q 1 P C e 5 1 x a I q 9 2 w O A + a w l x B R 0 t Q 7 w 2 N P y t n K Q m 5 B z V n V v g h A 9 2 H J m 6 l 9 Y O I o Y 5 2 A 5 i C V b 9 K H l m p M I d N C u a N 4 1 7 U m o 2 f E p u u O 3 U H f g V c z a G 2 Q 0 V B z q I l n b y W Y p 8 X 0 h o f q o L + T z L 1 r V 8 i + r V q n R p 0 G s l M b V C 9 a 5 M y n 1 w M P l N 7 3 u q 3 h r T F 6 I V 4 l K T X A S 8 t n D x y W X E k h p W W O 1 a w o g N 8 K / p 0 p K q 5 O X r M i 1 e v V L Y i + c B 8 r q Z f s r 3 O 6 I l t P r H g v 3 W 6 p 2 l Y I w I P O 3 f 7 4 h m m F e S T 7 e N X v i I g g c m 8 J p Z K + 5 b / w B 4 v 5 l + F 4 1 o V j z K R e M O H l d w d y H h v 5 G + M x f d p R R R N G f s b 5 y X S / o R w R V y g / X b k M D x U r / 8 J G j H O m T h u 2 r F p d h V S n P l d z / q 6 N y h 1 w Z 8 Y u 8 H A Y m d 8 y s D o 1 E e Y t a j N + F W V s 2 O C v 5 K T I Y X 1 i M F V q L 0 o F q G W K n m 2 F V X A u p F j z q 6 D I P V d 2 W 7 o y s U z t o a 8 O s Z V R 3 d Q 2 X / J 7 l s U P c k 7 r 1 C E k R P L V + 3 Y 1 T 1 s u c h W 2 b 6 H N d V w S m I X G 5 q k a p j i u p F P B 9 + 0 0 F e s T 6 x a V e R e v 1 Z Z J L 1 L / R 1 D q K l b s R H Z 6 2 + Y g h s X r H 0 n N 7 j o e D V n j x u 4 N S 3 E y u k V b i x g W c u t 8 R D 4 A z 4 1 M + b t f o + T Y + R p L L J U a S q M r k 3 s J p Y 5 J u Y I P c V W c t x X + 9 D G z J a o N U 9 a 2 H v L M i f a P P s R c r 9 q 3 9 7 z f A 6 C j J 4 V s n h k I Z x H F J D 7 c S B W G g t J S r H c r O Y 3 S I 4 q U p P 9 L / R 1 4 s N Z T l 2 V H d F 8 p 9 M l l 6 v t M Y 7 F 3 b V g m 8 O o t T D x p + r k i o P d B 7 B 8 B y n X w I F g s o + Y C 6 / a U M m r i W G z j 1 z o Q J u B i b V X J 2 + U F L 6 P V A x 0 H 1 + g 1 b 0 L s k O j T b 2 g g C J f K s d 3 Z h m j i j e 6 n q 5 f V l 3 d 8 R f + l a Z u 3 6 v k S I 8 4 A i P e 5 T h + b M d e a 3 b d + N i p L X q v 4 N O L V i W H k J C K u S G c P z r T W l I o a 7 Y X k 9 s T q v 6 8 d V 0 Q O J d I q 6 K x T B M g 5 r p V g n i M D c 1 O e X u h x j 4 X D x t b d W 3 R k F G X j o U E G W P + Y N F 1 z 3 E x k q 1 K s S d 5 + m v 4 U M n C b B Z P D B G f M c K 5 X N q Q H W r z f n K o w Y c f V 9 m u r 3 W s k b T Z a Y Z a q r g j l + a N s Y 9 9 q K F J b r + o O r 1 c c M E I C J M Y k X T X I F l t c o F h r r g e Z a S m / u w g Z q K r 4 5 a z Q i 4 k s X Z O L X U 3 D A / N h L y 7 u V I y w B B 2 V + v c 6 T A r w / V p D G 2 m b X U e W L M J Y Y B I 9 W M u i P V P l o p E R 8 p g q h K r 5 E S Y M o N s E 7 j d R q z X t e B J s V J R 6 p h G Z C M d w 6 8 9 a V T m 3 V J o n P X Y h X p 8 4 2 S p o 5 8 a U S R i m P V k p u 1 s m Y l q X 7 O r V W L G y + r e H 0 1 K U u o m + Q L H J L b d 0 T Z j c d g N b g p Y J q l 6 g Q r G 6 3 D 7 0 Y q c g l 5 M V v D j 5 P S J i L h T B O J Z V 3 O 5 C o a X r 8 Y s 2 E F B s 5 S r 3 h 3 5 I M Y 0 m s r v F F V a k E G F w J F 3 h t R a l H U f M 6 B Q O 8 u F U m v A q 6 l 9 2 z q t 0 I x a r E h a q d W k Q c h f 6 f s h e a 7 a 8 M Y t 9 e Z b X p H l N a a / v d O 7 n 3 h w I 4 A E V 6 U H x T M c 0 T M n t 9 K B U j R 2 M G d y n T p p K O c U C 0 D D F y + c U E D b t h V T E A h w E 3 G B b U M F E p K J D m V P 8 9 a s k z c r h 8 P T y L F k e t z I S o z u 0 D 6 I h Q Y g p W G m G k s 4 O K V B u B g a s l e e 2 q Y 4 3 N u e s g 1 K Q 8 / e w H H n a d F y 2 b 4 Z H 7 T 4 O s Z t S / x s B 6 Q A m h T L C O 2 I E O U g 1 C Y O m d 0 q X o i V V e O l f a o t O 1 U K 1 x c I I + U W 5 a n P c V w S + + u s X L F r U C o 3 z i F l C Z F A w 8 c X Y 6 6 t X q g V P d O R h 1 G T K p n J J W 8 c O h d o 5 J C e E I 4 L Q 4 X O T s G K v X 6 X x t 9 9 B I A + n 0 B I 4 9 a K a 1 W U R Z x e X 7 T d 3 f 5 u 8 v Q h 5 w q s I c k b A h R K 2 t W C m e N N M j + c t I s x a a Q U m C 5 u J e t l W k c r q Y L W B h w 1 j 1 R D j V F c u z p B L 7 3 Y g K z t s i y P N 9 K q + / I p I B o g h G u u g 4 h B i T A 8 e y o 8 m l k w L J Y I M t 7 L h Y G N 9 K U 0 g I 4 7 / x g M K e V Y 5 n 7 o b O q F g h z p f q V 7 x Z J B S p 9 S g E w d 1 3 t i 6 d 1 S N G R t Z J S T 9 Z B q U X 4 v F 6 x D R x q i + X 3 G Y K U X M h 4 N u 1 1 8 u h l c u L u y 7 q D E a Q k M g c W G U 6 1 U v V z C r 6 e H H T E p C p p 5 Z x a W Y / I a h S I q b o 9 4 c l K y S r w R l m E q + x a Y s X l K I c g a z 5 o L T q X O M 1 3 t A 9 G L 2 q x V 6 0 K p x 0 p N a / 1 8 X c v A J 9 N K 6 x h O p T i + C M T 5 W B W t 7 N J Q 4 8 D v 3 M + / s a h R i p S j s 1 1 I b s S h g Y n o / x v q G c 2 y l 3 U Y r i M / 1 6 L p l 1 V F J 7 x q B S p h h A 6 W Z 5 v u u 9 d q / K n d 6 f M E b M h h b x y U / l P H O y O k j m r u z B p 8 W n V 2 x l N O t r W l l + L l g P p 6 S G J j D x r N e p S G v T a 8 Y R s 7 h N 9 I + c N c G 3 o s v Q O a p e 7 6 l E L M Y j u h h k v L k i p L G t R Y c + y w U m J D H y 4 8 n g 3 R P W F j U K m y F g p E G g L b J C P j V p S k + x p T 5 6 1 V 6 h R U j L g R p j l S L n O 6 B s q o c 3 R W l 7 0 x T r 8 s P H p c x q N D 9 H E F S p k h 2 q Q Q l a 5 V W X / i 5 7 e u 7 y s 8 s 7 4 D N F S P V y h l w T 0 l I c Z z b z s o 5 0 0 P M n F 8 m p r 1 V K e W w y k A L o 0 z L Y z D C Y F b F 0 N v 1 S 4 p r z G B z t I M 1 I U V F p D Y D a o g a J / k J J U d + M w 0 N 9 F 3 h H 5 E d L S f P 4 Z A h C r A Y i B Q L i + U g L q P S B s q j 4 7 o t W 9 I u B 1 H m e s F I d 0 a R o R D D R S b 1 K q P Q g C n q M y h C j V V i Q z W M M z 7 S + Y y l S 3 U j 9 h 0 I r h 9 1 1 K u n P k u t z 8 Q T 0 / + 3 H 5 z S p r h 5 J b 1 4 r j I Y z v q n l F V F u g i t p x C F K R a 0 S C k w 0 0 J 6 V X U d k h Q a S 6 t k c D P E g G H g b c C C G e d t C J c k U r x W 7 i F 7 X A J V c t 2 Z t T m p B M f d d a q u U i l l c O 1 L C D P + o S F H e 7 l K S N Q c R J t k V O C E d 3 p w 0 z X 7 v d U t g P A 8 O o s 4 K P Q O H n p b d S X R 9 z z S J l u l J U x / 1 f k P H f h 2 y 4 T u U 3 c 1 Z w E 8 j h t Z V w A 3 9 k q z m f W 4 G F 7 T H 8 u 5 X o x 2 f 4 8 m P p d M K C o I j d U L 5 d C P o 1 r u 4 s L 3 L c f m e p K K h X t V L o T h U t t v D m R p Y C x c p c y G r E 8 x L P e w t b D S q A Z g b F g p I 4 z 6 r n J Q R m L V U c / h L t x y j T X T + j L M d + I e O 6 T C 2 w P l c V 8 B z Z 8 4 G y k J Q C W 6 Y c s y M G 6 J L l V 6 e a t T i M X C t e X e 2 3 o 1 A N X T n h s 5 b a x D 9 D s d 6 Z T B K z F m J f J a m u W L W Y D c 7 o Y J H e o I A 5 v Q v j j 7 x k N n x 5 y B 9 7 R P n Q 2 1 I 6 E M G D s u O 9 c 3 F E 6 R d P Z F d Q t n b g U R Z 2 + X 7 W U h o O G h k S u U z G / m c t 4 U 7 P C r O V K u 2 o n h 1 S f X l S / F + v n v 6 P W F s L 6 v B b N Q w Y O b U i W q A V F o x r 1 V z S C Y q J Y H d 3 R M F U a 7 n h x o u w 9 3 U y z u x 8 6 o L d s G a c J m + j l I e S G q U R q / j 9 F E e s A O u 5 X l 8 p H u j W 8 k C x K v + 7 1 r u c T t N A A 7 w + L O p I A i c + K 1 p P d Y x R L n V p k 8 I I 0 T G b I G 7 n p Z I S 1 l V r F m y O R a F h f U V p m Y u c r Y S v 9 I p q v + a w 9 I 0 O I r 6 g j 3 3 O C l K f Q q S M / i b P p H Q M + Z B 6 q a H E r g U e c w l M + j X c S c F V T U T 2 F C 5 3 R M f J d h D 9 d f B I Y W z R N r N g B p m 1 X r 0 k 5 H r Q / F K + Z g Y k 4 P 7 B y i R z L E c M y h w 4 2 r o W K b M 5 e B D X O r 3 q r A K y Z t Q D R w 2 k 6 6 t X c G w 7 u r X c c C x D q t s d V V q Y j g r X o T b 2 Q a l 0 y I r g J a M 6 V F d W P P X u c J X P G W u x R Z J G S s v N g Z V i I G P d 1 A C F H 6 s V 5 J U V 0 t b m b S W / i 0 M e D L Z Q M M z s x f S b B 3 I b h + x 5 5 2 7 4 u r K K B 8 D 5 v J Q V 1 R X F T k 9 y 1 m 1 E S c + I 5 A 9 R 2 o 7 v m 9 z C A E t y 4 d 3 1 3 6 r Q w p 6 y 8 o i 4 g c a p v J Y H J 1 I f Q c 5 x Y J O B V 6 f U 6 B W 4 s S M e / r 4 A z q G F O 7 v U V R l 2 1 O 9 O r J G h X 9 D P W 6 o W C 0 z k Z 5 J 3 R k C H Y B e k A 4 e I d U Z v I v I m 3 X b G / x J 6 r L 5 u C h 6 O 9 4 6 Q O K U 2 K u y j W Q o q E r d I b T 4 c J y m p y Y 3 U g e f j j 6 q E n W A b I A t E h R W p P 5 Q k i s V k n P j R C 1 K M L b p o o h e y U v m + o r 4 w f v S C l B O D Q q 0 A A d z d 1 L b G y y T C h o 2 P 6 J N S i f R F i c D 5 d d L B G 8 c o E 9 W 0 H t 2 R F H S A F Z z q 7 d d 8 W j N X m l D 8 P V 7 H D l W o Y l m S M g l t v z p i s p 7 c I E 2 + p R r x c j Q U C n 1 + D q O / q p o T k A x S d 8 m G G u e u t 3 k C l 8 Y z W g o S y B w 1 6 Z C l C c K + i g + i u Z T L f X D L Y k K b 3 8 E + 1 m m p P i e 3 9 M U M Z 8 p l g G k J o T d 5 1 W E v 6 0 B b o 2 q 0 o H 7 i I 3 + a G S A A h e q c m 0 5 w I I b Q X Y t 8 W + l P F X E N 1 A h h N U n 7 N Z l A u R j B u V 9 e R Y Q N G a M 3 I l 8 8 r Z S C w R 9 4 C P h u r U C s n m P E 0 j 2 u l G s 3 A F C U I u R J 6 U V V 6 V R C X m H h T B Z q / q 8 v 2 A H d a e h V + Q h o J j X V U n r h B 6 / 4 P K m / v / c E v K g H t v Z s w 9 f p k g 5 d h t o 5 8 H M V C A A z O T H R z b 6 8 + E 2 y X M 7 L q 6 y M X V e o c S b G m L V 4 F K I q G f W 9 u t Z K + U e I m 7 S + B t J L h l I O 5 O M g b 2 Y s j f W F g n w S v D / L G 0 C 6 P J E Y G r 7 Z W D U l 3 o O s K J X n K x / v p p u V v e r t b V g P S y 4 W t A Y i 0 x B J S h 5 q 4 t U r q 7 C I 1 K O G V c U 1 c F O e F I B m B z l q e A 9 r 9 B C 5 p y i A b D J K j + k o a Q S O J 7 5 u A S k e 5 T P i p B e i r S W 1 d u 0 s W s M j v y G F Y A s b J e s m l N J 9 v S F B Y J s T w k i b O j w + O T Z 1 H J l c 9 q B D I d Z S T Q x 6 Z I z u P + j W 6 i q J C 5 1 e o Y y Q 6 p + f I h d k n l Z Z u X P 0 W A u h H C l U y U 3 X P Y D W b R i N 8 4 S n O W v J b t e S W B s c u s J p H / X b a g u V z j z l B 7 W s J a C g k q T V W v 3 I a R r O 8 f o 3 0 P I j a w g X O 9 Y t S s r 0 I o I m x t W C r z 1 B i v / U N a O / 9 J B U Y y K s 2 6 F I s v A z h P z V L 9 P o M d H M 4 T m 9 z l B j d r o 8 e m S t i L n 8 k h 2 m y 9 T v k Z M x k R j Y N v e D K l S 0 y g J A 4 r 2 O e g P o C l s T u 2 c s P k k X j B Q 9 Z p + U 8 n P q I J h Y z a Q 5 + q O 1 O G Q U i j V I e c Z j B U q i B f D 5 3 b R 5 A 3 W g j e S E l S U l r e E V E q t O X u 7 o g K W n H h g 3 / R n q g M S A t Y p + Y D o T B 1 J g B E w p R X r g 1 V p q i 3 5 l h b t R l r x U r u H B 1 7 p t i C b Q k p K N 3 O k j + 4 q 1 N g w n Q Z 4 B j Z V 6 u Y Y N + J y e g D S p n f g I I K m y c 2 E / K U W a U 8 s 4 A T Q T a q 8 9 Q Y g v I n I + a Z 7 E A b 1 e y w F l b r A k z 8 x + s i Y H F 4 j 0 g p M J g T x M C S V D P E 7 K D c v s k A 0 d S a q Y V u 8 o E M T K e 5 5 i w 0 a I s i P D K 2 i S 6 i 6 4 l U P y h z d j 6 4 R l l A p K 7 Y C 3 V j 4 j D D E m 4 T s 7 N k Y G r V K Z u J j f p d 9 5 + o a Q O P C j v R 5 V E T S q o 6 l 8 a U c t h f r U E I G j P J P i 6 w x L y m W / c s 2 9 s X I P 6 L V 4 o F d 2 A C u Y n w i v 5 R P x k f 7 h a 9 / F K 0 / q v y b 1 S G 8 F s G o P H y b l l 1 k / F 1 J c C v T X R B u p 1 x W G S T X t D J j D o 7 q s v U R / o W N D 2 N F j m 7 q j b a h d 5 H r 5 m y G f H u O q h S 1 Z J F Y D E 0 b K 0 J m X 9 X G f H + V D K G 7 L 5 W I + S K w + F N q F R T a 3 L h F w U t G t F o D K j r 1 S 5 T N R 3 3 O V 9 7 r N 7 S i 9 s b F o v P Z l a z X l x Q Z t C n v O S x m Z a R p C v b y J J X v s I M 2 7 C J o 8 5 p M D i p l g 4 D X z W 4 u L g K H I E O I o Z 9 K L l H O g C 4 F L F F B G 0 E + K D o I W E 7 u T q o S I h s s 1 z 1 y 1 I u q a 4 B 4 y 3 k l V 4 S g a 9 H X L 5 + C d n a G A E 0 q K r 6 a z o 4 A w o Y o G o 9 o j F T x G 2 h s r P 3 u l f U y E x w m Q h L z o Z I Y K Z e Z 6 N M N S W s 2 I I R 6 A N H f V Y g 8 i 9 4 K h G u G O + K Z i 8 j c b 1 p n E s l 4 5 G P + B 6 5 M S r e X Q w X B N 7 6 c W Y C 7 f u n w W e 4 1 C m N i E S G z W c 6 x 8 U m O i x 1 J Y P f t H A c n 4 e k L M I 0 1 L 5 8 l I A P 4 1 u h d N y f D Y M a T h p / Z X I y T l 4 E R i + g A h w i J k b c c A J i j 6 D d 0 O o d d k 5 2 S S 3 e R 8 r f i E x J 1 t y 0 + U k 2 Y s L o S 7 y F 0 L x 9 Y x Q X Y q / Z L q 1 w n I t F L U m / z O j n J K n X F J a m C L V N N V 0 u A b D I 6 U q i n + H 1 z m D t I p B f R b + m 6 g s i C h J D V 4 2 F 2 2 G R n Y L f u q p S S 3 F z v I c c 1 1 6 F S B / e 5 Z o z L I d 6 + e Q L w m r g T i j / K H P n H 8 3 l q + Q m q H K l K X L D D 8 K X 6 q h e Z C m y M 8 r U h Z u v m n g T T o H S m m A 7 / 0 d / B u h 1 R A o C Z C 5 G d o i Q / X r m W B c m L z 4 k f C B H T c H h V 8 J I O U I O 2 Z y M z e R k r j g R X 0 p v H q t 6 O 1 V I s x K x u U 8 q F M T / Z 9 F C r 1 y m D 0 0 h n h I 6 B b F g 4 g X s N I V h Z A f O J N 6 5 y R M 4 o m N 4 L F P L 1 k b r C v G x a g v y / Y k X p v T N + j B l V T a 6 F k P m J w B X i j H O z F q q I e l q o s X d J I 9 X A I / v U Q 5 J V s p O R / E 4 K e A A r a p D S / 6 n b 0 M R S 2 a y a V 5 S 2 N 4 b 3 i V t r h E Y B J 4 a D 8 e Q O v p J w Z K N L X m V q L o 0 J I Z V Q v y h 4 I J g U t p P P K r 9 F e D / p x f b x K S V N e S S / g B F u o s F Y F X D 2 I Z u l J n G Q K 3 + Y 0 o L / n j J I s r W A N P s W R H g l k L Q h C 7 a C n x w j o V U U 4 n 5 B I D b L a r e Q A t 5 n P z K o I o z j 3 Q R D 7 l + J 4 h H r I X W O v K v G Z y t C X r I 5 t j v / g Q e q k E N i P k T e x b C n m M H T C M x j 9 n c 5 6 N c / w I f + i m U t S D l 0 X g y 9 P 5 0 s q A 9 2 4 F o 8 x 2 F q p y B H f r n U z l s K 1 a v 3 V A e y r u X N A G d Z 2 X F 4 M v e j R H W 1 + L a r D z 3 c 3 j U 3 1 N 7 t V e T r e h l j V + Y 1 G x z J 2 r X h X u k K t F / Q u G 9 B I W f 3 m K V V 0 O 5 b z J T + 4 7 K j A j 6 T g y G k Y D M n t p Y j A 4 p J 6 a l y 7 c u V F D x 4 g L o S A J f W 1 S G G Q Q o l p 8 n f w j Y N i a U 1 x t X s 1 t I F g U r 3 R F 5 o A N r L w p F D h 8 r t l 1 K V N 6 m j U o 9 5 s G i e P C g u A 9 2 u r 4 Q + v f S 9 5 k M a y C u z l 4 R I R v Z K C p N C V F c r 9 r Y X 8 S K 4 8 h L r C O 6 n 3 r k Y o q T B E e v G a V A W I F f g N d v 6 k J D 7 C b r 8 H + E n V N W D q p p 0 x l v I w E 0 i 4 I u q 9 J R M H s N O q u l 5 s P y J K c o d + r 2 / q j L s 2 d W S M j L V i g U n F j d k p c o J Z p L i m h H 8 q d X M n c D c q Y Y l 8 S v p A P N 5 a X r S 7 5 x 7 a Q d i g T f 6 s t g D g c E D E W k r l D 2 F s 1 Z B M h k z I E Q F k Y 2 g B 1 u F A m Z u B P O U N S f z J 9 I q k a o c F X n K q b y v m X K a k v D K F e w b B c X r P w B 8 A c B j E H V j q 2 f K l 9 r o 2 9 W P 7 a g Z d w S F K I 6 / W b Y F X o 3 g v T 8 M n a X i k 2 B E K d D t j A + Y C J 8 B L M M P O h H q V w G k x 8 T o j r c Q P 2 K n k J G F V Q s o 3 s J a a r g + M r j W z Y 6 3 U 1 y 5 N y A X z S h j G m P q G L S W 1 v + 5 F r + 6 e o T Q s o G W E Q y C 9 D P S u r 1 Y 4 L g n p a q d y P w k m z J F M q m R b q m q n p g x / 4 D G d 7 z 0 G V V i B u B o X z z v p h o g 3 d h M 8 N S 6 R J u H G r y V k c T l q M V 8 9 l f 6 H 4 d 9 a + I z p i L N g C n x u l F e 3 u G h e B Z + K e S y g g k F D U n O 5 2 H 5 H x P s Q E K k p F r J S h i O g j Z + + 4 U 2 G g L 5 K E Y 7 H U 9 + O E S 9 K I E 9 6 L C F D U l A 8 c h z 9 e l F T I 0 X E K r D 5 1 e O I b 6 3 X K c K V h F M b q v C Z A S E A 8 M J t l u J U L 5 a d d J a q 3 R I 7 4 5 Q y w V O e I X i g + g k S y B i z F u Y H 3 S S 0 R m m t x f R C g h f L X t C J l M c 5 k 8 R r S d R 8 + a Q Y l q O M A 4 5 U b 4 M V j e 7 x k + o 6 X L A f / 8 t a + m o K r z H 9 2 7 G 3 W y w k M j 4 p v l 4 l S 9 d / / O X / / N f / / e c / / v K f / / M / / s c / / z H / / d / / 9 3 / + r 3 / / r 3 / + t 3 / / f / / 4 y / 7 z P 5 I a L x c L G F y J v 8 Z P E A F R z V C 8 O + D o z P F i Q R Q I d f H y W v Y j V V 7 l O R D B Q Z M q U W A 5 r i K T v Z V A W J n S o O d k G r z 6 S Y S 7 S 3 p S 4 L d 4 Q e E Y 9 q 1 U X t O F q Z q 4 t T i 8 y p X F w c 5 K 8 V K g 1 T z j I U l r o Y j C U d w g e C s l b e o F 1 f Q N J J 5 Q b V X V H u V P y I d 4 Y B S 2 o e V I K d m d T R Z r G P 7 U q j Y D X B R 7 S a W 1 r B 2 b A 4 U R t y e l q N e W x i i G Z T w p H t a v 3 k U N P q k K L T 5 e r t w d t T / Y D g r Q d d f i x b q p F t e V O q m i A 8 O U V 0 7 7 a r h m c 3 V B V k p J x l A + + 1 r j T y 8 4 j + n w s H p p 7 4 h s l d / Y t F y X U P y s P O f k r x 2 Q 8 o C O C W R + 5 1 4 p 1 B 6 L o i 6 M v L V 6 T 1 q f S c 2 0 U h o x I K g e 5 e M G r Q W Q d C T i C / W + 3 4 5 C G E T 0 i u 4 1 R p 6 U y k R 8 l 2 V G R s 2 I Q x W N L 7 c + G f 7 O n o x c B n k r M S W 6 J 8 W + a v M J c W 3 J w N 2 E z 0 / I v 6 x c 6 x n N q f 7 m w h q d I v n M A M R z R / 7 2 Y K m 1 o q R g s E g 5 K Y b i C b U 4 X k J 4 U o B K P u R H k e + 3 o 2 C F U x I Q o r f G Q k t Y 0 A E B y E q F g x g 4 g H u 4 Z C 3 I J t Y d i h 1 u x 8 B T W W y t O o 9 d I n B D n k 0 J J I + V c q H 8 s X B k 1 Z N 6 n S 6 U a 0 N a M S B G 3 A 3 T r 8 9 I P i L R G S O j o 5 V 1 B I m f w 6 / V H Q r E p P r G 1 g V 1 3 Q 9 7 K R 0 Y d f e z h j s L W J q K Z Q e d 9 Y c W t D + Z H t N K g U J l b V X b F Z h V J L 6 + T + e z M i P L g x c U 7 p 1 a j U k v J n q I 1 v 7 V f n c + o 3 1 S Q c Z j 6 K 3 0 G r Q K Y Z 8 8 n e L s L h E l O 8 W h r f m a y 3 5 5 5 S n + V O B p 8 s 0 Z A V f 2 w M C J x P Q e D w H i t p I i V N k D q r q V I 9 L g J 6 N 5 g D T V u V z n c y r 0 / L U A z + j s D d F A B c + K j K S 6 q s l t m R V V O q U U d O m 1 U M 9 B X i f g C Q G P H t h F d F c K h U Q J u Z s i 9 5 b i J 5 p P N j 5 v z + m 4 d a T 2 p e r W A g S I q S z 8 k v D b U T n Q 3 C f K v g C C l y s P T M b 0 m z d U V f c c m W q q s 9 t R n Y t c 9 f q 9 d u 9 b q 2 c S Q o L 5 X w v m 7 a i I B D r N V k 9 K E D 1 e p C + y a Q A H E 7 x v 5 B s N f G t h y N B O D 0 S 8 7 B n j / p B N I j h / F 4 4 o q H 6 R z s x d t Y l i z E z i i W i 8 t c S b g 2 f b V 2 a l l 2 q V Q e s 2 1 X 5 I q v Z U H u h 2 b z + J o 9 G B W m J X 0 k R p Z q C Q x P 5 W S u 9 G g M i F D L 4 r y Z i 9 W G 2 y d J E q 2 D U T O a U W / U o J h 7 7 M 7 B Z 7 F P U c A m r j u e I T U K 8 U f 6 F Y T y g O S N 0 n N W W C K O t K V e i h M h z g w x l B y t 1 t I b 2 v F N b W 7 2 q U V e 6 I z Y 5 N 9 6 W P y 9 I 9 2 n N B u K g I X b W i S O 8 L V E J 2 l 3 o V n c p U 2 + 3 c x i f l Z 7 D h o y s F 5 C C S a z y A 7 8 3 P e x I C E t Y f e l n A v 2 X c H 0 b y + E o T g N g r r H c 7 + u Q 1 6 d 3 R o 8 3 d I Y o A 6 d B W z Z i R 8 j l d q x o z X 0 y 7 X w y H u V T k K y R O n B f X + 7 w 0 H + o W X / 3 e d r 0 s q S f t P B e s 6 n e V h K H R G d 3 h f S i y r b B a S 7 k o F g H C r 3 / + V n J + c a j m 1 3 U 5 K V i L w j Y S W g y J w T c R 4 A 6 f P W W p S n q K 1 6 V 8 a 2 l C m q / w K 5 2 t W 4 v Z a Y l j 1 F V 9 U n w t i s D X X t m T q R C / y i 4 W v A Q m a D Q q h Q 9 C u N o 3 A E S 8 6 K a B u G v V t K M o Q P h J q a z h g L K 1 l v 3 b s V r + g Y t 4 H L 1 Y l 9 c + 7 l K N + K R 6 y U Q n s f 4 6 p v Q S f p V d Q J 1 T j x S i K R 3 H y G H x r s U G r t B 9 g K C V q u v O Z N o n 7 2 + z b 6 0 Q P 4 v V d l o p q a K 3 Z w j s t 1 S 9 F t c s P 5 4 Q C k c t 3 H H Y 9 1 t K V 0 r u q f + + D l 9 H D a 3 j M i 7 z 1 C K D L A n W b y 3 h Z t g T F T k K x f P A F Y L p R G t U f a 7 m / z A I O 9 2 1 t B 2 t L P 2 y 9 i o v h X L v p g m v h Z l e r v R 1 8 h W g G / m I u J R d h + U 9 v w x F 6 v + x A p y s n 5 j l m U R X E L L E o m 5 D t + 1 q q w F u Q 2 0 K 8 d W X c 4 5 g Q H u k r v E Q i r 5 r 6 Y Q I z t o S n + W l a D b v C y 1 T W y j k m p y g O l 8 a c 6 O N Q 2 h j q V Y i I 6 W K n d d 6 X w C s n S 1 R c A B 1 7 0 p V V P u J 1 u S l x G p 6 9 B P F 5 r A r V R 9 X b x q 2 f F I Y D 5 7 t x I r r l V K R Z q 6 6 M h u L Q F L u w 3 L P m y t C h R x 6 2 V e 5 L z K w P N a s a z Y g / 0 p V q C H P u M m F C H w K U e 6 p 1 9 J z U r x I s S d P T c + j 6 + H J d O L h M H 3 1 Y q v e Z Z B 7 J W d S q J z g r 2 Y f q m U t D l T F X o d 0 o x 8 l r b Y x r X 8 9 x W f V W i k h Z Q l n 7 1 q 6 D d u 0 k P o 6 Y l I s 1 y v h + o q f O w N 8 P J F z L p F K i t s K M T B x K 7 k K K a x p / t 4 P w H v 0 y N p H l 3 t 2 2 D B B 8 2 d 3 4 5 G h u 1 L j I J f L a i x k Y e i 9 U s w C g 8 X 6 5 U N w W z e + 0 c u K N G E B Y 5 U 7 Z 3 Q e F b t V N Q w h s 6 e a Q i 1 Q P + N y O e i R Y J Q C P W H Z t V R 0 e s t g W P 2 x x 0 M k Q n M x V w / p G U o s 4 X 8 N S 1 5 T p 6 u J l A I p s T G M r F P W S a y F 8 p E 7 p F s n F q z T 7 L R P g P p 9 A + W u p i m n 2 + d u k 5 6 s x W c R f X 1 P f d X T S 7 9 V Z K q A h 9 0 1 M 4 J 8 L q r X e n c 5 i d i R I g P f p F 6 H 6 H X h P s e S t r T T w a L i f 8 7 Y / M i O j v k V a 2 Y k c d D c Z m o s a + l 2 m b 2 g x r L r 6 h U A u u V M t F c N G 5 p I w N O f V V E 0 w R q d H 0 Z m L T R E a K C r b n z X A v z u l S U g 4 e q F m n M Z M U W 3 k / J R R 6 R G P Z Z u S L u i D l 6 N q r v G m I 8 a v x b m H T H s 6 T c Z g P 1 v K f A T V O P N p 7 x s h 8 q F z p 9 7 Q S I X K 8 P D / 9 2 w a 3 3 1 B e d M L c N U / 0 G + Y C z E X C m n l T i d E u 8 8 K S Y Q 4 o q o X a o m C s K O t T 3 V W 4 g 7 Q p p e 6 5 1 M R u 8 1 b M z w F q o j p z + C G a y f 9 r B M D i t R T + Z p L e x L + p F k h 0 3 q b I q t K A s a M e Q u K X 5 W o J N b i 3 I M v d y q n C 1 o S E H l Z 2 e q n V 4 8 5 H 2 u b V c v N 8 9 L 5 K s a + O 9 2 6 t N g / 7 L B O E 1 L S T A J Q p G 9 H Z U 8 u o 9 U o 4 J n U d U U v t 8 H e 0 j W R c s 6 V k c y k Y b n N K 2 l i Y G K + 8 / d T t + p l M A c H U a s W g h o T s M L z 1 r O C n m K g u k f W Y r V S 4 j 2 r H H 6 N j Q D V v 6 5 e 1 n p l t J z 8 N L l k Y W R 0 g l n Y / V E k X d S 1 b L u L B h c K V 4 g U z S U H E b Z j s 0 g s q v e 1 k q 5 5 Q c b I v E 8 Q o q R 1 s q C D b H T y + 2 Z i T O D T 5 + U R x a O i H 5 + H m E z c p I Y 4 H s u b 8 e e 1 E k Y 2 M G h T X Q o N k f b N / P P m Y G b p q s z v w H u 2 / E 1 S G W P 0 G r P + H g t 3 6 3 U W r 1 e a s V q f l p R y E f K W y v i O l F 2 q Q f I 7 k L h C d 7 Y W P Y W 4 v 7 w l Q N q g J x U C s Y z 6 b 9 r x e L w N L X 5 Z B 6 q 0 7 v 2 l H A c v u J b Z 0 C r J r z s + W a I H R C E s I z C V M T O W l y S D d x / v e D b E Y N G 0 m T d A 6 T a O z I Q / J 5 m d G s p z 3 i p p N U w 4 V 1 P O b s p i 6 W + H X 0 S x 3 2 M / L F 0 e g W J 9 V s Y 9 f w U 1 g o p z T R t y 1 3 L T U g z k s Z 0 5 d + O 0 m T J l K 7 r X H K 0 t F Z q w 3 V X e + 4 G w K d u 3 7 X U p K r U a u Z p f 6 W 9 V d w F 4 0 + L h V 7 d l 7 e m M t c X Z T 1 v L 6 3 o 9 G x o 0 B 1 U Q m e x f 8 7 l n w P Y C M P e I 6 x w P q e q q 7 l 6 y d M c s x A 9 t 9 H h d E M I h S 7 v 2 d 5 K g r b I W k N Y x v n U + a 7 u k T L K 6 2 t g H f L M X i L a U R 1 X K L x Z Q c Y C R U 0 Q T U n O B a 3 s f Q 8 8 M v 8 7 1 V 2 Y s 2 G Z T j n G 4 l R S D L M A / 9 s P / u C z E P r b U C X E n n X y h y H Z s O 8 D R l 8 v 1 e G 3 9 Y P r q 7 8 n Q S l l e 0 N R Z H K r M R M 8 m Z x 5 l Y 2 9 Z n 8 p p R D n V b j e p Z Q C l x E K 6 e n V W K r H q j W C B M y 6 n 2 N h h L J 0 X 2 r Y t a g T X a G X u c t z U l 5 Q 7 u 2 3 A 5 x M w F b d h W 6 v T L V L z 7 F n 2 p r m / j S c U L C M E L d D c a i u V r r b q y E D r Z C C 4 6 7 d d y S A T b 8 k p o l s 9 o j t i / 5 d C z 2 v n n d p q x R S o N L T 9 n F r K y P Y u C b O o R Q + K Z H b b A E m r h E C h q Y D V U e f l K k u p C l U T 6 p p E L c F G x / 4 1 Y G U m G T O A 2 U e R U e k / V 8 i F S A / W s A F T / d s I F d B q c 9 B c x 9 g 2 o P 9 V R 4 e m 2 1 x D 7 4 6 y o t u g A G B q 0 J O K p q A 6 U Y o T o p / 9 i g l Y 6 x U N K T n M k J 3 j 6 h O x k M r u l l w p U o d 2 m i c Y Q Y E N A l / L d Z M Z 4 0 q E T G L E 0 C e 5 R i 8 p U a O n M j p Z 6 0 m j T K m P h d 2 d 3 r h t L V b G G z 1 a q 4 B 3 E 1 G X d 1 K o c U C u B c A l 6 b 5 s I B A 3 V P m p L B X N R W X v A v i 1 o 3 8 a 0 W d S 1 Q e u k G 1 1 n d B 7 5 U 6 W 7 j x o Y D O 6 B 9 l O r Y H b q u 9 7 A E B X S Q / v x 3 F X d w X D 1 1 3 l l P 9 T z 2 c H Y q 1 l o S m m P X h o y L + n X W w j O n v J V O v m r N h g W c H O V b 8 u A m u s / t l Y C 8 g T A 2 9 u 3 9 x q J 6 v L a O x 9 l 2 i V N x 0 k / X O D E 7 a N Q q W j 2 r J j H o b a A / D r + q h n E v z L 8 x w b s M S U X C O k c 2 G Y l o b 3 t 3 r B Z 7 h + R / H 5 X F n K z W k Q D G D + H E 7 X K m q X 7 b T x N + l t A U b V I v Z 6 Q r 7 O R J e i u l / 1 r f c 1 B s 2 1 D N d r Z A s J s W N d H J 3 K W 1 d C G 8 d / O 2 k / O E 9 I p J l V g q Y g n s r T U + 4 / f J R K Q c I r 4 w c 2 P C E h 0 z x l x D S y G 9 4 7 i W B m k T Y c 3 2 6 y / e S U k O C K M 7 l w m p N O q k j + g U m o T L 1 m I m j B U J t C B P 1 Y T W U N F w w l p V C 6 N i q / s c A Y F J R I c v j D x e t i t Y 3 i H G J u x R C o s K r 1 3 Z Z V U c V D s C R G j E r x X C 1 z H D 5 y y j A v 7 l 8 X b Q 5 o Q 2 R 3 e p t v O Z Y C E d r m c b T k w Z I N S r U g m O J L 1 g x C e 7 C D i J q d 2 S D R m f Q r r f X z x B N B / S h 1 a j T o r W W 0 9 S E y 9 f O s + C C c + O S 2 w s g V W X G T V m m L 6 C 8 t Q C I F i P U l Y N 3 R 7 a z e N 8 4 f a + G s p A 4 h S C V 1 d O U s 1 Z T b i U A Z H m v h p 5 U B E R y U x a e 9 k U b V 3 4 E 8 3 b U v W x U 5 u f P A y 2 v R p D f 0 S b V y E k h Z z g M n x g P J M V h A E F 1 x 9 2 1 T 0 S h a 1 G N 7 k x Q 3 g F Z c O p W U t X V C K p B s F J U 5 F j V y Z f M R a W 1 G F 5 I r R 1 c P 3 O 5 o 0 q o X Q u 5 8 Q d B t l 3 a T J M B q y Y E 5 E m x H W i u 2 l s 7 W B 5 Y q 4 r A 1 N 1 i R 0 Y 8 t M 3 6 J k 7 u L D S 1 r O Q s Q P W t p V c k o Z a O T i 8 K I I 8 4 8 w + Y 2 6 1 K H P 8 6 K d 2 9 m n c m M b 8 d K V 7 f y c 4 n J Z V L 8 O B N 9 j n t I W v D m Z 5 e j l 7 B l W i p p r 5 c 3 R Q / I 0 T o H g Z 6 G x J l o g d 7 / d a K q T Y 4 d 8 O 7 V p W t r K z I + e 5 a Z P Q k U b z c D R V g A U l s 7 T A p Q q q D T b e 7 b a E K c y u e H X y 1 j 2 v J N T L h 9 N v 6 V g o n N d U O F S 4 Z S A T k o j e s n u k l x 9 g + V q t 5 f 0 v B O 4 D Q y 5 B 1 1 E y H 6 d N f m / G k J A F 8 G p c f K m W t q G x I 5 p J O C P m Q 4 m v P v B R F q J 6 9 + h U l + a I M a r E m X f d 2 d B P d a a + K X O W t 5 A 7 k Q h + d O s V r G 1 W L 0 A R T H P O k X l D 7 I A o x B 4 x T u 0 H V k 0 O t V G 9 3 I R S g m O L c W v 1 q l r 4 S 5 1 p P q K v m I l x s g 0 w 8 N z 1 l F c B 6 U j D d j f W q Y F 0 e A d R w K 2 V p b 5 1 U S a W G K M K 1 a i k a Q b 8 f a 7 W c l P Q K C P S C 7 q L 5 a I N F F S i b n h Q w M M S R k H p Z 3 R 1 a V x p B O n j E G a K W i 5 h T g a 7 / K Z 0 1 f A U / h / u E f M s L 7 q r 1 f d t g l s K E q l y B 1 / S h b a G z Z x 4 d Q 5 l p j w 1 5 H i 8 W Z L L U q a U H 4 g 2 N K x m W n l T s I M g 2 9 P m k t D t q N L r t 2 Z E r C J 4 O q N Q 4 K Q R D 9 M p a M 8 f x d 4 H Z v 6 k s d a / A e I 2 T X h M A i j U E + 8 k H C I n a 9 P T S Y + o R I W c d c m A t z t B Y V / f k Q y 5 Z o L F e n e G 1 l + w m W z T Q p O z q B Y t 4 W 6 l 5 O E R / R x l j g U / 8 4 M u e 8 j J q G + z e B b n r y p r w 5 c s / c X u g 8 T E u a 6 F t W I M k h f P e j t y d l 0 L s Q 1 S c q W + 7 6 8 g r E T 4 p J M X z K W B z 2 l c E 6 K a h A F e L 6 P G + g U z M a M M 6 B t 3 3 V I D v h 1 x s J W f z 1 y W x f s l N q b n O B U J / N 4 Q e I X j O u D V 8 v 2 + 4 7 1 1 B J T 2 A T 6 + I D Y + Q w D Y 4 6 j O W + 7 V A v 9 u G M 7 2 u c 2 n n 9 l E y b l Q R O J N J 9 8 s l 4 x E Q 8 z i J s p C S J c r f h l w U S 1 b T T 8 e d W v U U G R A F m m 5 0 S / k T 0 A h q 1 + 2 F u B P C K c b 9 l A e I d T j E / 5 q L h 0 q 4 e t R 4 5 G c I X K D v C L H D S Y k A J j P w 4 0 x 3 Q R h L I + J a 4 + P 2 N G J S e v D q Q x w Y X K 9 b p p 2 3 P L R / W Z e z a o P P U m 4 0 0 t i X u Y 9 P I Z r 1 H 0 S 8 Z + K f 1 J t O q C h O e d b T h K e A F L R A 7 5 9 j S c D Q P q N W J W h v M / D K 6 y D n Q 5 Q S t d t 0 6 8 k 1 M w i M C N Q a w p 0 O a Z h Z F R m V k B v k W V e J N H V V o r E D c + 1 2 4 s c V A g C 4 e q p r w 9 X J U h E v R K j f e T F f s 9 R a 1 F q 9 L F a 7 f U l D + + Y 9 Z q v F t X D z H M 1 M M h q 3 N x 1 Z 1 e C Q + H G h b 0 f p F Z i V E F a v S E D I r G Z Z s L R W Q 0 h V D S 8 4 K S 6 C L E D t C / 6 k E B n Y 6 F Q r h T u 8 y T 4 j f s Y i F 3 Q o r X c t J q + P x e r / I q N B 1 e x g y g y P q W 2 u D A F L H + W y s J + U 5 Y H q 7 O d G F Y 5 4 M m R d X 0 6 r 3 l C p u a Z w s x Y F O U y j 8 K M j S e k R m C z D / 1 2 L r R B 8 q n 6 t d F I V C + C 4 Z 6 m l H w 0 / n q B + Y L T f h r b q r Y u 7 X S l 7 q T h 9 V F b 4 D N 8 7 F L N R / 1 k p T C 1 s c a J r l N l Q o t T I 0 f 7 Z 6 + E f T G 5 z 2 / + u p 2 c g v J y 6 u 5 Z K n i / U x z l q Y y 0 h T Y 0 P k P B L 7 t 9 U F 0 i c W r 0 Q s B L n 3 Q 2 d T D G i u s E Q f i F W Q d b 8 d V 7 L 9 f v H a h c i B H V R v r V q i Y J 5 Z H z U 8 k K S Q 2 s 1 4 t y X i J 2 f v 0 v M E G e l q o 9 t K I D P T 0 0 W J a 0 6 G K J u p V x 1 T Q e F 8 2 l P C h f B r z j Y R h k P K l / g M h 8 e B Y r i R R T f f o z X C 8 g o 0 C V r O u V E w O V b q a e o 3 Q 3 4 P L b Y a 0 G 9 H 8 5 1 B Y u 2 m I h r n E B 6 7 B B 8 o 2 6 F 9 v m p L i d y C A H 1 M L 6 1 r C 1 w T E g + O y h z d F Q s 5 1 H R r R U O g 0 D n P O 1 l L Q U R Q E A Z P y n T m D q F G k N j L d 3 y c n o D 2 X O b B u d 9 2 w e q X m Q 0 x a a E W / 2 A E j n s S w Z C d L s x f m + d a A 0 k F S i H E K S A i E a t 5 L P x U 4 m u M V Z X c N 5 I l X 1 q R M P P C N n q p X b k Y Y 2 V f t p j M L 2 7 9 w 2 I 0 9 5 X o r u z v o P x n V E J K I h t P D 1 k e g W l f i r a f 2 c M K x t a O M P u 2 O U 0 s 1 f L f G s h 1 l a D K P 1 u p Q J b Z Y i H 2 9 A 9 n V G Z T g e F l Y 8 5 u 3 7 8 8 H 1 N / 5 P i X f A A j 3 X n u 5 R j 1 A X C s r 8 N 6 y W 6 E m 2 Z l e E j n B s / 3 V f Y l N X 0 q t f L g Z 9 D + H q D n C U 2 6 4 I 5 9 2 p V C + L 1 I q a l l p S P 8 A i I K y e c F B / B N C T h V / E n 1 f m q f K P F J 8 W g f q Q a / n b U o c H C H 6 2 / t O 9 m J E D M 5 c 3 G W 6 o U x X K u 9 o A L M T A Z A I M 9 P n L E p A S q l k N O f / N L a U Y Q V G n K H C t V / n B 0 + H U Z o y 6 b Q r s O 0 G s e t F Z 1 b g N z r n k M o n l d 8 S O y b y 1 1 o c B X V D j R H l F u l U q w z W n J t B Y T 1 3 P Q r P k I a k U u O i o r P t r / p P J u V Z 7 B 4 F F i V + a T 3 O V n C Y k B 8 A o L + f p 2 x K x d E Y d 7 P U 9 r V S A 1 a 5 X z P v Y W D W U K 3 O a 1 d 5 I C G H 3 b l e z h L u D B T h U b / i F E T U q w 6 n 5 x / a / N h a J h + W + 2 V i g m h F O + 1 g 7 a f R 4 B t b i k u 0 U + T 0 r K 1 2 Y v / R w 4 o x 4 + 4 3 q n h 9 9 a S D h 0 1 a Q 7 1 s K v F M N N 7 U T f L g X Q p X 6 R d i N a K U b U V 3 v j p y s U U 8 D k G O Y D 5 6 Z N u I e 8 / B J L + 3 X m e l j 2 v K s O C W B 4 F e T p z k f 8 i I 9 / z k w D V A e s q D t 2 Q w m X + g + f z 5 n 1 e L X y s C b w t l K A M 4 T S o f 8 8 U M / J x W O Q E 7 D U e k 8 4 a r u L 4 1 P r I T W X g V 5 r B 1 f s v j h + P d P 1 B y l F + E Y G X / C 3 F r o v + r u J 4 y M q j m r F u m g v s z y p L h k P d + j z Q O 7 X o w A 0 / V H P p C h e Q 1 b / 6 m 5 a C A h y O W r K 9 I T 4 e i 9 h F R C f W l D G j g 1 y v w 3 Z v e 4 9 G n F 8 m M U 9 d L Q 4 7 4 o e t F a v 8 T i h z H 7 0 r a Z t 7 Q P / + / j I k 4 K V w R R D n r n 6 Y + M i / w k F k 3 I a P 2 p g 8 F W 6 D A g x t H r 9 1 0 o J 4 R p C s v a n v X + E n f H k l Z F p r E w v h l 3 D g 2 7 k g e d g 3 S N V F 8 X / A S u G O C m O r X p x s 6 9 c o Z V 0 4 m j V v 2 Y n J w W F M d F q l P o 2 S c E B m 9 H + y / v A T f X i v 0 D q C j E l u 2 u h f P x U I w l g w C 6 j k x X q y N h a Z P 7 2 o y O / B d a v V d 5 2 k P t 1 / s H N I Y 2 s 3 V O 3 J i f r y 3 I y 9 i F l q e M O 5 F X 6 A I O d H 8 F r K c 4 g w I G Z w m z P Z 3 e 1 a x F w V q + 2 l J C 1 F G T 4 k R L i U I 0 W i q O z q A p e 0 e F z Y v + k T L + i D C X d P W G U D V O U 0 k + G a X P S M v r J q B L 5 S z R 6 h f I w 0 O R a L + w l H j n b h Q H O T 0 r M l B 9 1 o t Z F g b i f q E C B 2 R 6 Q r 8 D z n j V q c M 6 G L k n h g P 5 I W g t / j x x J p r L Y o 9 + M V V r C K F t 9 z Y 7 L 1 u 9 k + D d P T K a W G H 7 G U q s 5 L 0 d A 2 E b w 7 2 4 q Y k f R N U U y T g r 1 r w z R S l + n w s L E N 1 c j e 6 a K 9 R Y h 8 u 3 e c v / U O y O J 8 4 K r K R 8 G H Q l 9 P D G t p M + a p 2 L g 6 v z 6 X 5 T 3 n U Y H X 7 0 y J n j q C x x n h U o X / 1 P v 9 H Y E V j 7 F 9 + T W 1 Z 7 9 F C B 5 x K 4 E x z k V O v k 9 5 q k R 7 s K 8 W L l 0 D 0 0 A Q w M e P f F d q F S F N q C l 5 w u v 7 p T f t c q v B a s S h H l G u G t P 1 h T J 6 I W i / + z J 4 c A V M B b i o 1 N P F N G U X k h c O 4 d X 6 K n 7 K M B c 9 9 Q r g i a N x l W 9 q 1 T 1 q Q B Q z r x p H H s 2 R S 7 J 1 h R Z I X / Q B U K C 3 v v 4 Z E J / D L g e / 9 m J M 9 Y w c T l n T X c l + O V x 5 c e z u T e P j c L k r 3 q B y 5 8 4 s G I t a H X d b Z j U c z W e N U 2 5 d m z q 2 6 u B K t 6 V K s n X y D A o v L V M h h 8 r w l Z v L Y 7 C i V D X q d Z a i 1 d 4 W 8 H T Z Z B d q 5 e 8 I t 7 t n P c p u D X D E A K Y c t r H D 9 + b M 4 6 0 l u c Z r / G V M r u W x g o U E y b c d K W i 8 N x N N T i t O 2 c U W 5 x Y 8 S G v j V S z c 4 o L D X P 9 X a u H D Y K i o f R J y Y t 9 C U U S + B 5 O q 5 w l p p 5 P X 4 Z m 4 M K e c s r s X Y t T 8 s D q q d d S Z A l u 7 N 8 b X 4 C Q h y D 0 g l d i 3 O r U W L 3 k a 0 Y E d K 5 p 1 1 L e 1 D Q T 6 X d G 1 K Y J h 6 7 C R r 6 1 0 k h c y K y H b O r V G H Q v Z G 5 D 5 0 X r 0 B q C u 6 F S X g E s M F Q E u 6 H W R g V Q N 7 4 g I u j 6 h h N i x Y d X K g L p Z 0 D 6 P R z s i A q d 2 k O Q Y x o 6 1 C r r 8 H m o s k j a w I t Z s W U X u 0 t h H 0 y n c Y J 5 r 1 q w q F d h 4 m 5 I i K W E I J W 4 l j 7 W S m m r R Q o E z P l N z W q 4 h Q q j 4 y O l i I 3 h O C h E m h 2 V L e / 1 u f 8 6 f 3 6 b y z u a w P O e p 2 + r i O r 8 2 S f X I z o I E l f J N l S S F H / 2 5 w f N J 8 V f l C R M j 2 r t j j z X z W p d y B e r F 2 y T D 1 / P Y I V w Z X q o N a Y Z w K b c o I c n b h W m n V T V K Q r g O L t S U F D 3 z v / c C R l c H x X t N Q l b K W x H q 0 F k K L F 3 q d r E M h j c u B w m 9 y I Y 3 u f V 3 V w p J A x f w o 7 t u m v J 9 m 4 L e i m M T w r D x r p w 0 P N 5 U O e j + m v d + E p J K e p + 6 x 9 X 4 V a s A P e B 6 r o 8 3 E R o i g o 9 i d 3 Q j a k 9 e 8 V 7 Z g A / j O K + p 7 m f s R R 0 d P J 0 a t 9 v u B 3 Z M K o E G C / 2 M Y e A W u G o 7 F q t i v w m O T x x P Z B 3 F q q M Y f a 2 U k 6 M r S v E l e e j V g 6 K E o p q V O G k W t 2 R e e r 6 a S W / N A L W + c V I U R V i M 4 b m 4 B 5 R b K n U I h S I z U m F L K V w m W R 3 h G X 5 m t R 5 Q V Y Q q g V E / / T l W M K / h I M m O 0 j E 7 a j R 1 C g e Z B 6 r 8 W c g S 3 f o f F K u T D 7 H m J h t d w Q k d A K n n G D 1 w r M Q a p C m z l k p h 5 Z y 3 c h v R 4 c D c A L h Y 1 s P w u O b D Q J 3 L b j r V q v p r 8 7 v 7 Y S 8 q X v 2 f V 9 Z I Q E k W M b B d s M 6 c r 2 f 5 P T r z v F p y U 3 / g f e M l J s S U L D T l H i 9 y y 3 w p b r o 5 E + q O l 1 r o X + z a l G I F 4 K R 9 5 6 R T d E q J R A H w Q z P D r y K r l U r 7 y t m S b k u T M I o Y q t b 3 1 g G T 1 y 8 F s j V k U j H o w e 9 f d z 9 n t 9 m x M 8 F X R S f r 5 z a F p + l K o J d v g i + g G U G E c T B e o K 0 a 9 G o y N u + V l r l C z A X 8 f x u O o 6 P n i j k r i c i e l 1 C I 0 6 9 n 1 2 q j p X i U 2 T / p L o b D P N z B 3 0 i D v c 6 V H e F F O I b h Q 9 M n a V M Y Z j + T f v X s y p s i g r p 5 2 T 0 c W U i e 0 0 r N 9 X Z P U j p a t d l X q m B v g i 7 I 5 2 x H b 4 d h / v W I q A E j q F O v 8 B v a e r F S E W J d L M + Q 0 3 1 l k q 6 d z Z 5 A y n V V g y y d L 2 h X 1 I Q U H S d 9 x R J 4 T C a + 6 5 m m 5 P 9 7 Q s s 5 7 P w Z 1 c S R m J Q U 2 M f G v V s t N r Q T 5 z 0 9 o v U E u R 7 B w 9 8 R 8 Z q t g i G d i 2 Z O + z B N t e e P Y W p t 4 K i P N C i k z z q Q N o d 7 u u k I v C B s k p / V x J x Q g x 0 a d W s F H 4 p d Z Z D 3 n O E z h e q m S X w y x l B 0 d 2 1 N z h w P 1 N E k m I R D A M B U z j v W t A O G V F p A Y 3 d E U O q z s u 5 z 6 I K 6 9 b v 2 d m L Q m u 9 N q H w U f v d 7 U B R V u 1 x w R s Q p p d W U l / f l I d v Q / d V + S l x D v / m X n h V h a D s d F 8 u g y 5 6 d u 7 X x T 7 / 8 1 9 s z o M E t H O u 8 s w J x T g S / j b K R / h 7 G 1 f p e D v 6 t 1 E M F z 0 Q Y i 1 R q V H A s D s D 9 S 5 b 0 Y 9 k m m m 4 x V 1 L + t f E U 4 v J b r N j x V L / K y k O r 7 E W B o M 9 I E r r 8 L 2 i t 5 q A 5 Y W 7 U g g f 0 g n s N V b 3 L F T f r P G k I L 7 V 9 U Y / N I p Y i f P o 6 t R 1 9 g t a E Q b s d D o B v S k H r j F I 1 n 4 8 i h T e o P K o O r 9 v U t f U 6 p U c X x 2 q S K o m p B E E H 5 9 C y 1 r u W M 7 n I U Z d q z 1 M g e X g h j n W D n K f h V 8 A 3 Y 6 S e 5 3 i g H / v 5 z 0 T 6 v s W g m j X E j d G I 7 W K 5 e d d y 7 E B B g T n 5 7 N j f d G 0 R U 6 P 8 U u Q G G 6 6 w 7 u T q u c s C n x 0 g b k I e y O i 7 6 p h n / q 9 L p P p + G 6 I Q 7 F n F d 7 0 v v y K o B 4 B Y I C 2 O C q P V r / O s W N P c i V V A x L 1 0 U q 4 7 z / T K p h 8 8 9 J T i + H e V + F 6 n b U 7 B h Z S Z J 2 M M w R r o V G x 4 S N 4 O T M P R K 2 2 c L N j z 5 B A z X t I d G t x 5 7 p Y 8 d M 1 R J e d T k 0 r V 8 p P W J 4 M m r V S f i L w 5 C k 2 O 6 m u W f d b y l 2 n D 1 P 0 T H W K t 1 v D J d J d 7 8 f r q i l X 6 P W 4 I 6 v q P t 1 a r 4 o G 7 B L u b M j q 9 k K m u O r F j 7 R c 8 W O D l W k O V F a p O b N K 1 a F V R f s + 1 K R N v 9 H M 2 q 6 x x 7 x X Y c B c l F A h 1 x c 8 d i 3 r U K l M O c + f q F 7 7 i o 8 Y 9 5 7 X N J P 3 g u S 9 7 D 2 v C d y s J 3 r e 8 0 7 A p S V X p H A B W X j 1 k p x 8 S q Y Z n j u / N z X W q Y / 5 E 6 K S W l F o X C h q E F q 5 L s G t I 9 f 2 P z o s 6 w y U 5 m W U k m F X J 9 M 1 9 T V e 8 G m k 9 w J Y o s a 3 k l S s t 1 E h w a h r A 9 B X H O E F d 8 n c s c J F / b 9 c n + K V f f C j a e O i V m d D 0 g 3 5 b L N r G Y r q i b g r f H t 0 j z j I C o 4 8 z 6 J Z K u T h f z j m h 1 q w g Q u X X + e 9 X F K 8 I O 6 C k N 3 d 9 N y r A 8 t R l z Y l 7 L 4 J 8 M j p p s S + a C / j s 5 b Q G 7 1 q n f B k a e Y g V 7 Y U w G 8 G e r A M X Y t n z 5 G + i t q t 6 3 R V G 2 v / 7 F J O L B 0 p n 7 e r 4 9 t f C L 0 E g q t + s Q r e b V + u c L V r i A Y l s c Y y 0 q 4 l P z 4 f M j F c p L E W x 6 t 8 3 q b B + z W t q d 5 b n f n F c W / H H q J A N g l h 1 2 r Y J T Q U L 8 e E r R V a 6 D h P 1 W M p b l U S A F 5 X G 7 W h W J F g 1 W y 7 l F o J f a h b M w + V 3 4 Y 4 R 6 H P 5 0 Y K y N T M A y w + + x 1 R 6 M A G f G r B w e K w g A v E S E 6 q R F o n 7 g M H Z 1 b 7 8 8 v m Y p 8 U N l T z 5 A 2 o O Y S V n w L u + r i I W 7 Q w O O f 6 q 3 x F F y 9 C y J z 6 l o o q O F 4 P F F f 5 3 v 7 g b t V x n x R g E H k K + T M X V I A O 6 q K G o r s W l l v + Y + g p O O l V O z u n h 6 g n F B p W e u k t 7 I Y i E f H g K Z q W J x W w N F q c Q t 9 K w g 1 T y H 5 X n K s C K 5 f r V M w M h J R x U X 1 q 7 j X z F N e j B w Y D g Y g 9 d k M Z 9 F X / 3 O 0 M r 4 v a r c K t 9 + 6 R T b 2 O g i T 6 b n z k t E p 1 o S A p r s t H r a q T F O I f f 5 C R e Z K m 7 M c M g E U Q 0 i z h 4 w / l I X 0 M / 2 / d I Y c H D T o c + 7 o 9 w E W / c A C N 5 z c P T 6 v e I E J z V p / 3 2 k k h H q C M h Q 6 8 F b U N 2 l 2 2 a e 0 o 3 0 x M u J Y s T v c g U z 0 A c O c d h a X c J v B E Y O w 4 x s r q F T w Q 4 X q P n u X 5 J H R B N C J H q e V T M l r v l q / T h L q 0 d J 3 M w 1 N C W G d W B e m r l m D S y Y j B H J X n D u 7 5 Y f y X C M j I v 6 5 7 + 2 R 2 V J A W m w z 4 L Q U n n T v q u T e t j p W 4 c c y 6 O L e h d R D o u t u f F P R Q Q U n n 8 6 S W I d h K / n u s 7 K Q c V G 2 L 4 s m d u 1 Z u h Q W E n W s I 8 N T 4 S 2 + O 4 U 4 K B R S f 9 L q l 4 r h N X e p 3 r h D q I / C 0 I v W t x q b x 2 0 i z k 5 9 M M a j h 0 e O 7 l e E c 6 r B a D f e r W M p F H Z C B 3 l c 1 3 I 4 1 u H G v d g 4 d 4 C 3 D q b C V E 0 s e X G C 5 X t o U M L s h Y t 4 o U C Z Z c O D C U S 1 J i g F P y H 1 W a j Y I W 6 1 C V 0 m x T H 2 6 8 4 2 6 K N D g v M E f n F B 4 A s + 7 Q k x C C 5 Y R / N + s x b o V q K 7 i 2 1 C d p 5 n v i B j z C u X c D B W 7 P L X 6 S s h r t e I e J x W 5 B e A C 6 G i I S 2 Y a k P 6 x V 2 V 5 r z v o K r / t E R 0 7 z 4 J i R y B U h v a q w o U 3 K 1 X j T G R C r Z n v + q s v V K 6 d J d J 2 Q r K + m g B K X g 2 i W 2 Z x y / G v U w u K A T V u o g Z d 5 X E E n i y Z Q p Z d q z Y + d 6 D w T 8 r 0 R Z w 4 6 N W I x t 7 A T X c 6 P 9 2 1 Q I 9 L t d T n f u / 6 s D 8 x f R v K x V a R 1 K D Q b C j Y E C 8 E S G l 6 1 y M G U S h V i W R w U p E c S T n W N B v W C F C A 6 s n x u J V y G l n n V S b r 8 D U C G n v 7 5 H V 8 M S 0 8 R 0 s C M u 2 O U h 9 3 5 i f p e m t p w i i B e + j 9 S V W c M S n S t E a t o s e j f P r r d z T o V k X I W u J 2 1 w L n A s q O H H O 1 x w j q W l R M b q 5 D p y X W K u G v A 6 F y B 7 i y C D 1 u R 1 n M q K 9 K 5 7 K r s Y U m K g d r x r 8 7 + g K O F F a T 7 A i E 9 F j A N h a / X 8 0 o K C s v O b l d V i 8 J p B E D 6 L / f 6 o L X i w E Y U R V 3 U m i A L f s l W b t h X U 0 o H E g s Y 3 H 9 0 J u n M u w K O a 4 2 G r z l c q 3 U 7 6 V u d w 7 P w W 6 p Z g u I V v G 4 Q n F T 9 j s M A Y O u F L i 6 i K e 3 d a C 5 u O 9 B 5 x F 0 b a D 8 U x C C 8 1 1 I R C s 2 + O 6 X 8 a 1 j o a i 8 J t 9 K K Y C 1 X s G w E n Q 1 1 w b i L V 3 Z M F M 7 x h v Q U s F + D F A M R v / c O 8 6 9 a + H U m p M o g I R + a 4 E G U x R h M M z H W s J C 5 C i 7 Q d V K p V E V d Y X A r u X + 3 G B c 4 c p 8 O I o / M Q 6 n f j F m r W h d / S P 4 c 0 u l F 8 T g v G d 2 q a q W U j 5 5 U n l B u Z p j z n 4 h Z D M v F f d n e V 1 U z a f G g X c 5 T A U O a K 6 Z s d g G d v q p n G K P X a u p F T P 7 z x V H E P e F 4 e t 7 r 5 R / F g W 4 9 V E M L i d S / T k 1 V i i I Z 3 x 4 d z O v u o 7 w i f X m d 7 r E f 2 C R i R 6 1 7 r f y 4 O q 8 g / o L u G Q Q X D 7 S H R 5 4 s w C / r K I f S p 0 Q x 4 p T 8 c e x p 6 6 D H x V h O u q r E 6 Q S 2 z z J d Z + U o h P 7 1 P M e K v l M j y 4 1 0 t v 3 / 3 W z 5 V m n Y d O B G V K W w l 7 q d H 2 d c e 2 9 + p 7 V D b e j J i F U c W U y 8 O 6 o D m u m E / 3 e s K i s 6 K f l l N N e f D e F c / i h 1 H 7 B f + W B p a v Y 1 x s c z k V w K l D 8 E D 4 p 5 g R / 4 f K t V c u 0 Q R Y o 3 t s B Q 7 h / M 1 B 5 e f W q X 9 E 7 X E 3 Q 0 4 s 5 s a r a R / c b M X t u p Q 6 i 6 n z H y R 1 W j b p Q s H h N p h p Y e Q K 0 n l 4 1 I W t I r Y g J L 9 k N 3 a f 0 V 6 t / w I h U u Z b 5 m O t b S 6 8 V 2 C J 2 L m q u s d a i 5 N Q E + k i G l M o s 8 h b O / E l V d 4 N W U H q m p 6 k 7 R d I p s m v x 9 A a g S N r 3 2 3 4 l H u 6 I q G l J r h Q 7 C T h 5 B b c 6 7 d 2 C x p N j 3 o 5 A o J 4 I H 5 + v X v C b H g b U i o y K z l K k q 1 r 4 l t p 7 l 8 K C F J 9 V p e c R z R o K M j T + U j C D P n w 6 x u k v I V H M E O y 9 2 X E f r Q h A 2 h e 9 J I f d U I 5 D I A Q 0 H L k N V f R V p H U g V o r e N S I r 6 8 8 h Y l p S Q c z 3 1 o q r R G 0 Q m X M u e C H X x c J m 0 E M v r Q 1 L c z E p c H d s y s w f y o l r + b R W b 5 Q / r n B w U T J M / F h d s 3 o h Z W D r V Q C n v c Q d p c i T T n u 1 h o i y r 3 L p d v T m q A y p U L w d 4 Q H / Y x 6 u c 1 K P c m g q S z i z o + u h v c w G K T f n h 6 M C x W 1 I f y u V h f m S K v D z 5 7 q C H K f X E 2 s v E w J 0 2 T i b 6 3 9 6 q c N h Y B 6 1 G U O + s C k 3 K d p X L 2 H R l Y n 4 y 8 G v / d q U X / P u t K e D J M U 8 L n 3 1 4 s i s A N R p d 2 v V G 5 D S q b G W E N O O o q V T l J 4 U m i E T S 2 i f J T w 4 Q q 9 1 k i T P k 4 q y u k T M 7 3 Z 0 G i e o A j z W j D R j v 8 4 M e j f f c b Y u l R O q B W 4 t Z o C 7 H l P N Q w l / Y Q m M b Y z s 0 o 4 j + Q A 8 A m q 9 o 5 o z i m p j U K 2 L e l m 3 V j U 2 P S r / V 0 q O q L f g n N c q i / z i E d z r s x f C w r + e W n d E 4 3 P p E x X k x b u U T M Y w 8 a Q P S i x b y c t m 0 1 3 t r 2 H L d t 0 Z + 6 9 a w K V q v J t d c 8 U V o Q j 3 Y p u T c t e 8 E p E + V z X V R o d 6 Q S K N n l S T v Y f 2 h y W S G Q 1 Q D Y p 9 a 5 X U h Q a f W O U b x V Z N q r 9 u J S 0 P x I i H H D z X 0 C u P a P B + A a R x o d M k n 8 0 j W Q f E s o F B j Y n v g A 3 b N U C c + 1 P d 5 n U M V C x f T m d O / V 5 + I 7 e P V j T W a q j 0 / q n l l m V Z C Y k B V 8 q 7 n Q Y y m O Q 8 B A O p D S p Q N 5 x g O i P 9 X a k 9 R g H p o P V y S 1 i G C u u G 7 E q k 6 c j m 5 g d r B v T U a V U P c u F K h T 3 1 l a x 0 V w i o n V h O P V c G b e V m 0 G n j W 0 p d z L 9 d 2 r y S 6 G / g Y y m X r 2 1 4 z T S J E z M U K D D 6 1 H L l I F U V T f l b q 7 c c d R t p v G q p x E V l / e M v x E Q N 9 F Z E 4 c 0 r h c u 5 R 0 f Q A b i 1 9 A D T A w h u I F q D o T x F g D l 7 R F k s s q Q i k g R m L c d w x J d Y D i r 5 B h I R b b 4 I c 8 0 M w y W Z f p V X l 9 A a / W k A t 0 s F / D 2 r h I z r p P T h b m + M 9 m 2 I D r e 8 x u h l W F J v j C O 7 T L e z v 2 R Q l C M 3 a s L L L G y M p B T E U 5 j 2 N 0 W q D z m l C L 2 m j p v h I u r o e l C r F r 6 l 5 G E c v Y S x V u E L i r X m g O h K K X o E Q Z P d c 0 B S M B m D E F N 7 P + 9 Z W t 3 6 4 u 7 W 6 o f w B w A t b G G 0 g J T j O O F G Y s W 4 D 8 X v Z 5 J D e x E F 0 9 E N G e H W C r 9 h K d a w a t m o B n b z + 0 9 5 H g F N S 4 y r v B y G x B g o 3 I j Q I u I u V 8 a n Z y X u J 5 P 1 y z B Q t d 1 O 9 G p j 4 W v w e q X Q G n a K t 3 9 m U L I 7 M N a i C F 2 p U p + z U P 6 g T W M E r 2 I r 5 c 7 t 2 F M 1 p A + l P D r P M P C i u Q q g 2 r V e o 1 F x 3 4 W f X t D O 6 g X j G h 5 4 y D 6 S Z B X z J 8 U b + B c C v c 6 M K m J E p R R n O i n P B f o y D M B Z P 8 U p N F V A A o B Z F G E c F a u 0 B q P W 8 g 5 T a H L C / W p C z 6 2 q T v G 8 C p f V H r R M l w A b v B 2 r 9 V X / V y c i + x w t L q 0 z + s k w a C G 2 v R h / v Z A s J o F 1 Y Z f r S u N C T x f 9 Q 8 C G A l S t Y 3 L + h / w g H k L n i w v q i c r 6 q W j / b Y g b m t 3 o j Y 3 i P o J R M o P / 3 E q y X I 1 i p f H K C L i S A k T / E M Q h 3 G A o e X S F f T D F 3 h Z B q N 2 t v o L U b o / p R z l e T W 7 1 + 3 W 0 G 6 D i W U K L X + 1 2 O B y a w C P h 0 y 0 k 5 w G 6 5 u Z r c e c o j v A 2 m p 8 U K G J P n n S n k x I k A O 4 A q E 9 I 9 d d U g B v d + Y A v r M A 6 M K l P K t d 8 q 7 2 1 / q o l 4 h 4 q 3 O D 3 W b N 6 n m P n b M 9 B S f m 3 A o V r A b x b K 6 g C 0 U L j K U 9 K m z o C h b r 9 l C / z y z D q t u x A S O 7 Q R b e F D 9 5 S r S I 1 V J W t 1 B u 4 6 h t 8 9 K / H R o 1 3 K 1 V v P 4 u g P B G 3 G w f V y 5 F o Q / d n d / v Z C / m q z 3 S / o Z f Q m 1 R A g / l S V l K M V / C C 0 4 t A Y e C D S M h O e E l h X t p T A B c A n u 6 C D / n j t 6 d V U z i K 9 l X X E 6 q + r e K Q M 8 + i H A v A Y C D C c J e q O y B m 6 p w 9 k H E C 8 n 3 b v C 7 s u U O / O g M G C 6 / J 0 a T U k U w H t Q D w r S W 9 g P K + 0 L U 7 1 m t o 4 s W 9 P o i k I f 7 W O 4 C 1 e / C i j 2 f A 9 v V X h K d Z Y O 9 a p j t u P 7 z S I x i R q V K 8 / e C Q 1 d 3 2 P C 8 i V Y t d 8 E D l I 1 A 6 m Z y 0 H t z O I 0 k 1 8 n g Q w M V u r Y q 6 M H 8 b d 6 Q Y U 8 v H z x G d k 6 J 6 q K p / c 9 Y C g 8 o / c f e J x D e Y a t O S h X I Q m V B 1 d i N L g Q S O Q W + 3 O t 4 H d L y + Y H M G / M y O 3 1 S l y p m W y Z M l D o 6 d A X 8 3 q B B B C i D K v O 5 P K A d S d k W 0 T q 2 + A m Q l r r Y r W Q 9 3 o Q J M + 4 R E U R y c 0 V Y K X R S 6 b P g l y 7 p g s r P y b N q z 9 k N Q H i N A A j 5 L y S 4 G f z o / 0 7 Y j x c P 4 D 7 Q x J 9 s N X Z 8 G T B R 8 c j i p + h y G Z D D k Y y A l m r J c n r R q 4 c d V K L z + M y l U k 2 D Y Z w t N a 9 W A w 3 u o c O + 1 3 I H G f O 9 l N L J 2 L Z f J R c A / d n x 6 M b h x R l T r D E 8 o H M t H L l h r s Y s M y D J p 3 I 6 4 B 2 L x a r C z B O h R 7 M J 8 6 s 6 O / B 0 j 0 B 6 N n d 2 O i a n x P L l f I S p i D Z p K Y O Q T U s M A k t o d K w X z T S j E B J p 2 U q + F U K d s e K S / M o y x o i V i 6 s a y c m n t S p e y E J 9 U q y u b f j U + K a c z 3 K q / u z s G Y K K 3 D S 8 Q a 4 y z l B 7 3 + Q 0 f g t 0 g 2 b Y X G U F p 0 w 1 x u D 6 I h 4 k L n W 5 3 c o 7 q E r E / V p W 4 d s d 6 K X K r s f F n L T C p 0 F B G f I Y g w A 0 R U I Y + Q y A b Y A N 3 e b 9 h w V X 6 U 7 0 I U X A 3 j a l D 9 H o g U 8 / 5 + 6 t N W / j 8 o 5 e 3 H 9 h s 3 i V H r 9 M 4 l + J e A I G H s 7 s g 6 A s T 9 B 4 u Y y k 8 k P m Q o B v 3 N w 9 x F 9 X V 0 4 A h 5 B D Q H j 5 x k N X c w c A A X J G A x g g Q m X M A y l o / J 8 U m 9 u f 0 Q z b 7 u 7 f b 8 t X q n + p w p 2 8 O 1 K b f p R w V S l Y x / n R / N + X M R i 0 r x T / 8 A a T D m 9 u w L 9 z n J h o U K w X e K 6 a U e d e S q 5 R y M 9 o r U 1 X Q C j G v c Z A P f m q h u y B J T M 2 4 g V Q s U g Q 4 9 G 9 D H A z S d c 2 3 I d p T w 7 z O 2 m d 4 P E k E R 1 F X i k Y y l r C r E X H K S 6 w + C D 4 P c r F f L s u X D Y A + K a k H t P W o b q N V o 7 o m r a a 2 Y u 3 W U p z w J C v O M N X f G R o P a i T 2 8 T p k F 3 6 4 a / 4 9 x u r x j i b K + 7 r O Z w c 5 O m 7 k A O t a 2 n h 8 u x z F z r t f 3 K X m C 3 a + Q Y E i N p e R f q H n S f X A I P R 2 v b s j g K G + x Q T 6 J 1 X c R 1 A O T S 2 l h y I V h H k n V b c R Z E S v d i 0 y m A 8 X + A w P 7 m t f 9 r 5 3 f S u W H L 6 i Z T f J f 2 / K O K 0 x 3 I V Y n l B d D r b u 7 z Q j B T i h c r 2 v 2 b B n I o p C u I 6 f n l o o g R b A 4 4 k r V W e 3 8 q 7 i 8 p N q M u w O u e p K 9 U I I F Q f f 1 8 m t k 2 3 1 y r O 9 H w M y t w 9 6 h P a 3 Y e P 3 5 r S y / C 6 F 3 k t l w A A S 3 o Z A M 1 6 V 8 V e q i h w J b Z x 6 v t V Q U B z U 6 b 4 j V p F T o O 7 4 t 6 M 5 d 3 M p 9 3 P K m / 5 A K B Z j k d u R M 4 c i 8 a L d U f 4 Q + s b I P w T 0 v I T P V S H P O z 9 / J a n N w I j M w s d u L Z U V p y s g T y 8 H l n D 5 i T x / U h C P R a X + G Z L 6 u 0 X d H 8 6 C D 6 O B n 1 T N c C i 1 z V d S V R s C r Q n y + W B D L / Y q P N a f h b A i v I 4 Z w + 1 a F R z G K j X X 1 x K K 0 + i K u Q Q z n l S O + 9 L w t E L t W L F b y u B e p 5 c P l F M E 8 t F v K j 5 W K y 9 / 3 Q K z B M l b 4 s U a x q q a I 1 w S r t 9 E C I f x B 6 l N 7 X U y G q P 1 Q c H I l 4 Q F q v h 1 q s 8 j l A y e p g g r r O v T K k N F F x 1 + 9 8 u b 5 W F J 6 G c H T k 9 V g D D t C S e U G A I y s f K F G Q 1 o p U / B v W a t Z s P S a R 7 4 + T N a K n 6 R W J 6 y U n 1 z Q d 3 1 4 u F s 2 t s f + S Y C f F J B n v z X E O C k g M u b W x r J r Z Q / V 6 M K y N / 9 1 M 7 r w b U 0 s F L Y g r J c B H 3 R j 4 u K F r S V G 6 5 Q X 4 v R L X X Z / y L l V n 2 W Q 9 0 R V a M y y S u 0 P r W 0 c S o p P j M A v + I A a n z M u j x t 3 T o P G / w 2 1 j v k C t W X d 0 D E o I 4 9 H r 1 h j b d p K B V 5 G P 5 J 8 U + 9 j x 4 / n 0 l B C r L b c 8 c v H T A c n G d n 0 L s n 5 G V y d w 2 x r z + h U B J e I d z 0 h P / q e 4 w A n o D Q + L J 1 E 5 Y a 0 + y 8 J n 1 V q 2 z E 7 Q 6 T 3 r C T I d D h V V 7 Q u / 0 6 F D L j K q + o c x o 7 6 k C M W j 1 + b e o K W E 6 G o / F H p r k c 5 U J 7 V A F + K P J J w d O e W 4 i 0 X Y l v B 0 o g 4 5 M B d 1 Z m 0 5 O R L T g H E 4 u n k x K j P S r W 0 F 5 0 s A 7 g r J / E X p + U 5 F 0 X G q b v f g 2 7 a i R L G 3 e F M p g i u O O c Y 0 l q k l a v x F 3 b r Q X C Y A h 8 m B E b s z N D l N L P b h i k f 8 V l f M q U 9 T m N v 4 i 6 f i O 6 U 7 w e a l X P V N y B u O c O p D h o X 7 Y F s D d + 4 i D + P T o u N D 8 p / J 9 r i 4 o P 5 a N V F c Z y / 7 t D a 9 U 1 i f T V 4 j 3 t D Z v C 4 j U 8 o U r u I k r 6 O Z k K S e y z L + R k L U L P D J z D 0 T / d 6 2 v g k I 7 4 I p q U X M e C 5 f S L L z i A s I p Y l t 6 l p D / Z F h f 5 0 a 1 O i A T y + O f u V j J x q 8 n G + 7 6 / K 8 5 1 q m 6 q Q m d u T q p e C l g r n V + u Q 7 L w R O E F z n b D R n 6 B T 3 3 J O y H y h Q s w 9 H i p t U w H A n M f / u q / n D b 0 l r 1 X + Y b 2 Y C 5 N 7 4 k i t V i v n j T m O T u K R 3 6 l / V x r d 3 c E T W h b L 1 b m K x W U 6 7 s T G j 3 1 4 y 8 u q u t p y W L j W 6 S 4 F q o q s n / d R I V J l v G j G e C Q q v 8 i Q 2 J U n 2 + J Y O 1 5 3 s U t V i / l h h R D F A i e X k 1 J m x f Z 6 K R A a 4 l H J j 6 r q m 4 l Z Y S b U 6 y U c p o 7 q 6 P d y a 3 F f l E y o i v E 6 L q l 7 k z 9 d U J y l v 6 G 2 v f c x t L i G e L W O f i k F K B N 1 6 D Z r o V a e Z t i W K e / 9 k l x r 1 5 m c L y R c n y x K o p V M h f 8 u K S b k P w 4 5 k r V e m 9 E h K P 8 p C A 8 e + F 8 G 7 B s m Q M E W x 8 1 q M H 3 c H G 4 y N / 8 d h y Q E n q L m W + p a s L 6 B A Y + u 2 G o r + 6 W 9 W / + F E 9 M i e r E j b J a G Z p F J e u v g Y 7 x c y T P U a b h a 0 P + 2 I w W / H z G E m I 9 g G u 0 t P t p t u n U 9 T b k a / n W t w 3 c N P X 2 D v E C i C g P V B u e S a P x Q H h 6 G b Z r m K E n 1 l T x u 8 J q A g f B m O 5 8 V k F 9 8 H b Q e C v x / z e b 0 S d a r X o p w p v B w 9 d x k 1 P 1 Q I D P 9 i f / 5 h f a x K y q y j Q 7 Z y 2 G h P l a N H X k Z 6 1 e o 7 J 7 9 3 h 2 I A X + 4 I 2 K c v W S 4 V S F f q p C W 1 / u U q T q 2 M k n R W n a 8 z 6 6 3 Y 7 l E C B V n 2 J 3 F E o R D 8 5 6 O N J 7 e n E S l V 4 Z 5 7 P l S 4 j r p G R y P M G o 3 j k p 8 Y u X o h C H D 6 C m 2 b H E s 0 0 + d l A B q D K k 7 W 9 G E A L q Y a b B F D 6 k 4 m u s A 3 Y P m W U T 8 z f M D c S e H S S a c l m t n 8 + m b q H o 5 e S n l 5 0 0 F j L i P U u z 1 k M D z Y v T X s z o g H A c x v q s 5 X 0 Z v g 0 8 z 7 e c z 7 N P G b 0 W 6 9 m U Z V B V P d j p H / u b 5 6 s t d Q X 8 / w t 9 1 Q d E 9 C n m W R g R T T x X L R J q 3 1 r Q y A g Z e p 5 H W L Q e Z o 9 f 7 u m D t f q e W S 9 Q p 5 V p R z r w S / H 0 t Z E A a a M D 5 g G N c 0 M s V d n m h 1 9 G J y X A e u j 0 3 V A J x X C Q R 3 D 7 0 0 u O 1 r C u e b W 2 R 4 3 Z x v W K 7 U 9 7 b M 5 u 0 v d U 3 / S y t y C y 6 z e o b 7 C O y S G D h 1 s w v 5 q D q v / i z r h b n Q 9 b 7 j X i q f A D e i q 4 v w v S r f E f E X 9 G N d M W G H 4 g j h d I 8 C X + g K C b s 4 0 d k B j c 1 9 F p d g e M 9 c o W v 8 D o R U C / 9 z E k + Y T q t q u + o N m u J M Q a T j r L v e N 7 r x V q H 2 f k l Q I + j B L 3 3 A R V I V j X Q 5 N o y o u / + S U y N X T h m B + d M 2 N N z N z v a p k 3 V K Q 0 D m T k P O A z u 9 K 5 o l E a n M F z U u 4 G L 6 y C O i u U v t E j 5 e r w f V I 4 E I 2 E m B X 2 i C q A x y r s 8 s g w q a Y 2 I D z 3 P Z d X E v R G v 1 H w A h f Y e j U 8 0 n j E W u F Q u e / / 5 I Q x B M a X I f g 9 z L k d G Z S n I b L T T P + b v y A a U m K e C s + f 9 u K e q Q T B 2 p S Z G p T p B X / P s W o Q 6 K + 6 a n G 8 G 8 p Y z 9 9 Z 4 j s i R H T / v f Z a f + g 3 s l Q w O / M l T t W E J k X V p P p y 1 y p L g 3 A k 6 b I P K R x C c 6 k a Z q V E A K J T I X D s N P p T x V v 3 6 q Q i O W h m 4 + J P r 9 p w O i g 9 u d i 1 y r 6 l B 7 f y u Y Q R l 0 g X y N N b Z C 4 R F x Y / g D 6 j S s m 9 f I j T 7 V o R O p e R Q 3 2 m 9 9 E q 3 J Y 7 K U N R 2 s o Q V 2 X o M + u T v q h b c 9 G o 7 C B p U O Q 2 7 A m F t M H t N 7 F 4 p + Q O V S w y 0 u f 1 I e c 8 y F n v A j M 5 J I r y z Y 9 e d d n Y r K b X q N V j F r D E 7 / n + 7 Q h 3 a o g L h T 1 i X 3 y B m + i h d v B J u R m U o g H i H p H X N l j B b z 7 G h X n y P i d 2 k b s h T 6 2 A 4 G T X P S V U x d y L 9 7 N W 8 y U 9 D 2 H 1 c 1 R O V H Z W H N 5 d N y q N Q 6 C G x y m j P r 2 9 0 m j Z / Z Q 5 f R M T v q 7 i j Y k 0 4 / o 2 + Z m 9 h r V Y d O o j g b g I N u y S K 8 l n p Y o i 1 Z b s o B y / t d j S F J w / X y A 2 B U b u U W t Z 6 6 Q E U 1 / g 4 q V r h V 7 T A U n u z v M / K Y W R J l 8 d p t 3 x t a 3 q Q I L s T 6 q J s K 6 K i m e l x C Z k w d + k q J W K F s Z g h f / G B Q s z J V f O d U 5 K Y P Y 9 6 G Y N u 5 Y U j H n 4 H H 8 4 q b q P H A n 7 W J v G c R k V M n 9 d N 9 e V 0 2 K 1 U G L X E i N e H E k q Y H D X k g 4 b C f d N s b V 9 T 0 Z L I v b 8 p Y x 6 B r Q 3 w b m 1 H A 0 m 4 f i A Z N a C f b 2 Y 4 D a 2 3 h 3 f M w m K 4 O R 7 R l f f r 6 b o c c 1 V g S U 7 L t T X D y 5 p c G t p M s o j P 8 9 a / A X 5 h a a k 9 o Z U n W o F F Z 5 a b u + R 0 v k y h w C W q 5 e + I j L F w d z H r i V J 0 Q i W r E h g K v + x z r y d / F u / M 8 s i J i J S 0 g n V V + + R J y z c d Y L z k j K w P y F H 8 x M 4 c 1 k F D g B W O O 3 I 6 6 a a T n g h + I T V t 5 Q r 7 e F L H n d r 4 S s 8 j W L g c j f 0 I 1 b o S 4 i f W l U 9 T 3 9 j h Z X i s Z m v Z 7 e 3 F q z l W U p 9 T r J S a g A U F v w d s + a g w F Z p f F 1 F Z o i T i w F g + l U 0 g i s m U E P q 7 B k P F p f u 9 J t P 9 J U G B S Y 9 h q X / 0 S 9 Y 8 T 8 c p P y 9 5 g I z j Y 7 V m B P 7 p D w p B M H g 1 B W e F O x m B S X 5 1 E e k 1 H Y 2 M B x 3 4 S u F 7 w k M e C e m O i I p f W / 8 F 6 o 7 5 E l 5 5 c d v + P 1 0 Y Z P C w F A m V 3 7 W 4 j G q X m Z A r 3 Y p v E D l p t 7 7 1 a X A 1 h 8 E + n w h z E o 1 i k v W a O A t 5 X a k 5 S 5 k + C Q p W a 0 y q n 7 t 2 a G 4 Z z F Y O h M y U m o j H A D A w r L V v V a N s 2 i n T k Z M 6 u U 1 + d X c 9 q Q w N 0 D g h l Z 1 8 G B p N v z I T 4 1 j 1 s y f H 9 B Y S D b s j R j w / M a X Z X I t d N 4 3 0 O a 2 s 7 t + I d f 9 v D R l q s 7 q B 8 2 G J f 8 M 2 D R i c x h m r 8 C V A q X E T 0 r G 5 E s c + m C S N / b m N z + c b x w R Z V 7 4 V y f p W K A + D 7 s g j B z 3 g Q O p s q Z s X 9 d y D R + b j e L 6 3 0 k 9 p P q W Z i W O 0 m Z B q 3 T F v p W v 5 4 D u p o x h K K x p N i Z F g v l 2 X S T g s 2 e M l v b l A 5 9 e o O H I S H X f y e b p K 8 U s M 7 H C y X c t P c b 3 f k m x 9 S I x c 0 j n r o i t j 4 r U P O t N 7 H P z X Y u 5 I j / i + F u r X q A s A n C H g F u r C g O z q o 9 8 Z 3 Q x W E w 5 Y h J Z U k C R S V G p S 5 3 c Q T K Q U 7 S h 1 u c d T f C q E k X L r e X i 1 Y m o I o 4 3 e j m w b i r v 8 t J r Q 7 H 3 6 m h H t z 0 Q 8 Y c 2 S 7 P k 2 q C q w L U E u A h D 2 P t c F R s G j E X e l z o l t r 7 + Y O 7 E O L t j c C 5 e m / m d 7 U u k M i z g n f G R H e W Z y C 8 7 H N X F s z S S c v F t e Z L i H 0 V r u W v V 0 u 2 E 1 Z o t M u 9 u y A d r v u C H 3 1 I 8 7 r k Y h z 0 p a U D W Q b Z 8 + t a C 6 C h f h d x e t k + J i 3 7 F j X S z U p o C a q R e Y 0 6 9 T y 0 s i R H 8 L / w / K a l O X C v H h y y S q t 6 X 4 i H T I a p r M C 2 X H f j s X h C O + w a p M P s 4 R F E m B 3 K b / U r B H 3 7 n S d 1 8 4 w E 2 P F c V V m 5 b O E i D Y w l X 3 9 u I Z m 3 X 3 c b 1 y k m 1 d 6 Z P a S 3 p S U q W G A X O a s / m u q l O C I 9 3 L S P G e m G i / h D u t R J c B 1 v P l M l a 8 W E L c Y y 7 b I U P I x g + C e P F O F 6 j T C + h w q z Z E a N 5 7 R 7 w f 1 Z F A n p r z j i K q Z O i K 2 C Q p 8 5 c S m H s o O b L P f 4 R Z v w b + P K L 2 7 D B S j D a t 9 1 3 K a E B + N 6 P T y p n 0 6 F R X B 3 U q x N F Q h i x p Z s j E q B j 3 8 o / j P P P 7 0 u J w m h I S 1 L c m w 4 Q 5 3 g E I B Z A U k s n G q M q V o r W A P n I F J O A X j 5 S k l k p N Z + O r Q 8 D / d U e E e 0 9 u s y 7 9 x N a u h 9 T C z F 4 Q l 0 r 0 L z d u I v G Q d X K j V X t K 0 d O C 3 d x p J 5 I L Q 8 p + 9 r W M d h K D r T 5 Y r 8 o w X c Y Q X z u d h 5 s V P L L Q F P A / u H X D I N F F y s 6 D t 8 4 l u P W f X P O P R 9 E R / r F I 7 f c t f x 7 7 v K i 7 P S S Q a R i p Z D 1 T w p E + K S k N 6 / 3 7 V i O i G m 4 t 3 O t r I w R g c t 5 y k b K W 4 8 8 A r D e E L 0 h Q J P d O k K B v A V 9 b w c U h N h + v D v O a 0 j A o Y 0 x U i U g T U I F I K O d F D h S y O l C z Q P P P / w m i r 4 + K X 5 L r S u F 4 r p Q Q I W v 7 V r y i r Q k s X 8 1 I D A L G H W 9 9 V J W y l 7 4 C D 6 A N e 5 a j 8 g L z 4 Y N K 8 V 8 K i c 6 w P G T s p J Q c e 6 z h D 9 K k x C 6 M v O k F E 6 o B S P d D U H 9 d I L a 9 l 0 p 7 I e P g K A F G y x D E L i P + o Y n g y N R V n B O N 4 k d 0 F r u g S P o v 5 y U x q v l G x H c C R 2 3 F g R / v f 1 8 E 1 a X r a e U I m F P C K / k b w S f A W c t d y f z h L H 7 d t i O K m 2 O 7 0 Z c y E k 1 r q y 1 8 r N p b b + Q v q b S S t U 9 E 7 4 9 2 1 q E A H 3 4 D 1 X q R J 5 U f Q J E U L 2 w c d b 3 o S X O B o 8 3 r 3 7 d R w l A + X 4 5 F q F z D 9 y c k + 1 S K J B A A V 5 0 m y N K u Y Z M V K i C P C k R J 2 n h p I f z e g Q q G 1 5 I 7 I T Q U f j t y o 5 e a 1 M U i s 6 t Q 7 Z S 7 h M I K 7 b v o g 0 P s G 8 2 Z L T T C m R U f s s u F x i K v 7 B I I H 5 F m Y v K y L 4 i 4 Y J X d 6 P X + J U M 9 Z 0 Q s v A F E C G B n 5 R / R G 3 q f Z 3 y u E 6 q 6 + F O k / U P v a T 4 I z 9 R 8 K 4 z x 1 r q E Y L J G X a S Y h U h k B J X 2 W C B f R M X 0 Z o y 8 A 9 P Y 3 q R C + M c 9 Y 4 o M Y s l m 2 h K j 1 o C T G l D 9 R x q r c W x T C C K 6 + l n W k t X U n u w S 7 y o r g V A K / C v t b F r R c s q d M X V r Q V n h K d k I 2 R W S v O 5 C a a Z 7 n U X H Q 6 G 0 I L x T 8 q / j y O H l o t v 8 k y e 5 j m Y K n L X Q i E l 2 P L R j S n q x G J F o g h a n l R f n n h 1 9 P H K 0 t U D + z Z d K R M d S 8 k S S r + 1 B M Q y M 1 B x I M w r 5 c z W l 0 n 8 9 K Q A M U d S 7 k z 7 i r 2 8 z 4 h p S l Z 3 1 y 6 x d x D 8 f u Y i h K g o N + A s / m u X a h 5 r 9 q K x d e 4 M H 6 Q b 0 A 5 x L j I E l y A O A a b D 8 M e / F b p l h J x w / S Z K r i U o 6 t C L U b 7 u c z 6 B x 9 2 O v f 0 R D A B o 5 p O W Y k D R J G 9 8 D V R D G p 4 W 6 6 L w L o U z q Y h k p a + I h V D h N x i + 2 v r N f M y I L H e 6 V 0 5 C 2 F p H M w G z Y c 1 N K O x j N z K o f u 3 Q 1 D 1 H t V n T l e r a I w e w k z N w Y P / Z S 3 Q w 3 s Y M E u Y G f x k 2 N o 8 n H d t F v k C 4 i Y c K Z w z P R y V r o 7 R f q Z s b 1 L L l W w c R k E V R g / j X + F 4 7 a K E J J m f A 6 X c t y T T 9 p d 2 j e P 4 J 4 k J v r Z v 1 L f S x R 1 d l x a v x + D o F X L W G 3 z q E p W 2 p y g u i Z 0 d d v E g K v 5 H 1 d k e l K Z h S h q v h V k q S h 0 l K C n n + p H y q w t y G m 1 l e 6 t F 5 4 4 O f X o Z 3 T a P T f 5 e y F f e L d V 9 i 4 e l s n D f A v J X i L z Z r 1 6 M H c S u t O B Z C s V Z K 7 G s 0 y 0 i c f t V S Q N j h E f F T n g K v z h Q z d 0 S o g Z V h W I y 0 a 7 E y B x D m Y P X W k k F Q o A 5 / O + o P R 9 1 7 i L I w 2 G + t A C 1 K v t 9 a C g h 5 H i F l / l 2 r + V M j q d q 7 u 2 M v r P w Z z H 4 u E Z a J a + E z h f O f O k o Y + f N m d 7 x r N d S k G K 2 m X E y q 8 E E S x M N p z 4 A 1 8 j R 5 B u l J s a 8 g R y 3 U z 7 c W m F Q d U G M o C S n O i 5 m J I R G x U p S C 4 N Y X Q m l P q r J Z V Q M h D 1 J F G M C L 5 j P j S k F / E c O w / P D W k h 5 U P E 1 s n u N Y S + b 3 0 A H A 8 f 6 R k g p C d t Z i u F 1 L I D R P E 1 n X z Q t O z Q x k h U 8 I 5 E l d d e m v a a t R V M u l q n F Y n g 1 V D 3 y k V s a 1 1 u L z 3 M E L m 8 E 3 Q k o f t U 3 l 9 I W G D 7 g O w Y 4 2 n F a P S U m Y H O N 0 j 5 v C i N 5 S P b + x V k F W d Y L / r U f o z u m X e r 6 k W f y 8 3 n + x J i v z A b C 9 d m i h 3 u F X W I w d X s M K R U F 2 D w d 5 W q R f + o c N K 4 V E 9 P W 5 B l C 7 V F T 6 3 a w K 9 4 T K R 4 6 d s i f 1 s q C e F L q 7 U n h m D S u 8 4 p i Z E I M G e R i q v F J C R 9 u T h 7 P / r i V N + v d 8 S 2 i t V J S 5 o Q p l z 1 z N j B o S I j 5 3 R D F B g / q j R 4 L y B l y U j 2 2 D N J t Z C U V B b S 9 7 K j r 1 D r 2 2 m k o 3 m d I U M R X D K g U F o 2 E m u p / d q e l T J L + K n 4 P K f 7 x X x D z O Z a n 3 8 o B S p b R d S 2 H M R W A U S j o H Z E h U i q m q U k 6 q y s 2 U y N R h T Y r m l r y B C 8 c 5 K d V X G U N q u b U Q I M x J D H O V k w L L l M O l p / z 5 U 9 s p J K i W u v w j N P 3 E 9 R t m 7 e 3 Q O R k 5 l c P t U v k e P b j 3 t G 0 t 5 V o k a n 0 o T 9 Z O C r T 0 H M 6 i e z s 1 I O t W 1 a U / 5 W n D l d y k H L e G q O R 0 c E f 4 w t V p 4 b r 0 v z 0 z O 4 Z Z A B R y f B 4 o 7 + S 3 v T 8 + Q 0 A n J m Z 6 5 G / 1 Q l f R z a a n 0 7 + 2 1 n v B w s i 1 6 U 8 K n o s v A D q z C l J g t 9 Z T w X A X h A i i 1 8 J z T 4 i o 1 z n 2 E 1 a d l X B A T q I G w 4 E f g P / p E V C l V V P L T y a O X + N u K T g Z T i o k 4 l Z 7 g 4 Z J x o c B w h e r m G J f n j O 7 0 m a / 7 Z T f M i C v n O 8 r W M r d M J e L F L I r J b s 2 y X r Y M m Z 3 f 3 S g f J n r p L Q E r I R X H o b 0 h Q A t o b 5 6 c t m O w 6 K n 8 r n 0 f A c U K U 3 y o 3 5 r 0 C r 0 v k S F v M y c g l 6 V G F 2 X s F u D 4 l 7 C 4 o 2 Q 5 9 U R K b F L h 1 j + 1 W R A j f 7 d P M K w 2 q M 6 1 V s S 7 N m U L x C M D x z S Z D 1 m j d R d j V 6 + r F P h p 8 M 8 b e i P E F 2 J / B F B b T C 5 Q r 6 K j c 2 G B E S z E j Y 2 t e a y f 3 8 + n e w s o w E 6 7 n F 2 V 5 l q c V c 0 z 0 u B P 7 0 S 0 l l u q o m A n O r 8 B 6 0 R g + t W q h D O w B M U p w u 3 b p 7 h y 8 n C f F V S Q Q k b Z 1 H 7 r E p 4 f D M d m s 6 3 e O z H g e l l K s u N T k p O a M M K z 1 2 r z k H 0 2 2 u U b 6 0 6 R B Z T v 4 a P r p E f + E R I 8 / N S Q M s h X f L S T l I 1 C K o 6 q z 1 2 x z K D 7 k I / 3 r C n + P u 2 h L n R y S g a 4 G 1 f V / h k J I r i h u z p X q D A A Q g 0 p b 7 9 e D B n A K b O u W t x m O q G A m q B D e j U m p U 6 L x l q 6 a k i f E h K X 5 P W Z c B V c D Y u f k u 9 B 1 e w 1 q 2 M G V y F n C p N 6 + P c h n F l 5 R e g O U d W X k p + a g 4 l x y 5 V p 7 m a l 9 3 X r d q b G q z / y c i L u H Y T 5 d 3 N L S j 1 e p F 9 F F d W E I C O D e 5 u I Y Z C 4 r i 1 H t d u p 9 v K L G 6 L 7 r t W r F S 7 j S t f D x b C o q 1 d 6 G J o b y l E W u O 9 z 5 w x F M D n 7 k 8 p g S E t 8 L X v f Z q r i x + g K x o q u 5 3 W P j 9 W H u K m o 5 T W C o q g r 4 X + r 1 f V w z Q n R t s V W y e F O Q G U O 1 1 9 K Z S 1 8 d r V F d w Z a x V z Y d 1 s 1 1 S S n 0 U t r / F d x 4 + t 5 v n E S g l P I P B W 3 9 2 q q 6 E X 3 z x E e / U e v k D u 6 E d s C x c s H I a Z / + n X 6 0 q K T X L d z m k O D o S t f A n 7 d s N y K f y S E C 5 J u M o I J N q z 1 a G 1 h J F 0 V P F 6 i b c 5 k p I v Y + 1 K O Z S o j W z e f o 1 B X A L 0 O F z Q g X b z e h 2 R 7 j 0 h G t r Y A F W d t 7 D 2 Q y s r p A D L A Z p 7 Z w C n 1 q R b / l F D T l e N q m j l r e U a + l p J k 7 b V i y P U M Y V 9 9 8 p I B H G x B k d q r p F q o E E P C 8 q M u 1 Y j y D r F 6 N m u J V d L c + / 3 s G x I x L b k Y B Q Y v O 9 S j Z X M R m K 2 d 0 Q E 4 h X P A H a V V 5 N z m g 4 A B X b D e o T w n t s c I D f H b H I Q 8 1 p k 7 w U 3 v I w O H H 0 X e + r j F m L E W y t D w E R g v m E h P r Q L Y s q w Y a V A H + y p v p r 6 9 8 9 / q 4 R i O 0 7 / R X R c S j t b Z O y o K i n V 0 J u s q n t v r c c X G e T s o G j i t P G L e 4 S s v t S E w K 8 i v W u t 3 A p p k U 1 u s M d / O k h D 5 4 M i / u i D / r v u 5 O 4 X g 1 V l 1 r 7 b G H O j N q S 6 K v y 0 E l D q G k b 4 H F V F 1 E C 4 i / 7 u R + 4 m V r v l S g 9 8 0 m o 2 L B h 2 R 2 c D w P 7 X l q O 9 2 X K 8 5 x n 6 7 s c I t 1 G V F H A e E Z m y N G r L p X Y t y 1 T a O t K 3 o 4 w g 6 1 S P 3 D y r y U G A A f D n Q c + f / 6 b a c 3 C a 8 8 p v L Y j P S 0 X I 8 Y Z X Q i u e a P 8 F L L R D W 6 S e f R 5 t L a v H Z 6 T W o + b S G e e F Z G T 3 i C j Y K w 6 k 6 I 0 y C v I E d F 5 u 2 s u m J u / t h Q / h O W K F O 0 x w h K 9 G h k 8 S O U d E a 0 5 I W c M j a 6 R s K L K 7 u g K Z 0 C A 6 K R m z Y t c O B 1 y Q h R v V 1 g A o u 1 Z t s 9 7 F 1 C A c 5 Z v W l 8 v r U X 9 S H K R B b t i 4 U p C l V z 2 v C b x r C T g u o 4 z x 0 5 X i p u 8 p T l P o k 4 K R L M o j 5 m n J n / 1 9 g L q L z 6 b X L M D O R K u 3 V T x i / c Y N y z y i A B I u R j i z x h a j o r S 3 o 2 x P 0 R p P N 0 N j T c M 4 Q I t 8 n b 3 E e d 0 7 L n 0 w C F c E 0 G v 4 f v a q h a r + 6 F S L N 1 J D z 2 X V 6 j P Q o r z W A I L j U M B y j y i x c s D X m z l z c d P o b o z i j F p b g 5 J O P 2 r 9 X T d H Y n s N B G z u 1 l J C o P 7 0 n N B I C s C + + x e V J x V 7 E b J 0 y f K E y g W 1 z O s C r R D m q J K R d Q X 8 S t F b e p U 7 P g 9 E L s V L 3 1 K Y 3 G m p e G P 0 g d H u h O Z g + v q 5 9 w Q Z K R e o q h U o 6 u f d U A j G K 1 S j n 1 o y 3 e u 1 a 4 s s R P B J Y d a k j 7 q r l n p V d a e t c f N G O n D J R q 2 G l S u E O l v K j 5 3 q N g Q k y j 5 v G W b m Q C 2 h 2 8 u G v r 5 1 G z J C I R c P f t d D i m V g e L F / r l U K R h B A 1 a Q f Q v X t e k x T f 3 8 3 B L j q 0 b 6 P O J T M A Z S Q O A p n k + Z W S n a L t s g l Q w K T k t 3 c P t 2 u E V W s 4 o n y s L u c I / I V z q a M R E F O e a a q U V N D 7 6 U D a 6 V i q t X E v h 3 f Y 4 G y 8 K Q D U o K i 5 1 s 9 U 7 g z I k 5 a K 4 i Z J s / u q L 0 Q P U A 4 v h 0 R D 7 l A 6 9 G n T 4 o H a o u o 1 7 7 w o T 4 U 4 U + O t V L o u A 8 2 E 5 g 3 I 3 / 3 5 A 7 K A v B G f b e W K p I 3 l d d n e J n U a + R r G H 1 q u R p / w N g 4 V E d M S L t S z Q 9 M p i B 1 R D f T O u w 8 z z x I B Z 8 P b W D T q o X o w L F H B Z + 5 k g o J W B W k f V J w H g T 2 2 u R d Y 1 J d h Q F z Y T p r e U X k B q X e v k O x e k F S x u E D A H + l X n 6 S E u p P n R Q d 2 w 1 8 r F C / T Y v L 1 f 5 6 s W 9 D I C j 7 O 6 M h z 0 p R A W 2 B z I q 7 W 0 r o o e i S 8 9 S I f / d 7 b N w g c u D / f W s p l T i 8 O F f 3 7 l q 1 e z T u n G Y 6 B n b E m t U r r y B 6 U G k t / R E 5 U L J 0 b 7 s j I 8 N X F O h 3 R M 3 3 Q p F i E 0 H W U n N Z W K I U M b t j f 3 S F s d Q 7 Y + 8 O s W 4 U c W i / H V 0 D 9 + V H f H p 3 1 K 0 E Q f G / q X B J V b k n x P 1 X y N H w G j g J B 3 d D S l D j / z N 1 b w m 2 3 b a y b S v k j 6 v H 2 b L q X 7 H b O g G M a d m W p V x I P k A g E A h y Z r q m R m j P i l d 6 b I m t b a D 2 w Z m E 7 9 e k n 1 V 6 o w a d e x Z R Q + 5 u j w D m k G J b B F 1 Y O H a j / s + M / Z w R l U C 4 e v e y Y 3 m S o C v t i m y o 8 z 8 e E a n D Q 9 j O p 0 6 + 6 3 p X a I e 7 V T F s o 0 m n U T R h F 0 I 9 L b C I 9 W k N o O o n s j h j J 1 S v l F R i v G z e Z Z H u e v l j Q + d S + S t Z u 3 M 8 N 0 D d M q p 6 d 6 f T 9 R x U T / B b l z p T k o 6 u Q i f 1 Y N e q Y H o i Z C B x V j F n 4 y t m g 2 + s u q o o M 9 X Q X Z S E C r V k 9 n T n G V E X u Y 9 b 7 6 B 7 7 w n Y 5 C F c 2 A 2 m h V o q m 3 k 7 w 6 P 6 9 U o / h j d 6 4 j / / I W 1 0 v Y S v C + q Z M R 0 c a 4 2 7 n 0 s B R K q x a b 8 z x C a w V n C U z j M z A m v h B l t 0 y D c W N 6 U d u 1 y Y S 3 Y z u i W z X / z N J d P O 6 F y l h o W I + h s r 2 L D U J a j / / A c n p w J 2 g 2 K C N V L p D F M l G 7 W G F X x 1 q v U D 3 x b 1 T E m 0 v T H f M N W c 9 p z H B B x 0 Y 6 U Y K M 2 Y 0 y 0 L u Y M H k J f l W s l p Z + E Q Z c Y u v m Z U U 6 x 8 T b W 2 x Z D S v 2 I k 0 0 J Y l 5 f 3 L q E h m X q 8 Y 0 W I P Y x I u N y h 8 H 3 B X D t 6 8 / F l g g 5 i P n T R S F X Y r t n + 1 0 r d t E E + X g g k b 4 A 7 x 1 0 e 7 H R U S a U a w V 4 n g I v U F O k p m M 6 G o / I C I F l o 4 2 / + o 4 3 u E 3 e 7 K 9 g g G I A 4 L N V O o w 6 O U O T e y l V S 1 L 2 e a A S N f 9 5 P z Z G G s H t 5 T W N 1 x R q 3 l h b j B I F Y N C B o v r j L Q m H I s 3 I f P q y V d F M x w S s E O C t H l R 5 b u 7 1 W 0 h s z T N e Z S 1 c z A m m B 5 5 Q x 5 b W y / 9 R k L t u R u l O K 1 P Y U + W y q W F Y k d M + h f X o s b O C h j R j A S r a V w 3 q M G 4 s D 8 B r V z T P H H U u B I a n E f b 8 Z c S G l m y M E + V p J O I V c Z b u A k Q x A R 7 l S S 3 d Z G K E Y R t G I H O s s g a i q 2 W V X M j O U P 8 U 3 J a b Y 2 9 r a J 1 S g f g 4 8 w s J t X c v P b f 0 4 g p 6 t u b O r m M W O B X d 4 v n g b + e e f n m B o C u y Y h L g u x W a V I e c 1 H x V k A 3 Q 0 M B 7 R k E x 2 J H H d v c E D n 5 0 v i U i j Y s + j Z / / z H 0 + F a G T Y v 4 D Y g w 7 T t M p J C Z c U P T L y x b j D F W D F n x b T R 8 T x k 5 1 R X i a e O I + r h 9 o b c 4 o 5 m b F G I r 2 7 T Y g 7 P 2 3 O 4 i 2 c 4 l G K n Y 1 7 u t 6 h K H M b D V 3 r 1 n 8 U f B u j w E o A S U I i x L m 9 P g j J t u v 5 a Y 4 2 q O v p + 8 D P Z X 0 6 X b n U c + M d C / 1 P j I 8 v j H J l V X B J O 2 Y s E T j r U m k d K k 5 A g b 9 1 U f R 5 O E C 6 u g N k 1 U O 0 h H i x 1 Q k I m a D Y U g x 2 r P R e W 5 R o V + n o N + 8 i G L B c N w Z x R C w H r c J s W f R I l M k X r G 2 H i k 3 0 S M t L q o t S m r A q R P 3 R / a 4 V i t O l W 2 C w 4 U A D g 6 J U C o e / R h U X a f J w / 6 x q G E 2 m D C z 8 O d U G c 9 S j B 1 i V P O n 6 V W 0 f A c + X a q k E N n w / 6 g 3 2 Z L z 6 y / M b M z J a r i S K 6 e J 3 Q o m r B w U s u u Z d V i k t A K k x o 1 t 1 r m L m K X 2 i a 6 2 6 U o w v q U Q z l K 7 I W a P n T m z 9 L r K I Z g n p E H S t n I r m S x 7 A 3 h k K y C Q F 6 Q e 0 p W d F r F O P R c D h 8 h A J x a O 2 Y 6 1 g n 1 q i O 0 c f d y y s t V D u H u W M 3 k t m N 1 K X r N F 6 9 Z 4 b Z N k Z q W f d i 1 Q w d i Q i v 2 g w m v K 3 V h p s d a 4 2 5 e p q V S 5 6 1 H v w m 5 D s / Y S s B L s d i 8 h n m V 1 e X I 0 W s 3 x H L 7 S H W 7 u i C 8 O A h M K y M y o 7 u L i K q 5 v Y s b p / o L i j 0 J + 3 Z C L u I F L x + b X C N / s P / L n s Q c + E X k 0 8 5 F 0 r D T 7 h I A C Y z 9 i H U b C 2 l j Z E X y s H G 2 b p V C 7 3 e 3 i R L C F h r j X q 8 o D 3 o O X h J G i v o w r x r p 3 R i u H E w s b 1 z x 2 1 k 0 n 9 s d a R t u O X q V 8 J Y A B 0 H Y G 2 q q t R 3 7 m 7 Z d V L K F 2 J t 2 h f c K W K Q Y K a n k 0 f A p t i D p W + d I V q I I N y Y j e z Q X 3 S m 9 H W D w J 7 J o V O 5 O d 5 C 2 w + c f f K D i Z 1 q 1 I I e w 7 a W 6 8 9 H o e j P G k 2 s Z E F S r 2 n + H c g p L 5 1 f B K p a 3 Q p o x G a H Y r s R J G 8 O s 9 N z a g a 9 o I h 7 r s B A T X r Q H Q l C s a u H k J U v W 3 x N 5 a F O V b 3 + d f f C n e b 5 E C h u e G s E n S x 2 n C n D 5 l L b u I L G P E m G W y N n y c R H C S p h N B B Z v a j R X b 1 k A V G I X f z Q O e / V C v V l 1 9 g 0 M 8 o R 6 g / r m d f b L F q P s V P X B w 1 U G g s y r f J 6 u d U V q L W Y X e / e K 7 H n N O I U P J 9 K J 8 V 2 a T H H B S P c 6 o i 3 X t 3 d G s e W b I C E A D b g U H e X b y G K 8 1 C K r + o Y S S Q V f w + j j / X + R g f K i K d l A 3 9 b Z 5 n h U K 1 / p 7 L b f E R e f l T A E i z s 8 L Q a N b Q 5 l K R 1 N R V g X b t Z / X e j H K 7 V m d X B e H D x C 5 5 X 9 i Y E N K Y X j D h a 2 e F V a d g F + c 7 o Z i y i i r C 3 H 1 F V 1 P a q 5 7 W v 1 a I H A 2 7 Z v / b Y h c D g a I Y v h k F c u K 6 E D g y w g + A s s c N 4 n f G K s d F V t r L f E j T j A G P 6 5 1 E k D X i O 2 k P Y D G s X T x O 8 C 5 b 4 q J r 1 X 1 m V K r 3 Y G v F u 7 A M W d V s n R W 2 5 z k b M n 2 A C g N x m q j v V m H 7 1 F B r B n u c 8 u U P t y i L x e r w T l b 0 W A 5 N 5 b l i X S 1 Q 4 N E t l H J n t G p R K S D A 2 q y r z x P Q l P X A V n F W P X V W I Z S 9 X b 1 2 A 4 x R g w v p t R K M z l G e X / 3 p q s 1 + g / 8 B w Q 7 J M Y v 6 L n D W X W L L K X Q + K 1 u x U t 8 V F + m P B O + y N O r d A w r z I S 1 Z V S U 5 p u Z n r R g o 9 H y K 2 O 6 y b C 2 a 1 O i 3 R U w r t b 0 7 h I 0 u / r U T w W N x n 1 V U Q A n i x H V E u e J i A + H + r a s P i 3 S V 2 i e N Z k a 8 P i b d Z d 2 p S A i T S J I M r g f W 9 R K s q 4 m e j 1 w 8 4 1 q Q A y s W E T e j a F e c Y Q l 2 s 3 u M G q r q X D k P b / / r 4 Z O 4 7 A m E p n p h U E 8 K g Z J v c J J d F / r Q 5 W q f 7 1 u o 5 w b o g l l b 3 y Y 2 8 Z G z o K r q 8 l n 1 B T o p 5 L 5 1 Y U 7 A 2 F U E f N p 1 K a T W m v 5 0 I C G Q L Q B 3 R m 8 X u 9 L b x Q l E U S V 2 X Q q S o 1 b k h P + O J b j U S v R C / V w r O w b X O M q N p G L x h A S V C G u T J K J A d F N 7 f k C 4 h b c Q B D x j p T O P n i Y 2 n D C i / S w c O I t 8 c V b K R i 2 m A 1 o Y 7 K W h 4 x E B p N a 1 s l D E D 7 L M / U Q S D n o q F a O j u y y Z 2 J t y d Q Q n n A 1 a T C 8 n S p A h c P / 1 Q A r M 8 y b / z e d V j a W / B e D 6 t F E p G O k C J B n 4 W s 0 6 I 5 c m 5 C L u m R c q W d X m 9 g w b 2 O + E B b Z F 0 a + + t V c s d G + c e v H Q T 4 0 W f 1 0 q X P L r c 1 6 N U q L 3 c A y i y K M S m s p z Q 3 K E R I A Q c 6 l g W Z V h 6 9 o f D 2 B R j l j h 6 g r r a J m S 4 o s O j O X 5 C p 7 4 c 5 0 u o r p L r 5 D h 3 M j A P E A 0 F m n F w Q I 5 j j 4 r R 9 q H 9 n v i N Y f j v P o m E 9 N j 1 k q A o P 0 g m 6 x 2 V h K a w 7 h / f u i U t Y d s w E e T N y q L X 8 E M 8 r v 5 E L 9 z u 8 e q G i Z x u u z Y 1 B c J r 3 + M U d 2 M f N z b X d 9 4 9 K B X E V Y Z P f 0 8 4 e T t G w g t t z G j o 8 A H 3 A v 4 k 1 2 9 k + 6 g A c 4 8 Z m F l d M 8 b S L + 6 h b N K J Z V N f f f u s S L i Q N 6 T j L V C f b u f o q m N o G E s g O R 0 B I p v P S t 9 T d w C 6 m 7 x R B R 0 K 3 K c w 9 a o T 2 A o m 2 B r a K W h k E q h q n V 3 v m c F w X n f F i 4 x p I 4 q 3 E 9 j k K B j F W 1 K P l W P v 8 X L Q 7 B e 6 3 Q z v g K S M A I h b o t N 7 1 G A 0 n F Z L X C 7 s 9 d a K Z n j C I F b c u I 2 S M 7 O K H B V L S w f Y 1 y r 7 s 9 x 5 D J 0 0 U a i V m r Q B l t f K 0 7 h + i S v G 6 o Q f y 9 J F d 0 z g v h P 4 e D Y n d C a o f 8 r z h s 3 G q b u U V R U o L R W C O P T a w H q x r M l E v M L C U l 0 V q C F X 9 S t a S n 9 2 u d X a w A q W n I z l n c Q I a D d Z Y X B E g h P O Z I H + J 2 7 t g M q 3 L I Q D f E l 7 K X D T m g 5 2 h / 6 1 v Q G 5 u M T j k l r v F w E P V V m S Y b 4 7 4 Q A p f A Q u a c g R 5 t K / l D 3 l q V y u l z p O n y n k 1 v I D 6 3 i i z + F D n i m r Z I r z k q 8 q b o 6 t 5 E M / + s 3 n + v h x a j G / A 5 H D r o W F i X + O 4 u y D 2 f D r c r K p p i D s R v B / C P E 0 p c Q I W F z 3 0 6 o i n W F W o j v 0 r U F y F Z v T W 1 q r V T l 7 q U U s c / K m j E Y N E l h O y t Y Z s p u W / a g t X L 9 Z N r 4 + 1 0 p + B 7 O R B f 6 A O G u n i u p A n W r p 5 2 6 e 6 s v 6 7 H W Z + S U A Q b J 5 D t C r I f I p W T s q 2 L e q k k Q f D a w L p 0 H h + / G Z 6 6 O G K m j v c L i w t 2 g Z + 6 Q W q K r Y z d f z C G 8 U 6 D O q j d R v p C + u o H 1 p P Y k S V V s X Y p W p Q h Y g 1 3 v B n s K g p H T Y j f c O 1 8 d l N R B b s c o Y S S 1 Q t 3 d I 5 S 1 v q H H a D s b B y j Y q m h v h s b p 3 Q 9 r S 5 S d q / d i k + v S e a D R G p m q I 6 i b W F Y g h m W 9 0 k M k / K y k F k k R o Z 1 P c f n N b h g p B I l w n 3 4 C z a w o m o C v 7 M r 7 3 D y W o A r O s 0 c 7 4 j u L 6 p r t 4 N Y n K D j K q 4 S T r f q U h H / T C W O B O 1 K Q 4 J t S C M 6 d F Z f q V Y V h r Q h 8 i L E d S a H d o c h H K L o v P R o C J o x O b 3 D c a 4 Q C U J t E G U K x Q 8 E 5 T i 2 D r x r W 9 O B L a C 8 X n Z U M g e b v Q n P H g t F O M H H 9 W z w v 0 f w 1 c x L s r J 7 P u 9 C c D y b 4 1 V R S J C F T 4 / 6 F a F c / A D H B d r c I / J G n P l z 2 e U s 3 0 1 r L / T 1 D D N h o i p 2 T v B A F Q f T 4 + p n 5 m L 4 J p R 8 e 0 k / H u h 7 e Q N i l w 7 + a w 7 1 l v L E g 5 y 5 d H i N R 2 o u P j S l y j q K 7 W t k 5 V u Q Q v U w B s a 6 K c u k P d X A o 1 N m g p 8 X R j 3 W 7 t t C T K m r o 4 5 6 z d f f J g r D 3 M s L z T R Q h A v p d 5 8 c F O M v + i J Z z O I + V I 2 c 1 t 9 9 Y n M U n D u M b y 3 4 5 G W Z + F M o x o a p l k z q w Y 0 2 L 4 o g Q z l 0 9 6 i 7 b 5 M W H f d I d n 6 q P W 1 + p x Y m R a t 7 H N u G / i w P f l Z C w I 3 W / S 4 4 C H r v 0 b r d U d X n C h W e k 8 G L 9 C Z k b o 5 R k 4 p B L + h T L t c K I 0 H B J u K 8 x / 9 t d t N Y w N Y g K d 1 Z x O h y E 7 / d 4 s M w O t U e n V 0 7 8 e V 4 H 5 Q B 3 3 I C Q 1 L Q m x M 3 D 4 t 4 T 4 R G y n n Z / 7 Y c 7 F e t P f N C n 7 I z O 3 m T J V j e U v g Z D L S Z v V U K / S x 1 y x D V O c h k / E X + K z O Y q V B P 6 r 4 D O n Y o d p o 6 G d + 4 J F k Z x S K i W 0 A k p d + 0 p t m I 5 i r 5 Z m O Q o q d 9 d 8 x 4 0 m 1 p D X r 0 u D H r 0 7 k 3 7 C W F 3 q K d p 0 i t q U X e D g M 0 t j 3 A b 3 e R f Q h r N 5 l E g F f e M d G A J s K F u Q 7 H q p B + t R 3 H X q h Y i Z u m y 7 z k r K y n W U z G r O I 9 2 R S S Y L H Y C n p X K T v 1 X s 1 6 I e v O m P 9 Z d s 3 O Q O 5 8 T y K c 9 v n l e y A r U w h R d 3 j e S Z g A D F q M D R R n J S a x c 5 R 3 d 2 3 R 0 n Y c p m o i H t j 2 y 6 9 l l 0 g 2 p f S d M x i 8 4 o o R t M C s D d 8 F K a X r k y V i l T c 4 i Q 7 9 w Y K U S d v F S e D 2 / s 9 J z C H l U E u D t W L 5 N 7 X D O e x H H q s u u + A 6 c f 4 5 v L D m t Z i v l o 8 d n J R j o K 7 r T w S x W D 1 Y Z i Z 1 z F 8 2 m 1 l m n O W w m K 8 n s M G D G 3 K b a A l z I 8 W X e r U s Y O 1 f P t Y m 8 4 w n I D V Z 8 Y y x 4 V 9 8 1 j H q Y f H h G e g G M o K d o 3 1 A u D Y o F d / n r V J M X O L 3 3 O K M w u U f l / L / e k p W J F a + i v L S w d o k L D o A I o N o J i X G q R 4 3 6 1 H t W q a C O E M E c q d 0 O E U Y w o v p N I 5 0 R 1 q j 5 F V 3 T 7 G Q E v r k L 4 g 4 z y s o L o p S V h J u d U H G U X l p 8 y b d u K I 7 y h E 3 d 4 l 0 h k N 3 V c R 3 W W U l W y S J o B r z N C K E q 4 7 1 J / K w i Q W B R E j E o x / D m C g 0 w s b E d y 3 d 2 W s 8 f Z w X o f N m 3 f W G D r 8 F W G 5 A f Y 2 X P G A U m 1 9 u G G w v 7 T I V U 2 R 5 + / + s X u w N W Q t c X 8 X z 0 h M M e 6 + 9 A A k + O x a W / H E P 0 a l n q H / d 0 e i G U C 1 S G C + X 6 B B 2 l A v b Z S G d H 5 f b + l h T 5 6 B L d Q N M X W h I m l u P w m t H P v Z G m j J l J 6 H 5 w 5 L R 0 o m h H 1 z q z v V q V r h E d 2 t z 8 G e u p W Y a D 4 A + O j C W k n D x s I R z u D t 9 V c D m l f u 9 Y K U n i j E f n x Z O x w F x r A A Z T L B q L h S Z C u o z Q w Y q Y Q L h S G J S p H Q s n l f q q w y r o r O C y f 2 n j 3 + r F k W x V / + T Q r K v 6 K 1 v F 1 d Q w E + L P i W x P a F g j K a G N 7 t S m T L M y X f E Q z G 4 e l q Y q 9 B M d F t z i J i 4 y R L L O f c d C C W P w X D 8 f g 2 8 s / T P Q A I 4 H p + i N V g 7 V A 5 1 7 1 n 1 + A I F S J c H z j q W H o g r 2 2 m G E Y 2 P 1 o V 5 Z 0 H / W K K 0 f R H a R c J 4 X G 0 E k e F 0 b M I B 9 8 o H M X 4 / C C 0 C Z p j A X 1 P / 2 8 8 N T 7 2 u b 5 w b H d L W Y L n i R j 4 M j 4 + j Z z a D S b V I 4 a J l J W m H 9 6 I q x X k 9 I j M m z O y N 4 F E v i j d m u q 0 4 g X m A L 5 1 L 9 Q 3 J j b w / X D T J V / V D h 5 f T F g 3 7 Z t 9 Y 7 X 2 b g r o n P T T K 3 3 V b P p M d t 0 H S u C P 4 l f E U S e g d u F b u u O g h h i A f u S Q t O f F A l U k J u w p q d v p J 4 M 4 u 3 G H X G k S W 3 3 V A v O l y r y c i 1 e t q S h N J k 3 U m b 3 s J J a x a y V u E J h I f p w 8 g s 3 m x K u d r s y 2 c F y D B 2 E H t V P 0 Q O l + u e N u T l P v L X B s y 6 6 w o R H T c c m Y / 5 c 0 Q Z k a w B c e 6 A I I P 8 h E I g d m d E 7 B V c Z c r Z 3 l g p 5 7 I u 2 W 6 t g p 4 u c m p L x s r R J C Q + V D q j X p p J m C 4 c z 0 h w G F 8 g 3 Y R P q 8 D C Q N W 8 a / c Z H f q I D f V z V + Y 6 6 F 8 X V 2 n P 2 v f u r 3 Y s J y h o e t 4 8 3 S 0 r t L i P l q m n o x s b K 7 G 5 d l a M b M L 2 T l u 7 o W v c o q I H c x L i A x S u S z W x p N K o 7 h f z g C 7 Z J n 1 x f S U M V J 4 a f i C 0 i 4 q w 9 P l q 3 j m r M t 7 F B Q S f j / F a V M q v B N B S X d 1 E 8 3 i i / 9 j 2 j q V Z A 1 r 4 p M w d l 8 p L K 1 O Q p O i 5 V L D T f 3 l e A p 2 V + p F I n K p w Y 2 m M e v P x O R S i 9 2 a D 0 j B 8 2 a o q 7 9 E 7 d e r m M 9 C j O s D s n P U + G q W 2 i t K N e F j T J 6 P Q P t x z 5 6 O W a A n F 6 T Z Z / / p J 5 M 5 Q 8 1 v 7 u n n B W b Z H / 7 W r W b q q o 2 7 a k p Z + U w y d U k a T o v Q S a x V o 1 s I B 4 3 O W G p 0 A 1 U 3 J L p 5 b 6 s l h H H j b Z R m q 6 0 E V 4 S o 1 i M H h i K / h 3 l l F 9 7 r w l O o 7 o z I g G t L 1 b y i a r y V F 8 d b t q Q L F l W u Y z + 3 Y n 6 c C j p V v d i Q 9 u N M v d k f n 5 X h a s W N N J 1 k b y B B b S V G / 6 S y 6 5 r Z a s + C Q f g d S h M I H R y B M I m G 6 I d m O 9 X I y Q v 4 7 w v e + l D r h r G 8 s t + E 6 P F l H o l 8 v K D F p c Y X p j g V P 3 t u f 7 t / v C C v k q H z c b n d o E S 5 T p E S 3 P z O W U e Q D R F V j 9 w x t W i A o t n T 3 H Y t m l J 9 g l j F n 9 W F H V d p C j o u Q I R y 1 S d L R 1 k q z 8 Y p d 7 d 7 O W L O p O l j V p V h c A R u D E L r s s 4 I y 0 S G k 9 l a P Z K Q V A d 6 5 R O h D n X z f p y / c D N + M g s U J i e d t 2 b K y R t 8 m g T 8 r H a u q D K K E + M 7 I J 3 V b J L O D k S 7 D x I z D 3 i s Q Y + m w k M x e T s z L z 3 8 B 2 a u c X T Z d 6 4 D y S V X + 4 O y N w a d W S Q 1 h O T K 1 s Z S A o j e C f 3 t 0 2 S 7 Y e H v f D W a F Z J C M + t L G f C E q x B z 6 J j V V A J F K e l U B x / N C u d K n L V n 5 w U h d E w q Z S v p Z i Y X w W / a N A p 2 V 9 E q X w S 7 2 r G 1 Q d r q T d Y j n L Q y l E 7 P 1 3 S C G K H m c r S 9 f c O G N D 1 j w g U 0 g K R / 4 I f G a l n V 8 J L P P 8 b h A v G W F h w 7 D + R w Z s e S O R 9 H 6 g s t r n 1 5 3 p M 5 8 Y Y P I q e 4 O y A G s I 6 h c Y g Q Z 9 R B g Z y y q l P R U 4 V u X K N U f K b D Q + a w K t K 5 p g f 2 O h V 5 1 N d 2 N 5 7 k e B 8 B G S K e f H o A r O E P k 5 J c / 6 n i i R 2 3 0 D Z V I A J L k 5 y h u / + d n C 9 b 9 O R 4 h v E 6 F G T F f w h k Z Z 5 Y l r H E T d B s U r 7 s 4 3 L 9 S 4 O T s 5 g 9 g l X i Q H u 3 a L a o 6 l i m a F O / d o q 6 n V w C Y 5 t 6 J / a t z B J 3 u Q y l 6 8 y M V r Y t 9 + i u n H s 1 w C 2 C D l C 3 x s x H h G Y T o s o o V q w 2 l d l M 0 Y 2 Z 3 i q l t d s z X j n F 8 S l s u D W W L I X e L / h C Z S y + 5 J F O 6 a 2 C g 9 p 6 h W q T p 1 g i n w O 5 I X a Y Q 8 w L D P R 2 X 4 2 L Q f I L y j P A h d A k 0 H y V T S F W d H o W t x G f p Z l a l u i C d j y T x A k x u f n L n 0 U 5 l q M K K E F 3 f r d w n w Y B U 5 N q E / / 3 / + t C i r e g 6 g 5 L d X 5 8 8 C f N A 6 G e V 0 J N 0 g X O f F Y b b Z b F K 0 u I b q 4 d Y R J X I 1 u 3 w J a K g 6 Q e + r J W e 0 x m + A n 5 j h S E 9 T b O U s x I I e E x t 6 A E S h w q R K u X o A c 0 Y l n a N a c I 7 n b m v F O M c t D M C U + U b Z R H h u / o e D Y D P 7 p p u 9 S i L + 6 A S 6 r i 8 c 5 D n 0 S 1 y 4 4 7 V D 5 5 + C q g G 4 c a y B o 7 h 2 g d v r c u 1 A T i X F q r X W l k n U m g w T t y x X A k o n y o U Z 5 + V Y h e A C u G z U s 6 1 O M b 6 W J n a L b 6 V X s M V X c 0 I l f t s I J 3 i m D U e V X W r D Q x s G B X b t o N m O v + Z E D L U w C i K o v 6 s s F X U z E D X e + P B n M x / X t W c l a F g l 8 z A X 2 6 s B 5 O 9 h X w s o h n D R c e l + b j U E N l i U u 2 k D F Q x s h I e P a v r c c j y s g o 1 J Q a g W v 9 Z 1 c U R 8 H Q s Z 4 W t E p a 0 d l 4 V r R V u p 4 v L Z 6 e n K R 5 9 + s w c w m m t p A I h 1 p R q y a 5 e W j p m b Q 5 U X y v f C K a E v q + d F Q B M f s H e N 3 D q E V W e u M a F h L Q D r + + b v 3 X F w 5 w X 2 j V P R f p h M L J O O d d j v A c e e S I J V K V R O k 4 U I E + V 6 7 1 X f e U g K 0 P z I R p B T t p 1 d Z P 6 r v + k 5 a 5 e / E U 9 F Z z r c + G f 0 Z L Y X F m M F W o Y D 3 s 3 g j s U / U E g m W 4 u e U 1 o G i B U l O 8 t l M W L h V 6 5 6 V f f f W N W / m r t u s p 5 G 8 k K R v S c 0 Y E 8 o H 9 W m I w 4 S m C / Y 6 x Z 9 i U x / 7 r O r N 5 r G + U y C N h 1 u Z 1 G d o D H P F / L 6 l G z N v S R L n t 9 G p u i d K 6 P J N E H k + 3 u g G y 3 4 A I L o G g d U c O i 2 o H L U 9 U U w P i N i L P k t V L F S g U z X 1 W n m 3 Y B k 1 x + A a 3 P S I 8 k H Y q o W b 2 y B m t V 3 l y 9 Y 9 l c X A B e z n V p P 2 8 J M 6 p p l w l 7 j P i H Y J C S y N m G K n q g 5 O l r p P c O J e c c f 2 V 2 n v z 0 A 5 4 g o D C B G q 8 / 4 C 4 3 T r U D 3 a E e n + q a u R s / 4 X R g 3 2 t K w G o h i u M u 3 l Z C 2 T 4 2 v o 6 w P i A h i + g R W z i E l a E L c k V l 1 s V 5 M t i m R M 5 G q o 0 g q D S R o G + t u j a P s e + b T Y v v h l W f k c q 6 a U Z E C S f T q s 6 l W k 7 t i Y A W q j t S j W i v 8 H u R t 2 v H F R K S O P m p / P k B S U a I 1 O K v l 1 K H U 1 U 5 / / P p Q x B f s u V r 0 2 0 n R g S 1 R w J q L B H S H Y + / n Q j e 0 4 Q + X V 1 q n L e w D K A h r 6 l a u 6 5 u Z U g t 8 Z L F G w s v L 3 i B I L p W B B O + S H u 5 j E V j y x O c S C S e l c V j 2 N 2 3 b V 4 X u 8 U 8 2 n h 6 B T a s N o v D f n 7 R + k t y 9 t E T K X s h + K 5 N E r M V g R 0 L V w f g k q B b + p k R u c H N F O w U z R m L p 1 J e w f Y t H r f x n V B E a d 9 A l R Z g r / 7 z q 5 / c 4 K i 1 B + B 3 3 S U k S S G e O H L H F i p B J R m d b D 8 W Z y f 0 T 0 a J O J 5 m 6 w s 8 X H 1 R v c 7 K B t O J w f S G s 1 5 V e E U j E a u 1 g q 8 A q H v 1 j R s 7 E V 7 w D K l a i F A Q H a 2 7 G h G x M R h n B n i 9 Q d + B q m 5 o b Z H 5 2 a S V d m X x g Y 1 j e b k I 5 6 9 c g x l N E d z r 2 m L H q g h m Q l A 4 v z t 3 i 9 I Q G / K s i i L c 4 y g Q K i c W g H F 3 N W u D j T h l 9 z 5 f / N m E v 9 r L 5 w M t P x 6 h B e L o P W Z L c q f z 7 n c 3 x X D I 4 h Q 1 u s 4 A 6 N d R q K f Q Z u Y L j R q M A H k E S F c N i P Q 5 A G m D Q W / H 6 6 G N T c 2 E X U b 0 M E I R v w O U r L o x 0 6 X H r Z V + h n z g f 6 r s z v j E M 9 T c o X 1 W n a 8 I F 2 u f V Y U U T u q a 1 q M K X d p Z G s l n x d 3 J n S X G n q E i X 8 u K G y L / O y O x p A v F E m i D F A x Y r f z E 3 2 6 P 2 s 7 K b j 3 Z F j J g q F n Q f / D s B j x M 7 p I C r o C S 3 a M y F 7 j C y a c 5 w R o E M 1 C W / N j f W l F 6 E v 9 4 f 1 d F 3 r A T G f a V V 5 K H / H O d / M t V + + r O q v u O o 5 6 6 S 0 0 G w u b E b o e 9 c r J a M f 6 z o r G g i q l 4 d 9 b C j 2 C m O + C K X V U f K O 4 u 0 P l v s v K J S m N 8 6 L / B B V M o h 2 j x j 5 e 9 G 3 W 3 V h G q i w h H J b j E h K z e P S K x d f 3 4 9 G W r K H J D V r y N 8 p G 3 0 M U + R k A K O J w s 3 h Q 6 H v z G o u 8 m H 6 R G n b w t h h Q k X s Q 1 d 8 Z e B 0 A 2 G 1 f k Z o + 5 2 R a r x V d 9 L E i a 9 7 d P Z g 0 b 6 M E A 4 N 1 h W l b z v z d z P V z a o W A d B i T 7 P / h 2 Y u V 5 P c m x E Q i p G / X 2 S I H d 1 P d P X P o E i 2 u a V W 5 H W H W d p r k Z + 7 w u h 8 K S A x v x K E y T G J S I c a p 5 s K n y w s X b r k u r h v T D Q C 3 w W o U H b g h g 8 5 H w 2 j 6 w r t T w 8 1 l x u 9 5 U g 3 J 0 J J V S I K E Q z u y s s N M E 4 S 8 i Y k h Y m i I s / 9 e o F s z h S N A h g v / P q w P Z a X r o d r x Z D 9 I 7 S B m 0 N z + s w A O w 0 z D g t z u W f j v J H v 7 P H S w r r T B n 8 N q x x d 4 E h m W h T m 5 g U 5 M R t 2 7 w H U n I J / 6 G S S + a s 5 L T I B a X e i 8 A c v z j S y 7 5 1 N v n U l Y g 2 D r V B 3 9 2 Y / E u O o q K f q v i A f H W r f 1 h J f U X E 7 C o 2 o p d l 5 F B M 5 q h X u 5 Y O m F A J Y V t d a 2 o e s D N 9 5 0 X X H N g h c i D j Z 1 N V M 7 3 S d j N a o 1 i i 3 A Y m z 3 W 7 o 9 r u N D f a + Z x A r W I B p 4 + t m N p M W z Q d 8 q s X Z U T d P C c J Z 7 H C o C 7 h I 8 / 4 A N j l V A K x / T D g H W t s D i x l h J 5 M 6 r S Q I v M p b g 9 9 u O H x 5 e H t V y a y V 3 9 q / f 4 r + + f j j K r O o B 6 L h x o Z + R y z J A k J C F 3 R k c P p 9 7 P v 9 g w L U a T 2 k D J p I + x 6 D P S 2 i r m T Z y z N r n M L w W U 0 B 0 r 8 i W v M Y h 1 B K j j x M Y S 0 W t U Y x B j + N x Q 5 v O T 8 5 6 C Y b p 4 n W Y i d X Q P O p F N s 5 y 0 O l I / q 0 d L k B h N 7 L l B X K n D J r X S n U / X 4 K q k W 6 T L w 2 R S 0 S i A v w l L r Y 4 f D 1 9 X 9 U a l F j C X z U i O W G 0 D d f 5 / u U F t j 1 I G D J z t W p G l l H 1 K H 3 3 s x l I Y 6 t L D i L O i N C O q A u D U J F H A o c k j s H G t A G c c L J S 4 o B H u E U C t z V A I v 1 N B i U c Y e o d w b g d P G K x N S 7 8 d S k P y H q F A q H N p b 4 M C b 7 e A G w 3 J 8 N J L F I 2 s 2 z l T x x J 3 a G j D R k y I 0 A C Z T u d 9 r u p Z 4 Q t y F 4 H Y c w Z X 4 s X S f z 1 u H Z X y o w u x 1 1 2 W Q t 1 T n / r T 8 1 Y 8 w N n L s C l j J g T l n G K w z / G I A V 8 V M 8 P 2 G c m P H i V o 8 N 6 F W 6 u S O Y n g g m e m S 8 J R X X 1 B C d z D e X i r y v R t a 0 U f C L B 0 A L 9 F 6 a m d H o y a P s s v J I F Y W J J 0 U s 5 v r A Q P + Y p I r U e p K c h E D z v E y l n Z G x v I O G z L W A I k 2 a q 7 m j t D B E I d e p + G 3 A C s 8 1 J O j D b P J d 4 O h R p Z v + c J 6 1 L J J r B F u P 7 x 9 o j H 1 c k h L t O V m h F W 6 F w d 2 Z E M Q l 1 y E 3 y V + O u I 9 9 C o C 0 T b 2 s U D Y N X x 1 a c F L W F G U i O g m f e b U G D 1 k w 6 6 5 9 m x 1 N H K T u F 7 A U j F M i N D 9 f q s l G y A R T U 6 c l q z K 9 6 c t Z v Z s U p O B 8 x C 5 j e U 3 O J n Z 3 H n w 3 8 q 7 T 4 O v c X P 7 S c g u a h x L C K c + s g 3 3 7 J w z L q L v Y T p F x v p s m w a k n 3 Z K u n S o y 1 z r v h Y y U K k r x i 5 o v L K X j W l C + p d e z Q Y N v j 7 9 Y i s y C m O Q w T v I b 5 P 1 q P D y s N h N + i r D 9 H D X G 2 t t O J x 3 Z I f X T F U o x v c / + + E 8 q Q H c f W R B 2 5 N G J l X p v c Q A T f E r Q J j P 5 + 3 V K O u z r a H s k X z d X N T V / C z 0 j v j W 8 B / J j T z W 5 Q D + g W g n l 4 i x p F 3 w r Q o z A S v F o n f h C m 1 4 G Z k q 3 7 j 1 6 P G K p l U O y P 7 w 3 G j N T t f b 7 z y A 9 Z x K W a z i a f a h l s U 1 E F P o D x F + k Z S B a k p g n e u 9 s 2 H + Z c V k P i 9 H y z D 4 l B c S L u + k t K n 0 e Q 1 9 v D D B 6 O E U b Y 4 7 8 q M p c 3 j C O w A m b o Z l R S Z Q g e b t 6 K s z C S Q k Y y P C k t E B R p s q O A b D q a y 8 u 4 k f q X H y o l g f a z l m A h 9 y o U E N a 8 r p J 0 x k Q + n 0 8 k N f e 2 3 1 6 l z N t q B X 1 J r x H q g J t E 2 D 9 / V I V W G a P D h Q / p L C l w k b D w v 9 N Q J y x W 9 H 3 r n r 7 J 1 Q c u S Z G m y r w 7 w F k X w y X 0 p V D s S U u J r q S T v X f e D N l V M T q v L o 3 Z Y u n 1 E v M D Y e T Q i l g 5 d t 7 J D N U S 3 A y H S T V g 9 x A g l 8 g Y N j Y z q K O O 8 Z f m W D i A j D h a 6 u S N F p V b N v z / Z s X S u N a 2 4 z y E u t B C 1 o g 8 Q n k d 7 N R 5 Q g u I 9 Q y 1 j t 6 E C 6 X + s w j / 8 G L r s j E i W k E h v + 9 o Z U e u M e x a A 1 8 w e 4 f Z j P w L s O 8 M I N X 9 F 7 X b G L k f D M V / 5 M j / x U 2 L A r l F P / O p K 5 b h y K K u P M Q u y M t g G z l 0 M 5 J h a V t C v I y A d o m Y / Y G q X R X V 0 E n 0 e 5 T o j E d O l k N t 4 1 W 2 t u r E w g e 1 8 B 2 S B 6 L K v a + / W y v 1 e N 5 2 a u 6 8 I d x v m W S h 2 e P W C b i H V 1 T A C 1 Y E b D y j 7 U h 2 Y 7 V j C T 7 b U v 7 z b y a I L P e n K T G x d S Q Q h k X R 0 9 h S P X l X U h t v Q t y w X Q u q t 4 / + 0 j I C l a 2 E J P L q I 2 O y x m A u r 0 O W W 5 W Z I t 6 S a 4 Q K z L G f n u 9 A F d P v y 1 U q V j + 6 Y r i f o D a N E j 6 t 9 1 a 5 n F + 5 z I j w b z 9 i 4 9 C G L m e V m l K 5 I L 7 q g C 9 0 Z n X O o 2 w 3 Y H a M m o Q e c 1 n W 9 y r s 6 T L 3 H I A 6 a Q S A h q Z e a l 7 K + T 4 l 1 3 h S 0 y z O U F 3 t 9 1 w C b j X x a R M b n v q J I i G k K y b 7 n g 9 L D I u x H I t + E G j Q F B E H Q 0 + z i 6 a r I s S Q Q c h u D 4 R 9 O 4 w z n R z d w f R K w Z U L Y K 4 r G Q Z g B q G w 7 d 1 m D 7 T g B W T x j I X s g A u Z o q n b x G C x a l W B y O 9 Q N Q o N 4 r 0 e Y s 6 y + I K z A o I j d o Z B E I S P T V Z u 1 k v R 8 D G 0 U 3 b N q Q i 0 N T D i r W k F 2 1 r k B g a 8 a S R u E y W / Y K C f y y X s F e L K O F 4 C C o 9 G + x l s l h W 7 J n 7 y 2 E y q 1 G h O S g C l 2 W e l w q b l A Z y E V s S K e a k L h 5 W a s 3 a U i 2 h H J c 8 f y E F 4 1 E q w X p 1 0 R h B q q / r d 4 6 V x L R V u 8 H h F y K 4 h S L 5 K y Q 1 W U 6 5 j 0 H X s 8 J G H V r 5 4 D L J 2 V k y b o O f 5 v r C 6 B E 9 H l 5 P l U l w x 4 5 f l X g M Q x y U A e h m k 7 V l d h 3 e b W 9 e W I f r 0 6 3 1 T f U P r b Y h X J v j W Y 0 4 i w I l B V d i P i N 6 O 2 T V R Y L e T b s c h 8 / b A 5 j O D y B 7 y l n q m 6 o 1 s Z K j d z X n L j n Q / w T y K W B t P j Z l U n a Q q g t z G P / y O t X T z o F X d C Q k n 0 w E r u k t Y / S H x + B f b P q c a C n p b e H m 7 t l C w R b w p U d o d K k p D R A P l q G a z T o / E q W D + j x C 0 V s H 5 q X Z o Y R a 3 z h S H g 5 q s g a i 5 7 7 n e H q C Y X R c X I w 3 l W o K C r U U l 1 5 e f F d n e o j b k z x r / 0 M K L m F i 9 X F W L s A A b c 4 t + z H s E j 0 9 e n J p / H h l 4 Q v L L 4 t w f / q p m s 4 / y j / N p n e S h k l L M d S 1 y p d u B B G u 0 e Q Z b K + D j K v I 0 x V s o n Y m h d 1 y G V d z 0 5 k o / z S d y s H N W T 3 A D 3 + C v G 0 M W N H n L A m Z W T d d a O X 9 F e K y h W N f P 3 o c S s a O L i T e B + t 9 U W 4 K 5 B C 9 t N 7 f h L B w I p y S 9 K 3 M a N q F E z P K o J c c 7 K o g h G A O B u o l Q j 9 R s r M f w a e W Y f l b a F K / 0 9 p O w C G F h N / 2 B Z S k O 6 V B L X r j 2 N g m Y j 6 u c e i l F 9 s b p B Z b 9 o 1 i z 1 6 V J f X k D N C n 8 U I c H 2 k q 6 u H F V E 0 v L F q e p B u l A b k I s z A n T S U l N t y F l 7 z 0 Y U r W 4 5 L x P r L p N + 1 c S p n X 9 7 M g j n 6 c e g 8 t P 4 u x U P c k H V K w Z Z p X Z B u Z 6 O 7 B a p W g l E F b Q N m + L B J p O p v l s M G J V I q V B + M + p f 1 G 8 I 8 W V Z F Z 6 D Z R U k 3 9 V j H v w u + / C N m d E 1 g y R G x F b Q t S w 3 M m B W f y n u z 6 j a 6 d C 6 Y 9 6 h F P m u Q y H l M b M u 9 b u W F F B T p I y F Z t Y w G / O e v e C x I I S d j N q o s e h 4 s T 7 9 Y / 1 F m 2 b f b m x r Z 6 x o q f 5 G X G + h V X V D S g K J a Y 1 g e Q 8 v 1 O d r 9 3 G f L v 9 h 3 r A D q w p / A m c F Z 7 O 6 D 0 X R 0 w i A 2 w W y s j X 9 s + p / r g J 1 y i b C a 7 0 z H c h F a k 3 Q w t Z X / M 6 f q O h W / b / 9 v E D S u l B z v / 0 + l Y w t 2 q 3 S p 6 D n + B 0 L P k A g a C o 3 d y w 3 Y y K b I m n e t a q p 6 q h R r j O q E + Y E W 1 9 w c y P U D R k f A u y 1 A i n 6 L J R 1 6 6 t l F b N 9 C m 9 e 4 b U q + 6 f z 8 J b h d 7 5 U n U g N S f K G U v v g U Q R h + j Z D 9 Y w l Z S q R d y f U R t G x C 6 N p a 1 i J j a o t X P p i p u n 9 m 8 C 5 R P S E u p g h n 8 + H m a y r q 1 d N N f l v r 4 S N B Z v k G x + / R 6 X P C N B o r V z c z s f R G K W T p V R 0 r z D L k l + g A f Z T I j Y r E o v S W W i 6 V z i 7 M s Q 7 l R G D r S M Q 9 A L C f 3 e H W h J 4 J e X w t z t D B C k D X z y 5 v X Z V t N N K 4 e w M l a i k h / Z 9 w m K X l S 4 D g U 6 q / d v l m / z C 5 3 + S I e 1 f A 4 / I 1 4 3 v S O I H B Q x h j w Q 6 O 7 V X t V D a N i m U m b S m J 5 d s H c C h / D d a y D 8 7 V h d L r w k 8 m b k h Q l E n M d z U q u C M q p Z M e c J 2 H w 2 3 H T R p 3 0 l k h c Z h s Q H C b b D e n 9 t T K 3 Y + H K u O t j q w T k h 8 R V e l y b y I M Z J s g l b W d U 5 / j a S E g P N 7 M l o u y C r U M Z 0 N U U o J N V n 1 0 s f f d P J f x v E w o W r m 4 1 9 O c J M s y / c A P W A Q y / W g t 6 h e c + C u 0 l C I 7 M q p G K i j / k Y G 7 1 A F a J k p e m 9 Z K V s g z S u f U 6 3 k u 0 o H k K X m j U U Y B E e I q u z d s a g 0 m E Q 9 4 h 2 N 6 i W i H O C n D L d M J M 5 3 A c V d l v j p 9 t T f T r Z K 5 B E 1 O g 7 L G K s A v x 6 Y x 6 4 Y q m c B W Q X 3 q k 6 S m 6 x I O D 2 y A q F F I y x I R d y x s B W p 0 9 k f w X D w M R V i m q Q + K 2 e v 2 + u i e s 8 n B U w A o r Q O c q 2 c e e p w g s y d j 0 I u p d W L u c r + m 3 z H N Z Z a D m 8 k O 1 E Q A l W o 1 j t S O C d 5 i p 3 P y B m I C c 6 Z O 0 l D 6 W 6 Q F 1 o P d F n H I 5 N 0 U o m y 9 6 m s e C k 5 P E q / R 9 1 l O 1 K v x d h H e l m h D v 5 y X X H N n 0 Y Q V H C C b 9 y A 4 I A U g S L 3 6 n 1 x 3 Y 1 M T + 5 u 9 T X U C I 7 E O O 7 Q 5 P y u b O 7 d h B m d u r h R G 2 T 7 r B 5 M K 4 7 w S D b e + X B l h c 8 6 D i X T m R I g + n T O g o i N y A o H J h M 2 W w t K Y Q M R 9 o r d j P i / V O w R x s a p Q e q f b E a d W d d H u k m 6 7 2 3 B L o t 7 K 7 3 V 1 j t q q 5 L 6 b l b I k m e V j E T T W + X U f I i 5 G l Y K 3 V E n P u V n / P I o L h r U e c F F B G m H S j S L W K E L O y E K B + l S w A 6 0 p K Z 8 6 0 p Y J M 7 a n X M O d T y f C J s S i A 9 g I v J j r S Q X I C d a O d 2 Z 0 B H Q N a x C A H 9 W f O p M N Y F X y z U 4 7 / V L b 2 l u W S W P q q l f O k j q A i o K J 3 H P p 7 j M K 7 c C d Z 3 V u w p C 2 S O Y e 4 b p t B R m v j / A 1 T 8 8 K Y g z 5 q n y 3 1 7 a 9 f J N K Q A d u 3 T l q r q A Z n x u 0 K X L V n / 7 X s 0 4 g q 5 U N C T o 7 7 p B R A K D 4 u b C I e Y X R g r N x T b q K p b a N Z F c 2 w n t R k 6 M 5 L J D U X t 8 z e J / v u p l Q M / A + P g 8 W m P O z e k R 5 w a M S s 8 m f c g E O 5 a 5 x a j 8 0 W r t j C I D g C v c w O O s 8 A v j a O 6 u S 4 H 4 c v f p 5 n P B y V s 0 v y d 3 J T 8 b S z u G P W k j + I Y i f o 7 A Q e o A e t x f P D w r 6 6 o z R t L u p C P B s f W 9 l c x K O W o Z W P Z 8 U s a M o c N L 8 3 F 9 V u E + 4 g j W L 3 u 0 M v h E e A Y x d 0 b h 6 R 5 A 0 H + F s x + b J P i Q L 2 3 a W S U F 1 p m t 0 G x G c O t l r l o D z N b K y a I q 6 t H V f P + k s G F z q 1 m 3 L K m P 8 u o w r p l 5 9 N M x U h L u c 6 / 2 8 o R m U T k C y 9 9 9 3 t y x v t 0 8 5 t 1 Q k D w m 4 r R H j M 5 K O 6 A L M 9 L 3 2 Q 8 l p I v E p P I 9 a 8 V U Z I f g L y A a C j n S W n T L c Z I B a v k M 2 L 1 E z C p l U J A U N X s 8 6 o 6 Z U M L o 0 L r B t W L s R d x f 8 Y E D M g q e S p 8 Y i 7 G 6 f q p N V g k u 6 A P T l O h Y 6 B 5 P i h I Z y b 8 j W B O C a q 2 B T O h J z w 6 l 2 u q A b V M B P 6 P 6 a H o E f C h h m 1 C t r Z n B 9 S 8 C l d 7 A D p T S 8 9 d K 3 4 d y C h P U Z s f S c E R Y 0 e O 1 6 V Z Z L A n 8 E c n 4 v a j S t K J J 9 3 M Z F A n E R 7 j j g j u Q H f f u X + 9 6 n 2 F M 3 R O 2 o g r Q n p V D T 7 s j N m 7 4 O V S e r 1 n b e g j t 3 2 f M E K y H I W 2 v c + 8 B g f u I O x v J B Y c F 2 m N k G W G j P S d I W T 0 j 2 V F x U B V 3 d x 2 y g i + O v 4 P x 4 L K r e b j 2 L c k h w 4 C k t S v S z / 0 x H b Y b C v V D V q i 2 s t z t 4 b t R K t / 7 R C 2 r w s 7 6 U L L I 0 r u f l e L 4 N E H a w 6 y r I g v I l G P r H y u H K 8 O t H q 7 s + V F / g I / 6 m p R 2 V g m H f a b M N D s W 6 B X F O M a + 8 P d 1 x w 5 D V L f 5 8 X m W x Y A A 3 X p H V 2 W k 4 x c v S v l r D l t 7 6 Q w q 8 M e b L q a M W Q n Q 7 x O O C e / d X k G 8 X Z N x x b X K e k F l 0 R g n h / W h r D N S W O W a x L + P / y X y 8 n A v z s 4 H g q n + R x 7 N j 9 + 1 J s k y P Z 9 t 7 l A x A q Q E R 7 s P q u l x d A y S D 0 n 4 r D S / v Y / f 0 t T + w J w O F Y Y J 7 h 2 L G 1 0 F O y / H N f 7 U 5 0 D 2 r s a Q z L P K S X U u D m 2 t F N q K A K C 7 Q K 4 f L x 1 o 0 h f I 0 V / 9 K X A l C + 5 Y n K l D 6 v L l K g W e 2 l U q p i r N z s r Z 1 R d u K N i E T E 4 A l E 1 r o t j 3 l i B R 7 R a l h F q O k v b B g v b E A s g / x O t d u W + x Q 2 3 t 1 w z E B f u s C u 5 w A V M D A 0 o s H 0 v b C d U z h U O h + y J G R Y A 2 2 J 7 o P a P a D 9 9 q Q 7 e q v C n a 8 N s z 0 i l 3 J V Z 9 O a + L G A E B A 0 y 6 Q + m Q e m s r n 6 9 K a G h B p R L e Q 6 G 1 o k d x L w 3 X h 3 R 2 h 6 S S l w L I 0 2 c l P m x Y / N 1 P F + k h n 1 E 0 R S r m j O V q T R s a 9 k 5 f I W Z 6 A E W i 0 j 1 9 F c d B g V B o 0 K X k z O i f F O e 6 L m B 6 Y / V g X 8 D z 1 + 4 x + q i J U F A E / l p B h m q C F H 4 P f J t R i V J h H P S X q r X 2 T / O y k O U g Y q W X J N 3 7 X L I i S b E l y Y f V 7 7 r q H s 2 G 5 s w N / N 8 + U i f 6 n W r k a 2 s 9 O K y + E G m s b N c V H 2 h N z n a H S m / i w V 5 9 3 O I B D h k A c M / H e l p 8 1 M J i / c n B w 7 u q F q t V i 3 O X c T k W s A m 6 n b D W m m A C 9 Y 8 4 C B e 6 A A C 4 e y y L V 6 y k u O g B w 7 s u Q C p k a E l i Y 8 c q 5 y R L c b 8 z O q 7 3 A w W i u b d F h y + y a g j v J 0 0 l h O n e M V q F f M e S B + l Z 9 R s 3 F v Q u r f C 2 6 2 2 p E 2 q s N r h H E L O u u i I g j S + p C D c W f q n d V D U v o P m z 2 5 M q 5 w k i K l E c 1 V e J d D t W 8 J G 4 L F F v L I 5 Q S F F q 6 b F W v k u d B S S 3 9 r h 6 + n Y C w d r U 1 c i W r h X O W 0 K N J C c k l f S z g v l F k / F 2 6 d 0 y C U y E 5 r W j j r p b r N o T D P d U D C / X q f 5 0 q S S C H c p G 5 o O l q + D + F X 3 u j S K f y o 6 1 4 m J y b Q A + N 4 h Z m e l d D I q R s + r C j 7 f 6 C Q 6 t K y u C o e s u X c j 9 G D N / L s N U K C H 9 n M V K v 8 M N 0 b 3 D G 6 e C J F q Z o v B Z o Z a 6 t 1 j 8 r h 7 Y C k C 8 V Z Y 9 Z D Z W d z J C u b v F d X z 6 G E / k w S G J W Q F 9 C N 4 T y r N y 1 E A Y 9 8 K r d v V 6 9 Y B S O 3 B G T t q 5 u l N C T 8 5 I d N Q F K 4 O 3 L K q 5 d A I w c 3 N m v j o 4 M V 6 Y L C / A P g l U a G Q C 4 g 5 l M b 1 r f Y 3 y + L R u u N Z F 1 z X U r r H g o B N M x 1 o j f x Z M y Y u 5 Z m R U 4 e F 9 m f K E U A E B L R C 0 9 O B J / Y w U z R Q D z 6 b 3 D N u 9 d M L K p v 1 l l H q q A C a Y f k b s B Y h y N j p N V s F W x z w C t P k S v 5 0 q A R f j 3 A 3 q r M h S X X 7 N D 4 H t Z 1 u 9 u w 2 Y u P c f x u L z c F i Q X 8 R X J H V T 3 Z s N N G f V T m y 8 a j J + c K Z J i W g b j W x n B P C y Q p p L z b N S 3 v B C w w 8 0 G 6 u X C J V U h G t B F + L L S 6 n O F 6 / 8 s E J u G z 6 x a O M B O v R c W M 0 b Z p A R p K H H m P H o F s x V 7 g B z y b j L w v y s Q K W / p e v S 0 j A I J + u r b k 8 j v H B y w U H p F R / o Z a c 9 4 2 D q F W p d G Q / t 9 v A s V a c 3 s 3 c 4 J C 9 M V c C n S a + V J E n X p f r M j e x f / V 5 A A Y t 1 y 7 2 1 Q h s 0 D J G b w b W M N F / p b L 6 6 P l B g u k S o k Z q r V l b q L R Z K 6 T X 8 T P i a a N R D 2 g + y Z S W G Q p Q q z V o B D V y O s z Q 4 u 0 V V G R U j i N j s W s E F I K O 3 J R S e l f y D M x J g f r I u n 6 m Q m s G u I 4 c o m h F J h R b W w j c 7 F v 4 g l + v d N + u D I l C B P N j U G p l O 3 U s v H f 5 g K D H q b C S P 8 r x W 6 k k X W q 8 T 3 G X R m 7 u P e q L W W j k p 9 a k Y 3 B j l c 0 6 g T I i m t e H 4 N A E V 7 J C U N s f 1 6 R N 7 z j W g n p m k 2 E 2 v b U 2 s s X F B N H f X B Q 4 k h G C s h r Y x Q q n 8 8 Q u Z n Q 5 j C m 7 j o J 8 / c R C 7 C 2 S u P x Y D J n T 1 i 1 S f 1 / m R o I G U 7 a L E K m z v F h c q r w s s G s i Z V P W e 7 a m y T y U P y M 8 H i h l y Y Q d K y F r R 6 7 g y W v 9 t s J p K A 6 F H f 6 t y j a N v K r y + V c m 2 F E J S 1 7 t u N m C E 2 7 I V C 2 m 3 6 0 q 2 A s u Y y R E t B K h O y j G Y 8 q x s 0 S V U n 5 X Y i O l m 0 w x U D S d / V i k T T t F F / i Y 0 w o s F p d W r d m t l v v Q Y L O Q q B Z S 1 7 Z J a R 3 V W 1 o r B 6 p T m p 4 p b f X 2 h N O G t Y T R O 0 d k I v 4 J 7 J C E / C L a H N K I P d N 5 Y S C Q W i r b p A B 6 u Z W U w N U e t u 1 D u t r x P b v n 6 e J X V I x f y F 9 x t + U V V + K U g 3 G z t R 8 + a H z f V A l 9 0 A R h 0 + T 1 A G / h j J T 5 M y v X A d f Z I U Y D n J Y Y R O m 1 W X M U J a I 3 i c F b 0 R o m C w E 6 l Y / X w E G x F Y s + q 2 x u K i x x 9 v s 9 K B + e 8 d C f T 3 / 6 l 7 0 9 k V 0 n v h F h B a F d D y o W D v L G U g S o 8 V v R O m 5 X t c r 2 I 0 3 m s V c + x L Q x + 3 U / V d q D 4 B n q k B b t 1 V b K S 0 M u r 3 a P m W e r 7 m w i 4 s d S Z l H J K 8 Q M b P 5 m a S C O 2 e g f x + T 6 k V M g R l p e y G f V 8 Q 5 g k a d 9 Q c i d e g 4 f u h K h l 1 y K I t j W c F U Q o q X j 9 r I C I r k q v Q N t a K 7 1 r b / 7 q M W f t 7 j l 6 C C J U d d R n l J S i A 0 Q 2 9 h S r 9 h r M W s 5 5 8 8 D z v r F o q 3 v c G E x T V U U Q F G F 9 Y y V u y E U q 1 m 3 R 3 Y K m z g 4 P K B 8 F N R g y d 2 F T + Y o I Y E 0 j j T c h r O v z V K k N u 3 g t b u 2 k t m f 6 0 q z U D p n m 5 u L 7 G e S g L R 8 A 9 Y s H y F Y 1 r 8 w + h O s H l c u B 9 C N g u R k L R d 4 n Z d T S + 3 U I 0 o b L x S V k v b E I K Q a K l l 4 8 i L z K n w c g 2 x N Y l p Y 7 D h 2 0 z 9 p T h c B y b e L 8 e I u M Z J I S o S L d D 5 R 2 8 D 4 m 0 7 W 6 4 F m X h o z J j r J s h + J P X t a H H J c M d 2 r 9 u H 2 0 L z / c X o + V j I 1 V f e m K 7 3 Q 7 o E x e U q N m y a m S R y D d f P R h Y Y p / H C S l Z Y o F 5 G P v B l s 7 / b y S 2 4 O k X R b c V 8 w w H / z u x k K F u v e L T Z 1 V 2 e R Q n f T P i m P 6 O I Q j W i s 2 k Y U U 5 R u K 0 u u w A q 6 N U m g K V H q f B I 0 / K z m Y Y D o 3 d R D J 7 S T a 7 r i E 3 a W Y s h a p p c w M M 2 U V T D t q Y f J z l y b e B N B 0 R P 1 + t 0 J e p / z Q B S 7 i X 7 A B h / 2 h i o z I U Z E 3 j P a 3 L P O l + j i k P c S i s U N T M D 6 g B A w 8 J Y W F z v g h A h h w i p k P a n y H u y C Q D h / X C l A m B G r O r z N y Y L E H 1 Z O r 1 0 q Q o q I O 7 m p 6 a g r + z V V S b 4 1 Q c T j Q o 8 W 5 z 3 P U r D R 5 I o C k t 1 Z E i r 0 a v j P M q M b O n d A N p U g C G W T V n H s 8 r L R X O K b q M E O 9 N 3 M m R T c + f D A 4 2 h S f 3 P n q P 9 x 1 V Z 0 / l 3 I D p 7 4 w W g C s 0 4 w Q R Q 9 + p 6 O v e D V + Z K t + E Y p 6 + D 4 A h Q x e 1 D g p e Q G 4 1 l f v T Z 5 r R 9 z s C C z 8 Q o H y K 6 z Z t S f d i C z M Z W 4 R y g s k T Q b I 6 W H y J q z 6 q d a + f y S K Z 1 V f D i c / Q E p c T s 2 N f x z G Q 0 w u V P x W M j C W 8 + N O Z m 5 9 b / F e y / r G I O 8 c o S j A U v h K K / u s E H J 6 S 5 8 W 2 N U n j d d r 1 c h / V k B Q q M L w z 8 o r A U P b 9 c + p t K F Y Z j / H Z s Y S H K 7 T 5 D W G 8 j l V P u k T + h k K u y 5 b a z 7 P G r 6 e R t 2 j i S i A J O N H G P u l R N 3 o I K k 8 9 K 0 L E H S h 6 w B 2 X X K 3 5 0 b o w d 7 7 P U z S l o D K r s p 2 X c D z a e R S + 8 N T t y v o v D Z n e v j 3 2 5 l M J 0 r 6 D N B 5 Q u o D z 9 c S 7 l g y w 2 m g A 5 j Z W S V f C x 3 4 c u v q M s h X M I k f g r u A V 5 y 7 P v 2 s N F 8 p B 9 0 2 f 2 O h q 4 a q c u y M n I p p y P V P 8 U j B t j u e x n v W 6 t V l h F F T 9 I F l T y 6 5 D D y O k b b e w y T c M N p w E 0 a I T M E R e 4 y h C N 2 s F f w W L 0 M F F 5 K 3 a 3 c f k B 4 V G s x t T 5 7 X r E Q Z Z e 3 O R 0 6 M J P n S D y n F b m U M 3 9 y A s K a 0 T 3 C g w 7 t V w U i N l g L z X n f 4 W 4 J S N A k o n S 6 i v v K 7 f l y J X R A E D 7 H O b o N / R 8 2 h y k h J u 4 V F B 6 d F k 3 o 9 3 L 4 Z V V 3 B b P h R I M x I V p V V G D c W 8 l l Z t 8 T q y H a P Q h 5 T 6 h N 2 H 1 Z i o r W S a R r n U x W Y P k k v M c 2 N J b I R Z d z p G F e s M 2 V T s / 0 R o N w s b D S r o 2 b 4 D Y K u W s P C e N 9 3 i l V d 2 A t K d o / Y l 5 L b e x I 0 5 Z t R X B n f i Z 8 V 3 v Z Y h A J x R k k A 1 Q z E d r b Y P H O H h 7 1 8 V i o l N 5 z I Y l m 8 z g y b s / f P q j M z k E P Z s a R F t 4 b V n w 8 j l O W k G H R s A 7 V n L y J H 0 4 V x f m O B f Y 0 f X N i 8 7 o U E p O p t y E f n p R f O l 6 R x k Z r 0 B H C 6 z f z 4 o j h W 9 H L h 5 y 6 u q j V D X e a T I 8 W z d O k 5 Y 9 c 1 s 3 r q U 3 E r M / 5 n W X X X k A X B O K M e t R D U H d w H E T 7 l g H K n D J x V X V n U K T D 5 t k j S t X N t y g 6 F d L 2 u U x X 6 G Y U Q p s N 3 1 g p B g G y F / j d Q h b n V z k 0 U 5 5 u 6 H 3 Y C F + f e 1 f 6 6 W 6 e b I 3 m H z R B F 4 g j o Z K M d q z X 2 h q u H Y T t f n 3 l Q B o P d C 0 C h p j T Q a z 9 u I + 2 d p y N S P 7 + x B F J e J 5 b e W F i H t U k 9 o H M z q q e F U m x 6 Z + R R K r q + T z d 3 V t g B e i W + r z N I H 5 E l v e 8 6 t U z m 1 v p E q W 5 G y 7 Q u D 1 F U p G M k / p 3 O C K 0 4 b G Z U d K P J w e w o 7 v l L P k e 4 9 D + 7 L g 0 U K O Y H j j j f 6 9 h k A X k W T d 2 x V O B u n A H M 3 F 8 2 l j H E q D J 3 N b b K J l H e O 6 P P E z W F P J a + v G O l 6 9 W z S s W f V T y M I v i l t X B I f T b i j + 4 q 5 t 0 8 w e e L C e H Q p 1 w c C O J 7 X m 2 R N k U z 3 g n F c p f 8 K b P f h B x f H c Q u N g Q R 1 H h n 5 O K 0 9 H 7 0 p 6 Y N h k q P H Y s 2 Y n 7 t 9 2 8 + o 6 Q s R + I z 8 j u n u c p B Q H m 9 x q 1 K t j p 9 + P i y J 6 M + J o K j / E / q p x q Q m N S E u T Z h J U w F d M f / I T h a A 9 o s R N 3 a C b 0 0 g A O v Q O x 8 6 G m C F d 4 9 R b H f h K 0 S i T b x d 9 o i J B d c X Y x r 7 3 e o 5 D k R H / + 8 1 I e 4 t Q q 1 k C 8 e j K X F F s i E L m d 2 M z p i Z 2 / w i X l W R g 7 B d d d 3 p y A U E / O F C I V n Z 0 x n U z O K 1 c u M l B Y e 7 c X c i 1 N j p V 5 Q R u j Q X z F Q D 1 P 7 u u i 6 1 U f f N N q Y 3 r e s 3 I R k j 7 R t I N 2 W 8 h E s f W W / 9 l x O 0 Q T n Y c 0 / v d H R b e l M i r f b Y N F H C c E h d l H R + U 6 r O v w t n U i O k B j / X N r L 0 z 7 I g k w f 1 n Q J A W 2 Q 5 K l Q J v Q V n + r x b b j F T a j e U o e 7 T X y 5 w 6 p D U I 3 e q 6 P P 6 l 0 7 C N 7 J w 6 y Q F W M L n Z 8 b 0 t G d n 3 S 9 x W M B 2 L t L X O 3 G N 5 a k F m k u O 8 + q U I e I 8 f J v i w L G d F 3 m P p p k R p K K Q H a F g I X / x o L d O i R w N S d d A y r A H a T o + l l 1 x 0 P X m g p l L D U s r q N 0 f j g v U N V N C / H 4 Y 8 b i p s c e 0 g q + o a i s K J L / b S I m 7 C G Y j + I d S + L 6 0 B O O 3 b K U J 3 2 n w 1 E u v 8 V D H a T F H 6 0 f r E A u q f q a q c P J y q u z d o 7 n B y E l 9 f V I L e 6 W x e 0 V k t q m X T u x n i L c D f k v B H k z B R 1 v u B 3 S h + L y s P N / r L r l p l / I 7 B 1 L w D h t z 5 T U i Z u R K v G I o A + 1 r Z V V v / 8 k M p y V G l b a 9 b r q r F 7 q z 1 r P C i l D u V C l i 0 G I 9 e 6 b Y 6 7 n L h w s 2 f v u R P 7 x e C a k c / K f V l F u E b e o E B d a 0 b p C A Z W + N a E S T Q Z s 5 v e q / Z O g k c C m T l O P d k 3 p n 4 I 3 I W r x S E Y H R R Q u a z g r c B R r 6 8 H Y 7 I + i Q a X o T Z O 4 P K s e y 6 G O K s b i E a 8 T K W W m s 7 2 g c X g i R N c v S H Y s Q Z Q a 1 2 f J z u 9 I c 2 q j C j s C g 9 X 7 V 5 n I D Z / b u 7 l U C a z 0 V q V L M L R K I C J 3 V e y 7 a U P f R 3 c z E q A x o b X 5 2 1 l J u C Q 1 z t q Y A U N C 1 K z q 8 P k 0 e V p X K k a m 5 h t L 0 U + + N 9 J d T O J j v b Q j 2 C 8 3 9 d v n n Y v e S 9 G V t D s j B u W r g o Y 2 M H 5 4 f T E 0 s P i v X S n I t D D a 4 9 F / j G U f m J r e W I z v W K r R e / E i A j d d e 1 3 l a D S h + / 4 O y 4 i a 9 n N E 1 P z 1 f M T Y F Z w K + F 3 X 9 I I s c Q d R H x X Z j F b Y f W I r P q y B w N q 0 N O q h B l m 5 x n X V B c i / 8 u o 5 Q r 5 G D 6 Y l Y 4 W L d P n F 8 G P 8 i W z A v 1 b w P P G e a c W 3 p c H u M c W r + 8 L k 8 v U X R 9 g P D 6 r z Z 6 X B T e R 3 t I v z H E U c 7 q M G S s d Z i U F M w 6 c X p / u 2 r t 5 i o M y v K V 6 r g s u Z W e v o I 6 z Q F d n Y w 6 W v e 8 A K 1 B C D 2 e a s C 2 6 m 2 y D A V 8 m o p 3 L 4 3 a 4 e U g L W 9 q P c f k T d N S 7 1 v O a H w 3 a o x / a 0 O p 8 e 8 3 i U w O w 1 w c 0 n S e y Z G z 5 J W k a o Z M g G A N 9 4 x q g V M 6 T s c t + 9 J 1 0 Z H r S b n a 6 0 7 j 6 l y 6 b x g p h 1 2 w p M 3 X + s R z X Q K 4 2 o 8 m t V H s K I O P n i S I + F p Q s Z F 2 s 5 K + A A I j G N Y y x p i D I / 7 n T 3 o R R Y w k 6 f G P C N u 6 4 + r q A z Q j 7 v K l D v V G 9 U G Z l H e P / 4 T I Y d S z 3 8 7 T J W J n p z g 6 r 3 n n r H Y v F S X d h t L o J 7 6 C 1 k d G H n C W n T n Y z y f T c n W F z O k L E r / p r R Z B A U 6 B J 9 d o + J w 8 k s d J b z h P B M 3 R S s a 6 P + o v x G E 3 C 7 K o F u o b G d 8 5 Z 0 0 I V I I E L K n S G 5 s 1 d Z l n V C Z S i m a Y L p N x 3 U E R z O Q 0 O 5 i 4 J q q B 4 M A d p 7 i K S 5 I L f n Y q d U E E v 7 Y B W K g m T O s l T M B B u n K A R m 8 T y J b 3 W d K y j X K h W s d k h r s 1 A J W X p q 0 t 3 f F W G 3 o 4 o 3 b i 0 u P q s 6 M d E m 4 n e L c o k R N Z M 2 d T P C V 6 q b V M D X d k b t L l I J a a D O r k u A 1 9 0 X U L d H x S / C D A r v W k Q 0 6 A H C 7 K 9 2 K h g J g l p 5 x 7 1 j q f l i 1 M K u 6 j f 1 o 2 W u F M + o u 6 g + 6 + 7 s F 5 G A Z m 9 1 Y K j a s U M J U W c G Q w T S L p 4 f e N 3 l 2 t f 5 Q D C M W H X T f G 9 E 6 H i A B l Q S Y x s 3 t D Q l Q 8 / C i X d A L o s x J 2 C C Q u y M 4 k H d T L 2 Y K 2 u / 8 F 5 h R p H w M A g w V q Y i i o E c 3 d w 5 N X z l V I u / K 1 g X Y g 8 g n O 7 n e t c R e t 5 3 0 7 j H i G + p 4 I A F q d w 9 S k F a / y P J p 4 w q g H m i e d + n P p T Q r m C w h S e g 7 r I 8 l e l N C O M R Y x j V G h i K 6 Z U M C C S L e / 2 B 5 Y 9 T a w k w A 5 L q l g J 4 h R a q K 6 r Z L U q Z 1 L T h q w b b + a y G / G C c r z 3 q 5 b f A z a 1 n J F l E d n 3 V u s r 3 t D 3 x x Y c 7 k h X J e 9 G 1 b y a s H I a A v 4 j 8 R b z Z 1 W S t n O J 2 K + + n E P T K t B f 7 O 1 a V 9 e l s V 8 + f g N h F I G q 2 A Y + Z s C E / y b E N e A S m C z 5 V 5 F t V K k + v I X 9 g W k f C W 4 j U n X L q k V V a v k R Y d w p 3 R 0 p M 2 3 f d f / k 9 d 5 q z 5 5 U j P / E j 3 E E U a 6 N m 5 T S X + l T Z C o p 3 q E R G r L 0 T 3 K X 7 h 4 g J + N b y n d V b E d X D F c G O l W A M R a H d E R a 7 S 2 H t k v 7 A F C m p 1 4 e w 6 s a O B d l J s g g m f r 1 j c b e q Q G 0 X A W v l k C U S C u S b 1 0 q v p 6 w A E N d N Z 5 X + r b b S P D Z 1 E k q 8 F 4 u L n L s S 1 3 q h 0 7 3 6 z d i 7 E R h p l k u d C C y s 8 X g F q u + M i I h o R A N s a W a M f I M Q k U U q W a u U z Q i F l n J X 7 1 j 0 f x A k H F 8 r M l X 3 U 9 D + A K l X W W 0 Q u B 1 h U U G o T L x P h d g J x R p 9 r W 7 i e l x P r Y I t d d l x n J X o V x x A 3 O W F q F a 1 8 A K J s U Y 8 I h x 5 T E W d V Y E i / Q o b X f O e t c K E T h p M c H 1 W o I n a 8 M j b j m W B 6 h 0 4 + G i n R U P r n t A 6 t r P q 9 V K 0 R h X Z G V F k P Q Z c A Y p r h Z A 5 D q F K S j q r 4 N 3 K w e 6 N F e 9 A K i X G p Y b Q k x k e J 3 0 e J d / 0 / E C a X y s p r t P q y p S j p o p m I A / t g O n O J w V U I + z d L n d V 9 g x n A I 0 K v l Y c L g T 5 B q V c K 2 U b Q T Y W D 6 2 V U Z 1 P a v d 3 i G K + T y T U y a 0 R O B E P q r p H K D u U / S N E 8 N f 3 n Z U a x 4 z q d y x X x 9 N V G l / 7 8 l i J X M F I n R X e M 5 R a I S E s M t s 1 w h z 4 S l b P Y w m / R N t s u A M S R j g / I 1 7 B x / U n G 1 h p 7 Q F C z t h o I B 9 o S A B V 9 G 7 n A y z C W A n U T u 5 Q K I H 5 n d U n F y Z 8 2 T S 6 4 E D O C p h 2 f 9 4 n N n c s 7 A I V k Z z g e K 1 i q w A V f T i P O n d J G c W T C G u V T m N l Y n f u h W y x n 1 o j W Y D / R R Y g e C q 6 7 z u s i Z D x i / q q X 9 y x e n S t t 4 j o b l 6 8 T h n t o H c f N Y 0 a 6 X g Q b Q 7 f 1 Y N 8 3 / m u n c 8 T m n / D V 8 o P k b i 0 n x u h 2 P 2 8 a l T b 8 2 U H v m M l t 6 P Z X f B t Q I i g + H 3 1 b e 6 F 7 F H A J K j B u 8 P T J H Q J h q J c B 0 V C F + F C Q q e 9 W x T I + B F y 7 I b / w g b R q U G 3 9 + u 9 D a T O R A Q 3 S s t S j F K I f q 1 + G i 0 2 K y Q d y S 5 d h i k s s u y b r q u y a L V s f F H j 9 z S L G N 8 q M L U O 4 3 f o g d z 1 U a u 9 t c u q f O 5 V 7 f o T m 6 m j 1 g g J p a Z j Q 2 c z v x Z X u u x I z p 2 r C P B a 9 r P q I b 5 7 E 9 + 9 0 o L 2 z n e Y Q V m 5 V d l w i g 5 k / l a l J s g w 5 B 7 j 2 7 F i 0 z A k Z L t 1 1 Q a l W g X F Z y V J u R 1 m 7 A H q k X h U Z e b 4 W x a c g 0 R 1 j X f 1 + s K l D k 0 v f s s C T x U y H f P N Z 3 K B I e Q l 8 M 4 X r 3 q D f Z e E H V 1 I j r V N p e v 3 Y z t 6 t b 3 I O W 9 Z I 7 + o n M S M H Q s 3 k T V P Z 3 6 Z / 6 e j 4 C x x S w + b 7 s J Y G I 7 K J o p g X p 5 n x Z m 9 Z K j H 2 K F e o + m C B y 9 4 i 8 8 I y 1 E v 6 Q W D f 4 a K r n d 1 7 k R 3 J J 1 A j a C b q b k I Y S R s x X 7 n P E / r D E W D S + O x g d G r s 0 q j f + 9 x h 5 C x 6 h q 5 t 0 e O + 4 W 7 3 2 x L g t P O p 6 / N z 6 d l R S D v 7 o i z 9 3 R s R p 3 m B X D 5 M i c j w Q i k d G c D I Y b S v f N E 7 H h o F C v I I 0 D k 4 V Z p V m J d a y Y v L G a 3 m I w P 4 e P U t 6 z + O D V Z H p 5 L k c L G e c L p + D R q p H a A U 2 e 2 Y 6 l e g s 8 i A P 1 Z P R G 6 l v c c X 1 f u l K 1 4 T T C g 8 N G E g / C W T h d I L D D h + 9 m M M q z 1 d R / g N L 6 R j B m b F N z f d H V h i q i C P P K X s c q 5 7 h P + Z 1 H A F a G C B S v e / d l R O B Y E w 5 + c 4 7 X E v k a a w U 5 n g y 9 L a 0 A x / N u g 0 C J 1 6 c z x j r V C t O g Y U A k i 7 R 6 l C m C F a 6 P k m t A B F q H C Y V 4 H 2 a L v S H X k m V d R G I F x e 4 x w D r P L K P c J S h u 4 V d l M N 8 R u D S 8 P P c l C o X V G I G E P J 1 W 4 y 1 g 8 Y / C 9 X w L s W 5 S + 0 m I P W o U I Z P Q h e v Z Z O 2 V N f w P N x O / N + G 4 Z l R C g u 9 k a i U 9 N A S H D S 6 2 + e g i H g c Y 0 p G b k J 3 o R G F a 9 1 1 u I a u W k R u S B d 7 9 x t 1 Y C h Y K w Z 1 X v n B p / o C W s M T E 4 I j D O 7 4 F F b P Z S B 8 4 F M r X c U 1 e t q b h C N 8 H w X C W Y T Q x 7 i o C S Y q + 7 p t 6 N 0 k H t + v N C d J Z B b / 3 P o 1 D b V w g 1 3 1 C R m 0 L Q F d c t y r s n x U F t U A 7 X o f Y K g c U x n N 4 J 5 9 6 x t m / e 6 F m W / X J U m D + F x + I V a 9 X e t U c 1 5 x U e A a q K d X / M H z u W K t u H h W n + B 6 V S F F F J Z R g 1 5 0 + / S 1 q 8 6 8 e r h 4 8 5 + N W j 4 k A 8 w C 0 I N E M h h 0 q V Y 0 7 g 3 Q k 7 A l + G R y P v N Z a Y h V f v N f N a P S k M r v T m a s c S g J g 4 X M a y 1 0 q w G a k 3 w f N h L 2 P 1 H j p 6 X v K f V c q X 4 g 3 z 1 1 2 p o B i u O w 7 V e q 3 k p I z w R A a G 7 4 y i T R e B U s j 3 t e o 6 C p w G j B v x A l e w 8 z + z R S S Y h g n 5 i 4 9 u K I U 6 / R r t u A l R B G 5 B H a k y a 4 U 4 C N v 6 6 1 u 7 c Y U t z 6 x E a 4 e R 5 7 p z o X R D K X 4 K A Y q 2 l / 5 Z 4 V c V H p k + S 8 d 3 q r O p 0 H N b x 0 j I K n 4 i Y F W a f l t o P Z C j 1 E l u t Q h h S N D a w W 0 H W A k h C y t j L 7 Z w a l F U o 6 l E 7 o w 6 M / N 5 3 m P f u 0 P S p J L Y p 1 2 m A T F W j b r a I 1 v P C D 3 U X Q k J S b Z D Q S f U t Q b 0 0 C G K X 1 / J H X f S 1 a t k Y m E z n Z 8 t d j u p f v n K V Q I b L H o h 6 h U C 1 S U 6 K O B 7 F P D y Q t i l 1 P Q O f 6 i + o X r + p T r E 0 s 6 n b N s M v 8 + L 0 6 w 4 N Q K o u J 4 f E J q u P K p a d 9 L d / Q S y z n c P U c r r N 9 B J y b I w Y g G 5 A u L d S a c e O C t w v l z Z h M l c v U K N 8 M / i u x K z Y 9 E N 0 N f x d t O z n K 6 E d s I K t j x 3 r l L y r F I w b b o b j R 2 r e / t e h X W / d F Y u B 3 r L Y a g b C 9 Y I B t x O R J 9 V Q n W t p U v j H a s X 8 B V i 6 X p n n d C m M F v J y N D 9 2 k f 3 m k p r n O l m l C u c 5 d + n U W Y E h b v t T u e 8 o Y r 4 5 B Q l 6 x a v M w P z D / k X 3 d x u R R d 6 J z E d a b + E 0 Y n 6 5 p 6 6 X b 7 6 k g 4 c l f u 8 1 Z U I E O T o 7 6 i 1 T 3 J O L Q d 7 s 0 N 8 o L e 5 8 H K l U O c D z R V E C H d h a u F 6 N 2 P 5 n O o 3 n / t I Y M o 1 d 4 j K N t j h w A S O d W n F I R W t R 4 A 7 o b z R F + P U 2 6 i Y E G G O d 3 u D M 9 d B / a 5 D X l F / p M c 3 o 5 Z H T 9 S 1 6 5 V z p 2 o R k n i V 6 o Z 6 N y V E H Z i + E 3 K x i o F Y / S K Q p w Q p Y P J H a + X 0 0 D 8 F z 7 n e 4 q v K k R 0 c c 6 2 0 m v a j C x L n n 1 X P c F V U t W S t k q z e f Y P 2 5 L M S H A i Y / 9 5 Y u m G Q 3 v 3 B X P W 0 e g Q e b h J 6 r n T a S c 1 / H O n n C G U F k 2 m S X b 2 M Q v Z k t e i 6 4 J I l K I 3 Q k s y z L v c m k Q W f b Z B V t y 6 h H P e J I 6 y V q H J P B b t c j p y V 4 H i N i E q 4 V s J G k L j E w M s + q 2 h 0 W u T i C L C z R s g v K L 6 I A J + F S J 3 b D g U V 9 W u A f 3 4 + 9 z t F H b j Y s v j 1 l s f v 2 J i s A k r f q r o f 6 j p u n 4 n 9 n 1 8 y 6 r i k i d F + O 1 Q 0 t Q 7 h z S 1 L k n X N E x v + v F W R X o a / y y p f e c p 8 P 6 t + W J B m p P Z y r W z u d Q W K 8 K V G t B 6 q d I G x M 4 a B E g 0 Y r 6 v 4 J E Y Y h q z b Y R + / S U + 0 8 g a q w 4 b e Y f 9 O 1 8 c J 5 a / F K o 4 3 V g w P f H 8 U 6 Z F 4 y O V o R 4 P h U f C Q X h Y 3 W I 8 i O U V N b f 2 o K 1 n F V J l w 2 K 0 8 w S o Z J Y 5 y E z 6 Z E 5 y C x v G C E Z w O v 8 9 l X S O V z 3 W N / L A 2 o p P u 8 R 5 y X c T A U k / q A P o + v p G y g r 8 v c c L o a M b i E w U l C P n 8 + b y E M 9 H 3 z w 2 o X k 1 U j z R v 7 d r k e k u s 8 M v W p D f M m g / n I Y U Z e 7 2 P y n X X / K 1 L G V K h k K J T M l 5 F T B D L i e s H U Q x 5 r h x C a E G L Z h E a L q r 6 T C n 5 S t y O T P N / f u o F 6 b W C G y L t O H r k k k Z J n y d b r I J C Z 1 N u f l b 9 i J U + f a M x H Y + K I V 4 u H s n E N 5 a t c M K n t R k L s 3 u y j L 7 x C B J Q 7 g 1 c G v G e o C P g g m 7 + 9 q N J / C 5 F y X 1 A V 3 e + M y o w U F l e O o + d s c / x 1 H D 4 + o a y u i r Y N C L K 3 R k 5 V K X G O R 8 Y x d m V t c c 7 z 0 r m 8 h W n f 1 q A r g I S a Z f + p w B j q f E M R O Z a F d Q O o 4 h 6 a 2 B 3 x l g v c t R H E F 8 A + m 1 n U o Y S o M / / L T 6 9 7 h 2 G a d s i K 0 B B j h U k / t q x K p E o i j I y x 8 i q e 0 D R I P c v W U l K k J X o 4 W J u h 0 L Z l b A f Y I X k F B 2 + m M + g G a e G 3 L l z x R d 8 s d u Y A 1 r x A p k V n t V H x d 8 n g 3 Z N j 5 V Y q H B + k M z K Q T s r 5 + g w z y p m r O S b 4 i F I V m 6 T E T D G H 4 v X A K l C w H a U V 0 Y 6 U 6 W 1 3 n G 0 N t F Q U 4 v H W e 0 0 f 6 x 8 j 3 Y 6 y r 4 n G G 4 I X D X a g t c J O H G a I y Q 9 C q U l r 1 F N O R k w M l S P i K S m C Q 6 M H K U T x Q D l 1 T k U C 3 t 9 P q i + G U U x K U V o r Y x m L E R I R I p d X f b 4 I e 9 S d 3 A Y M s m s S 5 6 I D s k S y K 5 V n n O K 4 u t F s t / A J j r S n 3 t 1 u + d c / 4 s s g 7 W h U I y 4 B h f G P D 6 P y h C Z K r 3 M 9 + A 2 K 6 W 8 s 5 G G t 6 r 0 x i I o U N p V I a 9 R 8 6 T H B S P a u r M Q 3 t B u 4 4 E s h D M a M W F k 1 1 6 Z r + u X L J 8 V e I 0 i 6 T k 3 H i p w q g P P q C k 7 o + 7 W P b p D h S Y 7 l t r P q 1 X 3 i 9 O U w z p L M X A d Y j c y 8 o G v Z e i O 5 a S 4 R 7 o S v 3 c s 2 A e S z b H g 3 a + 1 o 7 Y 4 s u D 7 n P p 8 + t T W g R p W T q q 7 D b n 3 W Y m S B C R c 4 F L s v b z Q O S s 0 3 y k m X x V J V a l d F 4 S v H a j Z W t 8 L E j 2 q q q i p G i N J Y T 0 2 n q 4 / i 2 / R u V m Z n p r i l 7 A Z K F y h W 1 3 3 R / f C Y K z E c D s h A y Y I n 8 P c A 1 J e a l X 0 u / q a n V F S d F 2 Y i r / h r F s M g V H A v V E x I x F X t w k U e X D X B T e T d C q K N 5 b K B J A A H L w 7 K w X X U L l 6 Q 0 J t L z V V J L z 6 r J y D E N d R z t W F G b X 9 c k r p A i 5 r Z T r D T C u 8 q y d j k B B g C z w 9 K x O i 6 S H J h t f r N r X G Q f M e t p i p G 1 e Z p z c y o d S X F d W D e Z O W l t s t i Q q c f L c T + r Z y Q E 9 1 Q g w a Z h i x y 3 I n B L D p g D 2 e m y s c Y + k N N R S x m B H c / H Y 4 s i M q Y q n S Y R f f v Z n T q F v Y e F b p b L E Z 5 y G m o b r m B F J y 4 w I 1 i t G r 6 Q 5 3 E w g a A S 6 1 M p 1 o F i + M h Z K V C e s 7 n y q r x J K 2 c + X Q r 8 n j A M t S 0 u d 9 k R l 5 U P 1 O j v 4 W X 5 2 k D Q U y d z 6 i J B 9 g L Z e M N T d P v k Y l d o f K a H d z i U E b 9 N g R p 1 L R w e B n J Y X r n p M D d / G G V R E 0 i R T O G 4 v v S m F l 8 L b Y K 0 / 0 B 9 A f 0 v c K A I 1 J X T 1 I V V 0 x G 8 1 X 3 f e O Z b t 1 y w + Q d 0 a s B X h i P + j p W V m E w H 9 3 G m P l 4 M l R c M h x v N X / 5 S d I m A t T 5 L G 5 M P E 7 3 S L j C X 1 1 V o 2 V l W V w t r b n n K p G 6 V R 6 l v E 9 3 u i C o 6 I b X 9 g Y n N d e Q I A w / v D Z W D q n B G M 7 m H v e + X V 6 7 n 6 6 w r 0 P C U o I c W V X I P / G U t X V p I D i 5 a K h 3 q e z l M Y g a L c Y / s j q 9 1 p s F 2 8 z O L k k / W J Q 8 E l N X 4 w 1 n F W l Q F 0 S F l t c g h p g b Z 9 K 3 F q F U G m e Z f f O C A v k a 4 8 j 7 w d S i T 7 K o j v B r l X X C r d X C u u 9 P 0 e Q W D o z r e k l t t j Q Z 6 l f 9 w F u 9 R W a E V h + + N Y S + Q 4 7 Q 8 1 2 V b U T T k z T O X q a X y P X P Q E n J 9 D e 2 i s G / W u 3 I r M q 9 a K b S w k L 6 G 4 s v U N N 7 j F 1 Y y l r e v 1 Q 5 z 4 m 1 N 1 S r + e q l Y u V R v B N Q s e A r 2 g 4 H 6 t + / u y V x 8 7 I e w B Q y c P g d 0 Y S Y + E h t w + U e j g k t c O T e / l U B I q J m r R j X Y 8 0 O N j 6 m A t U / F A 2 i v F t q v u 1 e 1 q 0 u g e J / L L f u m Q + J o m I r a L W r 9 3 r I k / 9 Q l / O E 3 R O K + r c R n J n h e L J j S T U z 8 q d E N z q D u Q S 6 G G w S g l 8 v 0 v V e r H K r B Z r o a T P + c o + e M l F 6 4 k e i R m f 1 n s k 1 b m S Y Q B e D f 9 Z u Y T y A C d e v i D e O 0 t f k v w K 3 1 p B T t L m 0 6 8 W n g U l o t d 9 A Y 5 x V p h t a a R 2 b Q Y R 4 L v I Y Q M t z k o w O y A 8 b y T P f v M e E F K E 0 L 8 P S g j 3 W A V N 1 Q X H n H Y f / O R l F N H h 3 l i o F J v A c X O D M 5 2 I u B T Y a 5 S M V A 3 C N 3 c k g J 5 Y Q 4 W 4 T 4 4 J Y 1 Q A R o m J s 6 o u y x X p f 6 m h 5 K E D w P 8 7 H s n V 5 b m e 6 I K m 5 9 V w S y w f 6 m r 0 R S W 8 A S 4 P w Q W N d c O D n s 4 e Q C A F N U R a H 6 6 / l Q f 9 w q b L 1 1 l 6 n b F V J 0 p 8 E w J 6 C e X D c X f O z k 3 + e B T T 0 c 9 Q 0 L X L i h 4 t z C V u v 5 o P f d Q 0 0 E 7 u + U P 3 E i 4 O x R a R a i c 0 G Y s + O n 0 5 B o e E R n c 5 s n 2 t q v I a n U j 1 L p 5 V X Q 0 H 2 t B a 5 Q C B V i i v I z T s v R q V K q s h W x f S D A R x q f s E R o + A u h B + u u Q O R a q o A 6 x m 3 w 7 L z e Z c b d h I 4 S 1 f C N 7 f D q W h p K e H z I 8 j Y C V 2 1 D u d z L J K e / J 8 h L v k y V U o v b N B k E M 9 8 i a Y D U Z H u i i Z H / o m 5 i v S z v 1 5 5 p Y F S W U h Q e s S T N 5 L C F F C v l t 4 S N i n + T p a X H N 2 K F G 7 G 5 U A q P + N J f j 0 Z f T v i x r f U h O F o y K W Y 8 W d 4 M J B d 5 o 7 V i m j 8 1 P v 7 j O j R W B Y 9 F q X t Q K H C k r w 9 g W g q i M e C v p b V m 1 3 r 0 p S 6 G 5 C t z b a o u 5 U b 0 K k I H 6 K o d 6 P n k D a u 1 U t w O Z F A n f V a Q u s 3 h j d U B W + u h + l Z V f V + 7 L 6 A n 4 8 a E t 8 t 3 N p c f N x X n e T 2 N u X Y l o f X t a 8 g Z s d C k T W C n W 0 h 8 t 1 u r 3 4 7 4 j G y k I t C O U H x r f D 1 w H W b j F d K w f d t 7 6 r p l 1 8 D D + i o 9 v Y 7 I m P o + r O S I i f l Z w A w R q k y x 7 j P p 4 k t 7 8 3 O N x U l F r J a N b / T 6 G p t 7 N e M X / Q B k S U 0 x q S + c g 1 K 3 p G U d 8 W D 7 Y Q D / w Y J O i c d / U C W 0 c c t 7 o P M f j G b n j U 2 H 1 1 Z i x k q H e p D u k + s t f F w F y P Q q Y d S 3 Q I E 0 L a R Y 1 q 7 J 5 f e 8 2 p a 1 N + a X Y J s V 8 N l h B Y b S F 3 T U a U Q 8 B D F i t d b 4 H q H t r p K Q 4 C I R n B Q j w A 4 5 u x l 2 m c Y 5 v H f r D J t D k O F Z c 7 l o K T X I y G T f r 4 / X A o D N j v c u X e 6 I m y 6 L H I X N r M y u D v F n U F J / j t 5 h 3 9 R Y u o h 2 2 R k f A T k q I O j u y E w l 3 z D e W 3 X m S l M Z G I + P 0 9 u 6 h n 6 h I V N Z y 7 U F Z B v k I g p y Z f t S J J i / g D m J 9 A Z d V 7 T a H 7 M q o Z W X W 5 J D t h 6 j x A z k p y J s i A i e e I r K B N a k J h s a s n C v C y A u s y c M e y Q r H w w u I d t b E U Y 6 6 Q M K B p r Y R f 7 n t K 6 I 6 F Z d R f + v r P C u u U C 2 6 M P n 8 V V 1 U 8 Z O w l o 3 X p A o V 3 9 H S a e T O q B n Y t Q 7 R 4 O 2 N v j y C L m B s F i 1 X q Y Q S r S r 9 W 0 j y R w Q F N A 5 6 V L D G H 7 7 t r k / z 7 n v D 2 G m 1 X j z 6 Q k w g l / r d j N f / o T t N l G K v s c d L C 9 V u 9 7 4 D / N N p v j 9 o N T A B 2 C o o d y r u Z 7 n v k 2 t y G + o 1 0 w b X C R T j + h k r H 7 p b J d e 3 L W F b c D h Z h I T T Z s R S Q j g h 1 H U E p K 0 2 U W O X H T 3 4 T C a m 1 G M 5 s 0 E 6 0 w l 4 W s 3 t Z 5 q k H M E r G 4 f a 5 W z F S q c l R p r t V 9 Z n i H j Q g P M M O s i o J e c r i X t A b S x z 2 8 x Q j d Q + d W e E i c E W 6 U O 9 m 7 a W r I O H G u W T K q F R R x Y h 3 u 0 G x g c F i N v b 0 q g E r X Y d e T 8 b + 3 j Z 1 1 S q S u r J + E J 6 V g z c F Y j P l x 7 I U f G 2 0 E B A p 6 w i I 9 a i G e L 4 Z a x 7 o 2 Y 5 w 7 n u N 5 b v A u L W C + 1 2 8 4 C Z 1 B F O b G M m k a A c p H s 6 u k Z 3 0 z o w H v 2 W V r M m 6 K u z G A z h H D d E r d u c t u c n v O j K V d s f y F b j u u g 0 L 3 8 W L f 8 E L Z 4 H V W X G w / p K Q c 0 F j L z Y s v D 5 Z T W y a M W U P 8 d u h u g h I I L m m k + D 8 h L c n V n y e d 1 5 1 D + H q K z + s Q J 4 6 L T 0 V u B k r 5 t k L o W 0 w s l E M w y j 0 8 U z s l Z + h / w n J G t x k s R L j Y M s K o v C w G g L N / n y 4 J P T m R O 7 f s d p s L u g a 5 6 z s V V 3 G 5 0 Z T 8 9 v 7 9 P T 2 b U D l d K 1 0 c v R Z k e x r O x b U R J D V T t G 8 V t 1 f 9 Z k W 2 b J G m j 1 5 U S X + n p Z g c j W Y V d 5 X 9 k 3 o 2 w B p S t H I C / z w e i C p q E K c r + S p 6 k M Z k H 4 7 I b a n i + s i Y S 6 / j F V W o l a 9 H F q j G s Q 6 I d L L p o W o g 4 h i h P P P D + q k L + B q 9 J J d f I F c g 9 w j m h l L W w r i Z 3 H n B y v S n 8 W w T u B 2 U B Y E 6 X V p G z S Q C b K 5 Z Y o T 7 V h k a 7 S 2 z 3 Z d A E p n g M c 9 y s v m h V 6 J 7 q I U a 5 L u F O O Y H M 0 b J 4 P L J H G G K c Z 3 d v W K q C c W g v 4 u 7 w D 1 6 3 t 6 F H q O w A C 6 I i C W X N j o e X C 1 7 i 6 k 1 A 4 F o E S x z C Z q 7 O I r m s 7 6 d Y Z j J S 1 N W A F R u c 5 K n q O F i O e 0 i X 6 v Y K d v G V L / t H J H 3 w / o U S s B 7 4 5 F M J R 5 9 n Q 6 M s C q U d S i z E 2 a k V B V W 1 Q r o M H O J 6 O t u w 5 m x 7 F 7 r 9 O q i v P 5 5 z / / I 1 b Q A M U 7 R W i t u M D i a f W f I A 1 K C y K M y N X f W c G K Y I Z K c V 7 o J g X A 6 9 c v 4 m s 3 h Y L D + R 6 m 8 i V V C k Y 5 1 F s X j J b 7 A N z j j l m 7 r k j 6 d v k D 9 n d G K N M N 7 e m r J a n 6 A t X m T X 6 / y h F e q l g i + + R v L b k B q A w R v x 3 H 7 L B I s V 8 B 7 E 8 P w 5 w 6 G l X t 2 4 D h 4 V Y d J b s Q J e a m P z k E m L B j K U t 9 V q m O a R c O 8 K P n C S U 3 V L W q W g F 6 F o 0 w O C h n l f v Y x d r V M n 5 R o O x w h 5 J x U b T 3 K Y m d D 1 K A D z j w v R 9 C s R R M R 1 / H N 1 a o n d B D d B 3 Q D s W T G G L t 5 u U N y g N 3 Y A E K t f m c K G R h d j h 3 X 3 5 r Y k 8 g H 3 v 4 7 l 8 g C p X G v Q e 8 2 / O r S d f L P s e f G 3 K V D k c 4 H F W J w i H K X H / P q O x F h U 4 Q R V h 3 6 S I 6 r E 2 s 3 7 U L f Y d a J 2 H q t Y K 0 U p 5 i B G p m h 9 0 n q B K Q B p 1 f K 0 8 Y N B x g 4 H v 2 q B 2 m E + u D U N U 9 n e 7 s 9 C W A T v L v W M a t j h a D O 5 R O 0 K Y R L S x 2 j W S c 5 S P y a M J Z K X p K T j c R t y z O 1 f 2 L 0 n 2 m w 6 d 4 W L l q r f d W U U N l m Z i V M n 1 n W F 1 M N a f h 3 b L E v z c M c I b A t j O a K v Y k B u 7 J T 3 f / r 8 0 r x d b K 6 X R Z g e g c w V A U R A y F q G 2 d l b E V N u h 3 c G u / a i F y y a d n 1 f 1 S X U 9 d 9 X p C 0 X k F G W u + G Y F 9 s p 9 X q f e U z z u X X k E n n l x G p / f L M d U I p O 5 Y + l s V B v U A w b M u 3 E L w h V D + / 6 x i F + C p m 6 y z g t t W B m G P x V e c G k j u X 9 C / 2 1 h h R K 8 7 G O E E 4 8 b i t B 0 7 V k Q S J K R D b H l S m x y q F A 2 u 1 w q F c 5 I 9 p j t / w U M l 1 P m m L 5 0 V U I w 8 W N Y T B P 7 0 R E 5 o 9 V 5 H e q x X B U B k J b H z 7 r 5 Q a q l u y h B g x + o e y g M p 3 G 3 0 S W O l y n U 1 B Y f P C C v p E y o O 7 R Y f a O i h i L B X x E L z n j x 4 n X Y X Q x A + A K 3 v u a a n h r q G A D D d e 2 Y X C p g O l p Q 2 s T N q K k A H h F d E 5 o D c l q t H U U y r W C s N q u x A 6 V a i t H j P h U i 8 B e 9 c 0 / h l j f 2 r + L b 8 + X Q S K 2 0 f G B J w j m T H E o T A 1 B c + 7 L J S 8 K y K V H D P K q a I P P R M c d c l q c C L / B F 4 Y y V K 7 F r H 0 i G N F Z l Y w v g C p r s z G g i x d 9 u C 8 S 2 G B 0 h d a U n I 0 a L 9 F r y 6 x u Q A 3 7 v J I c 8 F E w z o X m x n 7 B U M Y T H e d 1 a R Y e p x h f i M Y B R + p G 2 / A 1 I e w a B u E k V Y 1 7 8 v I E 6 l 3 + K S w J W d M j J R a 8 e S d t p I j F h i 7 R Z N 3 2 2 U / 7 t a j b n Z H F 7 Y d e 5 a C c s k G 5 V + h F 9 b j D u o C A r l / F S d P / 2 2 N 4 v E 3 L v H W I 4 E R q L b 0 k P X t G O h s x B a U M P f X Z f B V F N R o b t a q 7 6 n p l A e 3 F h y D B / h e S h 9 V n X Q w k S Z + 6 y e r l y L u S U I S 3 Q S a a X 2 t B P W 9 2 i 3 h M T d v 4 o E 8 C Z a V a Z b F n k j J k q / + C b U c 9 H T P E u h Q O 9 Y a W R K P d 5 5 o F o L o H Q C T M A 2 V q g B h H 4 P C g 7 s q w e 6 h N D 3 x B h P L U v Z v v 9 6 O 9 n S r V + g e b m R H 3 h f 4 S a / j C M q B q + I J 3 T t j D q X 9 B + Z d Y / v P R e D A E b j 7 M + q d l w s y 8 + t s z V L Q h L + 6 m J 2 L I f M g c X 5 R X 1 Q j w S 5 3 Z A g a 5 W C Q 1 Y W L H f Y G E / v 4 B y j E z g r U W u 9 d a M 3 I 4 E D G + 3 T C i f s i B E 1 V U s B X T Y I u S A J k o m 1 7 F g k + X R y G b h + c O 4 a n Q r c d X f 2 1 z v d 7 9 G f + E e g x Z 4 Q 2 H D w m r Q o r t S f A J F q K h b 6 T N u 3 J F x c M n G B 1 N v p H I X m w r r I 9 b s k M g 2 R Q t v 9 c 1 V P w l 3 1 Q d n z A V L m m B F p l G m H K l M t G r b N / b / f n l i R S T h I F j g r C 4 p 2 a g J m P k O I F o l 3 N / Y y o e / q s 2 n z u B N y A f e + k o h 3 0 4 H p L u z E 7 r z + z k o K C J + e u W 7 q c E j i k K C R Z D u f Q K t T 0 D E v / i k d x E g R C Q w 2 E t I j U s y d 3 b 1 f 1 U Q 4 r A J X 9 7 h D 0 e m I N 1 y 3 1 w 5 / e l w p I T s a 1 G w R F 3 t I s p Q p A n q 8 4 F s M B J n d t i 2 W a n m 7 Q E f N c b 2 1 q v v D + F W W I y 0 Y E Y R J x v p 6 + I R D R Q D e K m 6 7 L h X Q O c s K S s K O 5 T U I i c K H T f C w t Y p K o 9 H v 3 M 6 q H x u i z 4 D Y Z y Q r 6 4 9 8 H u X c F T I o A r 5 2 M h n o N V u v O J S I H W o i W 1 x d O 2 b o c l 4 E I k Z r p D 9 U M Y W / A W Z C Z 9 N L Y a e P w 5 9 V 3 S c Q M M O u 3 f 5 F p K j x d u C s u s F N W O i y d M c y N E z E 8 + X + j i V s u 5 n i m t t i C o n Q x i i h z V n 1 S N l g e M A O V Z X u 2 Q C S u j Z 1 s a / 5 U d D X i L S L Z y o X 2 p a z w u z 5 U 5 7 d B r t K B Y B 1 l w 8 + / q B q g w S l w 2 7 2 B B E T b M l J c N U L 5 Y x Q n d K 1 5 8 k 7 X 7 S m H l R B b T p G q j s W o H O W + m u U B O l y E 1 Y P c G c l m 8 C a v 1 8 F U 5 P S a O N M w 7 9 Z i W S X q c J K B u 1 Y 2 i D J o v S x 3 R m 5 Q O z C 4 G u o U e C 0 l f r O k R 0 N B W f D O L d 2 V / A N 4 Q R Q Q L n 6 f J V V 0 o 2 A 1 7 A / f P Q b n v w l 3 o U 4 S r k T y u / q i / 8 O i 8 o q h i H 1 q p R n x V H S F + c a T s N K f R O z p A Z C 3 1 q 5 q W W h k b P A t s g K H G q 1 J S P Q O y t l 2 3 d i j 8 O 1 s s J o g a v S M f d / V l 9 n D h J T 3 H a o a o e e s E U 8 e G f E 4 4 h B I D J X a I a S m W q k 8 + L p n d A / G S r R a C Q k V g V M H x + k E T 3 u Y C x l 0 A q k y m B I R v b i 7 N M N b u 0 Y g X + B Q F a 7 y 4 I O + B h v T S k 0 U j / M B D n X K 9 z S 8 U P g j t a o D b s o o Y Z b C C Q 4 u y N J J p 7 r U 9 J D x w z F b 4 g K y L X p s y r Z V D G Z / f I + K 0 X G M W u R h 1 V b u 5 B 3 Q M l H 0 7 3 + 4 U q g o u D Q Y p M z l p R p x r w / H D c r t Z i E G A / c G f 1 h O B k l 3 9 B y k Q 6 / u z b Y 0 u u 3 + k S f 5 C D 3 X c Q D O n y j K z V / 3 w n x A Q o I l r M 1 0 4 S W I K N k o T n W S r m I a e E A o 3 5 l x Y V i l D A y 8 G B G 5 U o K 6 J k c x j i 1 W x J O o N 1 u 0 W R V D r h L I D v M 6 z R j i R D q D E R V z n b G P l 6 C X g r K u U x g R a d j 8 f u 5 c M Y C B W Y E O H r C n V E N T e q C C p O w W Q m 0 l w W O Y 6 1 a I 4 8 J 1 i k 9 r H o I I n V 0 M P N J G j M 6 G s V Q N V K E d l 0 C s v 6 s H 6 e 1 g f M W o a K z v F P E y 3 D E 9 O H R R g w F x J A e c 6 o G O x S Q F t 2 A 0 7 S 7 L N x B 5 + i v f S D p Z y i W h V 2 E A q E z e i o E k B C K M 5 Q j w C C 6 d 7 P a t e o S V n 4 h 8 v N 0 y 1 C x Y i E C B u Y V g W W l R E c p i N g 7 V O E Q F R E l d 4 h q F k o N P u x g r d A x Q O J s B f R O K M D l q z Z i P s B k P l g q B n X 6 7 k P O S G b 0 G a P K 5 A 7 V o 6 D X Q Y u e s e o 6 G u o L f K i + V k j j i 7 g e A Z + V F w u 1 c R 3 Z W g k t f l G j 1 s R R A f z Y 3 6 Y O N T b 6 1 J P K q 0 7 c w u n q U Y r H j s M n N K X u a 0 c C + 8 P t A p 6 n D q B g 8 / s u 7 c 8 F h e 9 K q b 7 9 o c m i O B H p E k y 4 E F d U I 0 z u V p U S 4 D v l x H Q M h t L y K Q 4 + 3 2 r X u 3 Z w n I 7 U i 8 m N G C C u k R J m m O H i X y K W N g K f 3 1 v / v 3 z m W n 7 Z p 6 W P R G H x v i P m J h y m b c 2 q 7 C 2 u U N y d s f u 0 V 8 q 2 5 2 b V B Y D l i 8 t b V s q n Q 5 B P G z F Y n e u H T n C a M N N Z u G + 0 z g / + L B H 6 p a g D z 5 3 O 0 F p K T c N 5 w c 2 T s 4 D w 9 V h n F B s z l n v L x y S t i S C T 5 A L Y p o s x Y R 6 n T t F q r g q g g 9 g E A I Q s m x J W D K l R W p A 3 5 2 y Y x A T n w N c 7 o W T X H i l t / L J W o U R 3 J T r Z T d T y 1 j G j D l 9 k v Q f S z g Z e T 2 P 7 h 0 s D L k H N 3 p v K H Y u D n 7 C u u q 8 f k C n Y 4 J g T e M 9 K g / 6 4 g Q i c d R E Y S r f 0 y E O s r l 7 R B H / n s b P K 7 b D C 5 j f i O b 7 L A D v c h t u 6 Z K 2 v c C w S M T O i l d q D P p t h j h 1 L w Y x R O L Q 7 a i K 9 n X d P + l G f / h E 3 E d w Y 7 Y 7 1 3 s c k f t j p j i X M e h s i 0 e a Z / 1 9 9 x h u f F q p p y 2 t l P x Y P y h z 3 j q V a g G G F D k 8 / K + E t m N I V 9 o S 6 Z O x z e z r Q a f H t s W s Y 2 a p 4 X n E F 2 7 U 8 l o C z 7 l g x o W 7 Y 0 L B b f R d 1 i o 4 w P L 4 i Y k R m n Y Q y v + v C U k G i 7 H N j s G N R Z b p 8 V g Z H G 7 b H p + e S J P W v m / y q b 9 I g + u 2 A d 6 y q N n 0 F L s 2 1 n t X z K Y I s e E e f M F T w K h d j V + e u 5 N H e W d E P 1 x E q r T Z E b a V v n Z U j F f Y W S j a c C W F M t z 8 y S O O 9 i 3 e C K U 8 p Y u u I R I I n d U j 2 D V U O J 8 H Y u R z Z o Q R a j + y k 0 B F F a G 5 4 m v b d T v z l O T D + T e B z S 3 n 1 q Q u L y N 3 3 + o 5 V t Q r T B b D T Q P 3 R j x 7 m w + 4 m k P u d U W z 0 l F r Y X Z 7 1 R E N 8 C Z 4 L 1 K 7 h b B m 5 0 e r P D v 0 j x 1 s p L r e p 4 Z + 1 V 2 m u e 1 N v Q g J Z s i 8 k u Q T S R T i y E n 7 v Q 7 K C P d F 5 R 3 R j U d A Q V q x G 0 O 2 M Q r y X s d W X c 5 c G o 5 h 5 V e G s u j y C A M D + T r H b X J S r O 6 x l 8 n z J E X X Z e t 5 1 R A T D B P j O h b M S h V G 3 C I h w V m h C N y D y c 0 P Q R V Q F P U V 6 N B g / a Z E W r r f D y 6 4 N A f l 0 d X G I 8 6 3 n F a 1 q T 3 L r t 0 X + d B R Y y 0 d O K X b e p Q T 9 J t g t d j g a I d u 6 l i b G p l J T v 4 1 w V t p i n V A N 2 c 0 I D p I k 2 u U 5 F X A Z B / 8 m h c w W e / n E Y d 0 6 H q + h 7 m g 2 n W H k 5 q y k J b k I 1 F 5 N t 3 T 1 A F F H n f e A e t O g M L a t q 1 N 9 Y L y V V j / 3 g P o A Y o j z q 7 A o N c k A G b D 8 z T I K 6 t M O g e N 8 H O 2 P / y i A G G E v L / U w u y x 5 2 R O g A m q z L O 0 9 j V k O j + L h f A h N P f N H a q 9 f f o 0 y n + b B B Z J e / 8 B 6 2 p N b l 3 G q R k z a O S A V 8 r Y I p r i 0 z n Q u c 6 w r e R y 6 k B W P H 6 g j E g W L A E o b N 0 4 P X t c 8 S r 9 Z v e 0 A r x c 3 o z Y Z q 2 e Q v t v C 5 q 3 L X 3 6 e K j B N V k I + b 1 1 W R a u B s 8 r S j i W r 7 U 4 E G 2 9 X n + D L 8 7 U P a 6 T e Y G Y J X t d j 1 P T q 4 M H u P o 0 2 o R 7 a t U q X G 9 8 W X d H B M 3 c f m t M d S 6 q Q x V 5 n e s u C M 8 I I z m G N a 4 W X 4 c N 1 n V e x h Z W F w n C J v U Y S Q G 3 p t u K C v l 6 1 N x 1 9 j m h D M B W 8 e y 4 Z d A n 0 n i o h R 5 D r m I s i o h g n h 8 O J 9 U M a X I v P O z t j V 4 e y G J R f 1 1 l 7 J k M 1 T b c q 8 a C j N S 2 Q m J H c L G l x n Z H m + P y u J w D X G k c L O y v 9 A A Z u 2 i M b 9 i / W 1 K g m X a s g v L t p n p h F 1 a l C K r z Y f 8 9 I g Y c Y h e k u P Z L H X X 3 l u H w s g / M 6 / o O k g M C M T g v i 7 V i I p Y Y z g n 1 1 W M C C R O 1 e W b x W 6 l 8 v Z a l g x + C o O h L B V T W o 2 C R z L r K E E 3 u d s 6 s X R V 2 + U V Q O k z A Y F Y r b x c N Z i Y P e O E Z D d 0 K l O 2 4 t w E Z k l t o N j 2 E J w c / z x S z y J G g 2 9 S U A 1 / c 4 / 6 t 3 m o D Q a D T R X Z U L S c 6 3 + G u X e U B W 2 g z i t C c t 0 h J C 1 F k X q 7 s q T C F R r w v U m 5 D y i T h Z 5 l c L S P 0 h i w D x f z O h b s + 2 n U R P Z X Y s V b n L E a c 2 l 9 B 9 t u G V U + 7 h + b O q b X L 6 d r m x p f n x T b 7 S M 5 y 1 e s R A 7 t v 5 T o i N O j A 0 7 M o + W Z p D d S F 6 / h t J L X y C n f C 9 V e F u 3 W V I / 5 H I + 5 g O 0 L K 5 a v + t y t j o A 0 c 4 p J 3 Q g R X J P U T Y + g r o 6 p n Q b c R y r U D U U 2 B t d Z a u C w r c u P 7 r X s P 2 b m w x r M O j J B Z I b V 3 + t 0 P Z 3 l M u H c U u v q b A a a S w H 3 y r X r F 8 W 7 L 6 n R G t i o a n z d 1 Y c V q 8 T f q c T f f n X F F r v / P p M p T X Q u 3 K h R P 0 b 0 p y o v t Z K Y V y G j E 6 l 0 r 7 j h + h 1 P B n 1 Z N k I l l q F + p 2 f g A X S I b y J 5 P X y i m w p s C v j v 4 H E B Z n 3 Z 1 5 1 f F y x 1 h 1 9 t 3 t p A z s 6 u F T i p T A H W K T l V h I N w r 8 z 0 q D q V w F E A 9 r W E l A G 4 a S A H y t e p B l F W J 1 G A S r F P L o G l z a g C i 7 S Q T K O o 6 9 q 7 c I i + 9 + 5 I T F a i S O 2 o v k V y 4 M R e V z X u r A 3 O D a o Z P p X G 1 r 0 I G R 5 O z O C E 8 / R U r E g B 9 u o f y e t / g 5 f Z V v L 1 0 d h d I B z W D 2 r U q G o D Q k F f R n d w i i 0 Y M 0 5 H m 3 Y E a g 1 S s z x e F s 6 l / r + L l o 9 9 f d l v U X W o v L w r j y q 7 O S b G O l M V I e q W n i d m P L 0 r u a 0 E g r f m v l 6 P D Q b l q u 6 4 w k 8 o T 0 x I D P S u k t W d T E j X g F M u 4 N T a H w W s F 4 O + a N 0 z P U B q S 2 x L P W N U o u c f b O + X J a M F J i U K b I 0 1 o 5 e J 6 C y x + 9 k y g q D w j x J 3 u G k f 2 U L C M d Z 1 Y C e q Z d X s x r i l 4 R w + 1 u 0 T h y f A q C e R T Q d A u 6 E 1 a L U N h e A m 3 8 K X o 6 z O 4 T 1 M 6 1 k n e + R S V V t H Y s V Y F n N D C m X i t Y a r 8 m w X T W y j G j 8 e 7 K k e u z S j s T y R 4 O 3 P m o 4 v J L J q p m a 6 X W R o m E 4 G W 1 L E z A S P K e U u C h a m e t s u T q i 4 i e d / R p h 5 5 Z z F j J D b 7 N z m l x u y 7 Z p e W 3 K 4 Z n p T L U v 0 i g z 0 o Z F c 5 6 6 c 8 q 8 o i C J 1 X f j O q Q g u i e C Z r s W O 4 u k u z M e Q K 4 b 6 q 8 S y r 9 3 V p p 5 r C C I m l X h V j C k Z W 1 b c 8 o 9 W 0 i Y D 6 A 4 R s d b / d G I n y q d F a A T R r U 1 u 4 4 O K J w 6 4 n e M E 5 G K p w k B 5 T X i 6 X I p Y A 9 k r k L g m h Q w J 9 w / A w l + 6 A 2 u R O q b z A Y R 3 Q b L j 5 + V t I U 7 X V Z e j h j z f K G I K i y r D v r e Q x P K d L y 7 Y y R P S c M 5 w / + F N v Y W L Y X y T r Z e r 1 e c t z R W H p w 9 G B j 1 w X W I A g 4 M t S t v u L L Y 1 Y y v a s X q I i 3 a t 4 b v V t W Q r L y b q v T I 2 Y k 4 e A 9 e f W Q L a q s Y K E v h p v F m 8 4 f 9 x Q A t K w j N I 3 x N r A 4 V 1 X G S k D k L D z p Z 0 W 9 R j L U z C n m r J i 4 k 9 T Y O f E d y 8 A S W O 1 T P H f G 1 K 9 C s i + d V T f L W B v H n i M M U 1 P Q C 4 W N L L 2 g B Q n Q I G P H q r G g j P W / H U o n q U x q O + a d m F W J L A l h I Y r Z G S G m w X c f t t i R e q P X Y c c p z k o 1 F 2 u 6 + L m G 9 + i 1 E 6 y 6 I / K f F Z q D F g D B e U S V l Z T o t S D c u O B y h e K a T 2 H W 0 c y M z o D P W w W q u T O q m T V d M m O X J R s 9 4 Q j U L e W M z K 3 k Y 9 v T X b y 3 u K p 7 D S A 9 5 q x 6 w / t 4 x p U 6 L a u g d F 7 2 v U Z d o N n y k x d 2 V R A T / 0 / 5 O x v Q R 0 r R q R z D 4 G w J L g H u 1 d M f P s x P l B H g o n B B W a u G t N Z u f p d e H I e U C n E X k L c / S N S l b j L 5 B Y M 4 d / D V y V 2 S / U s m o X a K i J 4 t V p X T D 5 G f X o 4 D V Y 4 u j k E c v h n p P X R X N O L r N C r 4 t P t z e N 5 + F W h X T / K Q D I S h e O l Z i T F 1 L Z F s 4 1 h M 9 c o h g f d z O o D s e V B r W D d Q 4 5 J Q E Y O v U i T 3 1 d E p b X M B 9 e d T 5 c S i o N z n A z y K Z H U x r 7 m Y l 9 O s U B 5 1 N C D / s h C G m F M V Q K X G X T X J a T W 9 I b 8 z h I W 2 o s E Q z W v l z z U 3 V j / v N p p Q Q 2 n + P L k h C s S S l 0 G w E F 9 H N H f 1 Q y Z s y e x C K o 6 t H H 4 J L V q C a q 3 t V p N I + U v M n n 7 f U P I L e s C p 4 2 x 4 E c b Y p w w + I U 0 g F G 6 9 m b j 5 B B u 4 Q I 6 0 G N 9 Q C o F e H W S t 4 9 P R g L x y r J k + K 6 d g X b T p c 2 n 9 3 X v M h B x 8 R t i s Y i w I t 9 o H 9 U C z 1 5 S n Q w O B 2 L O V 7 S f n e q K K 7 q o N 6 O T 1 0 l m l A 7 t K u s U j X H i d C L O s S 9 V q g u 5 N 8 / k t y z e Q U F L b T t M 2 V s 2 1 g 1 5 R w Y z + n F o V 1 7 o u h V V 8 U 3 4 B o D l p r N J Q A F Z S X T R 7 w G w u j F K Q r 1 U N I x 8 r 1 t e X 8 7 x i X w + J J q 2 V m A F + G M V 3 j 8 g K f z L 2 R R a k Y G N d T m d 7 p 7 g s v y N p n D o j 8 Z 7 I R S d h 9 S U + g o C Z a 2 h E 2 F q 5 M M F x w t M P b y u r y k R c / K z K Q N S r Y P 7 G E v w i G n L P R w o 8 u Q Q 8 y k A i 1 s / z B s d x K l I b 8 u l V H G z r u M l F B M y Q e S m G 6 6 2 2 6 y A w r x 8 x E L k i I u V s X u / 3 y N P B 1 / k l l e x Y A r z a 3 c d e b k a Y 2 T X E I 5 1 n V V 9 G b N P k r C O i w Q Y q O 6 5 Y 8 H A p h i J f o A p G z W z 3 F S a 4 o d 5 S S U V e / + 1 Y j q o C 1 k P y M + K X k A r 7 3 h 3 2 2 J a f 0 l a O u 5 K l e v U m I D R I M 1 T U 2 V i Q z E u F G 6 u r N l S I R L 5 Y 0 0 W t I 9 P G z W O 5 y g V s V i 6 c / d w T s H w y h 4 i E + 7 c s P A K 7 9 U 4 D T u y E e J y c I J F 8 J y 0 a e / n q q f k 6 V H p 3 0 8 u t M m g X 5 V x y p k u N K 7 9 c p Q O q Z R Q i Z w X T Z F i S w Y Z p P R n g j C / N C 0 x r Z 6 E 7 i I 5 f l X 6 f q + c L x P f i 7 z 3 k 6 E e U 4 B O 7 d N G e W o X F f L X H C W K 8 A d B 8 u o k b P M S y N N H 1 F b s q K 5 R J S N h o E G p V U W u T V r v 2 1 I K u Y / D a 9 R V A F B 7 l K q A 8 K 7 n c c D B x D 7 o C U k / k K 9 d E 9 t t L A Z v k n N d Y v T W 0 J i m G a V 3 3 I c s 9 l l H i 8 Y f Z o O 5 L E O E E O M z N J 7 c s 4 L 1 N W D e g a m i q d M b J 7 3 S 6 2 3 S p A t Q v 8 e E 2 d O 3 N O V q 7 a 0 8 3 A i B x 9 E 1 8 H K F P q u A 5 J w C q Y V J H v 4 X K 3 Y Q y J A 6 P u 3 1 1 W m j m U x l 1 D F e P X k u Z Y v T V f P U 9 z u Q b j z 9 Y N 1 p t s Q L u l h V T d 9 q + O g I Z b 5 X y v A 8 L P i x V M i F / z h 5 3 e Z k U / M b i C s r d I u / 1 W I Z n p 1 6 w C r Q S F E u M s 0 p s d o x L g x n p B z S P S i w a t U b Q y i 7 z 9 r y h z y o y I e 2 T L M 6 q x l k l S B 7 v F F k J W v t x G A 7 y r H r c r f k V D 2 c V + l a h w M 0 h D U / 1 H g K 3 H / H L W O S S M p 9 Y u S O 5 x Z T 1 + i 7 r 3 / k A J n i H y 9 r 8 s R I e 6 l i r m d 7 d Q A i U J U g K i X x G y o x c 0 c Z N s r L q 6 g Q l F H K f a p I + i 4 B h z / P R Y V Z a b Q t T r H l 5 x 0 L P w A 7 v g Y R d l m / E / b 2 D c 7 p n l T 4 h W X r A d l b g r x r D C 2 f V h Q R + q v k a m y B G m e h p 4 a U h v O B K o C k e d r 7 i T v x T r K 5 I 6 8 d A g 0 X c / a c 3 Q p x k 5 J 7 j 3 + 1 N k A Y L E x r O W e h Z A r G 8 F J O 7 d M j D o 6 q y I N l l K T g C D d J 9 t 1 1 y X K J 7 d Z A 2 u V b u Q 7 r w F U Y 7 E m g H S F w g 9 c 7 G x v T p 7 i A + J 6 j k l i i u 8 I m 1 U l z U X u D 5 k S i 8 P A J i Z e j e W v U B a / W s C / x b u + O S z d G 5 + e R w T 7 j 8 4 x z j 9 X 1 C Q Q 5 A Z H 6 8 H V L C g K 3 v s 7 h d / X v m j N B g O X u E S V D q m Q D 4 q B b E p 7 y o c z 0 R 3 H W J f F h n s a r D j o X l w G B i v T 9 a K z i k l a n o H y B Z T 3 l K f e D u s W q H S E J y 6 B G k L t A V R N E r N M + q q y L I k w C 8 M 9 a o 8 X W M a I 2 c H y O u Q A X H q A 8 a J o L i 8 a P k 9 G A q B Z e n V c Z d f H t x q p I R / d m x g i g C a u x n J 1 S c a W q + B q r P q v c S 3 J J y u w e k y f I t E Y X t p s 3 o T C l d 7 5 Z q 8 w I s a w e w I f 3 s B s 5 7 x 5 X b e e J m 7 I I s u S Z q s O v q Q Y M m R 8 G 4 I B T u a q b r Y e X u x k o V k r 7 O Z K u K t H B e 0 A d 2 3 l A F t t i F S X c P z A N A G i N y P j d U e i r O n D B y T u 0 a T Q j 4 u M A 8 W L J F 0 q G l 1 y i c b B d w i l x h s 3 W s 5 1 B 1 k o q d S 4 F F t 3 h o 2 P q + v l t U V p T p X H P e c s e D z q Y T H + T K Q t 9 m T 5 7 o L Z x q v E g I 9 Q B 7 1 d 1 D p x 5 t u G X D I j 4 r l x t O C A G c H 0 m R F c B S N U u Z s 8 K B 4 V q d / w L X y E 5 m h S T r 0 1 4 I Y Q D d d P 6 s n K z q g e 1 f v X D X q 3 Q z w q s 3 U B V V K A z t Q N J u E X n p s A C 7 v n r 8 w C 9 d i / H 0 9 3 6 3 r P N Y S e S o X W t F o p M u X T p c C P Z R H r 0 D x 4 j x t Z I W C i 6 C K b E m N S C k C Q V K 8 5 4 V i u l m y 7 3 b 1 S g Q n 5 y U y L M 2 A l 5 P I G Q c 3 I 4 k J m t 6 Z M q 0 r r 1 y S r 4 S g 6 Z c I x E F 6 G m A H L J D g Y v a b u L J t 3 R l Q S a m 3 w w V N h R 7 + O o 9 E w f u W A p I w g z s G E W Y l W x z W C n v 1 5 w j J o p F x N 4 8 O 6 N b k t 4 l y a p j 6 I o j P J I F I u D W Z V E U n Y L n 2 6 I c h 4 z A G L T u W O 5 q r L V G 7 k R T u f p 6 Q T r j t B f W p Q V F z + X d x 9 H r g b q P T h 1 Z p 3 r i Q J R Q A W T P O p X f w X d T z p 2 l x z 2 Q m U 9 J 0 C Y d R z g 9 7 F T x 6 b n F L E u s y 2 e k U i 5 v M P e a y L m L w / O D o + r W R z n w 3 x 3 q t U C o Z 2 e 9 Q y G w v S A X y p v 5 g Y h U T H 4 d + a s n R + a O 7 M Z b d i g 8 v B p l 9 R v w C L x n E Z j 3 / 8 / U v S b K d t R I F J 4 Q P 9 z G N s x / Z P 2 t l L Q L m g b f c 3 X y o Z R C o c i s Q r z d o l D v W l 5 C y f R P h q o J h i J O 5 3 K a F C s S B I C U 3 Y I R T g e 3 G t f F k P q r u j z 9 4 M U 7 Q t Y 7 v z D r 8 M h e M G S 1 B o V Z + F b H l Y 8 n a V 9 7 G x U h o T / G v R l G Q T I Y d n y h X B S 3 Q X R r B B 1 L f 1 h Q J X W R s F 6 I K 7 l E e B 8 z W 4 d a u X Y Q I f l A K 5 Y t s P z m R 8 l c 3 W k a 4 s t O f 8 Z C B o W n H 6 C K O 5 T 4 T 0 r r E w Z 7 g s 5 Y H y 3 D K 1 B r R e e S z U j L X R / G z p F l g M 7 q j O C H S M I + D h t s p / V o H K X P W E V U q 6 s u C E + L j 1 8 L F 2 k p I s 5 K K D g 0 + 9 7 D e T n o 7 y N + u y q 3 V 7 a D R W k 2 N 9 p D u S 5 3 y 5 I 9 H L G u L + e e b g / W D Q W I 3 q j P 8 W 2 4 q 0 D w r w B H 5 N e q t / J c L N o P t K L n k l D E E O r W C t h D N h k N V 3 b x 6 G A f P e o 4 b l 1 G R f c r / J f 3 v J 7 g 6 o h O V Y g V u g U y n 2 D e o c y v j h t K D u 2 E s k G v Y Y 9 A Y 6 3 q f 3 3 4 J 7 X 1 3 A V z U B M 7 h 6 l r J e n 8 i y T M t z P W Y 2 S K A a Z 0 r R H H u Y F I X D g d A 4 i b v p v U z 6 U x b z E D q K / p J p p Y E N / 7 0 Z 2 h B t z h K 3 5 2 t f M F J n Q r U D B N s O d U 1 B x q Q H 3 K V T p q Q W o e r P 7 Q S I + n D w E N P U 7 Z s c w v 2 t k I 3 t 2 h y W G K Y / 2 u n S E F j M E d J c M e D x C 1 O Y Q Z v K 6 3 o i 8 i t F h d x 4 M O V L z Q 5 f + d k J L I F / o o 2 T c T K j o h g x p / 7 U w 3 P + o z 7 q b y r 5 G z 1 y G g Q g c 0 c M a G H t L c E a b U R 7 a h 1 n z r B s j H 9 2 q N E d u 5 o v o / a q h x L K g G 7 d z g L l 4 o I y O g b S e s t 4 b x 7 g g + x 6 t W R R u d 6 8 I B V J A a + L Q O d H f I M 3 E C x P b I X d 8 L 8 j 6 b G y U e q z 4 C o J I + 1 L 0 t O k X l 3 K 7 v k 1 l p 2 1 o S D j y A T 2 p L k U l G 2 v k w u s I h z n k A q J C k h j K F q T u f y l f 4 + + H c E v B D O j F S Q 9 C 9 l w P y V w W Q Y 8 5 t 3 Q D B e t K I Q J x 0 7 P M x g j J e S u w 5 K 1 G g p s H J I + i P J d o g r f B 4 i O V g P S i H r S + I U B 5 Q M R W l 4 J m x N L + m j 6 Q L 0 1 1 8 Y N i b B 0 j 9 W a W K 6 K o P J c M U N 0 P K s i K 4 I + l s Z b B q Y O s 7 0 u v g X p 5 8 V t b X Z / 5 o h U c d l H W 6 Q D 2 D 8 N q x 3 K / 0 7 E V i X 1 + n l e m o i I w w Z 6 0 Q X g Q m Q n P 9 Z u H h H F F h 6 X J W 3 C f E b f v E A F 6 I e U s E d W O t 0 j E 8 l U C 2 L p g t U 2 1 1 8 n j b 0 g I s D s t K 9 x M n s 0 f J C y H g A 4 / t U N K 3 1 w V h z d Y n / N M F O v d Y 7 G 2 x d g 0 8 w c W r Y k C z Z g A q r 2 b V c x b 1 K R U O g 9 i c 7 t N K l l V o H l 0 G m W p a T 6 p o 4 r s s J M v C r V e M 7 L q g P i A u D o 9 z i q C E O / n P t W d V 8 I W B Q n P H A s r p Z F J 7 b g m s C 0 s Q E X q h / 7 F S s z u i W p U Z C + p H F V C + 7 2 Z T U g t I 1 F q 7 u e t K U d c t v x 5 k J u R O n i p 2 V a Q d S j e A H P P Z V 8 9 f 7 U v 5 J k P c U J K n S 1 L 7 X M / b c I + n c K 2 9 l W 1 p r h V o r W D j / E B N k i u w G R n e s C F P d O 1 M y r C H X Z a 6 S g b i L y x v l + V V d w 2 p h L x P 4 f U s 4 T X P m u Y N 1 L h e v 6 Q O H z F 1 M o p F f Q m 0 2 r G i n E Y T J S f e I X G I I 9 f D t 9 s i d q y s x P o O A / 1 z T 2 0 V Z T 7 b s S y V I 4 A H 4 W N X j 8 l Z Q 4 l w C U R Z 8 l j G S S J c i 1 x d W x l O 0 8 j X O 1 a l t c f 2 w m u B x B L n I A l J 5 4 m w T j w T m H Y + H U R 5 R h m 5 V I S j 9 p E 0 4 i H A W l U j I 1 b y 8 X b I B J d 0 U y l u z s o d s 6 q Z k L Q J S y B L 8 l U c p F R W y a 1 R 2 j I 0 / f K J m N U 0 x x 8 5 n R e D W X G 8 a q a Y z l s z S n 7 N u o C T B 7 N 6 V n h I 5 V 0 j d Y 2 + 3 + s 2 z g R b 7 7 I S J B F 8 h f f W p S M R o t 2 y T N y w o r 6 6 5 z E 8 b N x 1 E R C r M 5 D p v l X E r h 1 H I h + U W S u p D s K R j Z X k G 8 v e 0 j q p S z d W h C 9 M l f L r C M i d i B R v v W X F Q m R d T w E + q x Q x K K 5 7 3 E P U l M O M h A T 8 8 M Y i w r g n w k g O 4 F B 4 G A V T 8 a 0 X N p Y l S 0 R O B G T E 7 6 5 2 R H J p L b x e C G a l 2 H E M a D + I Q G q t I i 1 h A Y 6 V Z f J r W v Z c E h p L H 2 Q J H D 3 0 J y M b x i C z u 7 O u 0 p n L W o b / P K u 0 Y t 0 V h S S f / k F t r x m S r T L m x W B W U L D b 8 l x 7 V v S c n o J G Z N Y R k J S J y 5 0 V A 4 3 1 d A V l C t / 9 r O Q Y z M b o J z N Y I a J w B Y L j V z c W C q k 9 k o s j k W c F u 6 v X + O I 3 l g l T N w u L X R d 1 E o r U 6 c 9 j O a s X R C A H m B h / r W R T B K F n j 5 / r 8 R 9 R C Z O m j z K j u O F A 2 K 4 y 3 W H z s D 5 Q 9 I 6 y y A o Q a D v I C 5 r K s 0 J N g Z l I n 8 6 A l U t v 5 J 0 W x j 9 n h R 4 6 I m X 3 m 7 E E w y M M d l + v I p a q U s 5 k J C l D 2 Z w I U R 6 2 a N h i c k c q U Y + P d 4 u A U j P q W P l o J z R V q B E d e 6 l h L B 7 o / k q q 3 b e B C M s + y x j n m M v s r D Q H Q t c y h g M 1 o x J k 5 b Y z T O k P H / p O j S 4 g A O n O G M Y k C K Y L z b q 6 a p N D M G 8 L g r H k g H U 8 z v M K g r H i l K + V A w w 3 V m K G K 0 3 n c 2 O J D j F n Q z S m t U q u t T Q B M R q 4 s a y y 0 O S 3 U a T N q B S 8 B 2 D + + 4 F 4 V r U A 5 v Q Y 5 x u r B k M e B W q 7 + m 4 B q o L u t p Z I q F j a z C B m P 6 1 i L C U r x 8 j Q E y t 6 B C K l 0 i m n A c 9 K C q G S d P C v G H c V Y Q M E 0 y m g r D A X i S C 5 H W h 7 d C 9 j a O g G A o T e r u v d m 9 S F n R B r V c A 0 y J S O a + R U x Z K c h e w 7 l D p v N A 0 R 5 D s r F b D a 7 5 S e I 0 x I H a o b i V 5 u 4 A i H F J r 8 f w 2 X y O 2 G B V R Z x o w V J w V n y L j O Y W d U k E S p p m i f L f 3 h X W c i u z h F X W 9 G 6 w k Y 1 b S p 6 6 x 0 S B b p D Z J e c s d S P W E z G g Q 0 d 8 a u F Q C 9 q D g V r 4 A B v Y g K G f y s t G 7 U K y H + + c t + w V z 3 c k O y z U j 5 0 H a 5 M c c f d 0 b / 2 J K k 3 n x Y m l U y X 3 V E N t + 6 d H 6 D O v J t Z y S N l f 9 S 8 t R m Z V f f q T K S G f a E 8 H T p k i a I H O + M Q L A L F i R u q p 4 Z n R b p x J 8 J X 2 f l t w S c L U 2 r z k q a C 9 V e v n 4 M x 5 Z d G X A Y u r r r q m o A X 3 s 9 M Q w / 7 S I V e 8 I J 1 o q 3 K N l P a j p P S J 3 X e f b F Q G t F g K Z q K N K o 4 a y L 3 A g B Q K Y u 6 8 Y S H 9 D r N c J n V A t h 7 9 1 v z V A 1 0 + 2 S c 6 6 D E z X a j b o u N W 2 t h C 4 P 6 j c k 6 Y 6 V 8 O p s Y O i F B I b F y U Q 6 I X d W n E J K e 4 / 6 t y T k J S Q Y 6 / 2 y 8 S U G a i E o p m f 8 w / 8 S E / 2 K p I R b H l E l 2 h l I 0 U v R 2 X U J c U G q F f 4 I G l x 2 C Q t 0 j L W O w E a g X F 8 s J v R 3 9 Q a q Q i h h t 0 V 5 G B D f o 6 s I X S 9 x F d A L 5 n R l 0 O + w v q t V 0 G I n W j W x u 6 F l b t Q c p 0 I k l v D C r d i o B Y m L X X k X w z 1 B 9 u 8 l v K A U Y 6 T H g f s 1 E s n Q S L w j Y r t w R e Q V B K L f O d R e k 1 v i 3 a / i 9 c 0 N i h a 6 K N m / I y x 1 V X k b O m 1 e E D 0 5 w i k O c / m D v N 3 d q 7 Z E a 7 Y T y k G U w V 4 u R j k 4 p Q + t + O b r E l i M J j N e w S u q Q Y Z D / W 6 Q s J W o E p B S / G e H L i I 5 F X n r j m 8 m x P C 9 g D I f E N w g h T 4 9 O e Q x R W G t h L X 8 S V o 4 d k O e l m A y 4 L p F V e z p l 0 r u 8 Z H Y r 1 r W + + M L 0 c d X o I M p 9 2 w 0 O R 1 y t w M 7 G b U R L I B h u b E L V + V I J N G B A 0 k 3 T A W a s X n s r B T 4 7 v K c / Y 0 V t 9 a C O e Y D N s w k 7 v m 8 v h E T 8 h B d A d c 5 i i s B S v j 3 K R 9 i T k V W i / x o 5 w M e q f t 9 Q H i X L n g 4 z 0 8 P P I Q P b Q s W i f c T p a A v I u o Y i A A z U j J + P V Q n c 2 u K y a V f I D I L R O 8 V i / B j f O 0 + z E a p V C 1 s / q y 4 q F K B t 5 3 C L 0 N i 9 u + D A j c j f Z B e o S N S A G f x 7 6 4 U W A m Y u S 3 4 w 4 N T I G 3 o l v c T 8 V R R k O L f N 1 b q p 5 U n 6 6 4 j 4 J C i W s k 3 3 u 6 R 6 t K u a 0 4 X F 6 o c k k H k O s m 1 q q N B z D U j l z i 4 R L y m G + w r + b z u D y g K u r W L F 2 J 8 X Z M + r Y / F o 0 e V V n l 5 / S R M k + P G l q k 3 o Y U 7 Q I g F 4 X e s P n z x G n B t 4 C 4 L L + z j 4 n W 6 Z 0 W J e X + E w G d V d U c 0 Q 4 I 9 b J U r N d P x m 2 X H 0 l e p T J w l u n b G e N B 7 1 f G x d C 2 T 3 3 X Y u r 5 z f R c I i o w f H Y L I i + C 4 5 2 j 3 L K F C q L 2 s w Z t H F X / 4 i k 3 4 g N l I 0 U s M N Y k M K l I I s o t / R G q n L V S I r b t 6 f 4 o o W J T 2 c 1 Y f B y i D U M E D X E 4 H F T L d j z c k x F + i q p 1 v j + G + q L i s + E b e d y z 9 G Q 6 m M 9 0 u n Z W A E F h 1 b 4 e l e i E g C j 5 / v s d T h b 0 r 7 P q D H c v F g q 3 z I 3 Y w X l X C A T I u T 7 9 c I 7 g m 6 V y n i Z U 1 q u 7 o K c T p 7 R A 4 E g B i v g c 2 b 2 f K k M y Y S 2 g + 7 a s N w y 1 n s h H B C U J V c k j / W 5 X E k H v d P p 0 4 W r h Y Q R L 3 i F z G Q i 1 h M 8 g R s L u s u l y U V r 2 d C z 5 W k k m 5 f 1 e d G / U 5 H S l 0 c C M w / P E v R M j B 8 0 o y 1 g 4 l z Y W D E o y 1 j h / 8 U z p H H c a t X Z 6 D y j 4 7 e a k I E E 2 o v W u b O 5 R 3 W W 5 T u F 1 + 7 1 A M a k t D 8 F u 7 / L X L 1 M v z A 7 Y n u E J L M 8 x Y F l l R i 4 U e W O o b N U N J Q l c P O w L R l 1 Q 1 s p Q d O l a f X l M 1 7 s u 7 k O A k D 0 7 E t 3 Z V E F X T / j q V X T t g C b + R g q 8 e m h j P A l O n X X W D w O n y Q s 3 d k Q Q H R a p m a c M K I c X Z 0 A 6 H s a m T t o r c G F 4 P s t v z t 3 l L c l 6 y U o K c Z w 9 x e X C t g L n + T W T j + z s h a m H b A P Z L H f u V O s k N 9 I a 1 4 j h F j D Z r t B 0 L Y a M O V M u v Q t k x 1 J Q r t d l n F X l y W W Q / O 5 Z y / B o v u s 5 h b g B v r N j y U e r X k K C E 3 R n d E T q u N J D S a T 0 B y A N 9 / Q D 9 e m c U x 6 l L z v G c i n P X N Y L w j 4 8 h f r r 1 n s 5 8 b R Z U Q G e E r l n u E A E B r E i 0 u a C B 5 G Z v s R 9 B s t v u L F R + 3 h 9 / g U 7 D u B y A Q l v v k E n e V 2 H 9 9 x r Z G S k R 7 a C M z u I 7 B N j N R h K d V V 1 k w I a i n F U a 4 u s 3 r x 9 I u h f f 5 d C p u s o C 0 O S N y v + O V U Q S k i l H u 0 P g 2 9 P 8 u r F j B 1 L 1 F R o / O 5 + C 7 U Q R J 2 d H O 5 R b Q U g D V I T U L s u 4 n I L c H M b L t x T E r v 2 u j o n v d u 0 n s H K H A m I y 3 + 0 u z W S H A g 8 I Y L e 5 B 6 a Y C A / j z z 2 3 P q v O Q r N P S V g 0 r X W q 0 Z d F W 1 R g L c 5 h E Z J 6 T 6 c b R k Q A y S N y 7 1 B J C p Y V F d 7 j C Q N A 7 L t E O G + V O z A Q 3 9 / T k Z e y y 5 6 Q v g 1 A e S k 7 4 c q P Q D Q 0 Z A k U L / c 1 j y q M K m A J W y 5 g H f J m B 3 q o W z y V g Z f T C O Z Z 7 R / v f 3 J e R f G b Q m 4 X 7 8 i w M p U Z C o x P R X W g G U e / G w M Y o k F I D t 4 3 X s b q + s u F c 7 X 5 t h j z U U X C 9 H O X w e W w 6 W T x z C i p 3 f D I a a P v h F B G p Q Y R y u I a h c E 1 7 H S Y W x Z a D c B l u 0 n O i j w Y X 0 B B b s L u H o S z J B 0 V y U 3 Q 0 7 p h H L g + K z K y w L F L w b l j a Z R K R m z w 8 X 1 d T e G J J 0 C u u + K j p D h C 2 I h n d t T P y K a N j P 6 s G 3 K A D t K x 0 q 7 W 6 C F P O e x f O 1 + 3 V Z y j O L w y 1 l B U e Y n R n f b d x x v D V 6 W o H / x + Y 0 X A t Q 8 1 0 H v U d p s o k o j 7 r l c a C 7 B V b L v j v x m r D 7 g c x v e k p q x E W 3 2 d Z v P w N D 3 P F S 2 6 C o h 2 9 R Q 5 F Q L 9 l Q m 7 e s B i / V H F h 1 u N F a e w H 9 r G 6 W S 1 D Q L L v 3 5 j F e 7 d t t d q 7 F i S 3 p l h x C B h Z 0 z 2 B b w Q 6 S 5 0 Q L 7 T w j F c 0 h c 3 z e g 4 n t 8 l 1 u 1 R P j s J R E f 1 P C s 6 W R p R 1 H l m r E z 3 Q c / K 3 O 3 x k d p u w b 4 Z 5 Q T e n L Y 0 o l s z S u y H z f J / h 4 I H S m m q 3 s O k Z 9 T 7 i S i S e F q r q r U K I Q L u G N + 1 D 2 9 5 Y X S f u A k 1 4 V l q w C s Z x g L w p i / s R c C O 5 S / l E O w 3 4 G z R P 4 p 3 E a L 2 r 1 N D j J 7 e t / 5 1 l y r 2 L u F 6 2 L B D 1 b E F g a 9 W N 1 1 X Q 5 i j M n a Z G D n u n Z 4 X n 0 + N f l Y i R O q b 7 H N D 2 f y g a u p + V k 9 h 6 h r 4 C r p m r 8 s j B V t F 2 p V j O H 4 V r z k I B P C U T v A j 8 z c a o s E k x l j K J i s H d 0 E T B 7 x j L q A w E Z W A x 3 Z 7 f U 7 X C w 7 c 6 v U 9 L a r n p 6 p y F P 3 G k i G A m 8 Q z N 3 d Z R Q J r y e z x v N 6 1 l h K I W z y Q f 1 b O l 4 S A 4 p 0 b F E S r t C a 1 7 n a I B 0 j 7 L k n v u a + q 0 / N 2 O O E U 1 w + I G s K s i H 1 6 a E x O + e 3 D 9 g / l m 7 E b 4 I Q l 6 5 8 t A o p u I a 3 e J D N U b B 3 Q y T z I f l Y d s 2 R S W H Z C j d 6 7 f A X i 9 6 B Z g j l B 0 b w r 7 y V I H S E n b x g n 9 9 Q / 6 0 k f P 7 e k H m y H m M L t u v N 4 X s J G K t q t q R K G X Y D w r X T a i E R t S A q P d u E p H Y J d x b 0 C T M N V n o U 7 a D w j A R O 3 o 4 V u F H u x a T 0 8 T i W o V r Q q D b C M r 6 1 a D y i o a T f a k H e T m A 0 w K z 8 E 4 3 H c 9 0 A B V U m P X 1 y g Q 3 n T W I E i c e x Y o K K u t f c G 5 6 o C O 8 X 7 f 8 Y C j q 9 X d j Y V 6 W Z 0 v I n n 5 K c j K 0 Z V L P l K R 7 B G T g D y y B P u b 0 K 3 P y g p K I y G 3 k i Y v 0 g U f h t U j L o J d j a 4 y a N s z S e m M Y n U h R 2 o p M U a 1 Z 2 b D X 7 K 5 W 6 a p 9 Y b y L F 0 M x c 2 7 v F B B U E O u Y H W D W U U O E 9 k E w 2 z c s i v F E p T G t U 7 G m M 5 X v p H q s 4 j 1 B b l e F V 6 I m 4 q 9 y 6 L 3 i n j 3 Y R 4 9 7 N j 9 a A N p Q n D z g u V Q s W l P v y s 1 B + c Q S R M p J t Q / 6 3 D i p + / i 5 I m N D 1 w B q I A a y c E 6 z H s 7 i 7 2 n P u o R z w h + f B F u 7 G 8 c n o d S S R k l 9 X z L p U v 3 e / G E n S w B M + W m G u F o Q C T A H D 4 r b E s i 8 o B e 2 D Z W a l k + d S u z l 3 6 Y 7 j H a X S N t e J i M B c h n C 7 Z W P R 7 f Y z r B 0 G y V k C z Q 6 w B m S 1 2 b R a E S q c n k e U I t B g S A i f s Y a 0 0 k P 2 v 8 y q 9 O 1 D u S w n s D c f Z O F I b 1 C d f u K N p T 5 K r C O w Z G i g 3 / X h R k k p Q 6 H H L v N D r h g + D 0 w G D 0 S e K W 5 P J T J 7 Q v E I o K 9 l Q A w b O r w B g A v a W O L V g l Z X b l Z 6 S q X r r q j i y J H 8 3 4 L e q d u N o j f e u L J t R J T V b S T B l s B s + N 6 I 6 v 2 v d n 5 W Z A F 3 a 1 E O s r G x O s U r m 2 P i D L 2 Y 3 q V 8 + v 6 v f M q D I M s x L + 7 7 C Q k 4 r o V P C D d V W w k z x v Y 7 v 4 X R 3 / H J q y k R W Y O j J 3 Q 5 s h y q Q 7 R v p G u 7 H S t z q r + t H 3 r 1 m i 1 c e z C a c d Q B z i B E 6 m e S X L X / H I t u Q W h 2 k 6 7 + 1 E j V 4 a 3 j w b m U b S 9 + k Z Y 0 j n L s I 8 b Q l 9 a t v k 9 q x Y q B 6 J b T h A A I a F c Z h 6 b s Q a y y 4 l j j x i O T O q P A T X i t f 3 4 y x Q 3 W C c z b F 5 K R R n t L 2 Z I y G s k N l v S I 3 1 K 9 r Q G c R U U 2 v 3 m W p e Q a z 7 X n Y y Q i o i B E p N V c b h q L u c J O g k J u 7 K K e u s U X r X l f x b B J s Y J Q M / o y w T C f x V L y Z j u / i S X 7 5 D q e p x I H F K s Z n F I N M 9 9 r 7 U Y v q G 3 y Q x U J i Y z n P C Y U a s 4 s s l 4 v 1 B U o 0 W r J j S S f C U E 8 r 5 7 b S W K h o S p s a f D Y S h c Q R V L 8 C 5 g 4 t E K q H V F o 3 / J T G S I t p i V j j h V h E R U 0 a f m M Z t z u 5 7 n v P S g o i F g X b 8 a J a m u R Z I X o n C A c V u u 5 n H c i u S 1 K r Z w L T x n Z G g d b 1 r E x 4 H W u O 7 + Y v D u t n G 8 p O C p C U h U L g x l J Z i w 9 L 3 c y n U t S o C 7 W P a 6 a k 0 u E B t d 3 v j J R M N Z Q v X N / v W C U N N 6 t i 3 4 x 9 V s F k u P p x I y X A u e L d e v B b V 9 J B 2 V j Z u L F c H k X f 6 p Z 2 R m W B I C R P D n K B + N M 6 R M A 8 l 3 N A M h / X w l b U 1 B u q F v 9 l 0 5 A j V n 5 D a a + 5 O X q b 4 / A N b Y Q M n Q n 9 n X R 1 r o l w O 1 Z l A i u 1 7 R F x 3 e / 1 v g V 0 6 t i + Y 0 z Y I 6 Q 4 2 B G X W T n s H q B y 6 n U M R h U U 2 h v c Y 5 2 K e M F 5 I d n / 3 4 y U H S F S t 7 b u S g k B E W J T j T g r W 3 H Y 9 K / p I M 0 o 4 L q e 6 X L m Z 9 W z R 7 G K P + 8 e i V x 1 u h T L 9 7 8 h V O B o 5 J / S F l 1 e q 8 e n V T t 8 8 h I I u Q s j 1 N J p U s w I 5 t G H 1 7 l + q 9 f f 6 3 7 q m 8 + r C n w n r X O 4 o s g T H Y f + Y P V E Y 8 k C w a b J + y W a M p m a X c O z o a r s 4 P 4 8 C w O / d U k K b u 7 D a + s v b a F y 1 6 m t D i A h K D S m d 0 K b Q F p 5 W Z t 8 9 I 0 j V R J k h e / 6 C q 5 W A v E o 8 5 3 f X e A E Q m r l p j V o 5 7 3 u p I i c a 9 V r m R i e g L 2 x J H 5 E y 2 X D F 4 G 6 B U D F 0 G D j d z U Y R R L 3 j u S G 6 o K k d w r D g 9 2 A e d l g b + K X q H B G A q 9 k K k 5 2 J L W K Z U L H M Z 9 W q R W u q T s q U k 1 2 P C m t x 6 K w M 3 W m W x G K 8 4 5 l 2 d T E b n q O T i Z v S F W F x 4 h r R U R z 6 B i a w r v r i n L 0 1 K w X G W u V o k Z n r Y Q f j P A w m l E G H W / r E x T G V q K k 0 Y 2 l I U m n i 9 7 P W B G M K r 9 f u + o q t z i C P y m M u / r e o v T 6 y O a v J E Z 1 u p r R I R 4 k 9 b Y g C i 0 T d j 4 K A E 2 X H g w h d r 4 e v 7 3 P Q / D G W Q W L 8 j A k W S u O U / K 7 q T j h C w s v q l T 3 w 7 a u v + S u + V T m G 0 p V A z 6 F + I a D H F F u p Q n p b o 3 E n v u W E H U P u j 4 e + a L u 4 P 9 n 5 P B b v r 7 g F j W I i 7 H 4 9 b N y u 6 O N i 3 C d l R w K w v Q i n 0 P 1 a d x C p d N g 7 w a r r m m O a v 8 d z u v w H g p e m I r 2 + o j a z f + p 5 7 i y o g g C d / V k l / e Y E m c 5 e p e b X N V A F S 3 8 z I h S 1 9 7 S T X 7 1 o u t 3 Q V / n v E Z 1 s n o h c P B h l h 5 M e N M 8 v 2 w V a e 7 V t c 4 m X j 9 o R N 2 G F z f r d u k O X d E 5 y s b Y i B P L 0 h s p 2 J 8 R g s M B P W b 7 r L q f A L X c c y v v g r k m S B b v 6 c D j F / 8 a + G m T 3 X 4 l 6 v b 2 r V q 6 M 7 p m y l F u H K 5 Y V B p d W 5 A 0 P v Z a 1 1 e b p z h s j O p k x H a g y e 8 3 F B w F 2 g 7 / e j 9 N q x q A R u 0 3 K 6 k C h u B K D N T w m 6 t o H C Q S c L 1 b 2 r F o n s k j T n f d 3 g t 9 y I 2 o z U V k Q w k y s p N K K n T m c A S j o p c C J G h u q H l G x V d X K m q D b B B j l R 1 r x T V Q x 9 r p M j u W 8 H k X k 8 L h s y o r C h h n u V b o E C 7 Z h 1 F O E A G 9 O J R C E d 1 f q 0 Q N Q q 8 0 v 0 I A K n Q t x t N 1 3 + r f W 5 p 3 z X 2 F w A V M T / z 6 s M 2 V F A F J W U w C + k h 1 J E p K C 8 I L e N P 4 H Z U o p r F b B D x o A p F A F u y y N L q 1 H x 3 t b f E x V a i s B C + y W R 9 E 7 i Z A t b m x e P P p F N / i a 9 4 Q K y j 4 + U G K Y 5 g k H f 8 x E z Z E b Y s K + G 7 7 O 0 U + i O p C y g u b o G k a b A v b C Z 2 E 2 q H M S K I d i w Y i T I C g c 1 o r Q 8 Q 7 E O k 7 H 9 e S S h P u w V 2 f F d r G y z D w m H W U Q D J 2 w / p u 8 l s X J A L W Y A O 4 7 I w y z n B s V M W d E S K Z U 4 9 x D Q a g U 4 7 1 + P x 8 m Q F p I Y v E V 4 Z 3 K B Z P f X Z K t 0 X g 5 1 h d R e K V a 8 V / j r q v W T i m G F 0 T M u 8 p 6 z n 1 X a Z p A W l Z y z K A Q 6 1 + T z f P W + E k 9 Q u H / R K 2 E u n H 3 P C o q d v H P M p X 6 o f D n R 1 2 N S r G w 4 T X b m a l T 5 E C 9 V B X g h E t T t c j J l 1 Y f F b g o j v G P q 6 + I S i I c G N Q B T V y R F Z q l s y T F 1 Z x M / J E T 9 9 7 P 7 h W z g a x k + q 6 i L W q m b E 2 a R w f a y i 0 9 P n l G o e k r j Q P o J o X n g l a o q a 1 o 4 0 G 9 V o D q k v p l e t a S R T Z B E R g 4 c 0 G d g h r D v u V 6 c a S b X y q Y o n e t Z J g t U V Y Y T i Z k d P T 9 S T W n U l K R O 8 + N D l r o 8 D g D Q l I x / R T o u c d p O w Y K 7 2 Z 4 3 o 6 x t 1 h q Q J 0 I V G r 5 1 w j A J a k B Q d O v Q x D n U R g / a 5 3 L C p y 5 v J A H L u 1 2 G V R O i x Y h G i V d y w d o q 4 L Q j j 7 s + r p X a q O z n S t e q 7 v E J P A L 2 J o z S p 5 3 O v 1 w M 3 o D q + e P t j f E F V U u 9 Q A D o r W j q X i d A / V 5 c Y 3 F g r c 4 y 8 Z d H u s G l t 7 B f 3 W B R p c J C s p O q E d q 6 / 8 K c 4 Q m 4 u + 2 r q u S b R Z t / p k V X 7 1 q 8 d X W g I w h 6 9 G 2 7 G g K Q v E l H C 6 n k B 6 w / z c f z P q N f T h l u a 5 w l k V 3 J r / 5 M c Z q 4 Y B k i Z u X u L 7 W y X G v 6 N E a 9 X N G I K S S n G e E E h 1 C j j n T q i + A G s 5 L X s u d T i F J 8 T K s F e u j 9 i 9 y z B w d 4 5 g g U D j q a B / J + Q C 6 O H / n M s u 3 r s 5 8 M D 3 k m y t / L 1 S k O z y w Y P I R i e B p V 2 u V U J 5 H x m x l n O X e F T i u / F 7 n 0 p o X S A z Z Q b f u v k Q e i m X f n O r I u h X k B + Y n V U x a e G Q 8 p w l g 2 1 G m X R A Z 4 W w V V i S O 3 d V 1 h h / x T 9 O r D G f B h U Q 8 + Q e d T X F Y Y t p 0 v 2 O 1 X H V N y A f u 0 P 6 U e q 8 w u B c z 8 r e R F H P v d d b D k p B N J 6 o u D S T G A m I q T 8 b E I Y g m d o k v L n z c Q b o T v f M T y X j L X u J T 6 S z f P 4 S N w i T o I D o s 0 f l y t W d o 0 S o v t V L x o A Y 8 G / c c E u 3 v + a d Z / 2 K n X R m Q 0 w j z N 7 q p Z m x Q S O G c H v E X k 1 a e 3 l W 4 W E + 7 c L p r B R 9 Q o Y g + 1 n h L 1 T U i v C d E B 8 q u i z 9 b F f f w d c K c / W 3 + r I C f A u l 8 3 2 n L 7 e r n 2 c l z W 1 K y R I B M 5 Z F 6 9 e A a m L 6 r k t 1 J S 0 I e q C 8 V k S G l 5 5 K z a 0 L f 5 T q A d U N h a 0 Q U r u l / 2 o G 3 3 m + Y l U u 4 H c o 2 M x b C U C f u 3 h L V j j G o W W O U e c g Y R U z 4 f U t S y u M q k u M 9 4 g i K 9 l V X Y a p x z w F I N r 2 f v V J P 8 / q s a k O 9 6 L r n R W / C o C N Z / m k M c f u H d m d T 3 e f 8 W g 8 d n N D c 6 7 a K N 4 a v s + q 6 4 O 0 S / x q t 0 i w A l + 6 d j L 5 + V T q a z B F 6 + e u E K j 7 E C j + + V Q 2 U p Q f 4 s 9 Y p M H K C / Y o N G + s C n h 4 S m B a K 7 8 n w k c Q W i s D 6 S 4 H x 9 d K s l i q i / l v W f U c F Y M u n 8 9 I C K J 3 H P 1 h O F F L t v Z Y 6 d 3 3 8 6 k z R h m k u w b v l o V Y B f 9 V l 4 0 I Y k Z a a u r g x w / w v c A F F b u y / r 7 D g c A B E r 6 4 k f w q v z i U e b u u 3 j J h v x x 7 n a l q 7 n e 0 2 R T 8 T Q 2 E E k L U k I C d c w R p E C F O s z k r 9 T R R o s b o U k P 4 C 8 H U 5 Y O 4 r i J k Y x L u e x 1 a + t t x H 3 e x q z v G i L D + g W p 8 F 5 O Y j i z R L f r V j a 7 u n 2 R L P O L u u l V b K O h Q t 3 X j V G E s A O U + y e f W D j U i Z j G H 8 Y P Y w D q x 6 W 7 i P y t e 7 d k M g F + r X K D Q v N f T a 5 W s l D L R V d N a A T c N W L X 9 Y 2 Z 2 1 q 0 q D H 2 C T c s i O 8 u v A P n L W J x O G m j u l N 4 d y + p D X d B 0 s h t 6 F f / G m z G t t Q r D e V m K X i + P 6 / e n K P / r 5 Z v R i q S o D X 3 d j 7 / u 8 2 D Q j M 9 2 L A u 3 p O j G d 9 a K 5 G O b Q P W s w h l o 0 w X c p W x k t J 3 3 K e Q Z S w y h 7 i i d U 7 n i o v + G C s 6 J R L Z W N b D w R V P 0 w X M 9 u U k d + G t s r J 5 / I T q G C z 7 O 9 a x 6 p Y h o 7 b K M q 1 G g e K Y 4 j l V Q p r D 4 k c D b C R V e 5 M l t g J Q 8 q 1 T / e C W 2 e V a Q T X 7 K s y N 6 h A t 5 A H 3 V 6 U 2 g x D S 0 Q Q k S F T c W B k J J B 9 h X g W q D L U z t + B 4 F a T H w X Q e i a O 5 h w 9 d e b Y F 1 o X l j W V L l t B Z o 1 / W e B z h V G X 9 G v e c E s Q D n h k I 3 k B t g + H X 8 I F d a y B n n s 0 N 1 C Q r r 0 4 c v z W C i t k J + g N 9 1 B H i F N D a Z b L E z d k 9 e X y i i Z l W 1 2 j K l m n q I 2 r O 0 J 9 K Q 7 t Y o X s g P F d D F E V W x 4 E M t N M R r p T 4 4 U X N + b e c D C 0 y 8 D 1 O e F T D C 1 p N l j g R 5 i t K R A u 2 P F T t B v E x c 9 r D y 1 h 7 p j 9 T 7 8 c 6 Y e t b r v x 7 J r 5 V 6 F 0 Y k a m z 2 G 4 h K l E N N f V a h i t B S v 8 5 b w g h c W w k + d l b Y Y q 8 j 4 N B O K J 9 x M S r W Z Q / + I q N T J i D 9 G i F D N D a R 5 A B u J M 9 G i l y c Y K 2 k E f 0 U 0 f f b n 5 X D k r N 0 q D s e h U a i 5 u q P M o I d I A / C 0 c F d F r G M E / z E K V 1 s E c n R g 8 D l c I T e p S R 5 B S Y 0 L 0 w 1 7 V K n 1 3 G z d h 1 e V L b 0 O R S J v M W b B d c 3 H 4 Y u 5 z B s A L E 7 t P D E X 1 r V l r s + f y J C U m h O X + j z B t x e g / y 0 d P C g n S x d k w B O v O I X 9 F 4 h 1 k z f s p L Z b B r w n k r + L o B T a P a i s 7 F e U y i H 9 d E X D i 6 X 0 i p r p j Y c K C M J 2 8 5 G k d 3 F S x 0 l 2 H R O a R 1 B o E Q C d X W M z y q X 9 u R M s 5 n V f w k f 6 X d 6 Y q r X p R g 2 l B D B i Y M i r I g Q d T G 9 V 7 h 1 9 V b C u p r 2 r S s r q S M i a k D u E D U s 3 d C L 0 h c 1 j J x G Y f x S f 5 f V U d F B t b b v S q R l d Q m O l L z 3 A 2 e F + S J F r u n e l U h W O L M E E z O / Z R n l t f i 1 Z 7 t F r N J 1 G Z i F i z u W E D Q b N m j N Z 6 V 7 1 O U L t 6 v W D j r C 3 1 K + s Y y d H p F a c F u U X 8 R 6 B + n V y 4 6 l t U c / U A F x s j M 6 0 2 S 1 S u P L V 6 u v K X T b U u P 3 W S F g / B m / f p m R V W p d d 0 9 K 4 I 7 l N 4 t w M P G u 5 P K E H r y P T o d C h x A W w B m l y 7 u O Y l X P W W 2 z 8 9 M E H W H X D 4 A E u Z z V c 2 + F r E f V p 7 x j Z Y 5 U b Y s 1 n J V X H m 6 s 2 d 5 h W 7 r L G l k l o H a P B I u 0 Z X T k 4 w d C p J W a c m Q 1 y / I r 9 Z 3 i 8 m Q Z k V R p S 1 w Z q s E K Q 0 J / V W a b H 0 f 0 + s N r t y 6 + 1 / M 1 X 3 b S B c M 3 l C V r I Z E e 7 f u u P Z k v O l e k 7 l C i F B O g a e F / a x V s s P I d X Z s Z a i v Q t S J 7 f l l m V V A T n 8 N A 5 O c O l Z b j u I T A 9 O C s a J R Q K 7 p x Y W M E H J B k G q T s h G z U 0 1 L 4 t O v y N 1 q J 7 U w 3 Y i w p B + m x 1 p 9 R A Y 6 J o k Q 3 l G Y B F F M u i a + 7 L P R Y o x M z m 7 L / X x + 2 R 8 J s o E f j t 0 X / 5 J R T v 9 4 n 1 U S N B g P E B 2 X y Y c c S H t o 0 8 L j R o O w R G 2 v J 5 f / a 6 F P 1 T V r y 7 e + M Z K + J V 7 / t 0 c w x B / 6 z r H G C j H a E m M 7 J M Y Z U P Z A V b l m n 2 y l J O T N E d G c D + i g S n A c S O 5 K S q t k q / O 7 u 4 b W I s i a F Y k / Z c a Z d O A a t 7 o y l H P a A E + F 2 k D t W V U 3 z 6 m r / 9 H u x r n m I K z i f s + q j E f I L G u y 6 l C J V x b w 2 d G M V n g n z T u t m F K M O i h Q L 3 H Y s c N S 7 C E B / l I w j U B 1 6 B k a 2 k a x 3 x p o 5 F R r f W F 4 G i T c u x D V 2 r H e D 6 0 C F z W c F C C A s M j A i y n / 7 X / t 2 n o G I u r + e g J B d 6 w f Y O x a / V 2 u A P H A 7 q 9 i 3 q N T U b j w o 9 9 g 4 B q t v 2 s h S k F 8 X L Q l G f D O j r g T N 6 e X N n S P I U k x h r I l v R l 4 m Z f e i 5 s Q K z A M 1 x k 6 t f s + x Y m 5 l k t E s u y 5 8 5 U m m w e V 4 A p Z j F G o 4 7 3 5 W 6 m T q h b v 8 M / L p E s 2 C s n 8 0 A 4 5 q T m P O S 5 I s v s t j j Q h y f 4 x f z p C h M E U Q c W O p C n J e x w S b L c u X 6 k B c P B G d t L o N n D 5 P Z e G p Y / M N 7 1 n 1 Q D y 1 d + 6 j J G L 9 D T S q U S j H G s o N G d / V D 4 / + y 4 j w 7 s x q o f 3 K W r 0 7 h C e j 7 Q 5 T p F G f u E 1 l r K G U A X G P r X H 0 W a G F m g D r v c + z w Q X d q m a E S r u O V + a 6 8 3 P g k H 3 H 0 s Q J d 7 / r Y 8 s z l o K D h u C P i m B h 0 4 x s u j T r U d J Z g T / l t V u + W z u q 0 6 R + 4 + K B 1 w y u G k Y Y d y j A A 0 p 7 S 7 c w 0 h n 0 V q K Q q G w 2 n 3 Q m x u B y u O 6 u q v 5 D 8 6 i k f E M J T 0 i H B O h / 1 4 p Y 5 l h 7 3 / Z 5 C z G A d 2 Q P k H B W C S U O S z G 7 x X N e O l w v s s + K 7 A F O u y N 5 x L N 1 q V / i C D Q P S f + v C 1 6 / A Z H k w n f S X t Z 1 0 8 S J h z b 1 E U p M b P g + p u 9 Y F T 8 O 7 S Z r l + V P J H 2 E C k d d R 9 j Z m 9 8 S b o s 4 O r Z o B Z x 6 V l h P e Q 9 t 1 i r x q h Y D M L 2 7 h R Y v l A 3 v B L U s M + P T t r m 1 1 + M 7 V K K I k q 4 q j p T 0 X / 9 L 0 o K N 6 E K A f L D b U K Q L + 4 M 1 x x W T v 3 m O n W i 9 o W p W U j J X Q T G U r q 3 c 4 d n 7 r p l k K w F S r 7 h r q s I B f t l z X 1 c g / W S l 5 E F u 1 q i S b I n i 7 9 Z k L v P o 4 3 U w m 6 v O s r f 1 k E A 9 n U W h a K A V P I C f m 1 A H K n F A L r J 1 V m i u w U x 8 n M Z p K l r 6 7 v u M s T 4 P K S x t j L 6 r c s I 2 U 3 5 d F l K Z u s e w g r 3 a 4 o R k L F z 8 X b f u f C A g 2 u D 8 3 j s 9 c F B r 1 G O 1 Y u 2 M 4 t C O B a j v B j X q H V R I c F 8 S g X / K k c 7 e Z e Q s q 2 B J F 7 W n S x 1 t K o r e j s g e a 4 X t G 8 f l t S X v j M q 5 y g P a z l c a f r o 5 P a J L 7 T N 6 o a c I 8 M c O F Q 1 X / v r Q 4 M Z V w f H 0 y O N Z k W D 4 G 3 N 8 1 1 q i y h q b S 4 B s s 8 k L g E c G O m R w v f N J X X V O G b L R n Q + T c V u L 6 t n Q W U l I C 5 C V V 8 z 1 o 8 Z V X x K J 1 g p 9 S m z Q t m 1 G G K A U 1 6 5 4 u X l G N N 8 E 6 1 9 l r c Y B q 3 e H v p n a f S D a z a H I y C x L P F H 9 V D 4 Y e G O h 0 n O Z o x S t F f C t v C N D X 7 x 3 v Y A k Y R R z c f z f l C 0 4 g I Y 4 n H O p B l / i W u w d Y Y q Z c L E G T G w X 7 0 f 6 A 3 5 + 7 w g E F g 1 B j k e O I f U a w V 5 n n 6 Z / z j K w Q q o N 0 3 D e 2 o W 6 g d g o H 7 t 2 w S 8 S U s j f L U C H i B M j 5 9 2 S v E e b z a g 6 d g H L p 6 9 x f V Z 8 Y 0 0 y Y 7 R O V t U c i I 5 4 z z c A G i t V N n / a 0 B 4 1 z B F I I K o t 7 e r Z G 2 Y S a N c l H q o W q v B B t y L o w O o s H O 5 Y i Y 1 k 4 Q c u 5 y 5 p r y Z X x S 4 i / C J M o b / 5 r w u b 9 8 q y f m w e S r 2 f q 8 d l R o 3 D r i s o C v R 7 6 7 E z R t w w X z e B h z T m 4 0 A 1 U g y f U Q A R c N n D D W X s F G r N 3 l n F V Q M l z c s 6 I h 1 U M d S Q o k A 7 l i P D O m s w X q v M 9 U + 5 j Y b S J P c Y Y b J R a q E W J Y U 7 g J K g E m 0 p u o J N u s E N H O I s i m 9 x l 4 i k M N / p e u z K z + k n Z + W Z A n y t L B x 1 0 I 1 K D S E B z T Y C U e M u d n s e c k l t f i G B 8 i O Q e z o O U E g 6 w B q q m R E N c k + o W E C t c 0 M u 1 1 D T 3 N f t q o C K p Y X s 6 f I u v g 9 T 9 A k j U X J D K Q o 1 T l 0 N 7 + k o x 2 5 i o a 6 H B x s 0 I g u w k g E + X 1 m V E A U G 9 r W L U u 8 F o J y + Y g E 0 i c L O 4 m p 9 d y c J D 9 W K 8 5 T + A d U U H 3 J 9 B 4 J / P R a P Q e + 6 c R Y 1 T M w C h z V y k N o n a G p 7 Z 0 W c k E u 9 B d r z E x v p / 1 j k 3 I M U C V 3 8 9 l G o m r M d i 0 9 g h 1 s A Z G j H k r w o o 9 t E i m l W / 3 l K l H a U m 7 / q a 3 / a D G 7 p W N f K b S 4 B 2 i l D k h u r Z q e 9 c / 9 Z 1 S K n I S h 3 Z 5 U v u a H O a 6 3 o x F C A z P p a 9 x a f D g F 7 1 L 4 J d s v C R q J / v H 9 h R b J p B R S g C S t G q G W N b F u 6 s C J z W Y F m 2 l / u f O 5 5 + o C E K S 4 l X N Y q 0 Y n o a 4 J L k w 4 k C s t b O F F K D X X Q c 9 9 l O i O o 9 p W h g 2 T P M P u 8 m W X C h x 2 r g 6 H Z R X t u U X r D L m 8 S h W 9 R I g 9 R 6 T r l i H m Y 6 W Q N p J f a s a p B M M 6 m j o S 8 O q x 3 c x T v 8 Z 0 j B F Y p p i r 7 f b N F n 2 + p 3 M K F O x s 5 m 4 Y q I I T W b t H S 8 V O Z 4 z x m Q t u X a S p V k s l n J U 3 E H 1 q z 7 g I c g U O I e 9 T P j H O r g O f s U A D O 5 p L F f w P 1 y R 5 4 M X T U y l V i y g 8 P I x y f l d R B H 8 K r H U n l f 5 8 G 1 k P + r N q g p B A g a y V v D I 1 T Y e w 3 F p 5 M I 3 r 9 1 l q h K T F E 1 e S + D p N H n S B B W l N 2 Y 4 k h e N z z 4 P u 2 R S e N 4 0 M f k v m r X 1 Y f C 2 f I 8 + + e 5 E U y S Q W d Q t 9 / V i p C Y k w c c d c l I a 0 e S V x Y + 0 9 f w K h K x E N 4 + q w Q D p 1 n T x D X p w I d y A l V X e s Z d b E d u 1 C h Z o t g 7 / W w e v x j U B J M 4 A I V 8 v m G F i N s j Q P n z u W t X f N j m e L h 8 s L 1 B P E R W 0 p x v g l R j Z 5 7 r b R s 6 f Y C V 2 1 x L l P e U F o / 7 / C I J h d / 3 f Z b Q R 3 j F 8 q K Y r X + K d W 7 9 r Q K / y J D P T m h s Q R H W Z F 4 s 2 g E K w p t z c 9 8 P 3 d G u F m U S k e w e a j i a C + h c s 7 Z t b / p I r T g Y S c U y B I T a m m 5 z k o D a 0 A O v T h N n e s N m P + + r 3 I R Q I q s y H J m 5 3 h Q L i n U Y y v e s d A e B 8 r L Q m R m 7 D r 3 B Y j O + Q 5 R 2 U t x U D L n l u c / r s g r Z 1 2 S o n c 3 V v V S N + e o N z N 6 J y K h F U x L X a u E b P 4 C X C O W G q t O 1 1 G S 5 q 9 F F v 1 2 i H n J s / U X J S f Z H c u l Y d 5 Y Z u x Z C C h b 1 1 N y 5 I n X Q b a x e Y 3 F V m W 6 8 Z g G y 4 y v G d X m w a 7 1 f c 1 w H + L B 2 n 5 W 9 u 2 g O W 1 d 3 8 U X q Y e M p k 6 u u / S m j r F O b 7 6 E P C q p R G e 4 D N d 8 f c I G R I r o 2 2 E k I g A U J N P K s A q 5 u y z E / 9 Z b w r S G T l a 7 I t g J e z j S v V w 8 Z / z w P j C o 9 U N x 7 x D h D h 5 b O T p C I 4 8 o 1 + l S r j F n q G 7 k E A B 4 e g W Y I K 9 2 9 0 o M v J 0 R n t f n r Z X z m 8 9 9 j 6 d 3 S q C L 0 7 X i u 2 p N W b v x 0 K c z 0 j f V w 8 P A P A n 6 q x H H 2 R Q m o 9 V A S o Q d S 2 j D R I y B 3 r E 7 r B V I Z n N K t 3 j T q 9 B 0 D R L G W a U G O p A + Q r B j g Q I E A O W d B z 8 S V j L B 4 N p b A 6 6 V q m A R t X V H f p D E e s / 0 7 Y s H S y 9 7 a m p O t H P F R + H k h i j F j q X g 4 3 l 8 r b z s u g S D O G 1 h F / M E 9 / S S 3 j 1 + v Q V y 0 S O Z F P P z v U U A C d T H u 6 8 Z K 7 w T 0 N i B K N s Z 9 R q 6 r H j t V f Q + U B D T c E q f v w g r Z E j a M X f s W D C x m z h O + 0 I i K Q T u O f B N s m D E a P V K h 5 U 1 s R I j h e W + p I 6 M m Q R p Q 5 S R W V b l S W F B D d S X n T D R i 4 R a O O 0 W b b a C X k j 8 F D n F L E 0 T Q G 9 4 v a y 3 9 c T d G w s K R 4 A s / y p L U o s e X 1 x c V V S J 1 M n S X K + 9 y / K n R A t g d p 5 X 5 K 0 C + + g y b a 0 0 q Y Y C l f 5 i F y 9 V y 2 v r P R s p b N l V 9 T V J 9 J f V l f A 9 n D 7 + Z f J 0 q Y 2 G 5 C V J B v 1 H b / z P v 9 I B h Z V Y w p C N R P U W w a i O + a N z O 1 0 s l S I j Y + 4 T T q Z H 6 o U 7 v 5 8 / 4 7 u I F q f c R Z D N O Q p F G m n + r H q F L j 6 g R v 5 s R r 2 P m M R 7 u W F n V A j C v x j E W Q U o I j n N d A F J U 9 a L D e o R W N 2 x c C u N G m o P K H Y s J 6 5 K C 6 z v C q f d e r 4 A f C D L W e l 1 6 B 1 k w H u 1 r v F k o 8 j C q l 0 9 M L C h 9 D I h v T N G 2 I 2 u C z k G o f K E g s 4 f R V k r 4 S 4 A I Y u K M D P 2 t k m 4 Y R B I y F p 1 / 5 v w 4 B T X 9 7 p q g r S 8 i J O v l a b R K v L q L h 4 3 k E d W 0 T P d M w p O e y 7 D b i f k 5 4 c G M q w q z P X V J 4 v t P u J q Q e Q k 2 q Y I v v q a V W + S k j j 5 d G G + N w 6 9 K g B n r 2 J k 5 f B N q M 7 w 2 8 4 I K W v R n q K 3 M 6 b e F I d i 6 h y B F b i W q V b f 6 n V Z I q n / M S K O 3 L G A r X / J 6 e k e m t E r F f Q K t 4 F 7 Z 9 V D X 0 E J c d Z d j t W + 5 T F C f D M m 8 u L R l Z J y o 7 F 6 l t A n G c T w z f j e T q d b f e 5 y 8 d B L A M h 0 q T i P p z G g w n W H S i 6 w f u n 5 D c V T q A I X 3 Z M t A K g A g p C E p l 1 7 H 1 g B K z 2 H 2 L B B a Z A 3 M g Z n X Q h q c a S + v X 8 P l R Q F n R 8 c 9 g D 8 h l I + t E K E r M s y I a P 0 1 d e A w L V K J M T 2 u 5 e f p b s 2 h T W O v u u m M + r l A u B k v E l m z f E 2 P B P m n J W X b P 6 U N r w R W N m O 1 v D 8 i A / / 8 e 6 u E t w N x O V F F C e R I t a 0 I / U k i s s h w t 0 U a z e R d H O S 7 m 4 + 2 Q R X D K 7 2 7 N o V S d p A N f h 6 y R i A K w W h 4 J X Q W l G B I J I m x M 9 u R g v H 5 1 T A 7 8 G M R O r 9 q 4 O 8 H h d q m w v 5 V s T O W z 3 z r E i p U F s u e v x e T y r C 7 1 7 W a V X + a n t v P k B s 6 S L + 4 l 3 5 e O K N e n c N 5 + v 6 a x L L v V k 7 K t c d k h s 2 u L J j u W E p k t 0 l / d 6 2 9 i F I k j P G e q v q e t Q x q 3 8 3 l E 1 A I / x I F t 9 Q a a b 1 d R y x E w q s C p a f j T L k C F V G H Y G 8 / B 5 Z a e l g T R 8 o 2 5 f t W f U C S u X j w 3 U W e G q X I c s H S N 2 4 g a T / q T 6 S U H i 2 / H M W i c S R y R 0 L 2 V V 1 j c 7 n F v a F A 4 F W B x 1 t u 8 d t D h h 8 0 A T V h 9 u g b Y C a S t n m l 7 D Q L q G P j C 4 a u n i E m 3 1 w Z h N a E J P R O K w 3 I N 9 Y D 3 t g 5 O U O 7 5 V v 9 Y A j O e a G Y N l r I A C 7 8 S f 0 h b y 4 4 u X f W K 8 A O 9 h 7 + 4 W 9 1 O P I a d v 8 z Q i w + N D E 4 w j 1 s v t W k w r T z 6 q r p y j m P d g C c d F 2 O y S G f F a g p p L 0 3 W C r h E l n 4 N r K P i v H p z 5 Z 3 W Y + T S S h B G C I 3 7 N K 4 U Y W t e R n 5 V y A Q Z / L O N Z Z X 4 o P a 3 H W p / i 5 W 6 N E + 7 3 g e E G j F L 4 K f B 9 h E P t P 7 e L H r 9 b x i Z M V O g r 6 + k H S O X t J 8 W k L F e A 4 F V f f R z 6 U R 9 6 M L m I V t / b u M 2 C S F N 3 E g D M i V 5 A H E W e l 1 n W Z I F 3 2 F M M e + S V S e e i s t M Y J 6 r x 6 V m l G Q m b l 5 X Z I Y I F Q 7 8 x m 7 T o J w g / G h C t 8 q x L r 7 3 L y q w O 9 m + E b 6 G 1 X N 1 8 X 0 2 p k P G b H I u f h C r D m y K T 1 V G P w R P + 1 R j g M H H M U n 1 z T a 8 5 u c d S + b 4 O 9 J a g J D d R 3 w g B Q j D 4 R Z 8 c S 3 j 0 v 6 P H C 5 a v p V F t H J G / X S k H J z x X b c 6 n A e F W g B 2 h r x X N S F p Q o g z c j W d P J G + z e A g r 1 Z H Z 9 F G A 8 q 2 R N 4 Y f V 7 o w q j I 7 N T x z 1 N y O F w C l 3 b 3 p W h h A z g h m K 3 1 h U b 0 o u / e K e w M G a H u 0 H p r d F d w K C j U R 0 3 6 g B n x Q n n J N E f v M N Z + 9 j Y M c n U X F M U c o 6 y G + o n k T F y S X j + E H w i T U 9 s y r 2 j Y U q h K 9 Q / q y 6 R M B 7 V O B z l h H E U S r C t 6 x 6 f L 4 x 3 B d b I B L V S c E + O L U g d Y x C H w 6 v G / r c k s s Y f c + 9 y 2 t N H K h Z 2 p c d o j m V C r j Y 1 n 2 y T 6 D V p 6 B j O o M d q w + U j w B x W e 3 v C Y S p J b D r r G Q s B O o l 4 A a E W o t c q k / p P 2 e l q Q m L o x X j r m A n Q l 5 X d Z 5 w H D p G U q D o X C u w W / 9 H D f 8 w s L 8 X R W j Z M d j U P P G F d u 7 n H N o j R U S c + G D 7 o S 6 X 4 x y J p z 9 u q p Y L o 0 j 0 P b 3 p J u v 1 R x L 5 P J F U y 4 4 S c q Q M Y k g 6 d d N J X Z p F Y O B 1 r d o e d p A h L 7 g L l V p P I L X v h k E e L Q o 6 U v R H d U A o P y u A 5 x Q J E f c p G g v v w l 2 3 9 W k j m D j + U 1 n U C 4 6 / B E 2 q W D 3 M h 7 s p F d o e 7 O k 1 w q / s a b Z Q u j q g b 4 8 4 B E W r O 4 S t U h X h 9 A F F 6 O s x S m i N o 1 i 9 u q j 5 Z w M N L P b G 6 t M 9 i R B Q c 6 t G l c b p 1 E d 9 t E X 5 k + a O c p S K 1 m U 9 3 Y 3 J j a / + w J B 6 k 3 6 2 6 A y g u k 1 1 A P 5 u v e r v c 4 Z a d e 1 w Z B j D U q Y E 6 F m p p i 3 X Y L d H G S T g 1 C D 1 8 a x i L O / 5 5 n 1 G X W q 0 c h X 0 O j J E j n Q g W 7 z A W s 8 n K J N T Z e M X 9 e a y B I x g 1 D I 7 V K + c q Q s R W f q N V f g J 8 v j t j C X O 3 q N E x e q L r i 7 d E f o e 6 e y M N T O 6 X I F h w F 0 7 N w B P m a 1 F 3 b H E I + K h F d 7 3 / X K D i m m P f p + A s V Y C X E N B / J O S N 1 Y i c n 2 a b Z x V d A 3 c o I g X 9 b 3 6 r 2 n u s c d a W S X E F r 3 K 0 o 4 l a K Q / z i V d 1 i o l 0 5 Y g / t e x a G J w Q 9 e q L g j W i t O F r R j 8 l G s s y a a F F g T e g u C R D m r 4 f P O N J e / c D 8 l R 4 b 9 j C Z z u A + z x 4 3 k d m E T m i j t H F N 8 i n G E w M K v n Z W S Q y 1 I d G 8 s z a Z e G s N j i v q I n 2 p N 5 3 w 3 O m z G r 3 t u m J j j h H Q v j 6 W M n 3 R 4 / r 7 J K k A G q d W G b Q e l n i d Z 7 e d e E Z F 0 1 / S X e D Q U T C 5 2 e H 9 y E f c l D 0 i v 0 + 6 w s S 3 W r 9 3 h O N Z b p A L E 3 h 0 J n l 6 W S 0 g R 7 8 T f 1 j N X r p B 6 c 3 S 0 F 7 M F S t I f i 5 i U j K 3 E L i W v X r j u V 0 9 0 t d A E 2 r m c V t 4 F d d T I 7 I d R S e 5 M T b 1 U J 7 q B T S Z s n i F Q u R a k o r W V 9 R 2 2 k s F 6 q i 9 a 7 y k g O x j d T 2 e Y r 1 l j V 6 0 F F P O / c g E 8 q c i L H 5 v c M 3 f 0 r N 7 3 W m P t 6 E 6 b F A C G X D / P a 1 F A p O B h 2 t y V b z V w K u H 3 t 9 v M p 5 T b Q o 0 H q i / y 8 3 O d L a a K C O o q d j w h i L O / H F M v F G t R U b s r W J Y x G Q n T B t f 5 b p K 6 r + I n j 9 d X c M 0 t X 2 x L 5 + 7 D I N b C J L A R 1 R F A 5 X q s X t c D 6 d 7 9 s T X z V g A S R t Z J / 2 q Y y 6 F M X a 0 G F h 5 I 0 n 4 y 1 L s i f F p L q u G 5 4 1 z u w r Q K 0 Q 5 E I U j g E 9 O G D w l A n R Q a w 3 L W y B O J 3 o u R x Y j P X K V R d p p M 3 I c C t i U k f G T 8 I D V u U F 1 G / H c p V S L E G H I 8 5 Q 5 W w g n 7 l P 9 Y q w M U h q g c L W 1 o q / W Q 3 M D J x r U y l y I s 5 7 G Z n N I x D R T x X l O q l u 8 N S J N W t K 1 G 4 W + 8 b s O n P 8 x 2 r r F Q 3 l Z Y d S 4 O c 2 6 v E m z s K c p v G 8 L G n s y L s 5 A 0 h v X n h u Y X q E 0 H R S a w V u m 1 G v 7 i K b S / i s Q g f E g E Q G 1 u y g q I v 4 l J X Z o v Y N 3 9 h R T 3 z 3 6 H 6 a D Y g s K W p i Y a C y A K 5 t 4 F 3 w 9 f b M q m I 4 K h e O 5 Z W y g o g k J D a s S w I R e 1 s b 4 c Q 2 K v E l O w r B e l G 9 Q F K 4 g V E L 6 0 5 q o p x 6 i n 6 Q 8 X t 8 Y c F 7 4 T p Q Q q 1 n x 5 q F b c i g J z 1 u R T g F q j d n p 3 j 1 R 1 B U w W 8 T A Q f 1 R C Z Q f f a t c O G n l O o j f N F M f y A p 6 H 8 i o E 9 n V U E T P t o w E 0 y o g 7 k U e s q R 2 M l d + U 9 t w v U 9 b y C 2 G 9 Z O / g 8 K / n c n Y 8 Z N z N Q U + H R b 1 4 h e H I o G t 4 7 o o 3 T 2 h p 9 2 i t S u 3 h c m C M w f E E + z r I J D k w U E P U 7 n y O F a u / R 0 q Z P i Y n A 6 J R U t 7 P q / h + U V Z B 2 L F E q x n s p d U Y C L b V M b g 9 Z 7 B G 7 h t h H N 1 x 0 7 U B G x b Y J + p r M H c i v S I v E 8 7 U R H u + R q v 2 d O x W q S K I a c E 9 G t O L K S 8 z E 6 e x I B b o q p 1 T / r B y N W M + F N 5 + N R C h B 6 t U K l 4 k c R 9 l W Q M 7 K m a S g M L q e U + 4 p A P 5 P c V g n J L H p W F x l 3 N p 5 z k l F j 6 5 U k I / k D h b d r d z u E F v r U Z 2 L 5 P m I p z f Z a I l + m e B k p 2 s l I K U g T g t 2 Z 4 f S R G W t r s m 9 s 0 K i t c w 2 M x T Q W H 1 5 D s h V i A 4 b n K W C V e t j 7 z t W n F f w w / 3 5 m L 6 L Y 6 c g W 4 W p + F g r + C F K h R J g 3 x k B T 2 Q S h R r d 1 4 x R c a A o g 6 8 h 6 4 a T b t T B j U j E K k W 2 2 z B I s G n Y I 0 g g A 0 T 8 c G c M G l K W b e H 2 i C c 4 n H q r E f G M p c X y p 1 T P Q 8 k k F U e U g 6 Y F Z K V l k L s Q 6 u M h 7 z 6 E X 2 v B 7 h Q r r i l O I m d j W Z 4 4 6 / Q L P 5 p 1 q c e S z P H 3 5 G 0 8 w V c K p O D u K M + q b w V y D S S D z g h 9 o B h i t f N x j 1 6 n O 4 z 3 o R P V 9 a z U i n Q O C L Q H h C z 0 N S F d P l w 5 7 9 I 1 G k J a u Q I l w R 7 R A s W H R + g N Z v w i 9 2 p w w q N q C 1 M / B T L P p T 1 L j o 0 u v b J T k 0 S E 0 d u h g E A r U F 0 p s z t 0 H / R a k M b a x S M m C B L y K N f W C q t W p l F t c H l W Y p D y D C T n S 4 E 4 o k d n J G 9 d 0 m E 8 e 6 G G t P W g f 8 d C J c V W 1 1 b H J q F d 9 J 8 x X F q r 7 s H r Y G v 5 d 0 Z 1 K a 3 b v o 9 W P w Q G n c 7 1 W p p + R b l y i h + a I n X C p u p t X z s W u K G 1 x X 3 2 f M h S M l 9 u W v F n p O s x k n u L q x c V M U o P K F V x d i h Z 3 1 g 1 6 A v f U E Q l k M l o 5 7 k + x s c 3 O P O B E j e T S 4 V D b 0 p v r P K H l V q y x y i m P D R G I L o w X 6 s 0 e C y + m + A F O E U N G 5 L B s n L T D O 2 h J u h k a j T G q W 5 o n U O 0 S S r c W P J S i + 4 Y D + J 0 i D Z Q g / H 1 P U K W g q U 2 q I y 3 x 2 6 G J C e m 9 H l C x L 9 7 T u Y 3 4 y v x r w j e m x A E D + / r o y I u R n Z d M C K Z U i W 8 x U v x a K x K O a q a 1 9 k q R i K E J u D Q E m m H Z x y P O a 2 7 X A I S u O K G 3 1 2 u 5 O R 7 p w s + d k J g o 7 z x O x d u P E f 4 A C Y k U d N m W e b B Y d R F 3 c o e d s + Y S E L I n N h c K 4 t 0 z P X p 9 z y L 2 I 6 2 S Y 3 e F q 0 V P O 0 G B 2 s 4 F b J P 8 m I s U c G R 8 O 0 R P B i m M n / 8 V H S I X x i r x K 1 T Y y y p N n l s A 8 c 5 w 7 H o / F c / l e 9 u h x z r A R x q 0 l c H E M x k / C 4 L A D n 7 p / g t w o V t S T a v U 1 w r k I q y R m S v y D q E G i 0 d C W Q f K z x B A 6 j u k X F u W T o Y D c B r u d b o V T L k S e + 0 e B N Z 0 O l D E w X x r J q J F z h 1 4 l Q P r i u s 9 / J P a 0 Q M E n s R 2 7 s V c f g E x 5 p V y s B a i Q X p g z b p H 3 Y s A S P R U x M O b o A Y N h 7 K X R O v j v K T c 6 w T 3 a H 8 r T p Y + b y W s 7 Y e m G p b h M 9 a 6 e M E B D d + r T 4 W L c t q P L R Y a 6 W F U j j w E R R u l + U o n C K p d T 6 C b w N 4 j o F r W u 4 h B z C v T A o G g s Y O R X Q L k I T A f N q r F 6 o i j + A o b U c 1 N J a 4 i o 0 g + K c 3 K V G K P + Y F a x d 2 J R 3 p B 3 D Z 9 q Y i s B B K F i D 5 N j G U l J T Z b g c / z 9 d a i l u B O O r v f 3 1 U T d T o x H n j C r E 8 I S V Y h 8 Z 3 + 8 l E O W b w + X u Z U M f L x b B G 0 z d 7 f C 9 e P K s g h R + 9 S W w g m H D j R w b d e y I M y R s f o d K + R B d s 8 q q U 8 + t 9 D P p h s e v 5 + n 6 J 0 c 3 Y O U K j p a a C x u 8 9 j o y 3 6 b y I Q e 2 y n s a O D V I Q F p z r v e q 8 J d W e j 5 r s b / U B 7 k c O b L C 3 m B O e d 3 J G I g g M p G d 8 R t X J W h b 4 / U L + P X t 3 p C I O N t 7 a C U O A W S G T G q 0 q q 7 g T J t g D t N 0 h y K o Z U 1 7 m o 6 y s N O 2 a i s T S L + Z F l / o n C x T a H c t 5 a c e 6 T b s i R c j Q e f S h b j m y V v H 3 k g y q X s I q 3 7 I 6 Z j y X 3 2 a s A F c T 0 1 Z u X V 1 G d M 2 D A + x Y g K z Y w k f u + k S x 7 b J W i z S f N T Z U V B q A + t e H N V o 9 o N 9 d w k R z V k B L 3 5 E a e + g m T V B 8 4 w G O n V C S V F 8 l 9 a 1 K a + + P m B d X r 5 H S 5 N + t / x i q p q q r Y R D P e q 2 A e T R D g v w m F F e E i L L 2 B U Q v 3 / t J L P h O x 7 F z D j a K F s 9 I K T 1 J i H 1 0 5 / A B U l D E E 2 Z / V u 7 I o A Z P 3 x 2 f E J L k U q V T 2 7 F q m c Q l d e I I K i t d R o w F g K + V U u j y 0 b r k / p 6 O s Y S J S i b 3 1 w p a O B 9 b + H w F O S G / r m g S 3 / 7 6 2 E n i V s z p G 0 n A V 2 C d 7 o 6 E z 0 C H 7 r r u u p p H u z D H U g x 5 V p o T e T 9 f Z J T v Q I B o C 4 U 3 R G U E a M U U Z O t h V g o V 9 d 0 a R s v w i 6 q s A i y M j j 1 U i Z J 3 I d 1 g N 6 M e Q S O Y v V f 4 V s 4 n a r Z o v F O m R s k a l C L o v / 0 R Y f I V i F 2 v d 5 M Q / h E 2 7 3 K i S F T H / R u j m P 3 1 k E W J x E e 0 A Z c T t X f c J U J v r F Q L n p G 8 1 0 X J Q l 2 D 0 K v 5 2 L E E F F L D / X S Q G y t w 5 y F 5 v R 5 N D R N t d Q J f M V d T e 8 N h C + c J 5 o W k W I J T N x b Q J 1 s i t q M f e 0 Q v b k N 8 h O 8 r U K l n K d + B 3 q 4 r o L M n F P N o J 3 B 4 L N p / D U w a q 9 D o I Y S u 8 o 4 x + l V i A L f z l / O T B n a g k O 2 6 e h m t m F a D z 1 8 1 P c S 0 z 6 U y A G s C 8 8 5 y F x X Q 9 n o L B B 4 R 6 Q 2 P / g j h G 1 6 t h + 5 T b w m G X 6 n Q o A W Y n d c m P b K f f 2 u z 7 j Y R H 3 U w V h o h m / m 6 l Y q I 9 E j 8 H B o l g O 1 L M M w m b / q k I n z Y r a n Q a U r d 6 9 w 4 3 Q + m O w f n Z x W 1 1 D F g N Z s T I i 8 I A p h c f 1 Y p j v a P D + 6 S e n t S w / F 7 1 m 1 Q m B A L U G X W K h T q r s 8 T g Y t 2 s M D 9 / c d V A A 2 3 3 S o L w f J O i I q 6 Q d E w q S c 7 l t O s 9 P X A 6 p z g n z R r W r + 9 g u r F O / D t s j l t b s d y d w 7 P 3 i X H R n u P R 0 I Q w X U y I I o H h e o F 1 Z i Z U Q H l L P 3 N j / 0 5 d c t Q k V 1 x r B G 4 T C k E m 5 / n O Q q 2 i p k h U P / p q 6 6 7 1 R V 8 a s q u i m q h 1 5 U q 2 r E d i o r g D Q d h h k q w V s p 6 X 4 r Q R e 4 a W Q 2 o 0 8 9 + S i 4 Y M H v y n s 2 v V d d F 7 6 O L v 7 W r d x i I n H E i a x U 6 J r B o Q W 5 C n X r l Q z J f C s I O q J B C S S n Z Z f X a Q e m Q l A d G S A r E 6 t G I D B 8 r 2 S x A l M + w b G c s j M U C 8 D s o T X d F n k E I 3 W K t c D C + 0 r R 8 l x z 1 O m q a k / W L a 6 U 7 4 S m S 4 n 6 b E x z o 7 s / + 0 L i R M l z Z x C J k c G i 0 y 8 I E g m V 9 5 B 1 i 3 n w P d i K 6 a y X U y V Y 8 o W r M h N B R 1 y r c T L G n 2 A p S T x T l P Z + u 1 8 B e x O Q 0 U 7 6 T b y R Y f d 4 G o C o n f 7 S j 4 m I 9 H y n S w 3 E O q N k J C U 9 1 R B H 2 T R 8 S B j q A r F K f l l 6 k 9 V q T O u f Q d v F d S o T d E G K D q 7 y H F s g f H W S t + K Z r F T 8 Y M Y 2 3 E h A d r n p 4 V M U B R l 4 k o h P f d V m 2 3 F G z v m c 4 J a W f m h W 4 n J U 6 h 2 L 1 3 G g n 1 M 7 B A p I V j X K N C n n B B L 0 + m S w U 4 7 G e L Z y 7 u n R t S h L q Q p L w x P s M 3 / 3 Y j B V N x U 1 6 C X a d u X L V 8 x q p J k n O S t C 6 M O v W + 8 6 6 C z B W a X M 7 I x Y u t o R + l r t 6 r J y N r h i 8 7 F h i W Q k Q S d J o r Q B l I n L i w 4 b z b E 6 B Q u 4 u b l S P m k g x c q U g H 8 t E 7 q I Y z l h o A n w H Q v U q O y N 0 q 3 R z x 6 c 0 W y M 3 K M N O Y 6 2 6 A o D 8 W q x j U W J Q 2 F N h n M k a e V k h d g Q A z N 4 J l V Q E k L N M f V Y 4 T h V f f q 5 R L 4 0 i 1 S Z Z G 8 z W K 5 0 k 3 u u 5 8 f S 0 L d L q v u P 1 r E A c a P s A g L X s U N L 8 X e H I h x v L 5 G K 5 C r w 2 n b k k r J R u 5 p u 9 l J A 9 h N K z K n t 6 r m + b s 6 r Y b u J N n d / t j 3 z l J 2 o + + W S t H I D i C 4 T 8 b M f q C s e F r Q o 1 / 3 M Z / / E F B l 0 t m v H r 1 W q R A T H e i 3 P s U M 7 K Q q E N W N i h o i 9 y W G 8 + A p + h 3 q s p / y G m N 5 Y F N 3 C z M M e 6 Q 9 V U q I i S / e Q j f N e 1 j 5 S T i R s M 1 m c 6 J L g A 2 A n 9 V o 9 7 J P q I X y b s S s N T Z d z 0 2 I o q W V 8 h g z U F O 2 M l u g t A m 7 q x n n Q D D + K B a 4 U b + 3 A d G V C E 7 4 y V G f l j d Y d I k W p N X h s 4 g Q L a C n l U x O X V n q I A Q r y s V k e 3 d K z X X E K W L 9 D 9 n b G e D N e p 1 G x a j D r O 1 d a x U U o P f j o K i n 8 K u Y Y b g T K B o 9 w D M r D f p X J S D D d u V C M y D c r 5 d T w I m o 7 H p Y 0 f 3 Y T k A i J W w s J V 9 E 6 i h / 4 Q 4 d i r m l X J 8 D d K 9 C y + B 0 0 R f l T 3 n I p Z E R 3 w J K T 8 l o W + p 1 n J l b v T D / Y L e 0 l 8 3 V M S k A B B D j h s X A 9 N K 0 n V u 3 k a J H q k K l U t N e J s R L + z 8 A R h / Q 4 V V C M d V Y L I G s l U N Y s u D f N 2 6 b E M n U z y 0 5 2 O H A Q P 8 k d 5 O C u x 1 R 0 Q E L x F c Y i z 1 v U p K 2 u F E s B T T S p a t j N 2 f 9 e 9 O F 1 w j V K Y r F T P f e i t k d Y w 9 B Y F H p 2 V y a 1 T 3 B y B 6 O Y 5 y N I H 3 V B u P J Q A 1 c l F z s 7 H 3 w k P Y c v i n 1 9 T d 2 A g h + y q u t k B w I 7 C W 8 G Z 0 M k 5 / b g a I J m x i F w A U L b q u T d f 8 S + 1 F k Q S / d c P o E b H l Q 4 s b H Y s r X a i Q 4 x r Q 8 t B J I 0 H S n M 5 9 h / a V x e a I s R 6 N 0 o F l v z S D G I e 6 3 l z Q 3 P P Q G M o u y 4 d h y c k 1 c B r z P s G h f o 6 6 z / B I D q L X + I p q v W u C 6 n K 1 0 r U 3 V 9 4 f G F D W A p G s s E s 7 h I G 4 m b n + s Q e A c g N 6 N q O x b / G A R 0 o 8 a 6 L m X X E 8 a + j c S 4 9 A H X U / L h W a m 0 M q 8 i 8 P b p I S l K 3 q / l O i Q h K X 3 m S f C I s d 8 a E N E Q T P T j Y R f b F l p t J L j z f S 3 k 7 g N r U w p 1 R 1 n X N r 4 w c 0 Y B l 3 B z L t P O 1 0 k A i z R Z K 3 d w Z c Z M n f y g m i 4 L W L X l k i 7 j 7 r F J 8 3 k u w S 8 a W S Q S x p W 1 Y / i G 4 q X S u r u T M D k X H g O D A 2 L b e U I y I y d 2 z 4 G + X s o m 2 1 c B 3 D d 2 y s h J Z h W W x M 4 u H h n D M e A X T W k k C N Q N Z + p S 0 s k 7 / G R c c H D G W h t i p x R n v g M o D H i V O u v z Y s Q J r J y a 5 z h H c H q 0 R X f 5 j r f r I Y x o p 5 9 8 e R Y g l 1 I F N Z p t R a 6 Q s M U K m d v V c J f d R M H + 3 Y w l f K A 5 F 8 a K 1 E n u V G n x q C q O x H E W C i e 7 j t C 2 F u n 3 b x L A I R u g B d I 6 o L E g o m U k Z a p W N 7 n z I P l 1 S W 4 / U 7 X z J 3 s J E z z D k 2 l B C F O 2 3 a c 3 G W q k D Y l d M a v t 2 L K s U 0 P J d v J 2 V 6 O J O E f b 5 Q Z 8 m r C L d 3 1 g l R g 3 r f p 1 W Z 9 1 z H k E B B q 9 n 7 i O n 8 E d N o h / M j H L E x U A K 3 3 5 / F z a g r A j W H D F E 6 Z 9 0 M d 0 j 0 q 2 m 7 b p a I t h Q u s j f O 5 a i o q L y v p 3 N 6 r G i d G n / C V X P S h B J Z C r b E R d M g U u T + G g d a + W Y e 6 e j J F z F E / B + U X J 3 9 X 1 W d R 0 I D 0 K 1 X n 0 X z l 3 J + 5 s b K 1 U C 8 6 S Z X J O k i U s M w v 5 k 9 4 7 V l a G A s 8 s 9 R n 9 d t q D N 4 u 6 M M A Z Z h / x v n O o H r E B O 3 / Y w O Q G h L n 8 C b K y M h N X R j g D G o V K 6 e K s Y n K u s y f Y c m T j d 2 R A A l n 7 d D t a h l S d l i f s G m 4 0 F a a w n f e a C B u j z Z V L Z F 4 A S T F X S 5 X 4 N M 2 y D w S D d S d w J k q s Q F O W f R 2 d C T W L X X m j 7 C L D m K x Y h v / w / K S 0 m I p b B F p D Y t c N V 4 E f z w P V 2 q E K G M w T k g 2 9 D g Z C 2 / Y S 5 N R I r B C B e X x 3 6 H y / m 3 J U 5 C Y X r O p o + r t L C h c d I V 1 l 1 f L 1 v P S 9 Q Q 7 k c N U R 4 9 5 A 5 q d d m + M n d 6 L v K w 0 3 6 X W E 1 S 0 e C 8 X F 0 S H 7 u 4 Y R 0 c o C W v O 8 s z U f Q h L W Y 7 W 0 v 3 R i Q g r d p C t h w k l Q y / I G M e 3 Z P 1 N T D e v m d j n R n D b G I q 2 E d u T K E / 5 8 7 F Y U e q B B 6 / O p 6 i u c s X h y N n m g 6 4 C v 8 c K i P 3 F E T l Z O g W 8 b t f K A Y A E Q O j o k A F O Q v e g m Q 1 k o g g g X s R 3 z v h K L V G m E M K n h W w Z x u B k l b Y L D V S j K g 5 I q 1 E g l O 2 k + / i B H p v Q L R A p N 6 z k o c R J c 1 V z u j V P d n 7 j t Y q A w i M K o V I J 1 V h Z e E X m 0 3 o N m R e r D K K w D 3 x L S i M U E A p H z H L G n 7 R g y R e 0 K 7 v 0 2 F d k i 0 u R k r F m J / + k h 1 Z 2 d M w + / R a I 8 m z s r 2 Q C k f n k j B W W h H C / m K Y V 9 g 4 u 5 T 4 0 i M 2 b G S 0 7 v J p 8 f s + f j B a 7 t f a p 5 V B J p 6 g 4 r s H n m Y D q w p / v A x X o G x 0 v 8 P P 2 B n X Z 0 + 8 u K 4 L H a i 9 U W X z r a s 4 M n 7 L l Z 2 O g h d u 6 n n H W 3 1 n 3 9 1 6 N Q w S r U A X q v E A 9 E O a d Y J E K c H b + k P m x O A Q s K X Y d j W W a E v W Q i G z 6 r n Z / R q q P z a S P P B R Q u Q i h b X f A o a p s H l D h G l 2 L H c Y 5 Q k u p B 5 L s z K d R 4 s V F R H U T S U W B d + N k 0 z 2 K H A M V 5 d E z d a B y t A J 2 J B t I R Z K 9 j 1 L n l W G c r I b u U z / X v U a v O F c b 0 I B J t 3 N O A S g i X u T w u c V Y / g q L d q 0 C 6 9 h F B F p M D w b k a 1 9 L 0 2 s a q 1 q i q m V + u g 5 g o 4 K 7 y o S 5 2 7 M f / H g 0 B q m 5 4 U m Z w j Z O U x W 9 S V A D Y 9 V l Z p E T E q I + w O / R m L 9 3 / H L Q S d 0 B C j e O 7 5 H S 4 8 + V q K b x m c C 0 2 m u u o X M y Z E K e C Y T 0 F Y y G w R G / E r X Y X u H R U r P t d p M N l W z L K s v r o h W 6 b J z 0 q G R 4 L q G 3 e s b m 6 c V 6 T q R Q 0 r 1 C 8 C 6 q D n x t J Y s s E E D l E X M F t E c L A I t K G b u B 0 r r g s 0 u t t f R y A 4 l s W J H H J 7 r P m t 0 I q n n b F 2 J 2 a O C X 3 + s k p N S j 3 p s B l F r Z n E T S r 8 r R 7 Y d U 3 s 7 f a Q C 1 Y C C U J g j X q 4 X Z f N S B a / i T H t 6 p U K 5 Y p u 5 h f P S q k C w j B x m l J j c U A v H h X S D U G V q I r y S s 8 j R o y q a R C i m F u M j 4 t i r g q b x x o 7 Y V J 7 7 Q E i u U n 2 X m x 0 O 9 z N x l l J J 3 w q G e y s + C A o 9 o N 5 J 2 L G 9 9 Q n x i G p Z v F 1 P 7 0 4 k H i X i 6 I P n D p q W b V G M i l y S x n 5 P J 8 D a f d J 5 2 u E + y a j 9 L P N 1 y p m d x x S a h 7 B / u P j G M P x c I z R m a w K N 3 T D 5 / 8 k 5 I 4 l U t 2 9 y A V m u 0 M 4 T b j B 9 b / j U d 4 F k u F 7 3 T V W s i k 4 p a 0 7 / h 3 L d q G R L N Y h r J U Y 5 E S / S Q l c q 5 7 4 i R F s b k B Q 8 Z a e 7 I w O / s + K S 8 k B J d q e I r 5 t 3 w W b 8 1 4 r 6 N D r M / 8 x F S p u Y u 0 w n K R / N k b p K U H w v K u K W 5 M 0 1 b D v p F G l m L g 5 P i s V C 8 C q m 9 r 9 H U u v I H 0 D u A t 5 p F H I m l S k b j B 3 m 9 V h 2 + M 0 p N G T 4 E Z z 2 G 3 L j G U r Z Y o q w W G 7 L n K 6 W L M S j f x Z 1 X D r D X C n 8 0 N P i K w t d n d j q X v 0 r w S v I a 9 m J B c l d m k 1 r + r H r w u + G r 2 N e X s 2 H d 6 C q S 5 E o O Z q Y M X y Z 1 R r o 9 J w / S Y Z C E Y K e T 7 w 3 8 U D Z R 0 d N g L D d / H y J O e D i B F r l B G A 1 1 H 7 P N b n i L y u p G M b M 1 K F l G c g I 0 z a k X q + D r r a w M 4 n G F R A o d z H e 9 Y K B H f H 4 S f n + E A E M p a s 5 y s j 1 d H j P 6 N / W R Q m / c 5 Z S N 8 G a y t 0 o r L j s s e C t Q L d s 3 j 9 s B O i U U I Q b 6 L o 7 O L J R e R l f P y T C + D r e 2 K Z W L j 5 q g T r u P l Z S T i / v 5 f a g N n B b p y W T E g 0 f o d t 7 I w 1 R P A N 9 F 6 R s s E + h k f N A O V n 1 c t n d U y + b 9 S Q 0 e m A Z E d T 3 o z y W 2 b D R U G w q 4 d F H I s 0 E a B 2 r E I b q M v 1 e Q U y X K B b N s L L k R b E R + c s E y X n H W O U U s U A C M d h C f b K n S y G z 3 u M u K N T 4 w 7 0 Y r 2 q 3 D 2 Z S a p c L s Y o C B l E Z l E 2 6 0 J 9 6 q D w H d R w V k + / 7 n f E h F c k a / X a H u R T W d w 9 q v O I h H 8 Z / Y y e / o F y K b E 7 F M S q 7 w p l 1 8 h O 5 J g f O K A 1 4 n p l R a 6 o U W e l 1 H W x 1 g O p t d K u u s O N R s 7 L q H 9 c c 3 C e / l d e f R N y Q Y Q K c T 2 h R n / l r F E l v d X t k B 6 L o U h 1 / 7 c z g n T k H r 7 6 1 8 5 Y H e v 1 o V D d 1 I i P x 5 P 0 f 3 N 3 h D F Q F Z J S K k C f 1 X u Z 9 c r i x q C + K D o C + I 8 B B Q X K O e j 4 w h l R 6 / Q d p e j d Z X V e K q p 0 n 4 / h m x A g 9 o g V M T u o 9 P G F r s E F O R i a x W v g o m s V 1 G t E F G q 1 I D q t F K + V I q L t w e g + b a i L l S d q q P 6 f F X V X / w K w R x D l e t N z S 8 L z + l T O V z 7 T Z A 6 4 + l K F J F E 4 M f p x 5 d S V T Q 9 S X a x t l l H 7 3 7 v i V + N 2 W Y W g G W T i 8 V h 8 Q u t C P A 5 k z 6 o k L N o U + 3 U X T T 3 0 T A f a O E V j e x A T x s 7 9 n 0 B 8 X t d C k V 1 u L G i O 3 z w O t D H 4 V G 1 x q T U 4 K t g r E D C B k 0 r a m R G N U Z e j b 6 j m r k s j Q D l T p j 6 1 h h e Q M C X w 6 o q Z j I I d i q c b y D m X X z U 7 O 1 D v O c B P o s F Z d a f G 5 / H t t e I i 5 2 6 q g m T H c h Y J 0 f j W e q F P N z k f c f + F Q 0 q h + K Y L z L X K P / 4 3 H m G N + d T b i 1 L 3 Q + I F X A u a 3 Z 6 y k P j e e c w F G o c i S W C 5 Z w s H l L x W r Q V n n 6 B D a 9 D E 1 R 4 c R y o u D P R a w l u 6 h I M z s F M D O W 7 g 8 S 5 Q F G r j 7 Q Z J G e + C U G H a g K 8 2 q U C J a Y d a 8 Z 4 e R D / Z a s c C F e n s 3 U 5 t z J Q N J D F V H 5 9 Z K 1 x R H y / P 0 d u d E W z 7 f F Z 1 / p a V o C P p L e 0 o p e a O r C D n M M 9 b l k g J o 9 L q F g J l h b M Q e h j I n W F t 7 i O U A m M n d H q C 2 L K U / l l W u C 8 W 7 Z x n 1 w r 6 K H R C 6 9 g P i o M 5 R p G Y n 1 E K A r Y v v J a x C G S L q p y f 7 A j + e x 4 L S 2 X n z k c c 0 B q h / f 5 m h x I b w Z E 9 j a r 6 U F h A 6 D M F 4 h 2 P u f m G + E / c 2 b F q 7 r C r d n N r 7 8 D 6 P b h + V g r B k 9 z 0 A B c Q 4 M O c x r 5 a 1 / u e D k K E X 7 2 g 3 7 t E 6 w H n p W o 0 I F m 8 t w 6 b q r H O O g n + v 7 6 n Z z T o o 5 K C D c w O W 1 Q S r a V e D 6 U 0 6 k r i U c D z r N Q i 7 E s O X 4 f e 8 W W H N 1 + 2 i j P 1 F a E 8 p S L s q b U T 8 d a x 8 a D H S o q X v l + 6 B l i C o / b n W 1 f p h O 5 0 d b d R k 8 S X S 5 G + I z Y u a 6 x f 6 U y z G c 8 L U 4 V H S 1 O I 7 e r L i 2 p i 7 6 T O y q U b o L G q 6 0 z N p D x 0 e 7 r v Z K 1 X A Y N j d V a n o E A e 0 z 9 x 6 2 Q I G U X I Q r e V s / M q K U g 8 w i 5 E b 2 e M Q H b P p 2 5 t 3 A B I R w r w u k N f K w 6 U d m A Q 0 9 / V 1 y f 2 v A B Q b D g L X l V f S d F K f z O q b F Z A E 9 l U 7 N J D p U k 9 m G v x f / z P 6 E h M X Y i 6 f i N J g D i 5 Q n J F p R u C r m I F 8 y V Z 4 d m X V X S r c v P 1 O A A I Y n i 3 q s d 7 Z T k q c g 0 z 3 L F I c Q S u N 8 s S m J W Y l I J 5 H 2 p Z P X I S 0 L x x u a g + 9 y Z V K b W Q 9 Y P Y 8 F M i A d o 3 3 k p 5 j I R D l 7 n E b S z X V g l f 8 b y 1 0 q 8 h H f K I s 3 c s i G 8 V j + 2 e F b K V v K p X / M 6 n x 1 W 1 z M l c O 5 Z 3 5 4 h 6 6 f l F l 4 g H C D o 1 C 1 m r a m Q 9 p v 3 f W f e q z d 2 B l N 1 A d V 6 V M N g v M H d Z 1 b 4 u g I X U B o R 8 7 s I J 3 Q L v Z + U P A D u F Z I G k y o Z 3 p m U f z l u f t K g v d B / R s v 5 + F 6 M a f t U T G t 5 Y c T 4 m y O V Z x f c T O G H O W Z V 6 7 5 Z j 2 y 1 j V d i c W 5 B w a Q Y 6 A Q u y x n p n 7 G j y T k + 6 d k Y x l K b i 8 m 2 u Z 4 2 l v 9 Q P q f I / p / b h Y F x E E R o B i J U K r O D U N 1 8 M 9 v U C J u 1 k X 0 Q w q s 3 p o Z F Z D 2 / o B h U 4 X H d e p r I i I s X 6 t B 9 f D F p C 2 W 7 X 3 + J R 3 6 c 5 O u B d O 8 S q l D r 8 E V k N p S P E U Y i v e 5 f t R 9 4 o C F E q F P q 2 f i C z + A F W K 4 8 b K 6 s u 3 W r u t 2 X 2 o 3 o v H t M x z B d v Z R U v 7 S s M / N O M B V n 0 R k n e 2 M y N Z Q G U Q 2 3 O r a t C i p B K e L 3 M W V E 7 / R + K M z D 4 N 1 G t n A s 8 A d N a p T W F e X 7 5 Z r Q R 8 i M N c l m E d e k J O B 4 r 8 u N d l 7 7 A S S A O o v j G c u N U 3 Q r l z k p q o 0 a V s 2 / G 4 L t 7 n 0 0 g 6 6 J d A D g T i p Q b C x w I a G k 2 d 0 O s S k 1 d p + V + / u q 9 q v h S A V 7 G M h K P D p L P p M w O 9 a 6 Z h D K R Z O O m M 8 V R 9 Z x m O a s e m F Z 7 R 0 A 1 V A h s l / 5 / I o I f s C u i A G j H q n a H 7 7 a x + q Y T v 6 G o R p x u u m H E f 7 t 9 g 9 W C Q W I 8 f D M U c B O B g u Q L r v L S o k T D c J u M u o C x M N v a D U q H F k F l E a 4 7 X 1 V G 5 U 1 R 3 Q 2 i Y 5 h t l 4 T T i D R U 2 o 8 F w c o H N h a l e P T n + M F 5 g Y S H n c J n N 1 6 z Q X 7 T 3 p X Y q y M 3 l v u B 9 6 L G v d F Z d e V U H R l C k h H q m I / v 7 Y k J N S 9 o d Z c d o 3 h m B Z E g s 5 X P 2 z p W w g q / q f u d 8 s P K M f R m Q D b O B w 9 Y Q c M q u O Q a r M k K P 8 A p H P 3 g K a v X n l V a k K j 1 l j 6 R w C U o b W E W 7 y i E f A E H O c 4 K 2 A E c V P I Q C Y A 4 G f T X k V 3 E W x P G 5 0 i M t 2 O Z T F 5 H u q Y O t y 6 E S x f r T n Z o y 9 9 9 v z 7 E c p I Q 4 Q K i J q o + T v q s U + N q V C J h D 0 J v X c b B U H o r d 1 Y q u K y H z S D 6 s + J 6 o o C A e / X H j J b j + q Q + a d q f 1 p U 6 K L + Q o r O C z B T o H k W N j J c V 0 g W K e 1 i w M V + T h p l J O t c J N 2 P 9 e R o a 1 r u e q F M E Q B X M V z O M B R w S 0 3 l x e l P r M p n I V O y V h R 0 L C N b Y 9 9 h t 4 z l M 9 z P H u O p 8 Y 2 F m g l L c X N S n S Q g e 6 7 p T l D o 4 q X 5 O f z W r c u z Y F K 7 T u 8 O b r x 7 N O a o J Z w X k V U 3 Y g p K e l d 3 W 2 s e E d y x I y U z c C O D P C r F w c J j Q Z m z l 8 O m l c a P P q u M S v I r 4 j i X g u 4 m D 5 F O k 2 q G Q q z 7 A g D V C 8 F S 2 n q 6 N q P a M W o G Y B u F r l f x o m T j w F 6 g 9 y p D V c P G A C 0 N y X E B C W F 7 2 u w / w O 6 4 y h c S O J c 1 i 9 A j D B + C 9 f 0 D x p N t 0 z X 9 T b Q g f x T z s + t z l m P V E 7 x n J j O W K Q l g J J z 3 W 5 y 6 v W h 5 K q O B r p S 6 k b d v Q P H Z r j w 6 + i 2 J 1 a v f Y v U K 4 L x s / c B a S Q A c w 7 O X J 3 / 9 y p c i p v D w q 3 h s J 3 M m E c n T n k / X N x l + / p S v M Y k Q B 3 I j v 7 T 5 N T a x + B Z 3 O 9 5 h s z 2 R 2 J A w p n b f M v 7 S I 3 0 W b b G / T 1 a l E k G v v v l L N K X I 4 e L y A 7 8 E h r m O x F n p B w 4 E 8 / Y B j Z y w c F d t I w 8 8 o O M d Z b z 7 + F m U i Q h R + R i q B W x N U d I t + 4 p o O 5 l 3 y H C D p Z s P c a M A G v B S E N H K 8 p 5 n f W H 3 g U D I 5 3 V m V B s C 1 K S a A 2 X 4 B n 0 / 8 W B x u Z E F N k Z f o r d R 8 Y 3 G U C z B A e W P J Q p 4 B z o 7 j s 5 I G k F m X e V Y 1 Z N 3 8 q u v f I T q w i B k 6 f V b 6 4 7 J A x P 8 S E b T W d m q c b l 2 l r n I X X P 9 m F P E q q E r 4 W S E h + h W W I z Y X W 9 y D g L 8 n j O u J R M J u L a z 1 G 8 v G A R z q N O r B 3 9 7 1 Y 0 Q c R k P 9 q r U o 6 U r p X Z 7 v W C g r j + K B T v I 8 g X d U o k Z T + 9 v b t K 7 V M L d U 6 c + G A 8 h / M n 3 9 E A j Y s g b s f + L U 3 C J e L I 2 Y a a w W H S E S G R 9 8 6 3 H 9 S 0 D M B x 5 Y m c z B 6 j d k y M 3 o c O q 2 e 9 Q y a x d o 2 v P o j W P 6 r K Q c x K t Z O y t y F n E P u v 2 g G U H x A z x j O k o z w g t F u J u R X 9 B b d h / X 4 q 6 N 5 2 6 O a b 3 d 2 H x B r 5 4 I v 2 4 R N p y V e / S h F k M N v G X R I b R Q V r y L 4 i q M H C 1 S S d b G 3 Q R m 7 8 N a J M G 1 s k C x l a L 2 z e d X 3 N k q i h B i r C q I E L A 3 L S M T C Z p C r W f p v S t Y K 8 C A e W B + C t L N 6 E + i H Y k 8 N q y K K 3 7 8 o C j d 8 Z g P 3 v z q Y U 9 6 g Y p f o g L e S F Y N 3 Q X y R g P N K 8 6 r V K y W 1 K L Q p Z p X l 2 L r B l h U B w O Z r e 6 G q k B i 8 l H P X X o A + C 4 2 E Z e z s q T A 7 q J P h a h O Q 0 F 6 0 t k I f w K r z B w 5 Q 6 4 g q 3 g T E P x m 6 8 Z G V 6 x u b w 5 i 8 J i p c l n m 3 E g U / j o l j t 6 o c l D y H v P S t F 0 O K i X 6 C g k L w X f l k q o 6 7 s R G N c g L f K C E u a c 5 s h K U V p r I F / O u 7 l k J W p i F A 2 4 w I E r W a m g M 7 E I m 9 Q a z 1 6 5 c e x 5 z r U M Q E B 9 d k Z k Y u e 1 c x H Q H 0 c O I m u / b o u h H c B 2 r z m M W D 7 p V H V j Q B c 4 6 A j x 2 f J w 9 s s 7 f 5 C A q m T V J j Z F P L J 4 v O Y L z N / b o v X p K T J h w 8 M 2 H f A E H 0 4 6 g a y S Y Q / G o n J 9 H e 3 u o X e s N z w a 7 e q p 2 V Y E R o F u U i p K q x H q r E 4 j Q n 8 o n V O d S M B m r j z r V R e 8 G 6 1 i 7 h o q + 3 F j i J S Q j a G T 0 V y 0 2 5 C h F I M Q Z s X D N r m w N Z 2 O V i i X t 3 Z h + n D q J D O v F Y E Z E y k q C t 2 f K z D c W t T g W v d o W I 5 v l S v w W O N 2 E / O a 4 Y k j P D 6 y Q 9 Z h J V f j z V g 1 3 u K p u 7 + J V A A H i j D h n x 5 L y Y C 2 J Y J Q M Y 6 k c r k Z w V 9 7 / r N J 4 p P 0 3 o b H r i l r a u V R 4 K q C J / F P K D S V A 6 A E p F y N a i Q b Q Q V N I f Z h H b K z q f v 0 b D / 6 6 T Q z L J Q T i i 1 X v 4 m 0 6 B K G z f D j K V f J E + U C F z w o Z E 6 r h 3 7 k L Q m s R B Q D A H S u k M d B C l 7 Q A t 0 W 0 s k 9 W J P O t l Y Y B a K b d j x 7 V 6 n V Z U s e z u + m 6 / + o R U Z 2 x 0 P q q D v R B r Y C Y s N y h u A p B 1 + r L x J t Q i P Y k K n V r r b p d h H 7 a 8 6 9 9 k q Z + E e B A 1 L X q e R A y Z / A v T j n G j I X m N H + W J W 0 s y 3 T 7 x K b F 1 0 s p o o L n 1 q X L B z 2 W 8 e P U Y k Z 4 + E / k e G d E n u 0 a i a F 6 7 u q l O D D w W x y 7 V g i 1 Y l E F / r C m E k N M N + K D e M s S n 7 y K o 8 n b G y q v F 9 C U l x l K k g S d R l M 2 z 8 o 4 x V 9 M Z K 0 8 F 0 i n k O 8 X g n i k 4 B M k y 0 z / 8 g w H C 4 U 4 f e H N Z f W T k K V L X d A O R e T W d 7 E B 6 j e h Q Z w 2 y j c M w 1 i a F G H v 9 H / A 5 V d s s m u K 4 f q s 4 g R C W r k d V Z H n 6 5 S 6 U y c G 3 4 x U R T 2 X 4 w d E N 6 P M 0 a K G w 7 s s j w w r + O r o 5 U 9 U p h n 0 s i M 0 m T A k 6 H g i L D O U + v k A i O J / n u 9 6 0 9 J B E 4 X y r O R i l w 8 u A m 9 Z 1 f t c T 1 F f R z S s D K M k r B 5 l R g e K W 3 Z J d k V R I e W n 6 s r c 7 v 3 l h Y 0 6 X k l 3 b j e f K B L N k e Y N w J p M o C 6 l F I 2 z c l J 9 t s r p n B U a 3 4 t q A X f t h e Q y O L O 0 k v E W U U A Y 8 Z j r n A 0 I X n C q F g + D b i x y g e j D a b + u O y 1 R r i j 0 Q n r H 6 r O T c l / 3 e U S 4 B H Z p J z F + M w o R W o M y q b 7 s 6 o k F w t a N B 2 q 9 Y z m b k p o E f u V H A 2 4 u 4 K a C 3 4 z x V u U P A R n t n j g o 0 b t 8 E 3 D z k Q 9 O V c o f F X b k G 8 6 O q h 6 V r 7 V p O 2 P T o 6 7 k k o 0 t B L B F s h P 0 Y 6 S t D R 5 0 v V c y b E X w e Q x E k l 5 v d X s q Q v k f B O 0 O q V W S W D z I o x 0 K W 6 j / s 9 D f W I I U S C r N 3 1 i 6 5 s q 8 D D 2 t R m V w W M k n o n D H 6 s 2 h G u k 4 D s H d 7 i n B g N n x r 7 c o x Q 4 b 5 + u R 7 K 6 r m 5 z a 8 u 5 3 d y w w 3 Z 2 p T X x x k 7 T R G 3 h r 3 f N p L 5 I K q u t E b q z g K M 7 M I z u W y z c Z L O o B / l l R r B I 9 A P Z n 1 T M m h Z O v z 1 8 g o 6 9 f 6 y n m + Q u h U D V y 1 x V i 9 a + X 6 + r Z e V 5 r K 8 l 0 w b a z 8 3 W r n 4 R I k d z 5 O I A P s S L e 2 c I i G B K w y t e r i v o R J 9 8 L R n T n x n p c K 4 H r d i j 6 o m r q 6 6 f L p Y 7 K s z f L h g 1 y 7 H y c o Q O / H f r N J K / n r / G W 8 E N V a Y i t Y 2 d 0 Y i 3 L c u f T v 3 / 5 a n C B J D E 0 a K d Q Y v Z M Y g n 6 n B 0 L 9 Q e V v U n 5 j f X E f b m v u K + V B O i G L I w 9 J K n h R Y A g w j E S Z 2 X Z V D i 4 c K c o Y s j 5 M I H M t 2 P B S Q 0 o u H d E u 3 q 1 T p H Q D A n N t U q B 1 3 Z r K s 6 p F b + Y k p + f u 7 o t c 4 7 v A 6 Q 7 V F c O N Y 0 C e B f f M C k a + o K 5 b O u S o b 6 n R t 9 C Z s K a / J 7 9 0 S C + 5 I e n l W G 4 N 0 3 b X 9 6 g S K 9 I n M 7 l 1 k X Y w u c V C e e 7 Y 6 U W 4 A Z 0 3 8 + o C 6 G C Q J e y R k 4 m V q Z + 7 d I h s + l 0 p d P 5 m M 3 2 I J 2 2 Q + q d U X f l A w g 7 T q q 9 I M K L r t s 0 7 r v r s d r p C w z V D + B + z d Q O 5 S 6 T Y 8 C f D W 8 0 v C 8 d i B 4 A p F 2 5 J H z v 8 b s E P F d 5 e I m P S F + H M c s i B / c h W z F y 7 E c x U m 4 D W C V 2 j W y m Q 5 D R 0 w F a l j / 0 V C E a t i H z 4 k z V h 3 b T + L C K L s O i 6 u c 6 S 7 n Q E j 6 4 P v i m 2 Z N 0 x H x N 7 s 7 o i B 2 8 b L y j S c o W f Q R / V 4 V n p P x J x k J p / f D S 9 0 W R J F o r F E m H 3 c O R W 7 w / + h n f o 0 Q b y V 0 t g u W n p G 8 w c F Z P n W Q O p W X H I m t A / d 7 P T H v + 1 7 / c B 0 B p 0 o W O 5 D w f D I O e X t k s I l U z K V a q i u b m x v J L L E l B V / f 1 b T T V 9 J N v Q l g d s w E r l 4 Y 1 k d A B J N 1 0 M a Y k d C G x + a V q l t J Y 0 q d Y J S l J m y 6 h P z f 0 p B r u o w y 3 J n F U u c c F R g 6 1 P 6 x O n L r B V x l 3 5 Y A c n S x U N + k R O W S 4 d 3 S f 1 + l l E F L R h F s T 7 + q Z K O L S y t q N V G O k m e t a d 6 2 C O P i u l n 1 W 3 l d g j k L E U a 4 V M C w r X I 1 c B d Y l d H P d I 4 7 R h j r Z I p v j i Q I X f i n / K g / d 6 Y Y C c C 6 S H R n p c 5 c l J / J c P H c p Y B c g w T Z u c t Q n S m g 0 + 4 R Z u 6 y O u a s y Y u g G V r Q A N q F C + u O z g v g 1 V m r z p i E w c Y g o e q V z r Z w z K l I p O 4 D v Y l i 7 i c G Q Q d Z K G P e q B 2 Y d g c U s W 0 O f 4 d l w Q C 3 S J F 5 b e B N 2 A Z n O J D U X 1 + Q 3 5 S T m S 1 0 d R y T x B + d u x i 7 e d Z K h m 6 D d j 0 W 4 S E r 2 7 B K S x z Y P y T U K G F q G 6 t 6 M f S B G S o i 5 3 W G o I J C 5 V U D t h J 6 C U j f k I R V q d u h K y W 9 F 7 H n t r F K d n / T y G a W e w K N 0 q T M y C u E 4 x r o j 9 d A K 5 8 n H G 4 B k d 5 W c O o n q b N o n w e B M o v S z e Q 2 p u n Q 1 j n e 7 S v D v T x o 3 N G b U u / L b n M l B t n r j F 3 d F 7 6 p N 5 q I S u y L N 4 S t c g O / 2 9 l h y N H y + i + q v f 8 l Z P q i z E L c 7 E n V C A Y K H h t + h s M D e 6 o L o 0 0 2 6 V K 2 l 7 w r 5 z s V T i F r D h r p V 2 b 5 R N I P + e 8 f q / a i n u f 1 4 U w J y p S a C W / G W 1 b + p P n C i a 8 F u H 3 d d 2 m 9 9 i u Z 6 F s + o 9 s 4 f u e f I Z s I w 7 K 3 8 j 2 b M C g a 5 s V S N x f c O V e k w l x 5 n g i o r W O y c 4 4 C b X c K l y w 7 w q q z s s q K G 4 t 1 D n X X p e w t I Y p Q i U 8 M N J X z e y w d e 2 9 B z x Q D w A Z R T f d 5 i x c n a / i j v X R i B 9 E T p 3 v 5 P 0 r O C 6 z k U P b / a y 7 z 3 q Y 0 4 9 S u r P p O h / Y M g t 6 6 u O m o S e P P l I K v k a F U T j h w H 7 n Y K B U 3 A n r L K C q z Z o 5 S j G Y 2 7 k G A r s y 7 V 6 E U E K x J m o q e 9 z g N K t 4 U 8 C J z A y r K 6 f / s E f S W c R 1 M G d y w J / e 7 4 H M t 6 I q Q r 6 Y X P z w o 1 S d 2 w / b M y d q K m i j 8 f h D e j E 3 K K 4 d Z c X J h R D R e B M E V Q 7 Y w J c L I 3 P z 5 g Y y V P I I a x 9 W Z n x Y e 4 m W o 4 U c + K l + W Y b o Z W t 1 a a R R 0 P A A e v E x J x B O u U M L x 2 V n o d l V Z Z v N O O Z K e Y k m K O d 9 O P y D S u i y T 6 7 d F U u o H q z 7 n r s b q k k p 0 N 3 b a V u p i D m R T A Z k s 6 O y u o 3 T n D t R M U / V P 3 W i I E J 9 i x J J Q z p N N 8 v T S m z Y x C x X 1 n 5 f C E G s f A y d 2 f a 5 T u V R X 4 6 Q 7 / 7 S V M U n Z C J y J w V r E g n u g y c 2 Z E X L W 1 F A K p f m P 1 4 B E r C C T O S m S k b L h j 3 d T 3 z y l h O O + A m / m S 0 I S C 3 D y x m r k T b l m a + J 2 v e y 1 i W H X t 5 i O j J a K j J Z f 6 4 s W L i Z Q v A b 1 r 7 z L Z S j X m l z 1 d f G H u y s x + U q 3 7 c Y F A D O h D n D e j 9 + h + V x E T u j M W + H / 6 p b i c I m 3 1 G u 5 o o 5 r 8 s 3 J i D s I e L s f M V a q / I r J R + s q g c u h 3 P 5 + m C K I / B j y Y 7 w m F O m N 1 E m M 9 4 a j 5 g A L y X U Y K D / V M w 1 i b P F a C m g 7 q d L H m j e W o M p g X 8 K s E / N v / C I Y e V h K D v I 1 S i d X d U 1 z r Q h B R U K 9 A k I Z i Y Q R S 4 6 B d a k u 7 n R B C g i g N w l d Y e j 2 j c + 5 a 4 9 K 1 a p 9 V o H S O g O c 1 X b j A 5 q G W y J Y h Y W 3 k e j 4 m q 4 R g r N M c W n v c R a 2 h f y 0 N q d W V g C b T d e + q e s V G Z z P b z y q R u 4 4 K O K 9 V V 7 Q W W t N x Y 8 W 6 1 M 7 X v 6 + V d 2 B P d f J e 4 L P S C M I u Z X D Y s m X h S 8 4 d x G 3 E Y 3 p B s r Q W S j u S 8 C t P u P V A X t W 2 D 8 1 A A t h Z 1 Y 1 3 u / 4 7 H a m l j i L 5 C O 1 Y O W F R l K u c 6 j r r P d 0 D Y 3 a w Q a P S A A L o Z t 4 7 Q 6 E g e + T q i g X / h v t P 1 5 J P 1 2 A l t N b H C u 7 5 2 g Z G i I l D l F T + a S d M g o S T 2 N F c F b P q G k Y 5 6 n H H O Q t I q j H q o k X s 4 u F R t U J M H G e p S H u B k m u G l x r L K q R P w v G 3 r h 5 3 d 6 P 7 z Q c R s W P c C l D s q s o 5 G F Y H v o 5 X 6 5 V 3 q a I I b 0 0 B G H I + d f o L B 7 v r 4 w q W y b k 3 V i Q H F w G o t 3 Z P Y R U t g j O u s V a C T T z K F W e 2 O z R 3 M n 9 1 / m J Z A g P 9 H h f N P f e / f Y U n r K N + 1 K v f U P E Q P E M 3 u y f d r X A v a 3 P q L o v H I 2 4 p U 1 f 0 J R e Z N b V H y s x Y y r h I U h A U 3 S 0 r N T H + g A i i Y W d l p v Q I r j g r v k x o o 8 q d E U 5 T 0 i f d b m g B T B o D 7 t 8 j p x 2 q f D O K c j r t q B 2 m X v o t K t B d v O g Y J K L j H v G F j c z t 3 Q j R 5 N s g 3 q O v l H Z L z 1 m F 2 r A B U f h W x Z N 2 7 E b j q x c 4 B w I P H n q v s q t y p d 1 X 9 M i m + X o H Y 9 V d Q T L 0 9 G h 8 n + c T 9 N x z J L B v S r R M F f J 7 z 4 C u 9 T k O Q O I v 5 6 C p U J B H w a g x 3 g m j s z W H A O 2 s k l 4 S h J 3 G u R Q g i 1 1 J J 1 Z 3 L M k s L X E F x j u W l T u F c O b c h Z I Q u N F 0 O L x R A / 7 p e J K q o 9 6 x N F y 4 r z Q D O D f W g K s N z Y X x v y l R a m v E y q P V G w v I d y W G W g z h Z 1 U y q Z y U h h N M u S r y o y s V 8 z u j H F Q A n Z N N 7 Y z v g x 3 d x u k X 1 k p 9 l K v U O C 5 b K + e f j s h h h 5 R 9 F E b z I n x l 7 V n R R z X 0 D u j o H e m l h w l + D e a d V U l e 1 f i I G z K k V l A / 4 u l r Z e l K k c N V m n d d 7 7 k w f c r h 3 o y Y i L T T 2 B h x r G p 6 h J G O R t 9 x Y 7 0 3 9 A L C 4 a 2 V d j h 1 F 6 x / Q Y 9 D w Q v A 4 Y 5 x r V R q 3 r M H h 7 B j y T k R p u s U 7 G t l J y p l v c n p D 7 o c k Q v V e / G w V g B c f E H 0 K 9 X d B / F U N e S 2 2 D M A w Q X 0 v t e h d Z M K D R T / s N k / p Y e I Z i m 7 y 3 K s Y F / t / p C r K + U S U U 9 5 j D 9 G l N I j i a 6 9 C 0 0 d W D B 7 y W F s I + G + t K D b I q 6 L + G o B N S g z Y w / n o K 5 0 V F Z 3 i 9 3 M h K Z p L 2 c F H 9 5 n h r / M t g B C a H c V u M R a 5 Y Z 3 W Q 7 U Z q w w h F M V + S + 1 l c g + B w B J P n b d F d E j l b Z 9 M 8 p Q U k k K 6 a 1 e A I J P q w W j C w D 9 O Y b U J x D 2 g I i E D w 6 6 i d j U p p B 0 I v 7 j g 3 p V U Z O J 3 6 X h 7 O o d s x j U z C u C u 3 p p K K a t 1 y x r h Y l 0 I m X u A g A 3 m N E 6 6 8 r P C k e p j X B I t 6 5 O W W b Y 1 1 F B 7 Y O C I z L Q 6 U 0 O 2 l a U E u 7 4 r x s L E V S e 1 d 5 5 h G M l l I Q K G s H 9 d A E 0 w D e U g M v 6 6 1 0 9 Y I m w c s 3 1 w 6 P O w z X p d V b O E f 5 Q r e x 8 Z 9 S S G 9 h N j R y Z s Y R g N 6 N M v z t v O V 0 5 s S 4 V Y K 1 6 Q W B H D u X 0 X J S u u u s Q L X C t N C T I B c 0 X m d 0 Z 1 Q x R i e s p T W v l 7 L V p d v X x f g f B D Q A x G n 9 W I h w T d F C f V 2 s r 9 P a 1 u m v k w h u f A 3 3 c s x P q m p R h o f k 1 G k i f S s k i 1 n B W T s I e d X S H 9 u + y R G e o S z r B 0 9 2 6 E p 0 0 y 7 E 7 o x u b e C Z 6 c e g l Q 0 F H E h D 0 W C t R h W S B C m m / M x r j H W X 9 5 l k 5 e G L n / z T g z r k 7 w 2 5 D N r N h a g 9 e E 3 R 2 I I K G R d q l c 2 q g P 9 O J x L Z s V X h v u r D G + u u t X s a y 4 u I 0 W O N f X 9 N X x 2 D P v Z w Y S G W F u n N n 5 f I 7 w 7 r F S J 0 B 3 9 J Z + U v A z o W q 6 K 7 L f D g Q Z N k P f b B S n 3 q M 3 n 8 s o Q o U t b r x z 9 l h V g D K q n p G d k O x 0 n I l W e w O Y W s U z u r u O Z I Q j o F r e J Y i G C m S 6 d c S D t c P 6 L F C q L s H 0 D u U n Q S f R P G r Z Z F W l S Z i P p + 1 M V R q W T 2 / G n d D u W s I x H v A e M s K s + C B 0 n 6 M 0 e + p P D W G C 0 n G k o h I E V S i b M w O k w P A v r + g a M 2 6 Q F b X A J p P k L p W i k x v 3 H q d c V Y q A X e J e K s 9 K z 5 4 z G 5 r / 5 8 E I N w A F n P y E T 1 9 o u o n a u t b d 0 a I p z 0 m x 2 E i O x a G n N Y s O w c q j Z U s 3 8 s i o H C e G N F O l 6 y e 7 V g 6 k a y k 3 o G N A E U z B p / X 9 2 n 3 S Q r Q 6 k J Q m + t k B 6 9 f j p k R G b Q f 8 I B T 7 b q i O h E 9 9 e Y 8 Y W u o Q A + 2 5 g t e B E 8 l k I 1 + a r L a W M B c e 4 I Y q f c 7 F l I O o V K y N z O U B W m W A M w 9 Z 8 T v i g i n f Y 4 A h / x p h x D o r B w g g 0 j c j q X T x z 6 U Z j m 6 V e p d k 0 p y 2 t r F M 4 5 p k U 4 a 7 t 4 W 3 5 u / r m r m a v l P X w u k U I o K I H H N W x 8 O j 4 g r X C P J s J I G q i R I + j R 3 B 6 Z k B d U 0 y z k f O f 8 6 i I r n n T V E g s R + r N a v V e f u W H v l c V v U r 1 r I 6 5 Q + q 9 T r H l t + w m H v x / r A j W 7 q Q b N l 6 U b V G d H j z d B 6 y 8 F 7 x Q K C C G 4 7 I e W 6 i y L H 8 U 0 Y 1 8 R Q H f 5 Q M 2 O R i R w O R + B r O 5 a j g P I o L 7 z c s e r 4 r U N K H m / B 8 S W j E 5 o X P U a q O U i C N N I G s w V J J b 8 W r d i R U u W 1 0 b G S d U M i D j p K C 1 t V + s + + y k f + o I d d I c 2 q C o 2 k c 3 g z + i I r p 1 A r / y r C W V X P l V i F d 2 e M d K S 9 N O L N a O 5 6 3 b w 1 y x J U / O C c y + s d S u m G d 0 7 7 d g g p R J r Y j Q W t k R Q H b 3 5 9 D 1 D 6 u m T q U l 6 k n E 2 3 w 7 J L Q N 9 0 v U L R H 6 W v 7 A k K Y L d J X o W K 5 l s 5 9 P M v S b 0 D y V T s M W 1 0 H q 9 y A f q K X Q J Z 8 H x W f k G 1 l + f D + L O K b r 1 b g 0 M Q l 2 W y J D K t 1 V 0 f w C q z 9 y D h u i 3 3 S D 1 Z y G z 0 H 2 N J e O g q x / x 7 Z y Q Q d 8 + r Q 5 1 H M 1 k J c / m H i N 8 D K c / q N K F y K 9 D b G Z 2 U O E Y 7 s K 0 d C / d O O + O g o S t / / i v 1 J 3 L E V Z v P K k z H n j L x 6 H c 2 0 B a N B 2 Q X x i I z 2 o i S w d i Z L 5 l C c F f K 7 m x s B K q C L e m / R p i W 1 i 6 R 5 u q h P z 7 U w V k W b Z U F 2 k E X F n M 4 n r z q q X C J e M 3 l q d c / o E O g i 7 Q X x V l F b p X E l K K d T 8 i 5 n M D t Q E Z O Y J V S 0 W V N J O m s 1 E / K p q u i W X t W q G o v O f z F R l 8 B J R R q V u c q i p V O J h 0 i b f N m F M W E E b G 2 r z J Y F e h x y e S E n f G R C T w b j t 3 q 8 S J j 1 X i O l M n x y k K E E M 5 N T h j L y C n W X e l s a C H F M i K t Z S S U j J x P G E I A u M U D I r U c g K C r 6 w g X J r i s 4 o G P 7 L L s N j 6 D x j y u b 6 h S A g c J 1 u 5 4 Y B N G W r m f 5 j U r j h E J / D E D c Z G o 6 w k D A r 7 T y Q U w I Z g g 5 1 r 1 k B D l C M p f z B j p S Y W O y D X J 5 r O + D L 5 w j X O 9 V Q W H 1 o i O H P b B Y 2 E s w 7 H 0 l 6 z G S s X p A 0 2 x x Z 3 R P 7 s C o o J s N + O J L d L D V 5 4 V + M j U W g n 0 p 2 9 A t 4 0 a d U 9 d 7 1 p G 9 V u r H h H i 0 x Y y J M p Y f U l J t y E p q G f F 8 X i b O B y y w g r 7 7 F a y d u Z m D C 3 1 v L B 8 7 h S y c i c V 8 U 0 k 3 L E Q g o C z P a y / t M 9 i E D + p r 1 q r G i y O L c 8 3 t r q f E 7 1 P X z r f p y Q h g T 2 5 W X 9 J p R A y z n c M o x t U o p 4 e f Z D b s n o Q D c n J 1 l c E V O y 4 u W b o p p M B c S F N z l x O / E l 2 w 8 8 I R D J j r r 6 M Z G N q S V L J a N a s f O R A 9 R B g V j x h g x P r e E P 4 j y 7 7 e 2 u E S Y 7 i r N B X q z Y c f X H c A J N B n T + D j g 1 B k I W H 4 9 C 6 j n W 8 E 3 T 3 F q n e r K C J 9 a h B O K P 6 O 5 L N K P M B x B R o L 3 r x p t o 1 l f W q n D Y 0 f S N V f I S Y r K h t V E x I e Q c t v V J w y L C / s T Q o R t a r y 9 q d E U G w 2 J S w 4 Y j G M r w 4 E + O Q 6 a x 6 L N f a t l H O q s w A 6 A a 4 s e I t U f h q / v g U D F r W w 4 2 5 k v s z n U + s w W r b X p / q j 6 3 U B L G O n b F n 7 T p Z g H G e h w M E 8 t 6 g i Z y 1 q m m B W 7 x 8 0 B z 1 q 9 o Z / d L H L Z 4 f + T 9 V 4 9 b F h + D H v D u Q U v w 6 / K 5 2 d + m p U T o J e H r Q p j n o 8 x 6 O W W u 1 V u n 7 N b 8 1 3 j u W F l 3 e I C L q 6 V q p j i p G 7 G i 0 B 2 4 A T t b q V J G 0 s 5 K 9 U D J 9 4 B z v Q g P 9 c i + w U i D H I 9 n d k z + 1 c W a 0 E U E i e Z z + r s s 5 k L F q P h 3 k W n W g U l 9 H 8 x n B u Z 7 J S N 9 N V s m N u 8 N P Z e y s j K R w t u A b y X F F g c P T V / A 9 f 8 b 9 l A A Q j 2 7 u f H C B X 9 r O Z 6 S P 1 t g o i 7 f B r t t z V 5 / T W X B Q Y i Q n y u k U 1 6 X p Q s k h P 3 D A E h C X n j i d Q 8 t e 6 Y X F 4 y b j 0 C 7 L c B 5 M V b 3 b R f m n c i W 8 v V V 1 O Y w O 8 v L 1 R A A G P Y Q h z v 9 W 5 U + V 9 r J l o w 8 u l Z l 9 S u 3 z 6 F y r a K j 2 P d a f / x K I 7 0 F C x f U 8 6 j R d A P W e Z S 6 r s o q / J z N + 8 Q 6 m w Y o K K W y X + a g u 8 t e 9 r r 7 x 1 i U m 9 V a o g t X t H r X f g t K v O q f 1 B P m t J o k k P S K T G b X X 6 L O W C G d Y K 6 t K 5 O o r y T Y A d Q x S o A v u p f C O W v 3 v C t 9 a r l z A K 5 4 O 9 V G P G S s h I s F I q b n + 3 S s n C B J h F k 5 n p Y i 5 r q g k b d j U i b 5 L Q s 3 T p m I a c 1 V R P 3 t 9 m H O R E X r k L n B 2 r B 6 s c p W 6 f G W / n u s V / g r Q W o G o 1 K 7 K z f o r D d A y n C z 8 O i s n E R 9 B r m 9 d O J l c f B c s 6 y + M D L 9 D h 4 O g 8 X 1 + f v p U T c 6 O h Q l j a l 1 z n + 8 9 B e h j a g 5 x F Y O / 3 G m S l a p I 1 d c d S 8 z L I C c 2 P V Z G a u k r i m r N G q l H v T h F f A / A u y I W u v b 3 l Q w x K 4 d Q G 2 d 5 y 1 L e d a k c a O Y d q 8 f B V v Q + q b W L 7 y e S N q T f Z d m G I l / + C 8 S z C p N s E g i t u + R S + p M u w T + c V S 8 S Z I 2 x N o U M 4 z z a k h x a K 9 U W z y 0 E r h j I 8 n K 7 k z s b 6 d J 1 2 G Z 1 L o J q 3 Y 5 f J q p 7 X P y + T m u P m X 0 P c k y m x d 5 x C A 8 S j p r 4 b U 6 4 Y w 4 i e Q Q F P q 9 j T 8 J I B B o / q a B R S 2 3 y x 9 q e 5 I 4 u m + R A S 1 h w J q K R 8 c 7 H 4 T K l W / u 5 t P v T y z o d k i u I i N y u C o a m O F Y 6 r 0 F M H 1 M h o d J + u t E T f Z y w x j p h a I P P I u U I i N D m L E F S Y O q 4 u k s 4 R Q H 1 g 8 A p E 4 J h 1 u X v R Q 8 b M 7 6 T + b 8 a I S V e G 8 5 l Z y S O L b T r l + d 3 R k 9 g 4 n a X Z j d h G C n S 6 n M + q 1 a v b J F 8 l h / p y t r J + 3 D t C 2 R j g X K q B l d 8 L U F d U N y t E n z L Q j d e T e n z O L s u U a 0 e q l A y r A M y V g G l T K d r r u s B s l 4 2 + u U k z 8 p + 4 c D j X D d W w K 8 i I 0 i 3 e g Q e W Y Z / M m G t C h A d W 2 + z X + q Y U d M c V k L o I 7 m g t C r g B P x 0 Z + y p j Y P Q Y J z n K V O c C G 0 c 3 R o h u S 6 F 6 B 8 K y 0 4 o O L q K B a g D W i Y E f 4 i n / O X p s x I J v V B p q T t W k 3 E C 0 e S g z W + l 2 i D u 1 j 9 W C B k 1 U S W w 1 R v L W x e l w L q 0 i W u F F I g w M e 5 Y d k a N C h + 6 f 7 C l t U I 3 o x 5 d O p + 7 4 L v K 0 P 3 J R V f N p r b b Y L 8 Y j G W D G s r j B Y 6 o J C i D 5 1 4 S 7 I y A W v v 6 x t o 9 4 u N g h S t E / V m B H u 7 K 1 V N g / + 9 1 E 8 4 h Z e t b l 8 A V 9 l o Q d X h X D / 0 I N 6 C H S L o z 2 r L s E D 3 Q e q 0 0 P f B a O r i 3 / X + i 7 j V b 0 t w 2 o u i E 9 K N K X m 7 J 8 5 + Y 9 y G A L 2 X Z 7 r q F y w c I B A J B Z v Z Z 5 S k r 5 4 o N C c H W v t W g j 5 U B g 1 d c 0 0 H O 9 7 W 4 E K H z v r H 8 k z D F p i D W z t j l l t z T V h y W K D S p M i D e W s Y K J E l 1 B b B 2 d d b l s H U K M G 8 + q v K X Z E o z j V n o j 8 9 E H D n A 7 u d 2 U Z w n v t 6 F 0 D w 6 9 T E K 3 X T S k 1 X N E 2 R D x Y 5 M 2 N o 3 b P g O j n Q t q g T t o r r K E u H i 9 B w v g Y V M O b Q d h r E M 0 k u q J w 7 v u t J 9 + s S F l N q j L k Y N h X d a z F p Z q 1 L n O g a c 7 Y x W o V b r n J z J W e n a y + w + 5 3 h W v T 1 Q U B W O z y r G b 3 j F 5 T z R h Q b X K J 8 L N + R g V U 1 c 4 h 6 b G b 0 V D 2 X R p o t T 4 a 9 P C Q E s d S f s Y h n W J y f d h G A F f 1 P M h P p Y v Z d h o p B z v r H 6 Y i B d q K v p c 0 S a q Q r X d f w h i T t L X o 2 m C / A d q 0 d 6 f T r K M 5 E 7 I M G Q U k e N O V D q d y L K q V 6 3 L q D l Z w i j U N m x Q F k k X 0 x u O X e s G C z S K j l u 8 f X c R G G o d N q P e t G r i D j S f C z 2 b 4 / r x B u q g B P d W L p j 2 p 9 T R D 9 3 Q p X A q 7 w a z M 9 I 3 X I W 5 O + p Z Y Z S o B K z a H j X 2 s F R T D 1 m C A p 3 K J j V w J r O + U i E c I 4 d Y Y F C c d i P s X p P q A z X b G z U Y K W F k l 8 9 E H S a D s P Z o I d L R p K q e 5 E e 5 9 o J Y y Z d 9 U O O i x o 0 T c P i M L T 3 s y q O N H R S 2 Y e B n B J C q f T b V P / t X 0 y S 8 N I d 6 L G W G l M Z r j I u Q 2 K F o R l d o q u z u 3 j N s n y t c F z N U C 1 k A E q s E z m f 4 j L 4 V s 3 8 J b 8 T V v M 1 b X b 9 W S G 1 F L x K 9 C Y Z S Q m T j 2 J i 5 j O j G g L E e q 2 B D u w e C 8 l 2 7 u H T O r V L T K 2 4 d N / X y l Y P 7 3 A 1 r n E C O 1 b N q u U r L p e w a G 7 v J l C X o 5 1 d N T l 8 5 Z q u s R P W p 2 h q X e Y d b x E N x D S s R a p v M K v T c A z y 7 s 2 L j x g 5 L 2 S 4 u 9 L L s e 6 y Q v m u A v Y U p R t C j i C q q T P f a x N T 2 R T r W 7 q u 1 P C 2 j B S t F U o m Y k S c 8 9 4 N 2 m 6 H 4 X h H s f n 7 L / 0 U U e J d N 1 6 x p v E o l I m k q 7 a z S r d w O N 3 i 7 l G L W I l u J L + + E 4 I f 6 i P O q G b s h B A W b x W m 0 n i t E t c c o z e k c w n a R 8 n 0 o d 0 Z i d 1 N a u D R q y M B A I 1 3 r G 7 u 4 U F E c 6 s d 8 F O l H w c b f d 9 Y R H u q M 3 e o g D u j 6 o r Y O 3 B 8 f c d K 7 U + 7 U m B v L D 5 P L 4 a p F / M U k f d G D Q m / 8 6 l l C N m 0 G D f S 6 z D 9 x M w 7 X 2 9 c L M K m 5 h b A q h x 1 l E z G X q V O E d G / v M Z q k x r C J G i k q R w + 6 I S U f d 1 8 C b Q z 1 q + j G U 7 2 j l r t c V T + W P O 2 V l o l 4 K L W 2 M O s C 0 l T O P n H 5 r c M J 1 C J h 1 x / n o d / f S g B C H / x o G E K Z 5 L r 1 q W I G k X D 0 c L J C 1 P j U F 7 M C k p 2 Q s D Q Q 1 i 5 / R 2 1 t W u Y c / J o l H / T 5 q h U C S h m m M W / 8 g Q O h M g d t c B S L n h e H 7 U k q a e k c l 8 0 o x o 7 o 1 X b k w p 3 m Q 8 t M u q 2 6 D A Q A a x V i N 1 s X o g z F Y p w 4 I A 2 m B V g t S 9 W j k T s q o Q P i z 4 7 O c 2 P t S u O w L v H b s d Z H J 3 Z N U U K 3 i 6 q e 1 k H 6 5 3 b 7 c 8 i J U T v y q 5 c Q C j 3 G m Z D a 2 5 / + l + J 6 n S c 4 Q w F f P w 9 n C + J d l W 9 T K 0 9 Q g L 3 d M I V R 6 h a S 9 K z g k N d W i M s u y z h h 3 e i h m r J B k 1 I r v t x F h J 2 Z 3 x g o B V K P t q x a j o k j + g 6 b B P H m D R A 7 D n 8 W i k B D 4 K 7 8 9 m x d H o m x E i + 8 u o W y f m Q f h X r s 3 J D W m g J s E v 9 9 z B A 7 k i i n x W 4 e 6 5 w F 7 E z C q G k h a r 6 7 V F S Y r p R w y v o a R b v d i K d d d f V + 9 z U B b 6 9 E 4 K 6 l o l f C Y K 1 k n D v a p G v L 2 5 q H t 9 t K X + f 1 V u 7 w E V R d 1 0 C V R X x k 9 U N e U g 9 w n 2 A / K f M q 6 8 K l M U f s V a 8 E z e s T Y d 1 I w U t + o 7 u A 2 Y + P u E d J i j p W X m F I q 6 w h g 8 C Y 5 O 1 6 N q v a x 4 E T U q t k s j d O x Z q h 7 R 3 r 3 R A m e N o b 0 5 i F U h r 9 4 Y l x 9 Q U r b c K t T 4 P h z 9 e d P W A C d Y g u n B h V t 8 d L j K Q 7 n q 5 3 8 G W w c B + n g b 5 1 J 8 Q V / v i y A d c s A h S i l 7 X S u t T d K x P z m C G W M W u P u i H e c T K O x + l r Q 9 L y E V 1 a q 2 6 X w f 8 i N p l U K K B R W F 5 8 1 r E c i 3 V e R D y M K x d f F S S 8 6 N z m 2 Z 9 A M e f x C V P n x X 2 D a a k + z U G i k p F V 8 W T o m d l 8 A Q Z 4 L 5 h Y 9 d E m Z 4 P u S x c q x p + t 4 4 2 f T U K N E A R B Q F J u L E U B 6 f P / R / / I X B o t n m R G r p D F Y x i r p v u R U r v p 3 i n M g g I z 4 o y 3 C V x N X a 8 F c e U + I R / Q s p Z g Q i N m 7 O 8 k q E b F 3 z o g p q z m Z F o Y C u O 5 C O V O L T Q A X v 6 i h 3 K z a c / a C J g z k 6 I + 3 t B 0 o X O k X l x a g 1 K 8 6 / Z 6 q J S l n M M c r t j I f c M + O x L 2 P g Y p 9 S U 3 X 0 v Z t 8 7 z i S n e b r w 9 1 9 F L S 4 q F S g P O 5 Y u q t u o O r V d V g i L N W P w d 9 J P C s H l Z V Y 2 f 4 h X 3 X L w O Y z b c S r k T L D M a V Y Y 1 c 9 A d S B x V w 9 V R D U / J j N l j B U b o a u F 2 X T 1 o U Y D Q 2 u V 2 s 9 2 w u 4 6 U M 9 e j b w j z K o e q + 5 B 2 q 2 V 1 q 8 q L U J G L m O l 0 T J S X G S S x 4 y R J n H W b c d b f V Y Q H B B 4 w z I v f l i F i W j S e 4 n R H r O y 9 o g F U v Z C K y t 5 Q 4 F 9 9 2 t r J R y f l i A O X / a w c k F C G 6 0 b H z Z i L C X X l l x 3 A L 5 d P Y q Z b k m V m 0 a e l f x V O l V 6 P e 1 a J Z K n O f W Z 5 p 3 R V i R 9 q s B c n Z h R I I 9 z l P q 1 g i o C B K v D 6 3 a s R G X w 4 L p h x D 4 z C t C y R 0 M 0 J f a P a / X k W / 6 Q t u e v 2 i h 5 x 9 X z t I Q V x A 2 Q E n d e K h p L a F n G e w z 5 c p 9 V V C o g 1 p T d W P V e a i J e P r m f V d w D z X N O Z 4 V u q R C C f F C X 0 b u t l 1 B d w O 8 W h Z C O U 0 j r P m a L D k F L Y U n 1 Q 2 c V f V P G 1 b t 1 q u O P P k I m k 6 y V I s 9 b a j / s 2 L H Q F j q P S s N f Z 4 W X O R 8 Q P R T c u m S 6 L e K y / L Z W f B 7 q g / C 5 T W N F x h J s i g s P n l U i o q z b N p d R 9 L R j W x G C S 1 W e W C w 2 M 8 I b I 7 8 k y 6 0 c l O 1 I N V n d U T i 6 T Q 2 M m b + 0 9 u r 6 Z 9 V x x Z Q H 3 P 6 8 7 1 E H z V b G O z O U 0 I Z P Y n z e Y b N 5 d 1 + J 5 / O O o E 8 X y 9 R c h f m v 1 3 v 8 K e u f 2 v N A h J W R E A H 5 p Y K M P 3 E O 7 l X H d i o x o e Q o C + r F W n R L U d v b P d B Z o X U A W F Y P b 7 O k e i p y h 6 o 1 C r L Z r I D f i D 3 z r U K M c D 8 u Y e L Y d y g L S i Z X 1 I Y e s a p 3 x m i 1 E / O x H E O R d w y j Y l 2 o t x x 3 z d C d c L R D a b F s p E + E f 1 a g T m A T l e H v W S E B l c x q 6 e 4 w L p F O 4 Y h v L I Q X u u o l h O x a A V v V R V 5 8 K Y g V V S z E 4 4 W n d f b p 3 B 7 m H s p w p 4 M z D o T Y o Q R J N 9 5 1 y v O Y 1 g 4 x G h d m a g X R c C b E L X s 0 I A C R j l 0 8 N 6 F t d q 5 S n 5 X 6 6 / 2 E + T 7 H 1 2 6 L j X e f u F Z G T U F y j I f d F Z d 8 a E + j i v z x 7 / h N J 4 l B 8 N D O 2 N W N k F C O 5 s 6 b V V 0 Y 2 p Z 4 e 0 6 l T 1 m 5 H 3 3 V g q f 0 Z t i q Z v i c G u r 4 3 T q h R W W s A E 5 g X r + A 6 K F 7 k C 8 p d u 3 1 G h b f p z c u I z x P L G m e b r V W S Z H v N n b a a S 4 l D q m z a g 5 u v 0 b + 1 N V l 8 s + i h / q G p j x H j 6 D z x w s 9 o S u V Z O u I h X 2 m W / h p H C O j C 9 w x e M f T 9 8 o c j C Y d d v V i p e c s 2 I 5 V S Z N e c Y x L g 9 / e t C k D I / G Z 0 b l L D A 0 Y 0 F 0 r X Y Q 8 S O H d k 4 b W e J G 6 b T + b 0 K q 9 2 o T l 9 A x m t m h r E R + 5 q s b v U O q q J S B b 3 6 r 8 P V 4 E N 3 + r e r q X 1 F R f N 0 x x M V e X v J 8 H d y i M E c x W o + e e 1 9 o 1 U 7 g / j F K g z q q K o C U Q l + e t G H D 9 Y d Z n Z f 9 p X 7 G k X X x j 1 x T 7 m w 2 t r m X 9 N y V r L l b M G B z 1 t s b q b 0 Z Q 1 4 6 E 5 H R G r C g + P B F j O n T X Y 8 F t z o n Z z I x A o N 6 i I j P d u b P G 6 3 v k k a C y 6 y I D x G j M p 7 z v 6 p O r 9 L T w Z 5 4 O / q F t O W Z c W N 2 / g m 9 s 1 U R Y i o K d M K S 0 J b 8 1 b / l M 2 O M x k U U E O 4 R P 7 k X F m e 2 n N P q g v N I l V T G g Y w V 9 J F Q w K y d f + r R C v 8 j V 8 m V n j O 5 2 / w o K F 3 V 1 a h T X j l o 7 v F b v e o b T 9 E e 7 Q x c x H O X h h V x e o 7 p n v 2 v b I 8 F a V p / / A y X l + k 1 I p u g B m 8 O c K 5 q s 1 F r T R 9 s 3 u h Q Q e a g i d 7 E 9 M 3 Y v Y M K u H O d 1 L p 9 G b 9 A t h l c y d J t d v f V B 2 + m y W G l t r C i F f 9 7 h 9 M n 8 p z R q X h D R X b 1 F B K l l / M 3 o F 6 C D i H O 3 M l Z p Y s 6 s + 5 7 p L o y l 4 P a K g T h y M f g 4 o x 3 D x X l y m p V e L B 8 H F j t W P I j j e / 6 z X r V Z z 0 A U B T P s u j B J J Z k H u w d Y T y g W A i m a c 2 W R / 4 Q q 5 Q A k 7 D H 6 Z 3 2 f E 4 u n 7 4 w p T X A 5 a P y s o E Y S / K h I f 3 x W V e G B Z h q D + W S F t V s R r q S x 2 r c z r G R E l c c M x z L I 0 v o b / k c q l t P g J V I W 1 u T E X X s c k e j / V r a r i h S m L 4 R n Z 9 V n U N F 2 k H z e E k V e Q G H k n L p W e K l Q N o l e e M c S g C l N P a u 4 s V S D L o Z U p L W h v j o Z u Q F s d 6 Q a H m P H T z Y C h a m 0 N l t H c l a I Y + m a M r Z j q Q 4 p P F L 0 U B C E 9 a Q c k b O Q s Z L f 6 m J 6 P m K y Y 0 k 4 W Y 0 j 4 J R n p f t I q B c U u 0 P Z i w L i O j / W A o 3 i R F K D e 2 Y s c K G 3 M y P m s k B C 4 1 F w d f 7 1 J W f V p 5 d S L T / c B V m p + 1 j F x 1 r I U b w a d 1 Q 4 d l 0 x A 2 6 1 j F E D + y q D X l x B e 7 5 f r 9 I 5 e 5 5 i Q O G 2 M 0 Z 7 F V S o d N l P E 3 b 6 6 c j 6 8 b U S L v H 1 p I X F C C R Q V W / p 7 r H W C u Q C q h 7 0 H C h R T p V i Q a M I f V b Y A k i S P v M a 9 g 8 N H r w 4 E k V w m n i r 1 w A 4 6 N S / z / e p x 4 m 1 9 T g 7 I / W z B 3 G C a / 1 g c w 4 M e 9 I K r Y 1 h d S / R 6 G P W X K K Q U X q 4 + j y v h v l R L e q N J F y 6 b R T 3 a 8 M j Y i P w n L s q C 7 d 9 l V 8 + 4 1 0 z X R X K 6 W g 5 M b 8 d C o N S G M r X g 8 D R C / B a P r w A 5 D u 4 q Z T N B y V 9 N h 9 w Q r o 0 5 a t Q 4 Z / 8 T T I 8 l D c 1 e l A P c G 0 R I w i L M f v R O j 0 R P 0 2 H K H V r Y u L K K y a 4 j o L n + k 5 w 9 e t l 7 C 9 i 1 d P b Y 5 1 c p w G C 6 H X B n 6 v q + s S / 4 1 o v S F U t T R 8 F + Z Z e 3 y S s 8 Y V 5 L O v T 9 E L F f 8 q W 7 / z A m t i z 1 i U s I t V P r D x S e f O R V t L C Y 2 4 z H 2 z l e N H x k U 4 r L r K l 9 S d j d G O g 1 F W B j z 2 w 4 m 4 k M A l x h 5 J E v T N J e b i s B 7 c q I b g C o G u F B u k j j H i U T K u G r y c 8 I t x r V M K B J 1 X 4 K F k T Q o + u S 8 6 j I r 2 r k o G M b 4 f w B b I Q M m 4 s H X S g o 7 p d z i u t d V l V u s 3 m n K K M 9 8 7 8 K m s t k J 7 j k d M d S g l w B n 4 R o n 7 B B 0 l F u u A 6 P y R p U I l V Z f T 4 g k Z v 4 W E q l e E a m r Q j y o C j A D d n h R P y s o J 1 3 p I 2 4 h / D v E c / p Q 5 U 6 L a O e x a 7 Q U T v h s l a u p A d q 5 d i D s w M I 6 T 9 j 3 + d h 7 F q z 2 z / V o 8 7 x o 5 t 7 L I + E C O u V I 2 O F 5 B k u n R L G v r G k i O 6 V a q g s r I z K h J O V d g 5 q D l G A w G m X n S A i 7 W S A h U e 5 e d n p c a p + h q T e R B j j 5 T / P A 9 v D m 9 7 p k U Z p 3 5 x x o w l P u O z + g D 5 c T P C i 0 h z D d 5 a w X L u A V x w Z K 1 q q U s V Q b g x g Y S k 0 6 i k w u K z q g v m x x 0 o l s M 7 h v q O 5 9 0 Z O o e U p r U K G A S T d X 3 O M r E D A y V f A d a k O G T p Y p v f d P E 2 w n M S y I 7 l l Y k e V B H 7 u l I l t K r Q V c H a a C A N L Y s x g V u 4 I g F K O X 5 t k K e e c W h R j 2 a p L 4 6 G F 6 T A j V S / h m I o v t f 8 a T w 0 K v i G a 6 7 P q i f J C E a Q c U 7 X R 3 S 5 w P K c 3 q f n u 1 T T S H 1 H k / C v a o Y m u y 4 F Q O k A b o r I j o W C p D s m 3 N 7 q k 2 u x B y L d Y k j v 7 I A a T Y c 6 P U N B k B g W C q 0 m 3 1 D c g O 4 5 t Z O Y 6 l v 1 / f C G j 9 e q 9 z G i H 4 x c H o o E W x F o W s A z k i b V P C R 0 z y b t g Q c k L C p 0 V t R p i + e f q 0 3 2 q x Q 4 I t X h k r V 3 S 2 x k 3 b d 4 v b J H J X w K 0 n a s r n S 6 i o 6 9 7 B b j 2 G o 0 d J 4 r A n V A A D s c n Z 8 g Y K U N f Y 9 q u g R V X X e s o L o c U b e e t M V K t o n G o h s H m x l f k Q 4 l V e b q k z Z 0 l H D A l f g 6 V n 3 P V K 8 9 o M G j P V n V s s o N m H 5 y g J P n v j x q c T M W X g L M d E E k x 1 0 X b 3 V i t X q F j a G A R 7 q 0 J t t B z o R 1 D Y q I o c D Q W C U o 2 Y 0 z U w D G C m 4 j Q s n O f n + s U g I c L Q d q T H e s 7 i 2 1 2 Z X 9 w t m M C B A 3 o I S m 3 m W 9 L 9 8 j N a k h b 8 L / 9 B E q q y g s s a E d C l M J M Y D B i 2 a 5 A N f 4 n H Q V i 8 7 K g f d M u X t 5 W 9 q x e A R n x + 0 q 6 m u V 4 5 w W 5 H / E r r H S n w U X E v 9 d u i Y F + k 3 s 4 V 1 S s + q 9 i q 5 e C Q a U O 5 b S T Y u k R 0 5 Z Y a W r 6 G N G q o r G b q w k R c q v N p + e k C P + w / W 6 D b 8 K J e f j p y 4 I Y y y 9 x Z T t u 3 r H i m j h R L 3 v a i y i c J 2 f G V r Z i 0 F j C a 8 I C p J + 2 d + L C R d N 4 u 1 d q j R h B R 9 I + O F 1 W V h y S F V B v Q m r j + 6 V h d 2 n Z z s 9 d r X B c 3 d u r C C z S x b K 0 a 5 K j c Z q n L Q 9 v u B i J L 2 6 i u f m y 5 8 6 Y k m N z j n / 8 Y P N c Z X C n 8 Y 9 O + y x F C 0 8 d f Y x R R M S 8 r o U g y + o + 1 q F K k l b Q v D 5 4 R / 5 0 2 W G B a R 6 r R U o U K K C 3 3 H E P 6 m + t i j E 1 P j L W L 8 h e y g H Z w Q 2 + x m H Y 4 w 7 F B L j / L u 7 e O + n I Z o V 9 M J N S y C P x w o e I g J 6 W 9 y i H f o y 3 Q D k x a A S v k a d D a 9 Y w d g k A l F 0 K s t H a 9 w X G g o C O d d A 1 0 i o d C 2 x r X w 4 G d h a o 0 7 s e b 1 / i V h n 5 2 D S a m e 2 + j I b g y H P T 9 l E / 0 B g 6 s m u C J y j x Y + X z W R h I 7 W t V X 7 U z q n J L U 2 3 T m W t U B S 4 A O g E 2 g w V 8 Q Y 9 3 f O N j Q V D 4 3 q p s + B U m U o / 4 u C 1 k T K o r A J 4 x D x 8 e 0 j x v g / h 1 V r V F F Y 6 q R P j O E u H X k F m v A M 5 L y x M D X O c s y D Z 8 9 7 o l j I P a e 2 Z g e C 0 w U 9 M C N S R F g f s L 2 Y s o Q O M 1 U b S y o 5 V d 2 u R F A w a / V q B 6 M 4 u f N z F N y z 1 s t 2 8 m 0 + u c d T d o z p n J X j W x U r n Z K D C p b G e F Y b 3 O M k n a H U X 4 R c R g K f q Z 9 U 4 F B P x c s o e 1 o T C Q 2 S x + a D W 5 z R h N t m S 6 o G 0 z 4 x O B Q q h k J X v m b H c J k u L I v m 8 / s I R n m I W H I 5 V b 2 V A V w X y 6 x / B Z Q J G H 6 F 6 B + 2 z T I 7 Q o f I k x j x j A T B F 2 z k 6 8 V c o f O T O C Q m A n s 2 e g C 6 s P J e I j u k X Z 0 a D 8 y s M r c + b s Y I F f E D t G N 7 D E 2 C 3 J 6 S C V A a d V b F e 6 y A n d 4 / l J 9 0 B 9 F z G 2 w j 8 l V s q 9 x j x Q h J t P c i l I G f V 1 t Z X P g 5 s Q h C Q P C Z Z f y 0 r e o / o u Z j G H m e s L h E A T 0 h z Y w U C m m l V 3 K m t l U P 0 g E t x F V C z e N B I h u o s R f p a C Q x w y f s 8 M l Z W T v W y 3 K m q 3 V o V J C p + O x o b p Y r T H a A Q f P M l V C I W K G j d w V n Z m B C M i D 7 a D Y J f J / K a L M c 7 Y / V B C O U E 6 c S s W 5 X m x n n x i 7 S X j W v F c b w q 2 e T 2 W h n d E v w u 9 B 6 r K p I s w 5 b n Y r q x I D G w 5 R k g N F b y K 2 6 i w 1 n Q s n P 1 p y f n T v Z I m 1 N 3 O s I o k j 4 z p o g r z i 5 1 o F l j + T o c O o F s K b m f h m b G n r u 8 6 z T 4 8 1 b f l + b g r u p 4 3 f G L C L 8 t U 3 p g R 5 8 c r b c v p + F n 8 S x Y p 8 y x 6 r I 5 Y R z q v B B k l Y S c B s n 3 L 5 z t k X 8 f 0 7 K s t c J c v D S q l M 6 T h j y B g y i I 5 1 P f H 6 L M Q m X p O M 0 F G 3 8 d s 0 h J n v T p u 0 9 6 Y k E r U 2 B e 1 P R 1 i U 7 W u b 3 + Y v z g 7 7 p t E L d S f r z l S I N 0 g y v y a w X + G i i t Z u O m t w A I k 8 L q s m y s 5 J N g R x H Q x b X i X F S i Q / y 8 p T M D z P D O + T 6 I E F 3 c I o G 0 F 3 u j 4 t s S M G C V N g i 4 u N F / C A g + l u g v I n z E v I t i m N u l 6 + 7 R 7 / E K k N X E P 6 L l Y 5 g y R / H n 5 H k A w l 8 S 0 + t A + A b l H i g 5 c E F p b X 2 A a Q D O t Y H j U c p h g P 8 / e y y O + Q D 5 E h b j L x s J W Q r Y l 7 A + c K a k C B I 1 C Z n K C I 0 D D u S C e t Q G e p + f k n H m c p Y v M T y b R T P 9 S D L I / b E i C s g 6 f l / p M r A p 5 6 U s 5 w w G + u D N 0 5 E V f P x k 0 U 2 T q z w h W W T C 5 w a f / / A c Q e Z J O 4 u f V S k Z T h p p r y e b G b u H w y 0 U 4 h F e z Z h E 5 4 d y / Z Z l I 3 0 S F O p p / 3 a o P B d c x r R m K G e v 6 N t V P G 6 s p C W I k h l R x 6 y 8 U 4 E Q M r u G d k q s Y q C 1 d Z 3 S A + n h W T 2 p K L 1 Q i p F w r c p P s A v J K J V f m L o a p v K 6 O g X 1 n D 8 T 1 m 0 5 M j c / u p y Z 0 A 1 l M h N m O m / b j K U s o 7 Z d b Q n X s a p d B G X O D j b O W M 6 4 D w C U Q W c l 8 g h i 5 Q C E X i s x r 6 p j S k P s E l K k t 7 R X 7 d 7 l O t r C 4 Y 4 K + P T c Z C a U q w l R C J o w a C h W F N z 6 c n f u T 8 v 2 5 E Q E + + s u 5 9 T A s S I U C B E Y P 1 I U I w q U t h k D 7 E Z l j G C F R M L c q I z m Y + S c v L g S 3 n L z L b 3 v j X d 6 j h n A d D g Z 9 T E d v t L n P f H I o l S h Z p p X B W e l 3 t J H t B s 3 n 4 I s G F + N f 6 p q Y 9 k z 6 p 8 8 c B v E 0 0 S E X 0 2 o m 7 F I T O L U S f S p l 1 n 7 u 5 c m 5 N W Q d I b G 4 q k S X w t F l B g r H k i Z o t Y I n L U S 2 j V X M n + 6 A f 9 m I X G M H z l a h z 9 W q K E T 0 g n Y 0 8 7 o V J L B u Z h E c F Y 8 9 S 7 1 J N D M W K / J 9 Y L 0 P U O 3 L D F l m K B T W V o j a o H I F p J a y 4 b S q z t z 8 p i G C g C N V Z I t 4 J R 2 c u 2 s N H 5 9 t q x u 9 q z e U h G D 0 V e M l b y Y o p g 6 + R y h O i u Y K U F o 2 C P y W W m S p G F 0 9 N 3 5 V + l j R 3 C G 0 Z P 1 W f F T 7 M v w q k E z 1 s t 4 d i K / / N r L x G e l A g u u r u f e 6 l m V n a B U S Z y 1 Y 0 x 5 S 6 W b E s x E 8 P k o g T 0 j c 2 f k l w r K B I G d L s k z 0 Z v h C 1 O L w r P f J 5 N R k n c 6 j Q U c 6 I l R g X W p 3 x O 5 D r W i t W P R Y 6 3 R D C M q t H R V A R m l R n w t n R P L A + 4 w Y f a u y w m m f H P h F H 0 z Q v y e r k j 2 R 9 0 a K z h P z q v f 3 B k j j 3 i I y n 1 D h Q w C U J y / j 9 j k U W x J c D x d + o V 8 Q w k a L y K C p U f T s 4 o q 2 g s G s v G A I V u l K k 0 s O U e o F g C Y A 7 U f u 3 h d R 6 B V p 3 l O h c o J 2 p q A q F t r f w 8 c O j H V c t e O G N u f X 1 L h 1 k o P V 9 i + o 1 4 r Z b S G A h F 9 l 8 C N p W v S Z / n z U g O L h 0 i C o e u X O x 4 T 9 f w 3 U W l H A u X O / e X n x Y N m g G M 4 W b S u F V y B L N X b C + V u C s V p z 0 6 m 8 z E f x w C l F v C z 6 i N J 4 M a J X P I I j b i I x b 4 + x N q p 3 x h x Y A 3 E m 9 G / r T I a 5 V j T U t Z b i p 1 S I F n 9 3 f M W K 5 F V u X D Q h n k + 9 Q v C T 0 5 M 5 c k m R H T 2 A c 7 Z v I r l l / G F n a + v Z V A l 1 Y t H R F p V G G n D C M n 4 w V g c A 1 P E D v 1 p x z I u k R D L 2 d a B l X Y a b N k Q W n t W S p a F I V b v O 9 T b I S H A Y X V z 8 c S 2 Z k T + 0 B A u 3 Y j P C m Q h 0 k k u t 3 q L h 2 E Q k Z 6 3 q + / 1 Q i I w Y X B P s d j u S X r 3 I G f V U 0 t v P l 0 R P p W 2 G d 3 7 1 d u r L 6 e I 1 P l X t g D T U 2 m f l Y M F 6 U j m 6 H v W p R 3 o c Z w e a i q G s S Q Z L 1 g 8 W J x 1 2 a B i Q E H C U c 5 f m j T 6 S i / + n 4 r O E x 6 q 6 p W 7 3 V C y 1 1 8 0 C t 1 W i 9 j F d 3 G h 6 e Q H q z 8 j T h a 5 5 d X i d / V k n h 2 A z r X C 0 e 3 w 7 f t q Q W 1 q T U G k / 6 y 6 M + + M c L 9 d f F c n 9 g 2 V b i g c J 8 g T z Z P 6 1 k 4 z c F o 1 r 0 9 q z 1 s x C P / H g Q z d y k r T 8 Z Q P S L w T P u F L K I n v W 5 b W G G X P X V P t / t s 3 y d G V w I R A u Z q o f 3 X c z f o I v x m T M 1 R w x H d X n t Q M g C D 4 h W n X i V z s F E X c W R F + c L d g Z L 2 A / 4 t u M a p i b D k H 7 u J K O I 9 w 3 G w N I Q t i o z u h c o k m F r d O Y / b H s 7 i p w 3 L a m 6 2 h a F J y w s f m d O E j l O p h 3 2 f d R A M F S / 7 w i w S 5 s a Q u l I / I v 6 9 D y q o 3 A + h q o b o 4 K V O V P y z g + I q U J 4 2 T Z 6 g q Z 2 M g c Z Z E f B t 0 4 P X Y u i o / 2 7 V r w + B W n f + I B u Z T s r A 7 S Q 3 M 1 q p u p E g Q 5 B u k 6 S l J 4 / z 4 W v 2 8 1 Y / e / u D z O P 6 R v y p l 9 w Y 7 l t 1 w o a j 8 H O + T 3 k g m y e Y b q a e q g k r + v r f l e e H x 4 C 4 3 3 A b e S C J P Y 5 c A d P N F 9 C o i i t T t E A F R U R j J 9 F 0 V d U p + 6 0 r A 7 I 4 V g 4 E j f j R i B t b J n 3 r s Q P / z F l o P o l Q I c u O M p a K l E S Q f X + n J f 5 Y A K D H K t d J t Y g + 9 p 3 1 v n P O W F w B 1 F x r T D Z q c C e K V l b n 2 e 0 Z k A P G W 4 n 9 W K r b E T 9 d 8 1 3 W s e r 4 s z n h B r u y E Y h v W 9 X 7 h y f r P i t d V k G 7 l 1 1 1 o a Q W k F u Q 1 i c 8 K p v V W 0 j 5 v 8 b S P a D 0 0 O t d r x b u U 4 g h B v j P i x X g h x Y P 4 N 0 6 l C X O N k + b 7 m 7 E W i o 3 K e O 6 S p 2 I 5 5 Z 0 m s G O p 5 k q r p 6 f z K q V 1 G S N i S K d 4 1 2 d C w t S 6 c 1 T 0 o 5 O 9 E u F Q B / T R X H 6 w 1 p p v D c Q u 6 x V S T Y 1 + 8 0 6 x e l 7 U V 3 L P y i F y j u S 8 3 A c + A h y 2 q D M b g 1 y T 6 A o 6 r G w W X y t t f j F / I S 8 r y X c 2 8 + V F P F E G y z t B s f M p F O / D e z L / R g I Z Q E V i w I O z q k F F D / S z G 8 2 9 r 3 L 4 D h E l W S s + g u X x p L k 8 6 1 + X B X 5 1 i T 2 c 3 c x Q m 6 w U t m B u e 4 j u + t E x R b 7 b 9 h u L W / A q Y f f N G M 1 i S V G 5 x W s r X Q F A 6 o 0 Z M Q V a t c o O Y s e p K / d f F G O U Y W v q i 0 K E k E U + S b F j T l v t V V G Z s P 5 E / + C 9 W u e Z x o 7 l n 7 s D T U J c i N f D 8 U K 8 C s V c K x I D a v n q 3 y Z P f b 9 i 3 K u a b + k Y V W + v 9 f r T d b v f S B 5 9 3 B 7 Q z 1 j t N d d Y / g 4 l B W p n 6 D d 6 9 D M K L I x M Y 9 l I R l a 6 W Y d T h 2 2 9 o p U V 3 c y P A G s + D K D r 3 L 6 Q Y L 3 e 2 y b D c I 1 b q P G D d C 7 P 6 X z C f C e 0 P t q 9 / / k u M M p V J Z L 2 I 8 T W y o p E H 6 C i X e 5 Y i i y / 2 A I k O S t J a T S M c x 2 P 9 K u F K c F A a Y 3 g S Z c R g P 7 o E V f 1 i l X r N R K F Q w R y K T r p y d + E / r J 7 r F / I M N A k + 4 9 m 5 X b I B z E v t e g 6 A g i m x d H 0 U n V 2 6 T A G N / H B Q Z R 1 V x U L Q X C p 3 W v T 9 V 4 A 2 A O j t Q l m w A m / H s U N k T m z + n o + 6 D o M Z s K s q x X p t 8 q F n h v 6 7 F C J 8 Q 6 a 7 Q i F / + t h l t n U 7 B L 4 F i U 0 F S F j o Q q z L C X B Y 4 V 6 1 l s U + U y S Y H r 2 s j Y I Q D E b h N y q K h E y A o u + 2 z V H B 3 7 h t E q + e E W d L f a U I S v d s X o 7 A x m c 2 D e W / H I I h d r c a V q 7 V g C z T 8 S 4 e q + I V y Q c h E 5 v x 4 J 7 e B 3 y 4 J Z r / S B j e k 6 j c p 8 i g j H E b C U w y D o r m g K N 3 q 7 v e E B Y S P S q z + Z X f 7 Z p x 3 V Q 1 B p g A G n j A 7 / k 7 R e h g n n p m H L S L w k a j p w J N Y L K t p R q y l l 8 / b C M A t O j 9 o p R g d A N v R i U d 2 f l j 9 1 c 2 e Y e N a Q A o o 8 O T T f t 0 l L O d Q m h P p 6 K 8 e R y e d P V w O Z O a + f p 9 5 G J 2 2 J N t / A D J E f b R D Y P 1 h o 7 3 V 1 9 + m b 1 B E L s H u 3 Z 2 j v Y 6 4 B R s b h X y s Y u X c K p L s 5 7 X m y 0 Q f + k V E g 6 c b p W d d v 8 j N B e L U R k u + 9 U Q 9 0 S r F V 3 m x B M R r 0 r g s Y S H W o 5 7 e T m E z J C W U H 8 W L C / l r c A Q 9 n Z a p J M K E u 6 u r r u s C t Z q F A N u N t k E C d 1 e v j j n 9 Y J H p 8 7 6 8 j d R Z a w I 9 K p h G r w Z 5 X o S t u z 9 0 1 8 v W L C h l B z J j u W p S r q O g 3 1 b 3 a o B r y 7 N L 9 4 Z 2 M b h J U u x 7 4 L X J 2 A v V A o 5 h F q b v D i o n t n P 3 9 v b N 9 v c x P N 4 u X m T g i L 6 D S x 4 2 v e i a n E C Y m N w y y S d u j N q M 5 + F 8 s 9 R p K c f b H O r U s k Y D l W y 3 o X n 5 T 4 X g P R d 3 d G T a E I d w A m W a v 4 i O R A 3 C x c I P o / H O A 3 r U 0 t W q t X Z v R z S N I 6 V T u k b C r 1 T u 6 M I C 6 c 7 H n v L q s P m V U 7 d D N H E l u g b I 2 r X m X d m z J / F v I 7 l k L 3 l E r p d 2 M p l / y D 7 S t r a 1 X Y W i a i e G u v G 0 l q V z V v K N y I X 7 B g h r t D F d p s 1 Y J 1 l n j B 4 u q U 1 1 V m q j z a I 1 y f 2 W y 3 + y c I f + m l x A I + l S C 7 N U J / A x p 5 c W W 1 h q W k S / 7 f h Z M J G c k e C L 5 L 4 m / i C E o j O X Y o w A q b + m i Y F y V z N B L Z L w E u H d Z a 4 W s k c N D q a N e K D X D X y d 7 K A Z z t + i 1 7 P J s A U x g 4 h 7 O S 8 p B V h 4 5 C r x V f K h 5 + M O I Y 3 Z 9 F S l / b P J 9 3 a y z x E c T 3 G R D R r p l k 9 w j M u / M r q t 5 N t E r R R d I u 3 Q G o T S q + g r w T W n h P o r D W q 7 6 w t l 7 H M r G j s 0 o C e o + n j 2 p W e L s M V U Z P 6 R X 2 o o 5 v I P + b s e c K v V o R Z p 5 I b G n l 7 o p H i t N c E L C i 4 S H X U b L r d o C 7 l M C f O P 7 G E k G P c n w B K s 4 c T m E 6 j Y C R k o P D b e l 1 8 5 k K u 3 A g g j A / s J K C U Z B e C 2 y w J 9 0 C 2 n S i a T 1 Y a S 9 t W m D x z / g B l V X f e 1 x l I T s W o Q A W R d a v N i F 0 W i l 7 Q f x v 7 S n E s Y f 6 3 x 1 L o p W 4 1 b A H 8 G Z 0 h h T P f u 9 9 C s Q p S j h s F B 3 T / O 2 E k H q 6 u Q 9 A 5 D w l B g t 1 0 g 9 J D a V 3 g D F y H m X f C R G e 2 E v 1 9 i b k 5 D 6 c o h J d N 5 C g r i 2 L K Y z O Y S z 6 C D b T 0 7 r T x v h A E K m Y l r e O e P 0 K 5 0 j Q Y 1 F Y s q H q T y a l e 3 I C J H v e h T o s N r y v a c O E n O O k D y v N v c i p c f o 8 L x I A q d q J x o w j V O x E F P U H v 9 o t 4 h + U v G j u v a H Q B x B e a 5 F F w F p V E C P r y a Y 7 l t 6 x d N I / v X v u P M + X J C C Z / c W p o O l u I E n k m g a 3 M v J H A b S n G w u 9 5 s I k n b u / I W r A F O D D 7 s H I u 7 I U i j 0 N N M W u S w z p u T S t 7 6 M b 3 W s m n p f r T b F G E o e i V F O y A Q E v C F D i S E z e S F Z u T p c X 3 1 s f B I u A T x f Q b N x I K Q 5 C 2 S 9 u 1 J g G r Q b 4 f T h 3 r X q D r b d q B 7 t B a c p d 1 b 8 T a Y o M y B n H n e b Q v a 2 U d 0 J a Z w i 0 Q 5 X S K r n X S T e f 8 h c 9 V s E u 8 X u 1 I r a w a s R z D s c B 1 E F Q H I H h D S U f u D M m 9 8 q O C S F y Q W P b 7 0 a W y O n g 0 Y a Y 3 X c 4 G p Z 8 6 i J J b D V W V j D K w X b 7 v S 4 l J o k 8 R R u 1 O S u g K D a 6 z 5 j r v N 4 p G U Y t c K j D f I z 1 n h c A E W l x Y 3 W H 7 9 W e S j 3 M J 6 v i P 5 1 w L 4 G N F Y 1 C X 5 S H s P u t S 9 C 6 G + d S G L 2 e e P S f 2 p O i d 1 b K k V w H E Z s X C q R c B I N + + x u K f u u / m p V L a t 2 W V G G h q 9 u R d H N y v 5 e + I / f 0 X k v 4 a c N q r h 9 s W T u + r v X s v e q 9 1 6 q G Q n l q n u y 7 s Y R E i I h U 7 L L c U 0 t W 3 L d O d a 0 g V K I j S j n 7 q / P g T 8 4 f l D S d k E L N x A h e s E Y W 8 6 6 e E l Z 3 I I f V r S O u s 5 F V D w G q 1 R W H c U b q S d 2 G y N y R O B I n q H P + n B D Q I W j v g w 5 r Z a s 4 v 5 M H s D u U Q f V u q a B z h 8 p V T r z + o 0 u + M 4 p 0 P R Y 6 C h Q j c c 2 f P e s Z X m C D b l k F b C 3 3 T q c u C Y Y u V i Y H 2 Q i A 0 E h M T h N m J A O I J w k 9 6 Z y R 3 j 9 Z q h 5 4 h q o 7 T V z g i j s 9 d 9 S c / F S B d U I B 1 7 2 / m j W V w l D Q E e V J K b g z N l c K d f e e t z 2 N t 8 A o W b e a a J a R f k 4 w 3 7 o g d J P R f V H A L k l 3 8 j D I T m 4 g g + g S x f + 8 O n / f u 6 1 B 1 4 c g K z e Q 5 J d o N I B 7 G O I w o 0 5 i 3 5 X M W N V N 6 C T d 2 Q n c n S 8 P C G q p N v c Z n n L H d U x m R 5 f v l g z 0 o H M X w D d W i k A X D C M o W x X + 6 L e c 1 m 0 v q g o G e z w 0 / R c j D I J A m q I z d 9 v m 4 7 h 3 1 V g o 7 q o q e p Y V K 9 q T M Y 3 z j W c O R e 4 b p + E N + J R C l w 0 K o x 9 2 4 b B 9 N i u b V j F s T 6 + 6 S 6 / Q 6 4 S F 2 Z D W r K w S M 4 u 4 f 1 Z 1 D 2 G o W W d Z S b k 2 q K U 0 0 Y 4 V 8 M J 2 S 7 3 Q g y u a d c s n y 9 1 Y r z L z s i 1 s G G u Y A k / H D O h u L C c K i Z O d N / i 8 s + D N b m G n l P B W 6 k D j 9 A V U u y x p a t 2 e H v n R D m V U a Q J y o N 1 a h f w B K l Z y R g m 5 g N a k Z 8 Q t N D c n M n e U 5 m v T H O 2 a 7 z P q c 2 B 8 C A O + V b 0 n L F y M I S 7 C W I A J A U h 3 z T u h G 3 K F 2 o T 7 W J L j 4 S A A T W e c h w B m V G r U J G s D 4 7 N 2 x 5 I 0 i B N h F z v W q 9 Z 6 D Q x u j Z A 8 y q 1 + a x W V h o r 6 K R y S + q y A A t l M h m + j z U p n r 7 L Y q e T b s S Q I Z I 2 x X 7 E k I 0 B P p R 0 P P 6 O n 4 D t t B 7 S r q s 1 6 k t B q R t 6 g G a f b a M A + 9 M O E r / k D G Z G s H c s l L 6 T R X f 2 y h 7 y A m T k y R 7 B W 3 c L 4 k 7 w a x b y x O L A M 0 o J v T u P Q 9 B L + 8 l e 7 r A S k L o f b + w 4 l l Q 1 C / u 4 q / x V U 2 k 3 w A N z 2 U r T X u v W 4 T 1 O 5 E i 6 h 4 V i d 8 c W f V x Z U f b S 8 u 4 8 Z C s 3 B p e W z / 6 7 j l R E c H 9 h p N D a n c S u C f Z 9 7 c S C z L H 9 J Q V G r V P C N Z f U d N e v W D b q s l T S v z c W u z w 8 B P X S A u Z 8 N d Z K P L f T K v F j w J / X b P t f v U W i a C + y 0 z V 2 7 H l 5 Z c q o q z M 6 H 3 I m b 9 J l v h w Y m G H G Q i F 4 r v L l H H w r 2 e / C P O z l i 4 z i g a N Z a K c u G i V K N D J I V w C 3 l h P 2 N B b N e I 1 i j t O u q z t N v 3 m P W H e s 1 k / o m L d Y m d X A E n u A Z 6 F i r d C o J 3 I u F G 0 u U y e i 2 d a 8 g q 6 n w X N 2 U C D t j o o W z s N b z / L u 6 7 0 s X M O U 7 x S q k 0 B L h R 5 5 g c n c 2 Q O o S A 0 a m o 0 d l R w 9 y u L V Q f Z C Y J 8 7 1 K L r a w B f k i F k 8 G + X I y p 3 l B Y S 0 e L f W + W i t q m B 6 p N 7 f 3 L J 6 i g n L a F P 3 7 t J u d N c 2 K J w W R g j m R U S q 5 T 1 d D N 5 V a M H s U m 4 d E Z o + e V s h 2 R l 7 7 Y M 8 2 M / R N b t J g a 2 x O Y I I D f W 0 E F d 6 3 h 4 B Q m T T x q 8 o y n A X d n K 9 z m Z n 1 A 3 1 c S A Z c + R P n w C T F P P o x 1 o l L P u l l P g N + 2 S d / K D f H W V W e H G C / h 5 h 8 b u z + n p 2 l E I e o 3 I 3 F t T l H w A 0 M r y H u L 3 E z E i a X U j o r U m 6 g e x 1 5 Y p r j 4 I U Q u 3 h j o U 1 o r F V w m v V u t S I k M D 0 q 3 c i s o M m j D q 7 X V f P A S B 7 t 6 9 3 2 v A N 9 F q v 6 r x W e M 8 D 8 b J h Z 7 Q j P N s J 6 I X W i o 4 i / s Q v C D 0 r K Y 2 2 + e m F f c + S 4 L 9 + F H s 7 K 8 A r P 8 T d A W 9 E i u T U F c w H S z J F 5 I g R 8 + 6 M 6 R w v m o 6 X K X d K H n 6 H 3 N 8 W 1 S L I z K t f z 2 B Y 3 l S c f 7 x M q y V 0 3 r E d N 3 0 z y Z 9 e M 9 x Y 9 N y u X O o / N / 8 h S K 2 F W N R e t i w f e I O u f d j Q 4 j b q P e b C l e W Y p H 0 l t k / F d d 1 C K z D r u I F L L B 8 6 C s p H m B n V A f G 9 9 H 6 f r 4 R w H O K X M H R V 9 o U g q 8 B T r d Z 0 z L 1 n V n C / D h I 9 3 E X p y J B f p 6 Z 6 7 o S P c U L s 4 O q s L A m S O I h v g + 8 h a S g 7 q W i + c F l s W e k 5 Q c j 7 R V f o g 0 h s x D 6 P c 4 T N 3 H Q p / h o 1 A f x w n h U x C Y U O D y 7 F 7 E W h A T c k 9 1 2 T A 4 w r u M O d y 1 / b 8 w d V k 8 7 i Y N e q d E s k J x 3 e q t I u W H Z H s R P 2 1 / w Z k x q N x l i g V F n s v u N e 8 y t t k F 9 L j t N v j M Y x p X o B M 3 n o M y z W g 8 B I r 7 r j V 9 H j F 1 R e K e A h x q z L P / i V H q 5 / j S 0 1 K E k 1 g B 4 t s c / D S O Z a x s 8 N q g l t R 8 J q 5 n c k k U A U l 6 + X X g n 5 M V + 8 Y j Q A A w H f b m c 5 + b g i 6 b G 5 h a P l 7 l C P z f K i k D l n l Q 5 Y Z Q r c x j G H d h k B a w D G b p C X W m n w s M e D p w X B Y F O L d l a 9 g 8 T k X P v d j D x q R a B L a J 2 V j k D a A 4 R L C m h i g 3 E K j j 4 r N d d p w 5 + 5 S v H R B z 5 R 1 R B n 5 7 p W q o d y p 9 C r k 7 N H f U N M j e 5 u Z W e l 8 H d f g I D v u g i 2 f i a 2 E f 5 b V 6 h i U c H k h o 0 z N V + E Q U W 7 s c R u B Q 7 Q P L Z o X U I J W 3 X i X / s e g a B B T m z u u g C d H + P O 8 m 7 H Q o 8 d E U Y w 3 U q f 7 h C C y k y K / M U W 3 C x k Q N D I p V m J P X n G z b d D T q D P o m F s d z 5 Z U 4 N P g D t q r b z D 1 r r s D d I 6 M 6 H 0 W o M b q X W / 2 y m F Z k f q 3 t j K 5 c l 3 h v 7 k 0 N R S N X y t e i h J 0 l J x z 6 H Q P B k N c O 5 I N e b Q C Y r J n f U B s Q a I w N Y R a H w O R v W q l I K / y w p 0 0 h J w 3 G 6 w Z j r F Q E j 5 4 3 V Z 6 o q e V c 3 h z g f b R s J p 5 A o X r A L q M 8 / l E T l E d R 0 q z I r + H R Y I + N s e n i z 0 q A r u D G 7 p t o 9 b d k d 9 4 S 4 p k R L L F + G b F I E V B i a G 0 v c f N v R L 6 Q U W P M y n T / q I 5 B o A 8 6 6 v d E X u k l R b H O 9 2 W A 3 v R A X q D Y X Q 9 F S j N 4 7 r B l x Q I F A Y 5 c F a 1 Z s T T X Q K l x M K B 1 e Q C c h C N 1 a 3 U m q F R u d z K c w W 1 Q o D B 9 1 Y / p a y k M i 0 O c F V e m e b C v L O q l u m V K + 9 X v T x q f o 6 l L 1 q / 6 3 L 9 S k G 1 S d a N w u d g + h T v r Q Q Z 9 X B g k S n O T J 8 H / S r c y B x t O C d 8 U E P c g 3 0 x x F J e M G k g n u t Q 7 p G t J d P p 1 n p U 1 2 8 U M O O B G 5 C y y 0 O r u W 0 s x 2 L t 6 g u S J v A u Q l 7 r o l f W s K m f T c I i a X 7 u E x s N b Y f G m m e Y Z i v h w V 9 i V 0 3 H j u S Y i X Q j L Y t V F Z K Y 3 x 5 d P p G Q h B V T J s Z L Y o N g Q R o c 8 s V w + I M S v d 7 h 8 l k Y W Q c 8 + v K 5 a Y T r w X c 7 w T B H B y 1 d M 7 5 r A S a N F d C p u v 2 w T z M g q q R t H y K A e + l i 3 Y S G w x 6 X c X R R o T l + b N 3 L 0 q K H V + V q 1 C o v N j L L x i E n d X 3 z m l Y X V / O J O f V P h d Z c w m U H 6 w V b F v Z N N 2 s u u e y c q l x 5 O 9 J z K + R X S G D F R I C W b s T / P l d t J M g U Z M L P 2 w 3 h Q A C g v N z F 3 g S R k L r f T k S L H O z o 8 7 a d w r 0 Z 1 V b z I f 7 v I y V S B a O S D 2 + d F Z a S M S e s w + R U P 4 k f b L r w p 9 7 C J X V 1 p 3 2 R l 8 3 O Z a t b o r U H c l L 1 P R g T P J 8 K q h 7 J a b B I s e c l Z y 2 S S t Y 0 M q 7 G B x v 0 Z r O y F y g U y N x q V N t 1 E 7 p w 2 3 i r B C J W I F o X 6 R B 5 z l K Z m h d v 7 G g P W A T T 4 t / i h k m K 7 J 6 8 r B D J X J a V e L C l g o M 3 9 A a F z F 9 R n o D P M F R H 3 E V / f V Y A F 7 h X i s w I 5 8 h D 7 4 w q d p j 0 v e M o Z u U s w J i 3 d X f O x M f R e 1 a 2 i n L 1 6 + k 8 G f h j D x e d S J n 2 V t P y j V e O 5 Z q L X P S h m 7 t o K m E o i / P A 2 J R a p k 4 P K H n 4 2 w R q K 5 Z l e M v S n u d j w M U N X s 8 w M E P e l / 2 x Q M a 1 z s Z p 4 u 8 z R b V V E k g v w T T r A p J o I 9 p n i X L I m l 9 g P E b 8 b N y w q 4 1 e v w 5 k u l + b F d 6 1 o / s D i m y A g R h E p Y 3 V t 0 7 U u / N w 5 I C a Y 7 Z S n I X 2 O u H 9 L O I Y l 5 d x 6 u 0 P F f P r 3 H e t T v U b r R K o J v Q S c E P v s Y J z y r N R N 7 1 4 Z f d o h L c R Y P f P k I j c y L 5 2 C W N / K x 6 1 t U z C Q v Z s b i u 4 u H R 4 Y m 0 I A O l Q J 8 r 1 m f V C z O / G s z u W F 4 M p H 8 q H 0 f s 9 O O W R B K V V u d 6 d d X V T F e P C 4 G v 8 K F x 7 6 H Y D u U P 4 r 8 D G U m b 5 x O E 5 Z i l f h P 2 d u n d l Q u e X Z b U p d S 4 Y f 6 a G W A n 0 p T 8 H o m M F R C Q v S B B F b s D a j o K i A i 8 r O 6 S 4 j F C f 3 H u 6 k W 2 c R h e g b K V C n z 9 9 X x a 4 T 9 J x Z Y q x m x i n e r g L U q Q B P S z x 2 J d L 8 9 9 c G n X x U 3 o m F C U p W u l I M s E b n V j s 1 Y A X 1 b o 1 + 3 + r I h D o Z C 7 1 A 2 c m g h o 7 q 3 j z 0 q W S U 0 A + / m r D O 5 J q A b n C n U r j C U a 7 p C k D k h L b O x 9 z u U 7 Z l D l P u 2 t M s / j K i v p l a O R U L K 7 f 6 K F 2 j T v K 4 0 b O K D c S K 5 C e G 3 D P t 2 s 6 3 E X O x c T q q v C j e j I h 2 U s f c y n r 2 q x n X k M Z M a U b j 2 + m r B + 8 F U 1 t e s Q 4 t p I f K / m m a K w L 8 r f l + j U Z Y 3 8 t D 7 N L P q I 8 m 1 h g Y G 2 h / 3 6 x f M p W g B i 6 4 0 O 3 6 p q T w 2 v s 5 + x k q z 6 s I K a 8 P l B P q v B 3 I 6 D n 5 X o j h I d n s J h O U i g A g A 3 k p Y y R G e 0 + 3 N 4 P J W 4 O h c v v u A A s 9 S o C C x X U 2 M F w / x 1 f N V B 7 2 w K u e 3 U J f z f R p b S T e G O R k u t t R J B 6 a g 4 w x X O u i L Z o v H e K y g z E k K M L f u B 2 c 5 Y x u k I u o X e K I 1 B A f T e E s w D k f c 1 Q b 3 D Q K W c 0 M 7 o S I V b r 1 Y O 5 t V D A g l X 4 N + b r 9 6 1 e B a W S 8 X N z i i o J I 4 g X a n Q u v o z j A U l 8 3 7 W j A D d 3 Q 5 5 0 I Z 2 R m j k E K M s x 7 6 T r y Q w R 3 7 i g y P 3 B 3 Q f E z 1 / g V L T v 3 v n O 8 P Y R B / P b y 2 7 L s v p g x y J t T e j D A f x I d D d E Q o a K Y X 3 1 V D s u g B E r Q N 0 O + Z J f e V h 7 R 2 k / 6 y Q V W m u M f w 8 4 T 7 F f x p x H u P 6 h g v Q o m 6 I X v c O u y 5 x I q m 9 c A D Z z c g K O 4 q C K Q r f j A V 2 F a J v I T u r i o 9 z L D 1 m L I N Y L N O 7 a T O W h Q M C n T L N Z K 2 6 P u V n w u q c d l a A s Y d M 1 Y i z e g l d g Z g T Y t U H t P Q w v Z V Z o 1 f 0 s R b Z c c u C L L X G G q 5 5 y a k 4 6 n u l R g r b M E F D 6 V s s 3 q a E z o 6 l n H O E + r a X A K w c 2 L t e 4 a 9 b P L o M / Z P u R l n I y l W i u q E Y n g I G F 5 N 1 J N t K L K w w F M O b W G 3 a G a U Z q u k U 4 d A 6 V f 8 n y E W X X 1 4 r r R Y 2 j I 8 I 2 L M q n V x W O I 8 b q 3 b I b y Y h r p G A Q L g k k U Z z h 9 K L v c i R j 2 e E R Z c t C W V r J E 9 A Z b c R c 5 d o 7 e 5 X Z b t 6 g z q c F f C E S 1 J m u n 1 f e a K Q i q + y 7 y g x C + y N X x W N m V D p k L T + 9 + q Y I A 6 2 j I M 0 r E 1 N s T 7 b / 7 u V Y 4 Z d G j p H r O 6 s H A H f y + G 7 r V e I D J K 2 J Z X X S o p I z w j O M f A U H s h o d 8 j Z W W n v l A G w d H K 8 B q 0 w 1 U A C g b W q V 3 n C P t Q Y N 6 Q v G U l o 7 Z 0 q N 3 B e l x 6 W / 6 1 e Q V e d Q B x 0 2 b H q M T R D l n D X P Q l Y y K h Q Q r L W S q 2 r p 3 Y J c H d o v A d F M A 2 p t 4 f Y / b c O 4 x M e T a 3 t 6 i S G / V i T Z q o H N s D / Z B H w K u F Q z b s y Z t X L 3 8 h B C s P u r 7 c e S j q 0 + X w V R j n 8 O s C z q m o K y J 5 E n K / E g O t U g 4 n o H S s V g y x b l / N q v h k x I c U I l F r b W p H n E 0 o s a + 4 I W E n n W J R 0 H M z 1 N W 9 x L U H V R 0 v X o 7 G O u r E w 9 6 0 r K 9 V C V d I i z c f u f E 9 O u G z b f j B 7 Z G U B w q u v I r 2 h K q 9 q A e 1 n O p G M r N o 2 t d v n C O 6 z a e C D 3 d y E C D k f K g a j / J i v J / d p R H X W 7 d B Q K I g y b Q d Y 5 Z y z G K D J y l 4 5 9 h I 6 q 5 c 8 S K e / O S v R k u w Y 6 9 q x E D n Z q i B + a 6 f m Y S u F / R y P o e i 6 J U p L W c f 7 R 9 0 Z Y O 6 l w g 4 V H w Y p i s a h p L 6 B R o x 7 h B B r p S E 1 m 6 o P P H d Z C l t f J O F G 6 n Z Y 9 9 8 V b r L D G Q l B W 4 L e D 4 y s K n F P U a u V u p G q V e Q H d w Q 3 X e 2 N e q K 0 f W 5 P 6 g d I j u w l o Z H s l 9 R U N f 2 m w 1 / x X F K F C r s r B 9 q d K C j 5 3 J 6 Q L d i 7 F F i r S h / F B T D D / F 1 6 a N 9 T R C E / Q 8 G h e n E / 2 U + 9 / 5 u 0 S u 9 7 m r P 2 a K 2 c Z R 2 8 c 5 y H b V l J C 8 n r / 0 y d + 8 d L 2 F Q 5 H Z R o W D d A H W w 8 g Z m q s m N h I Q o m J 6 s s s 6 w 0 4 2 o 2 / B n t z l h 8 i V v h C + r C W Y n I 5 F 5 r e 1 W a l W g X / T Y N A d e K t k U u T J k d Z T 8 r v n O s 0 f E b i 0 c l v Q x a c Z U V G E L I U p 0 P 4 R F a e 8 I z R M C m R c y u V x j Q Y T Q w n g i Q N f F g Z R p A Y 3 F A r Q q y c 5 n v 8 D m L e 8 T m r T 5 o 6 3 R 7 l r O r T 2 2 z J K e 7 3 u I D g p j H q w T R s 0 n i g U Z u D G 9 V q Q g k H e T r 8 L a v 4 9 e 4 Q L P l k 1 b l w o + u r / n n k B 1 L v X r a R Q 3 l z o j 0 i A r + Y b 5 W P W 9 6 J U u J G y t o Q o R x s s j v r U v 1 F d w A B 9 N Z K 5 l T m F r D X F T x l l y W B u K e + 8 9 K 8 y d Q H f X V F M i n + s s q y b H e e s + s 6 S C O 8 n i B 0 x c y v d M A 6 z v W A 1 c B 7 9 w W A u F c r L n 3 b 7 d H 9 c R S J T m q s 6 t 3 x v n Q r 8 8 r C d + s 6 Z / 8 r 6 B B T s Y R g l l N q 9 c S T j t h D M p o A d A a g b E e w 0 i 0 e U B g q A 7 f r S I i c P R I l w X N Q Z C y s Q g I c R 2 M l J F W 6 / l U S / G G Z 6 n L O 6 H 0 B R I i U q T s j O + 5 u Y P F F G 9 Z C H + B Q 9 S Y m 2 f f T I a j 8 Y C S g c D t W P C B X c h 7 z L T O U 0 8 t f 6 D 6 W c l Y E 2 o 4 D y g d X / o C 3 Q r F X C u 0 o N t F G D 7 f S W L G 4 l a 8 N 8 G u C + u N T 0 Y 0 D 0 k E U g K r k / 6 g y 5 7 5 W Y B 9 P j W P g 4 e 4 O v m Z T 3 q h 6 + I 7 s r F + q G U 0 G C 6 5 4 Q B Z 8 D 1 4 E 6 C e U T U M r g C K W x S g T J B E l E a A 6 A v a O k N S m d u w D U D l / n G K d K R 1 v N t b W + E 7 P P e z Q r 6 k o t 7 r k l q G W K V K K q o 3 y b B W 1 T Y K 7 a x n X b h Q r x e y G / H n H 8 h i 4 H o H Z H S D y 0 + S J 0 u f P R 2 8 4 V G M 9 r h R 4 z i T Q O T 2 3 v M a C i j X d d W u r r c I p G n w U G q Y M K N y r h T j x Z u v U M j T 0 u M c X 8 X s B R h W c X 4 w S k / H k J P L H n m T K E Y v h q G 7 Q w H Y w 7 S A 8 j y P 5 4 o g l Y V S s F Y m 7 + 5 a g 3 T k J 5 q l h o i R e d X v e C S B 7 g P V 1 a V P P F i Q H 5 b o F r F D 4 b J 9 N k f E X 1 2 J k e m w U F 8 E Z a 3 E G V 6 h Q l j s j h V T o W 0 C h G O m 7 w u C L V Z r c l h T Y R A M v V 8 9 y u I s a g k h r F K z Y w l m B 9 H F 0 c F I R + O Y z X F F U W s h b 6 S v S F l v d b v r 6 O u O b l X A y J 0 J T 2 1 H / W / f q W c 1 X R 5 y 0 P n h h S 5 0 E Y G z Q T 0 D Y O l J C 6 / u o u z f o k j 5 C t 5 a S Q c 5 j i 7 y 9 l q h U D J D U 3 w t q e 2 G W X z 1 W 1 X 3 f B T e p J + b E C 2 s 4 H a N t w y i T 5 Q 8 3 Q I B 2 v l U 2 p 7 K 2 d G 3 K q u B d g k 7 8 8 T N B u E k m s N d f r i r A n + 9 V O k W e W N G K N T P W R z c W C v 9 W t T e 5 + u u n N M z H R m 8 U 2 0 W t L o 3 Q A K g l p 3 t u l S K 7 j C o D Z e t X u e g / w p w 3 e x Z a T p i z D B o E 9 G W e 0 w E v 6 9 X s W U i A I h Q / 2 Z V k h x l S 3 7 a e w 4 7 1 N e C c 6 3 t l x W 9 F 2 2 2 d 7 Y 7 H 4 F M U A 2 J 2 L G s 2 V 3 c a 7 M W Q x C 0 V H i x i 1 q s l V t C o h V g 2 S t c M + r e U B 8 H u Y L U P 6 7 V d A 2 y o q v / h Y e e U q q Z o F S 9 3 r E k h O j G c w H x r M s 4 s V N e F p t r R Y 8 Q V 9 X 3 e Z T R F 1 n C N t Q A v M 5 l j h m t Q u Q E + 1 d U b K X P N s e G j u k S G Q s S + X u 1 z q k 4 Z r n O 9 g 4 R 3 u q K t R L z 3 s d 8 X U 4 s Z d 2 I V 3 4 5 n o Z z 0 i M r O A p r 1 B 0 M Z d c e Q c Y p t T V H Y f E o O P M u / k c T + U f W q R X m Q D I u a s C m P l Z x I 1 N u 7 Z G b R X g P Q u c m 1 I w K R g p o j c 9 G T Q l O F E k / + W Z U 9 m C d A 6 F B z b r A j h D h q R r k 9 b y z i I y 8 A r 5 W 9 q I S U X 9 U + b P S q U J v z j i y G F 2 R q 4 9 d 3 V k r r p X 8 b p j X X 4 7 V J Y n 6 I y g 2 M x A 0 a A v C P 5 4 r i H u V 4 R S 1 g z u h s Z U U v G a 1 D O 4 K 9 4 v 5 5 O G z 6 u 4 L r 0 o m 3 c V T b r o o g r g H E Y q Y H q b H c B e B F W Q R V 6 0 5 W k O f 9 G d s I f T c o Y S s P O u R 1 v k B x g M D + p 1 + / 8 4 n F v p E l g t A 8 R 6 J V t t g 6 A 6 F P s E 3 S q Q o n 7 V r N W B b x y F + z g p C m j 8 + t D X Y Z N 3 J y D S H N F Y 6 1 z 7 0 6 H 8 k 0 Y 7 l n H s 3 U w O 2 I Y j Q C l 5 p o W a t E X j H o k X b 1 x 6 B I w 8 n O A K 3 2 t P p M u T R i T 6 D t R M G M z h 6 F f X G 6 j 2 A n t B K R o z + R x o w g 4 t t 6 7 P q g / X d S S t a O 1 Z 1 T 9 I l U 9 7 i u w O X j p S R d b x 6 2 y U L 8 C I 3 7 O K L P g 2 l V D h a U 8 T 2 L l J W z b W + 5 W p J 1 D X O U P N 2 Q n N H 3 S T D k T L 3 r B I u 5 u t X z 4 q + H 7 O B e X c + Y r i P p o H T + S Y K W 3 Q S G k e D Q Y F d F 9 Y J p O C I e + 4 d i 4 C o w + w j S E f d s A w V p C 9 k A A t n p Y 6 K O O G 8 I Y 9 h O N p 3 w X v l r i u d K q m Y O A x M r e y a t Q f 9 O 6 G o V W F 5 o c O e Z X F c c B e l n J e Y T I G t R 0 A w E c C c l U V j 0 C L g 6 L A A D M 0 Q v o N m k Q t I Q x v B O 2 s X l E q B R d j 2 H j V 7 C Y 2 Q i P P 1 K T h F Z 6 n c n H F W j t 3 d e N T 9 G y s h 1 / k L y r m E 9 v X B v a K y d Y F 4 w B W N g 4 E 0 H O V m F 2 9 k B s 7 j K y z E B / f i H i b 0 a G i t e E W t d s V y E S g S h A m / q y R 7 i I 6 P t 7 q a 1 C X v F g G 4 S O r J w T x / s i w b 6 T 7 Z b f S F T V v p E 5 q S 4 B u r e 7 b 3 X t d a d y x 0 A u Y J 8 A / n n Z 2 D V 0 d U 8 p s R j h j P W c O P X T z a m T p T 5 3 l O t W G g n x h 9 3 K a q Y i t Q R D O / M 3 a t q m c z 7 8 W N X r 8 r S H l B J B w r k o 3 K 0 y k q u z s j 7 / h F Q C H Z 1 + q V J + v X 6 y w x Q / k 8 6 J V 5 v R 4 8 K 1 g W P o u l 8 + p A O o 9 x 0 F r J a Y e m G 6 E X N a P v g Q Y 9 y u A r z r v H G k Q Q U a U d j M i q L g 4 T R O q 2 4 p E l 5 B w A 1 Q q 8 k G D F D T b s 9 M H / z s h R W k y 9 C E D c G e V T u q y 8 v Q m F X q w r P v 0 K n q F 6 F c 3 3 C e O L q E J L b m g n A 6 I d S l Q a q V c b 3 x Z F j Y s N V A W V P S s N Q G 2 u 8 7 9 l S U t n 6 9 R o 7 2 t l a E g s f y 7 7 8 e W 6 e P c A P H Z G 1 X 5 K t u p 4 f j A O H O m d 4 x Q N i + d z F 2 Z 8 c 2 w e U d C z U c q S K n c o D r A h n R Z 2 k b N 8 u W R p 6 F c F z z R u h v I b o F f 0 G u + s L E i Q R k d f X r O S b + k L d K P R K o x l B c l Z p c M D p a y 8 8 t C E 0 g U G B V m p p U q s z m K p I C t p D 8 l U C C R r Z 1 R w Y x C A a z r 5 r B J w e y Y J E N Z K 5 q R M O Y s X g Y w i j z X V q N O L Q B P C r a 6 8 o 9 d 3 P J I F V T b Q 8 n l W Y b 5 D o 9 B O u f Y d 4 9 3 f U x P x u K E a W Q n S J 1 S p t O P U e J k 4 q j W d D o K V h F C G E + b n f Z 2 x E g 2 h E u F 9 y h Q r o k p e x e J v 9 X I s y B V z W 4 C y k p 8 9 t K h S 7 I x 1 j n Y 9 r Q i T G G u y k d j a 0 9 H X Y Y c e 8 S K H L / 5 Y o V F A t 9 l G 3 7 I o e O V k g J c o W I 9 6 S + i s 9 X a K x 0 6 n 8 K s Z 6 L M Y G 6 v K h + U k A M / D G G O 9 u z E S A K r 8 A K I v G 0 3 W d v z U l x t L y w t N x e U k I i O l O m 9 x x Z R O Q 8 G j j A T h Z H 5 W Z Y 8 K S 7 C 7 o d J D g W x P 2 R 6 6 s Y q W 9 y O u 3 Z D n p T 6 J F E u 6 0 B J r I i K q 4 T x 2 i w K E q + C G O 9 / d Y v o q E R 4 M 3 4 Q K i B o o Z 1 G o N e J 4 V x + I h F K 8 Q 3 G c y h i L H O X A s g Q 2 H o p 5 K a h r B f N h j 8 I J I X Y s g Y G a A Q j r O i s h q i r W D Z 9 P u z 6 q p w G p a 8 W B a p I u p k l 2 L O G N k g M u r c a M p e T L e l y A p H B j d X 5 y t i u / T R + N g d 4 G C P f 9 J j s W G q g f s R J r 2 b F 6 0 N B V F P j f 1 V u E J t m u 6 C 9 n l E f T 2 R z m D A V q I L O D v u r j G / o j g e / D 0 / u Z i P e t p F C D t 5 T / x U A k Q E r l V S V h x 8 J 2 8 A e 0 i 1 K 3 M 1 Z V e n h v v W e l r n R T A o w v 6 B E U P F M W p 9 L s W N I X H C m x v L R j R S B I f 8 B z a m f f S w r r U A s R N U K Y 1 Z f g 6 U I x i x 2 L j 3 U 6 1 u / 3 d 6 x U c 7 Q C j Z s e y V j 4 Q w A X k z y n A l S H K o 2 3 h c g K F y i T V 6 c 0 Y e q C I P w Y E C O k O D 2 m / 9 3 5 p C 6 o h h F b o h i J X f A s W b R B Z 2 X N P C q c D 7 d w a + t S J H o v v V Z E Z o m p 3 i m 0 u 0 O p o o Q 8 z e K C q x + h a s S U U d 7 6 9 l J 8 X g 4 1 2 v o h f q K o P z l 9 I 4 I / n y S T 5 L K 5 S M d J z q a q 0 b 1 m x s R T 5 b W r w S H h f 3 0 S S b X O U 9 H 1 t e o y t p M M w W b 1 q m E q v x C X e 2 u l g E h H c g V d a K 1 U J M Q J + 4 D Y Z 4 W e C N y u y j b N a q X c t Z P N U N m 1 w j S e i J b W s G P x D N 2 k 8 5 5 C z B N F a f K U I L 5 1 u c z G E G P Y V x b R k S R h a L 9 S u T 0 C G 6 g h n C H k z i g i + F O g f r n R H Z C o 0 U X I m L U S J R o W f d 4 x D W s Q R M E e w r 5 G c T G A J J 5 3 6 d o s i F t c T t / Z N 5 y 2 Q n v U J m 3 Y V G M Q B n q v u r Q j c S + M 0 1 h 8 5 E 1 d j g 5 p Y b e l 9 G W b q o p l 1 8 R O a 2 2 D g s Z + p R P 3 z F i R H G y K j Q l 2 X W a H K w X K v J 4 x l u N 0 d Y e C I 0 9 r 5 Z / 1 2 n w q j X e s m B y Y R / r m P a I Z Q w P n U I H e Q 5 R M g t k v 8 9 Z 5 Q i A E D 6 j e 3 G T 0 9 a W 4 x 2 v v K R Q 7 Y 9 o y / / H g k P C s I s 3 K C 4 a 1 C Z S I 1 z U t J n Y l 7 + k z / K h B m f u O v 3 2 t t J q Y D i 4 T d v W S g D T u B k A L O j P W m a q 4 m n U E 4 K x U k V 7 S 2 t W C J S p A / + M g Q 5 5 X h Q I B K I p 1 R h B R c a B W Q q A d S n z E 3 h z H r R 2 U P v U Q k N x 8 Z H c o g o 4 K t 1 2 V L h c G x 8 o u f T R l c l 1 G p X m f F R e g Y B L t Q r 5 F q x c K 0 s p v / M D N K m o t 6 k 5 Y / 5 y 2 1 L L 2 q A M k R O Z p 1 7 N 0 T U 0 c U l a t N t 9 I 0 T K k B 6 F a L 5 R Z P a R 6 O L G r q i I K V S X 3 Y r 6 X l Q 6 n 2 9 p 5 Z m w s X B u 8 w j e F d m f s i i / x h a R 4 f t A / 1 S R X E 9 a l Z o v U O m e L 2 B l B h q o i S J 3 5 j o X I c I Q L F j 3 Q W t m z w 3 H R p w F a K 2 c O t N Q 4 q X 1 W K p T 4 0 j Q c 7 H q Y 0 f 0 G G r G K m d V r X 2 J O O N s I z r 7 w 1 Y Q I N j 9 / B B U 6 R P B F q u K 1 M 0 K Q t C I w N R p q Y 0 E M e 9 Y g H B d 0 r F F y o a 8 I 7 L p 0 W x R 0 c I B y z l g o n c p T 0 J 8 J B t Y l U k 9 v 1 s Q t Q v p V c L b O c i h o o D I Z 2 z 2 r F 1 Y 1 e C M L / O 3 r c v m T o g 2 r z 8 r E I t d N 0 0 d j A U i a Y z 8 c O c k 3 j x K E r R O l U k 5 m X c J N Q Y + F i / 2 d 0 c C v b Y N e Z y T j q e w O 6 L M B 5 4 i f L V / P K S a B m Y z W s d 6 q a m e M p Y S M j G f t O C X X y O l D B 0 4 T b T V v B t v 5 J B u m y T E G 3 U U J D P E X 5 F 1 T I 0 O E P N 5 W A 3 d W y m 2 c t o Z / x x I q 4 l N 1 Q o r X 6 i k A 7 x H K Y R v u I B z C c 6 t Y K 0 y E 0 9 M U z l d q L 7 z t U 7 V b N p / y z 6 k 9 3 l 8 s F b K V f M 0 D g j g j C Y Q + b g e h 9 F y 7 K o z W U 4 h 3 k b 6 r U v g C x V T k u U P i L E W u D 7 j Q H O Y d k W 9 D R Q 2 l o H L L y z c W U Y g y o S D M R 2 X 6 F z 3 2 K t R p 8 N D 5 1 C h g F M k U E L u u + j y k W a b P v b A Z 6 7 S c G O X l s 6 r o S 5 U + C H A + D R L F g 6 S Y q y Y z 6 u F k O A J + x U 4 Y Q y x 7 A h N 7 i G i D u Y g 5 v Q L Z x f v F B O + Y 8 4 K I 3 i Q k i I O P 4 m R Z y o y c d G f D f B d P J r N B A A 7 8 d y y N i t 8 h u z u h t S I a 8 K c W z e X 3 W S U H i T e V Y I 3 8 D l i B l b j M G d l w K C Y 7 d k K B w K U O w j m u k T / K c j E D 5 G c o 2 U e e q a 1 W X s 8 K / s l q U H k 8 q p b U Q i E u C n N W s p 4 b E N K j B k p C j 5 6 T Z I 6 T A e k Y v 0 y X R z v j E z e 6 8 Q U u M x b s S a 1 J j b 0 k 6 x O Z k h z g o L F n B Z N l K 7 i 7 9 K k e 9 / W M 9 O b f j I Y x d g h 4 M 8 K e g A w / u A 6 9 F y 8 g l / + Q 0 V 1 X 1 d E B J S r c j P W r z i P V 4 6 x 6 D q D 4 a K s v I i S F Y k o w 1 Y 7 s U L 2 V c i X q Z d R 1 i l 3 + 9 t n z V M 2 l w 3 h 3 U d l V 6 o F u r T l g k / i f K p C 2 3 E V a 9 + F b V R o 6 9 Q Q X v M X b i u I K 3 s g F t 3 g N R Z R f Y s 3 D P 9 / O m Z 4 A p d w 2 X f 4 I R 8 g G 0 P W G G x J 9 m s n h K z X z / O e v f w U w L i E 7 d E P z 2 d f + N W B a K n v B p O 4 Q P S M R C + k g h 4 E 9 l 8 U K f c r 4 O o w q v m x x i D j 4 O K u b U B A i D w 2 / J y 2 M 6 t g T P d c I j o I 2 5 4 2 J n p G Q N Z I f X n u E m j l 3 O 0 T D N u R d W v Q p W 3 C H P e 5 Y w I a d E 7 S H H Y u H C d z o E H 6 6 V u j Z Q x C e + a w S P m S + 7 N l w Q K N g A x / L z w U I Y Z S W Z L V C Z M d i J g f Y W v L N K H s t z O I G K X 2 9 J T S t u S h 0 N 6 s L 4 l e 6 S 8 / G Y k U 2 K l d o j q d l x i a S Y s D l w A g r F E q e g L d P p p Q 7 a q d q j m c 8 v s V K h v u Z 8 / 5 O u t t 2 O x b K D 9 z Y O C j S o J T + e l w L E F L p a d j C r q p r S a n T z f N 5 X o D a c I r 9 Z y X / E E d I L M / X D + A 1 8 u 1 c h 6 O b U X 7 r M Z z s p 9 m k + Z m 0 m j 8 P C l h x q P n 0 q s r s j a X 1 B g T + M 5 e + r I S t h O U s / 3 N W / h 6 6 K X F z G c A K i C V v m e 8 a Q P 0 N X N Y + 4 E z r + V Q d + g D a j K f c W D q x M h g P W k 9 Y D + + I h i 7 d P i t w o G a Y 5 c V z 3 y y a b E r r B 0 o X z 4 A B F C S q z N 0 W K 0 W t 7 A d y p 3 F J O X W k n n / v d F j x O w j p f E 4 D 7 2 E J K i w q 1 L M 5 I a X 8 v S t T r o + P s O J Y 4 I b B P e Q y l t r D p 7 G k z x N h e K c W j d i x J E p 3 p 1 Z 8 j M t m B F a N j b B e q 1 4 0 1 8 0 h U 5 c b L w D q M x Y F z R i t E U s Q b L 0 V A h q m + 6 8 b q b c L 8 A F c H 6 U 0 X + E c r o / 8 4 6 s r n W C t K n 5 1 A S F T U Q P q o v y b R V m 3 M q m p x e l + E 7 6 3 i B H n P U R X F d b Q h 3 m / q m h C Y A Z a O O i s y B 4 y y D l / 6 n b L U n J 1 t f O Z L q v S U O E Z H M o z 3 w 7 1 t 1 g t 0 L h l a f 1 U s Z 4 l f X j 6 t G e n T U j 4 r E Q k B K / 6 / z y q D 1 c k C / v d o t P p T 3 2 i 8 g K w 2 6 F e T a t 7 a 2 Q Y o Q o O x O 9 n h b p h 4 f J 1 k x 9 O y 0 9 J F y X 9 r J x L u t s 2 U b b Y Y b 2 r J j 8 8 K 1 I F 3 6 S p 7 I z i F T h E w E X K Z 9 X 7 P b H r y G Z d l S v N c g z 7 W m + + d G S 8 V Q K u l Q A J 5 P n s G 0 o m K g R A d x p T X 0 0 p e z g m 1 f M r 6 I J F K x H n G t b M i h t 4 N P Z 7 A q T f A L x o f + r 1 T m h J 8 k K z A p Z u 8 b K 1 M + z D K 2 f V P Q D o D c A + K 3 A g F 9 H 8 W 3 x I K Q q j F Z + V 2 w + V U g W 6 E K x S q 3 U q n F 3 f W M L b / Y q / m b a m L / J 0 Q L A t B P j W V Z V X V z D G D d R u J z l B b G I A N 5 a c 7 v 1 U T 1 d n 9 T q K B A 4 v K + T Z W j m v 8 E G E z Y N 4 X y y Z W i d q o P h J f b G y s E 3 4 D m F k Z W u 9 X Q R V J + F z b 0 J z b x a m z 2 C l L + E M 1 E Z U 3 4 x V P I k o 2 3 b 1 S Q 7 U n l q y L / t 7 s 4 M 7 8 c 1 V D X K C P l q k + O E N h S H H L L d f N l 8 V t y 2 l Y Z 0 R R F D 2 9 U B D F 1 k J 9 r q 5 n t u c U d U m S r 9 6 L S M z G b s G 6 a N S 9 a 6 v 7 4 C n 6 1 I 4 A 0 H e K V 4 x U K G k j r K 6 L N Z Y e J I z 0 y 2 6 O t g Z b R X 4 6 N 9 0 m T N W i C W k O 7 I T k k L O P u H J N R c Q l a h W r 0 M / n V + x l X S h q Z D e s R I l t N b 0 z n n 1 h u N h z Y 6 o 5 y + X / Z V m K Y b F i v F b V 6 0 i F x c s O 5 b D U + P 9 D L F b K 8 V C j 4 l Y G m 6 t r F F d c x E j W s 8 q A O x d 7 l 5 I + Z Z K r B a c A d R 9 + x L 3 N H S v p h D x D Q h J T A R T w V G 0 O 6 E i E v B a 6 J U D s 6 k y 6 i d H H N l g g s r I 9 e 0 z z O j c + T Q e / s W N u 2 i l Q J g T a n b 1 s i Q X O t 3 T I V L 9 + E v l 2 A 6 i 7 9 g U 3 Z p R l e k r x I 5 C h I B 1 i T x j K Q 6 O V f s h w t Y R S R o Q r a b 5 j J y W I 0 w x / r g G u B Z + 2 P m + Z f W t k Z U 7 s G r E A x L o 3 W 9 1 C 7 t x 4 x w 0 t D 3 G 1 b 7 v h C o s T a 8 H H 0 e U X P g o s k C v n 5 4 V z k R T Q C S n h + 0 7 N g m G 4 B k P + y i q L I B n M G 6 4 O i P o 6 W Q e 4 b h U j N s K + T J 4 v U D g J e u 9 D V 3 D 7 w V X g N H V 8 8 K u O J B B K m w Z N K u S F X B f C U 9 c 2 b G c Y T U P D l 9 z Y N 0 1 o v W j 8 w n F v m K T e I A 4 U Q Q / E c U h S G O N G 4 K + Y 3 U H 1 E M L g b Q + 7 e a m B 4 G 9 + x k j M d R 9 F V c r x L s s Q S t x 4 C R O s l b o C a L e 8 7 V b O / h J / U k r W I R I c 8 g L + P X R W J K y g 1 D 2 6 5 5 2 K L d M T / 3 r S y B 2 Q r i j Q p Q W 5 w c w K u K x W L 3 u 5 o X S 2 d 2 q M 3 O 4 O 5 b f i K A 8 Y f / G E i 5 q p X O c 1 s 2 / 9 9 u w X V h I 4 q v D a m 2 t V A x o 3 p e x 0 i a E 8 t Z y X X p v m B F 4 X r W p n d H 1 X g w F s n x j i V g I g n d + 4 K w E C G 0 s i 3 P O 8 x q w N H J R c F k t l w w s P Y O E X X 2 o j h t U v D b m U 2 M Q C x L d 9 w o A t E g v g a q 9 X 9 8 T S P C i v G g D N x b G T b C D U v N J U 1 t Q W g W A V B D W a 1 X L r n o 6 l C t 4 9 q f o 1 m u w P K v k M B F W G I w n c B M b B 3 J e K G 2 W x Q J q / M L t 9 V c h J H R F x o k 7 4 k r A U 4 n 3 z o q h m d X 3 L s + + V a U a 9 h H L b u d 3 P o m Y w k Q o P K 0 l + s O b f L o N v 7 F q r i G E j v + W j m a 4 R V P U P w b k d 1 R 5 t b L f 3 Q 3 q M c Q p S 7 r N T k g U j J + k C 1 2 g 9 n 4 F U J V 7 Z 6 T E 6 7 / 9 9 h f z S T Z J C u r R n U 6 q P 6 W D N v q p a q o k 5 i Y 9 v 5 Y S M K u I Q g R / 2 1 U 5 1 J 5 h l u Y L I 7 A 9 i V p E W 9 Z Z l X P Q P 5 Y 9 y + o h P 5 D 3 q k H z d F Z o m f 2 x v M 5 N T q S y o p k f e 6 N h y + u A F w H a s a I / K E m V Z E E X X L z 2 V K 9 z w U y N R G o g l 5 9 t w u L R + J A o B Q L r C M 5 C Z N R O q 9 + Q J 0 E h O z 2 t 0 h P t j I + B W w Q 5 5 L P q p t P B i r o N C E w 9 W u N s j T h 7 J P 9 C E A y b K 2 9 G q 6 p j 6 I r g s 5 L S Q h 4 6 X v J b N J V S 4 q n q n 5 X z c w V W r 3 R e T S g A 6 J S v Y 2 9 p Y A k u P d m 8 G f X / U I K E / i l T 1 i w a Y L o A O C v + F b i q p w v b X X 2 v Q 9 3 d O O I 5 R 1 8 u i d l 4 h / g S a E + 7 2 B K W s k x Y 5 i 9 W e E H r J N F + 9 2 T c m m C l x A 0 L z 6 o 6 I H K M u R P q c b R y R l J X d y j r 5 g h H p E V Y K / 7 r k + 5 c N r T f U E l f s U q / u k U D D w Q Q A B O P e b n P S q v I R q 4 A 2 R u r e 2 f 8 T c P z A j q r n n t q U I x w V v P m q O G G y L K C r y C K u v z R 3 c A G 0 0 D Z E I V d P X 4 o y 5 F p V G x n l I 3 p 7 p J v x C l j R U a q G g r a u V 6 A c B b 3 I C E 7 V q + V F A X u u J w V k L B Y h g j s V z 6 N 1 f W J i q F R u g v d c p w u K T B X p m M V t X W Q / u b C i 1 O V o L j y X p T 5 3 s u Q n 6 L V A a / v K S F u J N E 8 r G 5 P S E O R 4 K d F v N J v G D t x H V j D P o s n g p G Y D P V x 4 p q o 9 N q 4 z Y 0 U q Y R 7 l N z j 1 3 T X U E K q A P I d i j Q l M w C f H B 2 f K s H 1 L M 5 a 3 J 3 V W x U 3 w J i z i h 2 k 7 j r f t Q q I E Z z w / 6 w s C i F 1 U S v f 1 0 r 1 S C 1 C L K 7 h 4 r c y 1 l D U s 7 X y I 6 W t j D 2 Q K P V j G n 5 9 u g M + 1 Z P 1 N E i 8 n Q h U r S k w U z J u j 4 D y M T H 8 d + P m I W V y C N f f u v o U E q Z O S J 9 / I 1 + v J p i I 5 q B q Y 7 C C L u Y 9 S l b F 1 x P G 0 P k n 8 Y w U a V 1 A l 0 z 4 W O Q Z 9 c j B I e l 3 Z 4 c 6 Q k k H H x z v r U r p y Q 2 Y 0 L S 6 v k C z R 5 w i t 5 v e z W u 1 W / l z 1 4 k K b U D 4 i a j p / h 3 n 3 A n J y P z S x 4 1 G C T d W 9 + O u C V T o Y + H 1 I m i 0 w 9 Z A 7 b q k u r M p m O c x O z 8 8 b S / t G 7 9 d K 0 E l l n Q p y t z O G N d 1 R i j V 1 M / 3 J a F d d 0 q e T y O R u t o m t c Z Z r k / f d 8 / 2 h K 5 2 a c b S u P X o S R L j r T u j c A c i f Q 3 R r d 7 d G l d g D l x 5 6 6 p o 9 I Z B i q y / L D Q w 9 T O D 7 V h J 6 t 1 d W N k i H N B 1 c w D q / X c z q O F l V A L m d Y K q s 3 7 B O I r v z W i d g l 5 I S 8 p d f T H p j N 5 t 5 c z I V S B B l Y j V n J X D t Z 3 n x 7 P q m l 4 y 0 9 L W K O I p U P h v 1 C L f y R k O G y 9 A u a E k p p O F 5 M r x D i U 4 n I M S D Y B 3 L P 2 X M H W K + 3 0 b f a P o a z M U L u 3 7 W Z W + H E 3 S W d f z V F c x w s T m 1 8 p f 6 m R h K O z b G d 0 P V J t T f M / 1 v N J / d L F X g m R v n S x p 9 w q j t g 3 o a g e 6 c t y h e N R P I C V I 2 A k 7 x I g X X L g t 1 k r J x 1 r / m z B 5 s Z u 4 M m T H c l F S 7 y R 6 7 q h R + f S K X t Z t C E o m + E e z I D N u O K c S + L H 7 G E e 2 Q w G f b l 0 N d V o 4 h t V Y 6 c C j f f J p 4 w K 4 t r g z W r p l i W n Z u D P q x g X p U 4 c + I y u S F r H / R S 5 H m M T U m 7 V T N U u e l J V a t s 1 Y b K u P t F m V E B 5 v R f 2 g Z F E z d N D X c i Z p P N p t 6 r V S X A E z x c 0 2 Z o s Y l z V x a 1 / U c l b i V E l Q 9 4 a c G c u O 7 Z f v 1 + 9 C M g 8 L r 2 m b M 1 H 9 Y F Z B / x k h y Z Z V B 7 d H + G 7 B h t k c I R H t V U 3 J e v h A m M d E J A G 4 v / 2 5 j 9 C I q G S X 0 j U Y S E 0 d 6 S m t e K n O A b d A E T a l U c h w Y N j N b q / H D 2 X w 6 I Z 9 f 2 n 9 m R 9 i U r d y P E s v U g N 7 N Z i e B S 8 w 3 r q 5 H Y n H o 0 1 m u I j h k s o d d n N 9 r g Y d 1 w 1 d P / R + y h x a 4 z f v d s t 5 e 6 o b m z / w p n B A + X f / 8 H l K L D h f p F 5 E z P G x E e 0 2 r b M 6 V / W J O v C g o m 8 6 U 7 J 6 w B B P u 5 v 7 m i p y Z w 3 4 P E j 2 N a F Y g o r C r 6 B g N 9 j r Q R E S Y 9 0 w F s + A 1 s I R o I U Z z Q W Z D R v q A m K X J f g x B S T M L 8 5 Y I A D Z 4 n X / f + O Y g S y U y 4 S P M 1 I f I Y r C N g 9 / + 7 5 U p y d J X Z F f y Q e q w E h e q r o L y m L o P Q U r T 9 Y P c K I e u u b h Y M Z h A j k b q E T s j M h e d M V a 5 j 7 q f V 8 q R u Z k w c 0 6 Q p z z A T d 3 c b R b 7 L N D K B l X X x E T a B 4 s y B M 0 Y r e Y x o E G W L 1 p d 8 Z H l / i / v 5 q x c B 9 z q Y + 1 0 m t V W y U p a p E 3 d 1 z U 5 6 2 I 1 L k L W g p 3 M q F r x B 3 K M E T 9 + M 6 1 U W B C 1 u i R t F h 7 P s 4 u b O 0 m 5 B A k 2 b e g q B u 5 s e I q o W l M e p f V V b 5 4 Q L h u V R I g P V N O f d 6 S 8 m i 2 W o e V 7 b J E N h E C b J 3 S 5 w z i r k m H F 4 E g g E o t J K N N O 9 8 b m e v V i l u 7 E m p v + g U k d q 2 q 5 H y F 1 B 6 G d N 1 b I s L W b 4 f J 6 c D O n d 9 x M r N V a k W r I N m x + A k R w P i v p Q F p T h U R J Q z e s t Q W a V I X M 1 K S L 3 K t 7 3 7 a G B 7 Q U D 4 C p l j 1 i D B 2 u M W p 6 + r X 5 g L X z w q m R I e B y V k 9 M T h 6 / H 1 A v K z o 6 j Y B Y d O a C K G H q n c Q A T s j n 2 r 1 6 M G O e z z v d A w P E a X i W 7 1 1 w f I + 2 3 U 1 Q L T k K I 2 c j e 5 A / M s B P X c 9 m B T V z h 2 9 i F 2 v l W D v c 5 i g b M 9 Z d 6 b r 7 f r 4 + 0 i d x d S A p M 6 e U c h Q d E u e W x L c E 3 i W 8 S V r j 5 2 k j 1 9 X C n Y + T L W m x / n v 5 s K B 6 a n u U 9 j u W t z a q D t q 2 D n K w D g 7 c e v G I W 3 o A 0 A 8 J N m R M P 4 e O m v i X 6 j z E m S U S N 4 p W O c a F X k + 7 t F z n X N B u 9 V S u o k 4 Z O g B j j D r I f A U X m M J 9 k d b d f U z F B J j J p i 1 8 m Q 2 Z U 2 v E F Z C E u 9 8 Q q / W A W 1 L x w o I z B 2 a C X a o 4 s v R Y Y O v g m f U y 4 i e l y o w a 2 R s J T r i M C I Z q + 6 k 7 K d + c f 1 Z S y T y H Q P R Y n 2 O 9 k k u B + a k d y z 1 3 J 0 9 7 6 B d Y 8 X n t u Y k d A f r 0 b 4 r q P v 7 S M M D W z 9 v 9 d Q m u H K h T h C m 8 u i S 4 N j L Z l b c J 6 7 0 c 1 d 0 D C B p 4 L Q j + o z Q Z J H u v 7 d 2 d E U c l 5 M X e 0 L V Y W B i K M m t K r 0 5 h l f H u G s f / f + l 8 1 l V s 7 W F k Y T 1 a W I L H F R I 9 7 O h H B t S C K q O e o e q i h i I L n b R 0 O c i o P S 7 m t z k s m d 9 F e 9 9 f R P v R s s g m l z Z o W R S y G E B V 5 i g i U X 3 c a M P P L g 8 M d Z P v n 5 b E Z Z F j t o R 3 e m k q q j q M G o j u W C D X c 4 Q i O 2 E P S m n l 9 Q O b m S B J J 6 z f t X p h s K R p J z O W m 5 O O L j O Q A M d Y f L + j v W 6 z N 4 u 2 8 V a i W q Y S U b D z t f K H 5 2 y A B S T a / U U E 0 W h O r B W A k t n y q N f h U 4 r B K T y S x t z V n y a M 7 z O 2 p D H m n U h q g V m u 0 4 V D R Y g A q X K z d g N i 2 w R 0 Y s O M V 2 9 e y X t U g z B y V G E U 7 g 6 E 8 L B 1 N 6 4 y d G L n m 1 5 H O 1 N h w 7 4 r C w 9 N p + i t F s s I G t Z V J h 1 R P S j n H B o I 2 H 6 z l X N t y R J j J g n A r 7 H A f j C L Z E r s R v L F 0 t K 0 w T l x N V b F 8 3 Z b 8 l a K v V Z A T r V S 8 v y W T 1 9 W f o D q j X C N 6 t a t I D z P B G 8 v k K 5 n 7 A x X x 0 / x P C L h 9 w i S P 2 P r E v I H U p o W T y 2 p a i s H 8 Q U d F A I l r o a y w 8 i p e B s K v T 7 b g w b f F 9 q f E O 9 S 0 w 7 g v p 3 P H 2 7 C k e k D H 5 W w K 2 c D r p 2 w g p O l 2 B q y K 4 K 4 d F j 0 t Y 0 q W u E b 0 F B h z E F x a I k e E D 6 l I A z 6 v l G 8 r t 2 Z 4 d 6 j S m k q Y 9 e K 8 T V O 3 g u G 5 5 i K K 0 3 + D A f P X + M H K B w r D H 7 H B q W K 2 I 6 x Q 1 R B v m p 2 5 F p d Y w U l 0 J / c c H D L A M D Y A G Y 0 L 2 L g k a W / l j r u i q Z U R N F 7 R H 2 a / X 6 U g k H N R b / 9 B R W 6 j 2 a 8 9 i I G e 2 y W / J l T 7 6 / p a b a f 5 T j u c v y v Z L m l v r Q z X 5 2 h y p 7 2 j h u M p S A l S i o t G q Q b 4 s 9 L o u w h 5 + z r H C P Y A s g Y M 4 O 5 b D s P O C a D y c Z q u 6 4 S w i E c 1 O n a N c K o L d 0 2 x 0 L H V Z e i 7 f 5 G n e L l 5 W 9 F L K v 8 3 w t b s 8 H M M l v L H w L W P R 6 b 6 4 k z d i E 8 A l a f 1 v s Z K Q N W e D i L 3 L a q 5 P j K b 3 H 6 f W I q B 0 E M V C 5 p K / V x C w 0 P O 1 U C 6 t P G Z a c U b k Q n 4 d 4 4 w V X / X 7 y P m Y w 4 j k r u 7 H / 3 s a P O O u b q T h B f E Z Z R j z P S l z V i A r M P R y N q 4 L c b e E + D G B V r w I r d H O j 9 B h L j 4 M t S m p 1 e T 0 K Q W s x I M F c r m d F q 3 G q 6 t q 8 W z d W M e n O D 2 c 9 X 0 F R g G l K 9 G R z l a A K r G A W t 2 4 A Q h S / J w r R s l d T j M W X j P A V / e h 6 I p 0 e 6 J t 0 V o V i + g 0 S g 1 2 t T x X W r h W 0 K F s O 3 x e W q k G 8 j 8 X t Q N Z I u x C A F r x D B c i K p o I 1 e q o N u h o N 8 Z G K E Y 0 M p Z t U h K x V i u 5 Y r 0 W P b h F 8 d i w 5 o g H q o x r z 7 2 M x V l I T 7 A V 1 Z 8 P J K r B n N c d b U 4 f U K 9 z g S 4 p 3 j 9 L n i Q g 5 6 6 p 6 f 4 e K h + w 7 E a v C G C N y 8 H T 6 d l + B p + a p O G T 3 K x S W p M K g K k H d L N 0 J x F 3 M Z 4 p d l u L Y m 4 Z u l t a j 4 r w e 3 W D W t 1 a x c M U c / T n g f t i o K X w R c l Y y G a V 3 Z N N a W V Y f T 1 G h U / 7 W S C i S X h A m m L f L E g 3 2 o 5 b v I 2 U 7 h J t 0 0 k r y J Y + U B L 3 q j L b s x k q C 6 H F p x H / H 6 p F S n b V 0 u c U / v T d B 1 V m v l Y K N 0 9 A 0 2 O 6 6 Y s F S P + X 1 3 F V t 7 P 0 c L L 6 T V j u i / X q l M x K 3 K E L p M g q N x W M t / l 6 P i U P v h E / t 6 Q p h X w P 3 x a Z 6 1 y Q G i L t G l E 9 n Q z j A c 2 d V 3 d L J V x w Q l x o r l d D L v 2 R e e L N W H C z i 0 y a O X 3 A S F J F 3 A u f G E s v + H K u / Z U k + W z Q O q n B j F c u O j a p 1 3 6 e n J b R F e O O v P q u O u a 4 L 5 u 6 6 e m j h n B P v z w p d Q 9 v k 7 B E a e + 0 7 w + D R N u T 8 0 D u O x E e X H Y v w f S U M o o U / 4 Z i 7 R e G C 6 A N J z t 4 J h R F m p A u a x / S G k g U p z f Z 5 Q O N I 0 6 t T t 0 c B Y A X S e i 0 M d 4 9 5 v 8 t 4 Q Z v C d G v v 5 l 3 A c O o I R 3 4 R 6 B C B k S G l a 5 e F F i h a G M 1 + 1 C G r p 3 P U h 2 z Q K E r p O u m I 9 8 1 1 e i Z u q I L 4 Z M E O l S z l K D h 0 L o s M 5 V i g I m a g M 1 m r P g n Q W 7 9 K 1 v g B B W A m I m H g Z w X K p Q r K e X 1 K T N A G z Y l 6 7 F h + Z E p M Q N u 1 Y 2 E P A q t c u a o p K Z 1 P t A D T X a v a H 5 T U j 0 a 7 l O h C T U 3 G t 6 z m r B K R n D 6 H 7 x 4 x z f g T z Y T u u F a A T X n n e D A 3 6 6 p Z Q 3 O 7 Z d 4 k I 4 L A V s E b a K / R a 6 W R N 9 v Z k W K z O A W c n 1 b T q m S w q I K 4 6 v x a g U z j 1 l N P N 8 O K Y q m G R D n n / i C E r V I 4 D O e 2 6 f P e R n j m h E x e W R H L 8 k K V U f 1 u h + i t 6 1 z R h m j v j D o s v Q 3 u B j l 2 8 f m l b r c R z s q y u Q X q T p 9 i X Y o R x 4 s A z c l a i W x 4 Z F J B s G O R 0 L S / w N 4 v r 1 U X m P a d j n A + h f A 8 0 / v A n x U K C l F 7 v n Z 7 r P / R J q u E B 6 h o j X W i V 6 f 4 W F d 3 1 e m l N r Q R o c R D Y u h j z g V U r A D V C T + / l i D / C k r 5 t 5 m h 8 P E g Z d 6 J 3 0 j q V R V J v b 2 T 9 h t C z e h w c T Y Y G y z t M J T L 6 g S v J H 1 p c H R S J 9 g F E + 5 I P h 1 n a c O M z l V 8 s Q G B D A G H X p + q + 2 e l 8 u Q 7 S s 1 Z B U n a C F O M 3 h h d i M / y Q Q L V r k s e R u 4 c 2 D m + F q R o i O H f W F h H j y p 4 5 5 s x 4 u r A Z P x I q v g Q z H I 0 T k 3 g 7 7 r w 1 m g 7 y n I 9 K R w p d v U 8 6 t R a K Z m 2 A 7 M P R + Z C A g f C T z Y e O J O P K 3 n Y 4 C 5 e 9 p b 4 P e v c M 1 R / o R h O K 5 G X S i m v 6 D L W B Z Z u W X U l i e B q w m J S 7 3 I h Y L f A l 9 W i 2 G H N h c N O 2 L 1 e I a B n v 6 F S r J w D N D n U J Z o j E C K + 1 N 4 d i h d 0 r r c e x 7 + T o k S 9 g g C 1 z 0 q k v f 6 W e j g z W o x s T Z D A h M Y q 8 Q Z u l G i X s N E c I w s m + b h W i A f Q E P X 2 s G M h o T L B W L L q r K p F d d 3 7 O q + W E H u E b v U c a w Q O K L F U i q + / 9 d e 9 + 0 z L P k z q V Z n b F Y X / y z G A V T Y h 1 8 r E j g U q e + e r 4 B 3 x x A H Q R f 2 n f / i s b E i M 4 6 I X E d 1 L i k y 6 x z 7 j 0 T D x Q 3 7 v 5 e O 5 S 5 A E 6 g J 9 n m P U E + J V q q J 8 v O J J + e V E + x S d N y N A N 0 E h d j V d F r x W r l 5 n E x s k t S G L k x / r 1 F D Y j y h a 1 7 7 q e 1 G 8 q B m I W 6 v Y G 3 A R m z e h H M D b s Y Y v M z I n m r W t y 1 i 7 o a T R K G k C y + Z d Y U X J Z C 2 6 P k 7 1 z 3 F d S C m 7 d 8 L 4 q B m 4 7 G Z U J e k 8 S P 4 R Y j 6 J w Y i Q r x h w X d Q J Z 5 F W O 1 K f X V R T a n X W D X p U o F V Z + V r A o s E a Y v y j 5 i a U 0 O 4 k f o z 3 3 O C P 1 s D P + 2 F c V m k B b J z X F 6 f J e Q A 9 3 r o I o Q P Q v E j 2 X k b v u l I 6 d Y X q 6 T I u d C R s h j h T o h K o r B 1 p c g 1 8 O g W R U e j 1 j s M e G i k r J 1 1 S Q f s t K 4 C B + 4 C W S v 9 Z a Q + F L t d f w V D k H m e R o Q M 2 x k L l u s l E K k Z j t s O e T / R y T C w / 4 M q K 7 l 7 X Z l m 7 Q 4 2 y 2 T R h t I S X r 6 x E i z 9 J v m v J t L y y W f j e / W 5 G O m Z 3 U e T V W z w f O Y h a D J G 4 W 6 x x R R f T m i Z m h B T P g w j 9 / t q A m B S 4 r r / X h i P j A B J 6 u j b T i X K z v T 7 t R k r + e 1 K 0 N u y G q t U X 3 N y 8 H v V b / V L 3 D X M J b C w 9 I v Z a k b 9 6 k Y q A G e A j o H j H K h x V 2 L T M j f d S h I Q j J l X + s 1 J P h L 8 9 z x s Y M U H s d Q o 6 D G Z r 5 e S t H x V x R 7 5 7 V J O 5 A o Q L i L N y C C o 8 s j i X n 8 b C F i C E A r s g Y v U A H 6 A 6 C 9 G z Y 3 X X K 0 + 0 z P N O g Z W M 5 q 4 e Q h 3 x 7 I 4 u 3 V 6 L P B J E V l I f R E j t 4 + l V 2 1 p m v p j 3 D F m h m E 4 f n B 2 4 Q U O H J j f l 8 u 2 R 1 + M L u M 4 p Z S 5 Q n a I u J y F v 9 5 g i D O j B + l E p h L X e g 0 T 5 i 0 D U p K D o U D Y m E g y o a d 1 e T R d o X X K y X c Z T t q 4 k r G o 7 e i T 0 h a A r f 0 C G C O k r x l + C K b L G / 3 r 8 X V c v S 8 L l b 4 c 9 Q M D 5 X m + 9 N t b z M J H b b q R U O B U q G e B G U n u w X D R Q T O x 8 n N A l x M p I V m 5 b 3 V 0 k 7 G w 0 d / u k u j u t q R Z + V a E m N s l o z V o D + R Y + H i J j 5 q 4 L m k p C F t w w t I Z V K i o Q Y / X 9 W w W V 0 K 4 j o c S U Y F a v Z + R V A f C g z Y z v d x C R Y n N n d C q E T E R q 4 U h U J E t o T Y K w W V V q j n H q / z e U 2 3 w v 7 O K Y 7 2 j M 5 9 Y v L s / m 4 C j h v c q N t k 5 J Y c U p 8 B U V v t w B e 7 0 + I c O K 5 5 2 Q 3 m w V y s D y S Q v p c l W v 6 m 8 + N 4 g V y 7 Y n Y T M n W O f v 6 D U U O q A d y 7 E L x t S R I f L G Q j j 8 i t F F 4 V o 5 s S q b Q / s W n w z D z / B 1 V B a L t x H p G Y E d 1 t l Y e s b C o e X O W C K l / 0 l 5 u U j G j H p 1 J J z l 6 F r V A 4 M x G b v g Z r O i V o a 7 S 3 q V x z f 6 9 b f I n h J / g W y F c F L y 4 j Y 7 0 r t f U f 1 U 9 M 1 C / q Z 1 U T 5 E 6 c 2 X o h O u J N W u t 3 C t M i R 6 f x N C z U q r Y P 2 W R d d P X O 2 1 8 o 2 l j V R s U 2 y / Y I 6 e O Y 4 e J m 1 o 1 X Q Y y 7 4 d y M 4 Y 3 V e x u s / c 4 O r b m p 9 O E K t Y K w l d F 6 c L H H T g i O J N 6 4 o i T Y P u t 2 V b 5 F v x n O t + V p y s S A I z p O H G U p x U d N C + W 0 z P A Z G y e F 8 B N p R f 4 W V g e n G q p 3 a 3 T p s 5 I a n l I l m J w z r Y d Q T U s U Z Z S F c + 1 0 d q L V J j M A z W l 8 / F C i V B 5 O C W 5 a q / f g X N H J j s G / 3 g C v 6 L O o x k 0 4 x R h 1 7 h S u 8 5 b A N L o d i i B N 0 t 1 v y x U o f n 3 r X v 1 x N d b g 7 K l 3 O 9 6 l F l 8 A h 2 w J T V e z g o k t L U b y w V X v 3 j w 5 t Q r e 8 D o c r W 1 Q s i T E G o 2 e f Z X V Z R B P O g 2 7 w z s H j x J u d 0 + 5 q W t R K 8 m I J 0 8 Q 8 7 Y X p R 7 x h V s n O q g q F T l l C I 0 l k R A 9 R A u x m e 0 T N d L q S V q a e j R 5 u x V 1 i Q B C 7 d F q G b o b o w F V 4 3 l k 5 F B V f V f 1 b i W 7 M A w u Y K z b 8 Y t l S v o V H T N 3 A S l F E G 9 X M + M Z E R z y m a 4 n D 9 k D p U e 1 H r v f P B q 1 p S h Q y Y j B + w Y L E L B u X w Z 8 V z P V c W Y G f V p V 7 y H O 6 3 f k i 5 k N v i x I J 3 L M W w K u o H I x z M v 9 R W u 6 p z 1 4 S d l Q I S 5 R J R e 9 S w r g S O b S y Q v M Y 8 x D H c A i o U a 4 9 Q B H z s U G h B 5 a g T + 6 y C u z 4 t u T q 5 4 x E e J b p 9 z j s Q y 9 I E x 9 t 7 t b C L N 1 f N E E K y A m R W s V c n r Z 7 u u h I u 6 W X U Y I R j D t G 6 B T L Q F t E b N k p R X N h q Q f l Z 2 a 7 G C 5 Q c R L z e C O k r 3 D Z j Y + 5 1 9 l 2 q l n P q c L d n 7 w 0 Q b 9 y M o h Y I 9 h R j n g 6 x q l D q s j T 9 0 / p Y f R 2 G W g W v h s y z g s P d h k W a X x O V F R w E q N X Q W 7 1 C w K 5 O f t c e R Q u F i 9 x d l W C P 2 d v f k R 8 E K p q G K d M g z 0 q 1 x s p D + l t 7 N 7 9 + w P n z N v R 9 I Z l h t G X O Y i c U L v y M v F v q D u W U + R f h 5 a 6 z o m t L p x 4 X b E A 4 4 I 6 h C n c s E N X p Y b I s E y Y z V h 2 I j g I D B 5 k 3 V r e J y f D 2 u V b d X C u b d a 8 X 8 1 y i C e 6 Z 6 c g s v s Z J W u O 5 2 n O 6 4 Y 5 l l e 9 S R J N x Y y E U 9 D X Z + P m U Y 4 C u L E A E d 0 L X m 4 7 a F k H H D S U t 8 I W u t R Y E x b o O G D 5 L x T N S H f o k T r 3 o D q V 7 4 H i Q f f s j f 8 Q y y 8 + z E b d S Q o x i S T d S T 9 b A Q R v Y k e I X s h z j G g V P y L x U 6 d J C v V k r x 6 V K x e k O A W u N 6 4 o T 5 9 c q j G / b U d j z l X P h P 8 w T m 5 q x 4 i e S q 8 b j N 5 a 4 I l S 0 3 H X D Y + I Y T J + W v a g R G r o L j E o D s 2 N 1 B a q 1 V M W v x x X C i L s W E 8 l a I z c b y E 6 P D z 9 w q 1 n p S t i E Z 4 V N + p 0 + z / o B c + K u 7 Y H Q T Q u N W Z 2 R k m j G 9 a n w R J m 4 S i L s h D F R W R 4 Y f G t P 0 p G W I m y j F E b C z e 4 q v 8 7 b H Q 2 4 g J I Q 9 X a Y 3 C L L M I + R + Z x P b y m g o C Z z n q z 6 i D z U 7 K p V c T v + 0 7 W y i i R Q V / N g J U S e 2 3 t v t a s n t 9 X m A + I j L S B G z g n k W N Z Z C c 8 u G S 1 k t l g P K i L c C y v 1 n 5 G H 8 Z w v K t f I A a P a w g + n P y O q s g 4 G P b l a h 1 r 7 H W 2 i 6 L 0 K 5 Z 9 7 f S D t j g / D H Q H n Y G X P Q U 1 3 k E l u f v e W x X l 2 6 C I X 6 t 6 M a A 9 X 9 L D j s 9 K / J s L 2 q 2 f l y Q A 6 r B k Y v f M v 5 B S 6 3 Y o A 5 k t X h S c 0 j U o t B K o h y T + K s T P 7 x p K a A R x 4 X k 8 4 e E o 0 t 3 / B L K 4 q W 1 G W t e n z D v E h 2 P n 5 g Q C q N b H Y Q 8 B e 1 S R e 0 C K + Y l e H E Y x h l h v M A r l P g V a U 5 8 K q q O k J k 5 Z L n d x V U Y y i 7 f w O A m 7 t r g j L A D V x I 1 B Z d s Z q 6 X x 0 5 o 3 U k R Z N h y L e 0 a B p Y k 1 q f L 4 S 7 0 8 Q 5 4 j Z o W c 7 f v T I 6 R c z 4 B G f r J u 7 R W m 5 U 7 m x p g + 8 b b B C j e s e l U c 2 g T s u C n 5 + S y 9 o 3 c s g S j u h C O K D n t B 9 5 Y L f B X j P B M 9 X 4 M / h 9 L j z l 2 H i R e w i u X O 9 L K D T f U g q y O I H 8 d H o h A U g t T t s H y i 5 5 u h X N j n 0 w X m V d J Y F S B 1 p o r I h z + 9 5 o b b X 6 5 W 1 0 u d j D x o 5 Z / l Z m U w J k e w 3 l o O P Y A i b U R U 7 H 4 G F X z i K 6 w C R v / T 1 9 J + v u g L 9 f l X G z u c X / p K D E u b 4 3 z J u w h Q p x 1 a d 3 G X h h G i O X Y n u z y p B E T a i b 2 u V T O f A E j 2 + d F W N J Y G h R m U 2 o S I n o 5 F r k s O N x X U 8 D 4 6 u R X + t M u 0 K L p 4 w E g Q a C 3 v 3 S H l n r C E H I 2 X o F U V w q r J C S c e 2 V t B U L u F 0 H 2 E h y E s f n Y k w y e g P a Q T d s j a D X 0 s D d V D Q 1 7 o N I r H q 3 i j S z m e 7 d m 4 K M F r X O x 5 G 2 m n w o P p 8 Y d q d B 3 W V z d A 2 R r D V K U s F h 3 Z D K a Q 9 9 E g M 2 V W 5 x 7 F 2 O O g Y z w p l j 7 L W + q 6 V w w K L f q L l O C u H D N 0 w t 0 k y M 7 6 n Q o A A h F + + y n t w B 4 Z X 9 W C l B x J F I c b P W 6 p v 3 z j R m 5 q d M U n l P T L 8 O e I V I 9 W t c F u r e v q 6 R L T 8 1 m U 5 O u 0 + C z O V 0 4 x p I 0 4 r v n g Q o Q u N P E L x C Z u s Z B h x G w 2 4 D t C V T W V E 0 8 K 1 M y O B A D a Q N f z 8 U N 5 m k B 8 0 c 2 j n n / 6 d D 0 9 2 8 Y M T I e Q S H g O / b 4 O G 0 B 1 Z V i V x X Y r K d a g 4 5 Y j y R h L 7 C K E V G P 6 s r B H T Q a 6 m u L K q j P W E V z 2 / D V Y G w C f I v U N 8 0 j u u i + G f v M p T 2 I M N o U 0 P b I y l C D j V 2 O J X q D X n d X 8 C / H M D n q E 7 B i 5 + v O t 6 / d S 8 g L u x 5 K Z w r r 5 9 A C E r I g q 9 G d p D r D f S V 4 k 5 i X Z j 6 R h R f j L m 9 A 7 W B b l 5 Q a c D Z N c q x C W j 1 q q + w v n H d 7 V h s 4 4 U G 5 w 3 e I A L b 4 I + Y e O 0 3 l n p C Z N B 5 s F L N u o h 4 H x I P A e N b + D s R C J 8 / x D J E D E a r c G t / U m U o F 9 j O J e 9 j U V m R q 3 9 Z D 7 y Z z 4 O o F 0 1 5 z m L B 8 h Y + W H u x h l F r O c q Z + 6 q D P U 0 i R T / 7 U J Y v d N 6 X 3 9 2 u n a h V r u C e Y 7 C z w o Y O U X 4 y c / r r N 6 e 5 E 9 V Z H e I 8 3 a 3 Q z b 8 C L 8 D Q 0 8 i 8 o N t h q J u k i m e D H 8 A E T X O W + 4 s F k b S v J n p 4 W 3 z J r T b q K l 7 h Z 0 Q 5 o t w K C n z 1 i h 4 U C F i 0 h s O h h W 4 6 r e K c 0 a A 2 Y m R L o c E / v G p 2 r 5 A A R 4 V 8 m d l 9 I J L H L 1 6 w S o 1 7 V 0 N Y B F n h X K k S K g h N 6 H S Q D P q U x I / K 8 d T h l v K A p K i K n t B V s x m x 1 I u 5 I 7 n G y N Z m 1 D Z q x 5 i F F + 6 W g / W E 8 C O B M Y K w U i P E O M f z U X T s A p D O Z H x l p r m G s R F X R r H T Q i o 5 S Y 5 8 1 u W y V Q a u a i t P 6 s E K U c f n d + x 4 F r + A 5 N z e 2 l T f c 6 3 F 5 j s 9 n y U N C 8 G s M U P A I F m N U s K i 5 0 d C t D E E o X r U Z a Y S C 1 0 N X e 9 B a o R t V o A e T 3 L c l h B T 9 L I H T W n 1 D u U d 5 f 5 s l B p V R j V / Z k w M i b B K q W L g G K m K 0 h n g Z + s k T + X 0 A / y d j 6 Y n 8 / 9 9 4 p d N 9 J w 5 T U m Z x Q R k e t I 5 s 2 H r S M w c p 0 T z 4 o r E 9 j w t 9 s g S D G O n / D X W Q E d C I U A r 9 v V u V Y J g 2 1 g j e C S W s p l K s i u 3 W a w A n v Z A 0 y J Y v K T v / 5 4 p 6 O k a L v i 0 Z u F C K b O N m y Q D D s S p i h o k 9 J + 8 w n I Z D q n f f M J K S I z n H c T t q v q e s i y a Q t D 7 v 7 4 b n U I r 3 Z g 7 d / l h N c D T o + g 8 g F N 3 R W O l m p w 7 M 4 g 3 d a j 0 X J / 1 l V j m z x Q J 3 w u j c b 3 u o o r 1 k g L A t 3 q g u c j u j w N Z m J N + W 9 j l C g N k C s X w G A X 3 x e Y u P 5 L 6 F v H E 3 f j N G i G L v u s k v f c C 8 D 4 d V f O s 9 h i 4 k Q y 7 Q 3 O a R l K / p 5 0 h L Z 2 l 2 + u 7 2 7 R P Q / C 8 e b 5 N H f V j f J y F 3 6 3 L o W p i 1 5 V / m A S T a z v c 0 S C b t e l N u I h t i M H 1 h N W l G w L 7 7 5 j t C M F i R t W J v v j 3 y g q Z g s b r c g F T g c R P r m A m a G I e 5 W 2 v h v m 2 m B h b E q c A q w s A u q N 6 F E p F f M J E + t Q M J 1 G e v R I n e Y L D y s V I P F 2 m I 9 L T 1 i 9 8 O D G s J a + q D 9 u i t L Y X m y c Y r n L Q j d 6 2 p 4 m d u c j x W O O q M 1 h W 4 8 f 4 g 9 f 5 4 r C i z d M I N 1 q R 6 o o 1 L 7 D / l t V + S X i 9 f 9 z 8 W / t g r a n c O L 5 m 4 9 K o j G p h N 3 p F J E q t Q 7 E o H s 6 Y j Z F Q u w e e S B E S l X N J Q 3 5 Z k R B I Z a 2 m j 9 2 X d q u U g N / + O 7 Q r D q q 0 7 b W D + C x H O Z E l W t n 5 G A X G A j s V b G U H P 7 1 6 a 5 P 8 S X j C l v h h 1 V u M C N e T 8 d 6 H 6 m 4 o b p 3 T Y + w i 1 l W H x F L a H e y 3 2 W V h g S z k 3 R k g 7 X K e d V D 3 d j W O v H p 8 B 3 O l 4 k 2 S 8 J M M F R 0 d 0 I 5 0 T v U P u O w Y I N h Q k E x Q Y A 4 I 6 R R x Z D X o 8 j / Q Z m 4 u A b 7 K + Y Y O 8 m K b y r U u 6 j K C f S L 6 u x Q h t E Y + 4 h n 9 0 d r Z a 8 K T 8 B 8 g p s o k z X o p r R a I 2 f i T J H v S 4 q a Z 3 h K 3 v j A O 1 k K i + s m 7 p A m q b Q P a 0 Z 9 d q i U E 5 j 7 Y n C 9 g O M D Q D j S 5 y l n Q s t 2 p L 0 y k Z / j h m Q n I Z u e M q r P H 6 Z w x u 9 c B 9 w S 0 2 m + b s C K Z T h 8 1 H R v g O J Y I g U + 0 n F v S d U 3 h V 7 P 9 r m A P m E o f F l B 3 y W l / Y M C w L U L g n p y v M G u f q F h w g e L J J g t Y e s 1 H U L c Z y T m s Y J l w 6 8 u Z / y f + S 4 H z w e 6 x L R G 6 x 3 B h 1 U P H r o x Q k p u R j K v H w n c j 2 2 + G 5 K e Q e l l 7 p A j V Z g Z X e 4 g m e M q 4 + 4 o 1 K N d / X s g B q L k / g Y M z D G + 9 I U g W 6 J F H q K k k v v Z p m D h o / r L Z q v Y s U C 2 / T g r e T L e c q Z 0 U Z V U W V n A M g 7 a q L F B M v e Y 1 X 8 e J Q 6 p h j e j 2 h U h e L c G O x a 6 Y 9 s 6 d r 9 + M w r a D j 7 B / a w A u a r T 8 / o L L D k p T e W v 5 a 1 V s c 8 1 i t o 1 w N D d n t y n G G 5 B 2 S k b W C W 1 0 V s 9 1 H H W y I h M 2 b E M H s d R y e e l n 3 M U H V I V 9 Z D 5 a 1 X X D M O k + P f 0 C b R D X I 0 / f r d W a J A W R D y b e v f Y g n g s 9 L 4 Z N Z W q K E D 1 s 7 P q o i z 9 X w z s W M n w h A c w c o d d S c 7 L 4 r L D d k o d s p S S t J + A V J f p W H l h + H l W 3 A J e s W + B v R M q t e g 5 0 f 7 J q h l h O c R L A M J d Z 6 T g C D h R + f I n K 4 C v h O p u W J 4 V W H W E 7 7 N b u 6 w w M l K B I V / i v + o I h Y c A N p R E j G H E 3 r 6 h x A a f i 9 c n W G U V K V V G k e Y v r d 2 4 4 j B 4 A d j Y C e v V O q G e P O y y w H 0 X x h r s d z y N B e 7 5 P v S 5 V U E W T C I 5 y t + P S 6 E P H E 9 x + 8 6 Q 6 C X 5 4 J Y o X y s J b T S u Q L 9 2 w k L N / 5 L b X w F u Q n g Q T O I s X z Q L h D T o n j L s W C q a L O i T L F r v G 6 u X x u D g c V w j Q V K H q m u G 6 m c S d S Z s W d k N 5 N M t q L p a g L Z l 5 f U u 5 y J n Q H C u L B u q 7 g 7 k A Y T 7 o I P T 4 i X d s 8 x b j x J X n K g x a s 9 v r M g M w C U A F / C N J S X R K J z N / 5 6 V 0 C u X p H V J n R W V g e j M s S / c r S p C k 2 4 T I 1 w b d I m K 1 z X Z q F V Z W W I v m A B A s N V I a p N t 1 b 5 / D 4 H r m F U L K 3 v V N 6 s e h l Q c 6 A c v l I 2 l y K A 3 j v D J 7 B l V i k g h p h s E z K g H x T G V p y 4 / I x 2 D Z B I S 9 6 l g o A 3 5 e k w H P W d V t R A a Y u G O H 6 0 X E k F j P p h j n M B Y G i v E l V / i 0 G u F a H b P Y 7 n v A y Z Z M U W z 6 A D b 8 l h W x E 4 q i X g G M 5 Z H K N r Y E O 9 b v F D v w p J G 9 g S Y x j J K T w l J W P f J Z x V F y v u 9 k H n H K u l 7 a 0 M z e D B p x r p y d Q 0 K X g D y M f R O 7 O D W X T 1 + k f i p B r 7 X e c 1 I w e 1 B i 2 y 9 j 8 d U Y u p t C t T z V w K c F j k e c D O m h P c M R b z d u i Q E L U B V V 3 5 2 R o X O x 8 K d o x / u 6 m U Y O i t C d O Z n 5 b r Q w r v N 3 r h R e / q k f z r J o K k 9 t m e H p s N 4 + p H V u x 1 l l B 8 l y I 5 l P T y e L H d Y I 2 J 0 V G 4 q k h r O S v c Z Y d Z J L D K D k H p J p 6 s j P K v 6 5 m 5 7 R O + s H g m 3 G y B Y B K + V g p K K D 3 c P 5 W G m V k a M S O X L a 1 z E H h / p 3 F x U t Z 2 P m 0 u l 8 r x q 3 d D b H f R m 9 X s d 7 U Y v 0 n 6 r k j e E K D q 7 I 9 h V 1 b I Y + 3 G P X Z X Y E x 8 + t v n Y a 8 7 S S Y A o X e q 5 K h n X A f V d C z d Q h 6 I y q a P 3 Y R W d W W h h 9 f r S n U 4 5 5 F Q 9 l J / f d G T I m l H K w r p q q m p 8 3 1 L W C l 9 + d 7 x e i + y M l V E 1 p M c b 9 4 U v i a K K B 5 5 B 2 p 0 Z i V A 4 P D z o I 5 k 3 V q R P g k Z Z 1 y q V H E T 1 P v y b 8 e n I G K V k X C v L r n k H g / c x S G d e 4 O J I p l k r i C w D 9 A O K 5 c 3 4 7 i D C i c d h + b R L R e v G d S 1 4 r H S o e c J y 1 Y g d q + n R A M 6 e a 0 Q f t Q k r O b A P V 2 0 x w O / U u u m o d v U C X t y G J v M x y G Z U Z E S u 5 g J E 3 4 x F S S K 6 7 N w Z I 0 g Q 4 4 M k 0 O f c c W 1 L O J / y J h r a M / l p H F o V 6 M F x i D 4 H 4 D 0 K Q a 8 I c 7 L / 5 l M e n p O h x M y n C N Q e Y r 8 2 f V b d n i m 6 / 8 / U v a V Z V u t K G O 3 Q e Q A 2 V N H / l p 3 x W 9 J M 9 o U P E q U v s h Q K h b 1 W 7 Q N K a 0 9 d h t g l w f e R I 2 p b T S O Q u 5 B P g S m 4 h N I 8 o G x d f A P E L e L Y D + 0 g s V J d c T l 1 M + r n o 1 b 0 l N 2 j I t Y t s P z a x y K N p W O z d R r p R b 2 C r 5 i h E M 5 o o 4 u V u q U Z / M k f V L I T q 1 f 9 W X 1 v y c z X s 6 r 1 B M j i f B B K / b l 1 1 T 3 F K g 9 F E v F r R m p / v r A R f 7 W R q N Q t 3 i M 0 3 b N l Y Q M 3 V C L + e 2 i y W e Z X J L Y g j X B / R o B Y b l S A Z l U x h d p y X H G k m v y Q d l i 5 e 1 2 + 4 y F 6 W r d 0 x 1 o / N 9 Q g W Z l y s G H a B S Z H F D X 3 A X y F 1 d E U O R 8 b y V e N r J J 8 n 6 o S g 7 2 V 7 I n F L Y v T B S S Q M u Q u 3 l k 7 M t W b C 3 f x n n W I d 5 V R L n 9 W 3 b N 4 x v s B C R S A G W 3 g J 8 m U f C C Z K H y M s o r + B K O o z I 0 l j D B 3 O f o a y j w h c b j B A c H M z 0 r Z j e Y K 3 l 2 X U p d q r l Q d N n e r Y 7 V 4 I I B e q 9 5 E v y c x z L + x Z J N 8 K R f G C k F 3 9 t h S K P 5 Z K T W g F 2 t c s H w P S m o g U s Q / K y C s m v W K b c f q l p / 8 W F t x E K E Y 6 f W w D Y i / V v V x K p Y a N J / n E B K s Y K w q f K t C P l C 6 W N f P W b M B s z x 2 w I V F a R 2 r 4 L Z z q / I D D R m f v o s x P q 3 6 p J L q t T + j z g 8 Z h L E 3 Y V w Y D 4 T Q V x L T M h 6 k g + N F G w x T C 5 d 6 I C Z u Q g M p P e D 0 f Y 9 W E w o E / 9 g t x A i P b R B M h U e y e k M w + U Q a q r i O 5 B s L g + F P d W u d B X A x e 8 q W V u 4 z K l I h r j o x H q 0 C S 5 U + i 3 c M Q m b 0 t t g + 5 8 m w Z Z m 6 g s s d Y O r G c v r I C B h 6 Y k V W 6 i 9 u q 1 + 2 z c + q e x 0 j e W y 1 M 2 p 5 0 F 2 1 k 5 v X S i 2 L U C T 0 b Q R 2 4 5 u 8 5 c j u 2 4 c k P 4 A Q V 9 B z i 2 f e g q + Q 3 F 9 v L A R M f X D F 8 N 4 f t y 5 n U 9 G z k L k K C U g S R G G l G r o H J L i p B r x h m 5 e x / t Z a v R n m / F 0 9 U I n t I o R f 9 k M 3 e R A h u i 0 i B 1 V P t O R n K G D K V X 0 V x W 6 x 2 7 M + 5 S Q E b u k 1 o D z 1 h R Y k D Y 6 q 8 P d V E Q F S f K E 7 h l k S 2 a X L 8 D b 3 + V N x g m K C 8 o q + h v C J R B x 4 3 4 X B P 8 i E O H b R t y E T d g i O d z H 2 + Q D F l S v 5 + B Z e / 1 f Y B o O 3 d M 6 s c n o s c m M p r r J U b Y N n Y 6 V T x W Z d O w u S W z x O C P t Q W J s + K 9 V B S o m Y d z H m B K M 6 S p R 4 v K w Q M Z B H l E Q a 1 g / O I L H X 4 u 5 r D f A 0 u c I / K s E e Y K W 1 p r G y f M Q a X a c 3 a 9 y 1 H z u W t O y G q z f V 6 1 T R R 1 f o M k 7 N y e p f f a 9 Q w e d l 3 d c g 2 a 1 U K p A n Z F i R o H t q i O Q f P n T P A s h q F r + x K l H 1 h R D v 1 p X 6 o O R y z 2 S + s W r J 9 E b a p m N l 3 U L Y N w 1 b Y u y 6 e o Y c g 4 g k r F O V c 8 G E K 1 j H W t l L J M I 2 R 7 D R r t g W m p F g P P z U j G i a 9 O 3 9 2 r c s P y O N C f h v w k J I x E W A b k J p C V 0 r 8 k O I D S W Q e r M V 5 b + x O i 3 k 3 T L e m 6 a c K r C 6 l E Q s D u O p X S / D Z c E L G 0 b + H b C h u + 4 1 j r V j C 8 6 W B g E A Z o d 8 U E O h k i F s 6 4 e U b g E i 0 N c N v O J W U k j o K i 9 O / S 2 / 5 P 1 B h 3 + h M I e r a 3 5 8 G w w e u S 6 p Y F c F S 7 s B e 1 L i 5 r Q G U M l H W b V C Z w V 8 J U q 3 T X P r a u 2 v z v C U N m a X 3 l t b U I F Q H H + o C y 4 g N V H v X o + v T M W / E p 3 D r r N D v R K y T T i J k Z U k Q Q M T s j d f q 9 z J t Y k a 5 y x h x T E 4 B L a w z k r b 5 8 O k s f M W P 9 F 4 C 9 a f j y w X f 7 z Y z d e u v j g i 3 s H U q z 2 q V V 0 q o o 4 w r B U y m 5 r 7 9 P S d s c Z O o X w E 5 a z K C 0 f 0 Q 8 B l g d 9 U x O I G Y 8 U B a r y 0 c 4 N 1 e 5 S v W k D V G d d d K 8 k p 7 y 0 f v O y M 0 F Y j Q p s C 6 W t l i d h X d 1 B f S + Z H Y l L y 2 e t Z y Z S q K a D a o Q B S 2 q M s G 9 L 8 r 9 c p 6 W K 0 q p S U s + p u D g K K n F u W D r E i p g 2 b q y o R A S u x g N 6 E j S R g r P S M G q u e j O 9 Y B n K 2 z n K L M C v M r X p F j f t c L y a d Y 7 B x C V u Z Q 3 0 6 n g d v 5 O g w v o / p w f E 9 a 8 P A c 7 S t K G / C r O q p B W X 3 b + s H X j F f x O Z u 4 + L C V s / Z t r p W f M k v L n e 2 G h g L m Z A D V q a n P y t N q B j v v c u t y 7 J 6 k e L H 7 0 G C q H 9 1 z U n Y 5 H f d A W 3 g T I V k h 4 p t i m 4 y 6 H a 5 J n y c E 3 k g z 8 9 8 B D W x p A A 6 n p f 7 G X E 6 J / T S 6 b P y m y K 1 p 3 Y P t 1 j B q 2 i h p U / R t y r B 1 r u g x O 7 P y q K J f W L u o k Y F i T I J S k m 8 P r V K g a t z w / l 3 X f K k z x S j S e e G P k 3 C X x Z / q R h w 4 g b G p h v f U F U W a B O y 7 1 B 9 0 l 2 U Y B b 3 e k i z i U m 1 J a i 3 V k 8 m 1 f i a 4 e G b L S I 6 s k n 8 7 U W A L R L L o o E w 4 r N C c z D y H q y 8 S 9 y O R w m E g 0 + y f a h r L E k h w G 1 5 H t 4 + K 9 l f S h v 9 H O F o G B S 5 I / X 9 6 / t y V J a e k E i 1 2 y P U 5 Q W C o K i Y 1 a d I g K U A 5 j 4 A K N I R e 2 d Z d 7 V W X T o B F j X 3 P j 4 C A l m h M t j g x o 1 d 6 + x K F 2 G / X g W z i Z t E r h G v r E v 9 S K t o k y 8 X 7 b H 0 x X k E 8 E 2 o p f d 7 I h A g 7 1 A F l / 3 E 1 R Z 3 G Y F i 9 E a E n e t L u A 7 D A T x y Y 8 K q p D r m n O 6 G F u m M t E O S V S C z 6 r D 1 B S r V L k s 7 B v v J F d W Y d Y R B h I A V c O 2 s S 9 o Z 1 / F Q t c + q a z P / q Z b s 6 i V T / 8 P N y F g 7 V n 2 d G J D L D 3 Z t v Z t U 0 + F e x 4 A q N s A S M k G c n R A M d 6 U U V m 3 Q Q z v b 0 5 N J p M 8 q 6 c g G 0 h J n w u 2 r n a L N 3 1 i o G 3 j p n f y N J b E J a 8 o e z W q t 4 J 8 3 t Z p v 1 0 g 7 l k Y B I E k F x 3 F W S E z L B K D r + l S b F C E 0 7 1 u X i t p t j u x 4 7 1 L F s 1 Q l L j g z o b G R 6 g F i C a R B P T K F 4 7 r T f / n + M 1 S K 6 y M p t 3 Z + q k X v 1 m M z A 3 z 0 o y T H A 8 H 3 C U 7 H a L z v I 7 s 4 A 8 5 M Y t d F 7 A 5 B O M y V H t + d r w O m c U k + u L Q A R w a W J j 1 U 9 a v r h x 4 J l m L i d Y 8 6 X Q d 1 Q y H P 7 + + Q n a G g u / n o L t i k L c K q H U l F S m w B e h f M l b G p g Q L l r J w f F H m K + q y d i q 2 i I + X k i 8 W R 0 l T m q e u Y 3 1 p V r C k J u p a 7 f w W j 6 j 6 Q c i A b z P o c J M J W N N a 3 L n + n 7 n Y P M 1 L F v 7 4 M U z g U S j y 0 y w p I Y z w a t 5 s w l L c k t e d 7 v G V 3 C a + g Z H 3 V T W i 3 C B x 9 i a j j c O V n U T G o X b t / E r o 4 E Z 4 5 E 5 Y R / q l + 9 i J e V g g E N 5 u u I z c e R C O X R l u 2 2 7 d 2 e V R n U n n b o Z q d K 7 D k q 8 L g Q W k D D k x v Q j X M G d f 8 7 K K c j P S F q U t s e i u b V k 9 + V P U 3 D R U r o e x E 4 5 U 7 X / 9 M 4 R L g R 9 O 7 s 0 t U U S T v o J P l K D 1 K K Z i Y G Q G r + 9 d O T Y T t W O B E Q X c l 4 R Z p r W q i w J 1 a 8 j n L J V m J 7 k e H u e B 2 j l S 2 3 w 7 x p Q R o 2 H / 8 V A f g 2 H s C Z y 0 7 o 1 R V 3 e g 2 6 O j O 2 I 4 l e R + A 2 b S A F H I V V B O i b v W p f C x l 6 0 V N r D P m 7 u b n y k q Q q 6 F g q a r v j E A U d 1 L M / H x n 1 A U B 4 a 6 c L / W d C 4 z 0 i 8 k h a 2 U V X V m Q H X 4 + t S d T U c q 6 h W V c A u h 9 p B s g f X t U E J U L d R F S 7 V i Q u U c P X y K C e 3 5 J U / t q T w 9 c F S Q 8 2 Y H s 2 v k p Y Y 8 v R g 2 E l T 2 8 E K G 1 2 p t i E h M h E w L O a L 0 l p m D d U y q P 2 r h u B m x 9 8 p 4 O O q s i z a U P W S e 4 2 R l 1 O L J V g q p 5 Z 8 V x q U 3 + e u e j 6 + 0 a H + M / N t 8 N P Q K s 2 i 0 s a 1 3 5 B p k T K w t b p b c 0 Q a I V r 5 l P q 8 Q F C L F 6 c a v q 0 x F 2 R O O / 5 7 K O w P V l P r W F X R X s k 5 l x j / v w i 8 a y r t D T A X G / V p o t w C U Y v k + s u K H h z C i e J a + V s E U B t R C K w a 6 r 2 7 a C g T x x 6 1 J J 5 U 9 Q d a V A W e g 7 j 3 A P G b J j 1 f D 1 Q 2 R 2 4 T Q M e 4 8 Y u 5 V a K 2 f A + Z j S z c d x f F y D d O x U 1 o A 7 I F K X u a t 6 T Q i / B A c z k t i k 5 u M Y d Y d n 1 b M O / 3 E 5 t M W 1 N f X o A T h v I t K i X 6 O N R 1 8 F D t 2 7 d Y j C 3 I R p m J S p h x E 7 I S e h U j V E 0 8 D 6 o y e U g T J F e V + P i m A g J v x t a U s P d N c 6 o B 1 W v G f o 4 A V M 2 i l E 3 b U H H 2 p y N 9 v L 7 / T Z 4 r 0 n S Q T 0 s 3 K r H T N B I W 9 G P J 6 I x F s 4 7 F o F l P 2 2 3 N s 8 5 E 1 F J G 3 z 6 i b R q K 4 O J H 4 c w x m n b j j s r 5 r j n 3 E 7 O u 9 l t O 2 m u 3 S X 8 s U M 3 v v c C W w 2 Z k y f 1 F 6 i f L F M V M E U C Q z 8 m E t / 6 0 I t p z t N U L I Z 1 g s R B 5 Y q + Y 6 Q k V K U S t v d y b m 0 K o d R l l W f F b x K 5 1 V p 1 g 3 O S U a r 3 y r q W 5 a x g I d L Q D c B v D X O C j 7 i f + r 5 p C u r L r S f H + x h r d z / p u 7 X b 7 8 A Z M U L v U v R 4 N 1 Q d W s u o p I 9 P q M q q c P p w 7 g 7 V C A d l Q + w 1 w 8 Y C D o k u O 6 J I c 0 S i 4 c b 0 v o d t P l E G z d A Y Y h x Q + U E H u T M F 1 q s e r + b f C f a b s I C y w n R J M 4 N 4 F 4 / a O F A c I d S l N X 4 N I D 3 2 a t O h 4 R Y C 2 q p 9 5 E 9 N w V m 1 M M R N 2 9 Z 7 7 K g e x s x v m O h J i B D x d 1 2 7 D d B v A d J I O U u Q / 1 p P 9 A E d q o G 3 7 p w D g W + h l B m 7 F h K R / e t + N G 8 g z C W v C Q w g H 5 N 0 1 m p T Q m 4 S t v L H l b d z f d M C l m 8 8 1 G A q y p i Z C Q 8 V l 1 z 6 U L 6 8 M Y O Z Z k Q U D f r s O d 4 J I 4 g 5 U R q x o a p B F T g a 9 i B 8 1 n l c 2 U k X X n H 0 m s Q 3 T y o Q M L W q n t J x F 3 R v 9 C i k 8 k M h / s + G s f x n J l U 4 4 e r r 3 J W y p O V S Y Q B X F Y p C R Y m s C 4 v F B C L U i + U m l u V W t T H 0 A D A 0 R q N 0 H s 0 V A O 1 U Y N t C H D V S B D e s k z E v 1 S K D V L z a x p S j P h / 9 m f U H l 1 o 8 5 e u / O 5 T X G A U i y p O z y q x S w S C m w 0 a Y j t k 6 L 3 T e g p i d z v a s 8 B B Z S M p o Y l M + P 4 B v M U E n E 5 i 4 Y 9 V z z m S L f 3 i h p + H N f V h H c X A H 6 t U p q 7 t x M d Z E Q K I J H 4 m m O d s D K X E 9 J 0 a y N a u n c P h r b v j L a 3 G 8 q 4 l s g 1 Z N g 1 1 S Y K I M 4 y 3 z l I F q q q W Y h s 7 V H J r H x 8 S O u c G 8 A r y V U y 7 X q v 0 8 G f l F H d Z M l X m Y E 4 / i w / w p Z i Y n w d 4 l l W h c H e D O 3 5 b l C L A Q L 8 h S H a s b g M B l E 2 c M l f j T C k R 4 P N d C w I w r b L H k C X i H b V q a H g v U J Y B Z l W f k j r A t b t 6 L q 1 B 6 0 P K O y M M k G B x 3 x M D S G t I l c x R 4 D f D H E / t e s L m v U T k q E c V K A S X r O x 5 U P 4 A m 5 s Q + R d Y m h N q 0 m z R 3 2 m K 9 P H V x F 0 W R M w H t V p r 1 E 0 U E u y X b 6 Q n 7 Y M C D H 8 P M T E t Y l U X d w N B V W k I Z e a 2 6 r d P h P U m A k K 6 / 9 3 U q T Q C S Z R D H O 5 8 i F I q Y N 6 4 R c E c P S 9 I c u B n R W 2 j T l S I N z G i q f i R + P g c a u W u e 0 S p 2 5 B Z V p I 9 r E A m U Z 0 d S i s G 4 H V W k n + t k J k w Q z 2 6 e g g L a 3 8 r E E e q q e 9 d / f r f v A + w w 3 q n 1 C G M a f F W I t U 4 9 A z q g A 2 5 k D e U B M Y 7 X 5 c v 3 T p V g 2 d V 3 T / i N N W a + z C y k s l R p h e W e z h w 1 j h q A F C 4 C T W p P C C n q N 0 7 l m 7 Y I Z N g 4 N v O 6 M p G y V Q R e X q t 0 G y D 9 X b 4 4 q + i 8 6 Q n v 7 x E x N R R 3 t q b I + j 5 U 1 + G y A y n / t 3 D p v R E 9 e S T O p V n l S 3 + C M 1 2 w m R j z n k y w i 6 r N 2 8 U v + 4 J 1 6 h m 7 n 0 W S v k 4 I 0 w C b k L 6 U d F N G J 7 o s f W S 1 x g B S U i K v y A o m 2 B W C c Y q m 2 r / j t X D v b B U q u y E 7 8 E h V / x I m A J d y t l A k v l a S W i D 9 E 7 v P r 1 U z e n C J J V n Y V J C M F I J + O Z C S 3 H Q S 9 T i X M R z F q X V S M k k u y x C S r o D 5 1 w h U N X Q U D I 2 A D p H K C A C F B u 3 1 V m X F P M o M E p 4 I w l O O Y + F S I S 1 e W S Q P p 0 E s v N B + 9 f h g M H 1 A 1 h W 6 O Q m q 3 V W n Q a t L W n y A h A 1 Q a a D 3 I + Q O e R U e 9 g t Y 3 f G X I 4 c 9 e T 9 x n L P o l V p c Q d H 0 i + L I u Q 4 b o F b 1 Z a N I + / 9 9 h k 0 r A E L 1 K m c H z h F o 2 + 4 y O P O a O n w o 2 V d u q Z v C n r C A h 1 k r S o V Q h w 2 n y S v W 8 Q a 8 S j y 9 I 1 l + h 4 5 V 9 I 3 f U R / d L M 7 r e m B f / u k m s J W w 2 Z j m 9 Y o d N c S P Q K + w m l U f q c t 2 O J 5 w h n K A w n J a b O u i p 3 F y h e d w J y Q 7 q 1 K l B g 9 X b A Z 4 1 S m 7 f J 6 j c h s 9 u y f N / M N i g w q m i S I D Q h 0 v o d 2 1 b 9 z A w r E p Q B e F t 8 G K Q q a I s n v P H Z R 3 f y 9 J 8 Z o z M 7 X R 6 g C W C G 3 R w 2 t Z J N g I r / f j F o / X p F i A n z H C r N 0 l 5 x w v C a J p k I H o O c u x A Y B t 0 L G g z / H k 5 S D + g r F Y / s 9 + j F d y X F f L A R F o T x y k O X O S A N O f u u V 2 n m r 9 w + c Q A b 7 V i 9 2 q Y L p L u f 3 7 n E c m p W 8 D / S q + Z a J a e N W E Z t 1 B O l Y 2 P b u 4 X 3 Q 5 F k 5 K 5 C g S l z h l O B G w i U B 3 M Y W J 3 S M b f r 0 F Z o C 4 h C Z / + D N O O k r + m O N w M w I D e q U 5 d M I b p a l Y h K J v V U U X W t E p r F y i K T P H T 9 Y T 0 8 I U B R k 6 q z 4 u K c T t M X 1 l v C D R 1 z c r 6 5 V R Y a z o O 5 o q 2 Y U M 1 p H Z 2 b i s 0 I F 8 E B g O B I f K z E f U S P Z X K u S M u 4 T S a 6 A w d y u K x U X x Y j h L 4 X A X x N S q N w f z 3 D 1 7 / h S + J W y n V G t M 4 F Q U Y d 3 r E p 8 F E x c 3 x 6 1 7 p 4 o x Y H O S H V H r e l d B 5 W Y 0 O s a H f j B m 9 5 D h 4 F K V e 5 2 v j i U 6 k y g u k K m T K M 5 e J s T u 1 U l m K q S j / L P q h Q f B R x Y a o 0 2 b P z E r n l C L 7 H n Q w + L T Q p m 0 L E z o l o d f E r W 5 i J m 7 D c 0 5 N L z x q K 4 2 H B c 5 j h E 9 0 b o A k A S g z u W 9 O + l q L M Y 2 d S B I / Y y G M z L v b N K + R R b v Y D c 1 c v z p 3 i A 3 j v r E v j J y n P F a a g e R I l w U P V N m D z + 1 q A 5 2 a E 4 K k C Q B P c p Y r E R z 8 C s 5 9 P 8 8 i f U e k / T t A u 3 + K 7 P X + O K W + x Y K n O 9 J M + v k b D u M Q i y A x T O S O + P j 3 R B s / E g 4 + o 4 s e M t i h a u 4 5 W + x 5 A Q B w N p X g i p u / D I V 2 / C p P l x n 1 o l k / c V W 8 e F d R G F N f S U H e N P F Q w T q s V x Y r M m x Z w L X M v r Q m 7 l 8 k l s o T t W s V Y 8 J 0 K B 9 y f 7 i H S M B r L V W K 2 V c q z a A R b y 4 c 4 Y T x W n M v H o d 8 + v 8 P p 0 4 V O 2 6 v s A m f A A 5 D t W B V 3 u K u e f r 2 z P B l R i A 6 z V U 7 6 E q V Z 4 J w Q V w Z r G 4 V Y l f X s h W r 5 u X P G 2 2 K j t M u S O 5 E C Z R d q v 6 + 6 K 2 W U Z P v d 1 K u Y R s 9 2 4 f r c 4 m I o N q 8 K K 9 W K I u h S J S q O 9 Y + Y 2 Y 5 U 7 1 + b D j x 4 0 w S c T 7 9 o x z i 7 s p M 9 I F L / o b U / 0 e x e C Z w V D H z 1 u f S 0 + q 6 Q u o o L N f 1 Z Y T / z O j x + Y s h K 0 S l l 3 N p + 3 4 K / F 1 n G M 4 1 n B V v V P E c P 5 d l 0 g G H I i 5 N a 6 M w p b B V H f c e 1 m C p 3 N + R + 2 e E Y 8 I c K p X T t Q l 2 l J 1 c X 3 2 u i e Y i x 6 g o m Z v z 0 p e Z K S h L W M t Y K / d S W g Z 4 p Y V n r W X r v 0 E H G t 3 j s y U q j z f z N m R d a F i w H 9 u S E O K J J T 8 F 4 8 s A I Y X U t 4 2 T 3 I x g 0 g P h 5 d m D + X Z g V t E + s E w b m B v J G 2 L 9 W m s 2 O F C a M G / k f V 3 n X 1 g Q j p E y z d u p I f Q q e e s Y y V 7 e o n 5 K e i 9 5 D N W K E j 1 R n p n G u 2 X z 3 8 t x m 6 t K J x q w d Z S n K K w B 2 i v 8 N D x B f D d 4 j G S i r n e s 3 K X B M Y C z E V 3 q 5 U 9 v F T V l C 4 m M C w H i K x A l g i L g W x U 2 T T 7 b 0 d F v T r B 6 k U 0 S V A + c 2 z 8 g H E 2 o Q a m 9 2 h U s g N P Y u Z l x S N h e Z W 3 o H I R o Q F 0 o 2 x t 6 T g H Q s Q R L g e s 9 6 x n J T g S p U b 8 m M s e 3 l U V 1 D e u v p 4 n u b H k K M / s B J C E F c H M W + 6 b T B 8 w u 2 R 2 i 8 g V E 0 O 0 G 2 B 3 Z 1 w v s f m X U 3 s q k i V a n v 1 d L i p o Y A D w H a 2 m P Z Z F f G x C d V 1 h 0 L j I L j s E U 9 r B Z 5 c x Y B A q x i r i g k + A w S 1 u W c F k 0 V O Z O C s H I + G 0 4 b k 9 V l x A C L q e C 8 T U e G 0 r f T o u a D h 6 2 5 9 1 X i r n 7 L 5 i z L n G g 7 c c e Q 6 3 q 1 M y p C w X D L M C K G N B e h f R z 0 x l B K q h J k C C 9 v F m y n I 5 Z 0 L 0 2 4 h J I o U s 7 C 1 A p l o B 0 8 g i 7 P 4 L n 6 c a y F w a V 1 B 8 c M a 4 Y 1 l p 0 d + h L w A d q M m M p k C 9 j a 5 Q 1 k n i 8 Y e h m T x b t x V 0 s j p C N F + 2 5 0 / K 1 L J P k F m 5 R B i 1 W D h m x H f k / W K h K X t 4 h P C M f m O + h b / L t z k n r A / R 3 A z 7 U c b M 7 X A h G i 2 8 C Y G 2 v o M V a s u x S 1 e o 7 2 L V x 2 6 R 5 G c Z 4 T A p B p w 6 g C z o Z Q 1 R u / O b l e F u 6 Q n N v o G o M 6 P q i j N E e d d V K 8 O w E p 9 z d w q G + q J c C l i 8 x m g X 5 6 v W Y y 8 F F z D a R j p g 3 O p E x k e z w q J r E i p s J 9 H F R 0 7 F K f u 1 n a D 5 T I 8 7 H n D + U r J T 5 m R s f N g z l g g r L Z a V z D y n R m 1 3 f X v 0 G D a H l Z O x v F w v O q 2 z u K n 9 M K 6 u P O W 2 G 5 N M m H Y j 7 F U C w V I 2 A q S X Z e 8 k W A o D C j b s Q g U t V n V o P N p i y c k 9 W p 3 c 0 y n 3 1 a i N X f S g q H Q j c D u s m B P q 0 + l m k 9 E / P J 8 L c 0 I 4 i j z G 8 w 9 O + f B r h F 3 P k j k E E X p K g t / + x Q I L g E D V c 5 z V m o 1 6 K F q u p y Y p d c Z C Z G a j g v S e k 3 9 R T X k D r E X S V Q j w T t 9 i k W R Q h U e U o B d 7 1 B p R V 3 f r W q a E d B H f t z O D j 2 3 q j r b c r r m c R x a + v G m I M R z b y j x r i a i N f M Z L W N V G n A w w T x M x F j d e L w q z T U 7 l m g w D H E O a 9 6 x l D V h Q 6 K U L m f 1 b m A f B 1 s j l K J H V t j i 3 A + a s G N x V t j W 5 Q 6 s A H R x U x v d o f g J 0 o E x y t K O h S 5 L V s d h o 2 u V A t z T L y i y z E C M G U t P F 7 s / K 8 w 6 Y V E e 3 1 h q S s T U a F e f s I e I w J C 8 n b G 3 W N V p q 3 8 c / Z e r p E 4 e 6 M H h h Q d A Z K x C b R k s q 9 Q G g + 8 X a X F p G g N e U t B v B e 5 T e A G + l v o W 1 V c h q H L A 7 K A U + y 9 g E A o 1 a R e F B p l K W T 6 P 2 o c L o 0 c c L 4 4 J U U q W M 1 z t w Z J i 6 t 1 K o W g 7 H 1 B 9 6 5 H C R 2 k M + 6 4 P U z h 2 P l H X Z S H P K y r j U O U z t 6 S Q H 9 C I R M w 3 m j M v T U 1 Y b C d G u h a 7 o e p s d d L I y v R h r K A c k K k j u K x X 5 o G R g H P 4 O 5 8 i 9 5 4 x e 4 O x S J r I x u L 1 z m s E B t o c K L 2 T E W C O M 0 I t R M Y K 2 P a G S O C K 5 n E o / b 4 P Q 9 u M p F 0 r g G X L 9 R G X q n C P a v K 6 g t t h Q q i 0 U 0 T 9 z Y 5 V Y w G j b X t U j F 8 k O T w V r k i V 6 X n + 9 s e U v b d 0 c h r g 7 Y y k o h 4 3 4 k I j d L K S l U / k F C F n B U W d a A V k N O 2 s o l T v E c Z V 1 t I e W 5 h b z 1 2 X H e u m P K t Y h c K 6 9 F N V u f j c G c k B J 9 h D j X N X i 7 A 7 D v q c C u Q o G 6 j O 5 c S j Q U l y Y v L 8 o K p p b Z 2 I + r Q 7 1 P 2 K Z C 0 j J N s J 0 y k D X O i z W U H 1 h F s w S 9 x v f h F S o J Z q A j d 2 K M l b Q P r L F 8 t J J H x v 9 Q k F d W K Y C 5 Y g A z h 7 U d m i 1 C U R Q u B b l w o R p N R / U e E L C K W 4 4 8 B j 5 v L M W M q E o / F r 2 4 n 9 7 Q + v R s i s v A 8 t L P 7 Z r J 4 A i / a v Z o d O O J l L j V x R 2 F A q f t O h H M d o O M E j F e j G q x v y O j E F N J o g O X e s n B K f 6 G X L b r G + C 0 I C s u t 5 K B H C Q 2 A m e K 3 V g 2 5 H K F L X E a V l N z / C + 9 i r l q 4 r 2 B 4 Z X J L Z v v 8 o t R 3 G j o W n 0 P + 8 7 f l I T Q 2 R U 1 W T H N t Z A U w W u P F 1 k v 6 + 7 g M q 3 9 r 1 / T I O G i k N u 0 O 6 d A H j L 6 O J 8 J a G n 4 a p M C t S Z 6 V c a P o F 8 4 0 F M b g g U R B S r F X M 4 Y G Z v 8 6 q c E 8 R 0 2 U I t f C s l D h S o g o y d 1 4 Q T q X D o 2 I o B 8 x 9 9 x 6 C p A 0 H X T u W 6 h K G i N z R 9 w R E b E i x 0 7 Z d c H U P 4 x z C 9 O u f 3 H X K L q B a n 7 p j I Q 9 U R l U L 1 9 l 1 A a T e I 2 r 3 D g S F X r y 6 p 1 Z H F D V m F V I H I K h 3 L O M r h r o L 2 L t j i Y 8 E Z f R o d B 9 7 f F h Q O N E S z o o u S W U K 5 W + P d c + Y V x r F n Z A b k M Q 7 j O U i Q i e r h a J W I 0 B L M / r g k y p c w 3 e d q 5 r 2 a q u F X T i T z C M Z A u o Y U u / D u A G q w 5 Z Z l k i W / O i X Q L 0 t R r 3 B e J 8 o W i D R W d i h g 9 O L r V O T h o r y P r 6 2 W 3 Q p g e S a l R P P q p O 3 T a 3 k g T P e X T G r e z 0 m Z R t V Q A e 3 7 x H + x m L 6 G C 7 Y R e Y 2 o H n l S V S d x o Y q x q v A c 2 u 4 O w d k e 2 5 U x D e 2 s y A h G g Q 0 E M D 7 b 1 0 K A 4 a b x r c + R e Y s U 7 x V v 3 Y o c d o N l H O c J w S W p R W X d B H P w 1 0 8 o W s 8 7 b i U X 6 f 6 l 5 z a 3 d X x X I A B H + C 1 7 e x Z J 9 X V 3 i r Y 3 4 z d q e o K u w P e Y 4 T W s X 2 V T N L u u l 4 o 8 I 8 N 7 I Q B p T I P 4 g 4 i a i L J B s q L 8 r x W 0 K f 4 g B H H K A W R v r U b 1 T v p o l 8 V V q Y m f f 7 p H V w t o 7 H g z 4 7 E n 9 F h q T 0 t P C v M m H + d L a Z x V u U h H 6 z A n F G f C N K P l s V n B C N b K P X 0 o R u r l H 8 o / 6 r z W m m W 9 O U 9 l J k i x U o 7 h o q g H 6 Y 8 K x 1 H P A l C v H r H q o 5 b U 9 C 0 t 0 W f Z R N p B e s g e F a y X O i W Q + d S y 6 q o C / 3 h E K w E Q j X 3 N T U z Y 5 K j X q h 3 j 5 8 V F 8 f B 1 f r 1 g 2 7 J V s R M I d c R G k p X n g T X x 4 h 3 8 e E 7 T 2 P l a t N Z J V i J z J 5 E 7 4 S l G x S h L Y 0 e b 6 w k i e 4 d n N H N a J 1 9 v R S S / l m Z r t E h 6 E a p D F F Y 0 F i / u B O i c / l K w M H H n T B J h E C h w 5 g b m n / e F 1 G 0 y u 6 u N i B c x K g M w g 9 z m b W D X + s R 8 E r 9 r V 1 v 2 L N H h G 3 w w V A 1 r V 3 q a g M 3 W 3 u x g 1 6 8 V x 8 v p 1 k R W O C b t J Z E u 6 x e 5 0 G l n h V 8 V l B N U Y l 4 3 Y x O L x S m U t w O z S e 3 k l 3 n k v p v b T 0 u 4 v / x l B v q a b A 9 B E C 7 d k K 1 g r 5 R v k 7 F s C z 7 4 f i w 4 C g e V z k N p M + F 5 o 1 V O 0 G Z s a r T T m w F q 4 x k C b d 1 V 9 d s X d n b 6 X l e q P F P j r h o l o C F w 7 v T W g j k G g C E o X y r A p q S E R a o N b t 2 0 N D L 4 v e o Y u Z L 3 K G 5 i V V Y e V Y I G B Y R G 9 l V q Z p C o V v W 7 w y 7 x d F z 9 i h 2 R z K u f u U j n d i g M l M 2 4 + p r o o 6 y h 3 / I y E 7 2 B A U A i X S u o 1 T 8 R X 1 3 i 2 M F r y M K Z C U V a s f i R f t I Q d p 1 w y L Z 1 s s h M b 9 G J k c 4 k i Q O 2 O R 7 d L W r 7 b l L / c d n S p 0 D w g K q b 6 h K g C J t v P O A 5 U k J Q S V s d l E v l Q 2 U a L X z V c n r K 7 u a P S s B g z x i F N O p m E + x 5 D t H v C a 2 j 1 x g S 9 s f M o l z 9 X F O Y L f 5 Y G r y Y g W M / L T T k S b o A v Q i 9 P j G e q I K E H F U Z 4 V U 4 X p 9 w O T G g j j G c T J O Y 6 x g P e F L 4 6 f S 7 l A 6 x S 7 9 p P e l l k Y a v O i L C r S 1 g n E 4 g 9 g n S O 1 Q d B 4 p o h E T W m c l P j H 0 7 l n O i G 6 k C I q S e Y b w N 5 m V 5 3 r v o 6 U 9 K / O 9 S h y K 7 F D y F D F 9 6 v U O p X x C c h h 8 K y f M o v 2 C / 8 C Y v J E Q X 3 C c z i t f q t Q 2 J 0 N 2 I N x A l E e 8 P n + 6 d a z 7 g Z B r I y Y 4 U 3 T I k F 1 R X x t V 5 M u l D R c Z x L 9 W w f Q c 1 V t f j U 2 H c b v r L U C E z a 5 3 K K c H M 0 i j m N 5 O W I 3 C D f / T S e u Q q R B J N k S 8 t V J e U y g d 7 L F D 3 Z E Y d 1 c j M X e D + q E u p c 2 p Q 5 w Z k y R x m V J 7 C N Y / / y e + 6 E O R V E L J W a l i 7 t t q W t c R r j T j l Q H d 3 I f 9 7 d s A i 2 O o q 2 n d l A / k u 6 a F q c d k 4 i d Q v u f N 0 2 + b E b T 0 U r j O Y s + w r x q Q x z 3 a G H r I S l f O W / W 2 8 y z K j K m + 6 K C 1 T W e b l V / R x b p L u O 7 Q + e h I u m R e r Z S V G E P y R D 2 H 7 B 7 h q 9 a g 5 y z f H l V v W Z H R R f I r N a Y U u / M K x l j 1 U r 1 R 0 V 0 u r B X D d k n e 0 F f O C Q l 9 3 B O S g p / N C v W I r 1 R t d G l P G 3 f G Z U t r F X P X p S S 5 S Y X c v L 1 j u Y x 4 7 T Y k u X M M m 8 h l U v E g U s Q U O 6 8 i n x W m q y Q I J m L / j F X e S g O 0 R 6 T v j N h T f N D m 7 4 T E G g m S H y D l r Q s q o 2 c i T j n f s R w / 9 E 7 a v + Q Q 9 a n g P S h e p F F L J Z X W 6 Q s u o 5 i w i 9 u 5 E P v H s / v 6 N O e g Q t + i o D E M L c C n J c o K s w A / 2 M 0 J Q 9 0 A I a 5 c N R + / Y 6 Q E 0 C Y Q I F G 4 + 3 t N Y E V t Z F B G s k n Y U 4 X l 6 B m F 4 u J S T T l X 6 a L B o c i 0 7 b H S N M U E 9 T B K + T q B T q G P V T 4 v S i v x a n e Z e D 6 Q K V Z V R b n b j 1 7 q c H J 4 c I G l d k X o u u Q + k U Z F p e G 2 P Z P O f K k N 9 b n v z n J X 5 U W m O H I / j V C d l f E d s 7 S + U J a B 1 U v H t 1 d r / / g m M Q V b L P d E Y v 0 g / i G u H A B C e 8 w A P z m G g q T p 2 h l B g e I 8 / H p n x C f V e 3 g u q M 9 K r i R f S v P 1 F h 4 l V d P k H O 9 Z Y e s 1 h r D 4 Z i w H / F A 3 e D w Z C / f P h s c g b o + J h M 4 b d T m U l z c Y f / q U 1 m L X 5 e m Y l I t H b i R L A N U i + r t o i s c Q B R 5 e z x c c / d 0 X d W q G a R O y 5 B a V j p M D U e p b u s I r z N 6 j q D u e m j G 8 o D u z L f j y o 4 v P h I 5 j K q I f K Q g q r 0 a n / 0 g S j q Y q z M r R Q r u p U V R N 1 1 d F u 6 I B 3 i 7 t J X N S s O q 9 9 a k q X o k J 4 9 d T M d p k W L n / L a q H j 2 H + y n / / 9 G e v G Z Y A Z L U 7 W 6 8 B a G V C a Z 7 c M A L u j U P K u Q o t 7 H r 4 C 2 H V l l 3 5 6 2 d F g / k u Y k g L k r J P p R 3 N t I D a f b V d M d s Z F S d Y y H U e 7 + 5 Y A A S J s y 6 B l d U / n j w I b Z 5 x z H v I v X w D V 9 i T E z s j B 4 w j c P 7 h a P O A 0 l 4 S D M 0 y F H B M x + 6 + e Z E 7 i K l G 2 t A o i V n x p 8 F W G e M G f X G V Q i R 9 i y L n I O o J R E d n M A m o V 7 7 B + F 2 V h k r e J 6 r f K f e A Y 6 r Q q K 6 m Q y A 1 p X U n h z I K O 3 F Y 2 u u S z g v a Z R Q r K W x d 1 W u p X k 2 o 5 l P l D P V u u w W t 2 + Q F I 7 6 l I V I R E 1 B 2 V V p C y V S M z K u V 3 C o Q 4 Y n s m X Q 2 l u Z L Q + N / z m M O 5 7 V 6 S p 9 M n T s g V k 8 T c c o K 5 s 1 I z a C M G B F t 3 B m 7 r Z B c s P s 6 i n e h J n s q v y + U G + u B t t T n 6 p 0 x T q I 5 2 Y 8 / s H F S X A C P B c X a o C i 1 6 C m C D 4 q y U j a 6 / 0 b / N k i d v J 0 g N N 3 S 7 a r C F 1 h E o 9 l g 4 E n A 1 7 s Y Q X d G 4 j G Q R E a W a K W 5 d J f i W c Q Z p e 4 j o R G 3 X Z Q c w Q g E v U j b k W B l d J C H 5 + G E d c I 5 0 A X J H e 5 Z K Z 9 i S o m e i 1 h W C l x C N 5 d O / 9 w v B h e o u S K y M 0 q / 9 t Y P 5 1 O Y W f W x p K Q S h X X W B b K 7 i C p o R l f y c x D a Z 3 K E z K i D f h F + i b 9 D m W x I S n i j k Q 6 1 + 4 m A r A e e j 3 d k J e U 5 x u r m g 2 t G w o L E i z S c j w Q x k p X u A H o h M 7 f p G f n F e j c A 9 K A v q y S y v u n l a l x d p B a 7 I j H 4 y E g c O 2 W Q D M 5 3 f 9 I 4 7 Y s A N g U 6 K 1 s R H j x 2 A g E / O s O y d V V G V k D a h Z 0 j F W A 7 V s 9 C U k 7 k y a u X W c X U u 9 L / + g q L x C K Q B 7 x h T 5 o y 7 F D F f N c w j a X C w E b O C f d H s T S W F o X y V K M 7 4 c 7 K 6 U E d R M j / J h 4 c a Z 9 M 6 6 Z w O h l W A M s B 0 l f 8 Z 6 2 i t o k P + o + d U C R b E M F B D p y R H W s d C 5 K X 0 Y a S k I I D t u w b V c s S + / 7 f 3 f n k K i s t G R C R A K u c Z V V F 6 0 p 4 7 2 J Z J Y b J R F z z U N m i + s K B s n A O K C t o J Q V N c o m R V K i y Y 1 b G f c 6 K D X f p V K 7 v 2 h 1 p 1 w v W N G K X k f S 3 X C x T t V B r h d m o P O m M 8 0 i Q V b o q p o c q D A U x R z 0 1 g K / N f B i S l Q N V S o X k l M y s F H q b K V 9 3 W c a p a 1 c y v g 1 q f O S 4 V e / D H V 0 L 1 E H p N I n C Z p e F 7 + j F M S G p N 2 P p v l Q V Q Z G E P F a P y v A N S J / P Z B g r S d j Y 2 P t 8 o Y 9 a 5 C d u X 5 4 q s I e I t L h w w h O l x 6 Z P l w 1 w F U 4 5 3 Z 1 R G 0 b 3 t R 0 k e 2 f U U 9 a u d c 3 0 Y N K M f o v + J F L n I y w V P w 1 j G l Y N / g 4 l 4 1 i l N M 6 j D 1 a Y Q w 2 v r n z u k w x F C x I g X T 1 M 3 5 d V T x D V D G L a A 1 N W 6 a X 4 k c Z y r h h Y k U y c D + 1 A w d g Z S 2 d h q P h d 5 e E D S Y G a U N R u X d X N b j n c + 9 0 W o + 5 y U f W 5 C d M h B N F / c q x r S e A d 9 k 8 l s C y Y F H 8 v d r a Y w y J P G Q C 4 g 3 0 I Q d S o u e 6 z c I l h 6 9 P U S E U F y g 3 m s u I U P Y P I W k Z t i 8 B B 4 Z N V l j p b h C k h S c 3 y P K L L C g t R I d S L P R 7 9 j 4 J B C U g j 3 w n 1 I r A R y 8 e Z d i i L l F B q l G 7 i r B S 7 x J w e K 6 + V v 5 V k P Z S 5 s o J x p 5 z 2 n G d 6 f I t 3 t e M f u J r D d 6 z 0 S l 0 t 7 P q s e P B p i D U T Z 9 X X X Q A F v c T N 2 K W 6 C b r I u 9 V 3 / q 0 V N O 1 Z d 1 P v f H q R d E V R Y Y p T i I F p u C 0 r g V C i C 6 X R Y H g L 6 H I 0 h J C g u 0 X S A H w o H U f S y i o p V w S g a 5 s / m D o Z T A l 2 e X e L F + D 8 W d p d c E k m g a p E W N v s 8 C l 7 j s z v z g 0 d m R l T r n O G 9 Z e K P K U f l h 8 S Y + M 0 S G k Z F c 9 N f k 2 T 2 g c X d U J 7 i v b n L I B E M t b O 2 A 5 B J 7 F t 3 q 2 Y 0 W 2 G B p F I q O c + K 7 m C U E L / U Z C S v 5 1 p F R W 1 X s 9 3 h R s / p 9 5 s B N o e L / Q e W M H e o a Q g F 0 t G R G Z 8 y r 3 K h 7 h F K W / x X Z n U C U W d 1 g p U W t d 7 L 7 P 0 T r F 7 W 8 E x P 3 f J 1 a 4 r S D 8 H 9 K C / F t j B o d E 7 V o 1 z S p C O a c 9 H 7 r t h 0 i 3 r k L Z o J K m q i k 9 O W R q I k 8 m f x K 0 f R w j l p 7 W A 8 X N E Z Q A T V k o 2 b G q / u 3 + R Z S M a 6 5 3 d E 7 m J l S z L T V 0 T 9 u C m i 4 8 0 s X W X 2 g l E y u y r Z b 1 b 6 O Y 4 d v 9 Z W b x C x U X D g I z l r M 1 a T 3 V F g w R J o b G p H w g X x a S B p M 3 p 2 S y r S N P 4 S Y V L f h k u x Q C F L v C 8 1 e U b J c F 5 f B P u W T v 9 + Z h E Y 5 E 0 w z d 4 u j 4 F i t E 3 u 1 5 Z 6 4 k I i q U d q e p 7 1 v Y r L v 2 z X 7 w t I r E q U n e v l 9 Y J a S n 2 B 5 Q 9 I 4 F t t S Z z z A K G x 9 E Y c s D W 8 1 5 1 c l V P I z 8 j F 6 c w x f I v V 1 0 P J S 5 F T a / 0 8 G P c K I l h n r Q R g R 5 N E L n d D c y E d V 3 d F f R m Y G O B h i d N W 4 l M W a v e M Z Q B / n 9 W S k h H j y 4 M + / Z u Q U r j Q n 0 W 5 G A y U v 0 + H G X A j W R J q r x H t 6 H d h I x R 8 d n 3 T u q S V U F 0 G d A y z L l W w B d H f l r Q j W U q L Z z 1 q g 9 n p T w o w j U Q t 3 q e Q 9 z Q S t r W W m H s P c L S O o z 2 Y P X g W 3 j q r R z 3 W f X U W X b S i j b z b Q b g g x 5 o / Y 2 F J F F N b X + e z h s r 2 U Z E I m X H b B y x f k O U m H B j p m 1 3 C V 2 A L G e B y h q h n j b h l O v 7 W l u c Q l J d x K t p m F N C m n q 9 V u G F 6 F W i r t y J N P U K b X I V s 5 4 w G Y k 4 I Y P l 7 h G a W m V B f o h k t n p S D r S M t e o O t f n 4 a 2 c E k t Y 6 T x 7 O X 7 Y S 4 R e c 0 9 1 5 V U Y e j 2 Z y 2 s k G t o h k J h p M c 8 d I a g E N T Z h K u B M 6 R Q R I m B y I Q B 9 r s u 7 D P y p Y i S E E L z E c H e g o U f a 1 k J B n I u f B q Y M c V 4 k i Z b q a r N L s b O a N 8 4 m v e e 1 g T Z q 1 3 A l r v s P B 6 8 B 2 r 1 a O / N R 2 A 5 V X x b 6 x Q q P q J v O d E X Y Y 3 e 0 M C X Z n t N C E T z r h 8 W 9 E k Z O 5 W f n 8 r B 6 Q w V e 5 P G M h p e b r U z p i 4 s Z K A 1 L p + v 6 c s 8 L Z s Z y i c q 0 q T V G t b j 3 X E + p 2 0 e 1 X 9 9 q T 1 C 8 S V E V 4 Q o n Y s S r I X V 5 L q C 1 2 K G C y N 1 K M d K + V I h y w C L F r D A S R W 4 S K O W x Z K x i Z e i O m r 1 L L C C w D B D u S s 4 J K S W n a k R H H r a t O U U 9 L x r 9 g 7 m q g g S x 1 c x 8 S P d G z 2 n D L U p m G n j A e d 8 n p + u 7 o y G U P M v v a y 6 J w s 5 q 0 o T 6 l O N j q L r 6 2 U b l S f O Z 5 Y j c j u B E X u r q d B 3 d e 6 P o F 5 6 V I k X J 2 R n 2 Q 0 4 9 K H f G s E Y Y j R C Q F 9 q x S K o w v u h a d r b R X M b 2 1 / F y v o 3 2 9 q E n W X f W a c V F E 9 p p A v y V M n V H a + a x e h 5 k O o v 8 S j T s j 5 1 g Z t 8 q 1 t f K 3 q k E C 3 V G 8 g q 9 + A l Z e P e A I 3 K f e 8 M f 3 e A n O x E b x 3 7 E 0 O P i 8 o s 9 B N + N 7 8 Y B R g q 6 1 c q E i o v F D 8 H x W T k i B q F b f u s B I P C n g v X N U z t 4 F P c g 5 T 9 T 8 w H H B c r V F + V A B n W a l a m c E d x r K Z I h 5 R + I c 3 W 0 5 C g x b A K + V o w A 2 0 s O 1 3 K 5 L K y 6 F e B q Z H S s 9 O j a p F d A K 3 m m b j c d w 9 S s H P S p z D t A E f N x Q 8 r B P l P D + 5 q x o K x V r s L + Q E D U A l 5 z z B Y 5 C L V f 0 j 2 L n G y v 5 u z t j L G C X 9 f o q B 5 s 4 e j P 6 2 6 4 k 4 c 4 e U N S 0 t z r I 5 5 d n 2 t q u 9 k T x l e K e J o B Z B 4 J o 7 l g 4 o V T h 7 H W W Z X O M d c H P M + l r S W w F d 7 p F W b G K i N X i 2 G e F d 8 p M L O F A C X 2 N D s D V o y 3 R R g Q W N K k + u z / r M a H g c j o 3 F I 9 j y J X P Z / U / g p M 2 K C 7 1 0 8 B q N 9 I O S p n p R F h 1 4 y e b Z N 4 X p i n o u K 2 s G n R m B X s U N n s m Y d y M a r r j E z N z N c F K q g K y B I R 5 F C W 0 y p U U l P q d V s 8 K q t u g p l P W f m P x e Z S I x r V W 8 e A 6 Z h r + J a y W m Y 4 i k j C M s + J 7 f s Y Q v 6 H c C n R r J 4 n X p i C y 1 s D s p n M y N J O i 7 Y W f R e E X a Q l 1 d / 8 Z i Q 9 f D p x L P X i B B Q l y c 4 P R B u E u V B y J y E B w D V K 4 b / I v v u m 6 / H y 1 Y J Y E 2 L r L E i / O 8 Y w U g G S y 1 I u 1 M k Y 9 U P r 9 d 8 x i w 7 G u 1 P 6 / P v D I a X z 3 L d q C / Y L d j d z B R O r L y N q g / 1 g J M + + L a r x 2 M q W + B 1 v S 4 9 o B 0 U L T x I K w i B f p x r K g y o X I u 6 a b l T o B a e 8 D L K w i y g l u P d m 5 7 Q k W r N F / H g 4 x A h t x v x 7 g f e e S 3 p E 4 4 z J 3 l 4 U S d J n h n u q E Y Q k B v b g u 1 F 8 r a K n 2 m e 5 D B d Q 5 x R K S f k M B j 6 q v c 5 h P b H V 4 A E 6 F V l I u E D y K q V Z Z O + p + a + 9 1 Q d r N Q u 3 / E n T U p n i q N F 8 r o + B 7 R c c 0 T 1 m h X 8 h V P d 1 h R 9 + E I I z d c 4 z s w 0 r r + 1 5 t J Q f e W H 6 T B d y b Z / i s Y r s W p 2 a d t 0 z 0 V o 8 b 7 P G 8 h 3 d 2 6 R S / K m e J 6 U n o 4 h 2 i L q y u q + 5 z 3 n B W A S A q Q + g w g o 4 J V a Q U N n X p i C I E Q C T 7 H A a 2 P 5 6 P 4 M I z v t B U 3 e L 9 A v H E T e Y e d f J 2 c r + Q v 8 s s 0 y n 9 w M + J 3 + I V a M H E g 5 L p h l L L G M X Z z 0 o / X / N C k z 8 q 3 L 2 m 5 h l O A v d Z F r J c a b I 6 1 W P H 8 h P I 0 F X 0 C B n / o 9 V w l Y y n U 3 7 A j T y n i q g J F 6 j q S D z E 2 L L 1 x u J N T V d q x i u F x t K 2 i t s 4 / F 1 O A F u a S V 9 6 o 0 7 u u v q S i o Q G D d i l t G F F V 6 3 k N K / G E r x 9 q p x X 7 / 6 M X 7 x N Q D g K q R 2 r u 2 k V p 4 C 7 E g 0 s e 0 t f E 7 8 g Y t V Y L 1 R W 3 S + 6 d A R o J 4 V I h d y x a m 1 k s Z P 9 T o j v J F o V a t 7 e W J f 7 L r u E G V S 2 9 Q R d B a 9 7 + u 3 5 3 m 7 f f j R t x 7 4 7 e m c i R a 4 6 Y V m S C B M C h X d C e B 5 g 6 4 M T Q 3 z + 5 8 O F Q h B M O 7 O T R P v Q Z 2 I r 5 8 z a D Y n t 0 a L U o s t Y 7 B K B g R w U x L W S G / I F 5 V d J d + 0 9 x m J B 1 p l P k 5 k v z Q z X w r S / U 3 Q 0 j 4 E W x D t W X a N g q D 6 e H 8 C N J c B G a X N W L / u F F 2 X 0 Z u x 1 V t 0 t u r 9 W i A U V m O Q C z s 7 K v X Y 3 T s 7 t r J A s 2 z G l S d Z K f w N M C O K e 0 e x Y Y X y C P u n v j J y W f S s + 8 0 j M F m E u p 7 r K / k R F U o p V w 4 g e E e x Q M Q Q k G D n + K I Z j w C U i D O v 5 y r E V l Y k n L Q B d 9 3 9 d 3 K g l M 1 T X G X X x / L C r 8 n t u O O C g A 9 9 g N o h H j N o C d G + W r g u C f / n O G e 1 I k E v T E w X 4 O u W E B 7 / W f e 2 i z X s / U M V v G T e W + O Y 9 N O e G U r L V x C r c M Q e M n q b V q 6 B V J 3 3 j J X / 2 q T B e v f 4 J S 2 0 k a 1 C k d l k a Z x S g I 7 u A h 2 1 k E y + c 3 O 2 c F W R T T T X G A m y X B S x 6 N O Z 2 4 M C m F p g L d c o S 4 6 w i T y b o q m F n J B + 9 H 4 V K a 6 X f 4 X z w B f j W S l Z 0 U 4 G y X z D 3 d k a e a x y c w F j V 7 P p d J / Q z l I Q S 3 p X O j f g y r C D S 3 p w y J 6 q 0 D H j c 8 H x f R O x 2 Q T V 0 D t T B X Z Q 7 C d c b h G 3 9 0 0 6 H K q B Q X A N j z w p n d I I a 6 C s r 4 L z m N h y + i l 6 p r d 4 B t F E 8 + u p j O + n B l D n v p O F Y C U F Y v M z n Y 7 S u S y J 4 s z N 6 6 e N n f b f W Z Z h R t Z Q U S / x p 8 S E 1 0 f p B J e V 5 V 6 8 a O Y d a 4 C 8 C n 9 g r n A T z u R S j V s y V a y X 2 Z p S u m o H 4 z V l B u U d 1 U M N b v T T o 3 Y L w m V t c e + R 4 W a m a Q r M d S 7 c A d D W R q u O s S + b A c l y Y V x e R Y u s U c o 6 + e P D P k S k I r j O 9 o V A 7 o C + 0 5 m 2 r L 8 K v + w l S u 7 9 c q 9 R r S K z p u b I C p W n q K b M U z 7 M S E n U A X H P L Q g y 6 P r D S + X R K T / E S U o k b Q m l z X 8 q D F p h H E L y Q E G a U J 7 q L b n C 3 S J l U b n v q + 2 3 R X C J C 6 + L I z w q n t 6 j i 6 Q 7 b H Q e m G 9 O c e 3 1 7 B G R P U u 7 s d v V p + / J Q V k 9 3 + / 5 I g O 5 Q v B Q T Q m u V d C g g Y O o 1 P a G K j r h P L X y H T W t S g K o u d 9 i P s v Z 1 m P G s G y v 8 o R j r T z a 8 I J n a X / / + g y R p k b 3 H Y r V 7 d G K a P S H s 0 c i t y 4 5 x 7 v c C d b N f o Z F o 8 k D 8 X E B 3 E S a 1 c N u L C U D W i x i Q o w b t u l R m P N A O E Z X x q p K B r A e o K M d Y S S 8 e J k j J y s V U 7 0 l Q i i o x / n 9 W Q q v e u Q P f s Z x j N 3 k V o T M S l Z 6 b a H U O L H s h k u w G t m / x P a d 0 G y D w S A A 7 V L E k G y M S 6 w j D 6 O T 0 q j S h R R z X P M b R C A v E D e j e Q T 7 x E X q d 6 1 + S K X l d h u 6 6 l A Y L 7 / s i L r O 7 g U T O 4 B d U W y s 7 h o M y T / j O u u Q z 5 E A 4 A P m 5 K y i O N q M M u 3 p k j o f R F P n / j Q X Y 9 d r O / / o y d Z i O i N X B 6 b M q T p X e c H 3 x 2 e y t s q X O h y p c 0 6 g Y i i B B 8 o P 6 n I 5 r a E / l 0 a 4 + l F I n A P V 1 L Y i v e K N 6 0 l X v G I G 4 c Z y / K r d 7 D K N q T 6 z / 9 t g v A i H u n 0 s R f 2 B Q r S I U l 4 2 X 2 g p n w m k r v s A R z k Q W 3 Z J H k h c T M q g H l P j b J Y c m z A R A T O E + K w 6 l 9 H K N 3 9 x 1 h S z O i 3 R 9 2 i 8 G H G 6 8 R 3 a b H B U M k Z L 4 c + U / G l 4 k u V Y a y b M / o C y s e Q r x d 5 f r l I M w H f i c 0 P t j z H R q N u 3 M 7 4 Q 4 H 8 l r H a O C s 1 I F 7 Q n u y O 3 1 f V 0 L v y s o o 3 q w E t 3 S 7 y n J n 5 V / N l r v M l 6 s s n o N g t Z C U V u Q o 1 G + z j l J 7 U U h K 5 f S v V 5 R A 8 5 d y n B R S o q Z d p c R A s K J f S 7 8 x B i 0 q D o L F 3 R j O T W r N N G k w I 8 z 8 g G P K S 5 K 5 H M 9 q 3 r k A L J z 2 i 1 C D i 1 J F 1 l z 5 8 Z K O O Q L z d I 9 + w N t H W z 1 a 4 6 R F T 6 N j 0 b q T 1 B P 4 K o v h w I T q q z A O s T x i Q v / 3 R n L g N A D 0 j 7 0 6 g 9 C B Q a Y q 4 w 8 H R m M K T i i E N C s U 5 E E v 1 f + f b T R b 2 k a 1 H X + e m H f n 1 S r 2 u i v F J A L a H c S C n 1 y A / A Z f z n 3 / r 2 D + 8 Y S y E p l H y N x m m u l l l k F Z v q 9 c i j V 1 U E g M + q N C X s l g L z 3 C f K N C O v G U n W 4 W r o b K q 0 l M C s k x h H Y j r j q U c 5 e f R v L r 8 g q 5 / i 5 X m I i k j S J h d 6 M y G U E L s d 7 l 9 r K W w V V o E C Q X X u f m I f X / H V k L y U A e 9 V C K d 1 r R b h K U e j r I h Y k q F m F T W A / j 0 L M i D H 2 K Z y + r 3 P D 2 Q J A u k y k P 2 w M J s x g A P L j i r F S I O p d 0 / e R n Z k Q q 8 N c L A q P 2 h B M B t A k y w a H c V a o r A C w 6 8 t r B S K F T B w 5 p L U S 7 P Z o k z + L L 0 v A P y 4 8 F 5 R / 9 e V R F S F / u e 4 m H a U E x S Y H u h j 5 F Q p 7 o P M t H l S D D e c K d 3 Z C r T U f P j 1 v y 1 k t g y K U q D D U 2 F g K o Q N z T f H d b P O 5 V j N C L p 1 3 L B G e x i g T r 6 F H N r D q d I S N e B R G 4 m m 4 K 2 k b N A h L w i B o H 6 5 k P l o u p p 9 E c r f M H C X Y 8 Z H u E H e + W u 0 + r d a r j R 0 r 6 U g 8 v i Q Y K / x A H Z E A + 7 E 3 j 3 G M L J 3 d p e k H 1 4 i T 5 L q e k X d u q C d 5 q r O S Y a 3 c f C G S c e X r m + m S C g t I t 6 t N R L H I D b V n o m 3 H k s 6 6 J D Q M E O 9 Y f k U S 6 n g p l 2 d V Y C e n O K C 1 A s K v M l M t b 4 v O W B T C k L 1 k / s s 3 P u E P 7 x s u r s Q m h v B B j y M u a J J d X Z B 3 x X O U x P o E l 6 i P P u 2 E b p Q Q q j T o 4 2 b c g O r C w B 5 k n R X Z 0 x a 5 / 1 q l m u g Y T 3 r K u S s W p E G U f U e 7 u l E v P 9 k M G 7 R 4 I I n w y A y k Y x 3 R f Q S q I t E u M e S S O i 1 o i K s X p 7 U C y W / K 4 i z L P 9 Q 7 y 1 d c Z Y f q L j q E U / I 2 5 H X N U E U i Y C p 3 1 k p G v X + V a o c i B G A f X c I c p 4 9 K 8 R T W S L A 6 q w o N 5 g S / L 5 o F q Q Y E 5 b r p B O l b I 7 i 7 l e u u J D C P w a A d S U z y h E g W S L v 0 e t 8 S 7 5 T 3 v 3 x H A D + I m u 9 1 N 3 v b V 8 o d 9 2 Z h C R I H q + u 6 N Q E B f a A e / O K q u w j g E 2 / 6 M E t 5 6 q r F K q 6 4 m s r + Y 0 W 3 c P / O V T J I x 3 d 3 4 f q 9 E j i a / C 3 8 a Q m 9 5 1 t v k j S U j 2 4 t f k p F o k 0 X U b q p T R z Y 4 j 4 L 5 g O J P T 6 L R v f 8 l q J y Y 2 F Z 7 z k I G r D 7 q 4 V R T r h Z x M + y w g F O l o n f d d V 0 U K J M k G z a u y 5 V M V M d v p b f v 0 b T d S F k 2 h 0 K O 0 I 4 H 5 X a A H V 4 H C 4 z H d r 6 w Q 2 M I O M F k b Y 1 s y B W P + Q E 9 + 9 Y Y P r h + a m n S p 4 C L b t q 0 9 a G x h s B e O 3 9 h I J Y t U p p 0 u O C t c J u w j o 7 P C z C R w B w J e c j U U + U 9 b J H Y 3 O N Y r 1 3 z S l B e G 7 a / u r L z t 9 b Q b L G Q p G 5 c O j e Z 0 C p m V A k w j T H o 1 8 5 N 9 h b K p 9 F X I 1 O y i b Z 9 4 7 g 4 h i 1 T S A B U Q J p x 9 J G x u 5 i u r t D J 4 i u C X 9 U Y Y 0 8 I 0 h 1 U D w O Z L r b F C 9 g R S C u F a g V 1 9 x H r r y x V C H 0 w c 8 v a K L j y k K a 8 c l S z l i z 5 x j R x w 2 t u D H f O E a s 5 c a C a B h I 9 W q T X s q o 0 t B A O f y s A N 2 7 r t w X K H z K h R q + 1 I r j U P X T w g 2 y f D 5 F B p U d b n W a N 2 H y d D x x x W Z D M V J I Y 2 3 H X q l b a o l Q i s i P I w C 3 e A e s O p j L C 5 x X P x W R P 0 d E q 0 w X J z v 5 V A e h U t X 9 f 5 U c T q B s e A J C + 0 W E y y E q D k 1 1 G s C / f E 4 L 8 P h J b e + m P s m r m 2 S l B y b u u t Q F s E k n 2 C 8 x c b z C H Q A h J y v r G i t R U i O h w z s / w K M 6 X 3 r s R o 2 8 a H N F 3 P F z I z k r 1 U M Q 7 n T W Z y Z I T Y P 8 h s I A 0 X O M a X M a C z G u G V 1 a / c e q k 5 D r 8 9 7 F o v p 4 R j 0 2 9 v 0 N 5 R Q f 2 E y r z 0 g h V o p 1 i N 9 l t l X J 1 M f Y R 2 + C E d U v B c y O P n i w p C g b 6 0 v E L g d 6 Q c C n d x X f D n m v y 9 7 r Q B y y L Q I f U f 2 z e E 7 v m h G x H U f A W l u E g r L / Z / X + Q Y s W V p 9 V 3 4 V F f 7 T L L 5 j R K f 7 R k x 0 k Q V K / F v f C w M 8 T v e A X N 5 q L h U B k I 7 h I I D t O L b Z 6 9 g H o P 7 r s O j u Z V a Z 7 v P i N Z U M W n 5 y 4 6 w L J v Q B l e E V a z M N z A c Z p m 7 D + 2 S / J U D 3 s 5 4 m A K + K B h e 5 Y o g 2 N 7 4 b + J 6 2 l g O 2 k 4 o 9 R D w o h + s T h L S s N R A a J s Q V B z 2 q C z s r k z w F Z u Z K C r F y 7 q R 0 0 n 4 K R h H 1 j 1 Z V Q R g k K i 2 / g y c i g 2 k + / 9 J H Q 3 i s S l 4 + I k M B g 7 n t k d f X V w N g L 8 m r 7 6 y 5 5 C i p t s 7 X e j L x p N N f n d 4 y A w V n 0 I S s N 5 V k B S e W p V / q 3 R w h R U X Y A P + j s 7 0 V A / e b N q B C o X b 3 F u c Z b S n O C b N E a 7 A G V B + J N 2 B y P B 4 u J e u r z B 6 g w E p + F q o Y / t I n X q 2 X p J 3 u K k s T s V l 6 7 s o v X 3 z w 9 X m Q 8 p / 5 J P u m K X 7 i i 1 5 9 V 8 F D C j O c Z e c 6 n G E F e k H p D E b E 5 V Z W d a s A K 0 f C q t E i 9 + 6 + y G u N X c k R v c c N K + F c x Y O O V n z g A j x b 0 b + 2 M s B C O 1 9 W A 3 Z s Q e k r W P u H y o I u V X h B 7 e M + i L i A 0 o M L G i J q W n R C I q b c V 4 7 u t w X 9 k N D R A 6 1 5 e G 6 t b T m G b B n w t v G L k a N 4 1 z H n L Z p S p H g I e D H K y 8 s 2 t / u a 2 K N 8 c m I C z 8 1 k 9 6 k B c h I S a q h c 2 Z g z a V G I b / x h z g r R N y b M 1 S h Z R Q k S b p L 2 h 6 n G m 1 q + 7 q A h w w 4 W 1 i v R N m O Y m n E D x j W V 3 I F w G q 2 8 3 F p F V V V b 0 X p j + 6 a 1 K K 5 L 3 w O R s J L 0 C B b y m F 2 M E Q r T O y o q G f 6 1 k o f h w X j J 7 H J 8 U F X S F 9 Z 9 V l / 3 p F l q h t c J e 0 w d 1 V p c X 4 k C l 6 U G f 5 n K t J C G U 9 9 v y 4 G Z 8 e k E q 8 u S Y d d l w f E H c n 9 T k K g h g u M o N 9 X Y s 8 3 W 1 2 m 3 J t y 5 V p i j c L s R Q g k Y I A W a g t B P 2 F o p T I x e 3 e A g h B t E 3 d w l n B U t T 9 f z 6 O r 4 e Q S j A f m F z V t 3 B 6 Q 8 V 7 Y 3 A 7 g Y V z v D / i y 0 Q A p c B 1 z 4 F + 9 N D F L u T j X D p Z F j 9 Z m g g U L / V I y K I Q X o d R f V m x D C R e Y c 9 b k A y 0 1 v 0 Q f e W t 9 t t V K D H P W u C U q U F a Y f u E Y o + J r V N O k u D t e K m d M H 3 M m E n 8 3 v E t v c V r O e E 9 9 7 F u t 2 X n 9 f h m m B I 0 Z n e w f Z M J 5 W S i 6 5 w 1 i A r K n J g 7 l 8 Z B a T v M x h Q 4 y a M L 3 R v q s P Y Z Y n G l A X j r c 3 r O C j 3 6 M H Z 1 C Z 1 R / c V 4 C o y + I i m n R e q V a q d F L G 2 G 4 r y q R 7 R Y a Z 5 / 7 N 3 K t h m H y C 1 9 r O K + K R h g P x Z V E 0 Q M a Q n L T 8 S j I P 3 W w T E e Y F i r N 7 i I b 1 V 4 A M j v E E 0 x t 3 W o d E e D V M H d k i q k l u 5 e I B c G + y g P Z E T i J h l l 6 X 2 q R 0 0 l 1 E m z S e d i W M Y k v + f k R 9 q A f j q s 6 J g J C k 4 o r t C x 4 K B r U a 5 O 9 n d o a H A U U r o J z z o P k y W Z P R 5 6 w V C 7 Z j 2 a G d E Q p r y 0 4 + s C x p a Z D z n i z + n Z w 2 U B i V k Z u y 5 T r d Q t X Y X W V p N s K J V 3 Y 7 m T 6 9 U o s / Y Q T L j z U h K Q t q e p r R j 2 R o o U t 6 R 8 r W S S 7 H M 7 r 8 e c T O W N H H 4 / I G U n 5 V 9 J + d B + f W E 0 k F I M z j 0 v I i g P Y B D 2 D D k w V A w U i V U E F 0 V 3 F B K Z D H h r f c N p Y 2 V B s H I d T R O Q a m g S t j j r r 2 G A D e w h S 9 q R K 2 e 0 O n v 6 y Y T 4 s + p n 6 6 w v q H C N I O B y r m 1 Y 9 V 9 U C c p D 2 6 H 6 J n 6 B P y k y M 5 I 4 c G G w J 8 f 7 u L R A Y t K 8 v k W / y i Z S 2 9 m 5 1 M + t k g 1 E p u e s f A W 8 M 0 b s H u H e v z C F v u M 1 x p B n R 7 M 1 k f d s m p S I p Q C f G E r n b 1 n U e b 9 y o D A R u O g I k D d s Z x g 4 I o f X c M p 3 u P 7 8 k y w r F V 6 C 1 f A q F O j Y E / 4 A x + o 3 2 u V g I k W q v H f Z S J P 0 W B l g Q K 0 V o 4 4 A o F J X X F N A V Z h h M A + x P v T 5 X t d v H 7 f D j Y 1 4 L K S C 1 v E 6 7 n L i n i 5 + 8 s T Y K N n + m N B I N 9 2 x v r k n u b p z D b o A Y h o E N D I 1 a 0 e g U 5 R k S 6 H E d 0 t W q k r Z R v a s a R B 1 1 5 + t K A L K U W J A Q X 6 2 K A E 1 E o d J / x c 4 A o i d X J P g 9 2 R n K f j g o x I 7 V l p M L v O R k w P v w F L q o H / y M e J i M T F 7 i E x 0 z v r G G I v u q D c 5 w f 4 5 0 L G n u i a u y 7 Y 0 o N b F e 5 A S X M t y H W L G p 2 N i E p 9 J B 5 2 n I B n f z h 2 Q K L e 7 F i d T o 8 L 7 G m D 3 v n 1 S B X b H n H h T 5 / N k X E 9 p + L B R d R + 9 A p b H 9 n Y o U Q y S t s a r t q p Y E o W g q L v 2 S y z B B 5 G W Y v K d Y T y K h e F P D T c s R x z N w I C + j P C E / V 5 + v + 5 c b C s P p P a L U f H e k O V h 9 h 9 T x l n q G 7 5 e r k g 7 q + y A C g 0 w L / g 1 4 W b m i z n 5 5 r l 5 6 x 1 z j k Q a 5 4 e 9 0 9 f Y N M t D 7 9 A 8 p 0 w A Q 4 G 9 s p p d w i 7 I y d g F j C e l e J d I F d P d 1 l 6 G Q U H r U E r 1 4 q B G t / z m 8 O R h B + g W q N 7 3 R j m 0 S W 1 s L C B H a t 1 4 h E d / p 2 P n L D a u v Y 7 R Q C h D e r y R 1 d 2 M + p T U m o 5 7 B z h s S 3 X x 6 1 u W d Z j / H Y 0 F y b 8 8 J h 4 D d 8 X N O C j Z F L x D k Z E u x q i K l J M b r 5 6 7 B 7 J R e V 3 7 T 0 h U p d p L 1 9 s d V 0 C V 1 T h 8 5 b W i 5 e 7 z C J 7 7 t p 7 8 G S T 2 O M F s / 4 n 8 a c 3 D 5 / n o Z / T 1 1 D K g p m R G o C L y B 9 J e 0 O l n i C D W u O 1 6 b V F C K G k 3 3 z G A N g J b Q f g B A o H W q 5 q V n e o I B 2 / E 7 n H N L T p E B f Z h 2 9 n p P u w e H r D H Y 4 m Q Z M F f Z z P A V J M M q L G z 5 v 5 C a k w P R 3 u 1 i 6 O R U 1 v L L 7 u T 2 O k h j C x j J 2 x B + H l c 8 V n M 7 / 3 N 2 h 7 3 f c 9 r C 8 H p T M f H 8 N r 1 P c O A x T f U D H R I t W I G z O V A D N i 7 X Y / W 1 T G h J B 0 6 g t 2 x q d J k V B M 6 f 8 a y R 7 H O x d 1 3 q G t l V R 9 c C R X 1 v O R u d e g w a S z o r b V C f n r F U W V l M 9 B p 3 D 9 r G z O m a J q x 0 9 x Q 5 j i X I u v n V F I J h u I h 3 O 9 M x C o 4 e 4 1 d p H c b l V s + m g z 4 s C j n Z B 5 d y i Z p K G g 0 E n Z d Y Q 6 E J V i N M / v / / S N S Q l I 5 P r j S P h X m p F g + w i e 5 M a F 0 q c h 5 Y 4 U Q U O 4 t V l z 7 W C k 6 o w t 1 o 5 9 V u n 5 X T a L p l 2 V u w n M R o r d p x D g B T I a X I i w N X I 0 f b S z t 1 L n 9 9 o C G p y 6 O L 7 6 g 8 B C t k o w A i Q b p o B W y O u B u e J N y I r 2 6 F j x T i m z i + d L 8 W I w / V U z Z s V z M Y a O 8 a x U x 2 T L C X g 2 / p 0 K o r t U n d c m s U C 4 9 2 D p u Z 2 V p h K b V N 7 w w L M S o u p F R P m h J K v a T w E C S U 6 g f B R G 4 k m E k Z B Y 9 c o I a X G M J 4 n 2 t y D M F r H w X b s j z a F 2 8 H l L V k I Z o p W O e a 0 q 8 U / B 4 d R d V 4 F b m 1 H o r 5 U y E 9 r i Q N / q O y 7 / 4 5 u h 1 t b V X R l I 7 S 3 L 0 g w r p f n D R C X r J T U r C l O M z 4 3 t l c Q I L B 0 j A f m W 1 W 2 J W F a g j h k k t 4 C n W q 4 R a / 6 Y P y Q N N N B u v 6 O W w e g x 0 U M p m c X X B v V A o q 5 5 d 6 h d C n R R i o s a + F U b j G p p G M Z K a D k Y N U z u 7 b K K K m n j p J 3 U W R U e w g u X W c 9 D I 6 i l y S h p z 6 q 7 i 9 6 o T J 9 o 7 U p 3 7 0 k 7 8 h u K 5 9 w d 4 b H 6 g 1 1 7 q 4 b O y s 2 9 H i Q 7 x j s o Q R q n t X K c q J f h b X U n 1 L L r R G N c w 7 b M K E 4 h p w p 5 J F B K 2 h E M j I D t U J H g r m n g z 3 q L W g 2 y 9 I V x m 7 W q C N R g 8 v x N G D 9 O y t e G 3 L J k q m L b i 6 y T + D h E a e r K y W / O W J E V m o A t f C q Z / e r G E 3 O R z 7 W S r / p b M A E r d 4 v A x h V D 9 W G u q / 7 w 2 a K n i t n N r V 1 7 C C G 0 r / j O j t S 5 R B d k y z n e w K S b b n W n E h i J R 2 P o 8 v Y g M B b q K g w 6 + + j K j p W 2 5 r A d x f V 2 e F 4 L F 6 l O e K 2 U U L v G D t z 5 7 N o p C c m Y A u z y l V v U 6 d L C u 5 W 1 g o + c R + g j u e 1 Y 0 R D N i u M 9 j Q / 3 K 9 r w N M 3 3 W q E c r + 8 G g e e J l F 1 H i w i c S x E 9 4 C A O K R 8 7 o f A o N S D v 5 3 j 7 0 z x C d M T m r F I F 8 V M N 7 I a N L E m P c b r K 8 V p F 2 q r o f V J g l o V 0 i 2 + F x o n d W G B n r v 6 p o G v l Q i N J Q D 9 0 j y T E O + 5 K O p + v r / r j / 7 p D t i D h A b x 2 v q S 3 P q f O Y Z v 5 P X T B h o r A o 3 d Y K n p c t y Q y d j 7 R 3 / M s V O d 2 2 B M x R T 6 P f m t 3 Z 0 A c I s r K o J m x f h c s d 2 8 y 7 7 G s S 8 Q n Q V C 4 j k k h r v z u / 6 D l / G B n s D K m f c f z b r K p K i 1 i z 4 d m k D Y n 5 B z Z z q j l M L 6 O k n N 3 9 e S N 1 6 a C j U 1 F q z Z 4 b 1 8 s b a 3 q H D 1 5 h Q f r e P o N L t R d I t s 1 q l S o P q r d + h S P 7 + o c w Q Q L Z x S y g C 6 g c H 6 A r g p i L j u A E N 5 9 4 1 1 F 6 6 6 h 0 C / s i 7 t O E f j D V 8 V 4 D K 4 I m + J b F n 6 k N n T T c E k W L e 4 Z I m X 0 q J s 0 6 Z 2 3 8 w F h s y 4 d i J b W h S U G c e u S s P w q A k T T W v V L T z h 1 k u v T T l n N F x T f 6 g t R o m G K 7 Y 2 F B g j v + q g h e F b v r A E O e k d y 2 L E i G M b v 2 m 7 P G q E E I X K v B 4 R n 5 S T 4 W h 7 f W c P F t A A U z 4 G s l d 1 K x t 7 g X O F P K h E O K C b K f V b 6 P R 2 m F u r y B y n F y 5 y 9 U L o Z F e v E a g A z D 6 2 t n q 8 I l X 5 k m z u W 4 0 C 4 R A U s X H 9 1 A V W a O 8 o F E v 8 a C 5 C O r B c G 0 w e R 7 c c O F u D U N W x X K b D c j W f a l k w M 6 g H m z t i V K k r v f v e q d e 0 s g g w a S S h j p a J Q P v h C y u 4 5 J o n z R a d 2 X g U a 0 B r H F y 3 r + y 5 H 5 a w S q 0 / b s R w D 7 + F 0 q 2 j 8 4 R u V 0 W H E 6 d N G Y I G Q S 6 b C V c Y P W h + L 7 z w + P q J a u E v G p / C b m 8 + W p Z W j x R l 2 P r j o F + W U Y r l j o d t K k k q F N K x V I l z 3 o G n x a + U q m 1 a b D H W e j y q G J C j B 5 y 0 B C l C f A L c Y E Z X 3 J E o N 3 a d 8 d h h p T 4 K S f 3 v W h L N E C W 2 o j N w Z F R F F m F s d 0 a 6 r b W v T k o Q 3 I r r J l t Q c B n D W C h x I / 2 B 0 2 q 0 / f O x J e Y g 1 c P 5 5 H o i r W 6 J w 7 x O z e g S 1 V z V H U Q 0 h k N 9 F 0 3 T y r C x B G o u 5 D w c F A y a t 8 0 D j 1 / f Y i f R R g 7 h j l 9 V C u / 9 V 7 j d Q t S F i 6 7 1 e u Z a l R q j r 9 y S z D S 5 n o G s y n v B Z r i E B G N T u I J f j L t t A u E Y v u x m F h y T A I A X h W s V F q l t F / q 4 L t l A E B K a e 4 a x C F / T X d m 6 s j l p P j u 2 O 9 M Y R A g 4 6 6 j c s Z 8 a K H I B Q P l 3 p j V W f / I k z / u g Q 0 r 7 L M Q U N a u + M V U 8 L A T r X n W o 3 V Q y c M X H y r P x j u g 4 s W k 8 Y + V V 1 b f q 8 T P j D d 8 e p G L L B M i 5 w s F i H F k X 9 D g j V L G b a 4 W n 4 k A s O W r 9 Y 3 H U p z p o 3 W a Q F X v C q 9 / Y 7 / G 2 5 s 6 5 u v f 2 T d u b j n 1 1 g q f P l 1 P k L b + 1 t I E o g G N d f / l Y p 7 I r 5 0 j G A h f f Y s Y N b K 3 d a J F u Q v 0 q R P Q o 1 P 0 K h C U t n p Y N F 4 6 p 8 e 4 6 9 s 6 l v x r Q u O S C P N f K F A 1 8 A q G k S k z y k q d q x K t d p Q q S m D W j l t N s H h N C x r R U g 0 Z r x 4 M Z g d y m J l a Y 4 i k D Z x K 6 w o C S D 9 V b u U 4 q 7 i d j E h q W S M c 1 B B V 0 r b E Y 1 T V q 9 q B d n g L 6 L B X 8 d K y R M 7 Y K g a Z y 7 K i w m i Q Q 9 m u 8 6 / s N j I v + V d a r j i Q w i Q Y C 1 M t Y 7 l k K P p l L Q L G f H K s n T t P p M 3 l p R w F 8 H 6 a L o s 4 q c O Y m U 6 L P C E B N M 6 m h m L M H W s i g 8 M m u t E D b / k w + w 6 q y S j L s k H + 3 D 4 k W D D y 9 Q r T 4 o s W d U K L h R K n Y o 2 N B j f J F 7 j y 9 e X i s 3 x p u n e M b S Q 5 M y X 8 x t Y h P x q L 8 R a H m 2 Y / E 5 s M G E D b H L s o / e n v Y M b I / x C W 9 W h r N d Z X Q 6 m C a O C C N v L C G k d o p q v G f H 4 v G + 6 o Z / L j W A n Q w t u Q H + W m n w U C F n g a P v u u A G A C X W n D b l 0 I N e 3 v t 6 r l q r F P t a 9 U W l d K / u G X u M u + 6 S c G g E J i k 4 9 x Q T P b U Q 3 Z h c d A G l p F 3 s 0 Y H s s h y V W i x n b W G W l b j 3 t I 4 e p p 6 V 6 L K y N r V n 3 Q s A L D u p 4 z 7 N p H Q l H p Y x h 8 8 i Q S a Y D 0 e 7 s W w 3 F q + O X z y T 2 Z C p Z C R F Y G c k Y K o a C t j X M 8 Z 2 M D G X C 9 q J s 6 r v t w M t 2 k a 9 F V Y c b U u 5 X y u 6 T Z W r J 2 Z n V d p 5 W V c j f v 7 K 0 W o J c L k a F G f k + l j i W / w v 3 w p f + S 9 j 8 O 9 1 1 w M V i + W H z w o v S z I A A V s a Z S b t L k l P Q W x Z x h K 9 v K O i O Z M d S 2 l Q n w W K B v q s B G 1 v / W V M h 2 3 A W J 0 Q A c b 4 8 V q B R v 1 7 B e Z x y 2 c F k 3 A / S T t 8 0 I x d G l Q H a 4 Z 3 L F d w P f l A k K d Q s V L t m D k M j l 0 r 9 V V M 6 0 v 3 2 i M r r k q z d o 2 6 R q o 6 9 P S h n a V U j J x q / C J B N k e 0 L E f 9 I B X A v H j O C s F 1 6 8 b q 4 U 1 W Y o u n e 5 S 2 G 4 z D m o D j H i 3 O x v Z r p u X U 5 y z l w T 9 B u N e F P 6 N X n J N H h 9 O b r g c o h L v 6 u D I x K 7 v l 4 s e 6 X 9 B k 5 a y 6 C g K O t 0 F R W / 8 O q w Y E W X U 7 b G 8 6 y R t K 3 V T S A 9 6 p G R m B F a 0 Y k e m p d E 0 I o t Q o o I Q 4 7 g 4 R V D E E 0 7 l r l 9 W 5 9 / 7 B V l 9 l M Z Y g J d M Q Q I d P G U s z X 2 H m i q X F W S F P w A v n f v c Z W T 2 k h h m 3 K t U C R U n o f 3 T k m c h C X E N F u L g C Y Z h O q u O U 6 q y E V D f F Q d z 6 y m 2 V q O 1 q X i 7 M 0 p U s O c B X X b D O B h N s F W n h L S / O y m H o 8 L r I X i P i T 6 9 o A O G 7 j 2 p C 5 8 K f + B a M O i v o r W E 1 3 W s q s 6 J c v f u N 3 l O s V e K c g O 1 K 4 J Z F V I P 4 o l 2 5 P q u u G H u K i Y f v s p Q x x A M / B R x r 9 V 7 j 1 D D g 4 m v F W 9 1 0 g o j 5 Q A 1 s 0 c K o o + J R A q 0 V X q j m k j U u S J 3 8 E 1 a i a + c H K A 8 + V N R 9 D 2 E o B y + 2 6 5 4 f O r R F e K R p F Y I a h l 1 W A y M 8 f v l B L q t e + 8 i l h z W b Y K k 4 y B D 4 F 5 a z L C D c Z R c W K C 5 3 r B 7 3 B l M 1 L 2 c V b X 9 v l z / X 1 5 O T B U X v x U 1 P p P 2 T E u t O a 8 c S k H g O g B i F p 3 W J R k A W V n + e o O s l H f v F d 7 + a l W C Q q j 1 h + s a K K / C o X 3 4 l 6 l n 1 D C H i g X H v j K C 7 L q z u Y I / R P h w p d V L 5 2 X U p Y D X E i B e U 2 j 0 i 1 p q 3 r u d G / + h P r l U o u h g R U I u 5 3 n E k F D l v 2 T 0 z w l G k x R n i D G d V v S K S 6 v y / G V N 8 M T x C w F O x W r 2 y y T H y Y W Q 6 E 0 I W 4 k P P q 3 d R 7 5 2 L a q 7 j u e k S w 5 Q H v n + 3 j w 0 k I B y j P G S + i + o G 5 x E z 7 c C M J U L R X C n V N c 5 a g Q q k A n j 7 z b V y F n S v e s G 5 W L Q q D a s C h Q x c + m h 8 Q G d v Y P e a j 1 F O 4 H O 8 b 5 1 g 7 2 D H O f r Z H k 7 X 3 M A 2 2 n G H I x q k h e q O X 2 2 p 0 + I m f X T t 8 j R u G + A 6 K C w c o j K 7 9 m R O v n / v 8 X b t G G Y X d Z S V e Y h i W b H J 2 B D e c u s i j 3 S X V s t / 3 n I q n U v 8 Y f N V e K j w a X v b W h v r 3 T i Q A e Y q p m W p F C / D A M J t s Q c 1 t X K i 6 S b s X R K k U f U P k i g / x M t k Q h v Y x X N o 0 c j 0 3 J V Y x f d Y K 4 Q + K 6 R K f 4 w f 3 o w y V e K r w g 5 u c Q T J E t k a 8 1 E + / E n h e q P Q X E + z 9 U m x 7 4 E L D C K k j 0 d 7 g S L d l F 9 c e q a T D n U N V o t Y r Z V l C y I w M n 0 i N z j V J 3 m j c g c P 8 Y i e b S g + j / B n J d s 0 C b o C B W 7 H S i p H 7 r x j e I z s W X E V k q P i 7 e F A f L E Q W a V + 7 b I w I / 9 T S P 3 2 D k U S R H I T c d + V d U N Z g K c C 5 F A y 8 V o V I T i a r v + Y D x c I B W C j U z t H C F q R r d P R O u + M Y C w K q i 0 Y J Y x P L Z 1 M 0 A e w L 5 g 1 q v K u u 1 r n s T P K X E v t E f g F s 7 Y 0 M d Y V x / D 9 / o B 5 D o a d d Z 0 b D v K E 5 7 F H w H J b h O U K C h o h 8 X Z Z W A I h q T 9 N Z 1 4 n G A v c 6 r U T C o + 2 Q c h 3 n d f d x D k V l d B m J 0 9 8 Z w 1 k e h D y a M s s X g 7 w V g K q X m t n R I b q C v D j 6 e N / + X L r C K 5 E d t w b X V L L q x c S G v d s 3 F D H e t 6 L o K J F M 1 a c i b j w B J 6 d M M 2 G I g e w L + K 7 N O p 5 L x c O R T e h E 8 v P 4 O W 2 q A z A t / o z 9 5 c 7 V v R M k Y X F 7 1 p H R M h 8 A d F V z P Q q h n q C l p W 9 e + Z n U q 3 Q k G n i t i C K x f e S x B a f d p X V o 2 M I o F n X o 9 1 7 c g P N R O e 5 + 6 t v 7 f H I e b 0 n V t o d v + 3 A 1 s b N m c K W s v d Z k Z G K 0 P S m 9 X p 3 m B x e 6 3 I M k H a C v 6 p 9 I x C 1 q P o m 9 Z e u M y K Y 7 e H J X S 1 w 2 B U L Y Z H j u O 6 r c 4 n B J u i H t / K + J K 7 r p 8 J w 3 U n E M D o E m R v Y J p R + q G w j X l K A M J s e I N k Y h V 0 d C j B w S D s W T K 6 J d E D r B S 4 K U F S M e W D 3 y / c h 6 6 6 6 b k A T N g m x M L + B e n 0 I a S 6 9 C G Z a E z B D u f 9 w U L E v v z v T I a o o a G L 9 L g k I S L i 3 n e O u y f j P 7 Z 3 y j m R J U A f M b Q h L R o V S c R L 6 e 3 x 0 F M v k 0 M T b n c 1 Z O h j u t Z I d S Y F T P J D l r + s j 5 r Z o N O h D j 7 7 1 A h k v M 6 8 w 9 Y V x X I p D O 8 E d K 1 T r X M K t n b H r c 6 H t A I 8 s 1 8 d z n l z m 2 L U S v S V I W b k 4 y n H w h Y I B 7 j a M G w o p j M w + 3 c Q x i z u 0 V C L T l T 8 r N d S h 6 p 6 P s W H g 9 l 1 C 2 M L O i D i p 9 a D g c y l F D s n B C A D 4 G s n F 9 3 I 3 P W C 3 q H S 9 9 l F z u 2 X V 9 G i K d q D H E G f 1 Z L S q y f H u p J B 4 f 9 L z W W E q h X / d 0 Y 4 l u T 3 w 6 Y s R p 3 l v i 1 2 D 4 A 1 G G o n 8 1 / v C Q V D 1 z u w O G 0 J a Q S 3 B J o W R Y / E q L 2 z e Z V W d e x r P b V t 1 u r 8 U H u a T G W M V k i v / j t J i x h H w X q M N U 1 K L z w o E I D 4 9 h l 2 f i h H 4 J N x C m 7 V S o V M L L m h E B v f 1 i b 9 5 e W Z / l u f s s C i M d I 8 Q M 1 O L H b 7 6 v / v r u V K + M / 5 m T i 1 a i q 9 I u q o a r e h e x 2 O m i y z d u K r r T F G 0 j S z o E X N Q O 8 y x + 5 O 8 9 d b s D i C B i 7 l 0 k p H 1 s y I 7 x X c t a 8 F P n a T 3 Q B A e O y 8 U f f y l J F + T / C 7 t 0 K L u F 3 d G p 2 k k p E u y b f b E K X G G 1 J y j K r E W t E e W C b f 1 K D B H Z z X T r G d d b U V 1 5 k D l 5 K y 6 v w a S E n m d C g e 6 A 5 R 2 d z Y C v Q 4 J o x h R + J c v 0 Q C Q u D k 3 X 7 Z 2 x Q V q 3 I 1 B y p 2 P f i F 9 r f X L f I m D M c A L R W B z W j p z X s j 1 L b 3 A V v m E w C i A J l S 8 p a 6 s m 1 f p x Y P z V N T g j b Z 4 J 0 Q a X d s w E b y 7 Q W 0 i S o z t o c J n V T + P J a O 0 F 8 o 6 x e K / d w J n Z U q O q D c 7 W A a + y b 8 S F F v d s X o j g D s o Y Q c i 2 u / S R 0 G 5 F i X o 6 6 l o A s S s C k v S + n b n h K 7 u S D 3 6 L / r w 7 j 1 o p A E 2 5 x m + G C s k 3 3 H 5 R Z v f M G 1 7 j / A q b n u E f Z o M k M p L t W V n t D m g 6 B S 1 l j u W r G / t 7 w X S W s W L l D D o e l y 5 D W o E Y O B 7 K 8 H x t E y O K S B 3 n O 6 V z O j 3 D i N p k W i s I + P 8 3 Z 8 n D U 5 V P O w F b g N J Z h y I n y 1 j x 9 K W l i q y 4 n 1 y + V m p u 8 I P D 5 m P H / w i o + j B p G 9 i 3 y Y Y j a H H 0 / A A 6 9 i x + F x 1 T w I 6 t 2 N X r z + + t + a G E o t U q Z Z + k W w U k o k k 6 e H h D o U Q A 4 v Y 4 d U d f F I v X G c F 7 c 4 q G p 2 g N V + I 2 u L x C 6 m V M H 3 M v A 5 C D h A V M I V 1 u 2 P G + n H Z r 6 2 o A t l c s u R 3 h O G O b k r i H Y v U / 7 Q q X A B U 7 V h C y o + 1 T Y J i 1 k V o f g k m n b 4 Z u / t y K a k P P w K v c Y v M K C B K / 4 0 l u G B s a L o I r z n Q 4 N s 1 e W f x o d t O I Y 8 O y v e d 0 a q R Q V f C d r B j 5 Y p 3 s a i x W y t 1 B 2 z I C x F 8 V u 9 N W x z z c F L Z T m 1 U N Y 2 5 V o 8 A R 3 s F + Y 4 F w l L a v H / 7 0 q f W E 2 T A k n n T 8 6 v P w Y o t O J l y M m O R G 9 z o W X 3 X u j u W I p a E l a 6 / q 7 d j K S C o f 3 p W z a c K L O 6 g 7 K 6 e u W C 2 o W 7 w d q y u Y b q n K m V 2 x q T e x C 9 L z e g 3 K b 7 m K T B z C G c k V V R 0 u T A 3 f 6 z e X I l 3 7 + u a R B d B A W G y t n u Z w U j x p w I I H b + / Q 6 k J I l p 1 9 e m V n V B k v X M W c 3 u K / l F O I z I W d M s C d J p M 1 Z X q t G N R k c R c t H 2 K s B m r M E 5 N d V 2 s g S l y C B V 2 I s + l j L h A b y 7 Y 5 o K g x R d I k b R o x C 6 r 5 w 8 2 3 e i 3 e E u S o z x G q F 0 r b p d 4 N k V 6 2 G U p 5 t K s 6 8 6 5 R T R j r b Y + n P 8 P S T h L f 8 2 f M O 4 d T 1 b h G i P Z f 5 4 X R Q o b V W Q f N 7 C C K U o n W L T m n b E 3 S w K n h v o V d O s l z g l S / P S 7 b I j 1 m B W Z 0 b 7 O 6 k U Z 7 s G p v S / Y s a q T G F I N 0 8 N 5 P 4 9 m U T U d 7 L s D z V 9 4 B r Y T 4 5 s b 4 6 w A D o K H i Z 2 A m R w L r J R s 4 t 3 O 2 B 1 c 7 y t 6 G 7 E z z p d K C B 6 9 6 l p R B y K Q Z e y t y y J 7 Q Y B p T B v i 5 9 X R e X z y H t i 0 L o W 4 x o 9 j 5 3 q T F S z Q U n W / d X J H j Z H y x / O W u z N K D E Y 9 l P t O C E R Y J v 1 b 9 3 F W + h U E x f 9 3 7 a 8 1 0 x P 2 k m l t q v B U t W j z W a X 9 9 h l e e b z h 7 N z R N p U K X 9 y h V O T 0 D + L G r k l J 1 K T r n z j x 4 k F K E W A s X 3 8 2 8 3 U 4 h k 7 W e q 7 6 1 z 0 W k E W s 0 s w 3 5 G 2 f U K A r K X K a L y s H a h T k c a 4 Q f 5 N L X W K q P W r X d E d Z O V a X J 8 Y f R Z i V M m m A G o e 5 B G H 1 Y E s j x P x m j M g n f E d T d s b I V k 0 o G n 1 b 5 A X Y Q F 5 e 8 a u x 7 B i k J 7 F t m M a 1 V f 3 6 g m H y W c G 1 E g V K P Z y 3 L v S 0 T 2 X y 4 V Q W V u x 7 f o X 0 j x i a V X w s e r i c M i v R 0 F 0 T m W L T h 6 B k n D T U 0 V Y y o g S 0 U D i 8 Z w i i Q B c Q 3 7 a b U X R Z x N S L z + l 0 9 6 C v C w C + 4 3 H C E s + 1 C t F 8 r W J V o F J A v j f 8 H U / i g a b X i Z x L G 7 W 7 r F q m F 1 m s l G o Y L + 0 U / x 2 r B w f Y j N 9 7 j 5 8 a C 8 G T n q o w p F q r 8 M h o w v l d m z + r r o b t s R 5 3 r f A K N Y T d v K l / V k q + e q 0 + j 3 L 8 2 1 c 3 O 5 o a g E S z P W q 9 j N 5 O K R v S z E h R 8 3 8 5 C 5 H O C D + B v P r U g w e U K B Y N v d i e V R e w 6 F o t 5 S 5 L + y J o + V Z m r l V 3 9 r X C b X y t 5 F L X g 5 j r K I U c U e g 6 W 1 r G J Z n f w w Q V L a d 5 Q 8 V D I K J r t / V D o p 5 7 b p c J K y 8 3 V B d 1 o 3 T u s t J u L B s q y v 8 d q 3 7 G o p K e d l m a p X p X 4 K P P O C u H k A g H A h Z p I K Q 2 C G C Y 9 t Y F u J U 2 5 U C E z R b j v l Z U X z g 0 y b o i 0 j h s t O 5 m V N 6 V C x 2 E L e 2 M a l q s W N Q P 2 / 1 N g h N b r 8 u x q 7 O C u S B c y R m a x K o O U / L r 2 x 8 k m R C G i S 8 c X + r t s l x m Q L e K y 1 B i V r J G 6 M Y q R v M w l J x Q z H X L i u V O i O W I Q B v l r x 3 L W U H p 0 v 1 W p c e C Y k 7 R N G u k b H O Y 1 k f N u K G A v L j q 8 e s Y O e P Q 7 8 H G u h S p J o R L 2 S 6 9 1 u q x U C t y m o / h / d t F M L W v 0 D 1 u I N D S c P 0 e q j H z 2 T x Q k S Z O Y s F N g O J 3 U N G e d 4 M g R U Y h C H v M T + C G 4 L V y u / A u U o s a b f b R h / o G q C W t s Y G d j t 9 6 l f T a s l 2 5 S E u I s a 4 L Z a o g Z p h G s K r B b 3 8 q Q g W t R 1 v I 9 Y 1 V r y I o V e a F t o h k P / h P S j s G h R v y 8 + C e j T 5 I x T K + t u x 8 J e N e q 1 p s 7 b o U h 1 g b C X q 4 I o 9 6 x 0 X z g T c A Z q 0 c c u y x q 4 t b V 0 q T a u H 1 w o W y I O g G T H w I y V 1 9 q F l N U u d 3 X U k B c A b t k 6 V n 5 V 4 M / x a B V w m 0 9 C 8 r K I 7 v Y R p w 6 x Z Q u r o H 2 0 + Q / X Y l 1 X N 3 0 9 n k r U u Z E L V o + l c T U X g M L H x A p n f G A g v x q B g v j B i 4 B s Z f 5 k 1 9 M x I V E a Y e g B 0 V 6 S K m h j y t 9 I b K y y W 0 j Y + 7 u M F B 0 M K 1 G r d F X Y F M 1 G x x 7 F o h q x L Y e l c U b U K M r 3 h Q + s 9 d Q K T m 3 0 K H k 7 F K O 6 n 6 u B / Z U E 2 H f D B 2 N 3 9 Z q T H V 6 2 S 3 n Z H C J 7 5 w A 4 V 2 V 8 8 H F J w X Y 7 s u W W 6 t 5 k y E P K u 4 a X Q D H Z 2 x 0 q x y c k X 8 X N / b m G S X L l D W C j E I N O x 6 b k u s S 4 F y I h a y w v Z v I p E O k G g v a a 5 G 9 S C M i G 0 G Q b 1 j C U u Z k a g 7 j K u x M A V K r 7 S 5 u h + 7 q 4 T o I b + w 7 w Z K k y 5 B z 1 8 t S W H s B u M W b y p d M 0 o 5 L a B V C W b j K q A Q b f 1 Q 4 x r p 9 5 d d V B / i l U 2 Y 6 d V E B 9 b J d z W 1 8 U A V U d h C E c V s R 6 r F E T g 8 M Q K y + f Q a P W / s J c U B i d J R r y D 1 r g g / z V J l 8 / s j i f K C u P a P 8 O Z c p W W T X q y + c o 6 a V 3 j E 1 Q 0 U 9 8 f 1 t e 3 Y z S 7 K P N B P / f X 7 s z + l D 3 8 G n v L 3 j E p V r X E 3 r m v 0 L k B R e A C x x G A e P V T b 9 j X T 7 / 6 w q v S S X p b N v b O V o 4 j q D I I 8 d 5 Y Z o a u J l J x z r n o y m S q N g 2 1 Y w V u M A O 4 6 2 V l V z X y 3 v m r N + d M 5 4 Y k u L y x 0 h 4 K 9 E l B 3 A x M 3 j t u / K X V H N M 8 b q 6 A r 8 f e t g m W J W p m J X 4 q Z s 3 J y Z D N a 0 4 i r r I C d G C 1 N 5 i X M v / 3 5 V Q Q i k y p 3 4 6 z 0 R N U L 2 h 2 U K h 9 l X I z 1 u E O t r O D H q b 8 T R O G 6 E z O Y X N m h a r e w L H 5 5 D + 5 B F p 7 c p / 8 A u M 8 7 r R U B T B B 3 R z L i C a u m 1 E I K w S u t a o y 6 C o H R w M W G t G n V V a + E N e 1 Y W h 4 3 z W i 9 s F 8 / i P Q a / f d W Z K 2 Q F Y e s h R K 5 Z 4 V w S t K u L D e f Y 1 k q n 7 / s P b B 1 h W M c n f R 2 V m A h H v D 6 q B 3 L w d q L j p F e s T P 2 e B R b 7 r h v X d q z P i H z 2 M d a + f d 0 W p R c Y 3 V j O T L k l e u v V 7 Y 7 5 B I K d u 2 6 V s q F S 8 L q 3 b y g + p c S Q 4 b G i O i r I z Z Z v T D m a D y T A t 2 M W W G + 2 h W d 7 1 E I L Q I 4 L L Y 2 b l j x A 0 G c 5 k g 4 u h k L k e 4 j o P C O p d B y N A / C y 7 X S 0 8 E e 0 L O k x V i O y 0 l z P J g / K 9 5 x k O J y W k 5 W j k / Z t 9 h 9 b G H 1 6 o U m R H v 8 P M + m C z w n i J j + j M Q 1 o K i b i B d d r N Q 0 d 5 u A U Y m 4 + Z D U G K X U + 6 w w A O u 2 2 m O K 3 C P I p b D B d o N o L 8 / E k a 4 P 1 p L 6 m W C 1 y c d + T O g Q n G t X 1 g c j v d t M x Q R k D y A Y B X Z S D 3 V 8 7 2 3 L D C 4 B P l i Y H 8 + E U A 3 7 A p N q 6 6 0 9 d l e q w e I d C / i p t 4 W R W N o d 1 v S m N y G e u 3 j 4 2 o G + p z B 3 h j k l b q i 0 3 I y 9 z 3 D y P Y 6 6 z F A u l O O 4 9 d w 7 i L k g E a 2 M n R 6 + C V P Q 2 E K / 1 U e i b E d Z v O 4 V M j v m t C W 8 a / e I w c v Z F J s r d f V + E I q W K Z b W S j X m 6 b 5 Q + 4 K m D U E S f 3 m 5 b 1 X O l N L c j c 9 V M U A t a B M A X N j v S I 2 b s A x l b 4 d d c O F N q s R 8 S t h Y g X P C j B y 6 H S p O E h p K f E d N h w k 8 4 4 9 f j r 2 K 0 Q X / t 0 P V J E z H B f W Y e z 6 V D N y 0 T 1 z s D l N i i m Q w + D 4 E J C L s p 5 c v r w B t j t l c r y L T x K 6 S d d X c J Y e 4 n M / Q / p s U g 1 E 4 e p 7 c 1 U s u / Q q K B l P 3 r O m r X U 2 h f Y B w 1 h U X 4 x 1 Q t R d k x h L t C U b K 7 j e j w E X d u + K Z X p + V z R Q A d R 9 7 Q K k Z / e b X o L P C x 7 r 0 N u U R X f P E a d r O 3 P W y o i B L V r c U m s V d l y I V K x R e Q 2 y y q l Z C N N R 2 j Q B Z s p F D n L f V j P Q d S T g O 7 m z K e S G A 1 k w 8 i A U a E n h C N j Y v u t W T v n K Y B D B W / q W W 0 d F g D D d S y k k C 0 j 5 N + b d 3 X e Q U q 0 y Q W q v i k y q M u U 0 X w q r r P u G M a h 3 5 F m r S 0 O E w 3 f k Q F V E b M p / C U h s u f S p d w 5 c N 5 b o E w Y 2 e H r m r a G q z r U v 5 2 r F A t G K H p i t m u y x t E G 7 v 5 Y m K s 1 a Y l Y F x K S d y V j E T W 6 6 M r 1 W 9 i i y r e p 4 j 3 F 7 Z d n x h m n P r Q h f e t Z 3 G Y V m Z k 9 G 7 + q 3 4 4 o 6 l q A g E q 3 f x e T P S F X o Y y h f n + b h P h R M 8 3 P k E k 4 g a W B 1 Z 0 Y z O 1 N E g v l 9 H U / V A 9 o 0 9 t 5 f / 9 j T K f s R Q 5 W 4 n 1 E h A x Q d A 6 w g s U G V N M h c H Z 5 W 4 0 c G B x 1 m 8 f 0 3 w d T i c v U b Y h M b b s Y r 5 N U r C d l 0 B C D f x U d D I i T L y H Q 9 p 1 w 2 H U O r F 3 w 1 l S S I U H H x D i b / U w H 5 + s Y W m q f v d O 1 w p E E B 6 X H y R n H D O g g X g r s 5 q C A Q / U D I E t M X B 1 J 1 R 7 X 5 o n o i 3 i 5 c F i B X R y H / P S g R 2 n 5 l w s F a W m M i o D z r d I I I m f X n P B G s V Q 9 N X + 8 / p d 9 C X V 0 J v J 3 Z W K R 6 9 r q F b 7 o z k 3 Z S e u v 9 1 q g Q o V 6 Q D b D 8 r A c n V O q Z h s f / 2 h x v W e + u r w M l Z O W Z L T 8 S 4 s W R v j N J q P 9 j S s S n m j 2 d s 0 G s O X X y o b Y r L n V D s S w + j t x r O b 8 a u u S q 5 K u W F s 2 j r s Y T R z h N 0 M p 9 M k I v 2 f z G h l Z U Y R e 5 o E M b S r l t / Q s u 1 B o W y Q v a A f g E c E S h u L F 9 D O X v s M 3 3 o u 6 I h 5 s a r d Z L O T N f 2 6 R m i R v v C 0 1 y 0 I O E H q q C c Q b n W q y i u X 0 F b 5 s m j V e G 5 T 9 O V a b t 2 O d 9 d R R F 3 a 4 / o 9 k D F E V 2 D a / K Y Y 8 B 8 c S N I C b N u 3 / q w z a 6 9 5 8 J S G q E + E p v Y h D 0 q u B L m r J 7 6 E w U Z O V q d B A b d T j v z O 0 X Q 2 s N F b h b 4 4 4 d A U X B 3 D 3 A p i 7 Y 1 H U T 1 b 9 Y K W t i 3 M 3 N u O 2 N q p x L i j n 5 k W D O q h n Z n U u 4 6 q / B H c 8 V D 6 / k e B S C t O h 3 3 T m f V N b H i D N w 3 6 u m 7 q r 7 i I 3 5 u j 5 K s y m 8 d B / V g n i C K l 7 H 8 r M R e D 6 N X 2 r Y s J b f A 7 e 3 t H S L g l U J 0 k K + W a T o V Y o 0 C Y r e B i q A j R N S Y 4 6 e o l m P v Y Z P m a Z d e G 6 x q m P 9 Y s 9 Y O B n K O 5 L + R M D l 0 p D u F e b a E 2 O I h I g L f I r X s W A I c U Q d d V x X p D 4 I b w M W o z 6 j q 0 G x 7 F R p H j p X 1 X R P W c l b w D 5 G N s S 3 a I A 7 k V i A X r 1 s r N A T m I c 4 H q C J K + 2 q d Y u 5 2 6 H c I C 6 r B l x b Y s F 6 Y W / j m R o K B i A a 4 G / X R q i Q l j s s N y u p Z 9 W 7 G i e o n b l V J H r q V K P G t H Q k Q C 3 6 f d j / x h 2 i P M u x A d i g C B S J d 4 b j A s s b a b P 8 n s Z 8 V R b x L I E G + E 5 I 4 J J I T 6 4 n J W Q E 8 x 6 4 l v 4 q O u X Z T L v U d 3 F l J U + U V I o 2 C Q g i R T D 1 S F R G f t x x z j y / t + f o C z Z i s F 9 p l 1 Y 4 V t g o A q b 5 I I 6 I 0 l w K w x y p n l N w v K s X u W S X r p N T y z 8 U 7 x 3 E g P 1 z H q U x Y N W H e + m + o 3 u 7 0 b g H / 2 c R X + A S g W C D m 3 6 q s 0 q 0 A w o V W j O P p G T 2 S r k Q d o c Q J v Q f R i I L Z L Q V 9 N A N S 8 + r d J Y p h i V / j / l X O r h G 7 n z D 6 C f x 9 + D q J P 7 q w J w 3 9 6 l Z 6 n H M k 3 b I d h 4 C s 8 M 6 y U t H E L W f Q C 9 d b s J 0 T o a m d r R X l S v D B O m 3 S W T k y d Q f G z Y v Z b n c g F m J Y X K 4 j 6 s + d f 8 g 7 V z m s l I 8 K Q e r v J r U c B D t A t g u / n R E 9 k b 0 l 3 e l g 6 n F B X 0 s + 9 y / G g v G 1 h Y T l Y w c W q u O 0 h p q 5 H Q v H T P w G H d e 4 K S k 6 7 c i G W 6 q 1 K u c s S i X Y z J D T n C 7 H b G c h 1 7 g R a 3 R E Z I w j k A m d D 3 h w m k v e u h K K 9 R G / j s 7 z a E W G k v C h q V / y G 7 y n X K 7 r C a I 6 6 + F K C 9 / Y g l E U 9 R B h Z 6 w K 6 A X M O O T A 0 4 I e + 2 s A o + U L E V i m F c T y F Y i 2 y I p D W y e u M U 8 k c T U b S i r p a v O 5 q 2 c K 1 g l d e 9 v 2 z Y i 4 i 0 R M Y l g / K 9 h t G B X h S z M p J V D 1 M W X 3 z i j Y 3 r M 1 c H J 7 R N x q 9 n v 2 9 P x l L M J c D F x Y n P I b V F a M B O q 3 L o Q B h D t s C b i e s E M Q l U Q 2 x d p Y a q R y Z K g r U V 0 J K W N O z O u J X Z Y S L b k J K E B 0 h 1 L S h W 7 K y g h 0 h r K Z 9 D g b v y L l H 9 K y l Q i c d 8 d K O c Q y X g z f W G L L b 8 G 0 N U J Z S l r T k Y D O S B U 1 n j p / 5 8 P B o C Q C g e e v l S X 4 Z X N i W T N h H 6 s F G 1 3 V X g N B J s E F 8 s K a 2 F b F S X 5 + + z O 7 c d J 2 b n 9 d 9 R q 7 w Q / e w E w P 1 P j e g 9 8 d C 9 O D n n 4 R 5 d 5 F P c A z v J W f l a 2 q 8 F g e 8 e W s L C I R Y h P R j v A J P Y 3 e 5 G u Q t O q 1 w X 2 4 e S 4 U s w q Z k R g O + 4 Z S v q 0 0 d e k m t B 4 i O e 7 O W z c h y Y 6 O C V 5 G b z J W o 4 j 3 1 P H z u + j v x 6 r K d M O s Y K 6 + j Q M t d 8 e K o J k t W H 0 g 6 B m t w 0 E r J D 4 E O y t F X g C W Q w 9 2 e 2 w b z j 8 e 8 6 3 L S d k 3 1 o w T j V O x G l D y n P 1 l N X K v 0 + k w 5 k M t x s K + K 0 m a / C 9 f a T r v w j 4 a t G N p F G S 1 a b 9 0 V d D 7 P e V h M 6 w 1 9 e h G D p w i r S e M 2 P S 4 Y 0 i g + V A a J d K x q q e 7 Q + 2 K 2 l L Z H z r C y p a R F o 3 2 T 7 a m d b 5 6 p / f Z V W F y r i I c 2 3 f p W F u q J e N Y W L h W E L + 4 V S 2 v W D v S v h 9 F J V m m Y c b S U A 4 7 y m t X u l Y b M e s C Q v K W 0 Z 3 S Q Y 1 c 0 w 7 V N T / 4 9 v K / i 3 r 8 R 9 0 4 g Y g 6 F B m v i Z 2 a 2 O c D V K d X A Z 3 a u K E x K 0 + a l b k K Y N W T O d 5 x N B c 0 R V 4 0 o M Z n 3 Z B i A 1 V 4 Q c O 4 Y 6 U 4 q M 1 m H O X A W H p 0 a N N w G / F x w m n s / m N E Q 0 4 A s J A 9 n X d L R M p R T K c I G w q b S N r W t m 3 A K z o y V d u Y 0 D Z u J x b F x z K 7 i q j g d 1 n Q R c C B N 3 K M C I f n 4 n n X j r I B k p 4 o j s x n w s g / P q x T m 0 e G 6 T P d T c l q W X Z + 8 K + R m x S N c 2 n P r R K / k c i N B r w E k X o X L u / P 9 Z W y y C l K + S j D N I A + i K T d g K 5 0 K a r h L o t b 4 H m P s q a 1 6 + N K c h C D f K 9 T z 6 o f 8 Q X X r C O U B E S x u 1 Z B f V Z 8 1 / o T h M Z d e j a K P B r l M D 8 r K R x 8 y q t F J O n s h s e x W t 7 i Q 6 Q a B U r / u x A k O t I X U G 1 j f l Y i E n h G r 2 9 d k o T v y t r D L T I q a A N c D v 3 W B Z R 7 T V A d u b j p c v h V E O x 6 V w / 7 y j o X F Z + R T s G i l N J v Q r V O o S R o e 3 y 2 j q i U d + G j W O 9 I S t 0 T M 4 T A + Q F t 6 / M n u P W V l R Q I f i e Y 7 J N Z p 6 i E k B a q r x c Q Y F 9 S V c u 1 g T d h l 1 x Y o f 9 v I c P 4 B E 6 X m q B w r W Q s F / v I M H Y 4 6 z I / c i 8 k n N C N l Q 7 s U l O k T i P s E 6 J O o 9 f q 0 P o b C u o L G Q d y z u p l R t f e c v S 4 N X X G A u Q s d n M T q n a K G 7 f / e I u b h J V m V P D s s p Q 7 Y h w x 5 u P D P X l X R J Q V B 7 x W Q h 7 C P 6 n + F q 9 / j l f x 9 r w w f p + n t U u Q j h x c X n P U 0 x G c 0 o 3 F y b B L I i o u 6 y 5 / 7 z h k k a 5 2 Z 6 y 1 B B r Y w T 2 p k G D d f A t D W t F Y Y U 3 J 5 M n X n 1 O x S O i P R g D M t e r v 0 b k U 4 Z 1 Q R E a T / e T q C g b g P x o t y L + 1 W t 2 p I + J U 2 L J D i f h I J R w / j p R E H n C q Z o d v 6 r j X B 0 E Q a W B n B J 3 p d Y a c 1 x k + q 4 0 Q W Z V 2 Q o q c l Q U k J X Y Z t D P a c r 3 3 f 9 o t v U W F O U Z 6 9 V U L E l + t V H 4 J 5 E S r 1 R Y y j 5 L M 6 H 4 M J P C / Q J w Z g Z t O I f K 5 d 5 i s k k 8 8 o E 9 q W U + I J C n b B 9 4 V p l 2 X J j 5 V B / m 4 x 6 I S W M I k S S q e a + U B a e q f d P 8 m V C n V c 9 4 5 d k o 6 c F 4 w q F + 9 Z U X m g u b V D v p y g q L D B Z Q i v k 4 l 6 + L z q i n i v s t K o 6 7 L 6 E Z v o 0 u L i D T o b f D t d W q 7 i f / Y 0 Z F 5 Q c + h A p G W c 2 M p 8 4 J J 4 B A 0 d 1 0 0 l l J f J Z o u 0 L q 0 Y P X D V n t a H 8 F T C L j P S Q E e R 6 g 2 y X P C C + / b s R S H H p E i i V v 6 e 8 3 i c K u f d 0 u m F h Q N q Z s j j 5 i w 2 x x y n 8 g / V C r r w n 9 C 5 L x c Y i W B k 6 B k 3 + F u D Z T Z e l F w X U 2 v i m A 6 K q C H 3 G V B E P k J 1 W H T L L 5 P h K g I + e H E 3 1 5 u A a F X X c 4 o d Y k Q I L 4 2 n C 0 y z 2 u S o d 5 a U X P F v S I k i G 9 C 4 d B b Q 6 R y z 0 e O U D S C R S i 3 V h I u 6 Q u k z T W m r x 1 B S c w J I q T p W Y E e 9 / t C b N r h v n 8 l T Y W s 4 e g u B r m k K w h + n d c 4 r P i u j 6 S 4 / f k i g u a t G U 0 k G 9 E p K 1 C j S X M o d y 1 H n Z T T 9 Q G o 8 e 4 R G 4 m 6 8 P N d n M p C V b e b P + Z r V Q d V T I L n W 7 1 w o f 7 x n / B c K 7 g p I L l a J O w e c 7 w W H S 5 c w V Y J x K 2 Q p E a d v 0 p h Z D r 6 v D O q d 0 M k 4 P 8 3 o 4 K L 1 6 U C n h W N W g u B Z E n J n T G l J R 2 q 2 8 5 Z F y 4 g y l W I T u S s t P 9 I v j C 5 c s Y G S 1 c m P L k 5 K B G n 4 L j n D 1 e p / A N s f y / m v h P C Y t J K I e i h e N y W o X b O 7 + + M V T y A F i v c P I M g F W w H 9 F X Q 2 h U + i J w f H 6 T D e t Y Q D / 9 A g o w Y i T T Q p a y S g a s Z p h f r N y E 3 v Y e 4 K + / 4 w i R C B 4 3 E 6 e s G z g q A 2 n e 3 s 5 t B Y r f P 7 D t J c L F W z l g R 7 4 t F r + O C x X 0 d g B T 9 L k 8 x F C A R c X 2 n 6 L v p v W 5 y m S n 1 0 8 N u q A Y P 0 n R w z i e r j o v u o O 0 6 C l f P p r a r C l y 0 V q J I + X z 3 e I e 8 + D 0 P c x D n r B V F k D s d 6 9 d y A U V p J u y s 7 L N C x K Q r O D z u 0 g W p P J d 5 E G D H 4 s y + 4 C 6 h / V b v b Q A a h x L 4 y 1 o p 9 B 0 G e n 6 y k y z g P t 6 I + q w V D M Q Y p Q t X j y c q 3 2 L E y g T / W r W Z w Z P 5 z B b / v 4 8 9 l b A W u 1 b W i E M 5 c d h 4 Y 6 X a E T v l z Y 2 l H 0 o U K g / O C K G i m i G 3 j 1 L l e j u j 0 w l 7 1 e m s 5 M / T y G T V T I g 1 w H R Z l r v X C s Z r M R M f 3 + N 6 Y y X P u I b Q V T r P s 0 I c p A 9 E f h p w V o q I Q h w N O h v H p c 3 A H B / j z c Z d b V 1 m l 2 X f S J G B L l 0 k 8 q 5 K c V M F H f V X s A U C B 0 f Z X u 4 3 F B 4 V b e m p 9 M 7 n A G q u u x Z f V 3 V b 5 N e 6 3 T p 4 i 8 1 b O v 9 A 9 5 0 P c Z E U N a D f / h J d c y F + f q u S N M C b O O H m 5 W b E B Y K E m O S O 5 d I + W O m y f o 3 A M k K s o z b k G l F B I 8 Q C 9 d p 0 M 1 X Y Y m a v m b L D I E X 7 q R h 8 V c q R Q m C + S x 6 d s Q B 8 7 S J S B I Z u R i U D s Y g r b 2 S h F I I K q v w 8 H k E z q 3 j d / 7 x + v h l h o k L S N e V F V m K q O o Y z P P 6 W E S y C q E r N T e d A O x e b / g a q C 8 F b C K T 3 X k r j + 2 5 F X n P a M D 2 9 d 5 u i k F 6 1 6 G Z D v N Z M P U r 5 r H S 6 v Z W R e e f P d 2 n R 9 e s T p D M q 3 8 n g J K / D t Z i v 3 x M 0 l O x 1 V L c 7 6 E R d 7 R Y e h V 1 R 4 T o 5 X E l p r L r j X l 3 i e D e h / Y Y 6 G o E D k H a n 8 e j h y 3 V b C X b A q q Q + L 6 Q 3 G L g B r 9 Q 9 + I h r K 3 Y L R q o C N c 7 C w M p 5 1 K o o 1 i j j 6 D / W V d + h o K S M X s O S K s l j P C x u Z / W Q V Y 0 z I t Z 1 W Q / 5 I D V j U 6 y V s O p q 5 A H x h k y S O N 5 m s N f o N m M 9 m w T q A f Z h Q 2 y O R O d t 0 S u b W S E m G J N M / K 4 M y K T k a R S 5 0 r 8 z J m 2 C O j B / J b g w k 6 i Y m E R f q z h 4 P F A m 3 g n x g D x 5 r 0 h v j 9 F F C Y t H f F 7 V 1 9 u N R L O L H U v 7 R 6 S L m B 9 l K X W V Z I B O 7 1 s r N V j I k Q p k 2 X p C p j i R W s P H T + 1 R a E k k w e R 4 L / O t U J A 6 R W 3 y j G U B s k k T g N e d v / w o k a P P p G 6 5 k O I 9 0 M H J f q J Q Y U o K s 6 x D Q P J d i N v 1 4 p e J N D Q l U R w 6 j 5 2 x k y X E 9 l J n 6 7 m F W 5 N y V K 1 e K y f h P z a I N e 4 e u w p y a e C s N w j J 6 / E j A s x P N m I 9 h I d i 4 C p 1 D y B T 5 E T l B 5 R S z I 0 X y m j e n V B D j l 1 X q g 8 D o W 0 s U y N j n r V y i 8 B T q t 9 3 E a O O J h x C N 4 h y V g I G Y a R G H p A I B 3 p T j d h 3 P n z c Z X S I t 3 5 Q c v q I i w R Z v 8 d o 1 A K Z c u n D n 2 7 D U a T u e G a 2 b o 5 7 o A i e D 2 2 g q 2 R V 2 m o P 1 q p u C c N P G h p / S p F Y g M K A J 6 2 R S l c D h Z U f b 8 P E I x 0 A X O y u l U o n X q T K B 2 8 Q y 3 v R u j s R e F Z g U j Z 1 9 b e R l e B g J M A B R N c K d N Y t q b g X y w l o Z D S R 6 i 5 r r a p 1 G j D + O n y r L w m o Y P p h k j 7 R 3 V Q P l j y 0 3 D 3 2 C h D R B m a H l d p Z W 2 b X 9 e N Z S X P 4 1 k v L n Z A z q R q 6 4 U 9 6 4 3 e H p 8 b Q v 9 b K o x r A J h c h w D k V q s s A V R H 4 z l h a / Q q f U x T e O y H P q 5 w w F x V c K 0 H c A 0 f w e U / w n Y t g 6 E M A w m m t y D p 9 m D L N a V M / x Q u p Q S w g + V r 1 2 t s v 9 3 j / J n Q K I B B m v K Y A P s g K V V s t A x I X f 5 G M q L u S e M u K s z k P W X C I 5 A x 7 X F m C / l j Z i I x 7 a b U z Q n 0 b d K 6 j 2 T Y j P k F M d o Y w 9 K x q 7 / r c 7 4 j X W Q l S V z O o O 8 A 8 K / p C x I P x p p h q S 7 q g u 8 v Y G w u j k Q I i T s 1 e R z i I Y K T n + o s i f s O S s J 2 8 O l Z l C t y k C d 3 x Y M o R 8 q S i H a l H p Y A S N 3 T 6 u 6 o u H N P K r W x j H p U E w 3 2 q 4 b p X K p v u u 0 s l Q b j T 2 R 0 a h a d Z 6 w 4 F / Q Q z F z 4 9 g x c M T A 2 s M n + V Q H H t g k c 5 B 3 k 7 F B 9 r p 9 A D o t o N h Z / R a H t K s b 5 S n G h v s s o Z n R G + h l l g g O e D 3 k p 1 B S f B L h p S h p V A B 3 H + r P F L N p D U p x D 7 g Y L Y F e N o e K 0 d 0 P g f b u G R z k 4 o s F O R D P i t C v I 5 F o T F v z g r 5 + v X U L m D Z U D z B I j 3 I u O s y g B g D S X W 7 2 4 t u K 8 6 Z o q z 6 s r W 2 u T B p g X s f m w Y L H + O w B A T p I X 0 d R d p K Z B G E w X q d 6 y e E a I y z v E 4 e h K R g 2 8 h x + S V n F c R 3 2 u b O R + t g K x s p Q L p x g J 0 b q c 7 z c X A l 3 S A J T z Y S u 0 k 3 l N u N 7 r n i S g e n S + d 6 k I 5 8 E 5 6 s c e N L f c c W q N X t r 5 0 T Y R L i 6 F N n b s c F 5 Z r A b a w y 1 L S p C G + 4 P Z 9 F 4 8 l 9 B y 4 p v k W 7 9 g h k I Z D q T o r x I Y T B M C 9 z R R 6 s A 6 f q k V b K w g W W 9 E Z j P r z u 2 8 K 0 N G / T 3 u 8 e z K B g 0 3 g o U q U d H m O y A r u 4 B n y 7 q k s W c E F 0 K h I U Y R a f V Z d + 9 g g v J 4 J N W + W m J N X 1 c 1 I i f Q X B O u J L A 0 l 4 4 C R o 8 V b b i g d j C h U z a 7 e 4 T 0 W h m Z 2 v X F W 9 b G g W Y F e d 1 l 0 r K b W c R i L G Y 3 T W 6 + A b / N M O A s 4 d S T o 3 7 H k P m B U k 2 D C r j 4 W W D g 3 5 1 m 5 D 5 e j y N k 1 I y K Q m 1 F F i t k 5 Q u c A O y u M T x B s j / 3 I a v V z 8 w n s 1 q U F h e H K 4 n t 1 k J U F Q c + Q 5 P + Z u r M E y 3 J U i a I T y p / o M m v + I 3 t r C z j x K q s L D 1 w N A s M w 6 b r v f D a b P O P 8 9 6 Q d W G 8 4 0 B g S 7 R k l M 3 S 5 r u i 2 d L + 8 E D e I z T v L i R r T q T L a q j B v e B Q r t A p M 2 v i m Y l Y q q 0 a E 0 6 a O 9 Y s Q E z e 0 3 j X V N 2 M J k B v m P r c Z e a k G w / b m W Y W x M G g U P 1 b + p N + s i D w q e o 8 K J k 6 z E j u o D Q / u 2 o U B L 7 x 3 k e c G u U s Y K y b f a 6 l G q n 2 H j e j o t D 6 N p D 1 L w X U c 5 w e t b N t O T d i l g 9 i y p / v 9 n S 9 9 z 3 6 q y n e A q k W t r d 2 9 W D A d e U q e k + n 1 v j s S a Y X I V / c 1 b T c r 6 G t G X Y C I P y s J C C q T 3 H d R a A O I g k X + 5 j a o p J j N V Z E 4 m W U 5 K N P X 5 q I u N x Z W A j J E 4 N B O K 1 E r U m t 6 h 3 A 7 1 K 1 F d W z h i c O c 1 W s n + U v M 2 r r C W Q i b I N b W i 9 6 d s V c W a D u X j u K e F S D j i K D r 1 k V Q 7 O 1 9 v d u D r a w C U o k O Y W + P w Y x 2 X 9 D N W 6 m s Q g / c t x v c n b F 2 S m J i c K 3 y g U g a N j 2 0 d w B n V M P Z X Y A t r R G q 2 g t / o 0 3 x 6 Z s r 1 t b V x y T O q t 3 J C m n 2 4 I H V K 7 + 4 t J C 8 C Y l t o B V j g P Y 7 Y x / a r v v S V B 7 U 9 H p A 6 R G Z N 2 N d V h d k W o f 5 Q J 0 t W o D E s X 5 J M G O J L N T H O i T P N 1 a I q G d b + H 6 / 8 7 e d O D M I t I t / f E 8 e R 8 p 2 K F K K l Q I q 6 s x Z F W 5 K A R w 8 K 2 P j H S J 1 6 L d V l Q K x c V L v 7 l D D L X X w C i H 9 T V g l r S N 0 h b c T y v p u U Z 3 3 P P p t L K c u H h T 9 a V 4 t n r 1 c d B x 6 s F 1 W b S U C Y S V P j H a 4 f F k 7 4 Y L K f s 7 K + f A D 4 P z W l R i t g Y l v f 2 P J d L m v u A z t N F Y X K U n 3 1 n C O o I 5 w v A 5 t r j q b 0 X c E 5 z q F D 5 i d h e Q B P k r e 7 L H E Q Z N w h C + v 8 V n g W e h P I + K 3 Y U s U E a N 5 8 M 8 u X u O m U r w r t w U S h + 8 W C K L 2 U z v O q t t e D V O 6 x 0 7 Y D S y A 9 a X b Y S + q S P C + 7 9 B N A 9 y D o N q a E Q x 5 H s K m p V Y s X x 9 i W Y / T R O B 0 j z e h v 7 Y 5 w X X n Q 5 w G + b j A 6 e 1 9 h l g n H k / z n 0 V d y Y N W R S E R i R m r C 0 C H G C O + t L b w 3 m / 2 X u E A l a L M K C 3 1 i 6 4 k q K q K l D x s l s G Q L M d g I O u I h D H X I d B w P h T d u u x F k N e T n 5 X E x z I k J N X u 1 l W 3 7 z j Q u n U 9 f q 9 O W o d D 2 + g C G m I 1 2 m R T M 2 N K s R L l n u T O 2 h J 6 w d A 7 k P c I Q N i Y j P I r J M X 4 n i I m p x 9 z k q r A L o t P p D 7 S A n Y / K / s D B p T u W x X d V I R D R U V 2 1 2 7 N g g l n k t m 7 K j q C y v 0 y Y S M C h n Q S X U + P c m 9 Z Y q P j t 6 5 L f l F b V J r C v n Y s J w h D 0 J Z 9 P M K n 8 l I 2 a t F l 7 l p p c h m R x t x i 7 L o U R X n s u 6 D A W i V h x 8 G J i 1 u m z O f p E s f q e D Y G p U o J q w L 9 j Z u U Y v i j f 7 g y Z S L r p F Y g c X e K 6 J B V y W t l d 2 Z M c 0 t B q V K c J 5 C 2 q i I q e F 5 F l 6 r F 6 Z 7 f W f t E g U a 7 d L l I F d n d k C v r 8 0 S L I + r O 6 z c l 8 S 4 e S x R X F E C c 6 Z t Q G j s P U 8 x 1 w Q 8 f C k p S 6 Y M 1 H 3 c T Q M S M d A + s Z x f f 6 z 2 s 2 P L n Z y a Y E Y 0 Q m C q j b F 8 r T N d Z O 0 P f u q 5 X z x M D G R 4 o + b + g 0 s a B w r n r C c 0 C g 2 d v L B x C K b M K 6 u W N 1 R O 0 G K N H f D s j K C V f u R 3 Y z + a 2 L i y p t 1 3 0 l Q 1 C K / c d J L o j l a 8 c c X Q 3 6 R s Q I C T K o C H + S o t r w 9 Q r Q p e b k 5 m v o G 0 F g O t K r P o K 2 h K d l O y 1 k v M 6 r h 6 v H Q f y x w p q k u R h J W Q R X b i 0 k 7 0 d Q n g n 4 1 j 1 z T t W z L M u v U v + 9 Q O 8 K C a x n j t r e d n 9 Y i / M v m Q U M m i R i I Y J O 5 Y a 1 a e c 0 m h u R m l N y I M s T u O s 3 A w p 3 7 Z 6 l I R 3 w 5 / 6 6 L k 4 + U F p 8 d m a u n S t + x Z Z w Q w g D F i w 7 F g 9 i O 2 + h h p 2 M Q g 9 l W c I / d E I k 1 s F 9 J I j B y V 2 j C Y X w s d S R Z q E l S p c u I 5 Q W L r 8 J I d N f / f D 7 7 a Q d Z x N 9 5 6 P p Q o I + F f y q f 7 H u k y P O Y F A 3 c 4 t i 2 c Y O U k 0 a x Z v Z w 5 C / b G 6 m 1 G z T L 5 6 Y L + 4 G 0 O y 2 G 6 u R p J u R g D 3 h M q 9 8 b U u B Y g O A b V B / q 6 + / h E W i I l L o K 6 h e + T f j y O 5 A 5 L A i f q 0 z 2 9 d X j 3 C k h 6 E H 5 X t q M i X 3 d U f k p B r u q s G J O T J n V F / I n A d v i K w e 0 x Z 1 v d j 5 y N f W X 3 R m 3 S Z 2 L l W f c x b N G O J o x J n 5 S u S 2 L K O S K T y 1 X 8 9 Z e N m V N f r d b l / Q + K V x T 4 d R f S 7 P c p X n a d 8 3 y u i H 3 6 u S Y K I 9 m p f C D e h G C L 9 k l o P 6 v s S q O r 9 z Q e 8 9 b Q x P 2 3 Q Z m O i W n h A T z w i o a c W T P B B F M w O K 8 p 1 G v L z S y D N j 3 p q F f O m R f k k M A k Z h M Q h n U + 7 z Z M w r k P v F G v / n o J G 4 j s Y h M M 9 h g D t 5 1 P r l E B A l I b 0 W U E p w F X b v M v i K L 6 J 9 S y j F 7 B Q S R U W i R u B r 4 t W r x W N i 3 l j A F 0 5 E O / a o S R J S d 0 W N s n 8 H a N 4 J V q 9 V r E B e K n V u 4 R F F k V q D a r / X S t 6 B b o T 9 z w e 3 v s 6 y f P e d a / j 0 7 3 6 Y A s + u 0 k G k y 1 B b F e 1 Z 6 h 4 B z r Y 4 o 9 O V T Z r O / j m y H p 0 E S t 6 R P I c Y W v a 3 a e b 7 S E m C C E p 9 d / f 4 h V G E C U J W O 6 M 3 W E i h E n M 6 / g i l x s S q u 8 Q x Y F j V G a F 7 m c l z / t s i P W u u y x U S l X s J e O E f B / 2 q Z O y + 6 s a 1 i l k 8 J Q Q 8 6 z U Q C 2 w + n O N m Q T r l t m Q 8 G a t k o N i J L G G X X 3 x 8 b p k D e h Z A W a T m m I U m R / k F 4 R K d Z A h l x l o m S X E / k j j O x Z V 1 W F o i g 9 2 / S 0 m K q N F x H P q T 2 q L 7 l G F 0 F l c 2 J j f 2 G k D U 1 k Y 4 Q s y q p v G a w R V 5 Y 4 w 1 j V d f 1 b W 1 d K 0 B z e W 7 4 h j q 9 q j j r L i 0 q 4 u / M U 8 G + 0 H S b 3 b q F 6 i j B 9 Y 1 Q n y X W z p f I o n Y c j z T k 2 N E P + m T w B e Q b 2 B a t m 9 O Y P H L x x Y p d R T N 5 3 Z 4 R F t q X Y u L 7 x 3 s Y 0 l 1 D T J 3 X 2 e M F A t o m e 1 m b l S Z O X i L M V W 3 3 r 4 r e i r M 2 K Q p v r y I i v h l o j i a e E t H a k Q j d 1 b D z K z k t b 1 e w S c w x r / V 3 q m P E i 9 j p D V 0 w q 6 d b e F D Y e k 0 k S u G p S x Q s F c b S f U K M S f l X i p Z N v D W n W I E K G 6 9 H c s T t A T w / V d f R E a P Q W N 8 3 S E V 3 2 T h T L Z x F D h 3 O a V L X 1 W 5 4 5 a e O J z t D x L 2 x m d K O L m 0 R T w 3 X X 1 H F A s y O B B S m O h P 4 J J k F z b z A c x Q W c N / n c o k 5 v w X V Y c 2 i j 7 N C X o L K T P q q 4 C b r W w m 7 B b C m w g g r Z W w I / z s G k n t V Y u S U B u 3 H J y 7 B V x d I v e T / D 6 r P S 9 s l j R m o c a r J I 1 o C 7 U P g F O L R K H 2 L r e Y i f U 9 1 C w 0 A F 1 a S d M B 0 P p j T b d i K 8 r u F h N A u P Z 6 I R z n V P b M 0 S s s e E I 1 l 8 Q U Z q S M 9 H Z m U 3 d 0 c J q W f o M y Y 6 k U S n p t G + X 9 6 n t v R I R v p f 4 8 f M o Z Q 3 K q y o / e x k T 3 e M a 8 s 6 M F d l P 7 d E 8 X l 6 o V r 2 m j f b t M Y N C D V K C 2 V Y C Q 2 l V y S e + r J D s U D V p 6 I k b x e H D r H j T U 5 U e F Z 6 O r O v s A T H D V T R Z R e 7 t Q O Z f K I N t A a j c o G v r B 7 A c 9 6 K y f 9 0 3 W C h b o d I 8 h T B U d 4 U c 0 T n u q j w K l Z k Y x t 5 0 M v J d c o w c J o X O C t L S J R T w 7 3 A o l x w s z U X 4 W j V G b U 0 U e Z f V G 7 M e K 6 C 7 N 6 N R K m 6 1 + B s y S G 2 8 N j L 3 E U q w I z w U A V V 3 x r K o c j 6 a c T W Y K P C E U F f w G + 5 1 + z m K V n R 6 D F d C K H E T y d y h e n w d R m o C r m 2 T W d i P D J t + 7 K e P N O l S + a B K t B v k S f j Q O + b 3 a h Z m 5 S c Q Q 5 b f B 8 v p P y p Y v V 2 g t / M h H H o y M Y f G z F i 1 J J R 5 2 C M m 1 i q t z 0 g R h H V W b S o O g N w h U 2 t F X B D F F q L w 7 1 g Y L n r Z N c + B g 3 M R u j w B 4 m 4 s M K H M 6 a Q 0 Y T t W 6 m b O h 4 A 7 F J w F N V r X b + 1 R L c k q w b 6 R B G R Y G K k + v 0 u A C s F 7 z 7 R D a Q d 9 4 + v b b + 2 w q s Z I Y Z 3 n C 7 y V R h D f 5 I b H A f l U n Z V v b f k O W u h Z A e a T L D F r V z f k f R c b Z K K d E d b F t h C k 9 2 b e + U h B 1 U 7 b G y C s l Y L W p Z g V D 5 9 k p R H u 5 U p o v j U l v D Q b s i 2 C d 0 b F h H f g x l / 9 1 O u I m B x 2 c L H l k l D f w i a d e m e 0 N / I 8 z q n Z 2 r G 0 f / X C f H a H C I h g H 0 w i 9 6 y R g J A s d I l P X d B B i i U v g p T c c 4 T D i 9 R E F 9 8 W / c A z w Z 3 c L d r m O s o W 2 5 v j C O I + K + n T 0 O H d z g i j U C r M Y m 8 8 j K X E q B V K v 7 9 Z K + d O b h Q P 4 r c t Z m U Q / o O M 8 + L S j B B C W J I U U J K 1 w i / R f W G B C e 5 Y 8 g Q 3 Q i o k 4 F m p H g Q 1 K T r s z l g Y R T I x D u 5 Q Z 0 a o 7 H K Q 2 o i 5 z 1 i i q O / r e d P 3 A E j t l e w 0 I e C 5 V m k J d h 2 s P 3 y z + j q 2 O L n 1 3 1 g 9 R r R r U T + E k p W D 0 T / R U H l s x w J k F Q d X E + c I K h / f a I + 0 S W s k K A V g / e t 9 k A + Q R v r S + w 8 E a Q s + 2 G l N p d B u 8 R E 5 3 6 3 L u Q k x Y z g G o 5 3 R W S E x g K u X d z e j c B a s M M n 5 r 5 X w R l h D 9 m / G E h g b 6 k H U G U k K 3 Y U s m G 7 l p 1 9 d G H t R 7 x H r F 8 7 8 I M 7 A K 7 + L s N 0 i c m 4 B Q m R x P q t 4 w e P k o 1 0 Z q 3 d W / C 5 4 d z 7 1 0 Q 1 H / 3 3 0 4 d W T M D C d 5 q x k i W r K z d P R / P x H E g o b 9 U c w P 3 g z H 9 7 h S 4 7 2 q 1 G 9 x E J C E y a / R w C y G f P U P 6 r P s 3 Z Q p H f m L U 6 9 H W o 5 n b W Q h t F r p a l G a c C n i J h 1 O U 5 5 Q D j g i j V C t F I R 9 S D 3 w 1 d U A n 7 I i W j D W u k 9 + / y u s e 9 h B b K p F Y o 4 S Y 6 1 6 g V Z L S i R 5 i Y s Q K n s P S C + s T R B D q b n 5 R f y 8 l X 6 w M F 5 C s F Z 0 t e f x e 1 2 y 0 7 b C U I E j N n T g Z 0 P z s f j Y 9 s 3 n z H q C k H S a A v G A j 5 6 A F C C I a 8 b N N Q y D 5 Z J m R 3 L a p y N P / P q W c U M n J v m 7 n a o l 2 w 0 u f L N q N Y 9 0 s z z G / E o E u l H A K o U m 2 N Y I 2 j o l d C X Y w I W j e E x / 7 v B j O N g m Q I V q d x 1 + U L w Q O r D n n Z d r n Q c m a j 4 e C D g p A D A e C f y w N m A U h o D j G d O s / / z q W D 9 G a 5 + Z 9 3 z D O J i x 7 b B J W q d h 9 b g / 6 2 L U 9 / p S 4 V b F 3 x D F h K h D w Q B V s + G u i E Y 0 d C M 0 h X Q S 8 2 t n m 0 U x g I g B W w + h c B K + U 4 k R l X u U x u E D a u M K g u n O S G 3 Q J b u 6 / L g T g h P e j c N c x N o J J c D R C X 1 T d i v t 2 g I r l N 0 8 l B 8 R x I L P G r f 3 4 v 5 4 j i 9 U Y y d G 0 C U F d I q f G m H E n 1 q G K 8 6 l B n K f C O B o T G f l b y g 3 r t 5 O Z r + s C A w g y 1 7 P C p F h Q C 4 q X g 7 F q 8 n B v W M a i Y s K 3 E + S H 0 w 6 e b T U t + N 9 b 2 d g 9 G Y O / a u o V h X K f F i V N 8 I T X Y k w f L u M Z I K d r o + x V h L l R R 7 V h U t s I + Q L E t S v w h 8 N U L 3 a J G L x I c K L l B v 5 X 0 e S U q I 0 / u A C I 8 P L f t I e i + X S k P Z P w 2 b H 7 9 Y d 6 g j A B D X / E l m Z L H G W 2 H b V U V y g 8 p o 8 a 4 d H v Y O J z 1 h c y d G 8 f T o s H q t e n v i / a 1 K e Q c d h P T D C F S / u X r 4 6 W I Q 2 e + F t 5 Q 6 P w j j G H + P D D b z U e Q n + 8 U c X j G P 6 1 X T n O i R D A Q 5 0 T c W t s H X m 1 m U A 3 d j P I t K 5 z S u Y 4 U P O 1 R y m L L n O C 5 E i U 7 e r M W E L e G s K g s 2 Z M g b q y p b R 4 H z 3 d J V O j E b 0 x z F 7 a e X A 0 p T o R 2 G 7 F j S S L e i T X D T s O v C A m I h A P T e W 6 a 0 S R I j W e x a q f m v 0 l R f d 6 x 3 5 c N X Q u y s + g A H I q c y 3 m t e k 1 H u 9 R m 9 H 9 m x w A B O Y S F g c c c C M x K i z D j 6 k E Y H C y S 1 / 5 w V K i + 6 1 M M j z R a u b N b y y r q x C n C r o s X l Z i t t S H / r j 0 r Q + t 4 T C F 0 j 9 w T E u y 6 p 5 K b W m S 1 p 9 v n 3 s N C R Q P 0 p Y 7 9 6 B q U E x 9 u l w 8 6 I U s v m l J h p v V m B d L n h B K T L W k l 9 m y R c 7 j m y c s n R 1 Q A h / o b i d b t 2 Y L 6 3 Z W U k A w j b E O L W 3 g m y U 5 W n x W D U 4 x 8 h y R X 3 s U 8 l W / e s 3 S R c 7 E i R d C W Y F 6 / W Y V j + X m Z W T d d K U R C P Z l B s d u l d J m G B q t u L Q P O J N N W j H u a i W S x z S w K 1 V n S H c q m H k U V + 7 2 e U u 5 d Q F h R W w z + W a y z C b Z e 5 V v 9 9 5 r u r E T H J X Y O A r N I C 9 P G v 9 O y y k P i q D p j 9 t h h L x b 7 E z r d 4 K d 6 r V T j / 1 0 o h I L q q M j t S j L o e D Q 7 v D h O v I w W W e Z 9 m M H I v n C r l 0 w i L 3 s i m / f r y P Q z m U Y 2 P d t b X H i C x A u h R e O l 6 P w G J B X U 5 q d E m x 1 u 4 k i / V 5 P 7 1 F h B m 0 h O r k Q 2 M J X H q e 2 T M / c Q o h y X L J J 7 U X 8 / j H V o 7 O 8 a b d o v V X i z A m Q 2 r M V S + 6 w p X j 3 Y n 7 R y S C F I U b i j B r Z w D C D 3 r j E X K a D f i e V / G + P q 7 X t a 8 E N 0 + K + + r g D x c H I b 0 v p 7 k K i x t c 8 d S q 1 D C t L 9 1 A 8 / o / A D J x 2 l w B i T u x c M I 0 U Z K T M Q T u r f d l k 2 Q w l d + F z W b O 7 E q x 9 A V 9 H 2 g k B f Q i Y C f r 2 d G 3 x c 5 V u s k 1 q 6 q F k H N l Z 2 j G / z y A 4 J 6 m M G F B y F c X H 4 L + O 2 M s q E B Q a R u R x e O U l q T M D v v m 8 8 f 5 Y q n w l q c n c / i s a j n v w 1 A c Z E s 2 B r 2 C H t M 8 5 5 w E X j 3 c K p + o U W d 1 z l U h i m S o E U z v B v U e y i Z a i m C s h N G Z 6 o O w u j G 0 v m n W H L + 5 1 I Z l t q F I Y 3 k Y Y t a d U q M E g E 1 d i y + I 1 7 4 m u z c G f H X p 8 F T A R a 9 6 1 o F K M S G v W c V v d A E q D i b i T U N G n 2 B K 8 3 W C j Q p w k o X J N k Z w 5 U S T F X c 7 B G R H h R C A q V x j b j c q i L u U + x + + T l C R J 3 3 x M + p n B V f 4 c X o 1 x C y r F B Q D g 3 R z s i a u i 5 N G Z 1 V l V y l K l 9 9 n p d i Y k T U 6 w r X y m 7 o g x D p 0 z I K b a 1 q 3 O e z S j T T z k Y O 9 x R p 6 F 3 k d V U 1 b N K y m C g d i s L 3 c S d H n V z p l F Y N y I p v L K P + b l f v p D W u I i k l b N d l 0 / A t V e I e d / d k O J Y Z U d q 4 q e k S Y X 1 E 9 l C + N c I H Y G w R O 5 Z A E A y V 0 k P 5 W C L A F v F D f y x L 5 d W R 4 G B f g S r b X A D 5 R j G + Q 4 V 3 U P E 9 q B 3 X u y e i O 6 b E i t 2 1 4 l / Z p B d H n M 8 q 7 V + X R X z e g O h t N y 6 q 3 H x n D e D h J M D B 8 X a L 2 k U l E 2 a h q O c u x 9 7 i 9 R y H S a l u k l j Z l B s 7 Y + L g q y I e q s 2 6 q l e q p E i R I 2 f l u J 0 X c n W p 0 d P 8 q G K 3 i 4 s 2 6 c l d P 7 5 P n O x Y I K n 3 q O D 0 s 0 K k W 3 1 3 r 7 d H n n L X I k g + z y O U P K o c a S d 2 q M p h K o H F 3 e K j u P I 8 g n W O M B J Y A Z 9 f p H L A + 8 Q O O e t c L 8 d U A + R a 2 3 S L T 1 A x J 4 g Z B e K X H 0 6 Y n g u N Z f t m P 7 S L W n d J 9 6 1 L O H b V 8 h q i d Z c 6 F h M Q Y d O P G Q s g h Z 4 K + y K q a P f / A x s D 7 B Z J Q x A + T n Q C n j D u b q c P o 4 5 k + M s v q 6 8 l L R 2 F 7 0 z o T V T v 7 f r 9 N j M S n / f h l u 5 E r l Q r Y T D S 8 l c W M V A E w L e 4 + L z u T 9 + p V 6 l z n X c Z G S U O E 1 P + 6 g 8 9 z o Y 1 k v V y h w g V o Q T C P L N L G m c S C G H 9 L k o 1 U Q Y S V O + n m + h O w b D w V s e W 3 k l p z b 8 d d 4 9 y Y 8 F I e 7 G o a f 8 s S y I R h r A t 8 6 4 V r I X 7 6 A F i v j P C O Q 0 i w q e 2 n R X C J B o r Z x t + q e p I F e 9 o O 9 Y K U G v j y E X k 2 R 0 L h q i i X i k 5 s b N y C U 8 4 6 b N l t 3 q i Y O V V 8 3 r a M H m A p + q / Y N e O l X I b Z c G B z l 8 q c q R M x F x a Q A v T K 4 p I 4 N Y V k U 5 U 0 P 0 1 5 Y x V w D v A + v z 7 f B j I x P 4 T p b 7 s A W v 2 Y p n C 4 F a v S + 3 t C X 5 4 A R j 4 4 O w G k x q 7 R 9 k U V M L J w 3 l F v w T y + k w q n 9 X 7 y Q X u h g 6 R 8 H H b 5 i 4 E 5 Y 4 R e n c / H y F d p O Q b S w f X o v C G k j h K h O 5 e + u 0 W J Q 4 0 b 4 9 X F W l F N E p Y B l T 3 s I H H 6 w J 6 t X z u S i g J j B N s d 6 x q s q h A Z q 9 b M Y i I 8 9 I N c G 1 Z B D / 6 t a 6 g 5 f 5 s s c / F Q G y H j 0 L u W F C k g 6 g f W X e l 0 k b f L P T I D Y 6 Y D i f m 4 f 2 O F f z p I U T 4 g q 7 i g 1 v r q b r 2 O S P Q W U S H Q z O h v I / l y X 9 / d V a Q p p z t m e p Z Y R 5 C N W q 4 8 S w 3 e + q g 8 A L M t X K q v R e S 6 t d X y + p u I r v O H d 3 3 F 9 F N C 4 0 s c f P 9 e D 0 h K V 3 k d b i 3 Y 7 m f 4 m L r l B C 7 L t S g r i O I u X W V 5 3 2 y D D z e 6 p W k V B U R t R h I k x A 6 X V d 9 r Q h A p H I I V I i 2 C W Q m Y e m k A f L G T S i Z L E a U H 9 3 X 4 j V L A b a u / w B H v / t 6 3 j j w j a W L A q C a h f t x Z E a V 1 J x v j 7 v B l H z g I y q O v A n + n k O r 6 / J x r Y S x 9 G 9 R i z b v G f 8 L J M V 5 j K R A r w F g / 6 d 6 W C e Q B Z 2 a 0 X W D + O P 0 2 A i 4 W o / i B v J V P / S d Y T c t 2 G i y 1 x c 1 v k l 0 E 2 / 3 l u b X e 1 H o D + Q F 9 X n H U h 4 p B 4 l 8 1 y l i B j x F O 3 O s F 8 z c j o K J L I R 0 V 9 / f G l 7 k f 7 H F f V y O L o i f t X J Z y g j c C M G d E R 4 5 G h Q M M K 5 V 1 E 2 p S W s b I 7 6 J h 3 b X u l E q 7 B R h f F t F 3 F X Z o C q N e 4 r b z Z 7 c A l M g P 3 f s U I K 9 R O 8 B 5 s Z f 4 p 1 0 7 R M S d w 0 g 8 R U j M 8 i z s y p i a i j g w Q K X s o 1 p t P 6 / f o g E 1 D V 3 j b o z + h 5 4 o Y X A r 2 e H E v p d O P W j 9 G / 1 d h u h B F z X m k I a h V M h V N j P y s 0 7 M C a + U G 5 2 L A R C f i a y X Y 5 F X z A B z M z f r Z X w U F z s + 3 O X 3 O y 5 t + S 5 F t 0 J S q B 0 e v / a x X c p Z A J t 2 J V r 2 B l U 6 n / o K m v l V G U h V z v + n Z D T + 2 P N 4 Q Y 9 V k g R T x o A 0 W t l b k E O 1 K 3 3 x u o C m q t t / c Z K a 4 I Y c e c 1 k m Q K V 4 3 M f A D k l 8 + y q W H S l 1 5 6 n y n u k q s Y r e x t b O G S K v h j R P c z M x H a r v t M 6 J x 2 W T z Y T Q 3 A + c 6 6 J r H g o k 4 s 6 s b K q D t C E L T v u g S h R B e J P L R j O d H K h f b g O 2 u B D X w 0 0 6 A 3 q 9 9 0 N 3 E s k p z k t / q y D P a 4 A p n H V K w g j e K P E 1 1 s p d 1 X f s D b m 4 + N U K 9 9 l M i n n h J Q 1 H J 0 M g D a + d 6 N G h j R p s z S + c B Y y p N p n 9 8 N 5 Q v d v t j z / T o e S C 3 k s T x h s y O l n X B y z e g e d F z E v d S r E G f l + O S w r g 2 w 7 I R a c f 5 z q g b d s X Q K o A f k f H C K X W A j 5 l j 0 t i q L E k X 6 E p G 0 Q y l j O g 6 U b m 4 w G C k O k J v j i R h n l C Q R C O + T C l Y I I L 6 C E H 3 3 5 6 B Q o t b 4 Y k S 7 K n X J N Y e v + K s d q y o W x x B P L x q M B Q u E J D D Y D 2 L 1 c + B l R T 8 k z L L 2 n H u b r 3 1 K 1 j 1 w U x z 6 b E Y S 8 f A t s e R 6 q L 7 N N 2 7 i Y 2 N C F A 4 g O + u s e k S x 6 1 s / t Y n e U D O h O z b N L D 4 W a L + S + K u b e u B O y z r 2 9 t K E S E e 6 t j 7 7 g N m e e 6 B f r R s m x c o p u O x w H m J u H Y E s 9 o h E / f 5 m B A Y 9 V r S K z / W 8 J T G 4 C + 7 t u r A C X D G i d i m W L / t 0 6 m M C a + V W I Q 0 I x b 6 f O S e W a x p f 6 7 P B p d o J c D H H O 5 s Y M q T T g N l f 8 t S y I R F h y U W g 0 J 7 3 x W j T T k j n Z p j q e X p 0 g S w g + 9 r 5 l J + V t T q g b + 2 g C K 2 G q H B k h j K / M 9 M 4 y c N 3 i n 5 0 O 3 W B p 2 g e k G S t H m 3 H + h G n l z 5 Z Y X 3 d t + B Y D + R / p 7 w J c B t X g F 6 + s g K j Q a B N T o f O y v G 8 p y C a y h f 0 W c V F i B y w b T 2 P b 8 Z Y r f a d I R v M n l I B 9 6 X n r s p c L V 9 r 8 K 1 K G T V Y L d k U F f N h u T g s x z j / 4 q G x y H C l O j J w a 4 d o K k O n P a 0 P K 0 u A P a X / F H 1 j d V u k D Z R i w 9 y y w q X S 5 g v M X V f v f 7 X Y h n y Z y C g D v k c U R z w 1 F N c J G R C F Q u y y i B 5 R B h L J F B V W G g T d w 9 v 1 W e E d a V 7 A e r o 7 V g E s H i o A p u s 0 Y 8 q F / Y j 7 O + r a B o R C + 7 v I n J X G R G Y k m m x A k F 3 c 9 k p b x 3 E B k S 4 L P x H f j Q c h X M h q t Z d A G C q Z I r 6 S X j J + q P N 2 1 F 3 2 T o 6 x I s N o J 9 5 j 4 h t L N i s g M B b k r S O 6 p 4 T 6 R J V R p X 7 3 6 9 T w D o u L M K y V a I O 7 W I C i t T P G 2 a 3 M v k Z F N i M M F l 8 m x c v X S g 2 t F e 3 7 L r o C G 0 5 Q 4 K Y 1 N a N 4 q c e R 2 a N b G 6 t O r 3 u A v Q n I S B Q j E M X v r s r M j L B i U b L z I d J G 7 k H N f B z N p F a T 5 F H b t 0 b d p o u t I n U 3 C C u 4 6 / H c o f L m c 3 9 R N y O + p 3 s 1 l P L r i z H R 8 y g w g K P e T O 7 u 0 B Z B Y 9 O n 8 P / u 9 6 3 1 O F j J 2 E 6 S q W C s m P c q f I H m F a w Y y 7 0 0 y M p + d f J a t G n 1 j Z X I y H O h / y 3 d r Y M 1 i R k t 8 m y w F 1 k l m G + d k m 8 s H h d V v r L 6 k L G 6 C L O M y s G N 1 Y s i D q T q 7 T F X m v B I r A a d G r c n G S m a a L V I 2 Q m x K q w N u d I i n 9 V 7 w C + W a Q B n 5 R D Y J T s 8 x L U s x c p 1 S W r z q G m W 5 d h 5 l c c 4 a M c S U v W p n 6 7 D S i O h 4 a B J k Z f W i l F q c y L 5 n r S C 1 q u S A G P U Y T O q c r X L H D 3 t n 7 H U V c s y w b 4 z y k r n o D y 8 L n 5 X 3 y V 1 n y p Q o X Z C H U I Q K H 0 O a t 5 z S d 2 Y S n k Y L 2 D 6 w E 3 6 9 p V z O 4 6 P 1 Y x 9 i 1 d 6 F f i n s 8 1 8 u j B N v l 5 v W Y 1 F i Y P K B b y 5 I I 0 2 e I c h N w H 2 r o q i 1 B U 0 2 n f k x 1 n J S 4 w T y b y T L n P 4 Q a L P m 4 T f P q S J 8 e q X e 4 C y R 1 2 V 6 6 J X r Z j 2 g h V i 0 F O j l I I 9 a s A t v b r D / W q r 6 p H k h W p Y 2 K y r k E 8 z g E q X i A o f o o F r w Z 6 b U R x o E E W b 2 r i O s C D H 1 8 P J 8 6 k 6 x K E 1 f G B r r U C P R Q L 6 b d r 6 v R T A D l M k S Y 4 A a f U h b u / m e H H D p u v H 2 q f 3 Y e E d K / L f i y R 7 v 3 U l Y 9 s o l e W o Q c Q e k m r A j b h 7 p K s 7 M u 8 u B O u M F b 1 Q l o W z E D 8 r n O W 9 m n O 2 Z 8 U F S n U 9 t I O u c q I 4 e j T V Q F l Z T + g 4 C C A R W + h 8 V h D i V S D 4 u G O l u / T M R y O y p + 3 7 k C F 0 g W 8 2 s X 1 i q Y t + J E K C 7 1 g o t b A o J y 9 S E T D n C o c J x G t E c a n C P n F 0 J x R W P T 0 j u 0 1 r 1 y / f K M f B O u 3 l t o g f i S 7 + U C p 3 L C e v 3 s r b 7 f V / + 6 l Z M j 1 c R n g / q 1 J B 4 l H e b / G 9 2 F b / X K V c D D o p q N d r z o X m E k V d e N z j R q L d K V f Q 1 O 3 j r t 3 A X S j 4 7 6 F u / R q P u J e 4 r 3 c c K / k E g s Q W w n D h X G O P s K A x e z q K M S c H W y j C b h B m x A B r y B e S k u S U F X k H k 8 Y K W + D l e i / u 2 A k d f S j s + m l a O 7 / A I l h x 5 d S H 3 5 f 9 O N L e d U u W o 0 i + S 6 7 Q e W X f 7 h D + + d i 6 L b m O W m c J A n c a V g q m d j 7 V t n 5 J N u 6 a + g B O m 8 Z W b z Y 7 U 1 a k i 2 q 6 V i C t p w 0 u F b 7 p l C f k B b c T O m d V 2 4 / 7 C M x b F H 2 n + i B o p 6 O x v 8 I W z d H l T H P + m y 7 X H a 3 q 6 e R v r K Q a k 8 L G O x t R 3 V u n 7 l Z v 8 V 2 f Q g a k Z Q M G T X W G E C r u t q s i v S a n 4 a b H c o k t D s G B r X L S r y k R i k 5 C 0 T w A h O b C 1 i b d m t x 8 E N n 1 b B r m X A D + 9 k F S Y D h K 7 Z U L B R M q J q 3 v u w V W 5 R Z c 8 a / L L z 8 B T 2 1 X z O + u K i t l T I Y 8 k r e L F 8 P K m M s N V H C O k I Y P k 4 F r C u V a A c l a t C e 7 r V V o Y h H 6 m Y t 3 J 4 z 8 d / Q r w 5 h R J B K W F C Q 1 c c e S S e m O N n n 1 H A v Q Y Y i t C s B Z O W R L F / c j I h n L M L X P W W 3 u 9 M S X q 4 S c r + 2 6 U u B 4 V m r M x 4 3 5 H g o r z Y l U R / e 1 D H F C C C Q W d 0 Z z q X V q l B 3 s W L F l D E V a z 0 O P f h k L v O L C y t 2 G I O 6 I d c j p g G P G A g v h R 1 L j / E y 9 3 / 3 M E M t 6 K v Y 1 K 9 i 6 C Y O W e e f B S N Z V h E H 4 L a t 7 o X h 9 H / / c H M N I C U u F p R l 2 Q n t W G C A x d J v F 2 1 q 8 m y f o H m c l V a k P 6 Q 0 L b o n M T q i 7 y a s E W v U u h e A Z s W r H w v n 6 P o E z 1 0 c c k Y K O s / R g 4 s Z y 7 F L Y T k X C z i j D e t K a Z L N p B g 7 c 4 o T W h 8 s K U f d X S v i x / Z 7 S I F w A S G + / I z l B U 6 b g f C 6 V P F 7 i d E d z N T j J U Z f 9 3 i i d H z g A s P H 1 x 7 d U F x w X W w W g u 0 E Y r 4 K k + s 4 l j Q 1 C y a o V F B l d z v H w i d D 1 n 4 1 S 8 K i y d 3 8 9 V 1 V / t N h x O P 1 z 1 y + 7 8 m 7 S X T 5 b 2 p S d r B K e B R U i e C d I P y q V x N r w K F Y Q X k 2 h D H L z j v X S y w p S B 1 s 6 K z k R O 2 V 8 j W S y j J B / J f K l B S t V K T c J h k P A H G o D 0 f L p C r L q g R f K l x K 7 M 0 o 4 V u 5 t L H p n 7 M U X q d W U h 8 y 4 L P o f J Q K N a 6 X n A L g v w / Y M g b 6 V i R B F 8 q W Y G R U G j r b n r 4 q B j E R a L c x f I z I 6 K u K x 3 m 0 x n J T 2 w n c F D 0 N h d d h Q I s h h Y A Q E Q O F f y t s u C 8 6 J i A j D n T R B R 4 3 u F g c Q r h W S / b o l J W j 8 Y E X q H 3 E a W J 1 N 1 y i c T 0 n c A h y G c S r G I k r H C t V A j g Q N / N l D F A h 6 h g Q N l 0 N r p e 3 y q g x + 7 q v N f n 1 P N 6 N R Q q e 7 V v Q U B c l Z H z A X a 8 6 U Q w X q G Y k k n A 8 J v A R D 1 n X N 2 j Q V 7 i Z U k H w v 5 P k C H u C T E E U 8 I W 5 j K 1 1 O 2 5 r e d S A v F m G M 7 E m I 2 x l R A n + q n B 9 q R f 5 k h b A f J c P O u R c / C Y P n P t g O Y Y r h C Q 1 K + g 4 l K + N L q t E 1 8 H 3 C 3 4 5 E t O Z 3 r c S Z j k z B 2 3 c E / b 6 g e p B 3 6 T S 9 Z L 5 O n e 6 2 w G X l H m I C j C T H p e Z x A 6 u m E y N c + J 2 P 8 y L 8 v S J / M + o E q 3 X k 8 C 8 C L V T b 6 8 h 1 O r M u J M t 7 v g R 5 q b c z U v i g m 6 P Q Y p w V 6 G O p I F x N V G H 8 S 9 9 0 p e A P Y Q 6 6 d a d G d J q h t A m y q 0 5 K T d 2 h E O X a I f u c e 2 q / c Y c X H k u s z 1 0 r 0 N d N Q r f Z i 8 v 1 K Y / s d z 1 / V s q M m B H o 1 + I 6 R G j t O r a 3 v W u l C V d o Y P p H v h 9 q q c I g Y H o V i x e X o t n Y M m R X L 5 J S I Y T 0 Z 9 W N S b 2 r I 7 k 9 o t 5 Q V v 8 F T X Z G 7 Y c v R n 9 H Q b Z H g d t L B a 3 x Y V L F Q i t M J V K 1 d k a Q Q Y D H I L T 7 O x b C j i F D K 9 Z r h c f o E e O o 3 1 i p n N o H f r h S r X 3 R W Q I S S 9 2 Q K N V r O Q H r P A i x L j H P 6 x X K T U b 1 A j 2 X H 3 W j O 6 H Y A 4 R p t x f P i L 6 6 h p z w 4 D I u o Q a 8 Y J w b + s U k x d 5 K o + 6 f T Z f 8 d c f 8 M R u M + h a E U c + b T x y B o P f 0 f h M 2 s c j W + O / 4 t 3 q C g a H R Y f 8 O V f P Z C c 0 V l N 3 R B 3 g c I U K i 1 0 Y x E c y p C + d O D J 3 X 4 Y o 4 O i M y W U U 6 0 X d 9 Q M u V F c l Z h 8 v 6 H W J i q K J z X C u H 7 r I O 5 H 4 u Q O 7 8 U U d N N j q j l m M 3 s b 6 d M H i n 2 p f A a 8 U p d I W a p W k J / v g 1 f m h c o Y E r z E h K g s H f R 3 t H h W G U 0 K E + q i L z w e x + d R T e i s m 7 y B 1 a 8 A c n x P L E H R p / x 9 d T N j k A 4 n G W W V X N N l k m D W z P r 7 s L r u u d 0 R A t Q y X y q L T 0 / i 0 W o R M 6 I S O E 3 o 7 E t 6 I l 6 X g u n 6 2 K p I 5 i K R + c u F b i W s 8 c w Z 2 f B 5 S V U Z C X F I I N 0 C 6 B s S r F z p L X D y a z 0 q 5 U 5 j 2 w Z W G f y i q k s / m 1 q u E X C 5 B r 3 W 7 D z t O 6 B M g m f Y 9 C e m J Z M V 3 I K g 7 Q K v L 0 1 9 w K M e B Q o 3 I Q 2 W t u w S Z L v t I a k U W E S C J D / y w K u L x e H t e / + Y I 4 / t S l z u c h W G F 5 + m j p r f D s 0 r F P I W k w B 7 f O M r W t w S f Y s l Y c A v V l P U Z 5 V g J N l t R i n B E 0 k 5 S 9 k R i b J z n 4 t p 4 4 r 4 0 T 1 e I H B f P p u T / / E P A F n / U 7 m l t U u 5 O V p r v o 0 4 A F c M n 6 1 1 j w C d x 7 x z D v N Y 3 V v a r b m t L i Z r T u U J R U e B T K 7 v W e 0 R V t / a 5 L 6 y s 6 e r U z 3 Y C x J G + 3 M f q G Q 9 F u M Z 1 P V 5 D T Y r F C v g C h s m z 9 M x Y K a X 4 s g c K y f p D O P T 5 s S z s h D o 5 / 2 I H r h g V 3 O N U D O r g G D n Y o d V v Y Y L Q Q d s c C q E Q 5 5 Q R B W S t w B Q s f 1 d 7 I K k / l l s D l 3 r P q N r V 6 I t V 3 L K 2 f t U o M F X 2 t 0 B v 8 g e T 2 R Y 2 6 F + K L X u T n r M L x L u v 2 W f Q f t Z Y F j M i B t 6 6 Y s Y j h 1 + O S C V V i F R w J 1 B 0 r i b Y c 0 5 O s v y A t a i K t 1 f K z i q K 5 B 6 j t 2 B x D 4 Y 3 T P Z K U 3 b G i u 4 L c d e 0 0 i N a F c 1 S V u G g + 3 f N + 2 1 h C J x 4 K U M c T V m 5 B 8 h o n 2 v x p v 3 V P z v z 8 p f I h Q 1 U Z x 7 4 z g g Y V D t O B Z z s W m J T i 6 Q 3 X O C C z + F g P U q D q W r 1 H V r 7 A N z s U N 8 j o 6 v m Z 2 K z g B X l r 4 X G y v f A K o F q b 3 t d 2 V 4 w K n 6 v 8 C f T k 0 Z H a O E G t V 1 M S z E 7 + R 6 h 5 p o M W d z v W I 5 9 x f 3 7 e G S N w 2 F q C z m J p O + U 6 1 G H f y f p d X S g X R B T P Q G 7 G U m h h S O e 1 q w r m S i c h c Q S 3 a 3 X P E O r G j u B q + j 0 T Q C M l 5 w a p b O O G X v L I g l k V T l I 1 V g l U n 5 0 P R 0 2 y U 3 j u m H U M y o L k R O 9 v L J t V k f 0 Z V O 1 Y o o h P 8 W I 1 f s c q 0 J X D 3 u I u I o U V u D K u p 4 y t l Y i k 5 b l 2 s 8 0 d y / k p k u + R 0 C Y i q I 7 3 2 Z O Q P q u g y F q T C 3 c s r A T l U d 5 Q g b U C P 9 w M U f G o t Y J H 9 V T y 4 J w q 2 Q r k J P P P q D s X 3 w s I N 7 C i h m b n Q t + 8 Q 1 m Q j M B i w M t O a K V d 9 q B 7 c / X 8 5 x / g o 2 M I E c D I W o X J 4 l s e H O g K R 0 n f o 3 i q 6 F n V l t m T 4 1 5 H v M Y M x Q E 2 x 8 a o O + l X 8 l W h m n X 1 w 5 U 0 I G Y V d j t W K r / O D y M 5 F i X f w U i y x X c V R 4 Y 1 V A r l h 1 s J 8 y h H r e p d C G E E F o o e Y C L r + p r p O v y 6 t l t 9 r 2 P e b c J H a 0 B D R M 4 + H d G u i 5 L m z Y x A l B C 7 + r p Z W r g t n g C b q O r P z k 1 3 s l a Y a h T s X f 8 a y w 9 Y F 4 H p U z j Q 3 r L 9 o f D 1 L l Y 0 O d w C 5 1 m l P 9 C o R M 6 N p Z H m B g e l X V k r 3 Y x t d o c 2 Y p S x y n w g D m U f u j U W F m y R a Y g H N / C J C y 2 E b 0 q 0 r G S 9 F Q l C q b S r r 3 d 3 I d O 1 8 m e l 3 D r J + p U F i a R j g C 2 D u H X H U n P l n W O S S T N W z 7 R J z O i q 4 D 8 r M S K q e + C 3 e 1 S p + 2 F J x c l r v F s X m S k K H S f Z o T g U T 3 y N a o H z j C A E G u 9 r c 4 f 7 x 8 d Z + 3 w o M u N b 1 0 j U 2 r M V i J Q d y t a e Q I Z 4 n u d x L b V C I n y Q W s j L b K U Z Y 9 2 x A G 6 X 5 D W g O 1 R X V u S B v w u H w s i V D U q E t U m W 4 X K l 5 t 3 m t / L Q M 7 I D V N f t J u 8 K v k + L v R v C Z 4 W L K H 9 d Q u 5 Q V Z B 0 J V y 4 W M 7 I n Y 4 j 1 Y T u l Q M n i O E u d m T y o + j P K r U D m J L g N p Y r t L X T T X B n k / w n q 5 W b q Y j / J v G h u A E S j + 2 M M W M l H z O Y 1 2 t Z G V 3 f T 8 W 5 s 4 F j f V x N q R y S x K g f A C A 6 k k Q 3 Z L q t Q Y + w a y j e F l k V K y l Y n L N j 8 R S u 3 7 4 d x l l p Q r p 6 w W 3 3 c F w U d k G s U m s I 1 6 q 7 e u j S 8 8 K b 0 e a k t U j D u t Y K B / W g F n 5 q / G e L T t 2 m X R m m + q 0 V t y g j T m Q d / x o q l V v 9 H m 3 I 2 g N T x I b 2 t B 4 F k l r t H u x p 4 H e g a n d F H x 7 c 0 p O J E M A e I 7 0 Y N Z R B O M z N s h z b R a U D A I j q + m 1 Q O 4 j s 6 W e r B M 7 Z + a I u U F 9 g 7 X Q g 4 V 0 q W + / a 1 M c + C d 1 L s T X S h k p k 3 6 S W n h V 4 C Y N t e l 3 g t E R + A A L 6 1 0 p B i f h A m o l R t Y a Z F l i N 8 b 9 n R b i R F e 9 6 b m Z M 2 q v f Q T M P 1 + I S Z D m + 0 5 6 s l Q X 4 + y S k b y x B w k z R X E 9 x c Z d G o d g T j / I C 3 M D 3 U l 8 G G K z K + i A d W i f J d 1 X v N v Z d 1 E 9 L w M r Y f d T H y 9 z X P z W W 3 Q l 9 W h i c 2 V X B b C V X j M y V R F Z a k h Q g I T 7 3 P M b C G r Q g 5 K T p g Z + V T o z H + h E k t 0 P 9 v t 4 F D K h k s 6 4 4 g b M 0 n F j a G Z G / J F P E 5 h D r E T T 9 E T + M Y G B G Q 5 S m W q 9 D B x j r X l M t M O m t X u m F P y k Z 7 z O j 1 g V o 7 d k h y v 1 b V z J 7 j / + 6 g N x 1 B c g A S G 0 Y i e l f v + 5 R 1 Y m u I K z m L w L d F v E X Y p / 0 P K u P E a g S a t / j i h l l 4 a z R w l F X D K W / p 3 P I 3 3 c J 8 o z q f 2 V T u t a O 5 P J G k E T T v / l 6 z u A c V K N d e n J p 0 c U z l 8 9 4 6 S v m v n Y j w T B q e l r Y x R + e a F j V v S j f + Q o Z N 6 B h 1 E a N 9 E I m E T l T r l G v q W q V H N k i l k O W A S J X O d 8 U o 0 9 0 S 2 J l v n V d J S I T E S T a 8 E R e Q K s k h W o + w l d u E J J Q W T P 5 1 4 h + Q X G s D d k M 6 1 I r 5 V f + T k E x F E 8 6 T 7 X 3 s y G e a T 9 7 E v J q A B t c 0 z d Q i w D / L k p x U W O c x Z d h e p K u 0 r q Y / T Z I D + 7 R g 0 o 6 B f p f N + 3 y t K t P Z 7 t D p W M q / 6 H D J m v y D K j j V k F / V u B E d 9 G 9 + o Z 7 q Z V w 2 T e P k e z D 6 h X e X p y M 2 5 V G 4 K R I q D k 7 l C W o H H I L m G 6 0 G 9 T F Z H d 0 3 L N j y Q m W D m I 0 U E u P F K u D M d o F S S n o I H A o 4 X Z D m U p o K J d A f 4 e S E p B H E Z K r u 6 z a J G 0 D G n m U x / a e Y k H y P H D A C B Q b 4 q U N 7 V B m V M / 8 h a P Y o U J 2 o y v s 7 x p L M M C l L i v r 6 I c h W r w a 8 P y u 0 b x l 0 V D 6 r I m W 5 M p X z D C 1 A + S / T 1 E 3 F k o i I B P 1 5 7 G C s a o D E Q l 1 b J c l K a I m Z K 5 b O 9 j o R E v z 9 + G Z h n J 8 d k S K A J 2 z e M V Z d M E i t w a 3 x S p C x F y L t Y c Y o U c j l c i 5 c 2 k s 3 Y C o q o x f H e 8 h I v D j s b l B f F b W A F 4 x u D v q 7 u j l d M d 2 E O I O j T + 1 L 1 2 B 7 r r s E b l w 5 E 9 d a S j V w r i E G l 9 d o x i V b x V v V 8 l l s u E l k F h d I 0 1 S x E j V f F d i D S U D H b s o k T J r J U n 4 o K U f w A d q D j F m 8 q 0 d E r b x / H G H i M a l A J r v U s y S o R w c t Y 5 N V 4 F n I E f i f n r j F P d E b J E V 5 7 t 4 J E L 5 N D / 7 5 l 1 X 3 R V q A E a O 5 o u a M t X p s j 4 r a S 7 t r f U 9 P r T H t 0 R H E Y d Y d 3 X Z A S C I 1 8 c L + M o S h C 7 1 Y b E G F E F 8 a K p b m t j S + d Q X a D W E 0 s w n D f W i v c K c O 5 7 m 6 x 6 o o 6 3 x X y s w m a Z E H 7 j j U a Z 6 G K 0 a r S b 8 r z t F a d 2 9 K Z 8 t I m F 0 K q S 1 d e W 1 Y / n / j k G E S P 9 d l 6 M C 6 C i 6 q D 8 r 7 q q y g v G N Z t G e v u d o o d B a Y b Y K N U l F v 7 F j x f D r W n r r u V b 1 A 4 g C d n K Z U X P Q 3 V x P 9 8 + n r 0 R X y + Z 9 Q Z 6 Q E d 3 d 6 J a O b P E C m p 8 Q p Q T v j K o T r U O 6 f m W a F y z j 8 a r r Q D D Z 7 q u g O i a 6 6 + q 3 V B C H 6 h J u 9 e 6 q a n / F 0 v l L p 4 b X V P K V 1 J 1 R 8 / w S x p H s H u 1 H m r t V A g g b z 9 o p r a 1 0 x L 5 3 R q k h + i K G y M a O V X M R P e 9 / Z 1 1 8 a S 7 X T X j U + T 7 o l + u g b + G m O 0 3 1 s P 5 l R 9 J s 9 A o P o 0 a V d q Q a s X o q k D D T K Q F c q H A J m 0 3 Y A l L H G t c 9 E K R z o H c a b l + 5 + Q r n 8 H x u E p x O q F L N T H 7 Y e H i 3 P G S A x 3 1 3 Q u U 3 f I D V R w G t i Q M T h Y X U W a E O p p Q e 0 7 T + 6 0 I K 3 B L u o N d 7 B 9 O M 1 a u e G 5 F S b v E d F X Z q H U 8 c e l Y Y V G R I I J 5 H 6 + + e j f X v j J o 1 C q m B V v 8 y Y z I a + n 0 9 O e D W 7 Q P X V L h x q F D r Z x b 0 A a 6 t F w h 2 8 c N W U 3 J G 3 F v f 7 P B v N l m J Q M F p t W y t F F L x l 7 h y N B 6 / U M b E 4 8 p o / / 7 z 6 E t M w e X L B p + 6 0 9 2 + G w c U a Y e K Z Q D d 7 l p v W c Z A E q M r n x H R h C v r m B Z L y e J i V g 4 Y b U e q L s h V B W g j j 8 g M g W 0 S J J 0 R o I E E x D a e W G 8 q q o o 7 r 1 + n V n O A / 6 I P n + Y g 8 n 2 h V z d c v P M B M c U c a j r D H U p j I 7 D 4 U 4 V Y K 3 9 v I G z k 6 z O V I I i v V E j L D X b I w J m g 7 S 8 3 z 1 P 1 g v G V D V F H D i c g i z 5 6 + V F C 2 B P Y A e d O i A E 4 F 8 C p n 5 5 l g Q B V s z N T s c a q 0 E v P 7 q N N 6 4 c I l L P q R u D 6 U a W l g J W n o 9 C K 0 H o 5 / 5 Y W M m D H w u e J K J K Z 2 c 6 o a 8 J m r e 7 L L 9 j X z R r a e T b I p 7 9 V 6 q 5 j U A s f O Z I i 1 + 0 A 9 8 q c 9 l A L v t P x h 8 7 X B B / t V u 9 w A A W x C 7 a z 0 t N 0 U 9 4 x 7 q K k Z G q 2 5 L 9 u J 6 x N x 3 G y n x v g S d H P 8 L O S Z 6 b Q X N / S e / o h h F W 1 a 2 Q 0 R 6 Q f W f / 1 T b I P D b H U X k v s o r A 1 5 6 w t E 2 2 7 K N w J 0 v L g x x w U B O 0 C f 3 H W W Q X z 6 o t 5 r z L x d z e H 0 g d o 7 l h q u j y N x m 1 c 8 Y g j V d y t 9 4 4 Z x E 1 A 7 v 3 9 v 2 4 M 4 o M 0 v a J w h / J N Q E d A 7 K 0 M q 6 I I y I D b z S + r D t X V V W u Y H S Y U y j n t 5 P V 8 N u / U 3 d 2 g C X s 2 / R w M t z m A F W L N f E q 4 a w R p m V K 6 Q 3 X G Y U d S / F m h Z n A l j r j R U J 0 S N m 7 Y Z O t Z F R 8 6 E K 4 5 K 6 S 1 Z z S g + 3 Y Y 8 E k u 0 w L r n V F 7 q V D 0 e G d H S r e v 6 Y p v r o 3 W X h U n U J p y r T T n S I Q O E v 1 Z q 9 B E g J r k S i o S g 7 4 r c Z x 1 f k g s i a u K v j 3 o V 0 m 0 L W r J A o i i z u W 4 R r r K T u h 7 U v 7 V 4 5 G L H Y 4 S b F E 5 7 G p q q + l K i f 4 3 b v i P 9 A c N 6 + C s Y Y f C 5 W E t i v B W n g l C K S B 6 z X M 2 N D h H x T U r n r E C t B 1 C T c 8 O 1 M c h V F W o M O j B S M B W B r s K v 5 W 3 3 + q 6 5 M x T j O r u d O k A 9 k p l p C Z g i v c 9 5 M v K Q R m 8 h n 6 D v Y u c h p H B w w Z Y 2 S 4 J i O 7 x h a h b l L p t e D W X i 4 w 0 W 2 A Q j Y G R u / b I w E D r i D h Z A a E 0 p / j 0 W U k 2 F U e a T z 6 z S i l 5 A I y / r 1 W X Z k / H F J i 7 R S v A k z D S v 0 Y i X e J T s I d C G q p n / L a H q N 4 B V l 5 4 V e u n H u 9 Q 9 c + 4 V C / B Z z 6 i C A 7 B f w 7 n h Z W h T C R J k Y + j F Z I 0 9 B C m o G Z G q i + G a q q E T e 5 Q 8 V x G i W N n B U 4 i a + 6 L P i P M o 8 7 Q L C 9 C J b C Q I j s Y m 8 N 2 K J E H 1 1 T 1 L X G s e r 1 F s k N 4 D 5 A 5 1 0 g p b C u x s U L 4 Q A y u 5 l R 3 L F G E I d S f 3 g 4 1 7 X L O n m o H z k p x N p Z r m n m f Z a x g l J g v c i + 9 F E 5 Q w T G 2 s H 6 Q j T U H U u J 9 o F O J U 8 s E s S h 1 r 7 t H i E K U O T 0 k O E E I h G F 8 x I n 8 t W N 1 6 y F T 3 x 3 + L o v r i B y y C R 6 t l Z B E z I h U r m 3 W 6 n 0 u j 5 M L u r V S 9 j s I t f a b E U 2 L 8 0 j E I Z q 2 C J Q 7 L S s 9 F d F f d y / R i 9 f h 2 1 n x p 1 i i Z L / 3 p + 1 R + t i U E u P 8 Z 8 a I O 4 b M R R 9 B t G G Y 1 c O 9 l f z / I z 9 2 Q r 4 5 U X h X n 4 y P S i C c o 7 q y I u f 2 2 o t I e W q I y D V y F 8 o S d 2 f U G b f J O O I O 5 Y z R d q 9 K l m s a K g Q L I l T I z d e k J D k F N V 3 n 7 l C g Q Y C l t L w b Z 1 s s 9 L q e D 5 z 3 g D T e C e w w 7 q M O 0 t X 4 D 1 z m x 6 y a 0 b 1 8 1 8 Z p E 7 s u O R 4 F U B + h 0 s 6 o u R Q 7 I l p R m d W r y E q y 8 q 0 I 3 h b Z 9 / g O D r / n B 6 2 r J 0 e 6 d 9 4 e g d O M H Y w q 6 T r s G 6 o X l h i / M L / F k + s E h Y 7 8 r g 3 L H r r G u 7 r e s H E 2 i m 3 M C i j s q k S D q l a i z 8 q f 4 u G k k z w 3 A F X R i p P r F t 3 p W d V 8 6 1 Z x 4 c 1 9 1 y D S q R 4 c F V o r V V t 1 R L 9 M v P N F s T n Z Y c w j j P / 8 O o t o l 5 M m M m y + 2 p 4 y J 4 c c 2 I 2 l L Y C t 4 P m r d J V V y w c U a O r O q O T Y S g z p v S r K o 2 m 6 2 F 7 3 m 5 v W w E 6 5 F R T p h 7 s u x K F 2 g R A 1 c p x 1 1 T s K v 9 q B 2 6 P E 4 W D l 9 u Z L j X 6 e 8 f B 7 R 4 L l 3 Y 3 L 4 Q t l S P D I r U 3 e Q C 2 m w q o e 3 A Z 9 o T c x 0 u W Q W c L r R t I m l n R b l D r n Y B z Q 1 1 z 1 l B G s o Z Z I z b p B n Y O R C J i v t y y / W P o p W Z g U j D i r Y j g 1 e E S V b K r T P R T 7 4 i o J 2 f F I D Q x l R 5 I U X b v 2 R G 9 H I h H K J l g g w F / J N 5 a k w E e p S 1 q Z W Z V a 8 l A L i g w w s 5 I U i l / P O C 9 Z H Y t B 7 G 8 / C d P a 3 0 M k T h A 2 G 4 D o C y m f W z H 4 d 4 R Z d R Y q V 2 r S z l g d s A B 4 P f y B l f 0 8 Q t j T 7 L P C C H X V 1 f z b Y + O 6 v x D R 3 7 r q 3 O h e w O X z K f 5 W 0 9 o F y e Z h W o k V c Y 8 n L u u v a k h 1 m U i y P A o u 1 M N C H 5 R o r d I A 1 D A F 6 b M y O N L S p 0 W m o F u 9 i g H 1 Q Z C g 3 N X z w W s j y E I 3 o 4 p h l 7 w M x t d K m k v X a T V 3 R i E o d 8 h G u N p Z q W D i C y Y N u J l R x C O r q p E 4 G S t x 1 f W V Y F 4 B M C v t S J 9 1 p 1 k s 2 J B a X B A A G w 3 i A x J W T r r v 6 7 3 B r t 6 J 6 Q O 7 C J p M z A h 2 8 o s C f p g k k i r w 8 e M p K 6 x 6 4 S O 6 1 a h p / f 4 j o i B v E t / x X g x G 8 2 s S F L P d I a j r d Y B w l d b j h x T e P p G B t F 5 N R A v Q D H l m Y Z s / g l 7 u S T H o e W N p y n C k h K P z v C H 4 6 b 1 w H a n X s j q H 3 g L c d F Y k n + I w o 5 g w A b f K N q T Z s s l f p k 6 9 f 5 9 b X 7 f r u e z j X Q f s B q M + Q E s x h d F r l f L y b g f E 4 G 6 w 1 x y K n e H m l a 0 Z r a g k x / v u o L t a k f 7 2 I 5 N n L J y 9 S 0 e U 5 b 0 5 j J A o M o L R q U K Y M + p 6 C t + j i t w W U 3 p 5 B Y R P o / L f P x H j q C j M m 9 t r Y 8 m j A g v o z K U S K 4 0 R 7 H y l + Z V z V h 1 q 1 6 z 6 i c 0 e t M o y 6 1 2 F 5 m 7 R G P B H H q g v u y 7 8 E v 5 J R 3 L y W k l O Y Q S W x M 1 a Y d 8 g K s Y w I q g Z o X U s G t B f d b U C 1 Y m R Z G c Q n s Y 6 r C M h 6 n g N x y e y 2 u L o 8 B l J J y G E 1 4 7 i b Y s W C a 4 d A E 6 8 Q + F 2 6 j l D / t 9 l m Q q T c x b m O K v 2 1 6 m t P G Y s r U w d K m 8 M w T N j O v b E 3 z d W 1 d c P h J E + 3 4 z y 1 4 l p v T D X n V G d V H 8 l p h P a G W 2 H q 3 Q v c 7 n h d 9 D 1 j s 4 4 U m / 6 a b 8 j X V 9 V 1 B O X D 7 d g t + y N R h l s h u L 3 3 i B i J 0 J p J k w m T / 0 C H V M V j U V E U D z V 6 s 9 d M k x W C h L R v N H V Y 2 7 3 D U l M N 1 T X J K q U h Q 2 / M x S e i 0 p R h b c 5 t 3 j 0 K B c Y f z h L V u + n u i Q c H t b A R K x F I P H D T d h z R k p T n f x 6 q 8 b S w r E 0 z c J u 0 e U N 2 B W F n L p b T B r C I H n n z q f P g z 9 t y P 3 I B m r 0 R D d b d Z z 2 1 b o S 4 X k h k X b h t A / a 1 A f 3 w m b P B 3 + J w f C 8 R n N n 7 K P b / G q w 9 5 N / B G p V B X W C M Z B 9 r W g G D j D k n Z s s V o p M P E 8 p O N a C U U B l F e e m q z P X j y U e z z h 9 Y G E e F q M R 6 4 X H t a Q h 6 N h 0 x V j U Q / A q e s 8 o k R W Y d e W 2 Q + W C F B 7 1 4 b M y v / k k 2 D z w 6 X f + 9 u Q B a K D 7 Z y V F q B 3 4 n O Z t x 3 I V p W 5 X y b 4 o 7 U X v 6 z n h 0 F r Z r R S O p 1 + K x Y + f Q l D B X S v B D X k S v 0 b M 4 K r a B J n Q J e + m a 4 / 4 N I Q Q Y 1 9 z / X C J n v y H D 3 e G O 5 Z 4 I c C B K O A 4 n v D / o t o R 8 r W B D k K W i j R d j 4 G i 9 J L H + X 0 D 1 a + V O O J t x 1 F Y 9 a R C 7 0 N J H i l 5 L Q v 7 X S t O B t N 9 5 O n w r 6 u l p L B k l / V o N 2 N O Q X A o r r M q + E V q e E / o h p t a V g K W Y y c C z i 2 3 3 5 g G B n S X k G t e j A u + 9 z l H g U W P P b 6 i + 5 S V 0 k v u b + p U h A w V f 5 i L S G N J X v 0 M R 2 D R u 3 p 7 E R B w U v b t u v Q O R b e k / V Z f R 6 + U a V / O B t J B s p Z 1 8 3 W 5 q D L g Z c d W c P o 4 R 4 L J g Y M S 0 A 2 B f Q u c H S u p K L U f B 1 i u J b R R n y c / X R 3 w R 9 M n U x 2 S C i v X O J g W V r g j + X j Y I 9 u 9 j d 7 9 A R 0 h p H v h 6 7 W q / Y W r P Y L 9 r P p a X t D x r R U G m B a p E 7 8 0 7 B G 4 p 3 y I D 8 x d q y 5 3 I H m K 2 o 1 F P Z T h 6 X d n 0 5 t I x 5 6 i t 6 u y T u Q o + X f C z y + 0 E s M p T 6 L + O x s 9 i F h I z Z t L d V a o C 2 S 3 a Y V 4 x s L G C 8 p u H 8 Z X r D o F F Y z f 3 0 e H x E w l h m 8 m X r J w 6 y C 7 9 X 3 H 2 L Q b W i V Y k D b U y l m h 1 w r f I 8 a 7 u + T F w L C 2 + 0 E t K + U U l 3 S o Q G T X V N 2 K c f T p p R 1 L B 6 s U d Y d + p B R z A Y T v x e a w P 2 O 5 r k M V B O S 5 C l b x n m M Y d z L B G 4 B E r G G E D p u L O 0 F W a T N N C q t q n C X h 4 f P 6 I C u V G C W o o 7 8 N I v 7 B E q x 7 v + Y r R + G y S T K F 0 I M Y Y w X r c C E C e x s E V F V V W T 0 N D y s J K V g U H P G 4 b n i X n h V 8 O x o 3 J A u m y J h x J H Y z I r O A r Z o 8 j Y U k A B N Q J 1 Z 9 K e i q r a e S s m b V N l b W a N u M N b k 7 I 7 i C 7 L Q B T G 5 n b C p e d 5 S j 5 p i x e t I m 8 a j d 4 + N X C m / i 8 J Y m O j L c l o k K 1 G e F w A l G t H P n Q w f D w t 7 z v J S w K m s U d g H 5 v G E y n w E c o A D A z 3 Z V g 0 t e I 2 C v O 5 b Z W o Z t X V I g Q O T E n g n q X 9 Z K 3 g D 3 s m Q q r x m n v u g u 3 k + K 6 R B V X G x H S i B V O 6 E D l I X S Q K 2 b o V w r 6 M l 0 R O l 0 a y X a n x o W h z s r E N 3 r P / 3 O W Q n 2 c K 2 7 i x v L q q 1 S B i 0 L t i z a A V Y K U e D P j l W L n 0 A e w 5 0 Z L d N t H / R A G 2 9 G E Y L c q J v T m P t l T 1 2 4 a I x k 8 F x 8 / v B R r 0 e W u t 0 b T s o q 0 c T L Q n F 0 4 P C 4 Y J y A K v j g P S s s K M f I B o u M d k t l E Y P 4 g 6 Q H f / 1 6 K Q w n N o Y b b D z 0 l A h h A 1 N q 6 S 6 + T s m t B 6 7 8 P r L V W K o A K Y C / 5 P J a J V 5 x j 7 1 f N C f j 9 R x K D Z v L c j N 2 U 8 + p n d o u y + q 1 W H 3 3 8 F t G Y L q 3 B 9 x 8 / C K P i x P y h r Z 7 J 8 Q s H S r f 7 + t F y + I D N z Y h 9 1 B E Y 1 X K e U s + n V Y j e c i X 3 U 6 j J j s W + u S S n z s g 5 q 5 L m I p b E K U B W y t p w K c i 0 X B n F c T X Y n 9 B D y e T D 3 p h + H 5 k V u 6 q h Z C a l M E Z i b F X U h A O e T w / x L g F Z I 8 3 N n 1 E U f 9 + Y s p O 5 2 T 0 H w i t v m W H w t X 8 E 5 Q d g x d r 3 R k n L J y z U P p u E 9 x E z A W p N c E n t L X U H 0 b j l z j 1 b I w q G I v a o I H 2 5 u 9 i S + T s h P 6 W f u V 4 v q b I J p I X O 8 M 7 6 P F d l e G r v 8 C O W C C r C R c 3 l v l S i W u v b 0 Y b A R s s l 3 R b F 8 3 H F O S I L 6 s d t H i Q 6 Y X K r o u m F e f p p y N s M B P i Q U M 6 j L N d q / C w r m E x v l e Q I v t d V J + J v P R d N Y j H 8 U P V m p i + e o e j T E g v K f 2 5 1 A E 7 x I g O 1 j f T I c i o Z c 9 D j g M r E u Y n Y p 6 q / z + v y S q h V f e 9 b f j x T 5 f 3 a k H X w p f S C q t v B Q R L C e w c M d J 3 a D x 3 T c p o 2 d W T 2 p M c 4 b o G U C w r g b e m e o r X g c m C i S s i n 9 m S j c T M r l x s U B m g 2 t 4 y W h R I y + f d P K + v 5 D e o U Q Y i M T s W F M C U E s e u m s e 4 e D S x 7 c i Y 6 O z h j q b c p n d G d N 8 f x J Y s 3 L E c H n 7 U X 1 w F T m O L 7 m G Y J z s Q h E i T E B K e L T h Y t F h Q b p 3 G r Q v 4 q U Q 9 X J l r P 4 4 v 1 J 9 z E K C d c b Q W T E 9 I 7 L p o Y T 1 o Q 6 n n m T R P Q D 6 V x k o l w l h 5 J + R N R a t w k T N j B S j I + S N D m / j d K f Q y B 0 8 b 1 f s H Z a C 7 l B y J T e 1 Y Z B A r k / 3 q 4 o 7 F N X 0 w R u m 6 F D M K X O 8 u C S s 6 K 4 6 P f E j N W 1 e V 9 P F u K L x W K y h U A 3 e P M g 6 w R A s s 7 K y 6 z 1 U C C a n L M i Q p H g K t Y 8 N r 5 X s g A U L L s 7 t 6 Z y j l i F 8 f y X 2 6 q C q M 5 M 5 D k v / B 6 g g l f p T d j Q V s I R U I / / a o W 8 S / r J Q 7 1 q r O V l i H B u e v y p x K C c o O T q M 1 X R A a f 2 i 8 G Z 0 + H i g E z b 1 j d U W m F M R F b 6 x u S R H v v / I R 9 U A b X U U X w r N F 1 z B 9 6 h L s f p S l 6 E N z 4 y d z l f U / n x a 2 L m S n i n j u w n A p + e k R 8 7 k T V o W D O B d w u y j E Q T p C B a G 5 8 0 V y R L x g P t W 7 1 0 S 9 y X P g 8 + z a S D D E Q X S S x 3 5 k H a a m D C s k m 2 Z 1 Z W a U k L 5 9 Z 6 R 9 w M X X Y m / Y Y H d S 2 F n g U x c 2 s K V U Q K P v q F / 5 x U t h 0 G a Z g w B k E N s B L N 4 4 F K A o N x z F n S G g l F K C 7 r P R c U E 8 O z i C l L 7 U d U Z P Q s 7 t d F j Q q r Y 4 7 l l 6 j t M q 1 B N f c a 2 G Y 3 G 4 C f l t r b R A J E a D y 5 h 1 a e x Z E x t e n x H 2 J c 4 g 2 g V 8 2 6 j B F k M X f u 4 Y q 9 P J K c c L i l F k h E 8 R 1 h 1 L h k e q H O I 8 A f y f n y N h 2 N r B 3 m S u V T g m 3 B D w k c e y w s 9 7 R I z N b c y I K i U 4 + g D Z Z / H N B r s U H y 6 7 s T o + y d p N x V r Z j E L C H / u k / 4 c 7 + O h E I + 0 P U j F j L 1 y o W a D 9 F i / N 9 Q i + x B 8 7 F L J d 1 + 0 L R 8 k 6 Q W v s Z f z l j r g W p T 3 D F p O 7 L F 9 i J d p t Y c e i j Y H s S N O y q J 5 F 5 l I l / 2 A L 6 + Y 6 j X h y 1 w 6 l D G S l B R w 9 2 9 r f S x / F W V q f T 4 G T x U d p v 2 V V o O r L p e u N J d x 6 x e b 2 a h 7 4 G U t M w T v l 3 M 3 H z m h 4 L X t h f 7 1 D D K B 7 i R 6 U b L 4 6 C J U 6 a Z R D Z o u A o t Y n C j h v n n h e 8 X F C T 7 J a R 3 S n g 3 l 0 N 3 a N M M E 5 Z o p 6 f u x H N K c b K 3 A f R 0 J K U 3 J w O g x 1 Z w z l i 6 4 + H D G r d x L W j p H r k T Y i n L w F A W 8 1 e g 9 I K G A o 3 b t q P n a s L t / B H e Z 8 J + R E j S J c e f b 2 a G 6 N H E K K D + y M O q P 3 E M Q 1 z c K p o 0 W n N L 5 6 g T V y r 2 D + q v O t C t 6 i l 5 o j 4 X N G 8 A d O 6 7 P m A y r / 8 7 R C B x g E B k x n R Z v s e l Y G L p A 4 D F X A 4 d r p n s / T Y B x Z I b 5 l W J + n G E S 4 S Z 0 7 l q z s Y Z Q 2 f e 7 0 z F h / r c H R I S H x r 4 n C r E U J i I O F O x Y H O n g 9 B 2 S 4 d X V L K c 8 h 2 k V X r z R U c 8 R h X 1 r 9 + K f 7 6 e 7 w J M z 1 n M g w i b H b K + i 4 M w Y k o A N n v e o D k 2 W / 2 F E C b 4 9 c j B r U G V z P i T M 7 Q 2 H p y 5 8 V N H D O k n m u / v r F A m o N C d b G D p z R t h 4 U F Q K H X Z a q Y n V z q o j v u n x g y 3 W q F J 1 n Y o Z 6 t a E I c O Z n 5 C l n i g b I 3 r A h j f J f H 9 i U 7 2 u F N r G T 8 U r l h K B c x S A k N e M 7 o P d A 5 9 W 8 4 7 u i 1 m 1 G z d 6 n Z 2 D l I E q o y M k N C e z H y N x K T t + q g Z o i 8 r B S 6 O 6 E 7 x K n T n F + z J X 7 B J G l 4 l t r z C s r P 1 u c r B l H U T O e S z M K J d 1 7 4 O Z n l C I 1 b e + U g 6 w 0 i L 4 T Z x g R 3 V B 1 W l K g w v V W x U r N V 0 q k P r z f C U W W W w 6 6 L G j K W 1 k p i l 6 R 4 i 0 j + R o r 6 b M n d D 3 b W y s R 4 7 D 5 w h d 3 L O x e a s B 2 i X V W 4 k W Q M B t N z V j p F J J I B z s t u h n D F q M 7 7 4 c 2 j P T Q i A Y + 5 6 Z y h + r q o L q l L L y 8 Z i U p E A t n K 5 L W y p H a U p V j c I R V l 8 A i L V H j x p K s w r d 7 x A m b r M o g K N I j g R s L w s s T 7 r 9 l i W 7 k U D x Q Q 9 b I U V H 2 U V m 8 Y f 1 g U F U d t g / O 2 6 D r E + s M N m 7 t F Q y A x H 1 T W B j 1 w Z e e R 0 v R 9 a i / w 3 W Q p y S F n Y 8 z c Q P l e 7 D G j n i 9 q / z 6 t B f w h h L q 2 n w n Y 7 2 z K H h o q G Y D q z u U v + U n 7 E r L v 1 Z 1 H E Q 2 6 5 / G w F j O s 0 x B L I c H m r H D a 6 G 2 f m 6 Q 4 l 1 Y c O w 0 Z a x U Y R c y X a n t f M D U e 4 H u T r / 5 Y s / k B Y r u y J 3 m k z b Y l A n t f F e l p E D O k P d b u 6 R z p n S O g S P T y Q k h C S S U 9 J k Q S L / b h D T P 2 6 A 9 a x N i w 0 N h r Z 8 U B d e g G b D c C W V 3 j 1 O s 9 Q K L E 7 x D q V t x b G t l b k 4 g 7 c v P n b H W M p F A T N 6 M E A P c I X V L 5 c 3 o Z G A F a L S Y G c v U Z P t K m V j e s Y I F M E y p G q X Z z 3 + W w L p T 6 L Y P s I 3 l T M F U s D t l h d V r v 2 y R h r t D W U B l R s x M 4 5 N R E C I u e + 9 1 V q o w 7 a k 7 k o 2 a X k o K Z D j G R 2 s F a 2 t 7 c K X B N m N R h 3 r g X W d 4 R t E c J z j F l Y m y k V y n h f 0 W B Y d M H 5 e a I p Y V b I B + A H 0 0 P s M p a Z C P G 8 T J + k r Y W i N M h 4 k 7 H 5 p K I Z e s + 4 7 C W G p q o q m o H E n K W N L L 2 n X N U H H H s t 3 0 I L 3 D X I G 2 A X h E k h f b e 4 R i r z o Q 9 Z j q 9 H Z Z u / Y 6 g Y V S + 5 W b k E F H v g g i k 3 H f 2 g e 6 y U w o R E n m U l h p u a D p 0 j L 4 0 H b s s l 5 Y o Q 4 m m K 7 N j P W b N R 4 6 n Y U H s K m F i i Z J m n W E 9 h A P T A r 8 r O C h b J E f m 4 f q R P e f H d B U 6 X 7 C N a Y A 2 V S Q O 2 d 1 D 1 I z c n t 1 q x L X T h 2 7 E 5 o z X 2 3 P + 2 A a 4 n Q 7 7 F W R / W q R b o e o h e N R 9 + X L u g H 1 S i m 2 p + n O f x b c O k Y N c / d g a w V t N b c s t z 3 K C o P F O j 3 C m a c p F o 9 s Q p 3 u I A + V D d 0 b 4 h S u 0 U + y S m D T 0 D j r T Y s n Y r 9 4 F + M 7 o 5 L m B Z B 0 V B B 3 i 2 A Z A C X 8 f + 5 S A L r H 6 b X i i w X r s o r u 7 A O I j V M s r n p l 0 w B 9 x 9 L L 0 r d 6 K H i Z U c G C H + T O D + O r z 2 L X 1 7 a n 8 b O D h a n U 6 Y X c P J k x o y z B j S X m t s u s M L 1 u T x X P U W y y q t 7 K M A i 3 Y d P z C V / T v 3 x Y I / F 4 M A o + N x 3 9 N O b e s y B H q u 1 m v s g u W 2 z y e I G 9 y g F j e / t 0 O 4 y s U o L i 0 o u T K b Q g M O X 8 0 k c E J f X l q 2 M i I L J O x G W w 8 d d b F H s M X e O t T 5 j z i f j q 0 C A j C F 2 r d 4 J i y V m v 0 a N n + A U k P J s e Q 9 d t g b M 1 A k a m 7 0 N S o 8 3 x F S m i B 2 O v W 1 2 r i L w A R P G O k a n + E i f f I 3 1 n x X 2 + W r u y E 9 p s 7 F y I z A W G H y j b C s j m P e Z Z Z y V A J L M q w B e A A o i X H + u d Z y I / v V d Q a x N Q P h C B K G C 0 V 3 C u A G d C / u C k X g a w n F W R l L U 9 p h i 2 b C D m Q D / R c F 6 A 9 D O B N b L O B t B c v O v 6 x A 9 f 9 Z 5 t R w K 0 w N M G / N 3 O h 1 / B A k e / D Z S x u m N L L I w v r F V h 3 b O 8 Y H j H S s y B g r Y 5 j w G t 6 3 1 m W p J A i Z s x u q E K W 9 1 V g v d + w e I f j 9 q x x C f I q F Y P 8 z Z W z F J F p O x M 3 2 B d H F A 8 q i T z 4 j s r I f o Y u e X u W D o u x 2 q T W O a u P q Z C W h S X R 3 1 8 U x f E u p R V d I 0 l P H A f 4 W 2 C G a v I 7 h k A J L 5 q 1 y M b n b e v X 9 X k v 3 T T K t e F a Z 2 N 1 d q 0 G N + h r F 1 3 r h 6 h E b s s N Z u n h A C H r 5 U L C K F N g e L t s 3 J V o O T 2 r n f z A s N 4 k o u 1 X E k E T c z q C m x / x w I g J B Z E g H q 2 Y 0 m J j t p r 5 3 l g 5 G e 3 Y l o V D S h 0 h d O B P v H T a R 6 R 4 k u l h k 8 1 P Z s Z d l s 7 C O x F y c 6 Y 3 s F C 7 m 1 J f O 9 m 8 U K g t y b V 3 7 p z X 9 y B g l c h Z 8 O y 7 q w 6 A 5 2 X j n Z H S g L k g u S B m w 3 p 6 I 2 p 5 J t L 6 p / Q N Z G C u F o v t k O p J 2 h V W T Z v 4 L L i K N G 9 V / p + + q k G R b B 1 o X p p I e n B B c 8 4 y l 2 6 x 5 f C Q M E Q 5 h t Y X R H 1 2 E N K H 8 d Q w w y s S 4 C D e 8 5 h e T K q e n 2 F x z 5 w 8 y o K j J i z q f 0 A E F i Z f 2 b t 2 s C e 4 q t I G q q z 6 l p D x P d E 6 q w q 0 T 2 e d D 5 r h Z t A a o w M B 1 s r t K 6 + g T f + W j n O x H V f P i v F 1 r d h N t B m x 4 J p f Z f 2 4 R B Q N e R C J 4 G 0 3 u o 7 Q Z U C E z l K 9 t 4 r k w x Y X z + D D U Z K 1 S d c b d d V b V D m a 8 U 3 S l s C S E y b v a 6 O 4 7 o m l 1 Y w a N d l 6 O g E O e 1 6 M c y g 7 j t h b L Q t Z 8 1 R F O U a t 2 / 1 c t X t t r U r k j s W v k e L B l P X h c A L 0 V j P u 5 + D M l R h 9 F 5 c Y 7 + z e O R f m E a r H d 4 O 1 Q 9 1 E Z l C 8 0 K i N 7 S 9 H 1 Y + 5 9 b B W D L Q Y h U X c b B j W a j A Q f c h 8 o 4 F u U W O p m b R V K E X q X V y W M z Z + D a d e n h 5 q 5 J d 3 c a A k a O T K A b y A D x h + o Z N 3 u O u T u T 9 Z i S K A Z 3 L H 2 g X 8 O 7 G 8 v + A Z D R t Y 4 v c h r d h H I r Z p i u u 9 Z R b l O b w K B 1 I r n a j O U 9 B / K D R + s M u U D H P 3 a D 6 p 7 C x u 9 d y r H p 4 Q A 0 V g w f y H G J z s A Y 6 n y O G 4 a Y 1 r R + Q r D R R h I J / 1 q O W r j x J s w 8 m y 6 2 O A T + 6 e k H 9 t z B s S L J 8 Y 2 H 1 G I s u 4 X h u K g d W n w p 3 6 a M G Q G u C B 1 a 8 r Y P i o V s T p L l s z g d y y y / Z a o q z i n e T v p J l F y K 6 z L Q 5 F J I y O q v H O I R s J c I E O 5 Z c c j H 2 v n P 3 i M B W w H u R N 0 + 3 n K L s 9 D 3 C E h P b s f y 9 X P d v B G j H w g 3 8 o 1 u R y G u l A M o B B 4 d x r F V g R o W w i T t s J V p S 9 M g G 7 T o r s a Y P 7 y r 0 9 h h D E q x 1 1 b d H z W 5 S t P 7 u 6 q s W X 9 o D 0 K 6 C d i z 4 7 m o H q I u K X R e 6 p S 3 2 7 5 X 4 7 Z F K z j u + U S C s l c Z V a 1 Q J P H b a k w u t F y g b C e K P n w A o R A 0 F N P 6 G F 4 A Y 9 U 4 2 G u t Z t S 5 n G S e e d R X b b Q i Y v E 4 k K z Q M V c M k A N V Z 9 V q T I T p c X m c F i 3 h e Z e L K t c K 4 Q I Y J E L i 1 w u Q i a w 7 9 + D A K o T / W j j n 1 w r 6 x 5 L j y B h N 0 P z v W 0 z V 9 U a S U j l k Z Q 4 p 1 d 3 K x C o K j M C / I 8 m p W i I B j R P X c U d x Y T + T 3 r a 8 x y C i d 7 s H J I Q l 0 U x U d P x 3 n 5 o N Q T l A 8 K 6 o 7 E l W b e 9 I o 3 3 1 8 Q 9 G 7 t L w Y A q 6 + V u r n q + E 6 + 1 2 U l j r g 8 h h n o T k H K 8 I 9 p H v i a i P V j E f n h M P G K Q 5 f 7 d e o k q Z 2 q F 4 A R r n 8 e 6 c j b W F u 4 u 1 d K B g J D Q B c E M i i z g g l I 9 I 6 Z C L D j C S 9 O m j U 5 m J B F n b h K S R 3 s n o U K i 1 k E 2 A 7 G 5 A s 2 h D U V y 6 a D s R b j i N U Z 9 Z K N 2 f R w e k 3 X S C P Q K v y 1 1 K D I p 5 y U y V E N q z q T 1 P x k 3 d v W b g / X h E A v d L T j H U Y t c G M 7 5 B T o q g G / S i k 3 Z 8 a g H g A r S t P W s j 4 S o f 6 l P 1 G U n 8 h Q 0 8 L T u E T + R q H o h i f 2 6 E g N 0 P 8 V P 2 b H U Z o x Y w c f N d s D S W F e r E l D u 7 8 e h o w 1 4 2 P I T 0 j Q A N O Y P 4 F 1 S N g F J L 6 z / M C h 9 Z / d H O 9 0 9 k a p p y j z 6 H t H n g / z F 2 3 K + 5 W L h 3 C 5 l k 6 q u W g u + L f O 8 m f f o I K G O p h H z 6 5 G w R f k I A V F r g R q g V O T 3 z h t s v C S y r T r H h 2 1 6 V a g r t e S T 2 O Y Y t I H Y C h 7 5 j h 1 o W E w J x a 2 f c T H b J 6 O k D 3 2 x J s x + q + A + p Q y e 4 M 7 a / n u g o 1 / D w r N 1 e 1 i W b Z L c b i k y m w 0 X O X d e u g A u V L i k K 9 o V G w b / H V u u 7 9 W W 7 Q C D W J V Z b I 8 p 3 Q W f G W g m i 0 n d H 1 g x D q R v K K W A C W W B i 9 W 1 j r I U V U Q f b c D o V f c m t i z K a Y d j 1 J A U F V l X d C B 6 T L U j u x w p k w F R V 3 7 + 5 j r q m c 4 i s x E U 8 e O i u h p / b I 8 m s d h H s P F 4 W l 7 n q t k q I F h d A / o l i W 6 j g e z 9 w t d h e N Q 0 j E j y L 1 / A x f b a G P w D p F L 2 j q d 2 t w 5 0 2 J d b l 4 1 B r o H b y b 2 x l T L A A U E n v S g q I p 5 e R Q c b 5 W 4 L c 7 9 y J p z z p 1 A H f U 2 g P 1 t X p q j S 9 E h 8 d f + L l 1 C B U N 5 Y 3 F L U k j t j r v K X 7 6 v X L d C U Q 8 v 8 A h L l S B N f I 2 u W O B 4 6 w S 1 G 5 G b V 4 U v W v P s w I / c D I 2 / F 7 X 5 A m b 5 l Q I 5 6 s 7 l p J s s N q M q 6 3 a Y s U R N 4 F K m x s a v d Z F c k A i d o / d 4 q n e m o f j I s E t 5 w g A b G q s u v M A s Y L / g x J H 2 E s A w Q X E 1 q q 5 6 i 6 7 + t 5 1 x R 4 1 b 6 X b R o 7 C w O 2 9 o d U 9 n B U A Q p k 6 z / W q V K l / k A k c s l a v b T S t s D 4 r y Q O E a m w v 7 q U 5 X o K 9 C Z Z F H J K N k q G a R s 1 2 L E + I a k + g + y V t m a 5 f U R H V u L N S P 7 j C P d d 7 7 c b 3 D r R n E r 1 F v P Z O N c S t I 0 g b 9 U 6 w q I y W H 5 L 0 6 B W o q s s w e 7 2 V w F z D m S S 9 8 w E u h c v V 7 L T M z S e p 4 I S V m + S s 0 G i w J x 8 P x L k N / 8 c n H M a t n Y r B D q w L u J 1 R t x w H k E K n i S L 8 8 L W V a N z G 6 p X S 3 G + 0 G y v F T V R G f n c s e O 3 K E M 2 0 q a 3 7 U j Y f p 6 I d j / J a L W U A 8 A C i W X 0 f E 8 e s 1 V 1 s b W f E v 1 G t Q P M 4 r J F V R L P 1 9 G q t a i / 8 m y 6 1 y W j N T a 8 j 0 p K s E Q 4 j + P R q S O R O G J d P j y F j f F Z 0 F 3 X C 2 i 6 4 X m 1 D O e X W u 4 j i e m 1 r 3 R g y D R t 2 L P 5 z H N 1 Q X D g n l o h b / 4 N h n J U I o P 3 q m D c i S h x l J B c e l e J 4 f O 8 d 0 Z 2 i y H 2 k A l u d F x w / v R k o T O 0 b t 9 0 s C z 7 9 A y P 0 Z T u h 2 h C a h Y y b G R F 3 O I 7 n L Y 5 U Q 3 o I e x Q Q g Y 8 x y W m Q s 8 O k J Q v R u p o N h h I p M p c E d D 7 A J M W I H d r A e D 2 e j c 3 y D Z K 0 Y w G 7 V w 9 8 5 1 n V K N V M W O a F D L 8 o g l o Q b e i O 5 Y A V T h X 1 7 / b k j c A G s H N H 7 W w M j n 3 z n i / f u u A 8 b h + T u s I f 4 7 T L l I M T W E U y 8 m 0 V 7 X J n V F O q m 6 b 8 z t l m c E p B o Q S t l a B y 6 2 E H R 9 6 U F Q e a J k R 5 O y M u L n l V 4 t u i u l x V l A m H z M U s 5 K S d 7 A 3 g r 5 o q t Q e S / e 2 z R J D d o I G A 5 i F g V t o S e c P N T 9 H N E R a e E p d + 8 V z P q m t z Z K Q Y v S 1 y T O p w u X h j W X R h 0 0 3 u H v a j k F i X f B o t 3 V i J J Y R N 1 e a O E f c P c x E J z u + w s 3 I W w I x S d L R Z s 6 t U A H 2 g d D O C h 1 4 n Q Y P L C 6 k k w M E U c r 5 D 8 R w i Y I / 6 g X E q Z 1 K N J J A a 9 Q 1 l x 3 N N f V S Q W N S d o A j Z x s 6 y k h 6 d P D w / n h Q t 6 H M Y 3 Q v v h J w Q k R l 9 l U c 1 x b y k L K c 0 r 4 3 c e d u L o + 6 i B L F t 2 M C + w D G d 9 O l l Z T L f B r O / x x 1 i 7 h q W H a t X W r 3 H i 2 L t W J R n t x G Y o d b 7 r I z O w X q x J 8 2 1 L h T P h a N 1 8 t B a 4 X b Q S T C J 1 h 0 L Y i h G l a n B U u t C V h U L c 8 6 z M 2 P V H H b t 1 H 9 u X b W H D g I u P s 3 j W Z m u W 1 o 3 i C + a j V V 3 6 W z r / 3 e P o r M K l m 4 z 9 x N Z 9 V 4 b w g V R s y 4 H T P g j c 4 G 2 V 4 N Z 1 b + j U k 7 1 8 q f + D 3 2 3 i L m J z w g g y 3 U v 6 6 6 c U y M A Q d R z n v r K f 5 W n D r d S d 6 t y P M 6 Z G 1 4 N y 6 a X K Z J c v V g k N Y 1 / 8 / y + X 2 O E r O o L g I q x d u F a Q f j e s 6 e 5 0 s 8 q O p u S c D w 3 X C U e 4 w n o x J y N k W B r 7 z k 4 b 4 e y A l / r s 6 z f y s k M e D Q m I u b W C u M Q I 9 i D B n b H S m 5 T j N T M p 8 x 1 N t V n 7 k V 1 R 0 C 2 L N H 3 R G V S 2 e 2 Q D U X S 4 o c M Z y R r E 9 O l / s y H y n K 7 Q O O M j T 6 b l 7 c B h p 5 5 r f r I h H 4 X D b 2 s Q J d w n I L + q L B N g D 5 f E + 7 n B m j L Q j f p + 3 a o H r 3 o 1 9 3 3 T f W 1 q i T 1 q k q r W C v D K g x l + Q W y e E V D 4 U U k Z q 2 g i Y 5 a V V P 8 1 l k 0 J o B L c h n p k b O w r F o 4 T F e v u l a V V a A W H V 7 H U 4 k S 2 k G r E z k r J a T b 8 i 4 C d k Z A 6 k Q 5 9 A N J N w U 0 x i 5 n z b t W 7 y I s o Q t r 3 r G Q s y 5 2 J P Y l m G 4 2 K Q + I f O D d o 9 4 e 7 O F b B 6 W E z 9 g f R R l a 7 1 g i l r Z a V T z m I y X k W G K q 3 u q s f E 2 + K T 0 T z X 4 i S Y w G t Y e K 5 1 V E y 8 d F x F b a Y K v P K r h Q s K x 0 h h J 3 A j z M W 2 G E E U r d m z R 0 d T j G r / e x u u Q G n c 9 0 D q z 4 j r c s w t Z 3 r H C m O 0 / b f O j A S m / H g 6 8 C i 4 Z q i k x S v N U o 7 P v l T 1 b B n 0 s l p 7 2 H X W F 9 K o g N v M B h l X 5 S i X K M W 5 9 s G d U x W K R 9 t + j R c A + d 6 h 1 v j 0 Z V f 3 P G Z J m x Y I o 4 V V X U l V 0 X h o m m 2 v j 2 w l l J h G I L e n 1 W E c I a W A G 2 M 4 q O z t p + D i c r R H Y T l L 2 X g 7 k + H m + x 5 M 1 L j v b C i N c g 3 4 6 l 7 w I A r v s U m 1 1 X V + e C R P E f D D S W R J e S C u P + U A N e 7 Q A D L i i 8 n p A E 5 b r K T P 7 c s S w B q Q 2 s h 2 e Y w y m D c 8 G 5 X Y G x R K 1 S o K p o U G d d W D v s T F X W m u x Y l q 5 u B X P r C A 6 o Y P V Y f Z 6 l G g p b R h h w T y R 1 h + o N U D V y 3 y x l J C 0 U N 1 O 8 Z z j 5 O p x S N W 3 6 m 0 8 v L o H i 3 k M D W X F z 0 S Y A p l 8 2 V h / u g y d k o u l V s k r l S F U D w L N 2 d M z B u A 3 A n n Z V v s 3 q S R 3 s z g i k U w p C z N t h + a v t S E T Z 4 O r p U E v t d u i z k m J A D n w d R R J A v i W 8 0 S f s j E n 3 v v S E j 5 2 R 0 6 s H M Y 2 z E i 0 6 X O 2 Q S F 2 r X s A Q M 7 q a e W j p h 0 K g c 5 F H / H v u s 3 / 5 u W Z W h T O 9 j m l m R P m A p f p m i 4 s k t I U + V t J 7 t / M E B i W l 5 K Y B P i v 3 e / L K B c y 7 U n B A c L g n g L 2 p G S X M j J b l X L s G n v L J K g Y N X w w 4 Y l J W j q 8 + W t S t v 8 Q t 9 h o g W 8 r u U U E U D L w t S X f 1 t v f 4 v m x c F F d + k v P R J n V m r d Q Z x V L x / 6 o 6 / p C a k N T x 7 n J b f a c l C G D 4 t 8 c + Y v P o K M 6 6 Y 3 F E 0 F z x v x m 5 T i 8 m n q D j W n F C M Z H 8 d q t X Q u Q 6 M U S 6 r R V 5 S b l U t f d 5 C U / I H 1 K h I 9 8 W 3 b q k D 5 E t s n Q l W 9 9 a 6 H L P I W / v 6 s w F r T h s 3 e W o J A t Q g 6 Q z o Y p r z 2 I / 1 r F W s U B F V u E 9 R w A x z J 6 U 4 D L l t h i 4 V G w S h n a s p 1 3 w j x Z s s 7 + b 8 N S 5 G O P N 2 I 1 z X 0 V v d 8 b 4 C b m i J m J P U b y F E W o x d X S W l b Y U n / d d I 9 n 6 w R 3 d f l A N 8 L F L b M E G Q h M 6 M Z V d l n U i T 4 n J t 3 g R U q 9 C n s A 7 1 g r t F 1 f S S i H c G b H f 0 i C r G 6 t j F U X d J a x T K e m o G i + S C s 4 R K k h q C Y V m O s p f H p E J w m i K K R Y s H W w f X 4 W 9 4 n 9 n 5 C 9 + t l C Q v + t S M 4 B 1 M x 7 U 1 / c a p X e L I 8 f w x O t 7 0 F L N z f l L o 9 o D B h T 8 o v 6 l J i Z T r 7 Y x y O k G 6 a 2 h M j Q z 1 h x 3 y e h Q j s W 9 d s L 9 f g x p M w h m O E T B J F 5 3 8 d X v J 8 b I 4 h 1 K D 1 p r b 7 F H N 0 R / 4 C h I x P l a 8 S D g p b / C 7 R 3 L 8 Q g S / E U r c 1 Z C X F X t o m c B B 7 I l 4 X b t t + e D b D h 9 B F t Y X 3 D J y 5 g s v B r e 1 U + I s D 8 b 5 4 c v B B E l B o 7 o I z h C S N 2 y I Q e + h b E H h A g C y q h 9 2 m V h A i Q 1 Z 3 b F j N / B Y L I q W F q j 2 B W O A 2 1 m f 3 X 1 E F v 3 A 2 3 W x p B i U i r q j 8 8 q / c I 3 q g g 3 n Z q S M N q N 2 m 4 w q V b N Q o J N u m O h 2 0 6 1 h 3 m j U v 7 q 1 + I 2 Q f x i H U r Y R o G J W 9 r M d b v 2 1 Z q r u R S m G Y r n 8 I f c h X z t s k C 6 + u P W S q i e V W p k D R f j s 3 q k C H 3 C J N a q S 5 F O g p 6 1 2 S P w b K R 0 M u V a y S M s Q l 8 p V H c s a A 3 Y Q P H e W / V z E R R O t U H 4 z j M o W 6 z g p b F y 0 Q Z g H C K 7 0 m C H q o G N + R t / 0 1 W o p P y i R i O 7 G a l + v H u l e q B d F S y A 6 L B e G d m h d F F U K G v 9 E A n 1 4 Q B t v / N Y o y i k T H U 2 t z 8 u o a M 7 f i 3 O G d W 8 8 r 6 A 3 o N 2 A B D W p Z 6 0 3 + g D 8 P q h U J H 7 d 1 W 6 f N v u 1 A 7 k s R F Z E / E k N I w V S I Z G M k 8 m n h s 6 5 b i G 1 N m x a H 0 O N N Y s a 3 d d 6 H H d A z A 9 4 t y F Z e u o R 7 7 V w 2 6 0 r P b 3 v d r m H 4 0 Q w o X S K e t n F U T R D U y 5 q 8 I m 0 U r M w 4 g 7 X x V F P n X a m 9 F c + 1 D n 1 d O x 6 n 6 Z 8 C E e 0 J g d C y Q + m M d m F t n M R O T I h U S m t R K d y Y 1 K 5 S 5 K g V f r k A g V / G w o O O K h z m q n w 1 + U X z 0 Y s F y j X s p H H W H P u s q O 6 W Z S N x 1 i r X o z L M H 0 l K P w / + I X h 6 C z 4 Z u b 7 4 G O Q o 4 x r B e q M A p f 9 + F X K x J b 1 e j / z y j 5 0 j m p T 0 k W O + H j h R L 2 Q 8 j o A J 7 A V d w z R o p v d F K Z + 7 S K d F J m d q k Z W i v M F w k s h U + K s U T 5 W 9 U e N c 3 n 6 X V t e i H R j e S v s 2 R c M a s B O I S M e 7 n i J r 3 s h S 8 3 G K W 3 y 7 j t 8 X 3 N h E j m 6 r + c B p l x Y Z U Y J 4 d 3 W b K S m 5 U U / + y M f B M H p E Q c 3 A I / 1 d 5 B 6 3 5 u X Z X e 2 o c 6 w R 0 r 5 g N d Q 8 X N C q V W n X 6 h t D Z 6 N n m k W z 6 0 T a Q F A 4 l z l 1 7 4 j J Y V U v P P x Y z 2 g y 4 r Q D X J O 5 T c 5 n n U 2 O n u 0 u E 6 h k 6 d J F O t l X 1 x j P i W c m c F a P 2 p H F 7 E g p b y m Z o K e n b p r a H H 2 e S c H Q l T s h 6 n i O T O S I + V 8 m i S 2 x i h P / X 5 l v 8 F s j 9 p q w Q y 0 r O L k o 4 y D v w o N L t 0 m + C I r q o p S j s W U q W 8 M F L p d k K n o j Y x 3 v t s H 8 6 N v K Y 2 w M l N H Q H i B L B E V W E X 3 y U B e t E / c 1 3 6 y 1 M C U U T q r k b t h L R j g c 0 U j u 2 E 6 T w 4 H H c d l a w l 5 g X Q e i V A P Z C G u I r / u f m 6 U S n i x e 3 t U L D 0 u B j O z Q W N t X e l 0 + 1 H U b E T p j N 4 L m V t h 6 N Y n s y i a K k X a y T y V T A K q e v Q X b v K I a e d m P p 1 V p I 5 i Z x / F h y g e v c n 3 Y X P 9 Q s 3 6 E Y B A 6 x e B c + y s J T e g s i c U 2 K 6 1 B F m Y v J D o 9 c 8 d Y q c f 4 s 3 U j R M L s 7 1 i 0 / K 9 j k R A S h 6 v 9 U L z 3 K p V z A b N h b u 9 E A Z f n u H K E j 0 C N 3 a X U D E W i L 6 a X s 3 I 8 Z B 3 i U H 2 f Z 4 I s o o T 3 s u e m n o 9 r 9 S B Z Y + x A 3 A k n f j 8 R d c 0 s Q N C X H m G 4 q b L E g 4 3 w 7 7 Q c R k L N / 4 H Q + V Q e x a g O 5 p o 0 a k y + Y A A m X e V a l z A k I J + X T 0 i B I M j I d f b C k V W O O I R u u H c k W 5 7 P n K E e q u H E S E y P q o Q x 2 w B N K m 0 C p 3 R t C D z i I O I n 8 i 4 n 3 q F 9 C I + C s E N Q x K Z g 3 i P A f 5 J a P q / X h K j G 3 C d v 1 j I M z A V n c s h A C T p K f Z U j P 6 f C G 9 Q F i q v s L y r M B j N S q g X y u E 2 M F W k e 5 8 6 t 1 5 0 e k z X S s 0 m a Y n O 5 H r H a t H d K + b F W R n 1 Z N m B A a n 3 D S T c Z F s t + M A f K 0 0 f 6 j 9 E / L u h G o E 6 4 J g 0 P O X 1 e M y d u B s r w S L r W I Z + o P o H c o 9 Q R w u b r V A 2 e u A G A V h d I 7 R U G i b C w Q N 7 T 5 g 5 V Q d p U D i + / E 8 I 0 2 Z t C i p P j 9 I a E W y K + E 5 a 1 b w w V A I 7 s f 1 I 9 R Y v i h E N X Z Z 5 D w c V N 8 i z t d b l u P 5 h l Z v S 6 K x 4 A 0 S I 6 M O K V 2 y t u F E / G m x G N W t J 6 d Y 7 M J 8 U J Q 6 3 G d L Z j 4 d g k w H s D S B m 0 8 + K + 6 h w V 8 r 5 D a q 3 I 3 i r M q f l D m 0 u 5 j Y s X q i 1 9 s m f t y Y N / 1 L z 5 6 E r B E s F + y c w N 0 7 V D w k J + C d G 1 r I X 8 J T R f 5 A s P r M h x x B v t m x o L z I 1 W u a d c d C o f i l O 9 V 5 v m H n 4 q 4 b W r z m M w J v u G R U 6 p Y l t q G U h P E X O 1 T d V d h Y L d s J k z D q q d S M W 7 z d E n x U j X l Q 3 3 s g / N 2 c 9 f n X H m K 4 u h n b Q 5 l f Y X k H 0 u v L 4 O C q f u 8 T e r d Q h 3 F W W E 6 f Q w S O e 4 a Q D o Z L 9 f j W L g s U a R r 7 u M 0 8 R / r l Y k N S I L X Q 7 E J L y N Z X R O N v 7 V p k 0 g 1 s o X b O U G Z 7 g N t 7 3 M U H B N f 4 1 H T c c I 8 H 7 R J I P W 5 y A 7 b e k r 7 Q B 3 P z r x 3 L K U i f w P E Q S f e J A h B P o d V Z 9 c Z a z e r h 6 a K b 2 w / g D C I E + G 4 x M i m J S U + G 2 B k 1 B E q K E i L X d s Y W T w t X j U 9 e 0 T f g s O y C / r M S a Q m b 2 O K t / n U M t U J 4 6 1 q 9 f F Y k F f V F J F F m R 8 K w 5 0 x r p e D D h 4 5 x B M r f 3 a S U d l 3 R X n T 5 W 8 W t + 3 4 7 b / V Z u R Z Q e 2 x n t D Q f r Y s H x q S 7 m F s r M q O C Q O 2 S N D t j c B D G G v 2 t y 1 g v 4 n g R O G 8 8 a 9 X q O r p W m s B h 1 U 0 y S V x 6 D w H v w 3 y o Q c o s N v F O O 6 u e K W i f k i B n R i 5 u P z 0 K G K + y i u E Z J v 3 r r I S E I q z 4 w M p d v X C L G t T R 7 u q T V 3 r c 4 p S m 4 T R W U q C m A D P a x S c 9 S x e e n X u a b L o C l N p Q Z z 3 v p q V n E G i u 1 N r 5 8 i Y u T 6 4 9 b E 4 x E K 0 C w t G u F a 6 l 7 E a f D p T S F E E B K c Y 6 z g r g 9 D G s J Z V 9 h q 3 q 4 b h q D d Z I V Y A H I k Q S r 7 O 6 J e S H y P x n p f 5 A c D A 3 1 z T G i r O K m + 7 g b v H 1 O d n 0 w Y s d q x 7 O G S o P o + Z y h O g T J P U K l 0 D k n S 6 m b V l r v + u S l 4 a p D b y i 2 P V I x F A M f E c N j L B 5 O 1 h K 7 L M z K g F K 1 D 3 Q E E Y z i i Q l K j 1 j 8 0 f n C P M F e I C w E z 6 W h K y r g 4 s R 6 a 1 k m U D 2 t p g c l Y / B + P S c J t R 5 + V M 9 2 E t + z k A v n 4 Y t h 9 e n M E P / 0 J t G b d N M q B X h c k e d 8 D H e w s q 9 A M N h D L / L w u / x t P f a Y 1 p v E / Y S C t P D 6 k Z / M K N l C 8 g e z V 7 t F A r A Q D T h E j e W X k R n X a k + P 1 S o Q T / D e U T U U B G s 7 k I c 2 S 7 L G V s V o F R O d / G C G y k C I o j r W t E y b F M 0 A 6 W z U q 1 F Z c / H b q w 6 K 4 u 1 j L V J o Z f R C v q 0 + u / j T 8 i d 9 F J l X y V j m g g k S I T N S E 1 Z C R B d T l C 2 Q S N e Q R Y v o B o 7 H y 0 A f j / d b N O i 5 k 4 F p 0 j s g w q f F 0 l + B 8 v 8 M M q q C X s c Y n u E w L l h y u r 1 W V A d c 9 j F U 6 W x D O x d R R s 3 U G R 6 8 4 V j U q j X K i 1 U / F d l N / U r D L V W w m R k 0 0 y 1 R t 1 W k R Q 3 e 8 S r E k 8 2 E P M X N d h 1 y d n 9 8 c 2 I N C E j l i c 7 d k b M R E D i L D d f K Z 1 a 2 W G v z a N a 9 r h 9 Q R 8 N 4 g R T I o N z b 2 x R k U S H K s + O S Q k e K a 7 2 6 F Z 2 K I o 3 f p k / V z 4 x F m G / u 0 x l c q T 9 3 + 8 3 3 P u q G 0 a O W G f V S r r k I A 0 P l W I F I C W B / n L j C t g 6 Y d w Q c K 7 b I b C R S z F e m J E 6 9 2 5 F 0 e Z p 0 B u p p t T G 9 W j r h q f 1 C S X h d A f d a 4 r e m Y D F 4 w a 1 R y Z A D g 7 / Y G 0 t V a V 7 4 w r 8 O j 9 H Q R j Z 9 F L g v e N K x A G J u y o Y W d W G w 9 + q Q C b h h A j g D m K t 4 I c I f W 9 u N t 7 F o + a / a z U A u l b 1 i O B Q F o w 4 a Y c I Z w r 2 k w v X i i p e 7 4 B G z b U R K 2 W w J w P + e 5 6 D / E y j U s R A j S y b a J D x f X A 0 H v o + 0 Y q F d e G W Q G C 1 8 6 b R U P A Y l a t q z u 0 s K 3 c b R u 6 9 y 5 D T r P o g g f M i V t / x s D e p m i g v d k a 9 a x i d / n i O w H T K w n S Q h R A Z 4 l 1 a F x g f s + 7 W R b n T 5 0 j F H Y s f 5 G s f T r z Q M r 2 Y g p E g 6 I x s G V d V U E b 0 8 M i e V t 4 F n g P 6 z g d X 4 R z U 4 z o o 6 4 R O 1 S O Q s U M J d R Y p A P N O t E + D I G S p 9 l y 0 E y Y X F Y D u 2 U c / Y d U 9 Q r f K r o R 2 L O v m z U 7 R 4 4 4 5 R H / X A x h x 5 J x m x t C x G g Z I v 8 X r 1 j X o a h 3 n r J U G 3 Q L 0 U D y 4 Y 1 m B Y 0 j V u f O R l B F w q r N a t 1 Y 4 l J A B d 6 t 2 / n Z 7 7 o L Q D o H Q t b g a 3 B S v R O S 5 1 c 9 K V J F W 6 2 M W t e A 0 u T q M E g i 7 L n 0 X d O P X Y 5 1 c a s I e 2 L h Z O 6 M U D Y z J M W 5 A S B t O x R 8 4 5 9 y F t q e 2 m n H e + f d R C W H z H o P Y + Y 6 l 7 1 f 8 9 A q f I q D q B L g v 6 m 7 G j r l e 3 6 z r e l 7 C H E H J 3 6 D X d 8 f l e A I J G n f V 0 t Q s y L / p E z n i v Y 0 V S 9 D 6 x k q r J j A B 7 2 P W W i 1 c k Y y n h 1 g M 5 I Y I p T b m Q y 5 4 g M U Z K t 1 h Z 0 Q z c L k S e V Q p M 8 a P q E L d l q 7 r + S E F H r K D q / U E 9 H v X A u 7 G 1 q v V f 4 6 p l M 5 n Z Y z V m y l u F Z q H c M b W D N U B G m H H Q m B 6 D 4 k T z 5 M x H w e R O C q S b 1 Q s z + r p n Z r c w w g h 4 + R 9 6 3 Z R 5 k P b s T 5 U A T P b H c Z v t R n E i 8 v F u E s d n 7 C / o K 9 P j N r 3 r m R X B f 1 S e 1 A W x j M W 4 M H I B I / o 2 Q R C E m Q h i c 0 L k P W 8 e u m g E d v 4 z 6 x d M K T s u M p T 0 n Y s 5 4 5 B S n h h u V Z S X J H v l v C 6 O 8 i M G o s J A X Z j 9 b b y l S 6 q 5 4 4 l 2 d U a r A z R 2 7 F Q E d G m n 3 N h c F a 4 K l w X N s f 4 0 Z O G k t 1 f X 6 3 2 k I Q Y M l r P d y U D G A U 6 h X P H w j B F J s I P E H d G M S N u u f 4 Q L u G + Z 7 q J G s t Z D M 4 x y E D a x A 7 F l 6 k E i d u f l e x 1 J 6 j u X Q t o b 5 C L a y L u O y G W C b i I L / 5 u x + p m S O D o O k Y d + f 0 P N E J O w I Y w W e w S a p V O o A C M d i z u g 2 U 2 p E T s W P g S l H X z K I T P S l V R h 3 3 / g I T H t g C D T M 7 N Q m + t 4 I 3 + r h b / s x I y L T Z y c 3 s s S I Q 4 F w 0 l M Z Y o e Y o q h L + Q k B X a W Z V q s o w R j I 8 c 9 P n 7 i 1 S 1 y A E C 2 f E p I 8 p l g g z x 4 5 v P r n W u 6 e D D + F k 9 E q 9 Y f R u M n t Q a 9 O 0 v a j K K D 9 e z A K f Z I B r l H H M z m p C z W C G O e a U N r h u E E T B K w E D N 1 g o E K m 8 C h 3 6 0 Y 9 V L 4 l f c P g z c W C E s 3 a 0 + Z H d o 3 U h 6 y h r E 3 L H s F g 5 i L 4 5 x x 5 K / I U u 3 E I 9 P G Y u K g 4 1 A Y l 9 b K 0 l W i y w 4 3 w + N a P U j z m u J 5 u 7 r d z / Z R h 5 y e x / 9 2 Q k l r x M 1 v L D Y o e L V l v T u Y c a q J q 0 s V 7 Y v t q I w j k f I g 7 O 1 g h r E A 4 S K I 3 e s u j 8 z h D k v m m 0 K G i S 7 C 8 B L W F U g 9 V n m u w 3 f s d q b 7 7 L 1 u T K w e g 1 N 4 n N 1 9 S W s s c D d C 9 L U y 5 2 R p h w e V Z x v X f 2 U A m V e Q T g + L 8 H l j m K v J 9 o J i x K 9 R y C 6 I / U + Q G l 8 B O S M n I 9 e G A M / r t E r D b R d w e a R t Z K Y a p c 9 f U Z y J L 4 b H d 3 Y 8 h 3 v v S R 9 b j R 3 G 5 S C o I f y v 5 y r C J D f c F K g f P G Q O N f j N D X v 1 T t W O H n F m u / n 4 Z m x l H k N q M 2 c E 9 Q d b Z X z v x 7 K n Z b U V A V 7 W z c r p z 4 R O 7 l Z + G 0 o m x y d d 2 a c v k P 1 1 E 5 H r z h Y 6 f j K t u r 7 E Y 8 t + 1 5 W O m G j i z f t 8 V k J Z Z j 3 7 g t 3 x k i 6 T n g v 4 n / 3 Y K C 7 C b 0 l Z 6 x N a d 8 L H F 3 Z J q s i V B + i o d 1 r V f P 1 b C i h J c O d D z 0 R f z 2 Q n I 6 T V Y 8 J M 7 K f 3 E u a 0 + X L P 6 o A D z 3 0 Z i W G Q J S O S O l c q 7 S H k g L S 7 B G a v X o k C L + s q H G U 9 D 0 R G I w 3 1 r v m S E 8 X y j u W q i M U 4 e G q 1 q x U O a 5 T B T f 6 / L A U X N + Z T V f K I h 6 k S x N F B z P Q w w q q R o J t f a W s P g H U Q Z / X B X E s v U N d A D E y y S d a o C L t m t h b F S Y A H G Y s 9 d e / t Q E 4 x c K M s 9 J 2 x 0 V 0 N 2 s F s S 3 C m X 3 B J + j s t R Y P h p x V C 3 M 8 2 r D b Y Q 9 D B E j 5 t O v i z i R 4 X + X G X V e C b l z n 7 m g 9 h A z o y C S J f 7 f 6 O C H e U S u 3 W Q i d Z G b P X / 6 O p S w B i m j g + 5 E l 9 u 5 E K 5 g Y B E y d G e M p C X 2 A b O g W q 7 h x 5 4 f N b c Q n d R T / 6 s D Q O 1 Y W L + M U l Y + w V C y 7 s 0 X L h / G z K l e 1 e 6 8 J 2 B l r F F I I F c V b P a 6 l N h E 8 n N V a y S h v G W P m d 4 7 d V P m + r t 8 v E 0 G F o 7 B B b G 7 z x / W 2 L 1 b R 6 S 0 7 l p Q q k M H U t 0 c R r z g h z R D t r E S f B S A / o 8 1 5 v q i O 1 e 3 l t I 3 m l v S U Z 1 3 0 R m G x 4 A r 6 I c S t P u U C w n P k F b t 3 K R l w W d + t y / d Y V F 3 m 3 A 2 Z E R S J e w i h a 9 h 1 d d m h j n U d v h C Y 7 l u c 1 P / e 6 p P b 7 T t 8 n i B 0 u 6 l e P B a x 6 A b g k 7 e c r K Z r j R Q F U S + z K G E 7 H y y i z 5 B 8 R M 9 Z i W / q p p M 9 c i p x Q J K 8 l z Q 3 V j / y q I + S Y r w b q a q S S q 6 P E a 4 7 F O 5 l A a B 4 E 9 Z i E L 6 I h r N f m z h u C h 6 U P y f U K A B c Z e u S r J u C P s + q i s w b x N / a v V f m Q N w 2 p h z 6 H o k B H / F 2 R 4 g 1 h J 7 w 8 G Z E 0 P R 7 W J k 8 2 n V Z A 4 Y p i P S J s y y u Q p H A C o T d o b r j 5 w S z c c Z a v T 5 Y 0 2 n L 6 3 c K B y w H 8 l B n 3 Y B 7 g + C e l q j C 4 / d e r 1 V 5 K i t 7 z h p 6 o B z t 1 c 2 t V Y T i f V T m g N m x A A c d i 8 b 3 l o V g u p H h n e 0 S e y X Y j 0 H z 3 8 T b m 9 C Z g 6 A Q f d 7 0 9 A I Q R J q x + + s N 0 p r / G J L D P 7 D B T Z B Z L V s 3 1 r s s p S 5 I T c K 6 L e r W K k 9 V x g 2 H 7 u N 6 Y x P S 7 l m n Y f b 0 j m c u L S r S 6 d j U 6 d H d r A t u y c L o 9 5 W 7 / M 5 R N T 5 z s 8 9 K n e u 9 h E M 7 z x d 4 m B B d a K 6 F M u p M Z X 4 3 w L t 4 R d H 9 G y A R X 3 O K X f f Z o f P m s b N C 0 m o l 1 d i z A n j a T k g o f t d K I 9 H N g H + m m f T s S 7 s O V 3 j 1 0 3 8 0 F l 5 D c q i E W X d V 5 O G m 8 / / a 1 0 q F 2 q 3 z 4 o 1 d V 6 u 0 h A j f H V A v b y x L J 7 y B 6 t a I P C 7 F w M 0 5 A o 5 p 9 v 0 L 6 9 + h i E t l h 0 0 e c 5 P 4 U i j J A e 6 u V T q J Q K k P 3 A l 5 O b h z c J B j r Z R W 5 Z z O 5 0 T G E U q K 1 E E y 6 A d r h E 3 a H w H K d t Y I 8 P U Z y n 4 U x 2 e V 7 + R n J f y s q F E g F u U 7 / O Y r w 4 g m O X l j a W 6 0 5 8 q K 8 N k Z H b 6 u G s H C u H c s r F 6 6 1 M s f B r 4 s 7 E F L F O e s L C t w 4 + v N a y U Q X 9 A L J X S s F U S m z E k V b 8 B m R m T 1 l X O E 5 F p v v W G C c a T 5 s + r / k i u q z O c u T Q 4 h 7 z G 4 H S q x 0 x n h Y e e H T k y d l K Q j G 3 g X h V a L U D V W / u + q / H V t P G 3 p o B L x 4 1 H B q 9 h t z J c R 2 r N + t O l x N / v j U 1 R e Y p + V u w 4 n W E e 7 i 0 L b d T l 0 v l N i h I z i r d i o 1 u c E 2 7 A q h O 2 7 U 9 X T g S i k L 6 f u U D A G 6 A J B x W y X r i e h u S g j L h D W S t I 7 M W l o t W s F V 8 S R e y I H f l b W A 0 W k 7 G m G 5 s J F l f J u c N Y q Q l N 1 9 8 W b s c 8 T J O E 5 j h 1 L H E j E J K F P I a J 8 Q 0 k y J r j Z i N d n 6 k i M B U 9 b 1 h 8 y Q k y B 7 2 p + Z 8 I U f p 1 S z e y 4 K y v f o T J A j r m y 7 y X T k + C 5 T 6 X f s T T 0 M l g d R n h 2 L M U B 3 s W c J 6 m N R d J J 3 + i + / x b v l I N q W 5 w O N y t g Y T Q 1 a t v N a C j h s t e I U 1 Y Y d V u n d 0 V X j t Y A W B l l K H j 2 P J 9 V 5 E r 9 s 5 A 9 H z T e z Y q x 4 P B Z Y S H y W Z J p O 3 b x A h L k V U Y G m o 0 l t 5 J 6 w N s 3 F h R D W H R 7 2 O Y 6 w r B 8 A U P s e s d S k c R / 2 t L Q D G N R W 3 1 Y R 4 U n d a y V g i g J i t M 7 n y 4 7 b N F A 7 7 c M 4 M N q Z J l o 9 R u o h l I X Z H A X U Q e n t Y g g E u Q M g 2 D U K Z d 6 X 4 F y n k 4 L W t d n 7 N L d d Q g a U U 6 b m E U B 4 a g 8 x F s 8 M h T V W b o q b 8 Y 7 K z 2 I s 0 m e e + i Q F Q V U U 1 N D u 4 f Y h Q l a + 6 x u h 0 S S v s K L o 5 N 5 K q P d V U z V V s P v u n o D C l v K 5 E 0 M p F E Y Q x L X e z d W D z M I q o r U u d T 9 T F q m F F A m d y w H 3 d 1 r N / k b g R o f D 0 o h P 9 + u V T q W 7 A V n o m T 3 S M n A G I w u h W Y s b 9 E 6 j R 5 H H 0 u q B 0 F F p N n 2 d 0 w B P i z Q M i M v O 5 a 0 S + J j N N 0 D K 5 Q 8 7 Z T 1 4 b c F E K 1 U E P 3 U n h B V y R L A X X y 0 s T w I s F L 0 y q 5 U j V 2 X I / N N Z p U i Z x V Z t Q V t w c N m M 6 o 0 u R l Y D i g Z i 5 T u S 9 1 E b j T H x s W u r 9 r R D o U Z F C I p L 5 v 8 h C V O Q K u T a N Y q G N a q 4 E 4 j s J q Q m 8 N e 9 2 R D w E 3 o L E A n B Q M 0 7 e K 7 n R D f q s O E M y v b 0 G B Q c Q 4 h l H M S j m F g 7 y 2 L e m e V K T m j E J l Q 2 6 M m F 4 N T h Q 3 V C g S Y S a f b Z 1 X H k y Z d c d n F S w T w a V d w Y 5 e l Q k i V L u W n 7 h v L d 5 m h E 5 o u 3 V h 6 y x 5 b w q 8 H g o x k t E 4 I v 0 O T d y j p 4 4 9 i Q H X e C e N x q e I O 7 a x e + 0 T t T l p e K 7 W C o x P 7 h g i a M G 4 f p Q T u O y P w w R S Q N d h y 5 1 M D I 4 e 6 P 1 x 3 J Q 2 / z 6 e I l A s b p b a H L F W X P U X x V s m K t 3 w R o V E Q l e 4 t t g x b L / L O y x j Y M q 4 / 7 s d x C N f A c c N Z f D B Z i w H v R v n I q G s S k J P Y t l a m E 4 H v F m n j N I D t A 8 G O 4 x z h w B 6 W O s y r U k n M m I 7 z U W V 3 L I Q L h + y y 8 B B O z 2 R 2 w k N 1 f q 3 U c j o 3 Y P + 7 L v n s + 7 q w v s V 3 h k k K V z F Q M f v v U l S 6 7 0 A i W 7 F + T y Y 2 a I Q i L y g 2 o u C s Q B Y 8 4 G j q 9 s R D D y X Q 2 s 7 w 3 C 4 6 J A s a J e T P y M b S M F W W 2 5 + k i E S 0 5 5 s w P f c 9 N V J X Z l n 1 U D W w i v A V M v f U I p t b Q r i 1 4 i M r c k Y q 2 s 6 I I / W z Y W p s N k x t W U m H / B W K s 5 K K x X b u 2 b F i I 1 G I r i T O S t S E 6 z q g W 5 d K E x W 2 y c N A I l u x n J 4 + b V S v A g B 1 9 5 / Q r f T y X 0 7 Q 9 1 i V b W x i 4 P Y 9 1 V R p s O m 1 E r i 2 2 X / N f U h v B z p 7 V K J j O q t e a 0 H U 0 n N X n 0 A d 0 u N 0 N 5 Y J O U c 1 W A Z k L J 2 Q L r o H M q O z W F e X C R 2 Z T D t P w D 8 V F P f Y 9 w R / / G R 8 G I V Z Y J X D g I y l H Z K y M d n p k L L i g X p Y g b I h W I 8 Q W 8 O 3 d / H 9 S A z l S K G 0 / V m 8 0 b t X q Q c 8 H I l H l a B Y 6 8 G b R F S g 8 B Q V Y A M H V Z O D A d r 2 U a 4 1 e w I g L A x 5 h E R j T 0 Q k 9 V z Y o G P p F A 7 D H f y 4 V M F A j + T Y 1 k Q D O V N n J W e h y B k h 8 w 6 + G / + F r T h g R R j l H w 2 P F 5 y e 3 e I B X 9 T o X 6 p O C q 9 D 2 7 G 6 F u q l Q v 3 C u k F D 0 a p r n D Y C g Z E O S u e N u a w R y q 4 r q C J 9 v u p 9 g d g S N F d 7 u g R Q + t I P b o M K U W 0 O Q n / x p 1 z R O 7 o P + 9 h I J y 7 l U L q R 5 b u W 1 p Q K b S r E N O g 2 i M C A F I c N k H Z V f T I D 2 4 k t 7 P 6 6 t H l V f 3 v 9 b p z r l e G D i N 8 Y V X m r O i Q G 3 z 1 D W Y t C p 6 2 q R u x Y G A 7 i A 7 U 4 f q 3 6 W C 5 8 e o h z V s i L P S I k c 8 f p Q p M a T v s L 7 T 4 / p P m h K J B + 9 M 6 s J C i w 6 8 H T z W i 7 1 g E c P j C 1 Z Q D h m 6 X o W r m T U u 6 t A R h v H n K n q I U N d r Z 7 t C F x n X o / H y Q x o f S w A P / R u 8 3 i k W / N n t z F 3 G + L r p M q 5 h + x 5 i Q 0 T t 7 V o 6 0 b n J / E p y s K k R v J b s E f o n k x 4 x 4 i Y K Z k f t M 5 d D e O s A y N 2 a H + j 6 l 7 S 7 D s t p E o O i F / t C 2 p S p r / x H p t A j g p t 9 t 2 Z e H y A Q K B Q J A 3 R Z F 4 u h h 5 Y U e K L H e D e m 8 g r B y I 0 t h U H t 3 P W s n c 4 p u j r t D 1 k C o F R 2 E d A e I v X 1 A P V v v O k J 5 3 J n y t Z f d c + s v N 5 + 7 J P G d Q q t X 8 s 5 I M m K M C f P 6 s i y z N U f q 1 U d m N I 5 5 h / q 5 K J v H T u 1 f Y D T Y z e P d f H 8 A j V D V / d a K b z + K g v o H c i K P t U H Z c p c A m 5 z l m V 5 4 6 A G 0 / h D w O x b V x c x V 3 9 E J G / F 0 n q 4 T M 7 T M v 4 C m I D p D 8 A I R D Y D l S a M u 3 9 q 5 G e N k G 5 4 L J W H i R P Q c G h 3 0 o i A B J E N 9 3 0 V l x l U 8 m 1 9 3 i 5 Z t L E w z K 5 9 d b + U W N A c l H q k k G J E R d W l 3 N W u F v m B 7 P O L p 1 h D r 0 v t L o Z u M 8 z 1 e 8 L n B U h r N S f e P G K M x G s v 2 m p s W Y R z z 5 y 2 + y R 6 h k E o H y 4 K i M 6 I f J K j N U c K w w 9 K 7 j 6 l y L V u a c 5 F d Q H I 5 s g z Y 1 Z L N 4 0 d i F B g d + G U 1 7 T Y m B g P t K q k t B S K M u O N s j N U G P Z T u x j Q e H L l t 7 1 L 2 / T c b S q 2 l m L D k 2 S A M O R c C c 3 g b t 2 i G k z 6 E A K s S u S i l M C Q R H d z y Q 1 e a c o q K / Y V o o a F U A D T z f s U I V 0 V 2 t 2 E M 0 X T V O 3 w i W z g r T j 1 H o X m 5 d a q + Y F 8 B g Z a 0 C 7 b S g B K 9 d V 1 c A 3 K P f O B 6 S d q J x 6 J X a d J K 8 R Y q o J Q 0 r t 8 0 y a o J R S T 2 q L y s F z t I d t c X t j B b R 4 w O N 3 s 6 n D i D 1 3 b 7 O V z r 4 V G v W Y Q T 8 6 w f b 1 + O 8 d 1 / X 3 4 a 9 i I v o u 5 i p K x N D c P i 0 m v f C z N O D O N S N J G / q v A i n P 1 Z K B z + 5 z B n 1 2 J 1 G X 3 x U U w T N P J 6 2 K q q Q n U T E R 2 B h 1 X V x l 8 T d H e 3 + b C c w r R g s o Y l 2 y T r O s Y i x o t F h i Q K L r L n x o H c T t y C f q L G n 0 1 W c A C x / 7 q Q V a e M j Z 1 T e p V D + R y K 2 N m 8 V D + s C d c 5 V Y h h z Z 0 S h o i v k r n k O x 6 r C o G D R C I 9 h a O c E Z c K 8 k j H n w 0 u W A U c U r B 2 q l w I B V y L E G i k C D Y 5 t z y 9 u + M u V d x 1 O 3 w v D n N Z K J e B 7 2 S 5 w d i x o n j M s f n S y P / t 9 g d C I U y u e a y W / O S Y p + G g p c H K X n u L 1 9 T N d j I u G / j 3 z O S c 9 s T B J o t y R 4 o a Y o 9 T f + A N X k p A H x e g t q g u Z v g C o w m 9 W d O X h o / X c x x 0 g G M H D + n n 5 x j J w 3 7 k o d r Y + 4 V R V y V q Q i w c O F q b 0 V S B / M 7 p s U r Z S Y u a l C z d I z S J S Q f o c / 5 p 1 i B R W 7 x Z l s 9 x 8 V z S b Y S 4 T B E y P U 7 + C k X i A m v f U / 3 i p B O 6 P o u 5 L n / g v n q M j 2 H s v h 4 g V q O 4 g y A X j z s i d R A Z V 0 4 m v U 3 E 9 8 I M a a 4 P X S l s n B x D 0 q x e O 7 3 V i S N s G D R m o + w A j C b g Z q X t r U B 7 f O r V D Y O j n Q D j L n c 8 P t C g 4 p 8 v e z W r n W Q 6 8 m 7 U d S p u n b e F E 7 p 5 F 1 b 5 J C j X l O u 4 e 7 N a e K T K H N H K t + 0 y Q J K R 3 q F R j Y a k u H k p G L 8 C U j 5 r 4 r O a G q I u c m x C t T 9 9 V N + b 7 k n + B D I H r h j j p b 6 s K E q J S h F I 2 u m N 1 R S D J d Y c X p 7 C n i 2 u B g g 6 s F f B m o a s H v b t F m W k Z i A c w O S s o 0 O v F K v 9 a A T U R 7 i 7 7 U 5 A E g o 5 E v G O T G 1 v G e K 0 4 s n G O l 5 N 1 q D S B g w f l P T 2 v 3 u U k k Y i X Y 7 c G E b I T k i G e + B C X 2 m U Z o o / V 2 m V E b t X l u 5 l x 4 H D l j B y P g I n G n x U 4 Q Y m c P m R c K x T b U w p E F z X Y s Z 5 s b 8 4 0 y r M y i f M W p t + M I g 0 U A Q C 7 W i s 5 C L s F D 0 6 0 Y + k p 4 6 D d E Z 9 R 3 8 C x M v F 3 E z p q f 5 9 s u j a x C 3 G F l w 1 4 2 6 C D J k 2 Q v / j x r I J v C i q y 8 N z O K j H O W I 9 Z j J V M 8 h G h q m / 8 r A w O c I H P v K j 9 C 3 D i B M h B / c z z + 1 O w 4 5 h J 6 7 t 0 w A 1 f 0 V n h 8 L C N U Y 8 9 1 F Z c 4 5 T C n k h j t c l w Q x R Z g b B 0 N T 4 + s S 1 S K N i G j 6 y v 5 B d o 6 T Z r s R u + 9 p i N t 5 z Y G N F 3 o D Z 4 R x f 3 c J R H W w O B K Q 1 r B e x r 8 H H F S 9 f p r / T 8 J + e Y o + K H P P Q 6 a A N e 6 P e s X w A 6 x B 0 r Z q m 5 r E + 9 G Y 3 S g 2 r U 7 Y I G Q i J W v c z B U N f z I i P k V I i / 1 X f D p x B E t s 6 p W I 6 S R R 8 Y 3 c 6 y a g q 6 P o C v n x G I F 6 T + Y p K H 1 Q N 9 x K D W Y C d U 9 N U i a h c K t I v v e h U K C / L L a e V W t N f B T e L n a 9 g N Q f q 6 2 O 2 w 2 J Y l O t k p Y 6 x 4 2 S B p q w f e b U 3 1 5 S D 8 e i c 0 f b V J Q Z 8 H b G J L Y o r R X D 8 S W c o n k o 1 P y p P v r L m + b s L S L + Z J G M 6 w h 3 y 6 j t 0 i r o k l a n O + 4 K o / Q B 3 6 L s V h T d d 1 m A L G j W j M u o h v o J S U X x T u W E h B L 4 G q I m c F 3 f k e u q A 2 Y 9 V t f k 0 J P B t w s 3 r 4 n r A F 1 7 c G g x B + k V E 0 + J 2 v N w 0 2 r b p + R k E M 3 t H z k M 1 8 E B y 2 o h k c s f O p q a J D C m t 2 d i y H A L a I n c B + r b r o Q 6 U w 6 O m z 0 g X 7 t j s f 3 o P G v / 7 T i z M f p K s p Q j s W H c K R O l y Z d W M F I T 5 l P w / k j W V s n D X F 9 d h P o i P M V 6 l 5 a M d K M F d I 9 R M 7 k n T V Z c l 8 J z 4 2 E p f 3 R M l X N y V S d 9 t d j R x s p d 4 / / i U j b y h z E d k d B y a 1 Q 7 m B 7 / o H 3 T 6 i q P z J V X L c a e M 0 J T / x S B q N Q o t 2 W X y X 9 o B c D Y 9 i h V G l v 3 b r d W 4 o C 7 G h q / n p b 8 G I W i p w b i h Z I 2 J q J D f g B a g K C f 2 I N a U S h Z Z z v Y T y o 9 4 / 7 t o t I V F V 4 F / / J P o q k Y q m 3 F + r v h 8 V K w T 0 N x Y 3 k G M V M Q m 1 V m k 3 3 Z 9 8 N 7 P 6 X 0 W F V A R / z i j R T i r W L G 9 V 4 T x 4 h x 2 5 s 9 l z d l 7 1 p F z l u f 4 u P p J j K 9 L i Y l m 4 G x m / B B T n B 1 N K c M m E m 8 6 y a s t E i y 2 i B 4 3 1 S 1 V m g Q + H k 7 t F 4 h V Z U D h A + e f 4 r B S 2 u j o 6 7 q 5 L 1 9 P l q U P C G H Y s s f H e w r i 5 W Z R X z C N b 0 t W o Z w X R K z + x s 1 2 X v 9 Y 7 o 3 d C Y 6 0 q y b 3 2 6 5 j W C l r o C u D S p I V l S U D J p S g j M 2 u E 4 C p h S Z i 3 d p q m J k 6 I q C V n F I W R h d 1 r 7 H z i p 6 C E 4 R f M 4 F e E y B x W t 8 N k T Y x V E R 8 C m 8 z j A 6 L I A U y O W V a w W f v C N T t h Z d J h Y Q h D I D J K g v H y 1 d 3 I 4 5 O G K n F 6 w Q 4 Y d 1 V O x n s W b r C 8 H c q n l A E 6 m i M 7 q + 5 Y E B t u 3 6 H q g 5 A / T k V h 1 0 r E R k 3 V 4 C N I 6 f l g 0 a l i M 2 e l m X 5 f 3 t k m J A 2 E 2 u F N E z o / T 1 g s X j W q Y 4 L o 6 3 c l A S 8 N O q 1 l h 8 L z a B S p B s O Y D R X / N F u d 8 B p B z N f + h U G z Q x q N l a t g O s z P C o Z o l G X e 5 Y U i h C Y i c r 3 2 2 7 H e z R 0 W B Z E 2 S h E 0 n o M O X H t + 4 N 7 g q c 5 r J 8 S q o U X F 7 a L B K t 9 t h 3 7 l R g p 5 B J e P D U F i q n 5 F 4 x L p d y T c i H Q n G M h M s y j 0 z K W 9 7 d x k E c 2 2 I j g e k B r H M U h S q Q h X d q C S t N s W N W D H 6 Y u m X a e F P W P k 7 M C q O g g F 1 w U y 0 F c A h H Y p v F b c 6 G Q e g 7 m x Y J e Y g h V o 7 l p 1 4 6 w u R O Z u 5 U J H e 6 0 I e I y 1 V t r 9 y I R w v m C 3 S P j v Y l P T f W O J f g x B B y q l d v X v M E W e L N x A b k k S 0 + p 4 6 6 x 0 K A B X T B 7 B k B 5 Y b 8 2 h C d Z K x U R Y j K j J 2 n W h 1 L 0 y e H e b Z 6 U D i s J U 8 M 4 q 5 q D n 1 c 4 u z H R N 7 I r M S N S M t X L f j 4 k Q M 0 D 9 j h W d 9 p S j a + v b o 0 U h N H J x 3 5 o 6 R k S u K + b a y T s h 5 9 A L u 4 r F 7 V H Q K k 5 + Q o 7 c G Q U D R I G S e / t U F F q q 4 l s P P 0 a 6 R x X F H n P 1 L g t k A 3 m g u 8 K W / l M 5 r A z p L 6 d a G M p I o j 9 9 a N 4 E s Y K E O m A M X Y X Y s Z D C C L 8 A O E e A n V f D 4 O D 5 Q e 5 a F h V B B u + y Q r p 6 V C i 1 P n 1 P 4 Z 1 F e t 7 u E E b q B m P k + + W 5 X / i l D t J x q F p X L I L a l z / 8 v 3 E j G C H G 6 6 B 2 v q 6 5 o F j 9 7 a 4 q N S a 5 Q M j P F 0 Z t s F q r 8 Q H E F 4 G V p l 5 X o 5 d H O D E x Z 2 O X W M u e T k d a y 4 3 V z g M D Y y F C i E E X V w f L j i U G C L k O Q r A p B F C 9 6 l J q P F q K K P b 0 V y m 1 i 1 f f H Y O M Q i j W S j 0 T 7 4 y A x F i p j s A W 3 e K Y W x a / S Z R 0 5 z t D f 5 Y m 1 Y J / j a W X 7 v q p m 8 0 d i 3 P q 6 X r f s 1 H j b g g l U G + 7 M D m r 4 p R e g D j d u m y Q N g j 0 1 O S 1 6 m z S t Y D C j a W O w x p I I n z X S t T a g e T U q u 4 e i c K 2 A m L 1 o G u V 4 h L E / S S / A G q Z f a P u i o q j U P K d d b r B j t U d m R I m Q i 6 4 I t n q T t z k i E H s S 0 S O J r Y z 0 h R k t T y b F l E E i n S p T q C k L K y R w Q 3 U z f d o V q w 4 p u + s p C B u K Q h h K x i 0 7 z t r + S A + j A + Y d q i n 5 K h j g f 2 s v U j z S Z z o H K 9 g o V V 2 6 D S 3 G M B l A k V Z j l r P U B C + q y a x h e / s U E p 9 7 W w 3 a H s 8 X M R T 3 Y o S J c 8 K h a n c S L I 9 H o U v u q L z c U x r F W D V M K l C N 5 a j k G a v q V 6 A E M v J 9 s X l 3 D g g 0 c 7 g a Y U E l l u 9 p A i d w e 6 F I O a g n L M N 8 H Z G t E M v y 6 l Q b f d Y f Z I u H e w a h c H 4 c d + j 2 N o Z x + K u 7 q 2 / x Y N c F A C P x 5 F 3 K G S P p i U / s N g d S y V Q h j V R z v u s l C 0 + T G f a 4 l n b q m d 1 8 + D 2 b a 0 I p H V s Y u A 7 I F P J 2 F 7 7 H W M O o Y K 7 O N i N V Q v / 6 L G w a y y k q S + m v P u 6 l e V + v W / y O M V e 5 8 3 7 i K w C G n V Q F p 1 T n Z a u z n 8 O 6 j I i P o l w 4 I 9 t 7 B Y F D M o i s z U G O y H M w x w j D d O r m J B C I G p T F m a L x k p R e t 2 f s 7 u x 9 E F Q v a u 8 F z e s M K 8 I s v C 6 t K a r q R 8 V Y b C 6 M 8 J b w 1 u b r m X H 6 q 6 x p 0 S p z G v 1 F G 5 n Q Q T f L Y J W R w h p k Y I X E W b s C k / a p Q P v W O U X E g 2 a A O i O l a z V Z Z b C t d D l 5 A u J J J X J a 2 M J L b w 6 e f C a l f o X k Y X P r Q a b F Y c 6 s + 4 5 b 0 Y 3 K r 2 5 V O u H d b H S T C g h P g Z x Z o / v m c j T f P e + k V X 8 B H z i T v M q 6 J d r 8 T L d l U L e n t V b J j C Q U 5 j S Z j Y K / W 6 a 6 9 4 + K / i m G E D B K / 0 V 0 l p e h H 7 a F Y E u M Y t C h / E k D x P i i y C H Q O A W Z i d U 4 N w D d D E 9 e g 0 r H 9 N K + r H g P y s n D 3 S T b O + A t D j q k o 4 c a V y r 6 C l M h 0 P T o B u r O 7 U U V m f 2 c t a y k p B q y C t X 6 6 5 y v 3 a s G 9 Q d y + d Q 7 Y D 8 q B n v R m a 7 D J + r e G N Z o Q Q V c 3 s h Z 0 Z Z o n 4 n E 8 6 1 J C t s T e M G i v 3 f z t i 7 6 5 5 + 7 D t S R j 0 R 7 i 0 D / 9 x Z m 9 r f N 8 F l E B o m W V R 2 x 3 9 n r c b 6 v z r Y 6 e 6 M h R t C r x q n U f B + u f K W 4 4 B F j s y 1 P i u F p P 6 r l n 9 W J R U B R 6 K l X F s / 1 P y h d I J s c 1 F K q 1 j p E M B q j G q 0 / A x 3 O Y R A O E O R e P 9 Q d X U L g l Q 9 Y f p 5 9 D V y 8 g v G 3 n w 1 j U p 8 7 f f G n y a 8 j M b E V m o y F N 3 K 1 u y S y 3 b p f C K 4 Q a g q u 6 u K q H f x 6 Y f r 0 b J E e E u q K S y G E g X x c t 3 r i C x c 1 X u 0 y J k C t 5 H V 5 T B s 6 Q L y w K Y X d j A i D 1 / 8 m U Z i 1 g r I g 1 1 W E g I B W 3 s 1 2 r A Z X e r y 8 t w t n 5 U P S X O Q M d w m K 8 f e 9 8 2 E z J 1 O u q o E V T 0 X a 8 Q P F p V 6 C n p 3 K B G L f 3 Q v O n f L h i K s 9 6 y E y H J G 2 l 0 n S E 9 Z C p F R N R G Q 4 e 4 b W M p O c O o c N Y P r 0 h 4 V q I C V 8 F u V 4 H D 4 0 k V X M V a Y b 5 l T v S 6 u / Q e p 0 N n g U U f L A L 9 4 B E V J a i N j s u p 7 S k L e I V 3 Q I C d i n 3 4 I x z d Z 5 R 9 i U R W R L D u h s m I B u X 9 u O H / 9 x z g 6 S q e t i / + s t N 3 O Q t U / d i 1 k S w o k S z H e s f S u M U 3 T H P W 0 f f S B S / X x N 5 Y t O 2 o d M 1 S d P U p c O S f G J c 9 G I O Y G 6 z w 1 M s l 6 Q p s F j B R x h P S s F G Y / n n K 2 Y 4 l 2 R 9 o j n 9 E 7 + S s m Q j d U 1 U e j t E e C i / g z h b z e 1 f f M t C t 0 l X a H Q t B T q T C X o W 8 V e U z R 6 t + t 6 l n V x O A 1 6 u w G F 0 6 T D O y n M m 2 t i G b R G h u 4 g q G 8 K l u i v F v F s 9 I A c D z X j J B k x q c L c w 0 a u w k r A L s E w H j U s 1 0 8 h L R W 9 f V o s 8 0 A N t 0 o 4 r S e d z V R o / a u D x e R e k 8 O 4 M H z h x D C s 5 X J I e x z l 0 U d f D d + 2 M d u s X u p p 1 p T X 2 9 Z o h T S I A c f H y m q H A 6 2 y 9 s 7 l l i A u Z J D + s 3 i u 2 4 C y r A G Z p 9 V j Q 8 + d 9 8 b V R 1 6 c S H g O o 1 1 l 6 k V t b q r L / k b t + b B p P O e 4 t d / k o f B L J u j X A o u O c 1 7 9 C 9 O V Y Y U A Q l K P 9 p V i T 5 / z m n z w M t I 4 Y C 1 I x 7 H R i x J u e d W B 7 J Z h p / 0 r M 8 F y Q f N K a L 1 e F Z y Q O I H U g M Q t 9 6 d U b V C T a T H R 2 O 7 A M K d 3 H T a x V m l K W o + 7 P r 8 g L S o 1 Y I J O 1 i r 8 m T k v 2 t i Q Y E f K Y z J 8 G u F R h H V u m o 6 C h E U a H 7 S G j + j U E x E k I H 2 q L W S c F g k 6 a Z n p J q s O B + T q y s c j N Y Y 2 N J 3 K K 4 M G m H c S a e Y Q m o t U q 6 6 7 l C k a E 0 O p q Y F n 3 D A F D R R s U f 9 z V q F t t w s p z Z K e 7 g j j N R b f O 6 M n g 5 T I l 7 N V 8 q x o d 4 x K d d r Z b O x + Z 6 7 n E c T y p x 7 L H O z h z r H x 4 6 0 U j L L q m P H C o q + a U W q g M S K b k b d C + + 6 H I t L G x c Z X d v v j G E + F N H w H Q Z W a W i 4 T v L z g z 5 F + M l Y m b 0 T s l F s O E i h 3 a F w L 8 d V 8 N 5 B 8 9 y 7 B d d 5 X L p 2 8 I 4 D p 9 u n E r / 6 j f t Q O N C z 1 R 0 L a K X k y 9 9 L R I W m m 4 F c O 9 K O L Q o E d T 9 J 4 3 M E c K P N x W + u y X h B 5 a I k 8 n S O c E M L 2 L y n + H z a Y 4 D o Q m m 1 W x T W 5 U 9 6 1 q 4 q F Y w n U m g W t j z I S E b g b D L B W B H / A A j k 6 j t F O x T y G G G V U H M 7 U W 3 z k + T i r j X W C u r D H 2 d 4 Y A p l F P c 3 5 9 y y c x Y Q 7 b L A 3 x x q J Y M U a u j 1 v I F g R f e R / c H w g T w u 5 z 2 F 3 k 7 S 3 r K A j 4 + W 6 r v 0 J 7 B C S e e 9 a x I E D 3 e 6 c l m j B E X U u E v 2 t c L p E + P e L 5 p a c E i r r t / k m O s c u i y N i Q r 6 q 2 I a g r R u h 3 y q K I q j g L z v M s 7 r I a 6 C o v G M N r 5 p D / 7 x H H 6 o V d x l q c b J S m X w Y n d 5 B F W 6 K v i 8 A H E A Y p T y C q J y / K h i i b 6 h 7 D a N r q B + 2 8 O G j M T B T v G H 6 v n O i I P E q r G k e c / 9 q 3 8 c N j L X s 1 F E 4 q y i K v X e + q h x q g 1 L w p L M z G t V w x 7 d s p + z 0 s o m N K v n I 4 P x R A w T R 5 K r l x Z C 0 n H h i r L 4 x r J v o S 3 Z T 6 m o B T K y f g U R 3 Q l r I 2 W A d D l A Q n r U n b 6 y o + 0 Z q + o o 1 4 d B d 6 8 Q o F T 6 n N u V n u K 2 d r N 6 d A c k T m 2 T v q D R 2 L E S n H h a E J 5 k Q w / o R W V q 7 d k I 5 r Q y W 3 q O / 5 3 A Q d L T 7 D v G N b L j 3 l H Z z m h S G Y E 1 D I 1 / j k V B S G l Y M V j q w w o R 7 U 9 K x p 2 O U E s l B X d L 9 1 n V v A n m o m k Z m W I i Y H z W j j r C j I h r j g c M z x 2 M m o z y p p 1 G p l 4 A s o J Z a i + q u w + 3 W E l V I Z k i P O 8 D W M F I n M L o + 2 A p q 3 d v o o h q Q H d G M 9 X b 4 o l z M Z R V r x X j y E t E j A V 0 I k x 9 V f b c 1 T s d + A B l B 4 9 Y K Y c i V 8 2 8 z O 9 O W p c f 6 5 w X b I x U u n J a + l 1 9 I t R b p E o t v m 9 Z I q o r L m 6 9 p K 5 I 9 + z S T 7 8 t G q l w J I q e a O B D 8 l f 5 B s 0 v 4 s 2 o E j q b 3 s 5 c r 0 x W U N z t B w 6 N H x B X H s W i N A 8 X W Q I Q + A l d G X N W e B 5 T p G i D x v G I d + m i i K 1 N j x Y p k L j D 9 X V a B q k K N l d w N 2 f F X 6 v + q P 0 N p f 6 K m t T I 1 4 y x 0 t N x s Y u V 6 0 m 5 p Q t c Z U 5 S 7 3 z a H 5 O l 8 c 8 z P i d I y K 3 c a / + H j h l K a V T X o l a 3 P b T e z 7 r f n s 6 I k Y J j 6 X w q J H d V o j 8 d O G + 9 C s a K k 5 z w a + 3 O S t L q z a A k a r / L Q l 5 F P N p B A d u x 0 B v Z 2 9 u u z + 1 g w G j R x 2 M Y K g n e 0 L s P n e + O Z V w u 6 I S u X P C U o i e Q e k C x V l b d z Q N I n a + h c E Q 0 z o 7 1 W a P 6 / n a X o + 1 O h P X M a 9 f V 1 b a U 6 l X H b l H T m H 4 I l k X p L J 7 4 a i R X V V H H m Z B C r g p h 5 K J v Q V J 4 y N O 4 N 1 x e q y 4 L o F F X w I t / f K 4 J S 9 D h t 7 W q E O m C R M j x U n G M F s o T C 1 s j Q A N / d P E f H + t m w p n W + A x Z s U N 6 u e 1 w F m 6 w i x f Z S W f y / F a l 3 k A M G C w R z q j b 9 m j g N u e G M q q m t E v h z 1 m q L 6 g S O O J r l 9 X N a 3 7 3 4 W / C x 2 g k A r B Z K 1 U I r R N c 3 H M z C l C X w s r 3 t 3 g R K g q V 9 K 8 E C 3 n t C y / Y + c Y 8 O p h I 0 q P X 6 0 n h h b 4 i Z k g Y m R n F F M U v p i D K b s Y U U d V a j 7 B n j X K D e T + E G Z v V z l 6 B x 7 9 l y M 2 I G P k p f U W w 7 F g C U v z l 5 T t r s l J 3 h x A R h T w r q 5 D 6 h e u e d Z U I n 5 X d e 1 8 V W a X T S B / F Y Z T H 3 3 4 L l x S z U u L I 1 T E Y I 7 C i D K r Z 7 l G X 5 6 4 Q u H z z I S s G q R y d H 0 z 3 3 k B w x H n e m t I I 1 M 2 R A c 2 H M D + u h f V + Y y E K G g I S 9 Q i P r C o 7 O g I 8 4 E Q K 9 a q I f z c z 6 y 0 X h f A I l Y T O 5 3 n k N f k e G 1 8 3 U M i 7 w 0 3 V m 9 d P u Q G w 9 Z 5 B o s 3 + 0 E E Y 3 O 3 e J 9 Y I x h p n P / R f a 9 U F h P s d w s y V c 1 Y P h B P I N 0 4 h q 0 z V w X 3 d b X E N B h G Z f R j 0 u 1 + h 3 x W 7 O V W y O 8 K 4 s U m R k V u 7 8 i j x R M P X E B i r T k Z 5 W 6 5 v r M q o t F Y / T p d T e A F Z 2 1 x u y k r m i F o w A r x u R m q H v g R 2 z l N m V h 1 P F x g Y 1 i U s P R 7 J q L G a n p R V 2 r t Q 1 k r 8 + B T l T M C J K I 2 7 x H C v y o W R B P 1 m T A 6 T a 1 8 5 R + L k C v B y i l 9 A k E g V L W c 0 t y G / + 9 X 3 V h n Z o b p 9 Y 5 F I u E E O P + L G y s c i u b 0 e O B D k C d u u V s 4 v K 2 A l K F 0 N C L F / r 5 6 m p + b 2 T G 9 X / 5 q N A u z T D P i + L w H b l 5 + u F S 7 X Q 1 L u u a r P K j y F / l J m r e L k m n 8 H P v e c x W C / T w X C E A M 3 y f r e U F J 3 H f i X / E x I O F 1 9 b q g 6 G 9 c s F g e J z h G 9 l S h U / N V O 6 G i e H p D G e V Z Y d a 9 c k L z d I t Z m F f Q I y / 8 O W 0 8 D d l G X q + n I v 8 J f y Z Z r 3 1 g w T 9 2 X R L s s B 9 o F X X B 2 R S p 6 W f J I v w V B u e J u 0 v 4 k 0 L d D R A u h e 8 9 C Z / G R I c I 5 r P n i I Z n L w y W j 7 Q b 7 L Q j v m s 7 a r 7 4 i V a L S d H s z 8 d s v k O c 7 y Y h X n 6 I D u y V L f Q O q t P N h 5 7 J D h R V d t 0 H N u w N 0 9 K P B G u t V e R 0 F f v D F l k 8 Y p h u n j X k x 2 1 U 5 H q o v u L E w b b V O d l w E S u F a H h r f z 4 T 2 / O T U I 3 g y 3 I E 6 d k X 4 g 9 M Y M 7 N e d 8 z a F W 3 E K Z a E E N x 8 C F H d U e 3 3 W i E H 7 9 q m t D 4 r k V Y n a Y o 9 n W o H I Q j M I y W f F d f Q / b T Z G z T U d D y j z M R 9 P 6 s k J O V H 0 d 4 Z x b r t w l D Q v l Y K G 6 l L s Y G y a y V N h L J 4 w K g + K z E C S 3 p A u l Z a h W h t F f b W p V 1 C + G 1 e 9 q 8 V S s s H 3 X N e X 0 B V t y y x w / T 2 S D I L o O X 1 3 R K y S o R 3 O o T + G S u Y B 5 6 i T a L f u m S + s U H s g n O y v T O T h t D + M 6 J T K N / K 6 Q 3 l + O q h t e 3 f D o V Q i C d 4 b i j d e X d 4 w O y a 1 0 5 e L B d e c w / 6 + z / z H W o 5 J h U + n 6 L V T 2 f C Y 3 f t A l t A c P 0 8 6 g E 1 e p 7 E 1 c T b d d a 7 Q + x y v / p z a + e B v B V 1 3 a E E k S S I m / / s s I 4 N S M Y z 1 0 o E R m 5 q I b 6 h 9 P M 9 / A A t a 9 T F k s I S x f / 8 g F F a k j P 7 1 g 5 O o h A N d / i A j + l q J A q f z l j q Q A f B M U 7 g Z t R 4 O O h u y N e n k X i t l c C x 2 s 9 K 7 i J g u s w b q 6 q Z n / e b E 3 l L H H X u 7 l o W v r E s 5 S I + b A 3 f U G R n h c s t 8 U 0 I I h F z k r 5 i 9 l k 5 x m 7 g w P 8 u X s R b Y 0 7 + 1 x Y h g b I S 1 V g r s I + P 8 e m / Q l 6 Z U X l 0 c y M 3 / f Z k W 3 / 3 S i 5 X / M x o a P c f D m j H 6 i v R f o b Q f b z M 1 Y + 1 i g t F c K 1 0 2 e o R / P p w y z l A L t K B q p f R 3 8 k Z p T i O I I e + C X t E h J 1 t 7 5 1 V 9 K C Y / 5 p c T u X S 6 p + 2 c 8 f C L u V P K P W D E K Z K Z 6 s + r J V i p I g 4 R w X 2 m 7 E + E M S p 6 W v l N l E A R N W / Z X V Z U l H C K t Y I 2 + s B T N 3 H F x B O O u 3 K W C 8 g L F 7 3 o h 2 2 X g u 5 C d M 7 y J M D p 2 z 0 i X 2 j V g H 6 Q B e j S Y 6 K X 5 2 z U g J 7 y 8 D q G 0 l S d y u t u N 7 S w Y + N u I 3 R n N x 8 A K P q N t B m P i 7 q g R 1 O + / m g N s S q x c N N Z x Y K h + t u T r 2 B C P Q w P l L 7 j t k e Z a m I T T A / a c s C 1 J m H p X M H w K q X A F 2 r G P / L V g 1 V j z I 7 i H F o L N f 2 4 j F f Y K k U p s R h 6 M 9 r J X n Q e N d 2 6 P 2 u S / z 3 F C j R d 8 9 Z 0 h m 8 J v O a a m S W l t t Y t / T u + F Q x d e u H G C R G W Q Z 4 O y u 9 D G U V r P y r 6 w G 3 3 f V R 2 G 5 R o g A g w W H V 7 B a l J S x 9 Z c F t k D R Q S N V D f V b Q X W n C c z + X M t L p x w D v 0 Q / 6 j X L W 4 b r S W D f k u + o c 6 L w J X 0 2 D T / J i j C z I B 3 s N + 7 3 T K d f I B p B h + f 7 f v W O A I V Y W 1 d m x R I e e 1 A H N 3 R I j O N 4 T b 9 v + 6 o A 1 K z 0 6 P o G z E 3 Z D T S G Q i V 8 b U l 0 S a V q i W 1 V P 2 r Q 3 c u e u U 7 v 4 Q Q r B 6 D B O 8 8 E T G + z b F D 8 j g X v 1 6 3 2 d d u d L G u 1 W q i 9 g 3 d I d V O + 0 K D u v 7 h i r X O i z n P V Z U V e S b F a Q Y i S H 4 J w i I 3 d v K N l N r q Y S T J F m h W e r K K 4 1 A P 1 Z 9 R Q C k C E P e 9 A E E q i q e q j e V 1 k F Q t l F m J 9 X V M Y a f a 8 f 3 S M J O m S k i R / 4 b L Y o z B T S S M 4 X 7 u m j Q i G E 3 w l 7 P 5 M 8 F D p c 1 q s e A K r m c a 6 8 / n 7 f C k p m R A w + 9 Q R 9 4 i k c R w X e C Q 0 c 9 + 7 G + B K / Z s + 6 U n A 2 L 2 C j G P U T 2 1 4 / Y F V Q D K t m v E N J V f G i 0 x e U Z 6 X h K s u Y b S g / V V r W J f 6 c F W G X J 7 Q I w 3 u s n V x O H i d t a K l 2 K D V J H b c X T d N O K I T 6 W k H t 6 w G N Q + j L 3 L B n b e B j j 2 E w + R N p U + S U d T i 8 + r / 5 5 C Q 5 o v 7 i Z 1 H Y M p h 5 Q u m M 9 Q S R q A s A / J Z u C Y Y i 4 R x y + 9 t 3 j 4 k U f k R L u w i / a D 3 g Z 8 e C T x E 5 O D Y v 0 n G H d H C P / X q S t 8 5 y A 8 f L w T t M X T / g j D o V p Z a o s m M l i z g G U H Y 2 j t R Z E 4 X P D 3 H 6 H N E 7 z j O q q p r N N f 0 t y n a N j C + B 9 L M y R r K W H L 9 F 8 a j D k W R i 8 K w g T 5 0 a 6 X R D B h Z B m Z y B x J + V G F U u i v l F B + X S + a H C y M O F s r 4 w q b B a v p F l n S n v C W d f 2 w p W O U a 8 f x W F Z G u R q U U / t F Q J t c g E 4 5 t R K P L y q 2 L X g F T Y h Z t k u j q u K P E M j H Q + u / b u j O i c N c s b f i T M J G F Q 5 3 b i r F 4 / R 0 C 0 s T k c W p i T U X f S n s 8 K 4 V E K Q f N n p W u V 0 N q S z 1 n B c e / P u 9 D c o U x P B x I Q P 7 o j u o H M y H F / c 1 Z p T H J R a l z u d F 0 T 4 o H m G 0 s 9 J q x a B q K 7 y 0 K p 5 A 6 m S r D d s a Q g m u U Q c Z O z 0 p 2 S e V D 2 K + U I T i U H 2 f y u X E E F + h S i I z A 7 V h x Y U 5 q M 8 M 3 o T 2 L c F A e T 2 q a X i u b 8 i L e u W B S B V K g 0 Y 8 n w X j x 2 8 3 K X o I q 4 w k k F Q e U 2 U I P R L s S V q a 9 9 U v S E C H 4 k w n c s f Y 0 D 0 7 R J q d 3 j P J R G M 8 4 G U Z b j U g P M n o 1 B X I 2 k a a 9 P A w w 8 l p t B + l k F a 6 l I k G X n C 8 x 5 u C u L b 6 x Y M d q I 9 d 6 M h P Y 6 J 5 / 7 y k W N k z Z Y 1 Z r r h L / J C p i j j k S Y z m t t 9 7 A j H X t B Q B n e G f O 5 j J L X h 5 O 9 j 6 B u 9 C j 9 8 6 n p o A b e + H U g y m w E 0 M + o w z u W o m Y D 6 K y O a f b Y 5 Y V C S m a S k W N l N s 8 X u k g 5 E z 5 x E I J t r k n / 7 p s 1 B G K g L C Y 2 t L R m 8 C f V 7 6 s p C p 3 l p J C d O O m Y + 7 0 o g e f R P 8 1 w C F + d m + + P 8 I K 0 S L K l d H 1 W m J 2 0 h K X W t c t C 1 8 R H Q u d 8 v c y y X C I l T b k G u H f m v G K z X N D f 7 P 7 K C q 5 L L z w v I P 3 g H Q J + 9 a n o k G W + m A b J b s Z u s 1 5 z O 9 9 Y M W N s u U d b 0 H o h E M N Q p h E n L d T C S F f R 2 j p k C 5 b d W A Q K b i 4 R 9 3 S 6 U F Z q 0 X i 1 9 K y 0 V 0 o e P n c d Q S / b l e / a 4 v l 2 B X / x Y P c o S P M V 6 p Y p I 1 r G j o Q 0 A B Y U A K y P H 3 A C M 9 V h 2 / p Z Q R H 1 7 n q w x G S t K Y o N d 8 + k 4 o 9 J p q 7 t Q B r m 9 9 0 V J f e M Z H K F 1 p Y 2 6 8 2 L e 6 q F a u T 5 8 7 E E 9 d L + N u t 7 9 C U f r O F n S S q 0 w x J y l 4 R k F p Q Q X r D e + d S p f j u D Y D 5 C g w 8 m b s L 5 n 5 O R 7 B L 6 v W A 5 H 3 S t + W 4 z n c O N J T C M h T A c F l l x 3 + v r y 4 3 n B d H f N U X c Y Z 1 Q 1 + F G J B g 4 b / b K x 1 n K m + N G 0 o 0 r r Q x b / t Z e Z y i X N C 4 z l J h V / g V / c X q L 8 k d u D v 9 2 6 Y G h f g U 3 3 q / n C w Q 7 d k 8 S Y s y V x N 9 + J P 9 Q g i 4 C z + 3 N L z y l 1 3 q 9 3 C h t 0 P z j p B a o 4 A D F I G y X J f 8 s q M b v 0 B 2 2 i y I x Y 4 D 1 g / z T M t c J X j G U x J q R 1 6 J f x Y S D / P C k t m t 9 u U 3 H y Y l I 3 M I o T 1 U o n J d G b P 0 g h 3 Q f K s 4 X 6 j I E F P Z A w 0 R n 1 X s T H b p A 2 q R H / M U f / y l R h 2 t p i 3 i K W J 5 3 M P 8 8 l c P o u l M f v 7 F M A H / r y l 8 o Z w X E w 0 y X 5 R c 0 j q H H w v H E 5 w h W v R O 2 T s B 4 7 Q B h N p k K P Y H N O Z W V P + n c X x t 5 Y S M H + l V H h I 9 Z P S s e E I 6 1 + f N 1 Z W f d V W c 5 0 b P s H Q v 6 u j T T j 1 j N r p 5 m J x h Y / o x l E c W k z v b K o T O j S v C P T H g 5 b c b p 9 z u n Y z 7 O R a s O n 6 r n O 2 M F N M U A F N + E G G c P P K 7 j M Z R g D K 9 E 5 h c 3 c U 2 0 p 7 v s d 9 i s w j Q q s W u Q u 2 v Q N 0 e a w I P a s B P 2 1 F f E i + j j D h G j z u K 1 6 m O l f k A o q c 5 F l 2 X o T K 8 k H p N e K 2 U J a i p t 3 y N M 5 w 4 e W 6 0 b m 7 W q Q / X / K t 4 9 A 1 b Y 6 x b r C i Z U 5 a 2 c g J p 4 h p h a T 2 h l d U a S T e H c s c Q t o s 9 n n + b Y X B i 5 i 5 2 t F s Z K d l c D 4 e 5 p D w Q Y 1 E 5 A G 3 8 P 2 3 l W 8 r F q W u D N K P M T f D H b B y X + g 4 t 7 a x 8 L / I w U h l c B p y X N U g 2 u J 4 C h 3 1 D J 9 b U 5 c 3 H B S I r J R y G H H e x Q C B P x A z d x Q L t D y g e 6 I Q u A 3 l k p 7 z K v O 7 c z 0 m 3 A k d j v 5 T X g e b e 5 H n 7 s U b / n G W o 3 s L / W y E 6 j P f U h 0 + X / 0 z 8 W r Q h X C T 7 B I A I S 7 u a t X R Y H F / R g 9 1 M c q 2 h Y F q K L 2 c 6 6 + p / d v S R 8 3 i F S s 5 x r t 4 o X q I 4 r s a D q + m U / 8 m x 8 L H C u u y x L V 6 x t 6 G L + + L J 8 l l P Y Q h c J O 2 H h b y g 9 2 u n G y e B C O e A d V m 0 s g C o r Q P / J x o y k a 7 x n X 0 M z 8 j k R n s J 5 t x u S I m Y Z 9 Z m 7 G V Z o i o g T c D / x I K E d u w P a h p o V K D O n l l b h v 0 O E P b C z y v X K w T + + R K G E J C / K 0 f O W s I J w W A 4 c n C 3 2 B K r q E 3 O 7 C H R T F w / u B d u e T 5 8 q 2 3 V H P 2 M J G 5 / F M a c 5 M q N h a r F 7 X X h I L y p L j l 4 3 7 o S u q G B W z 4 l O x Q X g a r x V 1 a + u l d 6 p L o X i d R V W A X H 8 6 t b w M d P J H D m u y f m + R y S E 0 / e 6 Y p 3 f P M Q K d L Y 7 T 6 s + d N O W d 7 N R H T 5 n S X v o 2 Q X V V / C c X 3 e W d Y 5 n p d g q G D C c p L y O x 5 t w G B R h G 2 o z C j P x r V t S V T + r l D u q I H D Z H Q q t X q a Y 8 F Q 5 m d N b k l 4 N T v / 0 j 3 / + m D R w F d R j u e 9 4 7 J v H r G N P J y r g 9 P j z e y t n q L q Q 2 r a D w J 4 X u 3 W p G b 8 v J c n A C G T n O L d B J h R l k J O H D H i L d x Z t u + o 4 i 4 e G M E Q G A f G D E Y N z X 2 R j v l V h L N I y L U C y S / k b y 4 b r H 1 r M j i X J 5 L 7 m m I s + q w 4 a W 5 N U a y X g M d T O 7 O 4 3 U i Q C L t r I v P Q z o y w T t a q d U 7 u x 1 M x U K + R 3 j 1 G l A I x p w P q H z 8 o K H r B f o C K K g W I r / Q n U c s W x R i Z m X a g U b I F K J e 6 N J U I c W j d H W 1 j 6 E o 5 O p V 7 8 X 2 P 5 h H V W M 3 Y s f Y I d g g k 5 t W M 5 R V 7 U C 2 s n z g o 5 7 P L W Y D 9 W 3 Z v X R Q 8 Z / K e X F O 4 W I C G O e F 6 F F i p x m u G 8 Y m G V H C u x j H a 3 / t V J 9 R v x W u W K l f o E P t 3 x / q S s x I / o x R B 2 W V q H e n o 5 + / E D c Y U K u t F F 1 9 d K s O l 5 k 3 / u 4 Y m 0 t P J a M H G / V i i j Z L G 6 n 3 L g k K W n h e 4 T H M v S i S F Z 4 h J 7 O n f 5 I 2 2 M z D v 3 d f 9 4 E K + B c B 6 o w 9 0 I R a 6 j Q B T d o 2 b v u k 2 E U Z 8 / K o u i w E G J p 4 + Y d Q l R r 3 i T I 0 1 w M 1 q o d P g h S o I N r x W J P V M 4 I 6 R F 6 + p I D l F l V G Z d c X 6 8 3 z j K V p 3 p F r y k K C W q 2 n h S W Q p C r Y a 2 6 I i s A p u K D S A A w U 0 I 9 M k w M c Z d e l 1 k 1 V l H / q 3 K B / 1 b l Z 2 r C c 5 S 8 0 V u T 1 0 + g O P f M k 1 F O 0 j V d 4 P F X m S d R E l U l F N i r X d g O 6 G m z G H Z k g i 8 V U l D t x 4 x 0 s V 5 I d R l L u z 8 W X q u q Y z J t R k K t k a / s A X w / g 2 l Q p G t + r r A W s F A f Y v q u f + 8 X B y 8 B J P 3 I n w u M P 7 x D S e H Z 4 s I 1 d 0 n u J 2 z K G g q x P a g i T S 1 R H a N e t 2 M 5 R M a K Y H O y t w O s S j 5 6 A H a A j o x 6 b 0 y M a P S 4 y T I S l + B l T e i W b c t K H f x 4 J U f I C P D b 0 J 3 1 m 4 v I M 7 6 V J c b r l g 7 5 P 6 s u v 3 r G D d 5 a O Z C I 9 1 A l J w R 1 B d J y a A 3 4 W v S 6 c W + Z P f t 0 E z 5 W o 3 a p O 5 L H d y J c f 0 Q d b c E n W A L 2 W W B D 0 2 U D f f O 6 Z u x x 0 r q k s C Z L b 7 C g 4 2 q j N 8 O a Z a i Q 1 L P M 4 N / e g b p R 4 5 R V / u z e I f Q s y 2 J s E P R j M g E E v v H x k G L J W l 2 J p 0 A b b r v L X 9 r w u X o C z r k j R k a D 1 Y G i / 7 V R U V z 6 S m 1 5 T c W 5 R G r E Z N S 5 R t L c E U r r i Q K A p / D K f 8 l j b g H q f J w x K G R m m + h K A x 1 5 n M V 0 Q E U o R Q 3 X w l h t 2 L h S 9 W E C f j q 0 + c D N 7 I 6 R O n 1 v f z s H R 5 n R o u u I I I g h U B Y q a W f G x J D V U 1 x v F n o 7 8 k w x n f M V z a 5 A S f q l u M O M L b n l Y H Q + t H 4 A g K B b K x z P H h / B K m / + X E W v F e r g e k W M Y f T g 4 w 0 m 5 8 6 4 D q S 2 5 3 9 t f v x X A 0 G a u h i 9 X O 8 Y f i d t n O r D 7 B 6 j Z M o + V n p O g w F R D Z I p Z q S A 7 d 1 m T 8 B 3 5 k C Q c 9 W J m w e p n X b j U X 8 j O X o o w H i d K 3 U N J B C 8 g R V 3 4 w F Z F H 5 + a v b m I p M r 6 v O 6 o k S S X o 7 E h N x p L Y 6 u M + m X / 5 o 8 f P L T f / 6 P 4 I G 7 g K a C Q c / E f G I I Z n D x o 2 V l d T R D Y V G P 5 7 H h g U g s H s P H r P C J 6 y b g v W x L Q K V j o z 3 c f k d S g 1 / x + X D X w j K b w w p X l h G N 1 T q E j m I 6 P A p K N z s v k I m j L O y c t + j n M c f f + q h Y h F i m D U e l Z U e 1 T m 4 f J V 4 5 w i a l 4 p r g + / e 6 1 n p q 3 x Q h N 2 N V k / H 7 V c l H X j I K r W 8 R 3 X C + U u y l I v u U R T G n R F 2 g w j V X U m 9 G U M 1 f S A M L S A a i / b i j a 2 4 U Q U / K 7 t 2 e 4 X a d o y s w H Z P A 3 x S x J 6 V 7 a X k d 7 u z V q g L p T v i / P X x A q t W W 5 C 8 G t x Y K c d a K P v 8 L h R e X 4 V s g Y / w O y v + w 7 1 r t 3 9 S I 1 k U a j 1 2 9 2 z s G T p g B j 9 8 E o U T a r j 6 I 2 5 Z P d n e 2 U q V j 0 8 6 d n + W L C / J s u q d Q x l V Z b 4 d 1 k o q y t v H Z + U F C z F L / d P 2 r Z X D 0 8 m F G q + M Z a V 4 y I u n O p z n 8 R 7 6 u / O Z Z w t Z K U x C S W l w k D e W 4 H Y a y t R r A r O C S o 4 C n A j p s y r J X y v 4 3 k m w Q q A U N l j m k 5 d m y F i v e i v N e 4 p C T 1 + T Q P y T s C Z 8 M 9 Z 4 j O d t D a a W 0 2 D i Z k Q V 5 K h + c Y O r h h 1 o K F A o 0 W e E g I H B 5 a Y t C 1 Z z T B 3 T J 2 h g X q D a c m l f O 2 H d F u D F c r + 8 B o n Q g K R A h l q r s E 4 Y 4 W m f s G t g X Z Q 4 1 J m t l Y p c 2 9 G D g M / 1 + B I j v 1 H g M C K d 9 F F o o P M d o 4 d e O k d l 6 P y A Q K F f p d A H b 7 x e / 4 0 R v 3 c z b T F Q V 3 6 k 4 x c R v R R 5 u I 4 R 7 b J S D E W v 0 P 6 2 6 J q v y z H + u m W J k O R 7 6 f N d q w p Q O K w O + 7 v N s m 7 n + z 6 U Q P q I B g q Y W F 4 5 O y u z w f 6 S 7 C O x R O P a C 9 D 4 S K z V y 1 2 L 7 8 t i P 2 1 B H T s a p t b c A X W L 4 2 y q e I f z k k C h p J D M / q w I Y U c + Y P g 5 1 L Z w t L 6 6 8 T h 6 s x U G h Z / 5 D w O 7 f w J b v Q n Y g 5 b L O J p 1 9 5 R q Q w t C R q Q + n A Q o K C g m H M a e T X c k K T 9 o 7 K 4 K 2 + J j 8 G O p Z 2 V o 2 Z p o s 2 c T t 0 v A 8 7 l P E b C E 1 1 5 u r 9 / a Y 8 + N b 6 w L + A a W T / L k U M S y 0 6 d T L T 9 W p q B E 5 B P I N k h j n H E R n 7 w E U 5 K d i u L y u S E 5 Q y x L x e + r A i B a 4 5 X i + F o j q w I y T g Y o x f d 3 h 1 J V K a e U G W H 8 A L s h R g R S s J 6 V A K 2 S c t q W V y Q j l 0 u y f 8 n k j 3 i A F r C + Y + F L + C V w x k Z v L D 7 w M 5 r Q o w a t S 6 O l q M A D z c h Z d V G T k q O w 7 1 g q c t 2 S P L 8 H A l F M 2 0 Q e w f N a C e L u 1 g T k R 6 U S y X j C 0 b 4 n C c 2 Y I B l / 1 N U c A n b f 0 q W I Z w Q 7 o 7 K t b e P W v g 2 1 6 6 o b V M i k 3 K 1 L Q Y G a j y x + z T J P p 8 y G P r O s g h g y h N f f T Y A 1 w r H U 2 4 N v p U I x e j z g X m K i k j E Y W W d D O 5 a d 1 X c J t + 8 W t 0 h 4 R e Q 1 y 3 a o p 4 t O J J R / E + r g 1 T X d s Q K 6 Q 2 G X D l s t s r z d o f y V n E i Y F v C s K N H 0 D N n 3 7 V D t f u / e E M P 1 v D t W v u o u / E v X 3 h W 4 r l I 8 n w j W s h Q Z S C O U v 2 6 s Z 7 p O R x y + 5 x s Z c W c 3 e l X O i x o I j L + A t / d V y Y w w / r 5 9 n 2 r 3 G X X n W N A o U 7 N 0 s z l V p J 2 + d U m N P a e V R C E / K 1 n d Z Q W 4 O R B J z M V N w P y 7 L T C j l E u E 1 T U p N O s s 2 l q y m x + + + / q s e p H T b Z f l 3 r r 6 6 p w O o / E W b I R i 3 F E t A r M 3 F q p j t Z j U U 1 g b i 1 B C r X E a M m S t V I A k P R 9 7 N + N Z R R R l h t z / S B l W C I B 6 i f a + j v O s K n M + 6 t x u X R V b w W u s o 7 o i G 5 I j H v r s z 6 o S D M 9 V i 4 3 m Z i c h o m 8 Q e t Y F b C W + 3 l j C b N W X T 0 S J F N 2 v 2 7 I i L a H + M q / t C d V u K U d g / U Z 6 C C R 8 o c H Z O D A 6 s h 7 v B H c r U j L C D b 3 8 W P G l O 4 3 i 3 V P O H Y t L U s 2 S / z b k x W j 3 t L 1 N v f 5 I A U 7 i l X t z 8 8 1 b W g 4 M Q h + o B N + 6 a o 3 4 L / V p / S A e E H x Z 6 N O f F U 4 A F c k g F 6 k I e h n m G P H h X V c P m J I u E K D d I 5 d q H 2 o z F Z e z 6 s s C F u K c F l B 7 t W J 0 U s u P k W B A N L T y 7 z l w i y c Y j b Z E / t u h Z I 5 / J d 5 f J V N h e s 1 B R L k O E M L r e T i j 9 2 H r 0 7 A P f 0 i 5 v L W L 8 F r Q i M D 5 w S k Q y X S d Q H 0 n 7 P 1 B 4 Y z E 7 F B d f T q y V 5 T O y F j K e W L 6 G E E B b Q S 0 S e E 9 I 4 K o v c m Y K / r O 3 A p B I y D b f O 1 B j m h M M H m 3 B d y Q m C j p e n 9 1 r N N e 3 7 M t S X 2 t F s + Z S u x 8 z 8 x R q o 5 a x b v 9 d b z C T 5 m k L + y q T I 6 T I j 6 u L H f t x a 0 / f a 2 k j y m i L u 1 i a m u D v t S L 8 / B R O 3 N 1 X V s h u E K N x K E F L l w A 3 O V X z Q 1 l C b R d v P c e o C k s 9 E g G o K h / d + x i f m e E u M p t 2 P V 5 V E J 2 l 6 i X O 0 q W 2 s a F v b o + + t p 7 n / q u i v d m d D A A D h 0 8 e r x + q D w W y P j H x i g o I A M C y g S 6 s 0 J u R V L + m m V J 1 L o S v l L m 1 8 h + K Y p P O F 8 j S N 4 1 k A 1 e M V e x H U Q l + A a C o k k P w u N a H g v C / 9 B 8 Y b v F C S W t 1 E X 4 r q G u n S O S y Q F V f u f T z s U e q G R 3 W V q U d Y v M W U 8 O F V c a Z B G r C Z Z B 6 4 W a G H 2 Z A J 9 7 8 a w E g j N 2 B Y R b z Q b f E 0 J R 1 F X O r Q u l 8 T g E l b t 7 C R l a 3 2 y 6 q y j W 6 A O C j 7 a 0 N K R 3 3 B x O D 5 B i u 3 Y N g i K n 8 c c z d j 4 9 W L p t I u y e Y O F o + Z g d 0 e C s H E J 9 s 5 b w r F T o 9 L w e i y 8 W O X N F S B 2 V i A 8 b / k u H w a A k d I L n z V j 4 w X 2 Y 9 Q K e E T C x s g L 3 5 o M M t S i q z A R D R s W Q q P T R X Z S o r s T E V F 8 g M 0 J 3 u u n B B K 5 H A c 7 W 2 X t 4 g Z o b W O F 4 N W s 1 / g s g k F X M Y F 7 6 v g c z r F 4 J Q P 4 D t 5 3 R E E C V 9 z D o H Q t N t D n 5 6 d N r J U L 4 B k 8 k L q 5 V e m g X H L q j h U j 6 T h V H P D j J t U L z 6 r q w m n s 4 K C N 7 h h 6 8 j t p h X T m 5 r 0 c o Y 7 d 6 L a R u C q r B / R 1 L O v Q A q 6 8 t 3 b q k l x N z r t P b G i q N 9 q l y O r F d v H B R j f k e 2 O x Q 8 P F J B s D z j F J V C x O q 0 h i 5 p a j 7 x D p B x F k l q M t 9 X j s r x 9 X N v w j 4 k i f 5 P A m u i 4 M d q 6 1 g 6 2 D w S n l S C t T u Z m V 6 M b m B a 4 r 6 B 0 A 7 o 3 M B A m 0 a p u 5 Y D / B f X p y C V O v x L m f I Q 4 9 g G A s X 0 8 4 L e g 6 Z 1 f e i H d T 0 g u t b f c w 1 m U x g L s R 3 I y V f R P A Q U 0 P B O p G d u H Z 1 B 2 n E E r o h 5 J x d l v 0 a y I Q f A 3 T G Y q L y 4 U Z k r f z A 0 2 + J q D X Y Z U F 7 Z C k u N 2 z F j M 4 C e g s t k L N W p r S Q 3 k T 8 W N m Q f o n C f 2 w F F V M D b K f o 3 B n 1 H 6 n R a T o b N g B Q K M s s Y b c H p O 5 0 8 f J C 9 d w F y m A u e d 0 + Z i y z i z e x S i S 4 d d G N K 4 q R 5 D P q z M R v 1 5 m 7 + P c i r v s r Z m v V h Q A u Z B F X E u O 9 M E N T N U 9 1 5 H W Q U p v q / u o 0 K z t 8 l x w 1 A O v U + g i 8 y l / c N Q 5 A K r 5 7 W z A V 3 1 D g 3 W d C + o 3 5 E k f i A 3 R h s 6 v i Y b v z 9 Z + P Y j D v + y b 2 o s q v V d c c N a W i 7 g 4 R 5 + B g F 4 d 2 t V a J J C l 6 f r p u c C 7 4 q 7 E 3 S B U E 2 c T v e P B 5 3 e 2 g q E p d u c g S w g K S G P Z D / 3 r 4 5 s 5 V m I w S Z X u 1 m X Q h c H e B r D j h A 6 K K 8 S z J Y q I d Q M v B z 5 r 4 0 k U f O s T z u 7 2 e w 8 Q 2 u 1 l Z O M J 5 8 o s y 4 N 3 E j t U T N G c j z Y 4 d y R B B i r L g u R s M P u Y k u n z W 0 u + M o Y f Y F r c 7 k t B U 2 W 1 c 9 V s b J M E q Z Z w h 1 0 r 5 6 O Z R O t 2 i n D e e k M B y C I I F x e K A E X C 5 o d R R f Q 2 s / t y g V C T Z 9 f G z g n y i U Y w o y T s h j t V + w s p z F k K o Q N I F P n A Q G y 4 D 3 s P X q x a S D y U F L N X b H Q t n 4 w P B x m G 7 L j A D j 2 o Q D m j a 7 3 u R l f / X q m 4 + x M V a d i i E 2 k O i d 2 d 3 H h V i C q S N r 3 r 5 X 2 9 m n u w K a N C x H U o 1 V h G j Z 3 N b w i o i 5 h R 7 X n W O 4 E L K M i C W j j O j t A R E c k u H s V k v + r v i 6 1 c W j S R s L G A i / E X S F 4 H w x Q S Q W B r v U I 9 b g g z V e Q O + / O 8 I 6 2 X 2 q J 0 E 9 s P X M u e W J W j r K h X c k Z d N i A T 4 + / L 5 8 + l T K / T Y H L 0 h L + 6 K N e N / Q 6 m + 2 G c S y X B X Q 6 X G 2 H I w d j v k Q J t D R z D 7 X T y g 5 u P 0 m 5 O P u v R D A T n f H t Y K q U H F B S J f j + c B g + y C w k S 5 D Q g / U O s T N 1 y f n V W o a R 2 q 4 g 4 l Q p M y 7 P 2 a V u s U G y o Z Q W B 5 Q Q q a O 2 Q m N x 0 V T 8 K q Q 4 r k j N R 1 Y n 2 F L v k i / n E X k q w 0 n H b g v 3 6 L C c / 0 O I H r b 1 F g H J L i h O J 0 x x J p i H f a 5 1 H v r i f x b K X U K a 2 V m 0 Z h R N L 5 a K I i g P 1 J R K v d e N C U d 5 2 q 7 c I m 1 w 2 w F a f D E 2 x g x + I t N S H s v N y v 4 X q K M w A / K 2 e g M I l D r y R u L G E s z T D y k a L s s S 4 Z y c B r j t X A e 4 F m 0 9 3 a 7 o w 8 H q s q Z z f J V C / 9 a b K C w n 9 W H v V A I B u 6 b k a t g F v w R p y c J / y t U O N l s L 7 r g l D w T c d B t d q x r A i S w l 0 I s 1 b p G n h v U s p i U o C r C T C J R D u r l H 4 2 V c 8 Z i + q U H E s I / u 7 r L L 5 X V c m y i 8 z p W j B d e y F Y d i j a V 3 q c 8 j B X F / + l a 7 k z 9 C 8 9 z v k B I k q c G M S l j 8 m p I S k L n z R J 5 E b K D C 5 6 b + 3 S V I q J N 4 V 5 J 9 Q k O W 5 9 z c e F E 6 u U B 6 R d y o 5 V D T 9 / K W + c v z t M b a t j q l i f l b x 8 X e G 2 p B a v z d J O a M W u U 0 n H d 8 4 p m n c 8 j t T p q X T s 1 g / N 1 S u r 2 N 0 m m f s J J f J 9 Z / r m C 4 H 1 I H G K M 6 p c 2 U w X G J s / T g p v 0 I f o D f a k + Q W M 1 J p 4 / 7 B r h w 7 Y W R h 1 n E a H i g s 7 W g r M L e t 9 + 8 H R y J r 1 g 3 C s 7 9 F k e G O 0 Y 1 k 7 p m j P P j v e o s 1 1 l 4 5 Z k 1 f P C s t Q j 5 T 0 a Z b / m / j 1 K K b V f 4 6 o t g 8 m j A j D 6 v F l 8 l R q z Y 4 V h M s g V W g E p K x Q U z U F w 7 + y D w 6 4 M D T h s l 1 X X 7 X p E a L D 3 s y o P u h n k 6 x G Y D G W q V I o g M L l I r E a 1 I j C B M Q d S 1 U E 9 C i X J m P X 9 a a k E P T g 6 q y A p 2 j j j m u E u 5 r W l S g u q 5 G Z E W / H h L n W P n e s v g I h r 3 W e 7 9 0 M b u q c F U X + q A S d l T 2 r i K D j M F V p t R U / + p i 8 j X T y x p P E u 6 y u h / W E b O 6 1 r G 2 o G d Q M F W K t k E 0 o 3 C O F T 5 C v s v m h J W g Z Z i z 5 F r t T H h C F X V Z E m G h W V 3 5 W k j f u K 4 a v r Y a T n S L c + G x g d 9 w z b j k j W W A 9 g J r 4 X t T y g u Z c W r 5 3 b n d z H m y p d Y A R Z d 1 F C Q 7 5 R c W 6 2 0 G 9 Z t I e B D L D G q m O q p i l a s h 3 P p m Z 3 K F O X b M s H Q h u P Q e W / G u F T l B c x N x V f Y 1 s V 2 y R / T t B D Q m f I B a A b x G p 7 r Z 7 U w T 8 G j v q R 6 C s d H 6 C B w 7 4 x F d o f R V W i V G z r P a n / b O L W E x V 8 C 4 A o C 9 B T C h h F n e E r p 1 V L s 7 4 v g L p f G u q 8 f B 5 E M N l R A Z U L q n s e 9 Y U M y X p 8 c P X j P V C G b W V Y / j O O g I g 2 Z 8 B Y d k 4 N e 0 u U o H m b S j 3 + G + a 3 H O 8 Q f Q 2 n M w z G z L d R w K M T n Y u 1 6 0 q + R c n F z D 3 0 k 8 v K k U c Z H d H O 5 9 g 5 G m v V t 3 U 7 K p Q w m o n x 1 9 O w 5 3 C A U 2 H b 2 c l 8 x U a j t m R i J 5 9 I U / 8 H T o I W u i R 5 I t L r F V H k b x h w p u P f 3 1 E 9 e H 7 t Z L P g I z / v r 6 g y o 2 q w g x B c l b 1 S 6 C h i N 9 V Q W 6 p i f z S T 9 Z K 5 A o + 7 a e 6 f F b v s K S 6 + r Z W E b C y L l l x r O o d X P Z 0 S T w V 4 3 / E N K E m u i z j + I + o 6 o 2 R B i Z h i 8 u y k q p 6 G s 3 d w i Q e 5 G i q L G Z Y I z d g 7 o / d H B l / J 8 S g w K 2 s A 1 J r J R 8 S 1 J I p 1 s h n c l c d 4 A 0 l e l 4 8 C 9 z l l M W r c E 4 O G N 5 p V Y U C O q X p O K B B T E t p 5 W A z n 1 V 9 r D h J v 9 m T V i x 4 V C 8 J D 3 Z V + d f q S Q v X U G u L 5 a W F 9 X p s r Q B t N U R N u q A h F d Z 3 u 3 T F n s 5 K V s w 1 0 Z H F V w 3 f b 4 b h 1 r U S i o 2 u 2 B 3 + 9 b C s + 0 I 9 1 O d 4 g Y D A W q 2 a u u 7 C W A V k 9 w K j s N i i 6 D f U u 1 v c U h 2 D K o E i g i 8 g s o J S b t j 7 X s R n 5 X S S H y X y W u G E 3 X l F g D 6 n q k t I W V r C 3 B D a g q h R a H g D J O y 6 x E s V s s u P G 8 v / h M J y 5 l O / B z J q D / z N e I L b 6 2 E Z + v 8 d K y E 9 V X a + Q J L P l N K u q q D s z S f + q K J S T H z v S M m 2 4 M A 9 4 u k w 3 o R J O t d i P d o 7 K 4 Q v c o 1 s b 0 A 4 L 3 9 d 6 y E O 1 o p 4 B 0 k F E u S a V e H s m q 3 3 b Z e B e a Y S q V D u r c g 3 V l o / F 1 c q d y y O c Q l m z x c Q d a 5 9 o 4 H N i B D N q v a 0 G R 9 e N w h 2 L V x u A b 0 7 F E 6 Q F M g b m z 7 w t h 2 j 5 N u Y G k r Z 7 M 1 H T G 2 j B g 1 9 J b / B d 1 U J m H 1 S G h y F F d 6 w K J 8 5 3 Z k w t Q N V o P B / L S A T M W g 3 i v l 6 X s L V R 6 X 7 H k I o F 1 2 P 9 M b t c r 8 2 X H g o 3 a Z Y n / b I Q E Z J 7 I v A u u V u 2 d w B L d h 0 j x W l 7 V 3 D H i K q C G t S s e 8 p j 1 O u M V G D U Z J d u 4 Y G v M v M j 5 I B V 7 s m U F Y s 1 0 r F V 9 b S 9 w 8 o p Z N a p O 5 i U b f D 6 F d y T D L D r l 3 b W 5 7 1 e H B j 2 d + x k O 5 y 6 o y k u X s + e / o 2 C F L h r p 5 J t T k r e 9 T j P A V g l y X 6 u y C u t b t D f P p r N 9 K 4 7 V l J J L v m t L u q d y o E D S c L 8 9 a o S L Z 6 u H 7 l V X b z J 5 4 t n 3 a H e c E f Z M b 3 n t Y q 9 d U P l k Z U / N 9 / Y r d K C m r w g t Q / 0 q / b f m o W X L n I S l S n M a J 2 J P Y 2 m B U C o Q n V I S 8 4 y P h Y m 0 5 C j V g j p N u x C A b r m q X 3 1 U 1 i A 7 h b V m M o S 7 J Q h M t N 1 F o Z u O / g 1 u i + m G E V 6 Y V 3 w G U z O l 7 P B 5 z / M j U T s V E t 5 P V F + B 5 / t S A 1 b M o T K 0 T O q F B q t A w u E F M 1 T 8 H d z a Z e + p z O X B X b N W H 9 t k d X J b T s / o z q j E 1 I E D y r q F G N y / b T J p R q 7 k 7 4 Y X t z M 8 K O J H O l e 0 h U V m 6 f b D B p f Y c q Z Z w z h j t F k 5 H a B 6 J F N q I z V l 2 s Z o e z D U Z m 5 U y V / G 6 x d / H W U 5 c t P l e u Y S X S + / o K T B 9 d 7 n / U O 9 Q R K 3 O b 8 R 2 h s w d Z r w t a B K m t T E d S w + a p p r E E B 5 2 T R + e Z i K F e 0 1 L p W P U h I / C P m S D a 5 3 k p L s 6 c s 0 M 6 n y Z 9 d l s C 9 D e h 5 b t G x V l I i w s / S W / l 0 b l D U p W Y h 0 N c 0 b X n U z N b o 4 9 Z 3 O I 7 M n d x 7 E Z y s y 6 s n q G + Y T 2 q A N S A y t W 5 3 / j r P 7 2 2 5 T k g v A K s D T o q P K F S P Y / g s s I G l Z N 3 V b F j R R G d v 9 g e y p l V s 2 n X u P q M S D V w l l K z k d w b G W N l 9 5 1 N X h I d c u 6 c E A J 5 P A U 4 D T d D g X 6 S o t j m 0 Y d q 5 q u U d Z V f y V + r X u / B n p j 8 Z 9 V V g r w X 3 G d U 2 1 y H 4 2 j H n z V B 9 Z T y Y F 5 j / M 9 v I E Z c H T a i e v 8 g X P o F C m y b + t 9 1 6 V P 3 t N O i Y Q 8 w V b L 7 w S r 1 r c r O q C a 1 e R d 9 a L I S Z g I 8 9 b O q y 4 z g Y o m 7 r M o J f C j 8 N g 3 T l x R e M Q 9 5 z g o 6 i H i J P f T c 4 l + / U O c s G 9 e q b 1 S L b j h 9 5 B X v c g 3 C 0 S D 5 v K U W l 3 R 9 o + H c V Z K g N 7 G q R 8 9 5 n h s A j e o k W d a p a X t a l Q T x W 7 2 O J + l D d 3 5 1 t c s R R + Q 4 P n d 1 5 5 f U l U o 2 Q 6 n h c E v w V W N 2 8 X Y W + q A G o 5 H 9 z x f 1 N P l z M T H v T C 3 L 0 P r U c n P u N l l F e w G p A v y d d R e n J K b e C u + E X q p P u z v 1 y 0 j d + G l 7 R N G o O U Z K M e G J 3 r + v S 3 U Q + m 9 E X v z d U N 3 2 Y 1 B o x 3 T A / h n L 0 C 7 i G j / e + V 5 G c z 1 f z f 6 E G O 0 o h i H m 1 8 j I 8 t 3 S N T N n p c S A S J 4 Z l d O q 4 A k + p W C I + r W y L C a K / e G t X k E p l m Z i f M 9 G m J c T Z f k x 5 R i d o o A E w N I b C o O K E f D G r i p C r / q K m n O C J Y g s 8 L 2 S g k V B F R G o J A P U H c l B + D e q A t p 2 K I W j m 0 f w 9 C g W T w l I 8 f f k p E 0 K a p a B I 0 z K 5 g 5 F c K j v g L C X 9 j F i n 8 J d x e V a C S o A L b y / V i B 1 H s R E E Y e K m Z G G 1 i P 1 C t G s q p 6 s 1 y a 8 N U I 1 I 0 x N Q y 4 H / W i t f M y j Z 1 i L h + + E a u O 8 F g S p a 6 W g J G Z 3 P 3 c e J R 0 h F s i D b u a s z M X l a M a O J G 8 q j W D / G A / P 8 J 9 6 J Z Q W Z 4 A o G C C x U W 7 O W V w n M 3 W P C M 2 O 9 e R G S K c 5 3 O q L j x O 3 0 h M E y F k 5 F + g W y O + i R L b O P R I 5 C i c 3 m F 0 I g 2 E E Z 6 0 g k z i K T 8 8 t X F Z 4 B R w F X P M a 4 3 8 S o H j v A c t e s P 3 1 H 1 A o J 7 r c B M U z l r 9 H G k z Q o c 2 y C l C Q K U o 0 / W e l h i L 6 1 Z T l Y q L N W L 3 x 1 O y u l d j G O U K / q 4 V S 0 r r c 1 l j E x r J Q x i 5 8 G M J u m K r Z a H d U w s Z 2 L M i g h b A I 4 b v r 0 p Q B F U 2 3 d D y r J w D S L d b x y a I F s 1 1 f g q U / 1 g m Q s a 6 E e X H Y V U c C 1 u V 9 b n l i s C u 1 T T H i c M j n r A X z z l c N 7 2 x N s Y v S J d Z / G f u 6 u a S Q q g I M O 7 I p z N D R O j q A t E M 9 p o K B 9 E x z x y q 2 D R 1 X 3 7 x w o A B M 5 I C V O x 4 B b 3 8 i w N / t W O k 6 E S O Z c c 5 y J 9 F d C o J 0 V Q A 8 P B y T d p e u 6 p W W V d A T E H a L v q l W C n R z 8 Q 0 l 0 r r X R O x 2 w n Q P U Z m 8 f T S f 8 3 z M b s q g W R Y D V 3 A t H c L t F n s 6 g V u q p + d 5 s S f t K n U M 1 w q O J h B q x O Z O 4 n + x S 1 A A 3 + H G u Z 5 A h 2 c D n K / b w X u Q u K R 3 0 b 9 j Y c 7 g T o X S v + y 6 J I + V S x n t 2 1 n F c Z 2 q + v R Z P Y 2 m R 9 O j n v / l b b d A S 1 e 7 U q 4 8 o 4 g R 1 2 n c M z H 4 e / C m 4 d 3 p A G 4 S U 0 i 2 i 1 I X d A 2 p d g J n r V w B F j Q 5 a B 0 v H 4 R L P T K x 8 6 x s r m 9 9 V G 1 n 6 V 1 s i c m u T z c r r J I v f Q a p 3 W z V j 1 U x O 5 v x 6 B 8 0 O 1 s O H / z X j h Q G u / 5 / O k r z M Y o 2 o B t q 5 D e f c p w E K J w G c b N K a A 6 l d q C a a v c c P f t 7 I M l E D X Q p H S + 5 W O C 1 H s R Q k O H G T o d r x G b D 1 x 1 K g M Z L F P c J G E N x J z T H u b V K Z y W q Y C u i M N i d l R S P q P 6 c n v 5 I W A s s J W z n q 3 8 B f D 4 1 t 4 c O U H r E p 9 S 5 o W K G k v B R 4 z r U m 5 B u I U m 4 3 F J 2 L L U C j x x K s c u S 3 T H H 6 P 8 7 G 2 P 1 h i 7 X x q n W C m u 1 u V j b 3 C e z U n c V V t L 4 y m f W 5 e Z Q M Q L y 6 u 3 O 2 K v Q 9 o N 5 n L t 8 R u 4 S i a c l s j Y U p f J E h D o E w T W 6 6 s f O p M Y M 5 f g c F i J Q A 7 T L Q o m F J C F F D 7 x W M F r K K M J Y 5 1 p J Q H + 2 B X i 0 V n K + r 7 G / 2 4 6 z i p r X 9 O 3 l g H V 5 D 4 B k + N H X / t a g I 3 C 1 S 3 M d l h X s 6 I V V R z t j W U 3 N v R + Z d 2 e U t 8 o j t j J P i f / y j 2 F B 3 w v S d M E 1 U p o 0 Z t r B + R p V R j U / Y a t Z 1 4 i P i 4 a O f 4 + H q B h d R 5 j 0 / m e l G X m f v l p h K b W h / E D 5 X K O + G p N 2 S d P Y B N O U 9 f T C 6 W 6 D Z V Z E g q e 6 a D p q Z z N 2 o 7 / r L c y O p Q q W m K j A E R / M 4 n E 4 2 5 k e 2 V g p b j E 2 4 X a L J 3 C 5 A c Y 6 1 M 4 Z i x g F Z j Q f P L v o 1 w e Q H m d o B 2 u l S D g g U W 8 T 6 3 g 7 B N w G A y V r J a 7 B W E 3 W V Q t H o 7 e w W p s 4 o z r U r h z V 4 R 3 K 4 w J b k R f o z V o B G W Z q y H G a e A q v h N O X F 1 I 1 s v L Y 3 E a 8 + i i y + C z + s E M J c K y Y e w D T T h i M 1 h Q n r J 0 V 8 h X 9 P + F S Q L w O 2 d l A r / M D x H j H x X R D P p E K t / L j b a b / e L 9 L W 7 j R 9 h C p n T G W K K X E 9 9 z H s s L r d A A g Q / i s V W F l M k L U 3 N 5 k h e X g L 8 j 1 3 N N Z V w 9 o l E Q Z O y I 1 q 9 4 X y 0 x U 6 9 I a 4 + 3 L U O w U q d n j e 1 g A J T H b k c 7 / 8 h V A F R k r U A w O u Z I Y w u D 6 z d 2 j 3 A 1 r 0 k g u b r S w s N T 1 p K q x X k U A 9 T d I L W 1 v E w i d 9 p H S G v r O H r U 7 O n i l R c V Z 5 P K 6 B O 1 Q 7 4 v z t Z J w a b j + 4 9 B Z d m L k d o g z r 7 / U t K D Z P e e H l R J R o r e y z w i C C K V 3 l X b L k r s C P j 3 g e g J 0 T 3 Q 5 s C X y f z z d D v / u E c C V c 1 s L Z r r + m k t n V s p q I 8 n l j W Y d Z K y k d u y O J 6 k Z b p S c V 1 j I Y J i O O i X t N u a V N T 7 H E h X C 2 6 B u x n F o E p z k H m J E 2 4 W h Q J y n U Q 4 x V u W I e o W + R 9 0 7 G T A l G e H z u t T q J S v + 4 M 5 8 x p L Q q n c o q 0 8 4 q y A 3 6 X z 1 2 T / o d i A r M O i q c a 3 k v M G Q l K u K V Y a u Q / L 7 D f U U 3 X x h k p 0 Q B I q 4 K O Z p D z I i l v E 4 + i 1 L y O D D N T / X b w o P 2 x G F v f j Z s b g l h 4 m K 0 c U 5 Q g u E 1 E C h 1 X o t 3 m m 0 9 H j 5 O c L T j 5 6 x 1 V b v U J L c u o A c y X 5 2 C F T q 1 b H 2 K w Y 1 D p l J 2 H l B / 5 e 0 c 7 M i d X r w v 6 E F / E q K W M O x S T F F C 3 F e n H h W 6 h d D F Z W 3 d 0 I N Q Y R V 8 M x b B W t X 3 e F R p X p L B o 9 j e u 8 t 1 u g m G Q k b v C 2 d a T d Y 1 g t R f M T w s 0 O b d c o 9 t e C K n V B v A 4 j l i l H X S v L i G M + t m 4 g O u t f y j k O W r p U i W V 9 E 0 d i c N o h K h m z D 5 z 1 D w U H t F R 8 W f I u P D X M B y 7 k N / 8 N v v D I b F U 4 d P r m t 9 w U o k j T Y K x d W r / i h d N D l Z q R n P 9 W W t 2 / x 0 A c 3 N R i M 2 C 0 q F 5 p U A Y K P 7 O I T d Z 0 b z 8 + d i 1 O M 4 0 m K q v M a g b 7 u O H W c 1 + l z J 9 B F w Y D N B m B r d D Q J s B d a g K 1 b R 3 E r U n c s 4 0 T H a 9 D O p 4 k b e k 7 G 8 + z G F i W i k I N B X / M q V W M e P o m 9 7 1 h S Q m W I J h 9 C 9 M Q A j 5 n I G a u + f S K 0 / R f w X U f 0 x E D / 4 L x 3 q P g C Z I u y n r J F Z B B w e k C Y t 1 v U 4 E q 6 3 G D 1 O 5 T 1 q H 5 u F s T w T i g B O e y 1 + h f N Q s v Z S x l p v F b d i p B V u 1 X e U 0 R o l W F X g T x / V u V g f T 7 U 2 V P 0 B 8 t 2 w 1 J w 7 l g 6 l T Q j C L e I p I J R S / U g e p 9 b v N r a r Q e E + y Z M z e 6 b K j 5 3 Q w F X X C N u M 9 9 7 b C H m w n W d 9 j c h f Y q z u l Z a P 9 T h 6 1 8 E P C V s V 6 X t d v S a Q K O P t 9 R R o V 0 Q y v + 1 0 u d V i Y X d g U 0 F S + S 6 8 M C 9 1 k o s 2 L U r X c X j x n L O Z B K d w c j 2 f x B 6 y v O o H 3 B f K 7 u u I W q n G 8 5 Y l Y O w F x X 7 1 i U T 3 T t i 1 j q c m V H D A r I U F Y 3 o W U G t O k X s / V i L j h T H 6 G I d 6 u y M J X 5 S k u R Y p w Y t 0 j V y f c Q Z s M k L n 1 L y P i v N Q o X G p 5 d D Y A H x z p L / 6 D U u X Y E V m h 9 V T 8 7 R Q F d 0 j + X V y t a J R z U v u n L N 6 2 z U j d 0 j 7 N a y Q 0 w 8 b F c v g e S c O v x F a s / p N D a U K w d z V q C z 2 y W R v + H l g U E v 5 5 2 + l n u t I F C N C H 8 f Y 0 Q C J V B 9 3 s f 7 Y a D A A Z D O c d F S l i C t l A + D n S d 4 E P P o C c 7 o C 0 7 7 t f p c C m x 3 R l j X h a M E s b H Z o 8 w I n / G n a 3 9 Q H Y l h V i 3 v p l m s w r I p P d T u W b y E l Y Y Y i f j c I D R u j 0 O d B u Z 1 V v q A B F A S y s 4 H b F Q f D B X v X 6 P U L A K K w 7 5 k V D 4 k i 0 D C I d a n A K g 7 Z J x l v d B D z t p A T G Z x S z M T U w T X Y m y n c w Q q W + 3 x K e Q K e a F c 4 3 R J B t a C / v q + O 8 J u o a F b D / j O o X a M a z 2 d / E J e r + q Y J Y W l 3 I z Y 5 b s U k s L n B f + r m t V z r 0 2 f L q 3 Q B S C i Q K w b 7 B f B l 8 I f 0 + D P G g P Z K G X X C u n N D X L t m l N 3 B M W u X a k Q Z 6 U S K G w 6 g 1 H w / u j a U G S l q E r c t a q v g q i i 7 o B E 4 K l j Y k K i 3 U n X j F d c K D C b G A 9 v c d l e I W 7 y 6 5 a k H V S S 2 A t d T 5 o D U d 2 N b / o k G F l m m t q 1 Z d I 5 9 p 4 f v t X L 8 c Q D H e M x k g R X v a m M + a 5 y d A S J W 8 7 3 a / G 0 B A C j E N 9 X J 3 9 6 G 4 D j h R K x 5 4 k J O m m 6 h w + r Q 3 k i q 2 5 Q u E d 3 c 6 t P n M U t e i P z / M W K T K r H V A 2 A w o 6 F U W o X u 5 S Z t 0 N Z m V C 3 r S + 7 w i j P 3 9 2 A U B n i w s o F m j 7 6 d c n L K / 0 I L i W q z 1 V A R r S I 9 6 7 U z D u h H 8 A C S 1 + d n F V X c 0 4 t 3 W 6 N i K 1 V w H L 0 R V d G q J + V G W 2 k v j 9 7 n q f 6 1 L 9 J 2 P V D a Y B r O q c p B 1 k h G w g j 3 j W 3 h M b i K Y 1 W j d s 0 i 6 z A D A i U j l S T H e s x M 8 U N y X 2 e Z y W h U T D H t N 8 x M V b d Y 8 Q B i D 6 I Y C X O A g h o / I 0 l f 2 2 7 i 9 o R + b O S G I q i z 0 3 R M B Y V T 8 o G g 3 M + r A x f p 6 l A T + 3 P q v 6 B K 2 z x Z v S 5 i L F X Z i P X s l I b X h c m V N 9 Z G 4 u L 2 y A f T W 5 k F W E U Y f O d N z Y x N Y G F T g 3 M s + E 6 S C Y 0 B U X n w y r R 1 W L V 0 8 + n 8 l 4 p 1 r X s 8 x R W O E b P 5 T 6 6 a y x 0 S k z E S g e V s u r m g 7 O o n C 9 j s 4 o w d J U L 7 n d G y n Z P H o L H t Q I E E L R L G H 8 3 V t b w C B f P D n X + s x c C u G A h T l J Z K 4 W t + y 5 d 6 0 A 4 q 5 p M D 0 d 7 2 r X e S m q k 2 u D 6 c 6 u a U S U l h L G 8 H Y o c o D q n v A + Q s O K g G s o K w E 2 o U Q w x 9 l Y h G 7 V Q B Q T N c / f P k D b R Y 5 H q y C Y 1 N Y t Y B T 2 d 7 T o + f d O f 0 Q G 5 P m H q O M N v b Z T E 3 V W l U 3 Y 0 2 P O N 5 W x A U q + y p 9 w x l T p 1 p 5 H I c 6 n C A i t R + n M C t + m i E c h t t 6 z d o X j z U 0 W f 1 z x v 0 n c d i r B N p c 4 q p e 0 R 7 m E Q r K L R b g y G i j D h I W D h b L h + F w 5 o J Q 9 O q x P d 7 U l b d R k N g / x n V V W D 0 0 j W b Q 8 Z 6 k 2 X p m K o y J 9 + o R r I c h K 6 7 7 m Q M 2 O c 1 v M l 2 T r o z c o a 5 e B 7 E 7 g Y o p i I h v o 7 6 T s z 1 u e n n q j O o y 8 Y q 5 J J F 3 G x P 4 2 B s Q K 1 F C 3 l 7 R w q 5 y w f M d N 2 7 l j R C X X s 9 W + 7 R w x H m 6 M 6 S 7 G 1 q i Q 7 o I T 2 V 6 H + j A 8 5 Z g O 2 r 7 N y V M k g A m V R y 4 b N p 5 C m p K 5 V R 9 8 t Z x 3 / z E g t R m k q d j 9 W s Q N M q p 7 1 s 4 r U p N s I g R 2 r V L U 2 / r k T 6 v u 5 N o 2 u a n D O S k u O f T j N k Q S t P p z D f D H G O 8 d c q p M D E 1 + F A g L Q u 8 t D 3 e a O Z X 6 e t n R / t a t / R D e m I Q b O S t j 2 j C Q 4 X i v g E X t / L 0 7 G q t g C u I J e s J w V H O D X i s Z 6 l f q C Q H b / r U y u F b h S S F G N 9 a m M j v S H 1 U P w 7 L C K X 4 P O 8 6 + O / e n X z T t 6 p Q Z i j 5 z J q n 4 W 4 0 8 W 2 h 2 C C q f j q J X v W 5 V Q E 4 H J h H f W A J h 2 g D K r 4 r c q T Z P p w t K b U A I L p G j M w k M d R 3 W m a F 5 f Q Q Y y P K J Q K 7 D 7 K z l V m b T + j d M y X G J a h s W f F Y d 3 T Q c x N k 6 D z C T o 9 J j H F u 3 Q X f l 0 u R s N c c 7 a M y c z z U o 2 M K 1 e u C / B 7 d k A w 1 5 m A K S r + f E C 8 i A 1 X b 6 s F d i 0 / r T m u T D 9 0 8 U + X l V 4 a R / 3 B B s k f H U J c Y C U u q V r I 7 B S G W Y s 1 U N 4 a y U U q f V D 8 g / w V m T 2 w d y f 6 Y E p H y g G D 4 4 f K g D K i Q X 7 8 I 4 V r R K j 9 W i L S a p H M I + p 4 S l r V b H V P 8 D A K y q a L x 5 G N Y X 4 r Z 7 i I G 5 q F e 8 U p U W v 3 n R E e x N o X S l Z 8 K K y v 1 E j + p 4 c 2 C 3 w T t j T Q u S N A 2 / t w t p O o P w 5 v s u U e C G / f 4 7 v d u J 9 E U E h 2 Z G 4 Z t Q S 3 H b d I H 1 F K H Z N M V k r X Q F f 2 c 1 X z L V B u C 9 w A A d n p T 1 y H o B m b 3 Q c o u 1 B F m w X u d m x B C m T H u N + L n U K B S + 8 m S 6 K G / B E / C T G v F E K x z y f 6 b 0 y d 8 x Q Z U U M 2 j a P Y + D v 2 J L b u l j a W s k 3 L F C G w o 3 d o q y v e w j E b y x 4 o d B 0 d f J Z e S o m V s W W G N + x 0 j K M V N X f o e C y B l u O 7 y 3 Z n / R A 2 o V N K 9 5 H y J R Z o a W B 5 Z C b E N u U 5 / X x c 1 n N W 1 o Q v S I l b 7 t l Y 1 W 6 F T M s c + 7 l / K g v v y b h J C X v s i R r T 7 L E z t x j Z K X S F e A h / 1 p R d Z h p M z 4 C m w q C m 8 A W o b 9 W a g V I e n L W R o R 6 I t J c D u r d N s l M W O z W f G 8 E W q Y K 1 R Z X + r U G B Z 6 g 9 n 5 f 3 2 K b e m 6 h S g N K t + C m n Y c i r 6 0 a G d k H U V X H G N e Y r i 3 f x F b x t P S y c T 2 e E T L z + w r l r O C c N m B + b 8 R Z d e V S D 4 9 z z R Y R H V V f P A C q W 5 e R A 2 + C w H R a x o J 9 i B X w N M 2 O l V b S N 1 5 F 9 B 5 j r 8 4 5 I p V y 0 1 U E v Q 5 X x B / R w P I F p R u f S M Q O 1 f V q J F 7 6 7 6 p q g q P p Y G o 5 S y I F f R W b / K L Z G c p h C w P + Z 6 W W K 2 1 d y k 9 n Z + 1 m V F e L z K t 1 o h K r w Q u g y K Y i k G L R u x 4 n u 8 s S x t I g v W T e i R o r d i S 4 t H 9 H T t 1 x l g Y 9 0 z h e V g F + P a e A u i 3 2 0 L c 2 A 9 f d / A H q X C X w U d 1 b f S Z P A P b x 8 Q Q y U j H V G N j G r o u N T c M M 6 t t a C V E B I d U + 0 i x c s B 2 f 6 r 7 2 r I j N T g T N 2 J E q R g 6 M Q n M V o / 4 A e Y s d z C W m C E R C o k j c f R E o Y m o u u k m f p w m h l H D E R p O v N x 6 q k Q m C + N s R f m q H m A f D l n q r M j t A 4 E L D z b p Q u e q m l X 3 M 0 7 U n s a d n N i J 1 r X S 9 B S b k u 7 i J p + n 8 b F l I n x V P U c X f G 6 3 1 Q 4 z B Y M 7 7 Q E n 4 4 W n x P r L P W n U H g / E I t x 2 p 5 2 S G E X N X D K h R s M U B p g K c V Y T S i s T W n W G 3 j n S F p J 3 N s Z 4 K q F G h 9 f k B D F A x 6 4 6 + Z g U x V g c q Z V w 0 q 0 r n y 4 c C 7 O I B 0 s m U d g w r z 8 r 5 o V H d X t y 6 K l s m h C X X 2 i m 0 8 a g a m 7 l I d 4 p S g j + V b 2 e w Y 8 V q y h / / v d G s Y V K b F Z w u B N Y q w c B p W d e 8 d 6 t 8 q 3 S q n Q Q 6 n q 7 A F q i i / u t e 6 4 D d 6 g h l 5 W r H i t J K P U X 2 F o + e w w M 9 v B + v U c 9 g j G w h I w i a 0 A b x K 9 E G 9 d a q f X A Y 8 D r P 2 7 C D d d j I 2 B p h h q r M v n V r n O h E J X d + F a l W K B w S 2 O l 1 N w 5 6 F p D K / e s J O i Y l N w o 7 b + 4 N J T 7 5 k q E 4 m t m 0 0 Q o p u h j H 2 5 i x O 4 2 Q T a P M a 0 W E S / U p m x Y d F D H 7 7 3 v p i s t a B S t F g m Z 5 c z o y J 0 d U H z m 0 V m F P j Z u T 2 F K N e F P W s B Z f m d m Y Q Q F s k e v 5 + v J Q x b J 0 r Q 8 O s W N J 1 B 7 8 W t 7 p M C 4 g U z q V 2 L n n p G 5 A V v 0 U d x 0 3 N Q p 2 Z W U O c U u w + m 9 N N Y 7 X X s R U f J K L 9 1 2 Z k e C J 2 I 6 x z u 2 e j g O r F 0 G u U M m k u 6 j u Q g Q u X 1 y 5 w L s q 5 5 I C H q x V w p e W v P q 3 z j J K z k P x c a S 1 s q 7 3 / Y T K / B x P 3 y 5 W B k j w g j m r v 3 p d 1 / N 3 H / 2 A B p t R o 4 C N U 1 q j L i C f X O T A d y h A Z x W M y A 5 r F W l L X Z O K Z 0 T 8 8 F M b n z J t P g E i d 8 k g x 4 S V b G + f i l t F d 0 e C A F I i A f 7 6 S L c u K e 7 S C 5 a u V Z I T q m C + 0 x R 9 z n u r r l I 0 Z W s F 8 n t X 4 u e H 8 O 9 l B B z t Y v C 5 1 L L A i e b M q V r F L l 5 A O Y 3 u a K e m s F I Y + A 5 y 8 s Z Z 9 U m g 6 7 R f q m Y F z + n C v V j d i A e I C c z d Q 4 4 + y a r m V n j H N B a N g I 6 7 D z x J l / R i i 1 X 3 + N q o m P p 5 P q H L Z x G S G 8 v p g e X w w S 5 3 X T H q w E k i 7 v m o o 4 Y H p W r B 5 n 4 v Q k I Z T r w 9 4 q X d c m l Y P h t c j P c f E R y f + k H h D p 3 M s P M Z u Q 4 3 b X X X T v L R O u F 4 6 v 7 5 t K j S e 6 V G 7 l m T h D X i y j 1 / L U h 2 8 4 q 8 4 D + y e m e k 8 v j D 4 8 K 3 w y 4 T E s w H I k 2 K 9 f R S 2 r I O I 9 3 p g P e X C N O b t 7 R E j C 7 a w f q u n R O q q r j 2 6 B 1 Z F Q j 1 O U D v r G w R y x A j 8 4 i I 1 f O L / Y i w W 3 s 3 3 A l g b X z X 3 n 0 d + q M 1 O o m v a 1 Y l B C M X 0 W N F U e j y n J d J + T s j D l z g 2 P l 8 N 8 S L g B r C v L d f a k 6 3 a H + g z Y n s S I 4 Z L I v K r z d S g u o + j Q 3 R z 0 q P r F T X h V 6 6 v l c f p D F R v 2 v P u z 4 H b y m u u y p K J G o P g f Y u p H c K c s W J K Z 0 X D p Q u x 4 g 3 7 X 0 j I 4 r z + 1 x y 1 g 1 V K + s 0 J P J N K M H 7 X Q + o 2 4 + V P H q l 2 3 / u 4 k V W A G 9 R d 4 Y i X W n q d n n 0 D h P 2 v s H Q o m 3 u 0 D h L a e 8 B D x p / 8 a d U G M S V h s 1 f x D t i a A d 8 J O l O m J r 9 u L e f 7 + L x g U c V B d h m m N j Q w M m L B I a z k j w + 2 m 9 r 2 r G e s O C E e l z 7 j R U c a O 2 k 9 T q i x s g 6 Y A R H z l j u W Z 4 8 R L u Y 1 4 j e F f X + i a B T M K 0 n 4 h f U C G D z R a B C U a u l n H 4 q O o x x X F V d 2 D V 7 J G l H l 9 T c L + Z T b u j O a B n Y W 6 u e a D 9 u K m d u X T X w 5 S y s X C v H n h q O a 8 0 L B 5 I r d C j s 7 W g 6 G q v H N j u e 1 M U b i w Q i r 8 G N X e 5 Y o C 9 L M H z + 6 k W 8 w h 1 N P w S P 2 M c Y / h X 1 N B e F 8 z 1 c m U a 4 F 4 o 9 e N F R W t 3 6 X p L 1 h R q R w Z M z Y z 5 w Z n 3 X 4 x g E 1 g P B a y e X / x g L a P Y y 3 l H e r Z C 7 O P V P O 8 R d N x Z m 6 v a q H n C e x P K E g V S z B I V 5 J G A s z g / C S 7 R N I T D d x T U U p c b u u n p M 0 V v K H l e s 7 x O 2 Q i 4 p u F G o o E u q Y k m 0 n F U E L 5 F V / O 9 Y g r u X s 8 j 1 4 Y 0 w e p 2 o K Q 6 7 C H M g I 8 l k X 9 h Z P V 1 W 4 i V w z S 2 N 1 e s K 0 u b E 2 K a Q / O r + U V E X t D u h Q 3 V c p I J d E z D Q E 3 D f 0 Q x / i G e 4 y V G q z u h 9 6 a P 3 L c c g V K f Y a T L w P D O 0 J P 5 0 e i K A T D i z P X C 1 W U s 4 0 E 2 O g r e 5 7 4 K G p 7 q m 6 W L j n 1 u W 6 J B z M g U D 2 b H q 8 / h Y x B 1 U W n k 4 x d R i 1 4 o 9 i t y l 8 T x J a F 2 K A Y B 1 i D e U Y 6 i z B 5 / z z + n M S O 4 / S U D 9 3 K G M j I 9 z 6 1 F T p b 3 n r H D F 4 a w R r F H u s Q c F d r 2 F 0 / b I w p 7 O p 7 G J K K S y f q x M I c L Q o H f 3 F j u W H N D a I m 9 H O 9 + D W j E L Q O c Z f 1 8 Z 6 T 7 B p 9 H O m w 9 o O n T e u + K D r F q h 8 F C H L 5 D Z 1 6 s p b 9 O o + I J X f W Z l B o M 4 v 6 s z c e N 7 g s e I 3 / o e e n h 6 E 8 o r l V q 1 4 a B Z u q J f O k V Q P g z p b h b + W N p Q Z m P x k h p M Z v r u e 7 r 2 w 0 6 R y k s J l R c / D k i Q h t 0 h O B d D G L l z 3 Q m F T 3 w B S N 4 1 r y 6 c e l y I w r i z o i b j u P 7 v N N i + G 6 A R 8 0 E U Z K 2 c U 3 H k s 1 c w u p k y D I 8 J n r X i A X c a k g L i 7 b p U d + c g B Y y 2 V m p A 3 Y P z / z w P 3 0 W N d B X A a x W T V J X f i + w b y y W K P Y O I E b / f 1 / Q E d q 0 + L W a t X u f V 3 b K 7 0 B m L T F i F F U 4 g / a z k m B 9 I 8 1 E V j a X b g 7 d W L 6 T P q r T U Z V r t 7 l E P W y 3 r T d z 1 y t G Y 3 l y m B q z v 6 1 z s s p v j E z w w I k 5 0 Y o L i 1 o U + + x n 4 s 7 K b E Z / M 2 Y 7 j x o J 9 v T 9 R F r 8 T g v v i N g X l 6 C I t L G U k A f f a 1 0 Q S C N L F 0 7 d 6 f F y 9 4 K 2 P v E U 6 J K i a Z M 7 1 l z p A Y q s X v Y s v A S f s I Q D g 3 R P S P e g D n J w o 3 s U r k d I V r P D 4 D t X v P 0 V / O f f O R 3 D r T 7 R u v D Z G z i + p v a X P Q L C + R 8 l y k e K 5 N n 0 D t Q e K 1 J r F b g f t T x L U B h c f 3 i t H h 2 H T R 4 e x Q P C Q Q m 4 N O x Y H y F U 9 7 v V j j i p 5 2 S 4 p C m u k O Z Z e 5 C K H d s s S G x F Y O X t L 1 6 V i J p L h Y i Y 5 r g a N + 6 6 h q V W i n A F Y a b B D x b v F X s 3 9 z i e d Y k h d c S / U O H Y 1 B l Z X 2 9 a K t E F 0 1 q p + T M T F e T J T A u X 1 p R 2 C q p V u f 6 z G Z Z y Q V Z C d 1 5 a e p 2 m 5 I X a l c E l t K 6 m V r f 0 K l I c T V Q v D U w p 2 8 T B G z K C 1 5 1 E N k A j t U Q S J 6 4 y S G z S E v b i d x Q v a k s u 5 M j w r I d x j j Y B 9 r V J e C R 4 2 f s 2 r k H Y 4 C p 2 K d 1 b u B 5 M G e 9 7 w j a W 0 l n c i b o d S D A W f w X 1 4 J 6 y 5 E D g y 7 F t W C p o A U e x O 4 d M N s O P U O p s d y 9 i Q 2 r b p Y D d W 6 i u R J 2 F s r X x D i p g C K / U F Z 2 X D V J C a l s 0 K 5 Z 5 d k q x D P 6 t X a r r h / q z E A 7 f o M m T H W m k Z b V m I f X E j + M V R a C w q z i o K m E K E e 7 S u X + Q T K n d d e 6 r G W X X p r 6 r D 3 h f N r B I a d C Z i + B J f H w b X k D S f f X G T l Q K s e L 6 3 T D d W b 6 H x Q N e 2 z x O s c M I u r 8 T W v e c x B C X Q 5 i v g u 6 7 e P h W U M m a H E s b 9 5 i k A O H h k K K R R 7 G B k P H J W O v Q n c 9 9 0 g o U e x o k y 5 G z K S p 6 x j B e B R u p 3 N g C a B N x v J A C o q V a E p / a w a p W a U t T n a L U u U o 1 B r m D U r r z A M g G e f i u n M l W a 1 e n z p y a B Y t O D 4 w P l r m Q 5 W U R q 5 3 Y k G W K U A u f z u n q s O o m P Y S J i U H b 1 c i K R + z I M r Y p c 8 s z c x b G S X y p W C u U 1 n B L p I T C A n U a F l V q E 7 / a S 4 J o L C d K K 8 E Y d 6 y z L n 9 U Y l N C Z 3 g 4 J F 7 m 4 R w U v L f w H s u Q M I b j H J + t 3 t P 7 J C N G + H a u 7 p 8 g d e F s j H r Z 0 V X n f z R i q X 7 R l r u + + I b V H c R e C c H A H 0 k k n a a f y 3 H T A H C 3 o E c Q U 1 l b W 9 U 0 q z M / h S C x a g 7 5 L Q O 5 Y 0 L H + j T O + 0 x H m u j 4 B C B f P i n L M x b 0 I u 1 z F 3 p N x e 1 x + 6 0 J c Y I p i q m L s D s W e Q N a 6 u F + Y s Q o G i a O e Y 0 V n l W L g I P 1 r n Q W G I D 7 e r m a c 4 9 X M u i Q x M n 3 3 L y + D 3 h v 4 L g A u H n Q V Y k 3 0 T l f E p q 8 m Y U I K 7 q 1 K x 1 3 L H d s f 5 Z F V Z E Z b 4 h H B 4 R + h S G j Y U B L c r t 3 8 X Q e q + r N y 7 M N e Q w r g s j Z a 3 x Q + l e c 4 r i V 1 I a Y G r J J m P q D H C e X A 7 U 8 9 q 4 F / X 3 Z b v 4 O d 3 u t S O w H e z u g j S g O W y X B n 7 K t l B W A U 7 6 y C b T U R 7 u 9 J 0 3 J t x v H b 9 6 a 9 O 6 t u w X A e P t u x u v c p T H Q X t 8 d Q W l z a 9 v T c v 5 J m X m 8 N V e 4 O R 8 b H h F Q f J z Z j O X K O E Y d y / V Y v G O K R Y n m a E G P V n k H F a v q C V t 0 3 F h U n G 0 2 R V e q g Z Q L X 0 w t F u 5 A U 4 P U 9 O 2 M d j / M R + K c M R + E s H M o z X i t Z a g W 2 + G V G a B Q 9 J 4 F e n P K B U O t f n L R e h c o 9 g F c s h m V Y l y q q E 1 I I V L e z 6 k 1 0 D y M g 6 M 7 o u D B A d E S a n Z V 1 d p F D 4 N r o A q 8 + U S d C u j i r 4 C 1 d E Z f Z s Q R R d x h Q + N r g 9 0 L h 5 d k H X M m 2 3 d g 4 k 6 P V 0 r L v o t n P 3 o b 8 o o q E + x Y i B G 7 1 O j 8 U S W 6 K 9 J n R R E R N Z E i h P 0 9 I 2 B S R p 6 6 v l X D 3 F M j Z K f K 7 + u p j t 7 j d 4 a 9 V Y c p / 8 O b L I X V O f A X k d 9 r I o 9 u 6 3 k B 9 4 e W O P M a Q s r P u I s E C K n H k z G / x S L y Y U U i s Y S d 0 o O W L z v i I r s Y F j K g P N S 1 r p d r 1 T x n B p U / J R P Y d d k I Y J D w r g N u 9 W k + 0 d 4 u O o p G r r 7 e u V D H 0 G B 6 f / K h 6 y B 4 8 4 A f o r T y c e K 8 4 z q n C w + h U l h W R f r k F f 1 1 V v e M H A A V I 9 F A m L Y E I x k g V O j I Y t u u q U 8 7 K t L t H 5 2 I 3 2 p c f Y Z F i r l t g R U 7 d P c J 8 m F Q F d G o 3 F q e 0 L t m 4 X v U / Z S R n Y J p n p E S 1 x c T m c V e v 4 a W a U J J s a y W + u b 5 j W 5 u E Z l h D w b u 7 b O 1 7 r y l q + N a G a + G U M P 0 I i 3 q Y N u R y C i t b q / d u p y s z 9 f R m c 3 O A Q + D W F 3 9 p G E 8 F 7 O 3 1 W U U 7 Y D 8 S e 2 M h l 1 a v 9 K j + a 6 X t Q 5 D T s q 4 a 9 G o a q 1 U 6 v o q O C W l n z K d d n m W B G A 2 H R g c E H D j j c p x l f K 5 e K / v B O A E s E L g J p Y j I r n N b I y q z j O 2 e / A t S T a r G p O u D 6 V V + U U / C 2 y 4 v N Z w N 9 Y d v M e j O P G 2 h I 8 y L Y F Z I z L t S I 8 m 8 H W a l f c E u v 5 d 8 W Y G L B E o T v m V l p Y q 8 J N 9 W k p X 1 P G y w j s 9 K 1 g i G r l 8 W A 3 U T F F q 3 M E r J r U s 4 S l U r t o n d o 6 i u m 6 y s 3 l i e P S q U U g 7 7 W y v Y B N Z l 4 t Y y 6 6 J h 4 O g u G s D C W l m 3 d W n U N n m y Q i o t C 9 h f 6 m M K S i K R Q v i + K M 0 K R j l d R 3 5 j + d + 4 L k U S U K x T u Q G Y i Y a r s I 9 1 S n 0 l c A D J S D y A V R u Z U D + r k p U 9 L g a D p r m h y h G n P x e 9 v z x m V f d T x H C g 8 0 J E q m 8 M + M k O J L d 7 3 W r f A 6 V N V 6 m 1 + F S 3 t e q i v m a J 5 2 9 7 l e 0 0 K R e K n 1 W h 4 Y 6 o 7 4 7 t o g S 1 S h H 2 X / L w m 3 Z J o y e Q H j a Y 8 Y n Z s T Q A s T P C I k S 7 e 7 R 5 t p B V p N n 6 d Q a L R i r k w 2 8 F a D T f r G L Z N Y 0 Q a M d y o e G n o H L v 0 F i l R l R D I M 0 e t O h 2 7 n 3 Z a f h w R p D B e K j 0 D P Q q e W / 0 P n 9 K p R i s C U a s / u X p u d 1 o I 2 D 1 V L D G 4 R C R m A S x S x J N k i r x V b i t q 9 R t 1 a n y d A w p q Q M s Q I s t A s b q 5 r n D c K o 3 l q C T 0 9 2 p P V q Q E c D g 3 o j O G X V M p C m M d j q V r L Q f a D S 5 Y b f n Y r s n n l 2 6 X z o n k C p w N j T q n g 2 K Y k W 2 a 4 s h u Y 0 k / H F O r p n r o K x 6 o i E l u s T d D a q p / k z R 4 r K d U T 6 8 3 d D R L m J 8 L E q A 8 I 2 q Z S w e 1 X + 8 h 0 P n L N c y N u S W Q q M 4 Y 9 m G s w I i L p G / s f A X Z r j I N d N o a b x X C G 4 j a f U 0 O 2 0 K o i O r d q w e t s U U / w U g T i y x K G n z Z n x d n t V 2 V 7 l 7 1 E / F y J S 0 S 2 i 6 j a V b a L 4 + q + q S 4 E a H 9 n z o E M J b n e a k W z 2 e 1 z M C F G k e 3 v 0 q I o F c N F p 9 u r E Q f s i d a n + r L w B 7 t p / k u l a 0 L S m u F 1 7 P q z n u i x F A f P 5 M e D l W C P B u g 3 X E X q b g X 9 O S c h a t l / 5 f 4 I z w b V G v 5 X h q w N T M r O R S E t n d U W U 1 X c 9 z 7 M 2 I k m j E x e 0 E x G / q C r B F r F W k t Q G Z I p 3 I J G 4 7 H D a C B W g a f 7 s 6 8 8 l 2 2 F 5 b M u j O q t c d K q T Y / G D G N p x W X 0 K Y t b P q h T m R D 3 r P O 5 f G i p m H C x y x M 8 b z 4 v 7 d b 9 6 6 2 q L U J B i 9 I z S W 0 Y F d y T g 2 l V O M m 7 I r G n Y k b p H z 6 q O S e F b a C q e M A r z z M x D Z s H u R n n 7 v 4 V T j + k K S m j x 8 j R U Q V T G F N y C 7 o W A R l k j / / 8 b q 3 a F / i 5 q R v v q u p p z G 3 p W 0 b 1 l C T H w C S B + 8 s b g z B U 4 O P E z m C 5 w x c q F H 2 + C b 2 + k U u M 9 X 1 p y O g e 4 6 s h 3 q d R C d m o 5 p / E A n f H k u Z o 8 5 T F O u Y v b + a q 2 c i i I g H J a N W b z n y w o f 2 r 6 M x r K i Y g 3 o r M 8 R d c T 1 m 7 r 2 W z y 9 s a Y X H t x J w 6 h i C D 5 s F 2 w s u W z 6 e s v R 2 s x I T w C t A s X 1 0 a 7 L y d T V g / S 5 l c 0 q a B X w N n l G l Y 5 e L e 4 7 q 4 x I 8 Q C x 5 1 0 b N G K K S F F t 8 n f r L j D k L A S P 3 N u x e B C G O L n 9 f T O N 1 R s R N B 7 c 3 I z F X u 0 I L L m 4 8 T G J G v D O D e h v X 7 0 S M h F / W / i s U F t B m R S 0 g Y r m k z y w u G S 2 X R e n q F E K 8 G j 2 h t J f I w H g y J 7 O y G 0 A a B H g Q w u y k o O A t C 8 l L k z 2 H S i a l I 8 7 v N m i a 3 s Y + F T n Q y Q i s S h V L K q S a 9 V z o h Q 3 V f b O W u n w p 3 k h s 1 Y Q q 0 d P P D s X I d y l b e I y r w G h + l p Z T 0 Q + 6 e I b S 0 7 3 V k A h P k d A g j p b o P h j B a c h B A Q a i m G P t W C 9 l Y X o t 0 e 3 e T 0 n i W r f H u 3 E B S h e t m 9 b W 5 e K 2 H 2 D c L 5 1 R Q K A X C r m H R C V x 4 Y 5 W / m e 1 e M y B J T Y r F 5 r f c 9 / n E X w s t a 1 o o l Y h 9 U 6 t b P S C Z F B J M 2 8 A P t N P V E 0 9 W H B 8 Q V h L y 7 D H H P u 6 j V J T s j t j v p 9 m U 0 R 8 6 c H q z c j U u H v N d B 7 p W q P q h 2 A 1 d P Q C X Z d 8 q T 2 B a B + E / a g w K K m I l p U f K n c c 5 B n U 6 s r i 7 v Z 2 3 G c V p B B y r g o B Y k 8 I s s u Z n g D K d U d A q n z g Z P H E d W 6 L 7 K E g U t d Q a g + r K M S m N 1 / V R a 3 E P S V Q j j N E k K f l W V L g y d + z q K w o R R h g Y N X n B X W L R U j 5 O u o K C O h A z x 4 z H B W A q p M 5 + W z K u 4 0 r j 0 x v h k T 6 t A L A 9 w B O k 1 b d v L d e O 5 Y O u + I M A V s V 6 W H R S R S u a e H d D A + h v N a L Z K x V s Q P t Q n i j g q Y U Q g 8 u z k j F f T J V y k D N 5 2 m m f N A 3 i M P v / 2 D A a k h m I K m + 9 h R p 0 B d B F g K 0 s 4 H h O q v F b Y v q P x l n K y r 5 g 1 2 6 Z J C X I c 4 V 6 S W 1 b c + 9 f J q y n T J Z k x u A p p P O N 1 l q U x y j q u / D R J H i Y I 6 Z a X t j L q n K / z 1 l r O s f o 2 A + H R Y k u m s C k 4 w S Y r a 6 H P B J N Y t V l 0 + B I m b x 5 A E 5 o 3 l E l 8 q O c D t 8 F u 8 P d s M f e W b E Z x o 9 D A y + 7 k Z a z 2 p e T D l Z h R 4 5 L J u 6 r 9 w I L + 5 V N J R O L d d P T I Y 4 k K M e Q 9 k R k A n 3 G l R G r K 1 I s a q 5 D B f X 7 A z O n t A b d M Q d a 2 w V i l G F R Y F Z 9 U z c D U E + u w B o R d W J s L 6 c u h Z i V H 8 v g c 3 m z 7 A 3 G H E q 6 / F c h + n i 9 V h 9 D v d d k J r x v j E n w 3 c U J y M B N I t L i J q r E N l n 5 s 3 G W 3 R F V z L 1 7 n u s r z 8 E t 8 + V S t y Y z k h O d 6 v f t o Y r J H B m P m H B n Z W C Q X 0 a Y i 9 x 6 i Q d + d R v h w Z b j s V f t 4 e W f g 3 4 U Q G R 1 d g 5 + I I G a c G I U 9 c p X 6 i j b R y j X s 1 O K W t l E V A j p x S H B 2 / S u 3 I F 9 2 K F 4 g h o P b p m h n N V C Y o 8 3 N / 1 i 9 n A R Y p A V Z y e w S / g g Y S y u X Z o 3 q r j F m K b N g D I n H x S n H j g 2 c F T l H P W o r z R L / 1 R C f i Q u v C q 8 e z I h X X 3 n c G 1 q U s V y Q t 7 r A Z A N u e D L W + R Q m R 5 I l H h R k S 3 Y x U 7 v c s D i 5 M T A B Y z w q s Q v f 1 G Y k 4 K P / D A w U S o E z Q J + i s F d 7 c + f D R Q X j k q s + Z Y N R q 7 k r t 6 J L E K W 3 U 0 0 7 o 4 d z / o + d o E 5 y E q i J b N l R B s 8 / o o n o G c T O q e 0 J X b o x 4 / N t v M X 9 P c o D X R + d r O Z y u A 5 f O u 8 U E H 4 P L 0 x F p W 5 f Y x m D V t j u g O l c g 1 + X N c f C s n C M c 2 v b V j F r 9 9 z p A 6 b v A Y V X 7 o m + b a 0 l W Y B D 1 R T X x l m / 1 4 h f s o l g b E k V J S n U v j j 8 j X q l J s + 1 Z v N T r D a m o Q R s + K 4 y v r P r 4 q c z k F / z T x c y 3 L D X Z f g T n 8 W b N m M 9 Z e O B x Y 1 X / 7 N s G d l n d V v U l J J V h X k g V 9 e + b U T p o 4 L D r 4 g A M J a H g K n G 6 I x 2 J A L k d + m / 8 R J 4 o / 7 L q t B G R G k v u F n h D s B c m 8 Q 7 6 z L y T b 0 K V h e s V n V G i D U V + U D v A h p j Y x U u A 1 t 3 b p 3 M X Q S y m G 4 5 f p F q Q h k L / h v v v 4 n N n x R q m n C O S O 5 y g L X w z S r B e r u t f v 3 i W 0 f V u l j u 3 v d a F / N S L K x 3 z v K b V K 0 c A D P c c Q e N 3 b T R C Y P 1 K 5 L c u D E z g G G 8 d 8 X K Y / o S S 3 g a l 3 e P D m M w s 3 Y K g B f E g 7 j J W G J n w V 7 v Q g c 1 9 d f N d c I m m j z Q 7 Q r p + y / q s Y l b y 5 T H l G 6 s q l s L U F 1 q e K I A f 5 w g 9 p l g 6 q 9 7 + K v P 8 u g k L Y y R r X 8 T D R M 6 q r K P 7 Y v z r e L d D 1 g 7 2 R M h X g e g N z l u 6 X n N q M y K X c g / Q j j G C I w 0 T d R W M 7 r r k K w S X n T j G z Y h V d + X t B D Z O V f i + S q P U q v 9 r p W x 2 d 6 A t H 0 / 8 T R x J f l V i y 6 K z g s H C R G K P s s N K p V Z 9 + N H e z y o D f l c A X m X M q l Y k k e G H X U O V S p A S M a 0 b K 0 K f V S Y B n b v g k X i w A P S 5 L T K y f x N 6 f y l w b k K i k M w k 0 k 1 / x w r 7 f F Q d U q y R n p Q g I K V M u U N J 3 v B O 5 T j R h p g A Y h E c g P n O 2 l A 2 Z s K E 6 2 / C T g F O K R D D L F m h 6 C a U 7 8 D s Z t S v y / G + K v v O O i s f Q r t I 6 T + E V / I D y 8 e n d 1 2 K q V R 8 d 1 8 7 V F / I r k P B 9 N 9 R G 0 o F R w W c 7 T 7 R Q 0 n w 3 8 I + L H v c z D 7 V F W 2 V L N d p 3 F i F f D U Q t Z w J H T 7 H K G i V r r P i E x G j G p y 7 X o + e g C Y Z v r H 6 d o M t a 7 B u L P A h i r D 8 T y e C f 3 p L 8 a W w 7 o S 1 b Q 4 e P M w D L 4 s H / C o e z i j e z k r 2 S 1 d 8 Z u 4 u s 0 K 6 + v p b v H 6 t q g T p 9 G D k s h 9 4 4 o 8 J h 1 M z T N u t u 4 / a z 3 f W 7 6 Y o I q T V 3 b F U T 7 w m r e X Y D S D o O Y v s d O G 2 V l X q 3 q E J 8 I u u i g w m I 5 R G A j J j s I S W 8 8 O X i 6 9 2 P 1 F h t 6 j 6 C O j w 5 6 q P x E c y e m S 7 t y Z / 0 1 A c B K p b 5 t 3 x U J / S K 1 S H a T V Y 6 X + 0 g B r w f d j J W 7 p p e d g d x m U 1 0 R K Z 9 h N h c f k q m V I q K / z r B 0 N Q M C T / j 0 3 c z b 1 b 8 D h e S D + 2 T N C L f G z Q v M a / B F p 1 2 K o 6 P 3 t 5 j 3 j O q m s + H p 6 n O m x g j n P F y + T v 2 j A Q u q 8 w b s y k Z f W M T m p + e N Q D P f U k g X o D v g v 5 4 t g + v 1 X J m w K N Q D f l 1 Y w Q U f m L b 1 3 I O G P Y B 0 V g 2 2 7 Q m Y M e u 4 F d t y y 3 c W J U L F / 4 J W K K 0 J b 2 C Q c p l P C j I j J D e a T Y a 1 r j H 4 + K 7 a m P c s z q 1 4 i f 5 k X U x y i d L i D H + 3 p a s F a a q q 6 l p P j X P v R c n S P s c N r v v 7 0 9 M U F E Q 3 r e D t N q Q A E Y m 0 L A K r Y P q p X h L 9 w d Z w 1 k M s s 6 X i y Q E I 2 t I l w h U F b R G j 4 k o e + 6 b B g q A p B / i b o y 7 E n E r t r W C l 9 2 b 4 x x 4 e X r U 5 U I 7 A p K m 1 8 r X A 5 A V V 7 v o i 0 V s 2 8 6 Y 1 N n F N T 6 A a p x j p c 3 j 0 9 S R L 4 t B r h P Y Q O w M 6 F R 8 R 7 z V z 9 n w l R E m R v i 3 p W P I d R f J U p x X i P d n k T R G x B B b y h A L T 0 T I N c I m 9 G B K T u c c 0 b 1 W h H t s 0 n d L V m R 2 g 0 s O i 7 E a j t k l h 0 p Q Z H b Y 4 I 3 n Y + o J W m b w w v + 9 j 1 0 k I 9 q W c R V u q Y O c J W C I X d Z R T m E V y L n r q o m V M W s c z w v 5 H R B a q E n t P S Z G h y J O A 2 G s f p i U T C g 6 f j W h U l I Q u F 3 B 6 3 h o R L o y h J D d k b 1 i k M t i 3 6 1 e 4 R 8 f f e U m H P c h x N 6 a Y c M L Y / 6 2 4 s S M d O D O K h 1 q 4 c + S C + N x F u j G a s X U j B L a j q A m 7 G k j 0 r J h L V K o 0 c k u O x k i F r G o h t y j B 5 t R i l i 1 z J 4 H 4 u 4 q A G / 2 h x S j s q y Y / U 4 u J E E 7 g Z z 4 g y o B s v o w V p B Q w k s Z T l 7 1 y X a / c D d 2 4 f e 6 l z K v V l O 2 8 Y 3 5 b h Z 6 8 h 3 K C t Q T G W 1 q L 6 h 3 P t w T K T y s 6 I z + p H C P d 8 4 t H i H 0 S 5 5 f r p J W 0 z s h J + C + X T f H v I J 3 R 6 j X M y L e A k n X Q T F 0 p o A S 6 F A H 7 s e e 5 x M P A A / G x B x t y 4 7 B M E K i X M a q z j B 0 z d h 8 7 k L I E E y 2 S g M 1 0 q 5 x M G k 3 d c n 6 t 8 T k p R Y P 1 w r P + l A l M D v 7 o 7 A J G a s j H P O K u a r B Y z q r r 9 E 6 B w P h W S t n I / J 0 l 0 / r 0 J z 8 r N I 1 P q u 1 V O 5 8 B Z u u 7 D v v Y C w r w y u E T g I G m s y t 1 L 3 o J / 3 d Q t K x 1 r 1 D d V 3 E 6 0 l 2 2 X Z 3 v v O j + z b 6 A L 8 B E L p 2 N + c l U S s e M P Z G 6 t K g 9 / 1 F u 2 s E h z Q A P c k B 6 j i M Z x / g u w d Y y + W z I G h X m n B j 0 3 v K w g 9 B N s Z x Q i q h q W s O v K 3 3 9 e F j n W H n W 5 3 V r K l C 7 1 Y 0 u z R w M 6 v + 3 e p d V a K S l x A Q 7 m H 7 X S S d p Q H 5 H O t o F v 7 o R P O L 5 U w I 0 4 Y X N O q P t f 3 m L P b N e m 9 B x R t q t E y 7 4 m C w l 2 3 A E D l 5 x 6 2 / S A L O D l i d K u v P + o q + G t E Q j h x z z W O Y J c F y Y p T h P p c r 9 9 M 3 O 0 r z E c 1 d F Y + p e i 5 I 7 8 J C c 7 O N M n 0 u h q v l p I w C D f C Y t 3 l f B J C a N V H b s Q L u o C Y S c q N Z 0 E D z P w s f t 2 6 / M r M d w v s 0 Q g Y 2 t z A S 1 2 G S i t C x z v s r C y i 8 + m + d m b U x 2 F Y e l a p 9 l y f F c A T E t q 0 0 Y n / J h 1 T 8 X G Q f v / D 8 0 R W s C u Z W L X d G Z V v 6 c O D Y O 7 l G a t W y Y s x z z 1 s z Y v T l 4 / f q n C I Q D a q e z b d E 7 p 0 w 1 v u d / 0 g 7 T 1 N 7 t X S C C 1 W x c U W J U G I O + u H x E 1 F B 5 k + b 3 G V 1 s 2 x y e 1 v V a Q D 7 8 j e r c D 6 g S A h t s G Q E 9 m x R J G e u g e 3 1 2 0 h d + J U Q P 8 8 V o w W K o v f m r o q 7 j t b X H + z g f 3 E k W r G n q C s V 7 B 5 s 4 b 2 Z g P o v J D C d f 5 M a 3 K 3 0 t P e l 4 j 8 G Q + V J 4 5 + R N a / 6 S e 2 6 x A U i P u m h h U A C I T b g S y M O P f e C V Y 4 P r 9 L J u 0 z c o W V j h c w m B S o G O j 9 x g V 3 f 1 B f p w h 9 N 8 V s r o u g c P 5 7 E 9 y 9 U B q A r W 5 k w U 3 B I i 3 q i H e P j 0 P 7 0 A 9 f R D k t V O I 7 w z N C I h y 8 w B 1 l x x Z x I g B L a z T A W c k C z E 8 4 z N 0 d K 6 G g O 6 g Z m M z n L t 2 F S 4 W + J / N Z c a b 0 T D v + e T j c t k V b / e M 6 Q j V P 4 y 7 a L i 1 a A S 4 m P S 8 c H L N l U 7 m I A 5 8 V L J L X f D u / / O k f m d L N l m K H R e z i Q 7 D Q T d v 7 M p + R R K n 3 R d j u C 1 F u h p R A y 7 K J d z 5 Z q d 4 + x m y w x h Y F g 1 X x 9 e I W K 1 6 o D b W p + 4 0 E p X L d b L / r 5 G 2 R V b K c 6 I 6 K 3 e J B r u D C x u B i j m A l t u y P G 5 X t X T 0 f + 5 G P D 5 o y o q z D x M r G F / T Q u n I n L g a Q W M k w R Z E r L h z E F K W W O 4 2 1 0 z 0 y 2 p 9 p N D e d D q l v q G E 4 5 y y k y U r 7 R V / f + 2 k F U A E X a l J t x w r 2 R U S M 6 g B Q f s v W Z N G J L a u C 0 S 2 + t u O R F i 6 l 7 w s u t Q W K z 1 h 2 3 9 e J + E J S 7 b o 0 m z i R 0 j D 4 B 7 o c e X e r K s + 3 x T R E G G Y h 5 y w e 6 A k F + F O j d i j C p s 4 x 5 r / T w X q B J s A 1 O 2 c D x E S H R B 4 N z H w x S o 2 8 m / X v P X 1 6 g L v y L P e c J S 9 2 9 C r D 3 D 3 a Y L A i 7 S q b N 2 O 0 y Y m 9 G 9 6 b U Q o q i l r K Q T c z i i J x 5 G w A 1 V i J W 1 Q I a t I d z l m J Y I q n 7 L s v 6 q v a a G 4 9 u 3 q 7 e 3 Q O e C 2 + r r + / s W B 8 s N h z k r X i Q G A H M V T h s / J H v p f U o z R b l 9 z P h V 3 Z r E 8 x Y d v u 9 c h S 8 H 8 I K D A s 4 B W 8 e 9 T J P J r v 7 g e m L W M 1 V z z F w L c u C / c S 1 U D b c L E S a h X Y 3 k T e j M l n 8 l q R + M a C r G Z 0 K F y x q y d 4 g m D o h b 7 P H o U V b J W Z P U I 7 q / c d T X m n 9 K 5 V e g 1 C m n P X q C Y K D 4 e C w x Y t K 8 k j Y a / Y P C v h o G q I g f U p u C 0 7 F Q T 8 9 I y 0 n L q H j m Q z n y j 7 G G u i + u K D K x 9 N D r 7 R l y x 2 V f K p B 7 O d x z e W J B H j C s I I L Z Y l k n s K 4 5 P f 1 5 0 g q x L Z s + d D t z 6 i K Y u E T R t o v d i 9 Y + 7 B y U g 7 / / g G T 5 d t B d f 9 s k A 5 8 m 4 i n f e l o p H t T Y X C x M + l U E D w J Y T N w 2 5 D q S f d 8 E Q 8 L y D 8 Q G T V 2 V z Q y 3 w P U k Q 8 L z 7 K 3 7 K c Q h G i a V l o r i 1 t a O M d c j 0 u 9 9 p a j f e 4 C y u s v a q D G S H W W C o p d u R 0 H M d a 1 f Y K G i k 1 6 k F W H K N M S e / h 1 l Y f / 4 q v o C k X X L g 4 b u i S X P j v W B I x g d u J f 8 m o J z R c 2 t q B R L 9 U g g z Q h f s 9 0 M d W / Y H G S r v + f 9 7 u Z u k W 5 L b O 9 K 0 o P G Y U W W T 9 M t g c t W f W p A e e l y l a Y o R I K s i y 2 9 F X 3 8 + L B P a R 3 V N H i 1 K J 5 y v s / E E C C w s r c 3 / n 1 l W f r k r a 4 j k V j 1 Y 6 4 4 9 3 1 o M i U F g R f J S / x X e w Q / x e H / W j 3 5 D i C r Y L f A s 7 1 0 + D z 9 s S 4 a 3 d z a c o I f g o d x f N / m v V S C p c z N P F U h n C q S 9 D 4 V w 4 M X p 4 w e W k 8 V 5 9 L Q w 4 u O E X P C A e + J R f y 1 J q M H v / 3 K t O i + / 2 S q l B D w 7 C p Z z K 1 Y 0 y F r E J Z C Z N O + V y K Z e x k p b m O / e k 5 L O q q e 1 V / R V F + Y R n i E N X f J 9 l A W H h V F V f P 8 B q + S N 3 I P 6 N 1 B f j 4 1 a k m r X S O c g J L k M k 1 q p i U I z U N K 9 V L B f j S 6 6 6 V U n e 7 r B 7 R r P g D K 7 m 0 t 8 e 7 r c 8 w H 5 F h B W s 3 b E Q A M 7 p h p T 5 z e i 1 S t N B p b O S O J h I 3 d A h x P Q D y r K 0 u g n J / j 2 / S e y 7 J A O a K r O P g b S 3 + J b e d Q e q c 7 R M u 9 w j T F j 8 w d N A C r o B 2 X 2 g 7 9 P Y n A g U A k S 3 H U t e O D I M T s b c 4 q 1 h O M k n u O R S b x n B M y b 7 s V I / l S M o u 0 m G m Q K V W i n G Z y V J 7 M c D k u N 4 i V f S S 5 3 U d 5 6 V / r Y 9 O 9 k 9 x n h O Y S p O P n B T / 5 B o E 5 v e 1 f u j k K R E f f o M W 0 7 X F a x 6 h m f l u B Q X T 0 Q 5 9 U I i a R v 4 9 8 p k x 6 I t q P K a I Z B w v m / g + C j / 3 F h A E a 7 n 2 P u O X / c v i l 3 3 2 u e J C n x b L M g / Y 0 G V t F F m W z U 4 1 R Y D P o 5 e T 2 j j e M w G S H e 7 e u d v U c i R m P t Y g S D 5 o W e 8 s R x s f 4 R z 9 3 u I o E P X D Q q m E N u x o h A q P U 7 7 + T Y + K 9 i 2 d y I / + m W 1 8 8 A B e T 6 e b p z 0 U 3 t E 9 H Y c P Y A 0 h P / / z l f Y Y f d H 1 w U a C u p L d N 5 b 7 a 3 4 B Q a M e u y y H s X S q 9 1 i Q r G / / d V K 9 I V R m f 5 m t A a c u Q b p a L q h k s Y m K m 8 o j b g g o g h j / Z + h F G G 9 q v p 5 Q 9 G / X P n V i n w 4 R G q P V X Y B v g 4 N Z C R / F f Q Y s U P v N Z H K y 2 G 7 L O U h 0 S C O c K F F q Z Q S i r c C s V b J 1 i g C q e f z 1 X F 3 F O V 5 r 7 Y 2 A O W p e q T f S S H Z 1 S O o 1 q W T R n B 3 r L g 3 3 o S r X 0 M p 1 A g c F E 5 N 3 a 1 L I C t v c P 2 T r k i g a 9 N Y 0 N Y V g 8 g R L X P Q c v M J I w U I C r 2 v o / 3 o r Y L a 2 s s K 9 e 5 K F O Y r 0 i R Q X 0 6 b B k k N 5 X j z g 6 X P j F T p l q / m b N g A C 8 t 0 8 j b 9 A Y g e X 8 Q C R d K O F X 3 k G / / 4 p C s R D q / Q G Q D y t V I i g T G i T D i 6 1 c N Y W A / W L 1 2 V x J 4 E 4 k D / D m z E A q 5 J B V y X K k 9 Y I I j A I i 8 C 6 Q 9 C 0 N I / i V F O 2 j L B V 3 + 6 E 9 b B S k 2 R e H g q 0 r s h D b D v e 7 t C S F g l o Z K G d v H 1 W b h P 3 j q n 4 u g + i R n 5 x 1 p B A j / 0 f 2 j Q z U h 9 l j 0 S 7 S k f P 3 p f U l 6 q R r z 1 W R f n Y V u V y p 0 x C K O z Q R w d 9 4 3 l g 1 J U / l 2 g C g 7 o o P R L x Q t B l 7 v B t x i / Z h F P B 3 + 9 + H F 2 N 5 a I o H d j o E d b i L x 8 1 W M u s X p W K e / I C C C + d Z m K 5 C n / l L C 1 4 g P N l d 3 o e J 4 n o K E y V n x / d C n F O m l H x Q Y z a + W e V j R I v E / H D / 1 U W W R H i 3 B j u Z v r v K L v F / Z S p f / B g N / 7 0 h 9 9 E 2 8 6 X R D B s 7 c u Y a 8 s K X B X 1 O W G J s r i o n t n J Y 5 s B t V / u q G x U B T Y J c i B z F l 1 i N a q / G w U 6 l 4 F i W r f 7 c F Z i X k 7 M u / c i 3 7 3 K z L K K 5 w y 7 X 6 D 4 l B n l E c j P W p f V m G 2 w h 7 d u I g W k Z a K 3 6 L Q / J W V g x c m 4 g Q I 7 I x q W B G t + k x l y Q r b L m 0 l / Y e 5 9 C R N J q j 3 h W p G D h p l d Z L u f G 4 o i k 0 C U q R 9 r W y E 6 3 u x / c H n i k g e j U i u l Z I O s D 9 q Z j e d / j h C f 8 n f d M J B e z m q x c F N 7 Z A c m 0 v J t Z r 7 / 6 G n H y B R C z g 9 P W k y t r G Q G i 2 M s n g i Q 0 1 N z 0 t 6 G H Q r x 3 v N 2 e 3 W u 2 K x b 2 G s E E g f 1 e t N 6 F 2 r o u x V i G R b J 8 z z w L Q + X G O N O A k j 1 2 Q I 7 7 P i P h g u p 6 c Y W J W a g r I o B J D y 8 g J P S 0 N x n z L x l 5 V W j n 9 1 r a r S j Y X l 9 f x 8 S t T Y k F g c n c 1 8 Q L d T 0 M u 5 0 B q Z K C v N i a w E V C b d k Q R P P g Z T 0 0 Z l J R C 0 O r 3 z / r A y B 5 L 4 J w v P o x a Q E q Y 6 2 9 K N Z U 2 9 j H t Q 0 1 B d V i k F c v X T i V R 6 Y C 5 h b 9 4 a Z u U k + r X v F M D 7 x b 3 R a L F n 3 9 j c u j R h N P G 8 j u E m R K x q 5 T G e j S u q B 3 c 5 w y r a W e k L e v c A t / Y M k T v 9 Y D g D x t e K O M P l Y J z Z m 9 H 7 E o T f y S d V n l V U V 0 o j m p F Y q x c Y l t 6 j L h z k r J B r I r X k n F e X W U m a b n i k + i d M n W d Y F D L f u m z Z S f u x j 9 5 Y e E j Y 3 H P w n V H h G e I Z T T k r j u c y l P T C J r 0 s 0 q U X + A C 4 2 m C 1 K S s j M b Q u B E N q A A 0 / v 7 E S P / p i m v 3 t j L F 9 a 7 P H D 1 D C E 3 K J F X x y m o t V x m 6 D q K F v L E 4 V W u L G Q d 1 Y Q L 4 C T g e 6 c w w K F H o B Q C p 8 M / K B C O R o 6 P I Z i 0 s l H d c f b G k I 0 H Q Y D B V u Q n I G 5 l H 8 L o 6 E L G k v I m f P B 6 R Y w t w N H U z C A U G a C K E t u q E 0 W w 5 Q R G 1 A o G 4 9 B 6 T v G f 6 M L N n G d Q F 3 P J A B r 4 C d 5 e h Z Y T H Y v K 5 j Z A i O D 8 c V S b H K P 2 c F I 4 N E x 7 M B Q f i o X + 3 q 6 g i Q Z q a X P T j d F 2 e N B 4 S h 4 7 0 Z n Y X O s S 9 o j T j f j J J C A Z 9 3 9 7 f 6 k E 3 a O f t 5 k p i V W J Z S / a K 9 4 y O B J 9 r P 0 g X N O 5 6 u R F A 3 n 1 U y d v U h f u w X 0 G 6 g 4 s t 0 l W Q h q u V Z + Y Q Y F z p D G M 2 I v c k j L g t R z q o X E X V z M n R n r M z g c H J l Y 7 5 L B J m n k O J x a z T X o x h K H d 8 N V S T o 4 / S + G 4 F 6 U q 5 Q C s g C n 8 U P 7 J r z t d Y t S w 7 M W 6 V / 5 w f e 0 3 v 7 9 N x b Z a Q U q o h Y N 0 J 1 E 1 o 4 V q T l m g c R W e G F 4 e A o F h 8 r c l 3 1 g V S 4 i 4 / K 6 X 2 V 6 2 t / H D w S S O 7 v y v u s 4 C C I S k S 9 x O i D E t 0 0 8 7 6 + G Y F 1 r z 6 6 p P x s s X f T P V h Q 1 N 5 Y i c a S s B 9 e C 9 F 7 T Z P R O j 6 n q A t U W Z T U b l Z 2 9 U p B 5 4 / 2 D R M 0 I y 3 B B 5 H Y Y u x j J Q J k O 1 C 6 G a W Z C H R l q D R / r I B D t / d i Z d f l Y 1 L K k e F r H y v F D T a C h I U I e Q O j H O Q 9 E q T 2 1 0 H 3 o i 2 X 7 V h O C 0 h R j 7 7 A D a t E j L D j Z t Q j d U S V x y 0 I j c W t t A d p s 2 M h 6 T b U F 0 s + e c b P J E j 1 + g l r e U J 4 + B 8 F T o / 1 W T 2 + 5 d y i j D t W 1 F k t x q g + N x r l q w n S S f a 0 k 1 X I g B g d 7 3 z G Q s l a h s B + Y + G J I h x E O I R P 2 M s o F K V y t s k B T o G J E O G i H Q q Q p Q j y z b z b s 3 i Q 1 H e w d E F g / W M V a R m + u K G q l g k v N e h T 1 t V E 5 K 1 v e B 2 J j W 0 z w a h I S j e S i X q j j p D e 0 j V y N B x c 6 U O n u q q W 5 k r c e w / R q o L r H r f e G 6 a 5 u e o S A m J r i d Y N T q / E I M k d C U q x c x F G h v K z s 0 r k c G C G v 2 U 1 H z 4 f r 1 u j + K L 6 O b L w W V H R q q U 2 v f g W F C g I + N J H v O 6 b i m R + y a D r e 2 N Z I N C A S E r X B y P U W 5 W Z D L U e D S 1 6 i N n 1 w S U Z I L B U 8 P k J G r I A P U i B + 6 J 7 G h e 4 u b p 9 r T V n G R h x 7 q r K w n b t + h l 0 x 4 N g x X 9 X 1 W U 3 0 O i F 5 k 3 Y 9 6 X w v P D s r G g a P E g 0 c W o 3 F m n F E g r K 9 Z b y o S k L C K n V Z 6 V E a D O E y T r L H 5 R u T Y A W 9 b M s / A T 9 w D 4 O K v s q i d Y + F n m y p 2 k C 7 N q O 0 W 3 a 4 t x F 2 j F s u f l k z g S v D e w O 4 V F H U e X 9 r L 0 n H A o n Y e P W D k T s t 1 7 7 v Y y 1 X K m T W G X t d z w K M C h V G b s Q f D M G H s h T U H k + L Q F 1 u T 7 3 7 y h X U d u L Y c j 3 1 t X b E e G N u O p P b q x J F o D x q c M I U Y q G k v i J U 8 V U Y 6 / T E n Q b 8 p W K 2 g N 7 O K Q E Y h b l O K D x J p l q F 1 o j 6 1 + U d 2 k v o 5 I Q r r I U s d r v w v X T u D k x M a 8 p 0 h P v 6 t P Q y P h 0 l M 9 V D L T G 3 S A Q h F 4 r J z o X 8 8 J w t 8 g F 0 j g 1 / p q W I B 6 M R e C + X C z O R a b O b K O m 1 j m J p q u 4 a 6 s l g M o t 6 L j i T e d U 5 U W F T Z W / + Y z u p E 9 N E j X l o D X o k 9 y 5 r x X R A M W r 0 R h 5 P q s A H v B L 0 I + I I q x T B c T O n i E s 1 y z q t Q L r G 4 r b 4 Z u z P v 7 D 6 5 C F p 9 H U W 7 w V 9 W R d V h 9 f J L t 0 F + m p I g n 3 x s I D Y C v h a P 5 2 i Z Z l t x p 0 v g C W Z 9 V d E 5 a R + 9 c R r g d i P z T S z x Y B L C d 4 u v / h E P I C V x B Y K Q U 7 F q 8 4 e s K w 0 N y x u v / g f 7 Y f 1 w t j 3 U q X L 0 e m r N O q h P h 9 k 8 L B C Q Q b R K d B y Y 4 1 i p N 6 i q P e h J Y d n m E M s / i v y R 5 6 O z m B i n 1 + 2 6 f o 8 L 8 p b W 9 Z r P R 7 S C p O d 2 f o y h S P E q Q 8 3 X T Z c G r w J t x u g w K E 4 + s 8 P i M l u K e X o s + 3 K o g C J k k l E G L H g j t C U I 2 V Q 7 t 2 Z V S k o c 1 z r 9 C E s g i k o + b Q d 4 3 g D N w P B u d e O 6 v 6 Z W 5 W l L / c g H m c o z D A m 8 + E C h G l I B L 2 E S v 6 a n T k U 9 2 f C D Q W Y O 6 u p v w 8 H W K + h w m 8 s L 9 d u w C C D y B P k b 9 l q R S B m Y + t k W M w l f R 0 A b J G e l y f T D Q a w b a 1 a + L t B x b Q O c 5 K 8 X O C L i B e J T B g q J Y O V 1 d 5 V u g q f U Z E v z 6 K F R / 3 t k c l + D S w I C C A t 7 h X M F g 5 V g V J q H 3 a S e J 8 t 5 g m X P E g q 9 Q F h 6 4 b 3 Q k l A F 4 r a O l 7 b 4 t S E q T z f J 3 a W a n K 6 q 1 G 9 G l S h t J j 9 + g 5 g e Z i q 1 8 X V e 1 h P A W D F c q J A Q L G L / E g j v A 0 m M d y Z 8 R X M D z F B 8 b t j C g S h t K C B 9 w M x Q P 1 B N 0 1 X Z g i N M K v F u 8 1 N a z q O K W i J u P Y H U j 2 e E G E b y e c k V C g D g + Z v / m k p l K T t n w T A h p Q 4 3 w k 9 V o B M F 5 N R 3 5 k + O s e j z h / h + F F x v k B l O V 8 U f o g n p X E x A E q P J + H D p K 0 z q C b m e c G 4 k n X + w a E 8 T d h l 5 h K p 2 V t L E v T E h F l R t e e F V w G k p V Y p W z H k v X 0 W p l / s a w r J U 7 3 j v 1 i p j P G F U z L j T d S F 4 W j I F / u 0 O u M A e e 7 + D k r n B T w 9 w q p g x H x 0 S X x L w z R l r U C N H Y E s E X z W p F 6 a u T U 6 s / a A 3 N r h + e v A h t L 2 8 I u C e + u o / Q C C E C 6 h 8 D f s f r O R 4 E F u s 4 P D h a c m 2 C u A l o W w p J Q K 6 c + E z o E S e / K + p P U E 8 a W C c 9 u J F 0 W j l R l u 8 x H 9 E B S D M a A u 0 N S O N E B L 9 j K 8 3 W / v Y R f Q K L F b i j X b P J p g t N b O d 0 J W b W h X n / t S C m r y B z u 9 p l P u I B N 3 r 0 1 w b n 0 c l n 3 6 p z Z D J N P q M 4 f T y k l A F k G K h k 7 n 2 R Q V L l C 9 O 5 8 D Q 6 D h c y j + s Y S h 8 J x H v 3 e O V d s w X 3 X 2 g u S 3 U 3 Z s H P 8 8 B 4 M o f Y 6 Z v 2 Y s L G i i S C y h z A X W c i T 4 g s 6 Z e e u S 8 + o q n h 9 / Z H I q 0 N O G T a 8 7 x Q 7 w g b B n 7 r / v D T E N d w J A A i Q s H v 0 g 7 g w / c T W d 4 9 K L 0 Q K X x + b / J p 6 g o w 5 M 9 z w 2 G T c J M 4 M K V / 9 Z c X v X Q P U Q y 0 u g y Z 9 P U i h U C 8 8 1 C R 5 E K Q a 8 P T O y I V q e b 9 z 4 X U 9 x r L w u I o 6 c D 0 B 7 s w 7 E h Z k b E 6 r 5 O C B j F l 3 v G M B c 7 4 P 5 + f G i i f y s + y U F x Z x V k I E R 1 Z s 5 q Y 9 K 9 i n m d X q w 4 2 z E o 1 q D M R + T I R V T Y / U S X i / + B p e 3 7 M E P O O d k K F x Z p 2 Y L L g Z t b c 2 4 5 + H 3 t b e Y L U F n y 3 2 H F W O O 6 S n Z J q w a y I x A p H u P k R 9 w f j c r 2 g E 1 h H u e l Q C G j i C u m s n G U Q 7 j f 0 k 8 K 9 / 0 U 2 7 0 m 5 J M v 2 s E k p q X u T o W 3 v n 5 a x 7 2 H 6 E R T Q n / L B B k 9 a q U 5 R S Z f C O l b j F M Y T Z D y K x 5 z t B Y h G b G x I A u H U U 7 y U E z 8 O B 9 F v A j G q 8 d Y l I e S d p h M + t C 6 h o L V K J D p I g O o h 1 z m D 2 H K H 5 t I P k 5 6 N u 0 z B K Z I 7 d o H f Q P A g E e m K w E / b C U 1 w i G p 8 J h Z s o U u W P P 8 A f s K K F k x h 7 0 j 1 / Q H x p P 2 j Z D o V S o M 9 o O 8 B b b + n V 1 F f t C 4 g 9 K 5 P F j / y r t e p i y N A i 5 L P 0 3 s g m n G I j 0 x p 9 7 a / X m c s 4 1 y 2 C a Y e q l 8 W h x c W b D h + A p S z Q g A 0 H T s K j Z K / h p q 0 z U t + P J s S M T H U j K c i S k R h 1 G 4 y n 6 h s p 5 a L g r C K c N H 4 / 2 w l j B E S t O q 8 7 5 x 7 9 q c f c 8 y 7 t T G h o 6 M a d N 5 B z g k S i c s + 4 Z 0 B i V u v F q T u Z O 7 a u E g K p P e O A S N B i B i B o r Q Q e b M L 9 n 8 R s M p 6 E i F 4 N 2 O I Z w V / o B 0 N u 3 Q I P l U w A P w L V 9 2 t A X 8 r a V X K U J I F c 1 T z a r Q h i A 6 I H O X 8 e 6 J v R C g i Y 5 J e d L h y f b s T B r p X 2 U S 7 L Q b F 1 V n A J o e k i a l c l 7 0 a I 4 J Y z U o i U k s B w H p 1 K G j 6 Q C 2 n Q v L x D l S 7 c S 9 5 5 1 x J Z 1 f / a U Q r c W X X G q j g 3 3 4 Q J M H 4 W + 7 + j S Y l L / K d F r N u F I Q 4 l S f C A c z u O b J f I o 8 d U u 0 V 5 J d F U d / x v Z x w p J / q s u V g r F R Q v E I L u U c 7 K M W t H 1 Y X X c V s 9 a K x F V Q 3 X x l Q h K J p z u S y E d b B 4 Q t X 8 r B L e 1 T 7 S y h Y d B C D u L O H U h r M C 0 G l 2 i t q C m o 6 z i m C l C u y z A n g 9 C Z R z H y A S W K K h 3 7 j x a X + F I t / 1 H X D P 5 t 4 O k Q Y n R k J Q J X d d F d 9 x n k T Y s O l x Y b c S s O I e W 4 F + L p D d y v T m c 2 / x e I E 7 P F L c d Y E m f h K n A H 5 n 9 B p B D M Y l L w n R 6 S 4 9 h c M 1 a 9 6 T O B 3 V 5 B o Z Y / R i u J e b T 1 H 4 u u + 3 m 1 A 9 T H r Y 6 e q X o Z U q 9 F S h r K x J 1 H P 1 x T I P 4 K g J Z J c W Z a 4 g A q u q 0 w 1 F L l O j l Y m L v y A g s U z M H T x 2 E F z a d e C G j D 6 / r z B 1 g X + v U + g E E A S 9 k L 9 r J f T t w + f 6 n t R O S E o C D U r r F y v q G w 2 A 5 x W j t c I Y / Q F o I H P P o R U X f Y C d f 4 b S + u i k g J + f r x H 6 J E L U O H F 4 Q w k k 3 F F 3 N Q 8 t Z W s i D a Y n G q T t W s l 3 1 R K v 4 9 U d C y t K X w K 3 N 5 S e 3 P Y w G v t c o 2 h q X x 9 L g 7 u h k j y s C d p u Y N U k d b W U N H l j G c a m Z Y 8 y s G M p Z t G n i O M t K 8 D X y G L U x w h 6 I Q E Y u t + 4 V / f o X P S 8 B v G S R 7 m W l N V Z 9 r s u 6 9 H + q v i 1 O t P v I J X 6 X H R D n T v P o 8 Z g z F L 1 5 W f V u u l / X H / r S i g C i K D m e e L X f W U O l P I i 7 9 4 e o R 9 W 1 1 e z H s a z s q J a v D y 4 g C R L x S N k W U m L k b r Y h V v i 2 s e o e 3 u n g c j N W b M y X e 9 D u y m 4 x L D E r h A k 7 S v j W Y 2 W b B V a h X W E Y 6 4 r g p L v H o G V J j I w m 6 9 r n d U 0 H 1 J z K Q E r Q R u 8 I r W 3 L p G d R B j v e r I J q 1 4 c I s X J / e t U j T 1 l E i h C 4 n E q K 6 p H W V w p 3 d Q Q S q I v u U M q 5 P q s e j 7 U b e e n T I s 0 R 8 h n E O H G A l u 5 Q c Y e 1 Z / f m e O k e 9 Y 2 i G Q s J 0 Y L g 1 Q g 4 e 1 R n Y 6 3 w p z 3 l Y c i k Z y T c 3 q Z u I e N v Y h S / D g m 8 N Y F 1 j p Z R U n O 7 F j d K t f s p c S s l d w U r f D O 0 Z 6 V D z j t R I o b K 2 b Q 2 z H j 7 W n P d 5 8 U f R V q F z / c T 5 z D m + t T k F h d R H R P a O y E c S P 9 o H S / b 1 b i 2 1 Z B b Z G D k 4 2 2 i J L 6 T Z 2 O 7 M O p h x q D g 9 5 G 3 I x d m q G R Y v M K f + m v f u D e 7 0 V w 7 i K e E i c T H y 6 8 H D x t r S u O j 7 c 4 u d J Q 6 3 A + d Y w l v / 7 p V i X 3 o / 6 8 c D q a H L E 5 x K b O Y X e I C 2 J E o F D k r E s d F m o j a P C i Z + W / K w W c Y I B z q c m 0 6 i J X y p + V 2 i K 2 g P 3 J 3 j i h r h 9 v g + y D S r 8 m + g i Y v s y g z n / G w t m 0 V + z e L S 8 r s W B / Q M 2 u d 1 0 c b 9 t g d 6 s U K 1 0 l R y A E Y u 6 s d A c a V f t + 2 M U q f o v v W f 3 d L Z V 3 W i w d q S D f 1 Y 9 q A N 8 U 3 v M E N l L P C 5 h u i 9 L C D i E T P + 6 E k j N 2 a s Z H h U 2 Y Z q K h Y X d S R m s K / 5 X 4 y z L s P w W G S 1 n v W D X q P A q r H h 0 2 V i Q T W 0 3 0 X 3 Y w r 5 L T 6 n R B m 7 G I R r 9 g Q j y A z D c W 4 Q l Z 0 2 x K m M 0 M k k W 6 J J k U b T g r q 5 L F X V z v W O h 3 1 8 4 W c k X d h m E W g O 0 4 n r e 0 X d 2 D o O i a u x 1 K 9 9 n j F p B 9 0 Z W c 6 C d q h q A + K 0 s E B t D 3 k D 7 0 C T E 0 o R f z J C e Z C b I 4 5 J Y l n R Q b K z f o j i V K 0 n G t / 7 3 x + D X t p 2 b K i G J 1 4 b m i S O e S W Y b b 1 X d p K P l 6 g n v u E k F E R q S O l r 1 W R c f A m 8 / u j A A E S 1 J E l b m z k g G Q W U z f J b W Y r G 9 V / x 9 D s C y x B i O g r h 5 o h + r m R H 3 R q z 6 R g l V o r X Y K s k s N B T b 6 A 5 u w n p 1 Q y Q A + 7 m e k + 4 0 1 a 1 c Y B e J Z 6 T Z N W x N 8 7 p J k T t a B I 0 b P C h U R y 9 o b b O 3 c N f m D x K o V a 1 R d d M 7 V 3 Y V d t U J u o h c c f 0 O F 1 + A a J H 0 W X w C K g N j f D k U r s q G 5 y L 2 A M E I P 5 5 z + / N I L I J j 0 4 F M g C N T v D t V I 4 K + 1 2 n a S F V w L 6 H U 3 B 1 1 c h a N I g 3 J y Z 6 w r T 0 z T q d 7 i + 0 K k 2 A p M F u A C G 6 I E 6 u D H O y O V B 3 0 L R N 8 1 m x m 7 H i L K J w / f W G Z K 9 C U 6 P P E k K 3 k p L r v z X i D p N W g B K c b e 0 1 t W f U G l v q I u Z W d U y c J 6 4 X z Q B S 8 w F 5 l g j 2 e k H 1 K k R P 5 j s r / 2 q 1 6 s s N 8 t o L l Y U K q j r I f x / 5 9 q x W p q l q B B c d 5 Q 3 V t h c M H 8 Z y h s J I 1 E y h x C 4 D / 0 t 0 b n n e d T / Z K 9 p T F v L D s T h I h L F f u z S V q L I n d r u P O p j 0 D F U a h S O x L t U S h h l h a 6 V j E f X p W s F 1 p g k w V l R l J t l D a 2 l Q k R o L p j h b h k e e h 7 7 T 6 H 1 x s r Z w S 0 t R r e r l C 7 x t g J L d 1 x y T I / W y O 3 P H X C X T v d F j F 5 M N b F 2 x F G h b N a E d 6 c 4 k b y A 5 J x r k + N 4 i r r U S m 7 q t w Z 3 x 1 L T P L S l R O C D M L H 5 6 G o Y 5 H B q i d Y 2 H X x r / 0 K G k L A H S K 9 l C Y g q 1 W N t 3 r B r a R H i D / v E a g 5 X N y D Z u B + V n U R 8 8 z 5 a K X z 8 0 E R o U M 4 K 9 x O h H c P e l Q w C F P x I L S 4 3 7 G E A g 4 2 e H r + M r d G W E 1 Q k 9 Y q a J b E q P g R x q 7 T 2 B R L l x j O R 9 L l s o 8 g A y 8 E Q K / t Z N W O 5 d p F l i u 8 F r N e T d k B / 6 L l 3 b / 8 2 q M f O Y 0 X 6 c 5 O X l V 2 J H q 9 r Q K 6 Y 0 1 / D K t N e i d k V f Z t h k s f i p M G B a v n w T O q N 3 Z G 8 P i K g R g R N 3 I o o r X L I g A L 6 K S x 4 2 8 i O + a B C j j g Z x V s 6 U 4 x W 3 X j L U t 7 Z e M E z 3 v Y j Q k g s v 0 a C Y V l b d 6 X s u q v N 5 r n A J 2 Z 6 Q 6 / p Y V l w n h O W F 9 V G n Q n U h F O 7 F D p 1 / h v 7 y N 3 6 f R Q e 1 O t l Y i t + 6 h d j T Z 1 5 I K 5 j t l 2 v K 4 S A j u U V E J S Y O q H 2 Y i Y + d U F t c A 3 V E R X w Q 0 H N 2 h q M u c h r w q w B w 2 i w R g P Y n r r d 6 m p H U t W s O u d 0 S C I g X K n 9 1 u P E j 1 6 F q 8 4 H y V m L 4 j E R 4 O u V Y 2 7 o x U k O 5 L b G D N G k S + w e u k g q X k W t z k r T q n l 0 j S f 4 5 E f 0 O w k F K W 1 c j m n e U g Y O A K B p h k c F Q U L m z z J C a a X i f d N I C 4 n C s X 7 P + w 0 V g W M d J g c s U s P u o W u D u O A U v z U z f c g 5 4 u V b g g e O c g 7 Q 1 i H S y E R 8 m y H A q d J V V Z 7 I F I T X V 8 a G / 1 Y C Q 3 R j N U d U M Z p C Q c g G 4 P Y s d A h e f Q 0 o O c H K S d 5 C L s w Z F H e 7 i O Y 1 b U j i 5 0 n Q z C J v t 1 Y 3 R d r d p W H 9 W l 1 x 4 + y v E e P 8 g p e C Z k P 5 h p j g H 9 g Y 4 f i 0 q R v o L X 1 w o b 1 v C k D M u U Z Q a c u L u M L R x V V c U W M t M L v H y u d E F n t I 0 z 9 2 p e r p E X 6 l c q 8 Q 3 V R M v q i s Z 4 b S N H C x T o B 2 w 2 l T d B K O D A 1 d a 3 8 m T q j W B y B r X + X 8 d B 8 F d Z f e 2 F E t j B p g u P O B 7 6 i D 7 W O m 4 b J / B Z R Z 3 0 i u V F c q f Q 8 S Q X c + Y r X U b 8 / V w C S R P Q H N y j S W o m 1 3 m e B h 4 U Q L T c U S O N Q g c 7 I 4 F Y J n + 7 Z O h 0 9 S F G R P v 1 5 r o I M N V U X D T o X H J e l m L j F J 7 x J T H T x k D S V l L r Q F 6 i f d s o P k E f l V A I / v 0 f A 8 N y b 8 6 H L r g v L b 1 k a k Q 1 S Z H Z u 5 x z + g R b B C A 8 h 1 Z t l g c a h z 1 M U U s 7 V M H q o c u W P 5 t t Q l u R W r / h 1 r d G E v 6 F d 2 T I + L G U / i 7 d n J y i p 9 1 o v K 6 k y z R h w 2 V O U A m m j n P t K C q v Y t y u D Q u d i q z y H 3 3 z x i D U r p 6 r c 9 j t / r t u v e F l T W D O / O 6 N 1 j W S A G 3 D S R a A n b Y S f M u F B b l a O M d p 3 e i B O L w P D G i x m d y i C K D h c g W z v 2 n s z 2 v W i i 8 p h I k b S a c T v O O Y B 7 r c 2 r T 4 a u W p 7 Y 1 V N O t t e X j R W V v F q o J 5 a v T N y H j H f g J J x r R 4 9 c m w I 0 F o V l J 2 G T n E C 1 V h G L F 3 L q D W C r i k E 4 O 4 9 R G J E Z 3 S i X b P d f P 5 7 l 7 P + c 4 t S g i C p 8 N t q Y Y O U K F T C w 5 d 9 n G K k G t 5 A v 5 v 9 N 1 8 Z D S Q B q g z d p Q t 3 2 Y r + E D j W K g Y Q W / b z j x W X y h Q 5 9 h i z t X U b W m d c l u 1 Y T N C O M G G 9 Y J w 0 Q 7 R d L 3 R G c g d E e A D 4 0 s J Q D l l V g R J w c q 0 M n S 7 n 5 z e U B F Q g Q Y F + 6 I z w Y O 2 / A H j Z a i i h G C a S + R 6 W 8 g M F P s T 1 N O S V p 6 w Q N N l f t b n D Q e E q t R G y g U l W 3 S 7 V X C a V 7 4 y i 0 c L r x h + Y s l L u r Q x t v J E A d z 2 O 4 v q w m w 2 6 6 I B K z / c c 1 a p U Q s 5 R X Z H A 9 X t t s 7 A S z a 8 z Y h V l x 7 v T W T 9 W X R e Q c e j u N 2 N / l 4 F j n K d O b y w H V U I o s M 5 1 1 + 5 o + A m 8 g N 2 1 C p U d N B R 5 A r g Z 0 R 4 L D b 3 X x m z + H K W + t S t v f U t W N Q D p Z 6 W 7 I E i V d D u f Y B M J + j X 4 s E Z 2 6 3 C 6 + 3 y q v J + n v h G M K D Z P O f k N l a y o n a 9 B 3 0 H b r 9 x 1 0 H L x l m 7 N 9 d L K 4 m d Z g I m S g c Q 5 g J 0 x L Q o 1 R 1 g e e f X z m k F G S u B m h V I L S p W a e M D z l b g l f a d i L v G x r O T R h C 6 x v N E Q a y 1 v x O 6 7 x 2 Y l O P t x p H N D m b A L n H A / R 7 S x H C k Y X 5 U Z O 2 N U F S S H 6 e d T g 1 g 3 e U Z I n l V 3 s 8 I E w m 6 U U t n n n k 0 s v V 8 + a o s i E p 0 u G d 9 d / W 9 + E S d G C 4 Z C D 0 x m F X t Q D h M X n 7 s m v 1 U 7 U s N F Y H x J J k I u h O + s i k C 5 6 Q r 1 P A E h N Q 3 1 J Z c 9 A r Z 7 P A E m G 3 b 1 Z A v E o M 4 i h b k C l b x i g 3 r G r a 4 d X F z c t p D j 9 Z c C Z n o t D S a 4 Q + l T M D R l e i 9 E D C X i 4 3 v A 5 W B L W F N l g m r A v B N a q Q o V E / k c t l w C D 7 W c F x L 6 w t q s g O x J C 5 a V q m E B C f E t s s W L Q J m n + x N 4 u y 6 o z K d 1 n O 8 u K i v 8 a B 6 U i I p n B Z A S m b Q 5 2 y G y 6 o l 7 t 1 8 O f A M H G u H 1 A 8 9 X V c y d m G o H Q n H H c r I o E b D f 7 v w 3 3 l F p E 7 q y A r o b O N 1 I I / 8 k v q f B Z l R d 6 f 9 W T P u 2 3 4 6 V t q + C 6 F b e F u V 0 2 o C s B q o 7 Y X c J 7 V s E L 0 Z w X + 1 1 p O K z L J H d E 7 7 P r Y k Z B S X c i k Q + Y d u M N S R G 8 + L 1 M a m s 0 h A q L e 8 9 I y P k E m I 4 T O m + y + p W K B 3 E + n d V 8 5 6 8 f s r H 1 2 j 6 k j 4 q o t Z K + s I l K a M A r Z X G S L f X N 3 U + z k I V M A W 7 4 t e z 6 s K 2 P g 4 r 2 L E S J k c j R S L W C l C a H s q u G G D x P U d R J G X U V W F 8 E P j X Q U H I H S v l s 5 e c q P M b S l s h 4 r R H N 5 s 9 a E f w T P f l Z 4 K d 9 6 k k n R 2 n K 1 U J h B o c I U v l F t z L J S 0 I v q i Y E 2 4 b x 7 J B F F i 3 w D 1 3 p m i 5 E u r u Z h 3 F S 4 S I 0 E 4 8 7 3 Q + J R C t w b O j X Z S 9 6 X / p E 8 D / W d U 0 p a I I 7 t f c / s Z b L G 0 G Q E + c 3 K X L Z E x 8 J O G n w L D K C H B y z W O c 3 8 I x W o F t d 8 d 1 b t C k w p k u m A 9 M J b h y I q 7 0 H L u s v r 3 l L J D f Y 1 r A T v 8 Y r N v j W u G N H N M u n x J g Q u Q W f F u J 0 1 i r v g O h B n o 7 9 q Q 7 V i J I H a v 1 u w J V d i c V J 9 1 v Q l s P 4 g O u e W J j t K z p i 9 m g 9 O r 0 4 L t o i / j u A X V N W r S g H g c 0 9 s v z g k 1 8 n x X f w L l e T W 1 Y d R P g o o z S i c m / x c d d K j 5 q 2 W u U L T 4 l w K J Q v n e T + B t f n a u H U 3 z K l D 1 F j Y T P K d Y a j B 2 L G o K B d f 3 y u g t j V X Z A e X r / b h G 9 D c P Q 4 M t 6 l 1 E p a w R e V W O H c n y W V s H 6 T G i J t U d U o 6 u b H Q M 8 x 0 9 u g / b W D U 6 a 5 U 3 H p R b Q v f 5 T c i 1 K o a A o I q u f M k C Q E 6 U O s T e v u 0 G U s f I O X p 8 a z w 2 e I X V z z e z Q T 3 M C Q E J p E b h r l 3 Q p H Y L 5 a E 1 i O l 7 X l c d 7 7 m I s B D F W W n e 0 S V b C x X y E 2 N V 8 4 0 L 8 e f 1 5 p Q 7 6 o V s K k s B Z x y v c e h z 0 p A b w r R 6 c O 4 e y D E N + 6 6 o 7 x W v s H E 1 Z K w q q 5 U e U z v O G 4 a 6 K B X F w r a b 4 W r m l b B 1 w e C 4 p c H t t 1 I 1 l 5 J h 8 d z I 3 Y x w A 5 Z N 7 T 0 L 6 N t B H 9 + R d Y b L r 6 k k k R Z G u u P P R t Z J b 6 C b H M X r P 7 r o + i L 2 W A G R 0 T Y 4 6 7 U s J f y + R t 4 D t N + i + t Q t 3 E p z y + g l A y E l h k S z B y c 5 Y z 6 U 7 I 6 2 + O y 9 j p d C K 7 R j + F s 2 u M f 1 I W 2 r Q X T v o F H N m X N g a b Q w F q D X Z e O j b i h x h v E 8 1 t A A n Z T Q 7 u D M U R 7 0 n L n h v L M N w J s J E i t 7 5 M E 5 + w T w M u W t 3 d L Z C w 3 F A a 4 U Z I U R I 2 o f m d t 2 h U p C r d E j P K u G d P / s a z c X 8 f K v W p C L n u r / u N 4 Q X 8 c Z S 3 o y c w C Y O D S V 2 L F j d W 5 C U w T X q S Y 4 c c 6 y H 8 g 4 L a Q u j D g H F E 5 d 3 p y / 2 d y Q p L a O 5 A k 3 e o a y 5 p o 0 g d v W X d j g d j u U / 3 e f b X 0 R 7 A S c R w c Z 3 L E h a V + w E d i S A j K v 4 0 R E a i Y r P U M b p 4 G u D n / K v Q B C Q O w 5 H q k 6 K L w B a K 0 Y 4 V E L D e y D v L 2 h R G n X 5 W B 1 W c 1 b S S X h W D m 5 N 9 q t o y 5 V L + 2 Q U N F V C q U c 7 o V H h v k f Y q s o O x d v d D T i r M y K p O o Y k 1 X e f x w d i m w v y 8 h l h s c V 6 L c + 5 s 9 B M X O t N 6 M 7 H 1 z 3 A 4 b l b u T 5 G M k M n q b N G 6 L B D R u L B 4 C 5 K o I 1 n I M p N G B o j l 9 X u D Y V a G / 6 1 e n X h j d X D U 3 X J 0 q X r G 4 t H 0 h 0 A 9 w G D / A 8 2 T f c B U k U H v H d t 8 A k F T 8 Y 1 J A 7 V g D e h S i x G w a 2 e f i d E U 3 r c w W r P u d 6 R 2 E h e I s G d U V q 9 H e J V 6 6 z 0 a G f I B k a t l b 1 B h 8 7 5 P R 7 4 1 q N m l U R / A 5 L e v U x / x U T M 3 0 J 4 d Y + Q p 7 r v 4 t Y P w 9 A 7 Q l C 5 h N q d V d j b F Y F 4 X 4 R 0 e m 1 4 x J N b v Z 0 l 4 Y u K 9 / j O j K m i A B 0 V P + a q + j p o Q q Q 9 L G J R M K x K i y P A z / M w j m M U u j u d m q K h l 1 r l P R 3 h 0 I 5 w n 4 u H L g b w X 6 Y f O s a T F W 1 k Q R u 3 3 l I b Z U C a w V W w v j G u U 8 P 2 r u 2 D o d 1 F D f v a 8 i u I Z D Q V l 5 R 1 Q / F K 8 o 6 f P 1 3 y W 3 9 / g W J o X T j n Z 0 J I L 9 o A y 7 7 i Y 1 U / E f s C h z e W R X E L x + / F e l a G M Z C U e 1 a + i U 9 n c X 5 O H x o 8 R 4 B P q e o 6 x U d n r K x c z M R W B O C 6 V M P k P 7 x h 3 + N 4 V h J c s d K 7 W t i O V c c o n B X m J + d k 5 W i q h 0 H C W m m B M L v E j T k f R g h A 6 r 9 D u 5 A H v J p b c e o I b l k K h T w b P n R D 6 Q Q i B d L u i T D G M m 5 f d w p d t p L z S A F d J X 3 M J 6 t O N b J N P 9 l l i b X O 2 8 S v V 2 M l m q M Y a O m p X 1 T E e V d j I e 8 d Q l Y c p f B g O x v M w g o I S 2 O K 0 Y A N o 8 i z d O n K 6 Z Z l C S I k 0 v E I R l a e e v m x 7 H j a + L f + K l f w x 0 C P 9 d 4 M s 5 I F F q m 4 f a i 3 t 4 0 a H M o Q v J y 0 z k q l x e 6 w k 0 P K r p i E t x s H h 1 I 4 s 4 q J y F X o 9 l R o M + K c s r + 3 3 j e U z Y n 2 E v b 6 t Q p R 9 6 + 4 + B O O D d X r I t R u n h k 9 n w o D m e C F a N 8 + 2 A n 1 D T 6 V T 4 8 X d D f g y U e E 9 e N 5 R A y 1 Q 5 B J Z T t W T Z 6 E S V A b H D H j X N / 1 t F i N O K s g I 2 S 0 l D c j 1 M U B x U C d 8 l q B L v H R + + w n Q z P t B P W a g O S 4 j x 1 y B B G w L + / u W L 1 6 S L w B 1 4 u o w W K X m + j Q w z d j g f g a M p j 3 7 l I 5 t d t V f a i F P m W V l Q v d o h v f O U m k u / c e n G j z h z 5 k B B + Q F f G 7 c S r n 9 C h k h s S M X Z U N k m O H 4 q 6 3 a C Y W 1 s q B y V l V k k A j u D m r W G h a a L 8 H b q 3 0 Y e p r x e Z w v g X W 9 t e L b P I L J G c m a 5 X 6 9 X x P A 2 2 v l v Y 1 U B Y f z v u 0 1 L / F C 6 M a J S 3 o k z E Y D c d u v f v m 8 V t / I x D x t 6 + Z q V Z D M 7 L C X Z 1 k D 3 J v 8 Y A s L U / Q v B a R F U o j P R O 8 r j s X y E q 3 o D T P j d W X Z 9 T d k W t e Q M A Z n M y 1 Q X e s 6 w i B B D m M Z v t r N b Q d 9 s L K O 5 + + E M f J u o c r x J C 4 A 5 q X f j d j b Z j i N m G / Y y l r 0 e Z 6 2 h s L O E C R H m Z c s z w 6 R h K s I n q u 9 7 m n A e 9 d z 3 f d 9 f S w k J y z O g V P W K F D c y n g 5 8 3 I i h a N H d u l O 6 j d I 5 E e I K E c 9 n l W O b o X F 2 L 8 W f F e D Z T 8 V L z W C u J C L 6 G K 0 J y V P l F G q q e f s X C + R O V 4 7 E I 9 L T n O C o f E 7 4 4 l I / i + M m L d g V K B B n h 1 0 F L q j A S k 4 g k a X w / F q v e P 6 o 3 l T U T Y o R x H b B y J Q r V D R Y i K X t g 4 C c s K f E Z 3 E t w 3 g X B H t B 7 7 V C 5 v Q g h S g x F 3 u W U p n g o u N m j B u y z l w N 2 S o L u C B + 6 0 Z x a O / J 7 j E Q H H r E Q 5 g F 0 W W u t + z k W X F m a H C o s Q n B L 0 J m y F A l x K P t 7 C i S 2 I S 2 O y m 9 e G V Y W B L 2 K y i 5 c p I A / 5 7 b n f z q i N V A 1 q R J 8 w Y q w E A y 8 G A o 4 7 a j K Q h b o u U T 7 e u h y 8 I E J t s d 4 d C j L D y g j B e / 1 g K J B S k y a 7 n 3 z n e O A t s g D C l d A d C m A A i d b 1 h H t W X G N Z + J O t n p U G p m 6 d V n E z x s q 6 C U m U W i v 1 A d W V x y B g 1 y U A H Y 5 c F t J r l U Y a b x C s m 4 s 2 1 x s h Z X 5 l l j 7 d Z Y s 1 O a V z h H 9 r U Z p Y h G L H 6 i w k u g z 9 r L 4 W w l G I s F c 9 j c W / E h M + W s m u q 8 4 S I Z R B H 6 s 6 7 7 S k 6 M y z E g g S o E T 7 W M H 4 7 v 0 J J C u g f O P v G R B E U R y a 5 x S z 7 2 S L S g P k o n m 7 e n l Y r f E D 8 P 5 W n 7 6 M B q P G K x o a q 1 O D o U Z 6 X 2 U w V u K C 0 u 4 E P u u q X + k R g u 1 v B o G x b h 2 0 N x 9 / V Q c c D 1 L y q o a h S D Z 1 S c L m f c v M h I U S i m L 4 X V R X t S q e s d 7 b o W x 6 W I B P y Y y F J D h M F g P O j n u P W g n r c X P N z m M k 5 i P W A H p l X z q u S 6 2 a p 6 S f 1 e 6 M T q c W D M w 8 d c G M 6 f Y y 0 T S P 7 h q r i 5 H 5 2 h z n 7 1 g g C / 7 h a + / b X B k J 5 l p Y l O d s r D B 1 q I c s O x + u L Z 8 c I s a + V m p b T Z O 0 e 1 3 Z d 0 4 V E w T 7 0 P Q q L A o z H u + E d u 0 i q F L T t 4 9 u U Z A I t M s y + f 8 m J C R A e d E d Y 9 w J U 0 B 0 r F D q S W A m 7 C m 4 n 0 n j d / f C D R L H w r q f P 5 e m H w U 1 f Z P 6 t t j V s P z p w n Q P U W s 0 J + 1 R x J O R j M W T L h w I H 0 5 z 1 + V Q t U D O 2 e Z 3 X a q i v K 9 9 u 6 P W 5 G B 5 H C q m b / W O 8 8 G + A r p j 8 U z f G J A H h 0 l C 1 B 0 E p o H Q b l 7 0 6 h g 1 h 5 e f t A A D g R 6 q 8 Z l Q Q u u S + N S 5 7 b L E p I w u E x 5 x 5 i 7 9 J M 4 n n l e I + M Z f F e F q y S d 9 9 H 2 n K C s e F I N S 7 x i Q e e R B 3 A m e v M X X V F n Z v B h e g A j z 6 3 4 j 2 O s u o J K C Y s u K 2 l u X M 9 D 3 I a S A Y w / b T R l h G e l C q p Z E y H j V w B n d 7 e V 3 n n l b g B D D k t 8 D F a v v 9 k M J 7 O Z i k 7 o m V 3 Y G 2 u + l W F b K r c Q Q 9 6 + X M l Y k Q x n W r T / d L a s a C i f u Z + v 6 L i t 0 7 / 3 0 A k f 7 r V V D p S 4 E x R D k 0 v A D l y 3 W g g H + 8 b 4 o X G f N 1 X V a z q e i S 5 y 2 B l M 1 D W e F t / F N g v D G K U 0 C D o A R M X 8 u 5 X M D + z x 9 c 1 1 a a 5 V U K 3 9 u R s i s I 6 4 X u d S H 5 T w / V f F 9 v f Q 7 T 8 G 7 Z Q A R i v w O h d 1 B a V G D 0 L 9 l q c v x 6 A m t j S 1 1 1 d / s o D E D B 4 s Q U j W a o Z 6 7 1 t y x V C 2 e 7 / 3 Q x 0 r x 5 i f a w Q d H I g f Q T / n 8 p D V O 5 v T 6 J s C 1 b q T n m i a Y J L 5 3 W Q 4 s b w H Q 4 4 G K o + 6 H 9 B W 0 r J W q I E 1 S 2 m 6 H A N G n N J 1 7 H c w N 4 j j 5 w K 4 v q S M x L l r D 9 Y t S 6 M P z m o B u N n a H y V u E U q h 3 8 c C T y l j f 5 Z B V a 4 W 3 y U T B u v E u M I o a v c f e p 4 o + K 4 J l q t Z 7 N 2 1 R 0 p S v l K N 9 z J g R F 1 c K G G 8 a 4 i B g z G 7 C 4 T e d Q / V G w l c u V L 8 9 Q j R I T r g A 7 5 L n r O a O g 0 A m 2 J 6 v 0 B U O 1 w d 8 k S H S X H t x r f 2 9 x X P L X L H z z u G k C q 1 h Q q 7 0 f T c W e 4 f h q G k F O 6 M I E R x p 4 K / 3 + S 6 B L j t l + G l c 3 / i l n r W q A k I B 2 F D u O J P q c Y h D w D g g v 6 M r a O s u X t n U d d S 8 3 e n w H I D F O v h / 0 U E B U X 2 4 T F K d I 2 o A q D 1 g 4 z V I l g U p K l H y / N Z O z I L m 1 i 9 2 d k K Y 2 V U I w 8 N 4 s U D z r S + 9 m D E V T B T d 2 s y N G c c l l Q g F d V Y 7 l L 4 Y a K g q o m u d J S G 0 7 L I Y 0 j 8 r U C s F u o u 3 / L N y Y C A d A T 7 H W 1 / 3 X u q 5 c z u r 2 k u X j H y / x w M W x H y / w E L x W q t R X r v R F L 0 7 o 7 C W T x X c o 8 O C K A k I T p t 4 r W y 4 F 7 D C 4 X J M F N m M + N N o r L v U X p 8 h K K E k W y + k i v H V n T 6 4 Y + l x 5 i o R 4 N 3 q Y 8 Z W 4 I A + e y x K B Y m r j 6 f y i 5 s 5 d x 0 G D e D W 1 Q N b Y I q a v v f v W R E z p r P X 4 e 2 M t h J D v + s x R t i E 9 B + l 8 B b v u o X D 4 J L W c d 3 V W 7 k e Y Y i 6 m z B q b 9 u o 6 W f x e g k U F y S t W P G d v / l C 1 P u w 4 n L 5 0 7 1 8 5 D V s W d f L k U 6 a M 1 D E N 6 O 8 j A L i G c e 3 B C j o o W V G n d Y I I m I K G J 6 I e j v 0 g a B E h 4 x y n x W Q w G B j b 5 s / o K c m R E g c w e v i 3 J F p J n S F O 1 Q f Q k / E 8 7 v X / 8 Y d N L T x 5 4 B / v W X m 5 N p R E 3 Y + 5 s 6 6 5 D m / 4 3 a K u 1 D S m W x m a M X 4 F F v g w D 0 d B Y 2 r 7 L w p d q w u w l W a v n K z q w L M i W f Y w 4 W 8 0 0 S Y p U 9 8 d a 0 6 i L i x z 5 9 H m 5 4 J 6 n d V R S y i Z L 0 P u O Z I L D j 8 V I 4 n s X 7 n 9 T b 3 T p p / K j D E J P 6 q K G L 6 H G p m y 1 L 6 v m x Q / A s h x c H V 1 l u V + Q G n 1 i g e t h u 0 3 Y I 7 f N k d 6 q W B L m L V O 4 u z 6 p i d r S 8 a 7 A 4 J C / X 6 U Y H 3 L N D p T I e L r P r P r k u v J 4 e T k j G Q H U s 3 g Z s o I v 5 n 1 6 X s K d 8 C C / y e 1 e O 9 0 P G U i r Q z p T n 6 9 j k e d w r I a 9 c u l 6 5 O Q d w q E F W W H S t 2 p s 1 W D N 5 l 7 3 f 9 P a R g R D R A 2 p s x 1 x G W E Z f r / 8 A T y K U U J F 7 s W E W I D i 4 R 6 F a v C K N 8 t S u X i R G 0 O t 8 u L j Z O 1 Y r 6 v S L x j W R j y p E E + h I 1 j H n Y 6 f P G 1 l c 9 H J 9 0 Z Q B o 1 1 u 1 B L a k J z v 6 j f G J 9 T A c 1 m b 1 P X 0 L x + h u Q 0 3 d t Z O L d A 7 O Q t 5 N R L D q L r h 3 g b 2 S 3 H V J 8 3 h V z 5 9 m R l Z a B j H i O u X L u u q U 0 d P q x O w w K + C J D q i E B 5 R y J L I K a b h / 1 0 U t 4 g s 5 I P l 3 x j Q i a S D 7 X k d m L O q w p I 4 t n o a n x m A M s U V 9 z o 6 F d v a W R U W 9 o X z O t b q y o Y 6 f E T 7 G Y c r P l U 4 l G D d B V i H M 4 J Y J q z S 5 l S c W 3 b p O i Y F R r V 9 q s J o H C W K C F H t O F d z G r / 1 5 I c i K p i I Z L Y u P d o s u N R T 0 B O i X Q F m l J P X V D P z + r N R r F T F N 5 g 5 I P G K V o l k m r 1 U t t b R D B 8 + p 3 Z r o F O g n J 4 O 5 7 j Z l l O Q J i / x D l h H O Y F Y d u Z H k A J C y 7 c d s s u q D i f e w f a 2 i i i l l X S 4 + n 3 Y 7 C f N 7 i 3 M 2 l J K w u S + g r 4 1 w V 0 I k h a B b K x Q N z c G 5 t H d n Z Y O 9 9 Z B h 5 6 v 2 h m W i d K + 6 W p U M 4 x n U / s M g 5 p s v O L m G 4 T E p V k D f Z 3 R R K v i b E T o k L u m O j L c z x j x t y W a O x D r l m A A 5 c + + s j F X 5 0 y L O W e 5 Y 8 g T X 6 U H e A 1 R W s y R 9 U B 3 5 W k l y H Q V O z H h n T P F P A K X X 7 R 6 l l n U q 0 7 S C W 5 e 8 T 4 y B G x e B e E F 3 S C B o 7 9 H N S K w T q E N Z b y y 7 G 3 Y S k r w Z 6 R n m B L m p y L s u f Y k M C 1 v e V 8 G / J 4 J B w J i h W r 3 R T O f T P F Q D O W z H 4 h u j S Q S 0 e 8 d K X F D h 1 a p H 1 I 1 V O y P x S Q P v S 3 v f e A s R 1 + Z X C b n R 3 B N b P K b v M B 1 7 g 1 p J E t z h b m l n h P M K R x z i 2 H X x A C x H O 9 j I K b 2 q N H D 0 e m 9 g j k M A E 2 x g I Q J K d 4 N g k 9 j / r t 7 l E E d Y i N z e G R 3 O / G 9 v U d Z K E o 7 I w v 9 n J E 2 c o M 2 f S a q U o a X 5 b d C a X O T C O A G 7 V p 0 r s Y 7 O 9 3 o f z n L 8 e J r l f w p / t 3 b O j + a P I e 5 8 d T B 6 A + V z 8 w c V q P j A k D P x C K f q M L z w T R f 7 w v U r 1 0 / / / p 5 S 5 u Z Q a S 1 u N 1 9 7 G 8 E s y e a 9 0 G A 1 i n h 9 / K d g 4 O Y y Q H J W I t 6 i P H v g z r S R j 0 L p M L u e Q I A / C F j s A V j V 1 T Z 3 X b q V 7 h 2 6 U V 6 H q n 9 m m O u w Y 5 T 1 c I V o X P t j h W G o A v Z + z R 3 y 4 G h 6 K g K 0 d 1 0 K g c b X a V j N z m h v P p X E 8 v o C e 6 x v j N / d U 4 F v 3 J t 1 8 2 w 8 N f F m N A w k D T I u / v T A t b m W B 6 9 3 R p + y e K V l c w c L S Y O X G g B n b b S 9 l B M 3 5 J / L f f u C 5 N o l R f V j 5 U g B q t p 2 d U x c Y z v 4 Q J v e s Z x n N X i + i 7 E 7 R D v 7 W P 3 q r T 2 P I n O B 8 0 a y F t i 9 P d C A n Y t I y o v R 4 Q r d Y X M a N z K U R l 7 t 3 8 o Z f m i p u 3 O 5 C q V K V + B x H X j 8 1 k V k w n 0 V s c B / 1 6 X P E m 1 6 D u F 8 V r n T 4 o T z J I a v l S R y a 0 3 7 0 v o a 2 Q l a q + p a f k N l p H q T h 5 C r c 4 Q w F n K I c 9 + 7 X y u V H N D Y z v v y 4 v f 0 O 8 A i 6 I l 1 j y w a y h l j j w L E w n b C W v 3 U a U r b x C m r a o A k j C C e F d b + n u 7 u F T O r l A S d b 5 / d X K w F J R 3 U L j y q m 5 X c 7 M V a D c r O i L z 3 I l w M T N g w I q V 3 i P X e 5 1 L h K P w c J A z a H a I s a k w F 7 9 J H 4 O K 9 f e f + P f Q y V C K E W o M 6 v c a A H 2 g w s h f 5 e M 8 E M n J V 7 X E W S n F I g x Q w k 5 6 R t Z 2 v 1 7 h w r K + W b m g h R k m Y 5 c D n C A N f B n U 2 G 8 z a H m 2 I N B F 2 t / a + u w 8 S J O h 7 A P C 9 X / h g T d U V h f 9 m t D u Y w Y s c 8 p x V + e p L t p L l U R a r p 8 x J f a g v F 9 Y K G d F V 9 X z v X U + w o q 9 0 u V P h 2 p L o z 6 S X + T L D u 2 P K K i 9 H B d D T H U t M 9 c A E 3 7 g Z U z G J z w q x X F k r 7 N K S h M i T D K W Q / 3 m t o / x Y I 3 v E j i X C B m l / V N f g p 5 b l b A S t V p a b 3 5 c 4 j Y Q f O c P U 1 I u Z D i F t W B i + w w F i Z R J o k w s 7 E p x G 9 t w x c N h a 8 Q m A 7 D u H T 7 n n 9 q D U I U i c l / f m m 0 L R i x 1 u 3 L G 4 x H b 7 5 s c r Y l n J a D y R G y 5 o K B f 6 O E E i m v e g E V B R q y Q p w 4 s 0 u k F E t U 7 U o L s u 7 k Y v g Z v s e z N K m g h R m R O p q n F L T 7 E k w t v r l r / / h Y 1 Y v b L Z t d x a 1 e N 3 n 9 k V 5 g 7 F n + F V 7 2 D O K N 8 Y D 6 X d I D U X b J g T + w y F 4 o h T 4 6 l t O 5 T Z h m k B h D t D t z N k v 4 m + D R n V p E K g h R b M O y O 3 J H 9 r A q 7 R E t R I i X 3 z 4 q 5 L x i P w N T X y Z 2 e M V n d 5 j G b u j B F 0 x 9 E 7 + 6 f z c Y R D B d J a N k t 9 M 1 a C p T m i A y R 2 r B p X H x V L T 0 / z P Y 9 A B q r I 6 a M i q R k A t m h + 7 V h W y Q 3 4 S p 3 a j o V 4 u U o p N R + D Y G V c C 0 n m u 3 a s R 8 I S J W p 4 m A v h h d b g 7 u Z 0 D W j d E w H + C U S G 0 t C n 8 C V c n V P l S R n X J e e e t Z S A g L 2 L w Z J 2 W T X M e m / Y u J k h U 6 k I a s M G F p 1 L w b e R i s y 6 y v w q I d 9 D i T c O h g M 7 V B C I e L M F v V Z P U H n 3 K t / P 2 8 B e 4 w L r P W c p m m Z R t 7 6 p Q 1 E f t a D B d r o g 2 h / V g W u n 6 w 0 R q 3 5 B + / t d B V w g G a Q W 3 W X F G t M Z N h 1 B 1 j 9 F k Z U y l P Z N R H 5 K G q t U 4 O q V / n 0 3 a H Q 9 i C S K + O w G 1 V Q / U f M x 5 r c u 7 b 1 l a 1 y t a y M m a h s / i 3 y v P 2 H 9 H A 3 4 e Y K b G c F q 3 1 B P Q r w Z V S U a Y 2 8 6 n 6 S Y V U g T c t n n z u g k R L N O 1 f / t u v S r N S F 4 6 O P d f W 2 G s 2 p S 4 m V n x Q m C G K N 4 b J I V n i V d 0 a 8 v M 4 I e I / m H / N 8 Z t Q g Q R J Y B z x 0 L c I J c O t v S e G P V p k h B N x s f T 6 R q p V M p 3 + e J 8 i 8 5 E m i t v w L J p 6 g I 8 Z 3 R t h M J L P b K E 7 G f j y 1 N Q J 0 n p J O 8 4 G W I / d Y l I u 2 3 d x 1 a q B 3 L + J M s I u q s 9 J E w X 8 9 G I D 6 r b h q p T U 5 q k y d 1 l R G U x 9 3 X y h t J L C Q h 9 p i B L i W S m W 5 0 Z C s l 1 + W E X H Q A u y 6 v B U Q Y v z r j N x a M g R g Y K z j Z O l b b m D T X L f E m E L j Q U f F F 9 3 Y 7 l o M V J j z o U H Y s J F j d R g K u F J h 8 9 H G M 7 N J M D E X r s Q B k c I f C X y B b N X h 3 i K x U N l F 2 u t o Z y V a N F k 3 v t W x 9 9 Y R 4 A 2 5 0 U D d S b x 9 I n Z + + L i O y x W g Q 9 J o d S s U U R o r l Z 1 H J W L I F k 3 v S 8 P e 9 V 0 z T f M V n 9 8 c D f c H W 5 w 7 a e t w n u C v e 5 6 q a S p t J C t w w H f l Q m n S V s g f d u 6 5 G 4 4 p b V Y q l 4 9 I b q w c 7 o S K E 8 + h m + P m t X c m E 0 V K o m 6 K z 6 t m O E N W t b D B P / A g A h f R p S P y g P Q 2 u N Q F P 1 / 7 + F + l F j k / r 6 D X E G 8 u C A B r d 7 Q Y C i G A z P L t F w R A F R 5 o d w f W 0 h 9 t Q p a 6 t d x g 5 W o b p L 0 / V 6 g G N e g O v p e Z a F U 7 C Q Q t / t L R 3 i 6 q A O g C s z g p 3 S B 3 / A K C d S N X u i c y 7 R n o f 3 r P B j 9 Q R m 5 E y 3 Z U f 5 P p J K h B o Q I D W n / S Z W Y U n p z d h T g B H C R A b V z r z 1 o X O W c b O G B C N l T K 2 Y 9 l K G x R D d z Y m n w x B H 0 7 + w m 5 U + 8 j k N o h 9 y w M K q 8 A K 0 o m T q h o f W C v o X 5 C H K e A O o L r H 3 c i K v F i n I / m A v G 1 Y K c S r t 9 t 1 u c r s Q T q P X Z 8 i j O 2 a Z u n / 3 x 4 h G 3 H U E Q m j 3 S P o E 6 F a e w y v s X 7 Q w g E + i r n h j 2 y F p f w p J F a 3 z 0 p / m 0 y B 4 W 9 e i B k V B N / r A n D H q v / F a d S b Y 4 p A s 1 s N D e 0 W R W P 1 t k b e g a A v V r w y y u p T D B j p W E k N T n c V g 7 7 C M W K A s W 8 6 F V e k i k L F 7 W 3 Q 6 Z T P h G l Q v Y v y M S V F h q l t Z 0 V 7 l U x S b 5 i B 6 c C F L q y + / 8 m O p u t x q 5 t t H O z m C 5 r g m k p 6 P R 3 V Z F 4 U 0 I X f x Z i h R F u 1 y M e P c b q o U A O M h t h P m G Y l Z t 2 l q p n H x l R e y 5 b C 3 Z X u 2 l F v w o Z K p l r v 2 p V G a R E T f r 2 t s Q R z D 9 c d z r E M F M u d I T F C r 7 R D a W 8 6 6 r J 1 s U F 4 g i 0 d q P + Z i D e U O z G e E E P v w q H v b y i a P S 3 1 u f N D p b W X t y X e W 9 V c 3 w g N a 3 r k z l A S t 5 4 K L r 7 7 M 2 M l D K j b c v q x U l a 2 D / n q N u 8 M i y f U I O L 7 q m F W T k 9 N Q R Q u S H t T o x L E 2 9 5 z m K y U y 6 6 7 9 7 f W m B D 6 6 K U E 5 M f x K U B y C 7 j h U b v 4 Y c W t V n / 2 v E W A E 0 p O K O X p r G R X j 4 z E 9 9 Q d n 1 Y x q w L R 2 M U t c S x k w U p + 2 7 E a Q z G A / R e A s r m S 0 n c e 3 w W A s X p F b H x H 9 i 5 C r B 5 O E 4 e 6 J H 5 C T V a w W g c C z t 4 V B 6 t u g m U S G n t n 7 R U k H / Z q W C + 3 q 3 f u 9 e 9 p w L s s Q S W / x C Z i / 4 x i g J B Y W 4 S t r Z V A T s q N a O 5 Q v e I B a 3 o o t e i s B I D y h M q / l y 6 + H u B Q Y 7 T y 7 D 1 q 8 m l I 5 y M q p G 3 t j N K 8 7 + B Q 8 J 7 q k 1 W 9 Z t d l 9 K C 1 i k 4 Q u F 1 z v t t g V p E X / 8 G T n q 5 l R i f q 8 g 0 J J 7 v t u p y G m E g j e C 8 o W b m p U H j E B Z g 7 q 3 o b L X V o u T M i Y g D O r I r 1 W n l X E x c K S j Y k u g G D i c 3 5 1 N w + D T i t q q J 8 Y 0 l G q e j 1 z g r R f o 4 E y u g q w m 0 R J V c r t a X S b S f U h q s 1 o s e U u y y D i y 2 w 6 3 Z p r W S O 0 3 C Q l r 9 W K f N C B o A / N c r P i R i p n X q i o 5 P d P g 6 / k 5 8 3 l H i T 5 Y 7 i A t W f B Q y a k / z 0 r I S t R R Z L a s i b 0 B J K M G n l p 2 d l i 1 I v K X + N Y u c m r e v Y C c G B a L C n S + o O M C d E V z 8 2 z h C U 6 P i e 0 O 7 L F L g k C q C t E u I 7 n T I D Y S H j H k 3 c 2 T e t x N H y h x 9 0 z s h l X E i r s h V Y / Y i c p 7 V f + F F 5 u S g x 9 A P y C q j P q B W o 3 Q Y 8 L E d Y h B L p 7 G Z 0 x m m J t f 2 b Y i A Y G o k / K b N O E C t 8 5 f S + + H N e x u m B M a 4 b S l i o j l G n 8 w I Y x V 7 q g Y 4 s O 6 v 8 j T j J 7 P U C a A t s 7 O / I n e g X n C p 3 7 c p a K Z p p n t L r N S B 9 3 Y J B v 9 d F a m 9 S y B i S X y Q G B L X 4 v m 5 B + I + i x w 5 v r A J L O R A z a 6 R k O 1 a e M v w a E Q p g i r q p K J 9 V P W W g B X 7 O q n E w V 3 A z S W F C Z U b j W j V / j x E c I k r W 1 y p 0 L + / Z C S t H 7 V S F l v F 3 L J W o L n L S d W e 0 Y 9 4 i 8 2 G j Z + X + i 3 Y n 6 J 4 q Z y x j 6 0 g U F u e 0 V t w g A Y G G Q 9 m x y D j p i z j q 4 8 z W 1 X 1 a u j 7 r c x e O Y 9 8 u D F e F z q q 6 T B z F j 6 a e m z F S 6 P T p Z 4 d a O F x X g f 4 p m H b G 1 F i 5 q 1 w f 2 V J G d W o d x 6 o Z x t K x C i 3 p 6 u N v 9 X W j c q G 3 s + 8 2 W O Q j P n M U 3 L + e o J d 3 P S h 0 / O j N C H o I u f J F Z 7 o 5 b T M G g a b A c V e v Y h X 2 F D E g t D P 2 T t D S Y y Q b E 3 0 b s 6 c O U O g p b j + 4 z 1 L v U 0 e i c z t j z L H v b Y H 2 j Q m 4 j 4 k o G P j j x o T P 9 T X 9 + a L E T k g 8 g n Y 9 f H y M 3 x a x h / R 3 B f a J u S b s r t F t g k y e L G O U F C n g E x g 2 b t I U E k N V 4 l e E s 4 I j u O r c C e 2 E k l + I o 8 d b o V g p K b 0 E 6 F r 8 P A 8 2 q S u F 4 S V Q O N a G B P 6 7 C 7 a s 5 D a A n p h / f l C W j V 2 J 2 P n q t p l 0 F 7 J r T y o U A F j a v q U 3 E j T i J l V N 3 D 2 P V m h l o V i z / B 2 r 7 r o N h U 1 r p Q w J b 3 U T H J 6 V 6 W G E Y 3 3 q p O 8 G y E t t B z F v v y d o x h E D 7 K n r 0 h 0 r d h x 5 1 G j c G a K l 0 N l H O X G t V N J k d K z o 3 X Y b K 7 Q D n N D 5 3 e q Z M R U o l U r 2 X w S q 3 Z L R o 3 I R v G O J b I R M w j 9 h 2 F D w B 7 s C H c B / j d g 0 z h C i 3 a L G D 4 l w J 7 P a o w k R t 2 n X + / r E W c l 0 G 1 b u 3 i 8 2 6 E s S e g S 3 E o D x W B l q V 2 M k U p 3 b z p i y K t u j B + d 6 2 + n O 1 d G + V 8 r G 6 h V s 2 h m w X b A 0 F + h y k t u I z F c p c B 2 N P o J 6 5 6 P C q x H S F u S 9 C f k A q n f D + e Q o f n C c i h Z M 0 m S u k Q r Z d T N c P O q m P A m j E s j n z 0 p 4 p r Z r / 3 d V 0 o 9 K U O X c W x z L Q r N F l i b 0 G H / 8 C C x G G N 6 3 W h i l 3 P X q 3 x S b F 2 W b L k 0 N c b Q 7 I Z K T V u i A r v + T 9 H V L d U N P 3 T e W o W M / 9 J J 3 U / p D f / + g Y 7 B 4 H r 0 t 1 o q R V 5 T G q y z J 4 o p 5 D e t N O A v C + E T q h i l / d 1 N l x w s 0 0 M g 8 v f H f S x X T V R T 1 D 6 D 6 4 A h P Q B / m I v i 9 7 c q q i 2 E H 5 H 8 3 X R V W J b a b 0 v 1 W C 6 t 6 S 1 M q F 0 / a 9 0 0 E P E E C O 0 m P k V 7 8 d U 0 b I d F 4 7 + G I T T A c s R G F Z 9 Q 9 s x Q H + z d h 5 b d u H a R v q U b Y 6 1 e m b 9 u Y q b / u L t i e n 9 h u W W g q / 2 G 2 s u e d j s w y l S S U 2 o u T F H U Y o m 4 K z E U R P + r W Q J r L 7 F 1 X x 2 q b Y u Y 9 E 7 N F M D Z 3 k H r F T Q u x j 7 P g D z 1 H 2 h m V e w f Y h f q 1 W u o e B u Q Y / e z W h T 2 4 b O h l / F O b r D 5 a Y G n C 4 W K r m 0 f Y 7 I N X o I Q / P 8 U 6 5 c d O K I S g d e B 9 j F K x k H D C z e D n V P G Z T B Y q X V 7 U 9 + h v V c 9 3 F 9 w X K c I t h c T G N 1 0 r 2 2 Q 5 1 U 6 j + 2 b U z 2 J O / E O Z u w O q L / F p s 6 5 N F z 9 W b s L j n c U e H 0 Z X z / E 2 Y e U U a l T t U k y C q U + q g f u + H a t g 1 x U i Q e 8 K i r P U E 5 B R f X + s 2 d o V N Q V 2 b g A X A e N W h B K 0 Q 3 r s W D 3 Q w N l D 1 I v T F O w J X W m 8 V p 1 F Z b 9 d b E B w o H b V 0 a 6 C Z 0 Y x p Z N A z Q 9 y q x 0 S q i v + i / l u n y y N 5 v A h s Z W x C o / 6 f s y z B x 6 1 K / 5 x V Y X M 4 B l U 7 y Q + i D S P a k B I P c a 6 y 3 m 6 E w C K j n Y X j / E H W y L / d u j A o C Z f A M w N e d N 1 i 4 M z Q a 6 3 Q / 0 P Q 9 J + 9 / D P D 1 Z g j Z V Y d P 6 s t L f o 3 L T W a y W 5 E H c b B R t r J T l l m H t I K L 5 W 3 b G g T m m B m 2 S O p b C h G 6 r p a y W v I Y n p 9 q 7 + B 9 + l E P C k H n T g K h T a S N W E P k 5 z z 7 q 3 o Q H u 8 P k d S x Y K y t 5 i X n 3 t p Y i K 3 7 u 0 9 5 T C t y Q q W G n b 0 n E z o 4 6 N Q x N j P v 5 S U 6 B Z h l d 9 p B O 9 z L 6 p c b d 6 p U 9 E i h s H v p 5 A Q 3 X Y v W B 9 r 5 n N i I s E q C k o d 4 y y P + n Z Y O 9 b 0 B 7 Y J 5 X x M g g 6 I B F 6 y F 3 d j + B 8 e 4 w V J F F X D T Z j u 1 B B R q z h U z v R t N Q g D E X 0 7 L o c N l c H y Z d n C T u I B b 0 C 2 T u r L p P w 4 / J v Z 4 w n J s j 1 S m W t r C i t S l C / N t D q F Q d c t 6 g / O s 8 v g h X h d 9 G 4 8 Q U d p P l s 6 f r O W j I g h 1 d q W 3 d G g E F F 7 k L p S I Q r V q M o b 2 Z d 3 z t 7 / n E i e / E g c M A G 0 I A I 2 8 h b l v L j k x G Q d y G S l R h 9 7 3 7 e r S M r k N j g P n 1 V A / k H O e K S J 7 d a U 1 f i + L K T P L G O k A B 9 Q T h m t O B F B 4 M / 3 X 6 Y 8 q x k o q j E i 8 7 K f U + s D L H V W J y V n i m a 7 I y 2 f q J l 5 Q C 4 h j B r 1 U M C P 0 A c r 2 D X e d X o q v O f Y 0 R R y h l q z N M 9 v P 7 H d m 3 P s u h X N x b t 3 F h F x v N 8 J 8 + J T t s / z 0 j 0 Y g K o y p 1 i 4 a 1 8 a 2 K v e i a A 9 f 0 u O b N u c P k m L l M j u O a N 5 F 8 C i C Q T 9 W z n 6 + K j F s 9 + N h d T 9 L j Y H b O w W y v B l c Y F B K 8 Q l z 3 a R R C h P 1 k r f h j Q I J 9 t l h m 2 c 6 w Z 2 W o t M q i e y A a M u 2 V p 2 w l v d Q / X w d q Z P C d W a J X W D f z Y K 1 I h Q m 9 5 E 7 J J h E M 2 J c J u E Q n E p w D y e 8 T r 6 w F J T 5 o K J f Q O p x u Y P q O D O B L B x V U 3 6 u m J 2 7 r 1 E Y z l 4 Y G z / 8 o G z C o 6 G z N d R E l h S x M g u y q s L M m 4 X P x Y 6 Y M c K L w 7 m 5 R s v l D 2 z w s 6 Q B V X / o K g t Z I S w q N Q O p i H w T a k X b H 0 G 8 s B k O p q y I 9 o 8 K c w 5 u M 6 4 h 1 L e Q o Y D X a F p R v O o N Q d y H v e x V m 9 D k 9 K 0 I q u Q w U i u u U 8 L v j m a C x 1 I v K M 8 g g 1 E E D t O f u B S K 4 m + e l a W X f K l L W / i y g P 5 x M J K C E d / o V M 5 K c f 6 P Z a O i N K q D x S C n Q P N x R 1 H b R g J a 8 S s F J x w Y h y 8 Q l 3 J E 4 p h R A b f Y y m W Z Z / 6 M e d j R Q U 6 q B s Z X l W k l D 3 p B W W T T t h r 7 K R d x O 8 S M 4 K E b A i L r 5 i V 6 v s I 5 G I F 8 m s + A S P Q c u + R B b k c K r V 8 D k c R q q o z I o 1 f 3 b I M W m n 9 c E T D q z s d 9 g C 5 D 9 n e X M 2 R d h W J + 9 Z x a y F m h l P O Y U c X A D n n c d g N y t 1 z T 2 n G + F 3 T f i D X 2 A p 7 p J 9 + 9 r M O l 5 S z p p U m f O W o k o U S 3 p + d 0 y C U A R F 0 + q j b 1 k e D 9 A s L V 7 y v b G U K y g g 5 D R y 6 1 L O U 0 T T x P e g Q S 2 w E D a J Z W c 0 t 1 A Q 9 w l 4 R g u + o K p g + i w K 4 P c o 0 n 5 e 7 8 o K Y E X A w 8 B b F M E t 4 T l N Y q o h K 3 j o G C O 1 B z P x k I q R H e z h i D 6 H o I i G b W 9 V o z 0 C 1 i 2 + B h K e v e u j W l / j A F M V O S O R w N c F 0 Y 2 e L m r G N i W Q C c h D D E D L z w n y C r j K E 6 e z 0 3 F j n F d H 9 q Q T E 0 q 3 u q p Q Z K E P 3 G A S i k 5 X x G / G n u P Q S e L I J 3 Y K A S t T Q B z 8 G Q E F R 1 h L d v O 1 H m M 5 C l O V g w 5 d i o S k A H + t S C G S I u 3 n Q V H f H O i t q B K q 5 V 2 v I + s R T A c t 8 X e s d B s P E v P 9 r V 0 y B C A 0 t 4 t 2 N w R E W 9 2 e t P h Y T Z H Q 9 m 8 j a U Z 0 H S F T G D h / 1 9 X z C z c 2 Y u L x v 6 x A L 4 L b T z b 6 U A v H D j e d 7 Z Q T V v L E B 7 E V y s 6 N h c g R f e 5 e m V E x z K 8 4 2 n s o 9 o P X X e o 1 R A F b 7 y 0 M K 9 4 c m l h D s 0 O l G d g N J v f r H 3 / 3 y 3 / 7 + e + / / 9 0 v / / a n v / z z / r / + + E + / + b e v f / u H v / 3 3 n / 7 1 y x / + 6 U 8 / / / H P v / / d / q v / + U 9 / + e n P f / z 9 1 7 / 6 f H D + f K Y z y n / 5 L 3 / 9 H / / w P / 7 8 r 3 / 5 + 2 / / 6 b t / + / r / + A / / 8 v P P / / b b X / 7 y 7 3 / 4 l z / + + a e / f / V P P / 3 8 0 x / + + p e f / / b T H 3 7 + 6 q 9 / + + d f 2 t o 3 v / z V 9 7 / 8 x z / 9 4 W 9 / / f t f / + v P X / 2 f T L 7 6 z 3 / 6 + 3 / 7 6 V / / 9 P / 8 9 P O f / v q X r / 7 j X / 7 5 T 3 / 5 4 3 + w K m P + 9 h 9 / + k z x / f / m K b 7 6 z 3 / 8 w 8 9 / / d s / / v T z v z S b 4 X / 7 n y z h 5 / / 2 T 3 / 8 f Z X + K z k C R Y u H r 7 / m h v / J Y O 3 / a r H z A c X w h 6 / g P I U E F R Q L v 7 5 P f E z 8 Y H d 0 e / v T X 8 5 9 / 3 / u 7 e u v 1 B 5 3 D y g j o V B G f X d L v d 3 / r 5 v 7 z V c D e d h Y 1 R q C f t z x / 9 n c n / 4 i u g q M 3 / / u D 0 7 + 9 v e / O z z + l 7 P L r 1 / O D n h 9 p R P t 8 q 4 v z v 7 w 7 X r + Y / F C 6 z 9 9 F t 8 9 + V f y S 0 P l h o w I 9 c 1 9 4 m P y u 1 + 2 n d / / 7 p M V L x 3 K M c n 1 U u 2 / / v V v f / 7 p 5 9 / / X z / 9 3 7 / 7 5 f 7 3 3 5 W K x U a P c b / E x j + A N 4 + k s P r 6 q o H p u Y n 9 h W r f a + q a e 2 1 1 1 w n q N 9 6 B j 3 h Y U e 0 k C / 4 C S u w 7 V M B 9 V o o n / T N 0 / x j p U y s 5 6 t k a 1 e h F y n 3 F 6 D M U M I O 0 k M d r + j f h W C l d + M + M R S w j w a n q v b M n j o w V 9 d P V P N S e f k a B A o S o i M 6 Y A O D 3 C o 4 R L u T t i R t 7 6 t k M 5 R / T I 8 L F X o A / q w A Q 1 K t u E L T F + 7 u o 6 l P I j e Y A 4 z M W H N Y D K b D K h H K G R k a / j W 8 + B C W j H 3 G + 9 K C k Z l d N z 4 i n 3 d w Z z x Z m q E q v w l k / z V b d c A i 0 s u l A Q S j Z 4 4 1 F I 9 O y K T l + B M U x A H 8 t J v + C e 7 0 O F J 8 Z d Q g O Y V T w J B t k 8 h c p P a 6 I 8 Q r n 9 K x w e A u v w 1 A L n 1 X 0 W M n B 6 T h t r d x E C g B V T U l 7 V v M b d F z M V W A Y / f g r 9 x P d 3 d G 9 0 g W e E b 6 s v j n U H k c 9 K + p + t z k O A 7 1 4 V h V 6 V c J j O f 8 m q 6 / 9 V g F l H W l I F M / z C Z r W 6 P r a g A j X G i V K 9 V A O p 3 9 G H m 3 1 4 C F J w 2 P S s S L T j x w 8 M Z C V 2 3 H F K 9 c r X + M t b + W 0 6 0 g a t h v j y k a p p J m T M u s I G 8 k M S i m u j z B q z 9 d q x M f U b a 3 W s 6 L q p H W n h O 1 Q 7 Y z f n I 3 y m J G X i U I f x X V i w 6 Z 6 t U 2 H E E C p I v I i K 9 E t T Q Q X L j Z 3 b d T W e a 6 j q 9 K e q K x Z V Z x R H / G I v H S n k J V 9 4 Y E o C V 4 2 N g 4 4 v Q j l 0 1 M / m 0 B F L P s f t 0 V r F a t B f 3 2 6 v k d 2 O 4 g E n q B A p 5 a V y l / E i j 5 e 7 s m f F P I d N G w u X S H Z P a s f / V Y Q 1 a b 7 x O Z 8 V k 9 U 0 D f 6 s L E U X R p V P k / p 0 5 p k 9 S s X P v a s l V D k 0 C l W h g + N f A Z H T C V H l k G U f L I h b J t G y c p f + o r w C T b r l W X P q k x K 8 g S 4 g U h W P u Y F o 3 u S t r 5 W U R + 3 N x K v K B 0 r + p G O E I y 8 o z a j 3 l M 3 a D m 6 8 1 l 9 f + G 7 9 N W g I b S 9 Y w P R 1 t W r q W n 9 H X W L N z M L C 0 n / e 0 a E j 5 T z v h 1 J y m A l e Q r s W j d B 1 y H W B m L 2 w s q q R M V z a k y q r 9 1 K G G B h W H E r z C a p k 7 b n f I z u M Y M e W 7 p 3 P q y g k 8 E T K Q V T V t 6 3 a 7 q N T K g T 0 l l 1 u Y L I 6 4 p x S M r C W O G A j h R t S P H I y q M / J y / 4 9 A t a 7 a w 0 0 C k u U s k c P d b J i h d s H N i R m i a 6 0 i S Y E X C A V l 0 G K B L z w l 3 / 8 o D G q n r O a p l S f N 7 m 2 7 + P p S n p m Q H 6 p L Q I 1 F + m + W L n q V F Z p R A o B F a P Z q 9 L x Y + o o X q M o N u 3 u e r P f e G A 1 6 P E c z y u E r o D 7 0 Y p L S M r 6 M u H U M k + 5 x D F F m d G Z S V a v X 5 W I N + J 2 l 6 n 0 V j + o i Q C i 4 i u t 0 + Q g i n B S H U S / r X 4 j L i B u D e 9 a l / w y U j X b 0 s o n Y y d C f t W Z y m n z X D a d S M y y v N J K h a e j t T P W F 5 q 9 b Y 9 N K C Z G C s r a n y K U U 1 J q S i o w E g V T B B 1 U Z G V o k + l m B d J F j + J o T g 4 5 L I Y e Z 9 r b 1 Y p A v w w F W n H E u 5 u j v h M F t l i Y 4 X n 3 F r b S f o x Y / D W y z e t j l l m X c 4 M t e u F a z r w z O h X x / g Y i C i S p v 8 x V v d z 9 l l Y u q B 4 / u o b 7 B O q / t / b I 1 1 S q n Q T Q M z O S p R 4 + + h G b N 7 s C 8 E 8 U b 0 y u u 8 i i e F n 1 U 6 A j a 0 a / l n 1 5 k w 1 0 C L L w K y + V s h U L O G m V M 0 t d L 6 H k k o U I d n W C v o f h S p c T G x C J S Y I n a N o m J t I 1 X h D V c S J 9 7 L I A t 9 p B y 2 9 j n G 4 U / d z t H Q S 9 5 G i 4 T 9 i w s q d Q 6 m A P 7 1 k p N k a r Q s 3 b n x j y V i L r 7 O e d J U S X Z B a h 4 b 4 n Y 6 O j d K a m C 5 N 1 s r R 4 V p z j W V N n W F s F H 7 2 z u Z K B l g g S E F P + u d E I M b n Q i g V m k u / w I h y R 2 4 a B a G x f E e 5 O 3 Z Z o X w M 3 W p / Q q v n d 3 J h B B S Y M b I A R i Q z i v k 8 K i 3 o J 3 J g x K a k H a K s a m R p w z l z u n 9 p 5 U X 4 G 6 i H 5 E h p t w K K + l Y V c B F R U U Y M 3 q J 8 V d L x 9 n 7 U / 3 a A H X N 3 j Y K W Q 5 / k q 8 K n o S a p q A e v E o A M y a P q + S m / N p Y 0 D 5 I r R Z G I F 1 g R Z t J V b 0 n m K 7 0 Y h f q K z A q + z m e t u v k X k 9 1 j N N T X G J k G x s J x s E + M u k J J V p E 5 c 7 2 c l Q g H n c A Y x 3 q L 7 3 6 o F a S u z 0 k L W 4 N b R R u g p 9 n i r 7 y F F f 9 S W N 1 6 k W z a 5 D Z A I h E n a M o T m n A y r N y f g 1 a W 4 1 2 G A U q P 3 R W i 1 C E 9 J O 3 3 p Y 6 a B Q x k e a h X p Z 6 q Y h A q i i h 9 D 4 2 4 n 7 y h q v S e C 2 d 5 V k Q D H 5 v Q H o F L M 9 H S 0 U a U F k 3 J C m w h w f h j h L G M n o 7 D O y H V N N 1 y C h Q E V K t K c A V j p G j 1 A A 7 5 E B 5 o w h m K f / i q u / 0 E k T z P s Q C w V 7 0 2 I F m b 0 C + M s / h u m H D m Q V N W C o h 2 N M X H m p 8 V u C 3 J w f 8 b C l V 0 w 6 V A a d M G A B u q X / b g M 6 C x d s C E 3 6 g E / o N V z 7 v M N x S x v z c 5 + X o O U b l O E g a B L u W w m G d l i y I Q Q V J i G 0 p o E Y 5 I Y 3 q K V 4 E N n g Y 8 B A x K Z e Q f l u C m I v X 7 R i r g q / B 9 L 4 e R K 0 B 5 j D Z K g L 5 L s / u b x 4 r d v l h d V j / I O g m l G + s S d U q + T P E 2 b W 6 u f A 7 J y C q + L O C s l G s a S 3 2 3 w 3 Q H N 9 P z i n f G g r N d 1 2 O + s 8 F f V 8 6 R q H q j t 8 O s 4 j g 9 4 R c N E z R 2 H v Y I S Q L 0 z u d C R Z a D l j d Q u R o D t S e E p e K E 4 K n E v m t g P n u f R X 0 N e W B A g n 9 e f l Z W 5 9 / H 8 C y t p f M x 3 i 8 1 D a h W P q t c j p h 1 g z K t m A 3 W w g o H B A M i Z C W w e l I 7 I j o i + 9 w w D 6 o N 2 D d X w y N W 8 0 s Q j N 9 r 1 X W p 5 k p y G a 2 2 5 1 k h j X h 3 3 p H 8 7 3 h 6 O i S / k y Z H W o z y 2 w 5 h G n n 3 4 a y k B Q l F S Q Y u L p c b S 9 P T F U t C p t 5 v 1 u V y L l a t O P k X B Q 0 j Z 4 4 Y 0 l g V 1 3 E X D 4 o N b Y r 7 M k r 3 s 1 I 9 I R 8 m g H v M 4 h E K K Y Y + V 4 R b U Q 1 6 9 k Z z z 4 I F t i x Q Y / V T U k T d L E v b M z R b / H S v + 1 A r H d r Z 1 1 L N q w t j q b W w N b q 6 D O l X 9 i O y V d G A c d b l L 6 8 B g c 4 a T n L 0 w 0 k F C Z U U y 4 5 s 4 k Y L l Z Q K d 5 1 5 g B Q n 6 5 r C Y m O P I 9 1 D J V K x u u M / P D j r k t Q u I p I 9 e W T 4 i n W p 2 8 4 b Y C j w D i j u 0 5 1 U E r 9 b k 3 E q o 4 B H 5 q F N A V I V Q k A 6 e 7 d E I u U W j 8 B D u n n o O v B d J Z W t 5 g / n 8 6 m / S F C O K 3 S S z 4 E 3 V L + J Q N D w Q x f 2 G e F C o p 8 2 i 5 j Y 8 z P y 7 + N x d U w 1 s l n V D v b a S v D E 0 F u V A K U O + 5 k F T 8 z j 1 Z q 9 L g y E I A l 8 N g j y 1 e O I w L s E F Y b c p I X D Z d X m W R Y C m y a j l U / O a 0 L 1 q S D W z i r T s Y d u C H r g N U T E W g Z F 7 A B r V z j 9 o C s 7 V v W 8 9 X X d 1 7 0 L d m M 5 Y i d t Q 5 B s X O r T U A 8 i d N P 7 5 q v l J s H X v X p B Y C S 7 c Q K V T U z r 2 Y h s j b H m q E q d j W J r w W K m K j Z 1 x 2 w A w 4 Q c V j Q 9 K 6 t x 9 d a + D f D G c t N U J Y j w v z W p o 9 1 M y 1 e Z M t + R y V W Y i B N t Y l + o n K w g H y H a b / 3 r K z / R S g X p r 7 I S k K y q y 7 7 I 7 G 6 w 6 + t e H G q d X Q o Z C q U F Y k q d p r p Q f G 7 n E b X D b a C G O S s h 0 / c q H C H S M t 9 e t K y h 6 p p U E 7 j s H q s Q 0 F k L 4 1 p I Y y G l v X m L 5 q f K P S v V A y F 0 d w 6 1 x 4 Z 3 7 U 2 4 q 9 i D M + Y T R O 6 A v A V Q m 5 + V j 4 k W r Z F X 6 O M G n 2 a f G q B R n i s M 8 1 X p 1 V B b F D h v h 5 q I Z I u g 7 N 0 2 I o X 6 C j u C F / I p K 1 1 Q 9 T F Q B 6 A m 1 O H i v 9 L W 4 i O Q n W E 9 t 4 P w X L 9 r z 1 I n K 4 t g I K F o S s 8 K U e A W H + h 1 5 L P q o S m 6 h N T A 6 o 0 a s T e S Z r r F s 4 I c p p x C l 4 0 m U g 1 P d p p n x G z a Y N f 9 C j 7 c f e T V D K G L U 4 J R Q 3 F Z q b 4 9 0 + J 0 5 9 N Y 4 A k S w e U o 3 8 d Z q E X U s f y a n P A b r O Q R 3 0 d N J q H t E J e e N w V g 8 h L a M N Y x a f G + z I q 0 S X n E J F G k i j + k d h i N p y G w o E M 0 l j c d v Y F V W V W C Z 0 V T w + 0 k G Z 3 s G e U 6 s a 7 L n g Q T S U 6 L Y 8 T u u 0 H T Q c o i u a 1 r 2 P 1 R L F D Q e R F m y w W W 2 1 K 1 G X i h U u B 1 Z m P V 1 9 t U C 9 5 4 + x N r o K J F i H G X U O b u o l k v Y K H K 3 H u f 5 0 d C + C k Y Q u u t v C N I D A 2 / Z 0 Y o L V 5 B f s K J d y n t I 8 I E C L o c n b j y 5 B Z f x C r 1 c h L l 2 T j B N G q 4 Q 6 R o 7 X 2 s l k V r C x A G b L F N Z w W H J S p 0 f V Y d i e Q S f x b c W C p T Q q G S G r k M G 4 y l n I Q C D m 3 S v s h y m K K 2 J 7 X W n 1 U C Q s p s U p T t N x b o E Q W p U T B 9 k p W V S q 8 E + R F k 3 K y Y 3 9 n F p 7 3 1 n X h n B U h t E O V A e 1 + C I W a q f a U C t O 2 M Y k X Q V t m e 5 C M N R V + d U W A + P r U u w Y I z B U h P K k Q c V T 5 p E B X Z k S z b M J a u l 3 w w o w X y 5 8 i c t T w / i M N R F E Y r z g q h U W g T T H q l d 9 4 C T 9 P U H b D 1 a j 4 2 k e h i 2 j d W m j U G G G s a X C N h Q H H 6 k f s O 5 / i M Q I h D 7 Q U D J a Y J / c Z Q s a J a V v 7 v e / U 8 q j l M q 0 F 9 n h W i r k I 7 0 1 S N N x Y i G P j a k Z t 6 Q y n t 3 S s g K g z f 3 S w q A W V x X F 9 G x g O y U t u 5 T + W s p 7 x v q Y l q a 0 8 X e s g t H G p / e v X H r x O m o t A b X f 2 9 h Z E Q 3 1 C C F O X E U 6 D 5 h C n K B p S c p 7 w m B b 1 l q d U I o 0 i t L L f 2 f t E / v 6 H e 4 t m b 6 F m 8 h J c m S U C I Q V b R r C 4 o l R 3 t z P i 0 v 3 p U C u P Q F J 5 h 3 q y i n l R a g Y L y v 7 G s C y 3 F O C 1 3 j o c 6 P w w U 8 7 W 8 d V f i H 9 D A C R X i Z o S v e j x K S g z j V Z 5 4 o 2 P v x b 0 w H U 8 Q b f s 2 f H q z / 7 K n K H C r 7 4 a 0 1 8 a K B S B 0 P V p 0 Q z + V x 1 g F t x I c p q w V e 7 J n t x l 7 S Q C Y r b E m P F y e G W U H / l u f J b t f N W e l c b d y y g W m 3 o y 4 Q i / L Y D f G s q 6 X 0 K o + p c t Z r l H x y K l p T 3 O z J G 6 i s / g S o h i r w y p / d I w O M N o d n 3 1 O V e 4 9 M k l p 4 K J n J b C N L D X 9 a A + I g i G B 7 B o t f U Y m k u Q x V f H 7 h q K B Z x C 1 m + d m b p c E j Z w y u E o 2 D Q H g c p / C e R X + R i r L x Q z O L l O 8 c 5 m o A Q K 2 D o h 5 r A 1 m N R 2 V 8 o 7 q j d / 5 q s D O 5 6 B 5 r Q a X 8 U H l d 4 + w g q U y 9 f C q s + n G y 1 e G F M I a m S f Z + U U p 0 T O b s c p n A 2 E 1 V + K d b 8 Z R 5 G 3 Z V u N S / q 4 R l 0 Z J x P H r d v r O R v c o i r J d 3 n T y v l + N E J + c 7 X G g o 4 o m + O c 8 I 7 M o Y N 3 F j R Z L b O e E y J h g r / I I 7 Z s R N C I i E o V w k 5 V v q k B R + k w K w r w e b y w i G x d z v L q R F Z K I / q V U K d I 3 I 1 U F b x Z n P W Z 7 V r B d i e q d j p + / P Y 6 O 2 P G l T l Q t x G O h B 8 q J D 9 n 0 2 0 H a n w p j P 8 M J / L z H f P o f b c O o w a z i a 7 E V V e q J 5 9 r y Y S r S W Q W f c 3 F f W d + E 1 6 V 8 8 U M 1 r J 4 2 L q F i T B 0 w V r 2 B E P E v Q P a r h y w 6 r B 7 i T d q z G m E P 8 4 Y 9 T z 0 X f H O k A r L 7 6 F b f 7 U O / v r J 3 Q v q w N 1 b S o i Q P S d d I b O q H i H 1 H o B C J v p R g 8 N e K G q j t W l j I I P b q Y n Q U S J y Y 0 w 6 / u F O 2 W Y 0 m K g i f l f S G M k m S 0 3 w Y S R y I N J + q b 8 l I h H K R W B f 9 8 4 T R I e J 5 w N 8 S F O 1 h K s o C g l 8 S + e g b q l / 8 g E G Z w X a 7 0 Y y v I R u i F j j i B r k g k c j U c E 1 0 H R c T w N K h + 2 I Y / K z m a B S Y 3 g L O B p 2 W v l W 5 r r + Z / c l J u 6 1 3 6 x n v r M q F U m J 8 F E N 4 j T t B k x 3 X Y 5 J H k q B Q p O 7 B w y W 5 8 / p C s m T d A b q Y 9 v z c b g 6 s C j F z O N r M l k V K A l W C j I M U o z c W D o T U C 3 5 l b e J Y e S R w c B Z R Y O C q G a f F B n W a k h H s o l H + q 8 o o 9 v D U x q q 9 k h 4 m U r A G t l V z m c b 3 t W + + k T l G b c M q N J U j 5 g s o X q 4 f k f v V n m e l u S S K T e o / c J B L f R X J I n v 5 O u E Q w 7 Z B h 9 M 3 I t t h 7 U i C J R p J 0 Z i c Y I S 6 R 3 g J S G x o R 2 I R E u v k K k 9 v O o N U w I U V 8 H l W 4 T 4 Y Q O 2 c z 1 r x b T A K R q a Z Q x 5 g c 6 o z f y k V a 6 V K g g V 1 e 1 z F C C V S U u G M e X d / e J 8 a R Z q L 5 j Y h K C L 9 8 J 9 4 F r 8 3 V E W v R d l P V g D E H 5 y 6 d 3 H 8 v 1 a K U G n q 8 9 M M s E L B 0 U j M x I + e E V 6 u H k U b q W N v q J G w L V 9 V e h d 5 O V S K 4 0 F S f 3 p t Q y l B p B O N G U j a o f S I F B R L k t Y N F c k X j U J I 0 t 2 q I u m V I H Y j m 7 O q 3 4 e K I 6 g N F P 0 o 7 e m F 9 o U 8 D 6 v T r Y F H X L p a S Z 9 7 M y o m O p l k A e f b j I l s 3 U w p h f W M z w p 4 c y d S i s c X D q z K e T B S s t 9 Y o E r i c C D c H q v + + g X 5 g D y L o x f K q b X 8 h d 4 Q f 0 b y k t j S Q X W y S 2 f e h E 7 M R / x J Q 8 R B T U h T I d W I m A S 8 d 3 P o P Y 9 + l Q d t q l t P 7 I H O 1 5 2 K 5 X Y r 3 F C Q V R y F m f J 4 2 m j o 7 b j c q X S T L M 2 y 0 g H l T C N p F s k N x l J F S z e U 3 Y L T U 7 O y t O h i E m W r I j j G T i W T 8 + e J j O A t P a O G y M 8 n H l j p M F g A G m E 5 L o V A w Y O 4 l e x v Q h 4 T j 1 J e m F h X Y + G f K S + u 3 e P L h S n N r p i J 8 m g I o y D V J j o B D + E X 3 f m y g q g C F I R Z u s S b b C U s G 7 g K U 3 S F R y K a k z B b 9 Q H s j b v o l k k o Y N g d 8 l A j V n g s G C N y 1 f 8 1 o 1 c Q d q K 4 y / N X M 1 m p n 6 n W S X G v K 3 I a S H Z c S M Q N F Q v p Q T f M g t 8 q 9 e M O c 6 / X 9 Z E i O X s k 5 H A M N i N h H W p W F i H A M Q x n i B n k i X B S 6 M o y s f t u 8 n w 6 m j X N x o g h g t X Z U N h h A k C 1 x b o i u e r a M U H S H A 2 l U U r H x E E A 7 + P m o 5 3 7 r D 4 8 0 p K V M g Z L k 6 C D a o f d S 6 B 0 7 W g I + j J 9 m O 9 5 Y a S Y O J r s e r A Z I 0 R a c N q R p m 6 a l G 9 o J g n p p A Z t 3 D R r L o Y 0 f O J r 1 K s 5 R V Y w R h c p L g T i D F W z K x o B c e 9 w W 7 z M U J l 6 + N b 1 R E S r t l i O i S Q k o G R i x F m d v o O c K 8 2 s f E 4 M s S R d r k 2 f V S m 6 1 Z z O i U 3 K C N K s l j x t z E h d z 0 X E o 3 s G E u O p X d 3 c k B q m V W t N W E N 4 p 5 D N y y M 7 A n c U L g G R k t G i 7 E 8 e T U 5 o Z Y s G f C H V Q D B 2 N X R J L Z 2 F d h z C Z 7 O a X 0 A 7 b E V A j 0 f t A N T o R 3 i 7 S 8 2 s K N s Y l y a T D P X g t N T X e y G K q Z Q T D n o S x Q T c N S k I s C 5 W a I / 8 E W 4 y R S Z q y S h a J o f D h J u S R 6 R 2 2 1 L G 1 R 2 M I 9 T I Z A 0 t S e J O R v F 1 V D f 5 B 4 L O q r g 0 A U g 5 0 F 5 N H r K K g k c 6 A H Y s S m 4 S B K t r K o S 1 5 K 1 k 3 B 7 D C J I a 7 l l V X f k c D r X L p n f G 3 C t g R N + 0 c / y A d i E i U D l y 8 h Y v g k B r U W T 8 5 9 P K n i L u k 1 j D s + J x i z Q O 1 j k z u n K U A v I m Y J 7 L a + s S e + Z z X 4 f x l a 1 O U c B Y p 2 y E e j N j y o r U 7 e s A q H d M X 0 T U s O q P S / T h U R J R d e 1 e w 8 K w W l Y / c K o I M X i Y N 3 k h q X U t g D 5 y r n p l R Q Q H u I 7 a q W k 5 W n 2 P 5 q T 8 S O A y 9 Y 2 l X x h U T D v O 6 F c J j m C a u b V P c A n n O h Q B Y t d T x 1 j h b e U c J O O Q F g 9 h O c 4 6 4 + t D K L 1 V l S m C V H Z K s t k i C H S K 1 L B U 1 W c l B L k 3 l j l C h 4 H S K 9 I J 3 U T O G c J S 6 M d J I E M V H r / H X / V r y I + f D o / K C p z 0 W 1 + S h S Z 7 V H h M S / f E O 5 1 g 2 G 2 t 1 g l X 5 p R T R 9 B 1 a N f T m W f i U G r l 5 M M e T D y 1 G o D 2 F 2 7 P q r d Z i h / E x 9 v z A M E u 2 Q w q s x y 0 V a E w K D 1 E X 3 M y 4 7 N K n t c H W 4 L E b i y c h s C i s K Z y V e h g U C 9 + 1 O O O Q g q 8 G X k 2 P U g K 0 j y z 6 l 2 Q D E + X f y r b u N y t K o Y h D S b 2 M G 2 4 K j 5 E B u y c n I j g Y j M S E Z 6 P 1 1 n V g 9 U W 6 r h f 1 i u j i m 1 d k C l 6 K S Q G l S s 3 A f J b y I e R B a g I Q s U k 2 V y M i l s J I j E R J m e z R u q g A K a F y f 0 Z y c Y J P + V f b 1 Q i R 6 K 4 x z 5 9 F k 4 2 m y o E d O x G j 6 d r z c a a g K q H N d g D E H 5 W S N g k f e C w + 6 P g 9 M x E T b H p r O a y k V 9 R B 1 W 5 o S p V 8 4 t M u r q f d O h F o 4 4 Z u 5 E C Z p / 5 5 B B y W 2 z P p S i p C c 2 o X Z b c L 2 K i M / l I Q g q T C T z y k G l 6 A 0 C K Q N M a S i x G R y s 4 0 S i L S v m R 1 U q v j 3 X m r N L I + 2 6 M u C r n n h V S 0 p e b X J d w a V b 6 n 2 R g N 2 Z 2 O L S B v h C q e o + k h O Z L U e 6 B U + s 2 A b o 3 J Y C V J y I G F 8 3 Q q C 0 q T R h C s Q b N / Z I + y x K 1 Z E O q n m a a D 9 9 Q n Y C J 4 b z q m 1 X k z z g c h f / N t 4 A t y 6 H D m 6 Q L Q k 1 W W s 9 e p W h / D P j Y n z X E b 3 s K D l N K C l Y 2 a / n y 2 4 R z P B Z h C P y G E Q z L i l D q x l w q 2 a T d 5 w h Y q x B O e t n r u K s r O 5 d L t i 0 L l s 2 A 1 O I R O J E D G 6 r r a E j Q T Z + k X v q k z b U j 4 Q e m s 9 I t o Y h y h y z V t w 2 b k L d g i d N G R H H h Z 1 U L B g a w p e Z D 6 o o E t b F m t B Y Z Q i m O 3 X 2 o A p B g 8 t m B 1 Y i 0 Z Q i c S x W / r u G M D X x E S m P B O X D o R I O 6 V I e s u r q o 1 F J n P w D S Y 0 D / D s 3 O 7 z o g f q K 8 Q G S k c Y A N g a 9 K y H v R N C h a n 1 Q z L L 1 S e 2 b x 8 0 C r U N N k P W V z + q S k A + X X D 1 u V w B E z X V c j J 4 P s l Z g e u N Q f c u w s i 1 Q Q O p I I e w H d q k J b T K M 7 + C 5 t 3 1 D o R n f T 6 h 6 g e l Z 8 L H f K X k e W l e R B D o W Z f y E 9 s w I X l g T v x U R d B i t A 6 i 2 H w u B 0 K A 1 Z z V 0 L P t i T G a L n W n G T V E F j d 0 Y q M y S U X s j Z 0 x F t U b 9 v P y B L m s + 6 p H 5 d R f w d h S r F u s o D c 8 4 U V 3 F G z c g q o a / T V 3 3 n E K k h d X x 0 h q p B l S m q 1 6 s M S Z 5 M P V a 9 T o i 9 W R P + V c Q D K i y v V l r r p f A 1 Y 7 2 T 3 I m o k M J a F 8 w o h P B m n R m 9 4 F k 5 P F 5 F L m R 2 v o + f I W x t G i q 9 k g I U x X A q b 0 8 k C k H x 1 K M / o e 2 A e L a x U C / g U 0 k G a W 9 d 5 h C 6 m A k y 0 + G w k h j w V O V O s R g 4 h Y t 1 u 3 U g W t W R 7 G x U n n f F 1 b P L q T y s T C R M r Q R r a 0 Z F Q 8 z K F O g W Y 2 l d C U r y k / u 6 F s x f l R Z R E o X q Y V A x U X n g z F p G y D 6 q Q q 6 t P Z U v a v z U F T l s d r s p 3 9 u x 1 S N V C M / o 9 D m t s T C o 5 B / T c f o 7 7 V h 8 T E C r J P r H q 9 h r e O 7 8 D T d 9 q 5 g Q S Z b B p U H q G 0 s U D S g I / I t V w a S w i i j + m H P 0 x q P H U S 6 x B O L c 5 Y n o e h T l B n 5 h V W 8 s m e 1 Y H Z F j n 9 X r 1 m s M o 4 A p E F m 1 I T p y z W u t a n v U K i V A S k 5 k a G B Q d K p l N V R q P 1 D O q u Z Z d R e A w H G K G Q w C y p Y B 4 P b 1 o g E t k w + S s n z Y j J Z q o U p N 0 e O p 7 P M q 0 A u I 0 1 Y H v M R K z y t 6 l E / h G N 7 m H F U D X U 4 q v k 0 0 l i D H Q m B Q j c I U s / k C h + S w N M j 7 1 s X R h h U T o h 9 V N C P c g a W O z e l P 6 x c f U K o w D 4 w O 1 m U T C K F g H O 0 a f z I o / 1 D q u p 9 H L i Y 3 8 D f r S w 5 N Y R / O U o h r y 5 T 0 x L q B O F a m U 1 C L e + H f 2 m P e U M 4 B d l 8 3 q w J C a l Q N r y u V q Z 7 W B d V 7 h O 1 w 1 a n W Z X G q h s G F P Q 7 w / K C 1 4 R h 4 H N / P C k G H p h z T A y y / n G A 8 n y D b V S A H D U H v a x n w B 0 d R F Y B Q V g R E 1 R w f E A / K t r H I q K i X 4 2 r f v l r 8 w s Y G z Q J 2 8 L I 1 E j E E g i G Q Y / U e y z p R 0 M 0 V a w X h k p N t Z G 4 G H V t i v Z O Q g P j n W s H M x 0 + x h m Z U l Y g u I K L 6 P 2 F j W X 3 3 B l h K W j 7 K S g e K Q M e Y c a U w Q g 3 V / 3 A A i W W b C 0 M p k U k k G h + 7 z o r 4 z l P p E 5 W z y T J K e 7 k 0 8 z 1 Z T k K m a o g l 0 f r a G W M h X b U 7 e N j L W L L S f A g u q S V z 1 m G q B f i D 3 h t v b E a k S z k z s D 5 + J O b B Z + V C a e d 7 P C g x w l U 7 U D U l f i M A n i P U Q Q E G 6 + 3 U H v H Q n h N w n R I z D 1 d s w n 6 M F f P k x T V q 6 T 1 q U H i n g A a W 6 d l y 1 o + i Z u G q z 9 U s g A i J 2 4 R g k I 4 m t Y f 9 z b I a k K x R c e y C I a s h k V H y + q Z U Z m w h h o + B 8 Q L G N g l b j y j Y 8 k V l L y u a B K i J g K s 3 Q / P q T v y P o J G N n S A r y W i p 1 f u k p t Z V y V R 6 s V v E K 1 E r o 0 a Q P j A U S r x l 9 T U H o 0 B e r t g J Q y i V 0 s 4 f 7 q L h H C 8 q k b 9 h s i 0 r V U 1 M C G 8 r e 4 6 Q s L V W t b g h a l t U c b F m J j B 0 0 V l k o X 7 + S K w b d 3 E E 3 8 f C A t Z y k e v J m M L L Q g L G t 6 5 e o q n Z 4 l V K P i v w k / Q J Y R J 1 x g 8 9 l + O s K O M s C 3 X 2 I 2 P D Q L p L V g E J 3 L W K U n 0 n r I v D r 8 A c W M i q B + h S g y y k x A 5 0 c W O R z I k 1 s W R U V o C E V A q l 5 K x C 8 h w h H u r s B W f t X U a C Q 6 E S z D a / l U V D o X n D W y r 0 r H o 0 H g J a G z o z v N 8 h m h u u a M G U i C Z k Z W D q f p I 5 Z m p C l U W x F h L G q + p k 1 c W z Y 4 8 g F r 5 Z c X P o C X O j Z D l C 5 C c I 9 G g M C g 0 B V T P g h 6 D V m k H P V s 8 K X l P Z a p k t t 7 G A k i z q m x I S Y Z b l F 3 Z h F D n d d M P o q 2 4 9 q R W 9 Y d V M G F O G k b 1 z t v c C A r N g r m z I F s d 4 V v i C 9 B T d r + N S t x I e l T z B J v R b V t e G 1 m M C E D A i m L f I M Z k C B x S O X u k f v V w N 7 2 i J Q 9 d Z u U e V r 5 Q m s l B D y U 7 B O I p l T 4 J a 1 n T N t o O U c o 5 k s m x B i e r a J D 4 w j 1 x Y o U x 6 C g s R G S 0 L j h s h f Y 1 D 3 9 c / 1 b j 4 n b S Q i 8 3 H B n x L 4 e 6 w 5 u q I 2 y C L S E E 3 R N I s X Q E V s p h a E K H 5 a 1 U G B 6 a Y W C 8 d B i A S e m w Z o 3 L Q i M W z k p a w T O 7 T R s d Z K p n 5 b E R L P i l m q M K s 0 J Z 1 k / r J s o A S J i U J D X 1 j F c l x E r 1 V S b g H A z h k 3 w Y I 6 J 3 j O 8 N S V X x g t r W h z 8 p 1 H T K H V U g H V t g h E m E 0 S C W L 5 6 T l m N I k K f B G j d i z m l f K g t I Z R W T n e D T q q p 9 U Y / i s 0 j v q p o F F L R f k U J k B E m z W 6 T 4 y R a H R k u F 5 k / v j + k I E p x S X N T 2 t S w T K w l x c Q 9 J 7 d h 7 i + h 4 D Q U q d Z d g s A g v Q H m w p L R O n r C A l y H U e t b F Z O U Z Z H k O p B g W o + j M A j C r Z p 6 u B 0 o f V t L H m A x G j l 6 S m S g 0 t h C u l e S g i t h R Y 5 y 7 E x f c s X j D 7 1 9 E R n H I e 9 s N G 8 y X i x d / T f Z t Q a K B R R L v e K z U h 4 I r P S S b 4 E L d p i 7 3 E i y u m r c y y 4 v 1 c V 1 c k a S e a I b i Y E S i o F 5 2 t s d B 3 G 3 Q U 8 C Y p i X V y i 9 p t m 6 r j I A Q r E 3 W 7 i A Q B i m f l U K G d + J e c E z j p A L 2 l k C 3 S Z b J M i H c 3 D 8 4 E 8 J R Y N A x w R w N r l + P X Z R A 2 T 8 W L n E s t 6 3 I h 4 W O j 2 Y H i X R U F R q K r o F D q 2 e C i y o S g 0 C O O t w C X Z w w R M F R 6 I K l 7 c V d L v C y h g G 1 j Y c S O m Z j p W F / / w 8 p X d X l e b M U F n 1 V 7 i f d 5 W D X v / K K Q c G s e Q l b T s w I a / i V L I z 2 h k l U X i X X 4 G v o 4 u G O B 8 2 I G o E v F k Z 3 4 l L e G K K N X U x U R U E q p F V D A A N Q g 1 4 C Z M g 3 R F P a N G 7 l a 4 + e 4 X z J a P Q J h T q 7 A b 2 e P w o K M U e v R d y K L G 5 + G r l Z L V b C l K o t 1 0 Q 9 k g t N 2 E 1 P Q R 0 H E R o J s z c a u X o J R f m t 5 K U B Z Q c H 6 b / 9 F 6 U 3 j b y y n H H y i h P P F i + 5 C 1 U U h Y w 3 K 6 T M y a i 8 / J D / r h k o q L J 6 V H I v f Z W l 9 I E l t h K U + q 5 l M H f O x K Z 7 c V a x p I X A l m Z S V D s V e U h 4 0 v e O t A h + N Q X + F x H T E v U j N m Z U R 2 T A T Q j N Z r t D D M 8 X 5 D S U n U B L 4 p n o 2 y l A 1 M T g N + L T N + C / / d R 8 i f T C d Z 1 W j p a r A Z j j e U O Q P a S l Y k W 7 T P i v p J E u k Z 3 c d W S V / M A E I k m O C H n s W U 6 J I s 4 U U z V i C S 8 j D e V q r p s p Y 3 T t N i V Q p O 6 E 3 Y w 1 R 9 T N U z a g e V u p q d n o d V + 7 P a 9 q 4 k 4 5 b Z m x s J X D x i w d n N v q s e u v S g 8 a e z 0 2 W Q a 4 q V L c h U n 8 W 3 9 W 7 H f a e x 7 + Y o 5 Y Z O k q F x r X + N O B d C e M q / g T I 5 V 3 L E o A k S P E s A G T o P 8 Q t + + s v / H d t X q X p L V 7 e 4 H c C V / j w g 2 g M y 6 C F N F v K R W k o s I L q 7 m B B B B w X D x C c o / H A Y d c 9 R Y c F i G H L 6 k v p W e n m S D U Q z Y 8 n Y q A G p m u L J p h m P i k A f e X I K p n h r Y t n n a E w o i 0 q v h y h G s m C R M w a R v / i W S X 3 R v L m s u h Z I R i a b x J b t 4 N Z 2 T Z A r w O X i G + P y c k 1 C l I b U R 5 / G b B r E Y d e L + O s m 7 H b G v G s a N v q 8 9 f g c o E j o m d d k F E I Q k 9 l R F B k p S U C F s P D 6 l q e J 7 o m r 0 F I g x u r b p N j A r 2 c G 2 l 6 v O r 4 M E / t L 5 h o L H X R u s W f j Y j M x j I j I I Y 3 K X V n 1 a V O v N z n b 4 + B o t g k U o z M 3 b r s o 0 z h V y D R W K p g x X V K F 9 3 w r V 4 U S T X u A W B z 2 u 6 k 9 J 1 K o E D t Q r 2 h 4 n w J F L y c a o a j M x I e h i M G b X T Z v j n Y 1 Z c z G k B z p g J V g / i G 6 k 5 b i d Q x w P u y v 5 + T W p R K z Q c e O a t S K c W Q C z G 7 g Z d Z q a e 9 8 d J + U J R e m d K D 0 V B 1 8 z J x A p W O + V 7 I K 4 b d b V p 7 y R 9 9 6 N 1 F F 9 Q N 1 b s b 1 x b B N f + u V c l U y x X 5 k 9 d Q y w c T 1 n W e N l 0 I C n r C D d q n g w T G s y y c m F Y x j A h g z 1 F L o N C 1 P h Y F m R k 7 f c n Z p o X d Y G X C c I 8 X u q y a t 2 e t K x k g p a b + t w k d h U X I J k n k L N 7 i O R w b V i 8 q B 1 k F E e q I G z 4 A P c d j 8 T 5 s J 8 K 5 W + S s F B Y e 5 v s k z W 5 W a R 4 9 M F D 8 l c 5 H W s Q y 7 Q h I D Q T N B n u 0 m X S F u W z T n B Z Z M 4 S C 6 y v q r I v e 1 B 8 Q r o P B e 8 z H 8 Y 2 V p K T M x v H A W N 0 c M A 1 z E L S s K I D S Q p m G S D v W 9 F b h M k u H n x X Q o D A 5 e j x Z + j R W Y o u x T N H X c W b G T h 8 W o D 9 k u p 6 J Y t r Y r t L n G N G G Z O 5 m B A L i U R p w d l g 5 7 C N P y S B + G h z p 0 q u 3 G A q g H + 1 Y K K R + h P M N l U / t U Z b 0 B q u n Z J W D W R c M 4 9 A A e 1 o p / o K a N o G W O + 7 x R F 8 O V Q / h B e r 9 T j H t W K V B i B T R J E 1 K B Z 1 L b U g K M c 2 E o O P Q e M a A R W X f d r U v b V I 3 V Z E P H r O u T k i d R C z q I x K U E p A l F B j 3 U 3 g 2 a S 2 c U y I t b l z B q g 2 p B g 6 a E S 7 W W A l + S r A J l J H B k Q A b s U g p w q k m 6 D t t G 6 o G R p j y B A 9 h d z K R z N B / n r 8 c W K 6 a K G x d r C r T S r 1 z n M u + j R x w b S E C u D 2 O F U S y X u 1 F e J Q V 8 i P m d S m m 7 R y l M u Q q K O l y 0 v 1 Z j e 5 E 6 W I z S D 9 W w q 2 3 c x X k r L q j J n 1 o E D D H W Z b A g U Y d p O w u r S 0 h x 2 h u e h A Y P 2 i + X l t q x l L S p y 4 q C e V 9 I U f i m L g R w T 0 I j n d K m V F I H B J t 3 7 R 4 k x o 6 3 o o D 6 a 0 U s 5 j + e E u r J l Q D v f r I 4 q b T h X i 9 F K 1 k z L p 6 2 o P u 4 G E t J j / A j g Q 5 N V i k q K u t H r M Q t x 1 3 k m u 1 r H t d 1 d S G I 1 p v 9 Y I E V d M / q s 3 o X 1 Y P d 6 F e T d E s q 2 Y H M e s G p g 4 o I 0 e t Y 9 b b d h M / T M m E o K t r c G 0 G f 2 T F E Y m S E A d n 7 / q k P g / V A s X F p K K a V R I w Z g a L x X h 3 K F n R f w t w z l C k s 7 J r B 0 h Y 4 x m O e 1 Z S P a 0 8 S j / u 6 i m t k z Z Z d 4 l D n d 2 f m x 3 v A 7 7 4 R U 5 l B V B R Y n z H j E E q 3 2 S j G 4 S E c m e t R L c W S W Y j k l n p b M W Q g U S p / H x W b E i H i R a Q K C u F R F q q b 3 j q O 0 Z B J 5 9 k a N d 5 z i 6 r X o L Y C 4 B w 5 E M j W P V M T l U S u l q U Z 9 X t V R 1 / t x g d E L B t e / x H 8 5 D M W X E 0 R g 9 J p L + D y U q E 4 4 S 6 1 P Y 9 A W 1 d U X D 8 G t 9 Q h L K i h 4 E 2 c V p 9 H k 7 v a G u k 4 p o q 9 X i V z p y C T 8 z T c M + b x D y h R v o h / g E h O y H 9 k 0 C M J E 6 i d U J i S R X D B 3 T i Q q J Q 1 R n h 9 N E v P x l t g O v N T B F 0 Q 5 Y G n x G J 2 W l 0 g 4 I S D I o b y k 0 b o I s Z + C 9 Z w V T 1 O m 0 P X Z r 6 2 Y R Q J H z o U q b w M p Y k M Z Y F i s h x K o o l / n J L n L C A Z k X Z S U q T 7 B T F F l 9 1 A c Q o 6 i M b s D 0 V j y u A g r K T D f U D F N s I U S S p F R e i R W h N Q v 8 p u I z E A 4 z v + 4 V 9 D 2 v O U M w L B 6 G r + L 4 e v H h 4 x V T l k I 2 N 5 W x R I I W + 5 B s i i 2 U L c I c 1 L X e d Z 1 Y a N c N F 1 x R / y / I P s d c x 6 G 0 c x 7 O y L h 2 S J l P A B i Q C y f 4 6 D W A G 7 d / q e y P E f y i X K Z 5 V 4 C B b M D r j Z Y U L i v g Y P P Y 1 U p c Z F Q H R L b j 6 T s R Z 4 T f C k L w 0 i Q H M C u Y u 5 + H S m w 8 a A M 7 g d H Q u G 7 w z j s f u d J E o j D R I n Y G E W g n d A 1 / F Z I 3 k i F t k g 8 v m y Q o o g s Y X b V r 3 3 r r C A X m o z 0 V j l c 4 O 0 E U p K u p C L K 2 l g U Q C r t g d I m 1 N J X 5 G a i O m q w 7 E u L M S Q o i J 0 Z 2 / U M 4 K e t N n S h w 8 b Q 4 Q m I H W 2 i a F / t U 6 j p K T I m 0 o i 1 8 2 b 6 y e X N I H E K J x 4 X O 6 Q 5 C a o x 7 U o / v T P P q p D x X g I 8 b K 3 p p H 0 y W P T B l j l Z S h B y G J 0 J k a S 8 F F H 5 Q M Q h e 8 f D M W B Y F Y L / x j S a K o h M R E R D c X v h k d L 7 c D s p 5 X P a t 4 i J h B W P g 5 K x S S Z u D k d Y U g P S t O j S B R i C 1 0 K m c 3 R O l Q G W I t 5 V d W V A P / m 8 z 4 r I C 8 j I 5 B i J u 3 e p m C o Z X N c r o r V q v G U H m Y s w 0 w P Z m s s 8 9 u B 2 K 8 v Y a n K C u T P V m H m m J g 9 i j + 6 E Q u c P T O Q D O r A B D Z T 3 C 2 1 g n 4 L i q k K W T r x V g n Z O / + J f Z o u W q q x Y M x N E 3 d K a m 0 4 R n p y Q d J 8 / Z L H S o U I x U M 0 5 W / G Y 3 y 4 T S Y 2 + r 4 o a c A O I 2 o 7 O I t I 8 4 S e o q P f O s e 6 D m r 5 / G K s r S Y 9 r u r B Z I q v o j L c 3 1 W + j 0 N l U J N o 6 N r N Z Z c h T 5 l q n 8 / e R G c Y 5 L C y M f 1 d M 8 K E 9 W D 8 D p K M o c I t U C h i I f E S h I r x 6 b y j U B f E Z u A 8 A 9 t V R U 5 i a K x W A m K B L T 2 P H C E u g M Y L E B e c X Z G 4 L z w k w u g 4 H k L U A O e b u U Q i d a e E Z H D Q d d 8 z 8 0 C z O I l W V b T i Q 4 8 K z w S Z k M / S x 0 / W C h y q n J C f E V w r Y J i D 2 d w 2 h e A 8 + Z x 5 K 1 q H y P O a p n q o 8 g F 1 r l U s K F j 0 K / u o B v K j q d 7 L S m Q 2 j O E J V P N l j B K k / t / e b u b H T u v 4 w r D t 2 L 4 A p p W Z F i B w H D k z K x J B p 6 3 K V o i I J E C 2 U 6 M X H 2 e t 2 p / L c h B 1 N / A i O P I U r P O / q 1 a t W r V P q 2 p t V h V 5 S i Z E X o Z t b H k P t B D 4 + c T c K u x c u 9 + E u V b 0 T M O k 1 r j m s O f N R J I Y E b O T 2 e 2 j 2 h h P E R q g E L H y G W p Q c S X b e e k r L o b K R I 9 d m Y N x Z l A Z 5 1 A U s G 4 F g h M X D B y g s X Q u 6 w U V j 0 R c A 4 D b j U j Y T t d J 0 A Y L / X S j j N y u E J 6 0 6 H u t 4 G r U y o z d u k 1 t H p 3 6 S e D 3 V K 0 w F J s Y a Z o 9 B o p L 6 W 4 Z S L 2 F h 9 r q 1 V Q F M J h I X l l t Q S E t h A 2 m J 3 F S F 6 p Y G q h H W l Y E K f x 0 a E X r O h t W D Y 1 T q q e Q 5 A + 3 K A A c 4 n x F m M J w h K b k 3 H m G 8 9 F o c v j Z 6 X 8 N R K A l M j K C P / b h B F o y 0 m J k R 7 D 2 4 i w P w 3 z u 9 G Z M B 1 B O s b d k l 4 u K y m P W O f 6 n F B j J b H 5 H E Y Q J S z s j S X P J X h 2 f g m s M q V j t 6 a K B G F / 1 k X x Q K l q p d t 3 V s 5 P C u u r z + 5 o D 6 K k i a v I T 9 T l D R 0 M A F 1 P e T P S 1 i A A q i Q m Y / O d E U a M 1 S s z C Y y 7 L V m p 6 k k h k j 9 S M q + I R n t D 7 5 6 d z u p 5 i L O s 5 e K Q e k J c S A s + i T w s O 3 u E m 4 l + 4 N b P 5 6 r D A 3 T C k f X S c s k + i l v B K Q d w g s k 8 O k j g r / q z H D L w o E B z N f C w D 5 8 Z 0 T g 5 Q D r U H T J q p 1 r Z K K K q n + P b r Y s w 7 z g x 1 d S + V S m 1 O x w K u O E T Z I G 1 6 u F d W R k l A g 3 G M i A Y r k 4 g J 1 1 W d e T V N 4 K z n h k r 9 F I 8 + V T l 6 o 4 E + w I M w W A / 2 U T H t P o t o f S a O 1 v V t H v q R m E t c 6 b w C K w C + O T 8 o W O s k F n H h L V B p I a i z v A O o O J D U m d D R f 6 F p l g S 2 i M i s w L G 4 Z 2 L s N a 1 4 g 0 Y F d P a J M Z K + H V + A R S B p i 5 G Y z k 3 m h c P w + 9 z Q V Y I T I U / L z F 3 V h h F 7 X g n x t 9 k 6 L F K U X D 4 / u r T a y W l d C 7 C H Q v K i i k 6 L z T h p / S 6 V r k f J F X z H o 1 S x J o Q e U x g 2 u N K P e u 3 q s n P 4 L j r A R Q I K l A E C N b S U H W L J B q S Y q 5 Z 8 A u 1 e L L z k 9 y G l z K y H P 5 o T y S 7 z p R R w C c Z 6 a J v O o T d F S T 1 f X D T m Y 4 y J 1 M I V 9 6 8 z l B 3 t 2 T s U t D j n C F e g 5 X r K p D 8 T d y i q t Z l P T F l e O A 3 V s n q 9 b r E 3 K S U O m S p M u p U h 7 j 9 R A 6 P k F k 5 J F E H N 1 Y 8 F F 4 4 T j 4 3 + 6 u v K p a m b + I F 3 x q Z 2 9 g T J s N f L S s 5 B A d N G J n F 1 9 6 j a / V w l T J y T e g u A W k l 1 4 h 8 j B w m 7 Q v R U j L M W R k q B q L J J G 8 N H W N V C x Z r 4 F l b a T a h v V T Z B k k t y 5 1 N B z I K r y Y t X 8 y y H E 1 t O k J s P l N H z h q c e Z l k Q D c r p 5 Q e L S S H 6 x M 4 o E I 1 W E V B G b O x U l G k F 9 4 r Z B u r V 9 F V 0 x C p B L R W 8 g f J x 3 / k 3 F m X a h o D t v r 2 u D 2 f 5 G I h 4 t I 6 1 + D B W C 0 L z v v w 6 r m I Y 9 S f U N L D 6 3 I B I y W 5 u c o G N t u E q k h V k 6 s V 5 / S 1 t Y o X A 0 R 4 t n S F F R o U T w U h O N K x c t G S l v N B W B s L 1 6 q n i f e a d 3 i 8 G f k U J 0 p i Y b x W C q D k W y n E 9 h u L 5 A r P k x 9 4 p + u a s Y L J 2 I Q b H v x m h T M n 5 6 f v b x u 6 X T s F l F Z u 2 b H g V r h t q Q Z e V b H 6 v W 9 S S V M S 3 p y E i g a M K r y w I S t s R p R M J g 3 c p j B t X a K l + + u s z u K h W z S N v 1 v e w D e R D V + 2 O + e D I 0 3 8 J K Y w E r 5 i d F R 5 V i J T G E j F y F X H 1 V e g 5 O q y j T V M I h M y n l m o N P k O j C + A W C n H o I y / R N x b V q 8 J l B p J 9 f l d V o I Y k P W 2 o P R d L G Z l a P 9 N B u n k G Y X 7 3 N A N 4 X d r x D M l L X f N t 1 u 8 W b m a s B N p u i L j E Z S z h E 5 q r e t B D M a q 3 9 s Q a i k A h + 7 X n M y N O G u d 7 s 4 U 5 x d x A B v J s 5 i 5 6 + A G h b d L F c B k T l Z Q o 8 s A V U 6 7 d Q G S 1 E M g 6 L Q m N F g 5 0 9 z b f p i u l S j 3 e A I j t / o 5 i P K D l U N w 5 K B / Y x e 9 R D J Q L f E K 1 f X A v J Y F g i 4 S H O h o 1 q x K b i I P 2 a m A m N X L W 0 C R 7 l / 9 C s H H K o B z S P P 4 a m b s s S 6 0 8 0 M F q 3 7 B W N V Y g 4 C 8 y u I 6 C c 4 L q R x 8 L V n / v h a U u 5 6 P / D D r n 6 v u y y J u F m U V Z / 7 t S 9 m 4 G T s W s q q o x q m H 4 U 8 h f + / S / G t Y M h L f P J s P q m F m J G N L f F 2 W U x W v r G p r K L L Q J N E x N b z r r l 8 f Y e i x l 3 9 Z S 1 Y C x 1 i I Q e y + G X v z N B Q a Y z 4 2 V U p k B h 5 1 T l 3 s E D V U I H S K J B g j 9 V 2 H B L S 4 7 s o 5 L k i q D 5 9 K 8 P L Y W K W s 0 Q H E t R K 2 + Y S Y 1 C O N 4 m 6 8 9 V j V i 5 W B J Y 1 d F Q I R D 7 I 0 z i Z F 7 Y y x U 6 H K t 6 a X o 3 M Y e 5 R C 0 l x g 4 F h Z A s / g J f m 4 G V n J B S a z d g x y 7 t l 1 S X P p B T L 6 g K 6 u H C G j h r Z L 1 p x p L F Y y e + 9 c T T x c k V X K N L S Y F O 9 f P T R W H E q W k V l 6 7 W R G P N 0 / z 7 e M l A r n v K y A M o C 5 h x 1 Z C T s x 5 0 i 1 S A T p G S v K J O v b I j J Z R Y z W J m x z L E X L r J 6 O O j W o s 5 n T Y g O k g Q h i N p 2 c O Q f e W D + x 6 n x i m u D k p i R m c A T N z p k O a F b 5 W M v M F 8 8 A R W 6 N 1 / U v q H Q N u k J L 7 k g 0 g / K N R Z 9 I 0 q 5 I m r F 8 u u L M 0 e N z g 0 h M i W + o K G + A d 3 N a g B J h p l o o D f K i 2 S H u 4 U z k i M r Z Z l Q 4 c v n y m g M a z t x Y v e H g m s I a K R s r Y Q l N Z I u + W 9 1 Y 1 l W + c v M u e 5 a l j P K Z 6 i g Y M S S d E U Q U F + a L T z V U A A s P z Z a S u S M R z f z 5 v M R Y P + U i + Z 9 A 5 N K 7 d h v g L K x c o e N o q C r 9 m r G 9 E h h p q / c A a k c + m / t p x 4 2 R B E k v q P 9 j X 0 3 o 3 a T b F s M 1 p z f 0 l a H F J g y o o T z L o g 7 G 7 m B D m k 4 A I a I 4 H j R K 0 X M Z O 1 Y a V h J H x V y B U X S O d 2 v J H v k u + N H X 4 z e p 9 r g 8 K 5 E O 7 q V z i Q V a N p a 6 S k 4 R h i V J X Y 6 x k o d 6 k i a K p x 6 L w G 3 l i G 9 x u z U q A i Q D H 9 y W Q y B M b N F 8 4 b c o R F Z R K V z a 9 j n P 8 I w A H U R T / a q Z + 5 d t Z c W j O j z H P h 5 I O C Q I O G E M S M S q T M e q q 3 B F 8 r l g 3 I f u k 2 6 x C C 4 + v m U s n F Y G T K a A / 2 v F h Y B B Q g r 0 3 b F k K Q c s F G x e v D Z j t S C 4 I 1 B 6 L 2 r C H l R g Q 0 W a E H L y E n 6 P y C q Q g B s H y g p U V p k q R U R R Z G S G S n 4 w n g o F 8 x y r y I u a J p G F P 4 4 V X x b B D j r U y E o o V v k 5 L u 8 i 0 K + z L L 6 g u + B A J o 2 x o n p g B c I f R e A 3 s y 4 c x u d I i / 1 b B O W F J J w 6 M d V S R c 8 Y y W K u t U D c c 0 i D 1 Z n B D D h 0 U s w s n p v h B o J q v B m n k P H t T r J D Y u f g n c P I l + q 2 3 o M 1 o a I G 8 + l 5 U 8 r B m Z D v c f D R r n Z Z a S O F u a p a + p 7 r q c V p 0 U 4 H T E 6 S 8 m l F D V 1 2 3 q e e C e U d z K a K a M / K D C o J 1 Y S r V + X u B h P Q + 2 a U A y R I W R U C 5 o p Q n f S G o s c H f B C 3 D s 4 R 1 r l D R a j r k s 4 9 1 6 j Q G y u p E H y 7 b 0 l j h 4 r C k U z R M C N n B O 5 6 W 8 C H 0 u L C B 1 u C O z K B b i C u M c s i g Y 1 r w P n 0 y T H C B S w z U K J w 7 F B c X x H P / z Z Y j Q R G H U j 9 S L 6 T 0 a J 3 M Q E f h h m w g n v i Q e w 6 7 H E Z / A g 5 c 8 D q C x 5 9 J k w D 5 r f J D e M y N Q / q q c B P u b I r N B Z P j B 3 b D g d p R o Q 8 H R d A q G a P D T i P y B N 8 x 2 F q d 6 c / w A K h 1 F E Z i O x q W O w c T s 1 A N h k b k i e E z 9 C H l h 4 R 9 x e r D 5 Y l E g y 9 E n w q i r l B V m D M R T r 1 y 5 G 1 L w S 3 V J e S P s k i q y 5 L C m E K b I 0 1 1 U s v P y q O B u J Z g T S O h d h A n 5 m x R x 4 K Q h F W M / Z s k U M C k O F f G 1 8 Q i v u k F 0 W U z m E l j t e 0 6 n 3 X j E X v Q o 9 z E A X f + H v r 6 n 1 K D E A N M J 6 l C H U o S T Z 2 o a 0 y 5 8 V D B c F I B F F O s J Z q I A e E 8 E h W V t C 7 R p n j d b n r y 2 B f U s B g 3 Z T / r h X h E y O M z / W Q x l g 8 K U n C i w p k e C K M G G w n Y K t a T 1 J c K z F e B a I y F n m N V V f U r a r F a T Z l O 3 r b Z v i 0 T N E 3 3 s z p I F s t I N M C 4 L H S H z e b M q q i 2 l D 1 f Y W q T Z Z c u i B D g e 1 k y 5 o A y p 6 x M m a i n / 2 p v b I q L c O 2 a i G r O G M l 7 + R h I 0 K u l X N 3 W v Y o X A p 9 Z W + 0 C v 0 G J N Z y r K p S 0 l z 9 d x Z f h 8 b o c p J q K B G s G a u y o M F k t 5 k R 5 B q V w M f T h y t m p R B H i O Y x C 1 3 R j D V U 4 w K U Y L x h j m t k + u h b L Z 9 1 H N k G g 0 A p U p E H m S F O R E G t P a L 8 H D 3 Q l S s k z d T h K h o w k z 7 M 0 H 3 0 0 K w Z l X u C u u S s E p q T 7 4 F n p a X P u a P x r u Q m u d / 6 F V F p I 2 K C u l U B R a U C x 3 P 0 9 k M 4 A c w 9 K 4 p a Z 4 U 6 A W 8 9 G x s 6 V u n A Y t 1 p V 8 + w w r e s N P 4 t k 0 y 2 W 9 E b L O M 3 0 f e 1 M i E i Z T x 4 M h d E 3 A Z A e f c o d G c s 1 V 6 a j c u e A r B X R Y A m 5 D D + Y K U Z Y 1 X u i 9 D R F 7 a 8 N A d d U l 3 a e X C S 1 2 d l p W W o m s 7 H y l s a 1 x P l L 5 7 G q l q L 2 3 h O o T x o L F q S 5 I d n Q g E F x F m X 9 E j R a u u k i r F y c m L a G N 3 I W n n Y g M l L I 0 q h j I Q Z t M Q q R f + 5 R U + B h A Z v w 7 B k 7 7 X i p g 6 Q z 0 L C W R Z p 1 v A B X r 3 J Y w U W n T K f n u z j j t S g F m o r K v c 8 k C r U g c 8 t H m p g / d x s n F c N Q T Q c K 4 v u e Z x 3 t B b W 0 l W v K K j o r Z D y n Q 1 W h o 9 d S S V 7 6 s C A 4 4 k B 6 3 L 8 x 6 S H 0 q J J 5 C V J K a L l k G R 5 s Y e r z a J I 5 N L M C H g 9 1 M o K U v J E g c 4 r o e 8 u C t + o I Y f I n R l d h O K i K s B F 7 4 x E e c h e B 7 K K a G b k 0 F K 1 o t P 9 L 2 O x E u l Q 1 q + + T K l 1 R B o W J R s j C e C z v 9 5 2 G N n a q a l r p a z A s s p S 1 9 q 7 E d u e h t L E T s V r / Q s B L d j P U O n D l S m F Q g e q J z P + B J j 9 k A T m Q L t 5 B C z 5 u / 9 b q 1 J p D X t J c S K M l T 4 F t 4 v o i o O 1 g r X g A k z C 3 D l T 9 I 6 I Q e 2 A n + Y 9 Y 2 n K 8 A U 4 l c R i x v R p O l 1 g q W l X H E 6 v S J n q c 5 x n H S u o c a / A Q Q V 9 G U n b i i p A Y N 6 G A l E 8 J s H D B w c e D G V F V i G P 7 O U o e e 0 S N U W 8 M e S d z m e k Z V Q V P s 7 S L R Z R k W d c N 8 B Z K 8 S n Y k y M 8 O 6 d z x + H i Y D S 6 t c q H V X Q q 3 G O i Y V F c p C D A V K l l o o F 8 B E s + c c x E o K K d m c q o h s H v s N x w q o 6 h a a 0 V s g S l h H C u + 6 1 q m C s 5 h Y C f h H b n I G I x P N w + B 6 x H i v c u P x R Z 3 a W V R u P + z m k S P S c Q p 3 6 3 r L Y E A C f q 0 G E f Q A q m M 7 M O 5 Y f c Z G U K F M 3 I y J s 8 V I 7 p g O q j 5 W 6 O b a Q C D H u Z 4 6 A N Q 6 L M p 5 1 p S Z b m T K x Z q m x a g J I B P J T r 4 y C b q E x D N E m V R T D 7 1 i p L L g y / w C a Z c 2 s 0 P G g R w b x l G z G C s 7 A e 6 l h 6 g a n K h 9 G W A W 2 n 6 5 V i h l z + 8 H a d / X Q D 8 F L 2 9 g b I o G 6 B M u q o 6 R M W 6 t K f N c B S p Y Z s M J x K W w V 3 t N Y 6 R 6 N 5 Q X g I O x 4 K a s C J Q p N u e n L E 1 l J J y A e u J U t r E t 6 A F m 9 M a k M 6 O V t e + S O 1 U X x / 8 E H V j 2 2 Q H 0 S C A d F x O z I C n V 6 S U f d d q n G C p K T c c g a P r B J C Q A j 1 d 7 E y A k x q R n O U N y w 6 7 7 J m t X I F G X a n N y r H 2 P 1 g o h 4 3 L n b 0 5 x 9 T w L r 8 H I T + S G P L s 1 X P Z h 1 H l L v W K 6 w Y l Y 6 Q F u z 6 t 1 w n N n f 9 R I s K 1 S n T Q o o m V P b b q w k 4 H R u H s x w r Y C 3 z N Q 5 g u 2 1 4 o 7 a n h g e r 5 p 7 l J / S 5 Q T k p k P R Q M p Q 3 q j Q p x g z m 9 I i Y i B l Q o 3 G w c g c q G u F N 6 1 w 1 i Q X i i o x p T g p y n p t q C A R K l Y 6 y k I r p 3 T 4 H x t U 0 u b z r A i 3 T k p Y 8 K + z J v C r M k 7 g J R q s 1 T A F o Y C g L j B X 9 9 Q p n S b a R L + f 0 3 V k Q t 6 2 a 1 e H c 2 J B V w t 9 w J v N N D 7 4 k 7 M f l 0 k 3 k y e c E u 8 e V G Y E L Y h P i g d K w r l m m G I 5 K V T I Q Y v q 5 W + t b X 9 3 x A d 3 L Y 3 2 n B 7 L Q T 6 z g l K u Q Z m A c 3 C 4 v W a c r B D 2 U f H B q p c h l P I e n Y w i v l Z i r l d V t V B 1 2 s Y q q R r v w Y a Q k b U K L n K t k Z l 6 r l I x 4 8 p G v l s T 0 R X A 8 l E o 2 0 D y N g + Q 1 / U D k q F z Y + T J 2 f r U n p S o w 5 s Q i 2 k v n r m U 5 V a I O g G W L p l R F R Y 0 r I w c y j M B g W 4 m L J Q T s 5 q H m p A O G X e B Z 7 4 Y b w p n n 8 2 J W a m L H E M N T 8 h 1 z o C w k v i B f Y 0 T s + I c t t t 3 G / z v O Y N k F q D S C 9 X C m Z V d Q G G a l h M c w H X 0 3 I 4 w Q 6 i B g 1 n V U Y O + F i D b n Q n j K e p K I G J 5 a 1 S N X t e c 2 l 7 n o s M C m S g J 7 3 D U Y 9 V r q R o g l k G 8 u Y 5 L z I B J z r 0 l q e L Y Z z i j C l E K 3 K E w O F 4 c 8 Q e u T Y j U O + Y q 0 B F 9 1 g q N D u N Q 4 L O s 1 A h Y 7 n Z k y Y X I e s H 4 h u Q N x o a F q C 6 B i y I J M u E v Z / F 1 m Z w 6 n 7 C a Z q z j Z Y M 1 N e D I C U L H g s 4 q u s 5 h T X M d F X f 6 d j O X 6 P w s s 1 J J k a v X O E P x 6 W B O K n P j L V 5 v x l 5 c B 9 / h d m u F A s 2 3 I U T T l B 8 4 I L o B O o I P u L t W 5 o E w 3 R u Q b C y 3 7 z 4 T 2 6 T g d S 4 J S 7 A K r W l w Z u T 0 c y I 2 R p p V S T E u e P q P 8 G E O H p S n 8 R c H T m y c p r Z B Y A v I 7 X P 8 Q a B I 0 U r y 1 M 8 p Z H r I Y G g f 4 Q M r + m h N K D I l Z f k Q j Z 8 I K 0 s L V e k K 2 P Z G E R C S 3 l M j o K g o m 8 B Q O r k F F B C J 2 d q W l Q x X v o m Q T 5 7 z 3 H Y 0 d W Z S 5 p S H r C Q r q U / I d v t O S 0 H I b 6 c k i T P P / f T q P K k D / 5 O L u u p p q Y s A h T d 4 n Z P w a z l i c J 7 C W I N m c F Z U C 4 V Z d D p E 7 S S y S t c T F S w 7 r h I u h t Z 7 S j k r j + 8 X f P A O g x g Z h c 2 o 5 l l I p 7 j x 0 V a 1 V p K c o 1 c 4 j F W v M F N e X U Z Q u V a U P Q 6 R G t n r G 2 P l I i 0 V U O F l Z 0 a B 4 w g V E S j T 7 J B T S t A J u Y y n 5 M E p 0 0 D d W G x k a j X 8 B J 2 C G r E Q S 2 v G U S s L H g y 2 t y J m H D x 3 h H k 3 d p z V f o E B C Z F G 8 y 0 2 8 q L U I D f R n O e s e g n q n u U d k a H 1 z A q Z g H 4 q V n 2 W 5 a 8 N X t f A j 1 y q R / t j 5 T 2 N m E o E J J s 2 X y 2 8 v o W k A k B X 5 u D J l X o L s i / s W m b q a J x B g j n K J h w b y x M W z 2 Q R G I z A X x t L 6 a d a x I w U X x P 5 G c E 1 n + P c 5 0 j h P i L D D P b j z D s U d I q C R k 9 7 4 e H n S a 1 2 W K c P h p 4 J C y b p r i 7 y X C I / A p G k i G r 6 4 s K E 0 o D i 1 I o i 0 T u U G h 6 Q A R H V Z 0 Z C 2 o r c q Q v T / 8 k I I x Q W x o m P j W T a r f Z + p V 6 C n x w r B x 9 z l V e 2 C 8 L b y I k x M 9 7 s s n c s 6 A C u l S m 8 u G W J p 0 p Y 4 E b h M v V a 8 W y V c / k W g K 1 V 6 g H o s U F o f K z c Q 8 M 7 r h m K v G e h / j i u N 6 h l 8 c 5 Y U Q s j c O p j V R l j g w X o 4 A O r n k t J 0 z j U p k R I x h t o a F o 6 d p X / A Y M + g y V Y A Z B o W Z K w Q G k R K s v h + k G G + l c e 6 U a G B 7 P q P U P 9 K L 5 Z B 7 S x K n 0 r t y O K s 0 U C A g g W l i B J f b Z W Z V I B J O k v y w D D P q j c 5 T v C p Y M A i 0 7 X G d c f E p 6 t q y Q c J a w 5 j M W s l c k r n y 1 l V U D p g c Y g H U q u F n v G 4 v d Y C p 7 v L o s f V k h i X p j P B 6 X N C F 7 g i i L V r c 9 J y I B C h 5 v A 4 Z r m r G y h 4 s i Z 2 t E A F 2 I v W l 2 2 f F 6 c r R U 0 s k H 3 i x C H S S q F W s G 0 o T 6 r / J i x o h w J x a l R c 4 8 J g 1 g R 9 h u N L 8 G W T a 1 V o o 7 z e e l i L P l H d K r F S 2 i T h m t W 4 c t i k Y O 7 7 7 W y O c v o n Q G y 2 F i W y q B r H R K S 1 e l c t u 1 y 3 F p 1 P Z g Z s o + I r Z X d B o O w a 3 S F a A W R k y y T n j h r 5 y R s 0 g A h 6 n r X 9 I K d H z d S 4 e Y R P K X P S O k K 3 3 l j V O H j k E s 8 V S m D b / Q i R y 7 b 9 b Z r i T W S G U A p S P x Y p b N j i V h O I 8 H b T y e P R a f l c 0 s Q x J t a e 6 C U P K e w l K E 7 U 7 E m L i S z n l z 1 z W x W j q a K h 1 N w 3 c E 3 x 9 9 3 Q t S 2 5 a k N W R v K Y V q W 0 q C h + B t / 5 D D q R k m n o b g N M F D 2 9 h x p U h l y R l r B 7 Q o o Q b R W Z p d M 3 a 3 i v o O X i 0 H W A C z W M f p X 7 m T t / A o K C I i s q P s u w t n b g M t t L I u g D X F A 5 S f P Z K V i F 0 C o m c q s A n y t R E t f e H W m d p F V x T I M k Q v 0 B e c c X A a n r w h w M V N g 2 K e d Y D V l D g G z Q 0 l z 6 j p g I k Q D O A q V 2 s g N Y d Z y 1 R k L q L v D z c V t k Q b H E 5 w g 7 0 W Y 5 r h s 0 d G I Q i w F M G U V Y Z h v 3 A o E 7 G K P C 5 n C 5 6 p r M E l W P S W N 1 W I e z m d R K U b M T W q q G L K x t A v E f W q R W M P x G 4 u n g m e p J x U v t 8 n I I M A n e W M D N q M K 4 O R 2 G 2 K l S S 0 I e 0 M g b Q m W n i u h D T 1 8 7 6 F e y j H K F h G k z k B 1 + + 5 J U 3 g d x N q w D S Y Q Z e U 0 w y k + S s p l F Z m n Z C P g 0 e 0 E s A q N e d f g J G x v f 7 F B 9 C C 0 0 U z k l 8 0 I i Y E 6 P O A 5 M r O x 7 K c X K 1 O r E i m 5 9 l i 5 + h 6 / w A h A w K q 3 Y x 5 g 8 L 5 U 6 P n O Q W M V I 6 q R 2 q x 2 G E 3 h 6 s n J R V Q e 2 I y 4 r 0 Q m 1 L r H r P i I K g e x x l m Y r R U y A p 5 R e q H t a R q A c v u 2 V z K R 1 7 m N 5 Q H U O t 4 j u / S Q j z 8 Z i 8 B D 0 J W z 3 X R G 8 + T N 6 V n V / E 4 j f A 2 1 s k S 1 s Y j 7 1 9 e v f n r 6 / O b 1 q 0 / v P 3 x 3 / q d / / P b L n 7 7 4 + u 2 n / 3 z 8 4 e d / + P b 9 0 7 s f 3 7 w + f / T L f / r w + O O 7 N 1 9 8 8 f z B + e f L d E b 5 y 1 8 + / v 0 3 f / / x h w + f v / 7 2 D z 9 9 8 W + / / f 7 p 6 a e v X 7 3 6 / P b 7 d z 8 + f n 7 4 9 v H p 8 e 3 H D 0 + f H t 8 + P X z 8 9 N 0 r T v L 7 V 7 / 7 6 t U 3 7 9 9 + + v j 5 4 1 + f H v 7 I 5 O H P 7 z / / 7 f G H 9 / / 9 + P T + 4 4 e H f / / w 3 f s P 7 3 5 r V c b 8 + p v H 5 y m + + i d P 8 f D n d 2 + f P n 7 6 5 v H p + 2 Y z / N d / s o S n v 3 3 7 7 o 2 j / 9 c H l 4 x Y Y J g C r 3 P 4 h c X 5 w E e r n U 9 I L 1 8 9 q F y l K k y R q P L 7 6 x P P J n 5 w t n R t 7 v 2 H 6 / z + P z f 3 x Q P p U m Q C B k s t O 1 9 L v b b / j 5 v 7 8 g H L E A 5 Q Q i U R L 7 0 + 8 b 8 2 9 / 4 D 9 8 o z 3 r x + 6 + q v / f 2 z / e M f L q 9 z f b 6 8 y s w H a B W V o 0 z L k u f k n y 3 W t / 7 0 v H g E + F 8 e Y A a G k h Y l s 1 + f e D Z 5 / a r t v H n 9 H B Y b D w W Z 6 N p Y + + v H T z 8 + P r 3 5 j 8 f / e v 3 q / P 3 r Y p E i J t w F P 4 X H 2 i g l v / G j f r 8 X t U q i k L 8 G M V k B 9 L 5 v D s R Q 3 G O l g s D + 6 u 5 G G / s g s A W y y A U C I L 3 M W C i K l I T j T 6 + 9 H / W t Q a 6 I k y I j l 5 X m j s R R 1 b Z D 1 b k G t o B Y 6 n k 2 U m b 0 P L 0 3 V 4 0 k p + Q t 1 j a t t p m v h w k Q T 0 I u r / c j y Y o S o Q h B n u T i f g T j r L F O g s N d K 4 u C / a g q z 7 u s y E A S W S 9 v + l I H 3 M d 5 K A h 2 g 5 d c y 0 p g 7 w i B Z K Q x q z J J C j 6 M r i h u R r k E Z c P D U m 7 k G U m p T I U l U G I R 3 j 6 W 8 F w P A Q 1 P j M g q 1 H X t g t 2 2 1 y p + 4 X K E C F E k K 9 2 2 u p T k F V / a j O j 1 w e p j F C U l q F b G W G H 1 S g D l Q F i / V q 4 9 8 Q u Y z 1 D y o G S e d K J K W K N e P f g H 2 b j y o M X 3 N k c l h Y q N Y S P 1 j Y C a 8 7 0 O s 6 u M K g + i J 7 J r 5 W m f S t L q 2 S a 8 T c f L B h 1 K u U S q p L y s r J V T U W j w T F Q s q 2 m D 8 4 f O d 0 q u f k R 2 g x S c I x 1 w r W y f A 1 H E 5 L l O g R X K G g d T d k v x 8 5 O e 7 l u S c 6 G 9 Z h S r b E k V s X a 9 V n a M n 9 A T X P Y s K 9 F f j e F c + G T e 5 3 P S I M G i n p / 7 b q j E A 3 + A P f n 7 y d a s c J V u X q 5 E i 7 L i f a 6 9 G 8 V i J 3 m W d E 1 U a / l o g m p T p Z R y X E Q 1 4 c w 4 A r i 9 V R t w + c b K I X M z q l 3 C T O u a F 8 C y P M g g Q s 6 6 c k g j 9 0 B u u 7 3 z Q U I 2 t t G R J Z m J r J Q v L V U u q t R p K K e P 7 u g x G x W 7 W a O E a L q O 8 u B 4 w z z E 8 V E 7 c r J z W n y m U 3 Y I w C V i 1 l j A p J 5 Q s d G z G B U n v J C e 6 C O U n K F A C j j x o c 5 R M s U O 1 0 p 5 a t f O 2 f / O F j l 8 9 a o N C 7 J I O H 5 U s 9 z 5 F e q u o x k T E A I G t A t 6 Z p R v C a Z k Q z x o f K t H m j 6 C Y i f c z F D c D c 2 s l M J o B k M M F c + k K Y A S K 2 s s a m y O l o K J L s 1 x C Z 7 e K L s y U D c H M e S c / 7 l q a + 9 5 c S s F f C V k n i 8 J N B a q a V Q 0 D 3 O m I a w V d Y 7 T x p u l + 6 y o q i E d / A E 3 y U 6 N h Q Q 4 Y 9 g s p Y Q P V J H + m a g E P 7 n X W k X o q h / m u r N y 1 5 Z a b S V c B 0 2 N J Q j g h c K c 6 t R l i + P e b y k 1 P E u a Z z H N S A k S P g h h d G K t g A h H T i L x N 2 d d c h z U U u P h p V k R K 2 G 1 + g O 8 8 r K 1 A g 3 J A H A X A q D 9 3 n L 2 0 i 5 Z 0 m l X t H S N 9 M f q 7 Z 5 w T H H t M a d S R L X j V Y N 7 a k Z W O i c I r x 3 1 C r O x 9 A + T B W Q Z f 5 4 Q a Y H Y u r / y C 9 l h R F Q 4 Z H e E 7 8 D f / t f K 9 f d E S F d + 1 F E e H A G W Q n i c c 1 s j u N q l W c l q u 6 w I G u B T 6 N e F W C t M W t g l t l d J q S q 4 p I N W P 2 x t P Z F h 5 F r d 5 Y u x A h E 9 N 1 a b c s q 5 6 q I z M q 1 W A H x z V i n j S a q S d d j f d M G B j 8 k e d S m E o t o F o m N G r o b s N K B r 8 H l u p w q g Y M 1 Q q o V q h f K M 4 B u r A E 9 J J k n x / G m S c c w q u T p C R h z 8 6 y 9 w M Z W f 8 D j t G l Y u l I K S N G r n L U t H T A q k k b k e p V j L I m f j s J I P X X d e H J Q f E h x 0 q t 3 0 P n b z 0 E z K g S C i r D A 2 l m Q n t s C p 5 n p d K G N x A K C B h B Q G N p l V 6 m j i F D h w O a N q C G v N p n o I a Q U F r K w M A Q u 9 Y n j u p + J J 9 t G B M q L E m 1 U U q Z T F s + x M Y F R i G c Z F 8 N J T c M l B 3 I p a p S E F s r l 8 n S P i F U n I P s 2 c y 7 M S 4 O k / P I w X Z p U u r d z 2 s F f y H J d n J c 4 l s 9 E s p 9 P J m 3 g a S Y M W S c L J T b P C R p w L j O C U j d U X 6 j m y 8 6 I X D 1 Y 2 I 7 C T p 0 R a Z S w r K 4 F c + k U 9 t l j 6 Y y w D 9 h a s p D R j u U f h X B k Y K 9 8 J E 3 c 0 n B B Y a 2 0 o w O g A e r d I o 9 y j n 6 f + w t 7 J m j I r x X z 6 f F K I H + / i l d J q V m m w f s k l A v W N C H 7 o u M 4 1 i j s / A d g S h F z c W B 5 K C V R D k w q 2 I s Z c C g Q J g j 9 s 6 w p N I d c J p 7 x Z n d / q k 5 i d H 1 0 F A s 1 Q 8 g 9 C Q m W o K 7 H U D R p M o S 0 g n U P 3 U / O i k q S F p 4 H s Q Q T f Z e H 8 o i 0 m T e O S y K o w 8 8 G 1 U l r P u Q u s 2 W K K G 8 w Q o E J Z A 3 K t y G I R c O c z D + F l C Y w T X E B 0 x 1 U w u k T E G K s V B k V e E / J K a Z g j p T t e i 5 e R k o 9 E i c 2 v F c e r v T Y a / Q S Q p g e V m D o P O 7 G v r C B C D S 5 3 S p h p Q s 2 + c n D s N K Q v y m p L i E 5 0 M p 0 9 a p B V h J U q x J f n q Y q u R M 9 8 u L u G n T P K i N D R E 4 U C 0 c o K H z k 1 i Q A f s n D X t l Z S F C S B Q x q Q 8 g o / o B 3 x Q G s I 6 W e s u d Y U u / T 2 e c N K 0 Z Y N h U C 9 V I H Q W K g G 3 x P B P s Z b j U U 5 x l / n G 9 V U o I T p 1 o V 4 c 9 4 E O K G c l b c k 1 T Q V o b l u V v N K W w y 4 X I g d O O N i U W j u 7 j 4 4 G K t k L g H N v b A p + S U r Z C 1 e K / 5 d U x e f F R / O J f E g f D c r 5 4 W J 6 E D 2 w n p D M S b j j G V / n G t u M V 3 V 0 x + + 4 C p 6 l N l Q I A m 7 4 q 3 Y U X 7 q l 0 h I U A L a 2 f C f c H e e M I m e N C x Q 1 R b D 9 u Q 6 b A d 4 9 B y i f 5 s D T 0 M o h U u f y c o W w 6 2 + K K r i m y 2 G 9 L h G C G C E m R E U E / Y w G w 6 g W m i s H l t w Y 2 9 E M M a B i P R L Y S C + a r z 3 / i x E 1 X p C p N K T O Y I Z 5 Q m 5 H X Q 5 B G u Y G Z m 6 D N f h p E 2 Z V a q W P w Y R E G f y I g y X Z M C P c 8 C z W p c r o U p F U y 2 C B z V j k i k U x G Z 4 + P h z 2 0 6 J d U U y 0 I a Z j N r X q u W I 1 e c t l C 6 J K h g I n z m Z h d c I F h E 8 a d j Q 1 U G u s o i t + T D Z R 4 O 3 r 2 p o 9 4 3 S P 6 k G R A K z U t R Y Y V d K r 9 a j 3 K k 0 A D C I O m 6 C g A n s d Q e V l d h V A 6 s P Q F V W A i Z t s w I I z 2 g s u V O l l Z P E p c d N W f E q 2 0 m + n D Z Y e V i 4 W o O j 0 h W c G T k g Z 5 Q y n I N t N h b N M S I a T v Y 1 l J 0 R s S P T A 0 4 F U D D C C j p U W f N 6 3 D I r R a f s L Z u z 2 l D M y m s E L V 0 Z a Z F S A p e P w s k E 0 + U a Z q Q t Y I K y z W Z F V o A a x H N S Y T Y s o k j P j a N 0 W I c Z K 0 S D M p 6 J s k 6 R h P p r p D h U g e 3 w M 9 L W q W F d n 1 n 7 f h x Q a V C 7 y Q A g I h t J 2 O X 5 Y 1 c 5 7 y 0 r a W U h X q O k c 5 F j B V h y F j m 3 H 4 8 7 1 I P v W y n 7 h K t j Q J H d h x N E E C D X u B + P r P m X A h G 0 Z 6 X l E e M S 4 c k V k w o s n b e D L i E L 4 r I S i C a k z g D Y t a q M h p S W C R e F X l Z k A l k A I 6 + V J R W N Q y Q z u X 2 + 7 C S z 6 i E e 7 A 1 h F b t r J I 5 g n J M C J e d 7 w r o g H J R j Y t x D h x 2 y a s 5 p I d L E i i T 1 v m A s e D l R M k B H 2 l W A s q G a o j m j f v 9 / z 1 O c b M + y 1 0 j V 2 E D + x D K y A u k S c O m Q V y y 4 S T 5 1 B 1 P 0 B E j K O y L I Y U A R x S P 3 7 3 a i A Z X 3 c s j 8 V g K B I I t y 6 2 g 6 Y B 0 j H + I e / d c d N l D a P 2 B T 2 Y 8 u v Y u S Z V w 9 k g k / 5 7 d w e C o S 7 r g 9 2 a 2 h b C + G 6 O Q R a a V 6 Q 3 E i i c O C 4 v x L 0 r 0 B S Y m R C p y 5 K g R k Y 7 U B n x Q A S G f t x o J h h V z P F u b X h u V L l V g 9 Y B j 9 v l u 2 T n O l K M w X v S k F s q b b k R X s 4 3 i f e + u N P c 4 m o T e f D a a s 5 b J S 0 v E + p E E N o i Y h q 3 T N Z V O 3 B 8 F I e k u s 2 6 G Q k L 1 l L b J K V k i n E p 6 l Q A 2 c J u z L 2 s l b w g I c j R X n c 1 n 8 E C a O 9 / X V D x D p T J 1 z v / N e g s Z W b c c w g n F 8 1 B 1 y b I s o Y Q h Z V v X u A S B G 6 M M i e C 8 x f l v m S T D J Z 2 R T k w M / 7 t i r 7 K w m R Q p g k p D c M 1 Y 9 w E B x a B p C e q r q U A V W 5 b U p 6 G M V 9 7 G y a p b e G u 5 Y / l w y L d Z x 6 W Y 0 B 4 y n c C D I J 0 / b E E g J t K W c + Y 0 X G A s b L s l H F P t z Q w a s 9 u v 5 k p 9 1 9 h h L C F 9 t J x h r r k z C i E P B e c u Y X / r j f j V S 0 i m I p + B s r W R b C I v 7 2 k L n p c X r i V U O p o C N 0 h h L o a j v 3 S N Q 2 D a / b a k X d M 4 w o d x a t y z g 4 a h E G a p K q j 3 S J Q 3 V Y x U g J c v u S e R X k o / F c f 6 s p G b F O C K M m 5 p 4 r a r j P T O Q o N I 7 6 7 x C y v R C D t 1 H d 1 1 V q d a J Q A C F r B D 3 m I c i z K m M 3 w s Q g c + 9 q m w Q p a w U A Z 1 B P A e c H W q g B A h 4 X e 3 g F q P U L A 8 + J A S U q w l R C p t W Y M a K O 3 m 0 R k z 3 V Z B E p m V u E Z b k H w 8 d X G U R p A T z t 2 L A u m x + h t J g A 0 9 c Q D Y S X F n Z U 5 9 T 0 l Q l j V V X Z n r l X K x o z i H C C j O S f 2 p A W 9 a y E x S i 5 9 e G a K w I C 7 p a v F R q Z l W Z K 4 u I M n R 4 f m m g d j G 2 U g U N 9 c b G E r h 6 7 w 0 b K r S B Q j l Y f K S X f i X q q g w y G 1 k A A H C 3 t d K M l / Q k O H E 9 V i i Z g m 0 W 2 Y u L r J x 7 J 4 q e O u d l 6 U E Q h u m Y k w 4 7 B 6 m Z x 4 g M R x 0 2 N m N P s t N J o k j 7 m 2 / j U T 3 D Q 1 v 2 O S j m 3 O + V 6 F 1 F N V i n A P t 5 X u I c 7 u H M j N T B 9 E 5 B x N W X n R 3 2 R R k L q D w R n J 1 D 3 X Y H b M c 9 C x i f i S h a U D K p 8 B + l D 5 0 H d d I B U B f v s 3 Z w A G W I i 7 x p 0 j k j 2 Q n N y K H 5 S 8 v i c L h C T 9 D c x l w 0 K 5 G D 4 q 9 e m 5 M i 5 O T O T s s U F R K W p S M q F 4 A z N + n + 1 w r n M J V z 4 Q 6 5 c l a 9 r H F n k p K k P 2 M p J a o T B M X K b q w s W m p w k + q j j i v + i g J U 3 E v 7 U 0 t m l S I G x B H 3 S V J V j j 2 8 q K / O 5 3 L T Z s y p U B A k c 3 4 P G W h 3 3 f m f U 9 3 U w k q d B x k C B j S w G b 0 U G k Y N H U q W O 5 a h O m Z B l G j I C o w A c P E D p V x J V j K l + + M m u C Z P y c r w M p c 0 l Q v 2 T C O r W C m U r 9 L d s Z w Q q B D U 9 T F G / + E 3 7 p V 2 D 8 w 4 3 I z V V 4 T E r m u T o E b n Z 2 W z t U w U e / i V G c u o 3 i n G V s u i Q V I + i G Q W / 1 H G b q j c L F i E b z r J p L w K G H I j J O n 5 1 a Q D t L Y V V l K m v H a q r O x A M a l 4 d E + d B C s c h 5 I F / o V Z t z 1 x O 0 J p E s 0 s K w z E q p z 8 o j w T e R J v 7 8 t f 3 K + B h J 3 u C P A u M q 4 Y 6 + V s l W K 1 b 8 d A i 5 M g X Z n K G i A N Q h S v n L 4 0 5 s C 6 R K 0 G J 4 A D J v h h / L s o X M V p I I y S / c z I I X p o G r P m P Y M Q / o I k u V P s l J b X W M o V l + 4 W n N 9 e t Z u M 1 V p o j z w o k K y C 9 G G s c d + R D X u u k l A Z h t T P y 6 r i w R W P e M E R W x d s x g 9 7 Q y x X U w 7 G i v T A H 3 j c Z V J a r n y 2 6 T k G y K n C k u V T 0 K Z W C a P i J r A H z x u y S C 8 G H 3 3 N 0 T w r X L G a F q f b Z z 2 / 3 g m V t z p b d M z J i C 2 K 2 9 u h K f F q S 7 Q o l C d X x p w c B R 1 k r c Q M s O F d M k Z L R / i r 6 P 1 X W l 4 q b y y s Q B E l x / t w R 1 p b A X m Q l f v E s F j r q m i 0 V O o C 7 p M V t M a a f K g c N H q 0 s e D 3 6 P f 1 0 o I 3 V u P v z h 4 Q T 9 q f s b i y k I U t c z 3 a C l 6 4 A B w e b + J x C B / E U D h M P K m w K K G W C M C p I m O 4 r q F 8 W y P q E 4 2 d f M 6 K f / B m Y R 7 n 7 y C y M s g Q Z d m q s V K y Y S 7 Q h Y E T + l n Z X U W U H Q 4 I s t L 2 G k k c 1 d m R Q E f A X x v A w 0 s j k Z Y S E s B 5 t c B c j 5 E E K r k t U J x f l s c K N 5 U a O F J u u G O 5 c 9 W R 0 T q a x s o h p g Q Q w + 7 7 W O G z I F c 4 g c q 1 A o G K k 3 4 y D o h S a I r 0 0 F S C c u r M y X d I A p Y h 5 u H c H I J 5 n A j h Z 4 M 1 q y 4 P 5 Q D n K H F W b t C 1 0 2 V W J m 0 s n s W h 9 L K n U p h j 6 B s 1 S P N Q G x e w V p K 5 s a A I l f D 4 n / P g R o C S q O L Y A Q q f 6 Z U d Z y q v n B k L C J 4 U A t l g p Q A + k g Z C l g J c 1 + p r J F f S X P / G H 7 4 v h Y g f S e m c a O 7 q e F 3 9 v L t y H r X 3 4 H a 6 E q p x h q I r 4 Y W D G O 4 w K 7 W r g I e 5 5 c Z j h U D J R H K w y m m t I j Q k F T 6 C T h 8 r w w s 8 N U 2 C l L H o + b D T j 8 Q r 5 D 9 W 4 H i o o k g T P F l 1 X H i 6 l T n J t Y J N I S c a m w r b z p R D f R 1 j v G a T S r + e o R R v 9 S J s Z q y F O e i t c p R 8 d q x 0 k 2 S e n H J c g m + 5 B 1 d r I e z W i g v x U S H F J e a C 5 D 9 s p 3 S N W F x x I Z w o j Q m V v N e 6 V M K 9 r S g z R G u v G W U T p W J N y 8 u K r 3 W r K J w T v 9 a F U f a L S z D p Z u x 7 / M h / 2 i A M H P l E J C p w o s 1 u O 6 S s I 1 4 3 p B M p + s / a 6 / f R c 9 H 7 q E F G f e c V n 6 t d d M 2 H I s m 9 S K 4 N j h U I F A X a g J N J r 0 g k L S m O 4 Q o s a a w c t T f y H B o k n R 3 W b C w t U i 6 O U e d d Q R m F u 6 4 a s T I + x u 8 / D S W D N K C 1 V 8 G e + F F b 9 l 0 O f M Q x r p V q j 0 M U Z + s P Q p G n 1 R + 1 v / F A U 6 B D t s J r A u 0 9 h 5 p T I 0 d i 5 E D e v e Q i P g X o Y y d r l Q 7 N S d H c e E F G B N w E a 5 u y / D X q d 0 I 5 9 R 4 m h P E p p d K a y l N i 8 c N z h V y b 8 m Q N X H z O Q Q o m G a V g 9 e T 2 Q g j Q k 8 A L G v v F v c Y F b r Q U N 1 7 F N M u C I / T B A B Y J 2 3 / X n 2 c C v W L B p N C V Y 4 R x Y H s q E O F X J C J O A 4 Z 1 A m u k t X g 7 c P V S S E 1 H 6 t Z Y l X z p m 2 7 W t a 5 V A g i v q t c e j a L A g E o l c M w 9 P n W s Y A E P F Y t I w V o R X 5 P Y s H s 8 Z a 2 g D 3 9 x 3 c 5 w f C s 1 p i Y R A J C L 1 0 i y x c d r y I r E h l J P J I n J y M 5 9 S Y Y D 5 A o 2 p x 4 r 8 1 h 1 4 q C 8 D w W x 2 A P N i K 9 4 g 6 h a V O 2 Q V U / C E 5 q j A z u f g / Q f h E + 1 1 9 L V F P J l R a / v c e H p x 6 p n t L 0 J Q S C D B 1 Y F i k 9 K D 3 D o W A E K L A O 7 A W Z Z C Q v b E Y I 1 g J c L a 8 l U U A m f X q j O j G o v l Y N j d l 5 p A X M 9 n M E P 1 f T c P g / E i l C 7 a G d u u F x 4 X h e k Y l o q 5 1 o r d b 7 T i e H 7 2 Y 5 l z X 1 n Q S g M F 5 Z w 6 N / t e v q l I 6 9 y C K q I Q C U g b n r N q s o 1 S V c N v Z f o k v I i 9 Z Y k u O t C w Z Q W H K w O 0 2 a y f g u C E + A o a E z q Y 2 N J Z P B N C F z O R e y W Z q K T w H n H 6 u L m f Z C A F D K t n o N j 7 V V I 4 q U S 0 E U p O v E f a 0 g s n / P C Y n q E E J G X P 8 M R V m o a d + M y q 5 N 2 L M p j 4 a R M J 0 6 s V U 1 n X Q y R X 8 y Z U U M W 1 p b T c c V d V w 8 0 R I q q G a x u 9 J v W P 6 n u U C I o 1 F i W O s 9 p 7 D F U 3 7 E U A e o u x 4 N X j J W f Q 5 Y y i M y 9 / i U + X X M t E p + c J E V 6 q x W W X l M L b h y 6 x / v F X q D d w z I z 1 l u p v U x Y q 8 e z M / Y G Q p 3 Q 9 w 4 q v 7 N K o Q K o E j Q A W C s l g R h z m f l O V o K U W s v P x e x S o G R e B Z I K i K T i 7 d I Y i U s V i 0 R C U 5 s J 9 Q Z U J x x H C P O c t U I f e V K B Z z F N 2 F + A p / D j j M c I v M M N g A b w Z 4 e w R b Y t O / D F + R f 0 A Z j a 1 A 4 h d j a V q a H U E p w + T D B w E 0 r D x J i e P c k 4 Z y i q G w U P E h P D 1 g b A u l Z K D + Y 3 2 Q f L N L b y n N C P S L K a r 7 3 l 4 L n 9 8 S 1 N d X g H q G p W e n E w V n g V T w C A e w g C r Y c M e B T J I 4 d P Z W u / s l Z e N M 4 Q X T U A W O R u 8 9 y a l T 2 4 z C 0 d Z l G p 5 D w 0 9 r G 8 u r G g l n s U P a 5 j 9 h c q u k H n K z K a j 7 5 a C 3 S O 9 C Q V j f 4 U P Y S l h u Y a 8 Z Z B h u S Z r q 8 2 a A y + O s I f n a E U 6 9 0 U C o 7 q r p U / p I M F d 2 N T l 9 8 t S D t O f C 3 8 s z o j g Q D m N 5 u K M X / K p y N q W T G V c q Q d k S J R r h U / r x W I z U y Y M g r l l I i 4 s L y Z E V 4 q t O B a A u s 4 U 5 I b r G r H V L J j U 4 c H s A Y L u T k b u I X j 2 5 / n A z t O H T 3 e W 5 7 L p O K t F 1 N A 8 3 i m d S e E k S K k L u l 9 r a y Z T z t N + 5 u z J F X 7 t C 9 O p Q O O F 2 C v J D 3 Z K s + Q B n Z 3 T o 0 e h r g I 5 i 6 Y Q C G D 2 w V K I v e c s b i b J i g t w 8 I y 8 h e 4 J Z v x e 7 Y 7 l N J U o 1 4 D Y M M 1 K 7 F p 2 Z x Y s I 1 r O n R + g j Y o s q D k j j X 7 o H H J H U M u b F G m g e E F u P v K y p N A l N E y a 7 P s v 0 S 8 s y l E h U j S Q F b F s Z T t 2 i t H C z 6 e Z 0 1 J N l H o K d 5 Z V R / Y c L R x l j W t M z S K R O P m C w f i C i w R s E K r C m C H 6 s E J / + G e O v 2 s i D v W j K K m 4 q N t a 2 U J y i a Q y T S / S r a R j w E c I o s D Z F W 9 7 R z m 7 Q O 3 z I o k 7 C 9 B k y v f + 6 n 1 U j c l f Z 4 D Z 1 U P o r o 9 6 c l Z N p a M g 8 B L q O n q c x A T h T 3 9 p K L t f L 3 h V J C k C P Y k p 5 F 8 r H a U 0 5 N H B 4 u J N 8 D A f 3 i M a O s 0 W V V v Y U 4 o D N 2 k + W J 1 k j 8 a 5 5 S H T r M S j m 4 V N K Y 0 Z S V t S O O 4 m f W i O o 1 l + J O D 9 A M T o r J y x T W k U O 6 + k T N W r o 8 f W d S 0 E P W x I q 4 9 N 1 J z T + m O B w s A O Z h z i Z c G A s U u M 3 a x x a 9 1 q U t 7 F S G N g D 8 2 + i T i O 5 R U 7 M D Q J k s i F L L C C 4 B N L d o 3 G u 0 R K C B V 1 Q 6 Q x o / G W 6 Q y z L H t Z Y U x u O o w b c a q T W t K b u Z P c M J j h T M E O V x p e h t q B k u i O k z 3 Y T h + Y x V e q Q X u e W Y E v Y 6 t z y X + l y J Y 1 W t Q L v A l 3 t u 6 e h F d o P S A A v p l F Y Z x L I S h L z B 0 h a w c l n u R i e O X a 5 X A o B T k R s I q K z y v L q 0 d Q K W Z U H E V 6 4 o X m 6 H A x 8 5 N D + p E o q x Q g C n D Q a 9 a S 0 k m B M I j M p E V 1 g 4 o N G s 1 U l M a i y x Q s t y v Q 1 F E l G 6 4 4 L C z Y R + s f K T Q J + o 6 3 c Z C l H o D k A Q o g v K Z y k r 6 J y C z L I G V l c U p O a Z k M c O s S + z w B z w A 4 1 q c Z D W F m j h 0 Z e s S G z s h I J 1 7 L w h s p Q e K M Q f Y v 9 O F 4 y W D c x B m 3 H 4 n 9 L f t J G Z X S w I o 1 H H l f A l w 9 L e 1 w n J r 4 C i 3 + P d a V Q m 4 w 9 B 1 q F P P 1 + S q 1 E P Y P B k F 8 S K o + G e K X E 9 m G i s 5 0 x + b M o 1 7 L i h h 3 E l g H 1 O J M l F i B H 4 p 5 5 M J x b C 5 3 Z W E K q X O 7 V D L r D j d A K q s m 4 q V R A d Y 7 t i n y D Q W G J K e 5 K t B E G C N 6 W J X 6 G H P p X Z 7 i F f I J p g Q q r a H H 0 S H H W W y w z k E W F J + 5 K u / m 3 X 3 x k / + s C 5 o N 1 S 0 a 3 b + 6 C M n c u G G 6 v k R y t J v c B I T U / G x A n 0 1 R L H D o S i M A h 5 Z X m + B b a u y y Q L a w c v t E 9 K 4 Z 3 3 2 8 k Q V c U b q g r 7 + Y l k g c 4 p o R r Y u N m E p C W O G A r b q H G A L c h 1 + q 4 L l J u + B m m p l J H h B g f 3 3 O W C o x s j K p 2 l t q L 0 P 8 q Z m p J y j 6 e o t 4 9 n i W s n 0 a c s + X S 5 k I x 5 l f B k U n y 9 w j F Q 7 A 9 l L m 5 k G z 8 R z J N B d + V E h A V 7 d s I O K O V h Z Y 1 U p W r U 8 D u 8 n z b E q 2 4 s T / k 8 c y U p p i s m r f n h t D W C 6 G p C 2 n w o K I 3 U M Q L L u E v 9 x x C u 8 s B K h A h z a 1 + Z b K x m B g 4 Y 0 0 m R j 9 Z R K d q t x V o C t V e U R 2 m M g M u t a 2 T Q E i S / 7 / 7 X i G / I 5 2 u c / s 0 U x W E m q c l P G z k G A e B N a n x 2 M l K C 1 m v S l E s Y 9 r b S R U n Q d 3 m h n o K v 5 e t M 8 X V 3 T n v z V y y k 6 H A I O W P a i Z T m Y i 7 8 S S P a B n 8 D A s y 3 d j w D i r H 1 i F z 3 E L + q d t x j n R 2 h y M r J e w G A d k g J R R O W l 2 h m T m j o 2 i K u o 4 9 Z G h p E 5 i n i h k V U P q f h V z K X W S l b O G e j 4 5 7 4 P M t H M S u x 1 m 1 Y 6 a h c j / V 2 4 I T R j e z u U r h H x G N F U B j e U T l V 0 1 V y 9 J Z m Q b y j P p / g V L 1 3 K w 8 q G X a b a C z D M N T e h a L P U K F Q + W t d L c E k t o 3 n k f c a y M W V E P S 9 f N m A k o 1 G K p 6 2 H p 4 x f w W O b c U q C 5 y x L M W F N / t + l w c g d y o G D A w G h 2 M q v J L 9 S Q h D m r J T E M 2 G y n Q z Q S + / 5 E i v B s 2 Z P b 3 B o s M t T V O K A q e x R R Z s 3 1 B N K L J T s K y I a q h J b p C J W R K o R L h g R 0 v l / J Y Y U s F b o p z W o Z N 3 t L E v o u L L V c y W Q t Q I 8 I s B F C o c 5 + d 4 M w B m X o c J e m 9 R 9 U M f V 3 W + L 8 t m W D A + h 6 O C / V U V 5 n H K M c + Q B V r G G J E Y H f 8 1 n I o 4 l g 4 m g G c v r A 4 f n k m k 6 Q r 8 Z e a Q M B B l g m E U 0 o 2 s l k u j 9 J P U s E W M V B 3 c y l j v s I v U B q D R y 7 5 R O g F V n x X v A y b B 8 V i h W D i 6 5 Q 6 m d E R X 3 I / E l d u b g R V P H R 6 m B N f u d i 1 1 X c n j P + Q p 7 1 V Q w I c s g o C D n j I U 2 u F p n v E R Z S z 1 c d f f 9 w b D f 9 q h u E j z d 6 E Q G q 1 b U 1 x t 6 m 3 e N 1 R M w Z w 1 8 W t Y 8 h K X L t V g X f o 6 r P r k j F o Z i e 6 3 m u Q U s 7 Y F n x U c O 5 h Z d k Q J o q S Q u j s 3 b m w 0 t L 2 f D I + F 5 r x 1 G X / P z r g D y x I 3 G s w g N m J F b Q N l F e t M J F 8 m x r y N Y 7 H 4 3 q K H o R c k y V R J r 5 Z T o P p W L Z + F V 1 + K r 3 t X E f d W U t C g n A U l T n o X X L X Y L k G X Y N C v k q Y q y J 3 I j 3 d g e V K g 6 a D P j W S r K q t I c l P h x W e l j 5 g e 5 8 j A e V i 4 9 X T i j y b 6 N F Z J j a r x 8 1 E 9 W X J n + K 8 L q 6 u 6 6 c h j h Z i F b 6 q h O c a Y A S 8 E i V W f F j a Q O J 0 M P o H Z 2 D u I C X Q 8 o L X / e 2 7 D q D Q G a 7 e 4 h 3 l r V v V K h 4 N e C d s e a s r C m d f C c V Z w x J c X W h c u x g q Z x o 2 q 1 U X g r d c V v g c E h F t z k A Q 5 Y U x R + j g a g s N Q p a N L Y 0 m g A 1 g U L Q Y Q V o I l 5 P K s Q n g u A W U y r d f n y C T S M Q z m i o a S s E D a l k 4 X N d 5 U y k i 9 d J L g r R + 5 Q 5 Q r c M d 6 / A G G l U j l 8 S E C c c l s 9 7 B + E c 9 i s X t 8 J o 2 x c D Q d d c Y K V S 0 h f c 6 S n e A q / e 7 l a u x S j a E b t q + B U 6 I y c 0 q q i q 9 I F z M V v 1 4 Z w 3 m O Y H o 9 t F q P v l l d F G e f a t U t j C U / O v S b d B I Y G h u 0 4 P J c D U H c s q T Y 2 a N v i r r X X h 5 A G 1 E h 8 a d R D Z b q i C E T B R L x x 3 I a / c W R 4 5 y L V b 8 Z i Z d n y + i D c q N N w k I m B 6 y R Z z V p V Z E J g C / V 3 z e i r J w C k Q I / j B q f G k p V z r I 6 6 F z 9 V 7 s W Y z M l W d j t W M M z p 8 Y n R v b N S F n C O t D R o c 6 z g m t D D a e d 2 p D / v r u S L O p 9 z W u b D + K Q r 9 D z x o P k S q q B R l T U A 6 u R Z V Y p I K f B h q Y j P E c q U M e C P S H K M 5 n 0 E C i B S 5 r D 6 V q B 9 O K 1 0 4 c s K V e A u U d r x U n e v n 6 4 5 q D T D r c + E U r l x z F D F b 1 m s i l 1 m K h u A u T O m I E Z c R f 6 U F h F r e p r I d j / O 7 B y D 3 E v z r t k 2 l 5 i S s x W Y e u v 5 r G A K 3 i F T N h v f l h R c m H N Z d a m r c Z 0 C 0 3 l x 8 b U S R b Q l R 2 X S Q i c r L L E y Q / Q O V x Z y X M Z M z h w 9 K V a z E j v A w G e h c W N V h P E P t G P 0 l r W K w O M F 3 G 9 F K o B B 6 0 k T r q c + L M p Y o j 4 9 I e N J F 8 E K R z C B / I P k 7 1 g o G u j u 8 e e w Y E Z l x h 7 t d L W l f E P l y T J 5 v H P i H i Z y M e W w P A L C z + J x k l m r A + n E A R z B y Z G a b F j g j m X V A N z y 9 V T y d 1 Z C n g P F T K W o t a K o l N 1 7 T b P H l V a A + d t m y H v c Q c L A d F q B B N B Y V D y l d f U x v n o d q s K X z 5 b I 5 j 1 R S q m r c r Y A 0 K x n W W I 8 d N I v m W q N V Q m l F r j E f Y x A T N q c 8 Q Z C H C t n d c Q J N N d A 4 B Y D 6 E m B E G 5 N 0 r a z R H y g + d a Z T l S h a j O g 2 p P J Q J k V R 4 h I l h a n s s g K m i h c E O O U E V Z 9 x 0 D C i g y B h u N a g M C e a e h g L B I V M w F C w p u O w 7 f P H c I v Z 5 e P D I L 4 i z o G C L Q p H f K 1 k j u C F c j p a H c s X t y D Z / l W d X Z u x 7 3 o I z l 7 A Z N V o e O 6 8 j 4 Q c u 7 Q X K 5 L F n Y 2 a 2 R q A B k 2 Q I 1 z 7 g 4 Q X + V Y M 9 2 w l S m m o w / X 0 h U Q C X q y b T Q Y I w R P b q e w Q A L O / p A N 2 x n f 7 q z i j V F p B N Z q L 1 y L D a P / Q y V n Q q G D b 0 p N l o T 7 n P 2 5 B j i L / J 1 X f Q q Q e A q a y x 8 H s v g b Z + m Z C b z F U J p x d E v x T d 4 S m S e D F Z X O m c v x 9 D F q T S R r E K 3 y M a G h 1 A H 2 Z h E C Z h Y v O d G m U T k Z 0 Y 2 t V f I N I U t 4 z X l K O n X l V C B Q d N K J k Z K w n R y o N m L z E e r 9 p y + z u e f Z Y F a L j r 1 P G L R N M / Z 3 d o 3 i q e P O f E L c o Y p N G N x Y i J z z T a p s j 5 e V 1 J g 0 4 L / 7 R k M Q O k 3 Y D J Y h x t l h k p C A 4 h 8 j s q m 6 s L p 4 i d u + F q / y r K x A j G f p M p P w A I + W v l K W m I i C q n 1 p q a u t G w h t n X Z X c H 5 y n A x g 5 W a L 5 L Z 0 x H i o L I H G + Z z c i 1 t Y J i O 4 O B u k 2 n C 1 V A Y A P J T N j A A b 2 I E e L G b 8 T 0 R j u 9 0 z 0 X A k G l Y 9 u M V b g p U p s c y I l E h 6 J A C u c d Z l s 9 A j d r 5 y n W o X e l B X b c h n z 7 o k f q l Q i h T 2 p T l W V i r K L a R Q c K R m J O L U + d A 9 2 2 Q I K G V 1 A Z H u S 4 N Z K 7 U A M I D C Y r W x W P F r z u i + 4 t t r l V i b Q I F c T b C y M k h P l e p q T Z W C A g h 5 i 1 D 2 G W H G Q u M q b B W f l X o T i W E e 3 2 s N 6 R 3 N W F B H v y x D C T q r 7 6 t e r B w D 7 X B e f C A / C q v E e j G w J Y g Z E 2 / r H o G 2 G U p Q q + I c D R F j B Z + Y S Q V e d W z h 3 4 R E S b m v p j W X m 8 K c V Z E L S C M i 3 X X C T a + Y f U 6 6 u 1 Y F j 3 u G n t / P X R O d U m d Y p 9 I s d a A q d F U o G U Q c Z s f K a e L U V E e u e H a I k V T 1 R Q y b L 4 U a A C s G 6 x / N u Z P / X E q S S J J + v k U K I 3 U i c W k 1 E k a 3 E 0 G z a C X I B G N W p E T y g u C y B q l y r Q Q 5 G g C p 4 d E a l X i c X b x j 8 Z a 8 7 k w Q C p U G j M / K 6 F J V j G b 6 t 2 d C h J o J a V 4 J m J W V 2 j O 2 5 N x h 2 1 o J M V m h b D G s g J G C N V H D q a 8 Q 4 N g 5 r 5 z C U W W U Y I u V e o V 7 V j 7 J 2 w 0 1 V w g G E u h U D m s F a j V u q h E Q u W M l s a o r K q a H / h l L V o J E Q N Q f n b H Q 9 4 A A t + Q h O x Y + I + t E L w D C j m V n H F 4 h m Z S V V R x t c o q Q 4 p x r N U j e 7 V M z x g G R I c k n w c 4 p b q Y T F 5 a d / h t D P l a E 3 l J G B G M d c B 5 z W y e Q 6 K t r Z q T S y k t o N q 2 o l s 3 O W K M X t P Q a o n o u K 1 d W W x d Y g r X L q m Q X 5 0 t j H S u 7 K X l D 6 d X 3 n K q 4 T B L B P X l K V v Q P 6 Y N C V n 2 7 2 d w J V V P l N i K 2 G 1 o r h U h 7 P i x q r R w Z V C x 6 s h G / q Q q O b z r u 5 g u T R S K O x A m O F S 8 W 5 + A F 6 J 0 z n e f r h B O H v 0 Z l A m i B X I q V Y 4 Q W C + B J P m f p Q B R g K I M 6 s 2 P l F Q K w K I S H r l i W P 9 + 3 f y a + x h J R b s d 8 a N j O W G D 0 Z k b p N I 9 2 L L 5 + A 0 D t B d B e T 1 + 2 A F y a C u 5 3 l I y x Q s k g O P C f r o w Z S V + I W 5 2 v 4 6 a 9 J C B I o G 4 A d O f j M J X I d Q 2 m i d B I C R Q C 2 6 c n f I w k N Y A D F a T E c k A E H 5 B i g L P k d k 4 L o l i 8 h Q q 1 c w 4 K d z 7 F h J + e g 3 e Y 6 g i H A Q H 2 s A w g X 0 F b h O v Z y B B w E Y H d z F k P E F Y P / 4 c B L T 5 J x H X q w R h p M x Q r h 2 Q c M e u W 1 q q H J N D a j T n G M y N U l m v K 8 X s Q m J v P z f s l x 3 + O a w o Z M y h C 1 u N l A n U m H w q j R q B w X N D B S u l k R 0 e z L t f g n + p o j i K S U a R b P 6 y n Q h N i h I 1 Y r + K r 9 x 3 X h K i z 2 5 F f 3 c E u X g 6 F k z 1 r O e R b 6 r E k F 5 8 o O M z N h B A 4 S o Y C g Z L d I q g G W V x N l p q 7 l q G w b 5 U y j 3 Z H x y r p D V d c 7 m M k n A K q 8 N u S 9 b H p J u Q / d G e v J + k G f y + H A K m h 3 o C y N n i t e X n h H L z 4 0 t U R Q v D m + A N C o y B w G b 0 w 3 B 3 q / t b b K 5 8 s Z T G W g 8 r n z b F e I 2 / G X a E P Z n S d K Q Y l H V l m o L 5 j y U 6 q w 9 E 0 j 2 + B 3 y S G 1 j o k 0 B a R S 3 g C / + D S 7 n D C d z r h T v 6 M 1 F 6 W F m x W k U N 6 / k P T Q N S m J B V m V R C u F q J K H D s W X O u x n s q E 0 z X W C F Y x C p W C H 6 5 V e n 2 i Z o l x j S Q w q a C U v v L e Z F f J n I 8 C w C H D h l I L 1 q 6 X d + F 1 Q + m 3 + R A G i W k M H F E F I x f p q q m A 2 e j c S Y Y 4 b W i w I 9 X Y w g L M 1 U m P M 7 C C 4 q h A / Z S p n h x Y 0 r R N M p m W h A + T n + w W A h K k B r M U w I 4 q E b K U O 9 6 H a N f g B v i q k C E Z q k S l R O n K p e 0 1 x 8 Y B B m / m c 8 O r K y U h O 0 p r Z Q 5 n 1 w 6 z E r h 5 O 3 L b W V W k I r V 9 2 a m k s V Z O v c C V 2 r b W Z O W 2 S D f O u H p v r Q x B J U k n 9 H / G g r o p H a U + v Y F p S t i i 7 M y t w p p 9 W E + r M Y 8 T B K f x j h 0 L q V N m u U R n H w C y S o g T A e m E f R + 6 k 0 / i R A o g i / / J C j q k C y r p 3 P b Z I u Z Q w y 8 S O o U y o 6 h l i + R 0 S + 5 6 f S X c X D 5 U n u 8 y 9 U L F Z o L N f g n b T O h N A j w U 8 d i w E G 5 C V l Z K x v O W D Z q 0 r L 4 7 E F V 0 f A q k b p F V X y + g / V v m v k d h F V h g W 5 L F H B b J E R i W p B G Y v R 7 l Y O 1 Z u V x 6 z 5 P n y U + k T V R g w j M d q p q Y G Q X V 4 Z h T m L d P U M G 6 Y u 0 t i g o E x E Q 8 W E Y i G 2 u + r 5 w G E E / c w 4 I 9 R F B X y 3 b 1 W c 8 F R 1 7 v u y o p G Y 0 1 y n u e m l P s 7 e B H a a M q e g 8 5 F t o U C U R 3 x E u W x i C a s Z d O H F v M c Y F N d Q P 6 N Z Y o V A K L l Y 6 Q e s C y a Q 8 l 9 W a U j J Z P J t P I m G M l m j g 3 N B C c 4 4 H k K R c h t 8 O L q V x B J U w g r M l X q O c 4 c 7 c T 9 a I 9 E I + 7 Q 1 Z c A 5 b 3 1 u i w X O F q i K k J F O o t n p X y 2 f 7 k x + S S l o V X p 4 F i 8 c l + o W R j 9 e I X C 0 1 / O u g d U e l x j V w 2 P f r G 4 k E O W T b w Q W M l M l q m Q x R q 3 M t Y B r T B 8 B f M K g r 7 p k + v Y p i 4 L o E w K q c X d x E O 8 g T O B h R Y h S y 0 v R K w p f S W g c N A i J p G E b n p N L r g X n 1 G o 4 i k K u G 6 S t 5 n 1 C 7 A K B N 5 7 H G q B U m 1 0 x L Z b D i u T 8 X b i j m 8 T a 2 o T k 3 5 V z v Z T 9 m i h F d u l E Y d C c 9 n J a o A r e j t n U / g Z m r S J F f P d z G t f v M H V u E u k t E S m F u 4 U k L 1 m 2 z N U f l f h 0 1 Q T 2 C 3 L h h U X N g e Z 7 d y f t S L y q w E j y C k g c g Y 2 2 7 t + y A i H 5 H q T j 1 / Y e X T U R y 8 w A l O 0 4 + r E n D D r C Q k a m L J p n + r o 7 0 p E M F z M 7 K q w u 9 d 7 y j m W f V L z Z I f y g a j 5 x Q 8 V o h k V Q 6 S O x i B a p 9 y E C A I / z K U F 0 O 4 F 2 x A 0 7 z v 6 0 S z Q n o c T K r w 8 J D e F V W 8 O E c b v I w m Q X I s L L d 6 Y B 4 f q c x L d E 6 s X 7 D R U L 3 Z E y m K h N E m W S F d + B q 9 m Z d c V r V z U v 7 R m k H c y B c n 1 z D C 3 i S o G c v l S B Q 0 W S L 7 T i j C c 5 m k L M z 7 M q L h + l s 8 d 1 D S Y b l O I T / i 8 W U l 4 w t N K h / S s W O l c a m y O B 9 X O W O h f n A E t 9 I A W C s o C b e j W k q C Y 8 X r + / 6 l K m G B k t s 4 U g 4 g p g l p s y y j J z m r E P Y d p H P o N K e O r B B b o 6 S c N F n Q N Z D L q N d B S d L V m m s k u x A O E W u u 1 a K S j d 1 5 a q V I G J 8 B D v i g O 7 b U k 8 M g L s + u H g l z z w a j X m 5 L + G y N Z S z r g 5 F z Q 9 d Y g 7 X m h + C i d G a 0 x H q k 9 p x i M O t K s 4 o J y D K b V H p Y 5 9 a 5 M x e R W 4 + V 1 O c C 1 R j z X t e M v A y c F l Z Q 7 1 j J h x I t b 3 B v O 2 P t K c w I M E v q x 6 p K g g n O M r T N W O T J C K 0 / k B D W K j F z F A n n N r 7 F C t r 4 i L L j c t N o Z M C W 8 W x R G w v S A S I H I z j O U A 7 Q I U D c 9 e V B S l T c e f V 9 j 2 M k J V C C + B e 1 q 7 X L i K o + 4 C O 0 L X a t V C d B a m L q 9 O B Y o X I l Z b d a Z 3 1 O K y 9 L K 8 J H J l 2 w g j y F S l o u i F 8 r O C s z Q Q j O s j O m B u N o c r V 5 j p W o E V 9 Q y r U d K 8 G T / F V C P G f q d B 1 D L 6 G 3 s 2 l G f 0 v z k Y + k h 7 N H 3 F E G w O x R 2 w n F X v W i l o o z y z t D o Y 5 m Q t / k g r l E j 1 C G O p Q d 0 o V n 8 T F e H A D m b U V g Q s u R o r o u s H C s M K O S t x J t c Q Z p U n s I S z 4 v D 6 4 V 8 U G C d f K l q b Z o W h f q 6 P 0 9 7 D x W Q r r d y S A j p U V s R B 2 o V o X Y 1 r E C K R D b y Q O c H Q u M K T b Q T n r w W B W e P E 3 Z i 6 A u C e y R e p K f 2 o W W E c z L I r A A i s G q S t g d S 3 2 Q y B q e q h H X y l 2 I l v x G T 2 x W L 8 q x W H N 2 n W u F 5 s N E t 5 r E v l Y 8 1 3 5 6 P u W D x 0 r 8 A y 0 5 y q U d K + k J S q T v K 8 9 n R g P h o r B R d 2 3 m 8 w L B s L X P D g b K W s 5 U g W P h + 5 b Y a Z m p j G W h U t e O Z I 0 u z D K F 7 T h E z I A e 1 l s e 9 3 P O A V v y G C d O u 4 0 4 e i f 2 2 I x 8 Z 6 + n 1 J a 0 h Y i m b b U s a 8 N z H F i E Z H F E e l B d A E 8 E V T Q e K 3 z Z q 2 s 0 5 1 x 1 S U R Y C / X K n D l S Y 2 E 9 d o y o g c J d P E 9 W L M d a u O + O V R h I U c 5 f b 2 y t i K Q W j q S f 1 i x T I Q i Y q 7 N A 0 7 F S v Z B d K j y W d 7 K S j 7 h b Z b 6 e 1 x x 8 D l K h h V b M a T E a q G Q H I s 7 t 8 H V V X N R Z h j 7 L A r G O G J z M 7 4 j j W j 0 F U u 2 W y W T b O a 1 e w I W D S Y b H t S R D r 2 4 p O s X s W l V E 5 G 7 S 2 y a y + A J f g y J K m u n 9 2 a E T A c K C L J b Z 2 l n B Z A 6 I L N j + G W s 6 c X 2 H D H S s l f m S i x 1 P r 9 1 m X a 4 n V S 4 d c 2 + R / I k D 5 M j 8 Z h G 1 J p Q E y 3 v 1 E O b g p 0 N d 0 p p I v y b k C 2 S M v v d H n p x l k e r 0 O c h R T n 8 Q P A 6 m n 2 + D y Y / H K g e S u O i 1 o n O X h T L L 6 G D F 2 e 5 Q D q D X D O B 0 I w y 3 B y P u F B a z X a P K R c d X 7 f 1 s x W t z 5 X q j Z y i 7 d + 3 e 0 X h e c V w L p / D T 2 i 3 W t m P 5 x 3 Y o P E d S d O 6 M Y H A o D x y P k V Y I 5 p s H j v y Q l f J T y K o 4 Q e X + S m E N K F x A w D A 8 5 0 6 w c j K y v w c K 8 8 u V e + e g 3 h N T j m s e I h i r U n N i 0 c G f s a y g x x c g w Y 3 v Y T m + K Q B 7 N u u m i U R q U H 4 Q D R R l l 5 W D 4 M b u k S B 5 f t W x v X H 4 z m G B s u 9 l V E r K b D 0 F O F a E K D U i V 0 U H z o w o o D N 1 P v 0 b J 5 v Q G n o i o s z O / 8 M H j k b 7 l D Y p f 2 f t X b S 6 J d H 5 C r H 8 J T p V 9 Q o m G y p h H U z 2 n H Y p J Y 2 F P F T D z m e v s b q / W J n 6 Y + G b F f d 2 r J w o R X 7 G w r V q j n X d I z V Z V z U w H a l f C B G X b 0 b F j d z c m V 6 A B C W d s g s C g W v D i 2 J g I z L u B t U 0 v D Z F U R b J y I N 3 u S r U s q Q t q b W C c R d h X S 6 4 r O R e U h t n N + 8 O 1 V d H O S i P A x k 7 V B A J b N w h 4 p 8 V q H S g 7 t O 8 W k s z X 2 2 f i r W y 2 w w 1 z z Z E g L R N 0 5 x j V 1 M 5 b b c z Z G H c j / o Q Z 1 K z B c O z w Q R z 1 w J t X N h S R Y 0 x O o M o r L Q q 0 7 V D f 9 c l m / F E G J E s 5 g C O S h A i b K z q L G A P v H z j X o U 2 u F A 9 J r c 9 W 4 F v B 8 0 h B n F p J 1 w t Z w s i x r P M 6 A S E p b T G C f Y g u K u 7 l v C w n z O U 1 M 6 9 0 T c H d I y S O R O y u o y 1 k r C T C 1 J v B m f 6 9 c u y r y w j H V a T t n Z I 4 M J g W f r G D h U x k T n x R d u 8 r O r C S b r S 2 l i p C H O Y 0 A I q n R 1 i 7 D F y F S U y 3 1 h d k i T K k x z i d d X K u k r x J M s t H v o y h Y y M V v P T 0 t O s a 9 Y o R 3 U F O x Z y y j 9 q G c P 9 y 0 p C t G G 5 Z m G L x t w z F 7 u q p r 3 G g m v 0 A f U r i N i x V I L Y P 7 h 1 A + f k 9 Q h 6 e S K v 2 d h a O T / F u y n 7 + c 6 I N N b I c T j C e 6 1 g g + H B O V c 6 7 l z h z 7 f 5 m w h d q 5 r K W K h N 9 1 R k 9 u j o R r W S L f a u i X z O t 6 8 + S x n X N S o r J R 6 U / 7 A M R l o V E g N P 9 E f X U L 1 N 4 M y i v / n E U K 2 E v m B Y D + M Y x a m U 9 W B j h O G s + L v L d 0 E 0 j m O F D 8 n L h e v e z z i J V d D 4 y F L X a a G X d L c e T q 8 L F i z E q J w u J f M a S 1 z q E K W K z S 0 K T 6 Q D I + L B z 3 E d A / S R / G b 6 3 a S Z W R K l N P X g o A 0 N S Y s Y j 0 U t 5 h b l E K 5 d g 8 k e L i M r Q H y E w j k I R u L H 9 g Q d Q v f z a e k c B J 6 T O O s W B P h i w 7 a O 1 w A N 1 1 w f x Y D O N K P 8 D D f u y e h l 5 f J w H 7 P K 1 m t F C u J 6 p a n N d U l b n M 9 B 1 C P u e g z l R w p f H l j v Y V d V 9 x k 6 y E S u a K 3 4 i g 0 C f Y X 0 A R v c L j X X d L x 3 r Q j y 7 r 1 v j C C 1 O x Y Y i V s N 7 h 6 r H h 6 C Y U R R Y 3 n 8 D 8 A z Q H E h y 1 m 7 t J P C J F 6 P C b A g X a N H 9 L C d T b U h Y U q 0 x e 9 a S W v 1 5 S y T 6 6 y V v U c S Y u n 0 8 Z k O D A i R W n 8 I y b H C j t w B t u + A j h W U s R c s h 9 C 7 V p y g C U u J c d z g o c r S P m K q 2 2 O j Q B j X k Y i L 5 O q 1 o r E Z X e B b R W M 5 1 g p q s r o R L y e 1 b O q A A g 3 W R 5 B Y y X E O E x H u V 7 D u W P K F A t o M 9 d q O F S Y b d Z T 6 o 2 S t q 9 j C K L k f V F 0 r S Q C 2 c h y 5 8 x h x 6 i L R y c w 5 9 M v F I p f Y s i L 4 X E 4 p V C C J O 8 e 9 I 8 X x q c t k F 8 7 V U P 2 O v Z g B 5 V O Q l y 6 s 3 R W n I 1 j F Z W O r y K T r E L B r M z q U h F G X Y V Z u J E R L n 4 c y 6 O + O F c F X g E i c w 6 l n P m Q D N R i R c n y U v N a Z p J v 1 K G Z X 1 V O P e s F K 0 8 k B V k W P s J t Y I n p y r F Q 7 P F L R Y B U 7 4 z T W e x M G C s 7 q 1 d / A 3 I T 8 f X z L s U 6 d V C d H + j l j B X N O Z B y 1 s W o A O V T B i n I 9 j y W p U O A T h q c i y E p p I R 3 1 B T + 9 4 D l T S U d w V r W 7 z B 1 L c V 5 L I w D S K d i T 9 0 G L U j z s l 1 K N F e 9 I w u S Z n o m t l Y z L H T B t S L J j S e W w G m S t x 3 e H A F / q s b D h i f 7 S y 4 u y W i 9 U T s 5 3 l l 2 N k L W K H a l V Q u X 4 5 J 5 8 3 9 c F r X i x O 1 y k o Z 1 4 a R 9 U o 7 3 P Y 9 k G W N a b O B 3 C F B b + r 4 D m 0 s f h J T 7 5 Q / 7 G b s Z t q C I i z i K r G q 8 Q M w D + r r w U A x O u V J G a J W R S U V w p V l i g h V L o s L v t b i b R l w m g b m 2 F t b K G B A s 0 g O 7 a F u d Z k F W U n J 5 x m V V N I + K C i F k r y R g 7 E q o q l Y t Q q s O Q L Y t P A p 6 x J G y x G 7 O G O m d G v h W n l D D 3 J U V f L A o j A T q J 5 l i J J R 1 p S x B p E 7 C U h d r H z t j a r 6 g G a h I 8 d g O d z 7 q w I Z E q G i W I C w T x P S 4 I 7 q a g 7 v l T V J s g a Q 3 X 4 i 0 R 3 E q a w U S L Z 2 U / 0 C h U 1 B S f Q 5 V R J F v e V u m 2 V n w v l u u H n P p Y Y Q k 6 E 7 i Z p L V W Y I a s Y K N A / S B l z 2 d S 0 a M 1 x y o / F a t Q 3 v r P W L g C A K V v b l g r e 0 h H F X X U j M s F K V o g E I E 8 b Q e L F 3 T T G R E c V 3 Y 1 N L x D D u W N u Z 9 + m 0 u t m T S v 5 7 K g B Z T 0 R x D Y x c N W X f d h T m d V n E / G S D R 0 d W u U t l r B I R K 8 4 p v T s k o / i 3 q g G 1 n 5 T l c R D j z F 0 T V U r 8 I 5 F 9 y Y 0 j X E 8 R E i I B o y d X f e b C a w q 1 S u E b V D C X A K Y s / a A N + Z M J l d F p S T p 8 A 1 l l 6 Q k t c 7 D R T r m h G D 9 y k / I 0 3 s W J V P y H C / T + i E I u D k f R Z O S x t / U K y o B y V 0 K T 7 J o F W J C h D o p A X e A E R f R + P Z 7 h F Q 1 u Z Y q 0 F h A Y a p 7 X z V K o K 4 F x J 6 c W u V G u b / U z v H H d Q q x D b p B T Z e d B K p m r K f l 1 + r Y t A H Y / M X M + 1 7 x b D F a G j p T t j r Q / 8 8 + v 2 1 r J h I k C S 5 j l X f 8 4 H u 3 C F t + 2 J I o g 4 V k p C c T m P N D q a E H / H x L B 6 M V Q + Q R Z Z n K D C K w X p / a Y j H y u m S X O g z m P K O p f 9 o G P i C f V 6 H i p O J R U u H A G s l m C C S l G W L 1 7 o S X G i B r K a j Y F 1 1 C n A A C C r Y r 0 O d S p g v g d U d C x E H G S V 0 x c 1 a S Q 2 l B 8 7 a L 3 C b P d b A G 6 7 q 4 M 7 q 3 W z v F H Q q M c h j V c l W V c X j r q h G b C r j x P Q C l 2 k D G i 4 n z F J 1 c g l P Q q p y k 3 l G Z u 5 J F m Q R + t j A s 3 t h s 2 n R d R 4 2 N N B a M 7 k D p + F C d i y k s O v v g o f K G w t h k s Y 4 R E / i j p X 1 C E b e u y m 9 C i M l V 1 g D 1 n O o 5 d t e Y n L h v W e B J 1 5 7 b Q W t L 7 6 F C y A u u t d I X O d Q T 1 V A U 4 v g y 2 b h F S p c l i e g S 2 0 Y S c v c V y q 5 B h r J A F a L g U n U n Q v B I b i o m t u F U x e d t 4 Z J o b / T z V s I f D y o P v S H o s V 5 6 6 5 y g G N V h V P e m l d b j r 2 X x l K r M O g K Z y w / g g Q G 1 m 1 B S J q x H 2 m Q + K C o n q 5 Q f 7 E T O Z 2 T / k w D u Q M U k 4 + c R T P 6 C + r L s y V G / O q M 5 b x T z e p 4 j w P 2 + w i q F G w z T e h Y 8 S J o z c E h w o 4 l E l V Z p Y y j U 1 g X t p D c q X p Y d u C x i y J 1 e k c 2 d e 4 Q / 4 u v V m h s 8 i G d o T T O u E R 8 w V t h I n T q A S 1 E s K q + B Y 2 O 7 X m s x h D A s G R D k d V 0 B l J o 5 K F z Q 7 Z T t K g f R s 5 1 E l g 2 V 3 a s 8 O v c d r I L o Q p 8 r x j N y j 3 S G e n y 1 Z g 7 l o F U v E q H G v l 7 E r S f B F f 5 S I Z b K 1 V O 1 T + K c s B 5 H h Y M g 6 3 X c Q G J l O I A w Q 8 S Z S w P b 1 O y V D 6 w 5 u e q u h w s v u p 7 N y M r F f p U r / z p K i e p S P g D p s T r u 0 d W N I k a S k k 7 l 5 J U / 6 x O z f C s t X J 0 6 i G 5 A L G d g P V A x D 3 3 8 h E H G c J o L G g 3 X 8 c p p b V F z x c r A J y 1 N H s t a 1 5 S s M B 1 V u j r 6 Z F s x L x 3 / 2 f x L j T m o W w 7 q i h g d M b Q n 1 f a + C 4 L v g U 4 r s 1 N 7 Y w V 5 j R 1 h 4 w o H S u A l I A r k c y Z 9 u u M 3 E 0 l s g A 6 E y q s 1 B P 2 n b i 3 Q w m V P R 3 1 Y f 5 c Q q s p z s N S f C 4 r H A 1 U q n a 5 3 V o 5 U Z U J Z + 4 b C W c s e K c 8 g F 2 c + l h h 6 b Y H J / n Z W n H l X k l x K O e z V g b m t o i 4 x s g Z q 9 / G Y h R a 4 z w w t K x U e 8 I w R u K t z h w 8 G 8 F S a 2 L S c D a Q I I 6 k W r j O X T 4 y v Z I D P T y L E g A Y e Y 1 p G H C G w t 3 4 D D j h v S 1 K 1 Q n Z a B t F 8 S J z 7 5 8 E h s O H l l N l s H L 1 C p r k I D z v + R j q y a z G u W O J K G n E d f i f 6 7 A w N z v i p F B 8 r Z T t b g F F K l G e s Q Q O l w F A Q 3 N b V x 1 9 S g V S O T 2 t P D A V R m G g i o X 2 O x b f x r A Y 2 u u 1 L i 7 f d / N 6 B D 2 X W D d e L K G r Y f 9 l J a l Z W Z x + 6 k 6 8 K / F p W C 2 0 2 m V 5 o q V z q a 0 v W m Z C 5 R 2 3 J o x Y l h r / W K U D V m d Y 8 t y 0 5 r i 0 r c k a U G 1 p z U + r o T Q c 2 + d c U F 9 j 5 f D R x b L A O Q i R o 4 4 p / A c r L S s u i g n 2 K m b b B Q 7 C 9 k q S N R f i n l m J T W f A 6 y a 9 d l i 0 k n i z w u m Y u G m 3 I K T E 6 J l u B I d k + m N T k e M S H d 3 R m t J l o 7 O C l e / G R Q w 3 d 5 c 4 X c 9 i R 3 J S y m r e 5 V w G j n q 4 l S / L 3 f j v M c I K r B q U K p l 2 q I p n R 8 O 7 F F h r p Y h I H t S I X I W f 8 I b 6 y j 4 o h V i f s c j Y b l Q 9 K 0 1 t y y Q r m G b o q p D t 0 f i G m 3 5 T 5 R l m N v w h E U / Q p z V G 6 S f C W O U d M V E e P z e o E x / j s y R 4 s + y A n B + 8 R 6 O B / R w E K 4 H Y + y T r G r 9 K 8 w e v w + 3 d R V t k B G 6 5 r n X J u m 0 R J 6 / n 4 H S s e G 0 k O V l F 7 k T e 5 k R 7 i O s e p O o T q V 6 9 Q T p s S 9 J 0 O D t O D + O 6 L J 2 q s n 2 z c Y l 0 B D m d 5 V p x / G F y T m G I A S t 5 S N 6 r Q 6 1 m X y t B 7 7 A S V F Z T Z F U / M q x I 1 j w z R m r 4 G k 9 f N p k V 2 m Z Z R e J 1 V B p 9 A L k y 1 c d 3 X R Z v f O 6 p a h v v U 3 r Z n c w D w 4 T v W t X e I J I 4 B E f T u r z s 5 L K q a a n a 8 W W l W Y / 2 C o g q u X r n W d m w 2 i S J n E e s F S Z k P y F N / c 2 M F N 0 p a c j I M G E j r V e x N P q c V r 8 m y 2 b m p B d k 9 G + p R w K l d z P L H c b I S t F z x H Q 8 O a s c z c k T y 6 6 h M F V H b F L 9 n l 2 U T A l H E x t P 4 T C d v i F 3 / j K S r 2 U B K k m C M A w T h w P W W 7 T q 4 C r A 3 b H w l u R s G C P M d 4 f x J Z w 3 t X M I u r G g S w K R 4 p 7 P H 6 v e 9 l R A D X g w U W x A 8 p j 8 3 r P p 1 D t u 2 P h 8 d 6 e r E + n m u T L c 3 4 G G 5 / N s / G U K e K W 3 I 5 E z 6 4 L Y w r H i k 4 A H y + A q j Z V V 6 Q a E 9 n 2 B y 6 o 3 G l L h C s N V 8 c i t E y U P Q r F j Z F B 6 B 4 S U Y n Y o k 3 E h x X Q C 7 l r J U p A A g h 0 O o v k H s v J k R G h h p g Z / r + H B L M o y m a l 6 2 i k Q X S a X n 6 E U L K W d O P V c t B B X M Z b 6 o 6 b n c r B B s J o e h d T u s u Q f 6 8 Q S J I / x d 2 3 y N J 5 e J A f x x 2 r e l v X k / g g L r P q e G d 3 U b U 2 D 0 0 F w b m 6 N K 0 u r J y q 0 O 4 f E 1 e S Y q G D F X Z C L e V h w Z u T G I o d y s j 0 V X E s o S y Y y l j T 0 s z e g F h o o / j q Z y X g 8 w Y E G k y s O c Q h Z Q r 3 E K U 6 W 6 w V 5 r X S s U Y 6 8 x u L q 0 K m x 5 m t X Z p T D w 3 w + K X / s o c J e G C W j 2 c T 4 M i v g q + 7 W y 7 z 8 X U C 7 G y d V 6 u c 0 W K N U j I a J O W d 0 R i r R 8 v Y C 7 F h Z N 7 b m b p W 8 B x y 4 s t s C N y L 0 z K f I o w 5 g + 2 q h y 7 f g E w S z G T e 0 M 1 a k V P 2 l z A x 0 9 9 Z B B P g n z j o v j K y r L 8 z W Q p P Y F 9 q 6 6 u R / 9 L X + S G N p 2 C l 1 L L K 2 8 a b f r F w Z E i B L j h R d d 8 W B A x B H S w L Y P Y o T a K 0 + 4 M E D k 0 p z h 6 d G q e R e h s u d u / n 8 F O e b 1 f c b G 1 J q 8 F c X c h y i o a y K Q 5 2 0 o u p W o 0 4 j R 7 6 e J G Y s I 8 M P Y M B u V x + L m 3 e d c a Y T G v D D B r 1 x R s n W C l f R n d D d l F y O o 7 J Z a U N Y z d n X t 4 k n 9 / s n n n 1 Q c W W u c G L Z C i N y t h A t H 1 0 Q K J U j N T S F Q / 8 Y I V l x F b X x 8 3 y K 0 o p l H 1 y e R X j m u z V K 0 y D O 2 l E l M A y T y n i 7 d m 7 W O O X E Z Q 9 i g a 8 V U 4 l 1 Z + 0 m j M e p X I 4 o L x v J 2 w Z P q B 0 1 z S 1 O 4 9 e B K Z e 2 a i A W F 1 0 9 A F S 4 z f 1 U P k t K 0 S o H N K f F i h g Q H S y / z Y y s w F F P B k T G s k T f m h B x V g Q e V 1 U s U b k W R + g q o F L 3 w 8 q h Q r J + b 8 4 C C S s Q A n c D j W 3 u y d 7 c D U 2 D 2 l b Y S f Q L Q C c O x Y F J d y w b q b 7 l u a Z Y K 2 z C G o s 7 B 7 1 W l i 4 U k d z I w L E C w Y C K 3 / G x Y 1 V Z Z N L 4 1 v C o v p a N a Y D s v H p u C N u B p b R c M S w d 7 1 g 9 I I B m o g C r 3 L F 4 k K D V 8 V a c H y s 8 A 6 g K P L 4 5 X o + B 4 d k i K C K w X 5 6 l G u D H + V x C / F m X C 5 X o n R b H O 6 t n 4 K 7 r v T r t n V G R K s 6 n + 7 V 1 t 1 8 m 4 Q 8 L v w B t E K c T 4 r d O O 1 1 g Y q P f X d 3 3 c Z y g D v p l p X a J / s g o o 5 8 4 e y I G X x V V p M r B p V o p C i q O w 6 m W L r I S B 9 Q R b e g j u g 1 F 1 p m o P L O P P S 9 H g 1 0 7 2 y T o X T 3 l L k G / R + + + M z i 3 X f n U / L B 9 b x t z 7 9 2 J z r z l L X r R T 3 B x V + i G F + o Z V f X U x g A N x 1 X D r X z A 0 h c k s m o Y s g j U O c u y 5 U q t f j T 3 0 6 9 W o P n b X A z / M s L 3 M L c e F 1 y r k k e Q S r g I Q S d P 0 W t 6 S s W b O O p l h f R x E K f u / M 9 Y V e + 8 r / y y d F E Z F y + j n / j 0 p v V + l W Y s m o P 3 b L H T Y i X m G l 6 y 3 M x I 1 a l 8 4 G / S 6 j U j y i 5 t p P L T j f Z M 0 y J N 4 L I 3 f V o I h W T q r C q s 3 I O o k x D A C R U Y 2 + / N i q R k D Q 5 6 S o x + + w F d 3 t l w d M l v l 9 X T p 3 J e O t E O x V t E t j 5 H w t c a 4 f q K S L 7 j T V S Z 0 V D O g J 1 a p 5 b U s e K f l o k i u r q 1 I s v y N s U r f L z G E h W S b n L j e I 2 x e D p H d Q r Q 9 g w l p E Q U D H V + O 1 R S Y E R 3 e r D H q m / k O x w g H g o a y T n C P K D R + V 1 G s Q 0 p a h l Q R u k y E g F 1 Y R u F y v W e F f G z i s e z d N j g 3 h A G w H v O C u K X N t E Z 0 L Q T h p M O g b / J f E 1 I I L B s d Z z A l 8 6 y 8 n U U r p / Y K f b 3 s F g J K N U J G N l n U m m L P g f h I m b r N K w c Q q U U / 5 o i l 1 X N o 8 T h K o Y 5 U v J G d 4 C l Y D L 5 D C N C F o J a f p C I d 1 l y J G x Q 5 n d r a y W U q k 1 s + S w d j 3 N O b X L 1 S S O Z O 2 k Q G s n P O 5 L u u a H 9 V I F 0 5 k N E R Y 0 s m U i w V m i N / c C G o G v n 6 3 W R M 6 F P 9 Z W 2 O a w e j / f K 1 7 0 N H p k R P X W v C g P R c d Z O 1 i i H p Q m M l p 4 V J r 2 8 + U S r d w o + N y P x 7 p 1 Q F u a 5 7 q K n s D u h i 4 D I E r j q Y K D V O w / B 5 f / 5 k m S / V n C Z a C L K U s E a i 1 M A G d n T i C S w Y w X o e p y R b n W s I g s l T 5 l w 0 7 D h 4 w K t 3 S r m u O h k Y A U 8 u S W h t 2 P R b o d Z D J 7 u j N X x 2 l N p L 0 u m e p I i C n q e X x V 5 r G Q s C 0 1 M 3 U q q p / l S a Q K N X H K M E m D p T z L g 5 n 1 G K J n I 4 U q 2 t 1 Z x e a F f a K 7 m 6 0 s / E K x e o T A Y X u Y g R D w U V q C q u G b x 3 t N H g N s 4 6 3 H 5 v g D T v t X I a p 1 2 y C d j s I 5 T d I 4 + a a i + y I 9 t g W B Y c 6 y C H X 7 F u y Z d s C r t J Z C 6 g e 2 i 9 e 3 6 k j s H s f o z o U P O V 5 O M l 6 r P r w b o x Q D H h B q 7 R Q H Y 2 w n w g J j v j L 1 R L h F E 1 c 5 x 1 R Z A C 2 i U Y n K t M K G p Y X q e e G 7 R N a c L 8 s T T 2 P e O 3 M m A O p q R C r g Z Q U s 3 4 W R D 2 Y a C P 0 S D Y k O C X U f t e z n R G i f t v N d I K N a D E I l i 8 Y z k E l w F 8 n H A 1 D P y C i l + K r n t D o P 9 M M R 2 c P H x 5 v n 9 V 7 0 P o u i d U G R V V k s g Q Q Z n h / M 1 Z d f s v j y a P W t X Z I N 5 B b / M N S Q J V p d D k C n H M F + J t 8 N a B G m I 7 m j f k 8 o O v S F J Q r a F O V N W f S m n U g A V 3 C 2 C c 7 N X J C u K d o t I E y C w q 9 j C W k V B c O u 8 Z 0 H X V 4 9 s G X C 6 m 6 V u f Q 0 W w s o Z R N 6 F Q E Z c o b c f i N S q A q z M l N u 4 w Q K 6 2 4 m E y H 0 K S M W 1 C U m z M L y L E W R y x L G C N J V u J L y J x K z y v d r 9 x L d z W r Y h f r i M Y u S M 5 Q N u P j E H 7 O 5 Y j k F p B U y g S Q d h L I R T I R W s 4 y T H q q + e K p j c / x w X K 4 A q z v i 8 Q x p A J d Q 6 U T F d b T i i B q v p M J V q w O 7 Z o 7 C I 1 T p T U + + M l b Q g k O b j 9 H d G G Y Q s 4 G w K s 2 N l l X Z U S F 3 e 1 S r L T z l G F 2 T G 6 k f E U z L j X z s W i M T 5 4 E R P o t c K Q J n U j N L n O Q k I 5 H 7 g 5 L S O j G R 2 e E Q B B W V n h x D K v k N Z / r Y j E a X S G + A d V 2 + + W K 1 D q I 4 W G m N V h 3 Y E 3 P B h 4 y c 3 9 L 0 M p F X G m d i X c G y v z D 2 k b o d S A O Q y 4 M d f m l D J F 7 J I g C j P M E o T O k 5 / X I 3 p Z I 5 V L 5 l B Y h 3 z u c S + W l w A 9 e B N t B w r a 8 b T t E i 8 y d w Z Z Y x E X e E v N t a q t N X L R m 3 h 4 Y p m x O M d N F a k q j w z Y o i w s s Y D P 9 y x e r I U 7 6 R s + M b 7 r H 6 S G w G a 9 2 4 q U 6 Y Z A h u G g h x x r Z A M O U t z w A W d Q y W t 1 j 1 2 a p D i W N H 8 U 5 e A 8 f S h r K t E 2 b s O z 0 e m H e K 8 6 k u m I 4 L V a y z 6 R k 0 A S K s m 3 7 H Q N C 1 J Z E U 0 z I y K X x H M H x t + Y N d Y P B u S K D R c 9 w A J U 0 c n E D z x V m 2 c s W C U O t P t c 7 J O g h h b y J U s i 7 1 j p f 4 y m 6 r Y h a + V b G j l E q + f H s f h u G l 2 U / h f V k R j q g y M 3 u 8 E W N e w 7 f Q E l z T u T I D R A 5 J 3 q x g n L 2 Y l U p S F A A g Z 3 x k b A 3 r J V D 6 5 6 + L h S D M u A E j P W O U B m q o Y v W w E B g c Q n s v 4 K b 2 h T 8 8 8 6 p O c g Z B h r t P Z X L / + z u 4 Q j x 7 Q g e t j l W x n Z X B w y d T I u s m x 4 e M I R Z a e B 0 0 n F 9 y c Y 3 B u v W 4 R 2 z 6 7 Y 3 E F 1 D 3 1 W t W 1 G 5 S V a w h U d l 7 H I K f A q U n s G 4 u E e N p V m T G m c b Y I Q N Q i f p i T N x Z l N 7 Y N 0 a H j o r N 1 4 e 7 z f B 1 i D 0 a w 6 g G y K X j h P L B r 9 a k o 8 w R g G 6 b 9 b g m c 3 1 E p y 5 z q W b 0 U X O x U d p 6 x y B V 2 W a t C o b t W E p 5 A M n S s b t d V E S V z 2 K P x j h V s A z 5 S + O Y y M j F 3 A 5 w W b 8 3 H i M v j f s l R S 4 H q z A A E y M w T R + K 2 e L S d W 8 3 7 g u k z W b x d I O b + I y k d b 4 b 4 m A a E U b I M k v S i q i 9 B d K 5 I y c 6 I / 8 M X s e d + z h b T / m t 5 c 4 j J s W Y k x x i 4 W k c a b 4 s 9 l n I S Y l G K n v K 7 X x n h F H R Z u Y D 7 X i u B K f D g u C 3 O H l k 5 G B l Q d k N 4 1 w q S 5 b n q I S j U u v r N k 0 o T k S L i 5 / W C G e s 8 p d L V H h m H Z i U P S 8 0 o 0 N 6 P T i S a o f w q Q G e H b H p c M G e P L O 1 8 q K c q m C / D 2 T O S I F A Z p 2 t Z w r H q m Y T I 4 8 L z T N K q / M D m e k a D H 6 2 V 4 I m P l H G m s M 4 K a V X X + j C x b a 0 c Q T I + t x / B j B G e k U g t m 2 F L G f V V D O 8 P S l r u e 8 C 5 R 1 0 g 3 Y d 6 / T O + Z T w U v I 4 O N r 8 + T 8 + W L a C p t i K Y 2 r E E p 0 t w N D Y / 3 s z K k c g h l Y 8 j h Z k x C A l r o O p w Q e u S X + v 5 y Y H A f c e S z P N A G L E l H i u n p 2 D g O 5 L l H C o s s y b 0 F Q 3 3 e 4 j m D h V V O J 9 P F / I 7 l O P D H 4 L + a 1 W g A C 7 T 0 S p A 1 m g 0 N 3 i n c J t K y n w w J k I F C E c H s z L r s T k 2 y o z x + J r H T N T g E v / o c 6 z A g j 0 T 1 k D O Q B K r y v 0 K z D r t O y E L O b k u x V S B 5 q t + N b l Z g c Q a 8 V d z j d I y K g Q r M Q I H + K S i 9 d y O 1 K K F 3 l s T F c 8 e g y c E Z G Q V i 5 0 P / 4 l W G M x f L O t y Q O 3 l R u f O A G x n 1 L 8 U 1 D 3 n k 3 B 2 L E G I S p c j o F V W J N u e l b T W K G R W / V Y M H i g k U M t d F 6 s R 9 Y g 5 S P 5 l 5 f A A q I R u 1 h 2 r L 1 g B E o l f X 2 P H g m l C s / Y 0 Z D p W 6 G I g 7 / 7 3 J G o a u R m I k P A 5 q 0 / Y j a l h I 8 q B H Y p v x w N w 6 2 k a W L t E g 6 f 7 R 5 R 6 n K Z v q P G E F C J b P P N h H J g 8 6 g d e z k j F d D R X X T Z 3 a C j s T k H c i J v P 6 5 0 l p l H U k 6 p 3 6 a l k P T 0 S j M t Z A G x Z Q X T y 5 G k H W J Z 8 Z F V 8 P I 1 h Z 1 T D G V 2 Z W O S d s X r s Z E e q 2 H X m O n + l p z w Z w K 5 V z z D y I h B 4 H S n M o i 9 4 v 7 K I G y e P B A R G 6 t a d D z o J n Y q k w 7 e o y C V O B Z q f b u q x D l f P l 2 P 8 1 0 X H 0 e C D U F i k Y Z T q U o E O O c + J u r 0 6 I m A Y S d 0 J O T L 6 A J 5 E 3 f E s X c 8 i X 5 5 y R l l J y z i b A w Y R 2 o + 7 Q Z g Q 7 0 V E w f y x q k + T 0 1 a t r Z V 7 d w 4 c w j G O O 0 Q q k J 4 a d h j 3 O V I M o m 8 I S N 3 7 t M S M 1 S T R C q n t 2 q J i j + Q g W C / q p m F Y C x A k 9 e R 6 g J l 4 G i u A B V x u o 6 d 2 m t x d r 5 R X F N V + z 3 P S b U E n W a 5 z 1 d z C R t A O 5 c n s c f 5 9 h p Y 6 U g V y v n t U / i d a e m S A O O x Y 7 q q + G L V n X y x b P e A J m 1 W d g u F Y W Y X k y b n G 4 w c 3 E q w 7 w N E X m i / i K 9 O o R S c M G U X j h b g W 4 R n G v O 4 z d J 3 y N c Y K z l X 1 o G Y J U g P J x / x b e l 0 O i E O n 8 l W X 9 E D s D I V q J t f 2 n 7 O 7 E R o E O f i Z y s 5 Q Y F q w 1 l i 3 1 D 0 D 9 N k Z c O 0 j s I 5 V A C g H A J f x m S o T s r b V B p / n 1 F G C q H J P u D a V q 4 U 4 V s D P D 0 c O n F O w u 7 7 T l g 7 Z j O q q t D I E U O 6 7 D r 3 k 3 h s 1 y e 3 Y u M 7 K P a E x J V Q j 1 U + 0 9 j j N B N j 8 K r j g E w D L W X s O 6 i R Z X P J L O 9 i x 1 M g q n 5 q K w u l Y R f X x z W T r Q d L K S 2 6 F E B Z o + b s Z Z d E q f + N d x y C Z 0 X K D d J j P C M 6 4 i e p P u U j h 0 4 S + 8 K K k 1 4 G b 7 H s 5 M n k o q D P 4 9 B 2 z w i 2 t u 0 f N J 6 K R t n E P G D n a c E Y p Q + B W k G + Z R Z Q A 0 y k 9 P W k 5 E 1 Y d + A 8 K w C d 3 W X z I / t w a J J 0 d 1 l k J Y h S + e O 5 6 b H 2 U p Y 2 8 d t e O e C W K q D D t Y o e q N o d W N Y H n 0 Z J l y S O 5 k A A T U W s l Q f e a Q U U u N n a s p N V e p e I K F z j I 2 w 6 N D o o K z f X Q N 6 J i r q 3 3 J W d Z U w / 0 H k h 1 O g H m 6 Z u Y F y o 2 D T F 2 R p g W s + L N 8 H t n B K 6 u R m G K N p 2 x r N t R 4 V / W d 2 b k o J o 4 C I N G 4 7 l F 7 S X s g S 9 X p O 1 Y J s T v e i F 3 I F f K l 6 B d P k + 5 h r I A J C A O A J V a V t 9 a c t F o u w u Y N q f j I j O n b k M 7 2 L Z W h n U 6 A i G 4 3 g n l A D C Z U F 5 t O 2 P V A c Y 5 O A + R + l g B / T 6 K e V 8 c I 1 Z S k 8 n M e x D z g B G h c R N 5 / o 4 l r 9 q b A h O C z 1 i s x L 4 L U p 7 s K 0 q r d 8 S U p i J b s m 7 G v o R H T Y 1 Z S 6 Z n j z U 8 Q X D P b 7 e y 6 / l l A C / G Z M S z e t W 7 g Q R / b c M d q 1 d 0 T k t S g Y K 7 L v B q G v G S j x 0 r 5 y X a L R / o r p U h w D y n r O I 4 V j C i K h 5 q X O t y N l D E z i + M I D / 3 B S / U d 2 5 8 x 1 J R p X m I e I v Y s Q R K z N i 9 q q u z U n N Y v b A T U + z W S o h j h V q d N Z S P V V l U r Q I D F g X 9 I q q C 2 u V Q W O c t m 7 E q F A R y h H 9 e q T n V a L s 6 z x n a 5 4 6 V 1 m S K 2 n e L S h w 9 9 x b D P G I 9 J 3 I f y p b O D 7 H R M X A Q 2 J d a 5 W i / y H 2 / M n D K N i m m 1 U 8 z Q N a U 2 E q 9 O 2 M N W c 4 M X P D 8 t Y I 9 i I x Y Q e j n 7 C v a Z B v Z W s Z b z 9 E x 4 m u C b B o c O 5 R Q 7 W V C j x s X c O b 3 x u U 5 6 W z z e x + r / w R A K Q J N X 6 L b 7 x J G V g G h v y 4 5 s P j q e H 5 Z t T 8 x q 7 t G O g F z r v s g D i u D K 3 K 5 M K D b x Q d c s C X c X u 7 m u L Z 7 K C R l 0 a z S 5 s 3 E 5 f n A S p D K P c D l C L R 4 1 D 7 H K m k s G i D U B n F Y 9 X A 4 9 9 W C e L b C h 0 Z L e K 6 X 1 Z + G g e Q m u G b k u e A k B X f l h d w L 4 o E J t c K S l n 6 p z A g F a o f n q k a t g F j z r k S F X V f S / L A K 0 H 2 C o 9 j h 0 S g j / F g r W O I r R x i P h D k s V q F Y 3 p U G R e 6 q n t o B A U A b I P l 2 j e L f F c c s K D L r E b o B p S N L s t b l Z W l e G K Z k x V c m s M c I 4 / J u B N K e V S k 3 6 g T 5 w V E E W K n 4 I t H h z Y E l z Q I Q h d b m E 7 t 2 L L p O C b R 0 l L u s n t n Z H P A A D J e V / B 1 / U 5 V l p D 4 q V y q i q k + v Y x D P X Y / o s b m x c g f h A c v D l B x D b 6 y k p L T K N X L E 4 s 4 P e M W Z b 4 A E A Y 8 v H X J d p W r w d K P N j I a y l c 5 J u K / P q 0 T 6 Q Y I X p e X s E C q j / d I q e J 9 z 6 H s w J W / 6 o k 1 c V k B j 2 G G u s + v C M f y x a M d T J m D N q D t U w w g / W p V F l T F V s I V K a s f K T b n q g t F e d 6 y C Q M U U b R y E 4 I A w J S l D i a T 7 O q d l O / L r E N D L t R C E G H / x u K I U T i K m H X O w u l i Z M x M D g 3 k 4 c h Y v v 4 J e e E e V P F t 0 U X Y o t 1 A + D p P F f N F o w F 7 g 7 V X T y d S E t s B L C s X Y I D 9 C I F 0 + 3 e Z Y B Z 3 Q o R K p a 2 T F 0 5 L B Z d l N j M X + b E + w 4 N x r p D M e 6 K F x 1 0 B Y E 8 3 P W V C p j g 3 3 c R d J Z a s j G U m N Z i Y L g Z d r p e D 0 x I b O Z x V n 6 S h G v I 8 A S Y 1 Y K 5 f H s 1 N 6 t w T U U Z T U K q F g 8 Z A b K 0 9 M p e u I L / n z 7 E + R 4 N a l q l X K P P g w S O B M I 1 L l P l v h / F w h N b E J e 5 n g c K t M T H y M U D y 8 E 3 t S S a 0 R 3 l T A o g c K 7 W P l r l o 2 7 j y P H A w V 5 0 L n 5 o h P 5 I t K C B Y k 2 f S O 1 d m K c c K Y 3 L x j 4 Z U c T f o n m e R / x l J i m 9 N i 4 y 7 H q v T g s 5 W G Z 6 y c R b S q A P f x R f 8 y j 3 x Z m J l l E r + x 3 C q a V 9 V C V D 1 j N b k C B R w M y m e l V p G f 8 N b D 6 E W P I Y Q F W M 5 J 2 f Q E q l I I A E x T 2 3 x d a S R 1 9 M 6 1 c j P B a x X C p s R B Q O c g O K 1 g j a R z E c 1 h c u l d V F U A x 5 T 5 c a y s J G / 5 l g + b 9 Z B w Q y G M j p V v n 4 q z F B + y 1 g 6 D 0 D s W 9 g 0 B I Q Y f n 8 M y o M B C 5 l K v z o S q F R / p i q D G T m i v / E N O W W 4 9 v 4 U 4 l T E X m U N A T v p n d 4 H w r W r A q M 6 U t K Y u 3 A o X 0 a E L I w V J i P P w x 1 F V W / A R p 7 l 6 l P 0 F p D C t g m 6 F 4 b 5 3 N t o D r c E B 7 a K U b F 4 Q R c t k y t 0 f J i a 1 8 0 c A F F c 0 l v A P z f H 3 Z 2 w g e Z u U i 4 q h s 3 o R w h v m j C f s l W r Q Q g b z N W 5 p 7 V g B f V c M q P f Y M 7 K I M o U 7 H f g z Y U w B Z 6 s g 6 d Q Z u T 1 Y o H Y D / e d A I V X f s 5 Y 5 t 7 n H q k i O R Q + / 2 r U j q l h U y j a / 3 7 E k A Z + A Y R Z y j B A 9 E p w w H 9 Z m J P f Q S 4 b 2 v C G B a u c 9 C t N G z N l Z S a y d n p x G g 9 y h c u w e L e Q 2 x 8 q Z J E a G + G v j M A x r 5 X X V d q Q K Z 3 Q j B W Q r 7 5 4 x 8 X 9 L 4 j D X S N Q 2 / K k 2 g K g 7 Y / W 6 s A 5 9 S 9 m x A M D Q V K k 8 m 5 5 A 1 L 7 w y o y H n j M I h h x w + p D o W y s X E U e D W y P w 2 V 8 y b k W 3 W S f b J 0 J Q V b u 9 a s d o l n 0 3 B h 8 l C / r v j o U i V i 7 x 0 7 y K j V l w B d s L R t c m n M D V n Y S D X i v R J 1 v h b C B s U N T b B p C N w S X z h V a G A i f T P 5 n v U + 9 Q c b r 6 6 V Y x b D O r o D a B F C E 7 G 6 S y 1 t + M B e 2 x Y 1 Q 1 F v V v h i P u W H V X M T r g O 6 q I o W C 9 s y I E q i 0 m b n q X K M d h f q r x a + 3 i g W g B w L Q i z i m U g 5 x M 3 Y p J T M b i Q L 1 k w F I Z 7 o S 1 A / i a l I J J 7 h b t W F U u K n G T 8 Z n 5 P a 5 I t C C H 2 y U 5 Y / l Y 3 7 K A D Z a / Y x F 1 J f 4 0 W B O s F c Q h 5 U 2 d M N T I H U L R U U 8 g z z A C t W r 9 d i 4 / e t A 5 e f I f h J R D H d D M G H t O 2 U A i D X f N C D i E M 9 c B 8 c 3 I S q L M 4 w T r t G b N m I r g J k S B 9 L t W J S W 3 j K i A 7 l 2 9 v w M n E o B S 7 o y V c w O 1 H p o N z T K W O O K 5 x p I r z r o C X t c D S + X A H Q u P 7 i D 0 8 W X X n R E f w L 2 U L V Y 3 a E T o k X K m 8 T Z P / f 2 U H 8 m Y i Z g K 5 D M S W o G 9 C e p 5 A N F H R R L Y H M l + L p G O p T C T S o C T / 2 k 6 r Y T C m Z v U U J j p W M m m c I j P U O L W C r B x 3 H g Q x 2 l C V j K x l x i C D 9 l Z q 9 A 2 V Q 7 a j M R c c V E b w S o V w C M G m D H e U s u S t 6 5 D s O r B s 4 t 1 / F N Y s O r c e 3 0 u r 2 7 i K R 7 x r v a T Y + 6 M j s g 6 J F I 1 y V w 1 K 0 g k q j G c U Q w M p a Y J Q 6 Q M 1 7 i L d y z z 3 E a v Y C g B q 3 o p l Y P V B M 1 l 8 d I L q H E y V O s z Y X 1 8 G S s O s p H B i m O L n l E N x x 8 0 p I 3 j Z q U K B 3 b G s u 4 S A e h f 9 K 4 F 7 g J q T Q m W N Q I 8 U 0 K m I 8 x Q R P S y O p R G t K 4 d Y h e F r G J U L u g c f I O M f / I i c e b A z 1 j A T S H L z b f 1 w i q m S b U H s B s X R F m O J k g t / 2 A g p R 1 J B m Z e g Y H q H Y r P A o h C h R K 8 E 0 r c l d L O w i 5 e v / r p 6 f O b 1 6 8 + v f / w 3 f m f / v H b L 3 / 6 4 u u 3 n / 7 z 8 Y e f / + H b 9 0 / v f n z z + v z R L / / p w + O P 7 9 5 8 8 S / P H 5 x / v k x n l L / 8 5 e P f f / P 3 H 3 / 4 8 P n r b / / w 0 x f / 9 t v v n 5 5 + + v r V q 8 9 v v 3 / 3 4 + P n h 2 8 f n x 7 f f v z w 9 O n x 7 d P D x 0 / f v Z J k f v / q d 1 + 9 + u b 9 2 0 8 f P 3 / 8 6 9 P D H 5 k 8 / P n 9 5 7 8 9 / v D + v x + f 3 n / 8 8 P D v H 7 5 7 / + H d b 6 3 K m F 9 / 8 / g 8 x V f / 5 C k e / v z u 7 d P H T 9 8 8 P n 3 f b I b / + k + W 8 P S 3 b + 1 b 4 D 5 I t 9 g s b c O D 2 y + d w y 8 s z g c + W u 3 1 i S 8 e B B P I g v k y o H v Y T z y b + M H Z 0 r W 5 9 x + u 8 / t / 3 d w D N u r N H p 4 o e Q r / P 1 x L v b b / j 5 v 7 8 g G X j a t 1 G r D 7 y y + u T / y v z b 3 / w L 3 y j D e v 3 7 r 6 a 3 / / b P / 4 h 8 v r X H + + P N + O e S D V w 5 T S Y y 7 8 i z 9 f z / r T 8 9 I T G R 5 K n 7 3 A i 8 9 1 2 f O J Z 5 P X r 9 r M m 9 f P Q b H R U I i J r Y 2 0 v 3 7 8 9 O P j 0 5 v / e P y v 1 6 / O 3 7 8 u E g e 8 X g r a E 9 q 3 A I B q / j K W 3 I S l W x A X y r + I l j e B 9 x 6 I 3 0 o I t 3 L L z T R 1 L + X d S p / 3 U v H N t H 6 D I m A k L 7 O N m 7 T l F g G 6 R 6 b u E b N 7 J A 9 O 3 S C M N 8 n n P S J 7 i x T L D j c I 9 k 2 y f o v 4 3 y s i 7 t U j t 0 q b e 2 X S r Y r r X v F 2 p w y 8 V 1 C q j W 8 U p 3 c K X Y X 1 i y X z 7 e L 7 V i F / R x K 4 J y 4 Q m F / W K e 4 p H r f E k 1 s 6 z C 1 F 5 5 4 4 d E 9 o u i d a 3 R P A 7 o l p 9 4 S 5 G w r f L a X w n u h 4 R 8 D U f b w h h v Z v w L 2 h q 9 6 T a O + I v f d k 4 3 s S 9 D 0 5 + 5 4 0 f k 9 m v y f Z 3 1 L / 7 z Q S 7 j U l a o z c 6 G / c a 5 U k 5 r 3 c d r n T w L n V C b r X V L r R o J p 3 Q S 8 2 u 1 j d a 5 z d a 8 L d 6 u f d a w 3 e a z P e a 1 n e a 3 / e a 6 X e a 8 v e 6 v D e a R a n K L / Y d 6 b w 3 m p h 3 2 u H 3 + q s 3 2 v S 3 + r 3 3 3 s 6 c O c Z w r 0 n D R 5 R 3 H o e c f O p x a 1 n G / e e g N x 7 T n L v a c q 9 Z y 4 j h b / 8 Z O b O 6 5 t 7 D 3 l q U 7 3 8 K O j e A 6 N 7 j 5 V o j D c e P p F 3 b z y i u v M g y x c w b j z u Y n X r o d i 9 R 2 f 3 H r D d e w y H / d x 4 W H f v k d 6 9 B 3 9 a Q j c e D 9 5 7 i H j v U a P + z I 0 H k j f e W v b 9 h J e f b f a 1 A q X d i 0 9 A 4 1 w v P y e 9 9 z T 1 3 j P X e 0 9 m 7 z 2 / v f W S 9 9 6 j 4 H s P j O 8 9 V t b 4 n / c v v / r u W S y + 9 I T 6 1 m v s j O 4 9 7 P a C R P t K / / L X H o n f e 3 C O b N x 4 u 9 5 b t h d f w e t L 1 b P / 9 Q f 1 4 K 1 n L n p A v / Y 4 X 1 / w x k N / P e / e A t C m f + 1 L A / e + f 6 D f 7 J F C T / Z + 7 a s M N 7 4 T o a n / 4 l c r 7 n 1 J o + + m v P i F D 3 2 4 l 7 4 8 E p t / + Y s o s f l b X 2 q p 1 U j h e + E L M h q z N 7 5 s 0 3 M B D y t e + O K O N q w m J N H t 1 7 8 E x K V e / k L R r e 8 m 3 f u a 0 7 2 v T J F i X v z y l f 6 7 N w o v f Y 3 L 0 z l l 5 4 t f C Z M s X v 5 6 W T x K S + 6 F r 6 o 5 8 B v f e h s c e v E L d L 0 F e + G r e J 6 P e N G h r e 7 x Q 0 1 c X y M M z P / h S 3 0 6 5 H r s L 3 1 B 8 N 6 X D e 9 8 c V E V 5 b 2 e 1 A r l / + 8 v Q b J y B C 9 / o Z L w 2 P M 2 D W 5 O 3 R 5 7 B e F / f v n l z H t f 9 L z 1 n d G a C Q y x v F / 7 + u m 9 r 7 L 2 n r d H H V r W / / e 3 Y m 9 9 v 9 Z L k J e / q Q u N / 4 e x O 0 A S J c e N M 3 w V X 8 E O O 0 L 3 P 5 m / H 8 n q l V a j 9 1 q 2 R r s 9 a J I F A o l E k l X 9 i 5 d + e x P B K a V r W H r i e d Q C X U l w X + B f L x A D S a K 2 W z B e r b j Y + s e X k X / 3 Y r O o c e v r z y 9 J u w n k h s 9 f 3 r f u i o 9 g / + u r 2 w 5 x X B Z z i u 7 e 0 l u 8 H / z 7 a + C / e 6 X c 2 b b b F H 9 5 O / 1 X 7 7 n / 7 p V 5 p N Q D / u 3 1 e y W z 4 v P H V / m h g R 7 q b 5 8 F + O 0 n B t w Z l N T + x + 2 Z e 8 3 B 3 S n n + f / 2 u Y L / 9 6 t P H 6 h M 3 W D / y 2 c U Q J n r V n / 5 I o M r P j r O X q B 0 S b J o d t X N H b n e M J L F 3 8 c d f v e h C K y 0 W 9 N / + e i E l 8 i u K x B k e 0 / w H z 5 g 8 b u P Y b B S f P 7 + Y Q 0 M w g W r g / o / f K T D a 3 C 9 T + 4 O p g I 6 T 8 A M 9 4 l 6 B 8 D 1 J r c D 3 N 3 k 0 1 7 m c Z t K Y s + K S v D v H w / 5 3 Y d I o K T r H G 7 O / c 9 f N O m 1 d 1 f D 3 J R m 9 q b r T h h Q / E + f R r n b k C 7 G / v k z K 9 3 2 / P s n W + 6 L A 3 / 9 / I t b W 7 n K n T / / Y e t S Z 7 w 3 0 K 1 Q t 6 L m r L u 2 6 d b Z n z 9 L o w L D U t G Q e P 3 G k s J u L 8 I c d b W x 7 s + M e 7 H M l a v v H T o f w n G b N o Z s 1 u + r R 7 / 7 9 A 6 g / M V n f D A B + e n C + h 8 / C V R O s 3 R F 0 Z 3 L r b 5 X O + 4 q r C L R 7 T q r / 9 2 n i v Q p A M f V s j 9 + 9 k g t L A T c 8 v z T J 5 R U I z S 3 6 6 H v R c 7 u 8 r r a / 1 8 / x + R M 5 B e f d n I R s l v R 3 t N x L X 3 P a N / 5 2 k 7 v W r B H V A 2 7 8 P 7 H D 0 7 d N Y k 6 9 D 9 + v I o V / P Z q h d 7 o M M n 9 S g i k y n r / w i s J u d R 1 U t T t 7 x / U 6 k 6 j V F X a d 3 P z n z / O F d s n q v W h j r 3 1 5 j W k f / j Q l / 3 k V k j y p 4 + G / e 4 D Z O R t r v / b x 8 x + + W G 0 X 3 1 k z f 3 W g i E 2 + 4 c P t i k Y N t L F U 6 6 + F w t q 0 3 p u Z N k 9 + k v s 3 3 5 I z u H d L 7 5 J B z 1 V m 7 9 8 3 s 6 r A X / / U t 7 v P r p X 8 v z 9 A 3 6 u E / c + q + v B 3 t 8 Q 8 r 5 R 2 K c i l J H / 8 j F A T R R a p J W 3 / m c F x f R N 3 R G 5 a / z + 4 T q w q w R A z p B v L M + r 9 Q d e 0 q p b u l m 5 K C 3 z 7 z M E G 8 q t g V 4 P U L 3 M + o y U g Z D f y y c l 4 j 9 9 O d E d i N t D F 3 R 7 n 2 F W / + 0 j j K y 8 J e Z 2 Z Q s 4 2 P W B n H / 4 o K N r w o 5 r Y G C 3 z B v L a m H w v 3 0 c 0 h V G f K G r 1 0 r h r N J m / u 1 D k 2 4 m c 8 H f P l r 5 u w 9 g u o T c d a Q / f 0 u z 7 1 k o + 7 w g e r e s f / g s Z + c d 5 a L R / v C J T / D R u 1 F u Q u + + P E d A K T v Y S w k 8 1 P 5 4 4 w Z A / P 3 L o + 4 N / + I j p v A v 2 v z n D 6 L + 7 u O q Y K 1 e k t g k i X O E 9 4 z U B y j c q 2 H 7 c p W X p q 5 w u R H d x 2 G e V Q V V n H r l Y 6 X M U x v F k b U L 5 0 j 0 r J R h A O o e l o p z 5 Z r V v a Z O z e z j K r P 6 h 2 / R 9 l 6 E V w m 6 B B W L s K x e / P + 3 z 9 p K 1 l 4 Z M O W f P p G r 1 6 p A 9 A 7 P E t b b S B 5 Y E 6 0 E v F T 8 7 a d 7 3 Q p P V P v j R 4 D t i 1 3 s r T 0 s e W u H n A K O i N E H a o q H X 3 6 Z W P 6 p 5 n s b s 9 e K u E H C a z L l V B 9 8 2 V D 6 a u + k q b B S 8 k 0 I Q 3 C A / / T B Z H c O k E q S J 0 h F X d 9 Y a B U c s z + 8 2 F j d O f j N h 5 x / + V H o y C j T O o h L M l D m j T V B 0 z s P x 3 + 8 g 4 g r a s F d r p c h L S s j g Y Z A e p x e I / n t N 6 + x M c P + 7 f P Z y b T t A g S Y s 8 w H f m p 0 C N D f p 7 j 7 W A l K R B 1 W 0 t + q x P a / f d b b J t R K Z X v v + f T l i l 5 H 8 G Z J b x J t 7 f a w l 3 e 4 1 b s J G 4 q c K v 7 o O N 6 7 C e O 9 6 E 3 J B D N W o a n 4 j C Q X X / W 2 T O 8 W Z C Q b F B V l W k s y q 3 t X 2 L p z c Z W A l T b E 2 y g A 1 / n w B c 0 / f k 7 9 + J m q Z Y 5 7 2 c T a v f c h q q S z F 4 I L r c a C y 7 1 b W A a 9 G R U Z f R r A j h b N S u B V z 1 v Y Z 6 U J d S W 9 Y u C N 2 W d l D O d M v W 3 5 o q H v I P K f 7 Q A w z 8 g W e L p O d O 5 t f g s h S M L q + 7 2 f C f 1 b 3 6 B h e C + 3 n F E n t 5 F f e b 2 h e h s f x k i V P 3 1 e X 6 L Y Q c y 5 t w z z K b 6 q v d D h 8 o Z c e W N R 3 e q 3 k g V v E 1 l B N a M L Z v L K s 7 L x + L z 3 w C z / j a V 2 i M q + C n R v H f K p h q D X M 7 X 7 6 9 z 6 w E I C U 6 9 G t t 4 3 l v u R X X v 2 1 u E f / r R B c h r f 2 w D m m z H 6 L Y j w N I r p x t J G C U D v 2 + X t Z 9 X h o d d k w M n P n 1 y o S 9 R b / f n P N y A d v / h T E P x J P P 3 b n 5 X w T u w v / k Q F d Q f u / + 3 P X Z A r h C h G J F S f J 7 z 4 6 B g r C R 3 e z B P g v r f K A I U 3 H u c J 7 5 T 9 + 5 / h 0 K S F l v Y N 7 5 n V P / x J D y L r L / 4 8 i P d + 6 C i q Q V + G 2 l j Y Q Q m M P 3 q u 1 p W w K 0 a 8 J W 7 J / + O f L W H l Q d p v r 0 a t D P / j n 0 C B U 3 a e W e / 0 N a P 8 8 8 5 a u S 6 A l x 1 a P k D c B W m l 8 w 9 / m g U T h Q U I o 4 b 6 V u 8 r X l J F w v z n P / P S J z r B l H c n 9 Q G b s f c M / U o V 6 T 2 i h E U q O h j R 9 j 6 j g r J G d N + d 4 Q e P B 8 h w Z M T r m 0 9 0 e w Y b 6 Z f n r Y R 5 D b E N s l E b S j Q 7 w l H G b N q h Z V / g g J f W S Z f 5 w 5 / X w a 3 V D R h n W Q d L / X 0 q j u s r T e r U Z X b f h u R 6 3 4 q R / f d W N Z + W n O Q F a G b j t i 7 I L 5 g g G N x 7 f t C y k 6 E S T Y H m r L y 6 G f f o U x n / 4 5 8 j I t p 6 e 0 + I l M v 3 R q c Z o w / G 8 Z j Q v b G o t r 1 a Z k Y b e 2 9 o Z 9 U h f d 2 2 F 9 x u 9 X 1 u B R 9 V k T r t P F x i h U L g 2 7 W s 9 z q 7 s V S f + 1 q I n v g P f 7 4 J Y v C y e B I R z / e 9 h C 6 W l q N b F 5 C o s p S R 2 x / I 4 v Z n Z U l 4 P h s 1 w h v u n P b Q 8 t 6 n + / c / T 8 W Z f u t v f + p K Y f a 0 Y l 0 2 f z P W S M F + j / z N m B w X p 8 c r v h A E F u G Z t I C Z r e t X f 8 2 r 4 y A v L c Y e O 4 b Y I 6 q J F E L C c C L A h h J 4 q Y t O n K g r z 4 o D e 4 G 4 F 2 w / q 5 h o m n r b 9 K w 6 J k V c e 8 X 8 t v q 3 f / y s P r R j v t q D K 1 Q F 6 n / 7 Q 2 q O t M V j R x U / Y d M b m C i / P c K + t n p r v 0 / V 2 P D x + V K D 5 C h l + y 7 B j P B / F c R q E f z v E f / 7 n 4 p z L b Z 3 r C C H W z L f I 4 p Q b Q H e + o b i J 2 P r q 4 H j C 6 0 + z u e k h 9 Z q e U 2 Y s p s Y K 8 Z F / m f V Q V C 6 I H J + a / / t H 9 Y z k e C Q k L 3 v v G U J C J s q z 9 9 0 E t + V S v 0 F 2 v O Z s B F X 1 d h h j c D 1 A Q n H B n D y s U o / 6 o w A e e o d 2 X t A P 4 K Q f r c X y r / M 7 z t s w D V A H c v j 4 3 t 9 m J 9 7 W 3 u L E s d x M 4 R g b 6 J z Q + X 7 v l i h R H 1 W O K d A 6 y 3 j 1 f R f / p V F T 4 K t 6 S o c S b / 5 t M 8 J r J 7 g L V 3 / p F p p I G T Q 0 X Q u l t J A s b e v 9 3 e 1 S L H m T / J Q 3 P 7 H P y L p K + g + m w H d e r l + 0 O Y l Y N B E T w f E Q L F 9 / u 0 f t w R 2 j g 1 0 N h S G y 0 M v J + s d p f S 9 l 3 2 r / + 0 f 3 R R r f Q C s i v S H P + D Z q S M B o 1 e N 7 7 V 9 H 0 y M i F Y m 4 9 1 v R u U 3 Q M o 3 o y P / 8 G d F F d + + P m h P 7 V q O Z 9 N 3 E r m H + + Y F c e F 5 y J s i e y Z Q U 1 G g u K o s b 7 L u / K L t Y k S T 8 a w k p c A g t K g E G 6 r m I Y C U h 3 / 4 8 6 t m v u Z L k o 0 9 w D p x 2 B v t d u 3 7 U 6 7 I r 5 K I r C L 9 b 8 a + L v p f / i x s L 7 X R p M g 6 u r J V p 7 6 U L W A 4 r r s 5 B 3 / 4 v U H Q I 1 v 4 h 7 9 W C 7 D 6 b I Z r q t 6 5 6 x H 9 M q j A D X B Y t b p H 9 F E C + W b k G M v + + E n f Q a Z u g p 0 o 2 D n C x x K s C q i o k I J m Y + k l k I d r t z Z S N Q E T 5 r G L 9 j 6 S 5 h s / K Q j 7 h o r J c B U A G U F X f d 8 w 9 i B 9 O t g 6 / P j t n x q + E q p 1 9 U G C z w k c B z P 9 o F e E t i j t o i + F Y C V 9 W m U z p r L 3 9 v / F + 6 x q s g A l I F h l c r 7 M V S o 9 a M e k M i I j R I L Z d N R 2 g e U J u Q O z C r I 2 o Q + k y N H a K E n 5 Y + X T g W q F b x w A s Y 3 V i 7 w O J i z r 0 b / 7 p F y Q / 5 / / Y D R f 2 p v b x 2 8 H x X p P Z w J a 2 c b q 0 l Z f h s H Z 7 3 s K 9 l n x r 5 e I b 3 1 / y N r u d A L j p h T m 9 l w P 9 G x 8 Y D v a 8 7 s / s N 0 X j 6 x B 9 a h O X y j 7 u J 7 + H C M I V 0 Y A f / u H v w v k B r J 1 h 6 R 9 p 0 + s I l 7 o x U W f r z X R a F m l C q x 5 P S N p 1 x d e v r 9 F H v e r g k e Z v 5 G s x q + 6 8 Y l P 5 i x f / M N Q X X M T A 6 b 4 c Y O s x y V w 7 3 O p W Q G I 1 J c 5 q v 2 z c v l A 4 L T R + 3 P r 5 C E G Q K z v g Y z h F h D i 3 R z t 2 2 0 1 e Q j E R M g 6 + 3 4 B W N 8 f i 6 t d b V m M d F 0 d K f b o b / F O Z K S b 2 E K w j p T 2 u T U o b 0 K P O X b h 6 4 4 V O a k K z O 8 r U s b i S N j g i d X O N x a C I j h Q J q T j z d h H C G v a G L 5 w 6 C X s u i k c d z 2 W P 7 M D N 4 + g I Y X P a m e 4 X V L i / C 1 + T 5 y M J A B 6 R H e c h b x M Q J Z A 1 6 x S i / r Y U M D 4 r P R F t B O K r 0 A 9 O O o S J U q t o e v S x L O i d Q F D u 6 j S t H j 1 Q o v l h 3 A a O z 2 n 9 h E b Q k N p Y M g I D S v V B I M S j 7 b g C l 1 / 7 q M P 9 w X 0 z o C f l f B I x t G r f F Z w y 7 U U m + Q 8 9 s 0 o p j B 4 s w b N e 0 Z 5 Z x a S F 7 5 T o J o R o V f H E 8 o c N c w K 5 z W c Q s I Z n 5 X I E k S 6 T V D 4 r M Q M S Q r R E b F v L K e / P K N o a n 6 e F T p I w J U Z M H Z W n R L 3 2 Z V C + h t L T q A h I s W Y s 6 r y K I B S V A o 1 V l 8 1 E o C I o s J y + o n V q + I W i + J a 6 s 3 I i n P E H 5 4 h s T Y W C i r r V W E x d 5 5 g B e n T / X L u 8 y q y y Z + d L 8 P 1 N y M J E d 5 1 j n q f n D K j E g y C l E n s 8 V s X C D l 6 B 8 z O 9 / p u j j K w 7 d H F v b F 4 m S T g 6 y p y q H W x a n M Y 6 n v / 4 x u r P B Z v f Q S s W G V V C 1 f 3 1 8 t P L y b 6 K r D X u P o k 0 c n D r O q C 9 J C i 8 u 0 1 x t t H m 1 E w a t x G E m 7 U p z 6 J I j r f / n Q 9 z I O L w o D E Q D Y B 8 C s k S u O z C Y u 6 h Z k O P y O n Q u g 5 Y S G g m J V D v F o b L R q 4 f 1 b J D p 7 H r 6 7 X P E E i 2 E q r q n S a D 8 v S Z e I v t d 1 v K F C K 6 x M c S A u z C m q g k l Y W W s 7 K B W H 5 q / E r 0 2 Y l 3 M 0 u Z 1 3 e f G N Z k j w B b h j 6 W f X i j S z x e w r X t p D 3 s H V Q S f d 3 y N N Y r I S I k M A 7 r W 0 z W i G C L A 1 t 4 R t L d M P A S R c v 5 A 1 B H t T t i b k L 5 v 6 m R a 2 U V O h S 3 8 Z K e 7 S k u u x r z c 3 Y 1 + N 8 L T c J c o w F R D i f s 3 5 S j C z d u g C w n h t F E K g f k H S 7 m f 7 O a q m I E H l E 9 c d T P + p m L A X C / 2 o d 5 c L G 8 q C S X 3 n 1 Q G 8 b b b H M 0 B x 1 J D G r m D Y a q v D C i L d 6 m a + p q o O 6 e m A z u Q m q 4 3 c J l c / K A 3 b q A 1 I X 8 l i m F B c 4 l u s h P 6 u + u B d f 8 Q D N 2 J W q v s 6 W Z D M M t 3 i x f d d 4 n E t f v t 4 f g J E p N r Y X T j + n N j g 2 b J v O 9 b h 2 F 2 w w m 0 L j W 5 b 5 j W U 6 + s g m 9 B 4 Z W B a V P 9 E l e f n J 1 k r Y 8 5 a v J l E 7 O q S F j 9 9 W Y 8 h 9 l A N a f 6 v S r 6 X K H H X / E B x w Q o 3 U m / s y 3 0 V + N F B v G W 3 d 2 j 2 g g P A 9 s T 4 O t V X x G p X f f h c 6 P 1 b 3 y k u J f w m k q + p 7 R s i I X f w m P A U R W 3 B i c X G q n 6 4 B 7 g / h O O 1 4 E Q j 5 / c w U 1 n 8 7 3 a e V 2 h 4 N m 7 r 7 5 l O A u z 0 P O e 5 P z W F w b j 5 2 f Q N 0 2 b R n x Q H 4 W 6 r f c t + X l b i O 7 1 k J l B 8 r 9 F s f T l V 5 y 1 J z + k s B S K W W Y V Z a J c M D K f l 3 u 1 N H X b Z 4 n h j H Z w X F O v r C b n O W V h l C V S 7 Q y I l D s p o o U i U O E i 4 c t M r 2 O C G G y j d R M S s B U q + A E z 2 r f b e M a 2 r 4 3 o T c 0 q 8 Z b Z s o K N Q C G Q t y B M m z S h 2 i f u h w Q Z t 1 1 S 2 r m W C Y a 9 a 7 m t E 6 H V o g E v e n D T K S T 8 5 V 4 B T V 4 B s K a G m i t A Z b v G a 5 G i 1 T + 3 T X i x o t l 5 w X h E 4 p b h P 7 y 8 4 a + B C + 4 + q N J S Y D A p k g s 7 c s P u k k g n R q + 5 + V K q z H q O P Z / v i S l w X B J O R D n X 9 W S o y M I 3 x o Z z a W U i 1 T k n 2 Y / 1 j F k p y 6 S L N Z d W l O f 9 s 3 x + 5 T m j g X s J Y B 9 r 4 i m J V u U k G q H m h r V x N Z G S O u S K a 4 o 0 J W 4 A 8 Z O B r z U l F R 7 W u D t V M j B 4 x U c 7 t N W P b g W 1 Z n d A F S b x R c C G r w V J V q p a j 7 Q h C U + U x W L G O E 0 Y T 4 h O q G r 6 M 4 3 1 h A G B 2 V M a j l F l + g g v 7 4 R / N h C 7 E 2 2 9 0 j n e O d v 4 m q 7 i x q b V a E W V W 8 l V u b c 9 S T a S B c R W U 3 9 Y Q V 8 K m + V / X P 8 T 6 y 6 E f E e 9 A v Y z e j t q A n w i M V l 6 1 K A g Y F l q k K P S s h I g K l C 4 f N S p G 3 H a n 7 0 P 5 Z Q X 2 S E e o n p 7 K q V + z E Q Q r E Z T 8 r 0 U U l 0 + u s p r O K z I W x H u H C 2 e Y a n X y o + 1 D g N p a 6 U 9 z K f h / J f W M h T Z 5 I K m N 0 s 4 I O f Q p a q c H o Z s U T 5 Z 4 p t Z / P q g 8 z p m M a / Q K V v 3 A W 8 X y b 9 G a U P h J R z t w n n N s f u V L / q m I s a v S T A o E Q W E n / o Y G p I h C W N 0 a b W X F p Y o K G a O e 9 z m 1 U U U 8 t g a 1 0 q 8 J E O 0 b V s H x Z 3 a O B B n E z z O 3 L 9 q K b n l 1 0 v x S 7 C y s C Q p 6 f x M f v v N b x B V 1 O y u Y F a R G t 0 v f g l a e m R U n E F v b Q 0 n + 4 V E K k x X Z y / F Y l h P 0 W L y O j D 3 Q D X L D J p 1 q I 1 t 4 X K E r F P n n 8 L j h g o j F A P 8 S 4 h 5 S + Q A F j x J / + B 5 p t X c Z W M g C Z 6 L 3 U 7 0 / m 9 u V u + 5 1 2 9 K w A M a / q 9 q c M m 7 F g b M o 4 8 z c W + q h a W I 8 D l q 3 L g l S I r k V t I H g F f 6 x d j L 7 p p J F Q A 5 U W + 4 x k a Z q Y I n x X M 8 y m o l i M Y P c i x T e U x M R L W b 5 o 0 M d D P z 6 w g K c 1 1 b Y R U A B W x P n 5 C j M 4 a q e Y 3 f c H 7 Y 7 V S I D S H k 3 a y t M r W 1 J v t m 1 Z f k 8 J I W d 8 Q C N j C x f J q g G Y U I E h c 7 e B c E f I t a E k u P D Q 5 f z A c u o / r P Z P c i M j t M y W I r S x b 7 H 7 J r w v m o s j e 9 b a s x I E N k z m T I P o O r a p u F P 8 H T 9 i h G v 6 f 0 R M 4 f u c Z d B K v k R X Z R s q F q 1 e g c 5 M X 5 D W w n M V 1 Y 2 Y M 6 t e c Y R u Y N l / e M s y V F e B O q L p C Y 1 V o g I 1 p + f / 6 q o 9 r Y 2 x j 9 X V s 9 K h 9 2 k 3 i 1 O i v r G E i g f o B b s 3 F r 7 b 1 V X u k c D P q s t 8 g B 9 I X i E w o 8 x B S j s t / a G m g M 6 G y v 7 n C E Z 4 l 6 d 2 D o B h f z 7 V Z 3 U H W c l t V U 7 1 j A t a h b F Z P 6 N I V Q y F 9 j 0 r R L U v S i I B n u F Z 6 f D U P Y 9 N 8 Z 4 V n B B n e m q F 8 p t Q m U W W 0 w R P N z B j Z x R O F D h N V / 3 G S g n y O 4 X S W 5 f Q j q B B G 3 E 4 K x v V w 0 h 8 w L U Z N d g p A I D f P M + q P v / q 3 / i D G V 3 q V i K l q 7 r 1 j a W o A A g B C E 4 3 V h + S Q t y 7 T v A 9 I 0 b T z c f 6 r + 0 P u R h R U H I 5 m v k 3 I 1 / Z L n F z e o b s h 6 / c I y y A 4 D c j C x E p Q d c H Z 6 W W S g w L t p Y 3 l s J t a J V a R W p d 2 h B B K A Z R S k / 1 r E Q k 5 g 2 Q v g m l j 2 I S T d r f c N Y b C 2 1 P j a O j 9 B s p j 6 N z t v 3 p F F k h p p a U k H 1 7 v V 5 F S e N S K L j 5 u A 7 y 1 E 5 K 0 I 0 V x e z A 2 C b d 5 V s w w u r a e J F 0 B c P a e 9 m g u A 8 z H h X J 4 V x c V V x a a 1 b C M U V T L H 2 9 t 1 1 P 9 s O A x O p m V J c 6 h + c E t 8 O 2 L g Q K c g t p T x 1 w m V E z m / g T 6 X o u p U i g k 7 B N a l 9 w 1 W G A j K R U y f 8 R S r N J v e N 3 Q b N b r C i G v b h j 4 y l 9 0 b s a Y d P J 2 B m Z q G 3 U z T 4 5 U H H l C F A p r y 3 1 W a k p B Q 7 U e H y l 8 x E 8 n t + 3 O 7 o Q 2 6 A R I X f Z 7 5 4 P E U k q k g W q 3 w U p I 0 1 X x + n R i m c E I e O z 6 i 9 6 s u l q K S u G n U y e q 9 w R x w q q B H e u + 6 y 6 S h W X 7 M h 9 E y a S d J 4 R k 7 6 N 7 t S Q R 6 W S A b 6 x O k y g B U S S j y n y F X 5 Y M 9 t L z o 8 e s Z E r b f X 9 O f J s 1 s A T c F W a z a d 4 F J B V i K v S s x L L O i Y h 8 D g U / 3 b k T p E W r V t 7 l a k 0 T x d 7 V k p 4 N 1 E s V F l + V m J f b M c V J j V 1 f w z V o k j 6 m Z C 9 f R a v C G j v K D 3 p V K G p z g F E 0 X c N r n W J P D l X 7 G p L t / r e V f R 7 H t Q / 3 l h J 9 9 3 S S s T 5 X 9 0 3 E J G e p 4 t m 0 Y o f K + E i x T y W E n V W 9 W p d V x a V n 5 E Y 4 V O B W o Z l 5 J f a 5 g 7 j j u S 2 L G z D f 6 n H j Z K d V c f o S b N f h r H i O H m o v q d I Z S R v k U m 8 B l f Y f K k t l g N 4 A P a M 2 m j R H f B f z 2 O + s A k A 3 6 n G s 9 J Y 8 h 9 X K c 1 1 R l k h N d D w R N E N h e T 3 f I Q f 8 P x j h O 2 h I Y 6 B 3 q q w 3 d 5 4 V u + A 8 L N S d F Q x 1 f s 4 d W v X z U m c b i s p l M / K 4 2 o w n D b y 0 G Y U 1 T S l n k d c P K v j T K J E y X u 7 0 2 0 4 O n q 1 5 n Q y i y f U q q o m M d 5 Z u W 2 u V A l S h W 1 i 9 F n Z a g V S 0 X p G y K u Q z K 8 6 h 0 1 I x 1 H f w 2 4 h 3 b I 8 V C p Z 9 3 H s 9 2 e l X 1 Q w E F v + m J V o g Z q G m h r V f P 6 L K h x T 7 E p T Q / m R u m T 3 7 d P z l j 3 v M o d i i r Y / K 9 B N n 6 o g D U p h k l D H c P G T u 2 r Z W L r t M K u + y m S 3 i d D H 7 1 i / a v A e M Z 0 d U M o w n d C z g k c K p r U K l s 2 o 8 N A B S a W h 0 K z 6 k r / / C f / e U H U f a k d 3 j + 6 v L R B + O 3 r R t d g 1 b c K G A h 5 2 v F t z q k N D s V L l Q H z o H Q t s 8 V T V i C d H S 4 R n B a b 9 j y D R h T 4 r 7 E G Q p j I u X a k U C m i n H H 6 e s t B Y G C 9 S w z s n M p s v c D / R U Z E C k 9 k o y Y 5 f 5 B S 4 O R B x o K / b F E l R 4 i r d W S m 0 A v A 6 p r d 2 j u r 6 s F a C m D Q r U Y s u 9 z g 7 o T W j t r z 9 r 6 z F f R o L d 1 W A 1 a L + o N 6 e s H v f q X d A I w g 8 K 7 u K n g p o A D 4 r z f k B h J o 0 q / 4 s S U q X 3 N E a X A T K j s 5 y N F 5 W v P 3 p h r 0 C L C o 7 W L m s d s H U r u p v S + H + 6 k n K S 3 8 h j w F 8 f h W Y K m J 7 u i x 3 b y j N q i Q H G c o S C G p d r I x / R g L j d t F K / H d K Y w c B e 0 Y n 8 U W M l Q t q 1 f y k n k 4 N U / O R 1 s v q B B b x X s m 1 G d 9 Q Z A w R 7 R n F 7 i b s U K c 3 c y z v G 6 t k A S q d p p 1 u a l m R f c k v U O z b Z u Q p 1 V 1 d Z H y b f X 8 o A W U J 5 c H s s w K k E U y A u k p G P b G m r k o A 2 c S t V i / v I b X d 1 T x e / l B P I s d K O I a S l n F W 5 s Z q y K n k 4 a 2 + u E n T l j B 1 g F l F x e s L i p y 3 r h h / f x r S B n 2 e K L o U K I k 4 Q H X Q 7 n E r z d m 9 k R A P O 2 a r M Z 7 m 6 z R e j E e 2 N F 8 X 9 O Z L p 4 l 2 t r W z Q o G B k e 3 h y b c / a r J 4 8 S i 6 j D c W Y u M C k A K P O 3 1 W 6 I 2 2 F 2 T b j Y 0 l o 0 B N z Z G C u n X V q h A b / R 4 n P q v T 7 G 2 E O d 7 q E X Y y t l 8 k 6 1 1 w W S r Z J H b l X 8 R s 8 h Z x r 9 f g V R q 0 Z W O p + E G J q k S l m h X A C r 2 1 6 H w 4 K 7 I L h I D 9 + O I b S / Z 3 D C p f t H x Z y U + 7 L n Q g 9 G D 3 3 g 4 R N m B B h t x W M 7 J h c B H h i k + 2 q i 5 1 S 9 A a 9 F U y 2 K K Q C W 4 R U J d 4 R r L a v 0 b 5 / P K m Q y T V c 7 P x / w t T B j W 0 P C N s Z g X b x B D H k I j e A 8 a g J T b Z d 6 8 J W 7 p d S N 2 C w + J 8 M 3 Z K 1 W Z 4 t J V O 4 g L s 8 T s x 8 h 8 r V 6 V N 0 J H 2 9 4 S q s N / B B b u T + 8 b y C N D O 3 o 9 R K l v g z 8 5 Y n C y e E f w u o R B Y 2 7 r F G w e Y A x s V 4 L P y d M h + f f a C 2 X b j W S S W A P W t H Y W W T P F A e 7 m h p H n C D P 8 h A 2 9 C L T 4 A p 3 c K n a z c N 5 i W R 2 C V U M 8 K / n C B q O c k V q q s 6 u 2 H i j W F 5 K y 0 c X o n j Z 1 n v + 1 h J J m h W F r t N Y m w z l G v W g M d U M / b H q E K g 3 n P x R n p H s x X l A R / H W 8 H s l V h Y Z 9 0 K M I U K s + Y V R x M o e Q c / / r q a x V J 7 J / Y J A o L G + 9 6 l H A q I O y x e g i P 7 t p j n R f l Q C t 6 Y 9 W N K x z 4 l S D I p r / h q 3 g U / r j g j U T f 4 A P r x u n y g g 7 C 0 j 2 / U 0 8 V 6 P z + f / r 7 U D z y / f U D V t w q s C U u b c i D 1 h V 4 b 8 b Y / V 9 e l F L P S o m q / F V U n 1 W 4 3 U 2 f R E t 7 3 F h 2 k / 8 0 b g g D Z 9 X 4 E l v v J k B A y V l Z B T N d w 6 Q 1 3 t / l Y o U C d P u o E 6 x c 6 j T I p a x E P u K z S i M v 7 r q 7 s W V h K s d m 7 M X R k h N e y 2 x R k 1 U C W O d z 6 E D C V W P 1 c N 0 j A P 2 n N q X r e e y I L F E 8 Q K I W y P P 6 H H J + v 9 1 Y r t j U n R t c m w g I z o o L z U C s q P 3 K y i b a d o A V O 4 y e N p a T 2 o S R e p G T V z v r S v L D 5 i o O 9 4 w C w g b d 6 r u Z 0 F j 6 L z F T + w w 8 A l 3 9 D e I k R P w I U s 2 r 6 J U G h 3 I l g b R D s 5 K r d S Z V m t O G P T u Y V 4 N R f I 1 n g W M s t F l q 8 A M P C h z l k k r a H S z N n d y 3 S r P 3 Z + b g l G f X V j D S q c F o z 6 e n o e w U X k J a j M B I j C / + x k r G S I O O n G r m b y h d E m l O D a 5 l E e 6 s Y L F n D t 7 A j T L Y W F n x J i 8 L o D s 8 y q o b w i Q 7 c X + b f V Z 8 J 7 J p V 9 9 Q + i c 9 g S x C W j Y U 9 l P + + j + 7 T S W t P b L S Z y D 0 N p 8 a y m J 6 I E x D U r Y s y R + a S 0 Q 7 2 9 u X M R f 5 G v i D B e J O V g k 9 G k d 0 T m n r o D o r y Q q M 5 D + G U 6 S y Q v m E e J W m 9 7 k y A j T K d B x C 5 M + I Q I B W h 7 z b a l Y c Z R l c V i 3 J S l f Y N U 0 0 Q N x V 9 5 V M b r Y z 6 J t k u o P q 8 y L 8 S o a X N R n R a 9 r S 5 h e d b Q + U 8 i v V W q C A 9 G c F W a z H / H w K P r L C K s R n l 1 Y c L 5 + z 2 r C q o X S X B u d 4 V R K O E i A U A o / U U K y g v h N 2 B O j U h f i w M m B D I R L c / Y w g o p 8 J 5 c 8 q v f 6 E g 7 r 7 W X E L B y o s h r p V S R X Q 0 B k 4 g E 7 3 b c I I R q i H Y t 0 B k x n F m U e s y 8 x 1 Z 6 U v r q W x + p / F R 0 2 t M p K 0 n S 6 + g 3 Y W J O j c I O u E l p i u k + 4 W Q R O C + + A g S n I X 9 V h J V h 0 7 Z m A Z t 9 P w J 5 C B S 0 j K Z U 9 W 0 J y a G 7 3 e 9 k D 5 r l 0 k S t z d f T a i m o 2 E C g s 3 n 5 j R c o L A F 6 O M l G w B W W e 8 H a R 2 c X G q A R + e 5 G E o q W S i + P e 3 N z k t T p s I o k 7 3 f E U 6 x u f B S A W b T / / O o e g i v n W B D C / s s n A / x n q B 1 b E U N I J / L X Z D 0 U b V A S C T 6 t V Q z s G s V B y d 3 h 0 u m 1 A 1 U 0 5 o S U H C s 1 L O / W p d 6 D K H V W n b J Q K 7 H 0 q H N j i u r t e Z s y 3 a W I g 3 j k O U k n b n L D e 3 y i X i i J 3 9 1 q W P w e F B P B x 5 6 4 q P y 3 1 6 g J 1 + Y 0 k m m Q / 8 N c y b M V L j l + r H l 6 x d d O w d R M y p 0 j U r r U P H E 5 p E G 9 t Y r G w f X N C u a p y e F Z 9 i k 8 A H H j y r C F O o X h T O C k Y D M c o 3 k M D J b q x T H k N w 5 W Z W M I v 6 H Y b v Q K s Z Q V E n T h a 8 M E 0 X 4 x z n j c j E x T I j O K r t i K J 0 v S u I B z 0 C y 1 I 7 P 3 w T 2 i E z U C g j O R n 5 R 2 z B Q u D + M 7 J X a C g u 2 G l w R j Y C q a 6 E e I g Z J T S 0 N W V 5 D 8 g q Q m i D 8 P + d p 6 Y Q 9 d 8 h j o 4 z t p W V G I K F s s c j X Q S m I 6 V 3 K t b R s F m p J b F X p f M 6 m p z F h M d B s E g / y k I O I t i X d b G K 5 3 j E l C + 7 9 C F J G y v R C B h 2 J I j 2 f Y 6 H T n a b o U O L W e n s N I 6 d w y 7 H u N T D q i c 8 K j t n 1 C D m l F L 4 4 f O W u x R K u 8 I e J 2 g + b Y y + Q U Y 5 Y / p s 7 H x H Z h w / G 9 1 O t c r i U Z K M 7 k s K w B e m A M Q 3 H X y J 2 d W 2 b 5 9 Z K a j p Z p W y R z H 0 U 9 3 1 B P h v w q x q x U S v G r 8 J s W 5 1 u z P q H 7 y N M s l L a c E X W Z E R B L K 2 m + f t x Z b V y Y K d j i p 0 d H l W S k X h o H o 8 e J B u M L O 0 t J Q Z W U z I o 2 n 4 S W k b B S 8 7 h e + M s J G o u x S L K M A Y T R i i U C d j H d e Z V f 2 d 3 g k + 6 z v e q i L / v f s r N y 4 Y d J Z C X d 7 I W M g 5 K 6 g F X z 0 x 4 L j N w Q D R O E F T 3 / 2 q g N l l o A Q W k 8 8 N 8 o + X 1 X K D P T e k p N x 1 L D / 8 r C A i 1 K Q M e 6 Y 3 o d Q + r V Z m P D + I Y B n i t 9 D I i 7 5 D X L s l g e H M x a j b D w j C E U B J + 0 F u x 4 E q l K V + Y y E 5 Y N K T K x A P v V E H X L W L Y M j B 3 K U m 6 1 E 8 g H B 4 7 s L 2 k p S S 6 8 5 b 6 F h y x 8 m w Y G W L V + 9 1 i / 5 B I r 5 l C Z 3 o W e 9 q 0 j 9 f m K L Y Z X j U t K v 5 c W / R p x B q 6 J X N b 0 K p S s 3 o L s W S F Y + 3 + a q H 6 s 5 8 M / I b X V X 6 m + M W T 9 J R O + Q E K v I v K 6 Q D K g u l V Y I 6 B y u X v E B Z m r + x 6 M R M c C l p v n U h c j a 1 q q g D e l b g T l u K n A q x r P Q q 5 W F U X 1 1 8 G 3 R U o m Y I 4 F 2 k M r V I T W h H H X d j W 6 T K 4 d i y F g g T 2 F g e E Y e B E J X T z W g 6 4 C n o P N Y F T l 1 b d 6 p x F h n 0 t p G C o B R 1 n P i z r k x 0 L t I Y A L 2 x F G 5 + 6 X r F 1 T G r 7 1 I t G T E h + U 1 I x S z n 4 J E V b 1 n a a v 1 A + o r l P 0 d w q t j i R T s 5 q 4 I G 9 B v r F T t Q 1 n t j 5 I t + / c b y X j F s 6 x Q f V n 2 l u h v R S a x 1 1 u d U p g R E G O V q C P a + G a v Q / Y H E + H Y T M k J o K 1 r K y 1 1 F 4 l P R x 2 H Q D j 7 O C F X u I I n / N o z A B h p x M V k 6 E x I K M K J T c M + H W l f T A m 5 + m F W X 9 T x d N e P z u t S C c 8 h c n 1 Z 5 V t B B o g A 9 F G U z R t e C N i e B t 4 E 6 O A 9 s t w q 1 n 1 L u n h K m c z + 5 8 H P p 0 e m k i 3 z q q F L Q U E q K 9 k M I 1 T A v / L o a q Y e F N b V U t z f V Q z E J 9 y V / k m + u g g 8 8 Q u + F w h s q V q 6 X 6 W h q 1 c l x a m W 1 T g g 0 P i u Y K S L V f 8 3 S O b Q / q 4 k 0 q I 8 o 7 V e f + K 5 e o l 5 v y + K M A B G 5 s 4 u P + F g O / q R K C s f b Z S / U 8 a n d w V 5 t / p b V g 4 C 8 P D Z 4 Y C W m b b 6 2 1 a / O S t H j i s 7 7 7 k 6 J D U X 1 O 4 N V R 4 k x j x c 4 B m n l w g / 6 5 g d X c + u c P D m s / x 5 R i F k R 7 M c e D k R 0 6 4 i r s E 0 F u 3 c S e b 4 u w u U W / + T m j W U 6 v A e x 7 l L O 1 l V P U f K L t h S d Z r T O C o g f + 7 / P y j U d C w n 9 F x G s 7 L I 8 S R t Z P d d h K 3 3 + O 8 J y s o / 2 P O n d b s h B m 7 G h N M 5 E D K i e 3 t m E Z u 0 l X Q y C Z 5 Y V N B 0 x k o R j w 7 Z 4 V k g N r 2 s J R O E b i z 9 b a e r c B a o b F 9 g S B k M g N / S z 6 o D Q f q f f 3 D Z q 8 6 + 9 b j 7 K 2 q x k D u A G j 3 7 9 j S U t e f n W / 2 0 Q N Q K o 4 S g c f a 7 v 1 a A w s U R D / d 5 Y Q p 8 / e V v / u G d U G C x D Y I C O N 6 O 4 K W 7 J N T S 8 Z y V 3 U i O 5 u 3 X R y 2 l 8 / Y E F D w R h b 4 N c u g / C Q L 0 O r J b m r K p 3 Q j y O 9 c a y U H 2 O R r m H m J V 4 h / E Q N 2 1 p M y Z r J X 2 r b 9 + M M k / R q g B 1 2 U V z q m C o 6 M D V Y L G y J i T t K T W g R M q c u 1 g J 2 y N d C X N n A 1 T u z m C 0 Z S P h R / o X j 4 d 7 C 4 i z s j v U N D k g M m d V l u E C x 4 a f G y A W 3 I B d c u G W 3 g 0 s + A p b F f 1 O J h o L R J e b s B s I b C w i V 1 E D I x x f P y s n n G K E W + z d s 3 L W W 5 1 O T 3 3 r c g C o H z B 0 U T 0 r B R r 7 8 Q A / E 1 p 2 z Q t o 0 u X M q C s a m i d k A M x u Q m l N 4 d Y S y L 7 n U v X c U l E p W / R c i m + m D y a m D J v r g z v j t I N 1 7 R s L F Y 5 D d I 5 y v Z H t i d c z s i M w / F n x g Z E E r 1 l b l + 7 V q t F x F O K Y T e 5 K j V L b L A M 6 z w p m 9 Y 5 + d 0 h e a K U x i R f C i x C Z E U i y W A y 1 J 9 q E d l o S u r w D / s 9 b L n 6 0 b F M k W 7 9 l A R V 7 k a L v u T e W B f h Z E i L 0 f W M B R Q R d h n m o W S W 6 A F i k G + V 5 V k B Z + 2 L 9 d w r V I x b L 4 Z Z Q 7 X C i R 0 S X i l u y p d z e W E / D 6 o z 4 2 e R 1 c n v V / K 0 q y U r J E K 5 X D W 4 k F V J m 4 C O v Z 5 M E y a E m i N a + T U z I d e T F h + S 1 z e d Z K J s g q E n e j N K 3 U 2 S 4 N + B y P a S f n E z B 9 7 N C 5 L 2 u C n U R 7 M s M a H A p D W t S S j 8 r Y n z q 8 Q H l f 9 Q F o x w g 0 f N 8 e S H D A A q a J j k s i h G V x K Z z T U 3 O G 0 g Q 6 / K 5 0 P b O S k U E h z C V F P M c q o d K b x F p Y z X G k l i l j U R D p N 9 Y 4 q w 1 a O S u 3 c z q b l N c B H x b q F k 3 l p 4 N o W 9 z W H l g S H B I 8 i 2 e q u D f o / z B 5 7 P S v 0 B v 0 Q x W N y N I 4 W f E S X b M S I W 5 w 0 z p G 0 l v D w G r Q I U F U m 9 G G D B l q Q 5 M j f q M x K t 6 d A L E s / K A E W s P F B u 5 o b S o F t V R T g e q r T 0 f A 8 B a s M r + r M Q i 7 t r Z c U Y a V V 5 K E 2 P 4 2 Z R / c F n p v i 4 k I / W p J s 3 O J k N b I K 1 G g I A b K H u p k 0 T U 1 L 2 Z q l p e Y L G i B k A j r l 4 f f E I S i S 8 G 4 5 d v D 7 N K 6 e 8 q p I q x Z X W W 2 z p q M d + E y Q B d N + s A b U Z C Q V 9 u M q s 9 Z x m q o W n / + q W L G Q y 6 o 1 u I I S d 6 L e T W j g L g S D U + B / E m t c / q v 0 W U / c + K Z K u w p S W f K J K V Y t 9 7 U b T I V S c T p k L J c D 8 4 i G e F W a o n V W u t z h u L T G c D C T 9 u Y 2 z x U r o T L 3 3 2 v 3 z a 0 Z V k Q m M X f y T Z S G 4 6 + g s s E 8 b X j Q 8 I T v f W t 8 k 3 + X A U f M n T s q R D k p s T 4 w s t j T f + p a e P 7 6 T 7 n C M s S i H t o s E J b s Z S Q O v H q n g / 2 w P B c D b h M D 9 0 c l 7 w U + A 6 9 n x D o V Q Q F + c i u v W E H X p 4 a D B A R 4 p t X f z J f K x X q 0 z e n F W V U A K c 5 3 9 i y + 6 w M e U e E d p w a J f 4 e o Q v L 2 w s c V 7 l J j g 0 l j d f O J 0 M Q m S 0 l j e j 9 u d 4 R u r w r E R W G p m e 0 8 n O s 1 K 5 I 8 i 9 S j q j m G + X E a J 9 X 2 I 4 M u 6 S B D 4 0 b N N I S s S 6 I c 5 K W 1 i K a d Z V L N v d j b m W R Z G o 6 A s T M P 5 Z 4 d S n w 6 0 9 Z 4 V S d e o f 4 P S 2 1 5 I M 3 8 f t Q p v L V 6 d S E s N l K 5 o b f 3 x W + U X k I + b V J 2 I F F E D k N N 5 C 5 8 s M D l U F s E m V b F Z A V w K k t N R i L D P U 7 o T f b i j M q K W L D j t 7 x 0 Z n J d Y r f d D 0 z i 5 N a P u 4 I s m r o 5 6 M P H A 3 W z o 8 P X L H K I k Z j K j L p 6 a d l W I u 1 y W W / n E T c o G 8 U W s k / x u q G y 0 1 P x 7 z r Q p t S 0 E U R s T m Z 8 V V o k P g 6 O Y 2 V K K 3 3 a n o p 0 j d h J 3 H d U 2 r u w X P S v R b E 3 w F / L M C v l p e 2 g k m U w n G u I Q C O l n T i 1 l k 5 c p 4 d b 3 3 R J S j y 2 p W t s X + O w j B D m Y l V c 0 u R H C i c 7 y j q 6 4 Q d J A M P W 5 7 7 m 3 T W l 5 T q u f N a H E y s W V y / G 2 P P g G 1 h 7 L T g 2 a k 3 Y j d R 8 M u a P x a x D X M U n 5 u V R a q s N X T A J F O S j n J K U 7 c l c 6 E r t 4 T I r D o J 6 / b R c a z w g + 1 Y m G E 0 7 E m R D J s F D j i Q k r j r G D D B b f / c 4 n h C 7 d o n c z Q o v e B i 2 e V O n o s F 7 g Y C 9 N I W w 3 W o 6 e 3 e v s W g T V B / 6 a 9 r q O k d c g m m Y e F N 5 Z G m 9 + A R m J q i 2 c U y 0 4 + q z e 5 o T T 2 J G + 4 4 o l E T 1 b + k c J i 0 y w u x b C h a q n q / + R d p 9 h Z h V u 4 l R L y y m t X d i 8 J 1 S x g m 5 W 1 W Q D A C y t X o w R 4 P W G V s h w 8 o 6 4 O J Z 1 q A J I V m 7 B N L k 4 F d C / 3 N J R G A t E 5 n B / o s p K Y i b P E g j s E 6 B f V W k H D y 0 B u Y 0 l y R F L g g 6 D z F t d Y M 9 i H O R z 7 r L r M J Y n x 4 e P V t j / x y P 9 6 A h P N y n K 4 S + x i N u V P Q Z I q Y Q c J 4 F 2 5 a P V c B 1 a C Y f 8 / K 6 E r K Q A 9 H o 2 o z c q 4 H f b A L s 6 e V V W y A x n Q t M z w 2 F 1 t F 5 T Y 9 u K m A 0 5 V X 7 R 6 z G 0 j K 8 8 h f T z U K D N s I c j U k 3 o g v m h G 6 N k 9 M d 1 3 1 e x W 3 + J k v 4 1 M 2 b 2 Q c D q r C 8 I N y v b L / n o 0 l V L 5 V E Z 0 d B u r Y / J a W g B 6 x w W s Y l 9 p U h B 2 n N J F j M i A c 3 N a R 7 u d u m T P P H h 4 q t N o L I f g S i e Z k W e i N h k h s S G 4 X L A F M / I A t A U L 9 V Q X W K z 8 I j o s o k D J r M g D C V q E f x C z s f g y M V d g C O B Z y X 3 Z C Y t B N t f f j C m B 9 W 3 4 T U b / h z K m J 3 R k 7 N A g c M 4 I 7 v u / M F t P c d H l c K B i E d A q g T O q M / f c q X U d J p b D / r e 7 0 X C o 8 L i h t B e 1 N 9 j g K W p Z e d w E / J z 1 F q U J 8 o N I p D R u K G Q b T 1 B O X b s 4 p b Z V 3 a X e y I d 0 v N y 3 0 B 4 v V t e Z x y b s l h V e F t e 4 p h p M S Q y 5 g i l 1 F T U r a + g Q Q r v A J l 8 x g n M W Z H M E q 9 z P S N / V C V Y h f i B I P K 9 P U a Z i 5 X H 5 r L r h G P H z U F f v W H V H p y u s n N U 1 l r M S R u i H G g t o m 1 G F u 7 E x 1 u j m r G p b k R N 6 l 8 q U F U W l c w + r C s H f j O G 7 z g T e n X S V F S d T w f Q m w V R j 2 T E L R f H W r T a W y x S q u d 2 3 q y e l Z 8 X + e K B 2 c e s i 6 3 V E 0 p l a j H t j C Q 3 w 4 w f a n S J Q k N u f 2 g c u F J i z S o 7 U 0 N S I d A 0 s q x p J i y W z v Y E 0 G 9 1 7 x L a u c j I B B B i r Z 6 G L 3 A P G K T l L d 1 a p u Y H K / O i c z h A v P m c 5 6 f A L U f c R K R V C x 9 B B n G F e F j r B S N w t o U X E O d T 1 W Q 5 P 6 N Y y R f B Q T t d A X J k j Z X R p / 1 l B 3 N 7 o d k g C t r I S z 7 2 / C S + q G W U 0 W n u h J j o k e 8 U n K / y i K 1 R E Q q Q o K x n W S X d K a d x p V q A N 9 K j f 6 R u z 8 h x i W Z s W 2 G S F Q X Q 7 7 6 5 y 3 n l 9 P Z o t 1 h h j D + Y 6 b 0 F m e E s i I l q u Q a o 5 s a e I W + L v n j F R t P M k m c P s t r D f B k 4 1 G C V 2 M 1 J F g w o Y 8 r T A W k f I C Z F A l H k v M b r c R 0 v A J s H N y S f Q P 9 T q 7 p 7 8 U C x u r E 5 x P J J J K U W e k Z V B N D 7 6 G I 9 + A B H P A 6 2 e G j D e D t l d 0 S Z E 9 A E 1 V 4 3 l R z Q P m w Z t c K f G 6 n a I M q o J j R + c F d f e F T q B r H T N S F Q d h 7 E P d / P W P 9 B F e J E Q g o F k h R P F S + t h B H 6 L / 9 8 d x Q M a O + G 5 j 1 u z 6 v 6 f j s X o q v G s A D A v k L e A U C H B C r p 3 D 6 l b v P e + b j z P 8 6 D 9 N u k E P C J U t + B s r q z d S N 1 7 z L 0 7 m S r k G a m n w R P Q h 8 L N F w o T P r u B r F M K A p P E N d W 0 k d r 4 e + + I V W c v f t r j X B n 7 r C K Q A u n W H k u S J / 4 h N 6 9 e f F b p 8 P K h Q N U I B i x R K S d P 1 + 6 z I h Z V r Z 0 f 2 4 F Z Y R i 6 R 6 k t t g o u V q V w t w q Q i J u Q Z X k p G 8 F l C N h 8 2 B y 8 5 W o K X i P 1 h 1 a S U v n V k D c S j 8 Y J N M d C L N S E M v J O 0 8 k r f J 3 g n t 8 9 R b X B d P S R W R 1 r S l N u v M 9 b b n Y h 0 8 L v 3 r L F b i R T R 9 f 0 g / X V P a E c t k q 0 L E 1 A p b K s i H R S C Y 6 6 o b r D j I 1 o v 6 5 / N T U B B U l X x e T o N d 8 9 Y j 0 p u k A o O N x i J a H r z / L N x s o / E k c N A R p z v C c Q G / E + y z u 2 W A C i k 0 f o d F j n L p e f o K b g K h 9 P Z 2 E l M q R F t A X h b f U U A L H Y 1 d X e e r 0 w N X w y o B b W 4 g 7 k p 2 a i R G g x O H n p 4 + n A o H 2 V y R e C V E t d k E p W W B y O e C o h e L o s C n Z o Y y z J G Z b J A w P k r z 7 1 B D r F m + K Y V i Z o g + J k P 3 u L J M 2 q v l W C o c V 0 a V Y u 0 U Y S 1 c B a 3 y P q M K n y T f O V M X f y k F W U P V I s A I 8 3 J 3 r h 9 z p r L B D A N Z Z b W P D b W E X z M Q 1 Y 6 f H g l l 4 V M M 4 I F Q H O C p l U O H C W n g B E 5 E Z N u L h + R z m g y K f K 6 y P O y o 2 N d h W P w Y r u b T t W a T 3 q c G L I 6 V K V A w H f h s i f Z P L o B k h S Z o A e H H 8 F q N 2 x + v v t o B I S J h B i 6 s I Q W n K X 3 + b Q O m b d D v S c l a G B E p I 1 z q K F u c 6 k 2 g K H Z 2 O E T v N O L y s z a q + c 8 q J O Q H d V n 3 J o z O 7 3 0 M E 8 e l b y w A 2 I 3 k F O n j 0 / l D + d / 3 f / E h j O K r E h t p h d Y W M s r T 2 M 1 3 w B o Y L r z i 2 6 a p o O L y 5 n B R n W 3 w G + x y B q H h A u G K V 2 Z e U f 0 h 8 y C + C 5 o T 6 q I x 8 B A p p v K E b K Q K 8 7 e a y D p J g G 6 D a U v Z D N G w q M 1 I e I G r k 8 R 1 D h A M 1 d K a s J b E K U N p R M a z s / J P Z w k 7 o l U L b T S B 9 8 q s F T T 0 d t k B Z k R D t b j u 0 J S S F I k 4 W r / B C 0 C R N o c O g O N G F 2 8 0 k V J d N z B 9 / X 0 z A K L B S D N M I 9 o U L W 4 Q 6 M V Q B P v G d F x s T c a 1 b w D 2 O 5 w S 9 k W 7 m I G S a x o g X q l 5 V O Y l / b w 0 o o 4 A 9 x v l E b / M 5 e a Q G A L / j M S I t O u P B / K 8 P X P P j 5 c b v 0 B P Q i x / f q h H m 6 0 a q + X m h d H O m + C q V u 0 5 4 R 9 h B E J d S P d m p W L a Z L H H d C i y c I m c u K q s a d M F m 5 W k x X g g c e 8 R Z F p A Q n i E L i 8 6 K h R a n 2 t l V f e q g F B m E 5 b s p P / t 0 F l t / W O o X 7 M v G G k i h C W c 3 k A 9 N s b z o 5 L X F k V y f o M T N h B b 7 j c 2 J w V m n v O h G x Y H d n p V G 2 r V w v 0 h 9 j F g U h W Y z i 6 r l l x S i T y + z r F w u E i s i v 2 C 7 4 2 C A Y E A W c d 0 K e l e i D U P F u V W w b 2 F U d T + s H L 9 j p n z C h S x 6 U n Q T k R q r I 2 U 0 O 6 / 5 Q 8 A F j o t n 4 w t E x N n K r M 8 R o T r c L M y p 6 Z S p H 3 A 6 n C w N e m l G V / H I Z z E m a G E C / d i H V x g T O G A 2 l 9 N a t 2 b A x l B L O Z N u a W C k I i h y n c k z z I S Y 4 A z V H y 3 i N e V a d h n Y C j g B c J c + K 9 + U k D n g 0 K 6 M 2 1 9 5 J k G 8 o J Q r 4 h u Z 3 T J U T T G W f 8 X E A c g 8 Y I N t y s a m E p n + d l f 8 q G u 5 k / i 3 e v 5 O n t k 6 8 P C v r 7 p Y n s U G i b P H p Y / U q M P M L K / v Z 6 a r e a y W n 6 / d 4 j 2 2 4 6 N i E 4 N h + i l d s 9 q s A i K 9 C I p 8 N M C t B X H e I L N 4 b L e 2 O Z q s j X p X n x Z 6 i A G g l B C 6 i + 9 k e Y k U V J U 6 G 3 B t L T 6 I / 9 P 9 s y u 2 i L E k W t o d 5 I + J T z G B H S q h 9 F Z c b q 1 w S S G a I W 5 w V 8 g 7 h j F e 3 O a u u I S h F K d i f U 4 H 6 3 Y U U F 9 9 Y S Y q E J Z u o P G y s X g Y T M 5 5 b u d 1 Y I h h L E S r y / 3 m i a 0 J Q R n I i F L M S 6 i q m A L D u Z 6 W d S 9 z s 9 f S v s e s 8 1 O N 4 + i 8 t W p R K I U Q Q 6 w 0 1 d Y I O Y 5 a X P J 3 c d + l D b / F t k B D B z X Q g i t X W j h P i 5 5 F H r f a G M m w C m 1 S 1 k b P q 8 C L J Q h J c n 2 I X w 1 U N g M A / 2 T T P U 2 3 S i z j L 7 m 6 s Q M e j J D P v C X E C f N n / 1 6 J B k q z 8 S J E 4 J m F h t 9 e 2 E n / n Z / X 3 m F 3 l X u w R C H p H f c H l R + k R 5 h P A R 9 B Z X b g I Z P / m i i / 4 q 0 T w o L X z 2 S Z U J 7 r O m q p 9 5 I g V D 4 M 2 7 g e S B 3 9 + 5 H F s r a i I w Q s b P 1 J W g 3 w F c Z 7 3 I z E r 4 r o q M x s D R H f U D 7 L S 5 q M 4 x q a F l v Z 5 V k A 1 K q Y H E J O z S l M C d w j F C 0 C 4 a X d E S H 3 L 8 x X 4 i 0 L T w R T u D Y W J R Q c C 1 + v 8 w l v R b t d x Y L 6 Z F f T j q Z g Y T 2 5 C W W o J C F l h 8 6 y E M S G q S / d d Q T z s l m 5 3 N B V h m p V H F o + W i z 5 c L P d + d Z e m 8 W D Y 9 R w h v d T k q o F m b 2 P R t B L y + c F T N B Y y o a L i G 6 X x 9 U 9 W 3 9 l Z H U L 3 e W a k I a 0 N C w T v Q J 9 R h 1 Y l I y J 5 y G y H w K H g R e 2 F 1 + Z z g t e 9 1 I S M O R 4 v g e V J h U h c t x l 7 Q t B J X Y H U p N o 3 o U 2 m g S g I u X Z W M i u K C j b m 0 r 6 P I K M F k m V 1 c 7 C h e F N W C I F I 1 N Y u o 2 2 p v R f k z 6 U 1 o z a W L V / P q q M Q D U / C / X U 8 Y l z n l L h S 6 l 2 X w l l c K T 6 i l y h s M + Y / M g P s r l 3 f U E h Y i F J W n a S d k T z X a 8 p o K v m s t K u A r l U o u R s K N i D A i Q 2 m n J U O V S B b v K J 0 O M n N 1 d K 8 S l h 9 j w j k w I r y z X / P S n j a P S w N R l 0 E 4 k v K H Q 1 V x X / z J f J z q V + U w M 2 H C V 1 / z a U g 7 r E Q 0 H f i A 9 a 4 e m 5 p 2 C i 1 S J 2 0 t V t 7 d 6 0 1 C N z z t q c H E O z E j j s o e F b i A 9 L A 1 o U f m k 9 / u 7 q G f V 2 K i R B B 7 E k 0 X q 9 S 1 0 V w K L c n e L w J r c D 0 T I D / W 7 y n R 3 l E P K 3 p Q k u I 2 C M a f Y d s 5 6 t u F 0 o x j B A o 3 X U L u 6 P 6 p s s I 3 L 0 J y g 9 V Q u z I A 2 H k W z u W i r 3 E S F C t e S v R S w e R n v T W n i a T O E D f P b X N U L X j 1 1 7 p N 1 7 M q N i K a G Q d k m y o T s 7 7 p g q s u Q M h y 0 p V E 3 C w B o 3 J i l 4 g 5 y S v W M U q t q y o d X R a m b n I M h 4 8 6 i a I z P 8 m B B X w I v V Q g G w o P T X E v X b 9 J P s m x G A 0 x U o L n J i V b E U d Q J 3 4 + y Z k 0 Z 4 p 6 S e O W 5 Z g B 0 S J O S / F j A U y T Q j k p f r G 6 j K H H 2 u x R e o W r w L n Z Q + z r s h Y c l d y E i Q E y V V E W X f R o O B 1 X L C x U D L M h 7 d 4 8 g 2 F u Q E f m 2 P v Z g T 5 U D Q r 7 0 z o W d W I p i I 8 q d q E Y p T G P n b 4 L Q t c 4 c J 8 d f d h F B T s W E k E s O r f N 6 E F A h U R A B e b k B F i L C X E J E d v Q k e D d W b 9 c D W / v q + D P d n S X Z Z n h S 3 X h U O I z j s a K y l X t d X q P r V A G 6 Z U 3 V o T P G b V y 5 w d M 4 P X r 6 X T a V R M r d 1 G z s p B i E S 1 v R + F d b 4 p l B F w a b w G 2 I x Y N 8 V F e y V 7 X s z r k I R j 8 G J 5 G w s h x / n q C 3 a k L 2 7 g H V T R w t M 6 3 r q g t 3 Z D 9 u f p P S M f d H g m I o T U x j q B T o u s 8 n x o o 5 t V j O Q 0 k n d j O W j R b F Q I J N 7 L a n 4 D W u C A D x u J T X Q V I e K i s T u t n 5 3 B 9 k v X 1 R 7 D 1 c c r i h 1 9 v C f M B W K y 1 5 V W X W u m O c U 6 q k h v r 0 k x O E v R o K / a j A k t S A 1 Y w h v 2 h M d w H H q o u k N 5 9 w a T c h C b v i v w Z g w 1 J R 8 y j O l u L J n e e c Y 2 s r E A s R T m c 8 X Z 7 z 8 r K A P y y 5 k p N Q f X N 5 9 H n U / d G 4 S U H V j A 7 0 U X K 6 j b z U c n u C e k 8 R c R l f Y k g b + M Z R U t r M C 6 s / S 8 2 p m O / 8 b 9 q N / W h c J 0 B U a c i 6 + t y 0 9 s c s o N F j 6 r i r z k g z k K 2 L M i v n K X g H 4 Z 5 N I 4 7 h 0 k 6 C 5 n Y y f t h u i i D l 0 q s j E 3 W F L h X 8 k g A i a / 2 F W F + d O P b A R S y D 1 d P 9 p Y H s W E U I h 8 d x G o 1 t R z B q G K b K v 6 v + 4 X k t D E y M X 5 Z a x a 4 9 d Q A 6 T C P b B n 5 T Z j E O u R 1 6 2 k 7 7 Z K B E A T 8 K x g R p 2 p A s j R 8 4 O C p J F L l U / o u B k 7 F 6 0 D s L 2 f / K B G S 3 M u 5 u 8 8 b 1 0 K g 8 2 3 B P / l Y l B J g h E Y A z D s C k 5 G m r s y E d Z j T 5 u w n l T F R Y d R m V m p d W C l v Q D A s 6 K v 9 d R + K l R m p X n v v n j 9 1 2 x i k o L B e b 5 u Y j Z O 8 o M R p Q 2 n e l Z d F p D k H q g r O K 2 q F d j 1 g 9 i 3 i T o n v R k x U R y V 1 K x M R n J E D z t H b C z F r f + u P d H r X m i x M s 4 d y k v H k U V W X K X 2 s 1 V u N h b n 0 r 4 6 5 1 D x 3 l h h o E M N T v z 8 Q D x q M w L o k a Q q 5 W n V M s 9 h X 2 N 1 W 5 G 8 K m p U w D X f r H A F n n b i s 9 3 h / c J Y 1 E O g c Q h G d b K G N t Q e s T 3 q r E T g k H d v D 1 m d A N h b X 4 J y E y Y n Y g I Y j i f Y 4 r m 5 i 6 s h / 5 0 u M Q 3 R 4 y e c f x e b c h d + Z E U y T H X f W I S X D u B l 2 C P E r A S j 8 g z J C A / P q j i t L k O T y + p c H / h L / s N c 8 w l r D 2 T t / u f F c q + E p N j K 8 m 8 + 0 O 1 p 8 Q 8 l 7 b O y D a d B k 9 g v I E j h t q C O E 4 n 9 8 j U 1 y i 9 L q 2 G N G R n U b e r c E O U F V 7 A l V B 2 X a I e 3 d s v E H 0 A + v v l C s I 7 N Z H 6 q F X x W N s x R X 6 3 a x Z b k Q X X 7 F b 4 4 a D Y h p p p Q Z y t 2 U A V 0 u y p i G F w R c G w o j B k O O C I q v r Y s Z T R w k y n 0 n a z o + H W X 9 d 2 V 5 1 k 5 j T p O 1 k n L L S u 1 v / v H y q m C 8 z J D w F f M d x S x s Q R X 7 V l N + y I Q c O k v h A i o k V r P 6 t y Z U q b Z 3 o y S k m + 4 w j w z 4 n f D I 0 H p t M 8 I Y + E E 8 y J a s y K 9 w y g V H j S + X S y d y l Z x d A T V I 2 r G l T J 1 x N r f I y q 3 3 d t s E 4 8 R s 7 J S O K N W I 2 + v Y s g V 2 y / Z 7 w Z b 3 u I E T 4 z f a H W + C T F w + F C L f g U j K 4 R B R d T v P z b v X a T Q Q F l 0 i H b g R t S T c O C E C C n O 9 4 S p X f R I 6 7 T / e 0 L 1 3 e 6 1 N n H y r E S D B A J y e P C z s i I 9 j t K i 2 5 g V h U M d l s j H 8 C y K p A M n A X X H n M / G g m x / T c U J e K w K m r R F + T M y L z / F m q f z 3 L s 0 k 5 W M E m g o K 6 D f W B V E q K H A 8 2 m r I v 2 h h J o a 3 a + y 8 a z s s V G 6 c 3 N s s Y h m h I 3 C E n D w r J R u J c N Y H n t j y X K M z H Y 3 x 7 M y F O z v F G L o 1 g u h 9 J J u B 6 D h 5 w e t Y 6 8 O o F E y 4 x i e G U G n A h E Y 2 J H G Y s X N l t t F n W 9 G K 4 D T H F H Z e 1 a y 6 W p N t 2 6 2 L p 6 7 i 6 P i 6 4 e X h Q 0 2 y L h 3 b m T G y l U h k w z w x v K 4 N d Y 0 x x e B r D A K G y E s h e t m t P 3 + t Z d B R P 3 z R E c h K h Z n m W F W e D P 6 I A f e N v a e a v q 3 M g m 1 z 1 1 d + E O s K 2 7 i 7 g 2 F E A v B r g d Y 4 I Z K 8 a r d F 6 w L i b 7 B B s d S Y u o q n h X + r 7 X X y Y v C O Q L 6 V F + L 5 r t m z a k O d v z Q 4 K L g A p X Q l 6 y D j X R Z 6 C 2 + 3 h H g p r E P w j v 8 q z 7 B T v v z 3 J V E X x n r z s W t 3 o D J G 1 o Y v P Z r R j Q d M M Q J Q p H Z u l j Z w R p M W H V R X 3 M q q W m d e M 0 h E p 3 P u V u 3 Y u D e i x o T 8 0 0 N g 6 3 c Q J C i Q 1 i J T Q a Y G y R m D C z Y u p M A 0 5 k H 0 l h t s T m r h N U U W I e J b 0 3 9 F u h H u v W F z 0 g U G e 5 6 0 S t 2 n X z Y w p Y P S t 6 E N J 2 O o o U I / r Z l 8 Y r 9 E 5 D c u q E U H e 4 V X N r M q 6 5 k K g 5 H j r F 2 Q s i s 5 H g 7 q t V B K j d U b w E b T C 2 F U s + q M B X b n d i 9 C e m j Y E t U K o q f V c F t z / Q V 1 1 c 7 P r K / s c S k 5 + / Q q z Y 7 6 T 9 R / 9 b F G 3 U w T o o A 8 z p 5 M l j X S o G L h B 8 t o 6 r Y S G g g n G F 7 6 / J A u g t 5 7 p e 1 3 6 0 + 7 a W O G a N A G K 6 + 9 t g e n A D Y O c a t n m A i z Y v j 6 P r l P i u / X q H 2 m N e j G 6 t 7 G s p T b x 8 s m C m L s l e H V g + z 0 p n o w P l 2 Q 2 G Z W s a K 7 i Y a 5 O G l R T l Q + w K z 7 N w l T / t a h y T 7 B c p b V S i W 8 2 o e L i 1 c D g n 8 0 g L 1 f F f t j I U I w X P P + O g w K z y t j s w 2 L r j k O Z Y p T r q Y M 5 x n F e c Q / w L q G 0 t l U J 0 U A w M + b z k K A b H K B D 7 z f C q 1 O M J / b d P n e R V D + d X n i f 2 3 i 5 5 O U k Q N F 8 2 d G 5 6 n q t 4 n H X C p Y E P w u r j 5 i K d c q R x Z V G 3 0 e 0 S x V l v b 8 c Y 3 o Z a n R f X P O 8 5 x G A r + 5 F y Q I U u 3 r M 6 S b A N S o d E p I K x N 1 h W m t m m l M 0 E f I H a H h J p 5 M / Y E e F T d C H 7 4 A o J D Q S v 5 A 3 j d I / b C s c C 1 E S L q O w m A k R Q 9 y G L z 3 1 i N b C M 6 H V w T y I 0 1 m B 5 a k 3 m n C t Y l H D 1 g l 4 H 8 f K s H d m g o t a / j / q 3 e H q q b 4 M z 4 L 3 A A W V 1 P Y t J C E L 2 y z A q Q y B + N B Z 7 E q 0 o z 0 n z a r x k l j 2 C S F / b 2 k I R V p / I d F q I 3 F 6 q j k D 2 N n V 0 T C K 6 1 H B 4 x V j K c R 0 d B o A c v N u + u j o C y f f x a q C w X G Q E M e F o g j i 5 W k Z y 8 C l S c e w D O y v O I + u r n M p Z V F P Z 0 3 r U i 7 i f V Q U d I E N 7 z l l P i p C P V Q j U 7 p d I T d r E C C + D H p 6 p 1 w o 1 6 W G m N 9 V y K T W I Q F f 3 X x y u 5 k A w I l 3 + n E B v K q p X y l C I r a X s c D N r V G m Z J 9 W J L N Y l b 2 1 t K 5 I y k V 6 I 4 5 7 z p / I a O A w 5 X I 2 Z j X n 0 P q L H 3 h / L 6 F / 9 e j Z e L P 0 e A H t S v k n H x h 4 s / V q k 4 1 M w m u C g 1 h 8 3 U 3 4 o G p K Q H Z K W s a a n F q f E 2 o 9 j r 0 n g a 0 H a Q a T c + e v N J t B 6 c d l A M E P W B 0 H T F g J W H m w r x J D W s 7 8 B A I i o b m 1 C J y U 2 Q 8 n H Y C C Q e W h N q G e 8 R V U 6 P U k s E O l u W Y 2 i 0 r P 8 Q M L / F Q + W U R F 3 G a 6 t Z 1 U l e m V p D R m L t d A U O Q + K 1 W n i 0 w e v u o O D g m 1 U n R x 3 f a A L O W 6 y Q E 0 U D r t v E L V 6 J 7 p 0 E 3 q P j b l k 4 e y d k N Y U L Z R f R F B k l R G 2 0 r m f F x 9 2 V R 4 C W r b 0 L o O w r k y J w J a p + I g L r H / L 9 Y J 6 V a u B Q Q + N 5 M a M z U V y 1 I b J a 3 7 5 V Y X a 2 U b c Q l m w + b U g H q E o Z E J m V 2 q q S 4 d W J l b P q + A q w + L 0 d a 4 k H k k p n D 4 I C D D 0 r X r c m v w c R N l Y c s K v L y V d v e w S y v Y 8 0 i M x n B U d V F S z N Z m + s 2 n i Y 3 L H c 9 A w v n 3 s 2 v b H m 6 o 3 l F i + W E 4 d I 6 L i w 6 U X 2 r s R 0 4 g b / G 0 t L i z 9 3 j I a J j n d y G U p b 8 0 h W X S 1 g p f 9 T E g X B g x p W H X J T D 1 S X r b 4 v O H e 1 Q O 8 1 K p + 4 r U q H 7 w H J 5 o N 8 + K r S r I F 5 q x J s t U a I 9 a J U Y 6 / m A G S e W T t G A A e i o k E T u j N v N r J Z V I F h b D t X 0 b 8 F s u O d d n p d a R e F o u 0 q i G p 6 b j + V H K D r F M l L W 5 O k U d G A k 2 C 9 i H H n E Z d T v a v d a 4 7 6 N A q V H K 2 i / y w r + l s m n R T R p z t h 3 l g q t N S x W z Z 6 q 6 q b l + B d T R w T c R 2 w n Y N g Q K S 3 e 1 r 7 P X + Y q I p d k H q m X j H g A 8 m 6 x s E t S M v 0 s 8 j x 9 C F W 4 X s 3 Y G g Z b 0 Z H i U i u V g / f u g T r W p V V Q U 1 w M A J L / 5 Y z 9 q Z D 5 h U 6 l x k 9 I R h O W b 5 l M Z K V c l w T M G b K p u 1 S 6 E D d / M 4 y X o 9 6 Q 8 1 7 + 8 + 1 S D U I z E H I B I 6 e k E b u y Z Q z W g + B I W e x i v / X r P r Z 7 U 4 3 O P l F Y e O H d V m s 1 C 8 b I f I M t r H Q H o Q T V v R q 0 8 a C H z b L d s P v K w Q u i L o v Z T 8 A 3 F O / a Y h d + W z 7 k b k L v 1 7 I A V s w V y A N 4 l k R e O w s m o C Y b U Y G 6 k B e f U I m q y 7 5 i p r a x / O 8 l 9 U o F k f 5 0 n T f u r h A r t a I X v + U G M 1 9 q v / R u x n 1 a p T 1 d 1 i + 3 q h X 3 T s v U T B k y n t E L F U U Y x z A r r H 8 U V z k V k i I N 2 G + o e g y 9 Z s N d 6 d 7 G V X j z N B K L k x 7 z 1 z + x D m q E B t K d h E U 7 Q c k 3 F D A q E t F n D D s N t S J Y b 3 r E 0 V + V r U 7 N r A m o + 3 J C q I k s A Q R P 1 a 0 h + 5 S 2 d + 2 h x X V B 3 Q k 2 T z y 3 S 8 i m + m t C E W O Z 4 V f e F o 4 T M a + m p K V B s D g X f J / Y 9 0 d 5 R o m 2 H j p w 6 p C g A z h X 2 9 Z 0 r d j y m 7 R f Y v v L L 3 A h D 1 X 8 k 1 o c h N r q y z 1 G 4 p 7 u 2 Z M k P y 8 B U H b r T 4 l M z d w A p h x B t Q S t v R i l A e E 0 W o F j V 6 g J Z y Q r C 5 k T K e + J J m d O v y m 0 7 Z C u j j g z 9 J R M Y k k 5 G 3 r V R S X L g l P y Y L 8 c 4 K b b L Q H a p / 0 9 Y R v W Z c 0 7 k h d + 9 K y + K L s 7 R i g c r 7 F q y 9 2 U T M I 0 c 5 Z / t E N r F Q D f n 5 j y U N K s Y A w c Q F v L L V R o U M C U a k X 8 H o w 9 U k S C 5 5 z R C 8 5 m U p l 4 7 T z B E F I 8 K d s 0 E B g 7 8 Y S N Z a N a x n S s j L q b e j E F Q z z o h Q K 1 6 M A R A T z E C k r m w f w J b 8 D h A 3 V 5 z I 6 H E 2 O L g C z M i 5 H i 0 u X O J 8 V 8 F P a r 0 9 m o S P r V k u 0 + w 4 A P J 6 J 9 5 L v d d z Z o N w O S h x E 8 M 5 G u c M B S a n C H A V h l R w D a U i w o P J Z y Q W 8 C G b w y 1 Y k C G s D V X 8 w O a s T x + G m F L 4 w N p Z Y P S J k q 6 / Y W 9 W h R 2 R a b O X 0 r G q m M G O o c W S M 1 d 3 3 S V g o m G f F A m b G 0 t g 1 I 4 G 5 g x i d h 0 c u F g y l 5 H T + X E 2 Z O 1 m i M f 2 K L L / W l h W u 6 L J I N 8 V W 6 N J h u i V W d B R K G 4 t D 9 Q t i s B v D m x A t 0 5 U l d 6 4 f b S y p K m Y M + T Y Q Q b t 9 6 Y Y D b H 5 j 1 Z R p U Z w k L e t Z G U Z p g R 8 7 J m i s H N 9 T y r B D k A i h p / E P Q P a z + s 4 y B A R e v E i m H Q t u q S m r E K R v R r i N B C l f 3 1 h 2 q v s Q y I M o n Z X Z 6 Q e Y k J X c Z n d v V F s T N x F S n 5 U b J g K A i o 3 G z B N x Z a R R Q A n q N 1 b d P R u e P t W e V z H u 5 B x N l S u a n x U 0 U t r 0 7 K s D r G A V i k t U c u 3 q W T U 8 7 i P u T t A x V t I G x 4 t O h O g b C / P z x K r f C W 5 a a v T c S F 3 A x i C e F f b C L 9 3 p O N a W l Z a q W x j y 9 V t W G j 7 i x I 1 3 m l B 3 b k N l h o j G 5 N 9 Q 3 U k V O 4 V h z I C V k H A Q U n x J v l n F I 5 N E K 3 n n V O o x H I C C z n w 8 z 7 M y S n c z I k S f V a d G m j z x e o 2 5 k O g j I f A u J e j O x s x o P g I T h g f k 3 g Z 5 f m G e 2 i 7 7 t i 7 q m H h P f R C w 3 7 p K 7 d R c 7 n h W X E M T M Y E 8 e s + I 7 3 W m m 9 B 8 i J S Y q 8 F G v 7 N 6 i a a 6 8 k G A g x Z t L B w f h C e w Q q 4 3 l m Y z M s W V Q 5 z E 3 P K l S 3 i j 8 Z 7 R g + j X R W D c p r E o D R C 5 h l b 2 f x O i 0 7 g D P v W g h B F 8 E I I 0 M V D 7 J r S v H U w I 3 u u f K s T 0 Z h n T l Z E r i e W Z A i a g 7 S 9 R Y B M q W z K P m q r E v R n p i f B a 4 J J 9 D y 5 J Q R o 4 V V h A g P 7 N q H x Y f 0 f x J 6 + Y M B e 0 0 Y j b c 7 z r F U 7 o I k 0 v m m l + 5 W r 8 S E I + Z 5 E 0 7 C k 0 E z 5 b V L 2 O k w 9 H e S J n 0 / G d f N L 7 i f i z o m E q o Q R T Q G Q f n x U x v t 8 7 5 b y x u h n m v 3 q e X k S a k Q z v 6 k R H T i s Z 3 b i R / Y K m y 5 V v Q q Q u i l y 7 e U T e U D F M G J f 0 e Z S Z R y 0 b K 5 N 5 4 u k 8 2 q s I U F c F F G t 7 q y 8 r 4 O z X C C o L Z g p f D y h 7 1 J + 3 d j W j T r a f b y j F k 2 x G H e p y 2 h 3 + N W F l C t K j Z S N b 5 D Z 5 J K q S B j + X K m + J Y z Z Q Q 5 4 f O l N T I u A w A P u A X s o D L c F N J D 5 4 I 7 d J e k F F 3 j g i b 8 L K I e g 0 p f P K h j K e L D 2 B T y P 5 o g G v k q 8 K h k B 5 V k U L E u C R w e w 8 D 6 B a O 0 3 E g c c N Z S P O V / D 4 y x 2 k A J 5 q q H T T 5 1 L 3 z k J h 4 H 2 6 1 R t K j t h 4 K A g 6 N l b i r 5 1 G f 9 T o Z y W 5 g A 1 6 / E b C L w C G l Q q Z h 1 r h u Z D h a d m 6 k d R o 0 Q i R y p e N p L 8 X 1 + U c 3 8 4 q D i C u e M I u P i s C D O Q H z Z M V O E v d F 8 7 i A z V 8 w A y e H F b g Z L t S w g j 1 U u j w O Y 5 / I w m 2 y j w + P m Q j B M g 1 Y F T 9 P o n M 5 k D N + L 5 y 8 T z K F T a 6 o 1 r p 8 p y g 0 A o 0 h j L 8 l s 4 I z 4 B E Q P N N p / z W Q 9 A O B G G P R w e o 2 Z f 0 0 G Z L S u Z p K N X i O m 4 2 0 N j c U Q j s 9 1 l h t / K O C o B 3 b 6 T a U z W t d 6 D u / R I L B 1 f Q H n W x 2 z P q + B B Q c J e w N Z R O s 2 L f p S r o c G c z J i R K m a + a + U P P w b W W S 4 t c S m w s 4 h L 0 l 9 C J + G + s u B H A w m X v / N N Y 1 q c q 1 T T u 1 K / G D P 4 K f 4 k y V t A r j E Y V 8 G l K B U z L 0 r 7 J h o S M T X h X 1 7 r X w 2 E 2 5 1 k J Y 7 / a K z p 3 2 I B W A z h F M w 1 I U / + s O m m I Z 9 u 2 2 5 u u k l X Y 0 0 d / e q d U X X k j L V S Q H j H 6 p Y 4 4 7 Z a w u 8 m j t 4 g 0 d B n Y f l w O o o X g Q n L n n 1 2 X y w q C e M w 4 9 e 1 0 P L S T Q I d S N v H r U 4 j R W I + F v C 6 y N j k x k x s 7 R N n q J U z f / h D J k 0 S s S / D p i + 8 E Y k e 8 Z j S K K i c s j L j V d / E G k I s 2 O / L G 8 p 9 x f f 8 d 2 W X l z 5 + o q F K l C x i 2 Z F a B U 6 o C n 5 3 v s 0 p j 0 x w p Y l / r x 3 t F A I 9 B j Y 3 V i 4 E J a 6 J w B 3 H d v U r G O H n 5 G w v + d + l I q q z n s d u g g f d g d R L 5 x j J P 1 V 6 3 j t 9 t X T Y 1 d I 9 r v w k t q b V 2 v v G 9 n N p / 6 6 z E N l 3 v Y P F i u 0 r b V Z E d u 5 g w t S f Q t S d t E K s q E 5 j E M o H 8 m 9 D i y 5 Y Q / R n h r m b Q J / g X M 1 L a F S P 4 S w H L 8 4 Y S o G h U C a k S P C t x x j F t x Y k w r N K q F O 4 u m O 3 S o 5 V e l 2 A 7 R G o w m Z U Y 0 m j q o P W 8 b 6 z z s d L z j a T O V j 1 U e I 8 w m 6 u i F 4 G c s Z E c R U o B K 3 9 K o U c u u S I d s a a M N M r U 7 5 I j p v O W 3 m l i w 4 m w q 5 l Z l c O Q R J n 8 U t G R 0 z X r v H X H D V U o a 1 K z G I G A L S u 8 s j F d t g A O N + O l S r A b N 5 g V 0 E y 1 h Z 9 I 6 K y q 1 w n R P c E z 6 r 9 A t 8 p f h c e E g l Z d 4 p f i d 1 Y g C s w A 6 s j i r K L Y R b b y t 6 u f v a s s X b X u U O 6 4 v r H o r O g F D 4 X i G 8 s t c 0 + D S V 7 3 z g Y 8 e m y t 1 h o j i W c v / Q A l I 7 X e B t Y p a y q w Q U L A o i 8 1 o q s x h A 0 B / p Y u Y / w q 1 K g t b b p C C V H y a 1 W + 5 4 W g Q v U V t w B 2 V k V w H X 4 F e c 8 n Y 5 B d i e e h z l f d e D O T k C 9 / n 1 V X C + h 2 t s u B 5 4 a C d q r K s d 5 7 7 0 o 9 F 3 s U E K U u g j m r R A j s o q 9 4 3 M d o s g K G n S x 4 + t 2 f 4 j 5 6 H 2 h Q M C R B 6 / K c U o J v U n J 3 h J 2 T J R x 6 J K s X p X k D m M v 6 V O x N W L y q 9 M S u U 8 + N V J l R L m Q q u J 6 R W h W m g G a c f f P R g 5 P 5 U + J / p H E 1 w Y 7 V 7 3 5 j S d V I u J z X X r 6 x L B M 6 e G y L 3 1 h 2 h o v V C 2 r k 2 5 4 O y D U C o c H d E r E u 0 U C n 0 W h A 2 K s 9 l P / k g c S V C v j G g m G W T f H F K t 6 M 9 p U y F b 5 O y D W W C N F W y s u q 7 N Y V B s N m X G W l O q t 0 g F S L p I R n x c M O j P o 3 R 1 5 1 n B w D V 3 U A s O T y g g a C R I I k W p Y T y N Y l w p Q / u V I I 3 r L s K z y 3 F R 2 g X U l k R D e U h + W i 1 T Q h K 7 p N 4 m X 6 7 z 0 i K / / S E 8 P N y Q 8 d u f N n T 1 w s b T 6 D 6 p s 8 u Z V e n D J K 1 Q K C V u f h b l U 9 j d + V n + r 1 J u y 2 v 1 q g r m B 0 z 8 o v 4 F a 4 6 f d O L F C l 3 9 A 6 3 n G y t Q t v g G w H O y j Y U M f j l B A H d c v X 3 v j N p R 1 e 4 J m z o h e L R n h h d Y d a r M g K u l Y Z C n d n V Z B q B e 0 3 E N 2 y n M o J Q R V S v L 0 Z h S g 4 i o W 9 4 N I B W 5 G Y 4 S u u 3 1 h X s Z y 5 O B 8 5 q c n q / W e L 6 m h 1 u g K f K k V 8 I 3 u c 9 G 1 C d c f 4 t p 9 + 8 y Z M P 7 J w 3 H X s x 1 A 1 d M i o E z B l Y x M m p q u c k O V O g 3 z W v J M u S 6 x J 3 a k E L U U N Q L B R 2 g m r f f z c g Y o l I j b f W 7 + i R + l g F F S 2 q i 4 5 J J 4 D 3 N T q 5 h O S 1 9 T Z w C j K r C I B h G m 2 G o N Z K Y 7 V H a y g Y W 6 s m p g U 5 m L 6 n l D g S l 2 i S / r B B Y 3 r J T b 5 T v w s 5 B 5 Q S I q X g h a C X / w x 6 k B A H q q Z 3 w k 2 h E J z a P F Y w K Z z 3 p O C C r / e k p z i S e + I 9 M 9 s d y E F f x J + e 7 2 9 l 4 A p v f Y m B f j S S 1 M O 1 i A G / v + d c f f v 0 i U K j m f U 6 Y s H r r 9 a 1 o t a d a K m s s 2 4 k u J + k M Z W m I I t b H G e o j X Y V X 1 h j t j S / U 6 / C i W x t 1 l 1 P w k j F W / M n x V e l F r O 9 T s o 6 W J E o X Y M 8 C a 8 t / f S P A H 3 q J F o 5 B e / J 8 k 8 T y N x q m N X m A V N w d n m A 5 o q S h 6 T L M 8 q J J e E n X 7 f / o m 0 N E 2 x F z F 4 E x p Q B y A t e o L G Y s W 5 4 r U O L 2 7 R j E B G q U 2 z M d q s O B y R R X L Q x j c j 5 i A r S 3 r E Y F Y 6 g T v a A D R L V R J G 1 7 w s s z s N t 3 p a S 2 i h p o j B k 1 / M 2 N F a t L f O 8 i J Z G H X W t r 5 r a O R a l E L X 7 Q 9 w s N M G V 6 x M V J e F P 1 9 p N x b w 4 A N o D k y 3 L J D s B I y M H 6 P c I + o G 5 H J 7 I 8 t n x S C i g 2 / h D 8 9 K B H F q M D I b 2 6 s 4 C d 6 q z 2 w 8 S m n T e 2 v P 5 l o z G a / b e w 7 V k 9 f B S W h F O S t b H + w h C d X 7 S x w S T T 2 F V Q K W Y w 5 + r M G K o A K B E R o K D W Y m l N X N 0 S e 7 h Z k J k W T X b y S E H K x 3 I K I q b 7 7 K r n o p S F c n j C Q Z t E 0 m c z Q 4 o 5 S Z U 4 J B 0 X N U M q 8 k r Y i t X 7 C l C b r A / G T J O c F q K K D 2 o n j f W N 2 O U p h 0 A 2 S O r N z m w t X u L D Q 0 e F a Q F R F J c b 6 7 L V l h a y k Y 1 r Z 4 t 6 X i M M i + L m V j e W Z p W V v u u T Z W N 1 0 E M r f 7 n 2 e V N C P 6 J O Z s P E T n z 5 o z o 8 1 G F G O N i v p r F + h b q W 7 p i F Z x O 0 i B q q B 3 8 V A O X B i z o k q k 4 i E U P 0 N F o z H J R O s j F 9 1 g 6 3 Z m p A Q P 2 Y T R H x n C 1 Q 9 F R V K k T v D j E w O j 1 K x O n 3 v b 6 D b H E k w v 1 W S i r X 8 j Y T s U U r 8 J N n p A v 8 b T z j d l j j I + K x t s l I B u W i O r Z A m b z U S E P C s V o 6 a / a 3 / n r L t z Z i s i e 3 e D x N 4 o 8 H g k B + v l N 5 8 i f 1 v V L a o 3 n w Z W n n B 8 H G 5 W C H 3 d p d Z j L b m h u t L k E R N y 9 v 2 Z X o D Q m A I + f d L b v y p C + Z 7 w + 9 z A 4 4 S R F F E F b E u X 3 J I N I H P A c 4 P t t U x O t q 9 v n 1 X X u n 0 u / m 6 y Q 2 j j q h P u i x x 9 d 7 1 M A o o M 9 W K F y S 0 x d A f 0 0 c C o o p u P z m M w S O D / 9 3 z d 2 k I C R U I 0 7 + 1 N i l M d Z 9 d u b + m s g A Y w 9 O S e t K H 8 y L / n U d v 8 J B p T d C y O w d H d P i P 8 8 m R 7 d P S 2 p s + H 6 e P B M e 5 1 5 0 m t v z 5 e q K v 3 y 6 4 + 2 + Z A o O s a 3 d P a h G a V A v o M c H u b Q 6 F E i P Q o 0 f n V O L 8 I Z o U R C D H g H p E 4 I + f s T P u 9 s a r h 8 j f H T y b o M 2 B + T 1 G 1 0 j F N w 9 O R k g f B 8 k i k q 1 b y 5 g 6 j 7 O J h g 1 8 U G v i d Y v 5 S p 0 t U Y j Z J v P P 6 z Z g k V Z d b 7 T i c c f V J F C f a A I j B t l / E O g X t O 2 G w 2 h Q b g a 0 u 0 G I 3 E n I P q 6 B a z H J P G C E y e d k z 9 P O L Q Z M o 1 T 0 + Z 4 k w w F l z p 1 X f U C A A C a S r A 8 R D 2 7 5 H X J P Z + Z W g n 5 W I T J O V Z I T Z T Q h R 9 B O g x 1 M e z l B c 3 S H l T J U B m 3 1 W k k C l T y r 6 t h r C G I l y J X R v X Q R W 7 q 0 4 3 9 l Q M 3 Z F S 0 W 9 F 7 M / m 0 h 6 S + W 8 W 5 V Q 7 a S l z A / f m 8 + P k j O c x o i a E Y I C W l q q E t r q 5 b 0 f A V 9 O V x p + x v K f F D D O s 6 o N V W l S e G K f 8 y j V 1 f a J 0 2 4 E T 5 N M r D 1 S a z / 8 p y 0 d y g I t f u D 8 2 5 1 + 0 S C 6 o c r z 5 b 2 L V Y p O + y H K d 6 + A l a L f C X B i + s U M 2 T X 5 q W O G p + V 7 R N 2 F o m S j Y x i b M V E u o q X R + R y h 4 5 S c Y h u W v L E k M 6 B G 4 + z + W 5 f D i r T m I m k 0 u e 8 6 d g J 4 F W W 9 l a U 6 J Z V k P f v E H l b R z W B L c F 0 s s 6 r h b B k T 4 s i 8 m h e w r 2 0 R c v O p u q u u o 2 i 4 8 g X N f a p O 0 1 f b Z i N n 1 V X b D i 9 A z j d W R z 9 6 D w f J F L V n 5 b w R w s P h H a L o i a R 8 l / 6 1 u u L 7 W R E k B G + N 1 E o K q 0 L k 3 l e S e s 9 K 7 C l Q w M E Q + Z Q a n N p P E 0 J U v / 3 R Z t e n K d 5 U 3 F n V L h u u q 1 P P p a V h 9 3 4 9 4 S o d z V 2 N j c v 6 4 d L V X b h Y i R m E R T j p D z 8 q s k i j 7 A S y W x R S J E g M J Z A K L U a p w s 4 0 o K 4 5 n l W + v K t O Y v J Z k S A 8 h / x B 4 t 4 D 5 j q 5 I 5 a u R h s r M B e z H L 8 G U 7 C p s Z b R S c N h F i M o K o b o F 5 7 m x + / d F i C w d S l r E 4 r F T m y 6 U b 7 2 + O 4 N n l J H Y j q 1 2 1 j V f n x U U d w x i l g 2 D P q C j 4 V u G y v B y P L j I f s w B C s B K K q 4 A + g 8 q 2 Q L 0 R S + H d S w U r H t I B V I 7 M y q 0 + F K n z Z s 2 h + r E L d X M L C a M t G 6 6 u v T / X l m 9 x L l m G N D E d o R 0 o k c r G Q 9 C e 3 e l l u P w q p y q 4 k W T X c P j R V a m k a A P k i 2 u d 4 D q u 2 C s t P L z Z h E J B Z S o T 6 v 4 r 8 n E i V A P y v I 3 P U k o 8 G Y N 5 b f Q E Y Q f 1 C 5 s Z p O + Y v o T F / v I q n Z 0 t n 0 C G V Z j W T h g J s E a m 9 d G i c A n P 4 2 d z H S L U Y V g f O m 0 0 u K 9 8 L r I N c 4 h k 6 t T o L 8 8 t 5 c 6 b Q 6 Q Q V q s 9 X g d f 1 a P 7 b P 5 1 g T E L b G 1 K V v O h U g j Q V z t a h N q G C T m k p f x X J j y W 6 B m k x O j 3 t W H V 8 k F H W J Y 1 Z 0 x t K 1 9 Y + Q + W 1 + 6 5 U W w H 4 S l N W n p 9 n a z j r W / b L q N F 2 o Y b T b H V Y k U b I D r o x B v x m t N R p g 4 z 6 P y o m w h 8 s + m + 6 p k g E 6 i 7 3 4 6 + v b H O D Q L C r 3 F a h Q Q C W y t 1 e g r M o a / c j v Q t C 3 N / V t i p a 4 R / d 7 w l R X K F p H p X w / S o Y l c L S 1 c v 7 N m O o q M b s O v H 5 V M f e k H U k r 1 o e 4 j d Q Z i 6 Q / 3 t n z d Q y K l W i 1 / e Z 9 + K K G T S p z O W d x 4 r P y M 7 h f H 3 j 9 D i s R I h Y t k M 7 x O I 2 M Q W s 4 J y 1 v a 1 f + 4 M C d W n x 0 x R 7 Y w 3 x / F 3 w M h T 7 L E V T I F j 4 m Y q J e R r X 1 / L y h a j x l G 3 + + X i a C 1 E l h j g D c s 8 I s P Q j w 1 L + 8 x X N n j T 1 e 7 c l n d T 9 q r F J k j 6 g X 7 w C V x m 4 n Z 5 X e a j L 5 h X A / K 5 A F O d S y S e d W b + C q g 9 Y B x 5 y V B F Q k j y Q N t r p S Z J v R 3 1 v s r A o E 6 9 I m U 8 y b k Q 7 m P + k G g T f I e F a i D R 3 h 5 B H r r C I x F A w B v 9 c H M F 9 p E u q q s X d h M k w N Z Z K P l N 0 L L l Z c i g E k 2 Z 0 j 6 G B 4 G x r D a + t 5 2 C Q M Y D r O 1 Y 4 + G K m q 3 Y m L o v v z H j 1 4 I D u A k W v E G C V Q A 4 x 4 x V o / + d l p / b 0 7 s t D y o o q g M h a W / f Z Z s F Q j o c w F O 4 v k b D R U B 3 T b p 5 O J x Q J 8 v 3 N l 1 V x K B l J Z / / Q 1 T k q 4 Y I E z 3 T W Y L x N F k l o F 9 l J C m 1 R X p C q B i 8 E 2 P Q 1 i K c g 8 j i v k c V Z A g l l x e 5 9 S M m E J 6 o H B 3 C 7 j Z J U 3 0 C 4 r O W K X V f / V u s P V S w m 9 o Q K u + V B z J O f W 1 Q 1 Q p F h L 6 s E 3 o 4 T z P F H / S X / G M n 9 C h X 7 H U z 4 r a d r 5 P e i 5 F i s r c Y B u W i / E n x W O B 5 0 w F c 9 / S Z i C l 6 r R l V v P M C u N F G Y H A j s S 3 r p 0 G 6 L F j 2 X m w Y x O O o r D T M o d h T L j n Y S A T A G / A q Z 3 h 9 p 6 T Z A r i D a W I i A F p I 1 N O 7 a S D h B f P l J 1 w o q x c A e R b G V w / / n e c + C a E S R 7 s r F s P 7 Q v f d T v r V 6 6 i 5 I K P u k t K 3 o g A O b Q y u 3 X J 0 d 4 A k A E d s + Y a m h J x u r I 5 / K L H i K t 1 K t C 6 Q L H L u H 9 I k k o y Z Q m P G m l 6 z A A 0 K S b E O T r W r B / v r 9 l k a Z k y S r y q A O p u / M n 4 C M m R k v J Z c C w O y a o y W L Q e 4 Z C T 6 9 p d M x j E w K / 3 V T S 0 p 9 P 6 Y + F s w 5 X B f l e Y A Z P S q h A 0 i d c Q r P q d q C z H H h x W 0 2 F s q X W T a G x A V u 7 p K z G K B D S d x P K L 7 9 h e 4 x 4 j i d S 0 i b 9 D N F 9 U o C x A P U d x f b W x 8 a 6 f o c T R P 4 + n 0 H w p C H I n r s H / m Z E g f Q Z 0 f 0 n X L L C S k F n x / W n U N j E G v w 7 V a n r 3 L r Q C G E f o f G f N i P R F A c o O X C G W d X b 4 F q a A o G X V S / 4 2 r 3 0 F Y T 5 j e U 5 a q c A 6 i o P o 2 Q 1 b L I i d n F K 0 0 U r Z a P s t m U b y t O k S C h r T 8 h I + b 0 r k K o A 2 1 l Z Q W S 8 n n 6 C Q V a J e x r 0 u / R m U Z I r S T e k 2 h s g b M g o 0 d l c e A j R r 4 n + R u O Y t 4 m o c z 2 v t g h e b b 7 q O N j E l s X 9 c x a 2 3 L 0 T e z g b G G l k C p q t f B v t F C C m w g d r N a 0 K 5 F q X z g Z c / j h U L C r C o H h 0 k 5 X Q U O W w U P T r u Z 1 4 l E R u z m 2 O H P B 8 u p k j w m / G s F P t 6 O L A 5 Y 5 0 q o n F 6 K H D v z 6 j 1 j g Q 8 X U 8 J E i h L 2 j 9 l l j d f B V n B y 2 d h l x S + A e 1 E 1 z g E n j u M w o Z 9 P e q 8 e a D P f V 1 0 h k x + J b u 3 7 p L S / f x k 3 M W t M N B D d N 0 X y T L X 7 S k n k s k 5 d L U R Q m v E C D t K z 6 k 7 F S g z j u G D f R G e g y A 6 o z 4 0 8 S 1 b 0 n W 0 s f S N l K H 1 N 0 r M N Z b u q Y m P Q 6 2 + j 8 z Q v w Q m t i x h 9 4 D i p M r d I l t b 1 H p W b W Q c f + 3 g 9 L U n c / j 9 J 8 b X G L q v j 8 h 7 R 3 J S I C O F g N + M L w J F a L O U O 6 4 4 O F a o p 2 M P A Z 9 K V F R T l Q T 8 p q 8 s / J i v E K H N V 5 J v L F 6 3 1 O z k 6 r w j p x 2 V n U h i f 7 f F h p P g x C j A q f f K 8 K h d M A A k g c N z V o d 7 3 D F E + Q H Y 3 X g B Q e 4 Y S Q Y e V F + k 0 b r m y 9 z O m g T y c J W W H 5 j n Q A o P j h 2 G m f v x d e S O x F E t S 8 L C Y B 2 1 f B K M N z Y j D 1 I 1 w w R m + F t 9 y S j 4 C m Y U n F W X T i G + p 1 i b a v J h B D n 2 q d E 0 m e l I d O t 1 U I N l l k l r V S p t d T v G S E P Q A d 9 Q V A b R I V M q K Y w K m P f u / 9 C M S q r E w I P s w L 6 j g P A f j f G N 2 O t Y i 8 y e c R T e 4 2 l 9 p V S 9 Q W z g X 1 i G z s A z m 8 k 7 B A Z z B P + 9 1 l 1 V c l B l A e / W O 5 L f 1 U J H O B f 2 2 M 9 + K G w 5 J q L G l a O n O q Q 7 d h 3 7 M T d X Q 3 p k P h z P B a E w f A g y v V c a t S 4 g 1 a F r t Q D p h x 2 a E K D R A / e C Z 0 E I G D U m F N z n 1 W k 1 E K 0 U 5 c 9 H S 9 6 R G q H G r U q L V Z L z B R g H r o J U Z O 0 A 3 l h W W u A 9 b H i G I w I M O 1 G f m A F E Y G P W D P r J u z 0 y s m 6 3 + f H Z y V q x V c k Y 1 m d 3 t d r 1 / B P H N 3 u O E J N 9 V A 0 e W Y j I Q h K N P + J s I u / r g Y k P 8 u 5 1 j U r F c A t D k R 1 T R i C 1 p s l v W 1 A a 7 k 0 p H z 0 N D F J m t N h M q v w I k 2 o m + A b 6 Q 5 r y 5 u q y l Y O B 3 g u 0 e G 1 m e Q r R T A Z E e h O 0 U J C 4 w m e Q w q t 7 r D C L N L O l d 9 x S e R Y j f W I G g b A s R m 5 E A u O 2 A n 4 z S i M I L e C h Z e / j e 6 Q o a s n i s 8 3 I 6 Z p 7 9 O c 7 j j d c x Z Z w B t W r y m v 1 S j 2 5 U P X i T a f 5 X W y a M P k / u a L 6 9 I w 0 F f Y m V U X S + M H a Y f i 8 l k h r y h H R 6 + T M F h h B L h / h 6 x f z F i e n v P I 3 E Q 0 D 8 B Z X Z v t w S / v u 3 n g f i / C B t 2 W q 2 R J G 2 h k O g O i s B m R V K x A a u g G z w + s 1 B 2 r h Q T q 4 r O q 1 + g F J / N c w B M v q 2 t I N Z z 5 I q I G E K Z 3 a / Q Z F Y + d o I r I 0 X M 9 p c 4 X q t X 5 3 Q k I R 5 D o E i D v h v d z B E C H r o 3 F b O 7 q 3 g 1 I A i p G 2 L L q d f Q 3 G k Q F / V m p m h C W 0 P p z j c a V p J L J L 9 9 1 o 1 w v A 4 F h z S 8 n N Z a + 2 X 9 M m R K + a 0 H c i q 1 / 7 a r O 7 o W w S T r v O y e c e M H c + 2 e y p G a p l b 6 R J L D N 0 d w C g 6 0 K z Q M 1 / P 4 U B U P F X Z K m M M m L U h o u A s 0 J a D F M 2 l D R H g v S y U o j Q 3 V D 2 U 0 D w C I Y l t B 0 g V J F m E D v p m M j m R S P 1 m 2 a N 1 J 9 n j q X 5 F 3 8 s U I j 6 g z r R w Z / h g I 5 N B O n B h L 4 W Q H y z g p l + f c X T + o E E 4 h h w x t K N Q Q q y B J V 4 P n T 5 g l w e N H v b 6 g Q W s f A z o 5 v W X w n Y i U d 9 l H y W J Z 9 o / v 6 U S 3 C Z 6 U k c I L i c H f L W N n x k t V S Z f Z n F Z e W Y 3 y / O g 4 e J E o R 4 6 m e S 6 G l d e F C p f l m t H m 9 + S H A n 8 z h g w u 2 D h r C N n s + K y P b n f S 4 1 w 1 k J S s t H e h e / F k X h c O P D I j U X / K w s s 9 A x d Z f H u J 3 c W K k C W O W Z t / i U T 9 r v a d u Q r P K L H n X Q c w I o K G c 3 k B y x f y U 5 Y y S P b R T i u d 4 q U 2 U 8 z e j d u 2 e s P f b R R 6 P 8 e q U P V Z a c H C L / X u q T a i k w E f h V H J u W d n U m u n p r 8 k 3 I 0 / e v Z q q x v N 8 0 h L B D 4 R L 2 o 0 F 2 Y C u 2 u n g 4 v k B x t R F 1 H T / W I m S N P t 4 0 9 t r W q K C Z K c r D x s r s o o D 1 G a v i 5 Q + W G 8 5 B 2 k W X T T V L k k m H A m i o w + s S i d c 1 6 N e k l k 9 J H d 3 A e g V J H v G 8 t k + I 4 b C c z O C O j R a K 1 l v + V k l G g I c a 7 2 I o K q q R b U y M c O j N W a s D 6 + U d Z S 9 s R z T 4 D m e v R P 5 N 5 b f 8 q v A 2 A h Z p b 2 m o g o 2 + / H 5 S y H j U 7 k n t 5 6 V 7 Z d h f a J w n Y M Z g R e 3 C h L x M y u j J k 7 o O N 8 Z I q v I C C o F / E + i M K M Y i v U q 8 6 9 k s L I c l S y J a 7 t N M k X 5 1 B F t w t O z s 6 o D g f y 2 c h O C R M V b m Q E T 3 + L x 5 5 Z Q E 3 D b 6 L V P T E f H i y G r v S + 8 K F h S v W J 5 J a M W k H j j w V v s 5 3 k t r A e 0 p E R q 3 l L b k i O K E 3 3 n h 9 + y j P I f H B / R Y G W 6 6 i 2 O A O i f 5 w V b T R N U / c Z C Q k C E G b H 5 D 8 F 7 f b R S I H I 2 Y d q / e I d l o O 8 N J T o 4 x y k E f v C s O u c k n o j p 3 X z g r F A d V + w G 1 i V j W h r J 3 b r 1 3 A v 6 5 F h l I C I g m c 9 b i J O n R W L B y 7 9 K J x h R U 8 D Z 8 h p P u 6 I c w T N F y z K U p k G 2 W 4 B M 3 r K g G x 4 C T m o 8 n x W 6 1 C P H F 9 + y T q D X X e q u d m E 8 / V e m d G g p G y 4 C s V p N V V x Y k H 9 X E 0 V R Z y k i Y M z a f g v / N l q Z F + a b s f S i l a d c n G Z f V E A a a J 8 K O + k x 0 t J Z l I 6 2 y 4 K t n r T V / U k U 3 c N 9 t C y c l I t i 6 x T R j K C S m m 6 d i s s m j E 5 y o X w x x 4 Y C 1 f I c K K h x z 1 2 g k u P h J S B 5 E 5 L y Y t 5 6 J i r e x u p b D U S z j g x X F + l f B S S 4 9 m s 7 g s c E l R t o h 0 Z A t M 2 I r 3 A e f o 8 D X T j j p 2 l H l V M F + z l V A b c V s h p 1 f o y / A x x s J 2 J 7 X z j w j P g j H o W w W M R b v R q P f 1 m a I L 9 t r A 1 F 0 + 4 E z 6 Z v 9 W I U I w j P A P L W B b q 0 R l W X n 8 D x L 9 F d 3 v a T G R 3 R J p o V z R f 0 k X 6 k Q q L Y 2 M s M 3 T i K m Z w M + r 8 n h C n 9 8 L D k o l n 7 j 6 B x H + k H z m 1 V o O w Q 7 6 6 i N q E H A K 8 q i f b x 5 / 5 s U J 1 Q L 4 S X s F S Q u i w e r S q 9 J z S Q X P Q / I u X N S L 7 q p E 6 e v z K l i 7 J X H h v M T o s 2 o 9 Y 2 h c H P v 5 u c 6 S s A I s Z w 1 w U Z Y X M V Y b / 6 m h 8 B L k u 6 2 A C 5 L s m o V i k 1 X f D o O K M n Z K R y a r N J O m J i T 5 i E i i w m I P / 0 i S s z m n k x M q s a 2 m 7 N A I C V W M 8 k Q P 0 W O i g A Z q X 2 w L d U W L V / M y Z h p r 7 H H M 4 P 1 C 3 D d D 1 C 0 7 D S 7 + e C c g K l w G 8 s 0 y q H u g f c Z S 0 Z I 6 1 c h B 9 W n g S R U Z J N d N 7 R 2 N f G G 9 n m x 4 B u 7 d 0 E F D B 2 W Q m 9 5 J G b u J Q t 1 F U v d w j 5 q Q O P 9 V + 2 M r I 3 H d v H 5 y + S i V u d O i H S 3 T C 5 r C B g C 0 U 8 P c S 5 I 3 + L k v f C p a p v w f M C n O h m N k 8 / x u V 4 p M u W + K N C 9 Q 1 l A Q q I x V r L n I D Q V l k R M 6 5 9 Q 1 X D J L 5 H P G 3 B h H y u d H d q / i 9 V B B e p w I e X G y o n 2 X Y 4 4 o c b S g 7 C 8 9 L E U 2 Z F t k p k K k Z + b L R 1 2 D 8 X T l 5 m I 5 7 8 R k R U 0 L + R 4 A v Q x J h f L F B 0 b F e p a 8 t W 6 g A U n D N 7 x P N a K G P B L H x O J K O H b y h 7 L l R F A y q 6 R Z k N y 3 R w 2 j + e l c c D 9 2 q R 9 c 0 q 1 I O s C p k H n Z U u H 7 S n n 6 t / W S V l q J D c i r d + y w p Z M W G V C z + Z F Z 5 o r 4 y D t b w Z e Y 4 c a V G d m s y q L z x o V l R v n n g z Q v x k M 5 z h 9 C E z c r g N 6 w D l A Z u b 0 r 0 F A L V 0 u O N k r K R y W r K + Z Z y s u / t 6 p h S p Q m 4 z K k + W J H k S 9 T 5 P K G 1 + q 7 b 6 0 t A 9 J S R K q x A w f r e u R d Y 9 s o L 3 h o L u B 1 v q 3 2 q + / X H Q o 0 n 1 a 2 B j E 8 I J D 8 K N Q u 5 z P b h Q m o C B H 8 / K E Y Q i S Y V N k t q y R D z X d + C I A D 0 r Z L 7 D M Y V / F V H 2 O A O O / B r / N A j c M / o M K 2 r 4 v p A H P a Y U J 8 S R 2 0 b T V h w 1 2 0 X U l 6 / Q n W P U M H 1 F M 7 I C K w D E W K J u 6 7 I k Z R h u O L q 8 e k F d 8 G / T c p 1 a r / W W + 0 Q J L o w n n c x i L L 7 p z k G V d G c c r H p J R / y m l p w n + u Z B c o Z / Y K 0 f I K G F V p F / 3 u I j 1 R D S 7 U P L f 8 u q A Y W L 1 I z P E f 4 9 i E J z Y c a L r u Z R d e I R i / r e p v X A a g z 6 9 k n I Y h K B r p U S e X M E U d s T o o d W / N D G q K g b 6 M q D z 0 p 9 T 3 / W 0 3 z x 3 L W l V D 4 V a P B N X 6 g 5 o u r m / q + s J H g I e w V u o g D p I K r C 0 Y S D z x E w s x M U o b j + 2 5 9 X V x / F R A C r c c 8 T S q I y B H P j L R f P W U k N D l R h n W t 8 V p a t e B N f b l 2 s / L Y q n / 5 D p n l W g K y L B / H 8 A p r V N e w i C 7 d 4 v K Y I t E z 6 S e n D R K Z A G o l Q 7 7 m B x K P Y 0 7 F C k z e Q g g P j F V 2 V 5 V G R W t J E 0 c 5 k c r y x c L 8 8 Q J x W F 9 9 Y Y r R T X o 7 + H l D K I 2 6 y p / O i z 0 p 1 E q q a 3 S O n x u L M O k e c 9 t l g a B 3 h d 7 5 0 k M S G B 4 k C L v b U t 2 0 k t S M y g u F j e V u V y y S m v 5 b t L V 3 F o e n B P M l d u h p K B K O O c U D p u K F I I w B e P R i K Z K Q 3 5 P W H f z o J b t y e + 6 3 G I S 1 U 6 Y C n q v n x c 9 n t W Y m U 6 U 2 z 4 g u x q M u h P 7 w 1 + R U o p v D B m R L a W K p n T W N S 1 q r m k d e u M C S 9 H F l h J c b V A o B o j 9 8 G 2 g X d n 2 5 Q A t z z 9 Y 6 s w D 8 6 8 c o Y u q x c A F K j X 3 N h K L s s z k i G p c G c 4 C c e 5 S S D g + W s e p w u l E f c n 5 V 8 w B k T Q u 7 s h R W d B o V H o 6 D 8 Y 5 y q n E b M Y 8 Y B 9 4 h d E u m G N l b 6 x Z V n 9 j h S h R D 4 F q 8 e 4 i I I L G B 7 K S G f 1 Q Z K h p r 1 3 K X X 6 A a G h + b / r Q u f j e h H 0 k + A s C 4 R J J Q x J j v y 3 N X t C E A G o 4 y 2 d Q E Q G 9 J J g Y D f W H p r k C K 4 d N u X F d 6 m N L n w E K a 6 s l k 1 E o d e T x t K m l F 2 e x p J 6 N 9 8 V k i P M i d Z N I F Z E S A k F y r A 9 j E I v a t 1 c 1 Z l 8 6 A t s Z k Y I W 3 s 2 o P J r N Q Q U H F d z s Z S v s o V P o W c r Y t V s Z r y i / + c V w k Q y d i N / i M / N j R C A l c A / 4 a S t n E k W S 5 V 3 l C K Z k e j w O V 6 V 8 v i Z Q 2 Q o s 7 o n G r C G k 7 d 7 E X T x m p 0 r q h 3 / V H B A C C f q n c o 6 q z K K P s V 5 k 7 i p 5 X 5 H 6 6 o b b j 2 w o w x D j 2 V + k S n 2 r r 4 D m o K a e x 9 Q y V j 8 l j 6 0 1 p q Q y F E 0 k 6 H P u 5 t K P 7 T C a e U i J U 3 F O + y g C o o f 2 P p j L V P E E s x + t F Y a o g d V S F X u M y z q o 3 s a R 6 v M T o S c g D c v s 4 I k E o 6 e I s M X G q w Q q q P s o q R j J C F d H p n d s r D b h C 0 0 H C 1 M w 0 B N y s P C + / g J u e 8 7 W F h T g A n N m / t u J U K j U 7 Y w p c / T Y j U q g y y 4 H o j M 9 p O c V b H R s 2 e H 2 y 0 0 k T R i M h s R o R J y N s f K 7 v C k y q q h Q N n Q O e u M h q L c I C E A g A h f j H P S u 8 U O W w D L s v 0 r g g R s F b 4 1 c A 3 o 3 I L J e K V d 6 Z q L M j S R s s 6 4 f q s x D f n 3 G D n i W 5 4 J L B j N 4 r k V Y z e y 0 b K a K n 2 Y 4 G q s f n 4 t q i 4 C t X b t F C 9 c q Q o 3 i 7 e K 2 s 4 n l i i e / x Y U U k E i i 3 Y N r r j U f + J 9 9 H e v m c U 3 o 5 G k e 1 k h / z V T R B R K J C q H W + H x K 5 O W Z j a l f N q N 0 F Q j g h y z c K e k Z M V c l t m g k O S b t I o B 4 7 y u q 3 1 v K r K 0 T d 1 N X z 5 P F H Z 5 j C B K V A 2 V k W l M 9 o Y 5 J Z V f + G R y 4 U v N Y S 8 P q v I d c b x r P S y a F u g 9 u W 1 L k R t l T F C 6 U K 1 m 0 7 a s + B f 9 X j u s o e g W V R a 3 H P E c S 2 P X D / 8 A q c D 7 0 6 m U b e 7 X c h d L o v g M A Q V f e c 3 F v x r N N 3 B c U q 5 F j B T m r i C / L 5 H j I E J G x i k h L d 6 e 4 k 6 8 j u W w P p Z 4 c y l k K P q O x S + v E X 2 4 P U p 0 7 O i m a e f B d I j L b X V g U j Z L m Q / K z G k z J M J z h H 6 a o v n P u 7 n 6 2 c k K r k w b e y I p w n 9 Z 7 t F b 0 C l 3 v 5 g O i f N 1 d l f R H T 9 h G f u y j q o e G N 1 H U b P Z w 3 L 7 P u g O i y z Y 2 j r y 6 A 0 C P X 0 e s M 3 F p o t u v w E n 3 l g 6 c T 0 J O R g 4 a K r z 6 5 z k x p a Z / 0 y i E 9 t D x C w k P l U Z T t N F 8 b + f C 6 g P H M Q 7 a D 2 G i m P y H s o L s c D o R f O w o X e K a k B T g I D K 6 h u Z x F G Y P S W Z Q M l l P h m / h Y v Q q u T H n o n q 0 p l V 2 w q b 4 r 6 b X U X U I w K v O z + B 6 k A U E P O T k f 3 r P w k Z o 3 C q W n z q X K k C 9 X 4 V C V a V l v p e Z G n X m w 9 q 0 q 4 T V N G E a P Z Y A H k B b 9 q B b c 7 2 Z R f Y l Q 1 f i O p 8 J K X H K S 5 v 9 x n J c z s F 7 D x L z Y W b 3 e E J V C k e q t i d X I u N 2 h N b 3 e 6 M 9 K d A S o e e L 6 o a S y g W z Z B + 9 s e 9 z y M 1 V k 1 U j L k Y k U Y k 0 8 K q A K w G b t M A z G 6 s L O E z S o h w g I k / 1 s X K L r T f c n x V q X 3 k 4 n c s m h w z 0 M r C 7 9 B y P i 3 c V q j 3 b C / 1 0 v y Z x U E 6 N t F d W g j 1 S I A a l 3 o g c O 9 C 0 Z E U 2 0 l z + e D O i 7 3 / T C P O 7 d L c O L c 7 g P y 6 4 6 Y 0 D k O 0 Z 8 d Q T n Q Y q U J z 3 G 6 s 5 2 G 3 P 1 7 J B 5 X 0 4 j k A s o I B 6 k X e L p 6 + h Z l a r g V Q l 2 / y Y r e p a u z g d x 3 6 W U o 4 a I N U 9 M 3 0 N G j z m I d t z w T c Z / 0 H R w t T w k e 7 V q r B G O b D a L y d t 0 t v 2 8 o I k Y N q C 2 3 8 c + q C O t 1 E E n w J o x Q w T D c T t T O C g i p w T a + x m p j 4 S E A F P W 0 P 4 d 9 H b 1 5 F C m D Y g 6 K 3 K Z Q i k W k K Z G F N x a f e E K V H y R u r G 6 k 4 c a F y w q K s X B A j 6 y u E V y z 6 j q F / f O 7 J 3 G 8 s T q f B W l S f u W Q l a c l g K h P o v F Z g V u k m l a n d m 4 s P 7 F d + L Y 9 e k 7 F u 8 R j D Y o i N a v q S / d q O u 1 4 / n L A z g r c C b C 3 L v 0 R / 8 g u f n z h V + O F N r v z U L L d 6 i O l M X z d 2 5 c 4 m p z K T u x 3 3 J T g 0 d t i d W r w a I u / q y K C g W d P h + G I o 9 n K c h c M 3 o R + r V o I U v Y K K y u s o A 7 b d H y 5 s f y K Q R J + p z W x E m 2 e p v N F M f 9 Z Y a a n 9 T z 2 w I o Q z 4 r e J A K e l S 4 k Q k 6 r F f G 2 3 M m R o i l 5 O 9 l 9 P g X t v K L 0 e C h + y C r 2 x U / + S b 7 Y U B p l r E N Q Y t y i 6 6 z k S P S y 1 u E b q z t u s l 6 Q 1 c J n l T Z 0 6 J t c 9 8 b q l N D v h H m i K y s X W Z I t Y O v u w v X Z I p 1 v a S 5 R n 5 H 4 8 H i d L 9 v e N 5 R c o W K W D R X p h q L c l L 7 J t y s 7 f W m 5 Q / 4 u 6 9 5 Z V V b d z L D d P f M E l q w U + 3 a W q 9 8 j l l 4 R J J u x D j A r j A z W C M G u p T a W x r Q O S o E H 5 1 u X Y H D G 5 o e i Z 0 Z p O 8 I P T q M w z 0 j z T 7 c A U d j c s 9 I L x + U 4 7 d l Y D j B F Y d K q T U d d s O 8 C Q R K g 2 s 8 q / M 0 z e M a M Y M C 1 a 3 7 2 e T T G Y 6 G U E 1 r g r I C f g q 8 z s b U v E W V Y e i S O a d p n V S + j X F j Y V w s j k b i w b g F K z Y p L + O Z u D 7 4 g r c n u v g g k 7 q y 0 t Q u C C R r i 8 i 0 9 e m E w Q R l s n Z E O p T T B W P b W Q e k p q j B 7 Q V O G Z a W E C g e F q n s + G 4 v E E 3 g a m 4 Y 8 K / x T + 0 1 H w k b e s j A x f R / / C D q g 2 1 j a V r s D 9 C L 3 b y z L U c F 4 4 Z S t b l 7 U x 5 I j u s E 2 w d q 6 R I h g a 7 h b v B g U F 0 L v 4 u q 5 F A / T S v O p J u M m Z H W n W 1 Y A / z 8 / 1 F k q I A L + d q c 3 p V J k c V p x 9 I y g W P F T Q 9 P K + 4 y z v F E c P e G 6 A R G a z i E c 0 u H O 7 T V B V i 3 R U 7 H e 8 9 n B x H h x f B d 1 G s t d B P Q g T N L Y f R 5 V d B R x 6 d J p 6 l m h O O q W o S g Q n 5 U n r m 9 k 8 N z Q s Q u u r D Z Q 8 5 5 V C C y M U t k u V 9 M H 4 n T K a 1 M + q z a 0 e x p v O t d L u g K r E C g r z 0 R W d v I n R j u 9 a E 7 c w / T o I U j 5 r C J O 2 G H 5 e 2 6 4 o 3 Q h R e S M I W 0 s a j b 2 o O t W x C 5 k N P n o Y 6 2 z w B m B L + X q 1 o R o Z 9 K b M U a M v 6 X H r q V j p Q Z F f C z h d q d X l x R Q L b C g / M q 0 u m t z s G W x 8 C a s A P D 6 G d 1 G J z L 6 V f y m 3 u + N l c j a e Q 8 A W a 6 y K u k J F F 3 Y f W M J m O 5 V p F F e 9 D H q p A S F q Q x c 9 P U B n 4 q L 3 Y L A B 6 S s S m h G 3 c i / L W S F r e i Q a I N w O W 9 B O v / N Z D y o k s 0 P e E E n I 9 1 4 3 a E y K / W / k w O R v L r T D d t O U 2 i i A P D C g Z X G h v a K y 3 X B 1 y 4 6 q 6 X n t F u W P J L I C r S v s w C S s 5 J e u q n g T y 3 b u o R Q 8 q 5 q Z J Z Z q Q i E d o i E X r 7 V W 7 Y 1 + P 9 S 5 c 2 Y n G O L R O l 0 b 4 V B e U F K i 4 H 0 g p b l + C H c p N j I j 0 0 I G f Q Y F a h X W h 0 l Y W P O h w S d s H h W H r b 7 z 3 Z x m c g q A t K V q H j U s z r V R F 5 3 E r E Z a + 4 7 H B F 3 3 z c W 7 3 j I p v q f Z Q + t p h K m A K n 4 0 0 0 V v 8 5 F W I D w G q x W D 3 7 P x 6 n 0 b 7 M F R z J P s D E b W 5 C y C i P 9 b K u y B F W 6 U z 0 P O S u / 4 5 F D N t v 9 r D r + t B G Y w E p Y l / 5 B W D 2 Q b T y M d 5 v Q z 0 i u D R e J a l X L + 2 A e Q d 5 Y Q k r Q W D i o v G i m 5 + A g z j d 6 x C / m k Y A 6 E l X 7 + l + w I G y U I W H Y F y O e 5 3 V q Y i R p T n Y 0 I 2 c o C 7 r W G t T v o 4 6 8 J x G I h V S 4 8 3 z 3 G q o r y m 3 S 1 d Z l F G S F Z 2 M W G w t u M k S r / O 9 n l C j Y A d H y l Z o D D s U L q v W T i n D c D 7 s F 9 F K R F a q n / R X A e M A b K o n Z N Z M O i d 6 q P E c i Y 9 r M e 0 C H I M b w v w s Z 9 y N E e h t W c X t r Q n s 6 c H D j w v / b w j s / 8 S R S W 3 x v O u m s u U t I v 7 4 o V 9 W g Y + O 9 r f o N F e L D W B P c B l J f U P A u k U m V 7 3 u b Q l r w d 8 Y r A p u P l f C 0 A j 3 H 9 7 l N y U G q u u A e o T G e B s w S y Q d f P v d 6 g V Y Q L H v w j X R J g 5 9 b + U o 0 m t q B T h w B z T h U p t D Q m l A C q e g y w p 4 v K 1 6 v E + y 4 q 1 V l 1 d B 6 + W H 3 j Z U E r V l S W W Z 1 b 1 4 U W m H 4 x r L r h F f x p 0 A e g v R K C M F D y A r Q U Z r A W 2 c o c 2 3 Y K G K m A s 3 W 1 E m + y l M D 1 F W p f v f G 8 o 2 M a h i m R Q 3 5 p F A e 7 X i Q B A m v W 5 f + o 9 v P O 8 8 Y h x c k U F K T x G O 1 R U h 6 h I l 2 i B y L 0 3 M E P L 9 c B p L 2 r E 1 k h d O V f 7 l 7 y 4 L B 5 f 1 R 7 y P U D q u 6 F K M Q q J l P 5 v D m T a p K S g 8 3 t n Z W t l k 2 p B W Y M W / 1 8 Y s u D E t p y y 6 Q l c 6 a T + n l C a 8 h d Z y W U l 7 H S h i 6 z G E U 8 0 c o u n G f 3 9 G h 0 h H n B 3 R 3 V N L S C W c o W + 7 z 7 F l h O R K 7 z g 3 J K N x 7 v p g n N i / J 7 6 J p W Y 4 0 S x K F 4 Z T x F l X b T j s T b Q h F Q / l t h b H + O t Z 2 Y y U 4 e R L t f N 6 4 Z Y m j k q b G s 2 e a G w g 0 O A G s s e A S j P T R G X A l B 5 A m q T b t t a v K r / b g C l 0 q g 4 r P g + V s o i T g c i 4 s 3 X j P g I e 3 1 1 a C 3 + 7 g Y w E l h v h S + S q i J p V Y / 0 u r r Q q o 3 A E i q a P P M D q D C y O p c S b Q 9 W b U V 1 p B J O I r F Y 4 X 9 I 8 i B o j B w 5 i P 2 q u q d f W U 9 x K X L h k 7 K / j / v N 1 P 0 9 1 X c e 3 x t 5 L i B U h x I C b X 5 X i U z G C S A X N h O 6 A q L F G 2 S K i 8 + v v 5 r v 4 d J Z A p l d y L s R 7 1 2 X 9 6 d 6 9 e v f Y + D 4 K I 9 F C P H G n v u V D w U x f E 6 B + 6 5 B Z r P c n Y m z V / p Y b u G k g l 8 N k z 0 g 5 b h z l b a i P 1 3 c R q u w z m r + b z H B 1 V o W 3 G a R G P r P o y N m J p D S r y w J 1 V N L 3 n v N 2 2 C 3 c a l g / W 3 O t Y Y P Q N p U r F c M C c w M y o h x C S l e p m 8 U M j Q / G S q q 0 w C U P 1 E s 9 0 N v i L Q i J E + w 0 t 7 Z A Y 3 i p t i j u y s o Z q u q M x w A g N q 7 C j T h C C R E J m 5 Z h 9 l k t l g b H g m 4 9 o b 8 o e w v R Z l Q x d U M U T F g 3 9 K p 6 J 3 5 i + v 3 q t S 1 b o q I L Y R V a / m 0 k c R 5 o U n j O C c Q I h P V M / 0 4 Q c S J Y a 8 d I j 5 g h b V K 0 U Z 2 t Q i 7 Y s F U U 5 6 S u l 4 j f O N k c I V 4 c N d Z 1 T Y y E 0 a d r g o M 7 r c Z f F x C 8 c J p 0 4 K 8 y 7 W 7 / i 2 1 8 9 V g A Z f Y m 2 O b y s y G p o H c 4 t c 4 T + z S j S o Z 2 K 2 K V 7 V l w f y 6 6 x i P I / V i v i d W Z q x l l 1 2 d E F d V f X m p l W r / g 7 o c b i f F b O X 3 s s C 5 E 9 k f S a 0 A H 5 L L W t h 0 p 0 V C 8 a 6 s M 0 V N j v M y F 4 i E D f G 4 O s K J w K W I 8 M g v g F K q S O D B p B + v T y J i u b R c 4 9 d K B i g s l i E O t V 7 c S 0 K p 8 R E T 7 Q k g a W V Y t V N A M d b Y V / P Y k 6 q 6 l C P Y 1 R q Z e J P Y N y C 5 V 3 e h 7 X W K M h K R 9 x 3 5 q 6 x n K I 3 W P 0 o m W 5 K D 3 R f u U B n s u Y Z 6 w k w B h p g t E c 0 X e / u v a m y J p z G S v L W K C N M e / r C L S R 6 h P E A 8 Z o 0 s 0 I 3 5 2 9 t l n 1 3 B 5 d P C N Z Q D u 4 S X X U A a 1 T q U N V H 4 7 i T q 5 c 9 6 n k R t q y U j c t 3 I F z y M a q 8 U I h 1 C 2 H f X u k l K d A r Q B T a / I E J a r n F p a p d A f N j e V R H D r m y P S Y r A R D j / i s v C e w y T S D G x U f + P O X d W X E z 3 E f i A C E u h I 7 V Y l n k u 8 T m 8 4 K t 5 W N X Q X t 6 8 o B X M + 2 e d 3 g g 8 F u G k B K 6 k s v c L p x C S y d m + j o b h t 9 a 6 x + t Y T E F c Q J 3 W e E x m F V H K H U 2 s m u G c W L j C r 3 u 5 B o q A U M d U 9 k 7 K t l c K J b I B h m m f q / s z K E i I N 4 H K t E K h V 8 2 m z p S u T B Z 6 w I J 7 R R p S p 3 H Z L r 3 g i T W Z 9 T N C M H Y 8 y E v O c G U U 8 l k H r b g y 8 n 1 e Q I S c E P E w o r 1 h A X y m p s 0 R w B d U 7 l C M 4 K R r T K 5 U a P Z N V H G V u T 4 I e 3 r i Q 5 K N Q t + D 3 q 7 O v r 1 r j f 0 J E c U J G C b E q P H E 5 D a i h r g P 3 1 q W t X z w r P I W F y o K P t r K 0 N B z C j b c O S o E t R T J y V z A 5 E 1 J 2 V r N e x A / 4 W e 1 b m k 8 F g F U c C v D r B H k a q B j p Q 7 j g j r 1 n E L c 2 q C p C R / N E k 2 a m + c U y + C R E 2 5 1 w D y j 1 n 1 Q 1 f L g D q X d R X 0 Y 3 g / 8 S N / N + y F D N Q A u s p J V e s u + O h E o s 4 J b 6 B o K J T k E x q s d b u W Z R q 5 U 5 C P A C 5 s 0 I R O V 2 R Q n 8 2 X e u s l D m 0 r u F Z e c G L d M v x s s c b t x s L 9 A G b 1 F K b z g p m w J 9 0 R w t 5 n Y 4 b O P x 8 V 6 s d j o K Q B K o f U J 8 t r q H 6 K o m Q s j m x t X M G 4 k q t D h w B 8 / d P l P q z E P J R W 9 6 y 4 C k y y a c k K U S 2 s f A R I E D 9 T a C 8 X z 3 C K r k I Y 9 c 4 r q S z c u I W w 1 u 2 / 4 w l H K 0 I H E u Q Z Q + I B Z X V E K m 5 W L Y u I Q 7 U 5 a / h N 2 P c J l Z r i m h z e / S 9 e q z K N a Z 1 A e 3 W 5 T c q 0 K 1 J f n B p C k u e 6 N G q L f d I s A u v w M b p a a 9 r a E T r + U t h S Q u w s G k 6 Z y W Q 1 c / k j G L L W H V o r Y t l D X V W / C T Q e r 8 A + M 5 K c X L w K v s L 5 z l H V A I k y Y c k n 1 W M v f a E 5 a G u D f X 3 r i i x 5 r 0 + N K N T l s T G v 7 q i A v J W D 7 I d S B n G B M H j l 6 7 z p F 2 L s k 7 3 Q 0 Z d Q G y D I a A z M C w M q q O p k G G 9 i o H T W V X Z U I 5 G 1 A o v Z h m h e H g 7 C U H + Q 5 u b U P P M n 0 m D i t Z Z q c C 2 o Z 4 T r R 4 r 8 8 M o P X 8 q B C s M g r t 1 B Y 6 r v q 7 5 6 h f d 7 M a 3 j g b u z S J e 1 D 2 I s n J W C p U E 4 2 U Y 3 H x G c h l L H F P / n E / o b W m O q R Z f l O i O s 1 L Y a m W g M n c O a F i Z X G H V n f j 4 r B p L E h g n M F u U C i M 4 U H t e 7 I S S j e W Q U 1 8 d z 1 4 g 0 o d w s c i D k j + P M k I M E D 5 + t / G d j r c r 2 i c Y I m i k y w 1 V h m N 9 v L D f 8 m 4 k l Q 8 4 d A / o G u S M w H 2 d Z J y o / b E p E J S n t j d / I g E E r t I C a J 4 N + Q d C d q 0 k Q B p H B y I X 9 L A V 0 f s F C 3 Z H n M E I 7 A + a n 1 V c T E n j l M 9 j R c X 4 G 5 3 U u W a l U 3 G c Q X u X P j v B K o V e C s t h W J O V V T 1 f O S 5 V d z Q c p T A 5 Q K u 1 m I w A C I T D 9 r B X 4 9 / i p T L w A I f e W W 3 x N i W n R p o w 1 8 c N X b a N S S a O N 1 Z 6 C 7 2 5 H E c e X l a K e w w Q 3 R + 8 1 8 J F Q K o D o v d Z F 1 0 S N v B 0 p b O x 0 A m E x m Z E O 0 H q c W p X T M 2 q 4 O 9 w t O Z F v 3 D s L m l J z x F L S x n t + L e u v o Q e T a R y y p w d k P D T 0 R S 1 l I t u 1 y B F G k 8 k X U e 0 2 s S x X V 6 b n W d B x h m B D 4 n F p S 5 E n 6 F k D D / b p M V 0 P p g h Z 1 Y y t b 1 P 7 v Q E R g e V j u c Q N 6 F q G O V J l Q C S c 5 f c q V l L P A 4 A G w v e Q T R m t Y H O d B l m 4 T q h g t B P s 2 r r 0 s 4 H B T g s X E 5 L u r i E 5 W 3 t V q v T D c a g 8 q i D v J d e b h s c b v W 3 k X y 2 r y e q 3 7 V t y 0 L Y J / K Q S d 3 e Z Y V n f a i R x M y t 2 M + z K l m f s j / M a C x W k o l y A w J V 7 r N y 8 I L b 6 W p D t y 4 g K V u c d e 3 F C 0 M 0 U O B D E o n 6 c s x Y 6 D S F U b D 2 A q m x s F D A H Q n 1 0 e T l r O g H z k G + O r F 5 C z 1 C p 5 O G n O M y o 7 H y A 3 q e 0 r K x s E k 3 B 3 I B 3 V b G b i y w g o w 7 I e R 0 n q j 9 R y f C r G 5 c z 4 r j h K g / a h 6 2 R 7 K I y J v M r l s s n M 3 o 1 F M R e t t 9 / p L E 4 E k q g k D b e G Y E 0 n U 7 k K X + A l W q q I h u r t H u P X s s K v W f C R 6 K h 7 / D Y e R 7 3 R Y O e F 7 1 C g X u 9 y A p q e K M O n a G Q q f Z + g 0 b f S e s l k p 3 f y Z d W I K j d j S 2 w s r q R Y O V O o 7 t L 2 l B D 9 S d m z h / x h J Z Q S 0 P T n d U 9 v x i O X X L D w H s D p o u q H 6 v W t U N N y H Z T F K m l c O 4 C 3 h N C d 4 i w I G l C G R F I E I 8 N b y g 5 I l l i Z 8 6 k W / q j T O y H Q w 1 y o 5 O X r Z a e 9 o U 0 A j O y z B W q 6 r C a / l 6 f q g N 0 O 8 I C o 9 H s o L M H Y 1 a I P U q d N w A z M W R T a u t H Q 0 j C V c g O V T i U 1 a Q B o 8 g D d J t I X N W v m o C 1 p S Y v j r Q V V Z W x o O B O A a B P C O E W m j Y t N b L T x n 9 P M / E N 1 X f 5 7 k q F N x v v i g g Q W z R x 0 q Z I N j S L X q k 0 1 h d A h P o E s P E e E a q I d 5 a P N r o u c G P a t 5 7 c S J G g i N W G A / u n A j t 1 B q K Y F Q W + j s c d 9 S B L l b 8 r y r f 4 a i u 2 L 0 T 5 A Q s 7 R m p o t q V M N z q c C r B m N K S U t A 8 8 0 F N S 3 C p 6 D 5 6 V j p n B B T 2 V M k G p c 0 n Y p U h s H s P a n z N V W Q 7 6 U R H s N G M X Q y r s + o / W F 5 k a V 1 Z o Y d R A I U t q 2 5 X N U 0 E x 7 6 w U c C 3 u K 4 n L E I n u 4 L P C t D V x E J 5 F l m R F R S m 0 M A P z 6 d 9 H 3 O n 7 I D Y Z m V 4 Z u p 2 T 4 J 7 U Y M k 4 0 I p K V b A g x v L f b 9 I 6 N 0 4 L 9 9 R a z V F i 8 y U H Y K g s R S j K L c D g 6 C j 1 I 0 V 4 C Y g 0 T c K U 2 p 7 q i 1 u W 7 u 7 n p u V C i B j 5 H j z Z o V x O k O p a V W + h 3 X r s r Y e i F G s B U Z W Z D L a q L A P F V f 1 j e V Q I 8 I w S 3 h l Z U D s H D u T o X S r x p I G t r 0 G G w B l 5 D R 0 9 w z V B q F x R o m x k A 4 w I p R Z y a H e e X J 8 8 t c C B 0 f r e p x a W k e d l d 5 V V F p q v a 1 p b i w t M 9 Q P l Q g 5 W c n 9 P I f J k J j 7 x o s Y C w 7 I X L B b T 1 p m B H H y S S R z o v H P S m c k E y J T s C W r 0 f j e T 8 l 8 d S U r n 7 Z 8 X i H 9 H H o n B 2 o 0 n Q e / w t C z s h 6 r x 6 T Q q d C m E + d A R 4 G / G T 8 r y I V x W J Q u N M r k R 8 4 s D V b G x J u 3 x x 5 n S S t B V 3 w + V u 5 L r E J 5 0 j i 2 r l + k y 2 J y n A r A 9 3 u o j F X V x E P V m 2 t d O b o + C T J j z R c S 1 m V 4 e h 6 U o v U 0 V B T W l i O 2 x X 7 L 6 h f C 9 Z A i p Y f w e 1 Z T 4 K R n 7 D 0 U 5 B s o T K u P S u 3 t A 9 T R z c Z 9 1 X 5 4 X N w 4 x j p / A Q y u D N h Y g L E S D I X q H L d F w I g K c T R g B V l n F d X C 7 S T s x L T t G s / N X 0 V F r h e 8 V K x 4 B i 6 3 h 5 r W t l c A 2 p E 0 s U 3 o y F S U 4 J K T e + V S D O K I g Z n C d M n o 2 q m 9 w I I p p y 8 r C S q r S / + l R l a V G W W S / L X o M l Y d O I 9 K N r 1 U y + o l K L f C E 1 n 7 i n p a Q 2 y S 1 C A Y s + r 7 i V K D v A s N u 3 j Y u k A G m i Z n e Z U V R B i B N B y 8 W Q F y / C L X M h w G Z p c R n R G 2 3 Q M P 1 b W h V A g P H 3 D y m G B v v 8 S P E H R w w L G m a l v U E f a o W 6 K I t k k 6 4 I z X s V 2 7 V h a W G r 3 z c 2 b S O i Z b 3 D i 3 u l J j G 1 G k 3 1 n D Y D 0 q R t d j t a x 8 G q l u X d B p D L z E J u D g f V A U R 8 x q P T a 6 J x u V / z m i Z 3 d V q N 5 b q I N n 5 Y y N P m a 2 N t E e p R e I 5 T h c p o h w q V l G R R 6 T J F o 9 K 9 H e L 3 t D R a 8 y s t J 7 y v 3 U p 9 k I i C S e O j 5 n N G 8 h E Z D r r k 8 h Z i N 1 l S h u 4 G D g N S u H C F y S D F h O 4 u N Y 4 I / b S x 7 5 V 0 A A B Q K c j Q g Z B X x j g f W e 1 Y C C V L B 2 q O z a b 6 9 T j N + d g x k F e P Q U A j i P U a 6 k F x F S C + r B 8 u C G l S g y i H N U Y M p Y V p w S 2 i V K E O C M 1 b W x 0 5 Y q 4 D m b F D D 9 d M n R V 2 r O B n B 7 Z 1 F j g q B m l W z V S H r j 7 s E f K 1 A 9 D i t G 8 n t M p s q G K S E J 0 8 l 2 j 6 H r Z t C t Q l G j e u k U 6 u u A u H J 4 O 6 Q m Q A r x I P / m B 6 0 c Q t R N q 9 Z + E W i H C k 9 8 L i X p 1 p X e o G z h E N G L x 1 u 1 E g k 8 2 q / V W G / t 9 J Q W I a s l 2 6 x S n 2 q X H R u l c X v s f 9 0 B y q h s G v W X t 6 b W i T 8 4 t X U h r V g T F a S m Y n c r + V T X K Q R F a o h p j 3 d X l 0 Z m J D t v j + s C a F G O x C 7 z P S u 4 C O R V D h 3 W f K 8 7 i U r J Y 0 R 4 c Y M T i K F Q C 5 y J / h s L l V M 3 I W x P A B v L O f a A B r W o 0 Z t V 7 D 3 v g D l l u x h k B V N 8 y v L V 4 x h C 2 N J D U + e l 9 u e I h v I P d Y P a x J U Z i R 3 Q M H X O k B 0 2 K 6 h f w 8 S r J / B D D S j k B l 3 c g P d N 2 K U m V T h f p y A 3 F r I h O Y t c + d q r i x x B z N D R p F t Z X F Z K C 6 4 G J L j 2 E J V V L 4 H 5 I Q T Y A c k W f u J h c Y 8 X P U 6 1 j z T f f L v + j v 9 V C H 0 b O c T h h r v G a u F u Q y O 4 g x u Z k M 6 o M g N H q H l 7 1 G f X T 6 L P M s u 6 W M V a R G n X M L d 6 P x c h Q i e B b r 2 8 T M A Y c X 9 F H e b d U A J e 6 C J 6 C l U R I R G A J + a q Q H h p M X f J M 6 g p W l w B Y p N n F f V E X P g P V j S W 0 b m L D 4 K D R Y S x U v 7 C y j B 0 T u 0 X / 8 B J / w d s x 7 G Z V u M t o p z a W S v E d o 3 y 6 s 2 g Z R O G h X k e Z x B e G 6 o 7 D D W k + u n 8 Z o B i 9 X Y G 6 C p c / d L B W n L X m V 2 Q C U P l 7 M b i p J Q Q g 1 n 3 W Q l k j 6 G S 8 E Y Z T e j 0 g i D e F T l n B E a 6 G E + o v m U l R K i o Y N Y G e g X b h L S Q V C E s W K / W h L o I Q C a 2 h L N 6 k 5 V U J 3 G g M W A i 6 q b 0 4 q h o k 6 S D Z i u L j O o l D S w a 7 j q k x h O 9 K + c s d n e 0 W T l Q m d 4 l w t Q K V l B X M P T k z 9 / d h J x S 2 y 7 Y R j z B X K K D c p R w g N M / V h o n s S o 5 J I 1 1 C c p o K / B N i N z d Z I s n L M Z a u W J H X e L l F w W i h x m B J U e E y 5 i E X n o o y E h 8 d R G N I U i s M / K R q J X h t R d N C A p R R c 6 3 d / L b W d U C c r v l + O B Z d W 0 H G I H F 1 C T z A Q Y Y z 6 E q S f k a A c U B W 7 r 0 m V L J K u 4 e K 0 O m 1 2 i w E g q V R a 5 S J G 5 C U B E J i g v 8 8 p + + f v v H T z 9 9 8 / X b H 9 9 / + N 3 z X / 3 x u 5 / / 8 Y u v v v 3 x P 9 7 9 4 b / / 8 N 3 7 T 9 / / 8 M 3 X z 1 / 9 5 Z 8 + v P v h + 2 + + + P n n D + 7 P L 9 O N 8 t v f f v z z 3 / 3 5 h z 9 8 + O m r 7 7 7 8 4 x f / / L P f f / r 0 x 6 / e v v 3 p 2 9 9 / / 8 O 7 n 9 5 8 9 + 7 T u 2 8 / f v j 0 4 7 t v P 7 3 5 + O P v 3 v a V 7 b d / / 8 u 3 v 3 7 / 7 Y 8 f f / r 4 7 5 / e / A u T N 7 9 5 / 9 O f 3 v 3 h / X + 9 + / T + 4 4 c 3 / / r h d + 8 / f P 8 z q z L m V 7 9 + 9 3 m K X / 6 N p 3 j z m + + / / f T x x 1 + / + / T 7 Z j P 8 V 7 + y h E 9 / + s 6 + B f 0 b j L X + 3 v n q c v j h L y y e D 3 y 0 2 v u E + v U m l V b N 0 p l I m N c n P p v 4 w b O l 1 + b e f 3 j 5 7 / 9 0 c 2 8 8 Y B d U E G X v M L 7 8 8 r X U 1 / b / e n M / f 0 N D g P Y a B 0 E n c 7 9 4 f e J / b e 7 9 B + F V Z H z z 9 b e O / r W / v 3 V 8 / N X h 5 d f / c X h / / + W b 6 9 f x Z b c y 7 e 8 v L C 6 2 f v V 5 8 a H M m 7 7 G p S h G e f / p H 1 + f + G z y 9 d u 2 8 8 3 X n 9 P i 8 q E k k 1 2 X a / / + 8 c c f 3 n 3 6 5 t / e / e f X b 5 9 / / 7 p c 7 M k t Z v w / Y k P a E p 2 r N 4 j K 2 K b s R 4 C 0 6 / h N o q a G L M y J h 3 g W V T s I w W p c s t q r B 7 B T f Q 7 t W Z H m Q 6 s 6 Y O o / K 3 U J L w U k a C i g z m r Q H c d S N r p g S J X Q j 6 Q X J m C f F t m v + a 6 u x A F V y L M K e W v P 6 9 b C X s J i T 1 W 6 a o T l 6 R o + r a a C 9 N p k g B n D Y V U K 6 U + g a v I B m 1 Q l f + R o a 8 1 G q 6 G S K B H J T x C P 1 V 4 D I i D x O K w n K 6 U E v w X N M N O u W d U N 6 B f t U A + x t 6 d Z q e i 4 b X 2 d c p J V n N Q Y v F q D t h l 9 s J s R 3 a j d t C x G U Z T u 9 / c u 2 I Q J i J Q i d Y l Y j B d l 1 Z 7 T U C l E K G 8 b T B t 0 g O T X X N U V b F b W g L x R n L s F P 6 u a U Z Q A 5 5 s S l J X a q s a R P j n 1 G S s P a 1 n T d H p 1 o E 9 T u 7 q Q h S n G z B H N S P 0 g / V E W o U x W H b 6 l u / z z o 8 e o h 1 6 i y F G b 5 Y z U 3 O a i 9 A G 0 G w q p 5 z m H p q m b T 8 W k R W q e O G Y 2 S Y P O U C T Z u / 7 B d L o P R 5 y U L P 5 G I 3 T d i Z / J J h 6 u R t a z I j s I S Q H h / 2 8 s T q x e 7 0 k T R 5 8 V a q 0 k e v + a n t K q o m a k W y V Q S 7 i A N 1 a 3 Y s p 8 n d 4 p t 5 V B b C T h F D 3 f I e L O b k m l Q d 9 D W P u W B B c b d K e h 1 7 g d G v 5 R F G t C i 4 f k H O M j p R y N + r Q u K q a V u y z z e X Q t K 8 w l a q i 5 i B m f E Z q e S w l N R 2 R T v 0 S o X B X R / i a r + 1 U N / U T c 3 v E I e T z D O 5 d C + S I Q d R b e O j x X A m K p C Y U 8 h R Y 9 5 W h 5 c G P B k O k 7 v X P Z U Q t m C 3 S O G m K + z U r H g P f p P n p V s C e V y R h 9 4 d P 1 s B 1 F g s g j 7 i / Q C B 2 x c 1 0 q 0 m A 0 G t i u L S Y O s o q L 0 w 2 R l 4 Z b l 1 f 7 D k M C F 7 k 3 T 2 i 8 8 O F E P 1 w d T b T 6 2 n d N W D e N t Q c d E C t 7 X D u K i r + s w A y K J U X t v C y z U f 9 W 2 G q g H H d j g T J p n 9 Y B l 3 I 9 I / K 0 1 f c b Y / g 5 I x f L 8 o K i q K m 0 j q y 6 1 d U s 4 P D y Y n c a f m Q j 8 E B I l F a P V c Q Z r U R T 9 x K K V e q y n x K z a l o a S k i 7 z 8 C y o t U 3 o c N F P Y s S C P B Y 9 V w L i F R F n m X h 2 + K e A 7 t H e 6 y Q 2 M 4 G V o 1 Z G t 5 H c A a 4 4 T 9 n h L d T c 8 E I s y L Q p r F 0 0 a V p 5 u m y z O d Y 7 A k X G F z Y s O o N U t 8 2 S S L d h J I F I 3 X t 6 w c g 8 8 Y K 4 7 F Z O + T K x p I / l t i M g n n v I Y x V k 9 x 7 u a T V b d H i Y G L f g w Q w g y R W Y r l e s K r S t Y 0 r o 7 7 h h 8 1 K T k u d I 6 T G G k 2 p i A l v L L c T d D y n G p z t v W 4 t v B 4 W p u 3 V Q k N R / K l 9 4 r s O Y Y S X E Y y U e u L 9 K R m s Y B Z r P T + F Z e d j w o n m U E p O L m x 6 + + n 0 A 2 E J d n 6 o W U V o 6 l K 6 m i d 4 u n K C I s A b P u z 5 k h 3 K f z E p 0 1 I L W 6 O u x U 4 S g n p 5 H n L l B 5 K 8 5 m N S W j 5 l B b j L a d q m E H y s A h q J E e S d U d W w u 2 x B 8 N p h 9 y 6 E 1 A B N e d p Q x G s y q t I k X R Y Q E q q n A c p f 7 V I u D T T k g 1 U V O J c 9 u y B W j 3 r U S 9 B / r F Q / I a G z v M a M T 2 u Q 5 G E C R F 1 L Y 0 k T H b G m k v b Z 2 t 2 Y T C e o r e t h z + b r / i o M 0 U r t o H e T C A 3 A d b U 5 K z q K P F T 2 0 / s O k Z R c M 0 W U 4 X y P D b M i V a R e S V d H 0 I S 2 w 3 U A k G c V 1 b M q A 4 W W C e X C W a V D J P o F a P M D R M J Y Z c J e K e 5 4 P L A G N d p Y s R M h M 2 M d s b I F T y o b b R E s J u s I 3 Q T T 1 V d W D r 8 i D 8 g k 8 l l 1 h 2 M V 0 o C P b i z c O O 2 T l + 9 J m E B B v J w 0 B Q S 4 P T O m 8 9 b W V u Q K i O A a y D Q 1 L E w a U B b 6 C k g l g 9 D A i V m F u v 2 S M u 0 w K e i M G K r p X G G l u S s A p d H U n 1 v 6 K h l T y o v O s 0 c Q g u y s e p E 4 r o j 1 L e P g D y x A 7 X X r M C k r o K H 1 l Z s A r Q c l l g V P 5 f B k I d Y b q w r b D 4 u k i c B Z 0 Q l q f Z U b s d 9 Y o W 6 H o R g n w 9 x Y Z R Q k 8 R f K 6 F n J u x 4 g E g M I V m f V 1 0 k U b J E m w b N q Q 7 C L E w T G S o Y y L / b S R z A z I X R W j m s R E r l Z 4 B C L E J R k B R l y q 4 + r l X J Q F 2 9 Z a k Q s Q A L k I l w 2 0 i L J w j h e o L c o 5 c h c l g V B 6 R 8 Z L T H 8 A L l N I M j q e T 8 E v V X e W 7 o n 1 z I g o b b H A G d k U I S k V 5 a I 0 g 3 V u A A O f M v X s 4 K u 6 E K l + u 7 B V M E e V w s R / J T w f V b K A 6 Q h D K Z D N x a Q c g g E J V M e S 7 c s H Y a D 6 V U b D s 1 q 9 9 Q N 4 6 O 9 s W g s h M 4 N p 4 P 3 N B E u n J U M 7 K F L Y Z Q E n B W 2 j 3 o a q P v w s x J D P V r A w G K 5 s 3 J 8 A H y / z m D B j C G q r 4 H R W M Q g g i b j z K n f E E d m N R Z x F / k G s 1 J Z 0 t 5 Y n v g 6 e u U n 0 M 6 q X 4 s u a i 0 D L b l U 9 M F R 2 E a 0 j b N i U s Q k n Z 2 / 0 v b R S j U P x Z 3 e U j u U k m j h v o f X X V I E V J Z J U s q P v J 4 n S I x u z h x r I v 3 q H S v 3 P 4 p W r 6 T M 0 Y z E w 6 4 b K U + 4 b l r e y G z X 5 C K k v z g j 2 d z N / i T G b P p K i Z D F d G q d t v Y K c + 8 I x J T G a S N 5 W i D M Z G / P L m 8 o I N R y 1 P f u K h a o a b v R U X y o + t K E X Z a 6 j K 3 Z c 6 e V T 3 t P 4 Z A T O i T 9 A J W V + L e w 6 q T M O i u R j D x i G a T u K F 5 9 a M E h C a 1 + n j d W t C A l K o y e t + Q + Y J N 6 e j z k 8 J k R O 3 b X x 1 T K 3 l g 9 Q Y B 1 e a M n C H m C J i n C u 6 N z t m d l s 5 E T K C + I b y y k p s s s J 8 c / W U m / 3 g M o d 5 L d m d 4 e w 2 v L L z k 2 V n q l I 8 O x U L 3 5 6 1 a P e 3 S T c 9 f z 9 e 1 1 k 8 4 H p r + s x I x k M Z E q t w z q e Z r j q t E l s T 7 + Q t y d R Z d Q V I h b F 0 n W u p F 5 m F e e a X 4 1 W s g 6 N + K t z 7 p A g W p h Q 9 q Z + Q t u K B D C B n b e M S o Q G g h n a w M 8 e U O B B 7 H a 1 5 K u l o F 2 L g n D h d v c Y M 4 W H j I g + c E b G + D n E b m i r 2 a E X H X k E 3 Z t H D B t U T g E g R E 3 4 s + 4 P S u 4 q G A E a K J + E r C x K v F C X H G I L M z K j c Q u M w T J t P d B 2 i b k 0 V 1 7 N F b k q n 5 u w 7 c u d 4 s i H h 4 g l c p 6 Y 2 F h S J M S 0 b L O D z w D W 7 r u x h j W B r L q P Y K T 2 V P B Q U R e j i 6 I S 3 P M W z a K k D R o g v E 8 Q T x w G L K V O + y q G R W 8 u l D R D E b H b q j V i f g 5 y B b T 1 b M y o 5 9 Y Q p S w 1 b N C r + J 9 d c r P W I D e H U e Y / c z n r 3 n F J a G L t 4 2 k / Y Z h r U G x O a j c / z 6 O 7 F F Q S 6 r m k 5 2 V f S m i 2 F w q 1 g V G 5 w W 9 F S 9 o e v A i b B V c U b F y R 0 P v N s v J w N 4 7 a k N J M g A L n I S F p T O y c O o F B / b K 6 y b E j + B W 9 V x x P i u A 6 I A Q c M C 4 g O g q F v b D B 8 m 4 u m / j 2 o l U L i V I y N 1 Y G k S O i y i 5 2 W s s 3 B 0 b 9 b M A 7 b X 4 o / y 6 U Q B a 9 r C C 6 d E y l R 4 N u 7 H a X 2 8 x l K k 9 y G U l T W o 5 y 4 M e 7 n E x X U A v p I D W l d 1 Q d i a M t d q P R Y p 7 d b K b g i x k i + v i t H k X z k s K N 7 M S A A C r I i r G G S l r O n b b R i u 2 I s M J s x o j K T 4 e Z Y a u + M 1 n q U 6 2 F S W X y E t w a 9 3 n A 4 I D X 6 q / M l 9 D d 1 Z B k W E E 3 H O L p K Z g c j 6 j C T D z W d V / q k 9 + K D F a F + Y B 2 Y o q l 0 G X + L 1 P s U x F W Q F f Y M F r 4 A 2 y l F b X v I O H r v T o C x I A + b n V 4 z q Y V 5 B u s V c v 3 A U q A R I n y r h w N x Z p G H E U / 8 B t P u 3 r z 6 i 8 E i 9 T R v m z M h e S H M G f S u T V M K G y J z K O C K i 2 e h 5 q I 8 K y M r b E 7 / c C d X 8 H q J X O E q z V h z u A T M u + N q o X y O V T T 9 b q m h 5 P 9 L B C e a 9 K c R e f 2 X M P u C E j 2 n V G S a v W W d s r c 2 d l P i v C N v v 8 W d F d c G E d R S 8 L z 0 q Z w e W 0 G F I o p O F 6 m e z q D G O B 3 g U 8 n N c d 1 0 E T 0 J 4 b 8 H 6 B a H 0 q P H V u W 1 c K J M / s 7 h L 0 3 1 j m A v J p T J Z z Y 6 0 t B b s 1 r V t X 1 1 T o a I 0 9 Y H l m p C P W j Z W v d w m m e + h r S 8 n B E Z w b q 7 v G 5 A a M c Q K d q A c M w j 5 u i x B m R c H l H Q f d n l 7 X 1 n L T h H r 3 l w 1 n K V q q 3 V 3 M C S b I Z N 2 A R p 9 x 4 9 g o J Z U P A o j 2 1 9 t E F b + E g j 8 F o N k A n + 5 z S t x d d r I S Z I a K e 9 z K l T W d k t o B G s R K Y / X 6 0 l Z r A q P T N 5 a q A E n t j n B 3 R q E r 8 J C 1 Q i Q j A o e N j P w Y / c E Z s 0 P 9 H u z 6 0 V m h x R h b e j t 0 e c b i O a W o F m Z t g b F k n O z H j v P E Y w V A e E 9 E A 7 s b y 9 S q n e S w l m G p x S N 4 O o q q x c q T A W 1 Q h 6 5 2 H 0 m 3 Q w w D 5 e h W 9 w K e E d Q 2 U z w N a N y E v C k N V I f G a k L V q S f x q g B M O v C u 4 5 R K I h V X P G / R Q D l H O m U 6 K m 9 G / 5 b k E C 9 Y f T K W A o Z l 8 H j y + c 3 o 6 a 9 z D K N w w 5 t R n 9 D D M Z O 6 5 8 2 K 8 O L I x I s Q h 6 l n R S M F h h o B 1 1 F z / b 6 E B k d 6 / G 0 D W f U g r 4 F w a E C y c g F Z M M o U 9 9 j u G f l K D T c r U V T J B Z f K Q z f B D e w U Q p + V K O 5 R Q b 9 U 5 f X I B A d 0 i H Y l Y u c u B B n j h F y O / O U t N u 0 B C c D U b 6 g e o E l Y V Q N 3 e z z v r D R C M L 2 L 9 J a u d 9 U h J j q I k Y w E c 6 P q E F S t e Q G O 7 Y q K E + t p z 6 h E t p 2 S c Z c Y u i 1 J j o f Q H / o W 9 m O l t F q k z V y J Y s V V v v I A G s r F x 8 r h u C N 3 b M f I W M E m j a q j 7 w n R W c F 3 m O 6 d m t y Y S 1 e 1 e q Z R P X q 5 F H 2 x A u f 4 0 A f O Q I U A Y g j E t 4 1 V D c E U 6 s f U 0 v z g C k F g W Q J u d G 8 T y t a 9 2 A N 3 c z p 4 i t g J Z I z 9 c K 2 k A H v d t O j r 5 t D g S Y l U T 8 L Y p w R 3 l w U m 4 5 t r x U y H u i e / q 0 b Q 7 d m f T W h A C 9 G X l f K h W w 9 a r l l 2 O K i t 3 s v T P s m y S L Y I r j y C x N k 3 F i m n V j Z f j M T j S H v l o 5 2 J U T 5 n 2 A N B o M W l z j 8 3 d P V F U l o 3 C I K f s T h F N + u Z i x M 6 q 7 2 e C B v g w b P H m l m k A 2 H I R M 0 E 9 l a l a w E / N 1 C N o d J O e c Q r z q p O j b y W E n 3 g 4 C B I k Z w T q V l g 6 R y I w v 5 6 j 6 X X b X K D t l g y e 7 G R w G U s V g 6 B L 7 1 d Q S G e Q l e S q M l o 9 T E 7 R b g H r z Y K g u / i S z k E i T E A a 9 c V N F b X f b K E A r J D a / X d + I g j n h G + A 5 q + + Z d f J A J Z Z H 3 k W E 3 C D d 4 o l r a u 5 G k z p o S o I f N E U j f o Q G D k f v O 5 K R D o v a q x y V 2 0 4 Q 7 e 0 1 h R b P Z i F K 8 W e Q q I H s I q h t 1 8 r a 3 s 9 w f Z 5 K o F K 4 v 0 o d 4 H O Z H W 3 l N g E k M v o + 6 m A M q b O c 3 M z + / J N S O 4 2 t d v 4 I M a 1 b J w N M z C w g v u N f C s Y o 7 J a F K F s j 8 r T K g C D G 4 Q n S b k R C 1 P D g N G v e p r L H 8 Z I 4 t U X I Z p W 5 V f l c C G / D M r Y k 0 d i Q r W d d E W X 6 u E I y g n s k j m z s q t i 9 K n Z r i W W Z R 6 I Q h X Z E Y 9 o x L A K k 0 e i V L 0 8 b 1 d r F i X H 9 d d E f N Q 1 L N K Q i V 4 0 I I p P b f 6 b q 9 U P + E q R 8 / K q g W c q u g i c q 4 3 l p k Q J v V O 1 G X V r 3 u o U e 6 G R s t y Y x F c o r X A B 1 S e V d 1 b Q 6 n K u w W w L h c H N k j r T k c 8 K y a U O 2 d b 8 N 9 Y 0 K C y A 7 W c G x + 7 2 E r e q R l L J H q s C g U U I 0 p b c 5 G V Q P M j F U 9 v s t S w E s P q Z Q A 6 a n t W f c E O 2 t n C f e W n c / T 3 1 a 0 V z q x w Q E b I j + V R w 2 9 d / J d / 4 l M u O W Y F a 1 1 W x N R k 5 c t K u o o b s Z 4 u H 8 j 1 D s W x Y b G K Z 1 b i S 5 9 A S b Z 2 W X N W U S H 0 2 M d c T T 9 j G U b f 4 O y o F 1 k J E w 2 a A E A N F J a z s h d 1 n 1 A 5 J M m I s q I W m Q 1 r e h 0 Q 7 1 H W u 0 R I 7 8 z K Q e C R t g A 9 X y E R i 4 b s 1 h Z U Y q o 1 M D U q v e R 6 h a o u T 9 g r 8 j V K Z w U 6 r F s L I F S f x Y t l L Z L P W c O O s T t A S Y V a f Q Z U w 8 f 2 E 5 9 6 S X p j k V x U 7 r 0 R m B p d 0 o 4 Y O s b 0 u L P q 9 x e I 0 5 D w K H M o o S T r A c V P 5 K D V 5 w E k q i b 0 1 U U l D I k k z F 0 4 n Z V 4 q U x j j L I h p 2 q g R Q N h T u l P x G q o d B H 1 N 6 f d + 0 b w Y j M 9 v q A u 9 e s x H C Z 3 y b o g k J N u p L 4 L h e + J z P 5 + R s n Q g Y I S f 8 / 6 + n m 0 r W 5 Z U p 4 V b 8 I 4 G S 9 4 n 7 E i w n E W Q H s 2 O h n M s C g E 7 z d f e F 6 P h l 7 X H D W p l M j C S q z 1 s Q K w I N V u I G Z W t a r 8 2 6 N P o P F a O 2 m t 9 4 G Q M O E n q y Z T z l L i 7 o W t t Y u g 8 r x d L 0 x 1 V a g x 1 h G 2 7 7 G 7 m l F D n R g N y k v + Z S 1 I k R p 4 G H + 0 r j G i r o t 6 6 V B l A V j 3 i x A T i + 8 a g F F o i v 0 L L l B 4 R l E 5 l 3 / i X n g 1 l M / J L z c Y c A L l O K v w A e L 2 Q u N K W Y U Y C q v n K u W F P G 7 T r T Q Y B q A v b i M 6 P c K W x y s H r W q q g Z x z A 3 g 7 x C h j k 2 k s q M Z 2 u N e N q Q R A 7 n N 3 F L + s / C B J W z t m 4 4 x Q 4 R j V B S l Q D 2 F 7 L g 4 9 h V 5 1 P c f H m s X i N f H p 4 Q G P v H d I m x C z U a P l M z I g F f O D D q O H r t J a d b v k 6 e F K J Q l / 6 5 r s r H w K o G u j V c I 5 X g u g D a d R m V a E n 5 W C b z c V D D S v d d G o d A m c I J 8 + y 0 N 1 1 x K 4 9 q g + M S s B E U V K D r 7 V 8 6 A J F R a B o 6 y e V X J B 3 3 4 L M x 6 O J 0 9 A P A v b z w o 5 M z e E U s m i 2 3 f W K H N 6 c u p L n X B W C q 5 N 7 3 H d P c 4 U E Z w J p J T / 8 y o r Z M c D V U f v F I f z I A G D Q 0 D g h q J w Y 3 G E X n b s 8 O F c L V B z i e 1 I 3 I y I C x i R E q s P e K k Z 8 C l F R x B y z x l J H e A D 7 + T w M 5 R + Q k S o B r b 0 W K l + + q r I 1 V P T p Q + / T b 9 z + r N S V 4 C w q I y w n h + k T y p S s n I V p x l 1 6 N F O E F s n M J / 2 L r u b F t g V T G S 1 N 9 H k d 4 s Q + o + V q J E 4 i L k I 2 x Z B B K y W L I S i Z 6 z e A z k L i Y 4 k d k 2 D N i a 8 p Q I L q G t M 9 7 v G Q C d g x / K 3 r G U G 1 t r z X Y j Z I R J A N Q U W p G S u Q 4 f w N I H E Q I k g X h 9 8 w 6 M w Q 9 7 P t g m d d 1 1 C s q G u Z Z W s / d i g g H a 6 t c L I u A Q C u 7 K 9 v u J B w a 7 m 9 x W v G P Z Z l Z t S U + s E o W 5 d w l 9 P i w X Z w b Z I 3 6 p p 6 m K j + 5 a s i J L m j w y m 5 D S W 7 L Y m c Q M V S Z 5 P o G L V t H X p I f v y B K t u W d 3 x W Z v G 8 s I 5 A L e k j u M Z C b 2 j 7 f M P r p w N F m Z j i c B A 4 W W l O j k + k I D 3 t i q A p p + v Y G C M 0 1 k 2 n z h O l E g J z o g m b w U O E Y c R F M + E t X I k r u 7 9 Z t W N g l M n o D m Q l 5 V 5 k k E a r 1 U F H B L D q w + R T 5 y 7 o T B 7 Y Q k e h O V W h V Q i 6 k 5 B L r D O q i / M O i Q x I 1 Z H F 2 k A M B D W i T / r m k e 7 A E 7 r U S 1 6 4 d + M 2 g V H h X Y K b 8 y i s X q C r 5 F M 0 k + w O i v 0 B 6 q A G k U u 4 I r 1 e Q S W C 7 X M r 9 u q F H m Z I i b 0 D V l h E P S Z V W b Y W 8 K i A 7 R U P q U 0 2 n p G u h h + 8 k k P C q z h H I H c F 3 y q i K 2 e l V X D w D Y l L s 6 q b P N l C x 7 C b M 5 K t E l r l 2 3 k 0 R K j W 5 r e g y D A 1 r F q U L T Z r X K H + j u U s y K n V Q R R m D 0 4 g D T d j u t z g 2 I E + q x 8 Q E y E 3 x q C Z g S L u y r 3 S B B J K A A d o 9 K g m x M D v R A 6 q + 4 Y / E d P p F R m t Z u v 5 l f Y p f x Z j R e I X O f z O m z 1 I t 4 n m m 3 / s Z J h a g r v y I X G S s 7 y t M 4 y h e B 4 s 3 W B g n I g q N w p w h G x 5 7 B 7 J D A Q Z F R h Q z J F 0 n 0 j C 7 o R p U S b A L y B V E D X 5 c I B 8 x e q T e d j k Q B O B Q d R Y e V S b F l 0 f L G n I 1 m p p j 1 / 6 K Z Q 0 3 h G s r T S 3 d d O 9 g V X R r 5 + q A x H W B K 1 6 0 f 7 l Z b d x g Y P d z q s Y q Y o U 8 8 W O + l y B a K g C u L 7 0 L S x E B P / V 0 H t w S U Q c 5 2 t e s N + P O m C W d 3 3 M 6 n O o W A k K y / u c G h x C 4 T U k d s i B O t z A M O p Z Y W w Y p i e V F j v 8 R G O E C 4 l s a C 8 k 5 Z p + h n 9 B O C 6 a 2 O f R T u 1 H S J 9 P b O / l + f U F E d l o e s B + x G u F z H A 3 7 o Q N p 6 F C v l y g h c X y 0 I S y j g u Q a 7 c Z G U 7 C Q J S y r / P y K K 6 d e c w 8 d d r g 4 w C S W S b p I H L 3 w Z D I 0 D Z d V V a r W j t V o 0 q Q f N M + r o z x L S 9 f 0 o i t G B W F C w w 4 M / J O z y W V W g q n 9 N v I V X O Y g W h S 1 Y q n o A 7 K 9 X P T + N b 5 s i K T A 7 6 e j J J i 1 p V s R J B V p H C u S R 2 V g D P H 2 1 Z m J C x j G V 4 j A a u p a N M Y H V a w F p y V Z 8 0 Q B n J Q 5 G 2 5 4 / o d D 7 F n A 1 S a x W L X E l s p Q q F 3 K 1 3 m B E e I K A t C 2 4 I y p u v B F N Y e U 8 / 2 V D y w g 7 t D c L 6 4 E 3 o u J R 8 9 G E X c h n Z 6 m S P P L p V y f s 0 W o d K J 1 x b I B c F 4 7 p C W D L 5 x 5 4 F H 0 d V X g 1 h Q r N 2 X G 4 g 4 c 1 G g q 5 C V J s C P y V K N j l U 1 K A C d O f 9 U i J b 5 h B K o A m 1 g R u J Q x F + f / S B 4 2 2 s e E U z x q W a u Y 6 Q c K N I y J C o l E L Z B s U f r m w p + W b 0 g Z V / A a Y s h U 1 G N F C I B e 8 N R F 5 s K G v A j K V O 1 X a V x / M 0 E F g n m 0 y Z s O N g o p M K K e W v f t J Y 9 j y u u p i B W l k Z X m N H f Z E Y G r K s 7 N q H Q n Q n M T 9 E 2 x E 9 J F 2 e 3 + t B m 7 Y i q F X 3 P f j r g W R i H S 3 B + Q f w d i M N I m R K 2 Y q c s m s J q 0 M Q w I + z C g n K U s e O 3 e d S v n B P 6 T x z q l j O a k g Q + + / m Z C h J v k c e w A M V H r 6 d k R g A O u B U V L R B J c q + C a A 1 r 3 Z 5 V g l Q 6 y 9 V g p z V h K G M 4 w I I a 1 7 1 c r U z k A Y u y / S s M B g 6 H 3 D 1 N 5 o F Y 9 G E q h u W 1 b O 9 d T T + I d f s G t I l m L J C i e S D P 8 o J W 2 0 s r 0 I j D u 0 n 1 b 2 x 4 F R F D / P F 8 N S 6 s 2 J C q G y d d p Y V 7 m g w 9 E f 5 7 h r H W J 6 0 5 l R S g N u 2 7 R H 2 h 1 k 5 3 i I W g L 2 / N D A y V h Y 0 F L H n u j g 6 i 1 5 7 8 W D X 4 a Q w F Z j 7 V Y V u B q S c 8 J D q 3 Q O b s E f i C K + c w 4 + V l 8 Z K x 7 Y T H N 3 n U J V Z C W 9 c k c I B c U P T f r O Z V F F O x t 6 G b X b d k 1 C l X M z m B / q f w x s W E P e I i o M H e s E 6 E 9 l 6 v 9 i x 7 4 Y b O / E p J n V W l t Y z g 0 Y c T K Y r y 8 N 4 D 1 i c m C G j u F c O V K U E S j O S s n q H J N H i 9 9 s i K z n W N X T N W I n B C h 0 H 0 v k G f D W j 1 k H E + + + 8 s 8 d I A p j o o + X v B Y X s O C t e J 5 R I M I G + P b o P I V T I p y j L e h V j A Q x Y D 4 G M l l P 7 X c 1 O 1 9 E K w W N u Q E O X B c O s n k x Q d L G i i V O a u w L h u G Z k J f M l X 3 V q i + 8 3 3 8 A U W D D e d 0 Y R g 8 i d X q H L P f x T t h h V 0 p Z 6 Z 9 T z C t o 2 D o N a n Z G e g f b b H R D Y P 6 s a V C e o v w Y 7 Z x U R A r p q y z E W q w K x M B b 9 E s H 8 0 I R r 6 o G L V n G o m 5 U 6 k R g A T / Z 7 4 W U y / a Z C J e R l 6 T M j x l 5 z 1 u 2 e 4 O p 6 r Y s 3 G 1 c v Y P 2 z e q u s 9 J A I q v q z E r v A B / M s p X e K C e U + g z F w V j b i G v w l X J c m s + G W 6 o U w E l J n x V c m g w Z A b 3 G a k B A b x w Y s 3 u k 0 F g / j K o m K q E 1 j U V m 0 d Z w n D 9 c U C G A / i g g 7 U 1 t d b O E i D t q e l W t 9 Q G O p w W q P l p 2 / F O c b C 6 I 4 d Q d S E J 6 V 8 m e 3 S g I P P W N V y A J w U d o 7 g s Z S 7 v K X P M Z g b 6 x k / y A P X d w h e g m N E B j F p C n R W z w a 1 F e R / U f y N F D P a P R H w l b G P I s i t i C c / v a J L L 0 / d F U U u R U Y P F Y C Q / Y 4 P x F 4 Y 4 k Z D B A 5 8 N E d D m B R K 4 S u l u I J m v C u m u 8 h n N R 4 3 F C p g b E 1 d / s f s Z F 6 N Y n R I 7 O s G + N 4 n N f p l H t S s R k V E a 4 h / d F d o j 3 b o U P t C o b X k f G z Q g B l v 3 j U x z 1 + 6 H J H U a l P T K Z Y s q e t i h O N 8 N T H w M a R Y R U u X K T H W S V y O 3 4 w D E C b k d U u Y k W k f c 6 K G t 1 F k z 4 o B e 0 J U w H i T K P I 5 m m s q l t d l Q w D 2 g 8 k x T m V Q N P J r b O y B h q B 1 O l R 3 D N j 6 + K x G o Z 5 Q v e K r p a b X T 3 O S q D a D D 7 p M M X u j c X R 3 R + Z l X p 0 / u I o V a t N 1 9 m 1 r B 1 g O M j 2 M R L f P R p S H d y N P F Y + F K A n 2 T x O V c A h G X 6 K 2 D 5 W w p Q 2 w / E a 1 K d k 1 C 7 n a J F T t R b u 6 J V G r 0 6 7 d G x Z a Y Y w x I F b + o U E w g p o 4 B T c w A 3 P y m H 1 F a 5 e 4 3 T v 3 V h T J O u Z 4 f Z m 7 K u H l A R o r F H t 1 i c r / + a / S y i e N B Y a t G s H X M 1 f V A 3 i f v A h b l 3 f M K W C l R u 5 v l s Q 1 0 1 e y A r J 4 x + 4 K x J b P S t F u K 5 e B + w u + 6 y k k G J g b u O 3 e l Z c D K o h V y L Q W T W K j C F i u A D I K l H F v Z d M T D H d 6 v u t F p h o 1 2 3 4 y 2 O V a A q Z d m m + 1 Z O f u d 4 H q 3 t L b W N p C + f q T n O r r w j 2 R E C 2 e Y i e v w B 5 4 c a t Y E C y t S 6 x V G 2 R 1 f K / e 7 m s H L O S 2 2 9 E 2 E h d I D o b n y P T z g 0 A q B K c a I N h 3 T i W a R f I r 5 w s M Y x D 8 U e 6 M H p a 5 b y Q + O z k T S 6 8 p y G z S k P Q 5 I g / 8 X Z j E Q v q / 2 J X q y t Z a R D l h o h 0 9 3 N W u z 7 q z r X b o G d G g o G 9 j I y 0 O Q O X d H g y C n 4 m X Q a r V + H p l Z V + t Z B U a S e V q L N i j i 9 1 s 6 Z t a b q a f 7 4 U k O J m v a R F 4 d 2 w T d W i u c 8 N K F g q k 2 B I j 3 4 O E G c n n 9 l K m X 1 j 1 V D a n c / y a j P i g a q o 4 k 2 B y g l k X u S L x m R 7 E b P H R o D C X B m O 0 p 2 V N G p F + C r s O i t B p a J 0 Q T s Z p r E q O a V w F 3 X P W N K K 5 h x B P g L B q i V 0 z l 2 s l f h 2 C H l M F s d A K m 7 G 1 G N s Q t j K w 7 N S g R H E Y l a B z i q p W / S E B K D t d T h x q w a q o 8 5 m 1 R b 8 G W / 0 z n x d S x R D I X i + 8 n M F S + D p u R T K h b E S 4 r h y n g U v s F j x u 8 y X u t W 7 V q W E u N o F z a g G y n d j 6 S J i A f x y z Q M r + 5 B u o E f 8 P e t S d B I 6 I c F R R V Y 9 H Z T d j n C N a e u K v U A K X Y s E u h k B G 5 8 Q + V M 4 b k Z / x t r 2 1 G 1 y j b G q j g h X 1 4 m L B 2 O l D s p 6 7 M H P G 0 u h 6 S y g E 8 f e / y R T D z s g L K J m m x M M W Q k s B B J + 9 F K k G X 1 a 4 G G F U u + z l R s S O Q 8 / B c Z j 1 R U D 0 o K x + v n N 6 N 8 V b 1 k c N 7 + x u p O R r J Z 3 6 S N W 4 Y y 8 c N M 2 Y D N f T x I T v 3 2 y c W B + 9 d + f 4 9 U 7 Q z a V F x U L s 3 m M U k D W 1 z + 8 r Y E U d x 2 b D w m d G 6 q H F P 6 E V m A Q t y T w J q Y 6 b v G Q l T s H N 8 t q n N Y X 8 D 9 W 3 C J 3 5 a 8 b s r N y V i a l Y j v B x y o n N J 0 d X B V I D 9 V U q U I O I k l x D m 1 Y G G M R y 2 i P b h K 9 6 7 / u N 6 V k l P 7 X 6 w L I s r v L e n i u q 1 6 C 3 B t K V p A I u p + V F L 1 z q 9 P X L U k S U V S z 1 4 R p I J 2 q 8 t H 5 Z w W l k T u g H I 8 N k x c y 4 A I 1 b p D t s O Y F k S t / U Z H X U A h z 9 4 H u U a 6 V D M w R x 9 i I 0 r l j N i F N g Y i g J B Y / z R e b 4 Z p u f 8 e P W h U g 9 2 O c E 4 M 4 q x 7 E p 8 l V v x 8 8 A n E q G I 6 U Y r u h e k 0 h J p F x c X o e t T O d n h x Q u H e G W I E z V T g k N a B 6 r P K + y j D 5 q b F o G f S 8 9 E n p u v 8 t I s u N 5 Q s s j V c x o 3 U Q 9 y A H f F D b l 4 S F q P t V Z a H n b y 2 d 4 C F F g Q c y / v C L 4 g 9 Q 2 K 8 j I g i e l S j r y h t u Y k z P q p D 4 N O + S p c M x F i O X T z O q h S 8 c 0 G U E B D T 0 Q i A r l y P a i q B O Y 7 S e J 1 c 7 C 3 U h x X i w z E r e O l X J D P I e P + C y q K y d W 0 M n z Q r e 8 r q w 1 9 c / M / b g s e t O B G l F W n x J O O i t I C s N i x r O U W y 7 f C G 3 3 4 x g U h S X d 4 k i i 2 R H X 2 2 s G M 6 l m Q g y I 3 P t / U 9 O Q S w l Q H y o k 0 K p R W X V 6 w G 8 p F 6 h s W I 4 W h f 9 D U L b d m f V w + Y 4 e q L O W b V n h c / 2 6 E s v q 4 h r D H a K b 2 P J d B v R m s G / x 4 o n r V t 8 8 + g z l t T B J e r O b y B x n m R Q + r 7 S a / d d A t n 5 r L B a u o 6 7 B 7 2 g l R z f o h z X 7 m 7 h R S T + G c v K r a S F X d l J o D I 4 0 O 9 G Z Z F V c X I M i D f c W t O w C 1 Z H F Z U 9 G D W h n Y p Q E d l 7 o Z s Q K Y t c w n d V + S Z 0 R p b f w 9 v k H A F n o Y A U j t n P u u S G s g a H p 3 B M 6 8 h q z U H c Q f K + h u I D e + z + 4 h C E b k L C s l 1 n D b m e C b s H 0 R N h a Z e F q p X r Q v 9 J Q F + r 2 Y y Y o l i m i G i h W h d d G o b K i / Y z r e O x U g L 6 3 v f F K B k V F i r c S N S R g l l p d k 0 G N n r / 2 V g C x m c K Z P X 3 W V e X / s J U 9 q y z 2 H U 0 q O l h o g T 6 v H r h A G U E 3 e V h 3 5 i x 2 L r E I n v x Z 3 b 1 V 9 r 2 T c m e K L j n k P f + 7 Q p h a x J z f M c T 4 v 2 M x B h n K c l 8 8 w R f k j E 9 S z 1 5 b C w 3 V g 7 U A O J / + 5 N u U 8 N 9 4 + h A u l D k 3 r 6 t U z 5 4 x q 3 m 0 G 2 A 9 K q l e i a B V O w Y 6 O e D i b V y O 1 p + G d g 7 T K C R / k b r e j k A 7 0 S U o 0 p r h 2 i M 9 e i u h 4 T 6 O r 4 m l L q x e 3 v s D k E H l S w l h N R F l P S J Y i f k q J S h l O / H C l 4 6 q q 3 k Z S V 4 0 B + o + Z A 6 c l l 6 r T k h 5 k K v b / Y j 0 z C F p 0 b d g Z i Q h v e O / a o z R H O S Y J S X 4 2 / N p 8 o 6 W B D g 4 N W T n A X 3 U F Z 5 L L J V r M d K c V V M 5 c 5 n q / 6 S G 3 p s f D a V C 4 e C W v T r w h p o b 8 T T M R G n Z 3 d x Y 1 Q 7 b j j s Q H 6 h l A U k e B 1 2 9 G E R E L o Y + 0 F / Z G v t U i L 4 c 4 B C z h V x y p S U b M L o f T f 2 k 6 o u X u 4 A X S e p A D 5 / V j i H A K P H p Y z e u u p E u s c z 5 E S V a p c D p m j g Y Q / f q e s V w L y p Q d s 9 Z H U Q 4 n V L Y r z 1 / 5 0 / Y H B c S V c n 6 Q t T b 0 r q v i m S V 5 V 6 C 6 a A q 9 V z R e v S G R S 0 f l a 7 / K R N 4 k Z l V o y M + L E y n T 6 n B 3 1 I Q q v 3 B j d B J Q x L / L q x d k s I w L j r m o W + d M o M / V 3 v z a p K H y G S a 7 S 9 w y t C i E V O S D B 6 / m L V z U n l X p U 9 y t o L w l R s e p P + + O F F o l N b I D A f s S e 8 Y i T p B d f 1 X z r T P W 5 R z K D B Q q I J k R H Y X i v X 4 k U h m i F X H C 6 K u A P q G x s I u O S B k g t T / 1 B h k 9 6 4 C K E + R 0 j S H p 6 P J w c O 3 U r A T N L m j u 6 x Q t L T L d J 5 Z e q s 4 o c c A U P R + s a C W K E Q U S M F c i Q r F i m B D B + r e + G a N g T w 9 V J g g d M V C G r h s s T 5 E 6 J u L A W A e j a e M 1 k 8 q y 5 2 F I U i e A F d e D l U H g v y H 1 o n P D S o I B A H f F K o z L c b y + e S 8 5 f Q 7 R 7 L Q k V V M x J V 5 A T B o Y B 6 b O y w Q 9 O / T V w K t S p W O K J N T s 3 i 0 7 p q q y 9 O X i n b j X r E W F 1 4 8 e S 9 P V C H k N e e r T U f 0 F 4 v V w G e 5 2 G J b B H W S S b X o R B e e v g u 4 T G M U U Q z K s U U G 4 G L x Y + K c X M s c u i 9 R 0 V F B E p a o a i I X a B y I A o Q V V f w z b + 4 q a e A e H p 6 O 2 9 d K L 3 6 Q X T o t c J n z + s p h Q 7 U O T L W 9 z P 6 Q H D 6 O S A Q D q V J v O E Z 2 6 K L w P U K P p r c d m E j d P W q m K S S u 4 D o f U E 6 v e O O Z Z w V q A N b b f 1 A n h a i + K o x q I r b m I x 6 V 5 Y w U Y v p u G / t K W K F K j y Y k e s V o Y y x K u 1 S L y M q l f u x n F 8 r s K M 2 q U 1 j R u 6 Z 8 Y w 7 H u K C f 4 + G y L w m l F E q Q V x C c k + v E / L 1 C k L e c d v 2 W a l 1 C E A l + A T V E k M z U I x T G 6 9 V Q 4 V w z f G S l N d m 7 C E E O U 2 p k U P j 0 z j n X p o 4 f D T g A S 7 F i c t 7 d + n / m l C J Q g T r U Y r p F 1 X x c 8 f V K 7 6 7 B c Y I e d 0 E d N H P V C V m b k r F R x 7 f W O o v A I f O 9 I G H G q D u n O p c s b 0 d D 3 0 J X 9 z T e h H 4 R L N S V i u t I t 2 r t V Q o K n n F x 5 G / u E F y j I p O 8 V H N b s b W t a 6 u C 8 M 7 o I Q l j D c s v A N S Y F M x o S L c f R 0 j z L U I p L q Q a 6 x e 9 a C g W A X D y 0 X A i F B g l s 7 W U l 9 W z s L + J s Y 3 I y v U l o g m Z 8 8 R N Q 2 B f x d 8 M u + M p J w j 7 B q L a n V D 9 e 2 C + g 9 T X i q K 5 g Q o r E l B O 1 m I Z J K k r C D F r r Z F y w V 3 C i H I 8 5 / G i o Q 6 P l d 5 K M n V n / A A u 0 0 D E v S z Q h y l V F q E Q D k O m J X 0 c v c I O n r A k 9 T h z A Q Y e q w s 3 O J x z 0 i v F f B z R u p 8 S h 7 P m K Q v Z 5 n G r p V d 7 x U r r j v r E b U g t a h e c J E S 6 Z 2 A Q B n U E 9 x Q J A y h J P s L n x s q E K w c J A s 9 V g J N T s g M 9 G k A T i g v h 2 V P x H B Z 1 j M b 2 d m l Y u h i L O D Y s x v I R f B 5 j h p a 2 5 2 K 3 h 3 F u D 4 r 8 Y m h y G 0 8 a h u s k e K X G M j g l E 1 X J g g d y U S z d 7 6 K i K Z 8 K K A 9 c G m + a B R 0 E x G I 9 l l x W 9 n k b y p 2 0 C y + L m I h w j H Y s h G D l b p h y H g Z K 6 W 6 7 9 P Z j o 3 e S C 7 4 K K r g D v f I 7 a w o C W V S D 4 J e u I W 8 a M H 2 U m q 8 M / x 0 U W C N X a S n S D 7 n z K U y T + o 1 l P b Q w f X c n E x / O i / 0 6 Q L J U N j a x A l W d N e 4 N 6 V I 1 3 N D y S S l s N d 8 9 n 5 j 9 V 1 5 t / B q x G f F b m q F m q n Y L S 0 c G n T V b 6 U K o r + N p R v E C n 0 Q B E 7 K Z g T W 0 p 8 F s r A / o 7 4 7 J Z Q B A a r U h L 7 9 k b 5 U 9 Q N M s 8 J P 1 U h Z H q f Y 9 Z Q r M E l Z y Q R R k L C x 0 i k j p h z W 4 / r G s p B Y g M C 1 0 f U O b n h U H J 4 B u 3 I u o 6 5 b u r x R 8 T k 6 B N x l q 9 4 i 9 o Y 0 7 K i V M X 8 B o i i H + o y s l N K u O M R s j d / G E i a u E z i 6 1 Q 6 Z Y 9 g M K G 1 O Y 4 p P L / V U I n n a C 4 3 8 3 k j d x + m U n P x Y B i N Y T u H q I O n E z 6 q g Q 1 I V N D 2 X e s g r / t S 7 e v V n 6 d Y k 5 + Q 0 X C y y 3 H c k 8 s E 6 l F Y A 3 l A 8 k l I F S 0 8 H Y N W P n E S 3 t P G / 3 I A 9 G V r Q c 1 E b 7 K 1 t h 1 e V f F 1 8 w h h e k D 4 9 f z 0 b U Q 0 7 l D / A V u b w u h h I l Z L D d n l W B b c P l W O v a 2 J 9 i 0 P s K w 8 n K / e S s x K n Z Z P C Q 7 9 W Z d W W g f o 4 7 M b q m i Z q i j f G B W / t L o E w Y X U V A J Q W r N R p w Q h Y l f k z E m k 8 J W 4 B T 2 D k P O R 2 N z u g A H C e l W 2 o Q r g C I W W L F 6 Q 8 j F 1 6 1 S E A z s o R C E 8 g y O 9 b F s x P o N M 2 y a 9 l m M X r X H Q c y Y k n d Q Q I c Q U b 1 p + M y W e l 2 V B H a 6 j H y I g I A k q a d L n f e / c d j 1 J V i v f + a A 0 Z K / M j n S S u 7 s P O K j m h 2 5 w Y d 2 m R V Q + e c C K R U h k w Y W l Z H 6 R V m Z r D K P F U d W Q p g c 6 K T w w m q S t v N x S G Y f E i H m 1 / 3 J V V 9 7 r l V M n T W B J H M c V h z N l Y P W c H k 6 Y o m q o W r M Q Q 8 E P t e 2 1 x V s 7 F c d h 2 2 H F W v g z Q c X C h W n x W s b S u b c u C Z 8 a u a L t 5 M P 6 9 3 t M B i g 5 0 3 K c c w o 2 V 9 g K 9 M R Q w Y i z S q k 6 I w I P R y e T F D X 4 n 4 x B r r N 0 s Z 9 U g Q K U 7 t w E l O U E N q y F U f p C B x w o g p o c V T H M 9 P 1 p 5 T C q p Z r X H j N 3 D I g U 8 N H T D P v r C h d b R 6 i z u x t I u 9 b 6 h F 1 q r + a y a n T D g J B U T V r y a T i e e E i x G p F j h 1 W u P V P j X L b e y b D p i H C a w U L W r O J X h / N d C A k r B A Y R L V 8 P h u Q t M y U b e E d V C 7 C Z U i V A c A S B 8 z k g I d c 0 g q 1 C e j N A h 7 g t L A t i d z 6 2 K i N Z L V q + g n x j s V k R x V T R 2 1 n b o S C I e t I n D b z g c T 9 A z w 7 P d c V t W q h X V Q 0 0 U K T c W V O T h C A t o v X W R P H E P 2 A K g n 3 h m A W R F P i / + T y t R q u g f V t q 1 P z g 0 I a g s 3 V g J H N 0 1 k b 1 2 i i A c c N f I 1 2 2 t + l i X X h 1 Z 4 F A B O 6 c m G z l / e d 6 Z v M b S h 2 E 2 C B D a 2 u p J X j W X 8 r p 0 W 6 R 2 q y 6 K h E A v g B 4 r J U o 8 Q x v Z t u j q Z a a x S m 5 d 2 7 L R c 3 K 6 i l R U V W 3 q 8 Q Q Z G i u S w 1 L t Z n R b 2 Q 1 R 7 d B F f U / L d p d r S n 9 5 V s i 9 j l J K c u w N B R y 6 0 L A C M Z y R v D U E N A b j 3 J t V r 5 K K t Y X Q T H p J B 1 p U R d l y J k q T / T k M Y t I z U F Y 9 J e h l X L A L 0 O r P J I E 8 t t S b z l p k L x 1 E A O Q r V m W I 0 I 5 p X I E l G / E J P u H U T g c L H O O 4 k g O 5 2 O 1 M S + 9 r u z V a i w Y v k 3 l T w G g f u W K x D A x 0 r q L F Z y R j 8 7 k E N p + j S M m 5 k e I U C o 1 h Z N T e t r G i X i J V p b o / 7 J j j s w b u G d R u q M A Z y u M M L E L L N v w W W I l i + K 3 W e 0 W 4 R 9 t 6 o r E k d W J j q R j d y g A t u L G 7 z 6 B R K a s y 4 0 1 T M 0 p E G I J C I D W i q 8 X r c T g X X 3 B B p L y 1 L n 4 9 t d N n a Q V n J Y q R X J y h e 9 n H S t 4 n m E P F k W / g w q j e Q s E V z 2 c l e U S / A G E d 1 P B y Z C v a 5 3 R e E 4 o x + a N x E z d n l C Q K + 3 B o E s Y N 1 V V C P 9 R G r S c w l P 4 n P U o j V f 2 w e N m K E S n 2 3 f B f P G i E H P E Y L G c v t m S Y Y m A Y p P k E t W c s T Y c r P D j V W M 7 a s U J B Z + 9 g b 1 2 y E O n E C 5 W I J w J r P 5 I T e n C x 1 V M W f V D d r w m c 4 t m u U U N N Q C x 5 P i X z 0 f p h l i m E Q B P 6 H P f x k c r F a + d 5 4 e 2 w u / v R 4 D 1 W f B 6 f l w a 3 R a x F o P E 7 t u A f j 1 V X U V h 6 p x v U O O u e q W i f 1 C T E 4 b Y I g O E p 4 J J a S 5 + k B C G u l n W t v O i y + E R S C n s M e 1 v s z Q t + b E M C 6 f H W K o G w h F t z V h d Q B a 7 W + K p F n A J f k R b 8 X t 5 L B J t L l J W s b t F v S f a P s V i E n H q s q p b 7 p o I E 3 p J E V 6 i j X f J i 6 1 x F e j Z V y h k a s 5 6 A Q z O S T X B S 8 D Z j r 5 y 7 O 6 w A 3 p t 9 V n o E o R V h B V S P l Z S 0 a 0 5 R / 1 o X H 0 M C A l J l b V X M 6 i V 5 W j H K B Z i z 4 h c o W q Z K o o k n r F I T 0 4 b 3 T C o r L S G E 5 r h k 0 1 2 G 9 C N H 3 2 s Q c L Y b 3 i B K X R P w B u S 3 8 1 c v J y A w T M b L G 8 s L M l U G 3 0 P c l O / H S l n A b a z B B 1 n t F + H z v D 8 7 + Z d X w b S 5 + q w c P q s e f k Q + 0 c f P Y 5 n R t 3 + 0 2 W 5 N z q q v K c e i o s 8 3 I d o Z P 3 E H q o l / h m q R g k v t u 8 x H 5 v 1 1 d S 3 h t 6 B p W X X r s k J J X 3 E N t x h V M c X v O T W J X 7 Q r J 4 n I T y z X w i l Z M p 9 a Y a y d h t J T M 8 a B i 9 J + 3 4 D z k o v q z 7 F 5 f u 4 y q 0 T s 1 F q 9 y 0 Y r x 0 S F 3 Y 6 6 B 2 u R e F i Y o H E 2 g M z x W h Y q 0 n S w W u n R K t Q s r 6 U W S L R D S d N j T h F 1 V g p F t / G F x T o f V t K i 3 4 M h B h 6 O 0 W s 0 p 6 + + I 7 + b T + Q q J h a p a v P a D W W N q 2 F m X 6 t l K D 7 A l j j d q 8 a l o a E w J i k s u A R T a 0 e s 0 Y 5 m g F n P 2 q E b 3 M e 3 m + W M C g S o K O h P 1 r b D d C 5 c G 4 L A k b O S N t a g j R K I z 1 i w g / O 6 8 t E d Z 6 X 8 7 R i 6 k 7 H W x 1 v a F q m / / m G Z S L 5 R 6 9 x u l h j H V h R J t F V J t i X p 0 V h 4 S G A g 3 p z w J p R P u k Z V 0 Y F M B m S D V g o M F S Q 4 a T 7 y D Q 6 s i M a z l j r P Q B S W F a g z 6 j P K X + 9 g x l U q 3 6 q 7 C R 0 9 4 n F W Q h Z I J 6 + A i d s g x 9 Q D S X M a O a s l W M 0 y 2 E I K d 4 Z k M 6 K P G F Y v r u b b Z R n J V X I V E 7 m x k N C u A H 0 M S D V W X a K t q L j 1 9 W c E Q r x o x d v V v 3 a o d M Z u 6 c n u / J W 8 r P w c P q O 0 N b 6 X q 1 o J Y S y 9 y t 8 p i q w 4 y 9 n r F K r L j a V 5 k Z E o h p p 4 V z T 9 X O Y i P 3 y 5 R f U t a L M K / + 6 z l v a R I W C u E U O 2 5 y y E X x D j E r a U G 5 + 1 l w F o m 7 r g g t B 8 U k A 0 a j B p 6 C D w r E g x e k L t M l 5 Q G r J K p Y l a 9 q b 1 c W n e E 8 c 1 z H t j g O D h J p Y h W X Q i C / h U z a o e N k J Q 2 P H I I C u S L c L G 6 d 6 M / q U a C j 0 R y G Z M f H I W I q t 3 g L P K W 7 3 Z U H 6 1 V P O W s f D 8 8 I / n d g f A W 6 5 d N T L E I b X 7 G Q v P V z M V R H 3 u w s Z K U u U 8 + 4 M q r 2 8 + 4 o P K s R A T + U / q O 6 j U e I 2 d K H k 8 Q V d L E Q 2 1 W r x d q z C U B a x N 6 N 7 i d x 1 M j U K S 1 s S z Q l e 6 r m D C + 8 8 W a 0 n T H X U q y 4 w k 8 / w O l C D n I B 4 t D P + Q 1 a T L L Q s v k B L y t 0 Z 0 1 C c K g a 7 G J f b s r 3 W x S g J x N v L o o j k Y g X Z I u 8 i 5 c G Y l 3 L o F 0 F 2 M G x h L P S N E K i q 9 Y r m x s k k b n K L d P x R 3 w x h o D + 7 M p k p 0 s y h W 7 / u m b G C d M x D 1 D 6 H B M Z A C B 1 P / P h 8 U g 5 J C r Q A y l 9 H K g t 6 j A 1 X b R k t N V 3 O l U U / x 2 x O l K n I / C a N c t u x o j K X l p 9 7 0 o O 9 C R p s C L F A J + p 0 U y u v U X d J Q o V e 9 z + s A o w T X Y H C p D 5 4 V N g G R 9 e C 9 b j g r + e V O o D u j u / s z V s W d / o v F A K S z k u 7 K n r Y b P C 9 I 8 Z y q k w C n 5 k 6 u N m N h p e b n 4 w M R 5 A E 5 B D J 7 d V E i B l G K R z R U q C 2 p i Z G c Z R X y Q D t T K A / I p K X r I M 5 e Z B X 1 e l u R Y P R 7 U l I a A z V c 3 H B Y h T 2 y k l v q U 2 + O R g s Y A V d 1 x p k k 9 W V E H k i Z D E b i t T c h d I 3 d 6 Y 6 k w l n J c E E m i j Q d c 2 r f P g B l P q k A C Q 9 j q X 4 d U I 9 h a j c b C / 0 X i r R Q R 3 H S d x i u G u O 4 S T N 7 A s y q d O Y G 3 J O 4 1 V g V e F 7 G R G J z 1 T p W 9 Q Y m a w m j D y R s / k N 7 a c 6 R 9 8 c q J i F B q D N n F c 8 m P N g s V N p Z + 9 1 8 j i y V R 4 z v S 2 y 4 L v R I G u c y S N l Q 9 p M y G G q p I H O X t e U I i K p u L A Z Z m T + V R t K K x B a P R Y 0 3 J t h R u 2 6 s 4 L 0 v C e N k E x 9 c / 8 j J J g Q H z M 8 K e 4 j 9 E 6 O 0 h M a y A 4 o j f K g j F E t n F S + 9 c 1 R Q z w r j 7 X q G e 4 D n W a k M q I m 6 k o O y c i + g 1 7 B Q + H s A n u s d R 2 I 0 / j M d X S B W Z 8 R 0 D y 9 e k g 4 s h b b 2 D F 3 K s w g C q N E V a h y d d j O q k 0 a l Q E h F G 2 B F O T C Q S 1 F 1 B n Z k 1 P + E T V J G q g i g O i O D Q 2 4 B 5 / H Y k 7 K A p v t 8 o K e 6 n F V M P D 4 s W Y w k T v r C j V q n e 3 J y 2 d S T w i J u 8 N + f W X U 6 S s 2 4 2 G r p 9 d 6 h L c j v u n 4 1 s W e F A F 7 t l D e j r 6 y 6 D u 3 x k 9 Q / 1 o k 0 4 Q D y G C x H f D a W q X j Q S t T z 1 b E Q i B L Z y 8 z 6 r a z y c i K 3 F q M / t X p W d K h + J Y p y O l 8 J S i D V U z 0 d y + E y I 2 h L b k f n 9 J I N 1 R d y I a K c K J q e x a M U a q c 1 w K B Z I Q d B v B M S R p M n R a b W G X r G N K V o Y 9 U Y y 3 S h b L G 7 V w n n h W z q N 3 8 M b V B i I g B Q z Y 3 L a i G H F e K u / F B d b C i V r d R X 8 I D C d C 1 W U o c N r o O G b U L 3 Z d I w X l V b u l M k Z S Q o I l w 9 F X u s 8 q e e U E H 8 r G R I X f U P 6 P m r J q w a i N g j C 7 v v R g 1 U 2 / J Q U p B w z o p z 6 2 5 A h p 3 n + J 4 H s K l C e b Y E N 9 V i p u 5 5 F W 6 w 2 j c y s 0 L j u n z R + K 5 1 y M p y x J o K n 7 q Q V W / 0 8 P j u h y G y H M t K V Z X m F Q y i 0 F n x V s o F w N z j w l m h a G J G w Z S g W a H W d k R G S L V K Y p l V I k h 5 g o C e U Y K 9 e u 9 w n N h j 5 N b I R y E g 5 2 f V p q q L 5 s T q O M J + 1 Q d o g G Y g + B d c d k 1 i 1 I s 5 Z 5 p h V v L H s S N 8 c l S L Y q x k e r 0 u T Q C o i p + z q n c 2 n f y T h l n 1 e y Q r F l y o R 3 d A j W W F P V G i I g m X s 3 I Y I I m Y H j f P C q g z k b + I o L D I q g d 3 S o 2 / V A t u 9 a V G 3 6 q 3 d H c 5 G 0 u g y i X q T / P W l j a W / U G V K P l g B M N S 1 W L y E N Q d e E Y c 6 / R M y J E 2 0 Y R R s L W W C v Y E 2 K y k T a E W u V i R Y g U f r N K 5 F a s 3 l u 1 b l A h D j J + x X D o 5 U Q G m U D w z p h G H i F O W m l F 1 S 4 g m B v V Y Z 2 O l S M E o 5 A a X 3 W H 3 A k a q y P 9 K A q S 2 e s 1 q z Y X Y 1 Z 2 s N W D V B T g O r 2 F H y M 5 K o d x Z 6 z 4 W E q w g D Y H S h 7 u W P q v Y m 4 h M n Z 2 w w y o W 0 W n b Y S n b j E 6 d k M F j F b l b v f d p c D f h A A M + K 9 E M c i n u A j h U A g u Y g L i P A M m j x 8 o f Z Z n N I 0 h n l U 6 r c l V E A s t m d D 6 w K 4 V Q i p 2 V U w Z S a A r k f F b P q m t h n b W w O C t j K N k V U G 3 y a 8 Z U G I x e l 7 9 Q d b Q o Q 9 1 d 6 u l r L K K B V B O C V x C s v l N 2 i i o a D f r G 4 t 8 q H G b 3 r E r A V K s d Z S 8 E W r q k s y r t k A q z / H E g V J 9 9 E N t 4 F i U Y 8 o s q u p v x I N Q R a v E U S 8 z y h v K 5 N F P T m + T 2 J 5 C 7 M M G K Y 0 g m 5 O Q e b k J 0 8 b c X 5 I 0 l 9 v x V 2 t n h S N e Q u 9 z x M f / 2 j B W n R X a 6 3 9 3 + d F a i W Z + F m K s 6 Z + U M R F + 6 t Q C 4 G U l b l p V Y A u / P C l f w w V 5 + 7 G q y d e E A G D 7 o k N B B l 3 V F i v Q Z E d u L L V B c C 7 j a v 6 9 5 M b J C 9 C D h c p J U Q 1 E 2 / E x S C d R n W V J c 9 g o P I t H c 1 a k i 1 9 X h 9 K e b E J w q 1 j W A / u U W b 2 Y b j g U 9 L q 2 s + f 8 i k F M f G + g D i x R r d e 1 G k s E O m r v U 3 M d K U V R Q Z Z B t b o M y e G / 9 g U i L u 7 F U K q U n Y o 4 8 N 5 Z P a x 3 U H v E l o 8 6 q t g e T J R 0 Q + 8 5 K P A i 1 N Z C 3 9 t B N X J l C 4 g / B S 3 3 0 F d T G 6 O r K h o F c L N c T o F c W W d l M K m n V p u u J r D Q n n I e U A I N 5 i x X + 1 Q U d E G + V W Y H m G k y O B g u 3 L u p q A o r x x q 6 z K u L x l u S D N c M + D e D r j y Q r N 9 5 Y V X j + S / K 6 8 + k r z T 0 f k / b i 9 L G i g 0 A Q 7 o I s z 4 x K I z k 1 m t K 9 V x M i l N B U 5 C M v i + b 0 C 4 m T 4 3 G S u R 7 l c g 9 X Y g K y f W f R F H W O m B P w 7 + V w Q 4 l j B A z g J Y r f D s U H 8 i R Q l N 2 F v E r W l z k Q I 9 5 4 D Q V z 5 U 8 S 1 m h S 9 c 4 w g B S / N s I z V u y 1 X w L R L 3 j a s v p q b 3 D t e A h W z + K 7 T R X w v K C 6 t C 4 X m j U d I g t q v c 7 H J 8 J A D J n / z 4 q L 0 0 9 s E N O 7 1 Z N d Q l T A + M z X w z A N W j V o r Q g 3 m I + O A C Y k 9 f y g C 8 Q 8 U K x 0 r 1 0 x Z S U V B Q w 6 Y / k 3 X 5 w R 5 C W C T 9 n J S q u g s X b M I P S s 4 h D h p J U c 5 P Y 8 w z J Y a f h S 3 O M j 6 G u l w v 5 e R + j C U X s + 5 W U j E e e g Q P w R l o x T d o Q + A B 2 c 8 g O B P c Y W V w 6 s S 6 0 n e 7 q b s W 0 c B R 7 f f D X t 4 t G s g P d 8 V T M h 9 Q E U W n d W c l 4 f B 4 G g y D O W o g m 9 e r k k V s 4 q p o p 8 I q Q W 8 u R F 9 y 8 p C M D r 2 a E W R o T 6 s U x / C i c F R 3 Z i 4 d G z G 8 s J k 9 j w C o g 9 T J K J U Q O y C W g H f / N W b A F A O W s C 3 8 1 Y 4 c M R S 5 4 k / n w q N O R A 5 F o r c 1 a R 9 L R g J 3 4 x T 5 v g U S P V p F / h F H O c Z 7 k U m L p X Y 7 G C W 6 p h F 8 V T F / k + H O X 1 u s M r + 1 7 e 9 2 C M H x z v U 1 0 F D J U c K Y v e 3 l D r X + q l H r 0 W Z I P d g A y E g p 2 z k u G K A w o k v F 7 V R 9 4 J a H o g j n V b b M d J Q 8 5 n 1 0 z 6 c o 3 d b t E s I 3 G x 9 E n v N r T y J i 5 z B C y z H x V a z b i 1 p 9 j R F q w t Z n Q 2 I 2 g K R r m 5 t W t Y 6 o 0 A p Q b o Q r 4 b T c s B 2 W j G D d X 3 / G o o I A v w W n C F G T J f 8 P r w u I h f r y N 5 U R + 2 3 Y U 3 Y 6 8 U h G V P 2 R C N g t 7 b M j 5 I z 1 L N H o 5 U Z + B v p b h C 2 F U A p t Q X 4 a l J M V b t 7 o 1 F k I F 0 X T E O t x i p d L C I Z l v / e 1 u 0 Z t G g B D m N T p o 6 F S d X 3 i z L N c z j C B k l e 7 V k z j I r 3 u o i T 2 M v v C 5 / A L 8 G S c S N m W + s f q G P W E j L 7 p L q x l J E 0 n a S 7 5 2 M s T y A q / M F v z L 0 3 L V D F F e V R f 9 k 5 V c p d b E 3 f q U L 2 x Z Z 6 Z n 1 X w I F S 8 4 K c q 3 V U r 0 7 z G d G H L c G p s v A 8 k f g X y 8 s B 8 T d Y 1 V L Y 8 N y D y h l 1 c U g s g g t r e 3 y B 1 x L V I e E H E L n r N x 3 q H c 1 w A l b z 1 j L m 6 7 4 8 L 8 O i B X 5 I q Q n T C q 1 r Q s n S t J F i A q A 8 I a V a s g j 3 a P r 3 L P a R e r o c d n R j C l P Q r v I 5 c n X s 7 h c V w H i x W 4 n R R Z P V L 0 d k r A s C N F 8 l Q 6 x g X K Y X 6 m R a 8 t u 6 N j H M + o 3 f 5 q c 9 A F k 0 5 w y 8 q Q P R e k u 3 G p Z E S a R e B 6 t a k C q s 0 K 2 9 B 2 6 T z 6 a F Y E x p W f 0 k y y Y l c A B 3 5 p + S X M z 0 j F K s B C o p 7 U t P v 9 b 5 a 6 e T G 1 C / X 1 J k o L f E 4 y W x Q j w r H 9 w t v 3 K q q y k Y U q v W 8 V J u 8 6 S 9 O F o / F i p K i K U X 8 E L w 4 N Y c F K k s l I v F C r A D 0 c s X u a m y J T E E F O B O S v k O K I j 0 M F 0 V r 0 1 S t m t L Z R a r B x l A n / H q S 7 U D 5 M D N X h q X g f W h c l Z Y W Q 9 / x c W u 8 W s i o s G v Z C f t P u s n K L u m N t M r A 9 v L D H o G G q I 1 e 1 0 j 6 y E a K p 3 g k G 8 0 g m 7 D s B 1 i n j w 0 V m z Q p n F b l 9 z j K J m p D Z s 5 B 7 e b K h + D 4 F P Q E j X M V G u 1 C h D 1 5 C l P I y i d l 2 T Q m Q G v i g E s 4 J Z 4 l t h E o K / + P r t H z / 9 9 M 3 X b 3 9 8 / + F 3 z 3 / 1 x + 9 + / s c v v v r 2 x / 9 4 9 4 f / / s N 3 7 z 9 9 / 8 M 3 X z 9 / 9 Z d / + v D u h + + / + c J o z 9 / u z y / T j f L b 3 3 7 8 8 9 / 9 + Y c / f P j p q + + + / O M X / / y z 3 3 / 6 9 M e v 3 r 7 9 6 d v f f / / D u 5 / e f P f u 0 7 t v P 3 7 4 9 O O 7 b z + 9 + f j j 7 9 7 K i l + 8 / f t f v v 3 1 + 2 9 / / P j T x 3 / / 9 O Z f m L z 5 z f u f / v T u D + / / 6 9 2 n 9 x 8 / v P n X D 7 9 7 / + H 7 n 1 m V M b / 6 9 b v P U / z y b z z F m 9 9 8 / + 2 n j z / + + t 2 n 3 z e b 4 b / 6 l S V 8 + t N 3 3 3 + D 7 f z 8 T f k F L u X k L / + R G / 7 C 4 L H / a L H 7 Q H j x B u N E D H E 5 q J T j 9 o n P J n 7 w 7 O i 1 t / c f X u 7 7 v 9 z b F 2 / C g N i d W p S k 8 O V r q a / d / / X m c g X U 6 / 0 X p M b l v 3 h 9 4 n 9 t 7 v 0 H 0 V V g f P P 1 t 0 7 + t b + / d X j 8 1 d n l 1 8 9 n B 8 u + f J N y J v G S e b / 8 h 8 f z n y 0 u t H 7 1 e f F S 7 P + 9 g Y F p E 3 3 X / 5 9 + / v r E Z 5 O v 3 7 a d b 7 7 + n B W X D u W Y 5 L p U + / e P P / 7 w 7 t M 3 / / b u P 7 9 + + / z 7 1 6 U i 1 w F M A 9 N D Q f o K m h Q P A W B T 4 g K 1 I Y 3 0 r J Q k z C v E e R l 1 B x W y z 0 i z p l o C o f h 6 c o Q D o R f 0 p g W n o f 1 X z 3 C J U A / x 0 4 d B B 1 a 6 P / 0 D 9 t p F i s L A S j N h W d g t g I N p I A f P 6 d a u i l W r d B g X O K o S S E F X z I 3 l f 1 1 0 X 9 B S / M 3 S y 1 K u 9 g 9 Z U 3 V B t K G 9 e S i w h A d n o A e Z g U u H r j S 6 w b L U O m z I V u f S A z Y V 1 b + 0 r q T O l N B d 9 w S Y W c F 5 O q Z O j D M y 6 r f P K Z h 6 D S T n T J A K N / B 4 0 D H / N H R u R z Y 5 B C P P a N R i b x E q 9 / M C 1 T F C 1 + W B t e Y F V u 4 2 E r g 0 K u 1 j d Q q H J a B 2 F a N U Z U U f 1 Z v 4 G H p j u 1 l 5 H h C R o U T F q v I V w k Z D A 3 0 6 s / q B G 0 t j G 3 X x X x E q Q Z A A Q 9 b V 4 B M a V 2 T X 0 e m S 8 Q O y w l w V 0 v e l J W V L n V p h T F j V u P e t r s 2 G a g q n J J r Y 2 e O o 7 j v d L 8 Q F e 4 G L a K N 0 q I l a Q 1 1 Z V e R z g a / L c D L 6 l P l K a 5 j e k D g 3 j Z j N u v v k h c 6 9 k d Q 3 / o 1 J k U S m a T h j 3 V h P l L Q x I i c r C j e h i h 2 y p M j 6 U 1 e g i R A 9 H s K f O 0 A 1 H B U W m 0 6 D 8 9 o e 4 u R + x 0 H h A x M r d q O K X a e P c M 1 a p D p 1 J F P 5 j X r W / S Q g F e Z u 1 C I K X T 5 q O m q 3 T O l h N T H R s g S K n 7 v N 6 P K U x m x C w a v n s 1 J e Q U Z q F h E 3 h d m / U o b 4 v Z C x t b 5 4 o 7 5 b Q v / X 4 v F f S R m 9 t v r S i 4 4 R 2 6 E E 0 2 R y T l Y 9 A E K Z X P v 1 9 o A j s u o 5 X 7 1 n G + i c s T q 8 k I 6 / x 7 w 9 E Z R F X V G j q 1 B b P u V 6 V v o H D h F n N H T h l x U Y M 7 r G r Q 4 / K y y M v 3 q t g r z U J W W l I y O X J T G Q A 8 4 q l c 2 x k p M F Q F a j k L 3 V d K x d x T R U w l 4 n r 5 2 O 9 e P Q j r 9 3 c G i 3 q M p I N o 3 m R A S d 0 x k l v V g j y i L o s n I T b K Y e 3 B E E u 5 e H b 9 w s N h r d s r b 2 8 I n o t a f o f f M w A v c X R d Z Q s h A X R d 7 p N o S a J g Q i l C M n i E z V J G f V H W W P 6 D E r m 2 + D d a L 5 w I 9 5 o / l 0 O p 7 B R s j X c + V R R l 0 E N Y 4 R E 4 C y K g G s K r X 3 M T I 5 f m m o W r A z g g I p R 5 Q 1 M t E N 5 Y 7 M A p h i x H k 0 S l d j D U D k Q Z 3 I O l F k O W D g w O 7 b s 3 K g G L O D Y Z e z n D Z O r X O T q 7 X c W S U d 7 Z F B w B K P z 8 p B S b W p D D X N W U G k g F Q T T t s 7 q 6 k L / g z e u 5 Y P 8 b p / U w w D g B 6 Q S H A w L Q 3 a 0 H 3 1 S 0 u 1 7 6 3 x s w P Q 2 5 z V 4 q V O H Y 8 t M X z a f o C 3 G B C / J Y a x a l h V I g z W 9 s + K i K P h I 2 U n 2 p 0 V f U E X S 4 d X j u Z V H F k 5 6 3 u U 3 Q h s 9 Y J Z d + K M N I F q W W O 5 I J L u i o l o R I k b y 5 n J T L J E d y w J E V m h + g n / F b X Q O y s 9 b 5 B g C T h 6 V u 7 g L b J n G F W R r V 4 q I h X A Q H f n V M 5 K + k B x W C I I F s 7 S u k 5 h f s Y v z g o s 6 5 z 6 7 p I g M y N 5 Q K R a V a r W b h Z J H t 6 U V D B q Y / z n s e q S o m I g u R p K G Q M f c k 8 l 7 S v U N x S i Q P J U + U F J V v X 3 C a W K h b U O R 4 L w v n 5 W Y w N u z k o t S e 9 2 u O k L G 8 s Z W y M g l I u 5 H m j 0 + r E 1 0 B W C / R Z P s H H 8 S h d 3 t 0 W g s f d g i q B A 7 f r R H Y 3 M U z F 7 W i G A z 0 h v K n R T y + X C G Q W c h K i 9 n s w I E O v r F H I d z g M 2 b v 1 d C 2 m P + N N l 3 F m l q 4 g Q / Z 3 i 2 V B 6 b c u 0 b L 4 y + 1 k V f 8 E P s p K 6 k x W l R x B h U V f J T A i 2 J T k 2 2 B 1 7 R r u 1 x D m s A r R v 7 a z M b V E C w j + z S s 2 u Z I m u l K 4 m h G U 9 M n V o Y r 5 + n 7 Z J A u C 9 Z A F y 7 s b C t e w X 5 J V j n X s g y P G K H 5 l B Z p c / f s R 7 X Y l p M g V G V j G y L g m S v T e S U i B z 5 S z 4 1 4 V n 0 y / Q c E Q S g I + T D g Q P z d b 9 J 9 h K Q V 9 k O S + p I x G t y g B Z a c j t L x w W c f G V C o b C 5 D h 7 Z 8 S L Z 0 U B C 5 m h n K e 9 Z + V H 0 g B Z l G I L m n r a l B 6 V G t m d T 8 v E S n O K r O R r L P n a y 5 R 4 D Q 6 7 Q 5 x V + l k 0 a Z z M i Y 2 n p l U Y / 7 E a z P h j + 2 4 o 7 s m f o A T 3 e O Z r A f 4 e E n i Y c 0 Y 9 x / I z u p T D t X a Z k m O Q A / + B T 1 m Z I c E G R L h m 6 W V p V s s Q T 4 L q 8 7 Z D D 9 / S F p F 7 X W I q R F Z A L W m H t 5 U l Y w U s f I q 1 O z H H f 1 Z m 0 i k i G 5 b f u l h R S + G b f 0 u R y w r J F c f 1 l T A 2 t S 8 r h y o / U E 5 J 1 S m y i j Y 5 f X c Q o j c r u 1 J 2 U C t C i B 1 k h a 6 6 n 8 D I J I y / O C s t A q 5 B p r P R e c L i 4 o E 2 n v 5 y R t g 9 e i R 8 u 2 B q q F Q I k d 3 L O q f x T N i 5 w H x E / m V E O X G V 7 r A M 1 U k r S J U w w R 0 F G m w p D 8 B K C H o Z I I k f K 4 W U O B r v u K h h J U / U H 1 l R 9 N 5 Y x q m T c J Q S s G X 5 B 2 a l n D N e G T Z h w y b W c 2 n q r 2 I P A Y E m P O D 5 k V h W v F c o 1 S u s F F T b k G p + S t Y b w 8 s K Y c H f o L y f 3 V g E I c j K p f 1 O o p Z F U w P D f q S c T K h s R m e B V / W C 4 X h g 3 M O G b c m 9 3 v S 5 s 4 J R M k F T N q B M S Y z J c a L K O M d j h p o M 4 A I t r 3 9 i B M 7 J 1 N g T a F p s s b I T w Y E g P M t K z e S T N I 3 e f d z i O 4 b u v 7 R N 5 y 5 u B q y c y M e X G I n S t S 3 S m I i 3 o K k I V 3 N 7 D a 7 1 u K E U B Q h s t L T D / C B E O F 1 c g h b / f V Z S H y W i s J t h R 4 0 t 7 n u S I s 5 i F 4 A 8 X y Y q Z A H H Y g s O 7 0 o b D n p A 8 J x i b 0 n 0 J h 3 T a g F R G O N D F 4 0 t 2 w N K n l d v e 9 P U y 9 h N q D r g K 9 4 5 d L v x O M v 5 Y k m t U w P Y 2 u W T E 4 X x G i f p v I G U H s m E Y 8 4 H i p o M l F o 2 B B I f H 2 B a s V k q 7 f o 1 U O Y o q 8 d q t K J 1 V q i J c I e t 2 t v N B n s U i Z o o n K J n N q 0 b d m A l K D N a X l x J z i i 9 l U Y U a 7 R m h S a K b 9 P K t K z E q F s t m c r n k d e z K v p 0 6 n r g N d O Y A N f K 0 3 y A N D 1 W X F f h q Q D l K l a 8 j S s o 8 s e r o 3 L u I k U y F F G b z y g M j d A o B g 3 U V T i A Q O 9 a 2 m y c A h J r A Q 5 P L T s r g c / Y + p W n D h l j F a y o o v d h K t T c Y K z k m J 6 Z B i J n 5 Y r E B O W l l u 8 Z y z n 4 k 5 S G p l n R z S 1 R Z G t c P d N 4 W T k v 3 Z E O 9 G x 4 y R u H G v Z n 5 e A k e p i q s S D 2 S U G m j Q x q a / G 2 v 0 q a 2 R E 0 O d x I g j i / + K l m 9 X X M X Q A p c y t 2 W 1 N k A t R m 3 5 u J x p K 6 t l x X k s 4 w K z / X 9 w G O S P y Y J C t n V f m w I d j T j I W 6 T / I W G s f A W F 3 c o A S Y m D c h U 2 l Y 8 a S A B A y O Y s e M c n Q R K 4 B k w R q 2 F H 2 z B X N c d b 4 i d N t M 1 7 s I 0 n h w a g v U 0 T F w q 9 r a j H 1 l Q 0 l T i D Q Z q 3 O s 1 K d 0 o L K p Y p y V 8 t i d G m T w F 6 0 e b 8 z H s K G n S / P E / a 4 J B 9 b 3 G a a b s K p H B j w g y d F + H s s e E X b Q O X / h s 5 o 7 o j 9 M x o 3 P S q j z T / w V c T M j S c I B r W G T A w f w v b B z t t D C l c m 0 E 1 Y 9 P g K w P s W u s V g 1 v c N E T v s u c W P x F a y S G v n / Z h Q d s C + K i T y d l e r i Q D D 4 y R j n r 6 J I r Q K x v U v g N W / g U N K w B Y o 8 q 7 c / p B a E i O Z S n 5 V T t i r Z K T m W P + 7 a W 5 Y S A u / G R F j 5 I N o m m E T G U K v f A m R V T r W / y v e s o s a a x p 5 w j p k 6 o W q R L W L L 5 K 2 s n G 9 3 C v L O l Y R s 2 u o h N K 1 D b A H H 8 p q V c 9 Y s g R x n + c Q E 6 i f z 9 c p 3 Q A 3 V i w e t D K 3 p k D L 9 Q Z 3 m 5 b G Q T N j A X q S H / 5 q N k 3 u s o Y L y e r 8 4 b G v S 5 0 s B q R d L n V X 6 H t 8 l u a 0 x a i w U q B J g O y l D j W V r 7 m t U t t 6 7 N F K N j Q l r Z r v 0 z g b U + u v 0 W K X 8 r B A n 4 + d 5 7 n q s F C Z O 9 J N T Q o 0 F Y m S d Y n B 9 W N O 5 4 1 S b e i g w I V R j r z f Q 4 e v N o M 8 z F A g 1 U + L v o T I r 1 A 8 + p n Z 1 / X x L r w Y a i o d P x o 3 q c y V u w o N X L U R 3 S k p I J f n n L G C q f g o 0 O e v / G U v v a q U i V O u H R y 3 8 k A I r N x f I t r K z 6 u T U / A h L J Y V u n C i I D S a d r Q P 2 D + l V N v f y b P j A K n S D N 9 4 O o H c 3 l O A H N Z B M h 7 v c Q Q q i y Q m l B y I 6 K L p a b M V Y e y 4 m E D A H 9 2 n p 2 x q O E j 8 9 V j L X M E C l H m d k p X N R + + g 3 4 n Z W 4 Z 2 9 y W u F 6 7 X 4 o N y r G z R A 7 D S W z o 8 k W J m E W x c Q q U q R 9 d 4 2 I c R Z U Q c E 3 7 3 4 F n H n C L e v 9 t 3 W z 0 Q n j 0 r I L W e 2 m N n P R U 2 y K m k t q 2 R 3 c y e d 6 L r m U T e x P Y u M 8 X R p e 1 a o s 5 z D S X x w m E U i E 6 G u d c X / F t 6 Z 1 m g 4 m 6 5 d W 5 L v G Y H f X g t q I U Z 5 l E R Y a 3 S 3 3 S r J G U k / 4 K v b C N + a L n Y r 3 W j n y P f K I e H M A h Q B f + t R 5 A 7 Q y s A 7 Q E m 2 u 6 R w X M K y P j S m u u 2 q 7 g R U D G c t 1 g A L 7 0 E A 8 B 4 g p f m / G c c B 1 E z p c 4 A l I D F G 0 M 5 / m O O z L v G p r N i g s m X 1 7 r u 1 T p a K C X k Y 8 M y I R j s U t U j B e K z w S i Q E c a A P z P H 2 G C n g Q b G 1 B m s X 7 w J I R 9 8 B z B O k Q m R T G o J 8 + N S M K l b f p 0 k G b F + t C 1 0 3 p a E F E l J 2 V l a 1 M 5 Q U g w d W m L K z C I G t N 6 s g E k B W Y 4 r g x t K S p E r m Z P S k b G U V M V b E 6 h A 2 Y Q 9 n w j q s p w J 7 R g L d u o 1 O w N z i k / w M 4 g g l d b 9 V A g q C W x s U J 4 J z W E q r U Q 9 R Q A H h y B 4 r 4 K E 2 q Z H 6 r I 2 l A l s 8 v q r N O h B R 2 0 w k v O G + N N + 6 i M I c K s X l i h R u x q 7 5 R Z x j l N c X E t P 2 y 6 W s e u y f l a w U r M n f 1 9 t a l w r k k w o r i j l H S O p A k t x R C 7 q Q o D 0 4 a c v i s W M G B B z U E R j Q 1 X W p y x + l W 2 7 0 / k H + P E O B k H W G B f n i B k 7 W z z u b u q I t 3 q Y E t N D t 4 c T O W u V U i 3 3 G G a l 0 c z 3 I 0 A E 5 M O s 0 g F N k Z d 2 W q g w A w T n V 9 z o 4 G C y K I 1 c D Z 4 V L m 0 0 Y K 9 + z I m K B T F 2 C F F K H s / K N J 2 n B X y m w P d Y p Z / R F j o H Q l W J 4 V j 1 z r V X p 4 f u i q z u b + A R S A R d y h L G c l s g V l A 5 2 Y 6 F b y W o 8 C A A m O 5 L f Z W + H a s V P 4 M B 0 4 J Y Q m c y z s b p 8 g b a C X D i N b u m 9 9 N r a B q q M c v l Y 0 d 9 0 P D B Q T G 2 P r M J m J 0 Q 8 X a d M E b B q y k A c B s l u j 9 a l 5 V G + u + i c V s h K u C B 4 7 m N o 4 g u c k U U G m H P w 2 B 4 d p u L O g Z G W 3 t 4 3 F g w 5 I B E G W 1 e g X l 8 n n m X I 4 w n U F 4 W 2 U 6 6 c 7 / f G D 9 s C c q N 3 R o q q C q S 6 y B 1 1 X Q 9 w 0 e j 5 6 F h G R l J N b o i x v Y l x s Q X U + Q 8 z H G O 8 R Q V J M t u n I F h L 1 5 l j E A 4 I t U R / n q U v g X Z 1 u u 6 h W 6 J 0 e 1 7 B q x 4 v 4 I f g p n x 6 V p 7 Q U G / r z H Q x z 3 x l O T l R r A 0 q j U Q X g D n V 0 1 2 g 5 S q J g 1 p b q A i Z Q 4 m a V d s I p q U Y y s 0 Y L q E 5 E U e 4 2 T w l C J 1 L D 9 9 U 8 4 m h 3 W G L M 5 g h Y B C J N o i F 9 i 6 l g 8 e 3 W z u r q I R I r W R c L A M b j 8 s Y h J e t v S u 6 F B T N E H y O F z d U u o 4 a I V d s / a x w d g g S F 1 m 5 Y 6 S K Y n E g X F h t 7 X v y o 7 f u 9 n H v 2 x s q O U E 6 S 3 W 5 3 V D d j f A B w u m z u y H s q S W J K l 6 c K H p G E W h I h y 8 q z 7 c q p 7 I v B I i r 3 S k r N 1 C n E 9 U T K K u P V V f e c t U + t y r s T n Z g h O k 9 F 8 f m C 8 d E k K U M 5 I G Z P k N / Q U x + q I F V Q f j k F T V K w L e s t G T H Y H g y U F + q x q A I E t E z q a n k z e / Y n V A B s V i 8 C 6 t n W W g U C K s x W b x r O v Y 8 M v 2 1 a H r G m j B A S o Y t T Q h x 1 7 9 3 0 p q f M x K i 6 m u X n a I t K 4 w F k w s t X u K D Z U W Z e j X l X P s e R l Y u s 9 D X G K d U u 7 E 4 I F o i L x z I W V V i I r l J G z w P D / r f y R S 6 0 g I 8 P z N 2 I e 2 0 x A c w z i p l R p i V Z a K 3 U m 1 G + U u T s N 7 u k s 6 q a n u q p 6 u o r M x h 9 a t + l C 3 Z C n 2 1 o G Q U x w G H J 8 O w q p w 4 C w g X Y 8 4 I k Y d + i W 2 X r Y y i 5 m A s R W D X 6 3 0 t L / j G i E P 5 L R 5 6 S w u 5 2 u v E G k k L 9 K Y B Z Z c T 3 T j t r O 0 6 Z u U z / r 7 s y c p e G F l B j w U t 3 v 8 a E k 4 j D R R a 2 L y x 4 J / D 6 e l 6 D m q L r D Y V f o V c d P k n c z Q + e T r B W b C c l U 3 1 h Q R H U r E z L T / Y X K c v V U q f L s U d D r c q i 5 x / V m l K f J D p g o u V t K i 7 V A 9 D 5 Y a i d S g 5 8 l O j c S M B V o o O F 2 I U O x 2 k b H o 5 O i K H N 1 + N u N i T x r U r W z o r S B 0 Q J F U U W z r 7 P o J 2 h u h 7 t y E o d s O m y T D 5 2 j E / G g + A q O k p z 9 q j S E g a T E K 4 G s t y o 6 U I H 9 / H 5 b d 4 c a W / N I N F n 5 W Q S l b l h i c C b X E l j U y R 1 p n V h D P 4 I w l Y z R H h Q f 1 N f b c f n l U y p d S X y J N f n X L f q 1 f G E H r 6 2 o 7 H u W J y p k 8 F a V X a 2 b Y r a C t 9 Z Y 8 I M T X 4 l v h Q a P N h g c k O 5 A 9 a 1 n o 2 q 3 K O K s G 6 f / d M x o K 5 2 k P R n m q + U t B Y Y s t n p a F a c F b o z G J X q 9 j 3 H T Y j Q a m v z 9 A l 4 o o 6 k N Z l h r r x 6 7 w b q 7 o O N j D R b r y y A m G I r 0 w B 6 o 8 f Y B H 6 j 1 b X H 7 D C p i w K k 6 p x t M v z F s w o B r l e l J 9 V X 3 T A I E i g s P i s 4 G g 3 r j 0 W n b + M R b R I T M W a R c V j 1 b / L 8 6 h 0 6 y q H O w i M y / p f / q q T Q 2 o 0 S r 0 7 m J U l 1 Z d q d D a f + K 0 V 4 x D O 3 g t X I 8 k c T Y l J 8 b 7 H S s o h o t h L B L + R N K 9 1 W 6 A R s x o z 4 K 3 w N 3 G X R 9 O h s + q S I q F C T b j U h 7 q i M f 2 B 6 / c t T X B N N 9 u l K N s A P J D C m N D v X h o U D 2 y q Y x Y m t C 5 I r U B l S v A A S V v T v j 4 E 3 c 1 L j V p k 8 U 1 I W h J 4 n r K R f P U N j v O V k 8 A H m i 7 6 m u o k c p X P r R w / o q v V R O 0 x w F k J j + 5 T a B 5 C r F U Z c E I n p k o T 3 4 w B I N K T x E J 3 2 o z h A z f Y j 7 s 3 O Q 0 X F k Z b u R g / v 8 s d Y 3 c v b C U q 1 K z Y i 6 r C Y 1 2 8 V q a 3 z J Y M l m z s H 7 K C W s p A b 4 y Q j 2 E N t p C M 3 w M w V 5 6 A e V Y y 2 Z + w M H 3 1 V t + d t c o m Z o G e x y K s J C e o k J / Y w e 4 a x Y V v H o l O 1 E c h 0 6 z M C h h W / X r D K 2 B 4 I u h U e B O 2 R e U v z s o K a 5 f 6 u s k C v v K K q c I V s I T j b i g n L 1 d r R C V 7 Q 0 l E F A i 2 6 a J 6 O z S r a H y l G V l L u p N G S E V C E H H L j e 4 m B J R w B v X t p n k P s l i l O J s z u u 1 2 x l g 8 C E b Q n b q x J U / t S w 8 G K T p J s H O X g z O s T E n 4 a / G + H e b f R Y c Q j K g 0 F G I j z R 0 Z v q 8 4 n h U o c G Y i z m g b C m c X D e o y q M e l s x L x y V F C F V y T w P y F A O 8 y V B P F o 3 J p V r v R U A S p c T d W 2 r 1 e g / + Q 2 l T T x u I k g o p b A A T i y 8 a S Y 3 r x 3 W w G j l k l i 9 m x R R h K v s 4 K s f L X s N F p b k Y 3 G D J T h t U c X U R I R U Z S C r s V L D d W z B q 6 k V e r B R t L g Q + s K 8 t J U g J E f p q X M 7 Q Y 2 s R Z e Q O C A 5 Q L O 2 t G 4 M m f / J 8 F 7 6 y 1 c f U g Q r O O b x N K R p f k o k T / j 1 L d U H w V 5 j d r z U M T p l J 0 Q F N z z g r D r C l R h Y X Z Y 2 X X a T b 6 Z c z T s v Z Q o 9 b R i L r o x 6 r 6 i N u k S m 5 d t C T F j m v g G S n l Z T X V K H k Q L T O W / k / g W H 3 4 F b n e u m y 7 M m y s + U H D C c y A a V v s g c e M 4 L a y w r L 2 b 0 P B N 9 w 7 8 Q 3 h e 6 w E r R C X t + c u b x U t W s X v t 0 s g Y W d 1 9 4 X T V 5 e L r E I 4 4 u O + / H N G 4 F X 5 6 S o T M p q Q E Y a i M V V 5 e + J 1 V u I s W I z Y E A 1 Z B T c c a N 0 i d V S X 5 7 X F B h L O l 9 a M 9 J I g o 1 j a L a / Q T j b o j 3 X / + U o H x i n G r / B X w b g h 6 T k p L e h a j j E S i W k X X V l 1 r 9 J l 2 5 Q f O k W v q 2 6 k L h E 4 d T x g + N B l A i C L G 0 K c f z y r E B 9 U r 2 n f f E K C 9 2 L L D k T t s S r p g o t V A E O u W c G t v s U l n H t c U c y w q n P R K F r d w X x f d b F I P V s i p E u A W d U + 6 W l I s 2 p N i 4 f 8 A l R L 5 r N 4 W F Z V E Z E d k / b C J q u + X O P M O Z N L B N V Z N Z Y E E F n l 8 6 w i x s Y C b a j s W R W Q u u e R v N w F 4 i w r a E s r 8 U U t M + q 1 S L x 1 B b W v Z 7 R b 5 a Q R Y T 9 3 w S 3 X r b W 3 v s I x v q X d 7 z c R b d 8 3 n Z J b d Q B r 0 m x 5 3 z + s R p p G L B b J p o t O 6 D D w C p 9 u v t 6 F 2 7 F a 2 v 8 r 3 l n x E + w T W t y R 4 1 F B T n e h a d n x s L P C m 3 E V 1 Z n U F 7 a x g k 3 K U Z n J d V m l 3 I s O P b U J x 9 J R L h K I T / J N r P W s Y g U 4 t I z l i 8 b q K a G S L J B B H u H X W N a 7 o T H I c P y s E v g Q N e f 9 z K j 5 k j a 7 u X Y 8 W 1 f P l v t + l g Y M P Z j j F R G r 0 G T g G j q W x l K F 7 d Y i V H C 5 3 o x U s V i m O I J n N 6 O G o s 0 J H J H k 7 n V W f T l N U w A i J g Z G w p X u 2 G L v v n W m s y q u y u j k 5 1 J j V t 2 b A w Q e 2 x 5 7 y 3 w d Z s V m n k i H d W i q h X K n x + j m V 1 F 0 T n q P E H 2 r 7 4 J O t Q Z J P K h R n J V R g T w V T z Q H p 7 v G A 3 8 O C S W l w 7 K i q c i n j n Y K 8 V m R Q I k X A g L H e 6 z U / I J m b U t G 9 A U V 3 e h 9 S 0 p b b S i + c e + L 5 U a c R w W 7 Q U 0 W 0 R w t e s 6 q 5 l 8 z o i X T U h g L e F m C R i U p Q s Y 8 V s K j z i e c i Z h g R G p T V E A X U H C Z j + r h R U R g w P l Z u V V w s H V G 7 P I 7 o x R H Y M 3 H I 3 h O m / D c z Y 2 l Q c K M M B a n o j r V Z K x a Y M R U l y o n 8 B f z Z 9 U 7 G I K D s r v E V 8 n E C n J v U h V p T n A a i G S v + L h v 2 V q 9 I 8 J Z l r R z i L c q w e H 4 T B f 7 a O k K i G s w j T I 3 u H 7 e 0 u V c 9 b h b m O L d y x D R Y z f S S e A / R k i + n w C y T v 6 s u t B P u U W I V l I 6 Z c g q j O C p p j c r c J R w r G A U Q 9 u g h Z Z M C K U D 7 s I x q 8 q L g C e f U a K t S g k L E H m + t y e b M C W 6 3 t J W + O p J V m N o c e V u Q t E N 5 e Q i 4 N 1 X a m j y f 9 / q Z d Y V 0 i T 5 t h i w a l J q h c g B s 4 L 5 0 A a c d E l n L M 6 S m Y m h y a Y H W z A R 7 3 L 0 a s 3 L o z 6 w + 8 V o X 9 6 C R 4 4 3 t T M g H r Y 1 o Z B C V m W 6 D D k r J 0 y 7 C E + P i H h u A C z E e X c Y v J 1 V H b V 1 u Q I S S m N 3 y B s l p U d d C i I g P K t I + 2 6 T o N 0 c g X V W V V Q M k H T Y B h R 9 E r 4 p i r q W 3 G U / F k B A U z G Q s M b S Z i f + + 7 Q S M v x m 1 Q 1 k I Y 7 F H E H y A s J B 1 C c Q m H o n 0 S l 6 v 6 L d h R E c b i j U l J M 0 j T K 1 O v m c D 2 Y q 0 3 S h Q P C s A I H 8 N l Z s O K t a a q G X x t p Z Z r X w p S V C P 2 S q x T s f M p Z w R q H S l b P q 1 5 M U g A I L 2 Z p V i Y G K Q S h L z 1 u a A k 1 h y Q T t o t S G s m m s G q G A x x A 2 K 2 2 V Z O Z k U 4 i o Z 0 J R 0 y M P E h T Z a l Y a 2 5 w A o 1 I 7 l 2 J K E T + B J E G Z k c Q g j 2 u L B e M N V U g H f J Y J 4 K m + r D y x b C s M 3 Q s M s 7 K i v / m p B t D i H i s + 6 N b T R 9 d g c D x Y E e E R P n p c 7 W u / 8 7 D 2 V q w B k 7 C t o / b 3 C p 6 a g p V c k 4 u j O C C 5 z V 0 Z K a W C i r 9 q c 3 Z Z p T 3 X J l R q k e 9 1 d v r J t C N a Y Y e 9 R z 8 Z q X L 2 j I H g g A 2 l C e n U 0 7 X 7 x R 8 3 H + o Y h 9 I E 9 i q I l a I v i C w r P n l 6 g D Z O C n N P L g O t s + q S i 8 u d Y X d o 5 y 1 b Q 0 5 t 0 z 8 f K 3 5 D A u v G z 6 c 8 r x 4 7 d 4 0 b 3 D 8 r V F h c d Y f h + B s L 7 a y L 7 B s x 6 v X S R 7 c X P V 8 X 8 H Q O v T k j 3 2 K 4 z v U Z S i u r f 9 d t C s w d j 9 p Q G O s c H N p 0 A 2 f U g x w u 6 O y v i x e m 3 X o K 0 a 5 A l o l K g Z / Y N F S V 7 y 0 L c Q N r r p H A g G 2 0 + I h u L 6 J s q p n P K v K q O O H V R x V 7 h o v 7 9 P r U U V 8 I R q 5 0 6 w I E V e s K n W o h h W W P i K 0 p 2 1 g y w 4 4 h V d R m X A T Y u 6 4 P p l C Z x 0 Y 3 6 H a B 1 g T x c n z P 6 D F D Z 4 h h y e 1 z q b o k R L F 9 R b 7 5 P C u j n E k v q F I v m Z X j C a + w E R A 7 b q q T x 3 h 7 p m B J V n t W 2 g R z i f A Q o b G I l p 2 + 7 s m l 3 C s x k F N h 2 j G K z q y 0 K r W u b F K q w m Z J R h 5 Q z t c o T p F y Z e C 4 0 H M V S k E f c L H K Q W B Q O u 5 q n p U i g M E Y m / 7 y G s u n t A f E 6 L 7 U Y m B l q 3 C g 4 X R 5 f R M m K M K C y E I a U l Z q m t J A Y Q S 1 D 4 y o i A g k r v M I h n 2 p A V 5 U 4 h X A w 0 B 9 i A 1 i e F 2 m r A 9 m 5 U S t p 2 / U O a N m r I F W 0 3 v X Z s 4 C l T 4 X y e 7 W J h F i M 6 a M p Q + U B e O m j F J O e s t T m C y a c / P I c a H V U W v R Q y J Z D + B O f 5 A p 0 E M o + Q e g O C M 3 z 6 K Y 7 C w N 5 i s R j z 6 I 2 f G D M F d 4 O X K p i y S C g J 2 0 r j 4 l B k f q K c u W 3 l O T C E W 4 7 x h v g w h E C B J L G v t B + q G k x l U a o D H b Y C J 2 V Y S L 4 W W O d y c s a K W n k u f A d j x A K P r N U y m E x R Z c S p t z r v K H L t G M X U I q M X l a e m Z U u h p E Z e h q c k F D T k t j D i f B + r b Y T U S g F S / l / 4 b C o c X / X g B K R U O R r V E j W 0 s 1 E p d n 1 N V F U q 2 E W U e D 3 d j L U h z 7 W Z N o K G d c g x s e 7 H i U a 5 m q V i e A q E W N p U o a h V 9 R R f b N K M c q q 4 g i Y N q q k H 0 M j H 7 b H f t i G f N A 0 Y B N r / H q g 6 + q d H 0 G 5 T l m + M 2 v g Z 3 5 V E 3 R e 1 Z t W l L g 7 7 u 9 t C L e q s Y 4 p C 4 Z r x a A j 1 6 K D z 8 7 H p i a H M K f t q N T z 6 p G C z 8 v A R K v W B F d 5 D N y 6 p O I + n O l I M m t s V 3 b Y 1 a R P k i Q 2 u H 4 H l E + k C K y F M s j S d 3 p g z A c Q 5 u D 0 D W j G M E o t f H O 6 C o n H E Z i g W L h Y J l n l a e S P 4 F U v 0 m X R 1 Y n F U 2 M s q b a W B g / j V 7 Q 2 J T W M C t 5 U L c s m A D T r s a B I w A W E u J v V 6 E Z k a b c m N D S x d J u j 5 y 1 G j O e 5 q + 2 R f U o T o Z 7 q l R 7 4 4 U 8 d T u n 4 Y S E D q 4 J e 3 W d 6 w R N 1 + G W x Q p Q y 3 1 Q G d M / K + H W v W c V Y 0 + g s q J H s U h F 7 l 7 V I x r 3 N F 3 o 0 4 R E 1 2 4 m e w n r h I Q v v t Y L R x N Z R N e X + p h g f h O q A / y E 4 3 V D m l F P T W S / 6 T U U p / G D M m t D E D D i k J m C R V W U h s 6 L F H J H T X f p q R h 6 K m m T f c u 0 X X z Y J D n h N H 5 W l X t 9 G 3 w W 8 t J Z P K i o E M F K 7 / J o N 4 4 s Q K 4 N Z g R + I t a M 5 P X d o U X K 4 E 5 v f D q j r N D o X n J h L E a 8 g 1 Z K Y T z 8 c d M y L m + 3 g B m g g y 2 s e G 9 l u 5 e E i 1 1 N J A h t 7 b A E / q Y I 9 B R i Q d O L 2 m l i N L x 6 C T O 2 a c X P D 0 D / 7 l R h T c V B a Y i 8 z q O M r K Y q 3 C o W p c l p c q z a g A q a q 6 E S 4 U i b N f B 7 W m y l M l h H X W o 6 7 K z Q Y R T Q s y W o 5 I A u l t H h K b J Q P D 0 3 K 8 6 o b 0 X A t E x Z h b A d 1 0 T X m F R W 5 C d 1 C D v Y 6 7 Q u H I W w 9 s 8 R 6 g l v V V J Z L c B f l L / X t a S O H n D 2 G 6 C C Q P E K 3 A R j 7 x V 1 X L M a r Y H J 5 q Q S t S o i H p L V b Q X i j m T d q u A T s s 1 n j m 1 j 9 U p d U G K s N e O z k k / K r 9 Z A m U e U G 0 t o 5 S v o y f v H Y U E Z k 7 R 1 F W 4 B y M o y p Q D Q o F s + h 1 i C O / 0 e V N W b 2 1 9 o 3 V N L O p w 9 t C 5 h k / 6 r P v l 8 6 J Z V z W Q Z r C X b u r Z t 0 c H R H B t 1 c w 7 E J s G 3 9 + 7 u F I z V t l U P b g Y F k O + s s H 4 7 V 6 U U 1 d 3 Y 1 7 9 C d X b Y W z D S W B V h e R C z 3 T u w Q l N D o T 1 D p b R O Z z X t G 2 l R O I a B P i g Q Q i 0 b l D d Z w c D Y T h Q l I a x 1 w T K A m 0 K u N 1 w 4 N 3 w d I f Y T Q B e p r F R l 6 J c C c O 7 q 6 j D Y E p X R 0 4 w S 9 W i Y c s j 1 8 n b o + h J T 7 T V c I T i s E U / / n 7 3 7 2 9 k 9 O a 4 6 f i u I C x i I I h I R G V 9 B c s p 5 S C K w F A x K B s T l 8 / m u 6 t + e C S B C J I s T s J O x 9 7 v r 6 T / V V a t W r e 7 n t Q 3 z q B x d r 1 V E x G / r X o L Y e Y u q X K t g s e H 4 f G o D Q i 3 + j 2 T u a b 4 e z E O k d S L 4 T j S 9 G E y Q k N L G 1 3 2 0 L P q M N i t 6 E b w t 5 v F H 6 W k n i X X 7 v o 2 L r p 5 A d D W q W 6 h 2 v s w Y G R D 7 e 8 P G q q S u a X O 2 W 5 f 8 0 W 9 i p n K 0 s m t G F 1 1 7 + c g 3 P N R b i e D G W e u x q 2 T q Y F Y E L 0 Q Q o l o e i D k r a R Y Z B j o + e 2 M 5 g p q C P n v Z q G w l V 9 m z j v 9 e e g C X B B z M f K n V W J F R h Y C R w L / y U 0 N u i T K x z n p 7 r N e u 5 + u 2 x p T 5 C 6 Q 6 a L u E R n v p G v B a t 3 h W 4 T D N M 0 q E g A Y 8 F m E x 4 T O S a Y H 6 g i v M c 1 5 d y 4 b J f 9 B f L 9 T v 1 f n j / V 6 i / 6 d + v V A H 9 N M P 3 6 N V / c K Z P / 3 1 L 7 H 5 H 3 8 F j z b m X / 0 k 5 6 E A R V R / 9 K + / T / z q V 9 T 8 / 9 8 v 9 I f 6 9 V P / 2 9 8 v p K b 9 B I t U G t k F y L 5 f F v T L r 0 / 6 k 4 7 y x 8 F E 6 n 5 S u 1 U h Y v 2 f / L D / Y f A P f 7 m Q n P i n / H I h g Z G A 9 U t g / C 9 / / Y n a H c m K r a F C f e u B D g v F t d I 6 w 7 i z P 3 W t U P v t e h e d Q i W B B C Y J J j F W t Q u o A o l u D N D R q h 7 i c j j 4 v / g F L 4 p V b / N c R q C b 7 k K M l a A D u b r f g k q w p r q v e 1 M 2 m l P H E O C w U g i M r 2 J O J 9 J G / J / 8 A p u + X 0 e X 1 q C P t r h Q 7 F d 7 q J d U K N p e k 2 k y t D n + H y W G g k 2 m y s f 7 9 N F c U d X M C u W s W 6 2 p C S h V + v / p t / M o p r y p v V f Q c O W s U l W 6 N e 2 J L k y 9 o Z C O X m D Q 1 J S z r P B t b T m 4 R u S c W 1 b e I P C u i 4 9 E 8 K m G X V h Z P W E i C X V d Y N / 5 s y L + U 8 0 0 F o 3 V M 5 s G 0 5 A 5 2 U 6 Q r 1 A n 6 K 3 Y 7 B s w / T T N n N R o 7 p m g e F E H y l u t Z 4 f M C K e i 3 f e Q r q 8 m d s a 1 i R o 7 / T h m c U Z 5 r q s 2 N G + q 6 O 4 n 4 1 A J + H z M y l p R e / w l x V q d a S x E O o b k Q / j b H m + R V J T I S X r F x n x F 3 q T x K n 1 q J + c Y S 6 W U M t 3 t 2 D f m b y z n 5 R 0 O I T Y V k Y r K i g B Y B 4 N + R + Y m + k o J N T k q 7 X 7 D F l j Z O l b K y 0 l L 6 6 u / Y u c A E d T v q f I / Q O X / s 4 p 4 V l 1 u y / H w e S + l h K 4 o q y 1 R c Y X 8 W R E Z u 0 v p t 4 m P U l I U 4 h Q E t l 7 B 5 P r l R Y 2 C P / d t 4 5 x K P 8 + i i w E a S o p n V i 6 4 a Y S c Z k M 5 w k 1 W t x E 9 F 5 G y X d V k B X y S U J B B e u V Z k c C K M 7 q x B Z 6 V Z N N 7 0 S P N u R k N j 7 u 5 M e v p R W J z 7 Z 1 9 S K n e 4 y A f j Y X O e 1 n Q 1 U m a z P b Y T f i + / Y e N o G J Z 7 R s v x W n 5 I Q Q b K j 2 l z N 8 T y z O K x d k c Y n 6 d K T I v A 7 D h o v C + D K S 7 E 7 Y p / L S b w U l H n Q S l 5 0 w k K m x 6 E V C j 0 3 B R 3 Z u w F 5 t e U G j 5 V U 9 W v T z u G S 3 0 c 1 n y 7 V B H 3 8 O F z n J g B D Y l j q Q D J H D i L d 5 Z O A x r s 4 Y A Q p i n y 0 K C 2 o P r 0 K 0 L b P J y T f 9 e p z o 3 g h u 2 1 6 e u Q 5 8 f / H 0 v N P i / o Z x Y W p 2 T R w y D r T l e M w G p / a 1 4 z o r j 5 Y 2 2 G k J N + l 1 A C C 3 6 n 8 b U q W T l X l W 7 3 D t R k X N O h Y r 1 O e 4 V I o Y h U r f X P k V h k a V W 2 o y d t / z d 6 w v d x l m 5 Z i A i q w i e j j 0 + 3 F W l t s M J E D 6 y S r 2 w S J h H d u + h Y Q y c 3 5 D T 3 o z R N p 8 V S L z + d C 7 F 5 W s 5 0 E z 9 6 7 o o q 9 K s u K v C c g t 8 I + k L 0 l 8 t E d o 4 3 V u V 5 c k u O l L l L S u q B + w R g l J F C p 2 V f H M 0 0 E Q J X i c S m i Z a A 0 Y b f V Z 6 p 1 R F o q u C 2 F i p U p O o I v j 7 Z U z W B c 4 b z f 5 A e l Z q i A Y x V D L 6 H m W y S q k X b a v M G y u t V F B R j o x 7 3 w u 1 3 o U R 5 l 6 2 6 o U I B 5 R M A W + t 2 y C g R O G p g W 6 L o F R W 6 m O 3 P u Q M A X Z f Y I T W 2 i z F 1 t + 0 6 l k R 5 W R K d w p i m h v U 2 v o u U 1 Y O K v + N h Q y I d q 4 X E L m B 1 Z q s 9 C X J P 5 e y 4 l 2 J I m 6 k U F a u I + h F D l W g u h W 5 s U g / S j C l p U u Y s x L X e g 5 V 9 7 5 G 0 o w c G q 6 5 w l K H z 0 r 4 8 S Z F m v r S U A Q A c G d 7 u p / 9 M u 6 + 8 s 4 B 6 Z j 6 L Q 3 l W c E 1 B T I + w R k N F c u R g u l b 9 v m N B Q y t y W C 3 9 i 5 k + 3 I L E R C c 3 N I n w s p X y x 8 w G 6 n m 0 s c E X C p 5 K + + 3 t N M y z H g y S 0 a u m 1 U s v g f M W T k w W K j f V a A m p y n v 8 L E 3 E f o n M c 9 I M b p H o w l / 9 4 1 + R r 0 a 0 E R b w i Q P B a S 6 U E G m j r W 5 s 1 F P s U 5 J 3 U C 2 A g Z 8 q q V 9 0 y U p d B 1 S 9 5 0 L K h 9 7 3 d 6 V 4 z W I c Q 5 e 7 C l 9 / i x i l I / I E Y W Z w k X 3 u h m j N z p Q Z k I p q w i T I l 0 4 9 l g j q 7 I k L T T d Y G Q l K z 8 Q s K D o N c G s Q g r f F e B Q z m k s / 7 D q q q P a s I R m Z c A E h z T e p b 1 p t b X i A O 3 o m V c z 9 s p R 2 R F / 9 b P z R N d C K q F t Q K 4 L B l b h k B 2 p M 4 0 s I 0 U y w c C a + f Q b i w p g I C q y m M 8 K z P c k W O H G 0 Y T c z R i L j W T A z 2 R m + g c 1 K B k k 8 L O a s / I Z 4 Y J m U 3 o 3 l i 9 r V D M n 4 F 3 4 9 R K a 7 I O L E K T m 1 C o 6 l T 4 R x j r u d 3 R Y v P u e D P x 8 W 3 S W C f s l n L y f X J M j b M P n 1 A x h 0 b L k T h c d i T q u B 7 9 l u S t I W / D B a S w A q i c 6 x p M 7 P X z 0 T 6 X B W T k 2 c o z T N B Y s c L D 0 3 T R + n z 8 r x 0 f g M r w i W 8 g n 8 2 u G / B i Q o n l Z p Y h D W 1 O W w s V 8 U e J I R U B 3 7 + e J b n P k X O A i Z j c j K S s Y a K 2 i a e F V f e I p y n k P y h s K o e A T K / c f m G A T B r g 4 T J i k a o V t r K y v B 3 B C S W E + K 9 R Y b k o Y W u k W z 1 2 d 3 5 7 3 C s S s p L C U p n 4 D h S t 1 7 U d 8 F 9 D V m 2 b s / Q S i I N d 7 2 9 R 8 o l l d r y Y r I f u K D x t A z Z 1 d j p 0 a 7 c S K R r d M 2 L Y K 1 U j I v j 4 K 3 0 0 K m v h Y s K Z j p 9 2 U p F l p H F S w u B 4 + P k E q l 0 b j U H 8 I u z L N i o e 7 p 0 N 0 8 O P W p d T J V 5 q U C Y 3 T W B 6 u y F H F p m Z w i y d k O V V 7 1 7 5 4 d n B G O F V X N 0 B S p 2 c o 5 R 1 E w O 6 e r e j g z q p L L Q s l d v J q V i Q 9 p y k K + / e u Q 6 q m g g + V c d j r e s R O M q m B j S c 7 b o e q b 9 K 5 P c c t D Y F F i S u 9 i R B Q G c / K j 7 q b h x K a p K x 6 G Y F P h 2 X + 8 K x g k W C W Q v n + r P i 8 R x Z I + d 1 h 5 C 3 B j Y p G C i + r 1 R m h U w w J t / G 2 v C X A 9 U x p m 7 W k z U g y C 0 O 6 0 Z n c S S y V v y G o g Q j s Z 9 X q i b X S u j t 7 n t e / i G 2 O V k L h S V Z g v b v W r s f 6 M k R W X r Z h H D 3 b B j Z D Z 5 6 A u a 3 f g Z 4 j 9 o L R q x y 0 z T l u Q u e N M E v g L q u H E F 4 g R A h T e e N t m 1 A w O 4 V u n S 1 2 E y I W 1 i z i q j U p x Z b V u w H J g y / s 0 s q y v E F A y N B 7 k S l g 5 3 p W V G y p q U 4 u X e V C V y T R R C g / C b m h / C z I x h e 2 r C q c 0 3 P Z B j X 0 A T e h m E q j F J M g o A k V m 2 r N + q X U i S 1 L H U h w d b o w + 6 y U K 4 h r Z b Y 4 R 9 i i y K 9 T k b P z f L 4 W R 5 q g d S / b o r e p k S O R i j W N d v Z Q Q a A y T G F d 1 w Z 2 S x U M o 6 R a d 8 R K N A j J I E j m t q 4 E A X V E e s i z X e c A N E H l Y T 8 M l y O r B r 0 b g A T y U F a v a 9 M K O 1 V H G K c 9 B C f 6 Y z I 9 O Z U b O x / 0 0 P k 4 G T x J 8 7 p w N p 7 0 i j E L u h G p b v u t o B Y D n z u n g g j s W A t d A p U Z B Q o N G 1 9 3 8 3 h X C q J Z x Q K V S c h S J i u j c 6 U U a E c X E F 3 6 c A v v b 7 V Z 2 Q 5 s 7 b I P m x o K q p 0 8 Y 2 v q D a A r m s N s x + 9 s y R P i i 7 f U Y f 3 y v p f a + 5 i y n 3 A A o e y R 6 3 2 4 Q G W F g E l H + d j j s r P C K J y X O c P M s 0 I 7 e 6 c g e 9 w Q Z A X U f c g 4 a R d r a R o L + S b I J 7 d O + / H p n t D m d g V g f a L V J w W Q W F a 0 N 6 O W p h d Y E h 8 u j p 7 W B u q g Z Z q U p G k 0 I 2 T k C v x Y g e 0 u X k Q I a k a w O C l k V n Q W r C l a I W d 2 i R 6 S G B 1 B V + d V u V b P S k U E g X X u z q i x n J B K l C K 0 R 4 s z S l S C L Q 5 k m k 1 A k k / 7 H Q G V v B Y v B v h B K E V R 3 Z M 1 l J u 0 h B f X g L X j F T y a V L e O o l l p B B x Z d Z M G C n S E 3 T S 0 R V b h i o U L T G 1 o V i L V p + Q e K s a 9 W Q m 4 d I m u S X r 1 d F b G A M S C 2 h E U h K w U l a o r 4 k y u y s r i s D e M e H x t V m B Q n v O 1 f u h a E R U I L A h D z r C y Q p W z 1 W A R p 8 V U a 0 M l 9 Z 8 n K E 9 K o H 2 d U S 8 Q t D S 9 F O i J X U a O J 0 x F P R 3 e W a k + R g q o U Z q s v A m h D n Q R 6 U r k l E V w 5 p W R F j p O s G R k J d M V g h 5 u a H U a S 4 i r 3 0 4 N T F n d j S W s I i A W p S N h x U G p e r F g r c b Z G F J s 1 e h S c r J x i J Q t q C i v 0 J 2 z M l M l F 7 1 S G L M S S H r l o p 4 j F v M q v 1 y S + h X Z n Q 5 P 6 z h g S P f t 0 L O h 0 A P d b j B f k p W K 2 K a b 3 e q t F I Z 4 Z 8 X d K h T f i d + M 0 n 6 w L V n X / W V Z j V D h T E q 3 r H X E G U n E v d s r T g H f G d F W h G O N P X Q + K y k C X R V c c v E b q q 8 T S g h D X / x 5 i s N L X X L 6 I A J 3 Y 3 U 9 r 8 0 X 4 P 5 b Y 0 n X O H T J H x V 8 y 0 L X 1 G Q X f C f F s O q O s F s 1 D V 0 E N j 8 o a S J U z C A 3 c 7 y 2 G j C q W M 4 f E m a l B H q m A C 7 Q W l X 8 d H S H b T L R B 0 f K M V a 9 + r K B S E / Z U 7 s t e R y 8 5 Y a O W T l 7 t Q A y C x I W W f U A O 0 6 u i C c F s C r i l S R o a v c + e 1 Z N 3 o P V d I 9 l I p J c 1 v b t p l A w K x s S n r K s 3 L t 8 l S r A C d a r K 3 6 c l d 7 Q z 5 y H y q B v b 8 b e 1 a t I M U s t 3 s a S o X h l 2 p z 2 4 G i L s t j D E c W O Z w v B x g K u / r s N A I m t S 1 P R D T q f K V 0 p K F m Z r e 9 d g I w 9 i 1 v x V K V 4 W m 0 m k J w V h a U + r T v S r x C v H e s + Q i O 2 s c S m N g S C B x J L o A p x 9 y x L H 5 5 t L G y N b 8 y F m K i W t 0 e o r u Z S l + 1 0 M 5 K X B K b F 1 I u k z O c J q 6 8 m Q T R V 9 u K r t g O g B Z i l R h M S n / T q S N D J c 8 L L y e i Z C n u T P C u b i / m j c O s O B D R k U Z 4 M 5 J N n J P Q 4 v r D Z 7 1 h j U 5 I n H x A b 1 2 6 Z r x f H 9 d J o w n g S K 7 H g u R b / O d 0 S q J Z S H l T 6 M Z w x o M Z y L U 0 o i i T c 2 q m 1 A A l B 7 N X G V C J W e L Q c 6 l d Y m e P G U g x Q K d m n 3 Q z d t s O q O c S p D z w r J b g F + K B W 4 q x 6 Y A C R I o R d R b S u 6 p U g k g p A v O P x c 7 5 z r O K m u 4 D V K L U T 6 K J + f Z 2 T E c E J K l N B E d v T 3 R S q e A x z 6 A + v z s r p 8 Y V H I D W f N 5 a q 4 F y A V P 3 8 W Q l 4 n K V f d / K j T Z d 4 C g u 6 K E u X 1 1 K 9 L I y E e f u y X B w U p u R I M e j y x h L / n F C d v B s u S A z d h T N a D + H P q r c e a j F u 5 M e t C 0 Z 0 g r X R 1 a W s Y E R f 9 N A 9 a i s u T v k m M F O 8 a h C X i 7 0 W r q E E B w m 2 j e V H E k d i w g l N 2 z s g E a l L K o k n S a N A o A Z d t H W l Z E h / 4 c X H 4 N m a j a X x h w P 1 M U Q F V a G x 6 M g Q E Z 0 T S W y z A u y A U r 2 b i O 4 Y K w g q h P z v W Q t a l Z U f 9 W V H 9 y 6 i 8 k K i X 5 L l a E I + p D B P s B L v y q b V 2 9 J m V F x w I s V G o B 4 1 Y x X c R W 8 d 0 R V P V j i f u E W y C d q N J R L r W u V o A b t Q f V Y E U 1 E + k s o q u P M 4 y K 0 E 7 9 / q x U i d k z F E 4 4 1 V U 6 l l 6 L 3 m 3 Y a m K X B 6 D W g E 5 q w Q F h + z e T H e U H j / l X D V / 2 4 W l E f X b 6 k k B L K X j f i B k h X u A t 6 B e E W 0 u z o 9 k R 1 9 Z S M 6 D 6 v i h y R I W 5 S z 4 l 2 t r K W q g C 4 5 8 K 0 0 P g G x A s o K f 0 u K c p 3 A 1 2 d F 4 A B J a x G X H K y 4 z h 7 T Z K a t N Z a 9 4 g i V 5 2 4 2 N q M g t W G Y E B G + s d j E N a q z F z i h f w H h T N D P l 4 7 i R j l U 0 O B j Q 3 V T o g t T M 6 K 4 6 G 4 T 4 l t i F D C h j o u I q i w 4 M 2 N M a 4 u H z n J 2 A E c o n S N E / a 7 S 6 m + 5 J 9 d X 1 z k d o Y H 2 i / p 8 h j H w v h 8 i P 3 d A 6 m G D 8 a M W z r p Y 1 T J z Y s 3 0 X m g F l 3 g Y E q c + 3 o w J 9 L 0 C F n H 8 M U o v N 0 L 4 i n W P A l v 9 3 l A Z q N 6 i B r o Z F z e t C a p i L 1 n 1 t A v Q p 3 V p X 7 c u u V F W i x G E b x y h r p G L f K i A P l Z C B k y K V 5 Z A x T z B C h B 6 W y R f Q c / G I q / I 9 d p f c D r f N 1 b a 0 8 4 f D r U u D f b u p y 3 0 1 W L r U l R w U k F O e p y V W O q R n c a z 5 / X 5 3 h 6 7 a I R T l A v M s L E g u + 5 B v m r 9 s b G z k i S 6 U 3 B W W 5 I V 0 C a i x u T i 7 M V E X o W d 3 V a Y G B B m B G h k S 4 R J M 3 h G U k O 6 g J J 0 0 q w 0 J N 1 K q H y Y 6 C q V Y x S Q D j v Z V J k + K 1 Q v F m k L e F p j l a B V R Q E n 9 D d j Y F / j 6 b i 7 v T g r 6 N 0 V o S p 6 z z g x c f g q f 0 d J R p + N Z X b x g G o w n 7 t q 1 h U 8 L S p 5 5 R u q S m Y 3 P D e M 0 H z g c J r F X l J M b G 0 k 8 8 G 4 i s M e e 4 G 0 u L o N y 0 U V 4 F Y F 8 r j G 2 W m L B 7 x 4 p N 1 I l 6 6 4 7 i Z p f u g h H z w n 0 O Q H r a 0 K q M L J Y Y r 3 + T S F D J 4 6 L i Z 9 X z 0 a l U a X 3 J u J c 5 b o C n H H d U 1 s N z i 7 r o G L V 4 l F l h W Z W j s F b N p g X Z l S 5 g e 9 B 1 w 1 g B L D C k e P N + 5 R L y s h O 7 X S s Q 2 S X H n 2 6 P Z e 9 E v Y G 8 s J 4 j 8 d E E G k d d X t Y F L W q Y 2 p 1 T B U / V j y m L S 6 p 6 V q t l x C C L o a X k O i Q O N g n F A M n s j t w j A 6 5 R 0 M 1 4 C y X x w B J K A n U G h C s / Y H x N M k 1 z Z D c J 7 C l H W 1 S O 5 Z O S e h l w I o Q I 3 F 7 9 r C G l t T 7 r d P y V t I m T c d o L w e c F k q V c s 4 m C b h y V i 9 X B 0 s K m b w c e 2 U X b v 0 q w z 3 g r X k 6 Y J u y o M 0 + a X J i 4 n 6 c M A y B Y 4 V 9 6 L 5 Y t v A L 1 1 r 0 s W t T M N 5 b y y g W X H m W 1 t u 9 W G G x F d a n H b v R 5 p R 3 s 5 E N G U j R q x Q M C g k Y v 5 s 7 L B x A Y 4 U P a v 0 n q Q Q V W i w Z Y f o j k o H 4 i K 4 W Q m b G m t F V G D e G w Z d W K k C 6 4 T 3 F P N A V 5 8 g I K S q f D G j 8 2 m D I r 6 r v z 2 C r A 6 L / 1 0 9 U n U G u r Z J 8 0 i h 7 S Z 5 6 + r F e B M X w f C 5 s Y S g e I D D D h t D b F 0 O A 4 t J L t 3 l Q V Y U 2 Y g l T w G m a f S s E A 8 V F d G T M Z 0 i O H W 5 B H X t 0 0 9 W O y N w N b c 6 a Z L / K x l u S d t R D f 7 V 9 O 4 I k T 4 l N 3 b c U B U k Y O E f 8 r O r i m o n e 0 j t v G k i y 9 i c K t Q 4 T 3 8 6 I t v v P 5 O + g J M L 7 0 Z X n U w s d 9 e c Z L K h X C X 2 0 q E 0 h y P N F 0 P x t 1 A d D w 5 y 1 7 u V d F B K m C z J 9 r B G 0 2 c u 7 t j + K E w y o i e l + S G / d + G p u f J I Q U u v h D Y U z A A s 4 J 0 T W J 6 V v h E i c b x 4 y k g x 0 h M I P d z q U I T + H v Z V G v D B U E T S 4 I E G 6 f q E s w r l r B y N n t j d x L g u l 4 C f L l h 8 w A f P q F r r g k M m 0 t E b S v e T 5 l B P H l h l V d I J P R i v U Z o X R G R O F 8 V K 4 M 1 H x H e R S m T T V W B F h h K R v Y V I a O v 6 a U N F k T A f 5 y y 6 C q y s e l i i + h G Z A H 0 T u k l A C q S T H 0 m 7 l m V G 1 C D E I w j c t W i P 0 m Q h i l Y 3 8 B Y v O C 3 A W f u / Q j k a C P v 2 1 l 2 A z V v d p z k d / u n i b a y M 9 2 W N 5 I S V C F A z 7 p L A U x E / Y b S x U v v S M / 2 s K 6 e s 8 n z Z K l 8 V p W c V c 4 d s 8 s u x n B X H w k B V 1 D 3 L W H O i u g P s a t Y h L g B r 3 N M F F B s x s r H 0 D 1 3 i y P G u X j d W V o m v v M 1 8 V l 3 h d X u b M L M u v X X p X Y Q V 7 i E m F l y y p w f m P A 9 D v 7 j x x 1 g s e u 0 Q 8 p f O X W 8 n U r u q 2 m H X w 6 S 8 6 4 + 6 / W M 0 l V h d l s L S s y c m u W v 8 t Q a 7 u p 9 V T y S A E / 5 q P 9 X g r O J o o j 5 J 4 + 4 N 9 o I c 6 L s 2 U p e X P z 3 b i Z l G 1 h X 2 G 0 u U 1 r i n F V 2 + s i J u U g B q p V c L V G y s F i H i + w s b R + 1 s z I i 6 3 V M H h L 4 7 v t p a B L V K U M w n S P Y N k 6 7 h N 5 + + A A B W k h z O y T Z C E I l C w m I Z / W 7 / e v k a 6 7 5 5 o H f t i y e F M 5 x U a 8 N P 4 X t W u F 5 3 Q b Q I e u 9 Z d Z c K G 9 T g + r + N h X E S W t Q C d k s g n Y g G X / s I q z G l N y N S H U 3 q r A r n m I D a l j S x 1 T 6 r j m 8 y m r 8 8 K 4 k h E w F c t 0 d n l Z Z Q I 4 c 6 r d v C U O 5 1 B 1 i 2 l Z 1 i o r q P 8 Q t f 9 O U 7 D X v f s + w 6 V Z C / s Z x 1 / K e M B a s Z + d Z M T 3 L g m 9 N Y A M L c M H G n I z L O S G F y r A b i y H a I C o b b G A N a o b K f V U 1 B I A g + d / + o g e 1 V T b V T A Y 9 n C E 4 a k K D T p 3 W M w 7 e + H l 5 J j K j J j r N K S Q B d y o w j a U a 0 D H F T F G M Z s V M d h K 9 b q L j 1 k y B 7 i e F u S d M h j a U P X 5 w V z 6 A 6 6 R 6 n O l U y / K U o 1 e G h 3 W c l b u r l M C P A a 8 b 4 t z q A 0 Q V B a e r N S J Q Y G S b J z R N + B C s q z F A V 5 X p W f a A W 7 N h w o g A 9 W k w I 0 2 V P y I 4 D 6 N p Y 8 n X z V Y N D a u j C u d 9 8 F o D H C 0 l 7 O i s 5 h l I 3 5 0 m V V V x u g N j g B S K f F Z Y o n 4 S u 3 J u 3 5 I 8 d 2 w 4 n e A 9 0 V s 5 a F Q S m S T K t v W + F p V 4 5 D h W p C L Q u G y s x x d Y E h q w g d 1 z A r s e + 1 k 5 a U L e b t L Z x A + U U y K t 0 C f b 0 q s a C x F a O 3 x E P u N m M f A 0 P p 8 k 4 u v M 8 K 4 S v 2 5 r x L Y 5 U R S w S B K K B Z 5 P 6 L 3 n U R H P e S K o b g O o 9 n g E H l J J A g Y r / a j x g e / P p 2 i q e A r q u b 3 7 o V 5 V W O V M d u e K s c C g n 0 w X Y H v X G t w h K A q d m z A h n Z U + m o w B h q f O W 7 e j X F L c K 9 p T D q h u g d m s V 9 R / a 9 P z P E X M K v K H i N p b s 8 2 f U P b p 7 H e C g J a 1 F p y G V s 9 o X E 0 W J 5 p 4 j F x F Z M e J 0 k T l R P S u n k G o L K a Z 7 m D E K q C w r v l b T W H J R w q Y A d n M 0 8 q Z 1 5 N Z 0 F F P F d b M S o / X F r H y 0 U z S W y K 7 t F V + L L l Z d 8 Q D Q 7 h Z H E F g F 8 8 F Z 3 4 O 9 o R w 1 p z t t I L u h / A O j C E q U w + L U S B F 5 v Q 6 h w 7 z N p 3 V U D H s b p 7 c a z r N C O R E E D U V f D T o r W a I K d l X r l V F j e Y I D 6 9 R J o s z h v L H i V d I Q N 0 S C z k p F B 0 A i A C n o F D E Z F V F e 7 p K j r / s 1 V s R K I e j t 4 3 U i 0 q C Y q f G U 2 o s b t T M x Q D V z Q M s y Y 6 H C K k S K g L h o L D o O z i I O / e B y s S 6 D J 3 q k g o x N T G b F S 2 q G T L P m z r o i i M O i g Y o e Y L i x U g w S E y X j 2 m F W p B g / 9 T S w X v q s d H X o S N c + 9 7 i U l e q g H a d U o 0 B b v R / J V P H n T D j 3 Z p T 0 A U d B N j L Y u k C D P J T G 5 1 U A p l 8 B 8 V G e m s B t c d K y u o v J d t b x C m V e d c 4 Z K y 2 c a r N y Q H R p n T Y h P 0 t 9 y e I o u K K x / C i A A 0 X Y f F X K U F 3 6 9 D j D j y 5 j / Q g U 6 S c x I 4 F y V v o Q P E q p C T 5 u K O 7 T 8 y O u O H z R Z S z X g M B M P R d h G Q n B 7 k m F n / T Z 1 W m t B i d g q W X Z i g G r u C H H 9 H 2 B E R J W a Q 3 6 d l s 4 R Z A V P h K w A K B r t l j l e C k k y u / e Q M K q N K i U k G v I l q V f J W 4 i 4 t K c L 1 q X C i H 4 b A d 4 o e 9 Z V T R S L m q c u f K s B A d V R c O I 4 8 0 R K c l O q m k N t h B s R o U Z r e / t z x z R O 4 k K G b P a m B v L q a h U i t L 5 A b v G D m R C 3 l / j 1 t r l K e 6 h d w M v t y r M 0 U B t 5 s f S j a K D c m y t 2 t I d Z I 9 y 4 U / B v N z v 6 w J 6 O 9 I a h L u h u v u B z f I O 7 B 5 S u l p K w Q c l F Y Q b S m G D B P 0 I B t 7 K B Z U y A o x c / w Q Q J o y 4 g S D F h f a X l T X g g T V D k n a 6 K K u I A K L E F T Z 6 V h I z b W l c Y D t k R Q Z O 7 d 5 9 9 1 n 1 / g t r I a u J t 5 u x J D e N H f m / r N Q a P 5 B k d T / r M s z o U C C Z s g G 9 X m H h t 2 6 x k j l W O m u n c l T X v j K 7 Y m 2 s Q q / M 3 P 1 i M + K G u 1 U y d u O f F a c n g e t G D 8 B Z g W m p o 0 z m 2 7 O S 0 B h r i u c u P H q 0 B t j k o s 0 j Z 2 e E c g g N r r W p h W k v n q U F d I F t h 5 T 2 A 0 l V g l r p + 8 Z m X 4 7 y O X 1 h 8 D K n 6 r / B g T x L e 1 m N S m N 3 s q o u z I f 2 b 0 Y q q W p D s L j W T U Q T I F T c 0 y B 3 2 H x D c G o 7 c c M h B P L h l N 0 W g B Y d 2 I 3 V h U v q n P C + 1 e t r e 5 z E P 4 n q z x H U p 8 C l O + n y X j b w L L k L l d 2 N z X O X i I G W P q + O n 5 U a w L A s 1 n s 8 K + / V i v D o x b N C J 6 C n J a Q r n B X 4 h T i a t F 5 v N B b X x t Q b r B M 6 K y e o o d 3 d Y q J G V j U G K i y G f 7 y y k E h N 3 B M y Z e O s c N Y 0 G 8 z i 1 X R W g q j b 2 4 F L V h B 8 s j I F R K g + 3 0 O C W n V m O p m z Q m u U K U Q Z e 3 2 h q g L 2 t k h B U p e y 4 r T u a m g w d n E 5 K y 4 D D c e N 4 N Q H Z t W T H E U S c z r e b / W g p I o B u M D T W V m N 1 O h m H N H P E + L L R M q l 2 F k 9 E B q J y 9 h n Z 4 F Z n V U C u M J v P G D U W O 6 3 x v m x H Q x n q 0 8 T R r t Y V i H O C I Q g F h Z K h n l D r c u t S 7 G I D S V 6 e 5 I e e o Z n T e i W w r 1 J o p A V Y 7 o m x D X L g J Y f F p 4 V V O I w A Z x e g X 5 j T m 6 k + E 5 C X y k L + n H 0 + G N E L C v K v 0 7 W x 0 A s L t B I y o j F 2 F E S W b Q y K + E N A l 1 j q l 9 z V j e Z X L 6 V K X F Z S S A 5 q J x h F y D n x n K C M T 4 w G 8 u Y F S U C H K n X / P W K p 4 O R Y d J W d L a u v l L Z / Z 0 O X z W 4 g K g Q e + D l Z 5 G z f M p K F 0 B N 4 J f o U j N G p + I M S K V e U P 2 x 6 h o N 2 R P F 4 r B n d c 8 7 l P U z 6 c l T p x 5 F 2 A a x C v I k D y K Q d f Y b C O l E f j U e I H q Z y A p Z A C t o B t H 7 r L Q g 1 m T f m M D j e D o m v E B B h L F b l P U D Z 6 1 v l 6 e T z C y 9 r 1 N g B v R U L U t j G d 6 G U + h s Z r 0 8 K + C t v e m N l z A / K 2 e P L f q w 9 3 Z v g 7 I m t c y h 4 k l n R f C i l f a + z 4 i 5 A V / s 0 h o H 4 t A e A j W j 0 4 + n d 3 2 / 0 2 F U c 7 w W a c 5 K H B M v i h T w v e n 0 7 X Q y 1 Q B s L U S 9 Z K A R 8 X l U X i 1 + s 7 V / L o z b F D K s n A u Q Z J e i c E c D 1 r q b 3 O f n U R G 5 B r r e T s U + K x u u f y V U 2 O G N 1 X O w B G G e O Z T n U U S g R m G k P C v a g U C z e s z f t t 9 Y 8 r 6 q r 4 x c Y M l F 0 i y M U g h f / 9 A N i 8 P P D f 5 1 Q 0 G Y R N Y u t 6 8 1 R W H r q F Q H K 9 2 q k B / e Q w 2 t 4 j I V u j o C B L y b 7 r h B i 8 q R x Z + F X r G r r c 4 D C g E 1 e H 7 H k Z K 7 i E Y i 6 X M p G 6 x Q r Y 6 l 3 1 j 6 i L 7 d B b 3 l Q R v c q z B P D W W U w T K C W F A g T S X h e l 7 o f U T i e s V n V 7 l Z q X I o T I + c d 9 v W U M B S u Q g m B f m N Z Y 2 O w k S O f 9 E n 4 4 Q / e F / Z X P Q B R M X P O w 0 I j l C 1 L G p z q m 9 P 6 7 R W 2 y I q h a U l 5 6 N 0 n 7 v s T Z T W I w n b m 1 F 3 W B H F 5 w g T N x a Q E 0 F h o F A 8 K 2 j A d T 0 x O G q Q I E g K 8 T K z / m j H w 2 U p G o y C h y F I S e E j o K K R 5 i 4 i k X K I V N i 5 e W 9 C Y z m M 3 k K h L k 2 I / W j + + E f d Q P K f F Q b g G O t o V u p Y c d N o n + j 5 2 r a + P 2 p L k e I 4 Z b p n k l d p r U X / h h L M 1 L T Y 0 4 o F I / U Z k n o i F 1 O 7 C d F Z p Q o l Q 7 H m B / p C a Z f o E L x k J Z a 7 t w d b V l U 3 2 Y T d E u J S U e I D b 1 b O 0 A / U G I 3 f W Q k 2 8 J 4 X H t y K T p 8 S h M 5 r A d i F i + 5 f R K t d V 1 L A m J J j 2 y p y R S A I V O M g m t 1 x z 6 2 p 9 H P V x t G m P S s A 4 0 9 4 K J B f K F O 7 U a 2 e v N n F r T x l J L W u o v I U i B Q 8 R w h 3 8 I d x B z N C H U G L / 8 K I H W E Q l Z x r 9 U B w R 0 h b I N O Z U 1 / j m F q X 3 i u 6 I S / B U h S E + o + H + F O 9 X V r s W Y n l 2 r W 6 G s r Z r H o j F N s S J N M y K 6 3 U 8 L s O c 3 d 3 V v R w N A r m u 6 H Y 6 W j t u l U 1 r S K 2 m u K B t d h 2 P L D E G S 7 H F P O G T c 7 a e w P h n 8 g S C 5 U u 2 v + W B e 2 U G U t A h C 7 i + 8 W 3 d N 9 u O K 3 t Y t n W R X H s C 1 n w F D R g w L W B l j I Q X X 0 8 B D w 5 H 6 k v 1 t s i D V + 1 w s e 6 p R N Q N + N Q R L 3 C C n u W k F X v w 2 J L Y w z P C q Q k g + o c e m P r u G q O x a f z E B l z q t V D H C F q X r s 4 q 7 R M O S C 6 L P l c 7 z B o b m i a D u J Z 3 U 1 4 Q o 8 m + a x 6 I 9 D H 0 N G B o B l B T c o B s E a b z 6 q 2 C B Z U t R Z e p a P M n w S G T b / D h r q 6 T m J M m N 2 6 k h b j b S W L v 2 o s l V S q Q m V S g n c O Z x X k Q 0 5 J 1 + O S j F Q r o A t L d Y t n 4 2 D Q S 4 Q c Y m e T X u P Y n b U A M p e h T J x + W K g + K O V / q V P Y 7 d F V V n J O m y z 1 w c M m U 3 m A C j 9 g W d M M s g L 5 i o B l S c / 5 Q O U B 4 3 6 m o 7 G j m 7 E u L 2 n B h c l u o i y q K 6 3 U O 3 m 1 d D U W C q Q 4 l a 3 u z l p 6 s i + 8 4 F N B 0 2 u Q Z t S e j B x V P J d i l C y a L 5 2 M N j + 6 l h X / t 0 2 l w I H d W C K 4 7 7 j A i b G H h k q 1 i g i j / f l K t k j m 2 t t o 2 r d 4 h a d W L C l h g c X K 3 k B W k L A H S Q 7 N 2 n q l Q I p d f r G x E 9 o 7 W l X F a u m q k 6 R H 1 4 v u h f u s 6 l y q F W Y 8 q 5 G J H k / Z T 0 m R l W U n n H D Z q l P v C O W v Q S W j j u O s l v Z 1 e 7 a 1 s Z Q U 5 R E R A + i 8 l Z U r M 1 x a S P q z T q s Z f U W r O q 7 M o D Z D L V Y a H j P o l Z D e k C Z e j X T 7 T I v t t z Q 0 V i 8 e K r l r 5 c 8 q E C n 8 7 H 3 M g J W w q u n a Z e U C o m o x 1 T 5 0 m W i A r / q Y v N F q x z k b q 4 d s v Q x X 7 y 1 s n t C V A C h Y C s 8 s 4 q x 6 P i E U a h v P 9 x 5 v d 0 V o S r X 1 z r r f C S I U i u 8 a 9 l b f 1 3 / l L x 6 n 6 b q R b C M k E t 7 n B t I 9 X l Q q K R t r W y 0 K t o I U 4 O j S d o v S t u r + u E L 2 C u m G y q + 0 o i L p 3 e P u 7 t D 9 V r D m h L Z B Y g A I t X h t m L x r U d 0 n w S O h J F 9 W L o x V C + a A z I n O n 1 U k y L H m 0 7 U g r C K I u Z 3 S c s 6 i 6 U C 2 K B N I / 6 x i 9 N w i U C H l j Z V M L N 6 x D F 6 1 c N + q k m I i W Q C o i N t j v 3 5 B u d C f a b O 7 f G 2 P j l D x E e I I U Z m I Z 2 r N 1 X w q n w q 7 4 9 n q A X W J A m H P i v i U i D D e 9 v y F E c Q m Y A Q u d 1 Z j A P U p W N O z A g k p X v a s T 8 x K D t t e T A 5 s D N 9 a P T 9 g o + Z U w 8 + q H l X v r 2 U Q 4 r d H I R V E o S y 2 d l b 6 l C g u p q i Q n R W f E q h 0 P C r 2 P O F 6 I r m z j q B W M S v / E L j q d K G 0 o X p m m A + c k P g 5 m z o C N V 5 0 a Q K a T 6 E W x 9 y 6 v v G N J E Z V J r B n u O 3 Q A 9 / e B g m t F r e 1 q 4 g T h l Q K 9 X s T K k Y R G q x X b n S 9 1 6 o Q J J F J + O 0 K p x n V F C n S / C F t M c i 0 q q Z P V a b 4 / 6 z U U I a O F / L l e V a N 0 j M U z d Z I o A q O d E J U 5 C 6 F + K x C D c Q n o n t Q 2 Z M x g J s O t I v K j a U L q t P T 5 8 C p Z k Q X 1 A e c U / m 2 h R v L H R d f i d R o 0 V n 1 i F V 5 7 1 z 3 e 2 + 4 l p u d v G Q x 3 D I I j U m q k 1 b q s N s e M 3 J h i 8 A V p c a a Z c D H M V V S o W n M s 0 L j l Q J A o f O u Z r B K I w n T D X j + c r L K J K r l 5 H T D W e 1 G S Y D p 9 r p E v r F 0 4 K o 5 m o v s d E K s Y E i g S y z p v q r a u D 5 B 3 d I q L h k Z K c N + o L M X T R V 0 V k q 1 3 g L Z 2 D U A 9 / C 4 u e H y 9 Q R M J B O S g A 4 l 2 D R b D 5 K s X 8 T U s W x N p Y r K L b y A y 6 6 X + 8 4 R f q P V 3 A 3 6 4 l T Y U 4 + o g m K O b W N 1 s Y / S T T q 7 K q y e g d K a E h S J W J c V h O h 1 l T u M P U F q 6 S t 4 i q Q y J h 7 m K x / 0 k a h O s s 5 i v q d g x Y t 4 B 7 5 b v f t / 3 N j h 6 D w k 7 Y 0 V S R Q N I p O v m 5 F n A J R j T m G 7 C G y p l G L I I u J 2 d Y w 1 a P T 0 F v K t 2 + T G A t g 2 J L r R J u t t L H v X h A p F a o b 3 K m c V + 2 / f h K Z F s + b e Z x w g 1 / N G R k p N G i w i Y N p x M p W 3 y 0 Z j 1 v B P N z 0 r V V n X a Q + l I i v F D d Q n A 6 s d b y z 4 J G g g H v 9 n l U I l 3 y Q P B n K p 2 C 9 f q U k U o 9 X + s 7 J 4 X l E e 7 G e x t S D J 0 Z o M A c 1 K z C U x R Q / 4 8 J w q L k L l E Q I M 5 6 y i 6 c 6 I G g P r W 5 c O K W x D B W M D u c t Y S g X M 9 U I m r n l W x B T 8 S p B L v I 2 l a b J R I V 9 3 u m L m t g Y 4 Y 3 z W U W f W W I a P s S B F v D x B o z s d u 5 U K T m l b Z O R P H K 0 y C u j m M x K e q a M R I + Z t J B w C Y 0 3 s 7 O H b Z y U n R D R 6 p Q s 7 K 2 H K z c A g Y H p j J S R 0 U e s O M M 8 b S 7 + R 5 6 t v o 3 d m 1 B Z B r v J q 3 0 L K C k O J E / u v l J Q b y y K 7 1 R r / K O g 9 1 N a S a j q x L C s 9 o 1 F A 6 8 J 3 V v k z U s X 4 h v L o B F j 5 + j l 3 q 1 F d R R B l b i j C Q k Q M 9 s P L s x J 7 E 5 Q F 3 Z s P Y I T m g G b t J l 3 A T Y f z Q 1 m t d b c A r T 0 2 C o e x 5 y m U r N C C 0 X 5 B v 7 t q V o D N o a L 0 F l M 8 u P f R i K f w w S E 1 5 7 z l R E A 3 x 6 p 5 Z x S v D b b 8 Y C H f h K j C X p C h x h t K 5 O D t L j B Q H H b P W T p Z E F h P v n q H 5 6 H g H B A n 5 8 K z M r K U g M w S e 2 O B A / w K N q M 4 a v h Z w S 0 k z D 6 j f a 2 r L 8 9 q z f Q A g m 3 f 4 u N 5 e W L h q I e P V j t Z C W 2 0 N l p E M L i x e k 4 l S 9 Q R M X 1 W K K a F Z X N P H H x Q b K S 1 T p 1 4 R g F U M a M v X M S D S p 4 I Y m 3 r m 7 C g R N y g y 9 6 c g 2 h S q q Q o 3 m 1 p W + w S U H W 1 b l t a S W e l w B q a C H s 3 B X 7 C J 9 2 Y S t d 7 q O J H v d R A R 3 o 8 t 5 C 3 a Q 6 R L C 7 W q h r t 0 K Y B Z b 8 J S R U f / y k o E U 0 s Q F y o P 1 m p W p U V k 3 F t W O N c c S M n q E 3 U a C x M n Z j I p R p Y O n g 7 K 9 k E r Y 1 M 6 n h W M B m A p N r g p F k Z 0 E U J q L d g Z 9 u E g e 7 0 a f j i r 1 i B R R d E F Z B w Z F V R 6 O 4 h l h a g S 6 d y P y B G 1 B u o I x o i 9 U V 2 D M W W k c 3 J o g m 2 v W f u j S y O W A h K d K Q 9 I g N T x X 1 j u R c Q p J K p N n p h E w D F 3 h H 9 3 u d t x q T t 8 Q U z Y t m N V R O j h 6 j 3 Q D 3 a Y + 5 I M 1 I O f H p k V 4 E o B 7 1 k S K y f V M F K Y 4 f z W 6 i 4 L g R V C W I e Y m i P z v G G Q k U c V 6 A B I z K i l O K Y a m 5 6 3 S q Z o d Q 1 A O V F 2 L s C R B k M i 2 i I O J m 2 L Z J L 9 A S E 8 3 S W H d C 4 R x 2 f z 4 W z z U g X 8 C p B W g l 6 A N y M 3 f g o f v Y D c S L D W U l z q I N n + r 8 O O x Z s n P I M B i x w W K E m Y q s O 6 K 4 U E E 2 9 v / K W 3 L T v 5 z Q W r q g a q I Q T K d m g v R o U g 3 b + z S c L 1 H M u r f 0 4 K y T Z C Q q + H g f e D m U U 3 p m e 4 s B 3 O k I k h a R W S p B v 6 R J D r J c m c H y Q Z E s F Y 2 i 3 Q G l C B 6 Y j 6 / s n z V p s s R J 3 j h F e I r I 7 n l h Y n H K 1 Z z W K V f c 1 T h X / F D k 3 l n 1 Y K 1 6 G b L y x n E p U w L 9 J B V m l Q C q T V Z H W 1 o z d c v k X B A 1 W y z J W y G v 9 l 7 8 F V a z 0 a T o r w O a f P J i R n w D I 7 h 0 i 8 5 0 O o y 5 1 i h s 8 c 5 c Y f X d a 2 s N N t M K Q Z y U 4 4 K R Y L Z y N p Q 1 A Y U Q a r u S E N m G X g u I Y Y E c X O h 9 W w l 4 k O G 5 5 2 e L p C b V U N b q W k o 0 U s 9 1 8 a L z x b z Y 9 u h D J B L N j 6 a y K R Q v T B x i 3 k Y A U 1 q 5 c + B R 3 N R a Q E h 7 x u X 4 h 4 L P y p w n 8 F Z a M l A K 0 F f C k u K 9 E q f O x q j R Y B G O U k l U y n 6 y I n d w G b Q m E L V + 1 5 E U N O q U s I 3 y O t h v G l i V u u c Y x d q p S i R Y g c g W j v k P E 4 x + s n K E M I G J r D u M 3 r N Q W f g i 4 T O l y J y t d t P 8 m K Z T n w 1 P 4 H I b x b 5 3 h 9 B h 1 s n T T t o G 2 a 8 m i S h 5 s Q N 1 q T 0 P B b 8 Q G N 4 V k K n j e Y q T 8 a j m V N f g 1 C r E b n q 7 w v u S B J N Z 8 b Z Y A z K V V G l W m y y l 1 a k 1 G V w Y 9 T 8 N Z w N T X G E i B m j R i D J 7 + B / 0 d 2 H / y / + j v w M Y / f 1 L D F P A 9 j / j X v P q P / Q 5 s v 0 c Z z 5 c z M q W e 5 f v E r 3 6 T 8 v / / H d j / V 3 4 H t v r 2 E 2 J G L 0 + n U l 3 / 0 V + C L b 9 + U m + 8 i g j U o M n 3 i V 8 d 3 l / 9 / u e / + + 1 v 9 t u v / 0 h a / F N + D b Z 4 g F X J e w p 0 M F Z y 4 x + 7 C E o S B o h J X K y 6 f V A g M P T d C W S l 8 v b w A M 3 u V i c r 7 S K i 5 l U a 4 B m F w x B q H 7 t B w x K g f V b g x C j Q p 0 p / y N R t U 7 f v 6 Y P x B V b J j T h J 5 G W U P s 6 A O 6 v 0 S P 4 b C V t A w X o 4 5 h 8 H T O R A P 9 W 7 a j U b K O q U l K w s 0 S h G d 9 H + u G A Y H T M / K 6 t x O 6 C 5 A m q b T w m C x D a p I M w m C b p X H i n 7 a m b T k X b c T O p j a A O j 1 y q 5 e l o l 0 D O o z Y N U K r 6 G E 9 I q Y J h X 8 / W y b K / U i J N T K v u f D I T C 2 h r A P p M e j P V W h 6 Z 2 q I v W a p y x 9 p 7 a J 7 k a R 0 H n u p p 0 2 X 3 K A f d p E z D 0 L r v 2 0 D U r x 6 A t B c y n X O 1 F z 7 g u w E 4 S a C h z a Y 4 J o 3 2 v y v Y i c w 5 E M e q F t A q V U Y 1 x m r v z O h O k H H l 1 3 j G 6 2 5 t y g W P 2 Q I h m 8 6 z q h J B m 1 h G D P D D C Y f F x 0 T c d Y o S d c z p 6 s 7 H c Q e c y J 8 A x m 1 B E x S g s i 0 J 0 s e K y I 7 U j t V N T U 0 Q h v q h q 0 / v c / e 4 F E a W 7 S w Q V 5 h I x K 8 R j Z V t c k H p a V d / s 1 o u o w E k X W 5 X D s G f h w f E X w T z R p T S T 7 1 3 Q j i Y 1 N H k A 7 W y o F h r v y e x 0 3 6 y o 4 f 5 F w 3 F g W f X d e O 1 n U Z D w c q s i o 0 S h O K k n H r M q + 1 K L h f a u O q y 9 x 6 P O o S 4 9 L k y Y b K w o b J x 2 V z D 8 k C Q q p 7 X / m D Q r h I / H l y O 6 m H U O z h l V 8 T V q S d h B Z l W A 4 i C o s E n u C A V f L 3 G p M 1 h Z N r 0 U c 9 D o q p 5 j + T 4 t 0 N l g I 9 G V s r S O j K p J f 8 B 7 h U p j p X j 0 N s p q y R U b q 3 x P o + 1 z I 3 f O Q z 8 I N H b R s I N G r B y X n N C V g I Z G k m 2 O t 9 D v x E I O m p S / w 9 h 6 c 4 y n n x V X e Q O T O O K H W S V 4 C H z H Z W E 3 Y f v + V W H N S t f o 7 h Q x Z U g X a C z N X 1 f 9 q e H g q B 2 6 F O 7 t Q Y l Z 6 1 X K x 8 Y t T A h h n r j p W Z k o v c C n j m u x w s y l s z O q e 8 n K j + q d 6 R H 6 q o V D d F n 3 t 0 t a M X h G y V U C n u o m E J t Q W 5 I a r g 8 w 0 u a r / 6 Q W S K U 4 4 Y x 4 m k w S Q 9 P 5 z w / + o U O t w G i r O K m h A G 2 C 0 Q o U z z a h A 5 O k m h u V w e F m J b J q 6 n i F a 0 X 2 r D T Y A L E u C N / L S s R p I n S x O / u t K 0 k i p A m y J y z 4 c B f w 8 F 4 3 H f I b S k v a h V P 3 0 h q A O d 7 t j s j Q M 3 R J u 6 f 5 3 Q Q A G C Z a g m s j y Q i S v G Y z O D 9 H Y N U S h 6 5 k 5 Z x r W X B b w F a H H W t B 0 6 8 d Q 1 5 d i M i z p T 1 t Q 6 o m b I j d 6 U y W Z 1 E K X k 8 L U x 8 a S C z 1 t T 4 J 7 W S X h V L D 9 i 3 R P x x + R l O d U 4 V r V X o c I L s l Y b X E j 5 D 9 p 9 0 F D O 6 5 g q 2 5 3 T + g H G h z j h J l V Y l 3 B J E W W K K 8 s X a b 0 D t J L g M A z V g X l H S t + e a O d k i E T Y L r Y G m k t 0 V H W O + H G F 6 I s k n o 0 v q l O n 8 2 4 J K S l 1 5 E Y G 0 k q F n 7 q w Z R O p Y 6 g C U d N L T 3 2 Z 0 g K w c s 2 A A E n 8 7 r e s H 6 R a 1 L H W 8 h w 0 p f 4 2 z E v 1 l a u h 8 7 T X W 7 Z i U p t 6 X X 5 N K C 6 i O G a w R S N y e g S P i J 5 m d V Y R K U P k F w M J Z q 5 e p K h V U X t L N z g x s T R V 5 g S Q n I e V a z 0 R O 3 4 l C g X 8 r R C 3 i 3 F U l X Z 5 T u o T j y R W 9 7 G O n 8 Y D a o 4 2 9 I m Z U 7 Y n q L + l u p S 8 3 J i j P r + p A H R 3 t W Q l a / X 2 n X G z 8 r T I R u J h s F z F l Z n / B M X / k x F s A V p G k y J / D 5 d I 1 l k e X D 6 R h b F y o n Q H u J 9 K l M e A P O 4 z j k y t t i / U B P d 9 S R v Z F q J R y n h e v 1 y x e B 1 C I d J Q t f 5 J w n s h K 5 f b G N R L 9 o F m 5 y q a t D K T q f 6 h n x D y m B 5 4 L X l p W s t c U n k H 8 T O g P 9 f E X H m W W V L g M Y 3 I V B j T 1 g c 4 q u D d j 0 U F a P m x W y Z P r k P B L E x E J W C I I g 6 g n / b r M V i S g G l R C Q q k k L Q f e N n S s 8 7 T 8 Y i P c q D 8 x Q k d T / p Q 9 p A 3 2 j N J a I d g h Q 1 q w T t C J 7 N 1 S q B d C I / r T t s 3 J X s Z z u l n 5 D a f x T Z J V p 0 h H Q N B Y i o v i h t q g J K H T W 8 o e 2 m H I s Z V W o s 9 K / S 5 T Q T d k 6 K 4 J B N M t 9 p n K f F Y R Q w L h 5 6 t p w B D E A 0 i U 5 i a N r r 6 x M n o w R c t 3 d S 8 D s 3 l A w w Y R z B B b Q d a R l J N Y O u V R J C N S L X n Y 9 1 m m s 7 h d 7 W y M 4 9 8 5 I y g p S Y V u I m e G s I A + W I X / s / L n e f W 6 X 9 Q J q C k u e 4 K x U W T j F R 0 U 9 / H Z W U Q G G A 3 h W y f a 9 k Z M h k z K W Z 5 0 D W t M F Q T O m w 0 C o K P b l D w D v j r f C J m X n r c q Y a i L K a 3 b a o X M T N q o O Y q D W L S A Q j / D W v y o l g V L d i N I D 5 4 U S J a b 5 W J k M A K I Z K E l W X I M p p u j 0 4 W f F v 2 4 5 s C t Q O V C a j q W 4 w R P s 0 D n k 0 4 C 5 p x G Q t Z H c E c o t o I d 8 g c 9 s I C W a C j E i w / t G Q X y v I z B 6 N 2 q z o o / 3 8 h N C Y U g b q l S J A g J C j M t I 9 B z 1 U + F L 9 7 a j N 1 9 e Z z i P Z s X r V r h r P W y l y G p V U s e m e x u T Y u V t U p E V q C A + T i y r d K 1 + O R P b r l P i Y Z J O x P R i k z f m K k u H 6 C q L f 6 6 b y 0 o l I G J J c s D 3 W T k q e 7 R g 5 b S x U G g Q Y y z Y q M T d h H D H 6 i B Z H e V Z u b U E L A 4 j H n N W 1 E Y N g / T p G z 5 Z c V b l M X q n O X m O E P z d e U A I N O x Z 4 d z t G 4 a t o U P t C Z U 8 L 1 c 0 q D n e W K W b Q g K 0 H E E z c p A V w Q e c R r I 8 K + d p A h z J z G e l b R E c P d / A 6 M 7 K 5 p Q / e p 6 d z R M w A / J A L Q e r o L I y o L / E v X i + J 6 u N N W 2 6 d x I y x 4 q z i s d j 3 i L A O X 3 F A B m L P z h k 1 + B Z 4 Z g 9 L F z Y 3 I N Z K S Z 9 4 5 T k 8 Z 4 p z q p O T w B Z h J 8 1 Y z f E s q 4 S X w e f l d o p l 7 H J 3 q U v b h h Z N H 6 s F k i N j H r M J 2 A q X R X t G 8 p d b e + H V B b B m N V m p Z i 3 T c 3 U s x J x 4 b c M N j 2 r 2 m I N b 8 A r q B e D F s 9 B A k D V B y 1 Z C U v H j p J K W f X / x g p i M f K + f p c g 2 o l T y + W P R K w P f l a c F X U E f H U z r H s J J G q c b B H 8 r E S l k + 6 h a H f Z i L l 1 i Q D o r n r t 6 U z r V e e k p w l 6 j Z R R A g J P 0 P e f M A y 4 4 j Z A z z 5 h A y v l J 7 o q A J X V v d W p 8 N u L t r e X E d 2 q Z O V g p Y c m r a B r W e p w 8 o X Q 9 S q u v n R W 3 R H w M + K 3 B 4 Q y i 1 e Q N P y z h u W s B J / T A N 9 A d 7 n R 9 a K / h r C S t Y v x V u 9 y 0 d k O 8 w 5 Q / Z x X Y h A i L n 0 / K 5 m X v B M R 2 u W y 3 H B u 4 t 3 / J y l l J U o Q A + D t f P Y t E 2 m m a I F I v Q Q + 9 c 5 H A X Q 2 N R T k i 7 a I H f K z z x Y F X R t 3 1 t Q e O + J T 3 G Z W q i J J R g j s e n J W Y y W o D C l B t j y r 6 R E u V e O k z S g s u o R E F 8 K N A y 8 8 t j 6 l k r U N i l O a l z L a 4 I / j 9 W Q W b d E w 4 M N n t d 9 t U S M M j E + 3 r 9 I n w i C / S m f s r f T B 5 j R V o d s D w V 5 X y J 3 I W i q F 6 t Q j M + X K H b L X S A / e d K s o R a 0 t J M + q 9 / t C Q x k r I s o L r X 1 N N 7 h G G l b s G D m o t A d Z o C S d E b a 3 P V d 3 t y j H 6 I Z D F n e y d 7 n U E 1 A i U 6 R T o D a f 1 p U n 6 9 m 1 g D + u c U g t S Y T 1 F B k J V P v A T R F d 5 a / 5 t E d 8 1 N U C z E 7 v y A q G S Q p t t e 5 0 V i E g S U 2 r u u u U G b W A H g 6 D o H V H B A I o l y q j T q H J N x Q 5 A E 5 z t E r S f I U V k C l 1 n f H m i 7 d L G R w g u h A u u 3 q r X w p m Z O u o D 1 + h o E Q S g 7 l 6 q f Y k I z j 3 T s f i Y 6 o d z t K r + R G W u V 3 A x D A X 7 W I y q x i F f Q o z B K t U N R T / 7 p r W O S w l 5 G s 0 E d w S N C T Q W c H 2 H o q Z l J M b S i 5 Z u n B X W Y q Y 3 u C v z a + U i b e z Q R K t A c 6 I y j N S D g x O c h E i z 8 Z o 6 Y / y f k V T M w Q Q B J H C o L 6 G f c 2 W 8 7 r 2 q 0 Q Z S g 9 Q j Z h b x F J G 4 k 8 Z h O 7 f E x A / V r J 1 A 0 o d T r H M K t K 7 I a 1 g n a i l 3 d P V p u E J V W 1 J Q / m R i O 7 R c n d 9 B a h G A U + P F d e y b S g n 4 7 Z v F 4 q k l B l R E G C q A N J S 4 f s N F b E D x v I 2 / b C R F B j O x q a r h P W t y 5 p y A Y + N n n U y 0 J z w L d 2 B R / B w V i q C r 4 e B m S b O i t d 7 J Q W D X D a O 1 5 k w I d x N 2 X S M z 4 p a Z 0 I 5 p 4 L c D h G h 5 A k U 2 p D G E r k g D U F X t w + 1 g w W q E G B 3 q K j 1 G f U e S K 6 O g r 0 j r A P H o p y i R D + r e B j 6 A p u k Y h P e q w D I q k j z 9 l k h q A q + D W H x q 7 s a e O l R 4 9 Z t Z I u 3 L H y 4 a 2 a d N 6 G 2 s X B / z Z z h G e u f z s q x I q R q l 5 O d u 9 w o T 7 J N p B x e 8 Z Z w l c 5 K D p 7 5 q q p L Y O s H 8 F r T I p m V W 1 b b T c o A i i Z U T P p W l B 8 5 M 8 X o r C C k y O u E e C O r u m 5 9 x b 6 u o l i 8 s a Q S Y K + J G E K S 0 M V Z K p o l + L + z U g y U S 8 Q h 4 G w s N 6 K R 8 b g j 7 e W 5 f o V W d e 9 x z N Y F 3 V U v t Q k v 4 R t j h T / V I c U l 3 a m h 0 O V Q G i k V X m v q E B 3 t B U K N d 0 S Z z i q B 0 P M f m X g 8 i 1 U P X 7 X v 1 g u C z k p 4 q x u i H A / Y W S u h 6 g L W J m U c 5 S 1 e t y P E O R T A b f E 8 2 M V w X y b T N b 4 Z O R i y W 0 d d f Y u X s L X 5 m j c F O m m g 1 c t n w S x 5 n N y 2 m P T u w r t f e K W Z e F Y 2 L J I V h v h W Y / H z l P 8 y c f O J w H 3 9 1 e v T b z 5 e h k d 1 W S I 4 D R o L h C s p i p j l s s K n V D d Y p G a I 1 j M R R G b i b H C w J V G 1 d J 0 r L y B 4 B M T r n D R o 2 0 F K 9 q w Q O e 7 g g W o f 6 w W F m K P n R M T b 8 n F S j s Y o t M w S V o p u 6 R G J e n m F t v h q e 2 J Z n x n n 5 v f h b U v v r 6 O X S C 4 n g H r J 4 / Y V t Q t Z R n n q p R U c s O a v 4 r c 1 A E l + y I t I M 0 D r 2 p M 0 n r T R 5 O K z 4 n I K k J N I I M 9 K q C q 9 j l B g T V F s L B E b t R T J U 0 z L H i v v Y Z m X E m Z t L A y A m a d T n f 0 5 P m 7 p 8 L t B Q t q 3 r j i c V X Y b k E 7 W j H 0 w u W + X f Y F N Y 6 W 8 + l G / 8 2 a t G F r X F l U 5 L 3 c U 6 r O q G R U M a h E q f m P V U Y g l U L l M N M C 1 q b A Y D q Q z N a M w F V k 9 1 L W L x n K 9 1 z c H r A n N m L t C e Z G k X Q I u P b u r m M I r k e t a S k g 8 K 6 c e X 8 r X k S N 4 6 b f y 9 a Y w K V o u 3 I T K G E k m D d a Q Z 2 X Z D k L 7 p l G Y F T q m r O F M J V W P O / B k I o y Z x E 7 C 7 I O k O H H o 6 c V g M s a s J I 1 Y j V J / v N v u 4 J 0 m S 0 e 2 w 0 6 m 1 R F J D x M e V 7 a h f h 1 E y k P f D 7 i x U G E g m U 6 K h 7 Z 6 k K S e 1 T D q 1 v v l S c 2 I a I A k d L N t n l X V d g 8 g Z d 9 b f a z f o f F H N 6 g b S 3 s g s D g N e G 3 1 U k h x M p 2 T 3 r c F m t E K C n h l S i F p x n K P w / y 7 7 / f t s N V v F E q y y 7 e p F F k p t g 5 Q b v X U p R k j f P o 3 / y X i O d / L v Z C e 0 l R O D g C S f V R T u C c / U h U b K x 2 3 3 H C + 1 6 c k 3 x X 2 Y M s u w E R W 4 Q Z X y A X Z 2 4 z 1 Y j W u 4 B h b 3 Y w 9 7 Z r o I V A g 6 F l 1 x 2 0 N U E n o N R b q p u l X 2 r h + Z d F Q y B Y 8 E N Q J h G e k Q o k G n V 1 i 3 Q 2 l r S R 1 Y p m 9 O 8 s K i 2 D m p 6 n N S + z k G l G i D N d 0 P K N t V u L h t F M p m r B i H o 4 I x U 2 o e I p 2 4 g y K Q + Z / a 5 d j C U b I Q B p L E 0 7 v F R G S Q T r N D 4 6 4 9 / Z 2 r G i c l Z z 2 E 7 k g 9 Y b z a D s H p k j C h e i + 2 h p t s X D M U O V / V k 4 Q A k g + d x t n p N C F 6 m g Y g b g J S Q b o 8 c D e H D n e U C J c K e D B u p N f W Y G 8 W E v L q v I 6 M H g v F 6 w l K / R b L S 1 D C V z x 4 a x i G b 2 X M u l 5 X t j A 7 K 7 7 i b f 5 V M Y k Q n K L U 8 R u b y g r L N E B o f p y V o q 0 K 5 m k b S s 7 K + V I q o b r q O R Z G U O D t u 8 Q X E 1 X T s d 2 0 W 3 V 6 r P q K i c B n A s X E M B S T d + z L q C 3 x V s X P Q 0 T w z T 4 u x n h O j I n K i S 3 h u x t k V Y E 8 f Q J V / M w B s u B V e Y w 5 D N y B j S D M L q b x P Q O B Z W H 9 T u C 8 J 1 P u p 1 g k 9 V O 7 q z o t m p b L S b g f V s s k o q u v h P z W T k u 6 W + W p K a c y q V l u n / J / 8 8 K C 4 c k Y d z W N c F D M y R s 8 L p n p b M T o e a w 2 m A Q u X C A A J + 3 J e c A r q 9 a d r c n E 0 X E s 1 K R 3 E x B J v m z i N D E V D 0 t a c n W W I R g y V R z U B + 4 Y 2 T l z F Y 1 l K D F Y P d 2 X d t J R w O + P W r Z C l 2 C j h J 6 Y 6 n D N m f p 4 C Y r + g O 4 O 1 Z s G W 8 s 9 a 5 v M N o B h 5 x V W N T X V v R p v T l p X U S G o N 1 l g N A / K 7 u F r J W v q 5 + s + A B k p 8 a p A F m R Z m 2 x L l f c p R t s j / F p Q C W S y p S R d U m F 6 6 q / m p y s U n D 8 W 0 j u I f l Z + V t B S t f t 4 c N Z x Z 7 Q W o M T m M 6 q D i 3 A U 4 N i 2 I 1 l E B t U 7 0 F + R k R r a 6 x M W E U i 8 i Y s w z R J 4 v M a I D c p i p t 2 w c X G n u h k p Q P 1 i G D 6 w r W n Y B 3 g d I e F w h x I 7 F m 0 W N Y H p L a 8 G R 1 o u g R M j W G D 8 5 p 7 r I F q B C + 3 e O u y c E T a G l c 0 G P U A 3 4 5 F z 1 S K F u 8 P d W X w 3 p E 1 l O Y X W b O G 3 k V 8 b Z K I x 2 L A X D J Y V u Q g X V P E r r c e O + v o p g Z G J w u z z 1 v u w 4 A 3 A F L y 4 F e L J 4 F b R e 0 9 D l + b 3 l g w i W N U Q n V w W 6 R f i M Z 4 R B V 0 U S / q u I + Y q w 9 z I I 3 l H z y o j 6 D b S O 8 b S 0 s s 0 V 1 z O c p F h A 2 p N L m n Z F g 8 0 9 O U G i f Y F d h O E Y 9 A Y m R K X 6 s b j 0 i s p 4 x w m E 5 8 r 8 j r + d X + 8 V v p P q 6 U W E 9 4 r I w A y 3 E S R 8 m 9 k o V + 3 8 F Z F r F H H O k e I R O U D u r 9 a F q w k q D K b s a a d 1 5 H S + U Z l G G l x 1 a B p V k v x U b h b D r h V n g E N w N L t B s 0 U K U k k V U 0 I U l L I U W T 1 b h e b d y F 4 p R t j u 6 C P D + o T C I E R j h 6 0 L F K w z V h o r 8 T B B s K z 1 N b 7 Y U g e u + 2 n H d S V m C N A 3 V D 0 c 9 5 S X G u 8 M O 8 J u y d B 0 z q L U H E 6 K x A B F y x B q R r y 1 I F o w J E G u N t V S K X c u c U U 5 m L G t m t v F X I o j O 7 k W v C n r v 1 d I E i 8 V l x H d H a H 6 H O G 0 s + 1 a A i y 9 x 5 Y / F L t + 9 x 8 V 7 x 5 i 0 X J 2 q b o 8 U G R F o z O m H l p m s A H d 2 z 6 p N V i b T J r J J J a b B q R j z y W R l P + U a V p Y s Q z U o U a z b S 5 Y / w m t G G n S F K A i l y R B K M u q I I A Z 3 h C K P 0 b + Q z 3 l M q Z q S W g W a t o H J c y G e F p 7 t j B A i W e l Z E D J Q x F W + X g F l R w k J w v T P H n V U U M 8 3 O n g e V W a l 4 t V e R h L k + t D d 7 1 x 0 d 9 s 0 o i B R 1 + S J b J G y P W W z N P Z d m T + 7 v r P t i A S E O X j v I b g K y M l 9 L Q i 9 2 B 9 O 6 / E G L D 7 N x h D l i 3 D k O W R e 8 k u f l o F L g z A P G t W a a X G N 1 W U F + R m F a l u s P G r c S h R z d S K W Q a u q z j i l h b U b 6 3 + J D g s 6 l C p I O i G M g w k 4 Q q X S t 1 s s 2 F N s C L X x X G C p s r Z P p b q C C W L N C r p D V Z 7 V b D g m U n v n G o t Z 0 C Q 3 m n W V W U R s L 7 w 4 X z L 6 V J 3 W H f 9 X F x Y w U k y a y B 8 f r O r u V J 4 S A K M S m + t R I f i r H R U S d 5 T O S Y Z K V W u D A z k r V T D 0 V V i Z 5 V i g F F B E M L y u k Y X o a 3 4 G S M R s T 4 t B 4 l R y I d R u L 7 J q Q q D Q x 9 V N j + X n S P Z y p q u + l K a s S C Q o L N 7 B y V o h N 1 Q L H U 7 Y a S 0 d R v a 8 t 7 E n I W a F a I I S L x U i n w 6 q a L y V G g D p C M 4 Y d 9 q I L A J V Z 6 Z p 6 4 u H f V Y 0 z s j u F r l Q f x v s v t B 3 l i k 4 N 8 i Z Y G E o u G M c 5 K 1 K N Z L j 6 q t B U T n X S G c V 6 P F 1 A N L v n y I r q I O n r 7 e R Q V k g s P K J 8 y U 6 7 z 0 o L y / G Y t n O 1 x r P a F 3 r l O J C t 9 G Q F E 5 y o k p I s c l Z e U + 6 G A e T t j S 9 i 6 e y U P 6 G l 1 M 0 P Q i S I I q H 0 / a 6 t 3 r N f o U z U B 0 b k k B s L v t a t T P z a u j C P V K / e + e g y n 1 W M x s 1 n P f 6 e b X r 6 6 P I l 7 u h v V l x t E d y S 6 R X S G u c W j 9 f 6 C O D R i Q D Y m 1 A Y q L 4 4 J S 4 4 d / k H X 3 a E F f Q F R A / N n B D U 0 E 4 N m L 0 a c 1 C 4 X H U Y e N 5 Y l T 1 Z F R / e D v 3 D C r i 4 K 5 k E u n j F 6 K u 0 A 7 I 1 b l L S j 9 a s 7 M v E F S h W U Z E 0 Y q 5 N X u w x q R X K e 1 h j Z Z s Q A 1 d z h C / C H 3 C z E q d w l F M G b Y t 5 c C D 3 N X j k l 7 2 m Y l Q B 0 y b g d a D 6 J q S R 8 7 w M 7 f a k o Y B z C 6 8 l 1 4 o + q + K M X + o z a j K y W n y j b 9 x 4 n u 9 a R n X t j g d r z v O s X M s 4 9 / 3 w j p p V 3 a G 0 U O 0 i Z V m 1 p E Q s 3 e q w l O A L k + F o X 3 o e V 5 Q O a V r 2 r R o p B A u u C D i V q r d 7 W u u t S 2 p 0 f 4 u J 4 O 0 D L m N J s u l 4 q b S l o n y U 9 r x P j 5 U a 2 6 M m Y 4 k A t 7 D N D o i V N f X V O G o U D + W v G o P K g k j B y + Z 6 l c A S O N k P L 2 z 6 F S J 2 F d 4 k a j Z U 7 w w j N X J H L V h w s V q D J N W V k V n 5 E b f L d B / k 5 5 v Q 2 h X N Y M Q 5 N p a V M t B O 4 y i 7 H 2 p Z u K u Q d G 1 V b 3 B W W o e k S C c t / 9 5 Y F H B j O X 0 U 6 K z A q R j C 9 0 D A Y r C V J L 1 A T 5 r I r J B F 3 T 6 i i 6 w D q h t L C V t e K N k r n N 1 x + 4 g O 2 h 6 c 2 1 l B h m k Q v D q e w U q l W r v Y b e P w B m x g u n 2 H y s Q 9 X k A m l E m F R e 4 L g a 4 L 1 X b 8 R 2 m 1 9 w j c 9 p j V 0 V V u X W d w V t g P G 1 r Y / C X G p L / K q W 4 Z 8 I 1 F A V K B 1 R e D N S O g U p I g l 6 I w w m U o 3 S Z Q r w U D H p 8 R V 2 j w o 6 M 7 I F a m 1 m y V o A s b I 8 F N x + j 0 k d K b j z h 1 6 O a D s 5 J r Q t s J a t T 2 g K Y d C k o L 6 E W L A 2 h C F c + d F d 8 I 6 D c d X q D X j v W R O 5 5 N 7 2 3 0 c s B t V b G R F G B 5 o T Y C X l Z e a p K M a w D l G G f c q t R E O 9 c k 9 6 2 / r D C d X s 4 B E 4 1 i l w b F V k / 5 N E U 6 K / w m K x 2 Z Q 8 T + x c m X Y 0 n Q i S Z a k T 1 Z F F + o g k W Q E r G B F w 6 A h c v 1 u f B 4 Q 9 k l I p p 8 A t m n 7 Z R j q I G a w 8 N q b x M K e f i D m 1 W K e h 3 d s r B S p M b 2 v G n Z F s n S V T f 1 2 7 G 9 K O 3 q F 5 L k n m R W T N K F V 7 c E Q i R e c k M 5 Q p s z a i / y W S H u 2 j g A 1 K W a G D w r O z E B x h q p z E p D Z r + u 2 S U o J n h W 3 X j w 4 F h Y W + x J O F G A f y J A Y 4 E W L y B t M R m c B p c V B S j Z N y G R i r 0 K W 2 i V 0 o q 9 c t r q F T 3 c J t d U h 1 9 o 2 Y 8 T 0 m / 2 H C M j 1 x l w W F H o 4 c W l a 9 8 m J O I F X k p x S V 0 D j g b L T p q G U G 3 x q C 9 Q R j m F m 5 s p V k k o 1 p j C j R m u i 2 I l j X I P S j 9 E 0 u C l 1 0 N X S 3 l c q t 9 e x j W 9 p y v N G w o f I d U E D S r c 5 a G V W i o a b 0 / C M q u d p G R F 4 V L R b l n G 7 c E k k F V f W B E A / M F p i P F 1 3 i I e y + Y Y B 2 S w N k i 7 i I / j W j X f a 1 b 4 H R q 6 Y d E 6 O S F T o V r 4 a f D K g x D U d C 3 W W u B i X L 8 K N a N f f 3 P v r C Q P b r x b q r T F W V X u u A 9 L P 3 q q L 6 1 B j x B X a s 4 K l d Q v Y U / l W m P 1 b s V R 6 6 j x w y 7 t G 6 u c j J H r E 3 s d B A 5 p p Q Z L S R L e n X S 3 V L W W d S Z E u Z z F a u i D n D j b N d V p d E g 5 + O M 8 u f C s O I 6 r 7 k F g Y + U u G S 1 g r K 9 Y L r x F V q I r S F 8 i d k k l q W N g N c h r v d U / b h b M M Z 5 E c I o h 8 Z z v W G D 8 C 1 O B i a 8 q k O i 9 O H l W a k 4 P D R M r S 1 d G 6 q Z T B F 7 U n 8 K B c u j i B B J Y m a q y C V M g U l 8 t 0 A m V F v 5 h Z 8 U 8 M N f s N Z b t O G F D A x + J k J X A p Z M I B j 8 H z 1 n 1 Z A J b 4 b x G L 2 y 6 m q H C R F F V v E n l r H a 5 s T t E S z s r 5 C q W B L d 8 5 s Y i g I j I L s S j 6 O C C t 8 z E d x D h + j 9 D 1 Q / Z j N V 3 f 5 e V M x c w K q 5 t z f N d I G O F O Q J N 3 + J F Z f C N U J B 7 r u F U a H h A G a k c 3 V H 3 R E K 8 8 b P / 3 H 2 H x W v 0 U m x 7 6 7 x M 1 H f K d d W C T H V K T B c G 5 p J P y k H x I n Z Q 0 Y h p N / 5 H f n w f H f 8 S q c 7 W G W 1 V e C d g x X T A 0 X g U I y C q j 4 s H y C l D J T g 5 G Z d F + L 7 6 z V f d 8 Q J M n U r X n 6 s X K a B V J u x r z f Z Z x b 1 w b 0 j j E q G x U C S Z V I 7 D k k F u d 7 x 8 X J G x j k U N w Q u o u B A t V 0 R G Y 8 m e t d w o h s 6 2 q G E l u s t + v c K V Y F a 4 B 0 8 4 H q d U j v W i l E A G o B Q R b r y x + G 8 i f F Q k d 4 l o H M 5 P H b / g f D N G 0 Z 2 / T J y A P 3 C L J n R m 9 h R + m 7 F G W 4 J h D H 1 9 y F h O T A f T l J 3 0 G 0 v B X 8 t n k O E 3 I a 6 O q h I r S Y M R j r C R j r H 2 7 Z A Z M a w 7 s u H 6 o S 0 e J H E E y E + N 6 2 0 P 6 a s 3 m U I G O 2 W 8 C Q M u s S A N Q M t n x c 1 y D Q W 3 p Z I s 1 / u U u u C T u E B j Q f n e t E k 5 R 7 S 0 Z q U i q / i p Y u p i V n u O L 8 b h Y h M 0 l i I y u U u v b d o 5 Q r X T v G p P p C L 4 O K s 9 O D S 6 J a + P U n 2 6 R Q G f z n H A Z S g x e Y c Y 3 W l C + w S k K q m T v m Y 4 Z Q / T w 1 B C x j V u q p 3 A B i 1 0 p C 5 6 b 8 I I K L x d W 7 k i r H G r p d b H V D M W z 4 U S T / d W K H Z t x q 5 0 n M Z K i M Z i Y 1 G I o E 8 1 q 3 g L I j A 4 p a f X V 5 w p / Z u R M t F D F a t Q p w Y k r B K L u 4 s A s q v V 5 V n v Z W 0 P s x x p Y Q V N I R d w c W E w p / Y C k 0 N 3 Z 6 k / u B k t E n u k o s P 2 Y t D P f Q L l I n p h e u W Z s a q J k t 3 5 c s Z Z y e g U z 0 k m 2 2 O h j y w R D O u H Z 0 V Q 1 Y z J 8 + 7 X 1 q Q b C z j g O 3 F r 4 N R Y h k d u C / w K 1 V s W N w h c V e K g E s 6 j p m C l v r w 4 p f U h v d A 5 9 / l H A 1 k G 5 t P D v K b J p L I K L Q y j b p 2 J L E q O j 4 b u m 0 y J h p H 4 O v Y e o z w r 4 a P N t G 2 B 2 V h Y p y I m W y Q 2 U v m s u n I E E g a b V M b K H 2 g q 9 b D e + G T V t Z b M B B j 5 s 4 B n R X q g p 6 U / C c O z A j 3 Q w G E r 8 3 P C E h E Z S 5 c f G T a U / L I Z O I 9 X F s p u a b W j E X A A A d A b C t / v x i k t W I H Y 0 f h g Y q R / O M O j B q b A f u h i v G U p t 6 z g P U H A g d 1 Y S C A s S n X T C J Q 3 L Z 7 7 y G u 9 9 g V p z Y i A 2 T R / j l Q s l O 2 T o g O M p K 9 Z s o J I c f S k K m D w x k J q X L S o k b 2 K O C s S T q S d J i X q 3 x 7 5 R V W U e t b x r L z I 5 U P K n l M 6 q 1 o C S K r k o k 5 n l a z J 7 4 i E o n R W C J T V w 3 9 X M K N S C F d X a h R C t K 7 X 4 J F m h T n i L m 6 U 0 M b q 9 / F M 5 0 O x h F t W v Q E R T D 3 3 V d F H W u w d Z u A 5 P L O R i B 5 O B C K h a 4 7 l R l I l t d x 9 R v g 0 U r d a i E 0 C n f K 8 H f p 5 z y L l s 4 K z h t M G F I q k M 7 l 6 0 W z p i h y 2 h U m j Y Q 0 F f N z F o l V u F l S H 5 y z b h S H Q T Z p l F Z O H n T J Y y J 8 q 3 + 8 O 0 J g k 1 Y r p r E C B s O o N V X L A Z b Q 7 p m I 9 D m P 8 j o d V Y g e t V G y I y p t R 3 n C v r K p n P i t n K J R 4 4 v r u 2 q o C U I 9 g J K 2 Y o d K H s T 4 x U 2 1 p J K y J t 5 o A y Z y z G N U u p V M 5 / A v A N 5 S + y B h b O n T A M L Q x R n s 0 V x W z D d G g r F V h z I f B 0 l b Q C g i J t N z S 0 4 W N X o 8 z V Z R V v F H z 1 2 O b u 1 n J 1 e g P H p f W 9 2 b U A w o R 6 m 2 9 V W P V H K V 2 g x t E t s 8 Y i 1 K v P q X B Y 8 p n h b 5 K a Y G F C 5 5 R Z L l V + c T a c w u R S z C M q K f S z F m G 8 h n + 1 C V e z O h 7 m j q x C T M I a l o 7 9 Y n g 3 v X i + m B D g Q r 9 k R 8 4 6 W c l i + z Q 6 j X S W 1 X o A w H x E 3 i 3 0 L K 2 5 C f 7 6 r p o L C N E c l Q x N 7 m y t f f E w e y t o n c n b R D v I I l w c 2 p g i 1 L n 4 O j c D K Q e 2 x f F 4 h 3 7 V i h m J a 6 0 9 3 i I 4 x I B N 5 L c r T e i j v p m i b G K Z L Q O c M k A w Z u V e M M u W l P d 0 L M C V 4 6 0 d 4 T I z 1 l x U R 7 u a f D U T m N F g w N A P G p Z r 4 q q s l g U 0 k F B u Q m 7 h M I R 1 A p 8 s q G E b U 2 r F M d g L l d L M K g c 1 / G W d q F c f 2 b Y y R Y K X Y 7 o l n U t v C r g 6 7 B v r E g A H 5 T H L 8 H i 1 I R B H v S j X 2 Z 0 Z D Y F v c 6 p z l M + I E N V / L M y G 4 W l h 7 Q c n R U h u G H 6 + g Y 8 + 8 b q Q U 1 s T 0 X a I d J T Q m 3 Y b N 5 p T T s z v K P f X R V 0 N J b b A p G B X E F 5 T m t G P E f L U 8 E j o K x e s H L l p P t C W C P X z 0 q U C U l J h I n d W N I J 7 m g z 0 L L n e 6 B l S t 5 2 L F U 7 C Q U R A g 2 F T W W / P Q p m i 4 z 1 I w L P K o y C 1 v W l Z x R 4 1 P D J l B 6 D N Z R l I n a K G N j P i B i 5 u w J S 0 I g B E x t B c a E y K F 6 Y c p + n o J g 4 Q j 6 W m J F 4 0 Z x D k s d n I u P W I 4 V 1 U O d Q 6 S s W C Q R h S N / S K i t 6 t i W 8 r V G M n B O Q 4 D S t q u S V M C c R 2 9 V A o T m T M I M C R N w I K j I v 3 l g R e u v W O w j e 2 5 9 A m K g g G n Y 2 d c 9 K P v 0 G A o 9 D W b x W N 1 1 G Q y h 0 G 6 q V R n 2 0 L h J 5 M a P 0 + Z H 8 S q k 4 X 2 m N 6 C Q q B c 8 j V E 2 I 2 F e o H L O a e + W p h w z w T z F X W A 6 0 6 k k p 8 I 4 B r 7 k t K r b u P H u E E d U Z H r n V 7 U Z N y M v k r 7 I 2 F p 3 b u U r t Z j R t 0 n V 9 i r / Z 6 m 3 I y S C 5 f Y f t 8 i I V M / Q W X c 5 7 e e H M o M 0 u I 0 T N G 6 p g 6 D U i C H 3 u w k n r e N Q m d P h Z u d 1 J c d H o X b k A g B N 7 g Q q n v m X J U n H M J b a w k p 9 k 2 V P N m I c W 8 M Y S R m o + A u u g d o r O D e c 1 N k Q V n F k h B q r Y b r D K 2 R e m O m d x y 9 1 g N C s B j Y V 0 P R w O P i s E p 7 5 I J A L t s 3 I / 3 N K 5 + Y c c Y H p d Y 3 c a M t x Q 0 Z x q d 1 c O U K 8 J Q 7 c e C i k 8 q s t L H n 8 2 t F u H A 2 b Y V l k H 3 f v a 5 o 3 k K p O J K o a H b I O W 0 f W m R H H g 3 0 g K j 7 x R L O x n r A 3 u m 6 / S R G x E N 7 c q J 1 w t R y b 8 Z 6 v S p n R / Q Y x H v 3 Z 5 b u 1 Z S T K 1 R l F g V Z X X 3 q A c s s N P b y z u h s R C B H K 0 Q 1 Z d k 2 K O a R H z Z w U n o c T i O k A / T s b Q / M V C 1 7 V a f j Q 8 N G 2 8 Z 0 U c j 5 7 r L f z l D a X d A o + l x b 3 I M h Z A d g y Y H d r 0 r A A I f F R d T b C V u 1 O D l n q I n g E f W + k R E A e I K c x k 7 + + M J a 7 t z 4 S 4 3 c 4 G Y 5 I h q D 5 c d i a 3 + o 2 V r t 4 j q N Y l s H C 4 5 M 8 e l b 8 Z p e 2 E 2 m j m o k G 2 c q U q B p l F 3 B u r E 1 U 7 E M f p P v K Q H 5 E T k 6 J N z y q N 3 o 5 8 / H E M O h P 2 x J I f j s X n i a z A C t T v u W 8 5 n b a b P A 2 Y f n g i N l O 4 S 7 u B G 6 W p R z P C j 2 j 5 7 V E 1 Q a 3 c 4 W A i W / 1 + h Q k C b T x R u J N 2 j r y C j A F t P 2 9 G f f g q A e e j F r d F K 6 e S q B f V v z N C 2 l A V S Z c C d V a C v 7 J p s Y 7 y r L p y F 0 a 9 b R v 3 s U X h y A u q O w 5 + R k Q o a s v u J i Z P M m p V a R I Q F Q L b C O o d 7 Z C C y d 3 l R W f d s 2 E F v 6 c s T c g q K h a l 6 J 1 O e c G q j k 6 s Q h w 4 e F b S u b Z U p I i c r P j a b B N v V M / g w V i 1 f p h 1 s + y W o w Z H E 0 a 5 k E 2 c 9 m Z U u v b w z f 3 O 3 A U y O L D r M 9 g 5 c G v 1 a Y 5 e n k S m t n r J a U V B s 2 y / 6 K J H d I s i q a D 6 n Y + K A V G U R a H F v W b c K 5 I e W S T x M m / 1 q k / / t A M i Y X Q v K 3 2 e 3 h b L x D 2 e l X 0 4 I e w 4 D T + r a o G t W o Q I G L o Z S 6 L 0 F A i Y y e 5 f r O o b w q E d N q v E P D E i l w 9 t i k E R D 1 B F y 5 r 4 x r I A A G T 0 X + K 5 1 h / / 6 e J k v s c 8 y m p B a S U v U C 0 x y k I h p E L e F g k Q q B Y c r M u + Z U U 6 U / 7 S n i t k J j S G f h Z I E y f f 4 j k c y + A a 2 1 r Q O 7 j k D S o P j D 0 q T 1 / D W J N F B d B F q i t V k a x V B g n 0 9 T e j p W v M 7 f s I U N 0 / C m 1 3 9 X U j x J w q w d R g f w F 9 5 6 7 u 4 x y Z e s O D x + Z z l 2 r u b s B J 7 k 4 V 5 6 k z V 5 J w t 7 F m Q 5 l I + M J K Y L g t Y l y Q p p c + I m o a + U 6 x c E f d E v V z h J f 2 2 j O n v F u l l 2 e u f 3 A K K e T k l x s a G I Q f h r r Z B c r v r G V q N X e N U 2 P R 1 0 o g J C a V f P j s H 9 B C x H j d p / M 9 q 4 5 U r B E p B h F 0 R n m N p a V S r k u U V / 0 o M R q 9 m Z R m 7 c 4 5 J q D T u m s H V k K X B 5 X d d N F b l Y q J Q U S l Q Z / 5 + v p 0 r 0 8 I J S V L R s A Z 5 4 x C q M 7 z O y M E n W 4 H c a g Z S 4 w A y D n 3 8 I Z 4 d i O l L 9 Z m 2 + y m M 5 J V O U 7 8 X x Z l Z M c 9 x h P v T n o 6 u q X X A / W a C u v b F R o r M Q v i 9 c 6 U w b l B I t Z g 1 6 e h f Q 3 l F Z N m t o S r d r Z 0 6 T 9 K 7 Y j J 0 a s + d T o i B h H g s u v h W a E J z d + B D d 1 Y 8 b C 8 Q D 2 B S B W D w 8 b k e H k y e T M m U c W P q l N o 0 F n J P h t S 4 Y T F G Q U n I x l J K h n p e b m N e 5 N T p k 0 a q j t Z i 0 q F 6 T V z z o D d k I 1 e j R g V f r 2 D 7 W 3 I O C w K c l b x + O U z s e J Z I Q e 2 U n 0 6 6 d t Y y j 4 C i T M j w T c U U a E 7 7 / B g 7 T K j w h Y 9 h T 3 P S u x i 6 N i d m t h L o S 1 r Z c E u d g X U W L p X 2 y G w 0 L r E y F k R O w G l a i S W d z 4 6 9 i R N 4 k + P c d 4 W D Y / 6 7 i X N j V T h t v h U l / M o 2 J c 0 S 3 H r 2 A a 9 O 8 s j p W I X 9 M 1 H 9 M N 0 u p 6 R r 3 s D 7 3 Y E L C / i h c S o K a t K A A i p H R n 9 Z q U F r r P v D c 6 N 5 L 9 E X c 2 v d W x V b q q I U 0 B M t Q Y u Z 4 V P 6 D N p S g S j D t q d T d t C f Y Q E g D o r w J e G o W z h Q G e l d q v M + 5 L d I M u q U j 9 E J M Y y k t E v J x F S Q E t 7 5 n h v K M A q m y l f X s i U Y K z w S z p C t / P O M q u d M 7 o o t g B 1 R k q R P 6 4 t K e T P S P 3 F E / a m b D W / 8 + 8 V C P 8 5 + o n a g j S l f + 0 R x l r M z E q z V v 9 l h o 0 F z f 0 t H L J 2 9 O B Z Q b 0 q a z d 5 s 5 I o 6 I P S 3 n b u 2 w 5 I U 0 V P z d F 5 7 H p T h n V T C z 5 6 Z 7 S 0 M K O 6 K 8 N B G z 6 / 8 5 n O n a Q f A 1 8 9 Z G V D + J j q p i a 3 x Y w Q E e g D 6 P v S Z 4 s P o Z U q S O p Q s t r j I W N A 0 s h T V i i S L I I F S s M 7 6 h 4 P 8 a A K m Q O f l c s B O l r P F 5 L f N t b u v I j K 8 u S + J k P D T J J D c m x + X 1 c y o 0 A w f D q p R T Q j 2 O q y Q 7 0 l b 4 1 k s L L U 2 K + z U D S y 2 s H G o / p + 9 O H D r c s y J S x a d 1 Y B k V u J 2 q b z R C K B e t U X d a T n Q p B S Y u + 6 4 D J v j U G u x / 7 h f I f 7 j F z D g T 4 f q + K d U 0 V W u p g U U l 6 b 0 F A W Q E d t h 4 e 5 2 v 9 Y g L p a f s y q 5 w E u 9 O n O A n i s R n R p 6 N P t t Y F 3 n 2 C L y r S Y 6 + m H 0 G x G M Y 3 T V v s s Z L W O u / D U z r R V r d O y O P U C Y V J t O P Y d U G J D / b G m 6 Q 5 o 3 5 z Q w y J z 8 v S L Z 4 1 J D a / a M t j S 1 G g Q 0 3 1 U + J e v X N I 4 l g X U W x X q y 3 3 R e A F 8 3 5 s Q z b W b d b f C d a l Y y w S C l R a b + e Y j V 0 6 J K d m 2 Q y V R q u M 0 P j 3 J Q 5 x a T W g L f D T b T a i Y Y 7 z p 8 Y 5 x j I w V x + A J t H G 1 + V n 1 r L c + K z c u H i r d 6 i v p z K 6 u j I 2 a O n p B m Q b Q I Y r 5 6 h G C J I O N v B m h E S i A Z W r 0 4 M 2 u 8 w p z u X n H 0 / f / e 9 C B Y X a J 0 F g u Z z l L / 4 + Q K J 8 3 l k / x i i 0 p d 8 t F m V G R n k B t g L P S O K c I d B 0 3 l t F R 6 w H g L q e e r M 0 T R T G W g w 0 r j T c j 5 s o H Y H p a B p u w V J 5 g j 8 L 7 b C B N 8 l b C 2 9 V g r g H w 0 g 5 t v 6 u X A h D z q 2 E R y p d j r E R t J K 7 X i Q N U q a B e O J m 6 x / M 8 B x q i W 8 M y 5 g v 5 i H i S L 6 R 9 A e G / p D M L 3 r s q M K N b a Z m D V 9 v Q s y L g C W c Z L e s 3 I 6 m s G G 3 x D v F 5 y 6 n W 3 v G 0 z 7 d H e E 1 2 5 S o g 5 4 z O p w b F A d B h j e j O R 9 5 x g M 3 o J y H Y O x + h D C k J H y e o G U u p F o H U k l 5 e n F W y T I e P g H z J H / y l A K R R Z + Q W W T o n Y N S U L 7 i C A 1 a K J Q w 4 S P J W n p s 4 o p b v A r U J A S B 4 2 J W z s V y 2 9 a Z b s o t 5 u H N b r D y I o h q U 6 T q s L L Q G 2 c G d e G / x G f l X P d N C g l X x b h 0 l + v R H r u c 6 B y i M Q G G V p e u 9 / R o p K q X z f M c o y r Q m e h 2 9 W 0 5 l p b S Z 9 N q t B 7 v d b S e g O c a F l + s 9 T F T f o B V V G o c k h V f s R G J A s I 2 l B Z D 5 O A W + I 8 E v V N U / Q Z 4 C q o V o R v y U U I t b c R c m 8 w J a Z v C G 1 T M 7 K y 7 3 3 3 s 2 e j p Y C W S Q 4 h v I 4 f H G U l o S k L s W 7 g L i x u p t B P S M V I 2 o s + p p D R 5 I 9 v g y N s 2 l F 0 n 5 Y e 5 S f 3 o s h 9 3 4 W A N B i G 7 / z K K w b E 0 K b G + o / B h 9 n + j B S K n u t 8 H p Y a 7 A m q 3 n k + m d C t D Y a V b + d p E F V A v T r P h P S 8 D N 5 L C b 0 O U W W O R i 7 U 9 G 1 f 2 e + O P f B O 5 X C o S s J Y F T P O I Z m a 4 3 D Q Y 8 l O + 1 S J 2 F 8 k N u C p k N J X M Y I A 0 K x j u b J H p 1 G + I S N J + V c s c J T h v r O 3 + i c z U + V b F y p 6 E 2 r i N T S B Y y S R 5 W F I e R t p + V w u Y K H C d C B W 4 o l a j W S 9 d k C 2 8 s V t j p e 1 H S D N T 0 8 J t n 5 q l e t A E / l R Y 9 b Z g R e w F l I q e z y G t J 9 q W Y 9 a N n 1 Q l Y E L S Q m 9 / C e 2 h g g 1 N D j Q S p A L 4 x 9 7 J w e 5 P u o t M Z v + A k T y j 8 y K s + / X L G b G U B o a b G 7 + W M o q F 2 I A p P Z 8 9 N d u A Q V J x f q I r q K / B J a f e C b 1 Z x g g r r o 3 Z R V c P q d a T W o O 9 Z o Y N B + Z g + X J D o n p V V x y 3 m F 2 f 6 M q E C b d p 8 R W h 3 J P 5 f p J 3 s 3 V j u h h B H X j i p g 5 U n A s o g l E H o f h w M t p y A B Z y W 8 d 6 N 0 d X c s P F z L c q F g i I B m n D m I 6 8 0 D D n s g 5 A O O 3 p G s U s A Z a X 3 n U v R X 9 e P W 4 T u 3 1 C I h Z 4 E j p 4 Q Q L Q E i 2 q E a o 9 m 3 l C O w L a c n / R e U H X / 1 B M k 6 I 4 s v i i O b t R Z R q m X W 6 6 s o T / m B d 0 R y D e W l f t o 2 X T Y 4 U m N F E o A q v 1 6 f l D W V T r B B D x 2 1 v r D b o 3 0 F / d Y v T c u I F R 6 O 8 e b r m e F a o T K 3 k u B F 3 y 6 B 4 0 b v J J y b y D 4 C t K o G M r S Z x V 0 M X E 3 t + / X 2 V K x q C 9 P u P 8 C s J d N h Z G z + L 7 E L r 0 F E O 6 t 6 X 1 L J y e s G T g q B u q 7 H x B p X Y B 9 2 E G r F y A t d k + U T A D / O B 2 X w L U 2 k H P A v x 0 3 Q J O V x V U 9 K 3 c H 2 l 1 l 5 U 8 H Y T d Y p E K F v Z 5 V j R t k F s g g 4 6 w 4 A d D L n L T h Z y W U A w 9 + v B l J T k 7 G 9 R R S L f f P i k P g u r s m 1 X j I o A W P t S g m m Q 3 9 3 a S i Y l 0 W d n s / l 6 p d S F 9 E l f B 4 + K i X p l M B V Q K s z G t d O a e b C n E a 5 7 g Z e + A + b Q O R G L / t u 3 m a n f Q q t e H t U T P A X e j f a n i s A Y g r 8 6 l Q l 4 V W l c 9 c R l M W j l v U y B o V + Y C q n 7 c s k m x X 3 9 A v L R p x V a F S R + E c K v K 8 B U 9 U c Z l z s g M + X T f n 7 O 3 o u E x P B T o y 7 n S 4 W 3 p 6 o 8 X X 4 1 n t l l 5 V B x 9 R U O r H z a e R g x M q m i E 3 H 6 O 0 r N 3 e K b F n F d d V n B k d 4 U m Z S i w A B O K y g 9 Z W x A 9 5 O H L 0 p R e 6 q k y t a z i e v C / 0 Y e 4 E S F k 2 m G n t P m b b 0 A 9 a b S x a i b y n A F n v c 4 M e q X s k b z L k Q l b I O u Q D 5 J I T E f l C C z i W 4 Y 7 2 j C C 5 x t 3 d u L r 3 j H R N 3 O e j 5 t v i e 9 w E 9 L s d T J l 8 0 d D S A W Q / n 5 V Z E w b q W H p z 9 K w s a j 9 V g n e G i o w 6 K 0 3 t g X O f F Y E a X 2 z S Z a K u T / 6 O 7 M Y Q h m w p P n X S Y k s Q t H h 5 1 h U S z D L Y Z 2 P R z g K M P h N X c N V n j Y d W 7 2 b r A l q n a w G D 0 c Q Q V R g N V + t h 6 z P i h G Q H N 8 / H t + l 6 n Z b o x J o + K x G L m M l 0 e f 0 m B D F m F J S h 9 I 1 l Q X j M H g Z + M o f N i Y 8 e g b w O r J i R D e i v x D s F o 6 e 2 g N y k d Y x L w t 5 C S h 1 p r g t f 2 g N K B U 0 p Q X Z I 4 F s 9 T i k j n a x o 4 7 1 8 5 S s w f Y k q d c d P x 5 0 A N 8 S K 7 3 g 9 d 7 0 O 7 F Y Q V A a l n 0 b S 6 o N 3 F N N Z o I b X x S i Z p Z K E 7 r X R H G / G Z N 3 e K s T y m p E 7 Q B 3 0 S Y + 7 X 9 f i E t h d Z P w X n z p Z i O j p 3 q N E f I y O H 2 C v Y Q P F F T A j 1 Z w I d X V G 9 t 2 q k C n l 0 U 3 E I w X p K g Z R w 5 Q Q Z 3 a e R x Q r B I l R F z N q W h c M q i x s + Y C t c o z h i p y j h z i i X p G U L a e j K z c W 3 R W A o c 1 d E b T D N o 3 x K K 6 m v Z z W s W A W k Q v 1 Y O 8 x s j I 8 l k V C f 6 t K 6 4 s 3 w P f r v 7 p T M L D h I w 5 5 1 G / v A W j R I 2 5 + D R h 9 S Q r m 9 m k R Z 8 X v d e B I p V A 8 v 9 d j l B a y c 4 q W s a r f 1 t n K P n W M m J 8 u 0 X D T s v s F R Q U j 2 U H N P Y m T 5 / W q u k t j N R 2 Y V j L V l F j 5 J U + P W d Q 3 j A N 4 j 7 m z g g z i 2 w b 9 5 A U D U P N Z p 2 4 d u Y F V + p T g s M e 7 Q u i g K T H e 8 D g c B e W s t P q A V r 7 G S 2 6 D / Y Y B J D K F p L M x F I C r U W S k 0 p w R L K 5 f o j f E L t i I s A 5 Z / J 2 G k z v B b F / 7 M X z p x c h G 1 V 3 u l 7 B L n N 6 r k U n U f v A 7 o o J d q i K V G J 7 j 1 A s F K + D e P X 4 a Q r L y t / F y O 8 T 4 z 2 r X T y o k w 6 E R K y V c 6 y w 1 R f c O U O 1 V Z S s L P e C f F 3 Q w E E 3 P h F a r B Y 0 F D h H G 3 r K W L S W 0 m / v e I W J i I g Y e n B U e K 0 i d o N S c I 8 j k c A K z N K J z P C s i h S 0 7 e + 3 G T q f 7 F n U Q Z 6 u p D t / d j o I D 1 a J y f G / D 9 N / + m 5 l R 4 i 4 4 z q r L V w Q 7 n n o n r U N B X q C d e J P q Z + W F V p e 2 0 u V 6 d m N V 1 M E W i F K 0 s j I g r J W r 5 f k 6 C 1 a J a 3 q r y Q m t n p U / C k G O r n L m i V 4 3 9 e 1 Y t R a F 2 Y x o w a 7 P d W R i 8 F m l O M A / f Z / o v b G i r U k M g H 7 u 6 r L I c a A N t r O O z 4 T p T J F / i b L 2 y o S F t 6 j V b k C D h q I u y Q r e V 7 h V t l s W 9 g a l 1 A y J N 6 f 6 B w o i o 1 T t E 1 S N t R s n 4 w H j u x 0 1 V n S 9 y 1 i d y 2 J e O Z I G 3 d 0 h 8 P d a K 6 v K M Q I R K t y M L t T r x I A s h / 9 q X a X Y 0 3 p g f 3 8 N r w Q 0 X f o c E e 8 J u X s 9 s v A S w u Z 2 G A 7 Y s Z w V D 7 i y c L M k U K p 2 x q o 1 h N 5 d B f 2 4 m X b Q H G o W w H d W b J C x L v n u s Q K v c i F v q c r U z 6 2 + n j E d W H k S v + + A k m y i G Q J z C p p Q E S / O z + l U V W 9 d a F u a l L i x v G Y U U E J V Y e s 0 p 1 0 W O F J f S a r b v n P E 7 Z n o s V B B O H 9 j i U q N h O o 5 d d Z I M C Z 5 r k q 3 x D a S 2 k v B A 0 t w + K Y b f 0 A x l e r v l t i W e / w h a 9 m e V b W + l 3 o + + w W X Y G m w o G k d l g m T u v h P B I C i W 1 R O p + c m S l 3 B U P / 6 y j X q 5 s M r 1 A U q d 8 I H z Y v R b s Z d K Y C a w n 5 j e c X D 7 c 5 H N w r j s q r h A G 9 g J l a 9 o / b M J q U p R H 2 8 j R W s F A D a 2 3 f L K O j 9 J U S X 7 V d U t H 4 R Z g y F F + 6 B C 5 h C L 8 j n E t m u b j 4 d n 8 r A N 6 r y w p S K b D 2 w w H k 7 x W e V r y y 7 G X b Q R D B c a 1 j C q 0 s M h N m j C 9 e / q q 4 U y l t J Z W u u Z d 4 L m k D W 5 H y F I s R V s k L J 4 I 9 t 8 / a 8 B W R F j Q B M Q 7 h 3 j I G s W g N E 8 L 4 R C D + H W R R + u 0 I 8 h j b + o e n m R C r x C y 3 P d L m r m 0 f Y / h Z v L z 7 I 4 Z j 2 / b 5 R h E r B 4 2 S X h W + k g B O k a q h 8 / P 1 W U k U Z 4 l G z R U p r z + / i X U 4 L y l a l X l L w F F Y p Q Y Q Z 7 W Q F f + U r v + A k v C U j a 6 e 7 / n D c S t i N l W p l T C N N 6 3 A G f p U B A O w x U F d n Z 5 V Y 4 E 4 x F K p K K d h c o 9 Y p S d 5 1 j B 0 E g n b c i z q U u e 4 v K 0 i n r t C w B M B L a h + S T x z T 1 X p W a Q 8 I e y K u g N u 6 J F m K m r M I s k U E S t j 3 B 5 0 a m i a H X 7 o 2 C I b l I G M H G Y l A L A A n S / N s 8 f 0 K D P B m X U C p 7 z O 7 d e 8 L i y N k 8 u A e w b m o F Z X k o W h n e g 4 F p Z f 3 4 q X O H 8 c y l k I c H V G M 7 d r V Q V a K J 0 o B g r t S v H 5 T r i S O 8 X + S w 8 a C u g i L z 9 q z u G u s o M y J m W c M o L E 0 y 7 Z X b Q D X R Q Q q 7 4 8 E q l 5 e C A B G f v W M w m I k T Y Y S u 2 W F 1 l K K X m C 9 O 2 v 1 G a a R n c h y g K 9 T 1 J a i W z 0 B Q A b R t 8 b K X V D Y O r R u G 0 t C u i R R Z / T x s r M t I s D W 6 S B 1 b f 7 Q + a R 4 C J D k 2 F 4 g N Z Y P + s R w s U L c u u C z n U Q i C L d y m V V X 5 I 7 B N t v 5 n / o f u v z P P / / 9 b 3 / z L / 7 u d 7 / / 9 + 8 / + u N f / / F / / q M / + 6 u / + 6 9 / + b e / / O G v f / f z 3 / z H 3 / 7 m / d U / / N P 9 z 2 b + 6 Y 8 P 3 v 9 6 5 q 9 H + X f / 7 j / 9 t 3 / 2 3 / 7 j 3 / 7 + 7 / + s / 5 n U f / P P / 8 P P P / + h / t d C / 7 l V G f P P / u I v f 0 z x p 3 / g K X 7 6 t 3 / z V z / / p 7 / 7 i 7 / 8 + T 8 0 m + H / 7 M / / 8 u f f / f x f / v p v f l t H 9 Z P M U Y 3 U D C n z j / + v y Y L D n 0 Q K c g h m Q i C e 2 5 i / + h 8 k / b b 0 b e 5 3 v / / 8 9 3 9 1 c z 9 h E 2 C o 9 z T K p k D 6 l v p t / 3 n j x 8 r / + C c s C L 0 s N u U z 1 f / 7 x A 8 T P 9 h 5 / e 7 3 w q v I + O 1 v + p 9 f / f b 3 h 4 6 P / + H w m v q X w 1 M y f v J S E C B Z c / j w F v f D 4 m L r z 3 8 s X t b 8 y 5 / w E 5 C K V + E U e W R j / j D 5 z b / 4 9 f + a r L T 4 p / y v y Z b J c V s j R w g T 6 J S 6 7 k q B X W / c l I b e e v U 7 q h Q 5 9 Q N y R S W y G t Q q M n U r U O 5 Q o V d w c B O J y 6 h H y W I V P N F s e w m 3 C Z E 5 h K P R 4 + u z S v i t H w Y U 0 P 6 W B T Z d s i s p e F 5 G w t e N G 4 n 1 n q P P i M L R m 7 3 e w b y h D C Q i O A 5 s I x x n R Z i A 7 X C p V q m x g q 3 u L J T D a v Z Z 6 c J 1 P C T q 2 y H 4 U h 3 U t + 6 q a o J m h a e 7 F + / e t Z a k s X p k n V a g M t S p Z 9 U L T 0 W i a K 5 y Z I W 3 6 C 3 V l 8 j 9 s 9 L D A V H I v + 9 x Z R U x V w N F P 7 r 8 r J S V K G + P 6 F S 0 r H r a w A 0 K H e r 7 r F g I K x R A h T m r X l G I s d r e C N r W h e 3 Q I F E M D W d W P d / A Z T W p i G p M f F b d A z U F L n x G a a 7 I Z l f 6 n 1 P h j 6 h h p 9 f a s j o 3 2 5 a 8 D N M E N x R q D q q E D c 3 l x l o v h d m v 7 D w r H A F / 6 u L u W x Y n 6 c / V j 8 T f j d S X A O w m 5 W 5 h 2 j V 8 V 2 h q t L D 5 p r N X S k C C 8 K J G O R O M S q e 6 t M Z / Q / G U p w z B a M J G X u A 6 3 t S A o h v f 0 l F L E O v / 7 e e s k t V w v N 7 q 1 k N s L E S w t g H n 6 A F v Y w n r e J D 8 0 W E 9 K 8 x G 4 J j j x V b X 3 X p 8 Z d 7 H v q G E A q q S y F M D h H E h m / X g P U h B R N 5 Q S q m F 4 z o p Z h k 1 p l i 2 H T z n G T V Z q a L P R H i z 8 p c x P d T V Z 5 + V T H X 4 f D W K k F X 9 t + 1 J V o r A Z 4 W g 1 n Y n i N 1 Y M k C P E m v A 4 b 8 Z x V n t L / r 1 1 l U L b o P I S g L M e U s i J Z H Q N m o j m l E o g s S 6 J a 4 + K 8 1 H B D o m 3 J u 5 N C u c p F s F r i Z B P S t y E i k X a E 3 J y w o z 4 t B d u X 1 h i g P D r V o 8 b r q x J h M T T b r E f U M l 6 V K 2 i O / P B v H s H g O n S l 7 s o E W e P O 8 e R Q 7 f Q P Z C J e S X b n 7 O q k / I B 4 x n g m a L 4 m 5 S i w B J v X 5 W 8 0 u A Q W y 4 s a C K 5 O G L i G z z a Q s p D r 1 G u X P u W 3 e Q t K d e d v S M w J O D 4 n Y 9 / x t o U F f 2 y O t v e 6 6 1 6 3 y E b c 8 V W l S 6 W w J c z d L n d d u I o F J M l 1 9 d o N q E V E l J e 4 H l N C c w W G x C R E P p M N w t S r m e s T x f d T c w U V V G P y t M N 6 2 N P p q M M o 9 G d q G 1 w O 3 O h 9 i p W v S 1 G a 0 S A v 3 5 w X m m V U V m z w g k S 0 2 e U x z f 2 o F H F 5 o 8 q H 6 c V V 8 1 1 P f a U b 3 i P K p 5 1 f e k O d V / N 5 9 v W u y N o 9 b g x 1 A E H B P s J u F Z i W D + Q v 2 d 8 1 z a 3 Y 0 z A E X a r U O j S D J t E 3 z I 4 t 5 2 a N l q W A U N b B H a 8 4 M n G m o l M t 2 z n L q f W V F z p S t A 1 P T f u l z b 8 F Y a A N h 4 q 5 c 0 O i 1 S g P M / q 6 n 1 h t h 1 / L O q r 0 8 r x D D O S E B W T D R q 1 v U N R f l Y j A q m Z y W q d d e 7 k f + 2 2 M s O j N 5 R H n R r 3 Y R / t y J 1 a t / i A W 2 r g j M X E I U 4 J p Y + B 4 h 3 1 B x R / 4 / z y I E D e E K E N B K 6 6 Y w p u 3 O E f s w M U G p X V g K R V q C k a a N E x H 5 Z b E 4 F a / V i T v / 2 q A V z j W K + t t i t 3 M Z S Z / U 0 P m b O 9 k i w o D Z 1 S N 3 j P 6 N q V f 2 3 Q 1 r Y u I a h j h r d E f r n W f G o J W j S S d g D r f s i O t Z U c n 5 n b U V w j q 6 i g d s p u v A A k M n b F n x F x Y / c t N Z Q a p q 7 a m p Z Y B v e h 2 O K 3 Z s R g 4 k c I Y m 3 L n C w O 5 1 a 5 x d b a S O e r F u b V G s k T u w d d z I e W f C 5 I R g i v j g 4 C H F W X c f p V q v A N 1 t 3 E 9 U Z Q m G P b x p J 7 U J J b K Z d P a v k B C F U c V 3 Q 6 A F p d f J O U o H n s + r i A 2 n b S T y r F O I 9 c e w r 9 2 c V 1 j k x S h G i d D N G 2 f g O 0 5 I N z 0 p E k Z K r N T 2 B b V 1 k C F + o w K O K r b P q X k q 4 a 3 z X 8 G d V z o s R T M 4 + n p W c J i W C e f r u j S U N / Q g P 1 d A / K x v J w f 3 0 w K Y 3 5 N I L d 1 P Q 9 9 t J B K C V V A S M D 5 q M 5 U l 3 o M + F Y u d z F 3 K r r k a 9 L l 0 z U r 1 E l n T B T W 9 Z s m L q h S j d h K y k j W A j M C v m W 1 a / r I B A 0 u M h b s 0 R r G q q f W n C U i V R Y + 0 X H K J M S B 9 S F t h k h a h K J w q d f z 4 r U 3 I e N B a C Z 4 X g Q A N w N H W + o a Q E k V 1 s g 6 Q 3 I c d F 5 E i Q j 9 u B s l Q J n 0 l / 7 R R N C B C p e 4 T w 7 i V u w q 4 Z 0 j R 8 d E i Z l b w X q A o H o n l W i U 1 c Y H h a x 4 2 F F q c G C x K k / 6 z U W 2 l z l a V T N F Y 3 1 + d W / O 6 s u J h T e w E F f p + V 1 T v b k O X O W q m x x b A m v l p W G w u K q a W d J L b b W H u Y h h m k v j v c Z + X 0 H T O 2 g w a d V e 8 U H I T p 1 O i z 6 v F B 2 n V P e R f 1 6 r e V d n n h r H u Z 1 o z p M z 2 y c h 3 i 6 1 q b s b 5 F w o j 5 Y 9 + s X N W p 8 z U / Q v p Z + U S X b D 2 X 2 Y w 0 I H T B I x f u O R Y 4 P U 5 x 7 W o b 5 W l C R i U n / I v E L r r 6 L V l t r z u h 6 6 F a b k p P T 5 W V q e e I X o J W D t z S 9 P a i s V R S O V R x w R x u W X E q s y W F j 1 m z K j H V L Z 4 4 1 C U m D k O k R 5 e X N x T 6 E J m 3 C G Y 3 F M G L s A w r 8 c l F l 6 F o U F 3 E U X K v V c E L u + y w G l D x b R G c J n h r E + y q s X z b w S e b V b u 0 p q 1 l x c d z j m p 1 R t r D o k b X s X d L 7 b C + z 5 a 7 W r 8 + 2 B W O B T Y 9 8 O h C I C s P h r p W 6 E X g d W P e x a p j 6 c 0 o Q s + N Z g W t F Q T v L S T C z a i B B m e q Z c + l z g p 8 S R Z p g O w + K / e 5 + h I F V S + 3 v H b j q a c R q Y l q 1 x 7 1 0 g G s I C D d g 7 y x A I 8 V g V m H t N R g J Z l A t B 8 r f D c j P 8 h Z / d l X N F i Z H G m G 9 r d 4 Y q J u A 2 S I a W X o F h / V t + V g 6 L O S E M K 0 P g H Z f F Y t M 8 m 7 a t a E 7 l j R B 0 p C v j 0 2 p T f x 9 y T g b t 5 G 0 l m J U j o v h 7 q s f 4 6 o E Y M r y O a 0 5 M a C t y o C U I U K 4 9 b G 6 n A q n b J v 6 N z b G 6 G U 2 s 6 N L y J a d i U x p W J O J W c I P 4 C A L 7 2 R w i I / k Z 3 O 6 N Z u k T I g 9 D T H 7 b A u 1 T 1 t Y N z N b 6 u S X I 6 n A v p C K 4 j p A Z K u 8 Z v N c W m 4 v T f i r B 9 W 4 C l 5 W a z u C A E 7 Q C F 7 g G f 0 5 s 0 n T + U U Y R X m N F / X L n 3 1 C j F P p n 9 W l t l 7 d 4 u 4 H C N 5 R N 1 E e 1 e 1 3 4 y p K z g r b p b S 3 1 g C n T Q P d L V M L 2 h Q E 4 B h I f G L s 3 J z 2 H 1 n g P o 5 C w O 0 R d 3 x i 1 J a h u u n 3 k / p Y K 9 Y a 1 U d A D b J q 1 e G T S j l V F e k T i p + L k W a R U K b G p V i 1 U 6 6 d A U j X e q U 1 L E O 7 A Z m Y H 6 3 L A 2 h d O 1 a C f 9 9 V j 7 k 0 Q k w w f K y 6 m r b 1 R k 3 y O C u K R q r x l F 3 g q A I s b P q + q h e V Q 5 / C N H F U 3 m R M + a u f r W V j 6 r V f U P u O d W o S o s u q T c S N 1 Y t d p 1 9 F + O r 1 k Q C 9 U S Y p F 2 u X + 6 R L j A D p o 4 E Y r Y u V u W 8 m 3 v Y s f 6 O l a q M o q i 5 0 H N 7 7 H e V w H c w a f c T D l i B J z n Y A w R 4 c m P p 8 X s T h B P Y 2 K 1 L 0 o m A p D i 9 2 7 P C k 5 w r C L D x s x L r t X Z U j T t s o x t L n K r h t n 9 G X T / I T S f L Q T c U l E L w + A e g L W 6 I H g l P C R + S d P F s r L 6 k j T I o L + O x s b 8 E t r 4 q o j t 9 7 q p m 2 b b y h f E 2 Y 7 I H B L I f O 7 z y w z c C w m m 5 + a X 5 n J W q q Q 6 7 k O q m 6 N a V 1 G P T e K m q c F b O C y D 4 k W h 6 R o V u v b B Q H 4 w A 9 V T b i A R E X U k 3 o d l 2 K 8 t H b 4 t c W g B K d T n y x g L n S q W o A Z k 3 o W I D g H K Z Y / u s N M d c g 4 e P o t p i z 5 s l K 2 K r L j 0 r Q W j 5 S o n Q a 6 x u m z A d s S t f + h p D c W P H i A f I 6 z j O S p L o 1 g l Y R I V v L J 2 9 B W C W 0 u K s S j H M s E G + A 6 r 7 S e l z b s 8 o t c 6 C R D U s f h P K E 9 P 3 O u R S F q 9 Q C 1 I W J c e V M s t S C g J e f 7 V D 7 K l 1 L R n g V z Z e z J e p z r F e 6 n I R k R H g o Z L n F N d 3 N p R j J V j w x R G z n i f X v o o G K / 6 W h a L J n F b y z V i 5 Q G s 1 p N / p E P l 8 T P C + v C B 8 g D U 6 G S r c t w r m U E k T r x z P O 1 e h 5 3 s 0 0 + O W l 2 K J I C l Z Y f 8 O J 5 q J X c m e V K B 3 O C L S C n q g K p g b S 7 4 o 3 3 h M P O K 6 H 7 / q o I v N R F 6 I s w C 8 5 8 k g l 4 h t R 7 e u W h + b A + w P d m k a P Q l r V l 5 9 W 5 Q E I L 3 W d N q w C f t a O 6 y J c 5 0 o B c q 0 T e 2 S 6 + 8 I S R q o t n D v j c 6 V D F a N I S K k d I + T W r y B 9 D 8 2 J T m e u 8 A T j 8 s W o s b b I m T A 0 4 u Q h + C A W K O F I x F D R M 6 N h X 5 F R q h E X 8 A b 2 V H L K q M P T v s y T E J q 5 Q f 5 z A + 9 Y x V / V i Q r u o 1 u W f 7 S 4 c s g 3 H B + 6 N v G 3 t Y g 7 x D 2 H Y 8 O W 6 3 G 0 a N B N 9 Q 9 O u B X / f 6 4 G 9 0 j F R 2 o 2 + J p F c q W a q p 0 6 1 m c d h O y I g + L z / S Y q 2 R K I N T k i F j f d N h d i z t R + y E m n u d Z d Z e O + M n E S W + s b A N d c Y Y a i A W X C w S j 6 E 6 j A t d I U U c E G p / v h 2 / 1 i j 6 O U v Y L i 1 s X K h B V R 9 9 w z 9 u j s l I n O i Q + o w B L t q p j 3 H x G X S 4 4 n B 6 f T C + z r G i O Q g d F u s C e 5 2 N J 0 h W t P A p B Q t E 0 x I 9 I B 2 / p Y C b A N / / l K g F F M R F s H C E C 3 k C 9 Q q + K 9 C 4 z f 2 q M M N V C 0 k R n A x p j j 3 C E B 8 + q R 9 Q 9 a 3 B g h 3 5 M F X O z I f f q a V b k k x o M c j j y 9 I 3 V + 3 0 Q z Q n H T O 1 H z w V 9 I b c Z b k I n 0 / M c L p U V N 5 S B v c w i l X j s O S D 1 R o N X e q + g 1 d 0 l g A n 5 z g T e J y s s W 3 y 0 k J x h I R j n G 0 o j W N T e S / s m 7 M t Y o + i I 1 M C W y I I 6 S C a 8 E F l 4 N j Q d S K G c / 9 i f Y q 0 k g 9 Y Y + F l J t r S L X p N d P e m X I o W D h Y b z e V Z p s L B Q F e 0 t e b 5 K n j Q 0 a m q 8 Z 9 W L P p s j E C 4 l G N m x P 6 A 5 O q l n p H e G a 5 X b X Z g Y S t U F 4 z 1 y h l l n F Y a O 3 l W m b 0 J 9 H m 0 T g v W f z w r J J m 5 T W k 7 + 9 o i 1 e z 9 / D 1 m u J 8 X r b V E k 8 I K D N N S 9 r Q V Z 9 C F J t q T v e R P M s m M r O B u w q C E W W E 7 y W 7 q I Q k T g C t Z 3 V k 2 v 3 W C p 1 b 5 F A S f l W K P a T c t Z 4 Q 2 s 6 o I f y D h B J F G j l I 4 9 7 L M q j v M O g l C W c H R j A X v u Y x X Q 3 F j R g 8 4 h M f W t X b 0 M P R A 5 u z s r G 8 Z x H W C y 2 h u L 6 q x d h E X / n a p 7 Q Z f s V p E w O q X 6 b M 9 / b F 4 / o J 1 2 9 + 3 b r l M c P R A E Q U i Z x r T X C s J x P W W k K F 0 r H B J K g i v i 1 s x I D Z D F N V N J z x d b S k L V g w K g W j S W l Y h + 2 d o L 4 2 1 C 3 O q G J 5 x j 1 s E i V v F Y c e Q p D B W v G V k h s p U K v L H X g Y 2 F C N u 3 L H t N C K s o F A X Z 3 8 / i t d 1 S V 9 0 z 0 j I V k e M K U R 6 G Y 0 M S j Q T 5 I v 5 i V 5 z u f O I n y S 8 V e + 6 N W I l Q C w M W q s C l d G K n 8 a T F 3 k G x 0 s p I F L c o G r 4 J 0 3 o q K K b W + e m u P H V P a b J z 4 b v z 2 X B i B B P c c q 3 w s i o 2 A Q m j W S s A Q D r T m s v z i a 0 e I 2 t a s E 0 o 1 t O s f B V P l e K I e K h t 3 5 K w g 1 e T V w b s N h q l x I B h z L Q M O S d u p f E S S L e m 1 J f Y d G L 4 R I y G O 9 0 x e l u P s 7 O R A H F 1 h E c r c 1 Z O x j k w s + u D 9 n h 5 d J 3 j 5 + b Z h F B G u 5 A 0 D P B 3 L M V O A U c C J M 8 u n Y 2 3 c V 1 C m P i M E F X 7 d M y w c 6 3 E S 9 / i 5 2 z m O 3 J y A p Y v Z G p c p 7 8 y H 4 1 L / I D Q 7 o p 2 K G k C X 0 S 2 3 5 i A g a y I i x 5 W i f n Q 3 X E N j Z T E g 2 v G o m k 4 A l q O B L 6 z 8 Q u K f N 0 u T a 9 l F d r C j 4 Z h p 8 t m 0 A a g h m H J H 0 V k r a J b 8 J 4 t C N p 1 Y X P A Q 6 s k K S b a B Z E 4 7 0 5 K M d j 8 M l Y f I 6 7 b 7 J H 5 j h U e l b 4 j 1 d x Y X b x p 8 O u x Q m X r M h N k A 2 K 1 y m f V B U N 3 d A X z W k 2 P Z 9 J p x t 9 Y Y r S z J s O u E d z R K 4 g Q 0 L M 2 A t n h q 3 t S 9 Y x o E e h 7 3 H Z h B s f i X 4 4 o c 6 d E W 5 T w B 7 7 4 W a 8 W b i i Z y s G p N 1 N 8 W V G 5 q s j y + 2 s z l S Z 5 q S j v x Y v z E P m R y m j e F o H 4 I W g f O W 4 8 5 c x k q O J S H 7 t I 5 E d S p n u E V J 8 5 m 3 r y K N h A 0 x t J T G s K Z p W b z / i 1 1 i M Y F a K L t n 5 R O u F O v Z o c R c G q B I E l W V e p 0 Q Z Z x Q 6 y q k f I o d N u 6 T t b y C q O G f m F a S B d r K w R B j j i u R / v D W g T m g q o w b B R m A x F E k B L X G t D t f E o K 7 F n l 3 X h O 5 Y + G o Y 5 0 g Q f A u Q s S 9 + G 9 e I T A m c c Y b n p K s U s 1 j Q B 3 1 g 4 Q T p + l a 5 1 6 a O 7 K E U k L W H h o X V 1 f 9 y n F A y 6 V n 1 Z P D 4 n B 0 4 X a q w A U z m S B x E a Y / U n f 0 T 0 L P n c x a k 4 D I x a 9 Y h V O a / d q Q / 8 n C q f s R N 5 P p 0 A I + k l D c G p K v A c k b Z p g 4 r K d C i s w o D e M 6 Z / v f O h T L m 1 B A e r 0 L L C E S G E 5 a Y N n 7 t M F z T M M + E W r 4 9 2 O Z z y U V N + i 0 e 4 F R U 0 E g 7 O F n u J A G 3 N j 4 l s T h e n X d R 2 q Y G X 7 V g K D L K L 0 z u n N 5 b Q j a V V 3 C Z u y r 2 K e N d V M m P X B X h k p r i E Q u N 6 e r k 1 C c L 4 2 F 4 G m 1 H 0 I i g y Y U R o i 4 d 8 T k j G S K m B 7 z P q a S r y M 2 f N K i U 8 p L G r S f 2 s 6 k b U a F V y k L n v x y r v 6 R 6 g 6 1 s 8 F g W s u 7 + / x d s u T o O b d h 9 3 i 3 e A P B P r H L n K u o y k e + B W x f r N W E d r g h r j c 1 e t T c D I G 6 v 2 A g 1 w 4 x g V d D R + n e q s 4 V + P a z V y z R i 0 a N 5 i L M 1 y V l 3 F 1 E Y g Z b P 6 A d 0 2 r C p u x b A s a B f z L / k n I h Q f W V 6 R V I S X A 8 7 V S L + V B 5 d z s q r r 7 6 U a P w / m s o L e C r o Y M + A u S 7 k A b O J P l p 3 r p / 6 i R + p B h b v F M x + s V M 2 m a e U u Y R X L i m y 9 s W r T x K e 6 c n y S 0 q E E 6 x 4 D 8 R 6 T N 5 Y M s L n A 2 M 7 W E c 5 z 6 V C 0 d a 3 A V r c x M A / 1 X a u u O + W x + d T j s + r a Q q m U H I u p F B F h L 0 x U K s R z r U j Q v K / y 9 O H r H S u 4 s E 9 l Q k 1 a K 4 t D B q K O a N l a 6 R y q M z Z o z W d V / X B h g 5 R s Z h N O d K K C S f 8 E z t f K P y F o q S b O t r F Y C W Y l o 0 D d k F D m F b r S k V c 2 g + x d D P X o u S S a s V A G 1 V v C 6 M X 8 x Y 5 l w F R T A Y V H N y P 6 A U O 0 N A m G y 5 O I M N X v K C 0 u O K u f D k O L 2 E t 4 g s a O p W t Q v E e r 3 d X X r a h 4 O N 1 c F K 2 V t a O J I g W O 3 l h E C 0 4 Q N U S V C f s + h 8 e b f o T o v c 6 n N 0 e H Q Z v a F B 1 H 2 E N 3 u L C F w x 2 K s f l G Y F j e z t i l h H s 8 t R b x 3 z 2 i 2 i M O A b S t j R S d W h p Z 5 C h X t L K 4 S n H d f 8 r y j q W k R v 3 q 1 D Z y W E E W E y q 0 E m C t h I J x H Y X N T x S i t j L D Q a h W 3 1 i 4 b 8 9 f d B A g r X X 1 E Z d u K v o Z D N u x U j h L H + A 4 o c r I X 0 Z S 3 T s v B X d b b n i p A f 8 5 d 4 e C S D A 2 U i C O d y h H B X T r r d 1 h r 1 X 9 h A P E J r b M 7 k c V h K U M J A q t U T G C L R m H d x s K E C k Q 3 p k k g m x u b N u h u H R F M y p t V u G 8 f N R N b d x o Y W R F g E A q G K 2 d l f V w U 0 o m J N g Z d e / K n q B / v Q / d h z N T N K T t 8 n 4 9 k 2 Y 2 L o H k z f M M Y w H F t G N W d r 5 j y X X x n n N g 1 a 6 + P s p 9 t F L 1 v M V Z 9 F 5 F t O u 9 M z J O 5 A a p 2 d T o g 1 G W l T g E p u d 4 e j v T x b m g 1 r t N D R J h s e 2 2 L G / P S k Z L R A u p B d p l 9 b c q m U z T 2 u y M l q n J 5 i 2 Z N 1 Z d g 4 8 f g v y F O B K R J P a b k O n E N F b K O r D B i 5 3 N j s X L k q 8 X R I p E M 7 p 4 1 8 g p o n i c C M + K R O Q H I C G h e Q O 1 T 9 e 6 R 1 C 6 4 M F c r G S F W R j I O n G c H U s P V m u h R d m L 4 9 7 V y G f / B 9 0 N s F a D 6 A K u q 6 + J w T 4 A U n 2 I K D u B s 2 r D g B u X W y r B S o c C P 7 U D / v 9 a d Y 1 c K z C Q s q v v D b T z p 4 O p y W u l e p a G o F 4 N W y v x P v f / d r H i Y 2 9 E 3 F 1 T o S g t 4 3 q K U w A I 6 g X Y V p e e m 6 j M D k Q F G i 3 J F u W + 3 N N Y i L y d T y w j W R E O 9 H T n K 9 A w I K T B 7 7 L q Q y i y S y P N L 2 Y 4 K + U 8 w G y P + T S r 4 t Z v I l G b s c Q r u / F L u q T N f l a C N q Z Z L d y G 0 Y 8 c r D 6 J Y R r w j M V v e F Y B A T 9 3 R m U w o Y A X O G m t Q E h C Z s e 9 P M h Y K p y 5 4 I u 2 b q 3 8 A T b p X B S G W 3 2 L K I P M N d 2 u d Z H F I u N p j s v r K W E h d s U s 4 N m x O n m 5 J 3 S w 3 F s X 9 E c G n c k 8 R z R U a V / f p 1 f a e t C y p O E Q T A G 8 Q 3 k h 0 9 k I m + t c W N W 2 R O G A U E h P / k j j l l b s / M N N 2 L 1 L R b Z e b K 3 Q 1 q B F Q 3 i U K q d q u r n V D u c Z s r G S 1 s V J h G + 0 d B G h + A g H / K B u c 8 e S m I p B d z C r k m f F J x x r F Q W z k S R G F R 0 Y v 0 z s d i G R m y d G Z M g o b N U R O P 2 h j H 0 0 z 7 k n J j m K A p C R 9 Q o 4 U I I N D H B N l P q N r q a A 8 V p V A y S v D B 1 4 E O 8 A B F a q T w L g b J y W M K y O f F k R p V T 1 Y f N w C P O R Z T E s 3 B b u X j A o 5 I E J K N 7 H Q a z 8 W T x 6 W 4 l R 3 T E r P e q p p E N S z + t y F 3 s y m A 7 o 1 q 6 s I Z 4 4 H Y A 4 X 1 W U 4 1 u h 1 s 2 o q N g Q s p P 6 0 O p V Q C F W M Y / s D 1 k H W 1 A 6 y u C i e J z F S C x q i e v o l 3 L 1 E r E n f t C U S 2 d C V k O Q 0 G m p M 4 6 H u c R N U R r K D + U y I W o g 3 j k a a Z / M F x + I f z K E c x 2 R I S u 1 E x J M 4 3 d 1 B X p 3 J 1 A r O 7 U g q 9 B V t m p L V r D t 1 g H x i G c S t i a w X A H B d N U 0 g f P V A n A 7 o o N D e + u K H D q x e U t w d c X V i G 7 K D V P d 5 r r L Y T g i L m 1 H p Y U C 2 + d M 6 p 2 r l 2 u F 0 P s p W q T J G q c 6 f 5 4 L m p P H 1 k j U p A R b v o Z 9 h 6 K 3 p l h H U j d 3 E L o + Y x q Y K f J r 1 A d w L V P R 4 4 4 d K o + I S Y W S J p G V w y j + r d Y h n V F R p D u R 4 c r / G t k v o i B 6 Q d 6 g g 5 B W L b h L v 0 X e W y v H L B y x Z K d z b i B 2 W k + y t 3 v V s y I O 9 6 L M i N P F O h 6 F I P h L L b y h J C k d J X 1 i l + 7 R n F / i 4 Y G H c V W M M j k d t h 2 T g o E 0 o X g 8 r i j A d z 6 K q P L k R 9 r 5 2 W G P 5 k C 0 l F A A F 7 M w X U c R j w X r 6 3 d W l G D U 0 5 m e E j a s u V j j Q + a 5 t L a p d 2 / A 3 C o m e 1 h 1 6 S a M C D x T X F l 1 h 4 j + Q N L F 7 u 5 d e 2 b g h 9 1 W 7 l A w w z F 7 2 x C z 2 M X D S H f p I F l j M z G j y x y V v 2 x C u s 6 K U F T o o r J z z 2 Z C s S 2 0 u 6 7 8 f N q D l d S k 9 j m H y G r O R Y I t 1 D g J Z a n u F C 4 P Q z I S m o W L S 0 / V a D b o L C L 3 U l 9 H M W 9 h W f V W 1 Z M P Y I B b t a q s 0 D m p S j Z c E K G Z m C i m B l j n N d J Y i R C M T x c 5 G g M q 6 H j q o l Q M B f X G Q g m 4 F R X N V Z 5 N Y C Z d e M e P 3 n Q T 7 h q H Z N y 1 0 j 7 3 7 Z / x 3 1 W A e n v Z 4 y 6 l N M h b K x A 2 N / q l 3 R s r 7 b b c d x J z O H 3 U R R E X p + r m S p A 5 S 1 q 3 S F E 6 A E j 3 6 k q G h w X E p Y 6 E q U q P h H 4 T Y k L a V / B e x / J O 0 M n X h T r n C S w 7 w C J E k a 7 2 a w C T 4 E k X f p F q v I u X I h o V d h X F H U u k g A d w 2 p m c l U s g v B 6 a 3 3 w q Q H f i p M I D + J 4 F U V Q N J s + W O U g K G o H i q E F T p h q p L 9 Q g d i u T E v 3 t E H Z I E x 4 G w o O k r D D c q T E Q 9 9 K + 0 j d y D I Z 3 V l 0 b V u / r e m 9 d k g h d U w 3 c j + 6 E S e l 1 E + r 7 Q j e c L o Z c 4 X W v c E N J + h T J m M p c A A I 2 a K w k R 3 z m v q n F c y S u B K Q k x w d / y X d x 8 u 1 6 s p J J X M D / Q j y X 6 t k q m v 6 r Q j y x N Z 8 T U 0 w c f f 5 Z q 2 4 s O D S k W g L I a p T e 9 A w c Y q 1 K E H K p A A g + x q n c X q a Q L g y 2 V i 6 9 a i 6 i 6 Q B y r T h Z N + T 0 9 w 1 Y J c X l Z n U A I 5 5 u 2 e q V Z 2 V N 6 Y n z 7 1 g c A b 2 V L I A 6 N Y W V M h f E 0 3 / n R t 9 Y i O P c G + N l 8 9 L A W P s C r N t x P G L H w t X Q H K G q C 9 l l U W / S S 7 F x 7 G u N D G F c m p C 2 Z B K D a R w 3 P P e r 4 / o + t g D R r c m C n 1 F 3 q j 5 4 J h 5 e k x j p 6 S a C / 0 d b s C o F G U w 7 s + 6 e d k L p 5 o T c c O 7 p J O G h q f l Q o z M B i K 0 Q 1 M I s I T 1 P h 3 Q Y c g A 4 1 c k d 7 6 F R C j 0 Q o X O Y Z E 3 B U x h 7 l y E R b j L V o z a V O p w H u m E S o U 7 C g b 7 1 R N 6 d Z Y R 3 I p Q u J + 7 1 D 4 q 0 E N m B F H r A P l d 2 0 6 o Z q r K X x k j F e O e S R o b R T P s 8 L q f L q Y q E K D / i 4 u d y j r Q O R 7 a V i R V / 4 D i 1 x I + C C N j 8 1 g v A b W T c E c o l k W 1 x n L d j i a b K l d / k + N 2 i g N Z + c 6 Y g O j c A I Q t 1 2 7 v n w h c W r n 8 k T x M f d i S / j 6 5 1 4 z m f v L J B f 1 n T I R L E w x l p T T j H N R 4 G 3 3 T k t k g 6 R E s j f 0 F s 0 R W S 7 g U n b e Z J L H 3 H I X f T 9 J Y u T S G T G 6 e R t Y 0 l E 1 K V 0 / L X B q L a i Q 6 B x 2 4 + X o 8 Q U G l A 3 l n 1 a S Y D D Y D s q j o c c 9 U m L U L 2 L C U k 1 J L T T u a g 3 W a q L r y Q N L x y K K v a Q D H V C 9 e b 0 d g D 8 G y 2 q s Z I 8 S R c p c I 2 R a c H y 4 q o 2 M Y V t o D 1 s a Q I K R x T C 8 4 P / m S t n d Y 8 p Q 0 X H I U t q 2 f X M b i w x T 6 4 v d 7 q g h S P s U i N a L 3 s 7 r C n s D b t 8 Q b W u H 6 Q E O g O 9 / H q G X F e p D K Y X h s M G l J Z k j q 0 N v r D 7 h e c I u R e o y i 0 a E k g 3 f y j 2 c E u p Z 9 n 9 g K + R 1 H m 0 b S F Y u O p 7 r U t X T u C r G 3 E 1 G b U W i m x N Q J N y A p X J T / A b R W / C R U A 7 0 0 I 3 8 O B 5 2 x 8 f Q l e 2 K v t A n m W V Z m o b l g c a J g N k t C c g i B l Z o I 3 l r F l j / / d S k g c w 0 b h l 1 O T j G d l g 3 P d m Y K 8 6 3 J 6 E W m t h 0 + n r J U 2 v H h B K D R d a 9 W j E D + 2 C m T l r C w B T x g R a E q O k M C a E s e F z j v o A F M z j n m T U n c s u R C 7 T t h d e d n P o z h i M E r z r J T s I T g C o g k 1 H r B C 3 e D u M M 1 2 y V 5 o p 2 N t n / N h y i K L h m w w F H I 7 H U b d Z K a 6 d 4 G w Q w F Q 8 a d Z e 1 l I G 5 P P o 2 V j E p d h R a J L R O c h c H d C y o I 8 1 D W 5 7 b 6 x 6 v W l f I + a 1 v P 7 / X Q 1 7 s 1 x 8 B f l s Y r 8 s 5 q Q 9 z H a i 0 Q U p 7 g 6 m / 4 R X M 0 F A z y 4 L W o L I s H d g y 4 l U J f A Q A W v B 0 U T E b 4 c p 2 7 c i X X 6 t 3 o f X V F C g w N c c l f P B x I c u 9 C R D B 6 l 7 A 1 b 1 6 a A o b X q / L C z h O g t 9 u Y g G 3 C 1 W d G X s 6 r V 7 i Y H 9 b k C 5 n I p q a A l j J b o g I A t L 0 N 8 q H x W / m w R e J S C c 3 u c C 6 P C X q S M V 4 l J F S f 5 4 a 8 W k X x G r B v V u f T 4 J I W J N V e w o H 4 L g Q d T Q N N m 0 s v n U 4 T E F 2 w e f d F t 1 N d b v c o p o 0 g O z r b T L C Z Y Q T p x C q b 2 N i 4 r j i c K U o / 4 7 K x E P D 7 Y S 8 M p i a y 6 V V K U D b m 3 E s R L y o e F g w M q 6 k 7 Y p Z j K K q 0 0 h T s U d y n i O K 8 a 3 w E Z C h p J W g k L d c 4 o r V Z t d w K F I B s u l z i 9 9 b q j 7 o s X 9 L P u N y D z q F 6 s p I 5 i w F F C 8 2 2 Q C B Y / p C h 2 0 o z 8 O U p C F b h 8 9 a N 5 C 8 B 3 a O h Z q S b t t y v w J 7 8 I N M E h d k Y N N p K T i 8 1 A Q p j w P F V Z j 9 Z R S Z q P 1 J J 0 I D t J G n t B Y D 6 A q g Q 4 S C G 4 V h I i X o R 5 A O g b C x 1 Q R F C H F f + M 5 d Q T W 4 y k s p y v e r b b S y D u u B n l q R P u q w K u r + W s 3 i q p y v l 6 d q h k c Z M t g S N g f 2 P x i 5 G 3 A u 2 6 6 n r F L S 8 L 8 r U K 4 x 2 f D B a m a y V 3 e s 1 B p A N 4 a + X Y 0 x f q E K c d s P q u F L v X G / K R F e f M G x r / 3 e H e W L Z n e M U a n 1 o r O N B T d a o S N 6 1 V 7 X 7 6 R B 3 b s Q x q V s + l 9 N f n h 5 i L Z P X b E m N H C o C D W 3 5 4 8 y m T a n c 6 i n 2 d l c 1 p B B B K S 5 x D l G q F k J P 8 W F t X S I I 5 W j g s 3 w Y B W 0 T E y h T w H W q y t 8 o t H k p 8 G C G m a t 5 s R m d 0 V l J O N P h V q L 1 W 8 g h K 8 j u 6 e r V a 7 V b 3 / Z f K M S n t g 5 l d p U 0 f R E G 4 s e g c J S F 3 z a W 4 G Y W s h w Y 6 O N r 8 0 a 2 u i 4 p B 3 p q W g Z V z S T 7 i m L v J d m J d 0 / B g b f 9 k I i v 8 h d / T f P b t k x q l P k I V 9 G 1 P e r U W j B 4 S + P V d l m g k Y 8 B 0 X P W 2 i J 6 Y K b E M R 1 8 r E C J K q q d D T U P U J C H O k U G P V b v g S 7 X G b X C z 9 R Y c k B c 1 j O B 4 h 3 I W o g U 6 1 J Z m R W Z o l Y 6 1 l 8 6 P / 0 g 7 i I D C C p + z s l k 0 1 / 9 c B + L I k t j d 3 F X f 5 h R p W r Q I t Q 9 p e X I c 8 j V X D Q X u D V U n Q y 7 Q u q q 7 L Q u z w X D 1 o 7 q X v S S 1 L G G E X H U b e T c N r I S I Y 4 U P e 6 H H q r 4 3 k i J C J r a i U m A T Q 8 H N b 1 G F t l / o b n 6 D J i P D 9 B w P 2 T k r Y 4 h m S Z 0 M e K u q v I p A A H O + 6 m V K / 0 t p / b r y k S 0 x O r B 0 G 6 z e q 9 U Y H u 3 p / M 5 9 E F n R t N P 1 K N D u u 3 P n 4 u n y I s o n S T R G K O J Z C c B h Z T x x Y / V 5 j s K q 0 K 3 n 6 S D 5 X f O S 7 L j z A f i 4 d 9 3 Y 9 P d s Q A U A a X s n + E A 7 J c x u T K v l 3 5 E E i H Q I 8 z U 5 O 5 a k 6 S O u 2 M 0 d D n H M r + l a h K i / W C s + x u E B m W o z f m B F e F Y h k R v y 2 1 o l h t V z o A y 7 9 r 4 2 r W e z f a 6 I 4 V q h X 6 Q W C k i P w V p X n z u 1 H S S 0 5 z x n B F G E u 2 o 0 D k 1 o 4 3 b I C q f m c y V g q o 6 4 e 2 i l Z Q R V A + F H t a K Y J y l q R 0 I K 1 O T k s W l T G F m M x J S I E u D Q q F b b A t U 2 c b R r w p 8 l D 2 T W O t 7 + K D l R Y 1 q t o 1 6 r q X z Q A n K 9 / Y k r 4 K c 8 8 e h A t x d t s U u q U w z 5 z n D c x 1 t k v L d F x R W + M j P C L F 6 9 z S m o l R O c F p E g U r s I 2 X 4 6 F K t k U D 2 2 g j h k O K t Y L t 9 6 M 7 V y Q Z 6 2 F + c F G + a a h B W / I I 4 d t b u e 3 M V K 9 U f F i p q 5 j m B V a O u 5 s S r o c l Y Y F A 6 a Y j q P A l n h g w p D F + T f t S D U A m R Y G v 4 z X k 2 H U r S V G t X 5 U R + V A 6 U C b r S N O e w + H g Q L 9 E u S b N w V 8 e g G C 2 l S S s 7 I 9 E o N K q C K 3 D H G E L f c O s 4 O i H T U x Q l p p w 7 2 1 d a Q L R I V 2 1 4 r p I S L + R 9 e n x X 8 m 8 8 f u R 5 X 5 2 Y s Y / u T X 0 U D r l n x M A a 2 b P E e Y C b 5 q E s E r V F L L g Y n o w W B v 9 i E J f l E l 2 y w H v r G G p k V b o m l D d V E n 6 7 B v Z p 4 v L q + 2 x 5 r C 1 X r C a 8 + i O N F j c b K / 3 1 p n S i O s 0 D + D S + S D k a R R o F F X g w q 7 / I A s o j d O R 9 a T R e K V Z T i c x P I m 1 x 7 B s v T U 2 P p k e B 4 t 4 B 4 z h I e Q h s 3 0 b 6 e G 6 K 9 I z / D s 0 t q y 7 b I w J o n c i l 0 F t 3 d F C W P X Z Z F x h j 0 s m b 6 c 1 Y 9 n B G E u i W Q t q t C c U U j e I l A N h a x h p v r J q T d e 7 S h g m i O u q 6 5 o k K s Q Q m w X I 3 O x S m O C Y T 9 X + 8 h d 6 R u y u U i / G O 5 8 4 l a 6 J r i v R + I M 1 + a t W R V N u 7 1 F 0 i C d f B V f Y I v O x b X 0 j F d B N n n 7 T C X a x R x d I L Q W i U O 2 6 X x v o t B k a U h T c f d N s u M j l S Q i h y g e q E l U 1 y 3 8 G q X c j s W Z 1 G C 6 q H V z 1 u 9 3 r A a 7 V C 3 J N J h J L T c h 5 d y 6 K z s j 4 U N i Y s d q 9 5 c F o a g j 5 N B P / g G W B z m e R 5 r Y D I i 3 8 M 3 G 0 a E C 9 O 9 l L V R o B z v U Y i x p 5 s R 7 7 U 9 J B P T a E b S i M y 3 M P w a 2 3 h W b j t S X h z A V A w f a h D Z 0 Q C N 1 q s + A Q F R E b H F l H Y s f y k 1 I o G f B C Y L g J u 0 C 7 v W C g 9 h U A s L 1 n d G d I X j j a X 0 n x V J E W N X I / Q a F x N e k L h u 0 L 6 6 z 5 / T 7 i M g X S u Q W h 6 x K W H 9 v c I r 5 p a 0 e F 7 E W a U + b 7 x z j M e p 8 q n 7 w 1 l 8 f s V 8 4 l 1 r x f e 7 r A F i j o 9 G T + 6 n e o T p 3 Z k / e I v r K 5 2 V 5 y 2 L P Q i a u y C q E X p 6 O 6 x o 6 l + c 9 L T U v k p W u e 0 Z u V 7 Z 6 4 6 z I q W x I H n K r b x F z h D 1 a Q J p O I c Q k + h 6 C Z z n j S X r e k X k e A X J 8 6 n 0 x f D 4 b C 7 r j I V m s L D O 3 w 2 H g E Q i t L N u c + Y U 5 w v c a 2 j g I h S / s e B w d Q a b m t c D x t K p x F e T n s 9 b 2 L B z k d V q Y 2 H j n g 1 j R 3 I j w A D j D Z U W w I H S / Y z Q V 4 c T g L 7 X Z j Z d 3 V U 7 1 a + 1 i m n H a b s 1 2 p E 8 o O B T i C B U S g z z i V r t U j K p l v O s s A / 8 X 8 b Y w 1 r J y S K V R 3 G e t d K c O R r 4 I 5 j X C P P q A s / p X O s N b T R k E M n 6 9 x W 5 C c V 7 v 9 U d 2 u s K a u l l K 1 V i i j A j / t V h S V D L v 8 O x u z w T J Z u 2 h 5 U / 5 3 P 4 M D Z T g z V Z w b x U 2 E V R 7 1 M s A D E 4 b e W s h L s 0 E a F 7 5 2 I k V M 5 B g H u b m p D x I 1 n a j x W V 5 w V g l 8 z e O 9 b 3 R s l B T Q f I o 0 M V l b I u O p 1 M S 3 1 P c 4 h Y + H L V 1 P J a V w p E C h g X P i k 6 E S T 1 B s w 7 2 c C N l Y 4 D R V f d g t 1 d f Z + N g S i i D b C f V X q r H 3 e B f b S M h p 6 i p E 4 J 3 7 V K V k D 5 4 3 A T f r 3 O c Z G A 1 q g / L o t m w u h J S d H b l W c 1 z 4 M E f M 9 v 1 g q x N 5 X + G P z c s p Q j O I l d s Z q g 0 Y J 2 1 0 / s T w i 9 Z X G l 0 Q A S j X e i l F W a Z W S r V 9 2 7 R X 2 R g A M s s u / W h f 7 o s c u m p / w k a e E G X Q 4 P 8 e Q t w O T 0 K w f v 8 Z 5 f 0 m a P Z r 2 O 1 z b C A P B r a T J j 5 x M J w F 1 6 t a F 2 y K r 3 o p x T k 8 k K x s x l G s b Q I 7 V B G l a x a n S M s D n 1 P C u H D l l 5 F b e Z H b I C V 6 m 0 8 Q p + y E q Z S b l q w Y N H x n I 2 i k y k E v F b q 2 k 4 k p q c Z U j D y k p 7 2 d y F Z J 5 v L K n C o E I N b d Z K o c E N F N z 4 / F o B Z n / o 5 S 8 q d V b d Z h V v H O u s G 4 v v W P W w A x d f K y O J D 7 r B P k E a q / l i B C 2 g H J o Q J C 4 I w B o 3 q u L 8 C 6 u M l S p m c C 0 K O r 1 j y U P T F E h K / c 5 o I 2 n w A m l Z i z 2 m J P T x V n Q h 8 a c Z F b V B N v C 8 6 O Z J Q X e N T l q r e g d E W p n W 3 + c s p 1 Q b K v G k B o x M 8 Z w K r m A 6 9 W m F E Q q k s s p R O k r 9 1 6 0 K G U t P t v S J + B 7 g A 5 J q 0 W c B N r V f j m 9 F b e O I H / z F t m u Y d t 0 A U 5 p w b 9 p 0 P u j L F C a S h S 2 Y O C t S d b 0 w i J h 3 6 K x q 3 R E 6 W a 2 F z U q 1 V Z d q H W q I x p + s N J a a W / i g N z y r P O m w 8 J o J G a 9 g M A C q i V O t s s 5 I 3 J Z Y V H t 0 I y n 8 R c h I + Y r F W s k Q N M P S J p C 1 8 O k r 2 k T X i t H q N Z J I k D M l Y 4 b S d i d e y i Q J F T X N C o 4 m O k l Y c Z U b t N 2 j 2 W t B n D R c H i t g o R b n h p E f W K l 5 H J + g i C G v l V a j d p k C Q T b d s U b 4 E u + K T C j Z W E B I S P K 3 T J u i q f O G G J C T W x 3 R W k X a t R / 1 l p u s W u / k I c c W q 7 x 1 I V 0 E W N w O S I 0 n P H F x R U C X m Y n P q b 0 Z B u j 9 7 g J g T 1 z m I j M p p J d m r U s b Y s q e 0 n L J r r 5 0 6 P d s 7 B b f r b N q Z a G O c Y 2 c I D f U Q s 3 1 5 g 5 V H R / a M V c h B I 1 C n X j X C 9 J K / l h p 1 1 R J N 5 7 K Y G P p q T E T f 0 5 u e m u H O R 5 7 S I r U s D F C N C f A U c 5 a / R k K t s Z n 6 z D G p 1 p q w Z b + l r P u r L l K g f R L o n D O R 7 P s 1 6 F 3 N z f d z d 5 Y S W m O S V z u j C p T 2 n t J 3 M X E W M k c z k P a s I q 1 Q l f S h C N g C 2 1 8 y t 6 v w h F B t 1 b u A J B Q L U w 3 N z u W c o K j V / C E a l b 6 4 K K L 9 A P / E s q a E T L B x P 4 j v t Z K f p O M V O t Q 6 V m V s M 4 V v I y / d M u R T j P 4 1 Q s u m N y 4 X c d N x 2 l C C c 3 r O I Z 7 q A s u O y S T G q 7 n H T s h V j p t o + P 9 w h k q o + j s n N F a l f v V Q B t I S N r F h 4 d a H 0 d w W 1 Q 5 u t 6 U C o j l W V k W X g 3 m 9 1 N v 3 X 1 1 J x i g l Q x n N S I 3 m p S U s D N y O A i k T t v 0 c w R 2 U g p Z 3 Q R X n 9 / V X Q h W e f y 2 G G P S / w E F C N l Q W l x / W e 7 h Y / O v M A s j b E P c z 2 O V 8 b z 2 V Z P q c k W 5 / l n F e Q + p x v M + / i M X O 9 f x 9 S 5 e N G B q N B 1 K y G R Z H / + p e y V V 2 O R F V 7 p I d y s x + X H 9 f L 6 6 P h h C a 9 1 u L L F c U 1 p f e u t C C Q W c 4 K H P n F P j C l C E k 1 3 4 7 x 6 7 0 4 1 W y O U X q W Y 0 d L I r 7 r F W 9 Q c S A 1 Q 6 z 5 t R s + S s 5 Y w C v l Y C o s Y x Q W A L k E i V O K D Y M g y Q l f Z V a G 8 b y t l 3 j A m 1 1 o / p T S P P y n W g Y k 0 J V t D e M a Y 0 K d W 8 N o o N K / m v D X U o 9 Y 4 3 l g w o f P X e m 2 f 9 K y E 7 R u w k m D g r n x g q x G k d G z j z S s C r d m 8 q Q e v D 1 P 6 R a F T c T s 7 2 t Q O 6 O A C U 9 n F j i d D J W j + b N 5 3 W N d w b e 7 D c b r Q H J X p D r c h V w m + s v n O m l E H G 7 h g p h l y Y f g 6 3 1 1 2 i s q I / c t Y 5 Q m h 5 B 5 z u s A K X C R N 0 r B W J 8 9 p i J / Q P P T 8 D X x f Q m l x N a Z J K t 0 0 H h D I T A g x L n V f m a A x a 0 c v C V K j 5 F 6 M Z H q C n X H S d 1 6 r 0 u F G p 1 H o y + 9 W D q Z 1 o O 8 b Y 5 U t W 6 B 5 q q o 3 B f p 5 V P l C v F a V n J X H U L H p G 5 W T X H k + U T b J d T u 5 Y o A c 3 E K 7 S 7 L x V 1 V d 1 s U E V e a 3 s n y i C w Q n E H c q J k o m Q j z B h j a I + c r 9 i 9 S D C 2 D R f s K R C n F X c q 5 t D D + q e F f 8 J I 0 l M m b o t C o 4 I O U r V 5 S s U S 2 s G u e k i d r 4 T p j y U e s b e k 7 Z a K 6 y 2 + A v z 6 f V 6 I 6 U X R / u U l x 0 J m w D x e q i K 8 R o B y I R l V w N g b q 1 q s 8 K W u f F u I D f I 3 C e Q 4 n 1 r I + Q g H a c r 4 o F Y V m U S q b T 6 O n G V L G Z J c h h N h z Q Z d Z Y p a i j u 8 p + e Q x m 7 C 9 R U 2 L W y R P E y j 4 j n l P s y R Z E x z 4 4 U s j P q C r d 7 L 0 3 7 L g r C J z Y E v B K i 6 X q A E Q S W v G e U D D H P 4 / z d W S E B 0 G 9 C q N 4 o n w t q O I P f W e b t L 9 1 G g 2 0 6 P z w r T K R y F 1 r f 0 g d F C S X V g 4 m q P h o q a q s N e O f N q J 2 v o 3 I 8 3 N N Y V R B O g g P I d T e 9 c K q e T T c M u z v b s 3 I G w a G U 6 o I z K y i q a I V X k G a t 3 P G J f l W m a + i 1 E n J d i t u Q i n 1 W k 9 s i Q v G H D Y 0 l a 2 Q O + r g P Z 1 p X 9 8 C p X Q 6 k e p 6 V j k 2 O J I p c P B R w X U L J C N u + s S a 9 u 5 M W g b d H K d j 5 1 z G t V 1 3 r J s p S m b C g n u g 1 I 8 j u V k D V d U 4 7 o y M b C Y T + v Q j C C j U l k F Z E + o R D 6 1 L k 6 C e I n 9 E m A v t C F R o M p w 7 x X y v T o Y m B m w 3 c j F S / 7 i V 1 S H O M t c v G T m O s / J 2 R Z B W G S h 1 0 a y g t r l + B 5 U Q 9 Z 7 l W w R c 7 J z Z v g 7 K y V 2 u t W d 6 Q J 9 S r f v Y j b s T U D i V H F U d b j x X f U I o V 0 A T M H L h W G k n 1 s j d X O M t Z 6 b v F i d R z b G s l O b G v A l A 3 d V a e a A G Z O c Y 5 x f 7 V d M A K A d M k b e F x y Y C t 2 p g m y i 5 2 L G C k B v B X Y v O O J e Z l G N b S x y v W q k L k D 5 3 r 0 o y e o P L y l C N 1 N 6 v e + 0 d h h n S n e X T W q K S w A Z Z 5 8 q y G S a E r K t s Z C R r V O y W u 2 t p Q M R j R p h I J x L N i M W / a C V g T 9 D 6 g E T e F 1 C C 1 u / 8 m 7 P I Q W G M Q i N e O V W 0 Y L d B r 8 Z t R I D h S w a r E r p G r 6 0 6 0 x 1 N L M g x V e 1 s i Q L k 5 R Z 1 p r L d e 4 d F A N 0 V a X D V H T 1 l f 0 N q 5 E 0 n L q U J z V y W E S O i u 0 G 3 h 1 p 5 y 7 D x Q c M V 5 r R x F R C 5 R q K a m s f r H y L 0 s 7 a M J 7 R A 8 4 C a w x S 3 Q L b 5 H b Z V 8 E t T 8 O 5 J Z 6 V v F U k s X B T t W b x j I 0 c L C X + 5 Y G I d B n O n m h f 4 V P H F N l 8 I b g F 5 b K 3 L l k 7 o / D m X U W 2 x A m X I + i 2 I k E b u 3 k 2 C b 0 5 p c b M U w P c v f S t e 3 Q l i Q G x + 7 j t y J R F T L O m v I M f d x A y s F g 9 M V o I k Y L W 6 s j j X w 6 c N 8 c 7 A R c g X E H U / E t J E 4 s 9 3 Y m 3 p 7 V r q B y l Z R e P N R 7 S j T K i T O / K w s H l U R R h y x Y 9 W N a 8 c o S Y L n z V h 9 C n l g 7 1 o 5 P U M j b N X S N y M i 6 Z j V F 4 c w 6 6 I 8 o t F c a N o z o m i y 6 V 5 o P F q H q 1 z o F K M + 5 1 H X e G E D W n U 2 Z b i 6 W Y h s W L l j N T 1 Y q G f v I Z J z J X w r 2 1 2 N 6 Z k m J f p A A I R K C y 8 N 1 w q C z t 0 V X r M N b t 9 c o y b w I 4 Z U Q 9 B Y k A 6 8 i k c h s C u n A S g K X J j G P j b Y E 1 1 f i F y 9 9 1 v 1 S M m C b r j G n V b A l T x J o g I Y O 5 I m D T q m O 6 v W O 1 R A V G s r 2 t 8 G g 9 C 6 D b 8 W Y W t R g i W 5 u 9 K w j K 1 P d b T B 6 c U T 7 b M i Q f I J F U 2 E n k P R x S g i 7 j y v U 6 J t W 2 u l n P + c s 3 R u E j X h j r j W W B J O k X P G v a P r x r j w Q / Q C K 9 w V r q 0 V 2 l i i q N v Q 4 a w w O K W X r 2 m b a 8 U e G 6 1 T R i 3 O C q P R 1 R l b L q x V 0 C G A r P d k E T N C X r V W U k 1 7 2 7 r w d d U w z V d 8 3 V g Y j H W q U O r d j u V c B b u T 1 + M M + l F K 9 N Y J I 7 C o O 4 D G q l O S w L l n K S A r J A d 5 V M u O b q m 2 f h O m d Y v 6 U l p 5 n q u X e U O y Y w m 8 e X g J m O d f i p u C M / d y i j T 3 r J H 7 c T n p Q H o x 1 O I 9 1 s D V N Q E S T x q v l Y 4 s R Q n 1 R o n O y n H U Y i V c 3 O L R A t J t 9 e m c 6 u d I v 6 d c F d c F S T R N e e 6 h k C J 5 E 1 p o + o R N 4 z J N 2 C U 1 O Y R u m / w z 2 U r u I u 3 3 e X q e 2 c W z U i t U R G A G n n d Z G I 6 F g W m / O Y v X 5 3 v A B y E g 6 c E W j F o e 1 G p T H 5 t R 7 o q Q x O G L G 3 g H x k E n 2 m y a s 6 o H Q v H E 9 R Z z V l o + x 6 o a A c e 1 U p b Q J p A l b i Z j W S E e c A Z + N 9 n M W O / U a 4 M E w 8 k N V r W M o A M s d a + S q d N X P L r m m 2 i e k f S x X W + r N G v j P r J H b 2 L a E a 0 f 4 B f W I d s R i s l r k 0 o c 7 E s h E q v P K s n V d k D S Z J k u a O i 3 0 y f D 3 P k k T V Y v 3 K t 1 n a C O a E i x E + 2 6 G r Y Y M e v C h R w P t W R A K S 2 A X x Q H r c c W j K y 6 O 6 r + 4 Z M 7 V n p 5 f k 7 N v L P G l Z y p D e A Y N 6 N O l v 8 A j l 1 O g V K z u q a K z k O F G y t 0 D f V R j M 2 f H k 5 F o f F L 2 T 5 n r c t P y U h i f f S O V U J H 9 0 n y d s 6 n S + p W q V v q L c 7 6 S 5 c H H O h R q + n k i c Q W K G T 5 K s V Z 0 Z + 6 p F Y G A 8 q s t E U E C / k i x u + E M N M e W F B m t w b r 3 w U u 7 q A x c N e y Q / G x 5 k t Q 1 / c 2 l N 4 c B Z W v y A c X Z Z V y L k r T R O X p O M L 1 C C U 9 5 F c S V 4 6 2 d T g A X 4 U 3 / r F j T d W E j p T S T b M + i Q q S n D U u v U E / / 9 4 P S U Y S k X q z e F a J T 7 K K d V J T 6 1 J W o C e y B u n m g D C w h C D Y Z u P L c / d f W p K + H y u e w 0 b m k n J z B N Z y Y 9 X H e R a k m Y O Z u 0 f F x x p 4 V l L u h B L K f 5 S c 3 j e s U W x C i R P U W r O 1 U i A i 1 W b z / 9 a q B t D A a M o o T d o 8 t w q h j 7 x z t m e l v o h b A V e l N V Z W s Q d J Q N n q T j j X G 0 P v J w S c 7 F m p k u 5 M + h T H U S k 0 2 h / n v P S F Z a O x / C I f K I G Y 4 M 2 Y L m R J Y M e U Z 9 W t W 9 m O L Q 1 G Y P e S G E j o j 8 I k I / V p Y u 2 5 C C Z M t i o X U / Y i f z l f y V k r g E K Y 1 Q L k n 7 X i E d t p l d 1 L N l T f 4 7 K N 6 Q 3 k 1 s z 2 E C A 8 u p h h k 5 g D t b h v + b I O R 5 o r X q J 9 y l g 2 d l K 9 O M L i A q + c t z 7 V s 8 + T N g 4 o 9 x 9 5 K c 5 u N r w V + M W a 0 I W 1 E u l t r d d k K z 9 4 j t x O k S H o 2 b 1 y Y 0 X H 6 k k J H B O g 3 j 8 D S B t z Y X g D O U 1 B D D X N e t O 5 6 O y 5 i u 0 R E h q I F C C 3 p B x c 8 N J t v W T y G n d p P o 8 M s k p Q 6 8 M f o q i r 4 D w u n K r J Y m 1 u C c b K A S O b w g y b W y v + d l S y g Q i 4 E x Z Q m i B s a H u i b n 1 5 X J Y m 5 h f D 5 k P Z 4 O z c I t 9 A N Y W Y p f q h y 1 4 j d + / i g h e U p w k V N 9 b z A Y o k x m 6 8 G k m W 8 d E i 1 g z F i D e 7 A Z O + G 3 X E A s F i p X o I s k 4 r F 2 k 0 f 1 k e y 5 0 k N R b 4 w W V 6 Q y d R z o r + X A B 3 H T R H 0 y 9 q F z o e 3 e w t K 7 r O i h t A R e v q t T X 3 5 b 1 H 9 C 1 V X r u Y j X g j R m v V Q A n 2 N r k T 4 l 5 B P s x X a N Y I k u l x l R I g v E b 6 u 5 7 S B v i b o 1 2 H d 0 e r D Y 9 S r F X 6 l n X 3 U b 0 R C 6 w K C l q P I q A 3 O m 8 R m n t / q L 8 D G D t h H 3 X R y t u R E 9 i x 3 M s 4 Q f 2 G I L m 1 O 1 K u S D A 1 4 F o p u j K Q c N L B 7 V g g i H f c Q Q j 7 G y u X O h w F B V k 9 K x k n 5 N N t t l k T u P U y o X Z J v l b 6 H 0 K K J L C K 2 a O 3 K V y p 6 K g D a b g 5 f m 5 w w H i L G 1 j w y 5 E s y N j j m 1 u W 1 t r 0 v N 4 1 R 4 u X v j X 8 h j D n E K 1 p a X j e c Q Q h 4 3 p A o H B B J T + a K 5 x m l I W x I N 4 R d j u W C m c n E l Z x P a c C r y R N Q o D T X a u K s c E d E V j b 1 X N M d S E i s i n m 1 Y l V G k 3 A Q a i s I C Y u p J e R h 7 J j x x K 3 y c S Y t X 5 5 r Z S W n m W I Z f C 7 V p i j Z a F S C N 2 z s i D U N U F i w b Y v / 4 E E 3 N c F 8 I S z q o C b I 5 e i 5 z k V r r Z u 5 w N z d s I Y J 6 D 0 m 5 a / E 3 Z D p S d R e j Y V 5 y s D 9 Y M K T 6 X 8 j B I d b F s c T f d n h 7 3 J 5 S z 8 d e W J n o O h g v Y s 7 H Q J O y E W V G P U p f 4 o Z K y q o X G 5 G q g p X 1 3 o B 9 v W K v m b M a u A Q I A D g m c F w L B v / 3 F s + Z Q V O M r d 9 k x g 2 R l r 5 l u W l J y z z m r e l t V D L 8 W 1 e h E q O m L C S M y N R W y J e u P Z m 7 I u / n v C J e L q z j s f Y / k z f A e q f b 6 j G W k i j i V O y o N z J 5 G V W m B V y o r A X i v 5 C U 8 B w o A u m 3 x c 7 X V i z w b 5 w 3 G 7 p / D L O 5 + 0 E I P V m b m E b 7 7 u p p N 8 F L N e M r Y q Z + f v w Z S 6 v d M Z B 3 O N v + K 5 a 2 S m q F 2 a / J Y C t / 7 V L y 9 F 9 N D P D V x k 7 U 5 D H z G H q A 1 K I A b + S N X k v g k F a M U Y + S I x 7 o y o X y o F t m H O m z G p W j a 5 A F 9 O o B 1 U F w R E 9 G V U p s a i c S Y T 1 2 I M 2 m h A 4 1 i 9 7 X E c 1 U R W Y K 0 H E M k 5 0 / N o H s Q t t I 5 G v a g J F / 2 R J n N 0 h k L g j O f i E S D c s l C L Y q + E H L 5 p q F 4 G R P M q 2 S F E E 3 a P K p b 8 Y A t 6 1 / 6 u E 8 W u N n t 4 c F a q e S j Y 7 s f 1 f Y 2 t l g c m 1 N H e K Q Z P v J K r U / a k / G C S N b h 7 t p i b s c e t A s K e t 3 g S M 5 R q K U t h k U d n J T P 8 o U 8 8 L E k k Z u g G w L M K u F f B r Y s D h b g j Q R u a k Z j B V y j V s I 1 z K s c Y a j T / R W e i J g z v P U W t 1 8 3 I G z K M Y w k j c 0 A E U k I Q 6 T C W 8 o 7 R L 8 b u n I 4 g 2 B l V Z S W e u O Y Q 3 l i S B 7 2 k o 0 5 z Y V m c G t R Q t C H c b p G y U m N p P H R 8 h x r o T 4 E V m + f U 1 C j q H W B B B M 8 K r 9 S j U p + c 2 4 6 l K j K o f f E P W Z E D h A T 5 B F n b r p S 7 X G p j r j V C c 6 v C a L L V 6 x P U 7 + 2 w v l n U O o 5 L s 7 5 g Q L 2 j m s H v Q X B D 4 X u k f s w f p E 4 1 6 E J f s R C 3 3 D G t W F Y Y n 3 i u c X j L k n R g v 0 c 3 E n k X b 6 U J 3 G o b x X M X n w a p m k G 3 b R s 0 H V V r 5 d t N v A h b q + 4 3 n J 8 c A i + N x S o C Y T e j L e c G 2 Q p D L J V U M v O x g f E 6 l 4 H r H Q g G D 6 n H P T c c G M F v d w l F + I i Y h r J 7 S V K p F y o 3 n S K d J W T q R Q n I t G f c N K q h 8 q 8 R 8 d + 5 i B y Z u D a E c H 6 S x r 1 E O i M I p g E Q Q x t 9 v U Q H 5 T U k I v 6 N Z N 1 a 7 F q C j W R X + b V 3 L F I S J / o c P 5 Y 2 K o 8 g v E U Z x 7 s R K d v D j 5 t Q x 9 C L i b S y X V V e K m b R g z 3 A X i s 4 G I 6 I H 0 5 c + R H 5 E a P g G X + 1 Q y n 3 o g / 8 Q Y k 5 Q K Y + h 8 V V O M Y K s I 5 G X 4 X m 9 v J A H O 2 M I r F T V p 3 w 8 B s r 9 g N v 6 s Y n w U Q R / i D U c u x C Y M 8 J 4 r U 6 A N c 2 D S W 2 n X m f 5 A G 7 W 8 U Y C b J 0 K A X q D c W S j i W 0 c Z G b E E v o d k u Y c O C O p S 7 1 x E m h H P J j 7 T a C G 7 i O 9 4 m o t c l J 0 r U u d n K Q j e 4 7 q c P 6 R 2 O y K A P U + I E C m b / 7 E z 1 d e T j C t 3 L l C Z a r 8 R L 1 o t h U w l 8 l 4 o d x u / L u s 6 u M D A b + d y h 1 C R 7 W r d y a u t l 1 X G D M Y a + N e u 0 O y Q 8 c x y A 3 A t N z z u 7 J q p N n l T j G 6 9 J m V u X K o S 7 P n i 0 A 5 T u r y k D K B J W h G V k J X 3 O m q Y u i s 8 K 6 h B / q o B F Z K 1 n c 3 Z e f 9 3 S 8 N F U l c F P s v A K / R l a g I P I F 7 n m L t 2 4 L 7 z m D y r x W B b b / Q 3 + O P P S V F 9 H E U Y 9 G h b a s L t v 4 E 4 e W + j t j d + b U R T m 9 C M n K p g s z 2 6 F f n 5 X 2 u q c C e N t o g K z S 8 O P B L n V e r j q 8 U j M B Q b s 2 j p A f P X t y 0 A b d s S J C R G n 6 J W x b K 6 0 7 T 6 n x x p o 9 A p W e Y U 1 Z U 4 + y 6 t r c X 2 t v 5 X E f I 1 T i Q E + v x N s U s F s r Z a 6 + E T A P f 0 1 a h 4 f x + k S L O R 8 P 0 d U Y g V t 9 W n R g J U I I + Z B 7 C b M J u / b U r m O e T H d C t d m O t A 8 W f 2 M V p H 0 B R N c a s 0 X g 6 h f U D h Q C / u y y r F N 5 q R y q A z t W z z W n S 4 X q R b M Z 1 c E + F Y W y i v 6 1 w k o x X v 8 B 4 G d V P w 2 h 6 u 7 6 G r E c o Y / r K t z / T U o b C t d U d z U v j O e s P b a Q c V 5 E z o V D 2 O b D e O 5 L I 8 v Y k a z e o V R M n F k x o t O N T 0 k E P V y R w c 7 w L c t E 1 V T H b e o d C 1 / r E i 6 r U U U s C / R I 2 S Y d t m J C j 2 y i + 4 X 4 9 F m M c B f 1 g 4 Q l V y Y g U l N c 8 N L U u 8 + 6 x S e g Q R Z t D k K 6 E / Z p d t u b y 5 B d e x 9 h w 7 9 k M Z B Y o 3 K f m 1 L u 1 g + e Z P i t 6 F B N 4 l k 5 O g H P y R 1 l Y 7 G C o g C j x 9 b r e M 2 r i 5 F 4 X f e + 4 y 1 e h K Y j J 9 d N 7 o y U T H n Q O w C E Y c e C i P K 3 z o H f 1 g r Y g U G 7 i n u s l U o Q M b C Q p a b 6 q C q h 2 E 7 L W J / 2 y E B R g V 4 9 8 x x H k P t q V f R P I m r h B r G i M v X 2 B U W T r D b f 3 T q 3 G h 2 L 2 m L n m l 6 7 M U + 1 J d m s S y t p X Y w c y K 2 9 m z E H 2 O 3 L N H b + y 7 D Q T w g 6 + w l T / L I m G 2 i Y a G C X l a Y h y A f W 1 6 r E j q V T Z S S d a l c F R O g F j l l 6 D N p g 2 t 2 H 1 8 L J x 1 l V L 6 e x C Y z J F k a n o N I H Y u U s B j E P R V x 3 j / L Q x 3 N 6 Y 5 t P t Q l 2 Y v k i D H o 0 Y 1 / o Z 6 x l n X s + G p M A E L h B o M W 3 r q 6 6 L I X z 1 I Q J Q b 2 X N 2 X d l + W K O W t W Z a u V V N D H X / r G 3 o W P l E T G b 8 Y u V D U v v O 5 c 5 1 Z F p C A 0 o i M h Z m M + t s 8 7 0 F 9 Z X t j t C b 6 I l 5 3 8 O q q B W 4 d E n p p o B z A P W P A d G 3 b a S f t z T 8 U I B F O M o 3 M C J z 8 I 3 R b i R 0 5 n u j F W M x L y I V 1 G 3 m I F s S q S q t 3 e c H T N 0 T 2 D 6 3 Y v B B b e W B H F 6 q G 7 p W m D j N L s H L Z l j d j b U H 0 k X G c c k q 2 R H q k + m I t t a V c F p u W F B B I i Y 4 W f F 3 s k l f q x i a 0 w Q y e t g g C S H h W n H E y 4 p a Z i Y X M 6 Q A q d h v L p E L u s X t x a M w 9 L l Z 0 P o 4 Y W t T O y e 0 d q a l v r U j I b w I l N W Z C k Q 9 j X h t P S w y U B X n F W D Q L P j b 8 Z j e g n t q p 8 X P j G 0 h D 5 a X R P q 7 1 j K S X q O R H e 1 g d p r E M A q e 7 8 s N f 5 9 g f x / b T a i t n s j A 4 p 6 D S 2 1 N u x K O W Q D m 9 J e z k r f L N E B x c b o 6 q R E B M s A A F t W S u c H y L r H H L t j o V d U D H 8 R x z d H u V b C r n I 4 v u 1 0 r a A m Z R 3 e s m N 5 T c N V V U Z i u 4 F W M U + h q V 0 v r G m 3 9 D 6 9 o p 9 g g Z B o Z o l k q B S 8 2 q a 7 / 3 J P w v 7 b q 6 b s a + 1 d 4 A m 4 + o l X K x k x b z Y q Z v I y j N T j o J b W m 9 M 7 P m L s q r L 4 q 0 e o 2 b l D w S j L q / g 8 F k t a q E i y 9 0 S s v A E / u u e 4 o a C A q G B 0 l 0 F 5 v 2 J l 8 C v u 9 Q d K B j f S 4 e Z j Z H 1 6 t + A t O x 5 v h I b S D v J Y v E 2 q y Q l D k R t t j E a L 3 C l 2 P Y / N y G M Q 1 + x Q l T 6 3 G 5 1 f r H X 3 q P K G S q i 4 u S p T v y 6 V g m D p k P K I N W u n Y O G f y u V 7 w i t I S l S z c L v s u p i I i A Q h V Y 2 / Z M f F Q + o w m T 5 W U W z p C + d b g / H I j i X j 0 G P f v J Z d b P G q w x n X e m 0 9 Q S y B f 3 o c M y I J 6 Y N y L I V 0 s n + F i T l C y P j P S u g 7 / L C 6 J M X z k J S 1 n G o A r P D P l 7 O 5 2 h O b D d Q 7 v u y R D v 0 d X a K 9 Y 5 U a 0 g 6 V P n g 5 1 r N + w k G i X l n h A j R b X p 7 M B T Q U G i O j g D P c b k 0 p 9 N 3 2 K i i 9 R c c e R N S W m A + y o m n 3 Y Q j K Y 0 I t M d j L M m N T C L j e N S N F V X G 7 O k b g n C X Z R A w p 9 C o 3 D N W 9 x c l Y V x O d n 6 L r y q g A f u Q R x h q q Q g 5 B E O 5 n e P N q D J w M R O 9 T r n D C n v u M p o V s D o r U a T Y Y j q w M 6 u Y S L S B / / z 8 1 q V p B B d 6 R 2 H 5 j B y x j s b F 1 z D T 3 A W u K 3 P O Z 4 i B C R W K S l 2 H O N S H V f k e N f H b 8 5 a 2 C e P C s J k m P 5 + u E w 8 u I P r o R z 3 7 s 4 I h G k B n m H p h 8 a z S c J N M Z k O 7 r v Z v p L Y 9 D z d A j X V D J x q Y N A 7 m Q z j d L J x m f F K n e N J A j d u F w V j 1 v k 1 v i a f h d 1 t W s n I U r i w V l c 0 y J A N j p 8 v B K Z B 9 6 x q Z V k G U H k 3 Y 5 6 4 Q X 6 E 0 b 8 c z c t U H o z F h 1 z v 7 i i o r 8 S d M s K u N Q V a p b Q a m 5 i 8 T 6 W p I i M 5 V O B J 9 y a 8 C p D 9 o j j m 2 G X v c 0 x s D 6 M J d z 0 p S V p k V m + m h W P X A B P a I F e R 2 1 w W / b Y Y d b X g c Y a z o L C 4 A y u Y d k n U p B a P A p T n M H t N 8 n Z f M U 5 t f 6 f S L C n C k Z b q j F t + V D f R S W u Z d g K E k X s d v j 4 D w 3 A X y H I + a g k X v s v y l k 8 Y 9 o P U E a v S O a 2 S 7 F c y T j J b V g V X M X j L 2 a j B + W R u 4 b w x Y a b 7 i p j I W l O + M i o p C w 9 v d i O y M u Q 6 L x N P V y b X S z C q l q T G A 9 V k J S y I y q W I I p T 0 6 X W 6 I f b 9 a 3 V W i e s W l P L F D E f v x M 2 o 0 Y n F 1 P 3 0 x Z Z C z h 7 M 0 l L E 4 B 3 i c 0 t k W N b C i R J V a C B / O r O c E V N q d W T z Y g M 4 u B q o R i 1 0 u M A Q a 5 p l C 9 K h b s W D H 0 o O T d l 1 R C o m Y a 5 b B 9 o 1 f 3 R q W B f L 2 r B A d Z C T v 7 C 0 A G m j t i f k g 5 7 k L F 8 G G j S 9 L J w a D I P h j b O W x a C g 3 F H Q F Q h U G T R O D V l J 9 h 5 b 4 9 U i d W Q l T 3 Y j U 2 c Y U u I h R M Y 6 a i d 0 b K p h X z b D b 8 U O t U A N D C F M O o h o J U o q t 7 t o 2 b L r l E n 4 9 C b H R 8 4 M I K Q H y / a b 1 3 F + J L z W q K / S d 0 L 5 q q S W k E C g g 5 p k L Y g F O 0 L z b o a 0 4 a g u z 4 D U q h + s A V M u + K C c 3 V F l s R l R g E W t V N M h j f G g u 7 R g J + d F 1 3 D B t 1 6 Y L q d B A W f r + L Q q r N X 5 S o J U 2 E q M + L G 2 J K M F W 4 V b W / R I y g G q f V R S + + E P 4 N y 8 k t V Y 1 / p s P 5 w g 1 R 4 F m d w A d S W s H E I D a W 5 v 6 m p W b W E k k n k G A N H J r V W 8 k K A v z F Z J q t H S u e g W f 6 1 2 o r C c E Z q D E c 4 4 9 x M b i 2 K p 3 N L + x t D R w E / O F V X v l E F r L / E o B x j r L c t w 9 9 9 c p q G T b / 7 V 4 I G L 1 u u g J Z d 1 / h 1 C E 6 j H W W W K z C 8 0 u z Z a M M E q Y 0 T o U X B O j z o t E I E I r k w t u O h p l R T H r J J a 8 u V S z 7 g S C / m r i r 4 7 G S n u t E q v b G c X K N G L K w 4 a D j q Z u B Z l L / L k Z r b A b P B v c q 0 v p 3 9 W c 3 0 2 o n K E 6 M H y c 4 F 5 s T a 2 m B i U i T g E x Y x M 6 M K n W B + S B B j r J o 3 1 A x 6 n P 6 l X P s z K j x e e + a S V Z 4 U s q p 8 y D / w N b 0 3 h L n w R 2 d X 3 H U l R q Q L N Z c N M Z I z o 9 Q M H 8 5 n M v x u I S x T g O d G z R 4 S O Y K G A 1 Y m P L I X W 3 H i / 6 7 d H f S z l E T 4 z f 6 r m J F d S F / R O n 3 i T H M L p n q H 9 t X d o V l M t T 0 p 7 d P H 9 J f D y P p c V N J m p X k m Y w e Y e 5 t c D V W 9 + A r z w o l x Y + Y 3 W V p G T Q X S R R / i K N d L k F 0 B G E p Y J 0 X q 5 H q B J k 5 p F K V u U X h A q f b 8 Z 6 k H Y T Z k / t d E E n M / W 4 d d 9 b D N x 0 o P c o n X y / p s Y F n W z x J z 8 S s b s u x + 8 u A R R L i A m c p I Q e e q b 2 0 V n X i p r H 9 0 K + p x e 7 e v U L 0 N t g i t l a q b k 1 M E S W f Y x p 9 a m f e i F S j 3 2 t l e y k A 9 Y G A O 0 d i z 6 I f x R 2 o y R x v Q i C b l y l e b x l Q Q G s c 4 T s R U p r S 8 0 P H h J Q G k q 6 9 C C N g h I b u w l t j R s E g K O c s V j 5 6 o B 0 H a G x F d Y F l n o r P z U R X L t j E W r r f q I D W 8 l Y K Q + O y N J d r G b l / L t 9 8 K i n T 0 i c u 9 R 8 1 T q k h A N r N b s T D U A A M E 9 I g H D X p X V i d 9 W G h e u W r d K y L o X m w 5 S 5 B + m W p s Z C J H u 6 l c y i 4 K 0 n 8 G S D i F I 0 R Z u y V n 0 M i + y G e u l F m 9 G l C J i E S s r u e 6 6 D h 1 R a c S 7 1 Z I 0 s X m 7 D s 5 5 G N p Q n U G B e m F Y q 2 c A v e S r 2 D M k 4 Z 3 V B J d e l Z k R t 5 G F W w i / 9 A g 5 b y V q Z X d V 3 0 r V 4 O x a + j 3 P T V T j w r O Y N b I f P s E M M M X H y y N t k y 2 2 Q L m x r y N v o a Y x k L l w C a D W f a 0 S v 7 k O t v U m e J t 3 T J X R y S B g 1 + 7 1 H k p W J v w C O y t S E f T T O b k G E 1 m A / / m c N U V r n 2 o 9 m W Q g 3 x E 0 r W Z z n B m 6 s R Z Z 6 q 8 I a q c 5 X p P p N W H / O 6 t 4 h w t 9 / N x + Z C n A C J T + b f q W n f K R T o o s d O J 4 1 8 o 4 X b t G 7 w P 0 M h U g p + n V q R V E n a C h t s Z Q X s 1 2 U N a E f + Y M W t 8 Q b c q A x I 0 M E K q q K 7 a 6 V U k s J K c S h c 2 P h O g H w 5 I H 2 f q 1 a J Q L s J B C x t c J Y / C T J D s j t F t N + Y l Z C Z J 5 O G 8 u N T B 8 8 T W s b q s t d S D X f c w z o G E f w K x c A W H R 4 R V E B b 5 1 1 H L Y t 4 p s R L Y O w 2 g 7 e o h s 1 Y 1 / m n B b T I 0 0 1 d q 2 U e 4 h n 1 8 j g W T V 9 M m j Y e V b d S E s o e s X 2 D + Z Q T y v g v A 8 f G 0 v h c l S p C Y B 8 P W E l w V 1 P m 2 1 + A m I + 7 e L U E D z h N J n h Z D E d 5 C C C M 3 K Z s Q R J b 6 S 4 H t U / f 8 U v 5 b 6 I v w l r h K s r W t n 3 x I s S E k O d P m M O W 9 0 C D Q n N s a 7 D B 3 A X v Y 9 u z G 2 H C U V s / R 8 w x Y r X X a G d n h z C 8 e J u c T o d u a F 4 T Z v O q Q K n h Q V U c 4 9 h L A u M F 6 V L L k C w c h p 8 J B U N d 2 P N d Z v 2 v r q 3 M 0 o 7 a R A N F 8 N n V d r z e 9 w r B D e j 4 i f v I 7 P b / Z g x W R 6 z t v P t a 7 I C u r Y s r K e F z U g W d v N j O z e Q V g w p j F P O V V Q 2 v G k n Z t z P x Y E M 5 d u o R d E 7 a M U E g t R c 6 4 d 2 K B R 9 1 u 6 Y b + E 8 1 5 W Q F h l S n 5 G S I n 3 8 B U q + 2 5 N H V g C m G u C s t F W 6 Y 7 V S V J 0 V F S T a 6 f 5 h P + w v L z o a t w d K 6 W a 1 e w D 4 H w I 6 3 E Z i M 5 / 3 Y O B n g 6 W I h + 4 Q a i c L 7 Z t 8 V o I 4 h a C u Y N Y e P Q F 3 y o B A 3 g 9 z s J o c T 9 2 c I w A 5 F C G h z Z v 1 b g + X a 8 Z 4 3 k L G 4 V l p / Z y o P I Q k u y 4 B i 7 1 J F C 6 b I I 3 q N I 5 t 4 5 s T f l C 4 T 0 j 6 Z S r l S O D G 4 j u b 7 m I T I t x Y v K f n Q I G F U d 5 i F S M D y 1 y w H 1 c x l l o r t H o 3 M h R 8 r F I f V O R 9 Z M 6 G z 2 S S D H D e N 5 L 4 s E m Q C v x v v s S T 7 P j 2 z Q f x O a x P k J 4 b i p 9 K j I K 1 l c e i U s + w A W c 9 c k Y Q Y s 8 W x B X i + y b k E 6 m E B O 4 D q a w k e M I o r 3 4 T a q K S i Z T F / Y Q J K + g H M h B 5 Y t + N Z b f 7 u Q b 4 t o s X 5 8 y c 9 y o Q v I C h h 7 h Y J h 5 z R i k z I g B o j Z S e V b f d X W w I k / O D P 4 p 1 m R + F 2 Q m F f t o m u r i C Q I s H p f X w X c w 8 K 1 X O o Q a 8 r 5 r D S D W K R 9 2 A 3 e J p R s q R w + g W / d a F d i G J 1 k l O v x m 7 / Q M g C e 7 P 9 X D B l J R c I 5 y V x p t k p w j u V 1 I o 3 R p c i a 5 v k 0 H P C G T 1 p B b V G p S s w G v M B Q g A e P M V D B w s A r a 6 M h K y O F U y 1 b d D W R 7 F R W z f 2 j k m 8 q J e 4 d Y 3 o Z 4 K w 4 1 O v o B A Z Z H Q a r 7 a / K w q c m Q q c 9 4 O r X M + s p w E 9 R Y v n 0 1 Y 0 b r k 4 X A 5 K A 2 A 1 M U W z K S x Q I 3 K z b p U K y 3 4 Z J O q f 4 5 v 0 2 n e o H o f U G M s C I 3 z F 4 P K 2 C 5 L m 2 X D Y o Z S 8 c b C 2 C g Q J l a e z 6 r r Y C D i L J 5 R x E Q 9 e s d s x K Q H R X k / Y 2 O y b h n m o E X 4 D d O H M p 2 w q R 7 6 g f o y N Q 8 / n K l d V J S U v 9 V g R Z / E M R Y M T p L a s c S Z h q c d O 8 l 1 g o h N m S / 2 t h h q c J B P a w C u I u K s u k M E O 6 L t l s W c j y W m N L n U g Q C c X l c o X W 7 C W L + f q U 4 X x 3 V u u C r t 3 k G v U S V c Q d F D + d + b j 9 O t A l i L 1 L O i j u O q 2 j i l 7 a y U S 3 9 0 b 6 2 K n Z U a I O P 6 9 P j F g k J S k 9 p l w F I o l / x x 1 i 4 A h f Y N J X y 7 V 0 Z w N N 8 3 l E r U p R Y k m P a W S z E e h 6 F A O 4 / b I Z c o 4 U 4 C m N 6 M 9 T t 1 w K k Z t y x 1 G f 1 U t a L s u 3 g S G i U L c O a K n V E n I A M C 2 P 1 W h 6 7 s x L t O I u L + h k K e e h 3 g M A 7 X e C E s i o s 9 v z s m p C C V 1 + Z 3 P g H c b Y K s 5 6 2 d r 2 4 L e q A + q 2 r b o V j s 8 1 b D o y 8 J x Y U o S k a 6 r m F E Z o s W T C D x j Z V A k V T W f m 5 G k Y z 5 A q 2 V y U B p o m p q g 8 3 v N z 4 Z S 4 Y 4 R V V Y u b l 1 C W L S t t T X N D X W f P A E h s A o 6 X V W N q i B a + P O 5 K x c j U n y d v X S Z 0 6 i x 5 D w c z x h L F v u P Y L 4 f v U p 1 l g 0 4 9 n r r x o O / y h o + s D Q 7 V E J Q F 3 w q C 5 m d s Z g V V s A F 9 1 y 7 + p 7 H Q y J t C + 0 p L V S 8 V P + k r H n o w c 8 w e s a i 3 J z H 1 z V 0 M h g D 5 T o 2 v x z Y + E 9 l D t M a 3 v z r P S d F C + N + d 5 y i g s R I h j Q b q 6 c B H L 3 v / f 3 4 h v R b i x W C C 0 3 F F / 7 W R p a t N K A P K h I U u a s u v w g G o j r L f q s R B v v c K 0 s X S v w g 6 n S 4 b b w s J F R z o t w 4 q N H Z + P X u o l H m h Z s e g H R Z 8 a 4 v r 9 Z K x s j k n f t t B 8 E Z a Q x T / 9 w h N u L k e 8 k d B w Q j J x H M d e u + G G I E H w j W V C f 5 r H R Q a S G 6 t O J y j c Y G g h s K G e n / o r q / f B L V v h u m q U U G b D J S o E O u P z 8 G 4 u 2 J U 7 i + 2 + s W i n F t o 5 g y p O x p K I N u G 5 5 I w W j t E c k Z g t + N h a g e e X X J c L m E y u V E 0 e / F C O r 3 a C u Y K M h K 4 x m p C Y j b G Q N S Y T x 4 G s k P u c c X Y G y L r C k x r M K C 3 B C m T F R y g o P B 2 w 4 7 h c N 0 J 6 j 0 H u 7 e T 7 l J E I H P R n V v b G q F 4 I E k M 3 d a z P i E l 0 N Q P b t s a y + R w W c X x H + Z t Q G 9 o 5 A 2 j 2 f i l K r Q H 7 5 8 U 5 R e u m w D U Y M f D N i j f W e 1 a l n x V c 6 I M R i l H t 5 I c W 5 o N c O 2 N t Z d Q e C c h j u C 6 4 O r D t 6 3 n 0 n p A V J 1 o S P c x n f W K m M 1 e G 7 M G 2 P j p k D 2 X 4 T 9 m j G n 3 q 8 c m l R w 6 q n B C S i 7 B Z v a m M p / F L m l t U v j P Y t r Z / V Z A U 8 W L W w C b F C E M j L 5 K 5 n 5 W A 4 L H 3 4 O Z X 4 I X e 7 r t 4 G 0 e K j g 4 q U p X 0 H F D E e E W 4 / 2 N I W q Y n Y i e J 1 k k 4 z 4 s x o u l 5 y 2 V Z W r m y k R r N 8 M + I o o F H T v V S x + 3 K C S h 8 V k R x T N B o L r u P p B n y A q q k V h f N k Y s s U K 3 + N 2 P h 9 x r t H u O O 3 A i Q g f v 7 C 5 K E b 7 H 8 m c o V Z m s G b D o e Q P F o K p f 2 s F A s x 0 7 J W M W g 6 o F + l 0 S u e 4 / l b 4 q d t H o U Y K 7 J 5 H H o f Z 3 C W 0 N I k C E k 8 8 6 2 p x M A f x M M l R t J e p W 7 e J X 9 W u I F A F f V 3 h p a t g y e S w L s H g Q L E 2 I g 9 l e A W L 5 P M D 9 L x q z e W L h I y c u M 3 o 0 P G M 7 Q K L u k / K x 2 v h O r X 3 1 j W K J Q n h T 6 r h E E i 7 J d k + k V b 7 B r 3 O + j Q U 8 U T X C v C 8 I P A h S v d a c 5 L j 8 K U o / h O B v v 9 m 5 B w N r w P L H 2 L x 7 / 4 R y / 3 b R H j y x c i 8 q U + 8 B Q R 2 n 9 N 9 A 0 l B 8 y W k r p s s Q n j 1 V R Z G / q s E M P a F X L d F z M 4 x T z j 0 A q / s R C z v O A y 4 M F b O C k s 7 W u / E s Q W w V H f 7 c Q 3 2 / 8 1 Y y M p G 0 L l y r 5 e Z o 7 Q 1 n 8 h q D o l R W F r B 8 5 + R S w L I 0 f 0 7 Z G i E 7 1 B S d / 5 6 G 1 6 z y O n f q 6 v X + + a y R 3 j r V 7 B Q g P U b + P d K d Y b A W c 0 d i U k q w + r C 3 m 4 + v Y o e I F U a t F b v B h F g R z + N Y m 2 y E A L 5 S w N + C b U u H Q H 3 R O q N + G w O y q j l Z 0 V G l L A w 8 a v 4 u l 6 J F h Q v N + 0 Y F n d L c p 0 6 f h F R D I j / K w f e 1 v 0 Z / V V v Q E 4 b 0 a w C b 1 T i J + 7 B D a c 0 X 3 B p W e F d k q / g O O z C r J E s + v V F 4 M d v 6 V J o M d H x C w I t H z A 8 G o G H U F 5 A 9 D e D d w e p Y S z L z + / A y K 3 K J S c C u r X y g 4 N I g 3 0 v 2 9 d v c m z d e m 4 L W D a M 0 L p i q Q i 8 d Z F I X P Q 8 F 4 x e 2 N Z a 0 0 8 g v a O E Z + U P i 5 u 1 P p n x a I L P o L J 8 1 d 5 r j h b 2 + G p A u w E R T R H f x P K f M h r w k d u d E u 9 0 u R l g H B O j U e l T F R u b k I 3 B T H 6 U e 2 e l X N Q j h S h R 9 W d G M U L J R B x z 6 l e E N H m F J t 9 f i Y 2 c 6 D u p 1 v n 3 4 y 9 X e j F x A o H G c m m O J 1 W 6 g V 9 v 6 C B l a e P 9 W s m 0 J + q j X R 8 y z L b f I I R 1 b r F I 3 T Y O z B G G 9 e q u 1 i b S Q p + g K N 7 l H P d i a D d a 9 W z l e 4 0 F I n v r M V j C d w V 0 I 0 1 R A z W u P p 5 v J I D 6 1 l x S B f y N x Z i q / N R 2 P X m u y 5 X E z 3 N S 1 j b y x z f J a N T w F k d / 5 f + p n M c P f V 4 i 3 c U e n C l W v k 6 h P O O D V Y S A k r 3 n d D c 5 K a E o 9 + E u k 5 Z Z j + P M a q u U T 8 1 + 9 W M X h 0 V 8 1 W k c z z i h N d I g a 7 H b + m c k h j o 5 d + 3 d H m K d K F g O P Z Z R b W l X p 9 5 u X j w e z q i W g M r f l Y Y v a D J Y 2 / t 9 d E C w M q 3 t X a 4 + i d z 9 X D t h b w c 9 h / s J 5 H z j Y X N O V P E 8 k I e u M p f Y 3 X d c U Y o p s Z T G V Z x 1 l m l s F C C 3 2 j x s 7 K d q m n k 8 F n J Y K z O C b 3 E g H Z C q c e w w u 5 Z F R y 1 x N q I N 1 a X V U K k 2 9 d n B U q 1 l f U f R x D 8 M d x 3 W f O R P M c s a F M X g d K N J W r t z i k C x x v L g 0 K C C U q n j q + V g t i b A f i v N p 6 V / R j d D T m / P S u B F t P U o 1 z M d 4 e j 8 i t m T u C s n F j / I 3 Q f 0 s s H A z t M K P W M 6 s g i 6 p r 8 m 1 D 6 0 h R U p q / R F T X C 2 L t G B / m c C s L U o x 4 9 v Q b I t R M r j o D I n 5 V c 1 O x S I h 4 H m p s 8 W D r O v x k F A z q M R z j e W x c G q 6 c A 0 A L 2 W T l W v a e 8 e z x C 6 b Q / v L j v I X h W / K w o 9 X T s h s J k R m I V T d 9 Q 2 O q I 2 1 8 h T j h S 7 L r 6 e o 4 H L N V h V P A i s O i r 1 + a v R 1 t 4 g J X t f G W Y p w C i X e 4 z U I x L N u g e 6 0 2 t 9 9 b k R 8 6 O p y 3 k F q 5 K d 1 u Q E 9 / K 3 V K h D I m b D 7 W o V m q Y 8 a 3 i s 0 r 7 9 B M x d 4 m o e v X Y l p j E M z d j 8 Q l s 3 P A 8 Z K 5 r i M b 2 x u I Z S Q r M R q w 9 P O p S W S f P 7 h M F o A I / 9 Z T R C L d 4 0 Y h f d 6 X 4 G r e y 3 q 8 k Z r + C D u a M h W p W N G 7 G 6 G l x m / 7 3 x k p s B / 2 F 4 b P q M k m P B P y f u y A E X h E R 3 G 8 H 9 p D W I h W s K P C X r q h J D y 8 w y M m K e W 2 r G q k F U u B F A z x X D A E 2 c t O E W T H i a 9 D y B b w 8 7 Y p V F V s i y A o K 8 0 F 9 9 c / K 9 H p O / d G W V 1 b 4 t y x R M k D s b b E K b H / i a N l b V p w 5 e E a c O q u u / p R z D P x 9 p R N s w I + c m 3 1 9 V m l g 4 L v H w r d 6 8 E E 2 N u D r c + u D u L l f / b b o M B o d j 3 g I S I + q b M V k B m m s q t j 1 x I J 7 V o s V z Q 5 e t k F 5 1 O L m U x K B e c j 1 2 l x W g M c J Y Q P D f o y l 6 U G v + q T t U y u 0 D W F 6 j z h W Q G U l E b H J n o L 9 Z r R U L 1 B q m S c T 3 f X b n n W B Z g T l e a s N w W 6 N x S 6 r i g W f O P H 6 N n i p c G I Z K / M Z B r b W h L o T e h T Q x t L 4 L Y D Z j a O q 8 x / R a T 9 1 L a V J q + B R U Y R a z 4 p P I H 4 S / C 6 o r 7 x L w O H A 7 f T N 1 x n J L + X k o Z o k D W d 0 C S d H + 9 Q Z b E o Z x N p W j u 7 r x t X w 7 j J T j l p V n 4 a K R d a G z N v V A A n 2 + t / O Z b / 5 C h + r i P I S y N g W v n f q p h J t g y o 7 V D D X + w 4 Y 1 d K 9 v q H Z 4 t P d s u 0 X 3 d I n e 3 J Z J 0 Q z P C u k g S e B Y c v a k S Q g N t D z B D T G W N 6 n C Q 1 N t 4 x A 0 S b p q f K 9 q u m + o E 5 1 r U B T W D 8 t 9 R y f q y p 4 1 o N n l d Q X r s 9 Y s a m a Y A H y L m A 4 S z B w j 5 l v r E i j h w Y R 6 2 X x b s X R t c 7 M T d 8 0 r 7 2 b Q 2 g j 9 r B 7 A a R n 9 4 7 F G i x 3 M p U V I h h b G T Y 0 j u + D L O J X p 4 L A z j c 2 s R I f 0 t L L U M S x C P X V B 4 E H D u / g M J Z d v S O I N A L K D U B W f o G n r U s v G f w Z C 1 T 0 I E Y Z 2 C s f L 7 J E U k q n A 0 A h b q w E r y A d V 2 x C n 3 Z X s c G J P U m C N V L o E y 7 L 8 z z P S K j p E J y 2 l u d 8 W s 8 V o H D r L F 2 w p Q 5 M y X T Y j d S F d B 0 R T x u s e D d U R S H S O G r p W q k I 3 F u s 6 X H X S n k p m z T V c H q t Z A 3 S r S n m n w D E n b r o h w 1 2 L 3 J m g z R / w 3 e P U z 8 b K G f V 0 v 2 p x 9 j j 0 n Q / r p y e d H t 4 V o C o V 7 A J 0 C M Y 6 j A o 0 3 D M o x z n f z M i L h z m 4 h P r G G 9 5 G a Q L o 3 f h 1 V t a j Y X 9 K f h w G 4 u d G f 0 X z K z J E o f v W Z 1 K 3 9 W 9 3 5 Z I 7 d G D 4 y H Z c 8 0 1 N Q z J V J 5 V F S y w l + J r h R o J S K u z g / G X T z S i y / q P J O s B S W O h l Y B F 3 i u L p Y a x J A Z G D f 5 q C h r L w 1 d y S o 4 A n / u Q 1 9 M d 9 F a / I X N B 7 1 p J x t p D b a M q 1 V g 9 A 0 q i k G a w a z z h 1 S 5 W o w q h j 2 f l E 6 f A V o B z t m q 2 q z c M 3 d y O R M J 4 1 S N k s d f r E / L C r t 5 T W w w A y E O U / x m l 4 V n s L S u c 5 M I 6 0 C E G n j s F f l 3 e y a y R K H k 2 d Q O T k i x y v s V 7 k 4 5 w C J L p f V p V j z 0 R d o 8 S l K O B L k a L B B E 1 9 X u t U r H 4 P a W 2 r I a g C k F g m U a 1 m e h R Z Q b y 1 f / u k + C + O 6 1 4 N g N B c 4 6 6 r z 0 B 3 h o A + L a f 2 J U t 8 k k O x F + H T G J J P O d / 4 y u q l B l 9 F A g r w S 6 s G Q y O 4 / t u D W R M s e W + a c a k T H c f J U 8 v m M b K C 0 r x M q / / I W 9 D 9 f U A C I 1 q I z G m G P z j q 6 V I r d L T 3 i d h 1 V K R o M X W S A T 2 3 E B A S c r H Z 1 1 V D X V w 1 Y A z B L q K 9 D J A x x i N w x P 8 0 O j N 1 9 e E p 6 x 0 K 6 i 5 b C h 5 M e o H C o i r V P B d g W h h c E C K Z y e S l S j t 2 Y 4 e Q a 2 Z N l / B E c j + Y N 5 u q 9 e q z + l 0 Z R Y Z K U p 1 o a h M 7 W b Y N f S I N F J x V 3 P n Z o v R 3 8 o W t 4 N I p I J n G 8 r 7 1 m 6 O K A O S Y s 7 Q j 7 Q j i o P S q r U s / h w F 3 q I v E w z i 1 1 D F T O d F g O m B R Z k f s G g M 9 T + i c D + e R A V J e L Q Z j g c 5 X K D V L w O F H w Y 9 L 0 n d u V q W h Z Z j + B 7 H j 5 V j x / N h r w r o 3 2 Y 3 V i H + h G H e G q s w X z m v 2 l n X W M F S V D u O V C y v F X m 0 q z x U Y 4 0 c m J u c U j F + P j Z Q Q Y Q s 9 X h G X a E 5 i 9 6 n n Z W e t f p U k p + R Q x D f I 5 N 8 R u G + H g 8 f V j B a V O + V e V u n J m l v q K I 6 d r B + H y s 5 T j B L U g x o Z l n d 6 3 f v M d f 6 Y + Q S z C k 7 M Y L b G R W T 4 r h w e B s 0 P f x Q Z 2 N / M 5 K E t A I Y T n i 6 V d m F + j B S 9 1 u V R I b 3 h F k T P C s k d b Q A e H d j 8 T E I 1 s I 5 6 7 M S e 3 0 W B i L 2 O e J m x D p 6 D y 1 C 3 P C d F Z 8 n b P j r d 9 C K l a R X N y W 1 Z J 0 t 5 v c 0 s X S / G 0 v y i n n E a U r P W N U + B a a I / R 2 0 h z 2 q R z F n q T c W v t E b y u G 5 N 5 Z Y U E 4 k 0 9 w t z 1 j u J P D O 6 E C P f m b 1 + D X v 9 Q G 8 W u 6 x g s C g J c t 6 0 r U C P i q K Z P + M p I 2 l d f H w F u / v 6 + p S Y c 4 R + K X o N l Y A P w O h D u C D s 0 b q a D p h r F A n K C u W z 6 o r X F i k c J 6 z E t r T k 4 X g C y 3 U U Z K 7 P C B / n h v 2 N b Q c V 8 P e j C i V U D M T G X Y 3 W H / g 9 k O y + + + b M Z G W z I R k 9 s 3 A s y 7 N h 3 Y 6 d h N x m 9 V L Y F Q 3 i b c i N l a 1 T b g D D t E 9 x 1 o p D p M K g v 5 Z S Y M Y B H 7 1 1 p U K 1 Y W d I 3 p 7 h G t p W O Z 9 + a q Q 1 2 P x N N X 1 x h o k 0 E q 4 W 7 1 w h j C 2 g 9 M M f M + y + t R Y 7 1 2 4 8 R n h g O p l 7 w r m X 6 G c 6 y v J a A Z O + Y y c A k I h 2 C 7 D z G F j x L H 0 6 d 0 f k B H v Q t k y 3 8 p t T b C g 0 c M d 8 g I h u T O e 5 v O d D n S g / U M W O H Z j p X g j e B x W D Z u l + 6 U k 4 G M + M 5 Z o l / v K 0 1 x V Z d W T H B H v D K c 3 G i u Q o g 6 B W H 3 T j g W c c q i r N z + 8 G e M N k X 1 V 8 c 4 Q M e / x R r / W E 5 U Z C 8 v B 5 L p 2 6 A n R z I h j 4 R i 0 p y k q Y 2 V 0 U G 0 N c + E 4 V k J 2 Y F r O v h m B X z H O L v o 9 V i D F 6 V c v u t a f s Y q O k B n v v K i R B P B B W q h c b y x N A X a M s E q 2 G 0 s T h B K Q s a Y F n r H A q N q e q v B A s P v 2 W q M U 2 K s 9 C o f Z t H e 2 / W b U 8 e A O v I E R 7 L p w k k i M W N L 6 3 o z S F 3 g L g o d I u G D I N b r g G 0 r E + K k q 7 Y R u K H C k I v d 5 r p e K A j u u 4 j 9 u i p 9 V E V c P a P s 3 Y R / X h A j 1 h R e E N E k v A Q B V d O K s M B Y Y i x S 9 k N c u o W f u U B C 7 t / Z I T d f z 0 4 b k L H 2 L B S T c y / U b K U p o j X V M b + 3 m G j 6 r T l 7 Y y F y N H u H B l G 9 V 0 j k K n Q h / Q I m 2 x v b R z C / J R B U J U m u i q N 6 y z C P P H U e N w P l B P M I u u 3 7 z 1 c J b q 0 S r V Z m 1 K 9 O 6 Z 5 2 B o X b t K E q J X 5 v Q S 7 e x K u Y 4 h e e / t Y s Z G V t V j q C v F d W + j j C k v 7 F 0 n o H R y I d n p Q 0 D I W q P 9 H t W 4 U U y j C x b K z K u E E I 8 Y P / B K W e S i a d / e T 5 F S y G s D X b W N 5 Z k t Y J 6 w F r z 1 o X P g A y S O T r w x u I k Q F a v 2 L 3 R W M F A i Q C q g N m N V U F E Q 0 n O X U y s F Z X H b a C u 5 D k 1 V a J q Z 0 O X + x x a v N R v f k P 5 7 W 7 L 2 H W 5 N E P B O s 2 F s n X h p 5 X q 2 a A X e b D w b G i v G G Z c u 0 a l z N c b Y o V a L 9 n 6 N i i 7 / N F 7 g + l K s x J C 9 P J 2 3 g v D m U 6 S 9 p a C w + L x a 4 R K g i 7 l 4 c G D o q 0 k z o P d F z U s t B q S 0 N 3 v D R V n U p G F a l c X M x S k R g M c j w x 6 V p N b 3 K d I n B U a B C z g C O p 7 V k C B w C F 5 7 w B F u Z P q Y o 4 A 9 2 y 0 h h i H L T 7 8 w 7 1 I U x G R C P V u U J h p J q b Z v E p Q f x V Z U K W T J n O D h s F 6 O u f p S G f t N q Z b U 5 X d 0 D 4 r F L p 3 5 n 3 5 5 q 0 9 / q k l m G J 3 V l 0 C g 9 N k 9 D v D 5 H O / V C f y z l n P 5 b 5 T z X L a d 4 Z i d v 9 j w B u q P q I w l p p v 8 f q 0 n p N F / C 4 c 9 D J o A E 2 1 3 u G W p W + R 5 r i J z L i x 6 t P R B A D 1 W o J a a b + j 4 i P Y Z y X l / a 6 H Q j x y Y y G w A j K Z + f H J O i W Q 3 4 P i b / H J + M A u 4 e c 5 V d K l U 0 T l J r Z S X V B T k S x 9 U 5 r G 9 W p h F E x J X y r C S u L A A p P g i m e F V J N z U j 9 3 X V m N b q y 9 U L W e F S F F X y V a F m t Y J b c x S U N 8 n m g 2 v + Q s N l 2 z Q o Q l I u 7 3 K k E X 2 N V p d X 6 r C i u l S T q 7 j 0 M b b s Y U 1 6 4 u l I u 3 R w V Z E Y Z b Z 4 M p c x P Y j Y b l U y M B B r C j P E 3 X n R 9 i T A 4 b 5 Z t X e m O l L e l R q 1 u + 5 y 1 8 1 S L U q J 4 f 3 F h K t H R 1 H i r L r s q t k t o q P X s M e 1 a w D S N 0 O k L x W Y k 3 F x + c v M T a u t K i 4 F o F 7 r z l 7 z k H n h f m N 1 Z d X A G x 0 D O r t + m e K i I k i 7 n G I i N j m Q r / X H m t F c l e 3 Y b 8 a b W z R / i m r e O t u Z c Y K 8 E O u 9 Q t d O C s s F o S 1 Q j 8 h 1 w G 0 X 2 F x c J / r W q Z A g m 6 z o t U P W S p W F P T R 2 S a U e F L A J A f O M J 5 I m G k V 8 j y 6 G Y U t y 0 y Q e i d t e T R V Y t J 7 O a N h T o i j + m m P d 6 a 1 f d 4 N V I D W C e x z S j H a s R 7 0 X m R G k R Z V a / P l q C y 0 p o y S n G 8 9 I 9 Q K l v D E N 5 Q g k 3 q Q 1 / x t B P C L e G h I l G p 3 + K l H H 6 g J 0 q B a F W q Y a + W 9 B Q W e 3 6 w T r d S F J P X R f U W g Q O p B j + X d h 0 V K + t R + A 3 V 5 T 0 X J z 4 9 N 4 C j 6 Y X 3 C n Q m d I c A P + s X 3 u k E n H L H 4 V r Q r k p 3 Q a y V r Z D i V q X o q E 9 8 4 b / P K q 6 Q R q C W f V Z l J 6 a R e v W s D N m 9 A 9 n w 4 l Q + W B b X C 8 1 n 1 S U 6 b 7 l b H A T n 9 o R C t Q A 2 P v q D J Q o 1 8 C 1 E P i u L n 8 b Y Y D e h X w C M J A n H t I s v 4 a C / i L a Q s 4 L g D l H w z o v G A l B Z j v Y C W s H 6 r F y G y D I w c d 7 C L v R T l p W z z 0 g O 6 s 8 g 7 w V D G n f p h N o / f M D P M J 8 w d t T 9 m a 7 K l i q i f t 9 A K g H s c a Y C 8 F Z O T t G s 2 z k h c K 1 6 r a K w C B h 5 + K w U Q y g p a B / U 0 K v x a i t z k G d E C n K m G s u R c g s G R Y e S g m C i P 3 c 2 O l n 1 n p P Z 3 f 6 Q I w 7 t H h M g 3 V i p D 2 p 1 K X Y x 4 5 Q 1 K f N K q 4 c B s 0 N F n y P Q G C F y i 3 c q s l c A 6 n O e l Z z r J l 1 u n i N C R P o X f q w A n l W u 6 8 P i L f D G w k 5 c 0 Z T C 3 b n O j L Y t I F A 6 r c J Z 4 b c S T t v h j v 1 Z K U V d k X d 1 f V a k B D U R L 1 f + z w r k d 1 E V c 3 + r h 3 1 1 v t 3 m v D 0 C V s n r m L z 4 v b F 8 e A J X L Z 2 2 D a G l F r G R s t S q s 7 L U u e z p o m h n R G + K I 6 M / n U K T J 8 l k W M 8 p n h H 5 K L U L q b u R k r Z G f 7 y V W 3 f l 3 J 5 N 9 2 w E M j 6 m Y X m 4 V k c F 4 u f S 8 X y F i K h s u V 6 K 3 n Q B b T k f O d 2 x O i 6 p Q 2 R 0 4 m e l Q s P J m v 2 u C Y o t E G e k 1 P w v d / A 4 / K U H m i L x r H i p j 4 H Q V l 9 s q T k I J 0 M c / T y K N + j D q i D + 6 m Y U 6 r G w d J H P q p a N p 1 T q 5 4 n K j G J k 0 6 / v w T L V D x V d p / Z W L x z q 2 e T B h Z b m 2 e m I H H H + G X E d W E w T f V t U z 7 h K B p 1 a 4 6 B T c 3 A + + P P K O e R G o r F q K 3 s H n c 4 u E U h Q T x n x h 2 4 8 1 F u 6 8 m 1 R p n S u s b o L w L R I y S / c y I h r h b v I i S 6 b u 5 1 b 1 6 c L S j 2 5 / Y q + 3 i t W B v Y V o G f F n 7 2 + A X g 3 l B z X X Y C N T y 8 M R m 0 a H V b F z g p O 4 o A 0 k N f 3 h J F x a 7 5 a 9 c Q d A H B D y c A K 3 G 2 + v r E H + l S k L e G t X e s l b O q H Z l G M 0 E h p k W j 5 M s y v o G z q K E o 2 U Z N V 2 i B p F p M 5 d O v 6 C x N S i h Z E u o u r 0 y 8 + u O O W L h a r v X a 0 j S S r 7 j O n s 7 v A S v E h G k D P o / v Z o B f 1 6 s 7 i O a F L F m x Y D 7 h p z 4 o a l S i T g H s n C D L T A E 2 G x p 4 X D N R 1 E 8 9 / R l H A C g P f n F F H L j m D i D d h N x 3 d X 0 i g Z y X l Z E 4 P c P o a g r C s G u d Y 4 I / T v r E w W o 4 X a 6 + y g k 1 n I B e h z c C D t V t 0 j Q N q + k D S K W H U d t w H 8 2 + o u r D q u P S 5 S E 5 k k p O 9 j F 6 y b 6 w + 0 a n 2 y M 9 V t l z X N l Q f d h F t b / H W q S 8 n S e F R u 3 h Z N D z f V d 7 e h B g r 3 I 4 L S 6 v P q u z N R P X a d d G h p E O P W p T + G 2 s e F i F k q z H 3 9 V d V O l d C Q c 2 z s S h 4 L j h 7 G l W M d k U t b m q 1 X m B p U p y e G O X p c 6 k D T M V F J + z g x k q x R K z S e W 4 o J S B + 4 f + 9 V E 1 s 0 x J o e b 6 R x F j S l C B 9 4 c 5 J B a g o 1 S r c U L o y D F X m Y v I 3 n 1 z D l p 2 h 2 v C s H K h E l Y i v 5 a F 9 J t 1 g V V / q i E X X j M q X s v P W L n R o b y q B b d 1 Y R i m K E t E v L 3 p d L B T 0 e b j p W U X Z F L 7 6 z c s w i F m A 2 r V C f F Y K c h + 0 6 T 7 z Z u S m Z o S v 1 M 1 n Z f W o l r x + 5 R B E W 0 J v R j C g s 6 q i S W v 0 8 k U g y P c r G k U r u T h V e Y Q E G k 9 t O H / 1 n q 8 n Y k X + 8 x e P J n 6 m V X x W S g 7 d T D u 5 9 M H V 9 t A L o C A 8 z h P Q F / e R F w 7 y Z k y H N F s l 8 T W 4 A C J m p 0 P H 2 3 f 1 1 q D K I D A A 9 o 3 F p z Y j U N T h Z + X x i d M v P 5 + / 7 A 3 p T d 9 a / m p d m C p y E N 5 / / g K 4 z t W A S s 2 N B Z J w U 7 + L X m / k o I 1 U W I D G R 2 c E R b p m n m c 9 Z 0 Q g Q J t s 1 C r O S g Y K Q j c 0 F v u s n K m z 0 U D c + S h U h q 8 P P h m z j x R g p q 4 J 5 m 7 3 h g I 1 k C X 5 4 d F q 8 U 6 i 7 K H H v J I o F 1 0 R F J B d y v Q x y O C t B h F + q o K a l R u r d w A V R X z k r L r B 0 V 1 Q 1 j + E 8 N g B Z K U I g d 4 d C 2 X S K z k f W f q 2 q H p U J h P r L p 4 l S W o W C o P L 3 Y x V R z j i d F e E n e f v s D t a 9 u E b d B B / F l X n c T M 6 D I k u t S 5 / 4 K N U w e 1 K h b N x d s G 5 v 3 k V A 3 H E X i p 3 X 5 w O X U I q Q O C L e W k o F j g R H 3 5 j + e c a K v T g U p E P 6 x h 7 i f I Y M 2 F G T q T p u b D c D R Z 8 s W x p 8 A B c F E Q W D a U E n J U 8 p O G 4 A f q U B W h D x l D 3 E 6 P P y k k G z z D t M X l H W D G H 7 H q I Z 9 V 3 V o 9 Y 0 u O a j p o g p o X S Y 8 n a O + r Y c y d D 9 3 o B Y Q z Q Z g 7 V 8 g 5 R I P g J t R U N f G O Z v j 7 S 1 l 8 p w 5 c q B / p g J 7 I z w i 2 U G T P r k 2 C 3 L i Q z 4 i m Q X p I Z X O k U N 4 D p k q x G E n a R 5 b + g 7 2 Y H c A h 9 U H R j 9 a w N w i n g T z 2 B 1 A A p G W E e I x X 0 j k u m d s N D U 7 l 1 6 S / 8 C V a q e j e W p A 4 1 Y p B v 9 e p R t 1 d 9 d O c Z 9 a g N / z L n Z 6 S n q V g L 4 W c l 0 r h a h / m 1 N M i I 0 h y B P B r o + w P F o B S m M N y 1 s a 0 7 f e R X W 4 Y Q 7 I y 0 p h q o X j o 9 Q t I z D E s P G e 8 U S 0 G r l v z z C b P O W s 6 l d 9 a E 9 g U 3 + a E a K L 5 4 d N 6 w j Z V c 1 O g A v L s r Y J V o 7 l e d x n e K A k d S A R i 9 w Y 1 F / S B T g G w O O 5 + 2 R z V o Q u p Z w V u H Z q n P C O W D b X 3 r x M p D J g R H z i o C 0 h d K z L L i 5 M 5 G A d 9 G J K s U q U L M x 0 z X i v T E T t 3 r 7 e h N q J l B f p V G S X R W W h J k z f + 8 5 O f L X u D h S d D q G Q H L 7 i u R + Y t A 9 Q o f m b x + Z V F S p t 2 y 2 y s F q y L V 6 s d 6 W / X E N L n U J Z R Q 1 h 3 f q l L t w R T / v + a V J / n X O e s L 3 4 Q O y W E H S / u 8 w W M 7 / Q d 1 J b r 7 j S X n x a y Y + b j n o M g I F V D n Z h R Z c i n R 9 y F 4 q d l r G 4 n + 0 s f J A M 7 e 8 9 + l t x m V O f A M u b R E O 5 Y s x 8 n j A z D 7 3 F W 4 q + q a w G 8 s O 6 Z c 8 A Y o O S t x b F I 1 4 p X 0 w F U g k + + f q K i X c Y 8 k w M H e R T w f K b h t + + M 2 X b Q A + Z r j V z o 1 K p 4 V J X v w 8 8 0 X G 0 Z F h M r q h d 7 7 R e Z J b j l j j t q j I l V f j I r D h 4 E w x n T l F L 2 i o T K q K e R q C H 6 H q N y m J x L I T z D s f V I 7 q a f 4 i i L G H 0 t W A A D h j R W x t S z H u 3 d 7 l j W l 2 l k U u 8 8 K W G g F i o r n C J v p 2 g k j X K Q 0 I 4 z K N S L g W 7 3 u S 9 n s g m 6 L Y l b 6 h N p E l P c C w j F o H i r f Z K O b k b a O K 1 S w 7 6 D F X s K w Y N 3 7 Y C M p T q h A + P o K L L i X h H L g h V Z W i Y D 2 q P l 9 Y 7 n z x 9 6 p R q f g s T K V Z O 0 x W g 9 T Q 6 Q a A 9 Q j 1 N o L M l Z d o 2 C P f c v k 4 Z Y F 9 u l Z y q x 8 u L W P P K 2 x w s s v f W o n Y t d C Y J P M W K O J E q 4 U h T t F v A d c d 9 W u E t 9 Y v I L A i T r e v 3 U h g v o V u 7 f / Z 6 W M w T p 7 f T U K J U P D s Z N 6 7 b X q M k f h 6 h 3 O P p b o e 3 b F b U p w o s Z Z 4 Q G J k m D w m 9 H h x e b Q r m 0 O P I o C w h w v i 3 s A u P 7 q Y x x Q X k J u t e 7 Z v T S s W Z Q c V x U J H i k F Q x l v Q i w m 5 i 7 H H t e F W H 1 k G 5 s G L 8 / K b z p J F H 5 l W I s v B K k 7 9 Z X n i B 6 I C D k 8 W Z r d s v y 5 S 3 x L W 0 C 1 L A y 9 q 8 h 6 / q u K y L f 7 C 9 1 a q s L N y D V 0 X Z O i I D e W j s / t H g 0 V M J w V T E I F e s H T g / M J H C w X d j k O W t e z q v V N o 4 O s Z 6 W 7 A n f O i R B 6 V v J a W y Z x B c F a d a M l V u f 2 e p D E 6 l N Y h L h M e 5 0 N e k L o w y K E 4 a V s 7 1 A h U y 5 8 1 M z R K 0 B g 1 q F f e A k 9 7 p s y u B c U H o a 6 U 9 F 2 2 N J d G P Q 5 h Q g W X N I 7 n b 8 g T 0 + X 0 m y 3 A G U F W k T J i A W 3 + o 6 2 u h R Y 7 R 7 V 4 J o P 5 N p z + G e l l 1 J u 7 O u t y / 2 M I i J 6 k a 8 3 o 0 o c B M z 9 4 4 1 V x W C J I j x d A / T A y B 4 6 q L R n l b Q s N e o 2 3 1 g q M T / X K X / r 6 p y F l 9 X e q u Q S b R a V e i g I G f Q 9 4 r Q X g m c E 9 5 1 q j 6 D 2 8 Q w 3 6 L f 5 t K c / z 4 j T h a N l C p V b E 3 b k G A z k E G 8 o T o F m v f F + U W N 7 y I d s L 1 D O C p G L 5 6 o R K 3 m a s D P F Y s u p F z W B a Y 0 v p L o 4 h Z z d c t g l h L m x M M F e r d X K X v L z V A 2 k 4 0 d 6 1 w o Y i A W 7 6 b N P t 3 p g E 4 e R C P t y j u m Q A 3 U y r H 1 W y C K E R R p f t 4 h 3 h j 8 p a 0 v M + t c G d f H l B 7 2 r u B m 1 I 3 2 e T B 2 + o B E H o r H 3 s f j h G a W X 9 b M + E 7 U T e n 9 T k 4 G 6 a j f O y v B 1 T b a 1 Q p 4 J + a S z j h T d A T l j W l v 3 J 9 u l Z y S E J r o A x w 0 l 1 F J p + m T M + V R V 4 S n J X u A + K 9 U I i Y n D P a t Y T a 2 O G v q W F Z T N 9 R C Z 6 x Y P c Y W f c n q X N X y K R t O k F R Z B c V Z 6 N 1 B l F d x 2 M 6 p c 6 E e c Y L t T q 4 + z y H 8 7 e v n a Z f K U U / n 6 3 D U I y 1 l d + d 5 Y m h F 1 s L v I F / S w X B 0 z t D 0 8 d 9 W M A B b u e j G o F F Q m J d 9 / r K C Y P e a v N y N c 1 u y q C b L 9 Z h S D g L g I f L k B T a 1 d H V F J 1 g j j k / Y I j Y y 9 4 H L I F g G O v L S 4 A 0 L H u 8 c o z f a N h q d F 4 r Z Y S r l 5 Y 9 U R W 7 7 j / q z 8 k 7 s O 4 U Y B u x m x 4 e 4 H y A / b n / Z M C V A r E A m R F 4 O 6 6 m o e n q K v 3 A O C r q I k L f t V K c l T 2 M p 1 q X 5 G P Z 1 U o o T 9 C 0 G U u 0 / Q j f B w E Z H W X B d T d p z n U Y w 6 D 8 f d t 7 P H B U c F 9 w 8 6 n p e w 3 c / b b 5 3 m E l l W 0 7 N B K X f p F 4 L x 6 o 6 R I H E j 9 T 7 c 3 l S j H s J X y N y 2 S d 0 R w h 6 Y C l B 6 v r j H K 5 9 H Y S B X l Q w v q R 0 D G i h p c Z w 3 V i C o a s G f 7 X O t i n P T p U K l z 4 r 2 o v w Q o V / h 7 7 V E 1 1 F a 1 C e r x f f h o E q N h d z q + Y r k 5 y i g 7 6 1 e h Y c H f v F L a 3 9 M i m e r 3 p y V B g W + c j 8 K v W N Z c y + A w T 0 t J y s f Z 1 A B h 1 r 6 2 b M S k H I T I R g / Z A P D J C E 8 e q D b K 1 Q x 4 r B V x R t J R g M S 7 F B x v v m 4 x F r n c n / S w l j d d 6 R J A / a L e A E U c d e T r W 7 I S C U o b O X L w Y N M F g c K s 5 C f r G B U C S a V Q 4 M V B b y x 6 t f m x Q s Q u l W B c 2 U m i e x B o F w Q Q S i Z W B q P G k u T r s c I W / Z i q w + I o C d l v S u v z w p J x 4 f A 1 I v S L p Q 0 n O B t V T x D 1 f y g c 9 2 Q v g 3 W W 9 b c 2 e R b f G / S R b H Y v n P W M c W X M X U 8 7 N a O G H b F r e w / h 4 L N y g D 3 b 9 0 0 X y 5 o z 8 7 s U o d Q 0 a V M 4 v U G Q 1 b i P R k c C X q r k n P w T 3 k V g j c h 0 E d Y R K 1 A 2 S P U K y i P m L o U G w g x V l q n b t 5 h v C B 1 p 6 8 T q t s n A t 1 Y W K D q p t G 9 N y P e H z m o B A 4 F Z M m 8 z 1 Y l 1 U Y Y L P a O W u 8 V c M J l V 5 E 7 l i L q / N P d X k U 0 T o 1 1 D f q q Z Y b S z P Z E V + 4 8 4 q a z y J 8 a V H h w Q 2 E F Y G B a p 8 M H u S u u o 5 l O 9 6 z 8 V s 1 + t y z P K v 1 C r 5 j 8 d u 7 q / Y 6 4 Q a V W 8 7 R D / U x 3 u 3 5 v a 4 p l k S n k p U 9 t a B b O p z I k n g 6 J 3 / l E a v o 1 E b K f C D B W N 6 i W F X Z f Q G h W a E 6 J Z 2 r B j R W r R c p 5 c e + j + r y a R s T F C M K z 6 o i x X I X T S 1 Q f z e F t U S e S 4 q Q u P 3 i o y v h 7 N V F D d V Z g F P 7 o A x 9 1 U 1 9 4 m b P 8 6 A 3 V k 6 5 K C v r z v K X G J P 2 D + a V u l l X 7 z H f V t U O a k b d h Z b T l j Y W c i B j Q o u z v F p 0 K P 0 Q x T w A y l q T T l i D 9 N v a s r M L Z j G B y i 9 c D l A Z 8 s V d u H i k R Z 3 r q A S m m X P j w o A y w X f V A t N x Q K b j q H S b 1 s p r T 4 S R M J M d e R 9 a N v T U 6 W T f n O 2 G 3 I k J J 5 Z c w N 1 a n Q P e X R S + t + x w p A q H O W + + z K v M L e Z h + Y 0 F u 2 Q k A v p L Y y 0 M j x T 5 W F r D 6 s F M T o A V 4 Q 9 W 5 V k Q c 1 B v K n v V x 3 W 2 8 H l 1 T a B H C F F o d u l E o F Q R J 7 f L x A j U t K O l S U r 9 a s E I p a m A R 7 x R 5 N 2 E U 7 D 0 A 1 / F 2 K 4 s D C p b b I r U m L Q G n e 2 c N W f 0 z p 7 q r e E 6 t d w T X v L i N o i 3 2 W w p N T 4 5 u j + q H 0 5 g L m 2 + P z g 8 H E 7 t P O i A i 2 R w Z A n a c S / H E b o u B 5 z c S x w E 7 u 6 E g n B U R x y B a A O 3 V r j 2 i l 7 L X Z w j f W J p q Q 6 G G k O p Z O T C g N T e x N 1 Y v m b r I 0 u q c T + M m E l Q M W t x a C T f + 0 3 l o f 8 + n 4 A J O 5 X y k + F k l u j u j s P x m r O x U 0 G H M I R e e Z T N d 1 7 y j 7 p 1 P 1 4 8 6 5 l c z s A s n p p T i L O f 4 x N O k W a m + N 7 r + 1 W K G 1 W L w D L u b M N 0 K f O r T H k L Y i s s V A U + A v O S P 7 w O y o e U X X O 2 5 p p B u d C M 5 P 8 o m b 6 A R t 0 H Y F n 3 t 4 v 6 N R O Z D n 0 u g V 4 R 7 p q J b F r p A 8 M b i F U 6 X 1 K v Y W H p 3 V Z p c 3 u j b a + K T x C B Q 3 X 0 1 o n Q T i j / 1 F w 3 9 G E R / 1 k 1 y N I e d V f G H e d j m H W E i Z k G L c r 0 g x Y A D G f E l H X f C P o s G 7 V Q M o H N D M R C U N A 4 d y l n Z c v d M n L y 0 0 + I d n a Z 6 i t Z 5 C 9 W O Y i S r 7 i O 1 r K a 5 s 1 Q 1 9 8 a C S A q S v K M e 3 I y K v M o p S i z u r G S J z S A k K / L 3 b / Z R f P k v s H k T E p J 6 B y 0 q H z m A 3 U 5 1 E O 5 x l s R t N A 2 u f J 6 X 8 Z p X / N I 5 v m V p A A B b g b n 3 c m Y E g f 3 q 6 P q 3 L K u W n D i 0 p x u 7 e A Q q C O Y g / 3 d W M M B 7 t A D h F T L b I X D 2 Q Q V X L 2 d V b U r E w e Y u q / 2 D O i y n 2 9 e z 8 s d u Z 5 z n m z E 9 U C 1 g 9 o Z y M l 2 b l e y 3 K p W n p + v V n / G W t x 2 R 6 D 6 D h w p c M D u 9 p q / n 3 Z z O q k Y y l Q r z v L H i I a h b O s c b K 5 I k X U H s t r i 8 R U F g o i P 0 q q C 1 G 6 t f c 9 h q 0 q O U s Z f a N r m / E J i V 9 3 y 9 f o H z N 6 G y 3 H s P k L C w x c g f U W i A c Q q e C Q l l T o E X F 2 k y U t Y 4 n e 1 e B W S E Z m q M n O J K c 6 y 0 J D U P Q u k V T m p O V 9 3 z + b 3 x O y v p 3 Z U j Y N p F K a I K W s W W m n X 7 g z w O S h m + z x 7 5 F 3 T g D v 7 k l O X w W e n Z A C V Q v q 6 H l e 2 n r e J 9 Z 6 N w c A K Y A a U 3 H z D R S F r T 1 R 1 r 6 l J f w L B Z 2 a p / k x V H 6 f s l + 7 c / B c 3 i j U i B u L E w T J s W W 4 j l z e g p C J I h q h z b s x K v G B r 9 Z J U f M 2 q 6 N U u W c o K H G W F R l B x S 7 6 P g 3 v p A T s w K l m 2 r n J W F Q y l + 3 S 5 k X g R 1 N 4 X s n H D K S g b W Y q A L m 9 P z I o i c 0 y M L Z r c u d H N o j B k n 4 F l 1 J U S V r 8 V 4 q 3 f R X w s g k l Y c z q r S D a U k z 4 E b L 9 i c F 4 W f D R Q 2 v y P k + p u v 5 s k h C 4 l 9 u W 6 k H k p o J 3 Q s F 6 M 9 8 l E x q Z R w a V 0 q i Q j d 9 e w c c k P N o 3 g I E c M 8 K 5 2 M G E m H f U k R r M G 2 u p q 9 q j Z h j 3 E E k + K 9 D 5 z 8 q 1 j E b N 5 M r H t u 6 K E q T O n b 1 M 4 N G C D y 2 n e N n E 5 m r D o J N 0 V 3 T W O k S S R 6 h P + 5 V E U A N O e c c A 8 c M n I y V o 6 e L x M 2 k C w C 7 R G T V 3 f 8 s w J W M c c Y b o O 4 U u n t z F 5 L g O 9 2 g x v y f N F g u + C 1 e 5 9 V f c y Y y N 3 l E T D b o R R Z z p L x K 5 s w w Z T E r Y K 7 z a Z X K x C 7 k x L u e 1 e V k R V w H M K 2 N S A r K B S 2 o 5 P P U b 3 5 U 2 5 7 u f e m i 8 r 0 x t k M F 3 v U u P o 1 + p 5 Q u k U p Q I o E d s J y j 9 m B S B L U K P b y r J w 5 g L S U z 1 c M t O E A a d t 3 y w q 2 a x B R 6 L c s / Y n R y P M P 1 a y S x K B W Q J F n B E 3 g E U R y Y D f f Q K G 6 R g 4 9 x E p k 6 8 a + v v F Z a U k r t d b w s p 7 v k j k g y l s 5 c p U a r J V + y k M h n W r C h 9 t M W z q K o M i V z q 9 O p L H D e k r d v v 9 k F J v 2 0 L K Y v Y y A Q t M D O 9 Y l P V n J h B p J 1 z G 3 w b n o E 0 P 2 s p I j K y U B M 8 J J X n L h N o 5 U 6 N d X r h d U t x r l 1 r r v H / q 3 D n W p 6 J b A z y / Y R Y p L S j R C a T 9 f + V t J o S f B j M 8 P Y l b N w d c B x r P q 2 W i 3 9 5 r / I V A e k J A 9 B v O t 5 a A B R i d N 9 U p 9 b y 5 Z x Y C V w 9 r + z w p + i D + + 3 T a M l f b R 8 D 1 T e T l B P O s Y 6 u q X q W R V U + F H n P r c V b u i V G j 8 X m 1 y L g h W 9 F k 9 3 i i t U S p 5 q 0 1 v j 5 Y q / p y s M c + K e q P Q A e U H f h G 6 w g N V f t K D Z Y s Z L B V K P 0 d I X z P U Q T 6 w h R 3 O l G M 5 4 1 m 5 U V P 3 y C f W e x M K b 7 A M W v c O x w 7 t 2 u G m C T 6 I T D H R b G C X t n 1 n 7 f y c D l O q x A 6 l 4 G m l l f w f G m G g f J c I 7 O + e l T O l I U j H V 3 8 9 T i r 3 g Y Q 9 n R U i i 0 8 V g N t p e t E B g S M r N Z x v L H g h C + q z l r p m Z Y N + K v F e D H r U V C O F 1 o m w X f 2 k h Z Z k G v G b s S I T R h F 9 L 1 J l g M r H y 2 m U z 6 p z 9 H u O 9 h B X 5 e K F Q B B r P y s E X h 3 E R A x 3 M 4 J R X v x 1 3 D i l / h q i K g S H b Z b Y G o A d 7 n E j C S C y M 4 / B 0 B u p F 6 F k J d d c L 2 r q p u q T 6 l X O S G 0 W x h o G Z e S G y j F 9 g F z V f 0 N J l O k j u h Y 4 K w i S C s 7 u 1 T n z 2 2 6 4 o V a f l Y M i m D F 7 r v I L R J M e y D 7 w h m M K S j K h R L 5 V A Z q W M E L n j m Q g M y n Q o d l Z E a I s u + e 9 7 6 A R H s w d 6 K Z H P C u n V a t R v t 5 Y n g t I H 8 X v + h 3 h o N N Q z X k W p T i r 7 m r V C i H z g j n W o q o C e j H y r F y J G N + K V 0 f z N k R o q Z f d P D / g 0 v / 3 4 K I H v y 8 c e t o O 5 f W e + u Q b y 7 m C b i F 9 r 2 q N B d X w f 6 v 7 k k w 3 Z 9 w K 3 m N H h b t 8 w t m F 2 A 1 l e D 0 W Z q f I r i M g N z I d Z E j O Z 2 X Z O j M x t p d U v b f p m z 1 s U 0 i 8 L Q L g r m B N u T o N K 5 G m 1 g h x g H l j M e D 2 7 v V e l 0 I h A S u J p H L y W X U f p j C X 1 7 c u n Y G b z L z 6 O h 4 8 E + 1 X M U x 4 G C i N u L X t f F x S a H e V 0 S 3 R 6 v / W J S 2 i R 0 L 3 d Q 1 d 8 e A m D u D r Z R B E 1 L j H D T h / 6 / I v O s M t y 0 6 L v 1 X Z H w b F w G j P J u i k 0 f R g 5 F k h A f Q J G b S 4 Z S T n C r n T 1 b 6 1 9 7 7 Q a e G P 6 y 1 W 2 j c 6 W 4 9 N H s q j l q Q W j Z 0 i M q e Y l Q V 5 9 d P l 1 u G D Q 5 V e s J j w c s t S O l W Q e T N w B Z a 6 1 G 1 A S v C W f U M F n m I h A n k u T Q g T e / r T 2 y A k 7 y x 6 V / m K s K q q F G h J 2 E 2 U + t c P W d G q X B a b G 9 J Q u 9 b q 4 Z g 0 a 1 W + L k y 8 o z W i Q R u 5 V u i C z N d 3 1 e e s V T R H Z M M H 8 Z t V / p O a q p + Z F 9 x 8 R 5 U a H 0 c C X k s V + 5 e a d T z m k O f j L N / m B z G c a F m w L b 6 l + g E H Y 6 P S u B l 9 z 5 h X V a Q G 6 p F f 3 B m 7 b Z v X T 9 q z Z 5 V 2 b V U K x H 6 0 y j f W z f F J i p 5 C 3 l i J v 5 a q u q 7 o m J V 1 J y f Z y q C N G d W x 0 Q V p u W / G Y r k n K + D s h q K y c k z N 2 b 7 u M l Q 3 j 4 p m i t g b C p Q 7 L 9 0 f 3 e w W P / t T E j 0 8 u q E I U 6 F r 2 u 1 4 v q F w 8 V i 5 w J i o 8 Y 2 M i F V v Z J z Q W x T X 7 U d J r 4 t k F F W u J p b H N 5 / O w i L g g b K 8 E 0 o B R c 0 v A c o J Q B M C 2 N 4 K C f g 3 n 9 2 M W q n 0 T 9 R k p F r 5 k 9 K 8 F 3 8 m B M K W 1 K d G N n l Y R X K 5 2 S + v Y N q 3 S W K X f d m e m L + o y S U i s I 5 q U z o r I a s u g 5 a F h 8 a C B L b E f Q s 1 r G I n x V X 0 8 7 b Y r W P i a x d 5 t 0 V T 6 h E C z / 2 8 g 7 H s j V m 9 9 / O D q z m C j u g T F j c U 0 B e Q O k 1 t z g 2 l c I t U 4 o Z j f V Z q k X r q F C + y U F e c A A a L w 3 f Q 8 g u L F 7 d 8 t k N B V j 2 4 A s s R z / H + t u Q x 4 d Z X 3 3 3 H p X x Q A m 1 W W z s i 3 Z U E J W F r D 6 t u X M G R v 9 l 3 F F l B M I 6 5 W s f G G S C 0 4 t 9 a b + l w 2 3 + 4 5 Z 7 e s V J p g S u + J z n P q k i r Y U o 5 v r W 7 B E Y d a 4 C / A B T a G G Q N 4 V Z q Y / X N L A p + l 9 t v x g i z d R r r p Y V B U 2 6 I Q I D 2 z R i j 7 C 4 Q E 7 w Z 9 U K K y N S o A V M 7 1 A P V l O o T t 2 k z I 8 U A m p p T 3 3 J j 6 Z E x A S C k O N 5 Y P L 4 Z J a m e F Y 2 h 6 3 e J N x j 4 x x e Y p N 7 w W N D / r I C c 8 p N Q O 3 w r K 9 i J q F v D S n L z b 8 T q Q 0 A Y H s 1 j Z x Q 1 W A d d Q d c 3 Y Z O V F 6 l 5 2 9 8 9 q 4 q H K F I w N j O y s h 2 V t O p y Q y W i 9 I p X Q E z Y Z D S y Q n 3 O d i u W B R m s U S 8 n / V t 8 V q 6 W e v q f 6 H 9 j 1 U V h D L y 8 I i A r P / E n a i + 2 8 a x o Z H Z T T / Z m p D X E D + T t 8 4 O / F I 5 + T 4 d 0 E + r Q 0 C M 8 6 f w u J L V K g r c L o m c T X 1 X o x M g l o m B A o O x X m D 5 f c a 7 C O d h / 2 V N D w 4 F i V W G 6 s e Z x B J z C w E N T P I m T k 0 I l m O 0 8 K 3 x I b Z g 7 v L P q O A 2 v z i y / 4 w Z H I c D L l h G / G q v 7 0 O i W 0 v h W n 4 y n J o m A 0 Y a y 6 g M l M F 4 7 t / W i s U Q p 8 s h u p L u s + s B t z z V t 8 a 3 e s d R Y e 4 0 0 T W 5 W T h h l Q o A u Y 4 2 l C t i S O f R y t / r Y O O a r Q 9 4 2 J K u E l 9 B F I p 8 V S J 8 C i 5 Q 8 r 5 p K T N S D T b V r R j Q Q 5 U N j V Y 7 z F 0 h R N A W 9 h d 1 Y M e R 4 l E R + Y 8 F W / D R A m C a q s a Z f k V N u Q j 8 r x 4 y J h k Q 3 V J 6 q q U B 2 B 2 4 s v p 4 u S M X o 1 g i y K c y 8 h 0 j f o p I 2 w J Z S O T T D d C i F 9 N I i q Q U v A A 0 E l v X e G 4 J Z K T r o i n K h I b u x + E k L W u 4 P Q I x V 2 C L v 6 M c D X F Y F Y L v 2 I H U M / c l K + m J c Y A r q v L H w M X y 2 u 4 L C O S u B I C X q e 7 e g N x Z E V 2 d 0 c 9 O 2 Z Z V O G D n e r i C b u u c u 6 3 Q t N x L g d k F E 2 j o d K S t N Z O K 0 0 z 0 j R w d g h Q n h / B Y F U B j h k 3 O h 1 2 z q U v K s c T 5 0 6 D 3 V v J P e H n 6 s v H v g + 4 Z 7 X i A k w i 0 g I f 9 u Q n R f b + Z H y u e b M E m v r P N f a 0 U P 7 l W P d b i D f 1 Z 2 b x k K 6 l A y M / o N r u s V i 1 7 h r P R h R T N / z r P i r K Q q W V q l W / L N D Y 4 d G g h K d e k m 5 J U k x e 6 b X j j A 4 N S H k u p Z R T j V 2 8 r B 8 x Y W H Y f t D u K 2 W K G T r z 2 B + 3 w q o x c A 9 6 6 k Z d l e 1 9 H d I b 4 w N Z m F c c Z e n m U V x k g p P P A t y 2 F Q o D B b J 3 K L r 8 Y Q N v 1 k P 9 B q i 4 I J 7 k j V v S 1 p K D E k P J R 5 s H / e s m V 5 S G D + M k x p E v O 2 q T Z O e W 0 s y Z O U g M p c H g p + H F T V l O R v q O 7 p + 4 5 G W L X L k m y R x T q 9 5 W S G 6 l 4 Q 7 e g C 7 7 x V e Z E m K t b e + G d U 6 c C Z n c X t E E j b H 8 Y i t t 6 q U u j V v / 6 1 d j e h o i o + B L I z v G X p Y v k Y + a m W W p a m w B 2 W p j q o v 0 f y Y I O g 1 E W q i N 6 n 4 X / c B K P U U g y l 2 1 r n K 4 o 9 t a h p Z L f S a d 8 o P 8 w O a 9 d + 5 w h f U Y y G W J n O Z y 8 t f Y 8 x B 9 Q f Y u H 7 x R r a B G G r c c T b k I O W p e / p s x s k F w V x y q b f T l Q w F c t T 5 v 7 y c a 9 6 f x q R 6 C p 9 V J u u 2 N S K 9 L U t + v N 9 x 5 y V t o C m r 5 U w w t w 8 5 U i X / J e 3 + 1 m 2 B T m u + / w q D j 1 A Q x Q l U 4 G A M b J n 4 s Q D z V s A R H Y E 0 W A A L V n h p / f 3 y 8 w 6 I G i 4 7 x 4 o D E o N 3 N N 5 6 k 9 W 5 s q V q 2 r v 2 4 z a q k E a w Q z F x 6 q v g k b 1 k w 0 i s l n N k 0 d 7 6 y 4 C p W o s d Q Q t F E O i Q W C s F T i o L i s p p s 2 K y u t w P L x R b 0 V Z V g 5 c W X W J 7 B q A Z J L V v 6 u J r 4 b J 9 z 2 f e V Z a e U 1 e n F X 5 V n a Y L M c H Z I c b z K d T / D p E 6 N 6 t k Z w F A O 7 i R U u 7 j X e f o N T / l t Q 8 n 7 f 8 X E K r h h U 6 S d u q f G E F G D W A r n b r E 6 s q 9 E h n H g x N 2 N i m 8 k j 1 g 1 2 W 3 V i + k R M w F k c u E X f x v g + Y G y T a s P T 8 A I S g G i D g e H 9 q Q l 9 C S k z T K j s O K 8 r I A 2 V p k b D d / 6 2 R V Y I G y y 3 L M q K 3 1 w D 7 F W e x f N 8 S U g v T D L q E z M o z O 0 0 K A g B R Z 7 q + V Y o E H W x K h l A r t i P Q l W w L I x O s F 5 K Y Z K f 6 M A C o 0 X b e k A y M I N x r 4 5 S x D m J O j 4 w b y f m J x 4 j 1 3 L e s V V H R L a w K P O V Q m S R W Y i / p X + r u W l k P a H V l X s g 3 l p w T a N 1 e 4 J y z d M e c R u I H q b l N q B m a A 9 W G 2 8 4 u i 1 W i Y M o P J S Y j f 4 G C E A a P C a D r q c J K Q l L u G Y 8 + r t Q A P d W i V r n T n A g F x y i 0 y M J D i j 4 + j B D w Q h r L X u V b W 4 w + Z W M u Z X U m y o v A d k a 1 n D s S o p L + Z 5 f w t J G c j L 5 G A 1 l 1 3 1 f O v f g F O 2 o k c W B C g R V 6 X b 9 e R / q + d G d u h b E c 3 d D u 0 O H o D 3 v Y i P p s Z + S N W s 1 t d Q D N 7 p y t 1 o O R a L A T X M X K d 9 I A J n m v q I n s j C A P Y O 8 S t s O Z x b c f S S R t R d Y u C 6 5 V W Q m i n d u k c 9 c e E 8 d w S w 1 r L O D q M Q h a R Z V A d 3 K E s e x P z g k S c j A r Y A C E + o C A j F U m 1 1 2 a Q d A C 8 s F f Y 7 H C z Y S + e p K I d F a i A T d I 5 i v a M w J C X Q 2 j 1 p v P T g c X 1 9 Z 5 I M a H Z 4 X 5 w T R R 6 H x 3 K F x M M N P 3 l N u 8 Z a z e l z o Z X O 8 W J S v T i i p z H S E T v R u a j 9 p h m w d F 9 t g T M l 3 + 3 C c z k p 3 o a W X T 8 e x s 7 l x K + H r P o W y s u F f K J 8 e f C Q F C A Z 9 C d H 5 q x U n g O M H e 4 v f Z l p 6 O x v O G z R g n P D P 7 t K x v q H g 5 L I x E 3 t 6 w t d o H M 6 B 3 O 2 G d e 7 c L H D y Y 3 V 9 2 0 c s N U B g w D D p K L p d d W G M P J o a C s O p d V R f x k G D L p Q + i Y i h I e L u b 2 G M l P v W L N k C D a U J w T B R L o o u 2 j j / 7 C v w e w 4 H G 0 4 5 8 w Q G + 6 B g s T P 7 m 9 L 7 5 W O 8 T z + K c Q y t h T 3 Y y K e C e M 4 a q I r 9 F 9 K R n r L j Y O d W u g u d d V d + p R u a 1 A g i 9 u o N o 5 C X x I S / 2 s 8 r 1 6 g p L b 5 7 V r 3 p y j F V K w E P R W O M y x 9 P n z i R I w e n O P q M o Q v K 5 S L O S W Z Z o F P e 4 d K 7 y B 7 2 d 4 i 9 o + Q p I j m a i M 3 P 5 Y f C e g k 2 o Z 4 U Z 1 v e K P s C W H 1 J L J U 1 R J J i s E e j 2 O W t v F H r u p P q t l e Z 4 P o l C l U l h c p o e A i k 5 h K 5 C b h z v 7 2 5 A s X C j q e o c l R X I p r L U P Q 1 7 c r S R / F 5 3 d S H A p Q R f K g o 3 S L C b D i 5 A v k S 2 X h q N q 2 C M H X e z w X d T c P A z C j Y H x 4 Q A 1 4 5 U h 6 6 Q g Q 1 Z Y e m I k O U k v Q A M C 9 1 F p W 9 4 I q W B A J x r F U u 2 M s i G o K 0 V n w 9 + j V S Z F S o j + a O 6 A 5 p r B R h 7 T Y N + b G e I x X E n F o H 4 g e R d l g o E b u V 6 O N x Q T k d 9 i J G k h 2 V k h 2 1 H E g C P K S a g B x F R + A U I Z j R r N 3 j z o E 6 q w z y e N 5 S r y 5 q h b n m S O R r L A U t y U c k V g Z p V 8 b G E 7 i O a I i I r t Y r g Z J m K B + q 9 V n C o Q D b j B I P v 0 O 0 5 U 0 9 w q i i 7 d O 1 l D 4 Q V H o H a S P h i K N s H v 0 k a g U N r L 9 K c Y f L o j I V 7 k j e w U W G 5 v J y U l x h u 8 G 7 S I g 2 G E A 0 o k W a E 9 2 b p k f c + Z 2 A d c K q D 7 u 8 D K g c l s 9 z Y p W N 0 D s d P e / 4 b O B h R m d U x i f V i o H j 3 l 1 p A P t F g V y D p x q o a g E B 4 7 A 3 A W n V / Z f x 6 n R q B Z k y B L I M 1 P x s 0 I 8 9 J U z j Q 1 y t k o 9 u s i 3 I Q k s N I l A 9 B V 6 o C + B o + H M A 3 u I l X N E c Z m h c B 5 C s 9 K t I f + Y j z j V G 9 q 0 2 L m f w p z R U f T g d Q r q y K h U Y S Q y 4 B 0 m e H F K F 5 Q L 3 3 o Z 3 Q x B U r w Y 5 V Y x x y e s b y 6 V O n A P b A 1 n z o d s a S p + p 3 D 0 b y O i 5 h Q + p N r T D W u P u D 7 Y k u M c p 5 D R U W 2 C x V E 8 N S e X Z Z Y t o y O L U + u r E c b O i V k J 4 i t F Y C u Z s J E T G 3 0 i p f N C K 0 g m V r A u z D N K e + 7 a y / W k Q p D c M l h M N Y K 7 C r e n N V F 1 + m Q 8 6 i p S K 2 + 7 e k o P L Q h S O + Z U c Y Q 4 c M 7 E S m o x Q / s k x h y k p f g d s M H Z 2 z I f K H V x Q V n N T a z 6 p 0 b N 2 Y e j T T / X 9 A D 5 u m H 5 u w M h Z S r 2 E D 3 4 h X V q J 9 G h V R 0 q e / d y w 0 w 7 Y r Y j B p r e Z O g A M h e e 8 i W p c W p w Z d B h T G / c B B 0 Q M 4 Q t j c q n A P / u t I p y V 0 9 G g I n I M Y 7 t j G 7 f 0 d T P y k E Z 6 W 3 F i y J F r N o l S d v 6 s n P 3 A M S H T r J H i z 6 u 8 P S y 7 u s x V T A e x G n + B W X A N t x J Y O d w h n I / 6 g M u P R 6 g s + H I c U 2 z M S u q E O c 4 q K N o 1 q T 3 j 6 Z o L q n C R p g 0 Y C F J i S 4 T W i s 8 E e e f Z h K Y a J P V l 1 2 d x 1 L j 7 g Z 5 M 5 r E o K k + F S o 0 U q Q p h 4 U 0 l O U Z q z m l B R L L Y 0 0 Q 1 l o Q F j S r t J x u v + X i i r z u u 8 O A p B U / C U c S r S X f U R f F B d 8 W f f S s q U X r 8 d E o u 2 a M N O a K x I m K j l o U F I h b 1 H A K m y P L h J w U p 5 d Y Y c t i 0 v j i C o O x + g K K 9 3 R h y 5 2 h s 9 7 G E B m C A q h q E 1 t P N W o 3 W V X c I 5 R T x 6 m J X U w T G 9 x L C a H U r O i z t b K h U y w n m i 2 g 5 C k z 0 u 1 d Q D F E C g Q s P 9 j O R O z E K t r w m d e G 8 + a B l b w 2 / 5 F B 5 4 + B m 1 6 H J Z 2 7 c T h j H S s L c S 0 U j h o 7 + V R z J c T K f J t v Z 5 Q W 0 3 5 N b w T 4 X o 7 y Y j d M r p o G S t 7 F 5 S A 2 a h m V F / k 5 c 8 g h E g v 5 5 w U p r r d H s 0 t q E X W R k u g N f e + h d Z 6 V f S O 1 A 7 o + + E t i 7 n I R 1 I H M k o K 7 9 V V R B i 9 t + M r q k x q k q d 3 5 0 S z S o 1 D y B y G o L 2 r L q T y I + A f t e V 7 I 0 2 + C G M O i u t a Z U 8 l e h g q 1 Y S P s l E s 6 w V m q A 9 E S M q 3 B w Q B c c F c s w y y n F j Q W 2 t n o X 6 H 2 c 1 8 r Q k 7 o P f z 2 p y b N 7 d v K y u I 6 w a O d i q Y X v E G p U O k 6 g k 4 9 X + 8 r A e d M I X D j l P i B e k Q 5 W E 9 H f Y k / x J e D A I R 5 y x 7 L b R N R J w x n q J O j X 3 N T x p D s 9 K / g t D 5 1 a T k h U s c P 6 J A m j H W l X s / S K F C y d a K 8 l f Y 6 E p 4 c O z E r o l W k x 0 v J q c A e 0 o 8 D b R Y 6 f W 5 X 9 A c C J O L K O x D A h F 8 j x q 8 2 V l p l p p s L F 4 o + K W e E 5 S y U u R n L G M r T y o U I 6 q s c R r 8 l 0 c G 0 t 6 M 0 K 4 7 q C R 3 Q 1 7 y M j R j q s i 1 A 3 W j F W x i 9 O h M L O u Q L Z D t R m A + W U F K c U D r B g K q L o J 6 A R c D F p H / M Z i R U i v y g 9 4 a Z / m i P w m Q f B Z 9 U 6 U 6 i Y P l 2 3 h v V S W 3 p F Y w 5 d X u Q s I K m 0 w t D 1 i M T 0 f k 0 W 6 7 e r B r B 5 4 I t 6 C U y i u V Y K r L f Y q p O v r s S r 9 6 8 q l x 1 j 1 d + r o U D Q q a m u F O C s w Q T F m Q h i f 1 S f J K G + R t w j A W W G N H A 4 G B W Y z I q f z R F f K O 9 8 3 l r 1 I f v L 8 y M / a Q 3 + 1 G R T G v z q R W z 1 v 1 u 8 0 S c J / V r I w 6 F K v A N 3 N y C l d b E q + P W 1 W 4 l t i O x 7 O e V b q m B N L l Z n V n 5 X C r B 2 p c M w e O Q G p 7 k n Q s 4 J a g T 0 o i t 2 s E b z G 5 E E h t 8 y y O B Q m c G 2 3 2 m f l 0 H q 2 g Z w l D L V 4 o q Q 0 U 8 I N + B Y P H U F L k t w e U F Y K S X X P K n Y o b V 5 5 1 e d 6 J w S V G / 5 F U J T Y a V z 3 E L l U j Y 9 j 7 X Q 4 y 5 Q 8 L u 3 V z R q R / h I H 0 O o W 1 V 8 W h 4 q A t K 4 M 0 k D P S m k M q f p I a k a E T J p e z y 4 A + 1 t U 7 y V D P b r c W m E j w K 2 H i I B j r W p i h W i q w d Q p u R 3 r C 9 z U 5 2 h E E / p z Z U l E 7 1 C M + E U j 6 X 7 n V j 4 U 0 H 6 R W x B v U T U c o k v F V T O S v X Y g Z X a b 6 c k K 1 B d d l p O o F d M 1 E v 6 I o j o 8 H U 9 o o / V N 6 0 M Z U i Q r U Y g D J o V + t b / d H X c T I B 1 e 1 D A r s h 7 3 a 2 V 6 2 7 L T I c h 9 O F m p a + P j T v S H S m B / v U T a s u + M l R B 7 B a l g r 7 E 0 p B I V T Q S 4 s s m M 4 g U l Q A y g a f 1 z V r D H K W B N H D 8 K z F n p o C B B r O J Z z U U E j q Q O 3 l j I g W S Y e 8 5 J 1 V Q g Y 5 k 6 B n L p N T 1 j U a r u j i f g G I 0 G S 6 3 t X 5 Z u X T m M M 5 S R z Q l W T h 7 u u 7 C F Z D s j v M J n Y X z L a F 1 w T K j V Y w P G L y N 6 u O v F Y G s W z 4 i j U u K 0 + R P J z h B y Y 4 u M q M 8 T f n Q a I I 0 G K s K r w e j Q U F G N 6 r C 1 R W 9 N N 9 B S s y Q i Y d q y N K D d O 3 T 1 L l A j 8 7 l e W Y D 3 X A H t c o T + b i 4 d l E q c K 9 G n k J i 3 V b a s w k 7 g 1 O Q a f Z 4 t d K + a V Z 9 Q h Q E Y m C 5 z + I h O n I d V T Q j p T d Q 4 t S 9 1 U g c g u t o 1 D K j L 9 5 A A s / E 8 I r G 0 d X X G s I 8 e F v n p 8 Y U f O e Z U H j x 5 M o P W Q H K B f S M z T i J W e 7 B y I S / q 6 s 5 j l S U Y d T Z u M B j f o w 1 s X L o I C 1 G x V k 5 V t 0 V S 6 o T N y K s R u q R Y m s Q m U H 8 D p P s K 2 h l A r V w w w u 6 5 N E w / d 6 k N f Z E D Q Q y M k P v G i q j h m k v x t u K J C F Z + s 7 q j 9 n d p 1 l h d K / S 0 B A a v u / 6 j S x J / 7 r M Z i f t r F e D W X h X h N 1 Z h 2 v O 7 0 f D X q k c e 3 G x x i t d u 0 Z k C I I i X B p u V D 9 w M 2 A y F q 2 W J q S s C 0 l + X k n S 7 V n w q m o F Z 1 5 Z r p X C U 1 e J k o s t Q g r F 7 8 O T A O R 7 J o n d V t 7 0 F 2 r x m p H D b k N w 3 1 o 2 E 4 i I x 5 Z 3 + 5 1 Z V y R H 2 N l g P 2 K p s t U 8 C 8 I w z u R 0 6 L 0 q F m y 5 Q c V a e P 9 T E B H K l W T 4 F k Q G M J u v N q A P W j k R 0 K G N r 5 d h z o B s P E F l X R u e J 9 H n v 1 J O G G 0 v E V w 3 C w h G I W N X Q K D 4 K l 7 D Y s f x Z p U 6 F 2 1 c W d V J o U y x P Z H L C r K v i o Z T x q x D b G S v d f U + C M j 9 E 0 O p l k z O j J C E x z k c l 1 C R 1 7 Q k q 1 O A b S 1 K D K J R I X w l K s g q 3 a C A 4 G F g + T 4 B P v E 2 2 4 L x r J a d h j d A E s y 8 G E U f B u 5 + c y k q d B 8 b S 3 H S o 3 4 7 F c 1 b k l K g d f J 8 V 7 d t R I x n k j o t U M n E 0 l n + M u V Z y A 7 6 S s C 3 w U r a c q 3 7 S T N a r R I A q i 5 / w 8 6 7 L v a O 0 F M u 6 J d H c f L 3 g V s i i w B z F p / C z / c A a S x i l V v 0 K H 0 w J w i H h W g n u G C t x V d I 0 F v / 0 C L 5 G v n u r r K i P / g N H 6 B V g d K 2 g W 5 H c L d y 0 G V P 4 u t Y p n l G Z t Z I q N a I g Y 6 4 m G i s a o l 4 C v K + x J L Q A 8 3 t s J 2 6 6 b G W G S Q G K U d u t C x M h U o J A 9 H E 8 D z Y E p O U q 2 p y w M 4 p 2 Q Y 6 L c v y t 3 l 2 U P / G n S 5 L x v I r t b o 7 / n J d 6 0 h 4 j n j h g j 0 t g e U N Z C M 2 h h x f E 4 G H z j K I n x b f V P 6 M k c u g j M a e R Y p T I H n G m g E r Y G U n k 6 r / E x 9 w z V n 9 0 q m L E p D w 7 V k k f t Y G S H S w U D q y S Q x 1 z X f 8 7 H i n d 1 U e c f K h i V s Q m K S Z 3 T H J u U G / j O 0 r o q L C s 4 A U Q i 4 E h f 7 s u O S m S p A V Z / G Y E k G B K Q L A d l 2 r 5 r C g 9 B L b k q x a P y u t 9 B L I q t E M 5 T C m R + M L u r F S q + m o U a j 6 d C x y d A b b m d C T Q m 7 C + p I O X k b P 4 t D 7 q j q 4 y Q h q z X k c Q p o j K 2 r u z k j g K g t H c K J T V r M z n d i k h 8 j S g L j J B 6 R R j Z X C t E l J D + U S Z F p 9 0 L z U I K z Y 1 8 r C h U E 6 O g o p F 7 1 n h + d 1 i O u + y h x F i 3 K d u x B t Q X S P d j Q z 2 L 8 q f t U r w d T I u D V 3 T Z Y W Q y G l r V M i Q n K x y m f g D q N r 0 Z 9 U 7 S r / b V f M Z 2 U h w 4 f y p 0 j u U L s 8 z t 6 A S m d 6 h u M A W i Q 6 i V W F p Q i F T Q V K F t z M 1 o Q i C t y W A F n W t h J n m M Y o P o H c s G 4 N i c p N H J 3 k w j R 7 N U Y U o L t O I G A t D J o w n b / L q j t U Z V s r 8 5 l x 0 T B t Y a 8 J j Z e d Z 9 c Q B C v P h X P i w g q U a h 6 o P C n V W y h i F H / u w / t b F S m 8 h P W O z I 8 3 b I 3 z w x 8 B H 6 K 9 V g O G 6 g R K 7 e n q 6 i V S q M C r N U / i N F S Y L q z r Y u e d l B Z d z o m m l 7 H q C f u q A 0 E + e b V k 6 b c d I p d F T M D 2 j y h q u Y X X r e l E O Z G y x Y x s J t Q m B D 2 h x m p z U W A G e M K 3 L H W G K D W 7 Y V U S j z a M U N n 1 Q I h Z r c d N L s h I c 2 g J o 3 c O q H U n G a W N q b F C X d Y P Q 1 x 1 j s f G W s 4 L m a J O q e M G l 0 I h u s p q c w s P W S m 7 R k 9 x W O b f J V 6 X G w p w N r N K u n R W y w z F i D B n Y G c F a 9 4 s G x z j W y o + M i 0 c k O Z w V 2 A F j M I 4 E l x U Y h g z i X R n 0 s 7 W K 8 v e 8 K Q a 3 R i 5 e R Q h / K v M T 8 2 o b x 0 S l h 6 u t l T F F V j q H E t p Q k s g 5 O O b y a l 4 B m 7 A / G V + 1 G P k n o 9 c x S 9 e b U I v E e W 3 A a e 5 Q H J q H n d e o v 6 0 d O g F A G Y T 5 T c K m x v p F k k F F w q q 6 V 0 M X S A I y 6 M C N i o f O 1 W Q m x n S I W a F E z n T J 0 0 5 I K W + L 8 t c B n 5 W 2 F x Q I N 1 M / K z E 8 f F Q I r F U N Z W 6 W G N M G W h u v d L O A p G w m m l G w Y y d 2 B T n O p 1 L C I x Y u 7 S 3 R j u X c A Z A T U b 3 H p 2 q p J J d 3 5 o T 8 a w V a h J / Q 7 b n N r g v K m y 3 V b m / 3 z C g M q o q u 1 Z G I s 0 p C t X N e n j c 6 / V z u O 1 c h w U F n B Y f D K T u c 2 s l K z q t 2 + j M 5 E o X Q t k j O Q A 8 u + u / W h S 5 W i l x 0 W t b a c H z E C Y e Z K 3 Y m Y q 1 W T h j i + W t k x d a k D b G D c S n s H H l B S 6 5 3 u u m c K g o b I x a G O 1 3 t E B l r 3 k b N 0 t V S O F p D g x 1 M A J o x g R r b T f 0 f V m b p E W j 9 H 2 1 H p j c W v L M n M Y b B 2 c G u S 3 U S t G L S A G d F 4 J d g I 7 F u j a r t B H d 6 B y k 7 N c p Y s D W V W g V T D x r L 3 T 8 Y g T O O m g N 2 R o i p 6 9 W w y L U z q i s J i Z G G i Q c x p + R D 4 T r R u Z Y z l K Y k X m O h t 6 i e m Y A a e N c D K t t w p j N d 9 G H Y d 2 v S e G N e O N A 8 8 c s q t b s L I 2 r B F A J W w Q 4 W 1 Z H u S B K c J D G u G 5 7 I B s v B 7 H h G M Z t i o e / R Y Q l r p A y x 2 d 0 l K n a h H v j e W P z m 9 5 g k X q x V Y p i 0 H 9 l q v K 4 L S f e s 7 Z A w Z x R K j / z k Y H d Z v F 2 o R b c 3 G O C 5 a i s t c I W L P p h v e G 1 w v / q i v U U h D 2 J t t X T X 3 m G D u i C Q h V g z d k V L V q j 3 T y c w 4 7 / H A b t n q A 1 y G p e r f o 1 0 D 5 / k 7 x r R s p R e u b I v j I x E 3 j V U z 7 / Q x z W i O K a 8 Y K p u Q H c + d R B P k A U p d m u l 3 A h c t Q n A j 0 u 7 c A H K y p W 3 L L 1 D a l V 6 u u R W A K z K 7 1 i A A P y l J G 6 4 s 6 p L K S e J Y / P Y 2 y F O / Y x N z p V c I 9 l v 9 e R o K R O / F C x U D K e Q Z 6 S Q 9 O y / L 7 K 4 E 0 S P J B E c o E 1 3 g q w U S N k X F 8 L K 9 w j F C r G h f H U k Z 0 X F k q Z 1 m / M 4 1 o w 1 e X E A 8 f g 2 i O x 1 L y k p A d u O p R 6 r C x A D v w v W z C j f e C + d h D u y 4 u o h 2 e m K F s P K Q Y N 1 K C f a O H p c q i V I m z G b n W / W E x L A M 3 + G I L N F l 6 j 4 F B 6 Q 3 Q 5 k S T 1 a U H O M 2 H R 9 s p P B T C k L s x r N J Q W 0 f J u 6 q p 2 t q 7 X I E P J Z y Z E + e 5 n E t f H O q j s v s Z v e W c w Y C 2 h 3 A S f i 1 Y x m R P W j P T 3 m l C s z o 7 + b d Q Q K a U i U G D c A C 7 0 m 6 C P X 8 G x j Y V U 4 C t g M P / Y q H o l P D O R N a 9 i q U 3 u r h F p 4 G D F 7 7 J t X 2 r c U K C 9 2 r K 7 1 b V H + 6 v N b F + r d 5 b l w 7 1 n C r Q s 6 B R Y q P E l i r Z B Q r J F n c O 0 p + O i l r N Q 4 u 2 K Q U W s F 9 2 y a c h r A 7 Y x R B J f 1 O W S P m i q m 8 E G M u V m d E 3 L f o 0 p V + M h X e 9 R + h B A o 7 Y g 3 x r B j a S t g r R m 7 f 2 1 G n b / Q U v z k r 0 b x r N y g u h 7 1 j + 1 c W d k / 7 y j J 8 P J Z h S q Y K u y f J r i L I u 6 Q P r 3 j Q F 7 G 9 5 Q s Z 4 S G m G P 8 5 d A I l t C a 1 q C u r R X g I a b 3 1 B s O t S 4 K Q Z h J 8 j D 4 E s X + W j T p x B V + e 9 z V X w S u 6 F h 6 T z b e Y a t m f E c A U 1 h u K L m E G T O G o j s h x L d Y e L H 6 X R O q T W i 2 Y K U 4 3 L I S e U Y 3 A L O 3 L D m v 4 0 T w 4 m m N 1 S / C Y V A l l t 6 6 p u p h I x T 6 O e v i G W b W v h Q Z u y z k 2 F A I B 6 h 6 U U 8 F M E o R t 9 F l d P 4 r m r G o j Q i C h / L U m w d p M N 1 F 3 q q / V V Z j k + N 5 t Y C W I a T l z 5 e V c I d 6 L V U 1 3 c X b Y E Q u O j f i l r G Q q H m s U B W + d b X q u c 8 S P u f 6 2 V D o V j Q 1 V q 8 Q u K 9 0 6 a X q u X 4 A N g V S 2 p x V g g 4 1 A I i P j C R u 6 j 6 F r 4 Y V i K 5 V l 8 0 O p + 5 8 a 4 Y 9 S n K M S L J s F X b R p h E F o H 0 a + y t q F M C K J 2 o z O 6 S w + F + x o T S c Z 1 V 7 R d H X k m 1 7 Q W I x M P K A S m p V W 7 t V 6 Q a 6 F q 4 L m e x P i M F 8 k M e B k t s h 8 M G t 4 N e z S b + y A t u b z p V H Y Q y E h c F 9 7 G X 3 p + p Y F F L S x U U j 1 a i I h R 7 C J z + t l d 8 T l M i I 4 x m / 8 4 4 V x m m V z 8 U k l 3 a w x r 0 3 K U Z k 7 F i 5 K s q Q Z j Q h X z E Q / u b 0 y 6 M / d O m Z d N s j m 5 5 X m 1 F h S T J T p o G v h N + x k E L b U d L 7 U O Z a d Y t m M z i e 4 n 8 z O h a q f N D + x j I q T g o R 6 v 7 P q l z V G t E u B n c r Z c I F F 6 Y I z W 3 8 e A I P 6 N L E y Z Z j V V j R I j z o 1 M j Y D t W 1 B 8 2 L B 0 n I a y W I / J r / P 5 c F j S S M y M 5 O O h X u j H g A H q T g v B 3 K k J Q h n E I m 3 4 R Q G a W A H M j M T g h Q L F s U S u t n l O N 0 d 7 H I N Z I R 1 A 3 5 i U O e U S o Z S G 9 / G b n 1 x P 2 H a 8 C 2 U U V s E J 9 W J i W O F q 3 5 W M n u + A T W h + j t W L W W q p 2 T J Z i s F R I n 0 4 G 1 k y 6 2 c l b P B s G 8 S j / t Z v e s a W K Y X B c N 5 Q W r Y s b R I 3 w A Z s f i K y U p k I A u a w V c x a 3 F 6 5 D L C 2 M 5 B i h l K Q X S W Q H I q V O c e m N h S V 5 h W z p + c 0 a c V w N q t V P S g T / + A F A o A k k 0 W W G i + r T 6 B j g 2 P m X V a w f R J 4 j A 5 1 o Z y U 9 t M C m u Z S G e 6 g 5 B G 0 t a 6 X F q H r W h q i 4 2 a 3 C z i k P V n G v H b i g Z H S N R N t Y P f W G E u s K h A m c Q s K H i z 7 L H 8 c 5 n i F o W r J M b 6 I Y j u b H S B 5 y 8 S f d J p i 3 W u z h n Z H A p n i 2 i i x U N h X 0 i 0 F g d G I S s p x l J J 0 d 0 n 6 D K y O q p + 6 x q g q a I y Y x x q h 8 V a K M / G W L P h + d q / 5 p 4 2 r / G i g R A N 9 X t g k t d 1 d S j I r q O y T F G s s n Z q 4 n D r D t p J y M w Z Q V i 1 g 4 x a 2 2 k 9 p z f p 3 V g J N + g k S q C P l 4 A 4 p 3 C r y J 4 S x e A M a H 6 o 7 4 D Z 5 1 F e 5 B L v f S b S w 5 D d Z V c + Q B 6 I 9 W 0 8 r Q i z V m 3 v e E R K 8 H v G M R K 9 + X n d 0 t w r m g T x 6 6 V w U u 6 h K D p o Y y l O F K a X D P J h v D I W M G 9 w g 0 Q l O I d S / O r G k G I D m m t n K Y / I Q y D 3 k Y C k f o C L i b P H D q g O F I A Z 9 W H T O 6 w q j e i 3 I v b h z T d h I A i h 7 a X P c Y K 1 + Y Z q L 2 P C t M r D K 6 u K C q B u 6 g 0 h d p 3 p X t J Y F f 9 Q F H / V c G 7 r L B f z m y d C r q l A 0 D V s q 0 B R r r c j i U K w I 7 h B d d h q T J B W J P 5 S u t F A / c V 2 B Z i V z t W o U 0 0 5 R t Q u W P B C z Q G x 4 Q 5 r 1 w 4 v + o H a r M g Q t w Q d + I o 9 p t H q z w G Z a U m C v o b K r U 1 j q y G v J o i I 7 t Y J I H c f D J c W A U k Q r K h v A I S b e K D m A U Y d y h l V Y C S N q T e G s E P B Q t A O M b L V Q Z m S 2 R W j c 5 K N l l E / 6 i h C o 7 Q L o 4 A t x j F T e g o Y q + E L f X v W S V C A z M Z c z M K A 8 E n p 6 T e G 6 t X H 3 F + S H Z j i V v 8 B L s / 2 b 4 Z 4 b 4 l 2 C X H 7 r o A p r Z N a c E H 3 v F w H T x K a 1 h v 9 b Q q X K n t t s / z q b 6 k a m j b 8 2 0 h s T v s N Q 1 m p l w r F n E T 6 j d t e 2 c U 2 P C i e + P L f D o W m A T m E I Q M u 1 a K e R G u 4 P r 1 G y v B H o u z r b k L i U d J f d T K 6 l c c s s d x A f f U Y U z Y + K w N X m 3 D g B e L v b G E / w Y r Y G h G H Y b 4 4 4 Q + l b G 6 g e C K S B a T 4 e d a q W v x 8 + 5 s t 7 4 W g m C y + E b u Z / U 1 f B i U I 7 H V a f 7 z / b z p s A q l e D z B K p W i C q U 0 n + + l S r h h 6 d d 8 s 4 K c 9 S E 2 u W v n O S x H V 6 K e T v q w g Z l x J n x h m h U Q J 2 b k y a g X e 9 Y + u 2 F M A Q 8 Z l Y T G 4 o z E S Z i h X V k F l h + A n 6 c 6 S u Q 6 q + u L i K o t X q v P h i / N D t v O 7 9 2 E Q B 5 y l D T e j p P f V f F u e W O i g 1 t d F D g C e W j O l S C G o Q v 4 e m i 5 u K t q c r G K V Q P a i w f R q H 1 C n P d J g r X X S p 5 S u z P W t M E 3 I K B G L C R R 4 X S h i V Z 1 7 h d b 4 p R M V Z + D R e 6 M s r D 0 t N q L U q m j p X Z o t K x b V Q + W e K r 4 W M 6 p E d I D 1 X c H 6 h O l d J d o 2 q g q Q n D X j h k J 0 N q c l W m t X X X v M U 8 3 W n M t L n v o E 6 M P c s 7 z g 1 P O 0 0 P D J p b x f W T F a V R Y F k 5 d c s B N 4 I X G X M z 4 A J P 3 D z Y T W d t 8 Z U W X w y Z x d / 3 y r s v c 1 T q O E I L r h 9 6 J 1 v / H B i c v 9 A 6 k C s G k 1 B B l s u p u 3 k x J p / j V + D Q v m i t h F s M b f 7 G y Y Z k j q a g J z V h X E P R z Y f V g x w L T W r N w C 6 F a K y E E H / y T A j n r 8 g 8 M i r r v d O e z m 4 Z S H H A R G N G t 4 w 2 l 2 C l Y f X J v N V g 1 S j B r v q q 3 W 4 R 9 B M F r K K k v d 6 x 1 J 3 T W o B / 2 d 1 m + Y 7 l c d d 7 A J b X k r K p F k A t x X k g y F v G h p w b O 9 T U + 0 w J H 2 / R 7 N 5 b z 8 r z B d r z z e F w + 6 s E Z c c G d M P 0 h e F N O F h 9 q q x A D W Z z e c 3 5 I j x w F V w 2 1 q m i G r q 4 H F 4 L y + U F q p X + Q j x + v 7 r 1 7 L 1 n T E m 9 R U A i D 1 o K o A D t S 9 0 N + j w L 3 z i a m r F T 0 r H O q S g w p s V A l S J V 6 K 1 d 6 w 1 I K y 1 y d s 6 p X S n P j g i 2 c v U 5 M C V B + l N J y j J U k V E 9 4 o o Z s v d A L 3 K 6 W Z O Z U F V a u 9 d J R 4 8 N b E / s 2 u A a D w Z r j c 4 N k T W 0 H W i j P j c V x k E w f b g M 7 o x z h c G Q U 1 j 8 / h E f 4 i l N c b y G G U L L G W J A s 7 T Q j I t w D D 3 L n s f 3 u u w G 1 j R / U M M I B Y p k 2 9 E X R n S d a t r r u L S s l I B o L L c f z 2 J z t 1 N T 3 o c 1 b v L S p q G F D k r b F q 2 z 2 C w V l 3 t f i d S h d 5 c g z q X J W E F K 5 8 p v X h r j X E z 9 9 6 t F x D L M x l r A K e l R X e 9 p 1 q b X x K s m J i + 1 Y R C d Y B l 4 y X 6 t 6 L s B f Z z / X b M b q C b / W G y + z 1 b W C P n D G t u c y K x t / D p l B 0 g M R t a n 5 u H E e N b Z D A d L J i w p R 1 0 h d j L V 2 H b b 4 L Q / H S s x E W m v R 1 w o 8 K A 6 W R l i a 4 D K W U e R 1 7 h 8 R y V h l u P D w L z D w H Q t c V P y 4 a l 7 x M n I B l q J E E p 3 S Y z 7 h j R B r L / V R E 6 Y + W C I J h L K T J x D c S H P P L G a Q z 0 k M 9 2 c y k l J n N 1 v G G s t r R p n j p 5 a 7 a / d k r a t F t P D r d E I x C S 0 z o O J Z C S Q O K 8 L n H q B X w n 4 j k R R u b p P o L g 5 / s C Q J C q 9 b V z w g 2 a d H j c S C H U v t Q N w 9 5 L L 8 i R p W 6 d V i W d K u 4 t F d H K E G F n H y t v q s Y o W 1 j d s i U t e x U l F p r d j 6 m y 8 u B u O R o Z n P P + D 9 S I 9 C Z G J 5 1 q 5 t k C g r L F D g a 8 J 4 R S W 7 Q N Z Q V c 6 5 4 a q T t z b 4 B S T D 5 Q f f i w X F c J Q N B z s R w 8 i o j k f P M e p X R l 3 n C u M e 2 + Q B N k q L 8 N d V Y r 9 7 f k h J g r n U k Q h r h Z p F e h R q K b Z W q p u C 6 R C k x h n 5 1 + h F I s / U L / M h i y B L a 5 Y i s V Z k G k 6 o a d C n 7 l C V W W x T i Z f p a + U + F H u q 1 5 t H l g W 7 X g 4 k S 3 2 M 8 j Y I z V J t 8 c k v / J B p 8 F 6 q I j s 7 l P V A L 1 k P 2 3 a + N C n d L p Q W J W t U m k o 1 P w f w Z 1 V s y q 5 Y y I R x 3 / Q P 3 1 F Z s f v W b l E A 1 3 R w e e D D V Y X / i G k J i L D s W H K I 3 8 W / d J r E Y Q W Q T R B x e P C B m i k J W O 9 T 9 y w O 5 e C J X k b P X Q I / R O E U D m B O l m n 1 n g m J 4 O l U + h j I z l i 7 g z u G I 6 O O Z 4 V A + f d a 7 2 W 4 x o q n W J v d z G U P I 0 2 L 0 5 d L u M Q N R S / B S 6 L a J N e d U D V Q 6 T F H q f 6 2 m K S P P 1 f p 1 q h y Z Q G A 2 Z T n 0 8 Q / X p W K c w 9 i Q s U F w I t I v / j O p 8 9 4 O v K 5 k 9 m x G F k 9 l d G + D m a S h I G y K u 0 + a a 0 c h K o p C S X 4 h a k z T q O V 0 Z I x q 1 6 7 V z S 5 k V J 3 W w T J s g c K K 1 d z P g K s 5 0 x i S c j t 2 k N i 7 A h I X r / T 5 U 9 9 b I I s F e a s o j K a J S 3 J O s u n / f r 4 U f c I P Z g 5 P 9 R g x / L x 0 l 2 U 0 O h X n L z E X q P e + M U a l J i t F H 3 o V n f g W i 3 d + B 0 0 A w 7 k 6 0 P b J u Q u 6 n G s Y y a k K C k d w g H + U H 1 3 R h t T Q H s y 6 H S b k V p Z d L d 6 j P p Z x Z 6 7 v h C s c 9 I E K 7 y R 7 z W I l 9 R l I z 5 o Q m B 9 / E K Y A W m R I / M m H h i h w d o U S A 3 r d k L + g 9 O 9 u I Q 3 d z q V G 1 w V w 9 1 8 x b S 0 U 0 7 H P u c Z m a B x q + 2 s d I y i + 9 Y e 4 Q i y v 6 p 9 N 3 i o s 4 O N f 9 2 E 8 w S p v q y O v Q l Z A X J 0 2 a k R 5 X Z Z s l W n T v 5 D M y 6 Y 7 V b e C L D 0 K F Z 4 N 3 h M R 0 O / q y 4 z l u O y U C 2 U S v 7 4 L U 6 C w m G 8 5 N e z o k u L M y d 9 l 7 N 9 h 4 6 D q F 7 R G 8 5 K n c D M D Q Y W c q o Z 6 Q w R X D m H w u x Y f u Q C S p k R 6 J 0 1 q 5 7 Y 2 F D l 4 a U i K E 8 k g W 7 z 4 c W s 4 L 6 G 1 5 a 6 7 d u x X G S U h z J R w O 5 Y v Y y C X D 0 a 2 P r b a / S u E X q j u h 8 R N p b 6 j A C a o a K 7 Y + F G Y E s g i u E b y 3 J k r 6 3 X A p w V r 7 n i q P n f 5 k + K I v Y R I d l / T k 1 T E I F y h e q y y 4 I i y l o M e t m Y r 9 r p 2 Y 1 W o 2 I 3 8 9 G s 1 F 7 h w f d X x 1 g J 8 2 4 j 7 X r f y 9 Q g K j L q G O K 9 g o E N + A F H s 9 I U N G H N Z n A r d E H O 7 V A B C 4 G r s U + 0 c p 4 9 V z G 2 M 2 u H S k a f r O C E E G c W r 7 3 V p s D r Y m v P x x 0 4 n 3 R 1 Z Y + 3 + G h l n + 8 I U q 8 I 4 2 t e U O U K a b X L U u 1 o L S W 1 u N w J U / s s t G v Q p z N J Z 9 B t C v F w Z b + O D q O C J 8 L 3 x u I H K Q R H N m F 9 0 q F q l y 9 q J N c o 9 Q s J H R F h z t B b A O K d R E y u e W q h j s 7 + h H N Q s c t y D a l I l q 5 T O f 2 Y F + K u t V V v p N K y W 5 D a 2 Z 1 P U t o i c I C w 4 3 f z e R Q 6 f E z O z q o I J 4 q D H Y t v P r v 5 U B U V Q r r s 0 m k w 3 W R I A 1 r k f P D F 4 a j 3 R Z q A 1 x k 3 I T 3 H h t O v d Y n v C E G I D F C 9 1 Z U 1 g p U m x G L A 7 u A k H l V P F C 1 w j T S H k 1 w l 8 N T y P v Z y O 7 R k v x I + f 1 3 L + h O o 6 y k W y N y 1 8 3 a 1 D 5 2 k 1 + y M u k M T y i X c 7 Q 7 a 9 s o 7 c e R w 1 0 o V 6 p 1 D w b R q 9 X B A m c 4 z a u w c N B w G k S I U v m E H O y N / K / e Q 1 8 5 u r P K Q W C C c r 1 R j p t q d C N m + p O W s H h b Z s 2 A C q T e S 3 C Y 8 A p x Z O a h m k K I A L R d x H Z C m A y V G H f m 5 l Q P h E m d w + S v 6 U q 0 7 G F 3 4 N N O s h p n i w D L / J Q V I q B o K r j t o V i p r d A x G b X 5 h 8 E J F R t Q m j B O 8 h p 7 r S u m k E s / h M E L O 1 G i t 0 S n a s C 6 O q 0 9 R P J d O e p K D z / o h S H R I u / g Q G I M W t X O A m g + R l k 7 T B e I k P V 6 V 1 p L + r B g N N P S t F / i f 6 k h U 3 K N B 0 f y a C w H l F 4 r l U F Y 4 m v A Q / s + j / l c Y P A k 9 5 9 d b f / H o d 3 C P 5 1 F Y H A B 1 y 7 g 5 w U r w g w o M W V z u 0 t P x 8 E T r 9 K 9 2 Q h g n L m I a w i i r Q E x s 1 l 7 7 3 Y l 3 z S E o F 2 x 4 9 O J H n 8 O C t z p f 3 t r g 0 2 b 2 b s C a o N M + 7 P J m 3 x m o Q v X h 2 2 7 X j K o M / o E c T + t k Q t V S j d P J q j 2 D W I 5 I A H k 0 g X n o e X Z Z R u e o u T H c p X c H B F 0 R u b 0 w l + F 9 E I M X i o k 3 E N U B x n C P X N y B x O + w f 4 L g P G j g d m E c l V U r V l k W / U I I L R Y u d w V n 5 Q o V F o W K C I Y d y s L F J 0 a m y b x z b m e K h E O V d 2 s F z c B M l I k G u G v X z C r 2 i Q I 4 c l Y F p A t F 8 V 0 0 X W R p i U R a m S o L 1 4 p e w i Y 9 F q b f W C b S h M A d s L h W z i b m q P A B / G f l L A R h h f X G I s u q U 5 V f g X N W Q i F q Y t O r 9 Y o j S k z 4 V D 9 x U W q L E E Z H n r t 3 R r f 2 I a A o m e d m f C p L I Y z s 8 s 8 z C p b 8 B 6 l S k Z v Q 4 z k Y R y X s O d 3 b I n E Q D R V p 1 b 6 1 0 m M m c 4 T C + / j L p n q x Y e 0 p C G d F Q K F X V c l F 5 y 5 L V w c m q + N f 8 i x v w d L I C 9 3 q r F Q 0 N S E E f i J a A g f W s 8 s / K 0 A 0 F U X J m E y k M A W q Z t Q j b s j b 0 E Q a 0 O T F y R 7 6 W A K M o g 1 F t l q w A g O c M d z x r N A Z C F C D y 4 3 N 2 B e h O D 8 B r K 3 a m k J 5 9 b 9 g b I 3 R g k 3 v x F U + 0 p s W Z 9 9 F i g t n k b r X J c v U J 1 Y l v 1 M S l s t 8 e o 6 P n g N d J 7 s v Q P p O 0 u k T o K 6 r 0 X z v G 6 W c z s h J S t v 4 y 6 e 8 4 I D + g r M U + L O S H d 1 Q u q T a 9 5 q c E z 0 2 T k L 0 + I s Y L w N q j d W d a d n s E T L E S s E J l N 2 x M I v I J G 4 C q 9 Y T g a J Q d e J y Z K 1 o 7 N i J R B K x E 9 B 9 y w 6 t 1 N h V s l t 9 H z 5 p 4 7 Y z y l B J w w n 4 r L h Y k H B 3 0 X o s s 2 v X 2 6 I Q J D a k / l v 9 T q g e c g W i o O h P Q P O N o I H z q Q F L F P t + E V z S K h N 1 W n v 3 F B F 7 J V D 0 3 q q g h e o Q z s O m t c I v O F 1 8 2 9 X N V 9 s d x x Z i 4 w Y L 1 U 3 p O I Y m n R u c O i C s V V m 1 1 4 T 0 L D 0 i y B F 0 5 3 g h w 9 H g t A Z g J 3 T V K R y j y M r x O V 6 a p b l g 9 1 + P b l U 7 t / 0 m U O e f l S p W e K P N O 5 R 0 4 j 1 9 B k F 3 c N e m 3 R 9 0 U 2 p V W z I 4 U e u E N K W + b p a x q k D W j H P t b R H I K K 0 I M e p 0 y 1 L V Q F A I 4 5 q 1 G U e b D J f g 3 p + v c E Q N b Y P 2 t M o x K 1 M D I B c 4 I H T W 1 R W O 6 7 p c A w t 3 K G U z L i m S C G P t k J E F T n k T O L N F w j F A h G / E B a G 0 V n B q R J b u f 8 a n y c v c J f X T G i 6 t F d G 4 g L S z y Z 3 R W V W h z G T n O 1 Z l U m P M H c u F u 7 N W G l A i k P B y n 0 4 n G i u V E P s W r 1 i X X t z / L l S C U j i I I p C S 1 i o N F L D j s a J g J w x 1 t W c V + s U R 2 i S y S V 3 m 6 L s e n O T U f F o c 5 L i w 8 X t W 4 Q d Q c A I i q 7 p e M Y 0 7 N q G j F i 6 y q 2 P d N p h R 3 S a v y / a t n q 5 O u T m p p m 5 u a h k r J + 1 8 N Q I g e 8 c S t 1 I i e r + f G n E + k k 2 g 2 l U f g 1 w r J + U 3 C 2 k s Y r f Y c 8 g e L 8 n H b e x k B l k I 0 Z 6 S d 0 V D T E F L M f K 4 T V m m U G l w 1 e h 5 Y W 3 G Z F P e q T G 5 r B Y L f g f d A a J X y z S 7 5 Z O D 3 C 7 E S B Y k F T v C 5 y z J 7 C B q s y x v 1 9 5 I f A U 8 B e a u n d v S F D U G l n t W b k l G C e k C L y s l t l Z N t C V E 3 7 L c v / c E j u C / L g U 4 o K / 6 p z m 6 + X R i + I k R U N k d S G P d j Q 5 u L 1 q f Q 9 H n Y j Y m s 1 Z C o x t k i X 8 P J N x F C 0 i R Y C B g t V Z o N S r X d + S Q 6 3 a s a a Z 6 a 6 P 2 3 N J B q V 0 7 v i 6 m z k o Z 5 X n Z 7 u 5 j x 1 L E a B E 8 F k U + N 7 j A k Y p y X D V e q 1 p S 9 d p a J c 1 Z V W y J C G B 9 L / 5 Q e a j F M 5 y 3 7 z b 6 0 H b y Y T V 2 M 6 z O Q S T Y d p T r 4 T J K 3 d 0 f 8 j T T O e s + M y d O b W Y / L 2 G k 6 j S I U k d e O 1 1 b q y P s t e F K S K w Q V Z T / i 3 d i m V a J 1 E g 5 x 7 g r D 7 t 7 W e k w l r p t V 1 f j Q o r 8 c 2 B V H H S b q v x k N C u u n C s b h 3 O p 0 8 s z 5 Q E I n u C 2 X b 5 u L Q V 0 k U a Q l p f V f f k / 9 Q k j T 3 0 d z Q j N v H W h S 9 C 9 v v F t U Q Y m 0 k h F a z s r K K A t 7 q r v r Q s f k 9 C Y h L B / F b E 7 L A G S F N g R p r X 3 / k j E t 6 s d C j a o 9 / U A 6 M l Z q Q B S G i m T w m c V G R L f J f 8 s n t b e W y p r R Y D X R m f D x 1 z s e c e E s o M k f t U 7 l w K X F e q z C H H M y v D M 1 z c 6 K 7 h S z M q 3 e V D x K 2 y J H 3 h 7 i 9 L F p Q j y l h T c D k r 9 M C F E B F q r P W g I + 2 w v t i X R t 7 1 l 1 C W T 5 E J X n 7 x n B T i W X w K x 4 y p p 0 M 2 / E J 3 K v B N K e B q Q Q i d s Z u 2 s Y I d a Y U f K 3 V n B C v e 5 X r l Q 7 v I D K 3 T J u d b K P r W N 1 8 R y V z 3 H a Z C o F I v u 1 6 x + U l q / r j I i W q 4 9 9 M M 7 V i C j 7 L H E Z H b G w N e x t u n N i + A 8 j E c e O H d S m o r g 3 p h w P H r H 7 Z F 0 a D i 4 n Y T S W K w Q 6 N h d t f N Z a a X B R T 7 c M M 3 / i I h w m N v u X Z f W W M 3 B T P Q Z N + O 8 Z c f I d D p 7 1 g q I 4 M i n X S j c j C K m d 2 N F y k I g q 8 q T l Y u R G 6 q q g 3 f I F 3 z u J u w 6 D W n v A e e g K S l I U e N 9 v S p f n J W W S Q + H R + l o d 4 v J h 7 o f Q C M 2 z 0 p 5 c Y j S B Z d Z q 4 R 4 0 d S Z 7 1 M s T k 0 F r t G R a T e W / i h W k M Z 3 E 4 o / N a e r T H C y Q + k k 6 e A c Q 7 2 7 x e M b 3 G D T 3 D 1 D E e p 6 8 V 3 d 5 I 1 b F j G P q j l b X E p m n 9 r z + R T b A + Y K f E / 1 O g 0 D N K O H c Y C n X h u e P 1 5 t P U 6 r B 4 4 i d q 0 o A X y O j t f d r y P w C 9 H W s 4 I 7 x T 6 H Z 0 P g W n 7 u 6 / 7 a E I C u u 4 c S W 1 1 9 3 U 0 X P U Q y 5 / v a k I Q X a S x j n d 7 O q P V T p D o K E L 4 z 0 o / i D o J T 6 V w r A Y O 4 W Q D F e k q U 9 g g l g 2 4 W 7 4 p / r V B 7 j U 6 1 R p 2 / s W I 1 g i B 5 8 8 a q w 1 W K 5 J 8 i 8 a y 8 Q X K K C s V y R U + O C B h W T l 1 f 5 j b f H d i 9 F N E L y j U h + Z 2 + k L B K L 1 h a k 5 U T c t A c s c + x + q L 0 U l 5 i a 5 z v s H U f l u o k a n 1 2 L P A X 6 y O m 4 e W 3 L L h f u z o M d a 1 A P J / y q / y + 9 N d B U V F o L V e q 3 V a E y v x e 8 X w 7 l L + S W m e 3 b Y i L D 6 4 c P r a 1 x 8 r x 1 0 Q q w L 9 u 9 1 I 3 t K b A Q 5 v X 1 0 G a O q Z Q d r m I 6 5 g E e b v R i j 6 w S Z E 1 E l y 9 J 4 O s i O g 6 N i C k U d v 9 E V m i e l a 6 V d + X 5 s N E 3 I E H J f r t r 1 U L W + R w w b m v 1 v e / H F g f M l m W o a e 2 1 d i + X U 3 u s x K h v d j Q 9 w q B m 7 H G v A u N 5 u B R V v y J p o c j u o 6 z w k x 6 u j Q C 2 l n V s 6 q e a V q 3 L s K k y F M l V / 0 x l N 1 F Y H A u p W S H s s A a E U g M y X c o a N f r V A H I 9 K w c h A P y A 7 + + V g Q w + W y s a P t Z C R p 9 4 1 y M B 4 J m l E 8 5 U K 0 S m W d V i 6 o r U N 1 G 1 m a l I J u e 0 o 2 V T F 6 g q 0 p u H 2 N T U q d b F q s F S y G p 4 C 1 y s R I 0 k D 5 p d H S w I l p V 5 A g d t a 6 p G V l F O Y O N k z N Y 9 d C 6 k b s + H O R i N e J Z O u H K P 6 z U r O 5 H w J 6 E 2 b H m d s t t S J 8 T a Y u 9 P l C 0 N B e V o L N J d i t Q r X X 8 4 L k D J T 9 C 5 I D e q q y y S 0 / J 4 2 Z y h x I L 9 X / Z r K R L S I T D R k s k H J J k Q j c T M X d g D y 1 3 x r n 8 B S M 4 + F y z s S J f g x 7 H r Q A 8 K / x Z F Y R A K 2 Z m 1 Z u q i r H E n q D 3 b s d g y Q 3 e 9 E 2 a Z T X Y y q U B 3 M 7 o o N 1 6 C U C u m L j J i u B Q O 2 k R E 1 1 J 1 H r / u m r Y c V Y h v k p S z b m h o B W M 5 B 7 t / 5 c R j l k m K n w X E H 4 P j Z I a + p F z K k Y Z z R V g W u F d V o I R Q A U Q + v l 1 a v g E f V C 1 s + o D r x Q X 1 J 6 n 3 w E B V t y b J s E P c 4 y y r 1 c e Y Z S D u g P y E + / o p V 6 C T D N G y 7 E i f B J S z P M o 7 u q x E T h X A K T u W o X m 9 Z h + s N n P C n z L g u 4 6 n p V e T F e o m B r y 7 V H z b H C 9 w b g U K U d z y F Q y W B q 1 Q 8 1 4 b 4 v g i l N a Z E b K w Y G Y g 4 O 7 d O Q M 9 W x K t G W r C s X d 6 a s M o B + s 7 l D O C o 3 p w Z A z 2 a W L S F a 8 J f V i b y a s f w K w p A W E Z K 2 Q C Q O r W j J 0 l t 4 7 Z k T O 0 l G w O e n e v 9 g s r J P / k z x 6 Q v 6 o d / b P 5 W 6 M 0 h S 6 d K r V 3 / l o g I k + Z r u m h p U C 5 v T t x 8 m t l c I N N F R b s 0 7 E Z w X m A Y Q m d N R 0 a 8 d f a p q c 1 3 4 g l l F Q 7 h h l w Q 5 U v V K 0 V J H 9 H C U T i W k j c M p e 1 i j 0 8 i d 5 f b 2 D x k T V V s S Q Y i F 4 V h 2 l N U 0 / d P 4 0 k / g Y Y j A r R + + 1 s u o q F 2 / a u z L R 8 Q 5 w 8 v m s i p G 6 0 B m j 8 0 t q H G B i p X x w Q D M f x 1 f d X U / U 5 l z A I M e O P k 1 v O x r Z E 3 8 B y R B 8 X z 4 J Y + y / q F V x V 1 N k p a N 3 B G X 1 3 U L V E X J J M p y u 5 W Y E 4 4 g 1 q m L a S x z / E 9 7 C N n 7 I D c m 7 I Z p j T o u 5 j H A M B G x u 3 V B H 0 X r E G A e B 1 B M w + l Q s r 3 t z z p l b L 0 N J W n g s n Y T j z Q e m U V p D J T D s h H u L 1 O 2 I 4 W 7 C X m w 7 I R L M P C s 0 l r 5 4 3 n 9 F R i / a 1 W S N l u A w / o y l M O D / X a l 1 O / C s g B 8 q H G k e e p R W 6 7 4 T y m j a S D M 7 o + I k k P G O J M r W 1 Y 2 W S E Z Y j P c 1 o 9 k I O N 1 R r E 9 d o S V D K v p O / C V 0 K p M 6 M M V m P B 9 Q + z 0 / E Z T v r C W m Y + 0 d t 9 P Y G W O l 3 T D 4 7 7 d 4 6 q h E x e P R k 4 w c k p S T w K m b 7 x D l j I 4 7 A W W g A d A Z K A k r J e b 2 J 5 F 1 C d M 3 7 D j 6 O + G v r N U T n l H a g I E E 6 i g 1 Z o t d U 1 O M Y + f P V Z W E u m N g v m M h E 2 q x g O S p L 6 w t R a S Z I 5 n t i d s c m d b m u G 5 / A g M p w Y M W a a U J J g H h U r a W J Q q s Y J 2 N e r V 1 Q s o F H S I b l d g e i 1 V P U x W z U H 8 X h a I g V W I S q l x + d W d A j x C k x x v A R T m J e b u Z W g b V g w I O k P U a 7 b k o n b / w a 6 6 1 h a 6 w W T e 0 k 8 R e l G y j j 6 5 Q T n A h T H x u 6 M z B q O J 1 B b P r Y T 4 p F e v s b q w a e g F i v G k H z N h 7 a s K k 6 v + V Y V 1 I w S g x w z v t 0 d W 2 2 i Z I E 5 T f 6 n t b 6 c J f M h p + r U L C n h F G 1 M 7 x K n a M i Y O U z b W C O o p H Q u c p W z D E f o Y G O 7 k b K 4 L V h 5 6 N v x y K F a f 0 x M B K 5 i L E u p T V f l H U Q / X d I 9 W H P t B 1 l X x t R m p A 7 z v B L Y I + f + d B 2 O Z H K i 2 a g U C u 1 V F q o 6 u i N 5 a U h p 0 g U e u 9 V t I J l 1 B d y + q 1 o s M Y p a b O v 1 s r c S q j o z W i 6 a w E j a 4 / w r z + 0 u i b K Q k E + G y H K O L 8 k d o u g F a Y s 3 p L V Y 8 1 O F J 6 y D 4 r B b V a g I H P D Q A r G I g g Y I m 9 J t 8 Z R 4 L R o u E Y S 0 z 7 S J c o c v o 9 Z D i j y L L Z D L R Q 0 y e L n G F f V V B B W q v O y z E L Q m p W W 9 T o q z o O J x 6 y 3 Z h i V 6 c p 0 f h 7 S 6 s M A S z y t a u 9 d X 2 F U 9 i y X L H a S L K w y o C w 0 G a a j 8 1 E T P f l X y O l o K q k I l A 7 u F Y V Q o V H v R C t u y p N n f j i 2 D 4 m e 1 Z p e T 5 f I P Z H O z G j 2 D I N r y J f c 9 R y S q A K L k u w o x 0 L d a 6 D a q P L S 1 n x S P R v X H Z W + G W c 1 q k u j Z d 5 a h q Q k A t O a a 1 4 n B 4 w N X e Z H S v K t B C f K 8 C b E Y Y Y R M g 5 6 i F R 8 x S k O z z l c x L D Q 7 X 4 E Z r o s F d g Y V P P g C w r D s t X S A E y j r Y a i T h n V a D j 7 C 4 A t 4 3 k M T o o h L N v 9 W a d J W B V O / u 1 j D l o V n 5 L D i v 9 j v 2 s r J u v a p e W 1 Z A V 5 n O O R A r 1 e 4 0 w r 9 5 w a h L F R V 6 g K g x p R W P M e M s S 1 6 R N K M g Z a 1 Q x p p N p M P T t N x R t u c s N f t 0 j 7 N 2 i q 5 i 5 W A Y S z w p C p M r C 4 Q k H q k L 3 6 G 6 Q B d J + E U h v e a C U I 3 P 0 8 y l k y 5 K p / r 3 y K g 5 v K M e u V v Q 0 a t x O V s C d u + V 1 b / m M M G d o S 9 o 1 w a 3 d T 8 L 5 y v C + p Q C d A j I G J e a H n P u L E g G W h F B x m R 8 N d u K y Q q H u u p E f W A 1 V s N j u e F 8 w k F 7 k d 5 A 0 b R G r K d J i V 4 e + h U w 4 + I X i A w S 9 G e O a i E 3 n / Q J r b t Y F U y J L q G U s 8 k 4 v 8 2 K 6 i y G C V J C p F T 3 G G + L G K j z S P 0 J 5 l X f d F Q U U 7 n 3 w c L g w K 5 w a v B u d 8 w d E 8 p D + I I k A a n c + r K Y D B p b D 7 H c s M B e 3 g v q U / 7 M a e a K + G 9 S u F f A 2 i G W m i q 1 V L w p E S A 9 V Z 1 n w C C 4 D e e j g K D M i G K g D k g v I I g 0 N B U w p 2 I 4 M E 3 b m Z 1 W n X r X r 6 c x Z J e w W c 8 6 o a E 5 z m 0 d o T h Z L e 6 V A 6 P G i w F V l 1 0 q H o i 7 q Y y X o N U a q n P x R X T W q N 1 b U p 2 W I n 8 d Z Z I b a F E O Q z D u W U x Y z B c l 2 M 1 X O X v P a T B e 2 a 6 S y A c 3 p z 5 4 j 5 H w 1 v T o z + W P x W C H w V B G V 6 l u W M z Z 9 s r w Y 3 7 G i k X U S P e 1 8 V q F B e k t 6 x 1 q 5 a u z 5 C A 6 H 3 6 y 7 r C E F H t o 4 g r W q z y S 2 Y f J 8 t F b I a z f b 8 A a F z K p b 5 L T 9 W B D 0 O C u X O 3 Q t w Y R 6 r R V 4 6 l Q F O B 1 h r X r s S k A S Z H u h 2 t s f d R K h 4 I 3 7 y C L G a o X a / t 4 M z O M g / 4 B c 9 D c x K X y v K F Y c I G F K y S 1 L E s T S p K 2 D 2 w k 1 5 V 3 q Q k A V Y p f V M a N T f o x s r 5 U A N B T 1 W / C v E R Y I z O c B x 1 7 a u T c E 3 P K 3 S B y C a l W I x + h K h d v 4 g Z X w 7 k W O J J 3 Y 6 u p t + J W F b z v t l l J M i U E V a / U c I x F D p I 5 L z m 4 V W p Q n h 6 i K W z z N l T q 8 q + r p K b Y N w B G G t Q o p H a K a i / 6 d l Y l 0 B X 1 q d T s t 7 7 v 8 B u r d p c L i i B n V Q o 0 X C B S v O 1 Z M K L z W L o 9 a 3 b r Q B 3 E T J V l O q c k p Y d N X O S j c H S u I B 2 7 E 7 o S W 5 T r f M q 7 m + M / L g g Y a V z F z W 6 x G 4 / v D O y P q D c U z C K V w u x d l P R + T Y j w D 2 x d Q s x I M + m I 7 + N J W S 3 3 Z o t G Y S 4 f G q p X V A 9 j N i o W 6 U D Z 6 W f R H e 3 c z 1 q A 5 D b D 1 F P k Y X y O 5 s x o Z p r E q b R g e c W j i T 2 / M A l 2 p T X p + 0 K 3 w X n / m 2 X z a M w Y 6 L i g Y x X 8 n r N p 1 + + z + d W 2 6 / C 4 a w p s L Z T X M Q U N q o 6 9 R r 8 n j m 9 B T B z y + s r E u p E Q A H F 6 r x I Y e b 0 S Q B o 8 E a f V I 8 a 4 P n i B 1 w a n k m r J 3 l l t 8 W G k j A I / j E A C N 5 e E O 2 a L n h k n w O 6 G 8 S m W q K V x X 5 W N q S z y O K 2 7 C 1 o z f E x d Q p x 2 q F 0 2 S J E 3 p u Z 1 H C P 4 o U 8 R s r d I l k + U i z p e s X M c v 6 k N o s F b y t 1 s u E 4 i S X V d P k B L I n N A c D g 0 L N b E i j a g j O 6 N O s N Z L n Z / D g S o d M b C x 6 X l Q 4 p w R 9 h p l U q 7 R d 8 K Y F 0 Y O q N D w H S t J V W s h A g k R a 6 U K i X / T 8 s 4 B o B 9 I H O e G a k + 6 E g 9 7 a Y V 0 K Z Y P a s z l F / s L R L Q t j U W R 1 d x A e c G l e 9 s Z s Z i K c p 8 c 2 z f 5 9 O T o E O 9 0 / 3 / Z M 3 c N N E X E b 6 u d 5 0 q 9 a d E d l w w P m O M Q Z k R I 9 2 p M p Y F O E S w A + t b l D R q J O + k Y f u 2 6 u q 4 R I u X / g 6 R u 6 W G B E n J X d t T 3 G t U Q S b E / 3 8 c M n X X i y B 5 j S r 4 W g e I H L Z / v a + H H z W j m T t h D 8 V r k G s P 8 w I F Q 3 9 G r 3 h a T U b c Q F Z A o p d p 4 V v h J j Z G a u 8 S z G w 1 + 6 L 7 5 9 A V j 1 S d Y P h / u N z h G d U A y G A o v 5 6 g Z i Z B 0 H b 3 u Z E + s a T 6 7 p w 1 4 J K N e i S P 4 W Q n Z R T l G z Y Q Q 1 7 P M E c 5 r r z S R + r N 9 N Y z M i T K d F 7 D z Y H G X j r D X r l n D k k A X S c 4 + k i u B N l s d K k + l e I e m U 8 N w T N 4 0 q W A L R s d X 0 U t 5 7 t d P q c Z X d Q 6 6 G V x B a T 6 r U R d i h m r Z L h 5 z E R n C q B H X S j e m O + z y E o t c K y C a m V O d 5 8 A c i i j I X K 6 S t B l 5 e + k m y y 8 p U N L p l k U q 0 b d I N I C d t 1 h B 4 C H 3 S O V 8 D t 5 Y y h r 2 b U q Q k e N Z Y b y V X 9 m O D u 2 y Y r M q H z 6 E L p 6 V k e N Q H m j O Z 2 O M h Z c k H C u t I G G t y j D U t 3 A f N W O s L B K B S O Y + K / o n Q S y c V d 9 u R u H K r S B 0 I t m y 8 O J U g 2 4 + p v 9 r K F U T s s k A G 9 s J 9 Q D Y U d 7 Y b p k V y L A j l Z K b Q y R j 4 f l a V f c Z A O k m R E 5 I L x E m r G G t Z J d N q w V y Y z L f W M h K M m 3 N 8 C 2 + F / d J Z c O S W 7 x U 8 V v 8 Z 1 P W t m P Z c f d g 3 S f O a 5 c I v 1 A A w X H t X b 2 G N m 7 l A k V C j V S b F S H S E Q L 5 I e k g K E 8 V h v G O y R 6 5 o p S 6 t u K u h W Z W F A J Q 0 H u b F f o M R e x w s t 3 Q y O C W x W o 0 J T O G l 7 t 4 u Y 6 + V C D 2 U T e r h P w + 3 g h p l 8 F K K T 5 G a d M 3 h i m y A t Z F q X L j B H Y s W q / O 3 y p c K E 8 M 9 r f o h C G j b q 8 N 9 o f f i X s 0 9 F Y F f b k k + m a l a y U c 9 H A 9 n W C 7 a 3 f P F 6 w J i R V h 7 V B b x w b a d b m 4 V u p Q T N U R o v I 3 V n j W x S w P z V E 7 X J C p R y P P W c h a R b F 7 C K C Y j p h h h 9 M H s d C Q b c K a s V g 2 U j L r r I t m Z A G 2 r J Z y 4 4 0 F A j O z n x F + h Y B z g G W C 0 E u E L y u u B 8 q c N Z o h K / V K m I p J B f U 8 o e c J X 3 X o 5 I r 2 S B Y D t x G p 2 q o 7 R V 7 G j g I O 9 z J r 1 e 2 W w 4 p Z b D j P 1 6 7 D h 9 y 9 B M h Y k X q H 7 1 5 A e d z V + 5 f B p O q p S 9 q x C D Y C X X 3 y 8 z t r p R u g S k k E 5 2 Z 0 n d 6 d m t 9 H Q I w F K B y 1 l k / L I p F u 9 d 2 J a 9 y 4 C L c 8 K 4 u 3 L h 7 z h H F n J B q b T W e j K S r q G 4 t m 6 X Q B n y T K q g 9 N o Q I w y a 8 9 N a Y 2 K A 3 M D 0 a O Y Z V y h v g m W 6 6 O D B o h j R y I I c 7 i G e n 1 5 L / F c t h O 6 N + l G S J i 4 G Q n x K W K n a l C t 3 j X h s I 7 G d z y 1 4 q r u n I J O 4 Y 1 t 3 i l h r f Q C h G 7 V s 6 e 8 y J i l n J b 5 I K E K V 3 b 6 G 4 W 3 / c C 4 F N 4 J O e w E v b p + X V b K f g 7 V D e 1 M k Y + q G B r 1 J 2 s U F K Y 5 f x Z u W U m G s B M B G C t q q 1 I C 6 z i z r N S m N W H m O S y S l E v G s M 9 w b k x S A 7 s D i u W V / j u W C E B s g m 7 g N C O 1 f D K Q 8 r Y s k p 1 1 5 F a k U s Y c L 9 W A j A B V G 3 a V z + 2 C K z M S U 7 Y 3 g c M A X A o k c 6 s O u 2 E N V A o u M E v u F j l q 5 S W C O N a S S m R 4 G I j P t i E i c g u U F U X / 3 j J K F 6 A p V h O Q V s r v y V 4 7 8 X T j R X z T E P J e q 0 g t 9 5 e z d B K T W 2 J 7 1 i P R N T o b D g T K 3 B D E Z E M v 9 I B K 5 H l B g T v U Q h 3 r F 4 B 1 H z I o c t r u Q J M e x Q l J N Z I T c d / 6 I Q 8 c a d Y U Q H E S D h Y W 6 u 6 b q 1 q J e D P y 6 q D V j E g + x o B R q x r G P 7 N J 1 G N E W t A W 9 e o I V T F U v j h m 8 i S Y k 4 a F o 8 b e v + L O o U J T u M d j y Y B I b B 8 c n x j 1 c f X n D t A l e 9 w x G 4 l b J c n q 1 O y Q g 7 r F J W f L 3 R O h C k 1 R 5 v f s T i y O 1 J i x l f M K 0 4 x o 7 B k G K O x S C 4 t Q n H 7 q i 2 O q i L J F 4 B 1 x 3 I C w E Z 4 4 R + 3 L o B n 2 6 h 6 9 3 N n l S g A h S P 0 G w + 2 q 4 P C / R z Q R A 1 R I L L m l 9 W z 5 S 3 y t X I t 8 T q w c 1 d X i b 0 u R h k H n E M I Q 0 S 8 q n E 3 Y e 8 Z j d N L m f m O Q 1 b Y g L m Q 9 c j t L g v c F j Z 2 r Z 5 Z F y t w 7 j z q A U g y Z 6 W f R b g g H m x a K 3 X E 2 Y M t w X 9 j q S A C s u T n j b V y C C I Z g L q A v L H i 1 l 2 Y W s Q T k l E k k d r d h a X s j F K u T 5 X E E K Z 8 W p c b x i 4 W t T r Y 8 l o l / 3 V d J 2 7 2 A o x W r l p L R r F 5 J c 9 N M T b Q V y l w 4 N P 5 M 1 B 6 4 q 5 3 i t C G 4 9 s 6 e r u L B y M O h C k J 6 J Y V u N W j p O M P 0 P e t j d G F E B y b 3 G W J 7 J X 5 J U y H 7 e o E m Y P 7 C n 2 c Y 6 0 M D 7 D J M b B 4 K h 6 6 l l p q S 1 S n S V g 3 5 l A L l E A O C L p D k R F g q W H 4 a 3 z a p 9 8 M X N A L t 5 t Q m k B x l 5 D 1 f U 3 o 3 V x 5 I i + s e C / 3 Y 2 v J r A n 5 N J + z Q g 4 p C A i U w r o z J g e p p L V B o 1 c Y C z 1 R 4 D i M S y c i s D V k s V 5 g e M S O p Y f t 5 r n W b T 3 P y n G R b C u X W 6 U I M q q b J V T e 3 l D W a D 8 4 o + X v U F 0 x o U n S Q D j t s r r 9 d B 5 + t A q d Z Y n + d A g T Y N 7 P S s d M j n G 6 I 4 U V m j b D q z g v U n 9 W O J l M E + U O v R l T C X t V B q d U + j d U F K / P 7 U G s N Q q B D A 9 P u f l Z O b D E R i A 9 W O l t T l V T J P P j v u P o C w r E m b K M h Y w k a E L F g 2 s i z g b d s a C D 1 r S 3 K Y e 7 5 J B k c J p G d 8 j P q l O 1 l 7 J 0 z n o D W A m U a 0 v N h K C e R l 0 E o c 5 k n E o 1 r s D C t o L w u V 6 f o f C m X 2 3 F q 8 E X E t J c r 3 H e U j o 5 3 T 2 9 e j q B W u f e W x J s q r D b x W M P l l D M i 9 b c p e H W l f m B s / 8 a K q K p v s X + 1 0 b r n e R p b R j D j h Q 4 p M P W 1 c 3 p 6 L c l j f 3 E b F 7 U F J 6 I O z 6 y l J i G 0 h v O k W y 4 / 4 Y C B M L P 2 a 5 A b F F J i 3 w i W G X t W s l C N L M b b O G 1 y w I E V Q Y I 4 f j P K t Y 5 N c g V 2 F p 1 H y r P a I w a / L M S n m W J 5 n e U g f B f M Y V a l v 7 W D s J C J A P a + w 6 F X n B 6 t R M M 7 V D R K L K g f J K i W e k f 6 6 y F m p N 8 3 j J 6 n q E K b N l H F 9 A h 9 V a q 6 4 h u K K E W f a S 4 L x E c F c W O F b F K 8 V r V R V u 4 3 h n 8 7 4 T 2 1 k W D r t M c Z 9 W C s J a u t s c P e j 7 E R i 6 x Z X Z W W J r q 0 J 3 R K M Q W T 6 e U 4 y q b d w A T s / q m N A K c n 5 K 3 t Y C O E u h L y w S 6 Q b f 6 J h t R L Z S Q + U y e s S S F h E O A 6 6 m a k V V u S u 5 R S 8 5 d d l P b 4 Z e l x l n 1 R M A y w + b J 1 0 g y 1 R M u C p 6 z Q c q x F m e D P e 3 f I S o L h a 3 i 5 p X X r F 2 f h r V L Q u U v p g s R A L p x e y d S 9 O 5 Q Q L M b Y B H i o m S t o p j 8 W V 3 f U m 0 o G R E T V R d 7 x 9 F Y T R b 9 B r v 6 y 9 m g E l p x G N V E H m Y F Z a C y k i + i z 0 p M p V Z A D A R h r T T D O v f U M a Y 7 V m + u 2 E C 2 u Z Z r L F 0 z 8 M t m t b f e S 3 A p M j Z J d o 7 Q B N T i l d l 7 F 8 0 K r e m j L f I n / t N Y i J w S V u u m 9 b w Z J R I W w 7 H Q a 6 2 U O 5 c 6 p p T 8 t 3 q B 1 w t t + S r / s l I m 6 8 d c p S m p W / a 1 t Y q 8 f 4 X f G G y t 1 C o + j a 7 x 7 M 4 o s u h O + G O f c l 8 r R Q H M 6 y f C k 7 O y 3 t l Q + u 5 a + S D n 9 H j J 4 x e C W I a Q i 2 r O p V X r U k I i 5 s H / t o H 9 T R / 4 p C h A S Q L d r O B f Y m I w / v x V K 6 n d E / a c u F Y 6 b Q U P 4 I H i O y F 4 h L y Z U w U 6 K 2 f P X 7 W F R 5 P 6 + i o c U H v I P / H Y Z h T O S A t y Q 7 y 7 P Y Y h o E x p g + p Z y R Y Z 1 h H W t F x A W 7 T S A N L 8 4 h n 1 y h Z U A 6 K t 6 J 4 J w U A L 1 S L x 2 l o p A s W k Y r d l h R H e 1 J t g A J A M 3 n z I X I K f l a B q e V 5 L X v u q r j i d O s q x A s X o X f F g J 2 M l 4 s 1 m z 2 j L L S s + L 8 q h l I 2 u F c r S s 8 l 0 7 p K / s e L z G m l A I v b X q j 4 V D V D V N U F r F c D F A x W 4 x V 2 P E Q S M Z w Y k A P i 7 V g o b / H P 7 Q 1 G + d c F A z A 3 + w 6 t z h A h 0 Y u A 4 W N g Z q 5 1 I v r K r u d q x y k t k v e I 2 y g 1 P J L X u V Y X a u 1 b V J O Q 6 i N 5 I Z S W 0 6 q 2 N 2 H V G e 3 Q a d s R B n D / g l V X C t O L o 3 m D O m q P l u r C p v 1 t I Z R X 8 2 Y 1 j 2 b H I G o o I 3 J U O k P 1 W z w F C B 4 c L n e W v k q 6 C j 4 Y C O c 7 I B Y o q r r i J p L U K y V A G c I / I n V U F r 0 c F n D P H y M 8 9 c Q P 2 P U U 7 I 7 R J T A o w 3 t + h o g v A T a x u d 8 p b P S a Q r F A O P K 6 V N E 9 + F 6 c I / I 4 F q A N V e Q f i 1 i p p Q Q H s I u + d T + 2 9 G l j T F y N p i z U O x X t 9 x B u L E J + f 6 w T X y A c j u t 5 X l S T 4 T V j s g Q T g F F / k N 4 5 P c s b n I O g b y h p d 1 2 A H c a m M 6 j g 7 m 7 j f + a E r P f V H S a f v n B V o k w k Y u H 9 x E 0 p M L R R d Y C 6 I G s s 4 B f j 0 O h e B O r t C o b e R i 4 L e 9 V l B 0 h j K v e h M p N E 5 W k c 3 R J v 8 h A h P R C g K o 8 n c U V s S U N e y C N g 5 n 7 4 O B t 7 K 2 X S g N 6 O 0 E A 8 9 l J h 4 8 B 5 U U 9 v t p 8 5 8 a Y s J 1 Y c U Y k H 9 H A H s V A u Y H X P Y L e p p + N 1 Y 2 w + 3 R d 8 O U a 0 M D + Z d i I B w 9 F p R U Q g z z 6 k M n I 3 j p L C c u + B k k o O 7 x X n B D i / q p M C n I A F B b / E 0 a G 6 Y q 4 4 5 a x / G S N / s W z d F + d e 6 / E L i F M 9 P c O n m N V 1 S E o W / 1 8 H t s Q 5 P Z 6 0 9 n W P 0 9 r i L c 4 x c + n / t E Z P p z k u B q A 9 s X b g G H I Q t I f Z 5 A i K q l J L I / 1 i r 6 g 9 W H n F Z j t o x 9 t 6 / 8 q V M r x V U 1 7 G k F I P 2 F z g i M H b r 3 O Y Y d Z 4 q F 4 z l H N H 0 r L q y 4 T V C 7 s y o p z R E 9 C l l 8 / x V H w c h b G v a Z t p F t L 8 k p u Z z 6 x s L E o t W E b B w o w + U F e K 5 Z m M 7 L o m t e 7 U q U g e Y a f X e 0 p u w T 6 5 C u F c 2 u C A + J 9 Q N s V Z 0 I q D k j M z x 1 m V Y P u Z r 3 e 5 a g T F Q 0 4 j H 6 W d G i W D L 5 s r I 1 b y m X 2 Y L c B H 9 F h 9 F k A 2 9 K V q r T q x L X f R 2 H 1 T 3 C C x g r 0 c C H 2 u l l x M C t Z Q u Q 2 4 s q y m r J j T W K v n U s n p n + P J f N p b u v S z o 5 q N 1 C S G H B q p E 3 A t o p B X U o D P O a K 3 s r 9 o v L C T o z o i r V T H s k E y 1 V u 1 / H r f X 5 p 1 V s I w k d E s z h 6 0 R d M y q e h g 3 X 5 Y 5 i T b 3 J W K r L l Y p 7 6 / I C F o c 4 b J U I e g k x l X 4 5 T h e y 0 V X S 8 F M x H r z I d u y R x M u s X Y o O a f / 1 m / F X G 9 V O A M 3 d J D L l O b O z r k D Y l 5 9 q A R H 0 o h r U c f z c y V t e O g S C b 2 x 1 I j C S A E 4 o 8 i W C P T q B 9 4 / I w n s J G N s s 0 N 9 k j 6 R A w u d v Y S w R U m v A 0 o A 7 S 0 A Z 7 p o g V F O W q R c + k B + T h f K G O j a J O K B j C E 3 N 1 2 d Y h x I F V 4 b 7 a t i h 2 d s t 9 9 c u H t J b + k d s j d 6 8 K J k D V + X z r N K c D d Y K m 1 O Z 9 U d j z V 2 R b g q R F a r 4 C x p Z g P w 6 x L p l P s m u + n Q T r S 9 z 2 4 U B 4 y G 9 j g I d O 4 l a g 7 Q v k B E 2 1 0 r Y Y Y 8 w q v B 6 O h d 0 o Y y q W u D x W s E u D s 2 H Q 3 / v S N O X 3 P y 2 u h 8 a U L l G Q r A 6 i r u W a H i H Q w i l U 7 e p Z G Z u 6 X d R v p Z w T 6 H N 9 T w r F A T D B M z 0 U + c V b B n B 2 H P + K o W w / I p I d 3 M f S U q R c B I P e a Y 1 b s S 9 W + p Q e n r j 9 X o I p F l + R k m 7 o w V 1 7 o f v 3 j x W Q U T U F B U 1 K 4 R R M D 1 J / Y e n 6 Q o + / f d b c v h t e p z 5 T E R Y D N v G D i 1 R h L 0 c S t l Z 6 1 C E 9 A w y P 8 o m S X i j l B G w V u r t D J + r Q p s w 4 x / K Z K O f 9 S 5 W x f 0 n 7 J Q 6 k 8 f 0 t N c h T W l r M f O O 5 Z 6 K W K T u P Y W x r o E n h I W E i w b d k B I s F z 2 R + u 9 n E A x 5 N V A Z 0 9 t V B Y v t S 0 D v c Y Y 9 2 k 9 j u m k o w J A K 4 F h r O i 0 C o x Z K F 9 7 j J p 8 u N Q 7 I W e 5 V i q j B k B U 1 J q v l Z X G v a x 2 V K n G K k h r l 8 X h 3 C H r c 9 0 p E y b 8 s q Q p 7 b P C V j T X q t O E I G d Q t W F Y x G Y t X J h x T D W A u N J s v r 0 Y f Z o 2 F e R O a H V P S 2 a E 8 A B + 8 U r P J n N q S i s F k z 2 s 6 v v m 2 Z 8 s 2 7 E A g y r j D q r L h 5 t R Z y J 1 o A i e t l Y o W h x b 5 d a 1 n R V E 6 c W E u v Z m j F x U X 1 x b D c W w P 2 B W b 7 G v r 3 Y s 4 B y w U L Z 7 o J o T g I x w B 9 E 9 M j g j F Z X i I a 2 m m j B y q H b S z T m G u U Z q M a + 3 5 e 2 D s x q e I h p E 5 Z x g L W g P a 1 A Q S u P O x 3 v d T i Q c b G H q Z t 3 + k B D b G 2 7 X U G 5 R M T d x v 1 f M 9 W 2 m B r 5 O i B 9 2 r L p 8 0 O s Y v 6 Q 5 z k o T Z 7 g g 4 s M l R g 7 W G K 1 q o G H v k C 1 S g g 4 T N q E 8 R B 3 U D 4 H u n L X + E R c k F 9 z c b I I O N C X N 6 e r O y L / v D l I C J D L n T 6 t x D M 7 L 8 / F J C T p t f Q w c l 3 G 9 9 c i q v F F H Q K z Y 2 b E w W 2 K U f N A a X e K I c 8 1 / b b + n X W f V h w K r V 2 S e 8 6 i T Y S N g p P k E F h g z U L c K 6 c d j p U H s Y z d 8 H x d / V m J 0 2 B L 0 n n W x E o 0 E O y 9 j M P e d 0 f F a E F K L o 0 / i a C O R N x s S Q 6 j d W u m 2 n Y R z J 6 q 1 x b 5 Q F A f h Z c j / T i f d v r D x 4 z 4 h l p X g w + q t E s u a A u 0 j G + k p 4 q 0 X J 2 u E C c 7 3 3 j r u h a w K S A R H 7 Z O z A 1 l w s 4 w E u r q Z 7 R p Y c V I 6 U u V g T r H O E s 8 A + Q m z 4 w c P g i z b j 7 U Y o m R n l E N V F I 3 2 S o G M y m f n 5 Y 3 V Z o X q p w c T y h y E + O a G P v 1 h / y q B s F k M E U 3 m 4 o R 0 p v G V a t v H H r g 4 z W V O 2 u d 8 h G 3 6 i o 5 n V Z i 0 O u 2 B m J k X d a 1 K r 6 k 3 k P N 9 g H W Q m 1 E N r B W h P E m d G e m s K t p p v K u v 4 A C 6 A y 8 p H R k e v F a O 0 7 I t k 3 Y y G c 0 K X M j d W p d 1 Q 5 9 8 7 T 2 c L l F V n 2 B m J Y 8 S a z D / a X j M C M L V O Y B s 0 + d S t 5 D c W T A J i J 2 R s N q M 3 b x u + h g L n 4 f S q p 9 G a K 3 E s F u g 6 I E 6 u T 6 1 D b k I I o T w B M S m l a N H o f 5 8 M S k m z Q Z r Y F J j d Q u N U h m f u L D c h 5 g q l K M i C a q z L v f L Y j Q h M 6 5 7 E R g S d T k S e p 8 V 4 g x Z t Y y k y k G I h N n K n u P n w 2 f l M K p 1 l f Q 7 I S E J t E A z c j B 7 1 E b q Z T B v C 1 v w N h R y J 3 S 6 R 1 + G 1 F 8 R w m G i y 4 X L 8 k R W j Y w F y + o R m m z R s j m 4 L F O Y z 1 0 1 r H L B 8 p d k 9 I 2 r 3 F 4 T A U 9 v W S 7 C 5 E a f c k F 7 1 1 1 W Z X i J r x 6 8 w 1 Z X Q b d j W m H B j L G j + k 9 w + W V l / C 4 Q k g v n g N x f q p n O B s V F i X Z d y E + H i 8 / x W D P 2 r S V B t R W k J Z 5 V d 6 G i t F c C s y 6 P w H U n 3 R 4 Y c n v z M k i I w i m V f w R d v y 1 Q 6 2 2 I v n d b U D I a f 3 6 L 7 L E z 1 u k A G 0 U d r u 6 M a r 7 W I 4 X 6 8 M 2 l Y 1 f S U c y k 0 r O C S U 5 D F 4 I j 7 V j S 3 A E J G j d U Z 1 W x 2 7 d M i O Z a I Q 6 O V T Q h O 5 f / o 7 f w P q r b 2 4 s 8 o f T A S 8 S G O + 4 c a 3 j J J A J 2 7 n M I x b 1 5 g g p A o g K w 6 5 r + F / m Q t E u 3 v C m v / q p n Z d u d o 0 Z T 4 1 B f v P q D s U w n b 9 E w B e 2 N h R p 2 d S t 3 1 1 + u T A F O N M C p r 0 Q Z K b c w X R 6 b r c M 9 f 0 9 0 g W A P L l m l U f G N w 5 u Q c G V K O g 6 / H N u 7 l O v d s e 3 0 V L W r 4 7 Y o c c I 0 m X 2 d S D f t k I O g B 6 Z 7 N Z a V M w O e c E L 5 u m I G 1 q M o 1 i b O 1 6 q 2 F U s 3 0 p U N Y 1 m 0 d a X X j 9 x p L L / l K G B H R D a n s o I b P Y z R 6 P c C o B s C Q O n Z R r R 8 2 p e w v u b C x W f 3 w m f T U D Y n l x 8 O 6 t V S 5 q z d v G u l n A s Z 4 Q T w L x k 1 k A 6 f Q E B l G 2 + 5 V 1 X Y M E 1 + 3 Y Z M N D s J K 4 l M 9 T n 0 F l W S Q A 3 / z 4 A X p 5 5 + t T f g O I J B V n J C A n f 7 7 o n f l K n u p i R n V w 9 b 0 + d b W D Q v P b H U 8 K w V c t U Z O l 3 J v T P W C K W o R Q f P K u G W c 6 C v y n d W F U Y X I P 6 x S l N 3 X S Y 3 I 9 R Y G O z v I B X H 2 I j M f Z X R e 4 r e g q G x t N g d q 5 o e o 4 N x S z 2 7 g 3 P K v U k L H s 9 K a I h c 7 b D x d v W o E 7 E V b K i F E 1 x m V K h y n K M c t O z 1 H B m a f 4 D 9 E l S P o u G m y J 6 L 7 + K B k T O 0 I 9 7 f T o s N I Y C P u 0 f 5 e h U H 4 u t 9 6 q H u D K v V P c l X D P d j A d 1 8 d u 8 t A J 3 2 L S q 1 A k H Q l 2 j T d 7 7 u e w A S + v d O p 7 4 V Y N u l L F 6 j D j A B x J a 6 F S 4 e / L H b 0 K j a e w z G A S D D l j H N m 9 D Z I R L d v g j 7 H U t p R R e 5 o h e b d 4 a S 3 s K 7 l 8 2 h v K D 4 J T L W e T 8 / g D U I m H z n / 9 Y q a k c E 7 M p k M 6 w P P k A V a Y k 2 T 1 4 Y y 1 6 4 o G 5 Z V 7 0 T O n H h 2 G s c W 2 o s Q p A 6 7 F e l J y e u F d j S 6 A A O 2 s T M K P 0 F i + L s g G T a W j l P h 9 U T U U 7 c s S Q g w J g b p h f M Z u K 1 x F Y C 8 V p J M q v v E Z L C s W M J f p g L W t S 0 c V c h w j n V m j 5 Q k h U U q X r i t b V y J Y b V C z 9 V t 2 C 1 y 7 P C C n n R a d / r Y M K Z 9 N I Q d S G y e 1 Q k d P o i V G n h x B 0 L g d H T l L E S e 8 f S 7 a t R E Q 3 l 8 a y w G i S y + 5 c B G 3 A K L H Q U P K u i r l F P X b l K R V V r d i g r w F L 5 m U g S n F o 8 L L I G / Z H A m O g K w O W m b Q 6 / X C t J A n v k k B X f W E L P F k G u E W 6 s W n V F q z u K N 2 M 8 p m 1 b 2 t Q V M 4 q 9 6 e D V w P N W P Z y q x t M 2 3 Y T c z J v 1 Y S 7 h F k Z 6 i q M W u P I l K H x 9 Y A Z X h E C C 2 b y 3 R W d t G D x L 8 N x Y r s o 0 B t O S X 8 V o l U 4 G r g j E s 4 p J Q c C C 9 z y P T X U v 2 P c K b d w 4 M v V V O c K A h M S d t V p D A B 1 t 5 1 a v U x T v c E N E X F V E o 4 w W + G 9 d 6 Z k 6 W m Z k I + J K j e U t z g S c E j I 8 l o 1 C C m 8 5 A 5 Q 8 m z o w s l Q c J K K R V W 1 A L V J S 4 o 6 k P q H F z T e Y y 4 i G G f J E F x 8 y z 1 c C 2 L a z f R s U P l o k n Q s / X 8 L a n K Q Q 3 3 X F O 6 H I t m g 8 q i e O O 6 H w U 4 5 i 4 e j N W c k x q 1 K E 3 V q u l f o P + g M q P G W t v K 3 h h N 5 9 E 2 T W S o P S W w t 0 f l m l 1 a P W 3 a D 6 1 R 4 3 5 S s f N q D O Y f k K Z f Q n o 5 4 g F L k E y P O W g m + R 8 h q C n x W 6 1 R t 2 L b N z a y w w 5 R f q I f o M w / n U v Q v O X J n S x p y V 1 t s a 4 u p T r M 2 o E m B 8 0 q 6 u e a 3 K e 0 2 H C e x p 1 + U M 5 m M T u N V i 5 T z Z 0 T b 1 I A S 6 n x X + C H u 0 B n 5 1 x 9 I D w G 6 Z Y P x b P d D E Y 3 k h w X + t V B 0 J i m U e 2 b U u L M 1 h w 8 L O c q 2 c R M 1 8 m u D 7 K J k z J Y H 1 J k 2 V W 6 v c 5 O g T c Z 9 X 1 Z q 0 K w k F X N b K b y n N P K M s 3 G G r f m 6 K 8 D Q 7 v R n D x P i j 4 H w f 9 k t k 4 F e H K y e N 5 c 5 f J h l l 9 A r 4 O u f Y u 4 7 U M t x s J H B W X q z q R Q C c K H k z a g H A O o C w g R 0 L N S j g R 7 s Z r O Q J 0 I y 1 K L N Q Z q 2 i 8 1 V x M t a 8 O T h / t Q y I M K z S z x 1 o 3 8 q l P X W a d 0 L A R q M u U l C h H U s J x + m F E o + 9 0 1 a C K X 4 C 0 S 7 W y h 1 L j 0 3 9 n y O 6 s S C 4 v E / 8 m u w 3 I 6 O q q r M Q o M 9 K 7 g M g u D f n y C p U T y V U N h 5 a w i j S x D y S G K J E 5 0 Q o O a I E v O L P E 3 E K J 4 G s P K u e y c K F I S 8 3 I 3 N O V y F g e H F v L I m h J c a x U 3 V a l z 5 G b g D R r n 1 G h W R V x t q 0 L b F d K 6 m B D Q a Z M n z H C v 7 U N 2 2 L s 1 0 r S F l T p v N D V 8 8 K W u M b Q k 6 Q n d V c U z S h 1 d y 6 p g p a P A Y w R U 9 3 m D w b 1 e x h y F o B z u S q u t n 1 v U 4 z l t K n o X q B c V b 0 q u Q 3 y f Z m D I + E g z C Z y p j r U U 2 O 5 d R J 2 b 7 m H E / 2 5 8 j F b L B u Q a A a T B Y v J d H + O l N d F N j Z i x g j d Y f h t / q E 3 H 7 U 3 I W s y i z z Y T a M b l G s H L F R Q L Y Q X z e g S I F u K s P U f l Y 8 B w B S j N z W n p U M U g L x L q 3 g j i W 2 5 h x g 2 E i f 6 D P 8 K V t I B N u f G k s K Q w l Y q 6 r P W M 4 b 2 U b p r c U i d i z K R H B v Q m S z G X u q D W U h R N r 8 s 4 r p Q j c b W I Z A x s D A h Z W d L + M 1 o 7 o f S 5 d B W s Q d C 9 0 F T A J L I k 9 A l I y 9 g q E s a H f G 9 9 S V t l t t R A o v z X q D k O r T P c K t a w g P K J 8 W / l Y f Z k S w T / + w e t u T + j 1 6 c n G z V s F g d T H V Z Y K L l e N L p g v k z g p X U I a U N I X 3 r G R X p c S i P F f Y s V R 6 a g i y D / 4 n N f p 2 d a m B J v D Z 8 P V O W 9 n A s Q L x Z + U G G 3 b h l w H m j i W S O K 8 c x S P X X 9 y S h K G C y a m s 6 n 8 R O o w D 9 x r t y b X h N F L I N N d M X 1 l i J 8 R j a 6 Z Y 8 H L k G m L n W V M 8 W y z 7 d Y H g D H I s 3 + h r 0 F x c W B u Y e l k W u J A A 0 q z 2 e 1 P 6 f j E F o 4 e X S t D L W P F O B 0 y X 2 w 9 j e 3 S C r K d x j 0 p y i 8 c z g D G v a g j b I i s X E 9 x D 6 P B g 7 q w E h M b F n 6 8 i 9 O U g Q g k Y a 4 m n V + d U Z x B 5 c v z + e 8 c C n g q J n 1 y v P q 7 v 6 U O v G Z e V e H 2 D k a q 8 X L s S N q M 4 O Q 1 F w m j Y d i i n i D 1 p i Q P a P Z / y r P K P G M 2 9 h 8 V 3 N a M F T n c c R B 3 N N 8 l M J h I C G i p l 2 M G D I O 3 e a K Q m r G a B R H c k S 3 i t n y e 5 l W p l 8 J 1 P W U + q h o 7 0 g B 2 K Y D V E q Z d c l x l l m X h j A / H O a m Q b g E k W e V m G 1 C Y f O 7 Z F J T I 6 Z 2 K p w m b 6 Z q v q F r q G V 0 m d q w N r 1 7 t R I l E n P e R N y A X a L o l g N 7 e s W q 2 R N b q 9 2 s U L o 0 l h Z X X a e W M l q W o k q g j D u 8 x Y 4 + P H 8 Z A F u N 6 u W R i E l d f T T b E S 7 x Y v c P c I 3 V 5 M 3 6 6 p j G b v f K g i J m g o p 7 R e K B + M U S v 7 Z d Q F h 9 9 y L b E 9 u E v F L p d 6 c b c 3 N u Q E c O h W y Q U 7 o G w k a e 2 X S A f B 2 K Q O W g k F u j u R l 7 c o F 0 K g u w v D H t / k 9 a y w C i E K 0 q 1 0 x x J k c A W D 5 4 Q 1 g h R O W v z B z g F A N 1 A 0 D 8 A 1 H f / x 2 N E V h b E z 2 4 + 3 u 5 m L a i X R O p 8 3 V p 0 7 A x m 1 P V I P T b u O d M 7 K c y d o W V F 8 6 w b o Y q 5 l u S s j K G i K H M + G + 1 g 1 b u L l Y l a f E 8 F 2 Q C d J c a U w Q 8 W G 8 B G t 4 a h J h r I q m 9 M w s + 5 w G g q x c J 5 5 / k 2 I d E R G J 6 X f s i A K g s H v / u U u S 6 M g a E H e R o y h n G n 3 T z G b / c I h i K g B l f O y x S n t h G W b T y Y E 4 H N j q P C b X 2 C n y C k u a z U c W c S W 9 s 0 n 9 a V S A m E S 8 6 2 d 9 q K i 9 L l R o L 5 W l Q G e U B j F x A 1 F X U z 7 t x J 3 g z M W T o s F i H g 1 / N o M R M j C x D x F e S p i F y i 0 8 h g X d h M s 2 2 L a F n Y C I W g 3 O x Y 0 g Z U 6 6 T e f a L Q N D C P a v D Y U 6 q K x F 6 M r M P T 9 V s q q h O P S z X o Z x 5 d h A V D s Q w 3 N J 8 W x n K 6 2 v + b T x F X b I f i + F 8 s K E P Z y 1 y w r F P m E G 5 G i K J V N L 7 Q g h b Y X 0 0 H U b u 3 K I 5 b Q l b j Y 3 R l 5 C R P g H a D f 6 v 9 O q i h Y I l d 8 0 / z X K j n I g Q l U / 7 1 W m o 5 u y g Z d z 1 s j f A z w 8 + x a V T N L I d 3 7 j a Q d B N V 2 p C V a G 5 0 v o i U Y S E r n B x Q H X o y X J 2 i s q k q s q C m T l v X G 6 m m Q d h h u F D W s 0 u r g j j P 8 C l P 9 Q B n r 3 d n Q l Y w U I J M p H 5 x x b s B D V W i V w m p 3 q A 4 R O I g k L H q t e o X e o 6 U a v I q T s Y Q i q 6 Q r h m v V K 4 E a 9 7 m p O C u l I S U i X D z H 8 4 E t e d c D + 2 / x q r 0 w 8 R h R t d u h M D K Y 3 X O j Y t R 0 E B m F F b T K 4 c F R l w 6 q D v a 7 z W R W O n Q U T X r Z 0 Y 4 E j g U 3 O C I a 3 9 I B M N 1 K 0 K A T X 8 l q L 1 g j g B o Z z F i O g k D Y C x a K 0 I 4 l Q p V C 4 1 F t q 3 P o K U K j k 1 C m s f 2 L G W H E B d Q E N W V c y s p C M d c O e y C X E y H G 3 K 3 i n b M s R p X M G i Z 9 i f k q O j I 5 / d S 2 p 0 Z H h w G y G y x B o t V e K 0 1 D r S T 4 E 5 q 7 K r j g K B A 7 i 3 9 W + E g q B y C b w s p U Q u Z 5 Z N h + d i z I A S U r W Z S C H Y t S U 6 1 I T 5 h X u t Y F n q C A D c S 3 z 0 r c 1 T R O w N 3 q 5 Q h t R D G V C m s 1 E g j M V X 1 W 4 K q K 9 T g V L h v w H I E b + x B c J 6 7 G G k v m q 5 9 I Q X x v 2 b 7 V 8 w o B D Y 0 G 1 x d a y C c m p + H r m m x n d F 7 w B 2 Q k L + 1 Y F b 8 u A 1 X K Q U B j i Z Z 2 a R W U 4 r V K u w + y A s r J / L 5 g h m g c n X V Q l 4 n y S R E 2 H 4 3 k r L R T G i Y u 0 v m c F Z C s E n k 7 I b 1 3 X Q J G f w 7 i H O N L H + 5 E o v R z o / 1 a l r J j L 6 6 e e g + 7 y 0 J D 3 I a o 6 G r P b J G a C e 4 6 M e v Y G 3 d 5 I F e T m 9 v W T O g s p U 4 S T n l 2 W x S i G F T X h 3 S 1 l k X r S 1 c s r T n j Z p y r 8 D 7 J o 1 W d k G B V p R k p H l T t u t A l f a k e 2 6 + P I 0 i C 5 Z 3 K Z g / 7 4 k h O c b p n L q S R v Z c z o y T n H t / 7 Y L w b q k U i W i b c U y S E w V E b 5 h g t + 1 p J V M V V D D i 3 y T J W d C O P E Y x k l r N q E V J G s 7 / I 3 J W l X I 0 F 6 C U O I 7 C P m B R K I t / X E Y 6 i N C u P 9 l G B S l Y V i c n h r 8 8 q G p U W R 5 v c C T X 4 j j m G A i x 2 q B q X m n r A u K + J A H H 9 9 V w 1 O p O s a B 6 9 O Y 3 S 4 l M 7 l A P s f l I T C K 7 W a B o 2 N K C u 9 l n p L V x Q J b x v x r p 4 1 n B p n e T V n 6 u + M I v 4 4 h X T q J i Q W M p 5 0 B G E n U 8 l p v O D j Y B h f E r y Q H V 0 K t z x 3 K D j A o C A R F l / R k 6 / V C 9 Z L r Z U T E o m 3 u 7 E z g o V C Z O c 7 t c h y m + 0 X c d U N d s t 2 r C 4 V e V N 8 Y 5 H u D j a e R R x j s B L x J r 6 Q D A 5 K 0 e I v C Z m f P m U 0 + 0 O 6 Y v e r 1 N D q N F n m Q 0 o k V m E q C n t G T J m B d I o U J A / + j 6 E i y m I F B 9 q 2 T 3 8 Y y R y t S v Y r z z a x S P a u B Z g 0 a J N Q L j l E Z 7 K g X H M s V b w S h u f j 5 3 A T i i b 8 F y E p C B Z K 4 C u f 6 b 9 g r D Z Y n d B i m Z q D 6 q + R l a o c + B 8 0 s S A D S M 4 2 e V T B z k 7 J M V E V b k A H O w b E 1 a q J 9 9 N s I 7 n D S j c o I E e 9 C g l K 6 C R 1 F N M z O L 7 f v W 4 G s 7 k B L 6 2 W H c k n q O I r Y s U g 5 b 5 P T / 4 u g F r V b 1 y 4 O 7 5 l B U r l A Z Q 9 4 Z + O W W 1 J J o j 0 b j m l i V 7 u 9 n C l b 7 u D H p 4 o e e o o V 4 Q 7 K M X U i J y Q K I 7 R 6 j 4 R o q 9 E y N m V b I i 1 Y 0 h w e T i A Y c V 9 D B J s q x V Z W 1 e H P n p w 0 C / E 5 T h n c t Z P A v K U w h L z z 4 m f R R w 3 A 0 V 0 E i u c O V l i 0 a T i g X 1 q 1 Z 7 1 E E I B O k 6 a q 5 F e v + i J e i W x R 7 7 K P B E I C N M J 3 F m r t t Z g b s 6 P Z 3 B X a b l r m A 5 9 J + L p o w g h g H U R E V 1 h 0 p r R R e 5 R i C 2 R e I J K T v J C z f r 6 y m b U I F S H T i 2 l z N r l b i m Z d N q 3 M s X A U H x c d R E e F i / V s C 0 q w A K p J l 3 r M R 6 5 V Y A r z 5 k R j S z a k d + N M R a i R / t E B i u o 9 y x 9 B c B u H D i u L X C R m W + w m v 5 E / R 9 d i m C J 1 / U 4 S k / X T R W f n B u r c e E I K u u b 5 J m 8 u O O N V S x W 5 w C b 2 e E h 1 L a 6 Q D Q c 3 2 z 2 w 4 s O 8 Z I Y 1 F B l A L I J 8 F 3 L M M A G 9 0 i O j F l k c j i j E e G 7 x 4 u K 7 V Z S u F m c k 8 u N 6 N / 2 A w q 1 W r 3 1 V G 1 W W l 1 + r J t v Z p p W C K i s f z x B C s / U d W t d l s R T w e H q l u t 0 j y u V 5 p L T S C E P c 9 F m Q k r p 4 i f 2 k J 5 3 2 X Z C 3 h R Y h O K d 1 l V V 0 H O D 7 f F L v 7 m t a J A F K B r J V 8 h V Y U M K t 1 Y j l G j o z d Y x c a M v f d R 9 c C O v H k z 4 v Y S t l u C 4 p b V P F U i Q p S y Z y S B r F E S S a M 1 E m r R 4 i r Z c n V + i A N i e q 5 / t i 4 S Y 1 z y W q 0 d u g X d s Y g X C U L 8 B W 1 v L P d w M r H X Y 7 O q u S 3 2 6 a 8 + D G a l a 1 R G p 8 5 1 I B d c z N u b U 9 y b E 7 U R o w 3 A 9 W 7 X K m K H + I P j 5 i v / a a w + d I l K K S 7 Y 9 H u I o p L F 3 / B p C t N a d Z H D K 1 W 0 d 7 9 q X A K l C l j F W S v H 0 8 s 1 r Q 4 F t y 3 2 2 E a w d 4 X c H t b K a x g 1 V V U o E d Z K 6 z F X P 5 3 H h K B n y i q G s q S X x s f W q g i F p m T 3 U d M t f j Q W a o b W 6 b 3 5 o L k 4 W M c t f n a + m U y 1 F i I v f Z A m O B + 5 8 a t r B a U 4 B m u l M R w K Q j K g I R M N d 3 5 Q o x w Q B M S n d l F q G z 3 F B k b P s C a A L A N s h P 5 z + K D + g r W g 6 4 K U 3 I S 7 c w C 3 W 8 q N F L c j a y o O y w O t r N e U M j E O d E 6 A 7 8 D G A W l Z Z o O + T V 8 K A k E H y 2 7 H a v t Y l G P E d t u g p + A G g 3 i p e O + t D Z H A f + J S c H u t u r 6 K G 4 R 6 5 w Y b c R L K F P I 0 z u r b 9 C W Z 9 F R F V v + R L g p 8 U K 8 a b C s / O h g O C 9 7 c U d x B k y 9 x D L + q h k 7 Q p I N x Z 9 j V 4 4 B d v d z B K g C Z X Y 3 j 3 a 0 J K a U x g v J 6 a w g S 3 E A 0 e b e r J x M o X Y o U w J w Z 0 X k H E Q u C A H P r k + g v e Y w T 9 i 9 A 9 C 0 T i n O 6 R v / Z s Z R v i Y J f p b 2 1 L n o C x D V F 6 v O o p 8 Z S t z 2 Z i o L v W x s U f I 9 e a k r R h q K p J V 0 i 6 b j n v m F I v K K c w k r q 1 S J l 9 2 a 1 6 S B B C z H Z Q 1 e h L 0 i m W v 4 t B v a J 2 z h 9 F V C 0 7 r K 6 e C B + + K c f 7 4 y g G T M g L D q T c S p F E M W 3 O S x Y k M 6 y h C T V W V r X J + 9 Q f C c s Q Q 0 Q W i O V 2 p t C 0 M b 5 E 6 g a 3 S F W z g N c 3 l B 4 M C 4 n 3 H p K v E M 5 C C V E E a O z P i v V o q Y 8 4 W 6 C S 2 s t l a y 7 R n P e h P F W D D 2 F Q d S / O 2 Z g U Q O O m O u c d l 3 Y n D k h e P h p x q Q I s a D 4 T Q K t 0 Z C A M u G u h d g k f V s Y K F n O n z y H 2 V q U R J h P I S U e N J J C T d + c l 4 t + J P z h d 5 d T o H P n M 7 f n T f p c Y 5 p P g N h 9 R T Q h 6 i k f I F T T i p F I g s I h o U D s x e j 0 Y F O p 2 z M G A c M w X q t f K 8 m G 8 M e k 1 6 W s e K m 7 f M K i h F o r b p 9 K R x G c t y N Z 6 f + n h X H i a 0 R h s X b Q 5 p f r H h j p 9 k y m 7 D q A N a q L j 4 a w f V c Y i E N N F X K K o 6 5 V L V y d Z G W z g z Z U y i O 8 s B s w u F a I i b q M B G A 2 H T S r 7 g k l v o K E t 6 5 V q T S n 7 7 9 u W Z p X x l 3 t r y D I W + L C z 5 B a c v w 5 H o + K D u k x b a O x 8 F r R Y f X i 0 D Z 2 R q h i O 4 T J b o / X C t m e 7 N I X 3 u K V T V U o M i Q I 1 w j l t H H L s K W x m i y H y r Z 3 o l p c t J S U i H J l L 4 V Z U R B F h E R Y q G G l G O M E k I o s X I q F P i E N o O y t 7 y 1 L 4 C W L K q g L g V n J i 0 C f j j N 1 r F J q v 7 T E 6 O + G T a g I e g Q W c W w A n B V Y g 0 a O F W S X r 8 a K j o 9 R J X v 3 G J d D G F 3 v 8 e t Z C W 4 V W x a r D 2 s F E H V a 3 S z g Z m v l 3 1 V h d U i O 4 6 x s U L O g M U f X z q p f w g y J H / O O K 5 a J B 8 Q h M P r 1 f Z c p 8 Y x o u S E b i x W p u w T V 3 G x W s 0 o n 1 w R a w 7 y O 6 R / 8 7 C Z U s 4 N W 7 I y U A q i u H f b P G 4 u y J 3 z B A R C 9 1 U e 2 + v Q r 5 0 8 p M x Y K Y 6 m g O X 1 l x 8 I O n E T y X o E 7 6 0 r a w 9 E g 2 c a z o k v V t a H e P U 6 F N Z Q K Q 1 V D R y T D B Q 7 Q q q 1 2 R j q c H a q P H Y l v S s D 2 3 w 6 I m 8 J + U g A g P i s d k 4 y C 9 m B 0 l + X X Z A F q W u u + V u j R M I + u c W a L f Q Q R a t m 5 g 5 o v G 7 O u W J 8 g R b C F T 2 P 5 Q C C m V q 8 G b 4 b a s J I Z h N H 4 N c H y r D x A g C U 0 V U m / M 8 I C d b 7 n u G J l r d B / g G R e R 5 x R 7 p c o J Q I t 4 I w U u 6 5 y o R A t a K 3 w e i p / d 2 A X g / i c s g Y B H B n f r l V 9 g z h C 6 c Y N b D B O U a X Y U L / W B p T H f M 2 w Q Y M 9 R r Z I E a k 7 a 1 P J j j S V C g M j j J x q r 3 B 6 n r 1 G a d E w U c 5 K h t 0 d d j y l K L C / 6 X B C i U P U 5 e r z J 9 d q g o Q 8 0 j c h 4 z W L K 5 4 u O u g T w x 9 4 H W d y w s C F d 3 Z C 0 C 6 j V T s V c a q Y + 1 F Z J M P d P C C H W a W N Q D W R i z z t U w n L T d D H k P S Y G + + s A K z 9 S Y 3 R 3 S r N g B n u I j K j E I 3 Y p 0 R v d d 0 Q 1 Q A k N w h K u 5 4 P j r N S c m I s M t o M 6 4 b q m p i p l I 4 O y w p G V t S A g Q V n 1 X e z S H E l C e J t 3 q e f x E r j R J D l r N x v d 5 M i Y u b O 2 1 h q n B 3 G h 4 H Q W j k t w L w l b 4 K v b 6 V A q k Q y 5 J x g 0 F Q B c i d T c I 9 H i S x E U 3 Q 3 H L t F 1 Q F R F w S Z 5 m E d G v y p R w 5 W o O 5 0 E 8 C w g O t H 5 r O o 4 M 8 5 p N W t R + s a o w b y L y K 1 Y / k z 2 C n 8 V Y g d i y t U H o 5 X b i c a S D F i G B G K m 8 w l N G d F q Y A d I 8 5 u r P 5 K U g C T S g D l J 3 F 6 W V C r I h y h 3 c S f f y j Q j s f x 3 5 0 I K 5 y M A 1 M O F 0 E y N T a 6 Z M A t B H 0 i M J T h n R y 7 M 8 o j W a C S E b n O E 6 J U L H P M E F O r q l G v F e P 2 A Q Z N v e I H x h M H h x 8 V E l V b q W n K d 4 L S X 2 8 x 8 s O W f P 7 r D q X A 0 S f c W D a u f M U D J G i L E k Z q i 0 S R + Z e r d A u L w F S F k S w 4 K 2 d I i O m 6 c m G N l c J B s c L T g N h Z R T j I 0 3 6 6 b x H t h + b i T J E A f C i r e m U e 5 k Q n v s 7 q y 3 K t F c Y r F 3 s 8 r I C H s w d P + p W O m o K T i O A i Q x G Z A J R 0 / g N n k Q E 6 x x r V s J o r s r U l v 9 T s Q p t j o z B n F W G Z S g 0 3 d l l q p e N X V L 5 s n L y h K g I z H Y e h G / w i u q 6 c O B 2 J 1 O M J J z T B 4 N O f 3 p q K Y a 2 E K B 2 / Y w U q x P S 8 i F T T e d p U V 8 T t w s S W W h S + n D r U v Z T r g E 6 H I J D k K C P s B c 1 h h a N R c e V J T b X E z w q 4 V g S r G y A i I 2 s g 7 2 n Z b N J K M 4 q q g l G 1 S h V 7 H S K y I u e c t h B w h F i 4 N 4 a 2 K L q r 4 y 3 L W K g Z b / r t Q s Y a c X 8 g j u d p l 9 8 z U R k t D q r I j j 8 r g V W f k Z S r Y J w b d F H A Q 6 2 V V D O f A X k T Q 0 s 6 f 2 P V 8 T m o V J b O G a U E 5 r S J 7 n F V z B l L B x d r 0 X A J 1 l 4 r 4 s 6 i S K C V E 7 T i y W g 0 U S q F m W J Q 2 a 2 d p w O W X 2 C k S 5 F 1 v F O u m + j Z Y d V J + 1 N l 6 C F x Q u 0 W Q 1 2 J X l 1 j x n 1 K 3 1 q 5 B 6 n Y 0 w R c t u z x S H F t r F Q X 4 / n L W C 7 O F R i 8 y 3 9 l R E k j o t Y D B a 9 n R L e N l O i T n W J W f q + e s V t a T w l u Q m s m c C g W f n E m d L j F q D n L n 6 + x A H X 4 j c z n C G l e v 1 j z 1 H u D c Z e i K d m s E 0 Y J w a x Q F X O j Z x 1 H g K Q l T 7 F 0 + p J X 8 J e H 4 2 w 5 o b V M u p 9 1 q W J o n Y j j 7 F q Q v t Z k E F d E C s w b S a k S u O J P h j V S 7 / s q d a p Q V C B Y M x / u i R e t r j h W r s L M K r Z i 9 0 V 8 5 Y 7 3 u m H E 0 P y r x o o D 8 L y F m j n x I S u K r x B V 1 1 J P s z I 8 n w c s 2 o d d F 6 S 2 W Q P o q 7 g s K + o 0 f P R r e b n 0 c e e C x Y H M V D r L 6 x T d f / Q y H t C x U Y m z g l o B m U u T t I C C S 3 I W Q x g i k E 2 r y U h h c I R U 2 h I o o 7 5 0 V R p S M L k 9 v T o r F y V Y u m r A Z R n J Y F 0 t T E 6 Z n X R l N L g J R a B u 2 g N q 4 e 8 7 K u M I 7 p J g 1 g 4 f B H a 5 U / j u l 4 a S e m F k t c 2 / 2 v n o V Y J B t B c 4 W X X N a g l C S C J 0 W K 3 K y s t f 5 Q L o Z O X B s W 3 M D b e z H j d M d 4 Z 9 0 h C U 5 b F K 8 J d w y r I i k v i g W d C w U T D F J b I Q 9 d G x 2 i I O V f i h x x N a K Q 0 V 8 o r 0 S A Z w w O M 7 Y A s 4 V a Q 5 x H / X X 6 I C s K B b x 9 P q J T r H u y b H / y u 5 Z m T F f R y D J P G h o x Y e 1 H D E H 5 S 1 0 W Z k F f V z / q i 9 C r 5 W q D g 4 K j e G A i p c 7 t V U U n Q 8 R a w 9 W q + V 6 m X 4 Y g K Q D U S i 5 C X w q F r Z F I D w H I 7 b Z G U F E I C y C H S v W 3 C b r H j L z 8 B f c Z T 6 l V U v r 6 y g q 8 + C W R M l 5 G t u g y R g s 1 a O d T 6 F I T l m w h R L U F C J g l I d t Z R 1 R Y F S W H a 0 2 l D 2 r N g r k h G B n p / 0 v C T F G Z u M j + U q K 4 j + 5 g h n l H D X V Q G A U V d R J m M J Z Y E O M E B w F 6 M q 3 B p J H I W i F n z k I 7 8 e x e j T T k I E q m Y V R d M T C R E x U c s N V O P G k h O H E Z e z v 7 5 Y h O 9 x Y H u e D V I j l Z f u 7 l U p l L i x K C 4 E 8 G 6 p B G S r 0 g 7 W o 5 U n j j A y 6 W D 6 n C s k i g U D 3 q z C Z T A M S K y j 1 m p e x B l H e b c w m Z J V V 7 + Y X u R H Q p R h f p G T y M C A V h h l 1 C f t 9 X 0 q e V d 5 e d T v d e O O 1 n G X X M / K V y E o l x w F f + B p V l 2 V B t 2 I Z A w m q 5 i 3 w 2 B E C j g j u x 3 K G Q / N J u h G f L Q / t Z C z K C e I h + s I P K f Q R m b V h z 4 C v x 7 Z C 9 6 d L 1 k l B g C S Q i M D 0 D 0 B k 9 J q K V M 1 r a p P U o F a x l P E c q J w g J l O 0 c G F D q y S y + I P K d O t X Q + g H Z L w Y Y 9 O e a 1 6 t x V 6 U 5 F 2 R p k T q 5 m a h b 0 9 P y R s C V 6 R N e v q j t X h x l a T I 2 5 G f q k 0 R B 3 L Q q p Y E o z m K a p 2 R o g Q U a X 4 A K A Z D d X H 4 m t o B E p D + b 1 U i c Z h N 0 P 5 w p j k 0 Y o M b j 1 W W L V T A G q y S t I 2 F v 0 o C N f h 6 7 Y n 8 e c 0 y A 6 E u u K 0 G f 8 D p 8 p m i x D L q F s z Q n 2 s p q N t z M b S O X Y J o c h X 2 T a 2 k t A D A R Q S N p e t 3 E j R R 0 I d r 9 y c P X a y 3 d 3 J U P H c 6 n F y q E a j 4 0 D N 9 8 Q N y K V w 1 c y C + J q x r L q + E W z s T N C 6 Z F T f / 2 V t + v N s s F x F o M d q O t I p Y m I E h K b + C y o g n x X U F 4 0 F m F 8 e b 2 U F x 5 A 5 n E n n n 1 U s t 0 Z J 4 M u Z 5 m N F z I D x D h Z o M K J / 4 D 0 6 e e m F f N 6 i x H X K t O Q f I o K Y + W W S W e h g 9 j m e / R I e b i 3 D k t C z C g f k R c x + E N 7 x p H l W L k Y Q y A q j A I V K v P x k m x t Y A T F H X a M f F 8 6 q 6 9 z e p u x b x Y z s z X U a U 5 m c 3 2 U o X Z y z H G 1 3 T D t U n 7 P R q H K h o 8 x K J d X x C C 6 N 1 r Q z j R V 1 J W l F F m a + B M z Y h B S G o R M 0 J k w b a 3 6 0 Z b w 1 L k X i g S y s G t i q T n M z 7 4 O 4 W Z Y H j G h 1 u a T H 8 L s t a 2 6 z A C J d A 5 M p A L 0 x U 5 c S K 3 W o S + 5 Y Y Y W K Q 9 Q X x 1 w r Y 6 v Q I F U p r b Y K m t R f R C r 5 v 9 s s / w Y 1 j S I F G c r U r 3 7 x z z / 9 6 d e / + s U f f / j x H + 6 / + u N v / / a f / + a X v / n j f / / + n / 7 8 h 9 / + 8 N P v f v / r X 9 2 / + s s / / f j 9 7 3 / 3 6 7 / 5 j 1 + / O H 9 + p j P K f / k v f / g f / 8 v / + P 0 / / f i n X / 7 2 f / 3 n v / n f / s 0 / / v T T P / / y F 7 / 4 0 2 / + 8 X e / / / 5 P 3 / 3 2 + 5 + + / 8 0 f f v z p j 9 / / 5 q f v / v D H f / h F 7 d U v / u 3 f / e L v f / j N H / / w p z / 8 1 5 + + + 9 + Z f P e f f / j T f / v + n 3 7 4 v 7 / / 6 Y c / / P j d / / H j P / z w 4 + / + j V U Z 8 5 d / / / 3 X F H / 3 P 3 m K 7 / 7 z 7 3 7 z 0 x / + + P f f / / S P z W b 4 X / 4 n S / j p v / 3 W v s H N d 6 J R c F U X R R w / / I X F / c I f r H Z / Q 7 v z 3 V 8 0 w O 8 3 v k z 8 4 L b 0 N v f D j 8 9 / / 7 9 u 7 r t a f i k n q m A G K v K W + r b / r z f 3 t 3 Y G e 5 P 4 o p f 4 8 / u N / 9 f m f v h R e B U Z v / 7 V b x z 9 2 9 / / 7 P j 4 V 4 e X X / 9 8 e N L n O z 0 a Q k B l A n l / e 5 7 / s t j Y + k 9 f i 4 e X / / Y 7 C O v 2 T + f U H f f 7 j S + T X / 2 i 7 f z 6 V 1 9 p s f l Q k s m u z b X / + o c / / v 7 7 n 3 7 9 f 3 7 / f / 3 q F / e / f 1 U u j h r z F 7 G h z 1 B 1 I h d q K F I A S I k H 3 U f 5 z 7 e F l o 8 0 G 8 S z u v S z 8 g / 1 4 A M p i d V n s t R H E t d n c t k n 0 t t H K h 7 u / I E c + J m w + J l I + Y n g + Z l 4 y u o j I f Y z U f c z g f g j r f k T 0 f o z + f s z K f 0 z W R 4 P + E D i d 9 Q f X B d 8 c v H w y R V G X 6 b 1 7 e u Q D 2 9 W P r u k + e z C p 5 s d 1 O T n 7 4 4 + u Y T 6 5 D L r s 2 u x T 6 7 Y N D p 6 h 2 / c 1 j H 6 6 O I P k / v g E l G z 8 c G F Z M 9 B v 3 2 5 + d l F K R q c x P u N S 1 f C 0 H D U d N Y K y l + 9 v 8 U K P 7 g K / u x a W R P y w R U 1 + P v g u v u T q / O + O S X 2 l Q 5 L 6 9 k 9 a o Z s 6 F 9 c w 7 P C v r 9 9 p f / Z 8 4 D P n h p 8 9 m z h s y c Q n z 2 n 6 H b q 2 0 8 z Y t j f f u b x 0 Y u R T x 6 f f P a Q p Q s D Y E P r 6 7 9 0 u t 3 B / J V H M Z 8 9 s P n s s U 5 y 4 b c f / n z 0 h u i j 1 0 i f P W z S T 8 T y w o m f e S T V F c k 3 H l x x 4 L f f b m X 0 0 T O w j 1 6 U f f Q 2 b X S c O t 6 f f e Y m C v B J A u H P P p n 7 7 P n d Z 0 / 5 P n o V O I K v 3 r 4 7 B U 1 6 d 4 B E o 3 / 1 v v C z p 4 q f P X v 8 5 A k l t e f b r z G 7 f x N R 3 3 z Y + d k j U d l K X v j W g 1 N y W t c f 3 3 i 8 S i z R 5 H z r I S y Q J 3 Y T / b V C t J 1 u n / 7 K o 9 r P H u j q e L p A / M Z j X 3 I W Z f 9 b D 4 d J f R 8 8 Q u 4 R J 4 l L z K N T u / q / 8 q D 5 k 8 f R y U n f f m h N m s J 0 Z c / P v d g m B E k z A t r P P v 3 m d E I l k Y P 0 1 E O W b q G n a / 6 L Z + R d j D q d 7 l r / v 1 + k 0 y x H S / 3 Z t + 3 q + E w p w 3 7 m m f x n T + 5 d 1 P d 6 I t l 4 L 3 L 7 a K q o d L v z L 5 7 v f / Z R g F 7 y U E P 8 v j q 7 f o g b a r 6 o e v 6 j O e 8 l E A 9 8 6 y M K q Z J k d y v T 5 1 4 s u 9 3 S T n S F K R V 2 K C d D 8 K S U / v w H J 1 y F f P t D G L D W x d M 3 P s / h B N 1 9 / A f 3 t u 4 n 2 6 F L G A n l g p 7 e 4 W p r l / X Z x 0 y 6 G H X 9 0 L u B K W O N R R r y u u B f f m T l s 4 + / + E X 1 g n p N x 6 Q j z 7 o o I B R i f d P X R 2 m 6 V 4 7 0 E W j n l V S 3 J X 7 y l 5 / K 2 S z s K Q Q + u E P 9 l Q / 4 f P J h I c J C m P W N D x 6 5 9 w a T b r e + 8 S E m C v s H H 4 h K 4 P 3 2 h 6 t 6 O 0 Z n / 8 Y H t c T V B x / 6 6 s J I M w z F 3 R p s 0 L u 0 + N c f I A P x r h N d x J i 2 N g N E u E d x X T O s Y T / / 8 u k H 2 1 w A q t f f + p B c b z g d M 2 X s Z z 5 v R z T / 4 K N 7 Q r T r B u n o 1 e A u X m l z A f I v P g b Y d Z d u E b / + u Y 8 U u t 7 o 3 f j / w 9 j d o A l y 2 0 g a v t I 8 e / / D z f s h m C W t x i 7 1 e F e 2 q l E k E w Q C g Z / M 1 p T T u f 3 l 9 U Q h 8 Q 9 e d W w O j T X X G P v v b 0 1 q T / z B C 5 h i t f b h v 7 z L q Q o K z 5 Q Z l T 6 + E K W 8 r R n x 9 9 d C / + w V U z 0 s y E Z j o O R h 5 X 9 4 X R X Q S N v 4 4 i + v v t a O F O 4 E j t 9 e o 1 U b 0 R D V U / 7 9 j V y R p W 7 h v 7 z c e 8 n w 8 Y N N l h X w p M 8 G d H T Z r u u r M a 7 3 2 J h A v v 3 R E f 0 + k U s v r k Z P W E m o x r 6 R E x Z 2 s 1 K W Y h / Y h 9 E L U f w Q 1 U f p K M E t + 3 3 K y A L l T F o 1 / 3 g V + g 9 f q y 5 I i d a s + b d X t M X u v S v x 2 + v e D k n t W g D N 0 + 5 c v f J w w 8 W 6 A i r R P W M D r X p 6 D P + X t 9 D / 7 I X 2 u P 5 a y h p 5 2 9 D M W q 3 6 G o t 7 Q 0 6 3 D O H u s 2 0 e 4 Z c X 7 f U c T Z H 9 + s 6 + E p C l z D M w f e n I e 0 K s U G e z 0 c + 9 q W W O 3 G N e w 1 g 7 c E I g 8 J 9 f E q g x 9 + 8 f J Y B a I L X 6 q d 7 K 1 v o P H z h A D H A t r V n a P 9 Q t P Q 7 4 R Z z I T I r / 0 w 8 v + I 1 / / 4 Z D i 0 t i Y O / N C p w F / t / P Q U g f E H p 0 U a H l v J q d 4 l H / + L S E r N 3 0 P C 6 D M b x L D E r N O Z i K V G D Z 4 T 0 f / R b / 3 f A U 0 Q i I k k + N 9 B u 1 9 o g a M 1 F w q f D G N 3 k G T x H S 2 f j 3 + Y w / + x Q H q T / 6 q k f J M J a u k z z a o l V b T 5 n 9 / e 0 D I U Y o I K V x a M z r W E R v r K k 4 a r p r f t 2 L B X / 8 4 R J T R N i 0 k h I 0 f H e t h d 3 A g g u 4 q Q l 5 y h 9 + U M V o x B 9 8 n M X g V a 1 1 + Y + p p 6 n e l W k O N 0 O i u d U F + W p 1 g 3 L 6 6 L 9 / N E Y l 6 X r m I O + X D 9 B c F 9 E z u r V v g B P N R c m 7 W / F l O z a G G S p V m 8 4 k 1 C Z M O h g / a 4 r T / 0 0 q J 8 j R D B d + r 5 q Z U j O T K w K g K g e p f / i 9 H s M q j U g 3 T P H L l 3 9 4 R e 8 c F I K e 0 f M R w Y C 5 g u v z R X 5 g k q I Z A E f / M M k 0 h b u V T n t m Y x P G c G T g 9 P 6 v H z f q H S 9 l v K j e h x E C Q x 5 q n A T K b i 1 6 a y K x 9 u D 3 Y m h T A R q D D V H d C 2 l 2 b K Q p F 8 N c P n z r x a n m 2 7 6 v N z X 4 J Y w J U t K i m Y N k D / X g B n / 7 D J R 1 c 2 o p w j d d a 1 q h I W m q a F j m H v C I O s 7 9 + + e p C t U A o a G M D y F c n p L C / / e p K w V 8 d L 5 X c F S e d 6 5 e H j p 7 N J u x D R 1 T d 7 q Z a M N j T 0 g e 0 F h I t K F g Q Q t g x p g c R E / / T w r h Y z I m o o S A S Z l A u Q F 5 C e K 3 k l F Q u u i 1 w w v o B o c a J n E e w f 9 7 h b Y Z 3 a b Z N F y H z G Z o s D L b U c R L F Q v o l / S K n / 7 b M t z M 0 z H b a h 8 U t h 2 l f w Z 2 / v r w W V J o G c j j B 3 z z S Z k B p R s n M V u 3 t f 7 s g 2 x Y C H c 1 K 2 U a 7 e k B C D e h r 2 H f f O y d q 0 t E r m X f 6 M 1 2 Z E H / / F A c D b D s 9 P d k 4 u z U n i 6 + T 8 7 d r D 8 K 4 V 6 / 9 1 4 b D 2 N X G u 4 / + 1 V J a s h T m e G 7 a O e B p y y + k c 2 d S n L h f 8 O I 8 u u d y u s 0 l h F M S 5 o n l Q N A b 7 / q W p 4 U A C l c K y e c m d K p q 1 f 6 k B 3 w s X f X Y p U 7 E Q L R p p Z S L p O 1 g W W R W F l j S + F x J h y a W D a F N i n p Z u 8 J U u x 3 9 s o 8 x U 7 c 9 o K d p R o i w / E Y 0 8 9 N w 9 o Q u H L I 5 f u k 7 g 0 A 7 4 4 U b d 7 Z H Q R K k v W Q 7 1 i N Y B r W q t z y y 0 c W Q Y / 6 0 r 9 8 r 5 H F V h 8 y a K 8 e s S f U n T c 6 K Y q I R r e h c p N z V U g S / / Y W A i 8 w A 8 y + I 6 3 3 9 o c J K u 7 w B 5 + k p O W m X x U i D n C F c z k a X w F t Z R q p 9 E 8 / l F m 4 U h z R M B C n d n h z U r 1 W h y 5 I D b c W W J A 8 u M R P o 6 A O A w e x N H 9 X q G T j n g p E k r 7 / + i F Q J R t F K X f l K h z X f l X O 3 T D Q R G w a s T M K / E c f J / U b E V p p 5 0 y m M M f S / b j X D e 7 F H C s Z Z q 5 d B a x v d u 4 F Q 2 P U X o P x z 3 f 0 O C o n i 7 F e z c N a u G O O + P f P r 2 r v 0 Y A g K p L t 5 N I U d A U h U 7 5 6 S / m z 5 t l D y e 8 T d 1 T E H B R V 5 M K n T 8 O H H p / T x V m v / m 1 D 4 a O o c 6 N s x b n G Y n u N H W X W o d z L H 6 a A + Z H f r W Z y b 9 i T + o P v 3 i q y 6 I b i I b 9 9 Q b d 3 C w r Q A i F i + v W O 6 J g q F F 0 d o V P 9 6 Y d 9 D 8 l z / M Y 9 p q 2 y A e C L E c 6 s j I t w C G Z M r 8 L P h D x N 5 S a / 6 L + 3 Y f P 1 Z u / c 6 V i 1 7 q v h O 9 G k f 3 d r T 8 o o 3 4 1 g R n 1 b i 1 Q z g E 0 G M r p T 6 Z 9 + U l l 9 C J I 6 e W n U 1 q p 0 V 5 p T O f i t J d 6 7 P T H U d O M T Y g b + H x B z 1 T s W C g C 5 8 4 1 9 3 8 6 x e v V d Z I / 4 3 p v S r L A X T 0 C F p z F H 9 Q 4 f Q h f U V I B u L V K X s g G I j C e p P g 2 B 1 R n v t r g 3 D t 2 P 4 k m V h y Y d Y c n z s P / w Y e y q T D c R K T A / a w Y E / / z I N g N V g e F i D Y t v x 1 7 E B 9 x S H W R 1 O 5 Z F / v v H v 4 v v v W X o a i / y O H 2 5 k h K R c N C M 1 p 1 e l H P P 3 L O R w O 2 o U h y R k x X c p G 7 P K L r X D j F R P y a S / 7 g 0 A 6 J + o v K 1 t W Q b Z r w E + V 6 P 2 F p 5 W e V 6 l 7 m I + K c f X m + + P G T m 3 X u n 1 e k F U U d 1 Y u a y H a m k b x n 8 + k F 4 p Z g G b B E w P P C / f l y + Y R a P 1 N e O y 6 S f 7 r n C P z 5 U j 7 z 2 2 m T D u L 9 8 9 J 4 P s h T W 3 I V u L Y u m G c Q O 1 + j 0 y i z F 5 Q A c i j / L M W H A K h 3 D V Z 1 W l V k q u q E n b u V d 0 P / 5 q r + S m 1 H r s k 7 E o u 3 4 o k X M b d R v u N T I d k D S e e J 3 P 1 5 2 8 5 9 y B D n m w s q 9 2 A F w B T Z V p F P D T R C 7 V l o W S s 4 E S a n L M d N e k v j l r 0 C o t u B + Z N t w a e c y 7 S B b v 1 e 2 G m F P D S p L 7 r S K B g N 7 U j z O i E H v 4 t 0 n S + R a i s O 8 D v k U S c 6 4 n C t y j 4 d 4 Y 2 D O + K d / Z Y S 2 o 8 I I r 4 o s P n 2 p W T J d Q G y j z m V C P r K f 0 f / + V 1 n c y 8 o Q 9 F / + W g z W 4 P 8 o 4 r e / Y q O v 4 B 1 Q G K f u X B m 9 n 4 B s / j j w 8 o w K 1 G A W B E i k J k V / p Z I C u u C x 0 9 O W h x E p P d S D k p B A Q 4 8 l I Q R P q l J t q F C R e G t 5 d T O f y s b H F u 3 I v J h D 7 e P f / n o T 6 Z m 7 D C x / / a t S W O Q B 3 O 9 / 7 Y p z F k r q 4 T j X N a x L T s Q u j 3 6 W 0 2 0 X E T o 6 W J h U L 4 R F W m U G l 0 y 6 x / Q F p g Q + A X 5 S w j r e z q c g w l H w b h s z 7 F s N H P R J N a n k 3 V E o Z 5 b q 2 Q T i r q j D 8 r G u r S U i M R m J F X 0 d q P a W k / v A J S T b 3 7 k o H i U u w i D Q W 6 v X D y 3 V G + a / / F U 8 c I Z / S K Q 9 + Z d P 3 g t M r l F d / 1 s L 1 I j a A e 2 9 3 F 8 t V r O u k O N q L 2 e m C W i j v s q o / V F 2 L 5 Y 7 D 9 R T 6 U h x O 5 f 8 k y 0 d X z q G m r I l J z o 9 v Z T 8 C X F H w K U w C J 6 2 V J + g c v n U x + W 3 F A X i t N g 5 T 7 7 M r U + s y I U b o w I L z 1 T l L i X k A A 7 t 2 V o B v Y K d i p r 6 y 9 a S D N 0 N y o q / 0 r W D 9 j J E L 4 a N l n j F D Z b i 0 r 0 c 9 s t f G q V C I G q I k O 7 p z M u r S L y s 5 D T b 3 4 a 9 C 1 F k R I / 2 G S j j W K y b D p 1 d n J 5 U N Y j g T W 3 8 A o K D o H C 6 c 2 J A L 0 + G J P 5 Y Y J H y u b N 7 Q C X C K o k Q u X f W n 7 K i u j e M r s Z 0 B S 5 S y t X l g V n K k 5 J a s k f G z W j u D i 1 v J Z g P q r C 4 7 S i n u L d C X M h 5 b H 1 M O / W O n a h 9 3 9 d x L t a H P s u G 8 a W 7 a v p j / h V Z 5 A f L k Z L q F R 3 j V 8 j S O x d c w c 1 B d H W j d r z v 3 p V / d b t n D / 0 N W J U I + g q U V H B C E g g 7 q X h Z 8 9 y H l L I / z i X L l b g + K c g F T S W k + 0 y K w 8 M e 3 F 2 2 I P 0 5 e + j 7 j H U j d I f i d 1 n N f / y L 4 O C W X x V w F L H e j t A 0 a i R 1 f / z G u 0 K Y L B T k L i v H 0 M O R D d W C C l Y 7 V t E V P p e A r 8 B A p 6 p 6 b g P z k w p N S o 7 b 4 2 g a Y 4 g 7 V g U b j 4 3 h i r 2 T E n l s y H J Z x F M X e / C I j Q a 5 p U n d 3 I i C Y 9 W P T 4 r 7 U u z f / z o / T o N D w N 6 S r 7 l P N X g + z T l g 3 9 a C f / f 2 D f j / 5 a 8 Z t D o i q M W K p j 5 X 1 C G g W 8 t j 3 o c 2 f b 1 J M O t F C 3 / y 3 F q L W 3 F Z M T H y 0 I 4 A y G V h 2 e I W U r V z g X 7 M y J m g 7 F 2 2 w r h y p B T 2 3 r x 8 O 0 p T h L M K 9 r j Y 1 m L d U k 3 k v J L C 1 m J Z A i S d K r 6 + H f k m w 6 x 3 / w y n e j A G K g f q l c w t 5 X / 3 H Q + x E I 3 c U q p b G m e 9 n v 2 C v / J 5 4 4 Z M i 2 n / 8 p d Y V q w T Y a u / v S f 0 T n b R G o P 2 9 N t Q p U D O A k T C l m 3 o x t g x k b B q U n i N U 0 g r q P X p Q a L t s S s 7 i k S T U n f r j T k X 8 r R g y E D s u y T / + w s / O U 7 V t 9 j T A 3 k B C h x R Q b 1 z C 0 E J R t s H N s H f E n W w x X k x B I q J s U 8 q A + X V U i r B Z k f n G H 7 T F T b H N y m W B X S Z L e N 5 a F o Q r l q G 2 F 5 T 0 Y 5 N G r v W f / m L V u + t c v + A v H M M V + i J Q Y m D 9 Y r l n d 7 e 4 j d / Z O j P 5 A F l J E x C y H o m h Z p 2 j W 5 W c e 0 Z D b 2 U T 4 k l X p a 7 t d R q q 4 4 g n 9 L i S c E M R Q 3 I g u V + U m q n d F N p Y 0 M m m h u C f o G s u Z y u + m F v m B 5 k v 0 u k 0 y p 2 3 v m 7 W J 0 Q 1 h I x j p K 8 D Y E M a 6 j E a Q x 5 S 9 W w t A g l P x m H l H E l N a / o b U m A h Z M p F W h d 7 e h q i 6 I o A 1 S a v q s m p Y B M W 4 L w Y y M g v X J J y S E 2 8 0 l d 8 5 D / c 7 w P t 7 i I c C 4 o / f X X F A u 1 v b h 8 r 3 u 2 Y x j Y 9 J r A J W n N W z v X v X H N x 9 H 3 D 3 R h A 5 B U P p S A P i k K v e q N P H 9 L u a 6 4 i J 6 S 5 3 x C j M p L + 6 I 1 A 5 5 U y T 5 O V x / b 9 q d 3 Z F 5 6 L 9 c t K 5 1 U U 0 F u S P m m b 1 d M q i j N L Y P V F z H A l i u G i B D o 3 S F i U 9 2 J z w l e W 6 v 5 i O v y 0 N m z w B S l g q b k y U c m B S I B i / A G N D 5 7 0 F u B B t w R e 0 5 K t i P r q H E G j Q + R M o g K a 9 U / v C p / 1 + i 3 h f n 6 E 7 0 / / Z 5 R S O 5 F a d 0 G C L G 1 l L V K E p p 1 u M 9 Y W c t t l C e V n M 3 m y + h U t G T q S N J 9 e D O p P n 3 g t H 5 t + v L t d t U L l S F 4 M L J L S s b M a D y 5 U H J G K I d E c y Q R / I P C p 1 X X w M 3 v / Y 0 F q f / 8 F 6 O r F N A L j s S t d n p s k t 3 Q P z B 5 + o I O 1 + N D V E e U S s u L K d w 4 6 9 m O 9 R o 8 U C 6 6 8 O M T I 4 J f h S 6 0 6 i o b T t 9 H I g U M j 8 3 V 2 t F 5 3 S r k o M f V P 5 I S S W W 7 O J X U e 1 J V o M v T 3 O / n j I e x X L G 5 s r N V b 0 Z X g O 7 V W D f + N F G R g d 9 V 2 x 8 j 6 R V + R w o 8 x Y n n 2 J D R W R u s f A y 1 9 6 e R T D y 8 2 b M 9 o k e O G d A V K r F j O R M 4 8 g D R j S c l D r O R k G H A 2 w v 7 D Z 0 J l + j g M 3 s 2 i b p f X f F b y 3 c a e E T K Z z x v L e P b f Q r g m t 7 b E R + G g E 6 F 0 n / A m 4 5 j i D q H p 4 j 7 u V i Q Z 0 O 1 d 0 G u x u 9 h r W C n t X o 3 G h B i s S U f R b x U z 1 v r E 9 z k 0 a Q u h U G E q O M z e 3 A r g v e W h A L d p H g s H + A z f U 7 t r S X 5 g A o S I i Y 7 K a S v M g Y 6 w / 6 f V F + u q T Q s S 3 n n M p 1 Q x g 8 2 p W a T C q f E Y u E L H d x a q C f D k T M 0 N v m k w F B f 9 A C 2 a 7 n 3 Z j f M A U 2 8 7 1 1 Q S R / S 7 V z c v a U q H 0 M u X N P A 4 h E l i m A z g l 2 9 a B R w U g g q f u B 2 l 7 s l d F O I 6 K a T v a W U 3 r I t 1 A k p 2 K n g M r X 4 b R H o 9 O D b N F Q u T e r z A 8 + 4 k E 5 h r C a O y 9 5 + f i c U K S z 0 8 a W L Z X y q + Q X x a y n l v g A k w D J D V c p J e Z y L u W z / 7 K H v r 6 j u Y 2 5 y 9 b m P e C D u 1 1 y q W 3 p 3 2 D c Q G D 1 Q c m M D S 1 I l V 7 V a a G O n A p T Q u 6 x 8 7 E 1 o 8 b D M W Q i y w 5 N i y i X z 9 V C O O J P i B T 7 q A O l V s Z 5 G O Y l E W i 7 P / c 9 f S V E v v o j R O M d 2 7 A t E + R 6 j v 7 z T W m z l e K D a 2 X D X p 0 f 6 7 h I W p D D 3 h b x 4 b d m u m s V 6 N i x A y I O l W B 4 I T V u + 1 m D V A k K U 8 c 6 l b a S P W C 8 O G x 0 6 9 7 l m B l N K W Q b U u f S p J A Y S j S z n q K C 1 X I S 7 J 6 r l / o Q k a e E n p j T v 2 b c M K L A 2 2 C d l W g H 2 X H N l h 3 K 9 r h 4 a l L B t p d p P m H U f t r k a k O 3 k X 6 2 L i W L / T 8 o V u z F p + y J Z X 8 Y E D X 6 X 5 V 6 Z y 8 m r Q V c c 6 0 M z Z 1 l a c 5 c / X 5 P o 1 E 6 I y l k y d w E 1 n c o g e A Z z r W 9 X v v 0 g o i u D U B 7 o 7 N 3 3 F d i P O + U 7 c w p L 9 c k W i T U P H v P s I w z 8 b R 9 W f E p H e 4 U A x + Z M h 5 J + T / p C x U v K t p / t V F 3 C J 4 v u V F R V D x O R 9 Y h P S i r k X j m + 3 u y k F P r Q 7 y p m + N W T s l 3 A x m h G b b p T V i q g h 9 7 v m j m N w l V J + 3 N D 9 o E 8 l l t V T v p 2 Z C k I S p N K 3 4 5 8 V F S p U v w 9 Y W o o d o o P h 1 h 9 W M p D c 2 l Z x w L 1 T d s z L G i g Y k z r N R X 1 Z w P v U v m d n D + 4 l f y 3 7 v 9 J I b 7 8 D 7 U C f + / 5 J E / I i D J B K f 6 k o l V X q a y R t L U 0 M a 0 l E t R L n F Q 5 T + V A J j q 6 x T 7 Y m K M K c 6 D 4 S b E M B K I R g B v Y c b X i 5 d H X K 6 p M q o e t m F A O d f h O y h N 5 G i Q W k 3 p S b g Y m Y q e P 4 P X s v B Q c 8 s t h V l 9 3 q V b G 0 m j n M M s 7 i E 7 u N 1 P z 9 4 y e s B R e c E V B e 0 Y u 5 3 c g u o j y A L c P O e o g i n v Y 1 E h G H 9 N V W r q 6 D o 6 y c / U N F 1 k P m s M y t 5 a T K y 3 W D A K c T 4 p O y n V K q p 8 U q q s m V V / h S l e u s Q 8 v 5 n Z + M s w C d m q z s S S P N c D V F S 0 A u M F S j T M t 8 M p P a u L 1 F + i 8 a + z r o J l D u f e Z K a T m W 9 y + t z S H b H 3 e B T l t I h E C P U V Q L 4 1 q 6 A f Y O z y k D c z Z O O j o E R k B j Z Y p A I A r s v a p G M k R O w I k c s o n J c T x d N 7 D Y d 5 a e v K K D c X l 5 V p i Z G P m 2 W s f Y D t L d R O N 7 / v t N W J s C J V x l V K 5 l 4 m 0 I Y y W S q o T b D u X z 0 K Y M n 7 9 F s q U S x 9 k b 6 e r P n E j C S 6 5 5 x i f V D b J V c W C G Y 0 P q 2 Q O l 2 b D / b d W e + G z D L M b 9 K k 7 N S b 8 s H N 9 I u q Y 7 k o d 5 Q y Z S N H U s Z G N z 3 P c X H W G v P W U 2 S f z E A j Z U w H l O 1 H m 4 j 4 Z 1 k V V Q q U n c M F V A b j v 6 Z A b Z 5 a g 5 D e E G D 8 E y f A E s S f k z D h w C d Q + T K f E g 8 I K j o o U o P u T E i b k z r V r b q 1 q z A w g s a 7 w k 1 L W R H s K H R k V 0 n F 2 A c q b 0 L k Y 4 F 4 U s M m x P 9 9 n m p Q j s H 5 E S k 7 4 S f m J G 2 f W V z G w l N t k j B W 6 h n 1 W Q u X E C m 5 O c i u d s 0 s 0 P c O i J S l X a m 3 q A 1 F J O W 0 k i A + y 0 U W m 1 q r x V Y J A d l J U W e e Y p W M G 7 w m r 2 V K E j P R b K 7 j 2 z G H n s u 4 c F f i H G K A u O m P H 2 n S o S 7 H o Q y z 3 p 7 7 o A O L C 6 V S L w W 1 x 6 Z D 6 2 9 G 6 D T 2 c w t 7 p R a E r 9 w r b K 9 Z E B y s y U Z i W 3 z a U e F I 7 D i + D f p d Y T n N 5 c M E p q b 6 g m M G I W W l k j 8 i v p e 7 g z + 0 + q d J i k R v T 5 5 h P 6 h g P U 0 b T 7 l h y T a u A l C z u P r g b Y o k m f o e G 3 O t 2 t C h 3 g k 0 O 8 5 2 r i Q b R J I Z w Z u O L a C x E 9 I U l a w L e W h U L 0 B B o c J d t z l 7 q y w 9 B J g P + z u U y G E k g e K e X R Q Z / Y n u V m c 9 / D s d N I m I K p y / X y 7 g r R h Y H n i Z U j n n L V Q O u 3 4 s u 4 G 6 l h j G W T 1 + k 3 E d E Y / U H U n J F + 0 u g g d Z n z p 1 d c Z p + L u E h h e 5 G d C C w N Z 9 5 q b 5 j J p e + h r e k o C X j 5 u 7 1 S Z 4 U R 2 H T 0 k G G O C k 8 S 9 + h h p 4 o 9 k k p I u Q h d W Y m V S U N 8 D e m 8 + n r W k Q l R r 3 t l Z T v 9 M F n 3 i O d M t T w n Y u P x f 7 R 1 7 t H e p S j i h i 4 I b r w p P B E a C K E / K y l S l c S 7 r 8 c 4 5 N C b m M d m P A 2 5 O H G m h F O 8 f 3 b s K 6 e c J W F 3 z X 6 u 7 f h k Q K c q 4 T O b y n I r d S B e 9 l 2 a 8 k M 8 7 w q N D / H s h 0 d g o 4 V F j x i s Z W / i K Y E t x Y P 4 o n Q W f 3 k z K u / P i p a 4 J x 9 2 v p J a Z d L S C p R X M y 3 l t t n 4 K y 3 T O V J O Q M z v K / E 7 l i 9 i 3 R I q V f 4 b J C 5 S O a L S G B n U s 6 s U g g X Y 2 t v q c C t I L o e k 3 O I o f w 6 g J O k P S G s B A D Z Q / m i p Z z W s W M i F V i + p S C u K 2 u P f Y z 1 A N Q T g i H 1 v + 8 J O X 9 u U Z X o r S W r Y C Y i r v D 1 1 o p 7 5 a C g 8 U i G H e P L G K V j i V Q 7 F 3 o W y e 2 v F P t 2 z P q 4 R q j z C a G c T X B p P t w I g K X w K g k + j I u V v 6 U K b k C C 7 J l 8 4 2 2 H S j A D B n x C t f 6 t J g S f S k 3 K g U 7 h B o b y l y e l b B v w Z h T v C Z u Z b B b D y Z c g e h w O p 5 J S 5 N h a f Z v y r g K + e f C 3 V i w f R k k G Z 8 2 o P U 9 3 f e U Y K 1 G W Y Y d a S B T i c a e X J j i B Z 5 G X M r e t J a b g c V B D L e M 8 w / d Z 4 a 7 K I k 8 U b 5 4 U / 2 L K 4 h C N d N c + C F t F / g g Q L 5 4 U L p D p 8 h d x Z 1 J O G u y i w k 4 8 K T Z F B A O s t D A p 6 Z q K q 0 D L M 5 5 W 5 Z 6 V a v L 0 m w C w I w a B n 0 U d B c i t J X R G f g R 3 0 W V r u V T + O n J z O 1 J h V U H 3 j 2 B c p m U t l x W p c B S N t N Y 6 R Z f p x / i u D Z 1 U p Q w J X y + i T Q h g o 4 U K I 4 j z 9 k P s Q D M / z v A n Z F U p G p Q t 8 j 6 p B n L Z b h M / 9 4 Q u I 1 j k 2 G V x t 5 Y M o 8 w P t 4 P 0 1 9 N y K g i p M h 4 D 9 x S t 5 Z k 4 V C z C C N 2 8 z J V p g / E z P 9 G j n x R A 9 N Q S x f L A n c u 1 0 l S Z + P J g a 1 V y i c / x z y 9 7 b T a j C o S n H C e R Y R S B G p d 0 R e d A X T + C g O T k t g f 0 K h K F t s a o K z V t R 4 5 n Y d r q h n Y u m z U D I u K 4 p E k B I 1 k I o w T 1 p y 8 p B t O r H g l A V z W Q V X d l U o K K T 2 8 t h U l I 7 y n 5 + 9 u x T h R C h x t Z s R 0 N 2 r l 6 W q i X 9 Z P G Q 2 Z L s 2 g m M S m s v j I m g i 9 2 7 F y e W C A M F 9 3 n p J r t v s f u M p 8 U t / B A z M u 1 T Y r / x q a K N / P Z q g u O J R u N k T 4 p p C R 7 b 0 x s d L 4 k O i X z M g 5 z 9 m w 4 T l J t E o d / v 6 S G l G w S 4 M A r h c r t K B Y h d v H b V 3 s k 1 Q Q F O w 1 A 3 4 6 y S y 7 a B 0 r 9 7 k 5 f j p 2 f N 5 m y p R g I j U Z A g N y E a s 7 W G F S W G q Q 2 + Y t v 2 L T 0 + x l 0 B T f + U z u s Y i d K k U F H c V 3 i 2 0 4 1 D 7 p J N 0 R r + y X j c a v K H v 9 7 D l u L V a i p / F P t P i k m y Q T 5 u 5 O f m / E W l Q o J p 2 o k u 5 k U B Q h T F W B p u 7 O T O h a A O f H 9 J + U p q v H T I c 9 9 U l x W A l R G W Y G h H V 1 g v g f A 0 N A n d R P S n h E G U W l S A R z O S q v Q c F I e p y a G F a + f k x Q O H j T D g 1 c U s K B b L 0 6 I 6 m 4 6 o R z O M 5 U t r g Z L C K o w k Q 5 3 H z Q m J Y w g y c J Q K f H b 8 C X G b O y + 0 e v D + V F 6 P g U h e O i k M F H h u X j n P d h 2 p C B r o c o s f 3 2 H v n E M f 9 y 7 k a f p w Z u f 0 A 4 V Y U c Y x 1 u K N a o K 8 B 5 h d 0 t 5 Q F a E b r C V d y y e K Y H 3 l E L f a U v / l e 7 Y s Z g t q G 0 t D t i U a j 7 2 h K p m i 8 F F 2 t G W C i H 1 v T H L Q t c 2 P P y g Q B D w H V 6 6 E x / w h B G S H l C I L x H m K 0 L V 9 l M Q 0 k G B e 1 K e u + m + w d + X u H V I K f A J 2 U b I U l l X S N 5 S A S w c q e 9 9 Q 5 f U q u z c a E m R v R H b N r z C c f k d K r i l e h K 4 2 5 x t 1 M a x c d 0 u m v / e 3 1 9 w V u p E 8 I p B Y u Z 3 O W e X U m / c g I E 8 v Y M s / g 1 K J e r n Y X 1 S g C e q 8 U r 0 l v C r M o s U V K o 0 Y t / t S I J R V g x x t T u X 8 A v O 6 w n j P J O S 6 k S x K h q t C m G t m K J i g k u N L 3 b 6 r M M h s A r q e G u h 0 f L v y m X l B k n B H v V V o 2 u i 4 L d h t X s E W d p y O v V z e g d 4 4 g W C 9 k m x X P k K 9 V e K k Y d c r U w g U 6 9 5 C Q T N X 5 U b k a 7 V P i m k D f L Y r x i x t a C D p 7 7 i X L 3 j 1 q q z i 1 L I l T + j i W v L D Y K X + v 8 J H a X k 4 n n Y p 3 k 6 a f w t a z 0 z 7 f V n R w S y V + 7 5 9 J D 3 R l k 8 + 9 Z i g F w X S c H X P 8 3 H H b F W R y 9 E t e N V q F i A C / + r o 8 D t y t 5 h 9 V s L g M B z 1 2 i 9 h 2 4 A v t w d h a s N L V g V 7 S 6 G F M 2 e 5 m 3 H 0 z N 5 y z 0 p W e Y M U B j e 4 e 2 N c V t f G f 5 J 4 Z f 8 1 B 7 1 9 5 I S T N 0 w W E O e L m 1 u R z k / + l E 1 T k V k U v 6 8 j D 7 F 3 h P K Y Q U 6 u k I F G e e E e m E M F R H s N E 5 2 L P A j L b B 4 S D U p r A Z Z g 2 z V 7 J 5 U A 0 o 1 q t Q M 3 7 F U m E R D I U r U O L O R D + M c A M m Z H k 0 S S z 2 O k N X b M R G z D i + K u X v e 4 4 f v 8 D x H D Y Z + m l 9 7 U g E 6 + u h 2 3 d Y p I q h z S K X Y G / x t r U o Q A g P e J W x M S g S h p z 7 v I x X d W k q D H R L q K d F O S v a D M i M G G O F 7 x l p a l Q 3 L E N r R E B S r k r O K s s u H 2 7 F I f i M V I 4 Z J M U o l 1 3 i T R b e j C 5 M I o A N V D b a W f 8 P y q E v R 7 + 3 I 0 a E B O g u b J g T w s y y W f 3 3 J N q w 5 I X q q Q g t m k 5 L t s V A s P / z f h v F 5 w F J q u I l x 0 d T 1 g 2 9 x x H U + q S 5 H n A b t F + 8 c / i K P x x P 5 9 z c 1 3 N 9 Q E K m A X X 5 3 O 7 L J l m f y j 0 T 0 B d A i W d 1 I k e l J G R 1 p V l d I H X S R c m O J V a L I G e 0 o Q r I P w A U S 7 l z 9 V U w x 4 G K n R G J S p Z K 1 t Q S h w 0 q W U v U W n P K F L t F K Z b S M L e N a U N S p d h 6 Z c A t u n r c g z 0 6 7 / q r n 6 c G L L R I 7 v M q N e P K 3 F h N D u d g c h U + K c v 0 a B b G L 7 1 C 9 S u E C c 7 8 J F S 7 A t S s U k S Y F N N 2 g Q I n N H g g q R O B t 3 M 7 1 k n 9 S / W l E W l Z 3 V l M h w j m l W / j n B k a j M S 3 F s d j X 2 5 F p c U X h U p x 9 y o L 8 9 c r p 2 P l 2 r l I v v a 8 C 3 + E b d c l 7 I j y l q E 8 P j Q i E X t R w f J i Q f L j C l G w H V W 8 p j 9 4 4 A k 6 n b H b s g B Q P 5 z e O y T t P W 2 o M s f 2 r x 8 h P 9 o h + T z o H F M t a t x Y m 5 O Y Y Z e n N k / K L F f K q k N 2 5 K q z 2 Q c e c H 3 m e F P z G f Z o L d 7 q t p T 7 E 4 a I V s G V S B U 2 G q 7 V V x 7 7 D y 0 Q A h t M y w g t 4 i D T C d W k s s H p S + F H 6 4 p 9 i v 6 X A b o V V w a y 4 N d b S 3 1 D h q q / 8 W r w 9 K Q r 0 u C w X e L 1 j M T A U F s m v D P O k q g i S v 3 r E z q W S g D s 1 S m C D J 9 W 8 C 1 s O 2 i d 0 y V 1 B Q p L 3 o N K x a r E D S n b x p B Q J L i / z 3 w 8 E G / j 0 + R U G w g o n h Z s g H v 4 j T L 0 N X X w Y Q h 1 + m J S U 3 K W C m 4 b n v t m S 5 q q d I O e c c f l t P o W O 8 g w g 5 / A s I h 8 H 9 N K K R w V V S N A 3 K N s E 5 y k 1 q e Y K O w C F 3 V 2 X b k N G o N f P H 4 5 Q a X k z + 7 1 G d O e S n T P D h v 9 G z a z F s m S d Y x G n L y l y 8 2 Z W C t 2 7 x q S Y F Z o H B F / I k 9 a C S R 4 q 6 Z T G P C k x 0 O 1 e z n 1 k o 9 p H 7 E Y k Y V D P u q g + J E N D w O D 0 V T Z e m Z C 9 f s 6 I N y U E 8 Y S K S Z V B 5 f 5 u 5 M M 3 T E Q h I q p H t U n J m 3 g 9 p 3 M 8 8 L x z s Z F m 4 K w m n Z p U V u N u R L I f d M 6 p 8 A x p G e S d F O h s a C B M a I Q 9 T e Q G S F H j k 2 N w N 2 B Q n d 6 A O w Y y K U 5 X h 5 + h 2 3 p r d R F K L q 7 t J 7 Y c 4 b c O Y B 0 s H T V X r + Y M l 4 z Y 7 8 g a v q j F M b p L 5 l 6 s i B / w z + 3 n + Y C G q x W 6 3 t k p h Q v D f e T 5 A 8 s A n a 7 d 7 y K L e g U c 6 N 3 8 3 p x 6 t y h E S Z 0 A h U j 5 1 k K A q o 1 Q F / T f j p G P O g W N r u 8 B U Q a V Y r 8 k m 3 6 R 3 0 5 S j Q K M R 5 + U O I c A S T M q Q 2 8 p v I 8 M 8 o m 7 3 F r Y m i S m E R B 4 d d O n k m I Z O y y o J S d 2 t B Z z g o q e W D 7 8 k J 6 U M F + 9 g s X V H T m p 2 K m 4 K G 7 M n K 8 b h 9 c Q q r k 5 K V E e j k u m T M e c u m h W v q w a q w B C b l J Q s q K z m C G 6 d H p S 1 9 S m L S g 7 o Y o S M j O 5 i E j 0 I 5 Q 9 V w q p p t G x X C n 7 b 2 q C f 3 9 S l C J F F Q D u r w w h V Z p z V R X U 4 l s r 5 m 5 p 0 b M P E r Y W f y 6 7 h k u 8 d m u J M 8 q Q t b O k q E / K M 5 c x V O N 5 h 8 f T M Q + / 3 c j m p O o l Y R W 8 W E j d W l V 3 e T o k l s p M K u Y k d 0 J v e d + T Y u 7 2 4 w h q A 6 T 8 V X K M M m R p t b M I b x l g m Z g 7 C 2 B N E 8 I E o k R u 3 M s b W 8 r + H Z 8 P S d 0 n V a U S O G i 1 4 N S T y t Q q T m d S b 8 P s z y p u 7 t 4 5 6 X 7 Q Z B U U p 2 Q R W y r f L C 5 l S + 8 J A T g f V 1 e r 4 z A p / X c m h 2 U j w E 9 b 8 J a h V S x C k C Z l s 5 z g S k P n P 1 5 9 y d E 9 M 9 x + Z 0 e H P E c 3 O N w i A w N x C 9 u d x f e 3 7 v H N G m P V 7 Z + u p J x u g o S i 8 3 s + E H z D d g L 4 H L H M X R z p D T c 2 m T l Y C 3 c D f n A E / z 2 N 3 g s s 1 I J B g O e E / F i 4 5 x E y 9 + 9 F u C r b 3 J w N A t k J s R 0 a h Y n l C 2 n d S s 5 d v 8 Y W f X q g p f w 7 n 6 Z U p z t V s Q j E B k u n i W s Q J e V 4 l F V C J B X d W v E 4 p A U f Y Q F b y 7 / f 6 M u h / 5 M i L 6 z Y n U F P y p O 5 h Q Z p a O J J I Q d A X 1 A S 7 y Y F B F I x 8 i E J n 5 T 2 S R y w l 0 k a t e l c Q i F 7 5 C i Q + K 5 Q c e K 1 K X L z J 1 W 6 p K j K X 9 C u t x Y g l m g L S 4 y n t S g n v l 8 O x s 7 f u T g X j n 6 T Q k f M K q N j a p h M 1 7 G 7 7 p 2 t p A R J i H Y G 6 B A x M p u p a H 2 6 5 7 r S j i P v 5 z x + r 3 w P W j D B c c 9 + x E 2 p X Z z c N e q n p x j g r J E 0 V r k W e w V v H P U y c M d C R V U 9 m R v I f t d Y o 8 f k X D H 2 y p 6 k x O 1 K R x I w F f I p g r O J V 8 C t / 5 s i Q G s 1 V / d E R Z N S D 8 R q W I A L O u / x W q J s k Q 7 p 7 9 O D T o b L 9 p y 1 O L c U Z I U F z F v G + G 4 x 1 K R m D I v / J 6 U 3 z 9 r Z V q 3 G a 4 y w V B 7 N f M t O Z / O 5 l S K L j h p 0 + T a s h 1 B n i a a 3 U O w U z I H h l j 2 T d 1 v R O 8 Z i z 0 m p K g p a S s D M 9 x 2 K 9 h A Y 1 + C 2 J w T t U Q b + 1 K 9 u K S g a k 8 f 7 g O W k h F t B u M s G V E + q T h O l 9 H v n i X r 8 8 Q b w 0 3 T l U 7 t F g A N w c b x 3 L E k J u V Y T B N 9 a r q L H A 2 T N M f R Q j B 1 e c D 4 3 + x 1 e O Z p v Q l K U N y k F G Q b D u 5 r E W i A w c S F 9 K T j x 4 H M x b i y I u u e a S 9 9 b t 0 x b N a 5 k i r N s K a 0 U X g 8 1 u P m n C O e s 2 y E 1 u c T N h u 5 d K C 8 r 9 9 z f 4 c V Z s C E Z v Z I g q Q C S J k C u e u i T o s u 6 Q / 7 k f 8 5 d 5 f t s o 6 k o n r h X z R 1 e y O y 2 q s e + R + w V P q x Q 4 v k D S S w r G u d e G 0 x K D / y X C j M J K L c N E Q n h C 7 d 7 F W J S j Q k z N h i x b J / 5 U T s x J E 8 B Y 0 t p 5 9 R W F o R / r I Z r o m k S S m n f g b w 8 X n B v K h L 5 f T c d Z 7 o C U w S + p T y 4 J B 8 I u g o o u F M J q x F r i v A 4 T 0 p w o N X m S J 8 t A 5 2 C A 7 W i m R O q u m E l f q i k s a X q y D E t A e + G J t p Q N u O k J U 6 u f F I 4 N X / y 2 G D l T E t N Q P J S F S J i f l I C F M S i d L p h + 9 u x g C L S w m a p R 2 v 1 7 i m b w R 6 4 w c K K G Y Y S F 7 g r 1 I z B C u Y A y r 0 3 r j T H J + X g i u X i L X P b W q G k z E g E R 3 S 2 o 4 w A x u N M i P y T K l B A H 9 G V i i Y F d o B 3 N S 4 l m a 2 V e d Z r f V V W i n B T s j a / 1 m z p h F i M e m 2 d G W 6 0 p Z A T T l b u 4 H K f l I t h l a I 1 1 T 4 p E O X p u S E G M i n Z O o 0 q 4 + R W k 8 r 8 R E q n Z 5 W T E m i O 9 W K o l x 4 5 F 5 r N + W F g V v m k B P c m C j r t w R s p t l d P K U 5 + F 9 R L i g p j V K 0 6 8 v Q g 6 D D C m l J a 7 C 2 F n w h 8 E m u 1 A t D V s c x W 8 D G 0 g A 1 u E i U p j 9 a g G g o 8 8 k O L l f T B A a S + v i m p Q B C p R S A 4 8 9 Z i V o h s A d y S 2 5 F T u 2 v X S r V 3 L t U R r d W 4 Y y X H c 0 X 5 U S g p l p o w u e q v c 4 n 3 H I a J I e X v E Y E K p 2 Y 5 W N G p n p S n A 7 N O A Q 6 2 I 3 b v K j I I u L 5 z q W b I M q K Q c u 1 J k Q f G H t 0 f v b W A d a F I a i X B m x T u K H X E 5 S N 6 W y u b N Y y Q L X 0 v + 2 S U c F g 0 W f b g 9 A K b T K U y 3 n Z E 6 F H 2 G n 8 l o Z f U J O U 3 G 9 Q p t 8 l S S V W + P / a m U b A N s 0 F h M q 6 b t s g I p Z F 2 O l u d 0 k o h Z b 0 8 Z Y e v k G y r c L g r G / G 8 d x X w 2 i i l O t v W A g M 1 y Z r B q M O f R X C 5 C g y R d / 9 2 O 6 J s F c K w a H v / H A v z r O L 4 v Z 4 D u R T F a s x c N a a V s G + G J P 0 X f 7 a S w M 1 9 l Z K s e 8 j V e x b V 7 i v 0 w 8 E n 1 R 0 r U s S x 3 q k K K w y Q w c t 1 J u W W h V I x X E H 2 X Q 6 2 b w O n c I 0 J G f F V C M L T 6 Z R B T U o 4 F N b c K S D P E 0 n V 4 b M w M s K J n 1 T 6 7 D I 2 T i D L l p 4 1 N O R I y 2 e Y X 0 9 P O a L W 1 z m B d Z G x I v g V M 6 g h T R a q k b d 1 q + u S S W 9 d r I 7 v 1 d 1 I 2 R g p L 1 6 T 3 K l k G 2 6 k 8 K N t s F P V D w U u V m J Z T w p L F 0 a q h F 2 5 9 i 7 N 0 4 l 2 e M v 9 m y d U v x G K e K b J x K c t Z b e c s 1 d H v n 5 h c 4 q 0 g y t K 5 r e j p M v t y a F U l u 9 6 + A a X k F V x D R D 0 p I Q 2 M F W R b a f q 0 d h M W d u H k 5 Y B i s j P y 7 v d N j e t i i X T 9 v S t 5 O U j R 3 a B Z X E r u x k m c F 3 M P 3 B 4 I R E j O D 0 R 3 m S 9 I l U Z o b v 3 N M O Q + y 6 V q 0 I n Q O W p V M E L H q F 3 D Q t 8 c S y + 1 2 t m 7 H S j i 8 2 X x O d 4 b K W W H U s d j p K x y q h n j 6 g Q Z 1 n + G u O Z 7 y h b 9 9 o N O C g V P 2 9 V + u M S F 0 D 8 / h c K l G 7 U 9 H s F 0 Q P f W s 0 h h G N A 9 m q 6 f l 5 F N z C i o 2 8 K h e Y u 1 a v E f o p f O R 3 K I 9 Y i V W v d B 9 W c X o L H V O + q S e H / 7 B z C c r 9 J y W x D 2 C 6 p O Y 5 U r 1 j L 4 A R i g e q M y 8 h Z t R Q 3 0 v O 8 H Z V m W r 5 X / d Y A 4 + j Q R w C C 8 o L 1 W y s C N t v Z N V 7 N 2 M q C N U N 6 o d P d y N c a c n D l O 9 f V F l y 0 G 7 + W g X N B M W p g 0 o D 9 n b 6 k V / w G Z n 5 x O x r q Y a V l 9 + L G 1 u K d l z g 0 O / 7 M K 9 u D z m p X 7 n x S s X j V L n f L 6 N 5 a N G o d / 8 7 j J 6 U c L M H B a 5 j q O z 1 Q j B u 4 c b w u q f s o P X f B W + S A b 6 0 y D D i o n 6 9 7 O a l 6 i i y H d 2 J Z 2 1 E k K / 2 v E X j H Y k s m k u L q F f D f N c o G 6 9 v q S m q D b C k E 5 m q E h D 7 W w r g r / r / q g k N J E e W W P J b o U w M + I b 0 Q O 4 0 C v J V q x r l 7 P N a f 7 F A d G S d H B L j e 9 k O F n Q m E Q u x P q t z I x V P G 2 u 3 x T E j M 5 E q a 3 1 L y K A e g 4 k t e i 1 K 1 K x R 5 4 E p v o o + e w p 7 a i u v S 1 m K 8 m f V a p s + u V I n 5 q X C l e 3 c 6 l 3 K w d J S t L G + R x / 5 l F + y F h 6 0 Z 2 n u u V x Q B + q D s b Q f l m t 8 F s B t M 0 C m u 6 s e r 8 c O l r t d H s z 6 I x + U O A O k L 1 K p P 5 9 F X X W W j R y i q M U L i d 6 7 e 1 a h 4 I w v + v K I s B O X r W P N W e V y F B 5 V u y v v Z U a R j y e X + s z 4 9 + u Y a w w v G 9 5 T l T 6 / p U w i / 6 C q / d D n A X H x 9 m R Y u L y 8 N 3 q R p C 1 F m B 2 q g i o q Y 5 u d h w J z N M t G K T l 2 0 O Y T a U z J C w e t D E R x B f m 4 t V z m h P F B d o Y r T d 4 e V I 2 o 6 m E o 6 a z c l X x O 0 r h D 3 + U G H Z g U F n 1 K i L Y W i s S k w B v C e f 3 F o J J o g J n V O Y d f 4 J G b X u 6 n P v 8 4 D i s q y 6 L d W d Y S W E 1 2 / P M S Z 2 a d L F I 6 2 Y W m E 5 8 0 P 3 n 5 1 h F g 6 v B M Z E / K 1 r t J P 3 h r 3 f K 7 j 8 X h t A Q u C P i m H q V Q P L T 7 b 4 l o M l a t Q w 2 1 4 X 3 m C Z H D G s 2 e A y L f y E Z + R K w P Q L Y V W 4 / 5 V k I c f M X S P o 6 Q j P k x E + A 9 n P e 6 6 U C 0 E 6 S E O 9 8 Y T J 4 V t 3 p t b I t h H M c A x U h L 1 x k I n F T u S Q b E + J P M d i j / h h M f + L 9 K p R r m B C r A 2 + E 4 O J c B o p f A n w + W o D g 6 Y h n z 6 p M h s X d w U Y r d f c K 8 a I U t 9 h V V R u j u B J s B g 8 Y Q B g h w K r E r 2 m R U k I i V 2 y 3 n P Q t X p Z G V q K z G + T + u 8 E s 0 + z D o 1 S F y R B 7 c X f 5 3 T V 3 K y j t K 4 S N u h y N h K D L 0 g 9 w w 0 c 6 1 o 3 / X f 0 U l l i 8 3 E M N o n p R I r / A C n M p e 3 V g C u N Q L Z v 2 y t c l x U s x L j j x Q D b S p Y Z e u 5 M 8 f T B Q / g X c Z b K + O E M / L + l V c a D 6 g 6 w W h q v n x S 7 l T q C a K / I g w O C k E o F M y c 0 T g 9 X S m K c G d Y m S a q d m A D O C M y d 4 W 0 N B G b C f P X D i b E O t g 5 t i z l f Y f P k 0 U g X E G 8 2 l I x 3 p h q H v 0 j R V G e u P L x G Q 0 0 d 8 z q k + W D n 5 T 4 D a h 7 y F l p c K 6 P x U I 9 F V y 9 C / J o v K 0 C i F x y O + L E F q M y g u c 6 f U g J b A M 3 6 r o e u 9 N 3 V 0 A S 3 e Z V W 4 v F R G 8 0 y 8 D b 1 s J 2 h X Z e K R U 5 a 9 b i 4 M t C K J w k 9 6 R c T J m D k v g g p C + 6 i B y N 4 D w K R d c t V F o P 8 t 7 9 R I P 4 S n x r t W N S 1 Z 1 W 7 H j 7 s b 4 S I F S I q 2 w / V A M d a L b 8 8 Q a P i a g I Y J S K n D w p 6 I B v + g 8 6 v i d U C Y U F D o C y P s 3 H N s E D + u f p k 6 q / I F u 9 f j 1 C 9 t Y C K 3 K G e O E G J N U C 9 C 9 C R D N l i z s C V o 4 j U 4 L 9 s w i 1 g J L + D q U Q d 6 S A F N J R b z w y e Y r o p T 7 V Z C p r C u 9 O X / A r O 4 w u K 7 v t X E z W R V + h 4 s a 3 K n X y J R a j + S c d n x S j p E G 3 g + Z 8 O 5 Y P V i B / Y G O A g 1 8 e r a 7 3 0 C P 2 / p R 8 z u U w w u / w C h i 1 G 1 0 l P H t S j L Y s m a W M s m m e q z f L h 2 M d K 2 J a i 5 6 l 4 l H h e b 9 e W Y 2 c x p X D 7 L c W 9 / K 7 w r 5 / O r z C d k 0 W Y T J v X A C 2 F t K V o q 1 + e V 1 S T l 9 N H f Z f f 7 P T x 3 H q 1 g H Q z J m U H 0 H r y v a P J Z L C g y u l a u V d C 4 A U V x J F I d 9 y M U z B l Q J S 9 w Y k t l L u H M l m F F / t u 7 u B f w o 1 F y 8 s x L o 9 L 6 9 C 1 N 4 D C m n s y g O J R l t J y l V H U X B 9 G a n 9 L p 4 E U y x 3 U t V n w T l 2 r H c 0 X X k M p S C m q x T z T l U H J M o B + 1 c w i O X g A H w p S p b r O 1 Y N y y p K i u h n y w k 1 m F g 3 c N k A r E e g V C f C b K H 6 b S h 5 x x R j P V e t J h U D h y p R u e u 5 U j t v Y B p + A v 7 v W L X c b Y 6 c 8 q d l i E k 1 m n K 0 4 L J N a 7 3 5 J Q + q e P p 2 j O f Y U P 1 4 i j c K I N W g V K p X c Z l U l b a a Q X H y u 2 i v Q f S v b D U L e J r H d z 2 S 2 U a P d U o t z f f Q / I k N j m s h c u w H 9 e H E j p u 6 D F p z H F G e Q d L 1 d s T L G y n B c 6 R y k 3 K c D A S 1 Y D e T u r J D S F + g m F Q Z J M o O Y i n s S V V W U P p G h W 1 m R 4 k + x 6 y y X / n x W 0 u g E V k Q H k W l S Y n U Q g P c w B y + p T x 1 J N 5 9 n / f 0 M g M P d y W u c U U 5 D L N G w p E m h 9 1 S j g 0 X Q b E 0 8 h 0 L Z c R / m m 0 k O q m i Z E l 4 2 n g 7 C j L Y Z g 1 9 1 z Y p d w D E S l v l 9 k 9 d f k / 0 7 h H P 9 z 2 i E E U F n s c F X F g 0 8 C v l q B U M D U 7 z q g E p r m 4 z 9 v s s V f i D j J 6 c E t + x b F T q 2 p D P m E 0 f L A p c u Q f X e m u B m O Z 5 7 O Y Q 7 1 j O C T 7 p d A m i Y 7 E s R f V q / C S f V O + s u m m n 2 4 5 q B j k 0 n A I i H 9 h 4 D h K i l g e 4 H b 1 a F l q j j G 7 p Q 1 0 L V Z D 3 g D L D 1 K V m E G l C S d Q 9 P m 9 E g 0 m g X D a I v Z G y b D V p R J o P 7 V w e u D a G v E 3 K 9 K T c M h a f Z X 7 e a H u H d Z H o x t u R r 1 Z u r 6 y y 8 p 3 z K u f J R O i V C r d W k 2 g V z a V t n w 1 C U n x U g J V 0 n O 5 V 6 0 p 3 a d q + 4 7 G 9 M q y x V 0 X M D l t K u P Y f B a q q t x 1 e p t A 7 s S T j V B N K M 1 V b w e H u m p C T i p x 8 W E S Y l G t l M j n / B R 8 y I X o P o 8 F 9 K 1 V V Q D x y u / r 2 2 6 7 Z 7 5 I g Y f z y A s s J G O o M 2 E Y D + E 9 K C 7 H i p C r z k K s S l V g X r 3 b 2 s 4 c + L N v d x 3 c + I f h D w Y E P R N h S s B k C X b H j S J I N p S E U V c 8 B 1 X x S t f 4 i T s X P H l D 1 I X j i j V p T i z 7 N 5 / M l f F S l + f g p K e 4 A 5 9 0 g r 3 q P 2 A R V X L s o f w a 4 b N b B r 1 P 5 d v Q b P S + E W 2 H O W l V Q 1 R + Z D F r 6 z m V w V c L e / M G 3 I 3 / A V i Q G z Z A 9 K Q S l z q s q w F m W J 3 C / I B 0 d e U G 4 / q l E z + K o / x 6 x 0 V 5 x 7 E Y U 4 M 1 b q g v y 2 + 7 6 b K b v q 9 N E V X T 0 / c m o X Z + R v p i P b Y N q 9 A 6 H g O E T Y p x q a z B E 6 D q N 6 o t S c Y 1 g D v X N L A T V e A 9 D 8 Z j p H d u + Y T w 0 p w G o r V V q L u u t 9 r N Y H S f X E g K V s Z O 3 Y 3 h V y q u 6 f s 0 e a y l N Q O F 0 5 3 q 2 F o w X h 4 O 2 V W t I l Q H j 9 w 1 W D w F N K M R q s W / M f F y E l 1 l a T S u + e A i o y c r V M L B m R i 5 c a F s z f X e n O c w N 3 9 l x L + o T N W c M a C G M Z + 3 A g v U + Z d U y b 0 w n N a e G W J q 0 l Q M 6 2 K o w z K 9 m G j a v e D N c F r w b e E R Z C s 1 v K Z D I l f z e i k O W A r e N r K h p f Y f y W 8 0 t 8 6 T 1 U w l V U o s 5 R u f e 8 3 F I 6 M E 3 / f Q 8 m p T D i J n H y b 7 L Y c k e B E + T 1 e z s b r j Y w 0 Z c 4 6 d 2 x 6 k P G n 5 P C n p o P w L 4 Z n 0 n 5 f H Y L f P q R d Y n V V 3 B 3 X C x 4 a 3 h l C L A E Q p J + p M S n w R T I P Y d P u O r 5 8 b U Z s l 9 Y k / 0 Y t l M a w X 5 B o p A L 6 b h v k d F R C w / y 4 5 x g b U k S f F 3 9 S i O 6 c z v E R 0 c u P J X P c c O 3 2 e H v c z p 7 A j J k M Z a F T N K T Z U X D i Z l e x h s O i R 8 I 7 V U 7 0 Q u k M 8 J n F u K F 2 F l R S z X u A 0 h Z v m f z r V H m p S r P 1 7 q W N c B s F R z S Y g 2 s i a 4 f V K o T n x f w D h 0 E B g o k L 2 z p D e 8 o b m d G z I L O s R L z w J d f N a A t K y 8 7 O w V P Y V X a c n 0 A P V x k t 4 Y y d r e s d g P y K 9 s y c d a C l K H R d R X F f F p C 2 j W a M Q L B I 0 n R Q M S 5 d K X e 8 d H d G K y 1 6 l l F q N k 1 h I F I k 7 Y x 8 9 d t 6 N 4 a f k 5 B r R z / V q W P P + m b i 2 F R H V B y A K s 3 o a 5 j Z S H J t h 4 2 u L 4 l I V J o w 9 C 7 p O q R i c n r E / z g U i G n O N B h 7 N m G 4 L 8 c m U / / X C y c j 0 f o k G o t 7 W A g M Q U K S w Z 3 Y 4 i M m a F 6 D C b A 0 r A g j R U h 2 F 0 P 7 h M R l x D a e Y + h K J w K J n C y o M a V i w L 8 J T 0 f F Z D i C q 1 k t z F 4 z T d W J E V B Y A y 7 1 S M A 0 y 7 e V T w n p C J I H J p 0 1 3 c V L R / A D I w z 2 j K Y T u 7 a 1 O q l L j i 7 U 3 E d t P s K G 5 n f U F s Q q K c J B F f o J p 3 r D r R U l W U k s I m V U 6 v D s l y V e i 2 l t B L 5 9 z T 6 c 5 q z o W J U Y S D n D F 7 n q p P g S L Q e c e S C L F m m J + j b S 1 E 5 Z r K T X + 8 R 6 w 7 0 P h B R v 7 g L T y k e l Y q S O 5 c F + / 9 u I m E 5 4 o M V y i r f w o l J l W L q o 4 7 9 7 x y R q 5 I I L L j B o Y j M D 1 O c a M m + F 7 n 8 k B u r 7 Y E d X + U W Q w o I D W S / j l / Q 9 G M q J A 6 s x F F U L j e 5 h A T l 0 1 e x s S s V B z j X T u X v F 7 B A + H m C c / 5 x W k 4 q B 6 j S n P P K G x F M p C i 4 s s L P 3 W o e Q x T 9 e i t R Y o y K R T / e G m B 8 C P 6 t q M 7 G d 8 i x W o b V h Q p r w b h G S t k 8 n 7 U x p p b S x b q p p 2 c 4 l 7 Q k P V A 3 i o f r w b R + 2 9 V / 7 i 5 P O q k O g Q b j 1 F G J L a W I C W 5 y H T g d l r 1 i 3 X X p V o i 8 1 c k C n w A H D u / c e C E j t U j z b G g L R U i l W w F o W 9 D M R 4 X q n H L m S e F B W e q B b x B u L X o y x n i H p t 7 x I m a f I C 5 V U v O c N o R u 7 / y m C v Z W i I D v s p 4 U N G D Q V K 1 q m z H i L 9 q m S o C r 6 g a Q 2 P v E a s w V P r 7 p o Y V W W m e z a T p q 6 b 3 j E 7 p m Z G g F z 0 p 6 B Z G Y X n H 2 z G r A u x C 4 R g X K t r c n W g Q c f q E m C Q 4 w k U 9 f o d H a x V Q A L O 7 e M T T c 1 b 4 E 3 a p / q 6 6 r 8 F 0 C e y U j g 4 k C K H f e k s 3 l / G k l N + x w u Y s z 0 y d 3 B H c h a e E S 9 t O k C 2 U N g + w w E L K 7 6 0 o x m k n 1 X 3 1 v t h 1 n q Y r + O D e B Z o X M R T v I Y j 4 h x r 4 8 R M S r k r 0 + M F f j Q A Y I S K V r r x j u W W B 2 L 8 z v 4 N d / u L 2 A I m y r j / a W h S u W E z n R d 2 O R S o S X 5 M J C 3 p W K k E I 9 T z 5 K r q G K R g o I l P 3 b S k b 0 g x N 2 S w Q f F 0 o q R 6 m C F 1 d P d z Y h h z e D 9 m S U x y X 8 i k T 0 A 3 n K X C V T N Y g + + V f T R z z u h 0 L d c 0 m B d l n V 9 g 6 v a s k 8 b G D U w 1 w x i F d M t G k d L r 9 / A K A T d V L b x u / o Q c e 1 7 D D m X u z h N A W g F D 2 1 8 r J C G o p + + 2 h P F W I D C B X Z O b / O 5 Q L D l s p B 1 t v Q / / g m k 3 S c I N P o 0 L v j a u V c z 4 p E I C i U M a n U A w z I + J 0 j y o y b T E R k g a K 7 a b S w K K J R d M X 6 s j 4 v X J B q L m R f P d a B V g E E 8 m + 5 / M / q 7 Q z h X c 1 p B r t c Y U c c U S e k 8 B R J Q y F M t X 0 7 Q g g G w F w y 6 + q S I p A y B O 6 n l 3 1 r Z P G K y E D j z q 1 k 5 J k i r 7 N v k z v f c U E x 6 4 e X s F 1 u t K 4 q u J K U 3 5 7 O w Z 9 o p H g B 2 Y n B S X E E 7 Y h I k 3 I w 5 Z / S i t d y C c k v G D j X d B Z j D p W I F O n l y I P G r i 4 2 x F R Z E a 7 Z 6 M v 3 F E Q E F L O 9 r t B 9 i i w S S 4 9 x B m W 6 l r 7 Q T 9 L z i d C i + t W F W V G h v t k R d R I o g f f L j q R 6 n U c 7 F v g v r M T U g 2 X V U n h f 5 6 v p J R D V d u 4 m 1 Y / N I P O s Y R c O L Y H L C J 7 I I T W D a Q G U v g / Y B D k W P S k 2 I Y Y o c x U E j A p u a B O S B T m M z 5 s D y W 7 h u M 6 z 4 q f r q C e v E r 7 v R t D D X J W 9 C h N A L y 3 l M d T O Q M r + N w 2 P N s A t x W V J 6 R m T E k o D Z b 3 r B 3 V U q + U W 4 p G 5 / R V b l M 7 W 1 N E P q m a t X x J 4 B U s Z v G k Z M 4 R U 5 a 6 K 6 T W d I B Q A q f V q 9 W K O 5 M H K p a f 3 u F T l F e Y E N R m y 4 2 g l a o D N a o 7 b Z G q w 4 z Y a K o u 6 1 b D B r f d F q f L m S u k o W t p o b g 6 y F I O j 5 J y e g h y e g j E s C y 1 a r X P p e Y i C E c s 9 v 5 V b L N I L 7 h x C k E m b f k S J c + S x M E s i L D 9 A l b x q z 7 L 0 m 5 S / B L 3 R 9 z t + q Q U v 3 I T 5 f V 1 E 3 y w k j O J O N i F j u i T E s R p u T i z W m 5 f 0 3 Z u K U d J w t k W S K z K w H a d d i W D e / G K A O 0 5 4 N O D u x A V O J O 7 O M 8 3 K a l q Q v v q 9 q j u d q Q / G 5 h F d 3 d n p 7 1 4 h f M w Z k Y 5 1 q a E G f G 1 V E 7 7 N C G 1 U f H j h m T f M 7 I y y F a q Q h 3 T F 3 w U n V k K s 3 y q p 5 N K j j a B L q T + n z a R W E Q G / 2 J f O x f j 0 1 q R g M o T W o u U k p I 6 z D n y u I M y b b W N Y D G X n Z S 6 D 4 L I o C V O t y M g B r i B D z w 7 T V j L C Z C Z g v B X I G c J t T O Z 5 c + G p Y I M X / h 7 B b e i c K U u P 2 D A 2 w 8 6 Z l b C q W D a 2 R W 1 k U s k A I K v d m e / g A E K l 1 e t H k U K f w L B q f V G G 0 h B N 8 E J J A r B B 5 T A m v k p C H h w S 2 9 H 7 k n J 7 J R j f 1 L X 2 K U c R D B M 8 n P e g 4 t B X G H 3 7 C b g F z f B h v h 6 E N F v A z y X S 2 G I 8 0 5 / / S 5 + L V h f T k 0 K d i r x H G q 8 D e m T m z W E I O Z s Q / H d n T q D L Q 6 / a U u a E i Z 6 1 C d D w b J s v 0 k d 2 w 5 8 h D N u C / F 4 U t V G M T 2 Q 8 9 X Q G Z X C g 6 u m m 1 O D F 7 R A i L J C B Z v l 3 e r x b E 1 s q N t 4 r M 3 R h Q 8 w 4 3 4 A / 3 O f k i m R l T d u 7 q 4 H h D T 6 y E X K T 0 o Z u X D O H B j 1 z h V v x i 8 h 3 g v V j S z T j O K N W s y B T S p V t Q h M r f 5 s G X f B O 9 i S L O o 9 I p W 4 d U u D 8 V M W 3 C o 5 E J E j B 5 8 U T y l r C T D T F i E k m K U i g E R 3 K s 9 a u o k X Y H y T o l x m y 7 Z y j y c F t x Q I P A 3 / n x Q E Y a C l Q d D q W 0 u 8 B U s i + s I d m P d / s q w a V R c M e k L + y s e Y E 2 7 W W t X a i 3 c V m h x 2 a 0 k h F E u E 0 y o C k / J o x + v h 2 w W D N C + v c y Y 0 k T I m J S s S 5 f 3 q B p 8 S Y j Q w E v q 4 p Q m h x c 1 e M b C D G k L y a K Y W K x R C n 5 C I Q f F c Q e D d q V A K 6 m 3 O 0 v E m V Q 0 T O U F L M b w n h T 9 Q s U a L b G 9 S 2 K 3 Z D b v K O p 8 9 X A m k 8 K R K 9 U l 5 V p h I d t T N u Z R E 0 V y 1 Y u 6 6 p e S 2 w i F 2 T I F v w 2 O m U A b D X B z D y Y q s c n H B 7 p 3 d O v S O t W E o b 6 W b q R M 9 r b 6 T g + i i W N O Z N 0 l m t S C l Y k 4 6 n B A E w a C Y G 4 0 9 q l V 1 R M T g h u J 1 U m p k j Q C w s 5 f O 4 d 3 N D S H L k u d L n Z J B Q o r B V x 7 q T I r / d S c h j E r N Z X 1 J 6 e a A 3 t x w M m r / p R W 4 E M N 9 u + G M f L k p u F G a q v / C Z 1 S F n x e b b r + 4 X 6 U I Q L C 1 6 J c T u g N J w i d V / s D b G l E 6 n U t 3 V F 4 w R b U B d / W 0 I E X z L E W i L + 0 L 1 d g j I w X L T 0 p 8 h B Z + y g u 2 o 2 a b 1 N 1 q l T y e V H S X T d p h a N s n b 8 o N X K H g 8 4 T q 5 7 g G R a b V V c t G F f B R N 5 Z w y S 9 7 c S r 4 y O u 4 5 v Z L U x U 6 a O O Y F q F + A 9 a L m 4 4 2 K V G i Q c Y O d e 9 T J a U 8 G n t 1 a 2 t Z N m E C V 6 M v I v n F 1 a S E E x i W a 5 5 L q K x w V L h g f u S T q W C v W N 4 M 1 W l B j c a B p D z x x w 8 + Y q 0 c g A k 5 V 6 f S I 4 D X 9 u P x s H R q 4 A f R b I A P F S f F Z J w d K Q n k J t U f c h I J D b r 9 p I B x 2 a r j f v F L N o D X y z O / a K 9 a B d w Z J b R Y 5 Z g e u L t l r A Y a z m p q R Y u L W L 0 0 5 w d A i k O M v R 7 h O / 2 N C b g M T n B V I W u F J d X s K G N A a i 0 X X W q k x P R i U 2 0 L D J A 5 M 5 I d n i t V 2 3 M 0 O d s e k U L 5 M q c D d 9 + G S u f X 5 R Y f H s G o f i X O c s a / D l / I d C w 1 5 y O m E Q w 6 c Q 8 u X + X 0 7 S h i y j m 6 2 2 + t g h o G L b M U O y e l a s 0 A m D P g P 9 X f h 3 9 q S H h o 5 P u T K g 0 D Y 8 z 8 k T Z s i V H E S x 5 y V 0 W 1 H 6 g T 1 b 6 1 Z D + g t N l c T O a d C x i U v r j g x + z Q 3 Y 4 u U 1 9 C W o O j P k y T S V N W 7 E 9 i W M W c 6 X 9 3 W L E Z V S j R T q O E o E M M V z R a S d i Z 0 D N 0 1 K 3 B J F J I v C d 2 R k S F 1 T 1 d s f 0 Y P c 6 G J 0 z K N X N B n I b 2 d 3 B Q I W P p H / M w S / W C g 8 x P U v K i / f t C m t t y + o 9 R c z e 0 k c k r m z y F 4 o P o n 4 F E y r 9 0 D T v H j K o p l L y / J 9 T s 0 E g q h W Q 1 O 1 Z E V s 6 s Z C C 2 7 1 w V a J C G C i 4 h j W P h 2 + W 5 k A z l e E I K A 4 2 r w L p l 3 B K Q N I B m C 0 e f z S D B K u 1 B 2 f h M K Q 8 d q P s V s r / b g a V 8 q f a D g 2 z H 3 m Z 1 0 z 3 N 0 k g F d C S y e h U a 8 K U D s N D v V v 0 H P 5 1 L 2 4 U 3 V V e G N 1 8 K 7 A q h t O I A 0 L v 7 I Q U u y u Z x j X U l S h C h F E n 7 D p h r R W M 0 a I q i z 4 p o J Z t s V r g T W + 7 v e 7 Q j 6 4 9 o Y 0 1 8 p d O X u A p W L 4 E 6 1 d c U x Z b j t y V 8 k + q Z X S U V s Y C d X g J f j T V y v F q v 3 N x l M R K E V f y e l M R J o 9 Z h V + k 1 l l T B l t M x 5 4 W x e j N Q x l 4 W 3 K B s 3 3 9 0 Q k a J h H x t M T d W V U s d S x 6 0 U x X J g R G 5 h z X m k / F B Z 8 J E F 8 Y 8 I S u 2 I c T z 2 E + n 1 X m b Z 8 s R 7 w l 7 / + i q P v g C 0 9 / Z R T G 5 E h P / d l S E Y W 3 R C T e 7 l E c T j B u y J N R n 2 W 1 j S c r W 4 g M Q W f X S f e v U 2 Q x w j e G q k V W 1 M d f h v J 8 9 M A / F p M g P u + k J + 9 g s M K B g J G 2 h Q J C M O v u P Z G O l Z S 8 p c f t M U D 1 s B Q O R r S I N H A 5 t z n 1 I 8 Q h k 9 R s Y 1 H t E I S m + S t 7 w o d e d q g v Q I E c 4 1 0 f i P K y n Q / X f y B M p D B L m I r 2 0 n K 5 I S X 9 k Y o w Z N f z O D j e h m 6 O N / o l G O F N Y y n s 2 I U Y N s L 2 0 O T s 6 p + 6 j I l x V p u F 6 V n T s v a 9 8 A i D Y 4 u 3 I 0 g M 3 D o Z v b U d 1 P O D D e m N m O x d V S s M 8 H 2 8 8 n b I H w Q K e A n G K f V L 6 F f 6 l d 4 + + O p O l w y 3 a h h H v G e u R V j M r A s 0 C 2 a n 2 K 5 p j i 0 8 T Y L 9 B L l b 3 l W q k b 0 C L z d U p 3 1 p s V O D h + I L G O 5 e Y g P 9 1 e n z w S V F y F 5 1 C D s G N C H p o a 9 + G Z 8 3 u U S R g O 3 H U l Q F 5 t X B Q 9 y T V / 0 j R c i 8 r g K W 3 F n 4 k O M g R / O z b U W j D w h Q Z + e 2 e 0 c K 5 c P 9 Y P 8 W O 6 E j 8 5 C t o g y S 2 7 G R l M 3 8 9 Y r l z 3 y I C G 1 t K S L Y M a 2 L l n 3 k 1 7 x Q m K O u 8 8 K N 6 x e a d A 4 g / z X N o j C t w O e M C z U 5 d t K j U / S 4 R M 2 9 o s f G b d R u q R k H I O p k o w j l 1 h l p x G 8 h i m S / 6 g O 4 Y R t Z 7 3 z h k z j N S m M C A X + h 0 c E 5 V J H B B O 1 b v A A B m M M o i e k L V q O o t o L 8 M + p k N J s U g m g 7 H i i b V K + e q D t z 4 9 U o a I M d e A g R 2 d / V Q A 7 0 u Q m K E a S z p k e i d 5 R Z E 9 l l c G 6 p z S a p A S 0 3 W H U s 9 j i 1 U i V J h 2 4 Z M s V y w Y s B o Y G y O / 3 r m S v D H y h S j m t d B E M S o r a R m X F 3 a b a 9 J G s + A K o U U C L 8 g T P t s U o 7 Y l M G 3 k n 1 c H h O E r + 9 U / K F L q 9 Z + 1 2 M t 1 u i 3 w A c U v F h d 7 Q b s c e 1 G I h y d E K R g n 9 m e O l n H M r A e 4 k f x p B 5 p l F T k 1 S n 8 K h P 5 p N x q U 5 l 7 U 4 A Q n 1 f l w H Q q s e 0 J u U h d O f W 4 G 3 Y k x I l g e 7 r / c X x 2 D h L j t F / Z z h X o x L B i 7 v u M g Z c A y j I 0 Y X m H Q k S y Q P E R 4 3 / 7 o c Y Z l Y x l R / f I 1 C Z K V 0 R a k u h H 4 U U c I S b V W h 5 J A A h b 6 e f e I q o 8 F M m x K Q z / o e h 5 p M u g s 1 G 3 b u f w i K L H W K z l 8 P H g c 4 S H R 9 f c U D + S M H 2 1 K L Y X A a R B V r D T y x v M 3 / D 8 j G 7 n A j o o R Z R 8 p Q c b R k N q V i i 3 5 D s 2 d M M o T I n w T 1 g R e W L j 8 e a b z O t Y K h F o D q y T Y 3 x 3 a L V q D M D x 5 V D I X o 7 u d + V W T 0 o 0 U o 2 j G 1 f 3 V F 9 O r H R T q v a E A L x 6 m H + K W h M S H t E a w V Z U d + 5 M i y M 1 O 6 I w z O s m J e c q 1 m J 3 L + a z k a h X g 6 d y n x w / A 8 R N e D N c 9 A B b K / Z X T y D Q v T y Y M R 9 B q 1 n B D 5 4 U J x C A B d w N v 1 t L b N D T 4 1 b O f 3 5 h x y q j u V S B Z j v K e t 1 a c C a O b C 3 X k z s h l X g G q f D B v S O A 2 N P K O e V L O K z f 8 8 9 B P P 4 t T v S m U j O D T w / w q X h F o 2 u e 4 c x O p Q S k b / R q P n 0 f o l T I / 5 f h b D s 4 r Q h 5 j c v h n / 1 Q A + B G r R 5 h U v W D S 8 x d z y o e 6 S 8 L r Z + A z D 0 p R d 7 y M E H k f C z 1 S S Q Z q U T n E 3 K n L H A s 8 0 m p G Y t F U X J x + R 2 L w V a y d d h P o 3 w O U B Y d R J 9 J l R t 6 E j Y I w O n B z F n D b E o i o f U + 1 V J W w F / L / d P 1 p K p 5 C g y Y o m d 6 O z q p m 9 e S H 8 + 1 l r i u t F b a 6 5 m e F D h t b g M h P 5 Z B q j e P + H 4 M c 9 P 9 m j j y + l 4 x K E Z m 8 k l 1 p G h s b e v W w v e t z / Y Y + P A 7 K R G G j k s T F u y w n 8 r C k m e 1 h L e S s H T D M a 7 3 g m s j + t L I v R Z w l 2 g l n K M W N 6 h a l T N e L a 6 6 W w d R W t 1 a X N z / d l / s Y o e q M k T R Z c E 3 S G u p Q j k 6 p u y h y P K k u A 7 F C 5 5 n p I S A j G O L p R 7 w w u E x d P Y m t k v m Y o p J + T d Y x p x g x 1 t K l E Y f X C G 0 T O o 6 Z Q y r c A c 4 J k X j / l V o h X F P C v l u I l I a B w i e F M V U g F N 8 O g S 0 F i S q v V / 5 4 e u T o m Z Q + N L h a 1 2 Q Y g X l L r U S P i n 6 Z i / Y a 2 3 Y n c u 8 h l s u u L H C 7 c i V a f N 6 a I c i 1 r q j s l q U Y a 3 n s i P / W w m i C m Q o Q q p o Y a 0 q 5 l e z d z / F R 0 t x a d V D Q n e v i E P 0 y h V s Q 0 z B U l X i P M G k q t X Q g Z A I / d + x M t w 6 Z R 4 n c L P W 1 d Z 4 I f 8 c 2 4 p Y Q w x Y e M F s U l C n 5 p 3 M / T t V Q Y V F c N r l K p Y S F d B 0 G Q C g / D E b x Y 5 I j Q T / H a v K m Q q M G o R 3 D j q W 5 + n i Y 7 A V T L a h + K e w p R S o d v r s x s N A j K p S O l p P q m S S A 5 d h v N y B T t g c F g U 6 z 6 s 5 W p W S J p c Y 6 x m q 0 Q A H t 7 / z r w / i 9 H p i e b 2 D + M O d i 9 7 F m M b L S o 1 O X R e e s H Y 1 0 Z F A L R s P m G u w k i P D T B + v Y X L 2 4 w m 3 V i 9 H C J K A n x X O I u 5 z t N V v X B z O 0 4 4 3 5 V J a j e X h J N v R u n U J Y C O r m B R q w M H i X 7 Q / q Y g O M V Y P w J I y y F N W k F O J B o c R L h s 9 r 8 8 W j J y f m f g H 6 h T I + O H O 1 p J P s y Y R j z c f o p o q 4 H W y e j u 4 t q S y Z 8 D h k S r h n e 6 b D U G T u t 0 o w a Q w u c C a 7 G v O 9 s K r W N T 7 J n j Z s / r q p h g E o F w T 1 O l V w X h H M Y k Z t 5 Y r 7 3 m q i g q P 9 4 z G d m y O o T f h 9 k l 5 / i v y A e y 7 7 L 7 J 7 q 7 J q S 9 t I b w z g u Q h o W z K U l T m Y g n g z R u v F s k q i X E o j 7 2 r d t j b i v J A e C a I a C C c W i o 0 C h L O 6 B v p r e Y i b k W p J s X d I H / s c / 0 z S S b X p U v m b 9 f O Z S 2 J s d K g c 8 c a O l f T 9 g F E 3 o c 9 T 6 r b c T H F o w 1 2 N f b N O b I T 6 N v 1 R I D 8 h o e B o d 9 k 7 p G M P E g I f E L C N + g R L Y X 0 u 8 P a I V U / L b H G e U z K 4 4 P v h v 7 v A Z U u 0 J y q G 0 x 5 f N j R m 0 c F c R B w M V F y K Q t X X B L 0 k a s d q v Y C y x U T 3 G E P S I r q 9 M B h M 8 l J S a j w i d o C u x 2 8 k w K Q H G k N Z J o Q e i F D Y N 1 A / Y w 0 9 V W a g 5 t i A i E W g 8 W p z a l Q Y W X 3 f C g 5 b K K a f O K Y G 0 t m i 8 Q 4 k I j w p D K h E C j O X d 7 D p y M B m J w t X 3 a u S I X W g W C x l A 4 n J S E o T p Z P v B t s V A n V q g d w K Z S l b C 1 D h O D C 1 K m h r 0 O y U R Y Z T z 8 H q z H r i R t G I X h W e l + H L D d a V W I b S h 3 4 N D J S K + r Z j L h p / S Y X F 4 b 7 y 7 s C k G u A f C 8 6 R C 0 J Q f U D U w j B x E I 6 J O I 7 F d W G r H T M M 9 u v + a J S E w b y v c 0 i w 4 F o W J V k a C L u w I V a S A n 5 r s b P e U L R F y + 7 b N N C V V p L H I p u P 4 4 j O 6 w M I 7 6 2 V J 2 4 8 l g X V v 9 j T 1 c 0 l o c 1 9 j Q S 1 a c A U X S o L R X + T o U o S E g A T 0 n A 1 p L Z q O 8 1 g M M D t h Y D w m f U P 4 q C k 1 I 7 u P 4 / + F i h i b l X 3 s G Z T s l P S q V G L U t l Q 8 S a I e e j 8 i w 9 M 5 Y 6 q f A D u 2 d F H H F S 3 K 1 x C E Y o 0 Z g U f K m 0 A G p G t i q v i b + A S C p 2 V V q K o K 2 I U C 2 O v Q l f m s U c w 8 f Z H g w z P e W H 6 i 8 o x b b j R M 3 Y g N C 9 N a J Z A O l A N 2 f m L c / a s Q L k E u l L a R 2 K 1 C q 0 w F V b o L V k 6 3 g O R i p E y m l 3 d P G U i 1 d 1 E c U m x R 9 Q B 2 H O s U 7 K W m K j l M 5 N i 9 2 T Y n y I s K M w z A P l J s A r R Q J W p Y Y z Z G k C 3 K m 8 U / 3 z r Y W d S 0 e Z l l h z K l X J 0 H b z 5 0 K H + s Z O f w V S P F 7 w 3 p C z m k h X g b 3 g A f N 7 7 b / q 2 b J W 1 a x d Y m M 8 N F O i 6 o L e j t L 8 I i S t b I K K U D 2 8 0 m c X f U F a x 4 T 7 w n z c y / 1 4 R A T F N r z E f Y T E O 5 a E D u 6 o U X L N H p G U Z x P / P W R 8 8 k l 5 P s g S J T o L J N W / t R A r P 6 P x E o I y K 9 O j 1 D W 7 C a G H w A D t B N W n 0 / o X f g s Y E X z 7 3 Q Q S R 6 z Q f A 8 o X M n l q a 9 Z m f M e S 7 E 8 7 + J U / v S z T k X K z 3 p z D s p c G E D n / M i W 3 I z + T v G k g O 3 1 k e F B P k Z K n O v w a u t o 0 9 Y C d Q G B 6 p 3 f f 1 I K E v W C m e u I o g D Z w y H I E G 9 / r 0 2 p U a 1 H b u 4 Y p 1 O Q a N 2 A J E T I B P 2 2 M M q 2 q M e N n D n 3 u R M / C 4 h F q H c u H g G a h T F o c E o V + y C d O I T 7 I v l b q 6 + n Z b i P V V e 2 d 3 R 0 4 + L k Z M o E K i N B y S v p 6 I w j e 0 J 7 2 r 8 a r U H q S r N B Z F z 0 Y o X t M k / O g T N f d k H K Y c o 4 C r / X Q I s E G s A U 9 y q I H m d r K B s p k C n 7 I e C f S j 1 H 4 3 m c U e j p W E h o V Y u K 1 7 q L b 8 d K L Y K y G + J G k 6 I 1 g I e T 2 f G A s j v q F o R a U f j M p u k 5 a R / r 4 v o z C I 9 I S 8 x B t q V T + d a i N i c H d x K K z q V / w d Y R H T 9 R 6 5 k U Z O M 6 6 i 5 y s j N B x V z n U t N j r u L N p K R x Y Z k Q t a 6 D t U 4 1 F N o l v h 1 7 / 1 e q J x I 8 t A G L L L m r 4 O x H j 2 g C P R J F K h K 5 q J 1 L 9 u m C Y A s N v h 3 r e J P J 8 M + 2 I J 5 / L T V S 1 / y E 3 G K A U E I x k n H F E 7 o q o / a w H b 4 P 4 N Q v R S B q H b Y h c i I B E k i u E X R 2 a t 6 V k a Y v b n C a r / o J Q M J i R r i V w I p o i 4 0 3 v L G V F A q y E k 9 I p 5 P i Y x X p G o D 5 T s X l w Q F j Y P l v L W h b H w 5 S 2 n N r A U O 3 j Z q C 2 C d l V Y q i e D W i 8 9 f q y f b k V Q W c 9 4 R q t H W j O 9 4 V d T x h v 0 L 1 I G r J h Y i K 9 K M z s U n x 4 e 0 Y O Y 6 w P 2 J K S i I g 0 F X 4 H t c C 6 V X J 6 l 2 6 g Q M I Y y Z H J 6 D y e 6 X U h r C H 3 j F C d 3 S H L 2 x l 7 E 2 y e t B t S B F C I u v l N E 9 K O s p w V A z B 3 t O 8 K h a i S t U V P V O q t Z r c k R 7 y p c N T o Z E n g t N K Q f u L Y T i f n N L u i B R S a 0 N C m a f M D H D s b x R J q O D R t a n 7 T q h L l X H 1 A v M d i l D V a z 7 G 8 S 5 w S l b i Y o 5 9 V f l z H j x A b J f I 4 q t u o 6 U A L O a T s f G B 4 8 s d X S C t w u O 3 D w F J X b 3 A L 6 H n x x N J w e 3 A B b G J 2 N 1 a T R x L R x 3 d 1 U 0 N b J 2 i e X B m M i l P V y T z M + A y K T m W P 5 e F l M h P 6 g J G w w b l l p N i o K i U K F L V K y m 4 m A c r I m I f 3 / V 4 G N B v v U p n k x J p b S Z b E U h O E y L g U f E y f e X V S U U 4 0 4 6 p o v Y T j v h X g d p l n I u V l Q p q t Q f F 3 Q v 6 p I R L 9 t Y D a X m 3 E r L v O C 4 / h L 4 5 M V L C I X Q O W m b x p P A A i C p 8 0 M d 5 o n D E i r S H Y R 7 V b y 1 n B + n 8 m h O c t p g A 7 J S x l + N e s 8 d a 9 o c s o F m W f z 4 G O z 1 z g Y c + v n O 5 f J x a 7 B Z p T g + w E w 9 W Z p A a g / v t K A O B t p X l R f o 0 A R X L S V x g G d N p 3 j O 6 M C T W Q j w o K Y D H F o L J S E P + m i a U 4 C J D b m i a K N d D C t V k B c K L + 2 m C M 8 W G h f h p F Z Y 5 E v 1 x B C C z t a i + 2 y 7 + T B P n w + i b F E c B + e 6 a J m I Y o F T 2 V + G 0 n / u 9 5 t V o G 3 H c W o B H i a x C h S t + f 2 k p l O f a 7 k I l I S l A f H 1 f E Q k p 5 9 a t p X 5 d Q D L l q 3 0 y K R 1 Q a J M 9 3 5 B l U r X 4 C 2 W e 8 o i g t T T d i j V F X e o 6 I e g A z C Q s m 0 g g J K G p c 2 A h 2 0 x K w S s C y X w v q + l U 4 m 2 M j / c W M V q K 3 h u u i s 1 9 t 6 j 6 i m d U k r j 6 n b 3 p w b 1 K O O n m A j / N 9 z a X 5 J G k B 2 u t e + 8 g N V M C u 5 y 2 a t g 3 / + C p S 7 a S E g q c y + F 7 8 W V S f g E 8 S I U b 4 Z 8 U v A N L H j C e P 6 k S H f w x Y h S S t B b f y M S L w / c u s n O J O s C s p B Y m T I p G O C c 0 E T h a y q 5 V X U j 2 k t g 7 l j + O g z E V z j w p z o s 4 C W + I 8 1 2 1 4 h O Q B V O c D + a Q w g 6 C W O o k e I P t z A y t g E G a I X R 0 g 4 i h H N V X o + e L w Y 3 t / a I A w r g U R b + 8 B o f F F W W Y f v n O 1 b t K j a f Z l U F 0 r s I L 3 l y e V p f x r t G 8 5 w V h / l d F M i m K g L F o X u 9 m T F 0 l R L X c 4 Z D c 6 o V Y v k / D w f M N N X Y u K S G D l + 1 X j E g T a B g u J 6 P t E x d l P z 0 j j g F e 8 V g / P H M 2 h 0 M 0 5 s / x 6 q 4 k h T p y U O S 5 X 7 S W h h L L 8 p Y c c 5 A J g h I g L B B X n e E G H D v D O S k w z K L t m 2 O f l D K t 3 g 0 r u M I 8 I X U 0 K C w / 6 S k n V B 3 m q r W V O L Y U n I 5 m 5 F N l E C 3 l N K R U v Y B a S m 2 t + s S S K E q t R N T h 8 U X g 7 E 5 K q J 4 U c t / g k i v f X 0 Z M i r + I 2 J 3 z 0 s D W A r P w 3 8 E k O G 8 t h B I W Q 1 u 3 v r X Q o R R f S b / i d q o P f i L q 4 t s x J b 0 8 4 M r 5 B e R 0 n 5 S B X L q s a 8 c o b l y H V C 9 v w s B K b 2 U Q S Z n J Z k x X 7 b z 6 Y 8 B K X c J 1 F z e z b + 4 Q u S o Z x Y 0 O x a U H a n e o T G M k d / g G r B R J y 2 v O a i x E h y X j V 1 0 6 a x a m b F q J I U W c w 8 L + g x s k r P 4 Y X O C u 4 E h b p p f X D u b J l K 9 g x + w t a n N S j K F 0 i U J u o Z i u W y 2 r k U T c 0 6 k 8 U g e 0 A y M u l j 7 r o B Y J b h i S 3 r e U 6 2 V E L k v I e W s p n s Q w o Z e z P q l K S U h J l b d d z Z c v R 0 v e 2 a + m m d 9 R 8 Z M S M R V 1 h H O a f m f n Y O U w D v o Z M u 8 2 x k C Z 3 P c 7 F J + o H e a 2 n y V k n S g a Q 6 u k n R J K j c q g 8 K G j i l l V k I t J o d v f x Y i g 7 F F M o c M f O w Y 7 Q K Y B n 7 f U t Q z r C e H 9 2 7 C y U h k U v j O j i k B Y 6 E 5 J r 3 + T E h w A f 2 n 8 H Q u T U h y J q / 9 I i W C A 2 U F o + Z P i Q 5 o Q M P D T V T V H 9 0 O h o u y T Q k z L c G H g J S t S N 4 e s z Q s f U M N v r R B f 3 i a n u U e E + v 1 K 2 a u q 8 7 m q 0 / M + 6 O 5 C 8 I 1 O X / t K 9 b Y y q d v 5 1 h L Q 2 I x 6 y X t G L a D q F m W r S g k / d y h k 9 Z I I w c M s Z F F K q C R U w l 1 5 N U 3 E l w A Y y 0 N 2 2 h G M q c F B 6 q s c f X f N 5 W E u P V D h p C J q 7 K t K / n d 6 p i g + W Q u J z Z i t 5 Z n h H A Y m c r 5 n r P s n F u j B r H Q q m D U n G p V z I + X 7 d 6 6 k W o 5 L n X l B b 1 7 S Q 0 Z N f 6 R g K U 7 m J z N C j 0 A C g v c q x 9 D b M w J 0 D M z F O l 3 n E r T E I Q S F C t X / 3 o 6 e i E H o W C C c k 8 L a o r F K H 9 e M v 3 P V E J Z q 4 x U H N M Y R w Y U i W C / O q u 2 + t e J 3 B U R g d 6 e H d n w F o o M b u f o n B T Z B 1 p V Z 2 1 E u B 0 Z V / q q 0 j P 8 4 f Y N 2 4 M 0 z X X 5 H S u z G c h s 3 o N m t x Y h c o f o 9 0 L 3 T C 5 N d k O S q o s V 7 R r U 6 m T u v A V x n X 6 p 4 j l 1 f U p J d p 6 N n V E n C 1 S P E + E H n M o 0 t 5 S v 4 h H E P S S J u + k v Q G k 9 N S r 6 A S E V i V G q a f r y 1 S g J l H d d J m F Q F 1 L C M W 3 0 A 0 O 0 j X O z V B U + K a y D D a f 9 m b F o L 3 k E O v 8 s u n h T v d I v V r z 3 Z d q Q Y W u F t 9 H y 6 r 5 W i O B H 7 T N d P S n W j X + M c 1 / A F 5 L g a v S O Q n P J p A j A H L b J b N K V z q d s w 6 f 5 d + F n c d x L h o K i s H 3 V J C 0 0 U L C Q 7 V I E x t m O f Q Q I I O G P V m 3 d D H A D P a a 6 9 X l t C r g z x k y r A / l N q o U 2 c U e + p + 3 q H 7 + N T c f t y A 7 D a s e 6 C q E X 0 d N K T Q r i d s O 4 4 E J j Z O 8 N V D Q s j N y g e O 8 D j Z Q z 2 x R z e Z a e V 8 v 0 q 3 3 f Z e t M s H I m U H k D u 7 e i m 8 k U M A U / o 9 L A K j x I 7 X d B N z j k W I i g q K c c g R b d U w w q x P H Z u 0 6 1 E 4 W G 9 G u d V f + P z v K k o K T Z T 4 K R c X v s L q E L h 8 i 0 X H J f r q u 1 + e r D o S s S k 6 K H c D V 5 z M l W H S P y k 4 A + K 7 w i i u r O D D 2 R H 2 h t d R C U u c P R 1 E Q a h r M C q v w y c Q 3 t i V B A 9 O K n e 8 l E u r 2 0 G 6 F q q y o f I r 5 U h 9 b G w Y / F r 7 l 8 J A b C u y B U g u G O x s K T 8 L Q U A b W B p S d + t 5 R L F B w s x L q C w t Y S o R t 4 E u f s r D 2 R 0 A V x u l m 0 + q z n n B 9 o g Y k u t C G k c w P P Y d n q Q R C E l E X r B u M O H x Y i U y x A v T / H Z c o 0 F j q j T e q c S u h g s Z 2 h s 7 T k i K o Z / q e t y J 2 C D l d 6 M S A U a s X G W 1 e B 9 m + P o 1 W N J 8 a e S L / d H r w J 5 p 4 J 4 4 k p 6 5 3 v J + I F Q 4 V p g P S h + M h F + I m U / t x J H q X M Y c c w 9 J q W g h y U x m d L a 1 l K 1 4 T S W k 2 7 J i p + U N R q F 9 a O v 5 y 1 o U g q 2 S O j s 3 d k L P G 5 d k e N r 2 A t l h R 7 J F l f f W g D x 8 g k V 7 D X / e + k 2 D 2 k x 3 c G k l C Y q P y L u d L b G D 7 e o C i J 2 y p q v y E q K C / I C v u h 0 K T 4 a j T A 2 w V F 2 e J q g Q H 7 S W j 1 A Q v V o H R E G S r W 3 X U P j F K M y q 9 K R D P U E H Y Y s O v m p X f X C O i w U k g k 4 S b n a G v 3 4 F A u 9 D p J D q R j w / I L 3 6 R 1 f E + W o y c q V X 7 d h M a E 5 l W A z L 5 S 0 Y 8 J 8 W g G 0 y 5 + U e r s A o j 7 T G O G k H J N p W I o t v 7 W y 6 e Y W l J Z v K Z A l H k Z H n e I a t J 0 K h l q O i p l A S y E 7 l Y T q W q B r 7 V c r n j E o e f D R v W + t r H d G D Z I 5 0 4 S K e 0 o z E O t g T e u g M V T o W A X o L r k O V r S t G u y 6 e 2 S C 9 q K H 9 K t R C x F K F R v 0 N p R X m d y Z S K k 7 y K W k M 8 L H m Z U K T k N h r p R D X x G s Q r 1 n 9 1 P F Z 3 e 9 U x X O 3 C r S e v U h 5 B A C U U p O 4 s T b k N N B A l a E e W Q K + m Y 8 j C u H p Q w y K e T U N e F G w i 8 C l B Q I 4 z F 0 4 y g y u 0 k 5 o x / 5 V X h 1 a + k 4 d y t 0 C p W v n u Y a J X X N S 2 b d O 7 z y U 2 U r / F U x p J V U E V y 7 a p S g y f / a T 9 K N w L h D b s p M J 8 W K i T E P 8 B d + q D U A t e J 4 5 e 2 j g N a i v l J n R W Z e 8 c 7 O q x y g j s W F 6 P Q q m W 9 8 q Z J r 5 m 6 t 8 J f b c I Q z K w l S t e P o G V y 9 v r F j C Y S 4 Y f O f M M f Z O W t W L p V W X r 0 O o O v o c j g I g m b x S T V S B 8 O c F b 6 3 n w I L V P V I P E 6 A S Q q S q 5 E 0 l F g m l 3 u R y j L K r R H w c 8 K e E D M q + 5 P 3 X 6 W W M T l o b 0 a q + V p 1 a 1 l I H J I G 3 9 E b V 3 G / 6 j k t d x m i s y c A j I L N t n O M 4 A o M Q D A o t q N X F N A 4 Y C V C 4 q S k J d Z y N F u c J Y v i + S 0 g F 2 u 3 Y X y D e Q F 2 i H g h A O K K 3 t l R v a i z d 0 z O 7 M r R i / j 4 m U N 0 t u i i 2 O U u U h Z O G 8 O O X 4 C s 7 W g q n z t Q f i B 1 5 f Z C A x z 3 c B j c l W A q t 1 b N K 8 G p 1 9 V S C j V F Z j G H v 3 J 6 V u k I l h H 4 Y c q Z e w E k / 4 6 B E m B + S V 1 D g 7 n k 5 T k F K S q t S g e q 2 W B S f R F H k K 2 Q W h B J C u W J J f t F t C G j S a p 3 9 W y g 5 c e t J 1 X U 0 K x y P S D w S T V 0 o h s h o z / X s V a l A t 3 T 2 k C 5 x X l Q v S t 5 V z T q 7 s f P m a f f d Y n X F I r T r F 2 L / g V e O 3 1 1 I 5 2 j i + y 3 I z X X g q o T j l W d u j x Q / Q Z h x n 0 H D 9 Q m t J f i O x d w f Z r A z T 1 r r f 8 j P d g O R 3 T P h W V n f a r P J K s K K Q 3 u G f N g G r S l + z 3 W g 8 p h n t G B A K / 9 X K u A w 0 r k R e s v u b f 6 I F U W V K J O g E 6 h m k B 1 4 e o + S c G a r 2 B g M A Z I 5 f h p i 5 f w E 4 1 c 2 k 4 N v d 2 B S l Q 5 b F I + I e O Z e K s k h r u c j I K L 1 K O R S / v H p j M H V Q e a R E x U V n s 8 v o o 7 U L P l s a U J g S 8 / A H E w 8 D k 0 m 1 Y Z i r 6 D o z w M v k t Q W V 9 Q d L 3 Z I E R c L x c V f g c h F b 5 g R 2 5 J U w f K R T m o 4 a k A 7 k B Z 5 y B O z D g Y z u k T s N G b k E f N 1 a z a U c o j d D R Z q B x / Y x K k Q B b N A G Y M 4 C D E T J g k x o 1 W X x l o Q Q y o X B E X K F z 1 w V q a O m D G K W q S p Q g J I 7 d x g U I i B t a O r i I 8 Z L z g / G i d 3 6 Y W j h f j Y U u T E n a o w H X Z I d W T E l / q H s m C u H B S 9 a V I 9 e y q e a c J h y g S X a Y u B 0 p K V V A n o 2 G J U O l i a 0 R S l O H 6 Z m W 2 I 2 M r + Q F a k t K b z x O B + Y w c C B y N P 1 n K q e G V W z p z x + q 7 Q 0 A Q W 7 j i E O / X E 9 M e h J F K h R 2 q I g h Y u I 4 3 s 7 h D Q X g k v X 4 g D B m / 6 M M z a i 6 Y m O i 3 g w u h + C F 8 x 7 x S 6 J X 6 W R D A U q S 4 3 h 8 l C C d U 7 p f c d a Y V n X F z 1 / X s + y p T F R c F F H i B A L V D Q a N I G O x 2 w G 4 G b 0 P w X Z s n v I X K v 3 o O 6 k d d 3 8 0 I U v 7 N W t K h U I Y S w B 5 v j m 9 f K l c a d Y N t V v W I Z + 4 N b w p m N N l Y 7 o U K M 0 f c / X x Z n f 9 4 Q 7 R r 5 2 T b h Y r 8 C 9 u h v 6 p d 6 g 7 b k A / x H m 6 I s 3 u + p K g z W s c / j 9 n G s m Q c T q A W o b 6 T k B h a V a p 5 W F 5 2 x I H T C 2 G 1 K e v B U 3 v I w D k q I j c 6 c R 1 x a 9 W w 7 N 6 B x q C B M Q c F 8 o I j G I 5 F y l 2 W C V s M C L c W J g v y 4 L T L O f t 0 K q Q L w V K p k I 8 k 0 3 u n g S 1 4 Y F U H I P l m k a j K C h Y 4 K e b S 5 H C m d m b F I 5 w x T t y 3 E g 6 v r F 6 B z S W z y J t n O l Y n U t a g 1 H 9 o Q y 0 C O O S / h T X W d 3 r P + v G P i 6 t n M U l 5 4 O i b 6 q H / 7 g G r X g X G Y N T D Z 9 W k Q t 7 q U L 1 A d 4 5 a k 8 f R 4 R w b D L f Z q e I J w w K u p d Y t B Y s a o q E 9 N n 4 X r Y L B o l k w / 1 b V v g 1 J 4 T Z N x w h P u K 6 1 h C G Z i P 0 Y v E b b W 4 s V 5 7 h K x 8 V + f q 2 W I N H w l F H L 0 3 z T 1 x A A i N Z / 7 n Y w Y W 4 Z A M J u d Z O t J S c r i W H S g m Z S f V i E m j w h N n e T P F F E 1 Q C n Q M e u v 0 a Z m n B N D X a O y 9 J 6 R N b t N 6 P Q d T 8 T A r N a R 9 E l 3 K s N 7 2 N m r N H z y L m 6 R e 8 l 9 Q I K L x R U m M e k t K a Z a I X 8 / D A h G Y Y 8 q t B H N R O S e v W L C D M C M S l x B / O 4 s v q i Q I 0 t D 4 1 3 O H 1 F F T 6 P H L E Y Q g L L 3 S E f K N 3 i G 0 J p + f E J N X c R O I q R x 1 x J O a m l g G v Y R K p 8 0 s E L 9 x U h O 1 Y v o V Q 7 F b X 5 3 V m N D Z l p m Y Y 6 z h R P q m y 2 G X q s 9 h 2 L n d F m V o I c t J a A 7 J G b w B Y o d o m F Z D 5 Q G x N 9 P I O o t o Q I l R + D q L c j 8 0 b 6 4 4 S S o 6 2 F W 3 O L l F + N L f z G A h h z v N 9 D T q j M p l Z q 1 d M 0 H 8 q X G F b i q F m W l B 8 p 7 O B 6 6 I z o m V R Y o 0 5 W 2 0 A q N i F / K H z w X p 3 O T i W L z A k d v V T i x t K w c 5 c D + s C Y I N 1 e p D I N P i O u P m I X 1 A R h H F k g u G N x j D I E Q R l G L P x y 9 A t 5 O K J i S 7 Z l r e N T X E g N Y F k K g H X X 6 L h z c b w n J T c e z 9 8 0 l k d k / W g C Y I p o P C k + V v 2 c D u 9 l j / I P 5 Y X a q q A 4 s 2 l D / L 3 i F s p y Q w 2 E o g y V I B D h c v K k g E i F N z z y J a 2 k A m o 3 d o M Z b y 2 3 k O f R 7 a m L Q Q j j v R U g R M q M n 5 R j 4 l S g k v 7 f L d b v U x n h f o c 2 p w i Y z H K y p L s g C X 5 9 b c h M O + c Z p A p H 9 b 7 p 5 q o h d i y i i y l U L w 6 + H c F d x A o X v Y p C U t C I B c h M K G h S 7 E p b g Z o j P 5 1 L o O a / 1 F B 7 9 + J K O z J K u i p x v q B P C k 2 s 9 k d h l 4 u d v u h B g i 2 L B 1 d b q z S W 3 8 U y K 0 N J D R o R 9 S 9 F k Q G X 2 6 h u z e B E p T 1 i M y A 1 F W x W H v S W q g g m d s P d g 1 1 L Q d x o m m T l x Q x m S T f V o a o G n N 3 Q R s 0 G 0 b O J q C 2 F P l l D m 6 K 6 T a e C u u 7 G Y 7 M m K n h S l p L w x M X r S C R 1 x u x O M b T h v A 1 x T r o A 5 E h k U j I Q M U M o 1 Y K k j 6 1 F L Z J 1 F i j 5 f l L y r u p l / e D T q U V E O p h c 8 2 d r 5 U C 4 H C 9 j l + 9 c 4 j 7 Y k T t i p 5 M q K Y H r g H G c x S U C G w 7 c m 5 F R 4 Y 4 l E 4 A G U j t / 8 o 5 V X w n l U j e 5 c d O T C h E 9 A X Q 8 C 7 T U C W U A 9 L 2 l g v e I T M h 1 m P Q 2 t A 4 3 2 / X g u J 5 N i Y l b P 7 3 f o S p s O M g W q v 7 p a p p n v E 8 x Z H 5 t l w 3 2 U Z U n F d R x j C L E d D C h V w 1 L S K y j z m r r z r a i i a W i D / e W u G z 5 S Z G l X f C q A P z W S g o s u + g L i d a K 5 D C 9 / n E j 0 R 2 L y 7 C N L u x b K / 6 F B l T v e F F l Q q w 0 b r g N K 9 L A o 0 P U F 8 c E A N x K t g m 8 T g / K X F w E X s M u K f z f j i V 1 s s F Z T L 0 I n R u B h n t 9 N o r C R P W x G m R k G / I m q n A z g s u 7 Z i B X W V c g e S C v 1 s w 0 S v S A 8 e X S n r D y i J P 3 M k B k O J 2 O H J X N q q A 8 6 y t o w Q y c 6 3 J b U t C v U r a z g M F J U R Y 0 d E z 0 4 2 l e K l 0 b g O 8 v J b C j R S m v / g P n 3 I 5 l p M 3 J X W 3 3 r b W w w r r P H D w m f w w y G i h 4 p 2 J z / N d e z U 5 v J b t A P y A S 1 L + V U P 3 I U Y T l 0 E i 2 V q K m R q J s e 3 W A T l V u x b l U 4 Y 5 9 e 0 K Z h j h J W U D 8 W 4 s Z V A 3 l U t 8 l W r Q s H O L i l n / b k e t y 9 m M / T C e O I U M s C / i U x b A o V G i + d B o b r / V J q k I 8 m / 6 b G g R 5 b t h r 4 i e F E X Q R F D H 6 7 f A p I k 6 + F P i k p C E h o D C / M i 6 p 2 1 E E a V B 2 a 1 F o B A a O O 9 9 f h + f 1 H l k + M i m g E N s X i U d + n r Y y 9 z q Z E 6 p U y c t L u V c C L F o o 7 c r D r 5 c x K Y b L m F n f 5 g K K P K d 5 v 0 q n A w j 5 n 2 h c l 7 C H f H j E K 0 v U h V v I / 9 a 6 I j T Q k I 0 9 r E k R A J A l 8 Z h J B d M Q W S m B g b 9 H z A K p G J W p x Z O 6 9 P / B q S w c l n y q h 7 1 X c w G W h 4 C V I n l O h g r 2 P y / j P + U g w u 1 i H a m y O G a x 2 v J c T O z l L 0 s K b F d Y o k 8 E 2 f / t U F w Q s 6 5 j s I y G F G 9 C F T C P y h R / S e E S a E z 5 4 R 1 d p s f V e x 7 x 4 z 1 g e T m k E Z I a u u s B B U h l 1 N p H j 9 Z Q f A 8 o d m D Y n 0 z d Z v E c 2 / 2 s Y T K K e S 8 M W E l K y Q 9 L 4 3 7 2 k z U o w Y i w j G Z r V Y P m A A z 6 u q N 3 0 U x D 1 F 7 0 m 5 S s P q L K 7 8 D E O 7 s U C E V X O / E M T 4 r 1 A z u 2 8 D h g t p y / V m U E L E l p c Z O P b j H 4 l U 1 I Z b N R p k Z c T k Y C X + V B E e h D X K x F N U B 5 h z u d M Z Q G n 7 U w Z m H x n S r b L q P t P 1 u r 9 n y 5 s m T / x 8 O O Y D J T Z z 8 w r Q r E m / k u W 3 0 r t d 9 h l u f Z S t J N b s Q 7 h c P P k O k P M T X 2 I p l 9 U l d 8 K a H C c z 9 d l T N e Z b f m W E 9 I c 8 z j e P D y b l q o n s + w 4 P e V l 5 O q e S 6 b q F 7 z m T u 9 u K W G L 8 Y d S K k r e z x M m m 9 s R x S E J q T U q i J P p 0 4 p Y t a S 5 j y f l B E f j o k s j s e r c 0 W f Z K a B 3 o Q 4 u J u o 6 S 7 p 2 + E D L G k k M 6 H m J 8 X x q V C + X j e l J 0 S D 0 M S g b l P h I C Q Q V Q / h q O P U k r / y O i O 6 0 s Q l P Y Q 0 A 9 m k z E 4 p r a V q b D F P z 6 Y 4 e q 9 e W K o J X q g Z V 7 2 C D i n e B o C V B D 3 5 Y y L S d 3 Y n W G y W r r X k 1 m I a I 4 0 v 7 O x Y D l e p m 7 v t 4 E b N h t D h 4 z 3 4 S J s 5 l A N N i t K q V r k e 9 9 N C v Z t f A V C N A J o + q X I 6 G a F 5 N A b 5 p F h o G q o K l z V I j h q F 7 H n A w 7 d W m Z h w i X r z 2 S c l G R A B x B W G v 7 X o C j F C 3 y n n r S U L Q i 3 r H x n F S k p h R t D D 2 n K B w 5 n S M U m S x 5 b O y N o m p Y o h P D b l k y W T 4 U Z F S 3 F a v f r J 8 A C p M o M X B p K S t s I 1 u c x 1 J c 5 3 P I 4 n q d h b L T B f T c o t K D W x y s E t I a U o 0 O M S r y F 2 Q p D e W V m I m L U N M y n w U D r g Q W 6 p S o B F e 2 h 6 L y X 4 u W j P o T w L 7 3 8 b V o e g G 5 E D x L + 1 5 M n w x D M 6 x l u r n r Q U F Y G e U / T J R e X n R n J U F U 6 l q v M I Y W 1 U o L y A X / s 1 v A c Z N 7 H S 4 T k M A 3 S t Q K T D l 5 n j O E A E V 3 a 9 2 7 C B N X Q y g n l v E i T l o j m J 2 D 0 C a C 2 u X D n x p o 6 z G l J 1 x J R S w I / S + 9 Y q 3 J c 2 n K 6 I c E G 5 o F D k O t 7 l V D 7 C e x 0 M y G + h S l g Z K q 3 u C j l T Z K b + L i 8 P Z q x F C + q 1 E A z P z g t Z f b T + 2 k 5 + P Y 2 S k l w 1 A + Y Q q 0 2 S 4 l W 9 c l E p 7 0 p R q L b u H G u p l 8 s d t 1 a V q o i v T G I d H u r R P c y l P O Y l m t b y N L g J 9 o w g Z 8 r R d u Y O Y J 1 U P N p a F q l X x 6 9 h y Z O i L Z f l 8 o X W p E y e C D u w L l A 8 F 7 t z X e E W Z C m X T 6 q W C C q G a 4 u c 7 x k R o 7 J y T 7 r T a 5 4 o 0 L J C 4 M c E P y l J p P s G U B e e 7 C j m O I Y H s l 4 A Y U c n V M o r k 3 D U d l T W N 7 Q O N R W R 9 u o P K W U 1 j 1 R g H u K S K q O r I k F H V x 6 v Q 6 U A E l b D v F 6 C a K 2 s l t o F E D 7 T j q T k 0 g 4 R e h 1 9 I O U X + Q A M R 2 r P u F i 5 J K h 5 J K H u K h Q K m Z g S M n z p 3 n q D l h e M n A q T R 6 X b 8 Y Y e d F T 4 I 5 C 4 Z + x T H S w Q 5 Z V f 3 A 1 p C b F R 0 J J V C r m d y 2 N L Z P B V J M M / r O U R e J K M L u x F R 5 K q X 5 2 L i d 1 g r x t K i h Y Y j U r P i g 8 n 1 Y C f 2 3 b D e S w p G F / J F F h i o t v R G g 2 c l E 5 n R 0 l J S i U O Z Y T b U K U B R 4 2 U V v Q N d c u P b s z O B t Y 6 k / A 8 L p D 2 A 4 T b r 5 Q A W G B / / m u 7 8 S / V K W b L Z d O V m l s j N F T o f y u u T a o Y 4 D Z C q S M G p J y F P W A A b j U 4 1 Y 6 p i p y Z O P o x X F J u 2 w F Z Z o X H S c E H D n W k 9 o L P S e F Z V F 9 4 O C 3 o w k m p 8 C Y B B / f Z u Z o x 8 k C e m h N v L U b M 5 3 i y f D D v 7 / R w L R Y c e 0 v I S T F M u C K 5 v A o m G Q S A U 2 B R 9 R k S K q E K 9 g v 5 C 3 Y U q l y A s J R P z V 3 l E e X h 0 q v e L b h D M b + 4 X W 0 l K r t D 4 f 6 M V B w X U l a S s x T y i R f 2 w i L Y 2 I b h e d 3 H i v l n M q S Y q g 4 D F u U P k 7 q 3 t / C V a G + t h b t n J p a i m c z q V a R c I W V l 9 t x j U h g V X G H P T T B v r S g + y P I P J j 9 l A Y / 6 q 9 K i O x U / c V P O I y W 4 + a Q U y s J K S f z c n 7 R S n + o T G a o w i i 0 / R k O p G G D T K u l B s K u M 5 1 7 o 8 3 y 1 u / F w D a z Z 5 a s v C 4 W g A A 8 o m X g 3 2 N y M S w O c 3 1 J Q n w U C s X j E p H J R E R 5 I r U E a L 1 X m O m j h 5 k / I p W I 6 7 v b 1 4 R i J E B 2 D x g y f x d D G l f s L I 3 l F X R A h C y Y 3 e W R o 6 + y K k u p + u i 0 / S 6 r v x i D e 0 B y r v 4 K 2 J 0 S h H C I Y R m w m V W p T F s v 6 r k l A S s r P L c N N 9 C a p T B I t L Z 8 S e s 6 0 V L 4 4 m B P p u d F F U p e T u H d W S r O n B 6 K S l M Z u / N r O 1 a i n w 5 L v N j q 8 q p 3 I o o 6 o x j N g K x N n 2 W V v t b j O G v S A R W H + p M x J I W 0 o v I I e Y N c 5 3 n 6 Y X x 3 L 6 N 1 q v Q 1 v 2 Q N E Q f T b r 7 e O K g R g u K N 2 4 l F j T i w E y 6 6 N 6 1 C E P E U Y z J D 2 a c D 6 d 0 q Q K o m 9 b f W W A j D M E 8 k M h B 3 K W n a D 4 7 E V Q X Z r V S m Q h L t K p G 9 S O A 1 B + I o c 3 B 1 2 r e W F g g d F p 1 H 9 Y X Z Q 4 1 b 9 i 5 d v L T 4 R a Z J X 4 T u T E t a U T C r l h v Y 7 P c R h Q 2 q Y K k + T G v d q + u 6 4 d 4 / o T o Q m i m D 5 C d U z g j p R Q J z z K Q K c V W H l X 1 a c l E C P p v F 6 5 / u k M G f P W 7 C 9 4 O R u r S K c N S + 0 S m F T D b q m y 5 0 8 U 2 v 1 O S g q r K 0 D V T 7 N Y 9 4 s r u h 9 O o 0 E w J P K 5 y j z h E A 5 1 y o u u L Z W 8 j h u k W a k B Z p 4 k 0 L J q h r D Z N g 9 K R D t s c N t G k q q V i B 3 U J 2 Q g l 7 A 1 w f z Z N D K f X i E c n x S Z X c i J D 8 U A F t L G I g P X m u M 6 U w K j 9 D M A 2 1 i y O 2 Y e U d f 2 L E I d a c 3 b x c t o I L A 7 K T y O k m Y X 6 w k c l e t Y y h 3 p v y M + b J b 6 V 7 p E t O m L b l e O x p f q J H e P C Q 7 v X N V k 0 G N q J 5 6 F n 9 d k s p r h S 7 k 6 q K 0 z o F c E Y S V n a M Z b y 2 u I 1 L g 9 o o S n h E k 6 I H V E s f u A c C T E t U k 7 D T I g p L y N 4 s 4 T 0 9 M c u f S B E G / S v F Z w K R E q K x K P K T A a a K p F y k C P d L i N Y w B a B j P O + u 7 x c Z C + Z I V m T q w 3 L e 5 R a M u S z U q / n h e B r 8 F d i G e y d u z Y 3 n E 8 v S L 3 n K b l h I S G S j F u B M p 7 a S 4 N P q F L 6 I b d 4 0 0 S C 9 0 A Z e c j F S j o r m q C g E Y a i U 0 l K U x Q h e p O j A Z F A C / o W S + 2 H 7 q I v 6 9 u N x 7 7 s c L s D m m 1 X 6 M m j 1 P y r J B i C I s q 2 + t c j 0 G J y B B m 4 Z x 6 V J X 7 C p t p b T X 5 / F z t 0 7 t 1 I D u n F T m z C L Y r j z x g g + p 6 A V S L Q a z p 9 b q x q r D X 0 l k r 9 T j n L S C S E Z 8 D 5 N I A T S a 0 j k R R d I W H 0 X X h Q d W I u f c U q G f R 6 l 4 f F 5 G K I z G 9 N 0 b i 0 j K s c o P u i 6 a 7 X o Q / C y h 4 l p p R h b I W K G d k J 4 P C w d J u f z I i U 0 B x y V k T f R J / Z B C a M C 7 k / J Q m K q 8 p B H d J r h T F 4 v U A 5 E Q 5 u p J x V X L N 2 v Z A L O k a p 0 W K D P 7 1 R Z I B U b E I d r Z n z u i E E f o z Z M S b + W l + s x C b Y z i I S U 6 1 E Q h q M H + s + W k I j l u W l y m V f s x Q K H G 8 0 D Z H m n v Z F g V D p S y + + 2 k H B S p c D p F U 4 P M S U E b O G Y I p P B y S E m I R 1 S O k u D E W M B H z N T F 8 B P 3 c T G x Y 3 m 4 U l D 5 R o f n o D J N I 6 W C j Y s 7 i 8 f 1 8 Q t s U c Y K c 5 J S Q w K L 2 V I J 0 0 k Z d E F y Q C k Z 5 D c p V 4 1 1 i C 1 A H h v o 8 C b g 5 e H K A 4 i O g k V S t R V r k B b A e d U U 7 y C 9 V M 4 s 4 F B S S C 0 r j k r k I G c 2 q i 7 S W 9 V P z n g W K K j o q a j 9 K I 3 b 7 4 r 2 R O n N E 9 Z C L r t w A 0 Z 5 l I D r b c H Y s 1 N C U S k B V t H 7 D o / S V R Z U N s u V v w 2 r N g B O P w c C 1 t I b F u / h W D 0 V o f c d 3 i P K X a g m 0 6 I R q + e x s L p E d 3 p g e b 2 o 4 f C c L y k g V X 5 W i t W 8 3 J Y S B p i S A l X w l R Q b Y W 9 q X r S t 0 v P W I o B 0 N q O Q k 4 U c f E C c 4 U J v h C W 0 G Y z o v B T R E + q j E 8 I A L C h Y n I / R b v 5 V Q K j 8 z x j K L R l h 8 1 D u b F K 9 S V r Z T F w u 3 i W F L L B t / N q U z v N X x k H H n p O y s 9 O T q o J N o c X v r S V 3 R 4 l c o z 9 5 O 7 p X r I 1 G y w W e F O P q I h W X K s b c W u X m F f k 4 9 r d j B M y Z 7 s 6 e V C l 3 b V i s Z E t R i U w 2 H o r C T Q j L Z o P 4 l J O 8 R 9 R 3 w S p j w 2 L Z k 6 r S J c c U 1 K 7 b C J K w i S q r g t 6 9 A e Y J 3 Y M + A t p F Q d + G t m Y d A f a u h 5 S b 8 e D u O j 5 5 m g e I D X 1 y V N e 4 D R F v R n 9 T O k f x b C i l 4 0 a C K Z 9 8 h 5 e q C 2 M S O 8 o + 9 y H F J a L t 1 Q z f U n H Y m m V v T K z Y b 5 5 F p s j Y h D Z S 6 p F A O s T T f u I + O x Z W 2 n C W B 7 9 6 9 U k p G Y m 4 p Q / f V Y u X V o q 1 n J m 2 l D J d Q U a r 7 9 K C N o x 7 2 7 9 X o d 6 G A n v J i 9 T 0 6 Y p B H n V w a a c r K 8 V d x A / W X L p 7 u u I 8 / h V 7 1 0 3 Y y T N P x W O u 0 q D C h P r q A 6 Q D y x V X O z k Y F f S r m z D X J + U G Z Z q 1 j e / N y K S i V f i 3 X S 9 n c 3 T p G U p B y E G 7 H F I s W F C G s B q V 3 1 p u O Q K D M l c T O a l Q k 3 0 4 6 K G p Y C f O A f R G K B n 0 k + I m U L l Y C g e c n h R K J Q 3 n A j d b 2 F q A s 7 g D A V c z S O q C F c j T F H g 7 s u H y h g p / 3 1 L O X Q o c q 8 n z W 8 r 1 1 W C 4 7 O N t K G h 1 f h 5 1 I E + K Z V A 5 g / a o d z + Y G 7 9 h W 7 i C o L W 1 o k Z M O U C d 0 Z A S A z w M Z / I 8 k / L 4 H J N N r l D r 7 J V o h X t 0 G w 1 6 Q q B C h O M G s e r T Q 0 c / M 0 I E c n z H c k x y 8 q P I + p M q Z k l D i / x P p / 4 n Q B X 6 s / B J X S u B M e H R M a n W w u 9 L G 6 u C z g S j 1 h V G m p i j i k n F d v U w w K 4 z v 7 U 6 p v t S i 7 k P N V j r I K x x l r T 2 p K 5 X U Z d V o N t a d I w I 1 y A R Q Z + U R + H 5 p Z O f 0 V e T l S j K U J j 9 k / I g K i + U J Q t o L V H L / l J X n M L / m h T O y X T y F g F i U v C J w z g C h T 6 T k H c B A 8 g h E 3 1 r e T b D h 4 A R h D 9 9 A R W e 3 u Q e t N l a a h m 1 9 6 t 6 f z d U 9 B M 1 c C C A / K S 6 1 B 4 T s n x r Z T e M A t 8 Y 2 l T 0 L y V k O 1 n 5 O z 1 G j 2 s I O K M 2 V f 3 l E w x R B O U Q n x R v h D Q 1 6 c 6 8 6 g 1 U K n R t D v L 0 R U v C H 8 C D x O 9 c 1 y R i g V z q r e R a Y L z g g l / v 7 L S E 1 1 w 7 9 k c P I A T l j O z M b t D t 5 i o K P y p J P 2 f H C 7 k Z + K 4 a 0 / 0 E W X U 2 K n n + n L 1 a r U D p o d 7 Z 1 V y 0 B S q 6 / l g E D T M R B K v S 7 N Z y D X 4 o A n r S d 3 h 0 D k s H o I B w Q u W A v J U B P E T F y V 0 / v 5 D 8 0 v K k O G X w K t 7 5 r 6 3 l d r J I p 6 / h 3 d k l B G y E L i z 1 Y 4 F + I R w s L k 9 K C u x 3 P G P c 4 y 2 F o 3 H P o u c R Y s W C i K e y 5 T G p z 3 9 k B C 3 O t a p 7 1 B q U o w v W V S 4 5 + F s r c x Y y k L z S 3 K S A g X q n D R s 8 f F K 5 J j P B C m Z b 8 V O k w L h z B Z G n L m k U S h k W 0 u z W y h p r b Y v N P X G 4 W x v N 2 I J z C I J P i j 0 c u R I 2 P i l u U q k U p 5 s F a s v A 4 k P d q k d v L f e j d 2 C i z O G 2 l j o p 6 B V z M N R n N 8 U R w Y C P s Z I n V Q e y 0 U X o + 9 b i l q 6 L 4 p X y v r W 4 H R Q C a B S z H V M W G s i L 3 P j W c m U X K b H 5 W W r R 7 E r p E P r m 1 9 J q c V 8 h L O a 5 X J F U T N 5 m D l E V 7 6 R Y l a b G U b 0 7 F y m B X k 3 S r U l l J h V V q 7 7 g N 2 8 I o k e I t 4 D i i o J n X 7 W e + H 2 a 5 e 9 v L b x K K 0 D y 6 4 H e U j p T X A B h e 4 o g W T B i g V b / r r H o C i a o t d c 0 S h W v d u W 2 W M V 8 H 1 W j w Y o C i M K S 0 8 h U + R C f p r b t J x k m p r 6 E y z 4 i K I + D z C K h W 3 y n q t h Q u Q 4 9 v O k G G z b A Q o G e m H L e W s V Y 2 w s S l 7 k l V T X / A s u 1 V l I p q 6 X 1 B q I g 9 g 4 P 6 m i v Q O / 6 t 1 Z J K T e z M Y o 2 K d z k 3 J / O P h M U Z l j D i l F P p R D Q 7 V U X 5 C 5 v L f t 1 O a L b d 9 X u C X C 4 b I b z N A E j V H Z A U J T q 7 V j E 5 k + 8 8 x 2 r S O c 3 R G h R Y U K 1 q X L g 2 k B P X V d c u k o 8 z T 6 p o 2 X 6 q k L 0 T q X E V Z o b T V 0 Z o t R K J A P o c u / K 6 W m r i T P m U E b 8 a Y t X 1 N o Q O m H J k 3 I / T i G D p N e 3 o e G D v M m T f s a M u y F U S o w / K l U Q Q A W o m P 2 d s q J h D X o X F 6 l x S 9 W o v M o U S z t l k R K e U D 5 m u e q v q 8 6 d J X d 8 h 5 Y 7 F i k + I v v u e S S O Z 6 d s y J W y I o e d E H J X v Z 0 a W c + E C m F 1 4 + N r F z K g l D p i p l v y / o i 6 1 P V i q V 2 a I G p D L N B i l Z 3 s 8 9 b C B R g O k 5 Y y T C o o c 3 Q / W s Y M P E V y 1 y B Q u s U n p N j g E X O L 0 U p S y j g h Y F g 8 o W p E 4 N w V M c r t V 8 5 T 9 8 M T f F L Q t Q I + F 7 2 O I 1 1 R e N S 6 W u Y W 4 g q 2 A Q b o w b l h k x + q C g h J 5 Z i z P l V X d h Z 4 8 r k R T 1 J V A i x e r f + t J X W g Y + A j i t y h L K j O o H S N t v w v U / e W I F l u K 1 l 0 S t K f 5 j 8 y r Q 3 j 8 U j p t r o y E s 4 H C B g M R n q U n m U z q s j q D m 2 s N w Y t n R X E 7 S p A 5 R p P T 7 p S C L p Z s M 0 7 Q V a y j 2 v Q N b j V W L r 9 s h A t k z m r F / 3 C N v G A M l A v x 2 J 9 F c U h Q A y 3 t M M Q R q I R 7 1 E a R N y G 6 g M V 0 q c t 3 N c o u p z g r u 3 P V 3 u o U w i / + m v X W z l W L V h E s 9 V s H N F b A t i S 2 H p G g D 5 6 7 L H D w r h b B h 4 o k 6 o D z 0 r 3 p 0 / R j Z M g N h a P + C O 8 7 Y s m z 8 o 5 p X n V v 7 6 V 2 3 B X V 0 r y a 7 V i Q 9 4 b h W E 1 W B s L Y C F j C g h 0 e j O C B A C D z w q H N 6 M f C C y Y x f i z w j h V v / B p D Z l D 0 y k k s I q G 5 Y Q Z r + c l W D v V w w Z i U 4 + c q E p 3 t 7 D V J 6 V d z 1 c a t y 4 X w i 6 Y 4 o B W / 3 k C L 6 z W S l 0 r e V Z 4 O z G l P n f k x 7 / X T u p A d F Q X F 5 g V h i l T U a L e r m 7 G u F c v + X l k J b 9 v N C W t g 4 b X h 0 R p u w j j b G T h H N G v a r h X O H B R L d t Q I l R l S E + w j E 2 Y X N M D H E R z P M p Y f S M N n a x T u O y 5 X 2 m i i C o r N r a h 0 M j A X l 8 i M D e U N N S 3 o V C Q / 0 0 o a O o I b N 0 H Z 6 V 2 I G 5 N y Z M b i w 8 Y k K d p H M 9 K U K p F d Y Z + N i v c g T g T L X C S G w u p 0 6 S T E / z n p T 5 l M y b B R G W Z F W 7 k b D J R u B q r 7 0 X q 9 2 2 T t r D z c W 8 i U Z J 2 o + G f l S 6 F 8 0 v j 1 R Q 3 n w 6 V Z x J T 1 6 L L I l 6 H o x X E W z y h m Q x S + w 2 D 5 l N G 9 0 2 / I v 9 x w H 4 5 S f k r I Q u L L a t c T g 9 G d s e G X e s n 7 9 u 6 C J k j e j / W 8 g W d U t M O G U G K Z A l 7 W M w z g o f k S T z E Z c 2 s 6 L 1 K L 0 k 6 5 W A T S h / a Q q I O 1 j m r M D G Z x U r u x p S 3 q D e Y 2 N 1 k r H d I f p R z 4 g 9 6 3 i E y E r l 1 h F Z + + e q O i c w g A w T b q 0 6 M A J C i p S Y r s J v P i S b w o 9 P O 8 q 1 K P v g R p i a S Z h X j A V I + 5 k x m x W 1 i 2 Z 0 T P 7 8 Z Y Q P y N + 9 f n J I l b E w b K u m U x Y 1 1 7 b 9 l w I i 7 8 r F D j U n d k c 7 + H g f l 0 9 N k V T X r G P l m p X g k r v c N i P N W D y r k l I C 7 G 7 2 3 r n o X b a m F j R 8 l R 0 c J y l + B + a w w q H Y T Y H 5 j 8 c 1 1 q S L g 6 I M Z p X B E W x o t 5 n u K o R A o W e r 7 F 1 w q k 7 D R 5 I i m N 5 a O o d s 4 l z e 6 i c 0 o G q q r y g a l P E + 4 / D I S R y g q j y E R e 7 D 9 z j 7 f H H K x g s R A C o H 0 V 2 8 s 1 B 5 W K + e y a G P 5 T I S s g x y + d T u g z 6 t G p Q E 9 q x g M r k p 8 c 4 V x u a h c 9 R A L a X 4 C X d 9 k L i D V o P c m 0 w n V 7 7 I Q K 4 9 1 d g u o T u K s k u G L V N I L H O Q 1 W H T J 6 J 0 K A m Y D 6 V U v v F Q i H D H i L q i 3 L P Z + K s t I L y 8 X K 0 n B j Q X f b 4 3 j L n e t E V a I Y O F b P P V B w V H j G b 4 t X h A 5 c A j 0 5 X U 8 y L r T q F c 0 e s s u Z L R n C v Q X E h Q C K G h R t v n G 0 n X 7 o 9 R W l N 6 6 O C C q 4 2 d 3 z d Q x C i 0 z 7 N f R X s E m S w o 4 0 B Z A L 2 U 5 u w 3 f S w 4 b 2 + p N X c e X t 0 f 4 W Y n Q w o t T v y C 8 q 0 H n X F 9 1 t Y U V Z 9 a M A 9 Y P U v v u T o y 7 4 v i s j u l I b i x h x Z 8 + a y M x 6 R q 8 F 1 6 9 O O C + b m t / t 5 g C p y 4 D s f z C i + M v z 5 h 9 S a s G + q h 2 5 T t q C N j b B 2 e P D 2 y H q T o q V c i / X t I b P K X a 8 A 6 u e 6 4 L Q Y R Z L w z O / H w B w S h 5 M V p + N d 1 l V K 9 u H G I N x J f X o X 4 A 5 C z O W V n J a T F T w f s w o l + T A o D Q A 8 h q w i 6 2 R H M Z f I j w Z t R 1 m U s t 6 H p n V j 7 I q 9 L V X z w r 3 A 0 t 4 + S 1 3 o 0 l q P R x i d U v r c W K j A J D V h o / Z Y Q z w 4 I u N t G S D W V k z E l L / X T K r F R l U K i u K D H P y q 1 D 6 4 7 h F D W s l A M J L W g w s S 8 e 6 F a g s Q 7 6 + o K s Q J u 0 U x 8 e G S w C + x Y T z 2 L 5 w T M r 2 l 9 p 4 p 9 9 + M 2 Y O g / P J N p R I F b I g / a h q x p M Y V b G c f 7 I F E 1 m Q y W n 3 0 9 U w U N 6 i a H r x / o V O G g y K 2 m t 4 V Q n E n L f U K Q y S I Y L Q p N Z g c P U B h T f 3 z 2 r v r o I A m X L N + M 9 s a E t 1 4 C 8 Z Q m g P B + l e s v q r s D 4 v b T 5 Y r n X 7 V i R e s 1 D m z A l u K 6 l R H y n e M + N V R r U 4 Z p q f g j X S k 9 B s K I O R 7 j J v U W 8 / p S R r J w i K E u r G D V j p R n L W S Y 8 T M L r B R t X A G f x 8 4 L L h p U C F Y m 7 w r e s s D v h F j + c c A B Q K z y J 6 n u j x i Y 1 V 4 B p 5 E a m 2 P Q W R 9 V 3 u K e U 1 0 c I D d U G y Y M A c 2 k L E G 2 a j R e n r E x E r A v v P p e i L H V Q 9 I o 9 F G g s j s D n + o r t / Z 5 e c Y I F I A v 1 a d c b M B I g D h G K C f x 3 O q i A f q W n P c r 4 N u i o A L i c Q 5 x f Y m g / x a R o r l 7 O i k A p a F G 8 0 H q L R 2 B k t B 4 y z X l W P G N k e d z l z L P S 9 v M w q q F 8 P q s o u s T v a u k 5 n r 9 7 p i 6 W O W x W X e a J k 2 p i 3 5 M J 5 u s J 1 Q z I K 8 R m B W x U + R 5 R i Y h Z i e y 2 e F r 1 M y I Z e s u C 6 P u / Z 4 S e 3 A 0 c l H 2 O A A N O 4 6 B s R K m n o Q n e W q v C b W O B V g f L t b D y L c t Z 4 P L X w w y 4 v B R Q t W B S r 2 F G n I 1 l / J Q k t G I v I H v 1 2 d P q E 1 q + C k s L 1 B / T t G T u c + p x c J n o 7 d e F D W a m V v i c C g u G t i w o E 4 1 R g 8 F E W 2 S l X V Q 6 s a 6 t q t 9 c o 6 h R f V G c H i W N 5 C V k y B Z F + w C C l e d r S V S y / S P O i S Q K b D G x r K 4 A l n O J s M T M 3 1 g 0 A k G B a F W r 4 z f 1 D / i o K P 3 o t W V p K P 3 U m T 8 j C C H Y J P o T t 9 s h g K d x S J c l Y j f 5 3 M c N U G j o x o q S B Y y K 5 d P 5 e h O i 0 o B 4 Y G b j O 2 p x x / P y S e t 8 h x j 3 s E j X + a D z 4 3 i E q 8 Z G P 4 a 5 j O J x x q 9 y v J F q M I j K 9 U M X N O G K 9 s s x y u 1 n U 1 1 X z z H W n U 1 4 4 T i 7 q U O x X r x j f G p a L a Q O d l 6 w u T T e j n T i P a Z b s Z A l G t / j i v 4 H 0 P q G j B r 5 a D q j 4 F G l T r G + B M M L 5 b v o l E 4 E m S 1 L d N Z E i S 1 y y y Y U o K q D u u X t 3 Z e G Z b n G G q V 4 + x M j 9 s 8 T u M / z Q l q u 0 e A P z v i G i q L L R G r T l 2 D E J / j b x 0 Y o r V 3 g y z 9 d b 8 G 7 Z Y E T f 4 w e P W h j F Q r w l E j 6 Y F K K n L Q k z T Z f T Y h b m b q o r + T D D 9 j j p q b b w 1 k V x T Z k l + J 3 8 w G V u H E P S 3 p T V I h y e u m N 6 T w F h f + q J s 4 V C / j O U B G I c K p 8 K P n G c s J k R 0 D T F w 4 2 V q K 3 q g A V h d G z Q m B 6 T 6 o 3 G C 5 3 r E Q K 2 g / T D 7 O u X P Q b u R D k y 2 h W k Q A c o j c t D 0 u t u X K M x o x 0 W r 1 D V x z S c p 5 U I S Q d D 6 c S H I k J W 1 f o U K c b f 3 2 e 7 7 F b P 7 m b p 6 y k U 9 8 K j N H B i b d 6 l 7 + N 4 s Q c 0 r P i C d 1 9 v G l X U S V d F 7 Q K P o 5 y X h U 8 I C D Y t 5 L v F M s L 2 S k 2 X 0 S w M o S b U V j 5 z s f m + A a E i J 1 N F 0 6 o m 6 o I D W g u h V V 0 4 Y q H 4 3 x W M R G e k k 1 f f + H w u 6 n u + z l 7 Q 1 3 P 7 j p M A U T 8 P n D w m k o 8 X 6 e z 1 4 i s F H o 0 D W b o f J u x 1 4 + 2 H z k e 9 e Y r l w Q S n A i i H p y v G P W S Q F R K 8 + / L E 0 V e y U p J m E d h P v A Q u 9 1 M X A t l r P q i 6 l P i 9 m 3 R 1 z 9 B r T P B m P Z c I i v N R c 2 x V W 3 x X q 1 F d I C D q D g i z 0 o o 1 J F 2 o b y O k 5 X w k 3 G c v 2 4 / K + t K D w Y t i 9 N 7 C t Y X i u y G Q + Z U r 3 z S g g U p K J s j K n R u W n Z r b C A T x x D F i 0 R + J j A 6 y c t B / F 7 L Y x 2 W p H 9 y b T s r n K 3 C l + v X O F C W r r Q K e D 3 b B S k G I 1 O 4 n C U A 2 K J 6 8 C M a u h u 4 F 3 H V 5 b o r c a v F P U H N u r r 1 U H S A F I F s M 9 q H j i T E B 0 K N 1 c t 7 H / A 4 i N g 8 + E b l h K N 8 S q V e 4 T G t G J H 1 8 O 7 J b h F M D R a C x l 3 3 w u F M 6 + K E q a g 8 Z 7 G K w T t m w s A g y Q v m + 7 K k D l 3 z d X D q q x i 6 n c q y O r r y 5 H d Z I R i Q r X v n w R s r b K / C I B 3 W Q r E S / p o o f n Y E 7 d E z f u k N h F d u t k c o p m h R 3 Z T U C y 5 P D 4 2 C H n U o 9 8 D T 6 h W a o q F X G r u z 7 4 F i B Q q 1 d R l 5 g M q q T r M I a x u b E V 4 l S c t G r G w z H o i l Z i X v P C u B R o d x 3 J P m z W j T K J S l B j C z w l 2 d D Z U y A N p Y a S 7 8 B 4 / R 9 m c V Q R f A g m 6 N q S 9 o Y F 8 K s M + L u W c F E H m R a w T w x o K s 1 m 3 A w n 5 W W n 1 H I 9 4 g z s E b L Z s P 0 U 5 l g q j w r B R J c 0 0 F a q x 7 h I k 0 + R R 8 u c K v d Z Q u q a z K y c p U T 7 L r Q F M A n e / G U m v g k b p T / m 8 s c Y k h o K c c + y I H 5 Y z R d l P 8 P c D H m d z I t M 5 3 Z a r v T Q N d E z O E 6 4 s I + h 6 R A v + H X a z 8 o 0 P t / d K 9 F 7 X 6 9 M C 2 v q 6 g b 3 w W f Z c y a 3 F 9 w U 9 t j y 2 K s C U Q K 5 H M 8 5 X n t 3 L M j 5 + s E c l 9 K 1 d B r l 8 q V C 5 j v U 0 W a t D H q c n m e Q E 5 6 0 B P K X t W v J n i H 6 u 4 e J C j e J 1 s j F Y I r / k K e + V f b K 6 b F 2 N l p R L 5 s U i S 4 b M S e j 4 n H + 2 p 0 8 k K w y C N k B f 1 2 s + q H z g y 4 H Z K T F b a E G R f H b P x W e m I M T o X E A D j j a X i O h j o h g p e e 9 Q v g w s Q V A 5 V q t g y V h 0 I A o k q o i U b i + I K e K U B 0 P v G w g E r W w 7 3 8 2 o 3 + k 7 V B S 7 4 f W N p q B n a u E 1 t r C 7 e 4 1 y o W o n R h J B A j g s R N C w j N 3 B 3 R Q b A i s F n B f 3 C k U r A w S C r I K L 2 w c y F a W O F g L C 9 y n 4 T s u L L x A T g f D f 7 Z 5 W O i F S g L Z v w Q j Q K G V C 9 o U S x p Z e 0 I w e C p 1 v C y A J K 8 L O i p j h w b P d b V m J J X Z W Q u v 6 8 C S O r u A 7 g u q + q 2 6 K r D 6 w C / + j J z J v R 3 j E P 9 Q A q b V 0 m s h f I L H B + V u 4 6 k b l o z M W g s W L 8 9 Q G W 9 q 2 r V h a z D N s P I V j p j p G a L o e + Q 7 R E I d F t 7 9 p E R j I Y 7 U 9 F + w 4 R H J r K z f S j e K 5 k d c b V + I P s r b 2 7 c j 0 o M H e a W z s i 2 n Z T 3 g 6 3 + C H J 8 v J J 2 X 1 r j 1 M E 4 i r 2 t U d Z K T 9 6 h 5 S V 8 a R + d y 4 / J O k L y + c H V F o + i X s t 2 B u L 2 5 y f U 1 R W q 5 6 N 5 X Q E Z U l 6 9 x 0 8 H x Z p K q q O 9 y A k K 2 Q k 9 p k G 8 T y P l F X 4 W / H R 2 K x 6 a S J s Q d U 9 a z Y W Z O C s O r w r i x n x T K I X P 6 4 Q M y L e x O 8 B 3 G / x a m b a V X c 1 8 5 b d y B R 5 F 6 p v 7 X i P / P I p 9 f o y s W d e X U 6 5 s T 5 i Y z r i Z P V O i + L U N h L U h P u O G b Z U O b P C C W V n 4 u U X D d i P U 3 V G w L J 6 k Z U C I P r U a 7 x r Y z n 1 n h + 5 M 8 K 4 n l U t o Z 5 Q E 7 D K 2 R t P o J 8 m 6 n n d t 3 Z T 1 Z 5 z 7 F 3 C 8 F X a d H Q O P J x g Y 0 Z I g 6 / q h Q r C z d i L B 6 s F S H j L Z r R m A O E k B c l L 6 q 5 G j S c A k I R n Z T Z n 2 P P T r c s 7 E u y h 8 m P 0 q 8 L N m C Y S v s q L O + l e Q I k N j K v v n 7 3 E q N v q 6 Z 7 g G m 6 x E h l o e B X 2 2 I G x 1 G 1 8 B C r G 2 V o 9 B U h j n z A q t K 5 9 y I q n d V q c K L G e l V K o z i Q l f T j S o w 6 c I k j f W X s z 1 J 0 M J O z + 7 H k C A 1 d A 4 J Q D P n / 1 u u m 0 i p q 1 Y 0 D N G B j A K S A 7 D Y 8 V A g v z + J b D 5 y 9 Y K q d 6 C b x L R a b 6 k x 4 j I k u m f l a n g D s k h / v 2 m E K d S O X / P 6 Z h R k U q v x 9 r e H t E A O r v r E F f 8 c b C E 3 r P R b d b Z f E 8 j H r C W V 1 B H Q M y F p j i w c 7 W J + e v 7 m S o 7 n Z N i 9 x Y O M a p Z 8 l H b 1 3 W h A q o Z W j X m x E 9 k R j K c U r A x u o b M z V S Y u I I g h l F S e E m k 5 3 h s 5 J n v U x w u M 9 d h C A i E V G S j 5 7 r w 1 c 1 M h H 1 r e p k n h i d p L o M 8 v W s 6 x S l H 4 r a 0 n v O 2 0 2 B b O f U S 3 6 P b A B n T S Y I X z L 2 F T H U r Y d T k v + z o o v C O l 2 a G 4 K N 5 e r o n h G h + d N F j Y V 2 A u 9 4 / 1 1 G m d G L p X 7 C D 0 9 / Z A W T u t M S 8 g t n r w c E N 5 F c o k H 6 u a H C 6 s x g L n K + G U v Z O k b 0 6 t m k s 6 g r 1 e e r 6 J 5 H 1 F T D a j s 9 U b R v l W p L U W 3 M 6 V L M o w 0 p 3 s u F w O s N p N I h a r n q 3 N m v b S 8 p 9 e e I 9 b e i 7 s t 1 H A L r 1 C a 7 q 9 + I j 4 u Y z + n + 0 V T J g Y B r 6 5 a Q s F o m C b U D E Y s q V 8 F D y f j 8 K f j l I Q q m a n 5 W 0 F S d R A U h 8 8 a q z M F I G I / 9 v s V f r Y B G y t 9 5 o f d O S I 5 I D 9 C / s e 7 e N l 0 c e D Y W q 7 4 0 B 4 / q K F / w W a n P 1 W f L / F l Z s 4 / y j J z 6 3 O W P B A 6 K 6 H 1 V x l A i + g h 0 V y L f s s J c 9 S c B 8 g 5 Q Q J b k 3 U 3 w 4 T n V e y r d U S m f / v 2 W J c 5 8 U u r i M T c h K 2 1 w c g K N 4 d 4 0 m 9 G q 6 j F 9 3 m A 5 o h d c 0 T b V r 3 j e 4 s W T X d a Q W 8 R n x c l l u O r / t i g S M M M A W 6 I / K x U e 0 R W r K u f G U i 0 s Q P l 2 T l c T z W h D X G i b q t K z 0 m X x r l z V R r 2 x R B a P C j j z z k o 1 0 k C 4 B Z T B l 2 L G S n q U 5 H W l b / U Y k c Z O K 9 R F / R v L O o U 2 v R 4 s b i y 3 9 u L 7 + p 9 v K C 8 a I h G I x u c u Y N j b D k w J m X 5 D Y R d q i D p 2 M S 9 d T k + t z R H B s + l y D G a p x L S V T Q e d p E H 9 C e n 1 W d k x A N F E n a L h d B A Q D M f u u s Z 4 R h z i 8 j T O f 7 c 0 W T k v y a N b f U n m i L o s F X 8 a n X u X r n j 7 e / G X K i / b 3 l h 8 C y n I P 8 T l l s V K S U E x e P g X D 1 i O V A d P 0 P l Z I U c o u u Q R W m 8 s F R m G 9 P 2 L t y 5 0 w e H 7 I c / o o z Y j 0 O c L O F X N 3 Y x 4 s K D X g p Z G z 6 p C C v 3 u 1 x A 8 K w w Q d n J g q t j F q R h F Q h O N 5 P y s u l w C k 1 w v 6 J 6 V / S U k X S F + V k D J u q N 5 y z I 4 p U p g l Z o I + s i z 0 u 8 B T z l g 6 x t L k R Q f C U p 8 O y s A Q J D E N U D c O 0 a c o I a / x n c c D 3 8 U z C 0 C u 9 3 v X u j r r + 6 4 S u R e F m 4 s 3 1 W A R s E w L r o Z h X E H w d 9 8 8 a x 0 o a d 6 q G f P X / p W t Y b I C S 4 v C P u m O 5 H o 9 L F v w r q z X r T I i 8 / 1 9 g N d n A h m 9 J z q D M S B h L S J 5 w h n D 0 j 0 B m S B Z 4 V O 1 l h D W K Z b V r B r c y z R 2 S 1 e p k q K v h S 0 + 1 7 h B S 5 q O 1 I G X k Q k P + V 2 O b T c 5 2 t A q d e 6 O P y s C u + O R x N 2 R Z g V 3 m C 4 H h R 8 Z w 1 M 3 c l x q 2 N 6 y 5 J m 3 Q e b E 6 X Y s t A c m O 5 8 l J x 3 i n 0 1 J 7 Y F m 6 c J q q U u Q x V d H 9 O u b o u 0 o S q y K 1 k l + 4 3 F C L l V i E 2 Q V a 9 K 5 Z O y Z V c f J s k c q 5 K f 7 k s + q + t q + D 3 I f 2 N x g u s H Y S I G 3 l j S B G z E e N a T Y Q J h i I z P 9 O K m F 6 q c g k Z g g r u 5 Y 9 U f 4 / 1 2 c K t n l d t r b J z 6 J o Q Q 2 p p 0 C F v Y h I i C K w R d l E B 8 r s c o H J F U T y l 8 V q p i I h r f f g n k G 1 5 1 n f 1 q i g W 9 C f E l G Y s w w p M 3 o 7 i h m X Y N O B L r W S w l W R W R V B 9 Y R s r s O m n + h G Q + 9 Q 9 1 M b z 6 F C 4 7 Z J W W A w T G r V m 1 I A v p 5 c b L f l a 4 D U t l 7 / n B o z v D q c P Y x D / L 6 t 6 H m L v 8 M V b q U x x I S L x w N l Y V v D i / L y i 3 L g U C E M q 0 C U A t q z o W n o G A e Q s 1 t o Y T O S Y u s h J m 4 t Y W F N F n 5 a g Q l K J m 7 I Y V G z H f g Y x F 9 F 1 + a S D r J M L k X 1 b x a m Q U P x 6 f 8 j 4 Y i c E C + e L x U 1 a i u / s h 1 f 9 b P D Q Q N c o 8 d W L H 4 8 S k L 9 Y q n F 5 s 0 U A E T b k g U p 5 V G c x Q E 3 i 6 L j 8 4 L q 1 2 k P B U g b 7 N b a X K D U 6 5 4 k n Z 6 1 K m m 7 h k m o 2 F W Q k b / r S I 5 6 5 7 l w O l P N I Y 3 P R k t N f X a r W 8 O n w j J P b V E r O l U 1 / + W J z 8 d O 1 N y d 2 t o n U V y t 1 H K Q j 7 9 R i s A L X P a S A g 5 l w P + w 0 t Y 7 6 + U w s D X M J 6 u b b + j q R 6 t 7 1 6 L g 3 / l X V N U w q Q F 1 3 k q X E z V j 1 Q l 4 e 9 T W q L P c 5 E y t X 1 6 k 3 z E X r x L / i M + / 1 W F b j 2 F l n F v D C l L P t J V z r Q Y G V R V x j 7 6 s 1 6 p 7 G h + i q + X g E D 1 t t u v m i O 6 q a + A Y R Z W Q 7 B 0 T V F F 5 D P q l U 7 R m R 9 n c j p 4 l V J / O D d F 9 Y f u / 3 Q 3 P v B m j u / V S W t T s X D Z k f M d O Q K j a A X p z 6 / G X U 4 4 t I t E X 7 1 Z o x a A Z u u t 1 a u e 9 q s z F R m 0 c H P S l Z Q P n R l z D e W v E 8 j F n C v g T V j F I / Y k i h z l M R v V h A j i k 2 P G E Z R W e F J k p U E 8 J L f z Y W F d e e S U y / o W a W 4 c o J 2 d + H s r i R x W 8 x I 9 5 E N V h G / I + 9 P k m H l M O G B u B f 5 8 y r g 0 S 2 o E G r 7 I a o Y q C f S l A m w t U l U m p M b U Z U n J r k O w u b l Q U x v r S I j t N N H u j J 4 p 6 g i l i x 4 h I x 8 8 6 k s X e g o z q v p 7 p 9 S 2 X K z G P l W B Y L R D L R C J c m n 3 X i p d 5 Q K 1 n s S Q v b C y 6 C G F 8 + m f l b o r w T m i O e r k + + A C o 1 k J c o 9 X I + v / V H x G e l P i 7 t T d T b C e i O B e B t 0 8 H D o U p + V 1 x L + m N F S z O U g A i E H N R G g c T v s c r W n C W w m A L E K + B G I + N P L M V K W w h J 0 W v 9 m j P T B A v k 5 p Z y E K z q U V q n 6 Q t 7 N p j 9 L 6 1 r f q Z n p z 1 C + H 9 r 2 O b 4 n 3 j r s 7 l y d 4 H N 8 Z E V 4 9 F J 3 f M S 9 r F t a 6 0 I 2 h M A W r 0 J f / a n 5 f I 7 o A V y 5 L 2 t / M 1 p Y L C I d 4 N L a R X B P B Z S n E u i b E W p 0 N Q K q 1 u 5 7 5 G 0 i / 3 X 3 q J 5 s R l e D + C n N 4 U 3 X C e B H 3 f d / M V o P a j m n a F 6 M + q j 0 5 n j 7 f l 5 H K B w F j x t 9 7 h R A 1 i d a v j s Y V x Y + Q W x A Z K X 6 r M h 7 d 0 F v / P 1 S q a z o R 5 R T X e j d R A k + A j O 1 0 2 Y R 0 h e i Q t M T 4 N p q C f X G Q p 9 E P 4 m O p v p 2 J 2 i j I k B p t L O 3 T Z U A w K l C v M C K R q l a u D Q 2 0 1 i s o p i n Z f 9 q i s o j R / X D X H T n z A o U h a e Y x p c U W V m 3 M g q h N p b 2 2 U 8 V e J 5 4 Z 2 N G n L z a T F x 6 V i R Q I S u w n l j B E z X o S p S M G + / 0 A s T R 1 6 K 7 F t x 9 A a s I i w Q S p O f U e w O O X g J Y z v 4 c U c U S 2 X X 7 V x D 7 l z a D R M U 2 P f r 4 n a H S n u B t F y B v 8 V 2 h J u F J l q 8 + S d 1 C m c v 2 X U f u U u 4 1 z P X V u v c v s F D 9 e A d v P 6 f 2 d K t v W Z D B X u l R n H p F p y m 0 n / n B Q s 3 G g U D 9 S w q s I F y z g z e S C w D H 4 x 4 9 J e R Z K e + y x 9 0 G / 2 0 o d b U n e D 1 0 + I 4 a r q m H R r P a t 8 N C j R 6 U E v y t H U S p 9 i G I k N h Y 0 R V P W e I j k 9 P h E Q J m 4 7 1 F / m a s n o n f 7 r a + 4 y m b I K Q p 1 O b G 8 v q i O w W 1 T 7 X X j F / N p y 7 Q U v v y j Y h + V o k s 3 Z E o i e 8 U 8 S 4 j h d 6 v U n u j Y T d J M g H C G w s a Q y K E g i s 2 V C q g P v r 4 y F c I V F U B A M P t a V a w Q 8 t c g O m m t y w 0 W I p 3 l Y W / P 6 s m 7 L p F V D 8 r H p Y z p k u W n p U f O R 3 p m g C 4 s R C Z A p A H x N O z q p C T U d i s p 1 E 2 6 0 n b t A m f V V p 7 s l o P v L 8 Z 0 T q Q 0 0 X g Q N 6 v M q r X w + 1 0 h r s f R 0 Z E F 3 U E U Z N E m 9 F m K x / K 9 3 v L w a r L R K z d R p / n G 5 h L m Q K s L Z 7 a o N 0 X 8 H S 1 d 4 q p c N g W w v i L C E 0 C i K j Z g o y b U J l O o a Z f v p D H 7 T Q 8 l T K n + W x i E 6 U d A v s y U f + W M m H P h p + V C k D E Q e l M 9 w 7 R P 1 u 3 0 J G k n 5 W o 2 Y 2 I 0 r W 1 i 4 0 4 L k e 8 o t L b Z B E o 2 c v Q z w p k k V 7 B w Y N d D z l q U 6 P M m s C 3 e g v t c Y E q r C 1 v X a x c a 8 Z e W H 8 V Q 8 F w L S Q R O O v W 5 b m H U t D l t z I 5 2 T B i j S 6 p m g m T l 4 v 9 K 9 X 8 q B I G F t 6 M 5 h D M i K / 6 c n n N K v 6 U O K s F 3 B Y V L F R x F y V 3 i J 6 h y 7 S e X n l U 9 S 2 L 5 x D C a Z B b O 3 m D o J G y t x u Y f n H 3 N d R 9 e W S k 0 7 P 3 g x + Z Q v V 4 V T M p 2 P F F F d a W 9 k u m N e F 9 v 0 g i f l Z 4 j r 0 A 9 Q U p I 9 2 G + M M u 1 0 m a D w 1 B V 0 W R f N 2 i F P r k a H 3 + L / E F p E h Q B h C N G Q n / e n j l z / H P C b X g s A H k k f i f F d R 0 B + B o H o J I P 5 R A H P D f G 0 m 3 Y 2 o Q B v 6 e z + N w b k L A D 0 T f S B 4 M k N r 5 T g t z Y 2 n Y L E j T 0 Q X c 9 a T Q k / O C a U e N O b W q r L g F j o i S q 0 9 Z J S M V 2 w j k u Y q V R T n 8 q P e 1 3 a z I E T I 1 W O b G N 5 b y S 0 X o T c i 5 P S t V x r n Y 1 9 M o D N F F U V T k B D A 2 3 c e k I H H P 3 0 j Y c q 6 y 0 3 y V l d U 4 a u R x + N G i N O / J B S j G M 8 K m v D Q T a S 4 G z 1 l t k F f w p c T Z g t 1 Q a T R 0 w H L 3 4 Q c c 5 U p 7 8 5 / P S K Q k K x Q Q L + s d q H g Q 2 f U p G 6 p 7 b B + U O T 8 i I h g g 7 X 3 F + a 7 Z T F g z n O Y r w 3 9 n W D U O j y R v J 8 2 q p y / O h i T 9 b k 2 E X + 2 A t V + C P a u u q g B B 1 0 B f e s l H C F z L c Q T J W E q 0 C i r D n c / L Q W y A Y G n j e q 8 N J Y f g i U K u 9 D 0 j Z 6 E c G p t G k B H / Y U v a y o r w f Y 2 7 + 8 D D K v 0 s U j u j L o T w 9 z 7 9 L S o w N j p G f o T a S A w 8 W Y l B c e H m Q 1 s V u K O r l 1 5 Z K a q y R O G 2 3 l n V 1 G q k e 2 N z s j Y r J 4 f f i F n V 9 z E a Z F p G 8 l X P K b c s B N t V R W T v a Z i O Q u 7 2 / F Z / c B q M s U o c e M L t 8 m I z O l V I o 9 e k w b y x k B T E C q T 3 J Y V n J Z c s F 0 s T 3 5 s x r a D T t v t O Q W y 6 b e a / O l e a y M V W 3 0 r v P r q r X 9 k y K y s E Y K H B F N h b i Y h F V 1 l 9 B Z 8 L k H 2 5 U s 3 f j P o V B r a d n P L G I u w F 0 y H Z W 3 1 P o Z x G y f 9 F s 7 8 7 h o O q L U 7 v f s z J Q 7 / O e 2 M l + I S T B c X F K S t b M S W s A f T P S o E m l L X Q q 6 y e 0 1 m P E u 0 s e g L w r B A J 2 X h t b 7 i V F f J P h R a 9 l v e s 0 D s V i + u v O D F S i O L + f h J i n V N l X O / S y 4 u r A 1 m d E A l 9 y A M v n N E g o o Y + i w Z y 7 n I / F v o 5 b U D 5 G f V 2 j A c 7 2 b d D B 6 Z T o g 5 U h N + E t f f C C w L c x Z c J A Z G s E F 9 q 3 / N D 4 H Y t j q L 2 d q h R t v I U y w 9 s q h X p 1 w r J t 6 p i 1 z F Y 7 n u l B 4 X T y + V e T 2 / m q 3 Q H v B H k + O x W h W T H X d F 2 K T I r f F Q 0 C i P X Q s + j T s 5 m Y B l W 9 X Y I F 9 Q 6 m q + z D g O 9 + O y v E R / 8 6 F i i D X b 1 R 6 p U R t b N Z I R k q 9 i g 2 J a a s H s o K 4 1 w A t 8 m z K p r S 8 f f r c O F f E 9 N 9 P K m 7 B F K a c 2 K w 0 s d B O J + W 4 K h u I 8 d 3 + h f O + i M e s e j W q R B v A l 7 B C n U t J G I 7 r O y X 4 z R O m X b l l W 2 H q K T D f K W s W g M 6 e d g Q p z O S m j L C S e N T 3 b S W Y H 9 M s f E n x H + I v 6 8 s c B 8 n x H h n 0 z r V l X 0 b i g N v 5 4 3 9 y h V s 0 p P R M d S K A Y Q d 3 M U Z 7 f F y 1 b z n c Y p U z T s 1 6 f w Q 3 x Q m y T 7 l Z o 3 l L m d d e z 8 q H 5 W V 4 3 0 g p q V 5 1 L o i 0 y L E S V i q 0 r 1 i s V x w m k d J u w C q o f y w v Z 6 C 0 M h q C U m E 6 v d h F F q H E P K L i v c 9 Z h K R Z E l A v U Z 1 d j i B J G h K L y h U s a 6 F k E b j w c 3 o S o t K d P z 3 h E q W N o u h Z t n v q H 4 r R f b d M 2 j R 4 a K f 2 h P d a D T V R t K 9 5 B G R 5 Y 7 A T O r V i S y H P b 1 H z d h 3 7 6 K A h L E W p Z b H I u y V A G P Z 3 y L t y P F X Y I O J l 1 x O K r L 4 X j S s x L G P e t 2 3 v c K z M + j 1 K m C v T z 5 v B U Y w Q u 1 6 6 R c V p q u r v + A 1 3 W 3 l t X X T L q 3 U E i / Z R m 2 x 1 Z h 7 h c z k R V T Q c Q R M p c E 8 A s v r u P 4 d t j 7 G I l S r V w h c E m Q U O V H P v m t C g g p k i B S E 3 L H w y p x X G u u V 7 m v r V i W D r s b L i C m P Z u 3 1 O j Y t B P i / P n B I c g n q v S S 1 R 0 B O i R P d U V / G W 3 R y T k 6 s e V O r 3 / T 7 P w P 9 7 0 0 r P s S g I 5 N t d x 8 J 9 B C i A T l l 2 H K m v 5 E P Q F 5 F z X U f 7 v m Z W f x Y X f t 1 T 0 T R s G O 1 D g 0 p Y G y 3 A 3 k x 2 q c i m z W 7 w q b F w 6 1 g N 3 Z K K h 7 h I i q Q k x B J E R 2 / e w I Z Y C 2 H U C Q s 7 7 C I 0 C T f T Q S t 6 q e e S M 5 A p m n P g G 9 h 0 R d N 3 H s k p U V I F M 6 t G / i k k e h D b o E z + F 8 T w v y Q 8 / P t c K d T v L N s 9 L z a T e w e L R y V p z U W 9 W I y E d + C q J 4 p 9 R f X i T / A z r t W i F x B B 3 x B T 0 Q I k 1 h 5 3 O / V L 1 h 4 h Q / W i M + n B h C Z 4 T N G K 9 W F + r Y 3 1 B O v 2 6 t a 8 Q x N 0 P R b W S U O X 8 i Z 5 d u E K Q + 9 Q q P K w L 1 y z H U U 3 6 r q p 9 3 q q K C I z b f g T J u B W r 2 4 g z p 5 E u x k J D x 3 C C N O i + V 6 I 9 0 Y n + u F t N v L t 7 7 t 4 J c p M W z 3 w n G 6 H O v 1 L y L R m 4 n c o o t d E i 5 m 9 c F q N x y P o a 7 k G G k t e A / n R I E m l V V K C L q 5 w P J r i 0 o S W o w / r q X F E h 8 p 9 w r G s L S o T I r 2 a b 8 l X X z O p 5 t N Y q 4 w U 4 r s C q Q k J x 0 y X L M j l H 0 n R y i u + h f A 1 H I i I J a l E D u u 4 T T p f N B 1 V 5 V e V b o X 6 T R / 0 3 D 8 J w N 2 m v L H S Q n P q s E j M i f A y v t s S 2 h r v n E C u X F O 0 I r 7 L q I x G A / z 4 r K K i j l i b j c W D B H L O L B y s + F c l f w z j 3 l T i C 9 g N f q h E S q x w Z K 8 F Q r c s 4 X x 4 i R o q R p r i V 4 V k Q u Q A M b 5 O y m S 2 9 S P D C Y p 9 b 3 S 4 h w H p b 6 o p G C w / 3 O O P H / a 0 i 1 A e q u 6 V S 3 t 3 Q f U z / o R 8 r 2 W 7 q M V M J 1 2 S k p b 0 Y Z X U v q k L 4 b 5 Z 7 C V 0 x E y J D U T Z C j N 3 i Q s Y w W h e q x p l t X Y / 0 b S 7 4 d X 0 Z C v 5 Y 7 B u n D A h B W P S t t C W X 1 p M n D E K + j k F t X B G i Z e Z + V 3 S l M s g w / z V / x e j g m z W o m L 6 N d K 1 l E D 8 M V 8 N F z V t 7 d J L y L x K F W v 8 j n G h L k T j Z s r H p 8 R x b T u Q f W 3 n y h E Q K u / k V J n J V 8 K N H d d y 1 O u 8 f y 1 1 E D 6 H O L 7 z c 3 C q x 0 D U B 4 0 c w K s H K h p h N q b S i 0 S l T Y g n 7 h s z I U B O y C Z p c u / R 5 F V P m 6 t o N l N 2 L i 4 A g E c n q x f P 8 2 U O 4 F 1 w 7 o s 0 I m i E D y t V 7 3 n F V / w M W Q a 8 q 4 D b p a N Y g j l B p v L M x W s C k 0 0 b c c z y q E l 6 8 w 4 S 2 d y w G f W w S o + B l V x J S M A v 9 i 3 k t g h x r t I C I s e V z C g R 6 5 L 5 4 d 2 J Z V Q T O V O g p 1 N i F 6 R A v 2 H 4 X s L a s Y F d A K 5 6 s 8 x q q k 6 L G R h 7 W R T H N x / b s j f I 5 w E m a w W q f 2 1 s W 3 Z H J c k R R 6 A O G q D q k T 3 E a 3 j q 1 L c e E n 4 C i Q t i w U V Y x g I 4 r g O 2 m X M g K p i 2 g w N S t O V t S U C h 3 O 8 3 x K E d o G L 7 n x W a G z S K 9 k k M N v Q o 2 K F Z h T U s 2 q V c p f m f c a R L 2 L d a O u x H C H N C t d y 1 E h F f H 5 l L J i K P Q l T v m M Z I m 9 k J s 5 6 U 1 o q k p a J e Q t 3 r t J x J H D 6 A v f F g G Z j e u + Z P f G E q D K u 8 S U H 5 9 P 0 8 K U g x S b 2 6 J b q j h a s t 8 v 4 m v E 7 k 1 g / W Z D M a q 3 w E P N s T c n D l F 9 d l 4 Z D y B 8 0 V f U q H x A S A n c 4 g k n c D 5 m I O w 3 F r J e u Y W 5 Y v 9 Z o Q m K b f e 1 2 2 J f Z o 5 2 V J Y d 3 q x c u H h p J 0 q A 0 n n e L Z U E U D 5 g r B i b l Z D k O + U V a T 3 P 9 0 V s R y O W p N b 3 n F s s J + y 6 H + K d r Q v G E M M C l 3 d F A C H q g H q r 4 M g u B N 1 l M U M L D v c 2 o V V V Q T h C 9 G 4 o T u I B D K z T f 1 Y 1 p C g n 6 j S G 3 u + 5 A L c 5 R 9 f 9 T l E u 9 c 2 / c P 1 e r 3 G 9 q d V I r J n V 2 y L e I b i c t F b + H Z A M R F S r B V h y M 4 b N A r 5 7 d N r G 2 2 I v b 0 L i b h N m Z N X u v + o b g O E W z 6 E 5 n m J p Y b M C d s 6 V 7 5 W M d 4 q 4 G Z 3 Y W b 7 v V l C V l C a Z F + C 8 g U 5 H I Z F A s z t C r x T b f + / m l Y J n x A H 4 H 0 o h 8 D d b v U 3 6 e o L O M + L u U 9 L 6 g v u M w q / W a K n r 6 n x d X C a l V Z r v U 1 / p c T F F G g 8 M f 2 O 5 B j a b f F o L z F M W A y 0 c o w 7 u H b O q I C U q h 6 S K z X h V W s O u L 5 m M 8 c 3 o + H s K 8 a x O h K x V v r t B B 1 j h U F a E l e d D M 8 L y k U 5 Y B q u + Z S E v 2 i S V w f X t s 0 J W x H U A v o L Y N + L r l V x b 4 X L v m E M G J N H f P P 2 I F W g V f b H C X Z t j b j o 4 D S 6 5 4 Y t R n Q x V K g D 0 / 2 1 C R c 7 s t X B / n s f 2 0 M J a f I q M u O p O A g l B H G H g 7 x B 5 o O s U f O U Z k S x E V H q s z m S O r + + 3 b k F r 5 x v q R C f 5 r c + 7 3 0 V Z u I s P I X M C 4 l P I u q Q T 8 V 2 n 3 Y u 0 r D w W F U c i x B F t L H C M N x k b 9 z i Y Z J V g D w s o L D + d s w D B O w T Y l H Z W s d B u J L 5 n f r 2 o s R f D i Z T x B 1 a 1 0 m h M Y X f w 7 U q g m I Q F f H t P E V q X W 5 + u o x S j f W N C X y e 2 k A x 8 l E e e J / y s y 1 S b + l 4 N Q Z B 6 8 C 4 j 1 8 8 Y S z L 7 q Z C 8 7 8 b o l C W r z r w U m v j V 7 8 e A c w U 8 b S 6 f 1 k 7 3 C o v y A + o + i K 9 2 W H c 3 s 8 e Y W W F D E l g p l R 8 f s s E r v k M r E O e N p S x E R g T 4 J G 0 T 8 h W a 1 V v + r 5 8 O 6 T o I s T s O y I o 7 c U J o s C b Y h M D R 8 l J f K R 5 z g 4 j k X h G h 2 3 s T 5 n A 5 z q W 8 9 a y A L 7 c 7 L 2 S 6 Z f W b j B C m A h O 8 v f T p 5 v 0 q q T k L w Y l N + b N / 3 k g o C Y i k e 6 J t 1 + X 3 b 0 J R h x B R h G j M V L E A Y F 0 f p w 9 s I I 6 r i a D T 7 K L Y O S t 0 P Z l Q m 9 Y U m E 4 I h Z g i Q o V 6 E 3 b H X a e A I L y l i 4 G i U V 6 a 8 1 k Z N p 5 a 8 / x m v D v 0 y k 7 n / 1 l x s B K c R v U 2 K P Q q O 0 6 V M v P N q E j 2 v R T 6 + N s i 9 9 l h V O N v X a a 6 J x J J H N t j N f O a S 0 X + c 7 y d d B H h v x N h P C d I O q x h 4 f + 3 L j B X x s k o 2 9 x Y U o c q L f c V z a 8 g O s H u H N C a q y n 8 p Q H w h q z w + 0 o r I m 7 l I K m L o o b q 9 / x g 6 F h 7 F z z P X d w u Q J y S c 7 r F s 5 J b y I 9 C B w f n C G C j 0 e s 6 c P S 7 / I 8 5 d u 2 s l X / u 6 m F B x L p H O 0 F z V i I Q + 1 d V Y P / G 8 o Q w 0 K 2 f X A S y q r T x P a 9 O + O l X h + j s x X x t w U U z K / 1 o v 5 z g B y J g R f J 2 q O N t 5 q u t C / R l 2 h p v H 0 u 2 g Q O 4 1 f K C V c l V O y 2 V 3 6 q a 2 h r 9 V 7 R u 7 W Q v T u W W H j Z s 7 b I w 1 2 i R Q P + z A o m a M + U M O m f l L B x Z 8 p t J j 0 a 1 L v g O 4 S N z g 2 Z W / c E x G / C I 2 1 n 1 p j Q d S d H Y W F G Y n g V J r H t v + 8 Z S U D u 0 z 0 j T j y E r S C d / n Y 2 e V P 9 m n W 9 R Q h Q W m R 1 N u + y x q K T Q + B 4 8 P S z 1 + 0 U S H 7 g C 4 t w z u Y a y Q i n W w 4 S F l t 8 c o g I 7 H T t + P m C D O 8 p n t W D r t o m U / t T q q e w G i g M F i E T F I 0 d + u Y g a A L D w O 7 3 p i x h M Q a V V g Z 3 i x o r z J j H r Q L + w o i T F P h M Z L / g A B n C o i U P J r 6 u z c o y V / N u t 4 m / l h v X X A D L 4 f B M K 1 i Q / a T b A 7 V 9 / T D v t q P z n G a k w v p Y F Y / d V e H v i 3 J M U 1 M d T f U y Y / h O J B C x r I 1 m R / 7 p z 5 v U v F r q d F m o 1 p i s p / T 6 T u G V K P v P N C K G B c n f t g H 9 + E O s A 5 K 4 f v + j z 1 0 Q 8 z V 4 C / a z E p / 0 R d Y T H r b 4 3 U I I H g 6 m B f 2 P d p a + D Q C o + 9 H a t I F q 0 o F a y o Y S B I 3 O Z o P I 8 Z M s z F a y q 9 0 3 Y L z 0 h m W L P P r 7 z g W w G 8 a p G W k P j x m J l K k Q r q W y O Y F U d s v p E v j t F d Y 1 b n G r A + E G p n h E 3 h t S g e U N d P 6 1 N F l r T l 8 W t A g k 7 + s 7 v W x X a g 1 A k b M j + X M o o 0 T 3 y g x l e v H v d I p n r V L p T f k a u F C 5 T x M l b O l Y J Y z q 0 d y d m K P i f q A j 5 V + n u V z H q 4 H v r A S 8 2 l o 7 F j W I S s K Z 0 a x d R J h B w T u y V F F X c X 3 f R 4 s 5 z V q K d F x Q d G s F b F 8 f I 0 q 5 0 B N 6 s a t w g X 3 3 r y a G 2 y J f Y q t 0 o d m + L R A F E k x 8 0 d 1 / Z d J W h H F 2 a v b E 6 o / r 5 b n U + q 2 4 k h I 2 b i b c s 8 a 4 U k m 9 S O L Z F M g R u 2 u 0 + 7 2 9 Z P m P L 9 V N r L 6 r m m F b w W v d X U s O W z q 4 s I 9 a O R b E y n w J P + M E W Z h W l i p X x / X d A 3 Y h o n S Y + P S s v 1 K o M A v V 5 C 2 2 p 1 K U N n l Z j w u R s Z U c i P h b V v 1 8 S t F F l e P v q D q s 0 6 p 6 i w N d 3 i F p Y Y I e Z C p / 8 k J H X E 4 Z n N e S W w K A X 6 G N q u v g Z K a z p N I Z G S O Y s J 4 F i c J b E C 7 o N d Z q T 2 Q H e r v 2 M t b e c V M w J J 1 n B e y x G y Q T 7 G w t X O x o P Z i / z W Y l 3 a j 2 G i R m 8 7 O m Z R 0 1 k D + / f j I T d A A l A 4 P 9 v r K v R s l P a h c x + j q 9 r Q M W g 8 d 5 R u w e G g C p 5 2 s y z 8 g N F u n r x H J + A R G a g + E K k G Y F O q c l V W p q 3 + E S f J K Z 4 / f N p N y o 9 T Z C I s w p Y 0 o b U A 6 j 9 h n J c r g j A P o L a 2 h l V P 1 U M F P l u l q x d 1 Q G K B a 9 m 9 V k J S d d n 9 / 7 h 7 R D J 0 X U r P X q R Z y V K T a D L Q Q w 3 Y d 2 O f q p z v d 4 i 6 g 2 M E A i y o P 8 8 K z N h D l 1 Q j o + x 0 v H K f e X 7 u l s c R k R S w 5 Q 7 / f s 5 i 5 F C 3 8 s E C v r 9 g q + s 0 j l k h Z S 9 I 2 T E d 8 W L 2 L 0 G P i O e I 1 n J C a / B t k E A W D e l e e G 1 V u V K Q K Z K c w 3 W v b G y 9 E D b p o 0 + P M o o 4 l B H E o i / o Q S B Z O Y c J / e G 6 p e A y G c c 6 m u M 4 I m z 8 2 j H D p 4 R 3 k B m S O l e W p i Q f 1 F A + C D d Z w U g E 0 h 5 M K p 0 R y g p u 7 W t H 3 3 z i R 2 g 2 C 7 t c 0 Y 9 s e g 1 D u B d N L i B 4 K i q J q i 7 2 x k 7 v A D q u h 1 o P T c o S t 3 c 4 1 F o w B t L v y W s Y d a I N z / U z + u n e 5 b p T 7 c s U 8 G h r l W I m F u 8 m R x D C O 6 Z 3 a y S G d D 9 U 9 w C Q J + W W P F n q P L d m S u N K q j z 6 Y J 6 R o l X 6 q r / p / 1 8 Q 2 l u 6 g 5 8 d P F H B e o l b m V E j X q O 6 H u o t Q 1 K z U b C e V n I m k G D b h T p 6 c 2 B s n J l p w 1 V Y G B v X d 0 l v f t r z E 9 i i X b c d S P V / 3 d d z T n 3 J o V D r e 8 u C w X 2 X X e B M l u o 8 7 3 m 7 J 1 g s r m k S 7 W / F 3 5 Z 6 S / D g F 5 f v J V j q R I C Z e G 9 m 9 G L o S A U r p j x a 8 t T f f W r A t f f t K 6 + U g / u R W p d 0 Z s R 1 4 z Q S x 6 I M 6 v u I K 2 S 8 + b O H s b 2 N B r 8 z Q C c q i y Q o a u a 2 R B 7 4 n n 4 1 5 i r y Q A Q l m X t y t w 7 G E g M 7 S u 8 A n d j g Q A 4 B 3 p 5 8 M U L 1 5 W A m g V 4 O y s O r h T X 4 q 3 N 9 J p G J 2 f R X W f c / Y A Z b S M l D t Y y 3 L q C O b F Z f 3 o C B q s q H B Q V a F j A s 6 r v U J E v g T Y j y B N 4 / c 8 K G I W p x l N I q j y w b l Y n y i t 1 I u R 7 P 5 t i V 7 / Q V 3 w u s L w F o v A m o U i c 2 D S Y u I v v o E d O n 1 O 9 8 s H e b b N w 3 y 8 d o d G k b y W c p E w 2 o X + H j u y F 7 Z S g C z 8 j E U o R a r d T T 5 v I S K U k 7 y G X g n X z J b Y j 9 s D 7 h b t f 0 Q N S 8 i n Z 4 X s Z 5 p r G m c U 3 4 c Y m d D N x 3 Y C x p n G a k c 9 t p p u u n U 9 P c 7 q U i d Y R N d + M P I U o p M c e Y n l O k 9 Q I t m r 5 O + o W 7 x 9 7 X d o z p e c s G 5 b k e E o x 8 l n V U t A 6 Z M c b q w p k o F h v n O C G S p d w 1 l S l C 3 c R 0 E s 1 I G O s 7 4 t 3 E V C c W g 0 5 l h W R k w q y W U Q Y 5 h t K x B 7 N 9 n R v b i D L n 0 w g L S 5 M m x D 4 O R h u B l v P i v f E f F n w e z 8 B O i i q t M N 9 + 4 F Y b l W A z 5 I u e W 4 k r n M S v Q m 8 g O 9 h j n i V X r 1 I + 1 Z l H h l g H W v u j W S M n j B C O p O + t R 9 5 M z Y c u y B l x U S t l R O S 9 l l Z N Z b I W W h 1 a / c w x y U x A R U o C v q f F W d K 4 y j 0 s y I j 4 p n W I A 9 + M x Z V i f W L Z U 9 z d C g B N V X g e + W Y j B j + F s 1 3 0 h 7 d S J U k Q a 7 + X u 7 F D i r 2 M d f z P C u 1 y 7 K q W r s 3 u w B 0 a P Y j u w 9 G P L v R P C r A l g Y B v 9 W r a f q U 3 s e + s U j R k g t f L k 4 + K 9 M X Q C Z 4 v t d 6 y k L I i Q 1 / e w R I N c 4 B y / M E / V H 2 U E u t 9 Y t m + N P Q l J W x M Z 9 W u A F p 7 f r V n U 5 b c G C 8 V d E B h B c 1 D s 1 H f P L 3 K K U r M m N B o F t 7 X 6 f l P 1 f F B + F b O + h D c 7 g l y b 7 z 8 V T G Z K o h B W 4 E 1 3 w 1 j A l y J I z 5 1 C O Y 5 E 2 a R a W l K p a V B V k n d 4 G D j Q X c G R 6 0 f a 9 2 8 Y O 6 J 8 I g / j M r Z U 9 Y 9 Z t I c I M 3 l r Z V a n A D a j I r H Q Q k j e o / s a O X l V I Y B J 5 e + K y c J 4 F E i 2 B r x l I 3 j R L M U L 2 F 5 q z S W m S h y x o t 7 7 O y N T T A p u H N s y q y H K M 3 r O u T j a X X q D n r O f L F Y K 9 J U j 4 V y l z 4 x n I W K Z g W f I 0 y r y a u o x i n q L y i W B N m N 2 H h t 0 e d 7 J V W 9 e 2 j y 6 m 1 P C i A t b h b l 0 Q s q W r r 1 2 Q R 0 C O c a g u s u q u L f i 5 7 5 b 4 i a L d b F 8 c 1 M O T 1 y Y 0 V d Q Z A e J n M e l Z k Y w d t 7 B d d 9 9 h C U a w 5 1 m T M C g 4 b j p K C k l / U s 9 J 4 6 h M m 4 j w r Z U T a k i M w 3 W b 0 E k F a R w 2 k c W n m g H x C g b h 7 z J N V M 1 J o L A h J + 1 5 g d t c R X Y h w 3 9 q 9 C 5 D q 2 J j F + t k b C s d A W g T E n k Q a C o U S J j y I X z w j a 0 E a J e 1 9 P 4 W N u o 3 e U Z i t 9 Z 1 h w g r X F 2 7 j P q w g V n c G C t Q 3 F H r H C Z A 5 o N j + 6 m y R q K 4 I v j s J L j C V 6 R j d G f Y l W H F m 2 0 n K W x V i I 4 C 0 D H L 4 Y N e 3 W / U H X X 0 i k C + W r c m f 6 0 w m K l h 7 G k b a G p z 8 z s a o 8 E A K p c x s V U C k + t 1 9 4 d 0 r c b v o q J V N 1 7 g 3 p s Y C m R F 9 s b o 7 8 6 z E p P S B / 3 6 + s S S d v h P S 0 x 0 / J q z 1 R N 1 q n t e o u F m P q z i f L k G e T z l d D n A + v D n U d b O O r L A I E b 5 M N E K S J n x D S 5 q x r 3 / q s N B X P / s e m T p R c 5 0 I M u R i h f U l H w q t y Y A p Q a d M u a h 6 5 9 M 1 C A R 2 h h S o w y R 7 D J r d s v k h p W 8 z l u H R D F X x y 3 0 8 R p G E h a X o r A B g N B v Q T r n r 6 1 e 2 F p x i k e e u r j Z h j f D z Z a e v U x a y A k 4 8 S Z 9 L C 5 K s K N V 3 a U g 1 B 4 u I l E i z A V 6 V f x P C P l i j l / u e v v a e R 6 s C a O 6 y u J T C p H j Y E X L s N x A m n M z U j d 0 G I g n Z i b Y y x e 2 z 8 r q v u k M a e U Y S k C q C l V v w Z 8 T t k T T 5 e S s n a Q p F X V B 0 6 2 5 S c 6 g z 7 / 5 V q T v 1 V a s g G I V H r Z / K 8 c b q i 1 U i D s V a t 8 m q u 3 6 F o C r 7 j P o S H t 7 h w 0 N v i p + + L 2 0 M J t 5 j m S Z U a K C y 7 D R m i 2 f l 9 T 6 i W 5 n 6 3 F C 1 x X X v O m V G S o 8 P p p / b w i Z U w c S y I X Q F 5 w c i e 9 j b P V I p 9 K x A K I D n Q 5 x n Y 3 V P x K 0 y z 8 k + K 5 1 d W a d r P Q X T s n q W o Q 8 H i M S v Z 1 U J I 5 3 U Q N 0 5 s 5 J u M V o o 9 H u Z 3 A u 8 F m u H F 6 S J Z r 3 Y 5 Q 5 R v 6 E k u Z 4 R 2 B S C W 1 b 9 o L u s b r a / r t Q 6 r V s O 3 2 W K R X E A 0 V b A B + B v J K t x f p 5 c o m k b S T z x a F 9 d k E 2 z i t J I Q p 3 3 6 y / 8 n J 9 i E I H 8 c 6 n h 6 y z V A R m w s b C U X t w c E r z Q E n q c 1 U N 1 V S U r i l K t k y X w 8 W R V l e 6 0 E H u O 2 D 6 r Z C c 9 h / b i K 3 R o g q R z B 4 e M z s h 2 / U g Y T R H u z t n 2 5 X M P d K + A 0 U h 0 J c p O L f e P P D h L G 1 Q a 1 M 6 N V K v p R 2 w E / d w Q F w 8 j g 8 7 b I P n D q e i y c N 9 P Q + N h v L F v i 5 C R N p R M u w d W u r 8 P 1 / q n + z 5 X p H Z W a v s x D p B 4 C B / X o g 8 m w P U s 5 I 2 F Y B c J g m b X G 1 n h W i 1 W m X 5 e g G 8 K v p 6 u h s L a M w J 6 3 M R X q N Q m v F J C o R L e 3 9 v l k A E G S + q 7 5 X E 2 j k V x s m 8 s o a R o K C D Q + U j E D R T 9 8 7 G 6 x G / l A k x i 9 v j I B L P S K Y o Y + 4 F / H a C R t L J F q A x + w p f z Q g Z 7 o l s n / O s u 4 K f N C f c h c j 2 9 u y o V V A / 4 M c 6 k P e 2 F J 3 2 g x I w w w 6 s O C J P a o h S 8 G U / g r G L u M V p W N Y t O G 2 s 5 u d 6 6 x G M V T u T e K y Z G d R u G l n I o y 4 a C R G l m + n k t + y b 0 I z W i q v q 1 7 3 Z v f B 1 v d O g Z o W E 8 o N p r C t 5 Q X W Z 6 F k a Q u B J g Q p w E l x B F v y a f M C + Q u 5 J z I 7 W h u E U 1 0 z B g u d 9 Q u I N P k r l G q Q 0 F G K 6 3 7 d r j z d f G U i 3 S O T e U g b p 6 j Y 1 9 3 8 e X D B F z Z c h K n 5 V j h j G V v Y N b v v K n h l L X T l 0 x X w q T P Y I j / 7 c J u / Q y Q d X v d H h W e l g 9 t / M r C J 7 V Z b d 4 7 1 n b J j R O 5 6 7 7 n M L e h L C q 2 U r r t 3 g 6 q P g A K 6 h 8 x J W V p i y u U m t y j Z h m n J J 4 M q / c + 7 5 4 l w i p u g B u 4 z d j + i x I o 5 L 0 2 O M F Y E 8 T k z q E 9 7 U D W c E 5 J K V O 5 W v X d N w C n A S T 4 L a x r v o f h y I v b 1 2 J 4 l 2 v O a F 7 y W Q s 3 U l 9 U l L v s 6 k T D K P h 4 V u V D O N k z d L 3 d r 7 n X m p C X f Y B t 3 H c e y S d c w v D j V S / p T n p E m 6 n 0 6 8 p x f i h 8 u m c z 8 p f 6 r f V B S C 5 l b N J S e x V 7 d 7 j u e y A / V i x W U X q r F K Y o G k w E 7 p z O 0 r c B R U a a k 8 z I t r J k L t C + F w l / H I D N J K h s x L T q B R A r n J u r G J N v H c T d e h H b e g b Q p o r s Y 3 B P i v P L v q u b O X o M o z G q S 4 W C t 3 0 v 7 S A A I 6 P W i S g L n l o n N 2 C x n B S e j Y W o 4 R d V R y h a F 2 s F E v R 3 A l 9 + K c W p / q X n U t 8 D y 1 B C D Y W D 1 F n e a L b h 8 o 4 J l x 1 2 l i H 5 Y I X + / + + a w A K o s s p B K f o m N H d D a Y H F 6 l Y B z V d L M x / f r r E 8 J u N C f M 9 R g G 8 C 1 N W 3 e 5 q B Z X 9 O 5 9 + l b L k 6 j 5 P b m 5 V w o U w x A + Q 5 h n J L S g M 2 C D i B b x v L e g s R I R M R H 6 2 9 i i q C z F U z n Y 2 F k / 1 i q X v b 1 9 J s f Y o N y f c s 9 Y L Q W P V 4 d X k Q 6 5 3 P h L Q w A i n H P 7 G Q v x r g r z k 2 F h 9 M Z L / h T j i u P O R K Y l j R L 8 q 5 6 2 e F R x V f 2 3 C e W 5 d v T H E g 6 S L T b b 6 N F M w L Z K 0 S 8 N c Y 1 3 l K c V 2 f 5 M V 8 K 4 S K J H f j H h K s o h o U 4 E 2 F m 0 A C Q D r + s 2 3 R w f v N C w M M F 0 C E U 3 L w / 5 c S 7 x 1 E T E A c Z s U d h v L 1 Y w Q V 6 F Q v D e W i y + g z B 1 4 x 9 u j v 3 d m v A Z 1 n r 9 U u T x l Q x J t Y 7 n x i T l K P e V n M x r D O n Q W q u r F I A F W h p Y c v Q e 7 D P K o V W 4 i e 3 r 1 4 S k B 1 g U 8 m T Z o P + l B O C u O S h m K V y 3 e h L W M 4 j 4 t / W c F Q v K y k 7 1 H 1 Z z q H g 1 i K 0 b Q 8 y 3 L E u p j 8 a i 7 M k 8 D 4 W c B H c v + f r 3 t U S i p R 9 M 5 5 Z G V N F R s 4 z + y a j u 0 s 2 7 a 8 9 Z x z q z S I k p N R f x Q S V g I c a s C Z y h q i 6 e b 8 o G D 1 J e 8 1 9 I F D 6 e 0 X M z t C g s r U e n D w h T q b E Y / 6 a k H L Q F 8 b C y I l T T E h S r L s y I m Y 0 S 8 8 N Z F X Y V l X C a v 9 2 o j m E N U Q 2 f l 8 1 K j b z 2 m 7 S s g j u M b 6 k i A b l P / d C H I 6 q R W H 4 z z b U I 9 u T K s 6 o v z O 2 r i K r 5 O Z n C / U F 0 7 U A I z M Y i 7 c r p T Z N X z E u m u N f m + r Y N e Q o D u A O x s W w S o q i f t r + d E b y z A X F + M g 6 w C J c E 6 n Y h H H c S z 0 l 5 b h 0 r l u D e W f p 6 3 F P + U s 6 z C d R i L u / v g P U X 1 a T 7 O O + J i z 6 e y A i N W h F 4 r 8 2 8 s A a c C g 1 0 l 4 Y 0 F W F Q M v Q 9 d a V Z d Y g p 3 w N 2 X A W 5 G h 2 p c 0 A F c D u J 8 1 x I J M 0 P y z Y k B Z i x u K W y y X + e x s e 7 N h l y D h N / 3 Q R B a O x c 2 m P Q b S 4 V 1 8 n i f J u q t 6 4 q 1 7 s 7 2 x 4 F 8 I x P X B e n F + A i q e l P X 1 l M U R e z N m K r u L s 5 Z g q K t v i p L H u 9 V 3 R c T s s A H Q c J D k r 6 r D 9 l k k D z + l t X 9 B Q N H z W N v K D 2 O J q w g u z u T D q 7 L J g Q 6 j f R N W L 8 m 4 K O b 9 y 4 8 K w D Y J a k L h I 2 E H S h Q E K m 3 U X O W k 0 I 0 s J J P 3 3 f b h 9 g r b N j G i W Q N h O j W A X P / d z q R w l Y h X k 8 5 Y c V I A X E a 3 f 1 u Q g N x u P / o q 1 + c O n c R m j g k 9 m d l z c n 5 J e d A 0 F j B e q 8 v A t V n R e 3 r U i o A + 8 b S E g d U P v 3 9 + v h 6 V o 6 v Z b p e q 3 W V w S q n C 5 7 2 U j Q 7 X y f l J G 3 y H E G U T 6 H t Q R X q e R k r 8 C N T D H G s U S V W 4 k w b U 8 f 8 R W C + 0 Q a C P o v J q a T 7 U F E O Y z R 7 2 9 + v G t C K 9 2 6 h z u 1 Z 9 d o E W r a W y z K 1 U t s t l q r s A 1 5 j o X y J X Q X 6 r Z 7 V t b x 9 7 X X k 0 y 2 A M A b y H W 4 b V C i V A g j V / d Q 3 n b o D N G Q 0 n D + X s u q F U p d O o P 1 c 2 t d l + Q l y i q S x P H e Q Y a x q 7 d L y O n 0 b P L Z Q r x B N 2 I w S F z L W c R H K t k G e J H j U 8 z 2 A M J Z i G 2 e w j g F E X 5 j F b S g 6 E m H f S + h f O d L d A Z B / t J I R X R L f V r R w y U 3 Y i 3 O 1 g V b h 4 5 u Q G i V R S B z V x m f l r K S Z O + N T Y K 1 d G F n X s f v P S J M h / s M y g b S h O E R w S B h t x Z s Q V 3 W i L g k E 8 J t Q Y O D h q e Y T 5 n i e K N R F g u i b X m P G g k V / l Y K x Y O 5 X G 1 g S x A D D 6 9 y a I 3 i T T p G I L V 5 k C 9 6 e o u z B o 7 F C T p m T 7 D x 2 g A s k m c N T h 3 L K c F Y Q 6 d 6 a R T Y 3 F p Q r 6 3 u h d + / x X Q G L N A Q e s L N 9 7 i J q 1 f b W 3 A y a q f s c A d K V r 2 k Q E Q Y 9 Z x 3 D 1 y s y U q j p G T U M o / 2 s I D q E U P O k V E 7 t C s D I X X X F S b e s W h E B 3 + u N u Z 5 V r a M d C Z U 1 6 a 0 N 8 C g t A m z 9 X b 9 U k 3 C A 8 i c G v y 0 6 / C C e G s e v m 9 G w U E y G A e y X Y 8 d E a k N 7 W D 4 r 0 d F j h y S 0 0 R Y z + o k 6 g 1 9 p a G a V t 8 I I L t q X K l j h M E 4 t 0 r C Q c K E Q N 6 w / 0 K K 8 G Y W V Q 5 O s w v O t K y U o j U b J u N e M A q c K T O D l I 6 x 1 M y a c a v k l g t i Y v 7 i J J o A 9 r z f 1 O z W F K E L S c e x K O H 6 F 6 v i R G B v l 4 h 8 j m 0 y b r F C 9 k V Q T z D f t d y 0 E K 1 p 4 E W E F + y L R 3 X A T j 3 3 o z 8 q f a 3 x s C N N s r L i a 9 O o K K 2 1 v a 1 e v i i z D T c P L 6 t p 0 L j X D R Y T L C b S w 7 h E q r L 6 y 6 u t M / k d v t n b E 5 Y S C D x P U O w X g z S i U u 2 B o W X c + r L o N i b k 7 7 a v o x r J M D n T H 4 L h b l 8 u J b o U s X 7 h d C K J 9 X X F K 9 f T n g 2 Z G u g 4 1 U K b t 1 2 Q z c v B U P 5 5 F 4 z a S r l D P 3 5 f q r W 6 r q t k W E / G b e 6 5 k P t t T r 5 K G l J p n R Y 5 K F V d b p h P 5 P g u C G v G E Z X v n Y c Z 6 c H k u 5 J b W f R m n O w h R b i M H u 3 F W 4 W Y K 6 b c s 6 + t G 9 Q 4 a m 7 4 d t R m 5 s j 6 k N 4 3 T W t y G + H O P E P v t O u 8 U c c U Y J O B S / b d H F Q q l r B q h W G 8 s C a s c Y E m c N i t F 9 5 7 b p w 9 f d E W A e x 8 k K q m j 7 6 x 7 b V B 7 l Z 6 / o b r U T b o S N R s o f o E 4 q b o o 1 7 P p d V n f 2 + w m 7 V l V p Z 2 a m P k c H 4 D j x C Z z r L P S q 3 B V l 3 8 T M 5 F f / i W q K C 6 K y D N K 6 k a + D P f 5 C k 2 1 S m S K R 8 / K z Y p 0 I z j k 4 5 9 V E r N c 7 x X q 5 T Q r y 5 J 2 A N 2 W t v i 0 k Q S g Q v J C y 8 2 K c c s g / c g L G o M E f + q g 4 2 1 Z X b 9 Q P W S 6 1 m 2 J 3 + 8 i V 1 T U T g v 5 J t S o V p T l G Y z e h E D Y n D 0 E 9 r O N J X x c l H n F l B Q 6 K 6 s p l j W o E n Z W + I V y i 1 k I + 6 t 3 u K + F K U X 8 j / g 9 K 9 j a L 3 U i h Y x K i R z + V f + k 4 5 P x v L h O b t Q E Y G 9 v K A h F Y r j v 7 q 6 9 Y w R 8 F K 5 k r a E p o o Z Y o d 9 6 Q J G 5 C V U L b Y f c o F Q / d 3 X t 3 + O W G t i L P 7 c 0 i K i q i X r Q a t o i o i Y O E j B w m 2 W + W 5 p E p 7 K w m v G s q H G M 7 B 1 a b s a U H n 6 u c / q s U i 7 8 o T 5 q j W 7 f Y U C R F L i w + J y K q O n k q e R p h 9 9 Z R z G V b 4 g u Z T d j u N + O c L B 7 D u K w 5 Y V C m V S + y w e r F z J O x l E C s 7 f H C r W j r s h + e 8 w L w q 0 X f 3 c Z E C b Y i Q h H r j W Z m x G W n s C t A q 5 f Y S V 7 z w p H f a u X B G n 6 F J + 9 L D a W K H W s f m y G N 1 Q i C y 7 t Z O 8 V W 0 a C X W 9 Y z c U 7 z v V x s l g Z n n n 5 4 / p I 1 K Q u 6 A Z 2 / Y C x u i a B g K a F c n m e l S g V o 5 B K 8 L y h n I / p H f m F a W + I H R 5 H 2 9 M 7 Q l m j m i T C W + 0 G g k 5 8 q i R h v 5 e I p s N L x J + h L e x Z g U 1 t t y M E O J u u q n o X l W X j r O r 9 M A o L 0 z 4 8 q 5 T R y J p w f T O i E l X t H h F P N z y K L N Y s 1 i I u 9 V 3 h A 1 H + 8 g N 1 6 Y 3 V D S D M U E I + Z 3 U n G a 8 G r 1 N H + s U z / Z a W n k S T P r c u 6 G B l H A u z r 6 z g y J K y S u Z m Y U X Y i w 6 t H T 9 o F t 1 M b E Y L Q v p 7 r C D M N 1 Z 8 j l / y 8 r d 6 C N K N B d b y 2 L x 7 H 8 e a r w H E Q N C M Z B e k 6 x 7 K v T 2 q F A k j K W i F Y 6 m o 7 P Q 6 S K y J / c 2 Y u K R G i V K i 4 7 P S L q m T C R 9 3 d a e F 9 E 8 2 s 0 7 g r R 4 e 4 K L 1 f K 5 B j J V V K X 5 3 m i r L x k q / k O P Q Z R D B S m V G J 4 S 4 n 3 x W F c P 6 q r j l x q J Q w k 3 d K p B 4 X s V r Z B O 0 U Y l D V G P V W 4 n n 2 o M v f e L 3 l 8 C g N q + y A k h q k t R f c 6 f x S B O F g 2 r u U Y h s E h z 1 z M B w 5 I 2 V a G T B d D 0 6 K + p i T 2 o l n X R 5 O 9 R X g 1 N e s M 3 N h / 3 r D b x C l h / f D g G U P k F N t f h Z 3 f G p c L D 2 O 8 V Q L R U c l X p u w I O 1 q V 0 0 v i R z 9 V E D o F s B P h s I N x U O g F 8 E b E 1 1 f / 5 e l o P 7 G W F a n M Q I h 3 0 5 l n S m F R J X Q O N Z o Z u n S e q s 3 o S X A 6 k e K u r z p 7 6 E j 9 E m E L E J t U s G U W 7 l 0 E Y S n i A q b d n q Z m R 9 P S s H M 7 L 2 W S E h I h 3 R 0 W A 9 K y W s 6 i P s r 6 j Y u B A G t h K R s j g j H 4 G S c h x 7 v 6 E Y A T F L y p 1 r X v V e 8 l T p 1 u 9 x Y h O y E v n I s P 5 Y V j e W 3 i u m o 5 R r 7 k 7 T Z d U 3 V a x C 1 2 y O Z 5 W / Y 9 G a 9 1 I n K 3 B b n 6 X X G / v W f E W e J X n r O E e w i n P W + q r W 5 9 K 1 a J V 3 F f d a u 8 Y K 2 v E C / z f W q f k y l s H k C T 9 u x u O E / B P z f K v v e q V 3 W 8 D n q q u x u g V w P A Q A h 7 b V p 5 v C g V q M z x N d A Q m s X k 7 d 0 w W e o O 8 h G L z P 3 5 d g j Q W o q 8 p m v G P s X + n u U P W K d Z M X E F l V 6 O R 0 D 1 4 2 o 2 Y K u c M D / c X z l 5 Q R V s R k C P e M k H 9 B o / t T Y H 9 b d D 2 Q g r d n Y J a l 0 J A A V F u R + 4 y 6 c 6 w 8 V Q A 3 l N l E j Z M t e N 7 5 O G a c G s w I n V l V f 6 W K x H C 2 z 0 r F E j f O w h 3 F s 1 L m e o y b J P 0 Z g R 2 s i r 6 x m y 2 P z C 7 H 4 w 5 i 5 7 N K m 7 U Q + H b R 3 L 9 n Q S x 1 z 2 i 8 d 4 j q H P / B T q a b D 2 M S V c l d U 6 S K B 1 T S 2 i G 8 k v e s O n c C j b V d h 3 t W x D z e 0 U v 6 0 0 V z h F z m G A y s f M v S 2 d U M p U r O K q D G K G / e Z 6 T m V H k S x d 9 Q n j a 2 A k 7 d y 8 5 C S 0 m p s w T A v Y 0 r f c C a 0 l E p W i O c l V b I B l v t l x j O x a 2 Y x a q f m 5 A 3 d Q V J G k M t I 2 l b B W U V / k s x 3 M S i a T / 6 2 w u / H t F F 7 / C H d O A 3 F E Q U M s X k z w r c t g S 8 4 h q o V q W W o 1 R 3 f X N u 6 K l d h V R u s t 5 Q d R / G K Y 6 n s d T M Y i e E 4 j j 4 w x r V q o W 5 C n a y u U G f K p F E u n q B 6 7 y x S D e V T A A w h b J u F k 1 U I c H z I N D d W g 9 w h L J K u u 5 I o 2 o M V w h Q X f B s r G q h E P T 4 R P X Z j M p u a q B 1 r W m z R f E Z L X T y M G l W K p b Y 6 y u / e O g b y + f q E 4 y 1 i N f O i j K 8 B 6 u R a M / q b g B s H d R e Q P R 7 M S C 4 o + b / z x N q s m W L a C j y D s j Y H I F p J N x s L N P D R V g c 6 9 + 6 A L f C K q M i x c + K 8 2 w Q G q v y z 4 r r x J F A U j Z m V R p q L r o p G w 3 U Q H O N e k t z E D 3 P y v k 5 / i O b l 9 W e E 6 a m c E I Y + D y h h i H g 4 k 7 p + q w c L X b o o k M U b i z M l O A m G / 3 s s 2 L j z B Q c A s m z Q j C S 7 3 C P 3 f C Z 0 e f 0 9 F J Y C D y r o k a O y s S h b t 8 8 9 w n B G 4 A / T A J R K E p 0 W 8 2 Z J 9 R a x e I O 4 O 6 Z n L Y O R 0 i 4 e D D 8 i w m V F W / v k o J n N 6 P o r K N B 1 V 7 9 c Q C 9 / C L g I M X 3 g L q x R A B o x A V e Y r N S m Q 1 f b n 8 1 1 p b F u n q J i n 4 z C m i W K p L Q e z M C P X e y P Q 8 Y 8 e z I + / 6 a c m m f P y u i W + 8 A k / + 3 x 1 N E q U a Q 6 v M X a L Y B G 2 V 7 l d h Y X X 3 B H / / / i R W t 3 t m r U J o W C 3 l j a U s Q C I e I Z G 9 d y p o j g 0 A 9 E 3 t W Z H H U A i z p e J 4 V J i B I q r 2 7 c D e j v 7 z r S S n 5 T l t R k R g h y t h N X 6 / v d s N 2 Y M w 7 R r 2 D U J P z 8 O s t P r L f t U x 3 m 8 8 R r Z 3 z n N p 3 i r h X K I z 7 A o + 3 K l h s 8 R i H 1 N r a z U y o j C B A 7 W d V g w F D + e a 5 V F b U M E k r w z 8 j 2 5 d z X i J g F g 1 1 X 8 H v X r D X K H e b a + M m i i b l 6 x X P t J f 6 D k D o z u Z S g 1 W v / i R d x e U C g p V o U 8 5 b 2 l h l d 5 H I m s p Y t H 4 z q j b x Y 8 u 4 P q o Z 9 U s + y 2 O I 9 1 u X c n v d V e 8 t W j 0 r V x 8 9 G + w K 6 l m J I r 7 X 3 6 M D d z y s u N e 5 C 4 k n Z h J y 9 K 8 9 3 6 x p P 0 J y b 1 8 4 U W 1 x c u e v 5 J 7 e + v Q F J E 7 b j O k g Z j 4 R / c 3 o M 3 i N H Q m U b y w 7 R p x E 6 h P n + 0 Y / Z l D c J p m + s c S N X F T n f d 1 n e + w r g N C N j K h f m 5 W Q c W K h L X i c F d d 3 B d Z x r l R 1 + x k N T J 8 f K / Y o V 4 k l J G L X K M 6 G 0 v N 2 A 9 H 9 / T f U 3 S / K z i j d M + p a 2 p W V 6 4 B 1 6 T Q h c Y F k F 9 9 v g 1 S j o D f x b U t S o L o T w T 7 5 e Q N B u 7 5 u 0 + O X P d E g C N 0 3 l k G g w / + s 0 n V A X K X 9 8 j B B S I L F 8 N T 2 t 6 i 7 + 5 T o j u v K T 2 9 7 6 y i i u 3 t S K h q 6 K J K / V 2 H f s n Q Y e C x C 1 M P 3 L Q v z B t V k A U r H Z 5 U O J K e h 4 E D E W y L O 1 K P 3 h b s v L + I v q a J A d h S 8 F 0 c O N W V K k Z 0 f e v y l D A I 3 5 W c T s j c d + f Q 9 4 y h s J A q K U r Z 8 R r a G G h r t X R e Q c H p d R A C A D a f q 2 K G y 6 s i V T e v a f D y O I K Q I 7 E 4 h o + 7 C s N r k q w v R k 3 D 0 q O Q F 5 e x N a E m q l t C y 7 6 s q f X 1 b Y n U J v L b N 5 a i J K T 1 d U O y c P d v F T J R W w C L E 2 1 / P j d Q S o o 3 G e 2 n v u X k + r m 1 S f 2 a E i F c M L Z T g 0 9 L J L s Q Z o i Z g c Z S z 8 h H a k + I H k 9 6 i n I z 9 V o P H H 9 x V O v F e / T n 9 b 7 6 + b W 1 v q S n j N e 4 q d e t c p f q 8 D p B S 0 s U a N i d 0 F l e s 8 H 1 G O X T V q X f P s J V R E f B 2 6 O r 0 H v D J 8 8 V o X 3 Q S x N 0 S I 2 c H M 3 7 D u t A L 2 Z S M C w Z G G G d t t b B a m W a k e A k E D p X B / A D l q Q V m 0 s + 0 n / l B 3 x c C 1 K B f 0 5 a V B o S u w 6 v u 3 G b l / A w n j G T F h k p a A a G K 8 h 7 P O B 3 B q L C X U t q O Z 6 W I x x 2 T 5 d / x C A u L 4 j M A V F I w t b t e z z m b 1 4 5 1 O w p g T N n z 1 N I w q / T v 2 p o U g S 0 r J d I P K / i H R a z S X E R V D f T b o Y 7 U g Z U 8 I m d D d Y f b d 3 G t / 1 5 5 W b y P y P w o v 4 Z h V k 5 C y 5 O w q F B v Q m w I h h L d C 6 h Z V Q P w U O X p 5 Q 4 H 9 Z D N S n X s p / J Z l v S V r b 3 Z 2 a t F M 8 o j / M h t T v V h Y 1 E a 4 v O 9 U x k l c 3 9 l B T I j o v Y 8 7 9 I o 1 b n n B m P 8 j G S T 5 o 6 b n 9 9 5 X H D T A k D K u c E 1 U X c H i c y a 4 e d R u a H k O A j L v P h z a Z O K l X Q n B E o L S 1 e 7 5 O 7 1 k w e k n i O J B k Q b c I q w G X U y S J q c 2 H e 0 0 F p F m w B P P a 5 z y i p B R S p B J 2 u Y 0 O R G R t Q o N + o H L v y s o C t X U W z u c Y O h k N 3 U T 4 l 9 G d 1 I t X 1 x K K f 4 N g i / O i t 6 h u P d S N b X y 0 1 Z j D d 3 g i 5 R L K D 7 R V s 4 f c 9 Y k c G Q N G 3 p A o u V Y g y P + 2 7 s g r T O 2 M k n F l v 7 h b L r E a i t 7 l I g v q V b V L 4 h U e 6 W z Y S Q E d w 6 5 h 6 f b F n K W V 9 x s i p h u 2 V 1 v R 1 m B s C f l b / F t B y S y 8 t n J T L s F 7 f 4 1 l 4 b a X 9 2 b K 0 z C h y t C z v a b + K z Q / Z y J o H o a W l u W s R j L E K 4 H d X P i m R l j b H V V T B 3 K F 0 Z A j y r O x k m q 5 q i K P z 4 E x u b u U Y r 5 X w b 1 C L a 7 z U + K 9 G s I L w a m h Y X c S 4 a k C T Z K w B x o / N o N y h Y q c B V t e 8 Z V V b E I h 2 X p Q P O d s h K m a 0 j F F p 3 B 5 W V 0 K 5 k K 2 v T j g n + 4 E T s y h z t x G a s e b o X s m r R M S N W u g 8 d N L 8 7 1 m f F e Q h B o T U m S X 6 3 T h S h D u 1 E P j O q e 8 B A U Y w o b F 1 6 F B D T 6 y N 3 z m 8 s L M s O p K O k f V Y 8 s C 9 N v V V p S U t 7 e U 2 Z m A 1 C Y z r r s P a X O 8 6 Y v K E v r e N 4 V h w u P t N 0 r l h Y F Z m B c + 6 5 9 A p P 4 r v j F z g X l F t V n X v Q A A 6 W h 0 T n 3 q / A S J Z X 8 B v L 2 e h R 8 E o V a D M q Q n g 7 p v / a A V Z S g i u c t z b 3 + U E u S / 7 K I o 6 7 G e 8 2 E w F G M d c E + x 5 u p I N 3 a h K r Y o 1 F 3 Y g m n k S / G d F u Z Q 4 f w h y / s S A F / p A Q v A b R W M 6 L 4 3 F F r P C N J S V w N k e 0 I u Y R D n y i H A t c V f 8 Z q d h w A 6 6 A h U 3 Y 6 z h o C r y 4 d V Z u l o S D j / U 1 g W c F K g C C 8 / 8 Q q V c O 7 n S j m 5 / n r Y C U g t s l e 7 2 h V D 1 h X 9 3 / 4 t S + t M h q b e z 0 W S H J a 8 W x w E 1 Y m 2 y X 3 e L f + 1 X e g i v I t Q g g Y h 9 8 9 z Y I M E q d J O k X g a U v 6 U z 4 C d 2 N V V I o G a l Z h L T z P D c p W Y W E i Z 5 V Q A e C F O w T P J p R p e p L P z 5 2 N 2 3 u P m q 5 + c I + F c m N x e E 0 P n X Z g i + v W S l 0 Y a 5 w + s 5 H B Y u V 4 k y K f z O m Y l 8 h c 9 6 / 7 D d h O o 9 G D m V + V j y d M G L I Z d m 1 c K C L H J 6 K O K t C V B X F A t a 4 u m T S 9 9 V d 1 y g s F y n P l i p M v W R x I K 2 e F W K g v P O X 6 N 1 Y V z D E I G c M I z R B o h v / M e P D C P q 0 v q / 7 X 3 9 1 v b m x T G b 9 6 C + 6 c A y C q M z R n S 4 t 9 X r S r P o u A 7 o s m t Y r E 3 m x V e m o n O 2 A + u X v v U + w h k r E l g V i k 8 3 B n O D c 4 m m A i S w 9 Q b l A d b r O t H s r + 7 y + 1 X z a d G l I l 0 G Q N 5 L W B j H F C / V s d 4 i + u 5 A E W t 2 3 s B u K A q p H o b f J P b V / 8 x E V u 3 v u 2 x I j U m R L o Y Y 9 V u D M d S 5 F E p E 2 Z E M N u r W z O u 0 B F 4 L h z / H Y k j c y l Q 2 u a F 1 k y y 4 G u A B w L D U M a I d S n Q q u G M / q m k O 4 L k G W j K z q w 2 B 9 D y s u B E m N I D i t 2 U f H f 1 g 5 0 N p r A L e g 7 3 2 N B N b r V 1 Q v G V l 1 f J x V 7 r 0 Z F U O R z K r I 2 B 4 F E X z 2 a d X / j r p f k R z / i g H B i m f V k 6 m 4 c L G y 1 a M a q r d a B h i f V z t 7 k K T W 7 x K a J 7 T c M S x 1 6 s G g l q l X h 1 3 u E e I u 6 K 2 3 R y o w u 1 v 2 t 3 q H h b e 4 A k b G L s 3 8 P E I k q / C n J a P G K n d J x 3 L 5 Y o K u B L h w p 1 j e S l 7 t F 5 q r w l r L G A m r L k c 6 W g T m A I c V o J Q V S i w 6 1 h 7 T e V y s I B u y 8 X Q y T U T 3 E k m b 9 U l 3 2 i k 4 s s n e 3 R G f I 3 r D G o Z r D 7 q l e E P x n O z o 6 i l u 6 h I C f 5 O / I p p u N W W + J z a O p j h p P 8 / K y L x v u Q S F j a X u k l K s X q / z Z h R F / l o z F c Y 8 K 4 A 3 q Q S F 2 V j m c o 4 8 I 9 U u J M x o b t k o t m D o r P B J / S r s z 2 x j B b G c m r d O 8 b B 6 O 4 G f 3 Q w O B u k 3 3 f N a t / R c k 6 G X U y C 0 r 0 l L y 9 m s 6 s b Y 8 c F z B I D C 0 7 1 W t K P f h O q z H 6 X 8 v S 3 i H h b J t T Z / l K T F C / J m 7 I t i W 7 z d Y c U 2 p O h d 3 L A S S a m B f H N w 4 9 3 p 3 V q g F z b 0 D p H w R W q S i U L p K j E r 6 Q t z u 3 t Y b 2 q o C F Y X x 9 L 9 A p U V y g 2 G e d A B P c + r A 4 6 W 8 P b z l u V Y j 3 k V o c / z 1 l S N 9 V f 3 d Q w + x e 6 E e 1 + + E q x v L B k M m P U 1 f L 8 t 1 r V d W 6 i T + k I Q j M E N q h v r W c l q 5 b k e T F 5 t L N j d R U 3 Q 9 7 a o u I G N 3 X 0 / n 3 I T h z k e 2 f B 8 6 h 9 r k F B J 2 P q G A p y q V j e m 1 n 3 h 7 O 8 7 a j 9 G v 7 K S Z T i Q Y F N e f u G s h q V F I n I T K 0 p F t k l C h d y G I l j 2 d L j H h 4 t m V n p Q 8 a g R g B / P q g Z M p y v C p o 6 w 0 m j 5 U Z r i 2 K A e U y 4 m T m L i E 2 2 c m 5 u J t G K R e J f H y J 7 + w k d V Y m F 5 W 2 Q l z L B W 1 f S i p m 5 V 4 O Z S A P Q D L s t J c K p C t y r 9 q m s b A S F m 5 P / c o B z i Z v i C d d 4 O W V F 0 F C A Q T q h 8 V t r C + n G F Y 8 W M l a 2 o / J p U o t O z k o m c w l e W + 2 Z s 9 t 5 S 0 R U / c P Z 9 g J Q 4 7 H C d h g 5 Z P q U U A 9 1 v 9 e m T l t U T g 7 G u + u j i G M p 2 r b Q Z u c D K R I C / u g h k V V u D n Z l z U N l d V 5 c 0 I Z y i u X X Z b N Q P g H L G x q q o 8 2 F X b u t t j C X n / B f l H U K o Z Y A S h y d J 8 / e G g s t S F k O 0 p 4 f z d W H O o d Z 9 B E 7 n n p y i S n S T 9 a q n N U M X 5 K / b u z c W X i M m e / 4 6 + u k C E e r y p 6 C H Y M 9 K R k l P 3 e k X N Y q I s O w 7 I K N v N A D W 0 E i 0 8 c 4 2 m F D m I D y C g d o b q f 4 E R L k D 2 L U D e g D m h L z z e P 5 M J c Z 3 Y y N v G D U 7 Z S E X v A W J T N n r U 9 2 P z Q o g q t X A o K K 4 y e S 6 1 J H W / e h Z 9 S J B e I u Y N 5 Q w a c l d h 3 2 b C 9 U 0 0 c b b + 1 y B L A B E r K J S K / W G s t v u e 1 X Y t c y s i E g o k x G 5 d V Z 0 T T S A G q P + v P P D O + 6 d h w w Z H c b K Y L I N Y 4 9 a 9 S 1 e Z C Q 1 V t 1 e 7 F G w e K q L X S j 5 j J y R G S Q X T b U J X Y Q j g M q t D R l 0 V q 4 l u L B 8 l n j P K q 9 r 3 N S e 7 2 g k H 3 + B M a X / Z j R W k R a c I 3 P v A D G q W p Z 6 n z d h l z w 0 o V S G c Q x y i X h t Y P c 4 3 7 L 6 k M V b h i 1 t W R X H 2 p 6 8 / S a s K 9 B 9 y Q E Q + K w s I T D o o n B r F 7 6 2 X d 2 2 8 2 e k c I s g B 7 H G 1 N u J b l P F N n 7 / g V 9 O S Y J C Y 3 a b w O q W n f x I I t 5 Q 4 J b S I 9 j s 6 + 1 Q K q S 2 6 8 9 f 6 0 B 5 q S T 4 D O a x 0 E L 3 9 a A J d r Y 9 8 k A v q f N f k 7 P 6 y y o V t R h R 2 g 7 + W P H C L n Y l 3 b Y I I f W v 0 s e m L 1 N Z p W g 7 L r r v r q B q Q w S g m J y 4 S l L p T z 7 o v + t L m e h H 7 k P l U x t k p Q 2 P J w r w z + 1 2 D x 7 v e K b r s O p O E e q 7 + P q s o l m Y M U h W H j Z W k o t T 1 F 3 A n i 0 d w g A o 3 Q N P X 4 r 1 S B S + A 6 u U 1 M t D f d Y d K Z c 9 H x j k i A 9 l 7 N u d a q m m d V h P e u w x p r 9 1 M q c q b 7 p j J U K 0 W 6 q t y R 1 t L 3 y T z X d 5 o U M 0 t X I M b 2 H U r M C i j Z H t F Y p 3 z L I W u c X t 3 C Z d t J N d R K g s j y / t a Y O X V W g K y V C M / m b k z m 4 5 j P 2 a H l Y B s b 5 O Q j 1 X 1 a p 1 f 5 K 2 / p I w D L c m 3 l k + k 0 D g q Q s + T e 4 j f / p p t 3 n 0 3 D S r o V 8 a C O y D f 7 j q r q d Z V U g i 6 + r A c 6 n N a p a O c 3 w n m P o l i q O v n x 8 S H p h V l k Z n j K W h S j 9 J z n / B F 0 6 I r h S 9 L 3 W S L a K I 5 e L b I o 4 l e w R S B G n H U 6 1 O F 1 F / 7 1 5 M / M k 1 l a 8 L t i e c 9 o q u W x y V A c k 5 z / u R w q 9 0 c L T O u L F 8 0 O Q 0 K e F G f u k U W Q m g L l g F 2 1 r E 3 u 3 B F T 7 s U u j O 2 o a 0 d T 7 a Z e K 0 Y V a q L M b j Z u 4 p C 6 w 4 S / o I O U z q z a j l 1 S L k x t U U B 1 v b V J d C U 7 l C Y K z O R 2 X v v u q t S 8 T i d W K c h w 6 1 W M k d u h F I W r 8 m K j H U B E L p u r Q 4 o 5 u x 3 u u c K l P k F g 5 6 j O I 3 Y X m n 2 w B x 8 w M F 5 q R H 6 1 + P 1 a p 4 y P 1 L W X e Z A Q w 0 U 7 Q V C w M + 3 w 6 L P / l T + 7 + x 3 B m o h e I G X n 9 r N w z d Q F T a 0 6 y S b c F A H P 4 3 l g Q Q S Q d I F z e h M B D u o g V T v T r d w d Y Z C W H K 1 R v q m A z / p W S 9 s N F j e W k B b r l m V t Y u u q 0 p l v O s 5 H C 3 F x w x W s o b c N 8 5 p C 2 N S p q w B q v b Y q 5 + 7 i L c O B c 0 r t v 1 N 5 a j w e D h D x q 3 G U F 3 7 N O u 9 A 2 z 0 g 1 g 0 I n B a w e U S B R O h y o 9 w f U z E u w x o 1 r j 5 3 n x X n H N V x / a q H S w R z u g W X p b l M 6 2 o h 8 Q 4 q / W 6 e V c d m j + k P 0 7 H 1 w B f q C S l 1 d v R q k j B O V H 0 d n i W a m a + t q e w + 0 W S u i q J 1 d Z 4 w H P S k e q g y I l v / l o X G Z K M H p X R y l G s T x l h 7 s + p J R t y h y c m o z J q L a d j 5 G D d a 3 C 2 8 f I K d q k h / K s V D p c U 1 y + p k F 4 8 6 / e 1 4 c B 6 F u U G 7 S T D 5 X w 5 3 f T w Y I o t B 8 9 K 0 h 6 r U Q t w h x / X z E y O i c u X c 2 o e q i 4 U F y g P C u t D z 8 o U w 5 o Y 0 E C t E C l F I E v H u A D / Q Y R / U K e 3 I V j i M u + Q b Z L j N 5 x E k m B n c / t E F k 5 / d p b Y L z m N p a R u I s J s 3 w T Y j 1 9 Y U Y N + l T M O j J 1 G P f A N Z 5 V A U O S B V x f 3 Q T 7 b j F I g U j n h W k q n M F d w E Q X X n W N Z x m c 6 C N p 3 1 h C y 0 e L s D 1 W E r r a 7 X s 5 Y r j n C M G t 9 + 8 h k g C Y u + A p 7 / c S 5 b 7 3 J r S w T Q 1 C U r 5 y k F E x U o / v t V d Y v w l F r j 9 S y K T t + Z Q V b 9 W C 2 / t k B W P p 8 V V g W f E e D 9 k P z N d p J I j t + i i r I x 5 p L v e F D j O i t z U l i o 9 p 3 o y K g A K M c y l m W 5 e I R C l 1 i f T M y / 3 G 0 n p U J 6 l I n x W A 7 U 2 d H 4 + P Z K V i 9 B Y S b L z W o e f U C q A W 7 Z c a a B M U c w F C 1 7 s Y r H v q F Q R u 9 1 2 r G k u 9 Q 4 F Q o k / G x B 4 0 Q l 7 b 1 a G 8 x R u I J + D E Z A y d H 6 c o 6 8 i 7 c P q M S D D 6 d 8 X z a 1 t t V R D W p 6 6 s m A 7 7 A T 6 E 3 1 9 L 5 + q 1 C L m X B N 9 J 6 1 p t M J Q d 1 u h a / R l 6 q g c 2 / y a k e 6 j B 5 B Z h P p e G 0 u D 2 N L 1 v L P R H w C E c P 6 P e o A I u 2 1 7 X y j F S s R t G o L E i T F v t o H h T V n 0 B G N N R N H A P D d 8 m 1 M L p 1 R E U f c k 7 w w q W d K r l / g Q K J 4 d R 6 P y j 7 l s 8 q g i x 5 A Y 8 e x E o Z P j X 8 l O I Z h W F h r k C B w v b j P m p C i J u J i A 5 j F h B D 5 a q 6 L P S 3 E s M N R H o v X V 1 p D h e A f x F j U 7 I c c U / 9 N 2 b s Q t M s 5 r 0 U Y h e x 3 G x r Y v e 9 V B 9 / R N K x d W s / y K Q l b x Q R 6 z B e b y x a u k 0 h P J i / T t Z D l X l U I G U A n P F o D c 6 G u W e j K w q U h 6 B n w L I O 7 b / r O C 1 S w d G I L o 9 s t L m d f n l m D 5 E t X / o o 8 R C u c s f T 8 c s y d E H I 1 + W g V g R C R Z i y h s r x S R F F + H 8 9 p j S 6 v C R Z P x v V r 1 C P v G 4 G 5 G t q 5 f l c M X B Y p a z E n 5 O S 3 h Z 6 z M q U 5 K n b P p N K J 6 T 9 A D 5 T H j P 9 i U i D e c K m V d h O n y 4 m Y Y 8 K k U 1 4 4 W + 7 H V K 8 G Y T Z S g f x I U 2 d 4 a O Q s H r b h p d W E H v l z 7 e P Z f S 6 E i a M T F c y 6 m o c N A V M i H n z i b o o g / s v Y j z U v o S h e M U m y 9 x E T 3 V j L z b h L R W 0 U z T J G H d d 6 6 d T Y I c 7 i 7 z O W L z p Q N c C P H L e c p T r g i 4 y i B r h 5 M O N X k J w X e w 9 7 3 y / 3 r K B Y X p X w H V T r B D D d O T H M R h 6 + r B F y j F K L q S u / h j l e J t 8 c J j d L h / M 4 a x a V E C Z P c X f Z P U F Z C U A w l v K C X f o Z I q u n z d 4 t X N 3 i o p W z 6 9 C a u 1 a q f 9 P e X O k 8 C Q 2 W a o h 0 v q v o 9 n + K 5 o c I 9 3 P K d M 6 z F k y t h P v 3 j X b n x U 4 z v l u 9 O H u X 2 s U N q M 8 k 1 M + h / + v 6 R m J X l l l 2 s V L w h n p f V P w n F 5 K F a 3 e r t V y v s S 7 e s e f G t P 3 q C U R 1 y f E W 6 Z M P I K Q b + E U a D B c w j / Z k N I 7 + 8 R p N 1 c 9 j s Y D S k G j X / f f e k e S i l 3 G t 2 s X d + t N A t + f L U m x j 9 s O g 0 H + R x Y C v n C I a v u O 2 F 3 v e I x A x E C j m o b e O K I F K t E k k p d 6 v d B C K u Y P f 9 i L B e A r G R g V 1 K q j F B s x v t e J 2 T r n g s 8 b 0 b t j V N W J O u s Z 3 X P o + R Y D w 4 D G m O 5 R A Z z y i Q A v D O 8 p 4 M a R C W f a h P Q s K r M 6 u 6 i s f 5 0 M 2 r E u l q A u k 5 x V p L Z E Z 9 + N 0 / 0 + 2 w T g k S y U / 2 s k J w U t 3 j Z G w t 4 H E e W R s e 3 z B H 1 A t 8 3 4 F s 9 X m i L h S b 2 v h n l g 0 Q X J B j I s 9 J k C Q Z e 0 0 a 9 1 Z O H y s W + N 7 C i W I i E f M J J R S 8 C 2 1 W t a e 0 + V H p e F b X F L Y T F P G e l s c N f A a n P P H 9 h d p 5 I d z F k E V n 1 t b Y u n M Q X + C q + C N u R d H S 3 y 8 q D X F b 9 H g c V t 1 b r f j l A V m r W 8 Z X r X r M p u c g l 8 f A i n g 3 k E 6 r + 7 1 4 R s L E J G K M B I 1 H m B T Z p 6 v E T 7 O F e 4 b B C o v u m l + 6 g v G c j Q J y 5 4 q R V 2 L I F O 8 m t z m U C R E b 3 N S F 1 p 9 u E W f X 4 F s X R p Z 2 y x c h P b A p F K v 2 f U W K Q U N d s n X q S l U 5 c l d C m o j K z Q m e A m g p Z e 7 J V 3 U M k r u x l w / n c U x p Y 2 P W K 4 z i c M V a d e Y y M 4 n D g b X 8 6 M 6 9 R W E H J 5 y k c V D 3 W O V j M n b J H M l I L R q t p t r 4 Z y T w B s D J j q V u X L I f w K n I c Z l Y O j q P k m u x / 7 l I m l P y j G K f l W l e 3 X 0 K L i R P Y W N e N 4 e 3 O 8 W 4 b W L G A D I G + k M n K I 4 y 6 J 4 o l s D 5 K l t U h D U R U 7 M 7 1 n l e A G c p 7 / 7 l l i b T U a v 2 L A r G Q 8 b p C x c T 3 F P j x I 5 R f N e k B H V a m n m x C P 4 A C A l w 5 K A 2 z C m T g m G C b u 7 y u 0 L e A J 7 B E a Z l V q C P 4 + u L s D t v z i i R b k C F Z r t Y Z S 7 n F Q 4 S u p R 0 g e T k R O e t O s a 9 X b C y b d Y Y h u m z d u m x P p o j C X n k 8 K 4 d h B S a A 4 b O K E D h n F d B y Z w W j o I 9 8 k j / 1 B J y K K U A Q J K o S M a u E A C V V 0 t 1 8 X c s D S Y i m c T x g t n Z x p B i h h e L h 5 u u W X O c P L e T e g k u 8 + Q A O E r s 7 l / b L m Q g u 3 C L V N 1 n 3 S b E 1 V e Z 8 4 C q 6 p s V i x L u J z u t q F 9 Q W R c S L N x D C h S V q c Q i e b 3 d 1 c A i z v 8 D c 2 p 0 7 X z h + 9 3 6 p l h s L b / E 5 r M P / z M i D k x g O e o x 9 P 6 M 6 8 3 z A r W 9 C Y 0 b s U w i f n 3 w I 1 4 R 0 L q 0 u p d 0 8 1 l 9 d + 6 T T 2 V A o K Z 1 O L X c W z e e y U L 2 E 7 2 R U 9 D s j o V 3 Q + p P V 3 4 2 K n 0 v b d G d Q 6 C X a s 6 p b T A t y j G 9 C m T B R a V q U o W z P x 2 C + k 3 g T i n 9 6 r I R z H A d + r P h X l D o L r G / L U j O c s c B r f Z t Q 2 E W 1 A 7 i 7 Z L Q s E O o T G l d d w V t W 3 Q f 6 C 2 / 8 d 2 M h k v B a C v T S Z G P Z m U 6 v H h U T m F W X j n A d N E K y Z y V R 7 b j + b 4 5 3 u S A B E 0 i v q s x K v H Y V 4 t 0 R w t J Y 3 Q l 0 b w p I l J 2 L G s l 0 4 p 4 N F U O z q p n S G a W L 3 O U 0 f w H T N J e y b n s k 5 a c L Y v U K 6 e f 6 6 l L 0 S L a s z P W b C c g h A l d k X j E 0 V o x J p a v F / d Y l T + S 5 / 5 F O W 7 y F y i x X t w Y / l E x a t 6 i 0 L N W h 1 s 9 Q q R 9 8 j 2 6 C 1 y 0 e Z z Q 5 O O C O d 0 B Q S K e m d 7 K B G f k w H p y a g U B v K E 1 f 9 c h m w M a s N B 4 + i u n j K z P S 7 s M h C 0 1 x z Y g 4 y a F 4 W 7 d z g w Z I A N B 6 5 s T t q 0 8 p 8 i i c q O 0 U z v G s r D m p o f u J 2 y E r p + 4 g S / 9 L s Z 7 e x G M D D S N u Q h t J z O n W + W 5 A 7 R I Y X 5 9 Z b T g 3 0 O 4 E W r + e w e m f Z M W q p l Y l i h j M p V 3 i Y G N K k 0 D / Z j z p H T E A g M M a q n P 1 D G z q l 8 9 Z X s u A E G f m p n b s n B 9 6 i V O I 9 + z k z v C + a y H 2 t E r l 4 x Y v u 2 g G D l u u v y 2 m g 6 U w 9 m W K S 0 V y G w C T T X G v S q E M w f 8 w L 6 K s M L y H p G b s v i N Q 0 U m c G s r K I p G 1 t D W x t B n l 4 a 6 A 7 P R O k Z W A Z C N Q v u M B r Z b o t M y x + f z D y Y T y 8 1 t V C h 1 E d 9 U h q J + V j y n d t q 3 n a T 4 S m d 4 j Q h t f u H T 1 D k Y g 4 K 7 X F N 7 x s K q I V 5 E x 4 T e j s N N A g o N E t 4 3 V 2 z a z K s F Y 2 m Y 0 N m 6 l 4 R W U F z U n F 0 U e U r + v j e Q H 0 / d 2 o X O 9 G w D r o i 9 z u r I q T K 9 o 9 g J E t K H t X S c c Q F B J R B 6 5 q K d e J z 3 Y K K C T L A 6 / + 6 K t i / P 0 i z 3 k O u W B k Q o X 9 Y f f U 4 9 N W I a p 3 W b k m x b f i w Z b t n a 3 E 6 f B Z A X v z K X S m G B W + s f a o j T S a y N Z Q T r 4 C V o U u 0 t q r x U o N / J J l u v + t q y + A F w W 4 9 A j W + 7 z 1 T 3 J 6 I A e p S Y P 6 J N k X u 3 n U r F b f 6 c j H n r p c o 5 I H t B b 6 D X o I m 9 Z 1 C k x W w v 5 u C k j 8 W I N u I 5 8 3 O L h v b g q R 6 F 1 y 9 L 5 q w R 9 y q m 9 o T g B d b R y q X F h w 0 i 1 O P F Q M b 6 A U E T q z I 2 M x + y o N f 7 K o d C x o y m K x S G U 1 B v 5 v I K w C X m X k T i U F 2 9 G u + v N L b a N 7 c 5 K h o v L L s f g y R Y P S 9 O A / V i P M 6 t T A P X 6 Q H D s z s 0 5 v O o 6 U 9 C s R S Q P E O 7 R F S P p n z Y W 7 g / b p k l s K I z p 9 D F 7 O O l O C y V e Q K w A i X 8 / q 1 7 5 i K w j G g 3 F q p r b M z I t 6 F u 8 z N V g y Q 1 i 1 O F I F d C w 2 q t u P T + r 6 J d p I / R 3 P t 2 w 4 5 9 K j R p x F 0 f O R 7 U L I T S u m 0 5 T e F E l H r 6 B I J N i o P T c R a k Z 0 R w g 3 C t v v H E L L 8 J d s e F C 7 D Z S 2 0 3 K r R N / 2 5 P 1 g o 1 0 q 2 y c 1 1 2 u S 8 3 e J w O I g Q h l C P i B x W 6 b T y c 0 o z i O y H a D c h e E / 9 H R o 2 i o M k q t q X o z U j p K Q X D w s 6 L / 9 z I k W X N G + A w 8 s r Q a 1 R a v 7 U d Q + 4 q Y 6 6 B 1 I H d V H 6 G B K q r L r O 4 a 0 H Y 4 e b X u W E B 9 0 r H o C z / y k d 5 P I 2 0 L r o D f j G R Y H Z q w n y Z i x q 4 C h G c z j m T g C u E O D i s m v n X 5 E X V N P b e 4 t 0 V w y + u 4 s h Z 4 y 7 I B V Y B + Z M A 3 o b l 5 2 M 2 Y k n f B k H w U g 4 K A y V Z b V q G G E C n J D m h j W b X s 6 Q 5 S O X h W Z g o 0 y P g r B b r + N K B M C B L v r C E d N q G 8 i e m L C N o Q S c G r I K R 5 a q 9 T F O 1 K N E 9 Y 1 p u x t i U V P / B 5 Y 2 E K r H B y Y c b 1 N q P r d z 5 q 6 z + h X L u r b O J z / m F W X R d B z g j W c w T 2 o o S B J 6 4 A b Q 2 1 x 1 K 9 g N + 9 s m U F w g g Y G z A 7 q 6 7 0 O P V e w b 2 4 A U R 3 u V V R e V Y K I i V A / 5 I E l 7 s Q I j A a H T J X 9 K 4 Z x R o 2 B H 3 4 8 U 4 x Q q R U c C i I q z X K S t f q E 2 b g 2 6 t 2 r E J 0 E Q h / u l T J K q V Z 3 Z S 0 9 w D C h F E t d A F m o T M z s j 6 b a U A 0 Z s v q k V 8 0 / i r V s 8 L c 7 s o j k j U r H a Q g A Y l 9 5 W Z W j h 4 X A O c S 9 y K i 1 y g 4 m 4 s f I d x T z Z Y V S A M J U p Q C 9 M b C 9 4 n e K c / J A V C 7 m 9 h a f Q V c q z g r f Z D 7 a T H t H G 8 s V u E 5 l y l 4 z 8 Y / 9 v V y R f I b C f Y 4 Z E I 0 W n b R H E 3 j U V x J / s y l G n E e E U b 3 v v e t P Y l M m I g K Q L l V i T I 4 r L 5 x z l s V R B T Q I c k 1 U a 2 d p i b a f X K 9 i q t T e W h R k M T 5 b 6 S Q C D O s H i 6 p W Y l i 9 S u s r C e 4 k Q C i w + j N 0 T 3 n d I a t Q B 3 o H W v c 9 K x 6 X C k t u q h 4 a 5 f l C S 4 a N 8 E 0 q 9 6 T X p 7 g 9 p c 9 3 Y r K Q 6 c g 4 a u I j U U q E s r y B M r d S X f h y V s I B p f 2 0 i 8 r v l L a E y x B U 5 5 3 S a n d 4 X o Q e / L Q W Y k M v i e / A Y 5 Z 0 e P r w 3 F 0 3 c c b C 9 O p L X Q 6 4 y I Y m G v e 8 l w d S 6 x p L J U g 8 R Y i v b b A r V G t q h Z G 2 Y j o n p U C L b j R A + 3 X Z u R 7 M Q 5 d I v 6 z i p / c y + a E v 1 k h V p e c b l n 6 p R S N 1 a W b H z o B P H l W p G h n h u 7 z 0 c U 8 c U t L i t y I H Q A 9 q / C 2 h z t c W + F s L H G V 4 B C l W 0 O G E S E O 0 D k V 9 h m l 9 i r N t g A V G q q r E N E l 8 f p 9 S h s J C + 6 L g 1 2 i L C 9 Q H W N w s v T R X s 0 K 1 Q 4 w 3 N m Q V D a U W g P G J E b 4 + K x w R I 8 o G v 4 b i 6 x l I w J A Y / b i B g G V 4 1 h R D H F j 6 b j 5 B s l V 0 B o q L U 0 I 2 p G F j C J h O h Q + v r d 6 q 3 h W d A R E V x i R A t 9 Q 9 V O Y d S 3 l L S v F D V s B y x M L X Y M 4 E q J W W Z f 6 1 X T a f O C Z I P s y n 5 W q o s z X 2 f e W M S t 5 C O H T q L h 0 0 2 E 3 P R y J 5 g 5 D W H X B 2 4 G m j j + r B C J 1 R 5 O x H O u b U f 6 w p z Q r G G Y E Y x Q e f Q i G s h n h y X 3 t R t 5 N i n G l E p e U 4 6 j E 8 x W n y N b 4 J S j c h F p Q N b N e E g 5 u K K U a 0 g l a b O o Z h S g A S T + U X N M O r / R 1 6 5 e a 8 a z a T X q J y v t W B f H 9 M L h R b 5 5 V 3 z P q q 9 q S 8 b K C Q o B W 9 b W H B J N 3 z i J U O e q 9 I 2 T c j O F T E p k J l m F 2 6 C + B M N 5 E o Z y V n B B q 9 q h e P 5 / C N o A v Z u L v W e n r T 5 b 0 c d z 0 7 V F a O m l K s y y 7 G e / b M n m m Z 2 7 D B z w U e N Z g 9 n D v W a E Y F i p p u O U l D 9 y M W Z N M J e h m D O 8 N 0 9 O + V b u u M t n g 3 1 3 J v b G U H S t V E 0 v Z + c u f p I r o Q Q f v g P T G / a y S p A 4 + f 9 V 8 6 R U g n C P f j C k 6 / r 4 3 J W O e Z k w j 7 T o G j N 8 5 Q q q q L 3 w V g p / v x T q V w P C 9 I t h Y U a u o k 3 O 8 L + P 0 P 3 a T b g V v N q N e 1 b J s X c E W Z 1 u 9 N e i s c U p L u X V p Q + O Y V T a h 8 / b Y p j G I N c T N q A 0 l 4 P A g J i 4 R N p b D T q e P Z 8 w T m k I O x s P S z g d c E W 7 l q J u P t L l G 6 j s P c V p l Y / m D S W O Y 4 k M 3 g T 3 P y k F 3 H g i 4 B x X N F 9 + u y v T U X W 5 k p X / h p n z l N J a x m D Q A F C I S U m W e l T 9 p X r k K f F 1 E x L c F r c h 3 h g M b r N z 9 k H L h 2 P Q B m x G X U 6 q T n a X t x g J O q H s o I X G f l S X 4 Q 0 8 s V j t 9 J d l 6 Y I j q 5 f 9 m J b J 8 s J I N Z D d W C h V 8 g E k A 8 l m F w E L H M Y 6 P o L / k L 2 5 3 a B q w W Z F s 0 q i r 4 Z 8 n R J d O u w u M F / X I u 5 L l 0 P D T V w 2 8 o c V f K P K 8 g 4 y / s T i y B 0 o o U H J g X o W L T k K g g J e L C P + e P v p C w H X 3 k J 9 V 6 a q L C r M 3 l p w 6 V K e y 9 Z 5 5 Y 6 H l U E 7 5 W i 9 s r E i A H l l Y 9 K 2 C W X X T K / n d 9 7 0 9 l o S O S / U S H J + V X B F f f f H y s w r B d c O y Z X W x P e a 9 r v F h w 9 Y F l d C m C B Q Q f W O l E i D l u p a h l 9 a j a y 0 U J 4 n x e U K s d p A 9 1 Z n 0 x q p O E d / o S v G w p A Z F D c F R A R 0 d 6 W I 1 o Q r E a B 9 f n 5 E V J / C P d B 5 6 u e P W t B d Q 4 n n c j F V F i X p t 0 6 v X r I x C B t D p Q J 2 t X g o A 5 x A B L p s R 4 R C W I v 9 y e 4 2 G s b o B A b O R 3 L A 3 K x u 2 M j R R I L y x m p 1 v + v U M + Y s V 4 N K Q p d k 8 3 t J Y k F k 8 A Z n j j F k h A 0 Z L 0 e y t R O c o A B x q e i P m s L F i S V H 3 u O y L e / W 7 7 C H e G H B W G C n O I J w k + r e u u z U Q r U S Z t 3 p r c 6 g e z m p c P 9 9 L h K S d O / K N p V F v F z Y g f N 6 6 4 s j S M S 7 0 1 u W M X a P K P + N 9 6 / K o R I z I K b N u L O F G K f L s 2 C 4 P v + w R 1 I g 6 B V f 2 z e q k S j / s l u i z s q 7 y O L r 0 x m p J e A O W I x w / f 6 n Y k j n c + a z g K 4 u U k h 4 5 P K 9 q / Y S O E 3 m e 0 D p W A X q / / I t V Y S + 0 g q v D L y d U 9 J k V 1 R r Y d 4 x x f h X Y Y / r W r n H q y u w E T s X q z e f a o Y 0 n h 3 1 W 7 R 9 H A P i r s 4 a q w U L W x O r x M 2 N 1 d 9 O d K A / + x t J H d W N j F Z d B r K h G 8 n 8 0 / P O D d U o 8 u G r O r U t m K O 2 J F K 9 m l 9 n C u e c r + M u M u q S K J 0 u W B I R B S Y c a C i 7 9 T V j p h A q 9 i f z S D B L D Q A t j V n l h V d 0 E C L V L a b Y 3 l g x y T 1 B b e Q 0 q K 1 7 o P Y L k / x 1 P Z Z C 0 a I N T w r N C E Z 0 o 7 o y b b i w R K o v V T F h y I a g X S N u p 1 Y R n z y j M c n z G r 1 A Z C Z F A K t F b S f O c B U 1 p L / I / M j G r 7 j 6 l A X R + X u i S G n 3 n H Z D 5 b G Q p / K F W A I p N Z 0 U J 1 I Y C H r P S T g A o Y 0 U I n 1 X P C 1 G e q M S b T + e l s C U 5 / 4 K G A g T T B Q h k e U P J + K P r a s t l K 5 1 D Q I q O E 0 M u 3 u s X 6 k 1 r 5 1 + 9 Z g U D 0 x z d i 5 x E T H v v l Q 6 s 0 z S e R K x k a Q 6 4 V L Y 6 i o V D / Y L U 1 d x R d x K S z y q x z 4 W A Z L 1 2 x F i p I N D A b t T i W e l + a y m E n 7 R r 9 a w U J H i b K r i c 7 i l 5 s E / t c 5 A z 6 m J e d a 6 a b q C i F u G W P y s Y B n L I Y g l 3 + b K w R + K W r Y y A l o F D X U V 3 G b 1 F s Y S N h a D i E b T F X u 5 t P s F Z H M f q u m Z v g 7 0 P V N r k v S 7 h W b E o e f S e V 8 c I C n B H q n C y j c + I F n N A K i C G f 6 w a W T 9 m 8 N M r L P 6 + c C H c K 8 K X F G Q H e x H C G u D n B H w f M e w N i t P e o r g I i K F i u s 4 L P w 2 K M i B K k 2 K 7 I 2 v p F Q H H T p 4 T u V t V 3 5 h O F u C Z z + s g Q B y h l N q z O I t V I U J g F H / 0 3 3 M 8 a c J n u s S g h R 6 z y Q r q E Q T 8 8 O V X r 6 z V U t G u w 3 + L x 9 x 6 a 6 z L f M f M K L W 5 1 z p w 5 M C o X y m h D E R / t T K t 3 Q W S / K g y y E F A e 6 t C O M g C 6 o q e 5 9 K w C y S 7 R W E x m 2 G k o X p y U y t l D W / t p u 4 F E U g k k H x j a Q r A E 9 P 5 1 D V T + V t z j + x 8 i w e l R R a N / b P q h Z 6 2 q R d l X 2 i h 2 q p Q H I i Y s t X X Z V + K W e t 3 P u K P h E a E h o 2 z s k Q S Q 5 4 R T M / z H G N o + 3 4 g 6 Z 4 J u w g M l M X j b n m + Z o L 7 V J t v R s 1 9 y I 0 K T t s p t q C k F Z l P N 7 A Z u 7 K Q q b y M F m 1 G L A C Z E 5 E Y x T P i 3 y q w l u / E C k P h E S m E 3 T 2 t z e h F K + j T r z j x b 1 l y r C / R y W n 9 U 2 P R X n Q / I j u t 8 k W g m p N 2 i i e Y 9 h m 5 n 4 o z 2 e S x e R O i i h w K z D 7 F 6 R 6 r Q u 7 u G R 9 D Y o V I U A T k H a K 5 s f j X 7 b i F A f R t 0 O Z B T f A D 7 5 + R N X c f m o S Q 0 f / 6 F p g L C P S 0 R x g z E l j + W f q K 5 1 c s i m J 5 U T P X 7 V c b 1 O G I D q 2 v H N 5 Q K q 2 s S U Q z 5 j M q t + x H y F 2 G m V S F 4 Q S Z + f Q m I o c Q V f U U C P m 5 o R y L 0 3 P + w u F i 5 l 6 X C k G U o F 0 / K 0 4 m S i d o f R 6 F 9 f h E m I w e z q p 2 3 U + 0 0 b y 6 Z a n Q u J E w U Q s e K 3 B T 0 G l V 8 7 s e b 4 d S T m b C b q T z l T q 4 r R C 5 b K C i X d C w 8 o P k 5 3 7 r x J s R B P V e 6 C 4 1 3 + r F B T m g r + Q N J n E H h a L b H q e / 2 u q i i d 8 Q h 2 5 c r z 1 y P I i L e B E i k O k O W t + r 2 1 z y g 8 t t E b K C H q c T C W j x e l q x H 9 + M v z w j P J z v O V t l m x G / F A T 4 k S Z m V u p / m j 7 e o 9 4 9 K 3 B + L 2 S p E Z + V Y X z Y e R F z Z h X 6 O M S k v b t E t / h e m W c g D 7 5 l a Q c l g e P o T d N m 9 A z C U B V S P 9 t Y e J E G R M A p K 5 c 9 G G A 9 X T e 4 R J L n C O c A x 9 R k M P v O B z r o f B L v 1 9 q 5 H P J B 0 R G L H 7 g Z y k R S 7 j S a N 1 R X U w g V 7 C F 0 v G W h Y Y K 5 D Q x q d G g W G J q K 6 J N Y b f H u J 8 q K B J M t P i r U B v L O c 3 0 6 F W Y c 6 2 C D C I g s M K x b 0 R q + p S s X m k K s T c F p V a x 6 9 M A 1 t c t f A A I V A + t o 0 I F O m h U n c 8 K 9 O l m b Z Y e C u c q m E j y b h J d + B 0 U a x 9 u f C C m 7 d F A n u R s J t V S N Q g h X Z c 8 K D 4 G J P r i i w s o R A t b e L k D 6 Z 5 U K Q 0 k U w J t P U v a 9 g J q B z 6 S m U g Y C 2 6 v S B i q I 4 b g S Q q r a Q L J S X f D p y s + G E h a A H X b K z L c o 5 O i q Y U t 9 E y K 7 P b B S N S X a G 8 s 9 A K A D r Q J s Y z V S h Q g y 3 t 1 K M S p b E t d V 8 u 9 w I G g v f A Q k M r C x A v j j R 0 m L G w u I Q r E y 0 / K f l a q a m A / c e o 8 Z q X V h o z l H v Q T u l 4 e 2 G O K i t a d S Z J U I i j 6 H R 9 9 Y 8 r 0 1 6 Y O v P 2 S l 9 p F z 4 c F H q b F 5 t x r S Z F J g J u p e z V P X o c 8 N Y q w X A p i e A b e o 0 E o 9 I S s 5 j C 3 d 3 w I G R 1 r P 9 a y s R s z 4 C z z n W b l D 8 z A C y k P w Z w X c w Q I E 0 S w 9 q z 7 B z 9 0 y f k b V h u 4 / p q 8 G b A V D / S O S 9 4 x E s b v R G p e T M R i J A y U 7 G L v v X u V Q p V F U Y 6 t 2 / l Y l Y E S o o z b D W 7 t c q 7 0 h n / 0 6 u r Q P J U c Y 6 Z Q 3 o 8 V o K g C G D v i N 5 Q O g H 1 n W X U a 1 z M h 1 a c D d V o y 1 6 c K Q 1 M Q v Y X q 9 U 1 a K P / z l Q H A 9 P 0 h T w R t 7 U W 7 f W D h 1 / R z H f z P 6 U M 2 u 5 k K b 9 6 z Q E M T u H p G 8 k B c G j j 0 h c 1 S r G T F S V L G b p 6 / v M z D q o 4 E U k t 9 Y 3 a d T o o i 4 X 3 l y 7 w a 9 X U + w f h G h J Q I M v A A N X p j u y U 8 q t i Z + 6 5 K Y q G L c w P 9 u j 4 l r T r u 3 W E t F 1 3 u O r 7 o s U L 7 S Y 5 R 4 O 1 L 5 0 o K g i V M 7 Q j d P N 9 K 9 J 2 1 2 C I x q b D 4 l l X O 4 v V B t P l a W A G m l 1 M O a g i S 0 1 1 a W 3 c 8 K C 6 5 B P J l i Y 1 3 l V m b c e w 5 x I 1 G Y h M V 2 q f D W Z d w a r J q / E 3 Q j Z H x V d X B C x + 1 4 X s f M n Q X d 1 z 4 d a / M 2 v O W 9 x e u L c j L B Y D q z o W C 5 e t V b M L i + Z Y l t o C G b X E a + L U o U U C D L x W a 1 1 Y S Q T W K 3 N i i 3 L S p E C i f E 1 e S + G Z k a R Z S g p m + s v k 8 H 5 J O L 3 l D d u j n 3 O u P J J j i u Q l T Q A I 0 e G j W h q X o G W 3 f 5 t Q T W X D W s K B 6 N V y H U C Q V D v / Y P X 5 b z 6 d x A 8 W 7 k W E m T G q o 0 p d U e B L 1 + r Z g k l N 2 M r O T U U J a i s y 1 i k v q N o B o y t C 4 e T O K p Z j r d / z N 1 b w m S 5 a g S R c d U X z n / m d X a g I 7 H 7 c f t j C T 0 Q G A Y J r n X o I 2 x + t x B I B Q D O i s H G o W B F H O J w f V + y 4 Y A W s 3 s W t W P V k D 8 5 p v R y g k n G i / n N v j G O e Z t f k j 4 o o t j B B 8 E J d U P R r Q h 2 6 m 2 i q d b v V j v L o 2 7 9 v b V 6 m V l A S A b 9 j m L d b n D h Z 3 p B a u d Z I W B y t C q 1 F L Y 2 l J W c B F L n q s H V g K m J g c c g M v 1 1 / S y + K X 1 b k g 0 f A 0 6 r P 8 z o 3 J o L K j B H e u J q p O N 1 3 O + 5 o g c E u X r r c K 8 G z G j q B R / o s e p n + 9 h Q y M 7 b n m 8 Y w E I v g 8 X X 3 9 O A Z Z 1 X F V L t k b u Q l R A c S S s L 5 5 R L Q e s m v X J 3 4 4 a A q c E J F W 8 D e Z f 6 W t s c b 5 W j l h T I D K F 9 R u p K / x w t 0 u X t U q J i K 5 W X 8 9 Z k E Y o q Z U 2 O k t 3 V z g 3 9 p R i P 7 8 N q q 3 S U A M R 2 2 0 s V t U Q Y N 3 r g f W 7 u t k 9 H u g 1 3 h r h g + k N N A o J e V a Y j 5 6 m 1 F h s n q 9 S F 1 7 F 1 1 4 L i w c 3 R P y r / O g 8 b l l w H y d 0 K R P t 2 b F S e H Q u 9 Z N z a W p Z s E h s 9 x y 2 / B 2 s t F z q P j e 3 3 l 0 X 8 / q X s u A d T 7 q 9 2 t 8 F x o j t x v J + S E i Y M 4 F 6 x 9 I f 8 m a 3 N + v 5 / k H G A B 3 T j Y Q P 1 e i D G d a Y Z p X G t x P K L 6 h c Q / v y o m d 7 E d H q c T Z u E 2 W 1 B K 4 Q n q + 6 m D A Q H X J V Q E Z q t 4 i I y 9 1 I T k I p E g 0 u h p S J H c p A z E A Q f t z C u w D O L V o f p G X W 5 M Z R I v k x 6 M X 8 z s r S E Q a s k 1 a x Q 4 U Y 1 U g j v b G 0 T 7 i B 4 8 A Z z 6 q M j v x A 7 1 V F X C Y L j o R C s b b x 7 v E o u a M D 9 e / t c F k R D + R z K s y S d O t 1 U p Y M H f b S 3 u o j c o q r C P F f u 6 7 u v a N J 6 a Y D N a x G I O q j c K s s + C d L J T R U S s X b t g 6 s E v H F Y J V x E t / D y b k f T o t x w 7 S e m L 8 X X b w z e r y x n D J e 6 y 9 0 c W e k L c b f A I Y Q a 1 l d c v a Q p E V d u f P i v P v T + g Z + n P h j 5 X h g T O R 3 e 9 f e p Q s X b n S 0 P e h r L L i A + 4 g 9 T H r 4 a Z + w g a f R C r G 6 R g l R Q o k E Y S G 7 r J 5 t 4 W 7 a e O t d K w O T 1 W V o D 3 v O y s m q k u r k g a k b h 4 g i Y k F 3 2 6 J Y P r H o X k 9 7 d F v E C k A s O G J 1 3 j I U r A J n W t 8 p K 5 Z b a C M 2 w e t Z 0 S t j d M D O u e 2 6 h I x m V j Q R m O 4 U b V C 7 C y r 3 S p h g I n t H y p 3 P T + z i R b M Q 0 j 9 D 3 p k w u b p b g l R l H j m r / s C t 3 g t t b 8 d K O M + 1 d M L S W k F v + / N S Q D W e Z S V E 2 6 B + o T f m z 8 q S K D P e + Y D i F t + L O 4 t U 4 R H c z W q Q g c f M J U Q a z V r V u j p F R A l V u R l p a 4 J P 2 4 J H n B X P c R a S d B z P W L i u H s k G I e 1 a C S z U A 7 H x D O y t a y q D Y O 4 M 1 s o h u v G o l V M + b 0 b Y w B e 7 q 7 P S c A q U d O w V R c 3 Y d U k l w t + c V x V I u c 8 9 8 G R Q K a t 0 H 9 U / H r d j p d u D K G H 4 2 y N C 4 X U B M r O C G n 9 R R l I A 0 n X f Y d d 2 x 5 n T 0 w e W A F F 1 D V 1 w 9 7 G l z I y 2 A 7 z V M 7 G / M 8 o S V S x t S a G 4 P c p W p U C h F z p r 1 S c / p K a x P x v t E s o d 5 T 2 f I g n g D X 1 6 L b P 5 G s b A V j c X n N Z B t F A B V Z 5 U + J 1 P i d Z k A G M n N G O x Q r 5 k a x G 4 P Z L 6 k P 7 N N Z y / P k 0 k b z M W B v 4 P S S Q s m g 7 F k e 6 W z s i q a D z W g A j f h L 3 Z 7 1 g j e m s F b b u I L 3 J X O + i D H f 4 a 6 m m I l u z S 0 j s 8 S C X v H k Y 4 A a t I d 9 h C R k r X / H f N k P c u T u s d I R w K p n T t h C P u q h D U n c 8 P B q 4 i a X W X 6 5 L S E R j 1 X G K Q A W 7 x p F a h 4 C 5 0 D 6 e v o l C i q c g 6 w x e A G r c k g V E S b 0 K A w j n x B 4 R g h 6 J Q R C H F v N T Y Z a U x i S L J K d r O S o 5 F + O D g B g 0 l H U H r f S + f 3 Q 6 V s U i H k r O K I c d b e C 8 B 5 K y W / I Y K I + c x 3 c U y q / h r c p f m + r O K w a o z 3 Z f t s o p I 7 J f V X f 0 L Q w m u 8 t T / j G R d j P u Y Y F f 9 6 P a y + a z 6 l F w Q v q o H u b 1 O f o Q C n c A t S + K 4 / x D f m r W d U D A D f Z n T B d 9 Z i f Z w K g F l q g F R X h y n 2 H H G g 0 p J 2 f W L c 2 s g J p o n q w T Z S 3 0 s S V 3 F Q 6 N y W 4 P 3 z S Q Q h G + w 9 2 b D s e S c S P q s B C e C Q h j R T F z q K H 9 O C n E n I 9 2 E H G e V Q J g n d i i y F d x W n + T S Y E P / N K k k Y f 2 Q v 7 i 4 g o V 9 a s A B a b 9 2 7 a b C H E k V e o A 3 1 l T c x E 3 X O 2 t F h a m t J i M K u p u x N k G h 9 g J h h H R + 6 D W M s B Y N q u x Z Y a 8 E L + l C T 9 i x I C L x p a v 5 f Q S K k e A 1 a o q k d 2 o 3 I / c V R 6 8 / x / g i P l 0 4 C e b b I b 3 D L z g I D d k c I C t L q F f F b L f W U c j p h 2 C S i X N u V b 1 F U y w g b j E + / K E v V 5 A S N C K l e M k P K 4 d K M 7 R 0 f W J r 7 9 U X K q T f w I s 2 o 5 F M Y S y 7 H I e 2 Y q 3 s J F H C p a E S u D O q 6 x 0 q 2 i S W 1 s r u k 3 n U D 9 Z n 5 W i E v E o M B t d K F 8 n x c l p N P C M B E Z 9 T q T e j + / q N u V 2 n B S v s a + V G o L r f R c R y M l a V k 6 6 5 n M g 5 g k e 6 N J T R D m Q n h E L 0 N T G P t 9 y y 7 N / m 0 y Q 4 e q 2 s Q M + m 6 A L e m 1 C O E M c w G E G 3 R n B 8 I D h W e 8 v q n Z j 7 C y 2 Z x a 0 V J y A 6 W i P Z c x M m V I N S r b x V s M I h r c d h 6 y 6 U h 5 2 Q A R o v C 0 Z i y Q Q P U o z r / c 9 V W D c 3 Q Z h u A 3 c c k c 7 p j t p V y t Q 5 H 0 Q z t 1 E Q W K C 4 V n Q y t M p j N 8 H 0 r O r c Q a c m e v L e h M Y G T 3 1 A y F X 1 L g o F h E N Y A K / n U F Y S X D r g P i z P C 3 z u S M U j h 3 b O r C Q J 0 M C / L e + 8 A F q C L B O u n M v K r w E i i 3 D 4 5 w a Z K d 0 o a v C o y G L F S T z P f Z q T W 7 3 f U a w Q Y r + 7 R u l + S F p o + w 0 l R 3 Q i N e Z z 9 2 I o k K N K 4 I V + 9 2 J G W z 6 t m I Z j W C 4 r b l K a l P w k / X V E 0 c l 5 y p Y K 3 4 w U a 9 C j x e 5 p 1 Z Z y z y 8 F Y J J f c H l W 6 S 0 K r c T U r t 5 Y D l U O g E 7 V b 8 c i K c N 4 K J l Q c V Y 9 H M T I E L f J C z M 6 U H b 4 G J y 6 A 1 I W A L 6 2 g f w y 7 m L F 6 f r W 3 k 2 / 1 T t + A O R B c f d M O 6 O z L 5 m s D E r s j P 5 Y E W h b G x J 9 H o B B h C Z 5 8 6 x E c f U R O q 6 / i I E i E r d q K V t T + r 5 e x x C n p E x P 4 F D w E q Q 1 X 2 b e r k 2 m q R / S u B u P Y Q b 2 q M G I K b q T J o 3 u j G l Y G H u X c s 9 f U 7 B 4 R 5 / x 9 t g X y + N 7 n A g p d o 9 y X K U p L t W E H U u 9 7 3 Y p s W o E I j M K 3 n i h x v D u x X 2 i E K C L k N r f Q Q h S b 9 e u B U 0 P 2 G 9 d R W j d A u / M S 4 m s e p c B 2 B t w T l s b 2 m c 2 p U q L G U + w G o K G y q k + s y 5 W i j 5 P A Z O B N 0 O l Y U F Z W p 0 K 1 O I Z w T E F K H H h T e i u v t Z 7 X v 3 N A f W J Q j + z j o S r C U J j 4 a t O T M W F O z s W s a E N M x 3 h t w n F G Z 9 3 2 k t + + l S h V s i V W J A y c Z O A q 5 B h V 7 a 1 8 a w 5 1 u A A l + T 5 j V R W V W 4 J 3 3 O q y T N W c M Y a t B P O r P N h h c T 0 O F Z E U b t m i 9 X k 2 E Z 3 W X O K r A w k 1 8 h u U n C t a v 5 1 W d K T s H p j c Z Q J e g K 4 L F C n r f T A M 0 X K 8 t e q I s Y 5 9 J h 9 C 8 u p c U 4 1 D x D B 5 7 O a A m V t 3 W H u j N E s F D Z k H Z Z u 9 b a I 3 / c 0 X c y e F X i Y x t 5 Z D h C y w l B E d 4 7 f x k d v H 0 c r V W B d z U N j h Y I g r N c D 5 w k 6 h q M t X + b O K i M 8 f m Q 4 P G x w 0 F t o B V B W q 9 e X / q y g r P H x L d 7 f Z c V s g K B z E 1 A 3 o W h w + v o J 5 e O s t I M 9 c M G R R 8 B v R q y p w M T O X k i Q t d S o B H B I d W M p u V Q a 7 y w k y Y 6 V H K D 7 R y t s a 6 1 K Q o 2 D C o P k n J U k Q + h j t i 8 k 6 k I S H B T n 7 d t 4 N q E F T 7 K M t y 5 q k L w e O e Y l U E / 0 U X f E d q 8 6 r T 7 C F y l R e e 9 8 x L + 0 g l a Y 2 K 0 K i u n 2 u 9 P b G z 6 f P b R X y Q q G 0 M O z w j B S i M C q c S d Q R X H q t v p D F j q r 6 c T 1 b b L v P G 9 w C Y N K x Z 3 P S o p V S L Z 4 p n D I n C 4 / X o w i b s I / D F T n m 6 x H e 6 I M 7 E u 6 k d s t w r h 6 M 5 7 3 7 3 H n q C C o m w C C K 3 c 0 8 S w c P J 6 x r x t Y C Q x w g H H p A H d J 4 a H Q o t y j e D t j T T 9 6 E o / Y S m Z G g d H 9 R 3 E 5 x 0 w r Q U I 3 F 7 e s U M i h r b 5 K s k i 6 H W o q H U 4 Y j 7 g J X X S A X 0 d d E q + V t g S d T x 9 3 G L s s r a D I n s 5 x G W W y i 7 B S R d J + 7 m w Q / s R B s f W 5 F I X v A r s 6 M p 0 + d 8 W + 7 B d X g 7 I 7 I 7 w A g L x c W u y M u j C U h C s A 3 I R M X 5 Y s T a I / c b i z i n r g o w n x E w 2 s 1 H u Q q / j I 8 7 W y c H m H w R U p O y P K p + m G x A a 8 A w q e 1 D G 7 o Z e c V Y 2 y s + 4 T E + c J n s c C e u S A o 5 1 V A W B Z 3 R n d W J O s 1 l + s 3 D G q t M I f D D r f i 1 L p n P 9 S S r a 9 8 8 w R 6 8 V 0 J C b + v K s X u O G w 3 d C 8 d k Y o 2 b s S L c W s i q 5 c y c d t X c 0 8 k + o h I j j 7 b C B G P O n 6 i z K m F t x A 0 E S g R d a G W r P S n J W m P O 0 / Z 0 U d 4 l / / u d o z g n G 9 C F T U H 5 w V R m f d x A D n t D M q 7 W B n 5 J / V K K l P 5 Q U 4 8 N 8 b g j T X u k E p V D N 1 z u I o J S P h d 0 l l k m t N l r q W e r E T 4 p T a b n 5 K i t 8 J L T o Z S N a R S 8 6 K l / Q g U B 9 I r V U s N 9 H C W e + z H 8 v C d S h 3 o A 2 f X i s B w n 0 q M 6 R 8 Y 0 X 3 5 t O W W M R a D Z a D U u x 2 t S Y 7 A P l G x 9 w N v 1 Z G J v N b + T 7 h a J c u O Q s h K 7 7 5 1 L 5 u i H V a V 3 h Y q c 8 t q f Z 1 r L S O y T B Q O r p 7 x 0 O 4 U P 6 g m l 5 k s l r r 2 J 1 A b 6 u 4 7 b z V g z a F T k w A w F b l 6 k F y t Y K C 4 M Z K O w F m J f H a S G g s x 3 9 i b + v R 4 G i 0 F B A w 2 d o H o s x P p p O 1 e 6 V A h F P U r A I 9 o T D s W I A 8 Z l h L u D J Z 7 1 k V V / o h n W M + H m s d 0 T h A y u S 6 V 1 Y 6 G D m o C i B c O 1 b Z L e Y 1 1 o p / 6 6 L V g c T e Q s y F f F Z o m n o T 6 m o y 1 g 8 9 e 0 3 g c B z C b Y 1 c 5 q g z f r V W d I e C n L L J j D 2 K W i s M S W n s j u 7 0 9 g Q 9 m c R f e 6 V q O t E Z S E E j a 9 i R D I P 5 C J u o y Y 4 E c m S + I 6 o W r Z V j i v 7 D U i + E 1 m o 7 Y D T N b c s w H 3 p e c h h a X Z r P Q f u s g G R 2 p L G y D d L 5 l L B V x z 0 c w I 4 l Q O w 4 Y U v g 7 I x C w w a d R A 9 j 1 g r p t H j Q n P F a p W a k L k C N v i u h Y t o 1 Q I y 2 o S Y t + q I W v W v 3 g m r n z K i 0 K T 1 4 P K R G v 3 e s H o 3 0 q G 0 k z x 2 r + X R W M J w 2 s V Z u T E Q b k I V n s 0 e V J p 1 T u k z 7 c F Z i V j m 0 f u e 6 Y y X L u B k i X A m m t U L H H R A J w o 5 u X b 0 R 7 Y m G S f Y T G D S 2 R P T Q o K X u W P C 2 d H H i g L y x W J U 8 3 U j z w V l B O 3 V u 5 L k N Z 1 J c D a C 2 U 0 A t F b F 3 W e H J 4 a T 2 n P Y I d h U a g a M o 7 Y y N 3 B 2 f M 5 r P 2 5 n R 9 V K a k 1 q 5 b 5 A x 7 p A b l C n Y 3 L P r 4 q V k K K d N a W 4 s E a 5 d U p A g r e W c F a 4 P b 3 A u Y X h W s h F r 0 Q o p M G t l C d z n J 9 w z a S b E I 4 4 i K Q F m T p v 6 Z 6 A + 0 B w j v h l T 1 + S H 0 J G 0 N 5 a i 7 6 I L T 9 7 W l L L N o 8 6 j m / w l 1 l 7 t 9 i i m i z T p e c s S c N U 5 B W i r T x + r B u e 8 b F 2 D I 3 1 a X o 5 Z a 5 / S v e l g H w v X y 0 J p 9 0 f e 6 m q x F x p L M / r E t A C R G f B / y Y i U U p / N X c M / X z / B 7 5 z H 8 X r t x L I b q 4 H Q F d 3 R O d Q K 0 7 / F v N Z h j d T W S f K I 6 A W N H p v P u V l 6 T v o k t 9 c v 6 S W 6 h F 5 X q W P u k v h d r X 5 j d c P v B w L k + a r G A g Y T J 7 C z n R F 2 4 3 9 w L t 1 t x 5 I 1 4 g g + C / s z C j h t 0 0 G + m I k 8 A z y q x 2 S F B P Z g o N i w x 0 U R I A G G d Q N U E B V 2 R x L G Y B Z S R R F u O k d q F B V X B T m r O D y n E 6 D e o p y N V L F x J O O W 3 s 1 V n 6 r G P C 7 4 E F 7 9 m V 1 3 N b R D O S i Q p / D L 8 / N o N + N i X F u A T a / V x D q R K s Z 4 0 V C s w 8 2 k p W V 3 h H s Y E C a q D t v z k G / n 4 q 1 P m a i K j Z U k L 6 I E X P L C n f Q 0 f v a U L D E z T p a r u M B L A 3 6 O c O g M m g G 9 3 7 F i w g g Q 8 I I v 6 y 4 H U + 3 E w + T i W j l S V D j 0 F p l n 1 R t 4 V y v R u T V S W 7 3 7 4 m V Q M G h q 8 V g o M K i R X F V n E g W l U R T 1 I T e S 3 M J p V T y 7 2 q E c Y X K G Z t 0 m z w r 7 0 7 s q X k s 5 e 9 1 e 4 I o Q g T l L p 2 L 3 + c O a l R 5 r 7 F D G l u 7 z E c F 9 p s e K N F M 9 J 5 + / D R q G z + f J w F K D r E C q V q j P n J 0 b 1 I 6 0 g G S K V a R Y i Q 4 h p y L t 8 8 F / L W I U 0 A j r N p t + R B m c z 0 z l i 9 b l R 9 H c 1 F u 3 V W / 1 A E U / k W o + t 1 C s O E G V r n J J v h z h F + s K Q J v U 3 p r o A 9 S B R X V Z W M 7 x Z C W W + k F S 8 8 5 I K D W z J h u Z m o B g h Y m L Q a X f + t Y q 3 q O m 2 L U F 3 o y S T J O s E G B q a 4 U 7 Q F 9 W g f x Z B W 6 c g w q O x G / 1 d E H x N 9 f 4 C 0 k 2 5 I R A p E Q + p u G 5 u f N 3 s E m t m 0 C s Y r i 9 N o r m 7 4 y i w W R t 9 F Q 3 V g U A o s O D q y P 5 e K 5 q K p w 1 o t u Y M p I T 6 g I q B S c M h Z d 3 Y y L a 0 F j / b x c f f S X 9 4 O 2 2 v 1 Z Y N Y w I E I g / Z 9 X d h 0 3 B k c k y Y 8 m w e t z 6 7 C 1 Q Z q y v 6 v U M N l I Q s q J l p F o L E s e 5 Y 9 W d I Q M u t D X I a 6 W + K K c V E Z T x r O S K J k B s 4 e F n R U Z M S J A s W 8 a c P w p B n 5 Q N k n K t u i T s b g P 9 W W x m 1 Z O R 6 X T c Q 6 4 V R R m W A D w N w i B c s Y T C k C S A 2 u B 8 f U w P p w L n 6 u K u S 1 s E H h S a K u y O Z T d W K Q L k 6 Q V 0 + n D c 3 V 9 N K X P t w n 1 Y p 0 d q A m x w 0 B d p p W V Q T 8 g s 0 3 O y E k K a p j 4 h C e N u R k A t C D H x 1 W t Y + U v a g q 4 G i L 5 1 c U 6 X X Y p e 9 Y C R / F J S H D S M G S j x V d w k l l i Z M x 9 5 i 1 X P u v O p b a 1 0 w A r W R L Z 7 P D c H R N 1 W g 2 W R H 1 J N d l n g T 8 M 3 o b q B Q 9 2 u B + 7 q D q G 9 x S P I v U u H 4 N B x 1 0 W G M E w 0 n E K 4 Y 9 l r A S 8 3 e G O t B C W E 6 C 2 O 4 z g r w l n Q q z w P L l l 9 7 z x A h h Y I F T w r H N Y W r V N s 7 F i 6 g s Q z Q K W N O S v F L B U u A M 6 o 9 6 l d 5 E X 9 q S t n V D f b p Y h T G q e m N c u w b v j U u b c s M I n j 2 x J Q 2 7 F I Z O m Y S t d d e L i D w 7 e 6 T i P G z b W V G R 2 h B l L 9 B t w 3 o x V W Q O c + c l x P W Z y G j G B H k D v X a w q S Z v l P i 7 A z p t 0 K I r 8 N h n b 1 O F B t D Z q y g U q X i j R 3 E d e 3 L 5 y R J F T V F R y f U d u h F F O 7 Q V i 7 4 D g r 3 l Q 6 9 f y i Y K 0 g s f C Q Z D Z / R n B M F + C X b W q N i J t m j C N j d W t l q 0 D L z R g 3 T 0 B Q n G q 9 u T V w u b G 6 y I L + 8 c V F E t h R R K L 8 D n e J C / x M M O u C y P n P U X t V i N Z g E K J G B N y M E 7 i Q R f 7 d F j l P q i h e k u O M u h y X 5 s r v u p Q e A w a h P 0 C 9 V w I m 5 L 1 e Y i g 4 6 w d W / i j S H I R V 3 F g 9 J U c q / G T a d M w V k I o Z 3 v G v O x 7 c k Z 4 m H 5 O c c h f V R q x T Y Z E i c H t j d d + P T f d o b 9 z F S m J j r O n I L 5 q F t 9 o S 7 d 8 r 8 s Z C E p A C g o H C d 2 M B i 2 H z R r 8 J U w T p G j 0 c u Q m l Y H U + o W O T z F t A T Y z E i 0 P t R 5 z 7 f j z w 7 y j Y 7 k h R G L F V o z Z f d 6 N c C w 8 F 2 8 a q u 2 e F n E x l p i 7 d o k h S 4 B b A 2 e R E D c G p L K T X R W W e V W 1 O 5 L P O b 8 e y p u Q f 0 o A D 2 g 3 6 A 2 K D 2 r i h m D C l S 6 F p K i + l n J R x V i 6 h 0 D z d F 9 6 9 Y 3 X z W Q c l u f c Z n n r q i Q i M 0 H 5 g p W e l 0 Y 4 x T K 0 3 l g b B Q X T N o e l + p w M U F S V 8 U Q U q H j J y n j Q n Y T I P X R 1 O l a 8 n M Y 5 7 3 p 5 l 5 E D d 7 + n B h w E x 4 k p 3 R w l c 0 O V G 6 u E K T t 9 h 3 B H 6 g 1 y J 2 E r Z t c K u n I R l K L o D b r 3 V E q B a c C R 4 0 s K E 0 G 4 + U z j + 2 w 0 a H C j 2 f A r H v 7 F 6 E a A w I j h z k W 5 d o J w 4 o p w K w I K m s X q 2 2 8 s Y Z O N m B N + V Y f 6 U i 2 c l L X p n i M u N X G s s y w 5 7 0 A Y y 9 V o 5 z d q V q e y 7 L P W q W 7 o u 5 W 9 V J t a d G H j r k 5 / y m q Z J f X X Q N 4 6 T 6 5 l H + u y N I 1 9 s L J 2 0 r L f u K H v S S C r f + T O i W I c r A d 7 5 u S T u + s q l J n y 7 o V A H j g P f y z u N p V h p f M D k M c p 2 Z 2 7 k U Y G d p w s Z i Z 6 u a 5 P w L v Y 0 v F F 7 c a u z 2 W X Z m i 4 L C a j D 3 A m V t 7 Q L / 1 J D z s q 6 0 U C g I u q z o j 4 i E p 1 h n P V C B p g M 3 n L r f J 8 E K / z M y O R W w X 0 z V g X U B F T H e n c s / o T a 1 i F 4 d 8 I 0 b y z B L k H 1 G g k z e + w r m V T w t V I z C T W 9 m P O 7 a 9 W t b 8 K l j B q y x R G p Q b E E e b P E j U j J C 0 k j E m O o D y s w U y + i z u y 9 p M W n + k k K / f J q U l n V w z A b m W N n R L L V U b w N g b x 1 p U 1 P e 4 4 T r 5 F B D e Z w I t e 7 e K d O z U i r I I N k R a P s 0 x Z 6 A 4 V l u k k d B F i V J k Q P W v Z U l B 5 H d 5 W N j m k s J g D 7 n B 4 m h + z 4 4 b w P M l Y 9 K R A 1 y 3 Q F h o L t 4 V z c / R k p + H Q 4 S Y K 1 T J y y S o 3 i q + 1 C D D Q v 8 b p 0 j b O 0 9 D 5 5 p n C Q Q Q a + d + m W n 7 Z K I 5 g 2 M a P E T Q y z J z t T T j x n t v R 4 k C E H k 7 O S T g V D a 3 1 W u L h r I H I j b N g J p Y X J 7 R t Z 3 f l k i A B B l i x + k C E S K v x 6 1 l + D v l Y U F z 7 i e r 3 P s 4 o J + b V q y o S f E K 9 1 E a l V s Z 2 v m X u H 2 A x n J F h 6 2 V o P P z 2 I t S s Z i o f f J G 3 u f G 4 t U z g k q u F u q A A F f 9 G v z O M 0 n J Z g p X Y 6 G I Q 5 S t 1 Q m g p B I y / n z i 6 j N m g + K D k v i x m Z S 3 H O F W C x C V n V f I z c J X J 2 q M g m o u T g t w 1 m B f P s i K U z u 2 U h h 2 q O x q R 4 2 L F E b K m T 4 P H i y s b A j P h T 7 m e L c 7 v Y J f a 8 P j i X k k M k U 4 r / v G 4 3 Y R f p U Y m Y / I Q 7 w s 4 P 1 a 5 j I L R c V A d g K Y x I 2 y 4 9 o c a v J K Q t Q 2 S F o 0 C x P m Q 2 t I E b r B w C O J o O c p e O 0 W s W e 2 o g t n e s + D D l R h H S F J w V P I S i Y t S Z n Z V T 5 m K x v Q q f t S f A B I g K + e 2 v L r n n S Z a 6 M d r l n H B 0 j p Y R K n S E k J 6 a M z 3 I i K G G C m g D C 8 A 1 u O a / N G n 0 Z C x k + / e M d F O 9 5 p G r N 1 + Z D c x l z 1 x A s R H t z k U D A Q x u 5 X p w k O U 5 C Z o 4 C M n P u j s s i H + 0 N 7 u o 2 l h 1 C C I f M W I 1 t 0 O a X y i T k X Y k C V z P j B B u 0 e m L S u o m K w F L G h j x k / K v X g P J 9 W f g K d L r q K Z d M B Q 4 g 0 C A F A e e x O n 2 x x E k D Q G b c R U r f 1 T l g d i + t V D b h T 6 I 4 w U x N G 7 o 6 Y v x O Q z M L A O m Z 4 / G A C 5 k x + y w R y 1 z n u j h p S o r Y Z C + G 3 u f c G e F v e u 2 9 Z G b z + R s m N p d r S m H r V k 8 k s G D a H j X u m 2 R F f 7 h N i h A n 6 c B W c F P I V P 1 m N s s V h X d p t S Z v 7 E E R / 1 B t 0 A 7 U q / W Z G w H N h d C R l I 8 q S S 8 T i 6 f E E 2 E F t m W g K 0 N 4 c 5 K Z + K O k o M 0 Q D u W / k w h o v A k w O 8 Z J j k n c G t S t / b S l + U k y k F 4 Q I P O q i d P V E A n P v K R n y s J O o V o o 5 M 9 K 8 e H q U Q j B 0 c Z Y W b V W r m 5 9 K I 3 B T y M h 4 v u u U Q 0 V A 9 9 / K a Q U g p 3 K H 8 P + j A 2 Q t Q 5 w i 7 s U M N s p c 8 q z w F 3 R 7 g N q + X 6 N U W z x 8 z P E R h R w K d O C J x 1 B L 7 F e f R D D j p H T D X h C 0 m w J J + U K 5 M S v V G w h J Z C X r z L b 9 6 T V B O n p F x 0 r d K H H o 7 k k 5 W I F A B G 9 6 v N y M q W I w H x x E G 2 + k B s G + C L 3 3 k W z U p C I W c w s K q 5 M 6 o U N F O t b J r 1 j l W t F K t J r K O a m L H H h v 4 k g W H X W X F M H 3 U B N X M 1 q / U T V P h h e b c K G c E X 2 x E R W j z O b U J G m t 7 o 7 O x z h 6 q t r f M M h M Z d e r f u G z U k 1 b I 5 7 L 7 b V f B W e P D g 2 S I r 4 K 5 b B V G Y 1 Y 6 l 3 T c K V 6 l r k 4 p 9 K A x r i 5 p 2 X 7 V W + p w K D z r t K H d d M D 9 R I 1 1 o e a l v B T W 6 9 h 3 q H x 3 r J Q D X i F S / O h d j 0 y u F S n o 1 B 7 V D W V + f v O k J x D b l x H C + q c V K 7 p y z 7 r 1 A y m F s e B 9 l G C o 5 r s Z W y 7 8 V m F X X M 4 b q x c p s k X A L 8 K q b 3 Q v c 4 u s X I t q 9 F p u U T U Z N o d c N w 8 + z o r X p n i Q I A W K i n h U O o p r 2 P S Q j T z g g 0 p 5 j R Z s A 5 r g + 9 T D 9 D 0 G 3 3 M k N V i G E 4 5 m v d c i p a X k i R K 2 u 5 1 p H y P p S E e g q S 2 s k l T S 2 a M g j S D q z 2 B H 3 K J L b p 5 C K 5 t p K 8 5 m a s 2 N B O q M V X c 5 x x + p V q X h 2 U + n G 8 a y k i c D B F f b h o G U Z u n s 3 R Q K 9 O i v t p C j V x R K / d y z 8 N 6 2 4 l z S 1 L U V q M r V K V n f 0 3 O U 3 t A f V A l T i r O o Q E B v 6 / b S t i k k k m C I j C q m i Z 2 W F 9 c S y 6 F m p d L Z Z N 4 9 E n J V Y 6 0 F l b U / r M p Y Q s n Q I g T Z d P D u d 3 o 0 6 n U 1 Z V g W D E 5 I h z m T H m l v m i n j 3 O T s W h B B q 4 v A U K 3 v E J 0 h C n J b G s l b g F R d R 5 8 v / G w u 8 y X P P B K h z a 2 X P X A D Z C 7 q z 0 h j h x + X x S A H W x V + J i r J G t G S l Q a s W i x P l c z o H H U W f s k S 3 F W f n d l Z G q v v n 1 K m M r D x h A g H y G g K c k Y q u I d Y k 4 E 8 t C 9 n G q E s W R X z L h g m R N l 4 G 3 P 5 y r X A F f L / N 7 E v l l i X R F D j o P B v s N T O Y R 7 G k 8 K J z N q i H y H S G 8 / r T f G I K n j u w i N q t K h A O X a T L r Q q Y i j 0 8 T L 0 a l x r L n 6 2 b j 7 l n V 2 V z m B V 1 t y v t N 5 b u E g Z a x 7 x F M i O 6 i h 7 j y c L + M 1 L 1 p X m d V k N h R Q p Q D / u c / e J u E 1 a x I b s t z o S Y D F 6 v 5 K r W K 5 D l B l n h K L B K 2 u q O R e s F o G 7 a h O F A V 1 Y U 2 R 7 H Y b r j U n S A v w n W d r O 3 l z M W o E S N I s S 3 L q S i m w v r N / 5 b v R q Y s G Z 5 F T O r V 8 q m o 1 e B 5 h F v Y y m R w F P r M f j G K I q u r 6 L D 8 O 0 N 1 a u I L l L c d d z i 1 S Y q p 1 / 6 s y z 4 r Y 6 p 2 c M q h U k t d 5 p S H G S y x 3 y p h N i M w j s 0 g p W D o L P G r i 1 + J + z a P E 0 L l k 3 9 Y Z W i n i A H y u b u x d o h D 0 / 1 F 6 u 0 s 8 L 4 U B 2 B K l U u m G W Y H d m i X J 7 z A Y w j j i Y i i M 2 b k e e F b X 3 U i L T G K g F s q J f q L w R 1 K 2 o S p M S B A n p W Q J l T N C w w 8 8 a y Q b u 2 f n 7 M y K 6 T A g Q v f e E 5 g h j S Z Z B G B u d Z q 7 h p G A E 3 l u 3 2 T 1 D C 5 k O W a N 1 a Q V x E U z y X C L t 4 r D W W 3 h 3 H H r X P n / C m F U W w V / 3 q z Z e s B x e y Z a Q f 6 4 K K P C + / 7 W v A m R X 2 k z o g e u f u h Z X A E 4 H O B 4 u 4 Q N V x p 9 y l w i 3 Y 9 G E D c l w v X / G 4 y 0 V i k c h 1 m 0 B 2 v d U j K d 2 O 6 Y f l + q 4 e i Q D s g l B d n U A l j J Q B i r i A m M 8 y O O y 5 h a + I 9 y Y t T / Q w H l c M q o T 1 H T a X S p / o m A x d K / s V t 0 5 I D L 8 Z 8 V / 5 2 R G t j W y V P h b p X M + n q i 3 c 5 y / k d d b u n b e F q l P 4 g i O 6 t U s 7 P Q C X X v 4 Q P Z y Z B g x r 4 O q 1 4 p d C t J v i N 1 Z w J / h K u 6 E 6 d o g B J v a H Q N M e l H 3 + A J Z b 2 J v R / y L 4 1 w t q a H b 1 1 C 7 y N I K d J H M z R n + F i U q y n u 9 h M t 8 w S / m 9 1 c c P M d 4 u v 6 f 0 + 5 w r x y R l 1 h w 8 r E w e U M L L 2 j 0 f L 2 1 x t e Q l V f x F h H V x c I 2 E k 2 t d m u Y C Q s G L x l / c c H A t t D q 5 c F O r W 7 y j L f r + 5 y 0 n a g n U y C G M R k L l L E L B A S R v J A U E h Y 2 d 7 a r 0 g Z F 1 w 3 h O s u R T 1 K S X S F n F e i G 8 p 3 s g t u e C a O J 3 1 o W f t k l f N r G l M X M S C D B 8 k 6 B 3 1 j U R 6 d D K 0 s S W P g m t i X K Z 8 e 0 Q l Q J A S H K f S M s P + q S E M V Q w X e E i Q t 1 y W r S R M m i t Z E Y V q j 0 s U b J 6 k d R r s R r s i V S 9 T U + t 5 u 6 Q S 2 5 d A g S q Y u d X p n Q t 2 O + I R 6 H v W Q 1 d S O h G B 5 v R c y 4 d K n a N 9 X p A d l a Q I P y G n 8 9 K i Q J L n F 2 6 n F U 3 + s K C e / a E N B F i V + A I a r + 8 V h B C h 5 C a I 1 5 3 R v 7 q R J T i + U i 1 o E 9 i d l p i g M K 4 R h x Y t d N 8 f L h b D U u A i R u f I y y S 2 5 O U Q M l N i I a X i e 4 o R g K y x Z p v v 9 u t w p W W N E o c y A 0 d C b 8 J 8 X 4 F 1 5 s B 5 E b t 3 a G A L M 6 l h x V N s 3 a M n v C C J i M 7 8 9 b I 2 o N p Z d U y 8 N Q d S r D b b S 8 4 M P 0 b C i j C Z t G M t 6 y V 2 y V L 4 G c 7 v I C I u Q n S 6 M F I Y Z b l X J C r n g K J n h 0 L j E 0 R R A + 3 t P Q x T Q 1 5 B S 0 p Y a 0 4 H L D 0 Y / c t O 6 P a Y w J U v 5 u z s y J i d K Q Q b x 6 6 m j H C r 4 h I B o Q w K z w 2 j 8 d k I p o 7 F m T t o Y J U k c 1 n p Z u E u N w l T d e q x 6 N k G 3 q U X m y t w m T R N J 3 + + a t O V 1 e 2 z e F Z d V b C 0 y I G B r 1 V Q m 1 r y 2 K X r 8 k b 0 U Q l V G q n 5 G U V u + 7 e 4 u u S q j N 0 n B K q 2 G I D V K b K w t 6 3 K n K P r X Q 7 x k F r p f h p 5 y g R V M b x V v 8 E D I G G E / f a o B 0 a q w 4 a q O O o V z R Y W V D s F E z M v W R W + g X x A H Z h 3 u 4 w F b G r S x R q R 1 K 5 d X P S D I E f a E Z 3 R g F 1 w 5 0 U t F Z C D b A A H D F + p 4 P q 9 p G 2 C u i 8 M j R f F E 0 O 5 s C N G n 2 6 c 5 c + a J h g 2 r G Q F o 2 p E p w y t 6 v S 3 k W d g u / h X H 6 O 0 B G c J a u c P a s C R m z J O d C + Y 5 k 6 r U o p O R h B 6 c g S K K X W f z m x s Z Q e + 5 b a U u 3 G k h j 2 0 / W f N m j H 6 u t l q p x 9 N m M S F o m U 5 S I S d 3 W U W f X e R f d q C j V 9 P l + e k G K t / E N w A Y Z r J S P 4 O c X P t t s j q 7 q + T h F Y j e / r f p I U x B d o m n U 5 A G 7 W T P O p l N + x x A Y Q n 3 P c 6 x V W X Z R W n e H 4 G u V 1 0 C Z I L z E Y 6 c k K 3 T B g t t g t Q h e M G j h 4 M 4 e N c q M B i B J j 6 9 i x 6 J 2 x 4 n S U z w o P k H k 9 4 5 p e i i P Q V Y H C s w / B c X y J G C 8 z 2 A 2 F J I t A J U J E T 7 4 y c r C a a J 5 H 7 H b C D X i 9 o y o 7 A M 7 K 2 F 1 D F h Y 3 F j 6 u k N b j z / s a L i 3 4 O i 9 b 3 u A S 5 I R X X V J w v S K D 5 y E 9 K o t J K d D n + J q 9 W s / 0 v D u e n h i k K G D L g 7 p a W / y o a A a n r P c Q l W 5 z 9 V F 0 T m 3 x r D i B c 4 r U T T I z d j v Z r P Y w i 6 8 t q 2 U B / Q r l O c K B W Q R F R g c X v B k r C V C y d H f 2 V E 1 C Y E C S O H V G l o y T Y x B W P 7 l o w m Q h 7 7 + 5 d M i U o b o L g 1 A 8 e t Q z K w V e R I i m P c Q E 3 7 Q w 7 X U / v i 0 m h Y h x 1 X K R a / Y T F 5 D J E v x Z h a 2 5 b 2 m l G d V E 9 N H x w u 2 3 L m W N 4 4 W c O N 8 t w k B h K m l 1 p I N J h i f G Y O C Y E k 5 w V p D U U S r F a t y b k R O k k 4 K 5 W W Y l I j T 9 p f 1 8 6 6 p 1 I 2 R R D y b o J V 4 B k x L 9 W p t m r C D a K E 4 / x y j V n T v e 6 V / K 7 p s R u o C 3 7 r 7 n G A M X g F D z U 4 / z r E p j 6 a m 4 P y s F B L N w K f V G A t f p r D S L e a C G b i I Z a o / b X M L 3 D R Q t 6 H z 8 z S R G j a f G g E b k X y u i W n q d Z 4 X Y g e S r 3 o J U C W i x w v R G k v I w T E x o 8 M 4 I f 3 Y f Q I 0 5 o D S S + O 6 U l Y 3 z g Y T j J Y G V e L x D m d e f x V U F f Y e y v G 7 / q 5 x 7 s y q M 2 l e S o J g 5 H w i g t o h f C d M b C 3 a 4 x 4 A S T n v H g q 1 E Y t 0 i 4 D p f l S O q h e 3 4 x b W S Y b x X 4 t v B j V U i z t s n b l y r V D h 9 I 1 q G V p 4 V f H S B U o u 8 F U M 7 H K 3 m Q f e d W 8 m s 3 r m H w f H t c V d S Q X f c G j 5 8 8 Z y K i H h O w I N C e m C E C I A 3 Y s 7 y 5 M s x P f U 8 J x V f e 9 K o m u s g p L C L w K 3 o Z u w + h 2 O B 1 3 q C F T j F O g u l 7 e V Z i R / o Z 8 j l p 7 L K G g Q t l K g L 3 z 3 q F K E B G d B D k T k h V k R D T R K n K U p n h d 9 1 N Y E d T g t r L O j O N / V b z u m s y g q M o l d P E 1 2 s V C I l 0 q F Y x V n B 2 5 x l U 3 O t b S w a 0 E C J r v k O a F 8 S t A w + 6 4 B 6 C Q F F 0 n K d y o 0 k Y C S A y x 7 A s U Y q y j z 3 U 6 D e d G F k d 3 X J w m e k 4 Z x n H B W p H U p V k y x O f t 7 z m K 0 A 1 K Q D F W 3 F 2 T i / y l W s / 7 Y X 5 b U / S P x i W e J 0 F H 1 I Z B p m Q 1 V 0 E D R l j b 9 u K B G E 6 f Y Q d s u m n 3 c F 6 6 f T e J w V b F d W N A U L M / 2 j i s 0 / t R R b O C M O c D q I C P 6 + + 6 s 1 V p + 0 j 1 + K S Q p l Q V E D u e N P S g V u 0 X W o P e y 1 i D I D E f 0 A x R Q 1 j T X f B i C Y Q a e T u M W 3 n C i 0 P B 8 R P C s p y a m V 6 V e C U 6 Q A J E 1 I g u x Y M n o u A y 3 k g a T O T 2 c K h O H S w M h 8 7 F 7 h w e V I 7 O d 5 V 0 g x D 8 k B B 3 c s 5 1 J x r d F e z U Y p J X r V T V A F t 1 K n e w A Q J d F / t k 9 k 1 c M 9 7 R E O 9 m Z U u S W 9 m N W H T M D 3 n f 7 Q o d 4 d j b z V J 1 C n V a q D 2 w v 3 H a / K X / d / O N C t X n q P M s Y V C z b J s x U x g W I 1 k 2 J 2 V Y z 0 F M w u J p h Z m a y X a M k V 5 3 v D i + b + z R u d N i s 8 S i f h L l H d z R M e V g i i H N + t 8 v i L F f / h 2 h y 4 V 6 y s 5 E V d F Y 5 s f T e W 0 3 H i k u j O s d c Q n K M d i 0 R M / p h W L w T x e h c 6 C o O x 5 L w 6 N 5 V m O + a s p I u o S 0 8 e E K S h y D h I D 3 2 R 8 J 3 R B Y g m T b B 2 e b S r V 2 d A j 9 F s b C h E Y y W p d G c k K d f K G w D b h + s c 9 6 2 r 8 g v m u 1 5 a K 0 E q N B W 8 C s L b o x / J g x G d s 6 K 1 C A l o V l O 2 1 x T 5 q 0 S 0 S f g 8 G J H W g t d I B m H y j d X X Z a V y a W o n C v t w o 1 i y X u 5 e V m k s f p F l l f Q l U 7 Q W E K l q U b + c 5 K 0 L V O p q t B 6 Q e N e V i s N l a q 9 k P S u p B 0 u 5 F F d f K 3 2 x 3 K 7 M O s 6 s R D R g C 0 D 7 H M C t S 1 Z Z J X i z u g N L z Q u H 2 Z G m c o r s 3 C P j 7 f K Y e 4 6 + 4 S W t t L 2 P 6 x m J 1 F 7 p a A c 2 O U w I + K U C a B 9 l 1 z 0 7 q O w p v l R / K A 8 l o w O g x N + 0 9 D 6 D 1 x t K F y q K 7 8 H 8 V H m J M q 8 + z g q k s + r V 1 j o L L I E 2 r D n s G 7 X C W F 0 1 D a 3 A j A 4 k 0 l O 6 P y c n 3 v 5 6 1 l X v 5 t X T I y T U I L q N 5 I b Y E z X 0 n + 5 m q I s I 5 W P g k o k b Q E a X L L u s W C j N w b H h n u t 3 V r y u h T D x 5 K K x I l f l / 9 2 T W b t U U l n p T W 7 C b 6 h U J S R G 5 V h p J 6 u i O I 4 s f s 9 K s b X W V r b P T l n 1 x l 7 w K l W j x / B D H S / U S v r 6 f F o K + z W h s w W h j 0 b l d q n e v e Q t X q W L h U H k i f i + r g x 8 q v x 5 7 C K L 4 x U I z r L J W 1 b c J 3 C Y p y B v K N p 1 J x + k 7 e K x R Y V A p V Y w P y O 9 s K 7 a 3 z w j o I E d 4 B H a x W d l e x E D y L E j d S h g L G L 2 O C z 6 y q E j J l y M w p D k F B c G g P x G S k r w u 7 z 8 D k e i g p V K K g X g r L r U T A q p h d g J L d y l Z b q R r u y s o A W k r A l 7 o V X E 9 I o M Q 3 r s x 8 k 4 Q U k g P W 8 s A A 5 A B A k e + I L G h l q m I 9 y m c z 6 b B Z e A t 6 B + f k h H n r K 4 4 U D D S 2 P 3 a 3 U w r / L r k 9 U E W h i A a / F 9 8 k d T p + U A r 4 8 Q w 9 U u O j E H z l 8 r u C d / 5 Z 6 E P H T A Q 3 v k G X 1 8 y 1 K U e w Q H 4 h a Y + 2 g G N A F a E d e b E E z X 6 I 0 E c Z F F J g n c 8 v Q 2 I t Q 5 Z 1 G A A 8 5 9 3 N g L p i 4 C U Q l n O 3 n h V r 6 f G d B 6 z 1 m 2 C t C x x X r k X X v 7 d X O G g W A 4 e z x d t S E f Z N w 9 Q 4 / s 6 + n 0 W d 1 v X T z 0 D g v y y y / d 2 w 6 F m T h l c S P 1 z w 3 2 A W w x f F W 4 2 P L Y h S J m e y R P y X F I 0 8 a g U 5 x r U D K r C I x J 0 d w X W z b i V D N b m G S l z d J R 4 0 X q w S 3 e 2 0 m o 2 U 1 3 a Z i N 3 U t 0 / 2 U d u 8 H e 4 X C 9 Z N y e m p W k 5 z 1 A m Y p z V v i Y W M C c I P G O Z Z j Q m 0 K N e 5 4 V I M c 7 r R x z X i u p B I C R J O h 2 R s 5 J n 6 i x g b l n R E U 0 v f c P L h H X S g d v Q 3 V b U m + t a K T F s Z W / T k s W A R 7 Y p / U o K 6 w d H F N F c D c g e R N 2 p Y a Y 4 A G W u l a W H I q l p T 4 / 2 H + P + K G D 3 z 8 r B w 9 v p z M 8 b y l e U M y + 5 6 r Q f C W y t x 8 O 9 a 4 U U p F I m 4 n r w P r m g 8 j q k m U w v 2 i A Y v O t M l B s w s 9 Y 4 a y U F s a g + t y A p z h 7 G U e W 2 F U p H c W k k f 6 M 5 f 2 q 6 S D L q L B + W + l N A t N 4 H a l p X W I 4 j U i R K V m z 0 n A o j w 4 C 3 E + 9 n z c p Y F p 4 T 5 O I G y r i v K w 8 K m L P q i D t M l S A z E F 7 M F 2 X I 5 4 r 8 u 8 M H V d i X Q x v H E F W x C Y 1 h Y n u T 1 v o e O y 7 n H 5 G C j 5 k U T u d 0 S 2 r J F Q O 5 y K / t c + H 7 T T d u p P e X p x V y K Q Y O s T Z I F W x g J Q D Y P e V Q 2 T M s H 6 u h D 0 r J Q G q C I n X h k S q + z w 9 D J 6 7 A v M N B a l 3 6 W Z z 5 7 O t n B P R G D R i B e 3 h g / Z W 3 3 h G Q K g L x 7 r L X X k U G 0 J H 4 v z G u F 1 4 C r 9 A a 5 t E P 4 / f J E Z K h J / + l Q R X r w 4 z d q x y 1 0 O M w Y s b y t + a n U J u h D V C j C G t H 6 v m F 8 h d 9 o U n 2 p 4 p Y R i 5 H m 7 e 9 O n 1 X 0 L z b f 1 t 9 4 k j + b I S 7 O h / B R j s 7 4 w 9 / O 7 j 5 r B 8 4 I + V U l V N i Y E + 5 Q c Q 4 Z J a B Q E 4 G Q 2 n X U h D X N H O p z c W t i 4 g I 0 g L k m k g F R 7 d u Y R 5 U E q d Q B z c w S i c 7 Z F k Z J m Y o j t Z w X x j a b D y a X e M k 9 I J g c F F P B h 4 P a t a F W e o 9 z m r + V v x P n X k r C q Y o j n l d B L R 3 o U H f R 9 s S o R n 1 S U b 4 N e J x B O t K x r e 5 X 6 3 h W v E d 7 1 a r m s c i V w i 9 G m A e i E L f Q A I F 5 B 2 C w u E G y q F T + o W F s r M I S 6 B p 4 L R K 4 4 N e e o d B l O b I H I e T o J a 6 a x B 3 t J q q I B b 3 i Q r f y N Z A T 3 x F R T i X b f W V Q Z H + x m B c 1 R O C z I f 2 D V S w O o Y H Q 0 q 9 T a I 9 S T u C 7 A 5 H U 9 L b A L z q i l 5 g G v p n J 4 Y 6 X x 3 g 9 1 H i 2 X F A F i / s e C c o M f K R v Y x Y 6 2 I q t 1 F 8 h M x i W S U B Z 1 9 f f u O F S J O E / d T 2 9 E w v 2 u h Q m X W R U y b 6 F Z 8 u r 2 7 G V 2 h m k H 8 a r 0 a a 1 7 U g E n Y I w 4 f E e E Y L Y B i o E E / K 2 W h h r D X X + + o p 2 H M f 6 r 1 W q E q w 7 N x g U d f N e a d K 5 q I s 6 8 V g d a D C j N o X w 4 C d Z Z o l U q j H t 3 q Y 8 C 8 7 9 8 4 9 K 0 e K Y j r i 8 u F i L k u l 6 2 O q G v 0 s 1 I w y a f 0 A X 3 X z k g v c N 7 z 4 e V X o v h A / 0 Y / 4 7 f b Y 1 G s G V A B n 7 e 6 b 3 K q R e X t k N i u a O f m 7 x J A Y Y A a G D I A 2 O n E R j c Y 6 t 3 J D z C D v x 1 q M s 9 8 S p D j B T r Q g n 9 S 9 t z g N q 1 G w m m j s T t W I k Z S Y B 8 X u u O h l B m X 9 4 D Q g I 2 f 8 6 8 z 1 A b x 4 7 o B i n S G q t g 2 K m a U q F a u l s n E M 8 J 5 t X 9 4 E + V 1 J x Q + 0 k 0 m l I 1 n 5 V x R e z y X m J V V r 3 V 6 M d A t 1 4 P T a l O x Z c Y 1 M a b m r Q K I e + 9 A l o j l Y Z K 8 O k e T A K Y a + j 1 B + V l p v 9 R k 4 K b v 2 b F 6 L d L l n N v Z 1 y e r O 3 7 H 5 Y K k n l A m g F k V m q X e f i w q W U 0 E Y X a b F Y w S C 7 t / E P z n U K p w w k 1 w 8 J Z F X w J Z e K o 8 u 8 O B H n A 7 V F k V k x c s u 8 c N Y c s b q 7 v n N q x N n t c n r B K b r d I 6 7 3 G q c q S G Q S e V W x r s F u N 2 3 V 7 5 t V d 7 m q 2 r v 0 j u + V 0 L F k W T i C I g p 9 J N N F 0 8 W F + 3 B K l / 1 n 2 X O v O p j F 0 X K / o / t l A H t 1 j D C g B G S / t g z I 2 l 0 U i r x n O u Q p V 5 Q M B X I w G R d b 3 4 q p / j H I e y l Y A V 6 c k K h B P L X V e v W b v Z Q S P m C o 0 n a p v 9 k U J 1 e I o J S F 3 Y l i 6 z V n 1 2 C u L N g b w t V h / 9 L i M h m L s Y x f f 2 q e M E l 5 H s V y A D F q L l G p U 7 U j V e O 0 U M h T E z l a b X B h v K C X w V a u D H M V P 0 I z q 0 Y Y O j W g s h f S Z K L M h o y f 4 + 7 u S X s I m u 5 h 3 m T s i 7 m h 7 F C H W 6 Z Z n I Q H o l k T h H 3 V d c S Y 2 q S O e x z u p q C d D X 1 b 0 d Y l Y B F B e e N o T x a f P s S e B L v p 3 R 6 E k 8 d M 2 n T q r l n M V X d J H z g 1 9 K M x O H Y H w n x P X q F 8 m r r s Z 3 K E s G a x B c 5 g 7 i 4 q H F D L Q Q 1 N u p 9 L E o e Y / z F S m 3 e M E s n a Q L S B 3 Y 8 o k n p d u u k 3 S W w B o L a a f m a Y 7 8 5 c 7 Y l T S Z T o D x 4 a 4 r S o a Y E a c d 2 1 o J R 8 c R 6 + D s s 9 L V K 7 Y W c Q z P o z I o r J D 5 2 f s Y I P g A y 7 E k R e O G m u t I l S x g 2 q E k O u c J C 0 u 9 Z X W T W o H U k 7 2 Q J 0 6 4 4 I 4 T X x f i d G m S E g 9 e n u y j A 2 D v I n Y v / H Z G o a X X 7 T b i U J B V 2 q 4 t i p 2 5 8 k 4 K H s l K i x 5 N v 3 V R 0 C y B 4 C 4 9 d i y g K X B H J 3 1 C e n U n k R 9 Z O 2 / 1 z g 2 n N a V G e I e q m W f X U 6 m L G i 5 O s K 6 u b X H t q 0 K a X e I h L R M Q P r C F F + K r / E y X v a G I e e q y F w l q b q v q a 8 p q l L p 2 l W d n R d z B Y u y H O 8 5 K Z a K 1 l r V P y l V 6 N O M J 2 9 d 3 G 6 t W Z u 6 W Z d q O 5 S / 5 I b Z 1 j V Z C t N N x p U V Y e P m j S z E 4 n k z U n x B k h V c V f e a c o X S E w W 1 9 d m R m l 6 X u a R + E q k I y C c s K P G j Y c v / E A 0 m b 6 8 I I Y f E + M m 4 E o a a a z p U D L 0 T p 1 R H F T F V v 5 e Y U W K 4 l V G m E Y K e r T Z 8 7 F B R 1 f M U q L E z 3 t J Q 5 Q u K 4 S o c m K G S Q / 8 Z C V 9 A T T F C r v W P B K 0 D Q Z 9 6 s d q 1 S C W u f u 7 G b m P E J M Y 6 B 8 / L 4 L r x 7 4 p N W g x 2 S B s 8 N a g x o q K s G o j c W e Y A G A y a h + s 6 o H d W v u 0 m K 3 5 2 V v 8 W u g I L S t V Z 9 E h A b n n v C y T F C g s w p D x z j 6 F / 8 Z R G 0 a s c m 1 c 4 T Y o P v J K a 9 7 l C 4 C Y w C 8 4 r i O Z U 9 G B O R q v U 5 1 a L d 7 C S U i c R d l v P s O X 4 q 6 V Y o X w l G L 6 K M O M h j P y 2 r 5 4 w h B v T f G W V P f 4 o U b T f J X U B s S j P g O k c o f c G r 7 J e e z 1 2 8 o M n i 7 a 3 V 3 m 1 C N c O l Y r / Y U i i k T P k q A J q x 1 5 1 w J A Y k L i b 1 z Z h Q 3 L 2 x 7 J + S w U p C w x E x f 1 k t c K r v q S m 9 h N m x Q m 5 p A o s t Y t c V j f d 8 x + l s J r q X w O x s U a 2 5 6 U R 1 / U R l / 7 O p h F k 2 6 r i q n O n 8 E W k m U 0 i M m 0 7 h A z + R 0 7 3 q k T y W l 1 z J q / O y z g a l S c v C k W T n L g r e x p d R M D x i x 3 L y j h 8 Y K K H n U i w / u q 1 D k n 5 n p b H U 6 U 1 r c M U H / C i H g R Z U P y s Y U 1 M A 5 b f B o P N w C r w D 1 i j T W T l r V A 4 j 4 Y 3 W l c 4 D I 6 m V N r A N h r s X G A Z q d A W 8 e F Z y j F X n u o R r v i W R 8 5 A T o H P r I p O B Y J w x V W B n B J O Z A B / n u m N V l + t p u g i / P Q q O r g k B k N 9 d K 1 l O a g A 3 8 P m N 5 a M H V S T l + 1 1 e Y r Z q K Z d J 5 D s h r F m 1 V U D I L V f v n L Q M R g a 6 N 9 1 1 o W m M V C 2 s Y S c M p 6 G g n z v H M 8 J V r E K F O 4 m o D 6 s 7 0 7 o 2 O s d F c 9 K L Z Y M W P G / H E u R T 7 W h y k 2 R d H H n D w K 2 g 8 l U M x w U a H K M i M s n P i r t q s + q Z j k u p r Z p Q J F 0 Q n B 8 S 6 3 g F T k H n n d A h i C 4 X r 3 b 1 r M B A 2 C s C X + X U j e f P 6 X 1 u R u C H Y N k y / n s R o Y S l P X P q y W 7 d C W G H 0 q n X E T t h L 6 Z U f U f 4 E t E P d J w w K N 6 0 R l Q z t a m 3 w t u 0 G a g O x l F p 0 r 6 b U s x a i P T + 5 B 1 0 G r u e s 7 c m k z 2 a B 9 I C D T q l 4 E G N Q A j Z h K g 0 a D 5 W d W i s S v z L M R 6 h V F T p P m 1 O R e E 8 A S 3 O p 6 7 4 p G Y 1 p Q R Q F 8 e j 6 W L U I n x M r m 0 l Y y W 5 a p v k 5 m u p o 4 Q Y C k f Z 2 A b N N G N a m P 7 / x J 9 O u G K h V N v P X N F A C A 0 N B K E O a p s n L + q X D W K b U H i 5 m 5 9 L A Z F V J 7 B V k c b G c c i U c q d Z 2 x m B F P 6 L E k n / O U N W W o z I s N T Y f t J Y L p M c l + O x p f U X R K f G x 8 w U 1 R 3 L A q q S w 5 R u X Q h T j V T N 7 k M u d V P R U j E s 5 q y 6 Y p l a S R S 6 9 E E 9 8 A l h i u v c O U K D P m 7 t M 3 b r C B d a A Z S I V 9 D f L Z S A 6 P t d 1 B W X E S 2 r a y / t H b K N D j x J Q G L 0 2 X R H d G 0 N K 6 v s 0 l g Z f 5 c F D k E C O d p 0 t R 2 r 6 i 0 u k y f e 9 Y s U E z c J 8 W D 1 r G Q F + S p + v e A M J r R V F q K Q c f R a 8 b K V 8 c M 2 S G y g k x I r 5 I y 2 N u B b z P Q U S A y s 4 z l B g V c u C r C z A h X T B G R 7 V u L R Y f C q F m i t C D F C M I Z P N j k r M Q 8 D + 6 b / D X p P 6 l l 0 6 U i i X t 0 t R T J J 2 R 9 p Q o N b n t Q j 3 o I h w W a L F C u d v a b K 1 p W 9 n R F A x B 6 F Z s R X m r H i 0 N E N n 3 b q 0 q 6 P A / E L h N g q T N 2 U q S q j N G W 9 Y / V Z g + 7 B G G 0 C p Y G q r d h 1 W u n t M U 3 C a Q w f n W L A C u 6 I G t 4 6 F u v a D n B i 0 t r R z R 9 G w p O a Q c M 5 0 f D u 9 k K z y P s u 3 h + q + m B c S 7 f L w p A E D D a I A 3 1 W 0 V H x 5 T A m m v t 6 S I s w B W X / f a Z Y J P F f j a L G 3 1 g g z X N g R V f Q q P / n r u T J N C N c Z 7 r h r H o k K I N E x d a 7 t g j 0 U 5 t t v 8 B h 5 U c R W y X 7 F C B W W L M 8 1 h n i d m c V K 2 T X z L d F H o Z 3 x t I r r p E i D y n h P 8 I 2 y W 8 o o Q X R u t e f V t 6 E 4 j H Y Q z Y s 7 s 6 6 d / 0 K U M 8 u c h e r i i 1 u A e m V w r M S 2 7 2 I s u D J n 6 z U + 6 7 z V N 2 V G I q b J I g u B P h n x + p m Q E b h m k d b W M E a a p W 0 N s t Z R X W E a / r Y i 0 F Q 1 t W F n m m i y 4 y u E H B m Y Z N Q d O v y s z g 4 l 8 3 H b r J K 7 O t R J L 3 8 r d 6 i p J r a K Z t 3 x i C 9 q y 8 V f T s p 6 3 J Y C k d c t w Q y V A A / g p Z 6 8 I a C K o I I + m 8 H k V W O 0 C a C v M 9 K 2 a g r Q g b e 4 l V F w o o I k 9 h 3 Q E N h u q l J q 9 o Z 1 Q H 0 P h V C 2 W 2 L 7 i M M p c d I b p m X 8 G Y M u W R i D 8 M f k q Q 1 l o u 5 u a G w w / q V V D R N 3 E M S M K J S B R o 7 I a s U r U S g + N t N i E 4 q K q A f X d + x 5 F S 5 0 g P e d x t g U d G T W N 4 Q E j O q d H J F 1 A O S N y O y J b h D k 7 n w z a o 2 H v K m 1 F 2 Z U i O F g + s P X c S 4 P m H F l K A e M n 1 7 N K F I L T 8 2 G W l H w Y 0 I k C 7 n L V l v 5 c L G q U x w Y X R 9 f Q 9 H J K t c v f a / 7 N j S k Y s J C F Y d v g U g O Z v 9 o L 7 E r G n F C c 4 R 6 E 3 6 l p Z I i q y 7 e M Q F l l g V w R P 0 V D u h p q V w 4 q 8 s I k A d P b 8 I x P W p J U l 9 O f X z K V k Z B d d N I V 1 r x C e 9 3 4 g z v I c e N V o i r o p Q Z b H Y G g D F 1 N G L i 1 0 U d i f a + M v w 4 w b c q e d C Q L w 7 2 r M K E h X 5 L h v 2 D L E i I T R s m N h 6 G 5 R M F S A d 0 U h v i r h e F v W s L X / C N d f Z H H C o M L e q e A y y 4 n a l 8 n 5 u 7 5 Y / g a u n o L P B X i 8 T k e u Y R c A d Y Q 6 p E 6 5 4 3 d p V L d K 1 s i E K b + 2 q M n h K M s M G d 8 b L N 6 k o k 9 c P T k / v i K r v G 2 T L 6 t K Y C + s B 3 k U N L l z L l y C y 4 e e T L N E H r q D 2 3 U C 9 q A P 0 V e t x e 5 9 2 g d U 9 h 9 J p X h q 6 4 8 R q o 1 N S a h c l 2 m s y 6 5 s f i y 0 n M Y z k 7 O F b 0 S K Z J J E o j n y x M 2 I c 1 q 4 0 O + x z q Y O S J l K j n 5 + V t G 0 w e T L X O V i k A K K 1 u P H r T c V Z 4 U x q V t e h I 1 N m l X w C G 3 q 9 c 6 u n d o m 1 u U k f C s F K y + H P m B l K 9 a x U N W n o v 1 f b Y Z W a p k a l I + 4 n 3 + O 6 U k v G A a V F U 1 Z R p g h y b H D X V f o 6 W N R 6 4 8 E 9 J 2 z I g f j T u x X O p 6 n i A m m a T h M G R t 4 2 Y N Z S 5 o Y i p P a I t j 4 6 z z O S P N z l K D 8 4 E j 3 8 j n 4 6 g D l F 1 6 F M q 2 L g + 3 c 1 1 K J 7 m M X R O x a w 8 L A K u 8 G S 3 t q B s v S C l A 7 q r B I h + F 0 k f e / v 4 m R x f r F 7 Y z k w C a v j l K A X p g k V 4 k E T a r Q d y 3 p k H F H K f + 0 O 7 R f p k O d 2 f V u c o J G G A d Q F q v 8 p 7 Y l C F J 4 d S d v d W 4 x U p w c P i a f S p L A 5 G 4 H d / H z 1 6 o 7 2 P J d Q Z / b T I R 7 H J + X X 0 i p 9 + 9 Q X X r h C 0 4 L V N 0 1 X w E r 7 R Y H X B / D z R W n i q s Z V L v B / M 7 I C O j 2 y S H Z 7 S + + K D E P t u d O k 9 H z e o Y K l U g q v c 0 P X Y + i E 4 5 2 m 0 1 h 0 L e 2 t e 8 f g 5 c I B 6 N f S y u z p q l l p 6 z A 5 u Z q 8 d 1 b V c Z t C D z a r W c E j B w N d l J m z U n K C N w 5 c f 3 V F S x M Q a u j 7 g 6 3 R y X v Z j c c M u P V J B o 1 x g p M t 3 F C o e L q L E j z N n W W F B V 1 l i I G 3 R W m R A l B J n 3 u t r M A 0 L F c y x N G N Z V W u A A G T d m u d q p 2 J i A q L N Z G o A I q m l w y + J g S k m J w 8 0 / 6 e l c v l P s V g T 0 v I 3 K o q l x K x C r Z q N D z H x o U 8 l r 4 O 7 W s f x U L T 9 c D u h p o D d G A a y g k t l 6 G K h D K K J A r C s + I k o Y W v a A J b V v / Y P 6 z H i V W v 1 m i O t B c I z n l i x j U n p l e v p b t / y I Y B K E u C w 9 3 a F A s X m C n Y 6 T U S 7 P B P j 6 q g g M o u a n b C u j P B h o n a 0 s 2 I X i i G k H K l U 8 s q 3 Q N q a H Q 2 y o C a 0 3 O 0 J T S + K C H Q d L m s d j + M 1 G A l X Y g S D t r 5 w C / t D I z Z 4 I 0 F r C y + w J J r a 9 W H t r o f 6 T b 3 j r n t p v m p L Y s N r h z d A n R b C k Q u r s S d h K 5 x X c n N + w + / x U 9 1 E t + z E q z I Q U N c P H 6 W 5 a J Q z 5 I 4 3 Q u U t y y I I 8 o U q b 3 C M F b 8 N 7 o G C Z 4 A g S m L 4 W 5 L 0 Z U W 7 w q Q 0 6 0 2 k H g f K N I 1 2 p v T 1 k u M 4 3 1 e Y G o F O a B Z 1 q l p c p A V Q u 1 L X 2 N F e Q s G g s n r z q U I j k W 7 4 K 8 J i O 7 t 4 F 4 v O D y Y + T h N D b s R s c V d l k 2 X u 9 H G l 9 H u V Z x 8 T N w s a 9 U H P k K H 7 j o u H v x S j 4 8 E O c h e K 3 X V Y V T x y X G 7 e D X V 9 t S d S x 7 f 8 k B 4 s n R 9 5 N 3 t 4 Q q u R s Q p 3 s F t D d V F F N C k c + s 3 H 3 a 7 w C J Q Q l Q C 1 C y L V S 2 V O b s J v I C A f R p u B d g p n p V T h D O W L y z f s i p r W s Z p v 3 d G 5 T F l V Y B L 6 1 u 8 M + V 6 u + b 6 s 1 K M X T b 3 g b H P S q 2 i P S S y n l H b A V x q s s K x Q 0 X C Y e e 4 c N D b n Y 9 S k Y 4 Q B D 0 r p U D M F E i b G W 5 z u E S l E Q 5 p D 9 P z i O O Y o + U T q 3 Z Z y n T i R W X z i T o t R z R E z D b 3 + y K L y n Q P U K 4 N t s / e E q J E G o X R h r k e C + c x e f A + R + x G A M u S T + y m a n a X E 8 i Y Q o S d S x U 6 F 9 7 + q z v t X Z W F C t y Q B j L e 2 i W m 5 C c 4 + u 2 z g n V p Y j 2 B O c d z l S D q g P a h n l X 1 V J J o 0 E P a l 4 p B X 4 5 G 9 / d 4 u o A h o 0 V f p d 4 T m / y O l R f R o / L B l 9 o I 7 K 9 A e b X A A u G 3 H 6 d R t y 6 3 J j l U I I P B h 5 S 2 z P H m d S q T P + 4 6 I l v z e o F v d 4 + 4 e O n J 8 3 J 4 x 3 I 6 i j u s e u n q o H D H u f 2 Y i y j z O a / p w m v P L l 3 B b e 0 t p m b G H a k t 6 / l V B + X n 5 t M w A H N F W f F a q + A C 7 6 2 u X F 5 4 I c A m 0 F W 3 1 g i K + p m A k 8 d 3 i P 5 c r w v Q / d d a 4 T N d 0 M E a v X 0 T Y s e W J N 7 9 b 2 m 0 V o q c 4 J b Z C s K E K a s o G X Y V Y 5 n F U y j 7 k 2 q u R 9 s t x s f B P k s I O r H l + T 7 I 7 c 0 F Q F r B k F H l d Y i C d T W h 5 / u r 2 x Z O + w S e V R m l g s i M Z Z O + V K + T i S z g y 2 9 Z R n J 8 e B 8 a s W P J A f 7 S R B Y R t 8 U k 6 x 5 W 1 v 6 v V e p H L z T 0 q O 8 b M T I Q f g B I m K w V r B s G p t n c j s a 6 j I y p y h 4 5 t F b W C a D o f u n g N 6 P u A O Y i o / P O 1 R a p m N K X 9 w g 6 c z 6 G 0 s F b L L 6 C F h l K J w e B t c 3 1 x r x 4 Q 4 k t y N Y 9 4 X x + i V U c C n X 7 f I V a q I W Q d E Q M B l B Z T R R Y y v u O o m b T 6 W q p 0 I q d q x s 3 1 a J K u m 2 R H m h 4 C v z Q G p 2 V M o F A O a / X u 4 9 w p 1 f q o t D Z 7 l j + i E L 1 7 F s p v h l 1 j B b l / z C B t V L W 9 B o Y r m 0 P h B h L 0 v Z p B b E 2 m p z F K x 5 1 e L 0 e 3 c L D i j w R s d Z O v d U H F o 5 Q Q H 8 K m R V B B x j l z r G j 4 U G 6 1 + Q X d r n k z l g 6 a 0 k g i m g P a 1 V / r L 0 R p g M z b L r 5 k U 9 i f m i i k V x k l r 1 O 6 7 d 2 U 1 g p S j 5 Y x A j x J + X R B X S E d 3 x J A O C q D 4 / s Z P z Y B Z 6 + T v i v q 2 h C a U d y Z 3 s 1 v x u h 4 x R p + X w g E i s m y O P y C 0 b C U 0 n r f k N 8 3 1 C k C A S B y j 7 3 L q 2 C Y 9 M y X Z 0 t I m t P k 3 W R Y L V k m B 0 r v x M P F k N g 8 4 a K H g Y B 4 n b W T l g J l s B 7 w X W R n k r J 7 x h F G S 9 7 I W 9 d t F s K w L A j A U x H j j m K 4 D k Y V v i C U h x K 7 0 V 9 7 3 4 1 n X o w B W r i R W c d V Y I U t P / F N E Z S G O H E J F b m M G F X P E w 0 G p L 6 J v S / 5 H b i 0 h Q 5 V o o 8 8 j Q v K R b a j W V r x t F 4 i K V d f H G G I B p M K d + x 8 A o x S k y A u Z M T f Q W A v F I Z y V A P Y s J m P b v C J + 1 3 L A v o g q g X 9 X t V r 0 / v / 3 B S v d i o k t b V e w X e 6 p H / Q 1 H 6 f d f p O s 2 9 y m J F L x G d Y J m k d H u U N q J T / Z X 9 Q V 9 W c V B D a 5 S + 7 z l N 7 u Q L 2 T O l M C u 9 q O W j K g r P 7 j F p O b 2 n l D 1 P l G 9 F o N 9 f K t k X 6 n T D w a k W c z N G c G Q b d 6 k f O 1 Z P U G K S t T f n L 6 q U N l b / i 9 i c V y F j w V 5 M v w m V Q i u X 0 d s b e p j t + J 1 y N g P b 1 l 4 v o N z Y M k f u f O m M S K l U 9 e / 1 A x s 4 M z H 3 I k K z B k d j e 6 L k r N Q W y I c Z H X H w / Y E p 5 X J T P I + k 2 o y 8 l / Z V 3 O + E C q B q Q K + W U J c X p S n K J k x U s L O K t + j 7 M P R 5 G W C o 6 i y B B 5 E Q v G v V b 5 X B 5 d g t S 5 7 o Q V A j y X H H I + P 5 A W v E F a u Y j a U f E j J V 9 6 X U v v f J k U 6 4 x Z b P S i S H R o 5 o H d + r 8 h K a z w q 5 s y p Q r S 3 c n E P s i x y G f Q a f C 5 J m 1 H B L D Y i + X J m u U Z u X N B j K 3 1 A S l p 6 I f 8 G 3 t s h K R t U O d g 1 / 5 4 O Q 6 O c c b 7 r F W n E W o g Q x h N f F V v K z j g d O 6 A H P q p 6 S e 0 D E f L 3 N 0 J f p E F y V v R 2 m Z h p M u u x L l 4 y S i k a k 2 4 Z 0 v x E i m B Y B m x e M G I z M a Y A 5 R F a D D 0 C 2 W 5 V 2 y E p G Y F A c C q h 2 V T I Q D a s j d I p n p V P s / h 1 W b a N M R + k Y t J H Y + D y t a S w Z F s H u V c M c d d 8 b E S s W W Q D 8 j S U z l R U Q L i V 3 R s i t 6 s G Q k e G N 5 F a D V X 2 X v z k b 0 S 6 w e z 6 0 p a c y 2 j 4 c k U O 7 H T r R n u o 6 E W e y a 0 f N H V x 1 T N L u W H E i J L e W Y 0 + n j 3 K I d W y F t v p O 2 t U a D / X Q Z W 5 v L E u h q Y g r u A r s D U X d 6 U 4 H p M + X K G S l I R J m / m 9 L Q V 9 C Y a v d b / j t C e W A f 9 K c Z E b Q 2 a H E P q 3 N 9 A a c 5 G G l G M I 1 e W 6 K s x I y w R j u M V e W J s R p O D O 8 2 L J i w q o M j b 2 c P j d g l L p v x 4 N o 3 Y T h R Y G U d y b z Y a K 2 m l 8 I T E s j 7 V K / D 6 X n w m 2 S t S 8 v L T y G / i e A l x V q j C Q E I 9 W t 9 X v s r B p s L e 9 L V S 3 K Y J C y R 9 d r p e b X 0 n V t t c z A W P A 9 3 U 3 3 N q / k 7 Z A 6 p p T 3 G U K b v x l 7 f F Y H Z L 2 T h / J T C O k O Y n 1 L D Y y V h u v o u W e E G m M 5 h j 5 7 B T R W E M k I e 3 A 0 s n 8 u u h l B r Z p k V H G v / B i 5 u u Z l J R 1 e 7 t r n y g 4 Z g m I v Z o R P H x f A x w B a V r A H T v Q B N w H 5 / I A z S g C N a w X h r O Z W R N H s L n 1 3 y O f d j q l 3 K t R a 6 U P t O M H H E T 0 r t N c 5 K 5 a f V c R R w b O u 9 / 2 S p S T v O x D r 2 L G S X 5 T 5 p K G l + b R D a l X M k p w z H 5 e y e n 9 v 0 s o 0 g n k z C l L 9 Q e R q A g K u 9 H U X T s Z 0 D x 6 o D p Z t G Y X K T g h A k t M R s p M 6 m j B i F 3 W c q 3 z z i X R 3 G y A F n N 5 0 / X 1 3 T T j m z e f v i h F T Q v 9 n h W k p + Z j S 9 K y G i h O 6 x u h l w l t 5 / T 1 2 g n 9 P H 8 O I Y y r u I P J D m t r t + u G S c a I 0 v V S 1 R 2 l T 8 d / p y A s g I j C d c h u k l 8 J 3 w 2 i T s L p v W d 3 J q b 9 7 1 c B K e x L T T 7 V / + D c N X r / W t d y O h d L j L r 3 Y 6 1 X m 5 J i Y B A 3 8 Q 7 + 8 G c M 6 H M D Y 8 O C s l G O R w M X z T M S E 3 C R T l M 4 e A T 0 j i c k 7 8 m D D 1 M c v 5 J K Q 7 E d v i + p H s j 8 5 R a 7 t s l x 2 c L q T 9 t s 7 F K 5 A A k o i v Y g n c u o K L d b K X j T o x b F c 8 K b L n 5 H 6 u h P Q E B 6 l w t x Q A D l G Y e z d I J E T y r g 9 q s / b N 7 4 S k Y / n Y l C M j B u I n O Z W G 3 q y u T S K l d r A X V o x B a K 1 E z n x H m v o Y f R b u + C U n A j T s S g a Z 1 R s n s D S p 2 5 Z c E A S h t Q j A x i K Q w n L + C r Q f W P x C X o E P I / J 0 z g t N L r a m 4 + 3 x X T 4 U R X U s V 2 W / l l h q 0 Y t Y b Z 2 3 K X b B v m 0 a e g D D K P X 6 A 0 B 4 C s X U s L K Y Z 5 L m R 1 K C d c k i x w d x S 0 e B Y F j I s 3 G B p C k g g 3 T 9 f B g z c h u E V u z S n S 8 6 r Z j 9 Y 6 h E I l 1 n J E u s m v g a N U 4 n s Z J E Y 5 / k 9 p W D p F 1 / m w y x W C L e V + K y / v m w j 7 e S c e e c T 2 9 J 7 2 i + b x q D 7 b V 9 2 4 B b z 6 B w V U Q e E K m R + 3 E L P C L G 7 y z U b 5 g C G x G O s 5 K M 0 V k 0 e r V 4 L y R C B C A l A o x T q d v K h M h n x 3 u J 2 M s n P 4 T c v P M c l f 6 5 g B 1 K g v K e k N 1 T d i H 3 a T T A C n l U n Q S L B L Y V + g 1 l u D g m G 6 n R u 2 x P 1 O l i o m i u y 7 P C m s l 6 c q V h S N n l j y X V q A V O t D S Z O j T k S 2 J f 2 7 v 1 o b a g Q V + M S M g 1 a o Y E y z N o 5 R E 9 A W U w T v A e K v X z X F L N 4 H b Z L F S 8 + J e C t c 3 o x J T l m l 5 x l 3 J j Z U P A U 6 V e Y G F / G P 0 B A u Q s B N W U Z C o S P z H t O y N v / y I 1 H V W 3 a c I N 1 H / n N o n B I r j N M E p F j 1 h n i 6 h X m m V j v k S c J k U X h B X d i w h K / J q O U T w b l G G 1 A Y r w M J w r W J d v D P 3 h + d U K O O 4 0 g N B 9 l p R p U Z 6 k 0 0 v x d o L h o Q B O v S z E k i J F q L y 4 b K t 2 J L M k 2 J r 1 O X N y m O A e J e V Z B d 9 t Y M V x 7 w z 7 R q j p B O V F 1 3 c O W w s p j H h z I q m z w m K C D J 8 Y 1 X / I j D S + p x K N R T g 2 7 Y 9 K y R + K p a 0 O a e m 0 / A 1 L E N 0 b y w U Q F q X r U s f f G O x o B I 2 n A a g z w p l 5 8 G q 5 B 5 2 z z 6 9 j O j a V s Y + K 5 X d k 5 1 u 5 O f 2 / T 9 6 a d j Q 6 a t j b 0 Z N v Y 7 K m 4 q L e l b W m S Q Y a b 9 j d L l l U b Z u G b N 6 q m p i j m S 0 g Z X b s I V 0 h e 4 / U c 8 J w r R X Y G s R x k 8 t i p y q A 9 F v u S 3 j O y H a K 0 y y N B c J U u Z 5 Y o 8 C v d u Q 6 B 9 7 I u g x H / / v N U e C A c x r C X o e v G M p t b a p x G s p 3 m k n J O A G a f Y T X v 1 z h + s 1 C 2 B t y 8 0 I m 7 V F K Q 7 P q 6 k g P c / Q P D x q H c u A X R R E P d L O W G 6 m C K F X t j d 7 F I T c p 2 e y 2 I n C / q G 8 A N z F K U 1 2 h U A p J C m M J L g u J j w P V a K 6 x k Q j X s 2 I q E I 4 a Q r Q d k a V m v u x j z j c z Y i i S C t 3 X o D m r H R f j g j K q b 5 n F Q 2 o V w Z C t 3 p d H u 2 X H + r w n p W 1 Y j t o + d L T B G b t g 6 t f / n g w j v b a q + X 2 U H 5 n D E 4 r c R T 0 R / m l b G y r U B o 1 0 A U 3 O C v / E Q J u u x k 1 y m h G w t 7 k I y s e 7 E 5 I k K g U Z 1 U 3 I R n R 2 3 m x k J X g S 1 f X s q x q D 8 d T M n A e s + Y I R i k G 5 R U 0 f 0 0 G 0 N A N V Q R F 4 1 n 5 N X 4 x H D D a C b t B B H i g Q p y t l R q / n 5 D n 7 o e 9 6 Z 2 y X + 2 a w m H G 9 N D 6 S 7 M / m F D Q d M u e l O g y d i i N I i P 4 J S z f h E g a v O s j S 1 P P D A V P r Q q E C 7 l X g y B h f Z M C M 3 c J r B R e b G B K 7 b 6 F 4 Q c c q b h 1 x T E R w U o T N d F b + 3 g + V W f U S 2 h j W b c u M V h S y S 0 k 7 h x R K I l 4 f P t 5 3 t R A i Z a v S r / V 1 6 1 K Z J E x O W t G d Z Y k 2 Z X q 1 y J 1 o w b j u p i Y D G I F r 7 m + L v M e K 0 k j f X 1 C Q i 1 L O Z u V + E h z J f E / T 0 i K 7 j h q E K a g s R r g j y K n 2 u 3 q F T L 7 O c l u x 3 K j P L V Q B q 3 C Z c Z 2 J 4 8 V r 1 G 4 4 C j 1 R K + I v v D Q D W X D K V I 9 1 C q x G Y U + i b P + + 1 F 1 6 d r F R I O v u 1 i V C D 1 d Q 8 Z u L H 0 G C O / J D c T d s d z f Y A D A X c R d d O G V X o 0 R Z z U E c 0 D 7 8 j O t a i B / 1 w X W I y s I 9 H r L b c E Q S E t X x S 9 u 5 s p V x y / c J j M Y y T f 4 5 p Z B K N 1 I 1 i g C q h y j w 9 o h r N T H 6 U W B 2 V E X 4 A w f Y I 4 U n s x g B d g A o O N C r W 4 s x 6 k q B s j T 2 B g L Y j n 7 O n K d T F b a u c Q g 9 x 5 d e 1 d A W X U f p X u M p y 7 A j Z U L R X W i F u S s Z B 0 w E / q v T g 2 Z w g U g + y i L h g q d U h d 5 f p / N 6 D J 5 X u + D y + A 4 O 1 R L I l 1 i u z b 6 H F G c R i V X F j C W x b i q s h v k 7 C p j h y M 1 a + d S B T I a h P W / 1 O Q 3 l B 9 5 X l k o j a j L C k B 0 b S 2 8 b f E m R A P F L J 6 8 w M U I h 8 T J v U n g 2 j N S m o V g G s B 8 k B 3 O K n g J H R w L X 9 a K v e R y p t w z Q c N K b 5 o e x G c P m + m h i E Z l S 3 1 v 8 d 2 v 4 K p a J v 3 8 8 y k w F w 8 9 A I U B Z 5 X X C W o x g p v Q / 0 R H 3 O R 5 b 3 p G N e 0 C Q j 1 9 z u p K p A l T n W 5 C 0 C O y h q S 8 v J B / 4 x g T L y S 5 q 1 F J 4 8 q W / r Y I f G y y 0 5 h H z N Y u d w a Q u p h + 6 K Y q h I O u Y d 5 8 y K k b w E r e Y 8 W q j p a 9 S 0 i e 3 r U T D Q W y v r l 3 n r t D 5 d w 6 U Q S r X y N 9 Z G f Y s 6 K H p l i A 6 7 Y h K W e D Z F B r B J e 0 u 4 H 4 o / C 3 l b m h t n K r T N c B K f B 1 r b q 5 M V a M a + s F K 1 H n W I A 4 l 5 4 V j B b K C o / j 2 R k 1 X A V I 9 y E 3 I c C S g R 2 v W n l G u I I c l E + f G j N P X p I c C G u T h W 6 1 V E w V W S 7 R H X Z C 5 D 3 A A B v 7 8 t 3 i V S v J p Z p b x O W 9 9 Z W l U A X P 2 h m Z 9 4 Q P V f 4 0 G x y h p M A 2 b e i s g B / E c j R S d G f U e 6 M C D l 9 8 3 x b j 4 z I 6 b z x a l n 7 D P 0 m z o 9 Z a l 7 I J g I G Y P L j V 8 0 x 8 G L c h N e + M 6 i 9 0 q D n V V O 2 M s U R k B U 6 t x G 8 s a N w d A + d 8 / 9 g Q K q / a D v l v 6 a Y p d 5 R c s t s N h F / i I Y H N C K w G w o S S Z b E y r d N a S X l V X 8 n t i n E X F d s q G D C E x 2 p q 7 C R g z e l z F m J A C e t a g V J z Y 8 E m g d Z x j N 7 k Q B I 3 Y Y r f V o H W i p Y m / G F I 4 N y M r B B O R 2 v X 8 v i s h E v N Y i 1 Q n D 8 r m c W j u X D x a P 5 5 I K 6 v w L K o n L B x E S D H / Q l v 1 2 I 1 F i s O T e z G b k d / N J a a h 5 Z h x U m O a 1 U f x 1 r k i I C d E T H Q E l o t R D u j E p d u a K g J L Q p / I o D N K Q 7 v 4 n / 6 6 t 5 4 A I g J G l Y Q 0 p / b + v s 4 i 4 o D + O K q C 3 8 U / q A U B V U h 3 p M M f V 5 I V 6 V c 7 O 6 2 Y J 5 k q H W W u q u K U M + n I x I I d + n q S Q 8 5 1 F Y w e 1 a K i z 6 X e / h v r T A T Z h Z h z n N W M o V w r A f c Y t 6 d A p F D N C L 4 X D c u 1 Z / 1 t j 8 + d B N S a 9 S X v i 3 p y I M L B G s Q W O J y 5 W i / j C y p q j g T m f o m l D R q b S q 1 8 9 9 l K e J q G m 3 E M U 0 i + s U u i o o s m X 4 z 6 m e 4 s 0 Z H k d 9 l + Q 0 h b 1 e a 6 f N 8 U a r m F + T v M 1 z S n q M j Z S j w z g g T O U F / A Y N u R l U G Q u D Z 6 S t n V f u q 3 K J O G 6 d 8 Y 1 x w 4 I 7 v 4 M 2 V i J C E Z x L h 8 w S Z V O i J U T u b j H W N A V X w l 8 L m e U I V M I 6 H r P S D n V C D I P S d c 5 G y W / Q r g B G w 1 M 6 d F V C W Y U i s s 1 s r N U x C T X R P w 8 / 1 S F b U u N 7 j v W O R S 5 o x D y G S F H Y s 7 b q s S 5 H m k B t L u G A Y D l P Y n 5 X j i j T b 8 + S r q A Q O W m 3 d 0 F U o v 2 w + i I A w o 9 I 3 l D Z b r 4 x o m H i H A s H T o I m b v R I p w p U P V L X O 5 8 4 a D 1 X H V U T A e E P B X K y z v m 1 E X T u E G C g T Z i 8 C 3 t p J l u i P 3 B Z m T d g d T C o B x o R Q n E 9 r s i 1 J I Q B L Z 9 X N V H f a o u 4 W X z R U T b s t n O Q 3 V i Q x E m q 5 F 4 J O w j q 6 5 b k O k B V d r 8 v Y J O E 3 V t c 0 1 i Y S l 6 N 3 5 V y g 0 Q R K h t 0 j b B F t q Z A Y y K 4 r y C 8 v e r v 8 x q r c i n i V f S m S s X p l n r b c x f a N V b 3 w q 3 G I i S 7 3 O Z R y 6 y r q 3 6 W 9 c m A c a q j 4 e V a a k n B d R 7 Y 3 S N C z T x 3 U F B w 7 c O u j T S m p N U R L r A P i 0 B R E t J R d f F c y a g r b l 9 b a F 1 2 b Y b j + z s c H 5 1 B f o C v m d u n I q n 4 v y X 4 v Y R y i A L X u A v I b a i i m 3 k W O b S P M q r O o X y p 6 b y z 9 B x 5 K / M d B d l X o S i z J Q p z T W e E w d i y F g N d Z y Z 3 u B L n v f X e z 7 f v f a Q 4 O Z K 3 4 S O E G K 3 J h x v K 4 I I l C v 9 m V x 7 M S t V i g a x J 4 0 I w 9 Q Y B P p B L I O z q / P R L P s b s + U o J x n J W t q b v A U U O 2 M 0 J 4 G I I N O N s J G 2 M Z C P I L e p X p r L D E 0 d A U j S l l W T l 1 i z P W o q C m H S u 0 D H 0 B j L g Z + Q 5 D I b Z c 8 w B g e t q g F b G E b R O N J X a x z K J r a z o r q e 4 / F f p t 2 2 Z G 3 I O q 6 U B u X U 5 Q H J O i Q N V A V 1 b 8 q f r H 8 c 7 3 o k g p g 1 2 u y 5 6 / e j d i e E P N p 0 z 4 S 9 U E u d Z h h r d 6 D B V p 0 K O M o J n R q F Q 1 S Y D 2 t h i v F m J J h W 9 C h Q Z i B N D v 2 b A C G Z S o l V B h n c p v w j D w p S c 0 V n w H P M Q 7 V 7 P 1 y s U v x X V j R Y + 1 i J n A j v 6 r N 2 g o V i q k n Y h w J O G G q j l W d M X d q G V Z t R z F U g i s g m p C L T e G U G W 5 k Z T T 7 n 5 k 8 l J w N p K a q y S f M n h W a A 9 + r x C D 5 5 t v 3 k i n G o m k s 0 o C a 8 e K 8 w F q / U V K t d D Z O H X V S U q R 6 A i O C r d j 8 Y I + P B c v m 2 d k N X 3 N m N V u P w Y g 6 g i M U 1 E 6 N 6 R 3 5 m J S 1 q N J w s q p A x a Y M K d j L G c v a m S w d u Q m n G o t c i J L u / g h 6 W i D N v r 7 r D v 6 o y P 0 H 0 h 4 V m G r Y A u n b q g 2 K 0 Y F 5 J Y M 1 7 T 9 b W q s t D i E K M 2 1 J z U P W 6 x Z M d O l o Y a W c W P V Y I t K e L M 5 x i o H q O B t 8 Y 1 V 2 R d 7 q v y L B y k R x N X e P X 4 6 q q u 4 S a 6 e I t X 1 M d w X c I r U e z o X C V N Q / R s c 7 B Z R y G 6 Q C p R l / e j o f J F I b A 1 4 n F U X 9 G p s W H K e C B e 7 P V R O F y v 7 i k K / o / E 1 7 T Z l x p K 6 H E G U u g j E a P s 4 o l + 1 + v W D I g k H k p 9 g 3 s 4 X 4 I d v i M R j b y B M / O v Q E b Z n 1 Q H y s 0 W d s 2 o U S h W e n 6 s 5 a a G z E 6 U y 3 Z x X h d E F o 8 k 9 Q H l u G J V Z 3 O S s S z F Z a v o u r v h m l x V B U 3 C V X e i 1 i 7 c a F A l r C M n O S m i X P d j 7 K y z A w t W D J d T / r 5 W 4 A z 7 O C 1 + 8 U k Y Q K J S 7 t 7 w J h b a R o C k W d F H T u 4 i k Z x 6 c j 8 j Y o u 3 N Z R 0 V 8 j 3 k D X e 6 O l X l 3 + l g p 3 K Q S z G z c 1 e 9 g h R L 9 n j u q t x K b M g v w H e L t a Q C O r 7 9 r A D U n K F p H 0 I o b H X L R A k V f L c o v v V 3 d g A O b v V + V G c s S r 4 D I m A b O r 4 t M n b G u l l h 4 4 w I + T d W 9 9 q j l K t U a 1 U v 5 E z 7 i N z L s u l r g G e 3 v D c W G I Y 1 g B 0 Z u 7 h R 9 P 0 G p g G c d i i i i 4 p V B V F e d k L Q r T 8 1 x c M H m W Q B 2 G o t x d l A b g x Z I l B 7 G y k C a c 1 1 9 9 L 4 r D Q T U M u l s X X M 0 l l Z j 5 + A U 6 8 K d q x u Q m j b t Q F P Q u H d U M N B 6 E 3 P y h A y r 2 d R N 6 E 0 0 d 2 l x Z 0 2 3 B d R Y l U B E H S c D e J 8 F Y p I b P n T U K y 6 D k N S 0 r H n d H C + + U i u l f r l 8 X s f M X P 2 w g Y U v A s K K S A k p X n P R G 4 s b h K V L v 0 5 c h 1 R 2 1 v 1 1 k S u 3 7 3 R c M J O Q d k 4 E z 1 d J 4 U 5 r a z Y M w 6 A Y u i i a 7 I V e z Q N B A O M D m i n A 0 K S p C c t W q k d q 5 Z U h V T x 0 N G z 6 t q W 2 X y k 8 q z E t R m d j s W f V c K J T l R p 6 c 1 X Z 9 j t I V I + S T B + 7 0 m I 6 5 A R S 5 7 M r H z 1 y U m 9 l 6 P Y o a Q v M K I G c e P 5 P d 1 O s 4 r r W O 1 a + T N k B V J w 5 F k p f 2 E r X X x z 2 s M R U R S 5 F 9 5 P o n R j l v 7 k G l A 8 7 V i y B v V Q k u / Z f Z 9 H d a 8 h L H P i H b T J g K m + o f F 2 h 7 D J s S e A 2 t Y O B S o C T / C j k p 1 V g m R d g V 7 t t m h B + I w / C + A L G i e D H s d N b G z H S o c p B T z v 2 K 9 Q w F e 7 d e g Z i u H O i M I G U m C 1 L N 4 J a w l J A g Y 0 + l o V Z W m y g v U J a n K 0 i I x I z Z s J s Q y F A l g R d 9 + 5 h a 5 2 A R B 2 9 + h i x 0 I m k C 0 k h m 9 u R i s d L C P W 7 y 1 N T 1 V 0 c V Y l 0 z 5 B F 5 z y f N L v h g 0 r C M U g Q H 3 Z 4 2 R k K j 9 b y g S X F y 0 l F y r X 5 z H P X R h S 7 b l e T u F t X a z k g R g X 8 f y z n u h 3 p H X X d o t t 8 2 2 O C U C Y O x n j r C o P 8 8 U a j n v H s k F u V u 1 A x r O K h u I 0 A n 8 e O p j R z k A E 7 o T t v B k V y q 6 w u G 1 J k r c v 2 t C E W N 3 e V g x O k y V y 2 A E p 6 T s j 7 V H N Q E 6 E 8 J t R w 9 t j F 9 m 9 z M Y L G d q t / 8 u B 7 / a 4 S 2 0 N p u m c 1 Y 4 F j 2 o K g r w n E W P y a k E X i E J g r V I u a u R C h r d 6 c a k H r W I s s / G O x j h i X O O m t T 5 / I V b q i h 1 d 4 W e F f I k k c a n j P y u i m 3 h T O a / 3 M Y f f s B s F G w 9 6 V s q M V O t l 0 4 S 9 T / d 5 Y y B Y o Z L 8 W y t d O + g i T G i H J h 1 Z 2 b f a 4 y x w + L P q n p s c H 9 + d s b y 2 6 e g j j M r O 1 G H d S S 0 t q F Q F V 9 T w 3 C Z p J 5 1 V i b m h / E S h m y Z v M p t R l S 2 J K Q n 4 r C R o 0 q R Q X z L V P 9 E p 8 i m F V K 9 n V Y R w C x q 7 4 O W 1 j b C R y c X z A 0 L 7 I / 6 6 0 s b o J u z 9 w 5 q S 3 v w k i n U h A V d Y O Q 9 J + K x S 2 Z J k B M s t i y R a Q x O 9 O i M X E m 5 y 7 e A 5 t F 5 c 4 G h e V 9 T t n 2 M k W v D e b l K n Z t R X d c 2 k 0 O i R z q G 0 I a k j v K T 6 T F d f p V Z z K t O F X Y 9 o 6 G Y 2 L f 3 k e o t i l a 4 D m 2 s s i j / g q B E H l Y e T d V 6 9 f t N 9 i 6 w J Z E 9 j R J i s s E y + u H G k D N o k / F 1 / 7 U B J P 4 M Y D v m t H D B 0 e J r l B T c P a O S v U O v e f R P f j N 2 T K g w w f W H L 0 5 j u J a d D E k c 3 o + Q q r K H g n k w f S 7 S N N J t t l Y 3 E U f V / U 2 x a V c 9 n x E H k 5 + Q 0 R o q Q P 9 Z P r 9 P n k 4 t O r m d V a O Z O V x / p 3 N I N N l y 8 i w E m d S T R x W c l v 9 W d c H e R j V V h h u P Y 0 b K a O k J B L a j A 2 H a l v Y v p U R l h 5 8 l p r O Z X B G R / s 4 s P F T A v T S f C d + u a Y t E n t e m b a y W I U w P 9 l 2 0 + q 2 E P M J 5 e f l a 1 x W R a W 1 g E q b t E 0 X s A 6 X X H z d g n Y v p Q A H C + k c j J O m g 0 C r v b k Z w f w H U c i s M d T o 8 3 A K n W H h F b K 0 N D K w i i v L 1 V 1 Q 2 A M b + 5 P N 4 / N S l l F R Y o z K t k W B W Y J s I M O 7 1 V 8 R M C B r 8 d 3 K B M V v A M N C E N i 9 2 + W y 0 K 2 P W R l v w W T 4 O l c n u W 6 O h 2 W Z 1 E Z B V S L z L U 8 3 Y b 1 u c S x d x a 8 b t y E j a 4 3 N i x C D c x E a F 7 k o 7 H O p 3 M 5 N e 9 h 6 0 z V j U V y a x B J N D o Y k h s C V 4 E 4 t z V 6 w 5 Z h m P Q g 8 6 q R j I + I T N u Q v 1 2 u 8 w / l j V D p e 7 J q T S j 8 w P H q X W A R a z c U M m R f M B l u t k b y 2 9 z Y q k d + W 4 s J Q a h T F p f a c v a b R C d Q A V G V s w I l E i o B j q S w S p U q W / g w B 2 J E 0 i 0 W J V k e M 6 S l p 4 P 2 f B E f E O p n n y v n G + n b C C Q o h Q 6 C I C 0 I 8 G + G m O F + x r X / n E C k 4 c 9 z n n z w V g N J H y k T 5 1 D u V e M F p T e y e x Y 9 F G I D y y q 5 u u F t A 7 C k E Y J 6 1 8 r 9 Q A R x b g s b e q q G S G b d t b 1 v C d Y Z + X p A 6 i t J z i 0 n c Z Q X 0 I 2 7 x v t 2 q C y 4 R k B Q o Y K n d u t w P r 9 u G 5 o r V Q A i w i l T 6 8 2 o W a k a 0 q Z X 1 l t r P Y H b B U c E 9 3 i e 4 b a 4 x 1 H f W M h e + 1 Y 6 T X N s 4 L C O i N i R s W 3 s T B 7 K N w V l s J 5 V o O 4 v b s f L j x W s k d l m v x / 7 h K L K n L N b W Q l K 8 Q E l m s r 5 M B z V 8 l J g 6 B u 9 s J r r M S P Y s F n r k R v x g R S e G 0 x P Z I a K 4 N p L Q C s M v q s p v + s Y S o T s x L G d o j Z a j n e W J W 9 R F e s 9 j x h f t j Q Y 5 k j G L y q 8 s u v Q c 9 b v b 8 H n B r 7 I a p T D 2 U 4 t k 9 K 0 z E r 0 s 2 B q A A N / F U s 3 Y z O 2 d M 3 K 7 d T N H e s 5 s 7 M D t 9 l W 9 / j Y m D x m / A y 6 5 p v q 6 u O 6 v b U 9 d 0 j D d P x 4 B J k 2 D l t b 5 b S T S b O v 5 J R 1 X T g O j K N 1 c 7 I l w h L s g W Y + P y l m o s V b H 7 2 2 J s l Y a K l m b 0 / K 7 6 X U w M A O 5 Y l 4 e n w G 1 v 9 x n I 4 c H D I Z D s k I D p / 7 E 4 o v u g C l N S f 0 j g m M l Y o r c h R e y T W z R d C l D B Y 3 + 1 Q g L s w a + t O 7 l k p F 2 A M y C 4 G 9 n H p 6 h p 6 K v C / G B S 9 g b p U O p 9 2 O y 9 t I 5 7 b R D l r k A V O R L 1 Z d l 0 6 T u K D Y q n H f J E q h v b K 3 p L X C p Z z V J j 6 Y b N B e S s h Q R K e V X e x Y h 5 K / M b S H c M R L f n a 9 B 4 B e G q W T m N p V Q 6 W / i p W F + D y z 0 j r o v v a s a y M U c O u w b w z x J D E W s R Q 4 J + 3 w u Z C C Q + 8 t W P U b k w Y o i 3 P 8 z A Y T 0 y B u q X r p x N c 4 b x E f k M J K s e D q T 7 H J / v 0 1 B G m f y 4 F 6 t h c e J N 6 A p E l h h a H d O a A V p O 3 + M Q 2 c g l q s w n L q j q d L G p Z D 2 4 Q / T L a x U D 9 T G P 5 k 8 Q X 5 M r J W 3 w X 3 u S G c O N m V H 1 6 h g U + y W W 3 e o t X M V A L M b x j 0 e n i 1 K m p q 9 9 Z l y X q J K T / 3 L Q 3 o 4 o S E R y E e + E s Q o R v x K g 7 p q z 8 Y n f E D v I P i N O / R V g a y q T i f A w d M 2 w O r 2 Z u X d g r V u l I 3 H P u W H 3 o S j H x 5 7 v x s a 4 q t U V E 0 2 / G s N K p d l u z i v t Y q c r K o o J w Y z l U r k g v s e Q 3 Y w U c 7 W I 6 w O u J 0 D h B 8 l c M n 5 V O w Y T J c T d W F 2 T 8 j u B o M z 4 r i a d a J d j t 6 i t s y n z a 3 3 t A S K i N 1 y a U J w f m L 2 n W x b o 6 f h 9 g a f X W L W E d e k Q 9 q 0 i n x I 9 V P c b I y o z d B B r s r L S t v X 1 2 U N u h N 1 Z k z X / L o S k I o g D Y O P x y Z K W 3 s V K K n T 7 c u 8 j p r 3 t I B K x e B h m k j l d m L z N z / 6 a 2 A J y K 8 4 u u a T / F M r y / 8 x F D E t k 2 E d R X p s g w V d 4 u R m a + b s P w 1 f o m U f m 5 N J R S X L z d a I O M 4 K v 4 q J d 6 N h V q O 1 Z F J m F d F T G v S c W N 9 i V O 2 0 v w T 3 0 Y R 7 G p x U E i m v H N F u W L E 9 E W d r K i h X s r B 4 9 Z U 4 o 1 h L U / D m K t Y k T c D l f u x Z X p K D 5 x U 2 9 o P i u w i W m 7 F / 1 l h T B O l 0 G l t y T 2 q E e W 6 C Q c 9 Z f T f U 5 i 6 W j / K O K c o K u U 8 p Z l w Q + Y g V q s X Y O 6 c c W q + g f w k N v P 6 0 q b u m w C l W n H m t Y 1 D K 4 c r E t p B 9 Y F U Q X Y z a i K K c k 1 4 x J 0 r T q J b s P q a 8 5 f V N M p y + D t O d W G V Q a N T q C x M 4 q h e E z i 1 i u c t Q l 8 m t b b 1 Q o U q h e X z 7 q v D u W O u k 4 Z 2 8 i L M 2 O P J b p i N J S 2 9 Q U E H U C E + r M B d i z 2 1 k m p t 7 w d i m e 0 / 7 U A S s Q Z g R N s u 9 7 0 N Q Y a y Y 4 o e W U T j C I + f S o A c c K P j U g s v 6 m u 8 / 2 O Z V A l W Y 4 b 8 l m N n t P Z s j 4 r V T P a J D c v d 3 Q N X R I q R 5 j m G m n i t M q A D N 1 4 Q + F S y k O X W M 8 I N + i j u y X w 5 a p E B U 9 B C 5 y 6 o R R A / N 5 Q T v H 5 w V Y c j d x Y N k J e z 5 0 g I 1 L 8 g s s 4 q D x A 3 N p D E U + 5 Q 0 4 K + 4 d / F U 5 D 6 d P 6 g G J n q H N F v 0 R s L 5 P u D P m U a m E 3 4 O 2 s r E g H I y 0 c 5 l n Z m Q J C K 5 X n a 0 X 2 h c i K p A x 6 H R J w 1 P z 5 G Q X / r P R M + q i q z R N Q o i 8 Y X z c 8 C y K 0 Z 1 R O t N c n P R U C v 3 e p D 6 c r e z v W 1 A A I O a 3 M r k u e 0 O 2 R Q K l 9 h 1 g n z l V I m V h c K / k F v 1 3 V f M E 8 c n 7 3 A w 7 p J R m a m J a G e 7 6 Q n z X 2 t M j v n + c t V B a r w B J m V 4 U x R d r r t n e 2 e d i k 7 3 A f 1 9 d + 5 P e e D R d m N L l X W y U E + R O P 8 Z u z v 1 Q q 4 R k 9 7 t X + j U U 3 p O 1 A l S 3 m o 6 i Q u Z y D o 5 4 J j a 5 n h 9 x Y M 0 8 0 o T 4 0 T Q K h F R P v o 4 C h u 8 m I 2 y D 1 r E S j X r K X n P s o x l j i g M d l P u 6 3 V p R X g 6 k f a t 0 g M y s c h 4 y u N U m n a E L n H m 9 A U J x b a 2 f E u R F P v k m X y 6 r b I F V N y B B E z g o R 7 1 q v E x y P u i 3 t v o c X E / 9 u L A t N V 0 / d 6 q K j s e g u h D P V w r 9 2 q B S W 2 K l 0 G W R z Z F I t y o e X b Y x K j Z x Z o 6 U G 3 t r r q H t 5 g j V v 0 8 a q W M O r k n J 3 O o 7 p J Y o f e k h w 8 + k A e L N r r 6 W m L u P S n k j 3 M O N 9 N A z H R r S 7 U + W h x m I l I y S 1 3 9 s q Z r 6 k N P D e 4 H M 4 f S l k P J e b n 3 7 H a q i 3 g I t 2 7 l B q W s K M r P g + u i M c q h M p 5 G d D 9 X G C Y B u p 3 a V z m 0 H s u K q 1 V v K T c K I E V w n O i v z F Q l F G 8 c + q 6 6 w u S r t 8 O y u w C i 7 s B + l Y K 5 X e i r r 1 f m + / q 3 F o l 3 s J 8 b 1 G V Y 3 6 v L r s G w p l F W R A L Y g 9 q + Z H L Q 3 / r t m M g W 9 o i 8 X c n I 4 P V Q N X P 0 N d + H q X p X R M b 6 k m L 3 1 g 1 Y c V h D y V + a 1 L g Q S + t g O K J 2 j 8 8 9 5 U w / i R 5 q U P D h X K 9 Q N + s S e a C 6 W s A k T + o y O 9 K 1 z C g / Z f 0 E i g 2 y M 3 2 4 1 U j a b d W C a M B Q u e 7 e v 8 X M Q k y 6 G w 7 x Q h U 0 k X 3 7 x l 9 b x Q o i R Z v x s O e U r 3 N 4 c L r Q u t K E Z a q 9 / c W g 7 0 p Y z g l g h 9 U 0 z x J 1 7 T K O m a j m l X F V + k I B C O 3 B Z k 5 Q J N / N e f 6 x w W S A 1 l m X 7 V D S b 3 n J W r B 1 y 5 N y s v 8 e G c x o v A Y c w z w i N k s 2 L E Y T v h 6 J e A u / d O N 6 E 7 F n H K V e + V h N q n 5 w 4 n e 4 M z f u j G z v C C l K L x 7 g g V Q n c W B l f v Z 4 u s M B O V u w u N n a / e O v 8 K h q W c 8 z n 1 W C q a f + Q V m y C t A A d n f V y F l X A n D u J a L k h u r H w M t + n C 3 Z X m L P U M w 7 G K Q m K t C i K d F x a A 3 a + V x g l a p Y i 6 1 z s r E d J L z q T 1 M x J t k M x N i D K z R u g 0 A C 4 p A P p Z j a 4 g M 7 C v i / j 6 + 3 h u A D / h 0 J d / E l r B s m r x r v 7 g u r 9 2 D a D 1 v b F 6 L 6 p R t 8 3 3 2 L x 2 N V 2 E O 7 Y M 9 M 9 7 E 1 c V P g n V q j z Y t X T h i E t A j F 2 V F O i h K d 5 b i z R W X W H C I r z N M a 5 V 9 9 x J N e 4 Q 3 i t Y x Z H 6 G g j i Y G d V y Q F S L h q X / 3 k E X f s G S p S f t f G / c c i R t d 9 I Q q 3 b l E 7 6 F i V T t Y B o g d g e r / d 8 2 + z i V g N 0 s 8 k Z r U R V + U i w l + B O Y P g m h n F h 1 d V b j 2 h U 0 T 0 b V i D b g l r r J m F f I t q l i y l V z k E Q D + B D l E R N 4 N X S 3 R 8 a p a e y o n S r T s / r y x C x D b o n G F h J + y 5 K c K W V C r 1 Z 5 4 7 6 L T P 2 V Y i N B U y k a r M i W + t 2 N S i F A t D A m b V S Y b m P Z y z i j A L V C b 3 T T L t l t C G j W 9 n e J e h b t E R e 7 8 o B l W e H 6 l i U H a P p r H Y s T i K 9 y x Y 8 / C Y c J o 1 1 2 O F 7 E 6 1 b w 8 0 i S 3 u E r i J J 0 5 Y w 0 t A b S j p j T O D U a n d C p 1 n r Q X f A / 2 9 C L V O v C h J c 1 y j N j s q G e 1 1 6 W X u f x l E R e 7 B 3 L l U 2 d F 2 x C f X 0 D Q W 3 q w t 2 e T u k A 3 I p z 8 c 3 n 5 X B I O k 8 s t 0 Z + d v J u s 7 F A L 5 l y R l B 1 A v o W 7 w r q p 5 c l s D v Q y 2 Q o + t A H f a p e 3 2 J Q J 1 O J Q D S 3 4 y 9 0 e j J h / 8 / w c w q 3 y R 8 V H L P C g B Z b b + / V H m + a o C d c J I 8 b y y p 2 b Y F w f I / q N H B Y J y h w Q 2 V q l E p u C r N R t o o t 1 Z 5 Z K V 4 o C e B K + r A a s K s x H Y 5 z 4 P P W U J P t M / 7 g e E h X b k K W S j c M 4 P n e E z X Q e N G 4 n t d K t L 9 P c B C / o Z o i f j Y J 2 9 q p r b 8 G k s 7 r 4 a R a q i d u / a h D b U M 6 M Q b K 6 K n n i e c n p H 3 N I l X / L p S m 9 t b e M X v x l d N z 0 r K 7 a U E q t i y u u P t 9 t h N o p u I 2 6 L m s H u q 7 t S + s X q G J e 2 c 9 Z d j m h t s 3 e F s 3 T G U T W M q 9 a w v x W i i i p g 2 L 9 K + E z q q r j I h v 6 p 4 y 1 K h + y h K / 5 5 g 7 r p Y s K F i N e d v i 7 W G K q t l D 9 Q w k h N 6 z K D 5 f e Z I d P Y Z d 8 z u a L c L 4 x H O o y X v / Z 5 s t g 8 w p W L N G X a r L C d g o P B 7 g d W z S f W f P n G q l / v i q J P g Q J d e P P S Y J a U P n + h B Q y 7 t x r V P h n D G A + 9 6 U 0 V c k F 5 S d / e s w f J y Y e S 4 9 U P c B v + C S K f G u X s G 7 7 W + B N i X 1 K J d I 6 B e + f V b v W K M e p m j 1 2 M 3 F j o 9 r S L D i Z r + w V 7 c p W e o d 5 j S C p n n S M k 8 b H f x 0 y N V I R S f g 6 0 U D C 7 u z d E 2 h 7 6 4 Y f o + + O k Q b y g G j q Y K q O 7 f W B g j 0 J S K n L / L U h 8 l M D u w d M v C w u o 1 3 V U I j b P q H P g P 3 3 r r C r T 2 N l P 5 O S t P X 5 0 0 b w C Y n T G d V z H U p i / X V 8 a E l N 5 F L k K F M 8 L o u g A Q l y 9 f H Y u j 6 d W Z 0 1 4 r 3 F 8 G p H P j / z f h 6 D Q i x 7 u k C 0 H + t k q B z + p t 0 S G Y D u / F V m + s b m b j u T 1 Z u b G w 5 D l 9 s 9 x Y m i V A F z m 1 1 G f V B 6 G A d b d J O 5 Y k i C n o i / z N W d U m p G 8 / H H H d 7 V f K e 6 n 4 U i M 6 2 3 U j o r a q V p f i 7 u L M 2 M u U N 2 O v d 2 W P q j / M l F K i F u l e x F t t x s 3 Y 3 a l U l G 3 j + q y 0 d a 0 K 2 d m 2 h + / 9 V s g v o C c 3 W M l O N Q W g e q 5 2 q 1 c x c a j e m A w I M r J 2 C Q C F I j I 7 Y d 1 S x 1 2 T 1 j F m Z T v c q U 9 x 6 M + q 6 y B 8 j I O q K 6 y c o J n S p K O z w 9 y 8 B I j F R 0 N 7 z p R V E g b 8 U + I N f 1 b o X 5 e I S N d U g 6 w m z 7 X n 4 u f N K J + 1 p d 3 H z I 0 q q 7 p i Z F 5 B 2 6 Y H K 4 u U K p b Q Z t r u j G L Z a A b 8 f K + d b U R W O D V 7 r V i z c s y O T F m M X d y y i h s n T 3 e 5 H a L x b i X q 6 z 6 P u t J z + B j d v J V r J E 8 G r R l X 6 7 H B j Y T K V f 6 4 a q 6 p W G F / e S G u / 2 o U Q t M 1 i y c s 2 z l k B e I 5 j M D S y O v S o K V W 3 G H v 0 o m U v J k I d y / E + q h f o n S f O L H S s / L m o y T X 0 X 4 e L d S A N 3 / u D t 3 M i v X E V r j 6 a p Q E b v l p W t N t a g q V s Y T I n r z u h 3 p V W d E g B P 1 Y G W 9 G 9 7 c F j P Z L w N 3 a Q w O p W N B N Q 8 2 I B z i 1 t h T s 7 g 7 T 5 x w s k s Q T O 5 S k 8 y l s P J c v D r i i p b Q N n q A w r F W o J j k F i c p / Y 8 F g K y K a 4 R F n p a D o u a e u X 5 h 2 G N T K K s L c 1 1 m X h k N G 1 D j A m B u r D r z v h R E 6 I U R W X d S 6 r x d H L 2 r M F j o L E n i 4 V o 5 Q L 9 S b 5 I 8 A i S q n V v g q q W c F p 9 V z b N A V 0 J t R q g C H B L 7 z h G 3 U A 0 h z P P Z Z C W 1 R r y I M x b M u 0 V H a C 0 B n 9 7 P C 9 2 S 2 O r 4 z 2 q 4 3 f t M v P 3 4 g d 7 v Q A X g W t 1 a O P m p g 6 T z 5 j a U F c P w p w 2 e V H O + 9 R k 9 z n u / T t v g 9 b j h A 4 h s l c G v H L 4 + l / x t L 6 C p k p 5 m C Y + G C w K b O v E 8 U G K D M R A 9 d l D X f 3 K d G b X T B 9 8 J a C J Z z Y T U l Y T z v P j W Q n G c X p 4 d m V f S h t R Y 1 f u j 7 u m 2 P c O c w X y 4 K 9 t S 6 s n E o k B n F Y N Q w U P 2 C v n u k e v T 0 h V 1 X W 0 G l e h q x g m g E l E I a g b K s O U X 3 q U h G / V H C 5 j t F 9 B W M d M E 9 D b o Z r R Q l E m f I 3 v O W V c R O w / + b k W u 0 B Q J C O X v x 7 O B J E K y e I 4 x a u 4 x 9 i K h z v I Q S D Y n V 8 x 7 B h M Y 2 V E s z / F n F M z s 2 x W 2 g 0 u W m 2 f y B h P Z 1 L K F B u p W y s W H T 9 x / 4 m V Z A f X 5 d h t O R A Y 6 n D m z d p e N Q P b u w k L g 7 o 5 l c H U U Z x P R Z + Z P q Z z B M 6 6 z g P C J p u b e q X q v 2 + Y r c e i b C t p 4 X v z 5 X J Q 4 p w p p q V e q M O H 3 u S 1 J J d z Z q H 0 M w j m Z e 6 o M L 0 Y F t O a C z o i B 1 + + y o 3 Z T u W F I 5 t i h q l r T w q C Z E 3 a z 0 I D 1 n B a j x P B V K G j f j X J P G h 2 G V Y n Z W q r D t x f O H J m W l z v C M n 7 z F k 4 T r H f H 7 F X U Y w U y Q C J G C y h 0 q k 9 4 j p B H e h H a m e G u 1 5 M Z 5 K 1 E 9 L H V h N y z W W B r L N E S k n i h 2 Y 4 F E v K C u c E s G K 3 H X U y F a 5 l 6 f 6 b Y k b 9 U u a J m I 1 / E 5 d I m D 0 Y H C H a v 2 M g b U b c s 4 1 S + m 5 A p a v / p c D 0 4 J m 5 E 8 2 s C 6 q 7 4 Y P n 0 3 Y 3 4 P i V J I K g m j H F h 8 J C N Y 9 j T y J S I C I c n r b N T F H c p u I a m 7 M c d 7 7 n L 0 d o L B u b g d G F F O d T 2 Q R y Z g t 7 t 4 w d C R g W e k Y M e S R 1 a v N w Q v F 1 2 1 R t 4 Z E C 6 V o L V S O 3 K 7 + z / r 3 b G A j N D S x s 5 7 G I V E V t Z z O H 5 Y f T b w L 1 l E P 7 X 1 1 e d 9 c A 6 I W 2 t z p 4 N x a h R D f f n T d H 0 Q H G B J W O 3 U q 6 9 U O H r K t H 0 j x r C y x p b k C I X 4 T q h 7 g A 3 d n W p 1 d q y k 1 B o a 0 t E V K M i k 1 + + 0 n N k a O U I F r B s 7 T e Q N p W d K 4 j P 8 X N + a k C b R 3 b N 6 B I P O C h I I F 0 6 U V z u W s 9 E a S W w L P l / h a A i M k K i o r 1 W 6 G N Q i n t r 4 j j X X C T I Y j 5 n H F m a s b 7 C 0 7 i 3 f j P 4 2 e R C + 2 c G O V d C i r 9 o c r O r G U g 4 1 U d W W 5 c O c H Y f l Y t V g H 2 5 I 9 A A C J k P B 0 U T N G B T I C 9 T F 2 T Y W K 3 / o P g u F m J s c V s L U c V E i t p 1 k o 8 D 0 W E m 9 H U E j G 5 R F 2 y 4 c g N 6 O J J 0 B F n 7 s e m U Q 0 O W f b B J J n E g N O a u 0 E U u t 0 Z l y z o o L x C g + L K D P K g e G U C j i W V k T 5 s M / K V F n B V D 0 H X Z 1 6 3 K T C N i c 9 d z S r V G F V e 6 A 3 H l N o p F G c s F R O A I y z o i X l Q B 9 z V t U N z H + T 1 n Z x y v e x q Q 0 t T c O n X P 2 A q P A H o 3 g C h 0 r 4 N t t g j I w I r P 5 2 g q V x V 7 0 R D d f A 1 l F V 4 t z z i 4 b J 4 / y v K M 8 q 9 i 4 q B d y x Q I b z Y T y U q y 9 f z h W M d 2 G o O C S B x e S M o k B Z q h z 2 J G 0 K M 4 J Z C x E s k F l 4 B B v W d f Z u E Q A J / N K c d L L p a V K 0 T M B k s N K + x X R h E 0 l x i a f l f c M y t i 8 W r + T Q c 8 t p w Y D a 9 m 1 h 9 L x J 8 V 9 7 2 e M l b a R 5 4 H 5 R U w V x m K L 7 / f h e 2 K 4 s 0 K a X I 4 8 K 2 e l 6 J A B B 2 a M 1 M 3 d R t s 8 X + E r R y z 9 1 F a g d V 7 v Y X / 6 i S m 2 s v I z 5 H A K n H F v 8 1 A O C h w R q Y v n k b W N B U e 7 z 4 B 3 E n i 9 5 e Q 8 A g C b v Q j b H Y q 7 + I t N 8 u t Z I U e 9 L e n G b P D d t 0 + r O p w C l T e d + 7 4 o o C U 0 V L 5 3 h H D D n A I G N b i h C D j K F f 8 p T T O h K 1 d 0 N o D n + 4 s Y C J Q S l J i 5 v n L l q q E n D 0 p V 6 b W r Q m 3 j p I q P D q m 1 9 w l I j g e 3 Y e u b U F H v D R B J e T Q d V t 5 j G L f h j p b i j R g V a i x S H N i O p T l V 8 y G p w c 7 z y U c p D S j E F l a f b f T X 3 W c 5 1 p f 1 u i S 0 w O j 6 y R 2 q 1 r l n m d 2 e 3 7 L o E V p 6 Q Y S N T e r 0 q U U 0 z D o d 9 P v u C s E d 3 Y v A z G W I x a N h F W 2 5 s u r + v D R E N E U V D n Z r 7 2 5 N N E B N K 1 t v 2 T 4 o 0 E 1 h M b s q V 5 8 J I m J 0 u V / f t J Y W 1 M G S F d Y o j Q 4 E W A M C f S O p z p y s S N 5 B u 3 G l + 6 j F C A f h 8 q x k L k 7 s 5 C X y j l X K Q H F l N W 4 2 u K 1 k o h + c q C 2 9 t U / N 7 r H H B y A 1 8 8 p S n H N u J n g B Y E s 4 k Q X e b 8 J C T Z T 6 l 0 R r Q t e k k A Y T z / v v e y t g s a y p I l / y u I + 0 b P J n l 1 5 7 b 6 5 x k f S J 8 Z T f h V t W y I 3 J E h W X s / W o V L H Q t d Y l 3 I x O O R Z s W t 3 K b r F e W i B N X z + O 8 A n C G s E h J / q C s 8 J u A 1 i h s z D J C n M S 1 G i Q E n J W f T B a 5 g G v Z Z y u E d V 1 d F I Z 9 Z t r B Q z 8 h k M T b 5 M Y b g i j + f x v K e 8 7 Q 9 I a c B q 6 N c 6 w / i L a C q 0 6 C Q r 7 j R W 9 x e 2 6 R Z 7 U 9 0 3 c t g a T R T y f P a u a C 2 a 6 3 g F 5 n w 1 E m N z N p m M 9 C F w l 2 q a q Y z u j / Y M D K + C x 3 1 h S R f 6 S V W 5 d a A H M E N E V p T d j b / D p 5 K H S j g U h g X n 3 s U L s e S K M K L k l w 1 p x D R + I H L X u 8 x f y I J 3 E w W d V S 6 o l E I R 7 W e C 0 3 Q p q r 6 W a X T Z W 9 4 T + j 2 g h i 7 U k E 9 B 9 G N G R i D C o e l Z d k 2 O F L f b W J R 5 E i r O N a a y V E X B e g e 5 f L 6 L n / t n R F r R n J Y e l i s W K h J v R C o x d 6 7 X 0 b j 6 0 K D + U A j X v j L i m 9 N F M L r 6 5 T d R N + Y O f y o W z w h z Y Q A E a y 0 4 o M b l Z n R b 1 V z P 4 c l 6 d o 2 h v W d L E 6 k P f l b 9 5 S / 6 J E i x Q c u x Q V e 5 A k N D y v s F H x e C Y 2 n X O W K v 0 X z A F / R W v W x Y 5 Q h J R b k 9 7 d D P J / d K 1 Q H 2 w p P 1 x Z r 0 S Y L t j C e w O u v W + 0 u I 8 s Q C F R P 9 8 n h e l f g d I S N w H X m 1 Z G y X R R v 9 2 1 v T e Y e P A 6 3 0 3 T w G j N P e u Y J 6 A Z a X k S 8 + u b l 7 O Y t + T a B 3 4 R U R a I Y U q t f l 8 6 h d A O j c K k m e E / i s q n O j s 1 h H I O N i Q K S D z n E o n + Z + p O 0 C S J a m R M H w V j s B i Y L b 3 P x n f 7 4 q s h m W H m X 6 q y E i F 5 H K 5 o n p U V G E o A Z 8 R D y g S C o 7 7 l + c H E 1 a H V R v w V z S s i k I A 9 Y M b Y z s K 0 + 6 h a y m + 5 0 F v v Q m c e z 0 8 K 1 V D t 6 H 5 U S f e A 9 X I J M m N b n q g M V q O V 2 p g 4 Z d k N c D i 2 O Y Q 1 G d V n o B j P / g K n q a v X 5 L G s V q A Z 5 W O Y q s K 0 L e t 8 M 8 A Q B m / k z Z G W 6 n R H d P K v t K C 4 m L G y j g B 7 Z Y q 1 m r j 4 O J v K f B J g N D t H Q 9 s I n e 9 J q T 9 + b 1 x J j + U 0 w v T J n J S H C L l s s / x i p R a 2 f 2 4 K + m N 5 G J X z o M M 8 3 m r O m z j 3 e h 9 2 4 J O T o 8 f E m i f T / 1 j 7 1 z x f U / 0 y h E 4 8 O Y Z z 6 p a G Q 4 r 9 I s H A z I V P o V P 1 n 5 J 1 j W / F v L W + 2 K f 8 0 n O y c e o 0 c l k G J A 9 C e g N 5 Z / n Y 4 U o a 1 P b E w 1 Y J W K S L b j m Q N A c D Y v t K r b 4 + s 5 a z u s n v E L 9 / r m + Y b P g E 7 l i / H a P 5 u j n I 9 h a v r O q d R r O I l 4 f U e q N U W v Y e e H s l 6 k r Y 9 i N s B d S b y 1 1 R F 7 b i 6 3 d W r D a j U Z y o R 7 v s 3 J C y K D r a G / y 4 A u h A A T x 7 2 P f C Y F 9 G R v L 8 o h b q x t E f k K a A b X 3 x P g r 1 i V / 6 I j P S g k E 3 i 4 i I E P P S p h 0 T 6 U z G i g Z W J 2 u j f c B w 2 d l o g R f q m c n N D f W A m f R s y d 5 E C 0 n W U Y t r e 6 B H g H t Q i C R 6 G x v q b 4 u p d R H Y y f F Z F X 5 5 j w 1 5 2 s C m 7 y I U 7 Z T F R n V l z r B P 6 A U Q V 1 k 1 Q c c Q m Q T 1 B G E V N 4 v X 8 c Y w g 0 R / j a F t q X 5 m q W g 8 L c p k F h Z t C f e u K 3 D p n p 4 1 e 4 H 4 G W l t 7 U W 6 v K s H F h C M Y L 2 8 V h w X k e m 7 o L s s 0 J / u g j u F b / 2 X L p u J G e Q s e m E z Q P y Z q 8 k M a X l t k U t S C O I Y 0 / V Y R W 1 9 0 / 6 c e / 6 r L w K G o Y K 6 N P u g V i I N n 9 R d K q O h l m S p V h Z s o i 3 l N h 3 8 n z m h y 9 f z a p U f F H Z d / a e V T N I n F g j 8 x W M B A + v p 5 / T D 5 6 V q u K J U k g Y v Y O m G R Q e b i 8 A x 2 e V T I x R C K 3 b O r U I U k s M W R b W 2 F U 1 O Z k W 9 7 j B F 1 0 k W U T y O p 4 1 G V l J H m V U u 0 0 b b a 2 k V D k S I x Y W 7 6 R F t s 8 l + L / v h b C S c a T a Q L c 0 t J R X J X K L R q + 8 b T F S t 5 2 x p U X O W e G N / o 9 d 6 s U 9 0 M H 4 S H d X A E V W x m O K v u h L 6 f u u g 0 A x 5 V 5 7 H J 9 + V m L F V o n t q t J b C 2 L R 1 j f t 2 x M N 0 X i F g O f U U N a z w q m 4 P e b / M o y V Y E 7 e w A + + s V 0 i f b x f i V u U 9 m 9 5 d c T A B 4 3 9 1 D R y b I X F Y i r O b Q t N 0 9 a 6 r u F V v g d i f B 4 g t r 6 l k A 7 x q X 5 w 3 U C L w G s P m l V B K b 5 v q f o O 0 k v z s W 8 g 7 I M l i Q A 7 1 m y 3 q J 1 / q g t 7 D a y 1 g m D R I F c u a F h B w 9 Z u I P a 2 B d D N s f 0 z n z 2 f A j U 2 c b n f N a n u G T U W F A H r y j x R C 2 N h c W q p F U U C s o D s g H L 2 t x Z K K W i T A L 5 3 h I R S F T 9 I K L 9 3 1 L L Z V u 2 c W n L n 4 z 2 q h 0 R F s P i s I o v 6 z k L 0 s 8 L Q n I i 4 I E S c F S y A w T I U H R j k U r G 9 W 0 O 6 t J 1 3 Q E I h b I O b z w / w K 6 H O J Z t V M S + o A n c X C J v 6 h V a S g B 4 K A k v O e 5 y z k Q J R W w l y W 5 d t t k 2 0 U c e e E e 6 l F j H 9 G 3 O g 6 4 U 7 8 B w 3 9 U D d s / h Q p C P l t 9 S E T k k e H X 0 B 6 A O K S U 2 G x H 5 W N u p I E R s u 7 Y k m e 2 W c Y s 4 b 3 2 C l c a 2 v Q 1 M 5 V s M y Y u L P C d J i 7 i 3 l r E C w k M Z m b i n T T w q D U P j z A 2 x q 5 t E 3 y K c R W Q t g w k D 5 h Y M / t 0 M 2 n N 9 h 9 N W T W w s H 5 k y s S + P + N o / n N J L W + V w N i 5 0 Q w b Q F c u 4 b O k Q v 0 B U V B C e 5 p f p d P f S Y + q 1 v r q I l 9 T 4 g y z E 9 P 8 T r 4 U F 1 / 7 2 h 2 m X v 6 l W K / i 0 l b D X P y I / u 7 l m 1 E K s m 5 m N u 3 p C k L Y J 0 Z H 3 d 5 7 w F y / 0 z 5 D e w e 9 s q T d F O X E E A P y u X I X 0 o n f e i R s h x V L N r p / Q l t R T U Y 4 E 8 r l 3 Y A O s m L 2 I 3 P e k t B X q C B y X v 4 J t R Z K v 7 F b b w E L D 7 c S p 8 3 3 3 f b R c q A D w H p T n x O 2 m h V 2 M i d B D 3 / N D Y C z Z 5 G r n q + x W H U g s B S z D T j j + r 6 T D N Y Y X 4 2 x a 8 C B 7 A 2 Z U C A y 0 v q x W R l j b 8 W Z W I q v K 7 a + m J 9 e d 5 n 9 0 X z P a c Y r f h 1 D 2 w M i s 1 C 9 7 r x l x 5 h p n N 8 H W A 0 z M s J f 3 S L B X 5 1 x 3 t N x n H a 7 C K o 8 x Z 4 b K g o I z 9 U E v j D 1 9 x P T R z A Q H I l G 6 p 6 s H u C L z N Y 6 Y a x E D p 6 h g r K R 3 x U Z y / N 4 x g R r X 9 Z 9 A G e 5 o j Y K K 6 n m 8 s r n 4 5 H k R U 2 7 S o 6 f K y E V 6 N l 2 7 5 A V L 3 I 3 C R v h B w o M U q a t p s 3 t G + 8 q r h 8 I M 5 6 N u 8 x L 1 q Y f V l o l F Y O Y 1 C 6 D o v T p 1 b c 9 2 e k K b V K 2 Y F A m U o S r f m l b t q x 0 h Q / o c L P y s g x f c S / Q o Z P 4 O G b i W X p N t 9 a 5 V 1 m 8 y v W 7 G W f k o r J 7 x A 5 X a f 1 Q V v N x D m C T + S 1 2 m Q R I k 7 o K y i F Q i C v m l e 9 S N n K N R i p D d 6 P S t x g z E 4 p w J n s z 1 q A L Z g x 7 9 9 B W Q + W a V 6 V s o w y q S T x 1 q / d 5 R e J r g O + z i z t e q C Q I 3 K 9 d t 8 k k O g a l + 3 F J + W 9 t 5 B 2 H 1 L h U / K K Y K 1 N O v L D d i s j k D M H Z P P N z Q R U K z B 2 z j b 5 l M D A B B 1 5 u k Z W e m i 2 o F i 8 F 4 R J t 8 Y s o t F P Z E V 2 N S t O G 9 9 4 e 2 r u x V Q y U k 7 2 c 8 K 1 V A P U c 1 B Z d 9 v V H 2 j I n 7 0 R Z e K L 6 n r / 3 e 7 w b b U z U a z b e 2 7 H p Q A F i 5 C j 2 O L r E x T p L 7 V X J J + D / R + O u O O t V 9 B 1 P l A f g M t R 2 Y f n x X c d K q y z 5 + c l X B O n a 2 A f 7 f 4 B V z j l X S i z Q y s 5 c + U L Z k u q b 7 d S 3 4 h Q m a 5 u w t Z d W f b K Q m 7 H 6 K i h e p W x O i e J 9 / U T K / T K O v t v X M N F h O q n p X j w + S t Z l t n J d A o D l 1 N d L z P y q C r x l 4 K f d c t s Y U 0 N 2 m H k 5 w V C q j D 1 R v J x 4 e o t t y X 5 Z p h H z q b v V Z / d E 3 d m X 7 7 c h S W Z w Y 6 3 h P l h d o t n O z 4 t u X R / n k E f L o b N + Q Q m Y 1 D Q J R n F a c s M 5 8 Y w 4 o j a Q J 1 D C e o 9 X U N 4 a h u o r f v c P x p s p + P f h d G x G u X V R s c X l r 0 h c o C i 5 + 6 h n u P a 8 Y h s B 2 E 8 8 k L 5 q B w r C F g E v 3 b V O p h W h y 2 8 L P i Y o e D C / P a r d W 3 G f v m 2 1 e i j E s F m U m o 2 B V r z y i p R / A R v C + l W b U 6 d T p y + J a S N 5 o C 2 Q I I x 7 e M Q r E 2 1 N i e f o U s 1 q j F 3 n W J Z R g r 5 6 R o N X v 9 O g w I W f 7 y F k / f K w p X n 6 z S W O / 2 h d i F D J J a b p 5 V F 9 0 U x A 7 1 y 2 n d o X D 3 T r a 6 o D F Y x e q h P 5 J E I P n W w s I E 3 A 7 g r a X 4 Y Y V K 7 B s c K 1 s W K b K 2 t 2 f F W Z E f P c x 3 3 S C W t u k 5 f v A O K L a A K V Y R T r C x l v Y L L h K S x O G t R U U I H R L G f p f 9 I V L x U N 4 9 T 4 C m L r P r A t 6 I z 1 p K W d 7 y R 0 c X j X x l u V C K 2 3 5 0 E V Z w q L b j s T d G Y h j x E / V / h B / v J A Y a 9 k v k 2 5 b z 0 Q 1 1 b f N R 6 2 4 z 2 p Q e w A T 9 2 a B E Z i e + m X U Y r 3 q L D f v B c w X r M 6 I 2 J I E I o 9 9 S s T a V W u 2 / H s o Y G t Q W b u 3 q 6 1 V g D C 4 q a m 4 h D p Z L e K d x 9 R f v H A I 7 5 L f 8 e F Z x i U Y T Q u Y l t A h z g q D z c 5 O W E n u E U T f 4 s u 1 1 m Y m A L 1 H N l v t q m 4 T D J z 6 m x d m C O C K P H d / T 0 k + T w d H x G 3 L U P P k o Z o C y 7 H Z A m p g P 6 M L x n J v j M I J W q o Y K Z t r x l s K E 9 e 4 y D n a / H B T U u 1 e q k j 4 r D 0 / H 7 T t Z H x E O c b r J o 2 J + R m n q j T x r S m 6 p G k E u q U x M M 7 U r p C 7 U F J 6 A 5 1 n h 3 E Q l U a Y Q t S 0 D a D Q u R U z 4 f Z e 2 n I I U T G 2 X l c 9 K g H X d R r f 3 U W + w p t X 1 F + / 6 j J B l T / d 6 e N N 7 o H x X u 4 K 6 X d X 2 Q P M n q 3 O W + H t + w A h F P R Y V D b 2 1 Y t 4 8 7 4 B + 7 N U 5 G X z o x Y P O s / I W V o K t i v Z b 6 5 A D Q Q O x b / N I s a z C Z x T I r 4 + U 7 G z K n a s B B u M x f d V S Z f i W s n D Q 1 w R 6 w d 5 v 8 4 2 s o H F 2 / H y q c J R E k E c j c t s S W U 4 W w D j W F + x N 4 m Q T 8 L H Z Z 4 X C G a B 0 T + D + p X 4 d Z Y Q E + D T O O y u 1 F + 3 G 5 V W / t y 9 o X 3 / m o q Q Q f 1 Y N p b y B z u o D B s 2 f b r e 7 m C + f D d k B d 6 R G 0 f 8 a S f u s S 9 Z A 8 + S t V d c C a e l d z u 2 O 0 U 4 F g 3 r 8 F U O j e C + J v u L P K s + z q t K q F n Z 2 D J 2 V B 2 m W a 7 V / z V h z F o 0 C X N s A Q 0 i o E k Q f 4 3 8 z p x c 4 i E R a n k c c Q v q S t D b I A y A g B 7 0 H e k W J U J + 6 a a m l x J H X w y b / r q 0 L Z B s P e l 5 j x 6 r L A O t l Q X p r R Z f l l / w J a Z 4 j l L 6 u I t W g X 8 F n J S P i V T z 5 I o K o J L z 0 H 1 5 r 3 m K E t Y o c x e 0 J H n 0 r O 2 G r d s O A 5 z 0 Q B U Y f M A U 7 O 8 / z Z e Q M c q E / z 0 o G g B t S j O N 9 V l y v C 1 c 8 n M l n N T j U g s r 3 Z 1 U p T J i 1 r 4 / r m y v Y p J 2 A 1 L M a c Q S T c P p S w + 6 x f 2 + H T R z k u m + A G A k R b F m a v g c m f D Y W r e y 3 l P s G X p D 7 d k X 0 e 0 W K p k Y W t 4 P Q z 0 r n B L m b j X y / U l o S N r / l n b t S Y S 2 n Y m T n c V z 5 O a I J e O X J Z G u v 2 H e p Y Y S a A s 9 + 3 c X U P T g i 5 p Z A v g G d I A X 3 D c O v P n n F 2 h 3 5 w o W n f b P y Q Q 1 O O v 3 v H e v W 9 j 3 E u 8 t i X 5 2 1 n + W a I 6 a t p Y W G h Y j G a U 2 s g l J 5 3 C x i k Z q V X O J n l O m a s X 5 H s i T 2 U q r b Y V e u B w 7 0 F N G y O x V + r l x W N 3 S m c O L n e 6 q V w 2 / o f V 6 t J U D s 5 T C U + a z U Y + C C o l 8 8 u w d R 0 1 3 J E H g / K + + C e t r a 5 w n M S I V F + o v + t x a n O 4 k 6 w P f A 6 k M e d G b f S m p m H D T Z 7 T Y V E q A J s d i r G V 4 Q M 0 + / 1 S l c N P d r l H 0 E J i W T f X E a f Z E n z v o q n h C Y h g k o n 7 Z q K Y E N + s k b W s B 7 I H U A t H B i g 4 6 3 8 y 7 X r C J B j 2 f F x 7 U 9 U v T n U Z U b s v j + q R X O C t 7 J R f M 5 4 P m t 5 Q y i Y w S g z + 9 C u 6 m u o k v k f 0 / E l o F E C u j V M l + 7 9 o L 2 T / I C x 5 + V u m I j n r I 7 E F r 7 H C x o u y V a R z J M q j X s m i q P z f G s + E S L C 1 z M g T 4 r J B V v b 5 S / d + z b 2 X Q f + U p o / H 6 / S B J C 3 K M u c T X W T Q n V p g v V A O 3 7 t z d X l O W X 9 2 G d J 1 h F t t w 5 1 X 7 / s s w n M N p m l 9 e 6 u l B R Q w 3 2 L f W V v M Y v h i u K O H C / t S A d V w u L P N b u 1 8 O 7 E K d q O / E h i V 8 V L T q g l I w 1 H 3 t W 4 k 2 T X U k 9 e s O q G Z M B R u X 3 9 T S 6 v C 5 5 8 N Y 7 I V a C 1 F n U X L 2 V a t C g l I p 6 x d N 9 C v C k w d B v K p i f V V f I 0 Q 1 N z G 0 d p P t 7 p Z j R r / x g B j o R b e F v q U S S Q j o J 8 i 0 F l Z u O N K 9 / b u D u 5 j h p s z 8 t U O v u X J v u H L n 5 P 9 e W H D E S 8 y d 3 e J S h F 1 p 0 l 9 Y d j i N I 6 T e e k g X v e W q u i r E G / h 1 0 T S q 1 S x k R g 5 9 V U S R j m / f c G 9 p k c Z t S 8 j H B Z k n + v M s u x x d d 8 q C 4 i r M 6 3 4 9 V a m x V G h T 7 2 r o u g s i j U R T N 1 3 t e j X T 9 G p h 8 Q d o 9 + v Q Q m P Q / P M P j q X l O / r O C V d y V s P 7 N E w S t o c c 6 r S s r O J b Q E O o y 7 R 6 H O / p I c 5 1 X n 5 i Y m 8 E i 6 P f G 6 4 B L 5 Q l 7 J O y + 1 8 e h 2 j c Y F R F 5 M 1 B W A D q 9 D 5 p f r r r i Q Z T h e s V W K X t P r C S k 0 t d M 5 l C X K b w f 3 V u k C b m z s g d Z q S M V R A s G V j J N y E r e v 6 + h q A t w x s f w 9 F s L J e c 7 U C A N h 0 f E B 2 Q 4 E J v q d l Z i K h k S t G h t 7 o n 0 E a W t / 7 7 j c Q F C 6 c 0 / m q + v 0 T I D G V Z A p G t 9 X G 0 Q r q 7 p q D / o 4 K 1 l P w E D b q 2 + 3 h M X y E 0 b Z f D X 1 2 E 0 Q J D n c f e z Y p C o q I F R e m 8 t W w S w q Z P E g 7 P i 5 I 0 6 1 O Y P H Y q N M X 4 V 6 T 1 R g Q G R o E x 7 + Z Z y V l 7 Q 8 e i a L A V k + x I p u E D c R c 9 Z 2 T n F S N I B k X I 6 q y 5 B y 1 X u + L a l c 8 G h x M k b n r P q v g 2 8 1 f Y p q G + t R u 7 O X 9 C v n G f F U 5 I 1 / e v L a Z k S 2 Y H U 3 u e e W K M K x 9 J R v y / S d N A a e L X 7 R u z W g k 8 N 3 Q v g T 9 f e P L I c 8 u Z v 9 1 6 I o x F k p O s d N r x Q 7 t R W p C s w t Z Z k B k j x m L 9 5 c H 5 g q I 9 + 2 0 K / L Q Y 9 e / t 7 R T 7 1 7 T l R B + q f U 7 l X 7 m O w X a N + V h g R m N 9 1 3 7 e t S f Z i 1 Z l / y g + p g W 6 n 5 a o p u 2 2 J Y v n S F A M i 3 F q B H 9 x A y p S V Z 1 U n 7 3 V A 7 + e u 6 h D t w X c o 6 R R n p Y 5 I d J 7 2 8 + c I r A a d G E w s s z m C C 2 J X B H 4 J + p 4 Y F w a f s G O X L l i Z 7 y Q 7 w g m t 3 7 O q Z A W K j S P v i a 6 F o j b K Y q 3 t s 8 J W 6 R Q s l c m s T O x l B c L n F T / p 0 a P I D S 2 F B z 6 j F G X t I 7 D 4 k r E b b R G G 3 n u O s B R q y s v d s L i b E t 1 J 8 E Y h U J X y 1 q o V q + i r X R 9 W b i w K r n c T 6 F m l g s B + 7 e g X z / a t V O t y R E S A Y / M 8 r G K B Q 1 H 9 3 r B 2 X P 5 o 2 3 Z B n 5 F t q l p K j 8 0 8 o A / T G 5 H 1 O w b n r a 4 I E P V U R E r E h 4 N q J g k b V D n G t / k s E A q h 6 z z f E / t 7 h a x m + m 2 r 2 9 L y Z I L L q 9 V 1 w X o R 8 T T K Y l s W p v D p L 9 P Y f k t Z v k j 5 X B p 3 b I x b Y / P t n S B F T E Y i X z y Y 6 i N I q S / t 4 + c H 3 V e X D G t j z l l i O L k T 7 S e r / b z V h r Q e 5 O C z S k h H b L y l 1 u a z A u t r R o T h s + I r U W r z c u t Z V S a B S a x 7 M d + / A d 6 B c Q 9 S 8 R c 2 j U H j A o L u 1 l K z A F q d s 3 r y 1 t L + N x q k D 6 / E c l f R r x m S M 8 S n z 8 r E x p Z C 5 x e o U F E G 1 / c p E s + q C w 5 o k 8 h Z 2 2 k t K C a 8 a b V C 4 / N X Y 3 B s A w p O M 2 R F h O h L C D n 6 2 x Z 8 6 H L Q r h f c 5 t E K n 1 A 6 F e z 3 v K 5 y x q P r o 5 6 R Q l c V E V q / O J V w L g U 6 b e U t K 4 P 9 F I I I C N 7 y B U R z h z Q 8 G T v P s x L J Q Q 1 u 8 Z 5 n Y W v J C u 5 6 K 0 l E G 0 J D k Z C z 4 l 0 / 8 h + O W c Q b / k d H Y m Y l 0 b N K 7 i L Y D T R u r U q w h 1 e F v q 9 x S h 7 9 h m h O 3 X t W S n W 3 1 a D W J 4 5 Y C o e F N x y a K O A N w Q X y n S L w G n n T a 0 e P U u h R 6 B P P q k c l I A d K b 1 9 s B K 0 C S s k 4 K 8 E B x F X F p y / 0 S 3 A T e n r i f X n e A 8 G M 8 o e O u F b 7 l Y x o h w 6 J p 9 / z z J s s A y / 8 7 + e t f C X + w / p l j 8 t 9 6 j 5 n W f s X p X V i H k V + v k 7 Y A y P N j g L N w t j e 3 j n G M p X 9 X V J h J d a 8 d Q D r k Z 9 V Z 5 q M w t / 3 h q p w F V w z h K n + r K L p A P a d t A o C I X W h O r I X f w 6 C F B I 6 y I 1 b S Z W W D u A W g f t O G l 1 I Z 0 Y 3 L 8 N c k C u 7 F E r / 8 + U O z O 9 O G z S A / L c W X K t n 4 o Y X o 6 G M O i 1 K e f F s e m E x a u N c / 5 0 g l E P l H O x h q e z s U B T K F f r P q n 7 Z T t N x 3 1 p S S 4 n E S L z m Z y U a + x 6 O E H h v 6 G H o E R 3 H z 7 9 9 g Q 6 5 E x p M 3 e b 3 + I V 1 e O c J X I J G / a p j z q v f W v i j X i x m 8 7 H F y g V v N l 8 8 d O g G h / h o f I B p f K c D 4 z V o V Z 7 n r B y l 9 0 I s P j B q v t C 3 2 I T t H l e J r H M u 3 N + 1 9 a 7 f 6 W h 0 N T 5 9 k O V H g F V Q N e b / 5 o g 0 U W m D 9 y 0 H m V g V 9 K A x X n V t q w d 7 X 9 5 U H 7 c j R g k W + j 5 9 4 w V M b 0 I G a K b v T Z Z c r G Q r h b S R 0 H c P O 5 l Q Q V M M T 3 5 Q u 1 M C a o s I + F c E r K X / a Y i J G 0 6 9 y 0 o v j / 6 b o i B p 7 c v m 4 C V C K f x g f 8 f s H M p / M Q t V j p m y 8 v J T Q O g p C 4 Z O C 4 T U C u E 2 e 0 d R 6 6 x 6 3 K 5 0 v b V i 1 M o e X P 6 + v O P Q w S a y 9 6 h w a M F Z t L y a j k G D u 0 L O A M 6 k 5 2 4 G 3 7 b 8 o A 4 j B j M s Y u W Y 6 C 1 + / j h n V n U g X l t m f F Y o Q E O 9 p P l l B a t Y C j 5 L 9 / i + s c L h n r W 6 t u F z T 6 Q w S H v + I I G c u x y y u i T H B M 4 7 a 1 j h J Z P u M J u z 4 l N / 7 G X y y D l C X y F b Y 9 B K 6 7 O K X T o 3 Y P r t S x R L M E A n l p 8 R o H D + 1 b G L Z H d + 6 q j l e O r t 2 5 Y z T T G s K 3 h h A 6 1 C Q 8 y G g 2 6 p v p B T T c X 5 J q Z 5 Q w B t h 8 W l y H h W q p W C p k 9 b 3 5 0 R f r 2 p r k r 2 n t f U Q a M i z Q 3 U 7 w X 1 I E i v o l x Q 3 l J q 9 q K 0 L w 8 + o 6 o u C g j 2 v 1 0 F Z 5 C c r 5 3 2 s 4 o j 8 h / 4 e V u n t h 6 q y Z f n 0 K g l J 2 M O a M A 9 r y + N J M o A k i s o Z q J 1 e u u p f 2 4 X t v V T y R l H v J u c 2 r j e Q g m 4 I q A + g u h d b H Z w 7 4 m q p 1 K v u p J 5 3 h t C E 3 v k a M 4 e 0 d q 4 T 2 p A D Z z 8 2 3 2 z K o l t o 5 + V r K h P U q A I s 2 / 3 8 T p t a l r G + Q H V 4 w M x W H / + j A g r 3 l m 5 v e v H j k f 8 9 M U 3 5 E A / / B z f h R L s Q e J / 8 d B X P + m X / k c 9 f V Y U E Q g 4 t v 0 O M Q 1 T c E n X 1 x k p o z w s x Z Q M W 7 t 9 g T o p o R O n g j z X h y A R m G T R 1 U O C 6 y 5 w y i p / 9 H Y v U W B + b b v s a 6 0 k b K W K X s 4 X 3 9 c c i 6 w F S D T 6 r L h A y O E 0 D S J v 9 5 6 E 1 O g / l e 6 3 l p O h f M v z C v G z c h B q s J h H f m 4 t N R W 9 2 8 W n 7 7 B 5 W b Q 3 X A P t z w p N Z p R k f h D O E 0 p 9 E a 0 6 L F C 7 Y t Q d B b y j R v U 9 U K Y i Y 6 L n 5 w g M t D N V 6 m D o W e k Z F C 0 R Q k 1 4 D 8 R y V B r w o E V 6 w K W D Q L o b 5 w K 4 2 1 Y H K q N R + b + l P C 6 J S o Q t y 1 x E 4 s 2 u R Y D 7 7 9 t x Z n R 8 Q 2 O k H r y l H O y E P w T 1 Q z e 8 X F l 1 k D L r s 2 o I K n c 8 7 6 Y O K B N e 5 x j 6 f R I D G / e Q n K s D q g K f t J q R v m F Z / W g b K z C m X i h l r 1 G Z l f o G 6 O t g 7 g 0 x b k 2 P 8 o O 2 v 7 B p W y I A D h E S n l W y R T d t u w X / + R S / B K D i Y b M 2 w U W v B I y h u t 7 u s + o u G Q f h A W 8 t W 8 X i Y G K 9 w n e K n G y v 6 O + h r r X W t a Q m 4 I L P q h u 0 z t m C J 0 C w i j M q D o 7 1 g / m + x L X a o q a 9 E B Q u g q 3 A x y L e W m I P t R H 3 s O j e 0 S F b H 7 w 1 n H 5 W D S q V e P 6 4 s u i J s S o 5 r U 5 9 R s 6 9 k b o y e P p D R m I k l s m B D 5 S q U H a a i n C d A y v A 5 k M N S E / B i 7 V D 8 8 Q g F w y + z T e G k n h K 0 P W I r N b V 8 6 N c e H v v s q / T K R s + U I o Q a s Y V u C / J 6 r m F p M D 8 v s 5 B X 2 3 S B i l / I e / 1 u h y L z f 2 y O n F Q I q g l 6 N T 3 Q J j H S I p + H E J 6 K V N A Y d d T C o d + k R b t G c h + S I m 2 e e F a O z v 5 V l L X G h w C m A f N i o 6 q 1 l U b / / u s F h r i S B G + s 1 H D Q v m 0 r q O v H u j o N V h E e 7 3 p s 8 J m N 6 j 2 p t 8 5 d / O T A k p X / L i b a E f k 4 U y Z 9 z 3 Q 0 8 t o 3 d f L C 2 t j G j o 0 P O Z n N T T o 1 s F R Y V 1 q X 2 O Q / n B x d 4 t z R B c S 1 3 h J l t u X Q s T x O g n x 9 r I 6 O q 2 u 4 R + v d b V W V 6 7 h s H e 4 I m U t q G i y U 1 / z 5 V i D U i V P n l y H 6 N + L I D B Q Y U T b J t 4 D 1 9 I L x x j 4 v S I C F Z u E L V A 3 K 4 1 / 0 z h Y r e x + i U h s 4 g j M s 5 H w s + J 3 n v J G Q v W t J Q + l d d L j A Y S 1 o g I o A q n p y L V 9 A W F V P c p 1 E 3 t W w K j V v O N u E n B X p K N t I p v v e S U m 4 i 5 / X r y j M / k Y q i t t Z 9 R N 8 E Y R P v 3 F O x x S K G z L X P I Z 0 U e Q F i / t r W / n P i Y k 4 Q 4 5 e t V V / i g 7 a k V q w H V s 3 S 0 E v / 2 i i R q k t 1 Z y S 7 p T 4 t y t 1 Z u g V R J H t / K s V I C C v d o z v 7 t e y J l e u K + d n N 7 m i Q K k 7 z P p K E 7 / Y p X E U B u s U n 1 r q R W N W B W u c 0 T / W o d a H O 9 w H a K V s m m I I / l W N r M R 2 D B M f R 1 2 7 3 E F T F 3 q v D C b 0 r m i f x 2 w k x F Q C j d f 4 D q 9 n 8 t I u G s 1 U 2 H 9 v C C Z 7 d N / d C L z w v 0 6 j L Q N K e 1 R C 6 s i v R a 4 1 7 y l m m u Z f l o a Y m S V C q R I c K A H 7 3 K e B z a o w E K 0 W u 7 i f F b i H D w 4 2 / n T p R + U K V 5 T o / j g P Y 6 L E l Q o r o F i F b 2 L h g r k t 5 J E g y h g 5 E Y v n u c T y W y 6 + B 9 E t i n R 5 q H g + v Y O x q E O R O 9 0 3 l r 4 u K I A E 1 + P 6 N Z M G m D D J B H 5 g A 2 j c l y G F y H j r Y V y 0 E y r o n 9 + 8 C P Z 3 I 2 1 4 8 L u p 3 j 9 O j j 4 + T U O S O o m C w 7 s 2 D e r 7 r h 1 C 5 O 7 P p + C V c 2 G 9 P J O 9 0 T t r m L b g S m a b / c y q S Q H m 0 d E X C o x R h L Y 3 f T 9 Y R Z Y k N L N w Y 7 m u l R C c c F w y J q / B q O b K H F O 7 P c g 3 k U Q a 4 h / / / + y N Z R E k D G R f t y 2 3 P B o T k a D 0 y v / 3 J W m p e o 1 t h n O u L t B F f a G y P V H o k i Z s K q 9 3 v 1 + S 6 G M y L G q 6 Z O f 5 7 E X H x G R O N M 9 U K G S c H a h A f t O s X h w S J b 8 9 g 6 E y J k K O R n r W y t N S A D I 1 m O m 3 Z L I X S k C Y v H z q Y x R L b j / 8 5 a 2 2 y F X T Y X E s 8 K X B X 8 9 9 I 1 L X A 7 Y j J x 8 Q f f + I h W h b i K t + b n z M f a 3 H 5 u I F 3 5 f r 9 X y c i t I A n n L M m N / A m 6 g s u t 8 7 4 n K g s L g 8 E F X n j C E R x 0 V N V W G C P G s I J 3 V d P G / J 2 p R T N e 9 Y C P 9 r E B E 4 3 Y A F / 7 s G E 2 8 E 2 r k J 9 y 4 K + s B C V A U p f c w l 8 l 8 X s w 6 y Y e k j f Z 7 2 L D k r E p J p T U Q O X 5 h m S 4 q m I p 1 u W u h 7 N e V b 6 Z E Q / W z B 2 1 h F h 4 M + l + x 6 D g 0 H H i X e P i q D s T 0 N G G K K 9 w D p / 3 1 V Y u y 4 N 7 O R q 0 h P e v 4 s t r v D t C Q O A b V Z + c c l v a V a n C k w J 6 R c F T N 5 J x a 9 4 z S s y r r K s 8 N N / s q v 3 K m d / G a H 5 Y C o q 4 I x Q n 2 O 0 g 8 s F t E u 7 h B Y H i F D h k E 7 1 Z M 6 r w n A l L z D u k E C l + l W 5 Y 6 U z X 6 c s d c W Z m P n g v d u y n y / / 7 N J g 6 U O i v k d i 3 I E x E M + 9 f 2 B M 7 n C A 0 J v K B 0 O c f 3 j o 0 6 K I q o q U x 8 V g Y X M k m d E 5 e 3 L 9 m c o 8 W V K D + r 1 D 6 J 7 w c / T + R Z S d j N m R t 4 G e s I d 9 5 B E 1 T B W 8 v w A c e I Z d + I g F H X h G R s 6 k 0 F i s b G A / Y p 6 n U X z x G 2 l C K n B S Q j P C u n 4 W d x j p N F r F X X 6 O B 0 v G 8 p z Q g T x C 4 R + O 1 d X D U B 6 f 7 L W 0 o b Q B h U o l 7 4 8 a S U 9 C O 0 o C C 1 J 0 D b K L p u + h p g 3 2 s F C f 4 o n X W V L i t Y F 6 V D N 6 9 9 7 / f M d s 0 B z U r L u L X q 2 m 1 b j j n H 2 1 Q d j G a T D A i X z 8 p w n 2 b L n + D v 7 W t t n k f I n 1 V g T 8 z D 0 A n h g J 5 v L W X V r B i W K T 6 3 V v N Q U a Q q m 2 o 8 K / m 1 b T Z Y O S s Z b k 8 + Z c P f v i o D T g g g r J X x x N w G d r w 2 5 e q t B a r s L e 6 9 i s i q O 0 / N l u D b N U 8 8 0 Q t J w p j P P d C 0 w M t F j R / 8 M f J 2 x U d P 2 e k 0 l r U 8 e Y L t k W V W E y P S o u 7 + p I 0 g L g i N D + N 9 b 1 v y J C 6 Z 8 L J M Z G U a R d i o A E v T 2 z w F S 9 1 M y 9 0 3 I B k 5 v x o g r l C t n 9 G q J l L D 9 z s f e 8 A d I B 5 X q U n P a h 2 j R C t b e k U h a Q 2 g A R l x x c 8 K S 9 R d C M I h P C v b K Y E B / J N 9 b K I k 9 N P u p e 0 U G 0 f y H K V W K f i 2 p Y V Q Y n B j v f k 9 s G x V o q 2 v I 3 w P V L A 1 r E B e e p w V z I S x k q U P P i s u Q S + w f T T s r O q 3 m 5 9 g Z C c X 2 h Y I q / T 4 6 Y U z S H c 4 u g h S 0 C 8 R 0 U 9 5 I T Z v 6 5 i C V O W E z u f 6 3 1 a C U K o B / 2 1 T 0 Q l b 6 m K C f H l A U 1 E 7 V n / a v s 2 i a 8 7 a 9 h 3 J t 3 U 5 S Z x U L q 4 / z A q k a H r q 4 O / y k A d W / A l U + p 0 N G l k B m n J Q K K O H z w 2 q Z 9 q y I n 1 4 x K r r E e U m F f 7 l B S r k 8 D F v + v R O W j / f o E R 3 6 c D + r O p b H K R S s + N J G U x U Q j N F 6 f d E / L x 2 o F R / a 8 W N 0 J L 0 l J O s 7 B 7 3 a 6 t d + n l W Y W s i O v / f N C G r u N G + S z Y Z 0 D t G u 0 s K n v 6 K D 0 K z a 3 d J O p 0 0 I z 0 g C H J i / u Q 5 I p V D X s P A y d W s J J u Q F V v C 7 m 2 + X w 2 F O U L 1 o 2 R Z J a y k K x B c 3 l o K I O 6 D 2 k U y 7 o k w f x f Q K t b v G B O h u 1 E p w k f v r N U F T 5 / y U n D k 9 p X j a U D 1 A Y f f T f 6 M s i I L k P 6 R m s 6 r o i u 8 p q 2 2 F p z s A m A N 6 L e W i A 9 3 z a o m k W e F p e q y + B S m v i e m 5 / j N H 2 k C d U d Z S Y 2 + + a F w f I A q L N U n i R 0 l O K s K l H K n z V J j 3 1 r G M e J E r o j + Z w U 6 9 d t 0 C n z j W X l t I h l u A I S e l b y u I M l I z x 9 x 6 0 3 k I f l O y J 5 V 3 2 i G 4 f L h j R 0 A o 6 s X j K S M j z 8 r p W w C L M N v L b 0 5 s O y d N n 3 x D N K 3 p y t W p f Y 9 U X r y M W b Y 9 O O t F R p h Z s H O 8 7 1 a H p k T F q Z w W R m i d a 1 T H K F d R 7 m 6 B J T w W M 9 y j W J W c W g H 5 r F X r T 0 2 S h 0 R 4 L B v L W 5 2 r g q M L G 1 f r P h O r i T 9 T q 5 p r a h N 3 w R S + p + V s L U t b 2 A f A 3 F W N e I p d b a y q u F f J + D I S A m 2 4 L F v 9 3 0 G 4 t j C S d b V X U c G e X U 1 l 4 4 m X 1 2 k k S B l 8 k 6 b l X 5 M z C O 9 v 3 0 1 3 0 8 Q p Y r f 5 V W 3 x 0 a 0 E y M t c E 8 M c u u i X H 2 + i R y r Y L f p l R h 7 R n a g B 1 B 0 g c w 5 Q s U F / I Q R / l m i m U T 5 A C I R m F x y o C l d O 1 T W q 4 9 v L U g o W / Z C h 4 S s u n 0 D 7 m s i F 9 D W k g R y t M H N t 6 2 q l G x R o o 9 8 c r 1 y A 5 a 0 A 1 D u O a L 0 6 X r 5 X S f L x v t F + O H s j f T 9 q y q U H i E d G Z w y x w r z i U 4 5 5 z j Y j t r T S U S i 0 C b e r v g k N A U I T / b o o m B D t D i r h u G 8 5 Q c 5 R X W h p 9 1 a a Y f C S 0 F d + v S N + E Y F Y l I Y P o / K H M h p q d O / b C r 1 z a 5 9 U A j e Q r a i s P i L B H 2 P 6 w u 5 P l Z d P B k T r 8 U Y / K S u 6 E h E + A I 5 H Q I u 9 h 1 h I y / J 1 O x u c r U n B g y N 5 V W S / a r h f / n t T Z y k B L f + R o 5 Z i T t q l / R Z W m R U y 7 2 b j 6 Z 3 e c H o y M Q B N j d B 2 4 g m K 7 G o 0 b E + r z 0 r g d b t B K z S F t m s v e 0 L e l 0 L P R s A I l 4 l D 3 7 7 W V W r n Q x K e o C 0 X 2 L t S o n F w E a x 0 F o Y h g / J K L l w a w E L l S E G 4 b 9 n J X U r B a 6 a r F u x d S B A S S C M P Z 3 M U q B 1 l U w 9 m k 7 G q o z r e y 2 1 N W 8 l o c L L S Z h r j z I C B X 3 t M 2 b e E V p K L 6 S V J e t g A 8 8 L E 5 V w d Z R 0 c / i s 6 j X Z 1 w y 9 v X M c R R Q t t N V i l B U G r X G U Y M D + + b 1 7 f z B d f B M l n 1 V z U X E V o p 4 b B D Z p i f 8 q l G c k q v i G 1 m 9 3 z w q 9 F 0 B a H G W k C P L A w E Q v K Q m u m / S K D T d D 6 b 5 n X r h n p Z 4 Y Q 6 p Q F 6 S J t A x U w L T 8 5 w f l 0 t H Q A a H I 7 a o h l o 9 1 4 W 3 8 2 0 p c g h 9 1 E R r X P C s o q 1 a A G H j 0 n s e 9 Q l k K p q M / K 9 M z v F S r B z h v V 6 h / 5 d 0 B c f N Z a Z 6 j o U o k p f l Z a R E w d 3 G J f z 4 r r k z Z V 7 q f k b L n 5 J H M u 7 M A f I x q y D z V W o X x V k o v t 0 e p r y 9 o p b 4 q D m U p F w J 6 h N 8 b b g A h u O M 7 2 3 t a b i p m E 0 L O v r X s c 1 / r q z 1 + V n Y A M B Q + T n 1 P R D d k H b B R G / a G l F o Q E q u Q e L + 1 M I 7 p J / 5 k Q e O 7 4 n h C 7 2 e 6 N F W b i F K f U m r 6 3 w E N I z I C + J O r q F j b 6 l c o o q U A 2 D 6 W r H 2 f X B H Y A F c A P y M Q j N I 6 W I T m / F B S 9 D 2 L z u i z S g m s x U j W O C s H Y 3 5 Y W G 5 a k r I D D E W M Z 4 C S Z 5 R O Y Z 0 q 0 Z z F S o J U Y 4 D b J l 4 c L w O G m T Z 1 o c W K l 6 w i f c k h t 9 b N p m k 1 h k R z K S u 9 R h 1 0 4 6 V n R G a o q w c F 9 3 7 U O N G J m p B j 3 q a 0 Z 1 p Z V M T 7 W S N X s d E W E Q Q w 5 x c N a p f W F u g D 4 a V q E p W I w o Q r c u 9 5 n K c u d t k L 7 L 6 1 F D 7 0 X 8 C 8 5 1 U p w o r E j M 8 G D j Q F 8 f + 3 b x 2 L m T Z s G C e 1 I x v C N Z J 0 0 O p n I 1 S c J Y l O D N 6 z n H D t e x P D z 6 h 2 u 0 l 1 y s w z 2 g x N X U 5 X v 6 X I a E 6 O A 7 z x E t A D y 0 e a C F r 9 H B 6 h o 3 p x r 3 3 d U i 7 e S R l U P d C 6 p a S D s g V w 8 v S z E i v 6 g B r C g 0 d f k G 4 w I w H J M L v 4 5 Q 0 3 V 5 f h Y m a 7 6 v v R u r n m H d 1 + v 6 U q 6 k k F y 5 0 e y M q R C y c a 8 Q M + 3 y o S G y w a f R / f Y S W k l E q F h I b 6 1 o r V G q j o R 6 7 h 6 Q v S l I Z G I D b x N p / q r k 5 G X u 5 5 v b 0 D x Q 6 v c 7 J 1 D E k H p m s g u 3 x W I A l d 4 0 U P v O c B W 0 2 E 8 O C I O c v z k D d M C t g d A W 6 t w F H q q q j X H Z q U K N 2 S S W I 5 g L d W Z S k 6 y q c L m X 6 7 e K S E + 3 j 6 G X X D t V Y T o x v C N H T Z f B m 7 P V m r B z p z I V J h u k 6 A V R d 4 1 h v Y / l v L w A z O R W U O H 1 m p 6 C A I g k G o z 6 q Z F e W j + c a 5 q 5 m C N x G T X v x Z T e 3 t t X U I Z 4 X t y F 0 H L s a / t Q A / G b K h + v V E 5 j z W k t 7 k F h X x 1 o I L Y i t d 9 U l R f d U a I 7 B O A 9 0 X N k g k C b d L s 7 j W P X H 3 W w g W A H G i I 0 + A A E q K F l V O v 9 1 z e v z R p 8 T 4 P V G A 0 K Y 0 g 1 2 3 a C 2 T C 0 W q V r n N Z c R n Y I D I F P E 7 I x t B y i q y I H q N k w c K o t r D X H g R q I a G M 1 R w p 7 b W o 2 0 Z U M G U o u u w r 9 8 e O q U l X J k m o j R p O n h Z T O r r 2 j y Q q j l x 8 s A A U b U v L R H g Q Q Z x H J s J I b o s o O R V x V N g c + q z w s Q l m p D K y t W o y G f N r 9 0 + 9 q 7 T T s O F i i p g V n 6 z g 7 / 3 H z r n o Y 2 1 K B Z U d g F X 8 5 + V m R E c l W Q N T 7 7 J n 2 0 j e k k p H P q s d J p o F z a N Y 7 c v B E 1 W F p a i e G A K H F N q 4 M E 6 x g 7 b F + P K R U 5 G J y / P W C k w T l r 5 k 5 W d k O r a A F j 1 k r S a 4 p 5 o x u Z g V V / l A g 5 k 1 b c 5 n V H p 5 7 1 u W 8 G f o q I + Q q 8 z E j Z W V F S E Z n l G e B Y x m 8 4 Q v G 4 Q F 1 m W x 2 7 T 5 Z + t 1 W + T H q x 3 5 u s G e K P Z M Z R E a 1 D o W 0 s q N m z f h L B t o S y O y 9 5 x u 1 7 p W U V A s X r 8 e P V J S b B n e d j X 7 m D x W X V L S s i j b N q u 1 n K y u I t 0 6 t v R P 9 c j t P I W 9 5 a 3 W a E 5 i k X f v U A F 9 m u 7 q m 7 G 7 d V D F X k 8 x O B B t J H J J N 4 b U / E E P I O o V J f + 2 l p c j 3 q l r i C H Y 5 P 5 y w f 7 f / g 4 2 d 6 / b w c Q p M M I A V H X 7 h 0 j r u m 0 6 6 p S Y V C 1 / s 3 s 5 g m 4 h y i e v x a E k p 1 E i T I I V V N h E S e w F D L o 2 0 q Y l n B O C 5 S P W W j T / a U b p T j M s 9 C J a D z w l b 4 I K 5 g M 3 F x b l D c 1 Y t m 4 s N F F E 7 m P a m X i V 6 0 o J Z B 7 R / N s Z A z C L x q m 6 i O 9 m r S 6 H i u r t g s E / d c 4 c 2 J V f L R a A P C V M 9 R Z U n 4 r O W G h 5 / y t l 1 W D J g y y / / P R 7 X u J C s h 1 H o h / Z 2 R 6 o V 4 1 6 o w b L b e I O E i Y K T H Q l Y s Z J S O f l i V n x s N 0 w / V t w M p r e 2 J W / i K T 0 G Y I b O G c Y K 2 a B w d c 6 c z I h Y q 0 Q P 5 G B y c k g I 8 G v x K q m p V E A P X 6 l U 7 G o Q 5 m Y x L e r J F o t A X 7 Y g 5 C A X g E v 9 D R a V Y p W E U B 7 R A A 4 E d Z C T G R 0 x W M U P h Z c S h V v O 9 W 7 K 4 + c k + A t I 4 K a R O 3 9 R r 7 r l I A A Y B R H O j B 8 K t E H l g h T e 6 J M k W e O T 8 c J 2 e x E i V 5 u G w 7 G O 1 f 9 p K k h n K Q l 8 B V L B g c q + x d H R a c r Q W u 4 o X i w 3 / j U N 7 B 8 M E L o 5 p J e E M P 8 3 J 8 u G x 0 T L W r 8 N X x 6 F y t w B k j D / I v 2 E n f 0 m S W p U q / O K K I u q 6 g G q 1 K y 6 U e p x h j G F O W Y C J H K z B x b j 4 r t l R v k L R B r q r Y N E + A 9 v s Q Q b Q U L V C y o i M r 4 X 4 q i 0 B N V n w v o m M v 9 p G 7 G I k X K V q X j t p n p P O N J M b 3 j q y Q p R F m S O z P 5 H I r A S N p W Q O h T 7 u u q Q s m w A r 5 E 3 H M s 2 q s k D O x y c T k e 6 B G J L 7 R P K V C 4 V 1 9 / 4 Y D n C 0 H L r q 8 o d T G G n y 2 Q V 9 W A k 7 j j S L y v n M 7 P 2 S k W S w K G v t J f r U W M 5 X h q Q L P a h 1 S o 0 h z k b z l X g K 6 X l O 7 O r 1 8 B f h Y H C 1 Y U 5 t q p P P v t 0 B w Q 9 o I O P D A f / e b 2 h F 2 H 8 X H F v S m t E J X u I t I 7 f T y V a e R T q 7 c J p T 3 Q N Q A G N u 2 4 s v x e + D 4 y x p U u L o k o 9 Z W D t R w r h l 1 E D U l t D R x S o K u p e h p 5 m b s Y J L N t C 3 R p F 0 A 9 g h G X 0 h k 5 Q 2 U D s 0 V A Q 1 T z K o U F k L d Q x A p R T O A V z V E h H f p i 4 5 n 5 R O 2 h c W g A F t L 6 F r K y Q Y R l 2 X y R y w r R J G 0 x f x / K B P 4 A J Y F h I 6 / 2 n 1 K F i h x u D S L n s j N s j J g R w 1 e 8 d U O T e U o G Q s I 9 R D / E B / 1 T 6 C s b W l w V B M v h O C J i 6 w k r H P h H Y 5 x l F k 5 D B E P h K i E e x 6 8 S 0 q A a 8 H I K r Q 4 F X h c o b O W P h 2 1 u N f 4 C p z y h F M t J e Z F Z 0 J w f C l 6 k V X 3 K p F z A J u J k y C N 2 B G z O 5 y Q E x T h Z P 4 U d G X V P U H N g b d F d h o z w C u I Q R 5 Y 0 G + 4 y 8 i r C u Z 4 v L 4 6 o 7 o N 8 k O j O h S 3 c 3 a j y t + B J / G Y z n x W 1 g W q w Z m Y e F Y e B Y r 8 h A v P q g p M B V H a p M V t S y 2 0 i T o L s s l Z a Q S w p V 5 w P L J t K R f y C Q S h s 2 e E F 0 7 3 c I r n B 1 Y q r y e K I h 8 + K 2 K D r k 5 w Y M N D G m K W U c 8 R x 8 m k k K K T y E + 2 6 Z H P W 0 p f / S C m V M Q w k j l 6 D Z 0 g O j b H c y m f g 3 l h 9 I I B / p E y s a d m L g s G m 4 8 w + n P J y P j W 4 j 0 p o n 3 2 y f d A 0 C K M 0 b g m D D 1 P T Q S a K B X s K U S t h H i R n P m 9 G z x n 1 d 3 Q B t i c s 6 t h W e l N n K I 7 S e L 2 r D w L T Q V J M G r Y z Q o A o M 7 1 E A s r V 5 a a E C J n B o r D B k u l B 6 n a P o U d 3 F L u i d e B i 6 G T S 7 K S h D V X / J I N / q u / K t u g z w g w G / w P Y N b j 3 d H A H e E J Z z v 3 9 U 0 Z S U 9 8 A p R q e m 4 p G + + L y E 7 R f 8 4 L V K T 0 e G h 7 G Y g R 6 w m A C Y Y B P Z + R 7 r G K w q e 1 c + 1 K + k o i N D J e n x W Z u y Z w U w k / O q s Q I X j y v x f u S e b q R r 1 b i H V W D q 4 5 f J r l J I w 0 X R k 4 o U B W L W Q S / n A O u Z z y 9 3 J V e u P f A q 6 5 Z 2 s B c 0 d v c f 3 c t C V L e R X O b E Z n / 2 e k H H T H t x c Y K 2 C l U D l m B y H u n 5 X P Y B K C B r u 6 N 1 R C l Q q N g r K y 4 F N X K 0 1 i R N m 5 0 t R 3 Z q T h R G Z t x j 1 Q F w o 1 8 b G N t z w O D x R k s f s d T e 0 k K E t W R U K W W 5 A I Z u u 8 v f M d z c o Z 4 F H B e W 9 R z M g o 3 b J e C F L f w 0 h 7 i E O i B 3 C 4 j d O u 9 U x I L e f 3 d o r x y J l i b 7 2 L m H 5 n M t i 2 F I 4 w 9 G B l U 8 J d h i s f C 4 Z G T V w Z S c S / b q l x a y H b 1 O i d D K S g F A A T + d u 2 L A W v A V w X a E X Y b U u 8 g j Q R h J O e E f Q t Z 0 T k 2 j i e 6 t B H Q N S J f G 4 l C o 9 0 B P Z e q U r C q v m n o 9 L 1 X L 3 J S o A q l Y H M y m B W f S 3 P y 6 k q y y 5 W Q 5 P 0 f w + c S 7 H p L h l o 5 D v 4 o o p V 1 E M F Q D h P + m u q r z b p / e m P + N l Z 1 c Y n U m g W 2 x W b L h Q K M x x 6 x N x K y A c Y r D u 3 j b M C C i q z G u O g n 6 8 0 y T I 5 P Z z w / a x M w P q g N 2 0 + B B B p F + B D 7 K d F v y f y h a V j o N D i r F R b 8 Q C Y 4 M N n p d W S F m J X Z j w r R U F T p R 4 r y P f E b p K p + z A N 5 J + V 9 I D k M Y 7 r P b w j s Y P n I H I c + 6 w g H u r R d b V X n v u 2 U T O e Y v B K g N 1 z r / O J 6 4 O o e 6 L i b U s Y h T B Y b L m m A 6 k a A Q C a 0 R R P x I T E h y N K M b 0 n E h + p G 1 U J r c F b C 6 K I P 1 W F v P S s + s U C y r Y T m w T V W u I 6 p i J n B w 7 2 1 b P w f J k g E N 5 a t U k Q C R T X 2 O f 7 4 B 9 x k 7 L K w 1 l h d X I O q A j E t y / a o v N v e o H v P y u Y x f 1 q A N h q r W 5 m g 1 Z 9 a 7 D 4 T r u E F U s 1 X 9 3 z n F V U I o l T e V j U u 9 n S a M n O V T D L z E p A 0 o f 4 V n 3 9 9 k W 3 7 J t k 4 G Q N D 9 N k b + 0 t E N L g f v t S R P F d 5 e G i n l U c y 7 F J q 8 8 T S E j j k e a k 3 f N u X 8 A U z 2 r C o E f 7 1 o I F G r 9 o z j z R o b G o b c X d X h R G x A R J t w W b H r S W 4 R k + T / Y G J t 9 a B M L m L 4 j 9 q m Z W f R 0 J + f I K V w k s H 0 k W g u L s O U I o y V f O i m T f t g p H Z Q W r W c J 2 p Q R u p w j r g 5 9 L K w n I S c L A H X X L J R D K g Z / f k 9 3 q d H g x Q a W d m 1 W g J P J J s f 4 i s F t 9 I 1 l N A 2 f U x l V D 9 G g z D Z + T T Y l N K / k Z d T 9 C r + B l p o S 8 j R t c B Z I g 7 q K 0 9 o r X u u x H 0 3 9 G q p 5 N V P / W C V j K y x V E C r D D P i v k g 8 D K l Z S Y H Q 1 A T 2 O w j e 5 w f 6 l f r E 8 p b x b R r r i a 9 I c m 1 r G + p T g 9 T t e 0 e V m h g v C 4 w 0 u 7 / k 6 m g b Z I q 1 p c x H T F g F 8 Q L a m z q 2 o d a e J I 4 c f V O 8 B a I m h L n S / k v y f i a / H D u u t F H y s h l F 5 c N j 2 r r m Z 4 S 8 9 T W W 7 3 6 / m Q W b G 6 y y q e i K s R s r y Q j m P R V 1 H u 5 n R n c X f a s u J m M E a S P F r A E z S z W K 8 f M j 5 P F E G l h a O b K M b K B w k M 6 p + e 4 E X y 5 H c J 5 J 0 u k l l h P I I B 5 X P 5 6 K 0 F D r 2 h N F Z t b v f N x I s H M s z n + 0 n D D b x T g Z 6 V 9 g o i w U E + / N Y S y G q X U r L + 1 7 4 w I W N X H 0 T o P n 9 F W H y q a v Z 8 z 3 E O S E 8 U b f / W S t m s e G t O 7 o k w X Q K h C 1 S l 3 1 r e W L W T f E c h + u Y s R A 2 N 4 v G f v 8 S I H h z 6 r A P B V r n X S 6 s 9 G o K X i q L b a 8 K Q X T H R s y 3 o G z K p Z / t e w 4 4 R m p I t 6 i Q X h L F j w z 0 h 6 D W P x T v G y r s o r H e f U / F s Z Q S 2 I S k a n L c t 1 F 9 s a Q f 5 q 1 d k p U 6 L o + S O D w K T D Y G / 4 1 c / z 0 q l w 1 x F r 2 h 9 2 R g X j m 7 j R u t T r B V Z 7 u x B x R G S w h 6 T a l i O D C z R W J E X v Y F p K M Z / + 7 J p n x I V T 8 a w F n Q S 7 2 o v O v A 9 U Q 4 B 1 L j L t 1 Y g j c O o J D 9 / J S g k a N Z O L H D 0 c D I F w u P D 9 N j 3 x H X J d h u l u X e U d v A N u H D S M 3 K P p g t N + O A B q q b R r m A 3 + k F b e F Z V u m i 7 v b y l Q I + l 1 C y 1 5 g + 8 j C M A b J O / e 2 A d g h C Q U c 7 p 1 o q F I b V 4 z P F v j v A N 7 H h a N / 8 / d i N m 0 7 B w Q 1 p A a + m x v b Y 8 T y z / d q 8 X b O p m + 6 + m U 6 R l X p c w 4 O r 1 y v E D S S c o 6 h t 3 2 M 3 + 5 Z x a L C 4 n i g t C U a w g W S 6 g u C c m p W B E o h W s 3 u 5 F g 1 R M R R S b z 0 q v u + H f L 7 q 6 O C r m N C s n + N p 8 I l o o 6 D g + r P d P E F u K 6 e 9 2 i n 7 v e f H c j 1 K G 3 w O d e g E Q 5 3 r b I g t p A 5 Q X 5 l 8 Z x l f l s Y E Q Y n L b E g h F u W a Y 4 v m t B c D F j d 6 t L z L n V C v V A 4 6 P j P Z z h C O r 1 b D a F Q 4 + a 9 e a d U H 9 + U G r A i G s o 9 O + p V a N M F B J 9 f F d m L d r n W n W b / O o P V T H g p r N f j 5 N G P R C 6 l x L N f + w C N k q t v x R G x W v G x 5 N 2 H a I T a y d O o D A S j 9 I B W I m D b W g p 0 R b C x G o 6 w W G L x P r 2 P B r 5 y e r 7 n l e i z O j b u L u b Y p 0 R 8 V C W E X b W X U Z D J 2 s X H + b g m M 1 V l 7 m T H T 3 O s v w H F H 7 F k r A F 5 T B / 1 k 5 F B V V A U K t P i u H h Z 3 a k t 2 d F X i F 8 H L D T j + r l G t M E z Q f t + 5 3 S g s 2 / n X I J z N 1 g J C t L y e J 0 3 m 9 k V z X E o A n j 3 5 u a A I E 1 6 w 2 P S C 8 0 f B g u 4 r D N X e W q p 7 o Y p p Q z u v 9 S 5 n 9 r A t y X P 9 A x F g P P 6 t u Y o 9 t P u m 9 D l R X C m P P D 7 q 2 F H a Z d B I g I 7 U h U T M C 8 u W X R q F u T 2 + y b x e 2 F P / u B l U Q 9 a J v 0 Q k x 0 v L 3 h r Q a J R l D 8 u k X 7 I L T H k 0 f a r Z v U z o x U I h J f U S x i 6 A U K 2 m + G K b T Q P x G V Q n V L z r 5 U m K r t 1 j H s 9 r U g Z c V m S 9 N K e z 6 f j g O d O c C G o z y 5 e 0 A K Z 5 5 P l A g L a L S 4 Q A L P R r M G g b c Q w a 8 U + 7 c E 2 9 k w s Y D H T V M 4 F 0 T x w c L t S N g B 3 e A G L 1 d l 5 f s i + 8 w 3 d 3 K 9 E 6 E l R r n Z v Y X V R S Y L g o R U R z y R n R Z e Z 6 B S B P C 4 y H G 5 0 6 U s K Z d B 5 7 t n R X A o e 7 4 M Q T s i f s e l M K L S 3 H Q s z K p J x H A B P t b H B M 8 T E h w h F T C S 8 H 9 u j Z z Q j t B 4 C w l D S V 8 p b 0 J 0 Q l W j K A S i U U w a 6 v P S p F F V f B 1 d W f H 7 M s d 3 k M 9 l r o y 4 a z I K Z 4 O z v s + x 2 1 e I p d b y X C j T z S D x A 1 q 3 1 7 n G c E 9 1 I J a J Y p u q R S 5 r s J W 0 X Y 6 W t 5 4 a 6 1 3 s 5 6 z 6 m F J k N 1 7 G D K w g n I I J t q u R m X V p K E q o c J 0 Z P d E 5 8 c n e o n 8 f F Y R e a q F 1 9 J 2 P a u m E 5 F r v f 0 Z W T m i t W + X L S D 6 / k W N G l S R P G f k M 8 G J k q P 9 v 5 V 4 t G Z C T Z O X Z 8 W o 9 q P v V 5 x a Q 7 7 H e z x g o / i S 3 t 5 x V 2 C i b 3 B d b v n c 7 D w e l E j L F 2 c F q h o q S 7 y n l 7 L q Y T V e H v n W S l B x H i 3 4 l n L 1 G 5 A K N + f 9 n A W G 8 C B E V Z X 7 r K S W 4 0 C Z R u z c g 4 T p V H 7 H w X / v o B U 7 r 6 u Y g K m F Q z M y 3 b V G K I h 8 U S r 8 y w s f M 6 5 p 7 x s f S m G q I C h 9 f g e N G g A R K V v r 3 1 l 1 Y G v j 4 O a e 6 G K G l g F 7 b m a 1 O R 0 r S I F L E t O a 0 + Z 5 V l 3 m M v b W t g 2 x W P X G e J U W A + M 6 K 0 + P Z o k j f O u e q C F t 6 M f G m z 4 r 4 q / z K 3 S G D 9 Z q 2 3 h E x O 3 U V z E g C Y q r n D R P J J 3 V h P T b B A T i r S U + b J L X n i r s K K l y 0 X r O B / 3 P q j Z J R U 5 q 3 C n q J c E 5 a a P v C B 6 h S W C b y t A k b q M S a / G n b K 1 b c b p v r f i u 1 A 9 I F o O 6 M S n H S / 7 7 + m 5 r U R C p v 3 Z 8 e o e 1 1 P 1 m 1 m q R d 3 9 r O W f x k b 4 8 h Y U V J s g N q E r N 0 V n J 6 f i h 7 M 6 l 1 G s E o e u V t W K f i T f T 5 H V V 9 c J U M w O E z U d 5 g 9 P e Q n a A P X v p 6 1 N U f a U 3 K c c z 0 e x n R a L o P j F M u n w 1 W j D r x S o h H K h 9 V j I 4 x E M o h i K 1 A / W 2 w l Q K v Z M G a U 1 1 o O t p B h 4 Y K a v W d o P 7 W 0 p K O / n A d C j P S u G x h x T t 9 z S i q V 4 0 v r Z i H 1 8 B 0 2 m a S v f x Q 5 i Y u q O C + d 9 D X N R c f D g 7 v B / 4 f 2 t h O A R L K s x i o e l X s q Q 6 4 y 0 / V z W Q 6 5 6 b 0 5 / b u y t C b i F S C J P L Q w / k J V E g O o B 6 h 4 O Z O 4 a 1 T X T l l 2 F 6 x X Q E m O t I z o o f 4 W s M E b y + b U E i q O V n E O + s u N b + H b 1 4 / B w h I 4 G K 0 D 0 l y h M h o N b N 8 p T 2 F + 9 l S X q y O J o + z s q R I 7 y 5 R x H + n g g M H b 9 i v e F M y R j L Q x Z s 4 e d 6 E S J K u F X h u H 3 R p R I G + i 7 O t 6 3 m U P q r C t n g G 2 / l P l S p I e e x / N R w Q o A e S L N 7 2 3 J J S 3 s 0 8 c 1 S A 3 l W S A B t o A q y m Y N e z L r Q I G 3 T a 9 3 m 8 R 6 6 Z o 9 T D 9 r W / h 0 m 2 H P K O l J / V q A T q V G f 1 I g d N i o p A T R Z K a s b v g M 3 x c 6 7 A X 0 z 0 W f l e E A w a Q h X X q U 2 O 1 D h 0 R a f A q z 3 x K h E U Y s G 7 8 s R 1 q J Z 1 Q E p 8 N A 4 K 3 N G 6 A 6 n Q S P v 3 r 4 a p u l + / B R G n d U k 7 g Y W e p 7 n V V x B 3 8 K 1 q Q B b S p Z 2 9 Q O j e K N b z M N Z p W 0 o 3 2 N S H u j u B v 7 j w 0 m Y H m g k h d 9 2 u T r t 5 C 2 F B 3 i 4 j T v t v M V o l x K Q J m E + i m S p a F t 6 Z m Q k P 2 S l 7 Y f B j Y l G F V k J L k w N / 4 K x Z 4 R e p I 2 K C t B 7 e 0 9 h r E l W l K Z G W Q p 7 j S j 3 j b 5 d l r G U s q b z 1 U 8 r z w U E K 9 Q B u N o X Z t F S a K 4 a C a / Q X G T 4 G Q m p j r S 4 W A S a R 1 Z w H Q 5 u d T c V X C W g H U h q z e 1 t 3 Q U r g + q E 9 i Z O z 1 c 1 H v n d L L z S 1 A O 9 m e k h e u m 1 n 7 O q 0 3 W 2 k e k d d F e X I S e v e / B d B z I K j P K m + M U 9 b y 2 C k A S 2 N Y X / v W F q s z T Q b q B r Z 6 W m 4 v 1 q R n T x X p E 4 j 9 g 4 G v z u r Z X X 5 U n M a c j F W 7 U I z S K F 1 6 F N V + i 8 s A 5 b P N / N L 7 / l I F o 9 5 v t q n R 9 5 N 3 u D E P x 8 T 9 R Y i N P g 1 F y j f X k h 0 Q F 6 a 5 i + 8 w E 8 V A U U 6 K M / f Q V E b K t h X n F z K M N a W 1 g X Z z x y X n U a k q J 5 w F O Z M m p 8 L o E a O r 0 H p i n U c u u y h u B Z V W P Q s M j C X C + S s B w n g a Y 4 q j b P C i y n v / r 5 d A C b b 5 o M U P P s H R A 3 C j / X S X n 7 2 j p W n t 0 2 U u / u V k r O B u o + i 9 O N / u h + w A U C q 7 b U k d w T L Q T 8 C X E w p s B h J c M w m 0 Y O e q 2 z 8 s 6 I d S E g Y s 8 q + V c h 0 L k K 6 m d F r p C a 5 E r h f 1 b q l e Y L o l h + g e N C E G C M / Q S p E U F P 5 C X E H t 1 5 y M U T K Q X c T J o X U W f l T p w 0 0 x x h k m 8 t k J K E n A A 6 x c B a P q X E 4 W l 4 2 J J D v 6 f U q F O o k j H X r a X E O 0 G u 0 Z y H X J 4 I v J H t s c / P X z i s 7 s J T / e 9 S q P k 9 8 t X V 7 v e C Q k Q G x N H 1 r G 8 h 1 M E y q P p N C d 0 c A h X K P n z h 1 W / r U R W p o 5 x O M W D F L R x V U 4 a 8 v 7 W c j k R D d P m + r a P 3 m k Y x r w f z O s 9 K t G c l q + 8 F N U P N j J w W H 4 5 R e k H M C p X q M i 4 n 3 l o y 0 w 6 c P T L 3 X l D X A y G c m Z H C e 2 L v X 7 e Q 0 v m e q E n E J Y t C n c e t V Z h K z 7 T 7 9 T 4 9 U c N J v d f H q S J n p d t b b w r S J s C y A t N d b q N T 4 O p n l W y S w I e D j 4 F n V Z B U y B z a 1 t J l Y E g 4 y t L 4 B a o V V B U e l X 4 L r m Z 2 K K b P N E F 7 X u 2 a F 1 U k G X A d C + K P d S j 7 t G + v 9 M J Z O E B Q s K g x m C e a x k U + I U R h c L 5 P V U N Z A Y d j b / d 6 E X k X c R Y R B + K 7 S i w p v L t z e m s J + c q p 2 d o p D N 4 R g e A t 0 Q V J S 2 B r i Y e E A k X w u 5 8 N C C S n 4 + D W 5 a K Q 7 n K H 6 P k 5 3 t F 7 4 8 Y 7 w 0 C h g w V A F s X N g b y N J x A 2 1 Z c J W 0 c b 0 r F 6 W x L N z w p p U 9 5 j D Z 9 V N w h 0 e y j d u 0 3 s c G q 1 M K T U m b e W Y b O z 6 A Y Q B L 8 n d l L + 4 x y c R q + n w X D K f R F J C / B d B f R w X t 4 M h U t m 1 T x D z U v 3 / F k R C N o r h 1 4 4 1 G O g H Q o e T 3 3 o J r 4 d G Z J 3 F R 1 2 d S 1 T E 5 o y f Z v C 4 X 1 M y h X 1 P U 6 D o S r E 6 O I C X 7 z L 0 i o p k X b K F q s a B N W D X w j i b 6 1 u T y c K J E 3 d W t 7 M O U P O K M S z K t 2 U M I g 9 j m S t b m U J o u 7 f f G n I b 8 6 q J n E s k N F I O 9 c F J d / z J l L p 2 y F H z 9 M X g D H 1 C 6 b j z s 8 K I T L W 0 + f I w 7 O S E 8 D P 6 d d R P i v V T 5 E 2 Y Q Q 5 Z y W K 9 K o y E a I / b G v I 3 G 1 I h z Y 1 w x N N u u K T o E X q 3 F q I n J B 0 N E D / 7 a t y a 5 u C S + / 4 r C S 3 T z p C P r o n N l 7 T 0 t u / / T 6 r h B f O 1 9 N c 0 L i 7 W d u f e 5 D I 5 y 5 d a / M 7 1 O t U W p q o l C S u I r 5 g + F l h G F i g / E o v 6 Y n I f E W O 8 K h Z u x v t s h D C a t N k D 2 g 8 K / H t I G R r 7 O b 2 h c n r x x K h 4 N 1 Z T d c 5 I f M r d n A V P e E + 7 z l P U I + D Z U q d 9 H 2 v S N Z p n F n b M V H U t t J t Y w z l 4 9 s 8 H 0 t 9 h l z 7 H t i E H w y r s O L t t r V K U Y h X h 2 9 b q F S K k d 7 T U O 1 Z V b S l Y x L X D p v G H L p m w l / P C I V F e x V A F K + l t A W C l k Q x I v N Z c a e J P h V E W p + V x 9 h m q h g 0 f W s p v t p / q 5 8 2 Z y 1 u h j S o o l x 7 P q 0 k J 2 K q G 9 P 5 + q 6 L m F Q 2 Q e 4 v N S C m R m 3 9 3 g E E y q / / S y b i j i k Q f g 7 L 9 D l t F s b e v g z d R F G c A m J / j o D R I k c a 7 + 5 d h y Q 1 V v f F x f e O O q u a n 1 r N 5 w l S Z 3 p u / 5 2 y 3 R M b Q e j Q + X U U T + t Z q R V + a K f r D e + J D l B 4 N / m 6 a o f P K w z O N p 3 l b a u L B 3 p Q l V O b 3 + a T t i U O c P M G 6 9 s 8 M F b r R J q f X g K h J + S A k B n S f + y n B l E m i x 6 n f W t x Q i x 9 s H S 7 k o j x g u j y V R 5 c F M g n N O l X r / f p m x 2 y C R v o e x a t N O a e g i Q v p t W 2 q Q i R 8 1 c 1 z l f 4 d z M B C R W / v s d Z U o G W i 0 X N r W S X I I R z g M 5 X g D k h + p j K s d D C m d O d w E + / i u E 5 V H u E G u T 5 G t f t C u / y L r X a 3 0 q 7 b b u T m N p p 5 w p a r Z 8 r m / b y d q U R E o L i 4 2 Q y g / G o f m Q I i H / s W 0 Z 4 D + R O r 9 3 e W T l A q p l 6 3 5 W R b y 3 B o o t D + A e n r O A F / L E 6 / e I B p Y T W O y r N S n p 7 Z 1 X n 4 o 3 F 7 u e r k l 5 f h O n M o W w 8 T k r j q 3 b 1 I i Z W 4 J K J N 7 b R W 2 m X a K L L H 4 W q U Y d X m k c K X j a I a W 1 w 9 x A d 2 c c L S D 6 2 X V P 6 j F x x U I p Q v a 9 j g 5 E W F 4 + K t z J 8 S 6 H l M V w 0 S O k 5 J 6 y h i i w 1 1 z 4 r X u + G m E 4 F P 3 1 W D h B r 7 L 9 r 4 W 2 L E 7 g d O 0 O k n 5 H T c i 5 q W N e S t 3 e E U f N s v B P N O K t 6 8 2 7 3 p R y c k e i d x l O D + Z y u H P I o x I S 7 7 w 0 V K 8 D h o 2 m Y t 1 T s r P E a 7 N 4 p k 7 7 V v F y o x f 7 R 8 7 h S 3 K V r B j 0 Q K f U x / K 8 u 5 y v A j Y f 4 C 4 a I + b N S F 6 J + j g J F u w e q / 9 v 3 L o u c F U w g N a S V a d m f V U 2 9 I O W h q Y p 9 V 0 7 O O H w / E Z N n t a s S w F Z o X T Q g p U W H O m P B z 1 v 2 D F 9 0 2 L J 8 7 i K Q F 4 r F n r K 1 t f T Y y e + q j P p 7 u 4 p Y Y k w K G p G w 5 9 W a g 3 E S Z f 3 E s 6 o f E n u 2 d T O H 2 n y 5 V o a o O X e G a C k s 5 n p O f T 5 t W u Z w 8 i g y U v l 1 C U z b F n V A / z Q K 9 8 T w T S Y p a 6 v k j L q W I F s V P m n 2 j G p I a q p g 5 F t K K U P s A H D t 5 r N S x u n 2 a g p y c w 9 0 q A 0 y n f g 7 H v K A 0 M Y j 8 9 k 5 i 4 a + Z h 0 A / 2 l W q r 8 y I N x B 7 o 4 a x V U f 4 R F a J p z u i f U M w D g 5 4 H K M 9 + 1 U F Y X t 9 n Z W y v N 6 P M e 7 M M V w k T g k C + B z / T N C r 5 0 q 2 L N o m 0 d x H Y V / p O G o a c 9 K 7 i K d 3 G 4 X Z 0 X C k O I q p p b j r Q W h u x T i c X Z x V n S V 1 I D G I z + r 1 T f / K P n f W j 6 m k W A n k o Z a u 9 + d 9 G Q f m M + t J W S S R H A t 2 X n 7 U l 2 y O j H o r J A G 7 Q 6 8 6 Z b L s 0 r Y d E B C 5 W K w s 4 w p y A K v / t x F k n G 4 i H w p c 2 t 1 Z b H + u t B / n v C P F Q Z h q R H J i k j e H W + A p r Y e 1 y K 6 y L d w Q 1 1 V 0 m a l 5 p B S m y e + v D B y k S l G z c r O s 4 G j D e z S d D 6 h C Y 9 z s A 7 X z r Y r h L k h k S S A E x t V y Q x 4 6 1 l o o B d d J h K / A 5 b o c f c l z w 8 K q i m p k R D E e X t v 0 t 1 I o U 7 8 s 5 K v y c 6 m s 8 + o p k u x 4 P e H z K o f x C 0 i u s K 0 h O 0 C C P V L G C b h v O d B s W h H a t P 2 3 s 0 O t X i w Z G f P q p t y k K 8 b 3 H s g U s 1 P Q w l l q l R E H y P Z l Q N v t Q a Y l g m e u v j j b f S 4 z y p 8 T W W M + e R 3 V k 6 L 7 x Q X + P i s b L 4 a o u C O o L M S f 2 C D u E E 2 + K x s K q q n l N 5 K l T Q k P 7 n j G 0 3 A H T 2 + y m Z E t a c l o S r S X U b 4 9 P j u 9 y W a A a 5 n o z 4 q J 7 y O J t y O U i G l I c 8 j P 2 e F v v e N x s 7 6 + x 4 f y F e L J V x 9 y 7 O q h P k w N z 9 H I Y E h G 8 H x 1 N d E 3 7 w m k B u / v O d J W w i o 2 i u T t 5 I a g L l g K h q o I o H P A T A 9 x E w 7 V n x W C k N j K + l g y 8 9 K O y G A o L S I f l Z h A r r G q S W X p b q l q z D h P r q 6 j D Q M k e b o j Q r 8 t o U I q m v d I D J 5 e V Z W x S 2 o V X f d x F J p 1 X F + d w N 2 x t o K k S / 3 Z C E i 8 h 5 o k 9 J X j p 8 6 4 Y F 0 H I I 6 u s n q O S u V J 1 X K Y y f 3 Z I W p Y G w S X 2 6 / t b w 1 S K v + X a b u G o x G l J v t v j j 2 U t p 5 + M U L C t 2 8 1 R f t Q z S v p C F 8 + 0 K K 4 k 9 m 4 D Z 9 r y j D f R 7 8 x A 7 e W o A b N V A C p 3 v Z V s 6 d 4 n 3 f c f A 4 j R A n A 7 b H e t y n K Y k w B d 3 h W 2 Y N h V N + f g o o P U n H f F c v r d K N t F J L 3 7 v D a 9 D A b Z g E Y P q m x G L T i 8 q z h / 7 N G X g z r U s w v G i J 6 E N T s W 2 W 0 Z v h 8 s 5 S t O o v V M L n y 6 6 1 + D O O n x 7 E C t / z o W 7 v H x 9 Y u P B 1 P Y 8 4 e N s S 0 B P i E n m f l / r G I A K g l x c c 9 0 T C R U q T s + P i e 6 L q y S P 2 4 e 0 X V L o c I Q t A 4 8 n 3 J S r 4 U i I p B 8 H T 2 z 1 A E i v m N / G x W 6 s e D p b Q S E 5 0 7 b v 6 0 K Y 4 h t D f b M 3 n Q t k K 6 J q h f y I 4 2 0 U X D s D m W 0 s m y X n x r 1 6 1 e 9 R F 8 D s s 0 K A m s I L s K r M N 1 V T f 6 J a V S V X d A q C D h c + q 2 y z y 3 l b n r q Y R K c j R c 3 O k Z 9 S 0 H B Z 3 E X Z s p l + A Z U u K R w r a I 0 a K V n Y U Y n l 5 2 3 J c 0 E s M c 9 q 3 V k K p I u e d A 5 g 2 L z 8 0 E c g 0 k P z W 2 t w 7 3 4 i n s 6 r N s D f C h I b 8 7 a v J C a g m 3 q / v t V b t Z T J p b / U 5 g q g T Q w V Y 0 1 x Z i S R p 4 x m U g 2 9 f K I M C 0 f 2 V a D f M E a o N 9 1 S 5 d L q e K B k 4 A H y A M c f 0 Z y W h g o O v H / + s n G + Y B f p 9 N 1 h v 3 6 6 0 J O + J j g r a y Q J Z f U b C 3 4 4 I h 8 j R I l U / 4 n 3 V E X 6 s L L W S a F R i a 0 9 v s C E E E O n K p S 5 W f 3 d W t m w M o M S K j O W 0 6 o 9 l g O O + 9 A o / t q l u U + i d U l X a l E f 0 D 6 o e l I T x W b m d b d b n 7 T q z u + A i t s Q Q i T I l t E s I W a l I N e D p e m u v 3 C N S d b t O S K + r x d R O m x 9 R l E v g v p X k g Y q f L L S L Z s r o S l Z K q q o L 5 p q S 3 V I k T / 4 D K p W + k k x a 0 S D w V f 1 b z 2 v z q K q U k 7 3 q B f q 6 t R K 2 + 4 T A L + K y o n C B 6 E B T L t c b 2 i L o 7 g T t v x K S l W 9 b i 5 a S p z j a 7 s V p h A t G 9 / L 5 1 P Q r l b 6 r P S j B H W K j B 7 S o E Z O l i k C T o V h F Q + D c L R T 2 j n U B 3 a n S W Z T W i f c I R D G o s Q x R 8 x c V L H U J 8 T 5 P Z O W 1 u d C f i p R n J U z p T 6 H 3 B A w H F 2 d U Z E T T A K 4 n N o j 3 U R F + p a 7 j R W 3 5 J 6 W w A p w V K O D r L m l 4 R P t y V Y W X I S X w R B W y q i D C t 0 q 5 J + 4 d + R 6 T y B E O r e J q P p L 6 g j w j d 1 W / 1 s K p 7 J v b 6 3 i 6 S Z z v E 6 j T U D H / a a r I c e G n 1 v E a z s L K j N r V s m a R x e 4 I b r c r 8 E X c o 0 U i u G h 5 + j k R J + L l u D 2 R Y h F N w E 3 A t n c 4 q x g N q Q 3 c Y 4 l Z u X 7 Y b E i C w u d u 1 I m Z 7 r k I G 2 b D J N 2 N e Q w l F r / F D D p F Q q E n k Q r q 1 z R Q r W Q f K q s O Q p z D 9 q z c c o n T L w j H 7 K I K 3 r A a F B 3 Z 1 j l e I o p S m a B 6 t l R F k O O 6 w w N W 5 w Z y Y 7 T R W Y u 2 s y k W V M / t c 5 s y w E Q b i 7 T U h g 4 n h K 2 j 1 b f L 2 6 D Z S / U v W 3 I 0 n v B y n 5 V X U 6 h 5 w C E V 8 v p b Q C T 8 j a y C j X + g a h V + G k b k E n I V g M g I P s O / O G + y 5 1 l B W 3 Z K o u S f l U G X w A L 3 P S F G h q H K u 2 5 w 5 V d l r 7 V 6 B W w S 5 H i p g D K r b k X H I C 5 5 2 M h y n q p x t d l s m j I J d e f s / W p s W 6 l i D p a l B T a V l Q Z 1 4 0 s C L i m l 8 G M l q a M V W g Q v l F U w w n P C S d I t E V m J 9 z B Z D I K w r J y H z 5 B E k B 7 Y 1 F p d Y s U d Y I j a W e r H M s M f b 5 f 2 l s K e l V I b P Z A v f p Q V z 3 t j z q r R j + t n p V I 3 1 / L m i h w r U n I N k k / y v j 8 4 K 1 p B 5 U D I 7 U K G m q Y J j 4 E K I r X k s w K M f c M r H t 9 S 0 N q g V 1 W s U A 7 d P N C Z C 2 x 5 D 7 t m J V u x K 8 k F M H W M 9 8 A E a 0 O u Y q k h A k f B h 9 j U J j Y l W H u v F n F h d 1 + L G l i g j i W H Y J G K 1 F l 5 J a U b Y T S j 7 Q 3 7 F T F g D g y o G L a R F c / D C u W g + 1 h 9 N y g d S z E S w b X 9 V 8 l Y q X a q k x P p H k d W / N C x d x K R 0 r d W L T p V X 6 0 p A I W v 4 F C w Y m Y O 7 j N y M 9 8 J R S u 2 l H S 1 0 V T Q A O m 5 F O D X 8 J e h 4 W R 0 T U 2 R J 2 o s 9 C n J O E L Q U m 5 A A p 6 a I + Q d r Y D T E w G e G 9 A K 8 U x W D t e 8 K b j o W R F N 4 H 3 r q C R 8 q Y 2 s L m f l u B J s G v l 0 h + J Z V T 7 g H D i K 3 t G p G 5 s 4 H n Q B G r 0 9 x V U N 8 Y V u 3 N R L 0 D x r F n n c j b v 3 e g D e M X f r a o H c 7 3 1 B x l B r u 6 2 5 D x t U S 2 6 T K I 3 E W k l Y q X r K p h p z S e + R 4 H d x 7 C N 7 3 P Q F P b T z S / + 7 p W g 6 A l n f i i T P S p V u u i k p n X / J l j e d h / d X 2 k v 2 H s j n I i 8 N v h v h b 1 c G r l 3 S h B 5 d 3 c s I G m c g B 6 H u e 2 B N F J z 2 O s v 6 / j 0 f 1 B O 1 v Z 9 e d l U 7 y m 4 u s l F L g c 4 U z + a Q j G o c c k O X M G A F e K l v s G v M x E 9 A l H 6 6 Z j S 0 F R e C R c e E E B Y u v m L v j S L x M h e J O C v N R 0 I O E K D P Z c U 9 h M Z a T S i 9 X b U W r Y Q n J I 5 T y o r s A f U k k e p x s G Z X M p C v m m n F l m F h 3 z 2 G M Y 4 P k u 6 Y h Z r j 4 X k V j I C R F Q I I R b v B p I l M p u o N d + V D a 1 p X E y S z E i y R q K J / R a 7 b Q v A m 4 m u f B T I 6 1 L U w A x F K K X i / N 6 x n R H h V M K t k t Y 2 o A D D N / + V S m S Q y 8 o F N a e 6 y q v h K K i v L k z 2 w C R c X d L N J n m R j A i 3 x + E w M S s F W k r n C h Y J s Z T B 2 V h p N Y O x e W 7 P w r P z G L K A B 2 G W v F b N K G G C F 4 e I 4 c 2 n 8 i B 4 j C W T X q m 9 v n l Q B d t p h g e W B U k a 1 7 3 5 C X N m 4 h I 2 c l Y O o / n C I k a O 3 t H B L t c n K 5 L 9 u o L 4 S X i x m q v X 0 E w B j Z 4 M G P 2 / a o z x O l J o b m G r + R a A 6 D d O t J c 2 r w n q x v c I i q y / M Y E 6 B F T / l 9 1 2 M F s T 0 S e T i z t B L w / R c r i w P 1 H g x l S w p F V h G Z P M W E 4 H N Y Q a Y h Z Y D q a j n u 2 S S P V F I 1 m 2 h a D B 6 Z 4 g s N 0 X p X q C 4 + I x k p W P X J + 1 W C 6 d 1 U Z 7 C J G p o 2 f c 8 C N Y G d M D n h y 6 d p a x 2 U 0 O p D v z s K o Y v T R U v G p Z d 2 a 0 a F 0 F Q t A 9 o s p I B u F L z s F h W V j B L J J R l j r q 1 j P m T g N D K L m / k U / 3 S v F R Q 8 u 3 8 4 N t 0 V X F 4 E N s r t p Q G X n f I E k x 8 7 x S 7 p E A P y R G C o I h A u 2 U v j Q 9 K 1 M L d E 1 X + z o 8 c w V 1 n Z Z c c S C N U i m Z V 1 S 7 Q Z F 4 j 3 K y K m x x R M I H m 1 n K l I 9 6 P f D n I R Y R C U y Q T C b G j C 6 6 + t J q 4 x O + 2 2 0 q 6 L n Q k K o M Y 9 g t A W q m 7 o D L O 5 j b f 8 a 4 g k V c R Y 5 y 3 l j s r o o K D U C m w v a 0 F l q E H T E l R O m p u g l D 4 q U u p 8 M / K e 1 k 9 L R U I t p Y F R S h G G G U b N 2 p c q t N B e 2 W 2 d D m r p E b Q T F O a O i Y s p E E 3 X 2 S u o z y j E L e G T j 1 s N J p c q V d w Y O 6 X + 5 9 n 5 e x 3 I d 2 r N j T D W g E L I I M 2 z S f 3 Q B i l M + u 0 F J X G Q F J C n I Z + S L b 4 n y P 2 y w l g n X R v S J y V S B K g d 2 k P S L Q v V g B D 9 Q G 7 R L q s 5 I o 3 Q Y a a p 5 x T j c P 2 Q g K s U U Z W s K z P 1 Q D p 4 3 b U 1 k L B e Q u I y + + s w u 8 O C x w A h f f A h g 6 J T E l u G U 0 u g m G 7 r 3 o + b U p n j E N 3 5 e Y 4 m 7 J j b O y 0 v R 0 + Z O F t X k 0 D 4 R w T p c g K O y f 7 I o k S e Q P 8 X h E H 8 R h p r f P z i q t c c B n p 4 E D F u 7 V s T p U U O o 4 9 L a A S E Z v t 2 h Y g 7 K J J R m B F G K e J S / m s Z J Q 6 Z h P S V k E 6 K + m K P 6 l b D p f n 1 U e R p I i O 5 g K i s 4 I O I F + L n 0 6 W 1 X R G Z W 1 e f k b K q M D y W R 4 V E K g U t E E L s A M y h m q 4 b S n b B W T F J 5 8 q D b V m N R 9 9 W / J w f g w p z u c k o F B W W p c E E g f v x 3 e I r P T 4 G v F g u K 6 u v G o w X 7 D V s y 5 s + v Z E t + W 8 p 1 W 2 1 h L d a 8 f a I W / 7 I r w r k Q K V o L z j s Z E A Q i P C F W 1 d v y 3 u u p E l G h T Q H l d S K 8 m 6 d x A 4 E G H l b / G c p p y K Q l Z A H u y b Q W k c 7 O D W c s j d 3 c d E O J m V H W g E O u I A 6 L D G j 2 o e W f i T R i R e 3 0 l r I M W W 2 n K V E x e J 9 y M G 2 F U w s u a l 6 V n 8 D 9 + / 9 8 N j F D D 0 S z x k U 0 v n 5 T k u K X p B a n F 9 G V r T X f L y M K u a D K X I K + s j W m q 9 p 9 y k F y B d 2 7 u c 6 h q K C s H u d A e t j A z T R 9 i m D q C 1 d O p C X 2 W R A e D x 1 v K j N O b U o z R T 6 c H N f B w C O d 0 v 4 M U H w F Q / J 9 J y W g I C P A Q u S P J n l W v 4 m Q o X k a K o g m Z Q q Y b V A u 2 g R Z t P Q k D x B o K y q u u C g P 2 O D I 3 K E E m T o F R o W w W r z 2 d F b 0 v m F h L q W A O c P I E v S c 0 i U j p m B f m p K I o M U q u y P 3 8 p P T q O U L G x U s A O n K y k C 0 h K O C s F 3 T Z t f o o 8 T G H E g r c 4 4 2 r i i D w a M 6 9 2 9 Q 1 M K A / N D e Q r 5 7 2 z 9 q M J 9 w 5 2 q S 9 Q + i Z r a W 0 f X y J i + Z q X j f u t B D a m 1 4 o T m Z I c s 6 P G F B o G c e P C N P Z t M 9 x C 0 Q 4 0 Z 6 V j V R y 0 0 J b J 8 Z A R i 0 0 V 7 M b Q c Q M e 6 x 5 a N 8 h 0 t O 3 d L Y d 6 f F k Y 6 T p n t Q m Q I Q r j T m e k / v Z F z w L 3 C A T I J e 1 L B C f k H k J W Y k s 3 U L e J 6 z p R 2 8 o X g a 5 P 3 R B O h M p y e J i I Y b 0 H z I t 2 G h I G U h u S l X c T v D i X N v q r Y 7 o q e 6 + t m p H x Q p J X I Y G U 3 P P c l G j k 6 S 9 c a C V E v s 4 o / Q q K X P Y Q G B v g k J n q 2 4 o s C Y p C C U H + A 0 R b q 3 s K Y N 3 r S L Q 5 y 5 U / y o 3 A T r I D / j 2 x Y A t 7 i O o A L m 9 1 M V D f b G Z v B 3 L 7 r O K T E B L t P / T W F C h q y A i G W X Z m V c E V u h i R S E m f w N f x V d 5 U A o X 9 H S I K y / G I Y B + u x 8 8 K m Q I U J Z 3 y 0 1 r C v t p O Z B K 9 k U W R 5 l x F G / U j B r f d G 9 U Z N E X C 6 5 f L R F a d V x K n c J v j 1 R m v q G S h 3 7 a a k U P k c z + N + E 2 P T x v A n g 1 N Q + i 6 o 6 x k p f C X P X T Z d g W / 5 b 2 A k 5 h + l p H V 5 Z J w J 1 F p M F l J D l T H R a 1 + X Y I w P C s H l v P V F 9 w q K 5 C R 1 I Z T e k I 2 d h D u o 0 f C q O s 7 C T B N I M i p 6 o M 3 Z Y V f W Q M / l 6 s F 8 F n J + q Y l v G 4 v W Z W s a 1 O z q 4 Z Z S h Y C V v x S 0 W l T I I / w q 1 L s C 3 n 9 Z s Q 2 l Y C a J B K 2 l B b 7 T g R q 2 v U J R f l z g z k J N z i N d W O O V 1 O K F f J D s L Q j B C u o s j a 7 O z C p H Z U 3 B y 3 t U U X i 6 5 A m F u B z A t m G 4 9 U N N D F x A K G j f L m j S K r s M l w o K S Q Z G a 1 i X 2 p r 7 r g 2 J M X e 0 l 4 R J v R 1 U y i h a a v y g X l v t A f a K T e M 8 I m c t j U 2 m v 4 M V R G 6 v a K 8 k G H e 1 6 E B 3 q z C e E f G 9 S m T s 4 p Y w x Q A 2 J P z v N s / 4 q 4 W C v x 4 e 0 5 V r p v E B f y y q O t V R I 0 2 I Y o i s Y / w o 7 4 6 A Q J 9 5 T W Z U x t Y T H Y + v K X 9 v r X 6 4 k C c A w + t w d A B g R E l K 8 S z j T O i g T h m p w E 5 t t Q o W Z S / j v J Y j W q U I O D s o O r A R o X g O f G I M M G t t 5 Z A A z y o q R J b X u g 4 I w U w i 3 e u U l s q X p B u o I / J 8 4 z w k o 4 j P f x U g y 5 0 7 c J I a b G K m J V y a B N N d S + 4 I m 6 c D O e B d r y 6 t W o j I y v w e j U Y R 7 L x u k n o K Q r P i m b i t a N D I y O 4 F V L K p J T 1 1 z M C U F i M j o m + V J x G F 2 W f B w B F F S M r B I K c 6 H W F H e d m J b h a 1 g v I z n t F e U X j U T c d r p 1 k 5 V z R / F R W 2 X n P 8 2 I 5 I X 9 2 m 1 V Q G a c Q R V K j J P 0 C s D m M H P O C g G V 1 U 5 W q M + / 7 m L j B 8 k K y e z O p L g w b x l i r 3 6 e O E K A K t w d P h G b C S v B 2 e 4 a M m J X 0 K Z h x o m h 3 u S 8 V v F J A b L u d M 8 4 u N J p k 2 T k 8 z 0 b c R r A l Z B e C e z 9 E V y W M I 8 a z B 4 B 1 w W F G W N b X 6 b M S D j 4 h a A K c v S F E k A 8 R Q / c r A 8 2 f F Y i 3 E 0 j f E 5 9 V c z n J v S e q W Z Q o s U G C c g K 3 L 7 2 L i N S b 8 P j W k n U h s J f W C w 8 g v K G z s S G Y Z C u l q w z y y g m G q W Q L L d 6 C x 9 K k 7 O z 1 z q q H d Y Y A o n j g e b j T 2 H 4 O 3 L 7 K c + q q l E q p W o 4 B P N 0 T 4 P U 7 b q T 6 r S W Z / L m 4 U b Q s J b S 8 r y Z b X + o B Z + P z z T p h D + O M 4 C T 3 i j V U A 0 H I q l Z P U 1 A e N g X L 6 h 0 G t w j i J Q 8 r o 8 f Y X A 9 M N g 2 Q O A Z n j u A N 6 R j t I q F E 4 I a 5 F L a 5 m p T 0 I 1 Z j o B 6 I + J J R 4 T s I 0 S e 2 V B 2 O 0 z N Z R l M u b P I M v z m s 8 D t n 4 U T F A z L G Y 3 D p 7 g + o t S q F v 4 i d I b M S X G O r P M n p G D O M x P h E s 7 k Y C n Y l S l T i z n M C F d G + s v I x L w R d 0 0 M r K i V 4 4 6 Y m h H t e v z N c m D Z J q v Z n l e i y X t Y r g I R W a g v I S o w P I 8 t Z e I w X 9 B k g j / 0 6 H l v p e 4 S p 4 6 i W I 8 v K M 9 I C x U y j k a 2 F n F A 1 K D E 1 J s N l l d q 6 i h 9 a w 7 F A B H A Q 1 n k U o m L 4 2 7 2 q D + y l u C J 5 w 7 q s 6 j S E i L q / L y C W M N 4 3 V b u e u l P s w i c f S P t 9 R 3 i E E m H p J m T t p 7 y u 2 j F H f v j F O 1 p 3 H U 1 s i 7 Y W m 6 v h 2 1 p 9 D 6 5 v M p f C m h b v K J w U I x H R S S t 4 r V W X D V O 8 Z J d y 8 h c r a U 1 K w + + l 1 X x f 3 K R J y F r s d + y n x j v 9 F n / Q 8 0 k f Z M J W 0 w y d N a + X / C L F J V u k E x z A 3 t b C X D y n K l P X O 0 B N 2 I Z J 1 d H i 5 1 k p k U I t B 0 G t 1 i p S + R 4 b U p s j G s o S H Y 5 T Y E E C U U / 0 m 9 j N N 7 Q 5 I s x s I 0 8 M g U Q 7 u H N Q a / W V E t x L Y l j I Z 2 b F 9 6 J W q K A 6 a k l r y W s 0 W p s Y X u 7 y N a f J M z n W N W F 4 l R V 2 C k Y i t U j P H B F y A S A R 5 0 i 7 B 5 J R u e i B t D I t Q 9 t K 1 e n k A X t i b F Y V J G G l k k 0 T y I o 3 9 M + Q w 7 t v C N V a q I 8 W z R P 4 e + 5 S W c J N v t C F D g U b T 8 h n p + q J m J e 1 1 N w 6 k O 4 s O O W h I E d I h O 4 Y E S o a a b C K W u J b C V 4 e U + B w K o R y i n v z U k U F s w k + i b S 8 3 X e M E g D B W 3 9 S o g E 9 C p S K C H q I h w s c s K Q J i + V J l 5 o t G S e W V N Q K t v Z j Q b h a F t s G A l I + K w F t K f X G N h y C f Q l V E S y c e Q c C 5 9 X y S I V w I r w J N 7 P i e w n a Z R C t 1 N b C I Z G B Q 0 e k J D C R a I 5 Z Q N u V r O o c W e n H / J A S 2 i 2 C r B r z O 1 u o E 5 a 0 + 6 7 4 O G Q 0 V h B c 1 N P c E w w r t D h w m w d o I h + 8 A W J p U 2 k J S 4 S z e M a J I V 1 W f v + K 0 + I c f I 0 b s 5 K g 3 f c C N 3 B j V 9 j 8 S B 1 w s P 1 V j T g r t K L N 8 4 O a b K 3 d V 1 P l S k i y 4 1 t L / Y 6 W e z / 4 l F W j I Q V P w 6 X L X M m z P I s m v 7 s 6 u 7 W 6 4 h O l j 5 f j v u + J A F X H v D t / O c J p V L p R J T b y 5 q x A t v 4 Y Y D n Y W V k e t w l A f b z b N b 2 j w 6 i v p Y f I U G v 1 r 1 2 g o C k v k v a Z m I D q P N A i e J t J U + S u e Q r B M P m s q F H S M p j g 0 6 w 2 H Q W q o t w m 5 n j + y + U a F j / P 7 9 Q L e N h E V x I 7 2 J Z y O j a A R K / R y Q v g K w W 8 b 5 J U x M + I 6 K d t i j B s Q C u E c D w o 5 l h p r m P g t X e 0 V e D p h a L p E k e D W Q r w A x 7 5 l l L R Y 5 L I v U K b F d V S l W 6 I w o l f z P g E J 2 E k 4 r S 9 J 9 t 0 H a y v m g i b h b L o d v K p B i A j q m H l L l 8 L I F E k S o O k A s Q m J v V R v H r D p D g Z 7 a X F q v w / K y f P o Q 7 f H x T L H u u Q e E e 2 9 t W l s 0 L 3 V e q 6 q J 0 O W F K d m p h w t T 8 6 o w Q N V E N V R D Y t h f K z 1 z b p o u 3 x b R 7 9 B i H 6 D q m W u 9 J T k R 8 1 Q h 5 L x t b i Z p u g I d m J u p g V z m A 7 M p z q f g I k K 2 l k L f 0 W 8 T d 3 Y f P i e M H I g 3 t D b x 6 X 7 y 4 F P + + B q Y H R d L t M e O 2 B 4 g i e h A 3 V i F Z S F M W M Q 3 S o q m V G 9 a H 9 M y x K u W S F z Y M L p N l K N I d Z d Z m s V + y 2 H S 9 m J Z Y d o v R V o W i m r W U P y a E p 7 g d t a o t 0 E 1 l i F L D M S E 2 k b b R J + B B 7 0 9 B d w a i x S Z y 1 V D X R v p y O p H Z O W Y l 4 / 1 C t 4 + f F g + y U v U I X x M a A s w q r b c i r t H 6 H W L U T 5 N 1 B I O n m B 6 Q y R X Q i m w D Z A 2 M 7 y T P O y + 6 6 V + Y W H 1 0 d S u L N Z I B W k u f O h g t S l a u u J n q 9 I c T l T 9 p V R q n K 3 e 1 K D C k j G J l X S C Z x B L B U f 1 b u G g h + 2 / Y + y p E D 9 X J d 9 l I d o a F 3 b + t 1 F d I C H F p O G c n K w K f b C F N t F J e s 8 E x V R A e K 1 4 5 A 2 E l l p m q G c M u e r F K 8 0 p A I F v 6 J 4 3 H e 5 i / 1 Q g B Q 0 c s K 4 U K / f A 7 9 9 E d Z Y R 6 y i R D t b R 1 R V u K h b r + O S B 2 Z l e p q r O e V q z 2 3 L 4 D U F + Q 2 F t L 1 t Z b y x w u Q j C N E t r U 4 2 7 E C y C q 4 + U l W e I b m 2 2 G I d 0 U + q 3 4 N J c W g P l h H v r W E 2 0 i s q o a B l N S h A Q E M I 1 Z s l h j O v V + t E T w k e 8 0 T K Y S e 7 / p N 7 x U a y Q Z e 1 U C + y O y w d b b 8 n n q K U S + 4 k G V q g l Y S D H e O n R D Q i L q n b 9 s X L m 8 t P B M k y W y K K f z K S t D z j n 2 7 u i c s s k q e q 3 E T u W m x r J y v 5 / G X k E 8 X Y K V S x 8 F 0 p 6 m S 0 1 C C F u 6 T 1 D 5 v G 1 k l a C k p s r a T 6 4 Q a + g g s A C p J b T U r n A U V X h x S g I s c A N R V B l B N c + x C E a s O j e / Q G B l 6 A y S f B q W S F U 6 p V q z A S d x a Z s P 2 E U F L N e x Q c 4 I G F s J N j 6 6 V 3 + W W 7 2 n p f G m J V i i a d U D O s 0 t G b H U 8 t y f 5 i 6 O Z O z j M W d E R 1 U L M o a 8 t b D w h A s R V I e x A e N V a 8 t F R k d m K Z S 1 c a 2 E n U 0 q x w J S p r H w Q b o o 1 g Y V b Z O X T q F x i 0 g A 6 K 4 e f A A G b 8 N j C 1 H C P o A f + T W + g a Y d T p h N Q J A 4 m C x 6 z g r D I D 6 h k N k U t K x w 7 v P N h A X d W T o p S u n l R X s f n e W 9 6 i q l P A Q + F r c o J X l u U h D U w I 4 p W j i l S A x t W s f p 0 A p U b I a y T X U e G p 4 d e q w R d Q X R H l Z v X f u V S m K G J q o S R 0 s V k T / R p n a T y 7 B R F 7 1 n B D B / S / f L P s 7 J T D L 1 K 5 i 9 Z 6 U 2 d F 5 i C p R N + y T g C O T W j k V V t r o o A y t b E G V f 1 D c m m u G J F E h Y S A v y M F E P l C L R E R r O S c z 5 c p a 7 P 3 N 4 L Z B k E 1 y p w H b T i g J m i 0 N v 9 n i c L i 3 Y + h B J n I l r j u 2 L S M 3 q c G Q 0 n R b 5 p p T c O r h G S y d O Z 5 e Z Z 1 S + I F g 2 7 M V B r x f W L z 3 Q l f s 2 q v C k W Z W s Q k V W 0 1 N H E D G R O a 5 H u J W B c S H 4 d e i e W i C x n o B P W q G U F C O Y 5 U x L p t d 1 T i G S F a t f t r W U Y S F Q O t c H C H E j N D f E 9 / 2 i J J o 7 5 o R E G p 7 h s R M / B 5 t q X 4 E X p F R p t K A Z 2 V i p L n S w A u W K X 8 i J T l F s A x L N n 5 c / V 7 i a t 5 M e 7 R 8 B z y R x A L C a i R V X N R 5 f 4 D D m 8 G w k a V 2 g k N 5 W R 3 M U K H C K i K i k C x 6 n O w Z A 4 + I L T E Y 1 n B U U D 6 S Y U W w v W S V 4 H Z B 9 e 8 q z M T x w b V R 8 B 4 n r O U w h k v n 2 N b v Y 8 7 X q X x 3 S c E 0 6 7 5 a E G O H z w 5 0 T f S n h C v Z E a A 6 1 b q R 6 u I F a i a j D u e Q 6 L g Z O U 9 n N D E w v c R A 7 w d Q y 9 J 8 r 9 i k d X 6 S q b T Y t w R M 5 b B R 6 0 Y a Z q k 8 B y g q c t Z I X X Q y N Y I 0 X n L R Q Q e m B r t c b p z E T 8 x B J l 3 + e S a 3 t i Z R M Q b W T R r m Q L K C S Q w p o 6 6 m z S Z f t A H E 1 x z E o c w b Q K U x e U t p I I m e i i M a h 3 y K p x i H 7 b 2 X c X b b t y u 0 o v h V T U n S f o c m 2 8 T Q D a h y f O W 6 A N w 0 y 8 k n f z A 0 l C F q g b c g j N y A q t x s t g X Y N k t a 6 1 m q B C f T n k i F a c W M l 3 r + g 0 K G 7 F Q / W d g 5 1 W 1 X q F o G s K I k 8 s x E R v X 3 y q H 6 x Z k n h 1 N M Z Q f V V E 2 M Z Y s K x b S / q a h 5 g G 6 G x 7 R 0 7 r J i s F S 4 a h O 2 c F b G 2 C 8 y t + W W E U o j s m p 4 K f z R S y m I 1 g 3 h s W F I n 9 q E H t J q t u u i H + X A c f P L O V n L R t C R s w g h 9 m 5 e c Y h n M U Y l q H r P b Q p F V e E J 1 n h b V H w Y S J V z i r t R L 8 j m r l U k s F n B 7 o D Q T 9 G U H x e H f X d 2 I Y o I q I w M c O v y b q L R X w O I e + h X J r T R Q l z f g 4 o 7 1 i o p t w E b t w d 5 d 4 o c u k y N 5 P 7 L R v N a s J d N d G b D 4 2 X H f c f S / k W Z m i V J x V 5 U W S F w Q L e c 8 o m D 0 y e B m e V v / C Z i + Q 7 j u n I l b x H m e m I V y g Q o k u B O L y X k m b 6 I m E k g h a e A N r x t u q k q Z e / X N 1 s H 0 1 3 h P a 5 b T l x 7 + 5 w 3 M Q E V 2 + y j E r k C T m v Y G w W W w x c v l X T b Y z G y 5 / 0 F / o L Y M b p 3 B 3 r 4 g y + w P h 2 H 2 7 f t M 5 f E Y n B T s T N W M x z 4 r e y X 9 W 8 n 8 Z l c P 1 k h y D 8 Z e w H s h t 6 j I 8 V Z E K m 3 r 4 M h N E d S e h Y G b F 6 2 J N d w E S e m B d K T h M c U E F V j H 4 A c v i Q G + o h e g N U 5 q S B e U U j j x 4 y 8 p n 6 u R q Y Q v B K J + K h I z b 7 S 7 y h c + w o L s T O I 6 o y 0 p b a i 7 I G Q i 6 N H 3 7 U n N B L y P R n Z W + t K s E h X j T y a z 0 R + p J F B T y R i G a 3 e K v F M 9 k c K U 9 K 4 G o z g n D n r D L d Z 5 R 3 f Q P 3 h u 7 y q p r M Q D c 0 x z t I h U c c 0 x f v K v L H O z W J 4 J H R R l 2 j R + k N 6 q t e B P f n 8 x P g u 2 W h W A I b 7 y Y f W k 5 p b 8 m v r s k v C u B E w 8 U b u F c w d 4 N 4 8 b 0 e E B N Y j 2 T C p v V m n E 8 R U e x S 3 8 A O X 0 a t e I f 2 8 n K J j h F u 2 R B E k h P z B P d B w h Q / H 9 W A i d k d q 5 2 t s x G M / m u m e 9 0 N 8 / 3 V h p R n 3 d M X n v 3 Y f s 3 q T Z C s l + u L q C z s r L q o I R r J I q c G C Q i 4 0 h w J f B / V p A + 9 k 2 G 3 1 j Y 3 7 g s w x N 2 C t w b 0 x p u + t G x Z B i 6 f Y l O Y D h K 0 m O 3 V r 1 W S x N 8 w P S e 6 H y 7 j O H a m n e t N 2 0 t j / A D 5 w i J y g 7 l B B w o U 3 Y K / t / u 1 X k q g a z t m L L C u u C D k Z t 2 Z f P C 3 l F S x w Q U T q u x 6 q Z F w 2 U e w h S k U E Z 9 R 5 V 3 d D + 7 E Z L C G d h F Z q T 3 P Z D e p P F B 4 q N x K R p S A N d E d 8 Q h 8 l m d A m p a i m I Z a j u k 6 s b C T s x o F 4 r U H S N T Q I Q G O U b B m p V M i M X W R R U p r b V 7 o B F J S H / u k s y W A M h c x q l n Z K O 1 4 3 C H + t 9 S E Z c y X X d U y b 5 t d U O N w N A Y r N Z A S D n + f q e S + A s t z g q z 1 g R a C 2 C 2 L f g Y 3 q S X b J J x V j F 3 / B 7 v S w b j J o 0 8 e K 3 t U G X O p n j Q Z d j T J t G K k c w I E G w J P X x W K C z f p Q h x f U s h e a o W c s a j E R R u 4 D E y a o 2 x R G 7 E p / p A k v R j t E g 5 m 7 O a a j d X o u n p G M u f 7 m 5 G v + t 1 / F N r Y V i 8 l a i n J R c r W e n j I 1 v l l C 4 o n + b Y F O Y i E l o y g n n j J 4 J C r v c 8 N s V j F d b G 9 u U d q K 4 N F l s b Y 9 T r C z s r g S z d k C O r Z + l 7 a D q 7 e l 6 P X c A z I k E X o P o C f W x G A l 7 R B 1 k O 2 t 5 u K e 5 z L B o j h C O / Q z w P c 3 y N S c X b s / I z 7 V G d E 1 + J 8 x A 8 r T b g T z p t V z K k q o K p T X 6 U Q h R 4 3 K C L 6 f i M r M w K s x e h q r y A V j O o 0 K K h X w b g B 5 j l G f n b o l v E r a v G v o A x i q c o A T c l a 8 6 K q 0 b A G n V x Q 9 o y + M 0 A C d n X O n I p 9 i A P 6 9 D 3 r 6 J w 9 F 0 u 1 m 9 F + f e C u J K H L X 2 3 e 0 t F m y E U H E C 3 Z Y s H t j o O g X v w Y g 0 S f o t V K G B e W B B e + M n o 0 S + J B 8 A F Q 2 C W b 0 G M j X n F l o I O K Y v + I m 6 C S f A r i j C P 1 t v 7 s W l 8 t R Y m y T 8 b 0 i Y k B J M N c r s 3 N 8 C F J e q F g J i w C B 3 d w R O M g L q 8 e M A G H e 1 V 8 5 U O 2 l r O u b m V z y p w h w 3 d i k q l 4 i + F s r 2 j e K q E f k 9 U Z v 3 2 j h b J 4 o n P H S G K J Z G 7 P C P n B d j b V z f p I A b k 2 m 8 N 2 T U B b C L E 9 e M l K 9 e k w K H P D i g W K y 4 I D j o C n x R y z a E r U I m U 4 E G 8 B Z I Z A R V R 0 f W j Q 7 9 g U 9 j p K j C + / Q K S j P C 2 B m Q i Z / m M 1 t o m U E k i e g s J R 9 e f g B O c n 6 / I 2 p 4 E M 7 m C h t 3 j i L 6 c n 4 i g d B c y + s x V D x n v h a T c W W l J 7 d o h A m V e i G T w n e B c N 7 l f 9 M F X C J 3 u r O E r 4 S O r 2 h z j U 0 F E g 0 s i z 6 O 6 w 5 i 2 z n 2 Q F a 1 J P s I o 8 8 6 d T v K J h L M 5 B W M i b H i x e Q z X K Q a 3 r Q E D 1 V d M I I 4 e G C + I M w E 9 B W t u 9 4 q 6 X j x R 8 i N 1 Z 7 W n q 2 F 4 c h V / h 0 M x Q N u l p X P M C g m g + a a + a 3 M b M H l s M p x z U O + x S k C j o w a b q l b a R c Q 0 q 4 Q y Y a a r i h s I r a y q Y D 7 a H H x f T 0 / + 9 M r 7 c k i T 6 K z Q N L I S Z E M U c K L W 0 r b F r H 0 6 v b h 9 s c K o d G I N j 6 1 3 V n w i 0 D T 3 Z q 5 5 A u i j k n O C B E 6 N 8 W 7 y L g F K r V V y 8 0 T 9 K U K p t / c U f 3 J W A D / S 5 x E T a m E E Z l 0 H q n P j k o y A j 6 N H k R N D d j 5 q U S 2 N A G v 6 t d / 1 V v N Q c v V D s 7 x t P n 2 a U 8 d 0 5 n l t A Y 4 A e D 0 + 7 b d d 0 V b t o b p X u n c + b j + C F c + H Z V 2 d z U r v q L k E i k m b s X Q E Q X V K F K M a 4 j D z f N x U + Q O R Y C s x B t 9 M x K 4 l 5 L M 1 k p I x Z L c H 0 L I Z 2 o z 8 B Z 1 V W F b w 5 U P j M e 5 r + / 7 s l l J q M S Q s t J s N k x e s R K b Q I 3 b g Z y R i u N S e d n H T e + q q m t 8 m Z Y 2 i 9 z z i Q D o g c u v D L d U 4 R P r K O X V 3 v 7 c h K 3 + n f D T v O z 0 j A u g M 6 0 F 1 b u 2 q K S E H o z a i Q b b f W g I U x K r S t b 9 n h f j o x 3 E 2 x j n L E 7 E O j s Y c K j N n p S n x I 9 i V d v i s g A j S 4 Q Y A A p Y V 1 m 5 Y J S 3 0 U f D z r P h F K s X j 7 C M r M w a x I O w 5 Q 2 3 + W T m a u k d / l J W S L 2 E j q t q j q 4 + q i r v f U E u n K h C z c u M F + V X r q M M K + K 0 l S m U X C M d j C 2 b 7 l R h i b w J U m N s 7 L p P 6 n I Z s V t 3 a x q E F s 9 Z 3 T S 4 r + N O s j a f B d W s 5 f j H l E L 0 U t L q 1 W F G t t K G V M 1 b m d m I d s q t k / P F 8 v 1 L g Y 3 H D n o g 4 a X K r w R j O t f u e i K R N V f a M H i j b I a B O 2 4 m k m f b A 5 P z S N b C s y V V i o I G V p S N W y 8 M z S u K B X d H X / Q Z Y k w F v Z 7 b E o 5 D y W T l 7 F R H R A S e d N f x X Z m p f Z N + I W 9 7 K 8 S G e 5 B 7 s a s c s o i b V G Z V y F z e a k q Z O X n D / w g p W 4 9 g i q d I / K + 2 F d W x 1 i v v 8 o I w 0 3 a x d h Y y L i L Y K 0 m s b Y f C s d t c A Z I f D N / D R J l A y 6 t k I I t N Y p X P K G + U j t V R 0 t q 9 Y t L 9 P 1 N d / 7 H y 6 k S T t U 0 g R h I C E Q O y G h f T W 1 3 v 9 X K 8 B T E 2 1 s u A F Y W e l k I / F p D n M y n 5 P 9 T D X E J d n p a 2 Q x D A g 1 T C l L X E d 5 C o C l b o 9 T 6 3 A j t Q a q X d G X W 1 K W a B J b e 5 l U 5 U K P E d J 3 f W N j g 2 7 Y O A 0 B N e 3 9 c s w H 1 s s y 4 R a D 7 v G X 8 c y e j 8 3 X n t a V 2 m i 1 T B Z e x 6 0 E I B k 8 H y V F 6 K 5 d Z w T U A A 5 w G u c l O / w k e e r 9 P 7 e B g k P T t d I K q x q C G d 1 T b 0 n d o m A S 3 B K u M S q R p J y q d H X 6 T v e s w J A I h w 5 U I Z b K 9 2 / l t T J m p H Q U r e W B M T 5 h D 0 O X J z O N w q u 5 M G H L x P 5 x j V l s q G g Z p 1 V S q w k 4 T L N E d J 5 a w m H E B 0 0 3 1 o Q g i I R g d U L j Q F Z H m a Q q b u 0 C v N a q 5 o r t m p w w M L z 1 1 U f w a R v 2 7 6 G L 9 K J O K X o 9 c C 0 h Z Q y 5 a c Q t J S y R Z m S P j C h B D w r K C z 8 Z Z i M a q k 6 S Q 1 7 Y e X E 7 q y d m Y 1 6 G H 3 L u W S F p j c g o Z Q 4 j 1 q / l R Z Z J s + 6 w T D K 1 W C y r S i K T i Y S m x U w 4 L + F y q 0 V o O Z N T N k L b / d 9 r 8 w p H x k I d V E B Y y l k v u 6 n 2 3 2 W s i 2 1 R y n D t c X i W Y l 1 + K 1 8 w Y i H z X b k H L u b L C G y M h z q h S I 8 v L 2 1 q C A h D 3 q o C b t t y V c s N m 3 0 Y K v V 9 J H T a j z X Q t p N 6 o p u F / e N 7 h d + 0 A g c c k l 6 / t n g M x 5 u J b E 6 H 1 i p b k 3 V P N I Z e Z R X D a l p 8 N O G n Z / c R b / x h T 7 a S g D X w Q t r t U 9 0 9 D w U U 4 a I k C r e A K S + N f X 4 9 I n P B U G a X U r C A + + Y r z X K r o Y R y + h O u Z F a 0 / u N A T R d Q j T 1 I Z j 3 d z 3 R t E + u K f f F 5 k q K + k C f t 7 q z s 9 O t R U o X y T z q x L Q Z 7 d 6 3 s / l H b r m y I c h v L d 5 P g A O 5 s D o r P K r u J H V D + z y f W l 7 J c p e F T z G Z r J r p T 3 x I 6 7 q x S Y o L b E h y M Y U B g J I N A V M l 1 S L L f W t 1 A 0 Y V F D K i P W p I r e h q h 8 p p 8 7 e r z r O G 1 E s G b T r 0 I d R y A k I 8 o + 5 N I E P 2 V g 6 S b O w z g p H i A p b P i l 7 m Z f g d Y x B 7 w k D j h Y S A D 8 G 0 q X G c z O P i e 9 z f d E K U N e P 3 P 3 K Q d 9 6 2 d o 1 C u O N E q Q 9 d 2 A h G A 1 L 4 9 P y O R 3 q 1 F E y h m h H y A B N q o K X O t x L v Y s 9 0 u U h 1 N v X 7 P k C C e y V T r d X J W k j N W Q H z 5 9 o S Z U O u w f M b O I o G n o y U K I c 1 3 Z E r b y y 9 O L q M O j c o j 9 B L r Z W s 8 C N c 6 V k M A c Q x w L z g U Y J U 1 d k B o r W I H u F E l j T h u a W C I B B b x U o x 0 A m K S P t q + C F m H s N w w A 4 v 7 U a r k h W G g U w n j k L z Q 1 t 7 i z g 4 r p j U t q X h w N V 9 b B 3 o 5 6 2 6 u j Q F 1 i 0 F P n o X F c S G j z A 7 r 2 h R 3 C u 2 k l W / / 0 D z G g t 1 S + n F j A o D b N N Z a + s 0 8 s Y Q S A S e o / k u Y A e Q / l b 9 k k o 7 Z j k s F J p c 5 p 0 v c 9 i T n w E I Y O 5 5 W n N h J b f Y / U W y A 4 7 g V B m i k t 0 g E f P C J T i n b v V A G l b E W K G m g A S j 6 p Y C 5 u 0 a K S Q C n x X 3 C l 2 b g F W t 1 R z H + X h B a b m k 0 H 4 K I 7 H t J e M g G A R O E B j t Q t m d T T 1 q w l p 3 l s V N V h 5 g S x X n V J 1 l T p e o p J G B y a 4 Q Z F N h r p e p p Z 8 / 9 b H e z L n z i 7 2 1 E i e 0 J 9 4 E R y u E V T 1 n s w m 7 e C x T M Q X 7 d O b a f o p p W 5 c Y X k 0 0 o o 4 I x K x s 1 J s Q k K z t Q 2 e F 1 m o N d P W 3 8 + 6 c y H B O a E p R h N Y a x R / 1 g r G 4 o k p X h M w g 6 o i R J m v P i 2 G n 5 k u S u H F W F V 7 Z i / K I w N s V C q d G o R A Q y T t m F e v W 5 0 I 1 W i w O f k / s Q i I H N u f Z E 5 U z 5 w P a u w q j T M 3 K 8 2 A 2 Y K v K t F Y 6 v 7 / X R C k u 4 6 0 c a 0 d m F E 1 P f D Y r y O q T W p T G c U t o V g K j D m V N 9 v b l w K L F 4 4 m 8 0 x P 9 B Z x h I M q h x r W 1 4 s A o P N n E u r u N E E f w I 8 B I Q V Q l W O l k I I C e o v o B + 1 s L 0 M A n V B n H q s 7 B I T v F n p R R K X 7 z 1 H o u M w Q H w t F 1 3 F l 1 e i i Q W i 4 5 W w r z x 4 J 7 n u h p V 9 o d R S T x l x W 9 N y O C i E 8 g 8 I n c Z 4 W c 1 W J A 5 B r e + X R D V / h E I B V w L a V s t 3 d I Q 3 / 7 p q l I n x 9 y q t t 9 B T z 4 i V r b B g b q z D 2 Q 5 h M L 6 y 4 w t l Q t z M p z p g w 0 e y 1 X O 8 m p e 3 1 f Q R 5 m F Y 3 M y E Q I z O d 4 V t 4 F J H d B H f h k R W N X 6 h O + k O H b V / E G W J 1 8 1 4 k 6 a h q I o M j H W A g 8 e 2 t h V F y q n 1 m O 6 V C 4 f D c + Q q l c 6 o E e E 2 6 i 2 R L L U v w T M w x + M a J v B O p M 7 U J m o y u 5 C / F o N g D H A v W R F V w I S + 1 N U E R R k p X y C 3 D 1 j 6 / D Z 6 M 3 9 P 7 i F j f J x O 9 Y A f S 4 r i s e y G a b g j 0 E C T 7 F b B H v r B R f / Q + f a D N Q o a w 4 r N 4 k L e k h N 0 S X Y a B W Q u H G Z 0 T 2 Q r O U F G + 8 P X E 7 1 w l K y z q 5 r J Q Y o E o 4 Q m q k Z w / s V 9 J I u k 4 H b B U z 2 J L 3 g q z K K 9 i Y r 6 j L 1 A 8 h O V W 9 e O d 7 5 c 3 G x t 7 r F 1 p L c v e W q L m X z K p K V C M i 6 G v g n l U 3 0 g J g M u 0 c s f G D f 1 I 5 o U 1 Y 4 + e A S F n i C L W g p U h T O l F 1 q T i t V V P D u 9 o I / Q R f m B X r i s n X T K p h z w S l x a 0 9 z L l 7 P 6 s 2 n E Y F b Y G + P C / Y Q O T D c c q d L q M 2 b N U E 4 2 U 4 r 9 U K Z M c h P k U j h u h I v F + c x p 4 b z H h n 2 M N K N w c j R Z a g w d o y 4 q / a K i 7 R b Q 3 Y G H k t x M j W b Z 5 B V h L c 4 X Q R a 1 U A 2 U t f q U 1 r D D A j W C Q K Y u 9 i Y U S F F f 8 q A q D u W p g A v F K B R C T K L A k l l O M U d 5 j Q t U O N N j x Z F V U / H F p B y g p x 7 9 4 D d q D 4 t K 2 r x 0 p E + B 6 d z g o K h a y B 6 a n 1 y R D 7 3 R j N G h b w v Z R e T g 7 I O w S p t f 7 L 2 9 0 s W 3 4 e V R 6 + l R 1 c Q B X + k r F C r V H 3 D E 9 6 w L y Q h F 0 R l s o h F Q 3 B 1 f f z W / k / R Q B T A t N t q 0 7 l f j / y Y + X K z H c f Q S N q d J 1 S b o 8 7 N O n 3 0 E Z e 4 F 9 0 Q a r R W q f X Q x c G d R N K 8 L 2 A q x H v 8 k V h U u p 4 l 1 F P 0 k X + F 6 a b F 8 i u d a 5 j w b y l + l 7 9 G q V Z S T Q p O i 4 K 0 K r s I z a k I a k n D q I f + i y l 6 0 I R k p F M m p Q Y l 3 d 5 I G b 3 J h Q D h R h g J V D 2 V 1 F E z q U K A E b P 0 e P N W I f k p z A 8 K e k 5 D w n U 8 3 Y n T 5 X M X v B H 8 u l S r 0 c K 4 u s F 0 K S 0 g x U 0 n G g W y h 9 I 8 U 7 D v b r i G p q t t W a z 7 M 6 A 4 U N S t a U A m G N j A e c 1 0 l W P g y i h / s Q j h V 4 B 9 Z 4 4 C v f W k l n F U U 9 e W K 1 u q R J x A 0 w Z R 0 t I g k + K i 9 R Y 6 Y I 4 G a R J S n Z a c x 6 S z D g 8 x A e C C 4 2 p O K I Y s h Q k g o F 9 Z a u V o n V N k p V c t Y V O q H M G F + B m O T q P k x I r f 6 I o U 7 w a I n q o W l P 6 j Q S T s n W d W W m M U 7 a W F j G z I C K b r 8 z / P I R p N o p y C 5 R 5 a Q + v Y B i f x S x F l n O t n x 4 r E Q b a O N 3 Q h A P + 9 d z E P 2 r K n R S b C 3 A B A H Q 6 P S n R p k C N s s l X J w U Y u m P N j / I O d i V h 6 X m g d o J l 9 r E j S 6 k j h Q m c 2 I 4 b I i H 2 Y I O / P W s p s z k l 2 O y p g a W k 9 z h J / W 7 Z 4 P Z T 2 1 X 4 5 h O b 0 2 H i 9 f f q / G C G q 1 F o i 7 L A v a x 2 D 2 A l t H 5 V j 5 4 O l 0 a H 5 l v s 4 9 g Q y x B B y m 3 D X h 9 K F q G d l P d Y c T N 8 c K v B e V K 8 p m J O x 0 D C G 4 X n N f X 5 G t n r F 8 T a a r R T M p i E Z N T 6 + B Y T 9 6 o B B d C D O S k h B 3 w 4 h L L h k V q d x I I A 8 3 a U L o S 8 6 I E Z O B p N s E j T i F 5 x y T 1 V W O A v r 5 S 3 P X C o u X N S P b t Q 1 0 q 4 p E 8 K 0 v t R h H X v / I o y 6 l Q T 9 x U Q Y J O U 0 X 5 u A 1 Z i O 3 P 6 w j M J 7 W u O X 8 S S g o O l 1 j X f d 3 q x q P 3 R 8 z M z p L 4 5 M o M 7 4 7 5 b o j D N 1 k 7 f 4 E y Z 6 Y 7 M c V L 0 D y g d t p n g S a k Y w I R A 6 x d j J R U Q q 9 R E M I e 6 b C B i + R n v Z a G a R J M i W c + n 1 8 W t x D 6 y u U x D z g 2 S q U s t G I 0 Q A P v J u A r m I D u J s 5 0 p 3 E J m N 9 v E K p N a N 0 t f y O a W 3 G 5 R d h k D o f X / v g A E V P H H X t T s K Z M y q J k V 5 X A Z J c C t R d 0 9 d g S K a F q n w h w t X B u i i i C h J W o d k z r L E O 2 E q l I a S a w r S E q I R Q k c C c 0 9 B z R D U t 4 g 5 4 h A F W l S V E j U u M J P + E V r g Z G e j 6 k O i / O c R r 2 R 4 X M 4 n p r G X Q 2 F D u N X u y y N V U m 4 m v z B N W k t K T m + N w 8 0 y F d H W S Q u t h G t O E r I l V T f D Q R w t R S E e E 5 D q i J c O c p v y 6 y k 1 F S i G p w 8 x W 0 y H E 6 6 U u 1 L J i e D a a r 7 W K U y 6 s 4 O A n s L 0 t X y G B p j B R U r F A G V U w N c M V J w n I h O S k m q r m g N X C F 8 R 0 I j i + m e 3 N b + K 3 P W 0 Y s A N s F 5 D g 5 N X K J m 4 m r p p K R C I A A V 1 Y I t V b s i Y g w U 6 n W 0 l O w j v V e A Q r a B g 0 J J b I y W i M + 7 H y m r q s w w E 6 V Q a 3 H 2 E l 3 e X O g 8 a x n 0 V q m U 4 C d V F 8 o h w I 8 r L H B 2 e G y 9 1 z s U m C t X B E E O a Y s v y H Z 3 x X a s 3 J F g d v o q B E x R k K h R u f d J + U f r 1 m / f D A v O y k a 6 L V Q m F Q + 9 3 Z E v l O 7 5 E K r T j m z R w q w m w y 7 E 1 M H u B n F F i s l z q s f Z H b T w 8 i l G a 0 e N S i z N 1 G 6 n 2 + m R 6 t I 2 y z a G n h F R 5 l o f C g U K a 9 T F U r T q J l S N s u E O f R O A 7 m v I R C e h + K t Q 0 D j J Q s 4 h L N o x K b x H W N Q 4 6 I u 8 / S Y E C Q q r q i P L A o 9 U J Z j T M m 1 F F k w r r e S h 6 o K R L W W 4 B F V e Q 1 z E f k I + b G o i f w s F O N E V G / k C V m M G k 6 D w I S l M D T j U 9 V Y 8 n J Q 2 1 W o j P h K T b w C B F c Z s T I K b 5 U x d S G g N 0 5 y 1 3 h B c q 6 n K / S K C G M d J C V z u K S f m j E m p o B p X 7 m h g / a R 6 D S J v 7 T + 8 n q 8 r v R R n e r E 2 q I + W g Z q 1 b w o H M j G I 8 K w J T P N N m W r F A 6 k S P k 0 h w + K K F O r L b / S V e 4 C H A t 9 a x i j + e T 8 M m 0 n g P / A B q Q E Z X 6 T Q Z / C a H q p W 3 P g 6 P 9 o S y E e 1 Z O e C P a J A H E N o 4 d j 4 n t t X n Q B d 9 k h K T A p E G O T m 6 1 p l E 1 g n V j T u M e f d E R L r p k j K c K m F b I B 3 u M 6 q h W 3 H A 2 W W e k U y z U w d W U N e O G H J e 2 V I D u G v A S A P 4 K j W w t N U O d I q J S g d M k 8 e q I D L J T D + I k P W 6 W F U v S 0 v b + j r k e J B 2 q q x 9 D D X c W V l 0 d p J V S x D Z j v i O Y p + 4 T c Q x K 9 F B v s E z o 9 1 e G C u V 6 2 l V N y x + n B X w W C 0 A w Z d a U H Y i B a C P X S W R o O u K B 7 L g 4 H T a M 0 P V K R h S T k x q T I N 7 B T E N T 9 2 x V K 0 v I i v S T e k k J j 6 K H K 0 J C w 9 J 9 W X u r B P n 0 Y V 4 t Z J 2 S 3 u Z l n x n p T / k n A F d V O 3 B k a o U N C l 2 Z b P S E B J G e E g 5 M J O Z J h m n R R G s d w N N n o u E y H p m x g 8 t w W T U V W h U T B D X b C S r f O z n p 3 q G F b + S T I N k 6 u 8 6 x U P 3 Z o K c z 9 o 4 / + Q v q R c y e 3 i H g B m F F Y 1 r F c H d 2 i K B 6 T 4 p O p d c 1 O Q P i c F O O p + 0 N P b P S T / d t R 3 d 3 U + i P m k e E 2 X w i S v j E 0 8 U h C f A Y M z M J 5 U h U 8 Z B H J S f a H v 9 O 6 K 1 3 o f K F X n g W t J C H 3 L 2 f d U S s t Y T A h k z S l L 7 4 B L K p U h n E o r U 6 c J Q a O s p m k u 1 1 r Q Y G i O n j R G e U 4 f k R Q x E H Z Q 2 f Q Y o 4 1 r o 5 m 9 9 0 4 T G 7 h g O j B 3 O E + q 7 x 8 0 c x E Y t 5 Z C k a H d p u F u T Q o 8 o v a C Q b H l n H Q O g a l Z X g L N w 5 L p B Z K c w b 0 0 w O I i 0 d + + G 4 Y u g O t d 8 I h n T 0 3 q 5 V V h J E S 9 a k J O S B M h s + I f c 3 V u O d 3 i U 7 x Q q U q h L 3 E w h 1 h Z X w 5 x p 1 K q t X A r o G 9 C 3 J y 2 z o m 1 3 F m A C k W O C R y T i m p z Z v s I 6 / p o i I f y K H X 2 K e d I q u o f 1 6 e e p c C k y q Z w B J W S U a t p F K C 9 n u P + G B j e s t O n G R v g 8 h W j m Q f K o n 9 w N H Z w L Q F r K U r 8 j S i H T D u X 7 E P p c A a a 3 b F s y L k R N z 4 j v F v K 6 t k P 4 I j W + b y l c O j a U Q 7 B B Z J C 0 n E K C a 1 a A X L v 8 M r v V V X R g U m F p 9 X U q q H y a V L a d 5 U v A h F d i P B z 9 A 5 f Q a a W Q N Z O i n 4 k A U S a e E J R 6 0 a b D i 7 z h 0 i W A p Q g R B M W f m U f O N w + t S Z U i V C M V C y 9 S g U 9 l V W z d a j X p J D t O O b 6 W x b M l / O 1 f L z D 0 7 U A q + D V t r S D t Z q Y u A u w S 4 k j G q C s Y 4 P z Q m 2 O S q p X b Q G C Z v h w i 5 S P I I F H l D o X K a S D I X g K C x Q + A M + i U V 0 0 E 6 8 8 K W x H 1 p R L y z d J 1 U z F A + l M 0 I 7 a d K 4 G l u V 5 6 J l S a 3 6 X / a M 7 s m I J D 6 P P r s V m F H g 7 i g 1 x I i H J D z D g p F i X Q 1 R 2 + o + 1 + u p F B U X d G I q d V F 8 4 y i D g 1 K w 9 r T Y q l 8 w j G T J M V s R J Z E y A 7 C 1 b 0 4 e E / I h y Z H l h b r W k 3 F O 6 g g e y j 3 h P K t K v s 9 n 7 I 0 R g 6 l I C g p l a R h V v B V A P Z i Q J O o B D 4 v H W G n A V M l S z H T n c J j b U H 5 9 5 p M J 1 t F U n b k y w t m + 6 W b N k F Y R j J Z F 7 A + 0 T o i 3 n 9 h H D F f V n S 2 H J 0 g X / E B q q Q c c K F 6 v 3 o r b O F Y S T M h u N l T V K j l 4 3 U A c D a 0 o a H Z 8 i q r + q V x i M 2 Y p + a t S A A t / 4 s E W f H X E y W Z W p I 8 9 J 9 Z g E 3 C g h e p M 8 W 1 f n N s T B W s F a i g i C d N 1 4 u f P 0 r s y 5 4 C r I F Y d 0 p b I 7 q Y p A 2 b q p y V e / / u b 9 X z / / 8 u 0 3 7 3 / + + N O f n v / p j 9 / / 5 q + / + v q 7 n / / f h 7 / 8 + x + + / / j 5 h x + / / e b 5 q / / 4 p 5 8 + / P j D t 7 / 6 w 5 c P 7 s 9 v o l v l H / / x 0 7 + + / v X H v / z 0 y 9 f f f / X X X / 2 v v / n z 5 8 9 / / f r 9 + 1 + + + / M P P 3 7 4 5 d 3 3 H z 5 / + O 7 T T 5 9 / / v D d 5 3 e f f v 7 T e w D 1 2 / d / + / v 3 f / z 4 3 c + f f v n 0 T 5 / f / W 8 i 7 / 7 h 4 y / / / O E v H / / t w + e P n 3 5 6 9 3 9 + + t P H n 3 7 4 G 6 e y 5 t d / / P B l i 9 / / N 2 / x 7 h 9 + + O 7 z p 5 / / + O H z n 9 v N 8 l / / v S N 8 / u f v 3 V v T / h 2 v 0 e u p 4 o b 5 9 P A f J J 4 P f H L a + w Q K 9 a 5 q T B 7 m g U z 9 9 o k v I n 7 w X O n t c h 9 / e t P f / + j l 3 n E V b l V B 2 I z 6 q 6 / e j v p 2 / f 9 8 u d + 8 i 4 7 U 4 q t P U f P i 7 R P / 5 X I f f + J e e c a 3 3 3 z H 9 G / 3 + + / 2 j / 9 k v P T 6 x X i q w X c 9 j 4 W t 2 i H I 7 e 8 e z X + R O N / 6 + y + H F 4 m / f b d H k A C m 9 J a 5 t + Y X k W / e d 5 1 v v / k S F h c P B Z n o u l j 7 p 0 8 / / / j h 8 7 f / 9 8 O / f P P + + e d v i s U V 3 f q s C s C Y q h r D t + e V Q K G Q P 9 q c e s W 1 X C S 5 + C N q H s 0 9 K U R b 8 o D b j W R O y q d k z + a r 2 E p S m j 5 Y H p Z t K i A l P l J s p n a R A k b F f U S P R w 1 h G e k x X K 0 Z A F 7 0 Y e L u O J e 1 F J Z K W P M t S F v p d V J x p 1 i h x u t + r U S z H r D a N B D 7 7 G l n 7 Y c Y m m U A J m b T W o 0 O l F q 6 i d d F j V o p a 3 v O 0 / w x u I e S h m y R V h 2 5 h n 0 t J e c 4 w L r E S E d X R D I o A G / D 2 W l j U r F 4 / X I V O 8 a + X 7 m p W m 5 Q p u N c B F Z C d i w F k Z s C 8 o p B n Q G o e q Q 3 r r S 2 C f D H D 7 k 4 8 v O i A p U 0 C k a 5 P Y K v G O n g E p t 8 h s H F Y Z K C 2 I 0 V 5 F D k o W F G U s p c m F F z x c + S 8 q N O z V b O X d F / m l J G q A e a 3 j o U 2 l L R q m L E 7 v O T k 2 I C b L T i B i V L i j U Q a d r F u i v b r V W v t 7 I y L 1 j a c H 1 t B q k c h 4 i / S h t 5 V p 0 P L u i p g 0 r V W j K J x L / H J V h v d M M R M T 0 k r W / 2 c o d 2 p G j T r w q 3 F F / B m F S k O H a E 4 V f d S G y G W R p P n h x I Q e d Z p F w H Z 9 M K o P m k N B A a N y h l 1 V R v 5 9 K 0 1 S H h Q o A 2 r c Z 5 M m E 1 s u p i W j W k 5 O / 1 C + o f E b I F h + p c 8 a k K u B n I S V G u s n 8 z K d H m D B h w 3 Q q O O U V s d J p p 8 A Q T 7 6 T Q b n l V 6 a l 3 r O B p L f G E J + P g 9 T 9 q 7 p q K V A B r w V T t 1 t c l p W g A o P d E g 0 m S 8 p h E i Z d e y Z 4 v m / 7 E y p R c i 6 m k e s 3 c 5 F l H o Z q g t T D Q H u h g r c Y Q c T g U N u q K R i g H m f Y 2 x N + a C a w F l + Y V k e m S / X o c c J F v d d f g R f 4 G j i Q l z G v 2 x o W o d j p 1 z 0 J H b U g 7 U y q L 9 J R 1 7 F y f f r a O w 9 G n z i O + 1 6 l i r 0 1 m R X T 9 o R 1 L U c x l d B T q Y t b 8 j K H D J 2 c S y v Q 8 z S t l P P n U i q x e 2 q n m z Q 2 4 m s o + 4 W N d b R z L o d h p F J P d i w 1 k D Y o 0 y 8 g 6 S g N B 2 t u b Z 7 + 6 j r b y e I r y 6 0 W k U Y W H 1 B 3 P E m i 3 F h q I S K 0 x P U t 7 G 2 M N 9 s L N 9 x j C Y 4 6 q a 9 H C w W 4 l k V L w A J + e c s b V O T q H V 3 b o + d T t 6 n 4 Y o w j B B X v u Y T y X V N + o l I G g 9 P N d L t S X + h Q G U M U p w i y F C P x z 7 q z v H z o 7 r 1 d l M l / 2 Y J G k 6 k M G 5 H 7 u o H k p 9 + Z B P T b g o x s h s z i f q V P A m d k n g L B g 7 4 A E Y e 2 q I J 7 Z V c 6 h T G s X J f 1 V T L Y R S o a c 5 m s M C Y t G J R L L s N R F + a t 6 o n 4 Y + G o t a p Z y 9 A N 4 u H 5 e a 9 U C V G 6 B W r e Y 5 p W o g s k u Y J / S s r U g A F z Q T q b T s k q r I p S e o 7 p K y L 6 b Q s o h o F g Q q x q o l e 9 R i l E P Y 3 G N 0 C w P j J q z V c + U u V J T C P c o C v i g v 5 D y t q M Y 4 w + l Y C a Z C + o O 9 B p S d Y A H c f T W y m / 6 U q J c 1 9 N Z a 6 m f n K k X j H P 6 A o N U b w V 8 i y j T L v Z F u 3 J I Z Q W n 4 c + 0 S k p h s B 4 g v y x g N V z k k J 6 G c F 7 J 8 V m L + 9 V U j / v n q Y 2 F + i 0 G m b / C 7 5 H y 6 T r Y f L F 6 l 8 Y l Y f V 3 z f 7 e s p C C B 3 2 L r 8 F c Z U M W q u c n q / R q W u Z I p k e S 8 r Z J P H h e 6 P d I s j u D B 5 J 9 m 6 v S p V + F I s / U Z Z k P 0 k 8 w A j m p Q v c n K X V f b i N x y z Z V q L T O 4 a R g x 5 A w F x u F G p c M G r G d j q 4 U s x X E p y q t h m 3 I 1 H M l e d b / Z m o F d e h Q z t 6 l 2 r A n O Z K U m l V 1 W P m m 6 G V 9 f Q c p Q J O g p S i / R x M C t C 5 w 9 X x C P W + X x X y q R w e k 0 C 3 B 4 z 4 b g u 9 Y A 3 5 j v X x p 7 e R e r u E 8 I A I S M 1 n o 1 l q M 7 r 7 O T 0 G t B f j r y c i L 0 L Y O v d l 1 e o j y l Q X r D W B M D l 9 V z r S 8 L q H l c A y m y a m O T k I S Y G S h r N 4 r D 1 L q a V H g c q H B p Z X i L k 8 r X c v 1 u Z Z L N Z 6 R O L 1 L U n F b S w + m P m i P O t W y D d W a 0 h h k N P d a M z U j a u f g T x J l 6 w u d p L h p 0 d q z 7 d 4 Y J 0 V d d l + v k 0 2 6 Y s 1 + m x u i G C 6 o J p J C G K q Z 6 j E i F 1 t L K A o D L t 6 w q C I 8 q Z S F T 8 m o u q K t J R T j a N R u S r R 0 A A H U y z J z j X R J k J Q M p 5 G P H d T T N M Z o L Q Y C W W F G y T K P w D s Z H 4 W R J a T P n W v E k 0 O K l O A 4 K X D j N r U / 1 m t q L d j i + L 5 I K u r W C H K U m n 6 c S 6 e M P n M v U j p v r A k h M M C t 5 f V G u D K v q 7 2 c k H m y g z U S p P U 2 3 L d 3 V O 9 y B 4 Y 1 R X A l S w g h q I g Q v D g U + 2 B N 0 l h P N + s N C F T Q Q u e R W M 2 N X 5 O q h w 7 N B q o 9 X T g p j o 0 E s C w 9 / I 5 U 7 S k e 7 q g + v t a 6 G / e 2 m q / V H o R n p E S n m 9 S u g i s m G 6 2 l 1 + V C P P m 8 j t S Q u F k V N s B q U 3 1 O a E h Q n x Z V t i M 4 d h O 3 r g F X u + n W k l q a U s K o 8 h S m K 1 3 T l k u K a P 9 w U u K L w 8 m N c g d N x D 2 F i 6 O B D a 2 2 8 M 2 5 X A 1 6 Q U p o k p Q 7 l n v q h r N F / K R f A N A L M B 9 T O S H P p O L X 3 A 3 6 y I x 3 R x c F n m U 9 A K B J R M o d 7 S 3 y M I Z L 6 1 A O w E o 3 1 A R S y b g z D V Q d O K i / a D 9 N 2 S a o f K R h z m 9 e O t T A r L z v Z K F l e k h K R a Z T 0 6 u V t C X r U p + y w I M f B d n Y F K l R O W v Z F l h i T E Z V Q h x N p i q O 0 1 r w E 0 8 I o K M R 9 C D r y q m s 7 W f i a / R N G q k b S 1 l S k k g l F S j F T h V l 0 u b g R 6 w x g 2 A i 2 k P V r d X s V 6 5 R q w K v 8 o 8 0 4 i K e 4 x E c o W 9 H m 6 s v M X 5 a W w n r o j X 7 t N 8 A K A C z 1 r p y s U i J n + e l C Y m k r y p U 8 7 G R w U B 3 p A Q 2 D c j l i a x Y j q j m E r D y 6 d b i E V k 1 X h x N T I g k q 1 N p s x 1 J v a W y T g 5 p J U V P U o J R S q m y Z y B p q s M 7 E l B s i 1 F B M U R 1 l M N F K a e V R J W h C N f q d 2 D w k V Y S P u U L x F k U m 2 8 r j I W i + l m v V 2 Y 8 3 k w K d 8 i 3 9 k U t p p a Y E f 6 1 y O O C S 7 G k Z K e Y j v u V 8 d R G P Z Q I c X E q G 2 5 H Z X s h B + R w g Y x Y 6 Y S 5 a T m r D d G 8 j l X 9 Q O f M E N t x e H e S 2 / v y e k 3 U I o w M d w c d f I 3 O O p T B r z s 4 u C x 2 M i i F y M w h 2 U o X 0 i u H U T e M p / o Y W W u l v m k 0 H F D U i G B S U K s 8 b R U R t 2 P X Q E d n p K h 1 d s n A Y U F Y 2 a V F F j u 2 0 l 6 w u G z u Y S z v p h L p O A F y 2 K P a h L i L S K u X s f q P H h s + B d p u t t K s y Y F l n V z B L Q x a q a V B B B D L 7 q O 5 n B i T 0 E k W I A o y u t w M d O g b Y 5 K B 7 D c p 3 J c X i S 3 Z S Q E f W Q W s S J z r L I f Z 0 W 1 6 i 6 K w Z z l S P f m Q z R B W 3 i a B d P Z S t + u V 1 B j m p S S B k P o d H K / i b 8 j d 4 Q G C W O M O S C U p y b b X O u i d d N U j A M O V K I Y / R r U l V E K e 3 v M y n K e E I g B O K j C j 3 7 K 8 u r t a o d B m P y U T t 5 m 7 + C / e q b v c G 7 u 0 J X p d W P J X M g q v 0 W o 7 g h v s h + s I u 3 Y E v 5 T F u e S P H j b c D T N L f X m D u C L Q F r a O T l L P S j Y X b K f 7 z E 4 F 5 v B 3 l M l J p d V F a U w V Z j h U D 2 n 0 H 2 z R U 3 j x Q V c R s I F t n F 1 v o 6 p U B L r h h q t V j L m t w 3 W q 1 u p V U k / v z Q n c s H m 1 0 G 8 S y G R T F i G 9 L i w K S / P 3 r O O g L t s 4 U X R V v 9 5 S F a k K w J i 8 X 5 0 G 9 8 u r 8 T k u a D Z S d O U 0 j I c z c f e 6 A T G d W i 5 0 p d m B h 0 z x W Z o X l Z Y Q I M q y B c X o Y 4 x a h 7 Q J S u A m 1 E o Q T Q k y 4 i 1 u Y S w T W 5 X W F x Q 6 Y S 5 r g t M T A O M 5 0 F 6 5 U 6 Y 9 r K r s 1 y s A 4 B g O L s a V H J K 7 a u 7 p s Q i o F q q N 5 c g I 0 6 o C U g o E h 0 b f U R y H f K Q w O o z P + j z L o X p 2 j H Q B g + A J M N 1 a u C a Y k N U N v 6 m q t 9 A M X C E o m h 4 f L X w Z h / t J k W R 6 + h q R U v j 7 h 1 N U r K 6 G F j a d 1 k k x l q D 3 G R w G Y g 7 S S i 6 s y f j B r 7 X 2 e o Y / W d 9 1 9 v i n H B E y Z w S R 6 R W H T F H D V K F T D c l e O 7 t S B i k F c o N 8 O y K I 6 B + 4 x j h s v 4 5 V 5 m p 2 6 Z j 1 z l u r 8 k P y V 7 w w / T q T 0 k 3 U T M v C D r V 7 i + C m l V U o l O / M K S u y S Z d o M c D n o i J f r 5 L m G 8 7 n 2 8 8 V K S G W g E T K j q R 4 n 5 G U 9 o S z + u m C k E u U b 2 u u Q m 2 p r p k w r N J G i X P F G a a G U I D p 9 6 j C c a T F y h 8 d N 7 d a E 5 D X V s F w 7 G w m 6 9 Y v 4 i k C J I X m b b c W v R y W h 3 S k g B 9 K V r u N V R W N J y X 9 9 L C s V g D m h / t i s l I E w H I K v n J S 2 B Y / 4 1 q s + x U p 6 I d v 2 a s n d + j g S U m R m H K j C N Y m 1 T e P z M x K z z L y m 0 6 F h J Y T H 8 H y C O H q z i 3 E w B v i 0 E r 0 z m l F c h C J J 2 s J V G e q D Q W 4 K f f a r 6 Q C C y b 1 h A a T f f k 7 n 9 M R L y K a T r c U O r X 6 g Y O j S 5 Y S B p x R 5 Y E R B 9 c z j v C F P E o U X W n + R E q W A x n K 2 D K Y g v D W c m n Q A M u V T 3 8 g x W + R x d h u u f 4 I l q P i A f q 7 i p K Y j C Y U l O a 4 C w H e P F + W x k k A 5 P i L y i k p R Q 1 j d 0 n F z C A k Q g A h L c Q t c h u o 2 C i Z 8 X v u R j 2 d K y R t y N 1 6 U g 0 p f Q D K I m Y l X t e O k K W J e k l S Q v b 1 H Y b x Y z z T S l T O k 2 6 t o 5 3 1 X y U N U l w Q y 1 U S p D L Z 5 q T a v Y T p j Y 3 Y r 3 / j 0 l G N 5 u N X y I z O V B v 6 m f l 1 5 + K C 2 H D l g O b C 5 Q E W K h + u B V P p + q J Q O B K P g D 1 9 N 3 z n E s P p R q r R G d L T 1 m Z N z 0 g e v e p z 7 1 h 0 h s / 3 C k K X z 1 Q i 4 M 9 c l F K j A e 3 q 8 F q m p c M 4 H i L c U i A D 7 1 S t l 9 p s c F K i z 6 S 6 Z + / + k p S u Z i / q q 0 7 9 f E 1 a a w E W 3 U Q + I i c l V f K T X c C w c p K Z n h 0 V a k 0 O u p B z w T M 6 g t 3 K 3 T 5 8 Q l C M i f i r X M 0 + 0 A U T F P X 8 Q a v m / L m C Y Z U G U 7 o k q c b l P J B 3 q S D u h m p W D M p O f A f p I z T 1 i W j W Z 0 u 5 f a G R 3 T m S K / g / U l x 3 V T n G A k s u 9 j F Q 0 d q j 8 A 3 f X / F 1 f K N j x T T E Q m t B T 4 4 7 H n V o M x Z T a o g j P d U O K W h W X X k O 6 B i 2 q c X Z 1 z 9 u 4 B X l p s r q S p b K O i g G 7 1 g i G 3 F c + A i M p n J L G H g 5 J C S k B R O m o x 6 7 X x W y r f V M 4 F R a x w B W J y J 2 S D i 7 d X K 8 3 J / t P q Z M C 7 J b v T H h u T L m Z A S q W E Y J 6 J 6 V 2 U I 7 s 2 q k t 7 d Q 5 K Q q S v 2 x J I h u i h e 0 u F 5 Y N V l N 4 J P a Q 0 f a L I O 3 V l 8 d B D 7 w 3 d S 3 D + 1 U P V u I Z C n d 9 B J 7 t 2 a z K t b y 3 3 U d C u k W Q T i 4 q J r C 3 + q g R u l 8 B l t e V s E h U C f + k K J l R F L q 6 s Y n t M C u V 9 X 6 m a h w E G n T z Z x L / g 4 6 T K 7 g q a A Y i P i k Z N u W p h w 6 x 1 V T P a 6 q 5 5 N 1 u u L a X E p V K T A c F P e N P 5 n d n 1 h i c 7 i O s A c r n V 1 L g 8 z Y 0 a J J z O V U Z F i z C V v p S s u 7 8 Q n V 5 4 6 i q Q 7 Q S Q 2 l J T U Q 3 0 q y A 8 6 M b u Q K V 8 / S i 0 U d U 3 9 e L U D G R / M W F n M R y m k l l Q A m 2 H d b o J 2 v O 6 i Q Y X I g D d p i n o 9 h l B 0 8 O k y h c s Q B v j G U B z h h / I O i z C F A y 9 3 e o r z g k f Z T t N 3 O K O O t F P + A U 7 y d m 5 B J u a k D w g i u o w T g h N k 1 R j C c u L R / g P Z K c J C A 8 C w T O r i f C G 4 p F t p 9 R Q h V U p p F P R u 7 3 O X q + U V s 5 R w j Y p l N f K h f H J u j K C K S 0 q H s F X N T S W h L q J f H E Z d s B 4 g m 1 A m o u n w d s p I S j j V W M R K Y J 6 m 0 l C M A R V v J N 5 w g I X E m u z S z e x T F z h o U S v r Y G 8 S a l P 6 P H 8 R T 2 G V e V 7 T 7 B B a k A 8 T r W q s v u 0 H A 4 B O m 2 r D m T O S e s 4 I i x V C H 7 6 m H 9 U h d H q E v v s t Z k S V i H Y s Q c r D 6 I Q L V D R u L u 2 y V q Y 2 1 p 9 u w l M E u 6 B X r x y 1 6 n 9 4 I F 2 1 U 5 b V W 5 C m D V k q p c 0 f E a k / q C C c p 4 J Q d 7 l t r U L H g 0 p W q X d H r d s S 3 Q r K 3 8 t g 7 f 5 L D / R k q O + x 6 a 1 y t h l J M s H E 8 m b 4 l 4 j Q 3 m Z 5 x y F B e Y x D e J X g I g U a u I j Y d 1 c d 2 w U b s N Z R E T W U 7 K R o N t 2 x e s 7 C S w s 1 r i d R N K v 9 I N g I t x c j e T d A E m S h C w V i n k b s C o e E P K d o B x s K m n 0 l U J w X k 9 R T C E o u R U p 4 g N v I u f e l v b M d w t c q R h 1 R 3 k s I F Y Q e s l S v j 2 1 y a 7 V E S / 6 c 2 9 B y g 5 N 8 k l S f T o 0 j c f n C J K f D Y A k A R 0 2 N X L w U o W F U P H u s B K 3 f 5 j C C N X F F r Z 0 e m c H s 3 F R Q 4 E A E Z v 7 c U v Q W o O t B S 2 n N e S V r w q 5 n c o H P Z 1 i y I j m n f P 5 x U 3 I 7 m 0 t 9 q C i S X T g W B N h 6 + m H 1 Q O k f Q P 6 w a C T F a i / E F E l / o e 5 g o X V L k Q R g V a r h Z h l S V K T P m h N h M m t D 7 h J d 8 X h q 4 l f r + S r x 9 K a C Q p g e E y 3 1 F i 7 U C U Q F X A b Z B h V 2 L H V K 1 x p q g b N 6 X H r J + 6 9 R s A 7 9 p S / x C y z g X C i J B J g V D a j P V J M g D S F E 1 I u p E g j h 8 S 8 q A A f M V h H O R z r 7 B W 1 D P b b l 1 5 / K z w F 9 X D d 4 q V U m p m y C h H E A l Q G r n 0 k m r 7 V j N o I z P 1 v P A u h k o W J m o t f x 2 B t S 6 B z w 9 r 6 F 5 p U D Z W U X B 0 s 1 h C R U G W s 3 U 2 U 8 7 f E V F X a P 6 h + U k w c w W m C I o c p f y r n / s y Y V K w E k 1 5 p L R Z + 1 Q k I M z K D y K Q 5 r l V 8 b Z J Y J 0 1 a R v q A x k N P D c j 0 1 B A o + B Y r J 1 B 2 d H q 7 g I b I G t C W m 8 Y h R M J q C Z a V I 5 g 8 q x s T y v p 1 B S a V 0 W l O j V H X K q E i g 2 X w m x 3 H d S k H R F G p z n S 0 l x B / x + L 1 h F o q V q e 2 I j t c k M a N B e p T Q z A h 8 0 t Z L V S 6 G A T W X I y I A H X Z 2 P o u l 9 j t a d y 0 d J A U k l d 8 f o F V N t C V j c U f 2 M W / b L I E j p 8 3 B / D o / V R U u S A n e 5 k c L R t g N l s M 7 u U A L 1 T Y I / y i 6 N 3 d R x O O 3 g X e 0 h r 2 6 C V 1 k l A c h 8 L G T L v j b U S t K c f B M W s T I w J y X 1 8 L h Q a H m W 2 k m B U W k A d 5 L F J 6 S D U 1 2 8 o g Z A T a g x A 3 u B T g G Q b a T y e i c B H 2 y 7 U 6 2 s E 1 3 + r H J I i B e j B + a Z U i K 9 3 n 6 K Y M y a t Q B p H o O j 9 4 t i R K b e l 5 C 7 D e d 7 2 i 4 1 h d s Q R 4 9 p 0 b j s s A 1 7 k l G t W e Z x + k L Q r v t C E R y I 4 1 m J 9 m r 0 I r A C S z W S k H g T A 7 3 a w T v V E s E Y b m p V n s e Z F z Z K h Y x c v V k N E g N R c Q h T U S M m u E 1 6 b 4 4 B T q i e j a S H S X G C p j m 1 w Z U j S V V B K Q G U e W v Y k O r D f W l q M 9 g a 5 7 V R d M 9 9 y I R K 4 a u p m R Q z 9 O 3 o T f W W B S h D y N K q i h 8 j P C m u H X 3 C x 4 r 6 1 g p l d N z 1 u 4 z R 2 c 0 F O 7 N b s / 5 g t D 4 C V t H c s W F 7 a t f c k E a C D i S B N V s I t I r e + A G D Z W d E Q j 4 P K U Q + C x D C M N i n a b v 8 V X W W F C w D I L C b 7 3 U k R K z G d T g F h U f X 6 r F b l L R y u t 0 Q d I 7 t D B D U Z 9 v O + g q Q q g m c r u Z H u V v Q R P 2 5 D S x K B d H / J q r x K z Q q X 9 A F r L 6 X w T m 2 v E Q K y I F O D t l h I W N S t A A d 5 W r E g W L G f s W y W q G B o o 8 G 2 i g w V 7 C 9 N q N 8 G G 9 3 E L x F i Q O L q u F J 9 Y z R d Z 2 / 0 n i 8 v a 8 O o q / + r P 8 E I Z I a X + u r I L V J d Q b j 5 P p h / o M l c 4 A 6 I L B Z q F b R F O b q R l K V J X x P k r Z W u E D K z 7 A I 3 E + 4 1 K f z s V 7 T w W M d n q q X h G o W W k X f M f 9 u q W b V g V p d C 9 b b U n I J 9 8 a e I C q R n B E g r B k l K g t U s 2 Q c o 6 w g m o U 0 K e W a n a j F + m g V K e c T c u U t v R q j i E o 4 2 q s K I y 6 a F I e E I B G H c g s N 7 G a J F V T u r 2 1 M 1 N F q J i f F p h h J f r N 2 S 6 b n C k i L / 4 A Q J 5 c h q N 1 M B m q L 4 l o 3 / d 4 J b s 3 y E Y 4 m / 6 R o p q + W s Q I d e J Z Q N R i p h r U 1 O m g r K U 4 D j I W b X M 9 / S T G X y 8 j V o k U t x B 9 r l E i T 6 j x p Q 4 e X u v y 4 G B y x l M N y G n s V O r U E 2 Y L t S a 2 W d Z 8 b 8 m w t Q Y 2 W o U S 8 y H o 6 G 3 Q t 7 B z L D 5 m k m h 6 K s i s n j p g J a Q 7 I l 1 h Y O O s K V 0 u m V e l J w s F 3 D w S 5 V n 1 H f i Q Z W k 8 Q p S + Z j 4 u 6 + N K C L 9 d U o N e Y l v t 4 Q 4 V + U i C D g m F + b y q 6 I + T R g 1 w 5 K V z N R 5 L S v B E D 8 E H h x A V I Z T N g g e W j F 9 E I U v R V q 6 g u B Z R Q 0 D b z 4 K y 1 Y B n d Y k n l J o p 3 g E + t f p e G z B V R w X a V x x X D 6 V 5 s u 7 H o F i z C x 4 4 u Z V Y T h x O f 8 4 j i X 4 g A p + 5 T L 6 U O u g U o 0 8 1 V B C 3 E w 1 e 5 o p q R M V J x E H + v 3 M b o 0 y Y p o e I P 0 h A s x B R I + Y l h l y C K T v h k U r I h 5 K m G R w G K H + A i p p u U 1 Q o P c O t s s g 2 A p B Y j y r o 3 2 E V E E y v o g e X 2 a 9 Z b d y I h o E v I r e k T z e S / D O 1 u Y i I 8 A n a h m U t N S t i j p 0 5 U j 7 k N E T a S v A 5 5 F + + c R h J 1 a E k h h A r v C U F q t E t i E L V 8 R c 9 M J V X g S h 8 h R j I J c m / N B w i y b p / 6 o W 6 q q B A o E D C p u t c x s 2 z t z l a S o s u N s r g d l s c L b P F X E 0 Q F B z I n B a g 5 D Z 2 6 c Y k A v 1 f N C T j 1 a v y T k M B n F S l 7 H Y c w E u o g y c o R m 8 p Q W R A M B y I M H e n g W k n h B J B I 4 H A B g U C q h y x q E 5 / h G f k P K Z A x b + F t U j l d k a p d C g h K N m s p l f P F p E 4 J D J T W 6 N 2 O Q U D u U o d 0 i i D l Y 8 h D r 4 N c n 5 Q w q V F g Z a T Z n 2 x o q S 0 v y p q y E c I l r B T x B I F 3 J k B u C g f d 0 e V U R S 3 c s 6 F I g i e F E G A e A F a n F 2 a c L w R / 0 k L 9 6 4 g K x 6 l b g 5 H 4 c B h M y k 8 M D U G + p E 9 p m Z C U S I h + 1 s S c t 9 e L l V t 1 5 S I Q d y r w H I G U i D s 3 p k R N g M d d y 9 J 5 j D 3 1 X z g L 3 F W N F 4 J 8 Q Y T 2 x k O i t f 5 J 6 X H w m H y N Z 5 B S 7 f F P t R C 4 r x b f S r X 4 G b n S j g y E 4 b F 8 u Z q g 6 d 1 J 9 X X V 3 v X U o b U f t E L W e i M h W q W 0 5 1 T 8 J a U U + X U X 2 y K 7 S 4 4 Q e o r i x d W a I p S i 6 j R D C 8 L l Q F o v u b Z f t C H U W P G w n m e d D L p F J A K P h s t J p e 4 K 6 n J V G C p w m 8 N K u n y + F E F K F a 8 4 g / Q U C C K X T U A j X Q m e Q S N 6 z y e 7 X Q X m k 7 z K F o h 2 7 x b t Y C E d F Z d g 2 F Q O y C z E O 0 E q 0 o U M S q U 5 H h f 1 D 2 w c x r j 7 p M p P k E m 0 I m S p n f f L A 3 6 m K i 7 J k O L D I M O 6 M E 7 S 2 4 5 J W V o t p m x b i n N l i t p Q u v 5 3 K i 3 / F o 8 F P f E u i B A D x 9 6 b 5 f 7 1 I e 1 U q R W D 6 9 1 j K s V B 2 o t Z Y 8 U b O i Z l / N L B 4 b v A G 5 l B v h 2 P 6 w n T p d 7 Q Q t K W k o C k w R w p l / I h V S M L K R i K r 8 o T U c q J b Q d c S b k j 8 B c z W A 2 T T B M e w j U j s Q x 8 b E a m I Q V z K 2 8 q s r l E a z V U 4 M I + K Q e R w Z X k R T s x E Y f e D b 3 a 2 W g N 6 + Y Q x 0 h l H 8 a K x e F W n Y r n 1 D G t 2 I v 5 J x W 7 L d 3 B O u Q v G d m l / 8 B p u D 4 Z h x D u I N m P Y g k n F U f 2 I a G L 4 V h J o q 9 p W 8 0 J + d / W W v V e b 6 v k Q Y r D y w / 0 D n y F Z K F D F e 4 c Z A J g f k 7 K d A 8 V 0 Z X j S w 6 c k L N l M F H Q O 7 u I e W q J d o V W I m b H k q / d s l J P R K 2 U 0 w 1 V w E i Y K 9 K 2 H / 2 B Y g n V / z F g 1 X N V T 2 m 8 1 s E c v s f I r O B P E N Y 2 q 8 T z C n p g K q k x h 4 c 8 0 g a M R W 9 l k K v q D Y L L S P w t 9 z 2 p n o K m A s 7 2 t C t p l z q 5 j U b 0 0 M i O W i j 8 W 6 l i 5 O u G M a D m + k i d j h V W 1 V p g W g X F R X P w S u g Y k H A V l 7 L 6 E I v P F 0 e R f r D V 0 d 1 Y 6 R 4 2 R m S 3 H d Q q j V Q 6 c L c W w l o Q U e 7 J o r B z d E c o c k c 5 C G h E B d c s Y h s / U A E o 3 e r t g j v 0 T U j U C a d T Q p k U q e j X / I u w A Q 0 h b H j x w H 6 Y m v M I H H l d k Q a Z I e 6 z F O i V 3 x z M X 5 K K g 8 k j O B E v 6 V F j h G F v / I w r B C U X I C U A y p 8 y P + K d 1 j u U g B e s J n 4 o g a 5 g T F d t y 4 l g n 2 x 3 U n b I z N x Z o i M V a x H c 3 I L / y e 8 n J f S q e G E d S k W q 7 7 t x + h q 3 0 s 4 p q z q g P M W k y l 8 l Z s V 3 0 R 2 I i f G e Y 5 U K D L 1 A D r y F E 4 I Q b 7 G f Z e y o C q u X R y L a x 2 Y e a 9 U j J R V 3 Y h k W V G 4 2 b k y o R Z B t r R I N s J c c b Z Q h t C z l g 0 H a p A y f V H d y D x a Q l C v G A v F h 1 Z x 0 k F Q z a Z m j C h P Z o F J w F w r A D 9 E U u S I k n 0 g u y r o V D C 3 l N j 2 b z H G B 3 2 1 Y 7 M S A O L 0 6 g u Z l q 5 S k 0 k L P P K 9 5 1 p r t W Q v c p q 0 6 T X J z L + F l U V 2 F d n T r 5 W h E I Y R 6 a U O p O U F c 8 w W m T M U O N J u 5 Z F 0 p l Q 7 t W 0 s 8 u P a w L n Q g B W x 6 u j a d s W K p q M Y u v R o C Q L O k A C B 9 1 o X Q t Q u 0 X K o G T x 3 Z E k O l t h 7 Q P J y L C l M R S U p X p 6 y g e s 0 T J 9 R v G y t D R z 1 F A y F U p a q 4 / B x o P U v F 1 M F f C V i S F u 3 a S L 2 7 g 0 W S x T I K r 7 h X a D g / V 7 H W 2 l Y K S E j C v l + k y r b 8 H u p j U q T W G 8 E 3 w G L c a + q S u 8 N M h / D Z + h c w 2 J n F b / Q Z p c 4 j X D F W L u / g F h V g T Q G U E 4 5 Z 1 0 t U 5 V 3 U x a m w 6 8 A S X p M C i g J W A 8 3 H B f h z R 2 G J + y i u 6 I v q 1 5 9 D z T k x z 7 0 8 7 Y 5 K 8 B p z L i D x v b I I S H Y k R N 9 / L R 9 i 8 e J E m I k p P s x x K g z L 0 f W i s a b T f W e t C y 7 S i i R S m u h e m M a I R Y A G t 8 O v D Q x 8 o E Z Z k h B 2 2 V d m z T m b f O 2 G v b d y 7 0 C h j E S o v K 2 y x / + a T O h w W 4 p O I S S O G t C q i H r N I E G o y h y o V 1 m T 6 u x 4 S F V 7 S f J V h u B u / D b q i j H f U u K 8 K N C H i L X F w S J Z T g + f B d Y j 1 S Q E K q n p 1 G G k o C 5 n B V O O r 6 a f q X k 4 h f p o a b 6 M W J / D B / s m L T 9 c U m H p G j / 6 Z V V E D R a 1 T O r G W s o J O M H j D 1 F N Z Y b q p y z W E F q g Q B W O b I 8 J 1 V z y K U 5 S M N p P j q 9 O l d 8 l t c x 9 N x S H 2 g 1 7 S k i j O l d 7 a 0 W C r P 9 + 1 K C j Y g O k 3 W t G L S t 5 L e I t 2 a q J J J l Z U A T E L G s 4 6 v a g R s 1 + B C 4 Y a / z r F H v g w Y 1 l K F 0 G I u A I 1 i 7 z K G y X p H W S C g k W R P K 1 t 0 i x H w h R s W T i T U y N 7 M C K + 3 M N 8 f r b l 2 6 m + 8 r i S L c m n n + 0 Y a 2 r W h 2 R H A 7 w G 1 I y D z S p x T G 2 k i v U 0 p O O i h k q h D P 2 V a A D R 5 3 b u p a r d i g G i 2 A a j X 2 F Q 1 I s q m K h F u x N p k m f d d 3 0 R J q P k z S R c l 7 s q K + Z Z E F Q k k L p T + o T O 6 M s C l F 4 1 s M q h i r I e F l + N a L K u y v l Z K e Q j M / F c I A W X a R S C l w N g 5 t F C 1 t J t 9 + f B m K u v n K g r y Y 3 9 3 b w T v Z r U o 2 + + e L a y 3 b u a 4 7 7 c p M E o n l g g a 8 m h I W y M B T h 3 2 3 I n F 4 0 a a W q e q l Q 3 7 n a L D Y a c L M j 6 p l U N b r 2 p w 3 9 v Q Z O F S M i Z O D M b 2 t p J C S c 5 X t g x / 1 8 j p A U b 1 F 5 b l X Y y a y g 5 X 0 1 D N x P z 6 p q O d q 9 f t 2 O r g W r A K 1 f K J q F j Y y n a A G 0 T F n Z H u l u k s 4 o g p b b 1 D 4 l V T 8 S 6 D C L G 8 e J J 6 W J W f e m c f K O H n O l 0 X 6 D u k i s I M f T U f F e Z j I q Z H A u / S h Z N B g F K 9 I h I Z p h P l I c 1 Q X J e O D m 4 P T C j 9 P x C Y k H t p B w a q y Q K h e y K i O 7 7 V L A l m J x E E r N 5 e g M y w k i R w 3 w x k l z V L A D J 1 w G G P A Z n A 3 I l g t R N k B G w U m F R E 0 5 F X 1 6 c G w J W O c d k D 0 n T U q 6 k r w U o l a q O G T J I D O 9 x B 2 j u 6 T G 0 T Y n x l e 0 w + O h Q S a s R 0 3 B 0 e 4 o q f U t Z x L 1 L 5 x e t 6 k + o z W B C V V k R T a r L t R O q / u J C I u 0 v Y 2 I 1 d X K m e b Z X 0 L U E P M p V U B S e G m 8 D m 4 L W V H V W t a n F c h Y m e C l L N 3 h 8 H U 0 H M Q Y 7 m 7 I W 6 Q O f t B / v S w n t V f 5 K I d l 2 9 h y 2 u o d G Z w t O e a B D f X y H 6 S k X g 6 w n 1 T g r J Q d x 0 1 K y 6 Z 6 F h U B r 4 q g 2 7 H n A E E P 0 4 I 2 y D U u r m 5 h w i b E J 6 X K 7 Y l K s / U C U e b G d Z s P s e R i h 3 W G R l K C Z 6 W Y n W C D B M y J n s u N q v I 7 F X / h V G 7 T t 0 F e / L w E E / 3 A L e J C J 1 V Z g 2 o h 5 k 5 C i g 0 F G 0 r r k 9 y w k M 6 Z B Y Z q A A X w f 6 R M P 5 s P c n H 6 A 7 A n B Q 9 5 Z E M I d i P F T 8 V D 8 3 L E p o J k 0 e N Q N Q x l I c B B i p 9 G X 9 W Q F e c L a t w L e j K O y g X 3 J R Q F r X p s P F C x X x j y G K V v d L n 3 l d Q m D J s T Y y 0 y 6 c l w d L j G Z c e 6 n R c Q I P i 9 x R E v F a x d T 0 t C O 0 q 5 q K V l I e s j v f y 1 Y k M e b S m J S B 0 Q k q Z T Q i 6 n 2 9 Z Y n Y p 3 a t m r 5 y p I U f G W j K s J f x f h V Z y 0 3 S y E U U V b F N c i j 1 R F B Y Z a z 7 a 3 q S m T l L X Q S y G u V S B s 1 h Y r N d K t Q y 1 Q S Z X 7 n e s i l V R F G V V X Y O E k l d H b k U n B Q p k o i H S j t I 8 Z i g g O P t w W S m a 9 C G Q I 4 Z s S N t K k l W Z N y + D A e m l Q k J Q c o M 4 G w r k C D 0 F y o S s q M W K R D I + t O A b c a O o L e D Y z a t g R p Q v 9 n Q p / S y V h B X y 3 n 8 O C g B J 9 r f 2 a q p P i c E 3 o V G 4 q G 1 I g U o r D B X a f g c x O Z f r K G a v C + A K C J R w a f 8 n s 4 f u t 5 c S c M x + i N F I Y V s M 1 I E Y V j 5 Q k W r P O n y A D G X 4 G R o S r 1 2 I S 8 F Z q l I H U W k D U Y K M U I A 1 V l / S 6 Q A E + j Y J W b B R 9 0 r S D i a S Y g y a 5 D F e u / d 2 p W L + e K T / t a X h r j c U S q x Y 4 4 N M c 0 d q t T K h r 5 H 4 R B A 3 y W n p l n g N R / p 9 G 1 d A M h L L a m t P C C V e p X r y 1 s D w 0 o i f J + A v m L r P U C 6 z d K p P F S 5 x K Y B g i A I B K S L p 5 Q W q R o z Y q D z Q o G z D o h N M 4 d V a A S y e C H z h F f 7 W b h p Z B u 1 R Z v r Q p z y J D C y V 0 j T Y m o p 7 2 8 + a M b z d / l O R a q F I r z I M e J p k R d 2 x Z U L i 2 H O p S 0 A q 9 7 F 3 E X k U E 9 j M O 3 V e s 7 l P e p 1 i j p p g j c c b 1 g k R n H A w h q s 3 N G 8 k w M t S t u y A B S C 7 t p p c L U Y F L I 1 k A w 1 M U 4 + v u U j H m V K D O s + r k g m 2 0 K C k 5 t p G I E K h + m C t g W c I J r x Q O v R E h 5 a 1 q T R 7 u I D T 3 N K U U L W 3 2 f Q s h z i S k K l U U K p t v 0 G 1 O G r s J d T k 6 9 Z H R p Q g s O Z Q 8 k k o m h Z i J k K Z A l i O l s y U 2 e k L n Q h x / Q o B T l t q c 6 y U i e L p 1 3 c x 6 C q F k k F r P E N C I a B r 6 q L T j 6 R A U Q o K n 1 b I D N g H L W c C H V g 6 p v l b J 5 1 V 5 J b i o a L U C U 3 E 5 M F c h T K r H 6 F y x x x m I / 3 y q h h R O D X h 8 N h R V E C D I 9 V b i T o 0 O W q t m B m C q J i 1 v 6 Y R 1 0 I h G 7 E Z l k B D H p i y I W g i q u 5 K S w 5 y J D u T 4 0 r k p f E x D t o W E t m w t I S l r s L U I c c A 2 3 J u 3 I S Z 1 o c Q v t A p Q 5 H 0 l f / / T W r 2 z g r + o I J J i D V I U 2 J S / 1 p M 8 X x + 1 c 9 U o n F n l G F c k J U M 0 O / K P z W y S c q O C u 4 4 Q b t N a 1 O W Y D E V l Y H K n x 6 R F X P R R A G 9 H t e X g R E Z 3 q q I 5 o E G i q C 4 C K Q T x J v l A i s A p X H P J J O / D I J l H b W F D U l J V g + Q m L P 5 r g V q D M u y r u y F l E o J y K U s u V q 1 X v R Q 5 c T I I B t y V S 4 h C g 9 B a y 6 J J I K R Q 0 V N h Z 3 1 3 B g W T q r z p D / v C U k J h A 8 Y o d q E H B t Z S u C G 2 I D t T a T L 4 n t W r a 2 X L z k 0 G c f C h a k i i 6 Q l r Y i T s P 8 L A u U n 5 c a D H f W q C H 3 a c z w t H c C V 2 S f V b q a I C c H c D x x E P 8 S C 8 K 7 s w m M h p n U m G V 1 P V U r d f C Z x / K z g o U + t a m 7 z H Z y C u i r 8 v R S b E D N I r X h U e w S G 0 k 1 u D R S 3 p c Y a E + h n q V 6 L R o O V 5 n L v T y C n u 4 / j j J 6 z O H m o L u R c e k D K E i a T W F n T n 2 v w V Z 3 x T Q S V x G Q q 6 H + Y i q j J V j Q 2 Z M S m t i K Y 2 5 e w y F 6 l q 2 5 p 4 l N l L F T L G r m z b Y 3 z 1 Z Y h d h 4 7 C 6 T u K P h k 1 S d 0 B T E S E T a Z B v f h r b s h U t x t r 6 S D K E N R X A v S 3 0 h Z z S j Y K f Y 5 T t b v e s j D m H T w 9 q V j v s l t i c s R T E + N z G 2 g O Q P H G l R 1 x U D q v y q y 4 N r + w s E A O e V 9 A 1 2 V 4 S w B T B 5 A X k K 5 U Q g v 3 m g g f 0 u + r z U A L D F Z W d M W k g i F h A 6 K 4 F C n W q D O m m B E h m l 6 P F D p U Y M F p 7 y F B M X e M q D I F N 5 Z Z t p Y T s G e 5 W I S R C r S V l T W g m I u 3 t + H + O o g D M W y j P Y f B g Q j c z r Z r p J A C G u E B x 6 J J U q q G i l / U v E / e s U Q O 2 K A J H o O A k g L b 8 U a N F C l 9 M V F f Q / s G B + U 9 g I 7 m 3 R y C p g b h I z 7 d O C m W n W c J a S / l y g z S g L S h e g t d p 6 6 I J w B T q N g x X 6 7 A A B L 1 L S T H V R L r k R g G U J L p J I O 8 Q J D K H 4 d x p A h X e J Y Z + S V P h k 6 B 6 6 Q i N h a P d 3 H 7 R w r F U B 4 K X + m D V O 8 7 / Z m b o 4 E 3 / r I W r X J / G p s i 1 G x a 1 N y 2 / h i 6 x m X m E c G O Q H C D L a U G A E O R 5 i B 3 b T W q r 6 E / b i a o 2 5 A 7 g 4 o e f 1 n x U Q Q z x g 4 o u v + m e j w T Q e h U I 6 h v x s Z F y k L r r 1 C 9 K N a b q y 8 k 9 Q q 2 O b 1 T x H h 6 m 1 d 9 S U q V 0 3 C 7 r 2 d x 5 / V G c x z E G r s R 1 Q 5 B K r v 5 J 7 H A C / V k u 2 P z B r k E p n E B 3 2 Z X 7 3 O v J j r 5 M w Q 7 o e J O 3 w s j X 5 i h k M w M k e B N p G r 2 g T U C 1 c + 0 M v A 2 S / V O s h T b F A I P m N 8 I M / 5 o e 1 A C g F 6 0 2 5 u j D o A J w + W 3 A P I z H R h x L j 5 J R U w 8 7 l C d b a T x G A j m K h x c s S g i l b 8 h l 9 S M V U l P Z 0 Y F S 8 U z N J U r S P E k + N d v a g B 7 8 u 7 Z O v b h T 7 S s m Q f C U M 3 S Z R 0 5 3 v p E b G s o 7 b i z 7 i C p m k M a D 7 S s U k M C W 0 t o A E m O s l L j 7 1 6 y g k R u d e 4 R L Z w h S N G v I + B o R O 0 I r J w d r 1 M 1 + V n E D h W L Y C i F 9 j 7 T r 9 6 S + W E X r h 2 L 1 K 6 b E f U w Z b 4 Y b u X W b w l 5 J y a w x b C o Q + P f p E S s W p 4 y 5 S t S s S O Z z 4 9 w 7 6 r E b a g 5 J c B 0 D g Q 8 b c n u t h O u M j w a t 8 m w Y 6 H l Y x T V p q 5 o i x F J u x k H 6 b N O D z g I l P c 5 C Z h e w U i t 0 l 6 t X N F N C Y 0 X A 2 c / l O + 1 T J Q + 8 S n c i l q n z x o 8 A k B L F u 0 F g Z X M H b u I p a e 3 P m u t H O 5 Q 5 l Q M g S a + E K G T R q n g D b 1 l f + m q F J m i h I p r l v n U Y k 7 Z s Q W A m J N 1 q z o w b u U 8 D l 4 W l w s O / I i A O F B U x 1 t a 5 Q t V / r b n T y H l G x R V o 6 Z P G O b c e B d 9 L 2 j Q 6 Z B 8 2 9 F Z Z Z U J P W 2 R M s s B 5 L I 0 V 4 B 2 0 w F n c D 5 d B W l U + i S l V V m 8 1 V G T D s / V f R J z V s N Q u i 7 4 S 2 W G 9 P R N M 5 2 H 5 q p b C w v B r c o 9 G v c I j U C o I 9 H 3 U v w / I b x z c Y 6 4 b n k b 4 W M / j I b F u Q n C U e 9 x G l V a C Q a k o d J O I 4 9 3 l W 3 9 w Y I C p 3 o d I w L n m + 4 V A / J h g a I R O r J N T t f o p K g 4 t K 2 f o 0 y z h w q 3 D n 9 D 8 2 r o p P D P e o l 8 W E I x k + u r 9 6 F J T a y 1 m X Z 6 6 I q + a H x 1 L z I j N M j L p l + 1 C y A v 8 h 4 6 9 s p f 5 h E Q K I 3 b 1 b F j G 9 S K F Z N S O z Q 1 l l D 4 E a k e j v O y G E B R L m y S I u F P u I 7 e v L P 3 V V U u p u 8 e V x Z N S f V 1 j h y p K k l n g l Q P i M C 4 C o P 9 x d 1 J a e r V u u y H + D Q g S c v y H I k x 3 K S 2 I D j M w Z y P l D t i 3 B q X o t u P d i 5 + W a x R I y Y q T X f c b k K H Z h e q 0 9 3 R M w F u I 5 L C 4 E k 1 5 Q a s L p R B + i Z B O 8 5 H i x z e S f P c X G O N I T G n a v b t G N b w B x j J W b O 1 f p d e H 1 X Q D 9 n V m T Q R x J W / e h x A E / g c q i K J N e + L q d 2 O F i U B O + M B p H o u D / t U T V I d 2 p 6 U 7 A f p G u p U v L X W C q d I A U p Z T X 9 S J u O 9 e g C c s 1 D p u 0 F 0 z V 7 c 8 z o 9 s E Z R S c b x B 3 8 I i 7 j k Q J 2 T C X j X a L U o d y o D D q m V j 3 F K B 2 U l n i l F J h R Z U A 4 A D W p L y A 1 p Q F b L 4 o A s I X U t x K i 6 a 5 T F u 2 r h 6 b + V x p s L r 5 k s y 8 h 8 z C O 1 c z u e i i P T W s + V c Q h U e v 5 M i g 6 E K M Y g x Z K K A 2 h o A g 6 R D N T b U e p m o B q D s p 8 x E q R w L h s 1 n I k s T K c i F v l N x 0 p Z J S T D N G D j w j q I 6 W d X J F V D I 9 q R m 7 y E r V S U 9 u K d H a U d n Y t K D L T V n i 5 L K u v L C k N i V f n 8 p l i H L u V g k 1 X e J T m Y 0 d c K g B p U 2 V r 1 b m O r K h j 3 w q P c w 5 i v k k P p U t d g U n 3 L E Z H r m 0 7 8 n t 8 A d d B d f S T W J c Z J y a 1 Y k B q n H m i 6 h 1 O V n k h q j x Y f G V O t G G H l t G I F p N X t d A 1 E Q Y S s S K 6 5 w 5 O q i K u f / o 5 U b 0 K U f Z 2 Y S 0 f S N / S g E S 6 R H T 3 B V i 3 o W v o U 9 5 J F W S S p 2 B 1 S o N Y R s W y t 6 S J H c V x g w a F 7 B D g p P F 7 e 0 o r r b 0 g 1 Y m 7 k C 2 4 W Y r W r J D A G j G d P R K O 2 b h 5 2 D 0 W u t b k + k Q j h c G w k / Y A 2 y X V D 6 U 6 Q M 9 T S 8 m O s E A k l U Q x A I z g p + w n c H P l Y A p C s N c w B S O k v O I 1 U A 8 r s W h A 6 W C 0 c 4 v V 3 Q B v e U Q L m d H B E L 2 Q x S U p 6 Q 2 f j W t g Y K U p x Y p b J w v 6 h t R g Z c k t x / F Y o k E K 8 6 Z I Y e K L c F F X 7 S l H S 6 z 8 n R e w 4 n b p V D U L t O i Y N g C e 1 r 3 1 w Q F Q I n 6 m 9 4 0 z t D n R F / g n l n r x D 7 L o E I c i T t 4 J M L Z G r 8 f 1 M 3 x H 0 y f P o H C H t X V G I n N F L E 4 2 W U q + p k 4 k 1 9 k t I X e k o o L u 8 6 e c n F N h 7 9 s M w S C O p Z u g 8 N L w X N r 0 D a 6 m i B s z F i H g x E z Q a 7 I t h j T I v U T R C t H s k X p 8 c z + e H B p Q K D e h Q u 2 9 R T y o t x y t l f d h t R X m N J g s / K X a j E a d I u z 7 L M 0 Q 6 K V e U a L V C Y E W v d j p X 4 + p q s F p X K k l S S C m K h i V g + a 4 U G v G v k h E + w E + l A V f Z 4 0 i e L C q x + i n e h T B Z N / b X n j c A O H x F f k R x w u o N r T A 5 L t e P t R m 8 D a r F S l g M F l p 2 y h t c h z m d x 4 f g K D U U 5 T 0 L A f / 6 D E a 2 S S H w e 5 J X / y O X S U j U 9 g C r c m R 6 x + V q c 6 9 w A W a 8 I X 4 E Y X x C T g 7 j W 0 q p w W M b L W C T G C e r W F x u Z X n I H S 6 4 s k w m K p 1 e F H Z 0 c w p s q t K w d T a 6 q x K j X W r m 3 v y S l M z U y I + 1 U F i s 2 1 o u 7 Q + p T h L 1 r V z F R h W + p o P E I P t t Q 9 d x F j L l w x a i T t h R L Y 0 E H 9 A 6 J o Z V N m h 2 l f m 0 5 M W N / e m N q u J 5 A J 4 h q L 2 p R 3 u S E p U a Q l A P J 6 0 f f V I g s M a D b U Q A q R 4 w I Q 1 a I g J W Z C Z V 2 V z / z P v T i n x S 3 M q h 2 T 3 6 J V 5 O i t M x u i Q m z C h L b K p 9 2 K 9 2 u D j b j r p x f r Q 6 p r E Y K a s X l A N I e D 4 p l U 0 F F 7 q X 8 T k W K e U l F c R Z u 6 k d 3 U h X g F H l O B f r j p y 2 4 V 1 x x + W S s V z X b Y A D k T o 7 l B n W C 3 s B N 7 / q 1 h a X w j 2 G A A 4 v J y w k N H y q S M D 9 1 u J 9 o n b T v O 6 H C b l b 7 q B Y t G P b p Z j K f 8 t U L x L K 9 2 C E R o R 6 X E 4 7 q b K I c 8 r t E J d U M A o f q h J H q J O q M 6 F 9 2 z w S i e c O t W s 5 V G m K z 6 9 a T W q V V T 8 1 I + V Y P e 2 H O o 3 l O u 5 6 + R w V + v I B L 8 O U 7 t b q L R l F 1 l t w t H M a a g A R G i 2 i E y + C N t J L 0 F E y k V E K w V w e l 4 Y x t C K j k M p p C 6 J V + + L p b g g o 3 D c S i X a R c k 5 U t 3 T O v 2 6 m S F t c E y d S k / i f 1 t o X R F 2 R / j Q o h m p u C M P Y H C 1 B E u i 0 S W c N E 1 e W v R o A T 1 t x J e 7 g n q z x U o A J i + V w X b P y w p 1 L I x O 4 0 z z F W w v 3 A x u Q q j 6 F 1 m B x 7 1 z S G 4 C c y T C x O p / r X C D h c o X Y u B 0 5 k B D A O v t f U j 7 X o d 3 Z s d w 2 K R V p d E p d Y U N V U Z S w y W 4 t a 1 p 1 i 5 P i I s w G q v t C I 6 4 i 5 u I s x r 1 1 + 3 Z F J K g R g / a A j B R k a V W J t w y L I W E B c 6 5 m J q k Y 7 U d C H A v 1 i 1 x z P 1 g N 3 j u W e / o z 9 4 i x S b + k U L 9 a l c L l 8 m 9 S I k y W A J q e J q i U S D G 2 S k 3 u j b F r C t 5 a 0 m P z L X q U 7 U h x X X F j K f b m b 6 n e j k C b B w Z a I o 0 U Y / e k h / p U K c j + S W F c A B J A y c K i D P X b j L B u c + h d 5 G c l c U p D F g E G L / 1 3 D d o e d O y 1 h q 2 T 6 k v K e W Y B q L V C y m C 2 t f F P B H 3 e t a 4 J m 9 R 5 Z 9 3 f E 8 I d B I m q i H t 7 o 7 B j p d m + T M a M 0 P d 3 p P q + j t z F 6 U D x U k p P G m R X D A o N Y B d C 0 j Z v e a M Y I 4 g 2 t A S P Y D a Z o g 3 Z l W t U T a k k L H h n F 0 4 I I m d m x D + 8 6 k y L t 5 J c s 1 K a T g q 4 t E z Z T T p 3 L A 2 t h u Z 8 i / 4 r g 5 M S Q B V 8 Y S f 4 t i M o L q X y C V w / u p x U 9 B Y v A A m G F O y j Q 9 g D M o 6 B G D j W 2 U f a r M c p q e i h a l F Q J w K j B s s N u e 3 I g 7 X o o E o W c j A n K f 5 c K 0 v w 8 y q H u B 1 L P S A w v 2 h D r h s 2 L 9 h R 3 Q n h N K U i Z V B p 8 Q X Y a R l 6 8 s v 4 X + v 0 R C M l M 4 Y + D 1 3 5 J D y v h + g x E O I 4 L e g 6 q R 4 Q J 6 0 3 9 i d V m H v q R 6 E Y B I u 3 l u w g d D Q P l C e V F R I Y Z q x K 4 2 I 6 M + 5 5 U r C I R m m x t 4 K k n E G f C S + V f i T j O Y 3 r O B J w N 1 p T E Z L S V M C u R 8 j 0 1 T f d B s S t 7 2 Q o v I B 6 x d J U h B C f m 9 R 8 y x 9 I y S u C 7 k g 0 S + N C 7 M w P i s 2 m f C f l J n U p 6 w 9 I B q E e j Y 5 0 q / O W Q Z R B N U 7 A T D w a F y W l P R X f X K U s p 3 V 6 U s 3 2 1 b G 9 / U 3 z t j B u s a 6 9 I c s i U d a T C k q S N c H S P a K D j c m 1 / q u R f U t J l G V 2 t 8 Q j t A D B X j W l G x N n v z k z K c G J 6 b g s 8 k 1 I y S 8 q I t C V a j l p X Q b p Z F M Y p E W I s Z o K q 7 c e U l n x k Z R E V Z j X V M K e C D X B 7 S 2 E z o F c N e + T a n i t 2 A L u 1 q X 3 p n m d y I s 8 / s + + L a U d 1 r S K D n q 5 Q S i j Y r w c m S 3 K i L I R A I 7 m F f W F F 2 L S 8 w 1 s W F O l F E 5 K V M f p l W O C E E E g R X W 9 v V B + V 5 u x A S m m 9 y H m q x x E y P p O V / U c T 0 M t q + m T k o 0 4 B n s 2 x F f v 6 G 9 z W x 4 r x L n a B n U s A g o U U 3 C M t Y s v m Z Q u j Y l q h 9 Q x a i 3 g w H o U U K N F 1 u d l 8 l N O y r N 9 Z P S c 8 l H V e r z C U 3 J F X J u P 8 u 4 6 5 5 w o t c t Z s K + m p s Q A I F + 4 C k / j O 8 x S i m y U k l R O w L r K P z 5 H S u a J B U h b 0 P O K F A B e o 0 B 4 i n W d a V J M T w f q z M Z p i H x r y X + 9 Z 6 u 0 7 M E Y h c S j E N I 4 E q u T U G z U 3 c I p d K d 0 q p I R L 8 a E N d K D l q R m i 1 B V H l L Q i R T F o o K k j C x F l y U S o l k W Q 4 z R t L Y L u T m k K g 8 J w A R O C l S U R g W x s v s F O f q q s Z M 4 u b K 4 i J A 3 K Y d z Y r 4 E L u D F i V s G w E l U i D Y 8 k P U 6 L S m g J p 7 r / S l P W D Y p H U 9 J U C G q C 8 c + p B h 1 2 Q S v i 8 / u d n W M 7 S T g e Z q J B p C g J + f l 7 P z 2 W g D 6 t y V + G U y 4 U S k p Y M / e E N L d g f S U U F 8 0 B 4 0 U U A A p p u J C f I F V m j P J z R J t l M q w N I q j V U + v 1 n L D q o P K H q c H 4 r w d i 6 T y U q h o 9 u P 6 y q I X 7 o E Y l 5 F z + y o J y A b a 8 p A 7 i h K k B E + x j 7 u X J z g J e t F z K o s L T 1 r t u A o 7 3 T j 6 k 2 2 3 F j A X v Y E 2 0 J h U k Y M d K C L k O W Z q L V r l 6 j X 0 I G b 6 c i m 9 d o q W o y S H 6 k x B 6 W d 6 S 2 z k a M i R v V W C W E G 8 A b 6 y + 6 T Y i 6 C 6 C O n u X D Q B Z a K u z C E Q b s e W 5 3 L i A + V 4 K T z U 9 x X V V N / A 6 r m j p B 4 x Q h I 1 K U i F o 5 h s P m D 7 h g o 7 l 1 j m p U Q x Z l J 5 m 3 B v Z C u L 1 l i h c L x X S V y K r C w m x S c U 6 Y p O f h l M J 9 W b u 2 a 2 d h t f Z v k C X 9 f N O j J N I E m X y G r N V Z d s + m g t Q V 6 y E n G y w K o L S 5 r H 9 s T Z T n J P d 6 x 9 4 O D 5 L 6 c t t d K u o q 7 2 D q C W n f y r F d b B 3 z p V B b Z N q q / P x X z 5 U 9 5 O S g Q D s X o O Q 4 m 8 E I G p S l L / 7 q G k f 4 / G O t L a R L R K H z 6 c V D d C o 9 C A R g 7 + j Q + k c l z q R 3 H 5 e R Y i i l f V 5 r N j / w 6 Q 3 N J p G c Q + z Z c S U r e K g Y o e p x P 7 a 0 j H q O Q + t c m e F 6 A I H B r h Q E M s r i S o I 9 2 U B C G o c 8 k I 1 i K F K y m U + b c c 1 b F q 6 n K r q m J m C t 7 k f y 3 2 W C q / b B r 0 q h G r u c c H a z + q Y L Z W D V W n 7 s m V + p 9 Q e a a 2 g n A U e Y u N e m b O z S + d q j y G o J j f G N E 7 / d w p n U o H N V 1 d r 1 6 e f w U I J S d i K S k L R 9 9 + z Q q t A a l l e W 1 X 9 + B c 5 o j K C d B V j r H U g s o B 6 i 9 a j h S W S E v S h W Q q l 2 S e W m s + J G n i A r p b p P x Y W A Y / t F H v j V S i 0 S A q g 2 i u m J b F j R Q i f T B H T l 8 r S k z L K S 7 u b N b a I I t f K f a E Z 8 y A G 2 z 6 6 v T W 7 u x M D 7 T W q Q e 0 d T v 4 + t y B 1 R z X 6 6 s t 5 M d Q B D / q K W Z C D d 6 R G b a U d l s J e O J 5 F t H g l 7 h y e I 2 o 5 r w U K v h 7 I Z I U F f E F u F i V u K X 6 R g k / l r Z U A 2 A 3 q W b 6 / r 4 i M w V b S 0 D l 2 w g T A + q W s g q w q Y Y X J h J b q c V d G 6 + J w 8 i w R w a k E I r 6 + Y 7 O B Y Y P H m U 5 p R R Q e 1 1 H l h B z M b z E L d 1 y k S 3 F s R B n + / f 0 r H 8 R C m v w H g H s f q U o k d H B H A B M 1 k 0 k 4 p T N n u s 9 0 H n V h 0 D H N u s p U y h x C 9 U Q 4 / v l i 5 o N b 4 c S W 3 t 2 h r 9 4 + E G T U T 3 u 0 a F E / n O o W j a x X f i q T q 5 v q A 6 U X G l B B P e I Z O c S u C z W Z A F M o r Z R N F S h U n B z 6 Y R U p 3 g q E l N D h 1 A z m Y Z q z O 6 v d j u 6 Y n d l U x W c o o p U U 5 r u G 8 z X g L s N I X A I y J 3 d w r / e V a j G l E O 1 2 t d v 6 g K y l i J J 2 a S a T g l x s S + d w 6 V T F 5 d G A v U Z x J P D p 8 C I n p 4 a Q I p 5 u a L c 5 p N 0 Z 4 K h S C M F 4 0 H R 3 L 0 u w h Q h g C l 6 t L N e F y l 3 p D r 6 k 6 g c 5 I s U D 4 V E 4 G f / i n t 3 V P D I k p Q G K 5 4 d 8 y g I J j Z B 2 Y s 3 w Q s 3 r t c M r Z d f n Q u r i d f 4 b w 5 A S v s 3 n u + D F l v a d 6 H V p l g e c G F E P 1 X m 9 l U B r F R R E + A S Q r F 0 B s v m l E u q b h H n 7 4 G N M O 9 F x 6 Q o K k J J 9 Y E W J f K Q 4 h C 4 N b Y 8 K T C C j N E 9 f + 1 U G J G F Q J L + b z i V V H y 5 r g n a 6 Y 7 + 7 U a k K J k 7 y x h N O s g o p / a m E 2 r K F k 7 F H O b F e m O y D d I 0 k F R u 5 C P 1 h n g w Q + P B L F x f q 9 4 N M 7 W U x c u E 0 h O i k 5 D S 3 Y m L l T q z y 2 D q D Q Q E g 7 d P r J a U 4 h C P G u w A k W X W u n s h A T h s V g h o I A u R M m j 9 V / z D X r T M W o K w + A H s p H A m A r 3 o Z B n + T y g D I t A 1 E e r 8 E Y L S V Q O A 3 H 9 T Y F L i q a o B F 2 l J q l J d K w + o y T B C i M X h 4 Z c Q w 7 8 k T p E f 3 o o D D K N 2 n O w l g 6 a H D N b L R K Y O x 1 y x 5 q S g 5 m B u z o 4 J A c 4 u V z J y 5 8 l 4 o 0 P J Y p o h H V u S C F e w s + h j R Q k p 1 I E q g Z N D y Y X t l 5 q j V O V x J O + k 9 C r 4 t X q N L S c k v k C 3 G q x a d o f y M f u x u V M 4 c B e s / a I A c Y 9 M H d B I t x X S w o t / x t O T o l f J c T V c I x 1 S k i j a L B t a y 7 b b U R p w H D y R n / o Q q a w j P Q F p u o J x r a V Q j 7 3 U E u b 0 F K + M d S + W q r 7 x 8 X a k Z g e S A g Q 1 X 0 l d l V M V G 8 g E e K 3 A T w o z A s M q s Y Z G / i W r P u w a E p C F M n B S W F t v y V 0 Q 5 y 7 x V M n W D u R 9 g q k Z B S m s z Q + i 5 D T I t b h J 2 K E 4 E W G M W x j i w 3 K H 8 6 / h m t c o Z C s f a 8 o g L i 6 b V C 8 f F b I S m I 4 m m R 6 J R o B r f Y S L y f Q b I 4 C T n / O 8 v B R B F 6 I s Q / O i q H 5 c U l y Y 9 p Q 0 s m t H 1 w M S Y D R e a 1 z i O q l 4 M e L K 3 A D Q v / F L k a + G d 6 l a K b R 4 p + I y m 3 H K s A b J E I g v o 9 m y A k D 6 I k V Z A i V v A C y k x J P I t p d y n u J 3 L l A N I g t V i T / S h n r 3 H d o m B 9 S x T m h 6 s G q c x h s S 5 T M p n a g m V n J Y n t p U c 9 P B u n 0 F b b y D F F w R 0 1 W b k p R / O C n b W 0 w r g A / 5 N 1 s A p E b N j q R U Z / A Z U R m K 2 s M C A K + y A 1 M 9 P g j 2 d d L M w W Z E F A r P 8 U k Q S N y / P 4 c 7 i C j 2 q g u 0 k k 0 E Q z t 1 A h + o U e x f 4 y I Q 3 U 2 S o R r X 2 l J + T U u v Q a P V I L B / q w r v x t i x c W F f z Z W T u m 9 8 s z c R S l d 1 S 6 N 8 f L v M B 1 k X P P 2 Q R 8 r V D O 2 J Q h V J x 5 Q X 4 u N j w W K H v w N 3 U B D y + r c r S L 9 7 U y d V x I x T A r h z l f A e k 8 H Q / P J + 3 u A T N O + / Y 6 t J M R j v 7 r G n k + u t e I w N u C G q u G t e P g o P h a G D j h q y Q s 3 9 J r L a R / J 6 u c o e d W A C J M 6 0 z q W N 5 d / K F g q v e 2 l 1 i + 5 c M R F X o W n r a U E L F g W J + F c S A F w / b K 0 K E D a T v m B g i i i V 9 x g B N 3 L v w 6 2 y n 3 9 k 2 t 6 L K H m g R i 0 8 M F N d V M q 3 F p D A d v k x w Q 2 K G Q 1 n R E x q 8 x Y a G R H I o 0 + x C 1 g m 9 v y K E j + Q + g 2 C w A g j D b / V a 6 z H 5 Q s F A F 4 f t w G f 5 r i z I 2 l h T R m q 9 h s 1 C z 3 N Z f o B 9 8 o M n N 6 a 6 E F S d X T 4 C F A L f P 0 y A 5 H C q Z 0 e r 1 m 7 6 K R w W r 5 F i g v 7 7 r 1 I r N W B S Z W 5 M a q k c k H Z U A n X b w h G l o s G O M z B n S P z y N P s b C V 5 W e v R N + 9 Z Q u I N P q C l 8 j I / 3 W C 4 2 n c v D P h y R U p j v / C B N 8 d L S O m j 5 V h K F e 7 a L w f r g b 3 N a L h O D 8 M m p Y 1 l Y C / z d E p N Q F L R e i e n 5 e r U 1 B C L q q W p A V F G z R 8 s U x 2 B O 3 D v e Y 1 k B q n R N d F S S 4 d r 0 a / k K i o 6 2 y q s + r r N O U v 7 c f e c m c t Y K x A E 8 m v p V I E w g l T d n F R M 5 y R R 1 V Z G a o S W U 8 m L J T a V L E S w E q e E X T m m s I P Z Y S m i I Y A 5 S G D X b F q 0 V k j p E V k L S R R y p A Q P x m 4 I G U P u X 2 o B l j V I 9 G P U X V y k K f C q t c Y 5 U V D j q / 7 1 P y q z n j u o u / g W L 0 2 q X + M n o Y N 1 i I C R I a t o c D B Q Q 4 L v 7 O z q c o w C g I c 7 9 A 6 P 0 A K I a I G q j v m D G k e x 4 d j V u t A 0 b K s D W V N G H A t N G y p a O X V J 0 4 2 s O J S s u R a J 8 b U Z l D U p / V j T D 1 q I L C I s w L o a o m d 7 F b h r I L m m v S G t V B z T D Z Z B J J 4 g R h h S G 6 G l f L L U J x M o / l A R U p S G i E g D I x G F d B H M v a R y C R c S b S 3 a z N f d U 9 J L p + p P m l E X r W 0 c 5 r J i n K 6 9 G n / P a 3 J K B B r 4 l e i B N 6 E + h a y G O N e 7 4 2 8 s z C 0 j A j r / h K g R r v J l 7 W B 4 0 H 4 i k y c r 5 1 0 Z 7 U l K / w W O o i C t t I I 0 V + K S 4 S H n O m X V l M b 1 o 0 f g t A j L S d h 5 6 M o F 0 i g 0 r t H V E 1 f O 3 I Z 8 x C G h l q N D A x t S D o / K H U X 5 Z U O b I v R c i b 3 o f y b E I + u Q Z N j c t a U o D I V h s J K 3 1 x j S o W A S 8 B Q a O R l I 1 l H i j O g s T 0 M W k q q Y q 4 T r K V D P G 1 o A 1 c I o e A 6 X t K E J D x R E J o A D d 6 i r b 2 N l c Z 0 i P 5 W G 5 n 5 c X V p r D o 2 Z Z A X 4 n g c D A w T P b h o R q m 2 7 5 N h q G 4 f 2 T 6 1 e 6 E T K J I F y d H 2 l X i k j j + s v M S j + w h i K T 7 i j a C D V m W S J f t N P 5 x Z E q m v V p O g W 7 C L V I b x q L X d Q T J 8 S g 4 J Q 1 P N / 4 H v M r g 5 k L w 9 r C H O O n N 1 O I k K D 0 B 9 R 0 A D E b L Q s A T 6 4 z Y b S c K a q N + i T 6 A y S 2 V x w w 2 j 2 R T p E l v / M C j B a C l I W E l F y 1 E u Q x m 1 V i b G 5 E 9 j o S 3 P l e a s E 8 n h b p Y j B a C J S S w n V K p D h e E V N 7 P C M v W P f h O o Y S V H x G s a C s g 3 X / Y l D o 7 H w s t B A m 6 s n e C j u 4 g B J 6 e J a i B V W P Z 4 T 1 k L 2 9 z W f x H h 4 V q z z e / d z H 7 T T W p I L 9 U g a c F p Y p n E 5 j b m l W 1 C x T l a k n z 5 g E d h U 9 s F G V L o + G g S g Z V D Y j v 3 m q W Y I U h I 3 k N / 4 Z j l Y m 8 4 V u F k y z K z 7 B d w q a X F k r g p n L t j B U i A 7 X X g e J B J q / U Y x D U o g U G U C K w d T 1 T Q i N s R V 2 Y G F 0 d W I f Y d m U Q w x q R I 6 P H V s / U J P 1 K K + c e o q K y E l i S f l n M E R s q p 6 U Q P w a A V A P e 2 y t w + f E M P F L 8 B a J S i H d i d F l z y s a b P B j p X g s g K j o k M S J l X 3 o Q w i u 3 K C 7 t 9 + / j + k Z r E Y P y k 7 1 P R D w K R e + H h n z 3 + i k / S s j O O u m J y E K b v h L R B x F 6 T F c o 9 / n h o 4 L N t V D p R c X X d C o W 6 8 u e i u q G p W F 9 l O r b j B z J d N G 1 S o 8 + L g p J x T O m k o K 4 o g 4 a 0 1 w M + x t J q c v U k j h 5 H P G 8 A D p q T o w d h o q U W S q E D r h T j 7 M Y L D w d i k e u b Q W 3 N t b + z Q F e M H d Y U Q w 9 5 K l r 4 r 4 j E R M U e n i o e T E h 5 g T 5 R i s T F k + N i o t t T T t e r y c E f Y o s s F Q V C X l q 4 F 4 Z i 9 o a p t a 0 4 0 K V V J T L 7 f H D h H v m 5 G M y 0 u j o j s X F E f E c 2 9 u 3 l r Y a I 9 4 a a G 1 L M r 0 r m D V / r X Q 0 8 I V g 1 j q J T P p Q g p S S 9 C b I q m m H V S t U h x + e G 8 8 X 6 a x z y a 7 N E B H 8 y K a J g T 0 U L w S U m k 0 D t N X Z 4 D v m A 2 I Z L 6 S c W E M G 8 g s K I X v t Z + o r 5 p l C F R g w g 7 Q 0 m q k 2 o A p X q J a f r H l t o b J H y Z B v k t X 3 a q W C r / w w T 6 3 k B S V S a N F b h 8 b J 7 U M n M Z q 2 E P + E 9 K V S 8 v M x d 3 v g I a i M V z B K R 4 P 6 y F b j W 3 I m o 0 c c b R M n N 1 2 x V X r W T 1 0 k Y R M P s h D 2 U R / q j d Q W M n I / z h b C U 3 4 7 B y b F X S W E 9 Q Y n l W A q s Z P r z b d j I u S y L U j W o Z v L X k E X G D q P U g t + K Z 1 8 o V V o N h X C Y i e r 1 J c C U Y Y h o 0 q t x U 0 Q S h Q M 0 r k R O a a w M / 7 t H h O a 1 H I 4 i J x E Y T V b y p S n w g H h y C d S i 0 Q n J O T Q t 7 c 3 R S U I V v c t A 8 j l T W 2 P Q f e c M y 3 o w T q r l N 0 4 n W K j C F G n B y + M K + Q V J 0 o h l b b 6 z I O I H S E P D R C 7 f d q Q w y 5 T 9 J 3 5 6 2 I S W g K T j W q T G m 3 d B a y m 6 a j / 0 B j o R k 2 I i q w F b 4 g L a E e g v R g 4 b e b r K I 7 q g c S 9 v C v n N D q K Q U 4 r V 3 d B A s p o J r c Q G I C 7 M C 1 Q + N i g k g C l u Z W R X U b b B B 6 l p O w + 4 s 1 U l 5 X v 4 N Y c m o B Q V / I x J J z p b J d G d a w K T q Y T k 6 R z M L 2 h i L O e 4 5 H y m U D / m v A P a k L O + w e c o F P N x r S 8 k 5 c k b P C m W / + m 8 V f v g 7 z 1 f I V g e 1 Y W j L d n K z G t t z P j 2 x S B u b W i n X 2 V o 8 k g S F 1 q l Z 3 7 3 Y l b h Y A 2 p d p F a w q z U h S n 6 J x / D o s G / x 3 f v D O u q p Q c J h l + r G O l 2 E N G 6 a K l T S 2 5 M Q t e f q T Q g Q W + 8 X / K E E X d u G F e T n m V C U w X Y J m a K l W 1 J g I J N q O Y m L 4 2 n i B 7 F A Q a O B p V W F Z u h V A m O u J i 4 2 h K J r I d Q Q E C y T 0 v q D E p s f u n Z S j B E U V 7 w 6 F y F Q w X 1 s V Y A L 4 I S i Z g h V E z F p K z V g Y g g L Q 1 Q e P s 9 v y 6 I c T 8 U h B r 3 j b c S C W u m N 8 T + 0 A 5 s C C Y x h Z f 5 W y T k Z t 9 L m 8 k k I U L 8 v / e U h 3 d g b t X p 0 f a 2 v L + r R e f y 0 + 1 F f b o U 4 E V E 7 b O 4 T u U P c t A I A S E I D 1 u q R i l Y 6 k E T 5 k B T t l I J y p n F l Q U K d F a j y D i k + V J e P a e g K a r Y U a D N B c X I + 6 x S k m s l R A j L j x 7 C M l I P m L x D S 8 j o w k 6 o 8 8 v / F F u r T s U r l M E E e R n m 8 Y O P 1 l q o V 5 0 p 1 b b Y U K 7 N V X S d B 7 i n 9 F o + U B J m 8 a B l O F l h n S U O h I 6 e G T T B B F 2 d k j d r N e Y S F l l 8 Y U B 9 l R 2 j c z P C 8 X Y J P i i K c t K o S c y 9 0 X L G q 3 y 1 l Q a w n 6 5 C S I p w S T W f T d v S W T 7 A 6 p e 6 d 5 l 5 B U T 0 P q 6 M f i p x 8 p t U b f 2 A M j s U j b y 1 L s 3 9 F l 6 9 g k A I 8 b O e W l j S 6 z 2 e c X p o K B b A c G X N T T I Q o 0 G y O Q C E n F Z F Q k 2 p f i K e N Q / l U v Z a i E 1 I 9 a 3 l 5 z Z y g g P u T Y m x E T S S O j z V K 2 + l R G 5 1 4 Z Y R m D i l 0 U z r t n W F t Y X 8 k Z V a C b d Y L x U B i K o 7 r S N R q c R S j f k t S G J c P M r 5 a j 5 T q P V a E q o g y C T J 9 b Y Z O Y X 4 G U R y r 8 A R s / M 9 p Y U 4 y i j a m B + t A Q g F I C N 0 E T J J 7 Z S f e k 5 T y z + 5 g G x 9 z M F L 6 E / H h 2 h V E d 3 a 5 Q M L J 0 E X / T g W 9 K 3 U j M C h 7 X L p r B r 8 B L H 3 p R h R 7 F W S M T 4 7 O 0 q l b d x / Q D y A U D q S g i O 1 p 1 M 9 l 3 v T g 1 g 4 O T U o p s G p S q n C J r 7 i u 5 Z G U S B B 4 f K d 7 l Z 7 s m L w S k 3 0 c P y E o L I A R B 3 7 E Q o S 4 I L Y L t s x / S E 7 K D S K Q Z A R G Q z 6 K 0 D S q H c F Z 4 4 W t 1 Y W i Z p X r O x V g M Q r V Z g 6 2 p M m E 6 p Z n d t q F A b d h d L 6 0 i a H 1 P J N U s z M h j F 5 A p D 3 i 4 P M q Q 7 m 3 + u f I W P V y n d + K W M p 1 K t p h L 5 x f l m D X F K + m X P 8 2 n C u K P U B B a X I t t K 0 H N M t 1 9 c h K t W 3 t q A K j l k g w 5 l h 7 A V p Y V + s r Y D n z q g Q B C z k 8 Z L o 0 U I W Y E L S p j m B k d K z C w j m U L U y I 5 b P 3 G j D 9 L I b d s 9 4 I C 6 k G w x C r i p v u B 2 / 9 r H Y Y H I Y z u h s 5 J m S T I B U v P R n a s T i r f 2 p K I s 6 3 Y + O u q G S 9 m R J O 5 + q 7 S f h c k O 4 x 0 z 1 c 4 s m R I V R A 8 t p a 8 t F G E k z U 0 O s e Q a V 0 A c Z A + R + W K 6 O I c n g j x + / N F S R y P Z r g r G U V V 6 k b a i 1 h Z 9 T Z a y q e B Z 3 w 5 h r F P D I p j R k / 8 z x b 3 K F I p D T 3 r u Q z 9 G M J d 4 v G 0 7 s q Q y b j P Y R q + C G N c o Y P K w c T K k P R E n 4 U U L U U Y h z w Y M c i i B c k R X 9 Y Q 4 9 z x I V O U F L + T p J W k s q I M R U G Q G o 6 P T P 0 a x B J 8 U i 0 o 0 K t T N K M z z 2 0 K 7 C x x j p + 0 g O 7 h g 0 Y D z P L U r p C J w U W R C a g 1 L d x L o q O f N V K F C 5 O c V L 0 r Z h D 3 E U 5 o e a t 0 R x K w C P q v b W 8 s h S U 1 7 o T W q T i K x K f / g Z f Z s e T m i N w J X s a 3 0 m Z i j e O L E E 1 w 8 2 I r e U 6 U j g n 1 N v x v k 5 J h b f C L N w 4 f C V E 0 t V 0 r x u v c 5 4 9 k 8 T x m 2 B B I + l i O q U M O 6 l t H F 6 W I t U c H Y W g q s Z D k Y M M i 7 O j w J w I T L i i C h s U N g h Q 0 i k X 0 y l r 5 A 5 M E V + A I l I F K 6 5 w k q v j 4 3 d 4 N 3 Z 6 J F W B 1 L l q 4 8 t F Y p V b 7 l j U 3 I z C K E h + Y r M J g U I s L v r t Q t N D Z 0 N y y E V t 7 l W p Y 4 o 5 G d 8 t T l t o t f 8 4 P 8 S Q v n c s L p k K 0 J E I c M f i X I 2 U 0 2 p M Z V K a o c 0 7 Q V w l V F I S s 4 D w J 7 G u / 0 4 q X a M C g J 8 j c d e T K v 2 t K I 4 5 k O r H d s M A p c 7 V I K i f u s S d g V B N k E 7 P U a k X Z / G p + t M + x B x u V I K l L R b 2 5 J c n N T z E 9 t G N l W K p U B o V U z T D I 6 z l u A 2 n Y + n B c 5 P F z O E D i N s 2 0 Y N R D N c a 0 N 1 M Y 2 E k I R d q Y u o n O J / 8 i s W x N W + H R e h g 5 0 7 d j r W F l D M O M i m X E A Q q N m h T x 7 G j s i w V o 6 1 r Y L c W h Q J h p q 8 6 6 l g O Y X 8 p A m N c 0 0 d G l q u r g a C + e 8 + 7 / A w b k 1 4 D 3 h n b T 5 Q 7 I B q A d b 5 c A l V n 9 4 a D m g h 7 t K 1 o V C i q l Q S j T J z M X s 6 x C 6 0 E 9 M 7 u n L C U 2 r 0 x Y N 2 t B I H o U k 7 o M Z Y C v n P S n g w o B u T d 2 m h K z b g h 4 0 O 0 m m C k O n v J g 1 7 x R V E O p J V o f t S E D 4 9 Q S X Z O i q Q T z R o w 0 r H U q Z x N / E b C E b s J c d j 4 H c i O 2 i Y l M i Q C f f V c M 0 C F e p J f 2 2 P N m j 4 5 J C m V G r d S T s a p S U k r J k l o z p 7 q 1 j d J a k x X 5 7 H n R h T R x L X 7 U b q S R v J P C p U S Y g D F t I p 6 S F l d D 6 0 C u l D J T R V a Q F 5 Q 9 e Z J C O 0 R v 4 A S U g T K n b t i H J b D s H T E S S i C f 4 0 k 4 O n K f U d k x 8 K t 5 Q q 3 q T R v q c Y S + I M f i F O c v w 2 V Y 7 w I 5 s I E o U G q 9 N p 8 0 M c c 6 x F q a C G X u j R 2 R k i I m e U 2 t + Y n C H Z L U Q 1 X Z m V 0 B + / e 9 z D 8 e M V Q 5 R Y Z R b Z 0 q 7 Y V Z s x j O 0 T N J a A 8 W B H X O Q e W z d 8 l B Q E m W d p u z c N u j 0 H I E Y v o a j Z 5 A t 5 m Z T R q U i l S p O Q 2 k S 2 r q L T w / N p x v C I p N F f m 4 y 2 4 v m z X 0 U m B S S 4 K T P 0 Q 0 g S f + a 3 u e e Q 7 r V f a 7 R M o k n 5 w x / I x d o D c c f m R b E I b h b t 3 / a H 2 E + L S T H w L T v l c S 4 H 4 a I I h k b W U K j J Y E w y w z D 4 O U u f V o k i N s F T C 1 D G g L L V e D Q t 4 p M b Q + R l w 5 2 t l z A Y G f i 9 2 Q m x B f S 7 M m f N j P 7 J E 7 Q J a 0 Z r Z f k T 4 Z 1 g t 2 0 0 K k 7 O q 4 I K Z g N f Z m 2 o 7 E g j G B L G d 1 t J E A P n I j t 2 w g 7 t h 7 L 3 X M d W A 3 V C B J r i h r x p U U k p Z P s y H K I 0 k k M r Q C r s K W Y c X U r g 1 q f K H j k U X R F X J G M B 6 1 l d 5 I 3 c + y 7 C 3 X I z 8 4 T a J u L F P V J / J K P p e b V Z 2 c 0 6 f Z K 2 E K s 1 q 2 s A r 5 U s 2 5 v s y A A d m 5 y y b V G P o u p t s T z v Z j 2 r C Q R 0 n f o 5 d J q W A w w x F M c 6 6 g O A v Q k F M K s r 1 M a b P O o W w A p C L X e n U W k C t T k f E 2 M G W f U l R d o 7 u 4 v g O K V a 2 D G e E z 7 l M O 1 q L o 7 g K J 7 I C K b 0 3 m Y z V g V 1 U M 5 n a n 7 a L X 0 R C i m 4 B 5 K / k a M s 9 U u I d 5 I V s Q p y U g h 4 P E 1 n Y N E M X E Z k a 0 k d o W H W 4 4 B W b g 4 N u 1 q q 1 c T t u 0 J k R p W 1 + X J S z Q Y 9 4 2 f 9 N B p 9 q 1 C G 3 D 9 I 2 3 a E M + q p X M y v v p B L a M E 0 H J u U 0 Z x X Q 3 U 8 9 c 6 c K z b g 2 E / K a o T Z n V X 3 x R I i 7 U / W g u l h K U f G x S U m z f V 9 d Y L N J c S N c h Q c B I F Y X l V S R W t s I z r h p M u x l D R 0 a b M J r g w 5 V E 9 1 k w k e A U U e H I J b h / G 7 Z N w i B f 9 a m 3 F L 6 t s o R B L E O t R / u K 2 N u w 0 l w O W y D y v N i d S G 3 d I A g 1 k 5 b C U p g c D W P g n t S y r T 6 A f x d H O u W k P K 9 W i W 2 w H O k + F h S I S g C 3 i e V k V y P F O c U y X J X f L 6 Q a O K c 4 z V K j p 2 T w l p d w N U E d P 2 X p D x B x f o s H 7 d Q t 2 d k 4 S g F C W D h X P 8 W / M l c S r k 0 W n o m h U z B y Z x W F 0 J M J F V f T x L h M K K / r 4 6 Q g l 4 q U Z v B C Y r g + A 6 / C k P p 4 c g n V J V T i x A 2 1 k h 0 K 1 N u U J G h q 7 k m h c K A Y p + h 0 6 B B i s L x j X L 6 0 g R w 7 Y p w Q L S r K C u / 2 S S p O p d Y B N D x F 3 G G S Y k 2 O M X 7 + q I 6 K f 5 R 3 7 d W n 9 r t p P a a Q 3 X j E h R C S l W B E s l A G r a 9 I b O W p N 4 8 v 9 P 3 X K x z Y e b C S J S k e z x w O 8 a s e A 7 y V n m b F J 0 x W J 3 W m i k T 4 r 5 U y A 9 q T 9 O 8 8 8 a K k B h o V F Y l h e P V 7 K k 8 R b y q 5 2 q R 9 W R O h y s 6 2 F e O X L H y q I 4 r 0 G D I p K q a I x v S F a r f j l Z v n l u E 9 Y 0 5 Q o 2 Q t c C 0 r K m G W x A q N Y J h k a H T p e R J a g F L y 8 5 V v 4 w U 1 h / u U S R g A y o n x W T M U / h A u O F a K N q v / o R J 6 O d J V X Y U C u N / w 0 j c C Z h r j y 0 S k h L R 9 Q p A J k 0 u i 3 P w o E 7 c y Z n S y k l F r 9 1 c z 4 R b W 6 v f L V R h J f A Q 6 j j + K J t K l f G V G e o C U h y 8 K r a 2 c T P u l I r Y 8 W 8 v Z F S i Z W V S H L w d 6 U U + q t t 9 U v w G p R N a N Q D r 8 C i 3 J S / a 1 8 U s N L Y W E K A D x e 2 S P Q e n B V M Y / s w V t h R J v q R 1 G Q a X f K V j r a 2 S 0 d O z a y H W 4 1 f A t o d a Z L g 3 K G L m I A u 9 v u 2 k r 2 k r u z l 6 y V j Q K L 1 B t S C A N q n U z r X U j P L Q q H 3 z e W W 2 / K s r D W G S Y m o k w s o 9 B Y x q L i P z E X W V r K l U S w p 7 T 3 l V t o E f q b r S C q l m x C 5 R 5 5 W T D Y R L v z X V n K t J 0 0 i k O M A B 6 y U m F Z U m V d c l i C 9 B N u r S S A p X 1 w f j 8 / K o 3 N 6 8 V N e K V J 2 O p m F c j s e 2 k m Y L x 3 N 0 r J x H 3 J f X 2 Z 2 p 0 t e C 1 a C 3 H M G m 9 F P a K X k w L 3 Q K e Y V w K 4 W m J c c G L s R J j f L X 3 k R W + n 9 J N Y + o P x K R 1 R 4 i t X + n D S V V 4 a M h 2 b k H L Y 1 j e I s 4 7 d c U w K n q F Z X x I q V K W G q r Q T K I V c 1 l a V J D O w p g s Z h Y 2 O a D a o K a 5 T L H h G Q h u J n F A E Z q g J N i G b u X S u q 0 T a o p s 6 K u S y I V S Q F + q o u Z V E n d W u F e D 4 1 7 6 T J D w 2 8 p A K K 7 s f N R u 3 Y Y L p i L V D t J A 5 c K 8 M 9 a U x U W x Y 6 Q C o w 0 d x s 7 7 h V G a c X P e W i N I + F P y j S P g u Q t C F K F 9 S Q f N e h 6 t r R C q T q c G J I r R 5 E c j L p a q z Z F D 5 L q p H M a a T K r w 8 h 4 1 n M q l a N 0 Z R g B 9 J I B p l h X e R u s h 5 D 0 s N X x d E m y 6 p S U h r f 6 X 9 m O Z 8 t g h U X v s o B C r I p V J w W E 2 Z 2 T M j Z 3 y i F o S 6 z y 2 Z i q D G 4 t D x N j r l g h w 8 W o 9 C h 6 n Q a u t S r C q P 0 2 j T K 1 k K j M 5 D g n x Q I r 7 v X s k K g l S S G o p A 5 h a / 1 Z S 9 R Z 9 m J A z U 3 K h + t l U Q T j m 5 o m J X u z Q X D I 4 Y C p H k 4 v 1 N M B i s g n n r U g p I P y 8 R I 4 K R E G I M S u h K C R M S n N F 9 F T E x Q k d S 5 J E p O I Z l W n 8 6 / n j n w q i L J c v 7 x N F E i k z M p D q m S n 1 E B e S I g q Z F z H s Y i y o 9 3 U r E H 6 1 u L 5 t Z H c R + N d R S D 6 + k Z i 0 K X s 1 C u f 2 y h v x J i 0 w n 7 o B a m e Q A g Z J L 5 6 Z y U k c 0 S Z 9 h q r n j a p i m Z + 6 u o w R + 4 / 5 0 J f c D T r 8 y m n D + 8 8 B p N I G 1 H N Q m T R k e S 0 P X r g u V + B o 2 l A V Z X S 9 E 0 g x i V 0 5 H l w z H l p F a Y 3 e u C o k A 1 v E I w M A a 9 B F 6 6 D t + 3 X / N Q w r f b r g e c u C G y A V I W h + 6 n o 5 D j s B I Z K H p K D 5 k E L 8 c A G p k 7 P B b S N 0 V K T z W s P q 0 + F Y 1 K u o 3 h x A P x L Q 5 Q U N Z j Q u C 5 I F U b t C H f 7 B k C a E E F i T M k F P F k f d D M r u p i U q K Y n Z k C T d Q F 6 1 F o W 9 b / 7 C i 7 r h Q b C U u v 1 H i B T g n B x a b y H v n p 3 x E 2 T A g T K + f A P F S X F / n w G d I s K / / R I V a D g B Z X q L F j v i v E c s f o D / r R U j 8 B U R E 4 P D u Q 6 u h c p G A j T 4 x X i P y l N F N S 1 O K + c 4 F n 4 v t w I W / m / j 9 4 F q R m V D H J l j H Z k M h f A 2 2 Q 9 C H V H l / q B g A j T b X H 0 s K z a u J q t d n r G c c G g G g V A r C x O S j a C k z R O X 8 7 / S E V 5 u w u A I 9 P k v Y E j X m + l t c 7 d z z A B x F S X Y H K k f F T G F N 7 y X P H c b u I P a 9 B Z 4 z E s 0 y B t Q 1 2 J F t q d 0 h E m O V 3 P t E e D v i Z J X 6 K y m J d U B e E i Q l 5 D 2 q C g C 0 G I p N x P S p M F U m G E Z h W W r i 2 a a p c G / f b t m D I d E 8 P 5 1 a x 2 r a s J O f M 8 X L L T S g t Q V A B D m y C r p M z I Y B 8 x C o V J Q V J 1 H w K g G s 0 L T 6 o + k t Q h L B a o 2 F j l V Q P L M P J q S P y c 5 v S H h A F H 3 e / W 8 7 d M 0 + Q J 3 + N m n b 6 3 3 M w h Z y H O p H q + j T 7 Z V G T I 5 k m F S N I L G + K l x Q T S l l v A b / 6 C M s + E i I j L G E r m k 8 h K n o T D w w n k 3 L 3 f n K Z e O y 1 K w O x P i h r L q q o C u 5 q i t 6 N S s h R X d Y n z i P s G x 3 E V v x S A 8 4 + 9 F q s h D B u p E a n M 7 z W s l K T l k p T e 2 9 r t z Q p p p l 4 O r w l D k D s H r U 1 a s n u K R D W b C q 2 E F H l s r d E h v L p + b e W l c 8 m l T o p V N m 4 S 2 6 S E E y b m c m y h 5 9 n p 8 1 b N F t 5 b 7 3 y / l b E e C S 9 y S 2 J D o + h Q J A C 1 r y C y U u N y J S q R D B N x C 2 5 r S f o H M L L E Q y r 7 5 E y S I p R P C p l E L V y n x n G a R y Z V Z X P n 2 E i N u L J y 7 Z L y V Y w 9 q V 7 F V D Z U 1 g P n P I I U H s R r u K G z A x E H a e C j R w + y 9 E Z z h p g B 3 0 C V a 2 O g w u l U E P G s e L I p 2 J h b / W H Y w 9 e Y D v f J P p F u e 0 K R / L C 1 a v 3 2 f H L 9 m p J r X 8 v m a n b V h u l C S f G 4 m t F 0 b Q j S 6 X k E 6 m c t B Q 4 C d 4 n a v a k O K l K G Y J h 3 Q S g 9 A n a e p S O d 6 l b p S 1 h L 8 L d S M / 5 6 T m I y N y 2 / a x v 6 H 2 n U E R z K d r W q K i L 8 R S K 1 G r i 1 p k H j o 3 w 0 u I V E w q 3 e w x F 9 P U l j t K h p j Z i k n B G 1 V K / r i M T k W k s R h I W y Y g P Y 4 F b s y F u 9 X b A Y J Y Z 0 g l E 5 g C g g I j Q G R U Q r Y J K l M S / W q t I o u Q t x G 8 g V / r I d E X Q N 6 0 g v + 1 c 3 k 1 I o 6 / Z X 5 j V h 6 o K M 4 T 8 w g z F p 3 z J J 9 c 0 2 V E 7 9 j 6 e T g l s Q i R a R U p k l V t 0 b 2 G r U 0 n + F N y l t J s v A 7 i 5 e 7 i A l N i s i h f 7 Q a 9 6 g O 1 k d 5 H Q u m x C m V c d V o S q 3 I 5 N z L J 6 M N D h p U / u k X I i e G g z n q I S U m l p a b o u F 7 t i E K v y R u B D L 4 S + i 2 Z z x w Y p e V 0 b U X Z Y / t B n S M 9 5 k K R U I T 8 E R 8 Q m B O a k q S w W 5 N x 0 8 c h A i F 4 l 2 P 0 H G K r V a C 1 G o y W O 5 S i 9 L Y f p u V t d H c b a u n f A W v x V n V S u F R M 2 + Q r D 6 h v 8 N a 7 E J / 8 B Y P I + R G E c W Q R G l 7 D q j j N t + z b 0 c g r 7 Y j i F J p Q a R Q y f x r / p t f F + Q t x Z m Q v 0 C u r x W p U E N o G X u j n N g l e g K m K y a I c Q b 6 s Z F D B a m m j B l i h q D G J n + S y K W p S y 1 M B 9 d l w b j w L D d W Q V h h x Z C g 7 y d r 7 7 W c p G T n A n j 4 G m Z g J U U l q T 4 N 8 R 2 N i E u C k 9 I b 0 K 2 l c K L 8 f u 1 w 0 J Z 8 A 4 n V z J o C z b z l Z M L n 2 J C T a R Y 5 B k 6 B s 2 0 t y F N j P r x K 6 2 P 5 1 c h h z h 6 F X Q U Y q v l + i / O g j z U 7 i Q l l W u m s h b m R 8 u T o k / o 4 f Y F f 0 I O q 2 G I z n V D N 2 2 V Z g z N L 3 I 8 S Z I U x Y h R D i O j y R z F c 3 3 r J n H C C a O P A E N f n t g D C C E k U A o J V I h N G / Q o p s T h f g d 1 r 9 T q A F V / L r o a a D V H B b Q 1 e f q t 1 x E 2 Q S R s t f u o 3 1 p 6 7 i g c f E T I O N J + 6 b W + v e V B O Q Z c Q 3 + M i e U h K 1 V I R a T E R E S y M p z P 7 / D N v f Z o S 1 M I O h P K Q f h G d I 0 Z 1 2 n T o e i l S 2 j i / G Y W R Y r 7 0 o P 0 4 f 8 1 + I 1 8 i V n a l C H Z u 9 9 K L k r k D U m n X v Y M T Q h e c n F K r R g k 5 I L V d j y d Y j e P j n w 1 1 n D J I s 4 I A Q W D K I 4 t I L C 0 i x w N M 4 p p t i M F e M U P 4 c L M X C i a D O k 6 l Z x d n K h m 5 M b 7 h e r o h v p k 7 8 L 4 S E J S r + S k D 1 / S U Y t 6 D i D F C d y U F 4 e a 2 i u I A U w V s h K 7 X + H O 0 J W S F V d w e 5 D c C K 3 m j / z O v f o 3 X Y D M V R n Q L 4 K 3 t W T W U o d I t T n c I I V c 5 t 2 l O e p a I i T l U p p g D O H S r g g z 8 / Z o c Z x 7 L W h S 7 C J 4 I 4 2 R s b b g 6 3 T a c I W 3 Z Z n 1 V 9 w Q t O s h u S J a F R h y c B n V r o 8 Q / d Y 8 9 z f 6 e n y i b w Y x Y q n d p Y o d K w F 7 z Q g l E P v a z 4 T M b l a R r B v t v S 2 F x p Y k b J U e m h N y H y y L A q u X t 5 R c q H m K H 9 e A J Y S J S T i b t 9 f y e 9 s Q f 6 v I Z Q l N A K Y B 3 O A 0 E N 1 3 T T q U H k F U W U A 2 9 p W F I Y g E h w z 4 c W 8 F d P 2 a + U v p v I Z W L A R 4 e K B P q h a a W m + 7 k j 1 7 g h 1 e k b v T T X M 3 v q X e 6 E + W w n d 0 Z 1 w q L P K q S v 6 A v v H O w A H c P V J 1 l 2 Q u e 5 Y I 5 R 2 t M e 6 K e M 0 H A / e a p w C o Q G l C R e 2 K E m 0 C d a e + W k / E Q h D / F d G p n B X 0 8 r N m E J y p G O E c z a x 2 x U 0 8 6 x 3 g V 2 F D l R O U Q F H I o b N h g / R b r Y j Z i m k l k e Q t y 1 J S r h 5 V 7 e z 4 m + i q e q z 4 A O 9 q Q k 1 e j T c b I 1 g b D V B r r V V e V p S n d k K l 6 z a p 2 J 6 3 S 9 L M 1 8 u B 3 A R y 0 6 y e K / K z v k F x 0 Y b g V l i u 7 q R p a o A D q E W P V H h x L 2 2 S c s F Q B g r A H b Q B N V 1 H F / e I x P Z 0 l 5 Q b 1 p A H m Z h 6 a u j L N Q 7 O 9 P J / D 4 S Y V q g i 9 J A a Y 2 5 2 L z D g b z 0 H Z y 0 n T q p B d u 1 1 c C / + T 6 r v F F Z C I 9 z H C K T j G D o b i h 5 d g K 1 V n T W g A 8 6 B U V U 7 i L E y o K b Y C V X B w u W 4 p j I 8 q d p z X F v 1 4 U B y / Y 4 F y 2 s u 0 Y Z 8 l V T f n 3 b h H M D / Z E R s R j P h o Z q 3 o z z G 6 3 F n B 1 c f T k j I R n C l O U D S U u 0 q x i v n z G Q D o 6 C 1 R z b u H Y U f u 5 V G v b h s B u 3 m m h 2 T c g 0 5 j F N A w b q b C h j U A a n k o o p d j Y K M y G M 4 b N 8 c c a 0 8 v l p H Y m B 9 Y y l 8 4 n a E u j e l m Z P K o r i L j p J K U X 3 a f m Y f G F x 1 u h R T d 9 9 K P Q H R u m A O 2 a 8 0 B 4 C j 3 J o H Z k O K w N y B F C v L d B W n k Y I G u d K A G M e M 6 7 L u 7 G o K H T U R 1 l S p w A c Y t a L R M 9 2 n c v G O D v 3 s a P E K T U L 8 V m 9 V a Y e B k N 2 G m l J A 3 G 1 1 m L g h K b 4 k A I M L g Y Y 2 3 l q c 2 I V c X O M i K U f o O Q u z e t 2 3 D k 3 U h E M a j C y R Y Z t A Y v w a 6 V n T Z g X D p I q A V Z W W o h 5 z m 1 S s 5 Y k W 5 I B j O R g + L J N 1 A k C I X u 8 J B 6 9 v g h k m V Y v G V e z I S 9 R W 4 3 t l C i W G / 4 C 3 k 8 J B w E T Q S J y U D w s x 2 b j U x q O T Y n 1 J z 4 X q 2 R Z j i l 0 Z p 1 o e 9 L D M F C E w g r / e i Y t S / y 6 q n k 9 R A r d y g y s 9 H K s 5 H 9 L D R s 2 K 6 r 2 F K a X j x v h D J F c M Q 2 A w W 8 g 0 p N Q Z U q r / k 0 q R j L A m 5 6 I 8 5 q k 4 K 9 O J T a W Z E O s r o q B B J k A Y o R Q Y y + F 9 t L X 0 n H A 5 L h t N l C m T k v 1 q Q l V V y G T C h 1 R f E q d z C t T S o A g a g F t 1 z V X 8 J W V S u m M Z n y V U Q R U x p G j D o S v V + z H Q 5 Z n Y K P c Q r b h d O N J a H b O 3 Y D W i K F V 7 B H d v i k 4 x a z 4 b F x c Z 1 I k t S Y Q Q C R i g d O V k p Y Y E w Z 3 9 Z Y p m Q w d v H E R q z 1 h y E F w E A p y 2 q t k q 0 o X / l i I k T h g z 3 q 0 3 k F Q 1 A l M 1 t y i f b y m N F z Z j R w q Z p b 2 T b Q L Q 1 K D m x 4 Q s Y H / A D P t s b y n Z F R P v g 4 7 u n S R i 3 e / y E K 9 + C B k b 9 l c j m B N A 6 c o W l 5 5 U x I X v g v h g N S l N X R 1 F 0 C L b z 2 1 C M u E V m v I b h f i z l t y N D 8 m n t G 0 t G K h H 0 7 B a 8 u b g z 7 l U 5 F g P 5 M S G J y X i 5 X L 3 p L B T V z V r 4 c Q f m r G d F G O I c o i G t j 3 q i o v b U i 0 m W C Z V V T 6 + h L m d U m M x U L 3 R a r A z K a t q v S h l + H y V y q z I U S E c m 6 n Y J i V j i F Q l B y v V 5 c w j K k C s H 9 U p W b s j t 5 X S W X C 8 O S m B 0 A A T e J i 5 6 a F N E + 4 r y 4 s Y f 5 G Q L I x q V r 7 r F z 1 L l c L U L X q q f G B S s j D T I / E 9 h E t b P l Y x x T g C 1 0 0 t p U o A T 7 g k B A R 5 3 X B d 1 d T S j A V a J a V Q A S A R x d A s n V q c v 8 E S 3 i B 7 b S 1 e 4 m K s U 4 F v Y K k Q h D Z 1 g K p R K 2 p b S + k 8 P E A D N d j N r W s 3 S y t g B 0 m b r u r S e N o P 4 R o F g S Q E p n Z z 1 I E + 5 Z 8 C 0 S 3 j 8 L z L D x y N F D C Y J V A 1 + a H O a 2 V C R a N 2 W s 1 r 5 b S U p z f G b T X k f B Z 2 k L p B D V f A A t 3 G v 0 I z S z g S F 6 n P m Q X J I P B C M w I r 0 5 M B N T 0 G E D j Z u h 5 u g R 0 V h h q V 2 O K C A W T O a l R U A t 7 0 E i 0 p d I 8 C w G T V P 6 l a H z k I v / H p X h J W l p R D x Y B 8 6 m / 8 + y x R 5 h o i g g O q r L q t L J E g l W q A s S Y 3 K b h R D 6 + 4 0 C X J h I Q K 3 m Z 7 j V s o a 4 Z A f x o y + O z y h 3 5 b W V n 9 a S n k n V S 8 J r e V D u o L p V J S V b I + F p + U E x 1 Z m H M R S c T V 8 H r / Q 7 J P + g j L K 0 G o 1 q l q l t l Q q 6 s O Y F J W A d a A R r r r X 6 n a 7 7 I V f 4 D K S W s X k 7 q R R E E Y 2 X Y s m s n v 5 P N 1 f s q v S T k 5 P a l t u R l t k e J R l U U s 6 S h 5 K V O u C + p 6 Q E n / m V 5 h j X q i D C j c Y j a M T l 0 N d O p n 1 4 9 j g r 7 / S H + 8 D Q E 7 G d L C 0 a X l l k 6 l M q 9 j r B n F j 0 Q a K U U c z 2 C 0 K m C n 9 + + f z e N 1 3 l d 5 O + s J 9 W q Y I / V y x F M g y C g E 5 B 7 Y G x M 9 K e k C / V Y Q 1 j / 1 f J i V q u q q j V Q / E D D F x / F w K 5 j B e R E 2 U p F A Q a e 5 z u k E 4 0 n J h v q O F o y R k O r x c w 0 R r h 2 v 7 Y o Y a q R K w u D P g o M U M l e T N d R v y J H Q 5 Q s n l x f r m + D u f X H X h v E 9 Z s 0 6 p C p m Q C k m q D D a v 5 A Y A Y S k T h q 0 T S q a k R b w e 6 t z L a A O Q 6 p z M m w s 3 l p o B h S m U 2 c R 4 a S s 7 q 6 c X R 4 Z Z u E j + J k I U V f Z w t G r / m R R 9 + s b q 9 t N U 8 H e G m a 0 K l V w E w w w r G g g U y P N Z i 5 j i B J C 4 Q 4 0 T g r t Z c s a M B h a O E S K v Q Q y e l K N b 4 A A w C V 3 1 g N z n M J 1 k i o J 9 L K B v T S j X K / i z w f + P 2 / 3 s 7 S L d V x 1 + F Z U X I A U J w G q X M Y j m J E J A + b C N o m q Y s l l C 0 h x 9 T y / 1 f v 9 l I Q p h e 2 c 6 H y n 3 / 2 n d / f q 1 W v v 9 8 h v H V r S U 1 Z O 1 X z d a S j y l H P 6 T I 8 G K A q 8 6 T 8 3 k q k d n w 0 q / s 3 X 8 9 M C Y z 9 f M W w + p R k j M I K K z e m a L M 2 o U 7 Y G B 3 g j 2 U c 3 n J F j r 1 + 4 o r 5 F 1 I f / / j s v O I b e i h i n / o U 7 f R j Z A C w J h e H W r b z A s E U 7 B h r 3 7 0 Q X L o 7 J I h x 8 R r 0 z s T 0 Z r v 6 0 v d R 1 q A p y k i / B W l b N q s L x D Z 7 T S H 7 A A U 5 G C 5 V C l p G k N I S A q J X G 9 C 0 N X w + K N X n m S N i r o Y f G 2 J p A 9 / c k g Q 1 a U h D h o J L R N l 1 M z x C + 3 2 W w / s X p m E l K l v c L P e c B + I 1 k U q F p a I u E 0 a w A O e K J D V a c 5 M R Z J X d K W t w A 9 r B S 9 F L K 5 D z s w O P O q u 8 F a b I I A + 4 + I L O 6 p B f Q C w K j 5 X E T w k s E t 6 c B k p o V q I V c K W 3 o D R A 2 V O + A n Q H d l x 5 N Z 9 N w a C x 4 T s U u I w d p j I Q C S N l 9 D w Z v G K w q q q n u S M y V X o p F 3 S k o B 1 G E I l Z i L 1 9 2 g N 1 z F H 2 i F g O 3 O S 4 R N I 2 l X O K U g r 8 T s s e s F K b 6 9 A n n R m W l Y E p r E K h M L B h S G e B Z r x n l E t J g x T Z D y Q D J G s s C p t 5 a a V G p E u s L G L v W A a p t N k w G i k T C y F 3 6 p z 0 m K F h T v L y o x m z l p 5 1 m F b A X B 2 t s i q u I e R 1 / 1 z F V t K y 0 s V I v B c a f d C + A R y e S K + L S f q J D T a x F i a C 0 4 p p f P J X G K / f 7 3 p 1 V j e K n e t X v R 9 8 d v Y y v k 5 I 1 q r z 6 J I 5 b e 4 I W Y i r 0 H X 7 B V y M F p e Q z p 7 9 a i c I L p L o J 8 A w j W Q n a J C m k W a 9 5 c C V N e q k A e t D m W h 3 R i 1 N G g N M Z k u G b s J e M E h z / j E 3 8 i h V m A R m F i 6 X 1 8 j I r D b F m V L E m E o k 2 V n 3 P J a a B b S q 9 c y k r L A g S 2 W L X D a y 0 S G I k c U L 9 u 9 Q p n c B h T 4 3 t i A o g O O n Y V A n Y C D h p T G Y U q S o 0 t l M z a h G s p H h 6 o X p a D i 9 o a D C 8 0 w s 7 e g i s J f O I W p s p J + J b B g q v / A y k A i y X w 3 C X j x F 8 h S y G X D o z k n v J w q A O 9 j H C 3 j g t X u s e c a 1 v X f o a Q g u Q B c p E U d k L P / h M 4 0 + f E V B V v O 4 A Q K s x Z w O X n F 3 X E / K h Q I b c p X Y Z B y B J y o 7 f 7 p K v O 0 d B s l X h 1 s x 6 O E S S c 0 + L u v q c k E 1 M c t y 3 d r 0 J p n D n z o W s 7 F s Y K 7 J l z 2 i t T r 6 o h Z v u s l 1 m M Y I X F b a 9 O d C b 5 v S X 4 c B W 3 v j f r N B v 8 6 3 E j U P X 1 1 o S C V c M w f v c g O 5 g X b 1 C q M q N D O i r / Y i M O Z l X 5 k g h N d U J Y U q Q t f c X K D o Y l X C c x T 2 g q B 0 K D V q r V d r E r K R v V F 8 U U P A A 9 a z S 8 U H 3 R K 4 x a S Q L S T O M t a U 5 b E J p i o z F I K z E h L I X T n A C f w Z h j K K B d j c Z E 2 X t e L S m a o W U q A j x N y s N j K S I / M A t A Z k V y p q C A k c d W Y F c Y 2 A 3 / C h 7 p E 9 G A r J z E H D A L p f i t c K Q T J I k X g 8 O F 2 S m l B F B U Q T 1 a F b e v i l A Y s R Y x V Z d D U B F p d T P S f 6 N R d t J J j J F 4 J K V L d a I R D w J G w L e s q L 2 z k u k x i K z o m M L m Y g Y T x Y 1 r P K 3 / 4 R Y T i m r 4 l R y 9 a i m n n R W C X Y 6 V w z D 1 j N y i I p G o A a 1 N I U t C x S B 9 2 6 1 U k J Y y b o c o E 2 E d Y o W q + 5 a I o H Q v n Z q V q k 4 1 u 0 / y K a K m R U l q L 4 p 0 b P 8 M p Y d F B 7 C w f Y p u P W d o K g G T Q s b l 8 g q A Y B L Q / P 6 x V l x e 8 Q h 5 d o q s u p K 0 G z j n 8 5 z V r 1 c F p W I Q F + T y k q S w Y G q o 7 p E e 9 m 6 4 D T 6 l 9 w E M V l x I Q j D X 7 o q 6 j 5 J Y t a m O c h i G f 2 Z F a Y X n / O / 3 a y x 4 m t N v L C R U s F f D Y s o h K z a J h 6 + f C X h 1 J 2 b A c K 2 Q 7 s G H m o k 7 N L z A W / R L J g d j A K F P X Q z h S 1 j q V K O 2 3 p u c 4 k B D 8 U t a m b I W E g t S 2 S 3 P k A w u 5 N e v m r X R Y z Q 4 r / 8 o B 0 i G E j C G H 6 l 5 x I 2 8 S 9 2 o d V k h O H 2 N S o 6 j I z l R 0 a i z U L V L w V R 3 O e G i d 5 y N V Z H 0 Q 6 Y E 9 R 6 B a i P 6 h 6 q x e s W H F 6 V F h M C W K w E R H G D a U a k 5 t I J U b 3 A q K l J b g y / F R l q K V m 6 v r e u J v Y y a K 6 4 M u k d A I q P u g A p b C G r G K E g N U i 8 o u k 6 U 3 m M g w 7 h W l S Z r V U S 7 2 K L Z 2 c l B 3 g S U r i 5 K E D F o r K m 3 b J s o 9 y E d i C p y y Z / V I b B G 0 V c B Y X T u O o W X r T n J / K g z M y I + / y 5 / 0 W F M N e c 0 N 0 Y N i L 9 Y e y G W j J W H 6 L 6 2 6 F m y J b F X X 8 t E m c 1 V l + u S j V z 4 9 K 1 n L G I g Q m 8 x c Z u k 7 P S 3 c H c R C p R i k k W D S q V X Y u Y a F t + w C Q R G C 2 D B h q E M + I + o a G I F q r 1 N I y 4 W T p j q I p F F O p g 0 k 5 0 E X w M t r J C J L t C 6 Z Z d U 5 R V j V S N V Z / E N z e W N G c g t K W w A G N V Z + 8 Q N D / l z r Y I n T F h n s J x I x m s 6 g p 7 L Q 3 N g d B g 6 w o Q 7 E 5 l A 3 y s a p z M G w 3 o U i J 3 y b O q k U g u + 1 D X s 9 J H C j F 4 m h w g P 9 B E R w 3 1 U y Z I w V k l 5 r p j w U w E 0 K x S p X T i n l P 1 S u a t S w h J D L y 0 s t F Y 9 l h d k G F F 4 F m Z W n z J H 0 A Z 8 c a c q o n i R q r Y a j O K O Q u Q w b l 5 y a O o 7 5 I D O k D P h 6 Y I W T W Y / 4 a l 4 E 1 c A T o T Q 7 h D S W 0 M j 1 S i q n + m U w 2 k t e 1 w p + b G U Z u u / i 8 Y 8 6 u m M q u E v 5 S s U N N v z w 2 9 e k r F w R b m U t P C G C j q 0 o 4 / q h d 6 B i S r V t e W N l / P H U 2 o 2 S c q e p + a T a 9 q H I I C C Q 7 K C 2 i D 3 o K u S r r s Z o X 0 B m D w 2 8 q C K 6 o W v i d s R b u i Y R p W m E h c s k P o J H M o A J c z E F 2 b o j v Y U C F d 7 T E g l p A Z 8 X G t T i 2 K v K n w 9 F l H F d f X K S 9 K + R 5 T h r Z 8 3 F O I W Y V D 6 o T M l + q d M 4 I E Q 8 F B u L k U A 8 G S V w / p z l m e r i D 6 x V x d e J O l 9 A B b F 7 q C q j s h + Z / y U x s E K c U x t o A D F T O 8 C O 4 x A Z i B A O f U X m 8 6 H n n p z J A e V r V 0 M l e q i D D n k 1 X M G z G 3 R 1 0 W a S K r i l w 6 D 0 T a b W U t j n V z K B E R X F 6 + R g H q g + C d 0 G g s w K X u B B v g Z Y W 6 G z 8 x F U v k y m x S o 5 V 2 H F N Z j K D H V 9 w Y r B r V + m 9 V + h S d h r l q g r 1 r G e n s + y / K K q T H 6 h p L n 4 J 6 + 2 h E b V Y Y D L b E E f D M g X S K W R V s K i 4 J p l O s P o W G Q a r O Y U u P f A M g m I K u U U x W e N L Q B Z / E d u f c U M G D u C y n D i b B V H K i 5 E k P D r S y 0 X e B K H I d c D G S i M R u f L K O d A 9 P W x Q M F n m A e L C s e 6 F U 9 U 4 d K C e 7 3 c p l E y 7 Z i n A f D c + 0 g u Q 8 d C b 5 J m 3 E O Q 9 m Q l 1 Q v g 5 L 5 6 S C 9 r y r B j o r J A 2 Y 2 D F Q 8 Q s r l d W a M S o 4 B o w n s 0 A Q 0 S h m D E 8 k z W j X + 3 o Y f r X 6 r L q + 7 D E F B l F 6 z C o 6 V s U U V x E V V t p W R 5 5 I C l b 1 y f 3 E m S r J y u / q 6 V k J W p U b s A R J r G w x n u p c e m O U j V M E C h y u F M k M N u n O N p G W h q E F p L P S t U I n b p F N 5 / e O d J t s 5 2 f V S o U b I g J W W O F n g U q c w w 7 m K 1 T f e L A C A m o T L x j 0 Z R w H + 3 S j j d T N m 8 B y Q o 7 W J V F h p X r i D S A p D d I R a q 0 w X H X D Q R s + N B K T e 6 K h k E b R z 0 b Z n M w S y S p A d S m m s T + R P I p Y E A E T R V C B j B g v b 9 L c n G / 6 J C 8 a i l V 0 F B Z U L I Y M y 2 + w w / P h Z Z U A I D t O k a i x d C U Q u O t G A Y J y P C E k m z C p R 4 w K c A z r A B n W + q d C p I W z E u k h O b Y E H 1 h F u 5 A Z j Y E g m j M Z A Y x e c 0 D V g 0 f w R c y A t J V V 9 e u G K v J b Z n X G 9 k q 4 E w 5 s V 4 8 8 q 6 B J D C Q f y G Y H g 9 R z p F i V t v w V 8 E U s o 2 r D l D g F K 9 c G K S j S T r 9 v 4 1 k 5 B / N b e G 1 5 z C g r y J j g i 9 X 4 e V b J y Y J f L 1 8 X J j 4 h s K a U A 9 I h x N / G c s q x y I L f z p q x u x L H I g I A g c 7 S W L V c E 3 L i / R v K Z 6 d k 6 b 6 h z o a q x w O z P C l O l T V D g a Z 5 3 W c 6 j U b q c a B y o n F T z l w 2 w W E E J J h v 7 a V F V l 4 F Q d q q j W X m B x y U p 4 J H O C O W 2 q H D l 8 X K o F B A 4 u w w J q u j F O r I X 3 Q w q 7 o K 8 N s l N j j K K g S u x y k E O G Q 7 p A I Q S C G K + l F f m + b b U 3 c 0 q Q 5 + K V H d 0 4 s o o V i e s G C l J t C W l U v Z o z J s i 3 Y t w E C F f F b t W f W T G q Q e b I U + L a t 2 X i i t 6 A n D b 4 i m c B S q l 3 9 R h W d l i f o 5 f 6 q d l o Q K t 5 l 2 D g 6 0 1 w r G 6 o p D Q k R C f V p A 9 K x K n X D 1 I + z z L a s e 5 0 F / 2 x P 4 0 o g V W P O n a q S i r R Y V E D w r I T T 6 s E 6 o z i i / B Q U A K o r P C A D 7 0 1 4 v Q Z + S j O K p P A N R V B l n 3 0 i U o i 6 d e 7 S A N T p E T L a + G 0 L C N F N u K M e T o K A Y y 5 Q g E p 5 H 8 R G o Z K 8 u r h y 8 W O Z 4 4 e D 2 K K k A k a X X p C p X w R 1 d V i J e 9 k A 0 v r I 5 V r h S Z 2 p J t j k n O I r 4 A B H R Y L V 8 0 V g B T 8 0 y D Z m p g T S P E o u P k P 6 d o O x U 4 v z W x c j a 8 d n Q 5 f H 7 7 v w 4 U w 4 4 N k u 2 n q 4 X Z W u X S h 1 A H Y X j Y W N 2 c S B 8 d e r + J D e J W X 8 u 2 B M Y o M g 3 4 C y s I J w E b P a x s T x Y 7 J 6 3 T I G B j G o K Z U i A p m U o 8 J Q 4 O N g V T u S z G o j n d m z K c / r N i F r R b 9 2 g R k 2 S h z w Q z 2 U P 6 Z p g P L r w X x m O I S g e W Z H 0 h L W + h C i k h p S B r M B S G a f C C l 1 W z i B h A / l C p b Z y a C V q E 7 t s J W 7 f k x 4 R V Y c J x S R U I / U 1 2 l L L O Q F I I / W m p 6 t l G W h k w H V W U W H Y r g E j k b M K + a y B M C w P S h n J l o 5 i 1 1 p 9 9 I p N S r 9 c L l G 1 O U s G V g l W + L / P 4 j e s u t h N 2 b Q 1 j f a d I L x H E z h O N l k L K y c o B u t T o A W i Y k a J 6 y T E M C v r Z Y X A K h o Y i h 8 3 1 h l Z H 1 x 1 0 p R 8 m Y y / o h T R E 2 d f I c i K a Z g u t U R b H a H 4 T y r g q l Q u p / O s 4 q n Y b 8 J o E z r 6 q G T y E W + N X T W W V J P q M N A f P C s / c T Z d D n a j 2 I w Q M L F Q 0 W y k v h X g v 8 C l U j R E s 0 F J 4 + w 6 N h S P l U s J X g d g y X f Y d i M J 0 c Q U / J M U j j b p p k M h 8 6 S 4 2 u K c p f V C p I S U a g s 2 W e m o H R s S g m 2 n l o d e Y n i A g D K A f y V f O O q 5 K 7 I S J y 0 l q 5 Q i T K 1 o J n W R 3 i R O B b C b H x G 5 V W W F q 0 I X 3 a p 3 3 3 x o n V 2 v x 5 E J A P N C L / c c l k O t A r R 2 7 W Y + r n t W x W s I m 1 F S G 9 q Z W i A r U E 4 + c c j C 2 8 T J r f m h v f m v j k W Q s 7 L n n u / m a P y 6 + v O L l e C j g 1 g 9 E k Y Y E G z C F E i f D U 9 p n 1 X P y C e b K G Y A B c 3 9 5 H b I G W I S N E f n 6 M l w w a o U 6 n W I v L 9 V x a K B K C 5 X E 8 B K U b c Z a 4 f G S T w t C W 1 A 6 p f z e m d V O i S C 8 s W n I n p G 8 K 4 6 b P O q L 6 P p X E K v b u 1 Z 6 O g a O r G y Y c R U 1 4 r F u j M f u R J 3 Y 0 P y z Y a U E E D r e 0 c p f S K U E 0 Y E u F 1 K K h z O C d E 9 I 8 w D p D o d / H I I Y 7 u U F v U K x V U 5 W V U Q N c V y y K + I g 2 X J e N x S F A n r 7 m K + k R n x I a K x C i a 7 v x C G D x y V H y A y r E J e / 4 0 b K r B 1 6 q F V K v 9 E V r 0 T I 7 p N a C V W X G g 4 9 I w 4 A w 4 7 m F 5 D Y a u z 8 g u c E J v g P W + B U P M o A O i e E m C L A p L Y V F v I 5 Q V b V u I / j B N A Y K z T U + x S m C C a N Q n 6 V w A k k f k V b y J k 6 5 K n e I B N O s E E 0 c Y S C R I E J e w q i Z D i / G s O o 7 + o V M p C V n K + s i S R p x O z w g y k R z d n + o l i i k 3 M 2 G z k N 4 j L R i w I j 0 R l y 6 A a s L I G W 4 P i 5 l c 5 r N 2 e V Q L n r l g 6 j m w I J I I q S k Z y o p 6 K S o S C G y j I W N N R k 7 A 3 z V 3 m G s 7 Z O N P 6 t k p 1 S L f A a s u i L 0 0 w J 5 s u + J J S R G F y o L S d E z 5 L h 1 W 4 g L F E v x Z e V 6 L f V 8 i v d r E i C j h B i E a a Z m V H z j l 0 T x 0 4 J w A G H y t i k N D u X L R C K k T 6 Y 6 U k I 2 p C y M X A o p X m r p V 0 j d H I S Z 7 P p h w C H i 5 J 8 C U n h E H J s f 6 P S v T Y g u 4 P t t B L B S 2 X Y 0 I E B J 5 D x B M h F g g g d T d K D j 1 f s A p k p a g O W a W x g S Z M e l Y r S y 6 V v X + 3 m P 4 Y a f L P 6 f 6 4 R l Z M u / N R X w U c 8 F c k K y w K S F q d 9 J 8 / e 7 M P C L u B c R J C T 0 1 w f D m g 1 A w 7 N 1 Z 9 W X e u o r a U 6 C o 2 A V a j I Q p m s 7 / D I Y b U X Q S + T u f Q K T k 5 9 a d n / Q P s + I k j K b D w h k 4 G I V F s e t b A 0 z Q D s 9 H m i o P M Q J U z F o 9 6 3 t J P 0 i f S Z d U 6 Q W l w I b r F i 9 i O b e O n T g H u z K P 6 J K o m q h 0 B Q V N H W 1 C c 2 k 8 / w G 6 M B d S M L 6 R d D f a q Z V Y + 0 2 N C h y o J Z 2 W l n U 5 V x c U W L 8 S a x A p + A J 4 T V B s L T 7 M x 7 Q X u b B 5 W F u K 2 V E v J h 2 S A W S V K S S Q r T U f 2 L 3 6 r V R P G M f x K + m q g O A o 1 u r A X K 2 d V S k T L r e L L q g 6 i 9 z M i t 2 V F r t q b P e r n J 3 h G q R U n Q W T l c k Y A r j V a p + v M 7 L s t Q t w J y r o K I V k A N h Y 4 h q Q A 0 M p a l 3 D r V q L / a Z g r O N o Z g k v 3 h M C o b j 0 r x N N y I B 6 I E e S s w K 8 k g V U y W g J 3 Q K y 8 G q 3 4 o z p G O y u s R c R M I R w 5 5 L O U J c 6 w C s h 4 V i Z U / E t W o W M s B F y p F j d x W L H L y u f E b B z d M k B z V k A e 7 o p d j r c S V j q X r o V E K S N F J i v M T M x L G r q G r m Z W G D U o M C m G N e 5 U y I G G o A x + d 9 j G A s U m N G I a T 0 i K K V u 9 T l O g C m O + j 2 i S 4 1 N / c K D 6 C 1 a t Y q w c Q r k R y W i J i E n R t o / / C h N h l p Z v 5 a o I K 7 F b I 4 h X Q L L T g B x t m a k O W J f F z E o V 1 5 M q V 9 h g z 5 w N k 3 M o e y I + W s B K k P B M a o O r c 7 U v K 9 6 o P 5 X t j j e K N Q L c P X E c D 8 K 1 e J 7 F O v i n C f H p W c k W w 8 l Z S 5 3 m M n 4 N y x Q 7 c e l 2 T 2 d m 9 X t d 0 5 a i v o R 9 j E d m N B 4 U a o t R / C o 9 6 l R Z b E L M u d z p 4 W n W T S i 6 0 m R i P Q j V Q B A r 7 h 3 N J J L K E i t 0 A v 4 i E 4 n 8 L r 4 b q 8 d C C r l N o w b V 8 i R V l y 6 w s v v D G A c r t Y 4 y Y 6 + F X M w H m w 5 F p H E s T 3 c c o R O D c I b T e 0 J R z s 6 K n B 6 m K h s B D l B 2 S S Z Z h S Q e I r o 0 h y B I p e k 5 V 6 u O X s O 4 W g / c Q D I y 0 R V X 6 E Q K r J F n W U H G d H g x y m F q K + T s q h 8 c V W A l a E a y 2 i + 6 T S H h 3 3 t G F i U l K P B Q J Z 6 0 Y Z y Q + i 9 / n V 4 2 P Y W C y 5 r 5 h o u B N J l 9 F O 5 O C s y z Q u H 8 b i s o K D N K g O m Y 7 F b Q + B d M d j 3 S z a n r x 9 6 e b L 6 g W u G 3 F W V V A 6 o J w k l C 2 3 q Q 4 q + h I I g Y d p Z l M 1 j 2 h 4 q 9 n 3 d p W H K z U Y / F p c w S B 7 0 v E g D Q y U V V + 2 g w K G N Y Z d S 1 i + R P B M p q Y 0 t Q F V h P n a Y x q x 5 T Q 7 n q K m c m x u 1 u g Q p F h s 8 G K z K m k q r u m Y N N G Z 9 i I t K o I 0 W U Y o Z L x P 2 r o j 3 w c N L k s o q T d Y u P E r A u J J W h h w W K E + b g T x M X t f i p i D 4 r 9 + p C 3 A t J A B 2 i m p S V n / h A C K P R o d 5 n Z Q M V 1 d 5 M W R i j n j q C o m 4 E 6 m n b Y J u W f C 2 U 8 6 V W W k 4 o V W E / G p x V L J m J H x l d j e 7 0 s f t h e c C c T f q j X K + r U Y U d T d y 9 a w L E Q y 1 Z v O h U H H l q p l I K D c + I M i d k 4 N Y o p A G 6 8 a d S O n O 3 T k Y i e I l w l 2 A x f q f W 9 g y l t 5 b 1 v W n S E 7 u 7 E / g Q X 1 m k p u 4 K v v 6 J B E Y Q U y T q 7 M 9 K b e E n m Y W t f j k B B 4 5 i g U y r M h b X g i l J h 7 L d C S Z S U j U T v l Q i T s j K 6 c Z g g c C 6 g M 6 m I z c / U q e y s Y q T O y e t S N 1 4 A s + 6 z Y L U D A A A C c k K r 8 A 5 1 N / 6 g E W 7 d / n 7 C g M 9 M h U s I 6 G p a P R q g r 8 W y F g P D q J i u k P G O r c s j k F I Y 4 y C b U F K n E O n e j z U 4 P m U l + U S 7 8 l V G 7 M q 2 U x z o n w U u E K e U c T S L R g T a U K X y U p X r B 5 1 P r C t Y J g V t B A J P a K p S I R n v B K R L J / d w 3 W J R 4 T z I 1 i w a 4 y s u s 5 X e O t U e U a Q I g p O k 3 L f V T a 1 w + L T K C L K K p W q A t x Y 7 X u K U i w E 1 b D P S p D K E x E H I G Q W K 6 6 R 4 H o a G o j V V M U h e 8 + 5 o Y 7 J o S g r Y a p a Y q V J o B F J z g D o Y M A v 4 M B 8 Q N M f F R L y w E 7 5 o X o T M 5 J c o g l 9 Y I W a + w S 6 g 9 1 0 S Z C V w h u m i e f 8 4 R D R 8 O 4 0 w 5 k i d b 1 j J b u L d X l v c H c m w h 4 z q i y C m e h L M 3 b n 6 h N W l g P 7 t 0 h i o f w m m 7 y F t a O V V I U X N A g 5 F Q n K O h 8 b 9 x u 4 U u H Q l z i f i r i + F Z m W v Q k z O m m s G 9 m 0 z O r Z a A o + I B H t W g / k B B q K l e g F K l B c w d l Q w I d f 1 W O r 3 S F q 9 t U O 2 e e 0 1 Y K J P K K C u h l m O h 3 A 4 V 9 1 3 a W r q q / x h R X 4 Y M u S 1 W h I F w o 9 g O C I 5 I X q k N H B 0 v X 2 P V f W d w I 3 y J E N 7 8 g G F b t W x n 8 M c n 3 t v V 6 Q p Q 6 x 8 4 D / Q F L t g X e P 1 C W d 4 L H q Q G t 6 N u N + D d Z I A 2 W z C 1 x b Z O S F E E R L J Z f 9 N p 6 R 1 O T f K L / 4 K w 1 Z S U A o T i 9 J B Z B h k 4 3 F r J S C X 9 G d X t 3 H G F Q 6 Z z U G 6 Z e 6 W 2 0 N u s 3 h b P w E x R d 5 E s W B N F 9 W w o 7 0 K 2 h A C K v U d g k i h S H I u D w W u W Z W 7 e a 5 g n 2 v i 1 1 L g 1 8 h j + c 1 l P H M v X s o f Y U N y n M + i Z a b u 2 x 9 V p J S y l R 5 3 S / x a T U A N o S G S V + s c o N A a 0 J s A s W X D V 4 9 w w H j C x x A l l V N N P S j n 9 i W W w A 6 E D d 0 k d 7 l U Q Q n q z t G q F N h 2 e p 7 O q x a c r 3 Q x m b O S v f F B X G w W z 0 S J r e U L z t g t e O J A y H k 8 H u y g H 9 X t D 0 a o x a S 5 C F 5 b i y q g j P 0 e f F r 9 Z F + p I f v H P Q e Y 2 x Z a B P 5 L w V H 4 x 6 l d 4 J A W n T C 4 e s D + s 6 8 P O y a q D r N y h Y B k X w r 3 J W 7 J o S v C r W O S U 0 Q m K w c W T n p H 4 B W z c O s u u 3 3 / o I f R Y x / m a s 0 w U O R P I E g D D 9 D 2 R u E Q B P K i k J A S d V o J I 5 D w I 9 V z / n 4 m K B h W d q 5 0 Y G N g + C V 0 V u W Z e i j I 3 + C W a C Q Q 4 x h L 7 W a b 8 a 0 + W q i u 3 S 3 I n w J C b Q B 3 J X k d E 1 M o M j v Q k V H 5 z J R C P e l p 6 6 N 1 K c a r 2 b s H Q 8 Q S e z t T P y r e C 2 k f l Y 0 2 O S L B 0 i I u M i f N F v 9 u 4 j v f l h f Y u x 1 o p Y u y C W O 6 I N v Q l 7 0 2 l C X / n W L 8 v O m 0 x U o K H D T W h o r I o Q s y U O 9 i W K Q l b i H T b C P 1 g e 3 W Q l A m m J M V U D g Z G e F 0 w Q E w r I 3 2 v o k O D 1 u q Z d r / K y o g / W T e z a u 6 v p X 7 Q I 2 B 5 M O 2 I O z J V n d Y z A m F + E I P m 2 n P q w 4 R n g 9 V 7 F l Y 1 m r W J + W a m Z G t s i S p 6 y r d M x I / y V X 0 u H w K D b d 8 A i o I k L T s H s m N u J H t K n A A q R / / 6 9 P g b 3 K R Q F d w W 8 k g E 1 2 k w j d 8 7 N y g v o E n M D S 3 S U 9 K w h K u r A B U G n p y G x d f M K j + a y r s f D G 7 i c r y I i i f 7 e v D 4 N J O A N b u f a w O 0 q N j v n Q W D 5 m i B 1 B D K 7 F 8 R p I B t T S K c B 6 M u X K Q H w H + I A I 5 N J W 5 y l F B 4 l V 7 q F 1 2 g o r m 3 G a g X e S w 4 w 0 G s Y r H 3 w Y 4 B p A + 2 f 7 m g r q O 4 r U U B A E 9 u V C d Y x D s S 8 O 9 r u 6 v U l 6 y q U B I I 4 z x 3 F t D p W 1 T 3 Q X L x G y V + J 6 A Y V F A u C q X / 8 6 Z a t Q P R W S e p s 1 T U 3 n U 1 A f N B H B x A v 6 r v u s 0 + K 5 6 4 e y k i S 2 g 8 2 k 4 L H q G R v Y 6 v r e F n a A r L p D q I E B g j h I 8 r E / S s o w Y g m R i c q v U P Y w u X 8 9 N 2 Z m i 4 q + j O x 1 c U b l V t x A 1 O Y / V h p Q R w d L 1 A y w c 0 Y 0 v h 0 c J N X I 0 a r g k A 3 S c O N W d z B 8 n s z f 9 Z z V N 6 H 4 3 A V g b e j a i c / x + W B 3 m s g K K w j D k y Q Y a f m u j 8 Y Z n J s z F b Q K t E T p 4 q Z m B d 8 t 8 1 u X N l z H X f V 1 N P 3 r q c m t 5 i a I Q G P V Y o t n y Q V d S o A 1 u I C 4 O c E x W L 3 7 7 k 2 M l q 4 G i S x e R L J R C C F v f Z z j q S X d d B h r w o 8 K 3 c q F P 6 p t m 5 B X B u w K T T b I N r 5 S N a S W l f O z g 1 S X B X X l p K H k X 7 R a V H W p 1 V A O I y y G s B o 4 A Z g R f N F i O 6 O 4 m f A 0 n 6 o s e l y o 4 W H j c 1 A 2 H T m O J K i o Q B s K 5 Z R o i r M 8 H H L Y Y E 9 8 g o Y o 1 6 y U 5 W 7 / Q U V 7 N i H W w D n 0 E X B T z p j P a s S z k m v e 3 i N H d x L x 4 g K s U P L t r 2 s 2 C + h t 3 R x a 7 Y e B 8 q + 2 D b N o L J H S C 0 D 1 R r n f f A k E n k 0 7 v A 4 s X y H S M U m l u u e l s s + M 1 W t I Z j M y F X X v A H m W u 5 Q S n 2 3 k k q L z E w n B 2 r M x q w n g Z M y e k X j x E y k B 3 Z 3 k r C 7 f 4 U M C c l E l o x U F w J v o B M u 2 K l C k H q W V h 8 Z Z R S 5 k g F 9 8 1 h O R Q q Y 3 Y 1 J W / F l 9 M / b y w o l z o n Q j 7 8 x Z a D Y f Y 0 r v w Q Y j Y k E Y i l d g c a x A N i 7 W v b l 8 t P U b y t C q h b F 6 D M A K p N o t P y i N + H v O i n s m C K Z 4 1 C r 6 l 7 F X k 6 S a T 1 X 5 V 5 P w W H G M I C Z x C x N W c k L 2 h c j H P f w g L 6 C 8 T t F w T L A K I V 3 b 6 l S t o u m w P g H l B 9 Y r S F n V a G G 9 y d f 6 9 M U V K 6 m X Y B v I E K 9 p c 3 g m z m L f O r a 9 X e y G 0 3 n a G c Y l v 0 B a 9 H d s U o G T q H t f x U o T J L M S N 3 S x 3 0 A 7 y F 6 3 x o T M u M d o r H q p Y A X q h N R g Z T / F c j e M m r J z A x 4 j U S g c 0 D 5 + Z T 3 i F n k r o x C s 3 V k Z C 1 7 r 6 R t M + W C l V a 2 j j 2 B T 3 9 Y U + q X O U Y c k p 0 U u K 8 S i R j x w 8 w d j Y R w P a m s A + 0 s E t B S O w I w + U Y 0 X q k U V I w 5 W O W w U R T R h l y z B d t Q X h x j 7 a F l 4 h b q L N M o N V s M 1 9 E R a R r g W g K q l f q o q U b 0 X p n 5 s b y q M X q P 2 p G A W S T w i 8 9 V F f S 5 H G E u e d N D R L K C U l a i M e w N + w o H L m K x o k v D Y 8 j v h Q g K S h Z p S O u 1 v V h Z C b w k a B A U a n h V H W 4 J E l M d + t 3 X x k a C U T u D 5 L p J Q S E t q 3 x y 9 d f X Y s 6 t 6 G 9 K 1 t 8 U 1 8 s L c 0 b A h 1 i k u 8 d + E H n T D I m Z F b y r Y 2 i f m 1 Y R e l S G H o C U 3 n o g P L N E a z A n X j e S z S i R G S N P h R J 3 5 V C K 6 V Y D o x N S 3 b + z U q S J r l J m o 8 m p T Q o U g 6 n G K w l 7 N j H L E L E R v d C q P M i L p x s 0 i B f E G O x J e T P w 4 I f O M I k h y 2 p 7 A O i N J X i H w q F 2 N E t J n h b T X U l S w S A R k D v R X G N m 2 r g 1 S Z k V k J 6 7 U 1 6 f b t v Y 0 v v 7 q K 5 6 n i E 5 2 U b e L O 0 k s 5 r H i W Q E 6 4 J E w q 9 K F 3 o i W j y W e e d A x B D R W + Z U u o q W V g F n 1 I l 7 s J j + J I 6 v f j c e e T g s k 2 l X g l n K l 9 v f 2 X Q 5 o f V V P G a x / S r 1 T y s 9 G H i k M s l N e M e n B c D E k W S o T O x y q C w Y k B K q G m g 7 8 S g y p e g p G 1 W F r 0 m q l m X F o W + a F X S t M 8 / E H y v u z K j 7 9 V u x Z I i u 5 q s o 6 a 4 0 B n H i r g l f o 0 / 6 G F h l N Q 5 F z k M L S Y 5 w N x V / x i O M q k X J G i c B F l E P l p H I i B i c I E v G h k Z B h B V U E z N 4 5 o s n R u r 2 F T V 5 I L T F F V v r x t G n A o F H b L R m r F g T x B Y B Q y a r n k F 2 s C J 1 a h s b q f V 9 v 8 l B 1 Z D W j a J b / Z 9 K x 7 j N K m X R S U B + t Y t V 7 Y F V c M S 5 s F 8 o m F F F 1 I h V g F x C s e q 2 o Q R d C A m m 0 t Q m 5 F O 2 w d q 1 T V g F n 1 6 j o m Q K x Z Y n v G C g c F b x 4 A S s 8 3 J 9 j S 3 z i Q F q X L P d y B 0 X 0 p 5 h 2 V h E y S e f 6 I p m 5 8 7 E u C N P I k o j P s u q m C U L 1 s s N N 7 7 N K f / U Z z J K L s o r I p S 3 A / K c l G K u E N o H o E l C s S N b y 1 C L z A x R v R r h v 7 4 q i F l q 6 M u q s U x a S A w X P G d W Y J 9 d G M j O q H 3 K g Y J 4 4 M n p h J P p w Z 0 0 a i X e z s k M U Q K N b 2 z J i w M r + m B k H k + 8 U L R Q n d a J q K Y 5 X Y g h B x w 7 x n R A t w b 8 z W j a 0 U I 7 A Q 1 I v W G k R o j j R E E f t y t r 3 C H Q N a o m B Y S x 3 Z 9 X F V v q h c O 0 x e V Y 2 x W e 2 X f u 4 o s K q v O H X n g H M y F H L 3 3 r M W p l N i B o 0 D H 4 l p x V q Q z l 9 n h S q D l Y j d B N q 4 r E Y Z y r l t y z x p p y r K C n S s m l b R M Z k O a Y h o z Y W 6 Q X 8 V W P k 7 Y g b 3 2 i w j a + 5 8 l K q c I b 6 P Q d J V + b G C x u B y s X a H e v C C F h p L h x q e q D j P h 7 l z H y o b l U g 4 g t n B f L x b s V O 2 M / 1 9 W o q J l i x V B T d W C n 1 Y k k l k F q j B v W V / l l G p V t q t l m R k o S t 3 N H W l U 7 2 C L r c J 7 f D + u Y 8 g T N H V s W d I F m F 6 h K h V a d S K q V b F o i A k X 4 T 2 V 9 j J M C x O M t q f 5 h t Q 4 E I + 5 A V 3 b l M s W P l U 4 7 H 0 E C X j Q Z A F + C k 0 T R P U y 3 K S R q 4 K 3 n R 0 k t M V q A S b C u 2 C f x z v L Q T G y A V 6 i u i W c k 9 Q V s X p l a K k s b S L f l 5 v Y l V D C p R K x i D 0 w T / Q i A r 2 + k J i l R E 5 Q k 0 i a Z y X 1 U L I / C D r Y u I J 1 0 j 4 G Y t H g B 7 o N l + J O 3 C t K 4 m t q 7 f i r m V r z q A s b P k b o g W J E G p A E + k A Q W d W l a 6 J R Q j E F + x f F a 2 Y c P V g z L R 0 V L 1 1 W J J j c Z s 7 b I g o Q 8 w 7 8 N Z E S I E B 6 o t / r p c 3 Y T I i w / Z g Y a z H R J J c O X 0 w e r D O h r L 6 k z 5 k E K h k P V 5 z L q + p A 0 K r o b q e Z F F F E f I 1 Y Y C b l 4 D Y E x u v p D r r P w C 5 N V R x V y x a C x l S 4 U h + i H Z D o R V N 6 M I V B J O f x 1 J V v R h 5 w J y 8 a a 7 i z 7 9 g U o j d i E X 1 Y Q V q o g I S Z S + s T E M V K h I o n V U C p e E y q o H q N i W s G W 7 z o 4 3 4 k N R V j y d K s T K u d o V f U T Q X K / M s / K 3 K 2 i c D u n J S i R h 3 y W h A S q d q q n K h H o 9 B p 6 R 8 m A v W q / y Z 0 g J S w y c 6 N o F M C W b F S B O M Q l M G R a n i j y P y L j k Y J I R K z T Q R N 0 b c / V i i 5 E Z C h r g B Z s z U g u k L j q v B K E 2 D d V b T 3 S q z l T a N m F B H s O T C Z C j r k A z 6 j D Q D m 4 m I t A o W K m A C c / S R J a t w P Y y o Z q o u o W z s 0 L b A 4 K o S 4 z k F k 8 4 0 Z f 7 r a X M q u d s D k d K o y k L V I 6 w a J 0 O g i W c i 3 n c D V e F k 9 2 l k X r O q f G H C o n I X e F 3 u o Z I k V D B L S 0 r p p V c Y m m N d W c t g B U P u D H O O K G J F e a m k A h x w 7 c u M c B 3 O t + e 1 4 u U x j K g w i M q q / u E G F a A C / q I e f h 6 Z V j o G 1 r j Z a R h L q H X 5 L W k V a 1 V D G x H F u g L D S 9 O O x 9 u x n U g O G g Z z R D x 8 I u v D S P m 2 Q g O w a b 1 a 1 W e F e S F G N G c U M x s 5 Q 4 O Z A R s 7 Q V T y U r Q 9 K U E X V 9 t / M b S C P U u h z n D a d T y 1 S F Y F s 6 U 4 N 2 M O k 4 1 v o b T K A e n i g P i q 1 f h Q s U 0 K 8 w D P 0 k W j H N 3 0 m N X A F K 2 1 C k I U 1 t U 4 3 u i g R s l W j S g p q M 2 X h 1 J p G J k p Z L H R r A b g L r F l 0 / d D a W W + l l W 1 g B z e V y p v F 6 f q d c 1 e E / t m Y z K S m 5 2 O j 6 4 B w f N K O 2 Q H X n X n m C u a y R r D + N x T W R k a 3 c x e Y U T s + S N r P y o o k 3 T K Q + 3 + N 2 N 1 p 4 J K 1 U p K 0 f W g X K s u D + U j y R B k a 4 f x E D L q u A C d 4 S 7 4 r F W M s 4 3 8 T n 3 K S R Z Q a S e r G D G j n F N l O E r k n Y n v E o x B 0 6 Y q y U k N Q G I 4 b c 1 I I 8 x s C 7 j N 6 E C K N n 9 M B F q T X z l H D Y F w 5 h S W G M H y E g V 2 O J 5 i L M Y w U S r i F U G 8 n y J k 6 k x Y h b / G E x m J N 5 l u L I r q 7 K S v 3 1 j H 3 B a + x Q 3 h V 9 t T T n T Y W t Q s i I g G q q 7 t j 1 J a c K + 1 o C a B C G y M S O I 2 + 1 v R K q 7 v I z 6 E U x D u F t Q p 1 P P n h F N N E I + K 3 y 1 3 f I y y l h G J + O o z 7 W H a q t / a i x B 0 7 2 G U G 4 P + T 2 9 N 1 l L o Z R E c y n P w D U h Y g a 1 g V F v n L E 4 s K k b 4 9 e G i n j A A G p 3 j C J v I V t V P r 9 1 5 m R E V h z o E C x c 0 i M S T Q i A U G Z Z 7 Y z w g C K + r h Q d D a u l I Z m M F Q F H + U I C c T n 1 M y s f h N 0 A E S 2 C R F n Z d Q z A h j D n f Z W D m y P V N Q D p F J t R E l T d H X O S R F W l / B c P + o J u B S l S P p A A s c q K i y I v W d l o 4 5 f l y S O s u n g P b q 0 5 P j K W r s 1 p D 7 m v 7 i Q r w K z r w a 5 W t f J X p 6 G 2 1 q i p p m 1 R T V L + K 0 b A U G B m 1 B W P v t S p 8 v L m c 3 n Y s z X h 3 L u m z a e d Q J j s M U J f d 4 Q 0 o p h p 2 p H j M Q x N f o f o p 9 p X 7 i 5 O R a a C p h B J 3 P q c J l T s f A T + i B 7 + Z x V J g W 4 2 F M j v x s H x K 9 l S 1 E n M J D 0 v B R D d E k X l j r N P k X D l E + 9 w O W U g R 1 j 3 6 c a 0 k M u o r G B B y V V P c h T O 5 4 + q 0 8 5 V f G V E 7 u g b b N 1 x i s 7 N B 3 r k t g h C B u X L W U n b 8 D b 8 y Z 1 I l N C P x o k g r C a j g k g V g a Y q w Z Y u W Q R U R B x 5 g a h n R T O q Y a h V 2 1 j o k b 4 2 E u C X D k a g 9 c a 7 h 9 3 O u o M J 7 c o e H E d I T 5 r U 6 v N 9 7 Y 3 / L Z 1 R o 8 C D r i 8 + 1 0 S K 5 O l Q c R z / a S C I q c N P f + k m q l M R i v g L t K Q y g K K c 2 U X N O K K M s 5 m i k 5 X P w Y W 6 a Q m W V f K O Y 3 A 0 w l E 0 s U o S s W H H p W N b W Q X B g x O 9 Q R S h s S A N a C H V J J 4 c 1 j r W g F B u I 5 a y J y v a r g q z 5 3 J d G j R j D U L 3 m J b T G + m s f F B x c Z d T f a c x s X L M d W b q Q r C V 1 7 N C B W k y w p + 6 9 q w S v m k U O s f T H C U l n 4 j D D s O b l s 3 o k I R p c C i M j c X x l k h f F D N u f k I G 6 w U l A i u N G w Z m h c P 7 c w e W M H P r q q 8 U 1 D G C 2 q i s B H K l S T 6 k u N 9 Q E q 9 M k k c s 5 A w 0 4 x e 8 C 6 M p / 8 K B C r r x 8 a d R E N i B s Q s Y U Y t d z A t m E z 9 R a V R l t E F a 6 K K j s Y q K z G 0 s R c F g 8 F Y o f + k A c g G + R P 9 5 L K s 0 a O c O x w P L v M C t v d z Q w / Q k 5 q J m b / E o D U M B o X A l I I E w 2 o i O 5 S t 3 3 r h M 1 M u K + z I C q 5 6 S q T b S 0 O B D v i 7 c M A t B A P g U r K z U b A 7 A E U Q D x t 5 Y s B b Q 4 2 x h 4 S i p M s 4 z P V d Q s 5 W i r N J g 4 D F 8 x 5 k 2 Y 1 1 y 2 C W k V S 6 6 K q v u c X v k 1 B 2 0 F 9 9 m l B 7 d z a R 7 O h H f s G B V P T G b n 1 r X E H n X 2 S T i O J v a u R n x L G Q J / n d J c O 2 a Z l A 7 T / 5 I L K n n D k P 0 X / w F A f H m M E R Q t E Y U L p 3 T a 6 + B F k I H T z g e C J c / a K l 0 c 4 z X G 8 3 K r S K s 7 a I F i V k 9 w R u j H J i C 9 M f G G 6 s X b X p t R Q U D W E x Y n K x P Q 0 C F O C w r D A O r c q r p Y T t H 7 Z p P g D s L 6 E I r K / E L 2 m P P x l v B R / S j c G I Q G C o k W f W l n 7 A M W i D I r b 5 + L d w W P B q Q F T C H z b P G E Q 9 8 l J H E S L p z 2 E r B 6 N j E M z F / X X 0 9 V t 0 T k V s f r q A T H D o g P x c 1 a d U j 4 B k p c x i h i K Y t I E Q Z O e t 6 j J g X U p Y R N E 2 M S h k Q l S 1 d G i f 5 c H 5 Q X H C B n u 7 / e w T S i / Z k j E q 0 3 y o x A B T t E T Z A r g 3 K 6 X D K T l i F i y 9 u E 3 5 A Z d l d z o E M 3 n 8 0 R F R y M c L m G U m x J V K U G T 8 i P F n p c A v 8 K O y Y f b R 4 + n 8 U n Y A F 6 R A a T t 2 E i f 3 9 3 j i h i b G 8 u Z b E f X 3 a Y J h O y 6 q / z u 0 y W 6 H O i J Q i D P i i q l Y 0 h N h C a 5 0 h f G 6 D w R 0 m 3 R 2 I v n 7 E z o e B G q Z U 0 R 5 3 V S q 6 T 4 t N O w p B 3 1 h x N l o I l U x / X Y m i n s h X H Z 3 D U U 7 X 8 H T f 3 w Z 7 z p N 2 w w o c I M q 1 Z m 5 A e x 5 i r F 4 o W 6 J l w A n x w o q o Y O B U Q P J j r W 1 W D s V m x D 4 + l l H M W L A E E a j R t o h 4 1 0 F K g N h p p 7 P K b b q 7 / 1 4 8 G K p O C U / e l z O 5 h X g q H g J u D Y B L n J F E V t J C 6 S l O i u U C 2 n s J R T r + B 1 0 s C 6 r T V U Q I D g G o O h 6 5 A f G c L A A 0 Y r H F y p a 7 q N V X a L 2 z 4 k F A L b h i M u k 5 W d X h r X X a j b k 4 F D V Q 2 G S V u 7 O p M 9 B s 8 v w e l A O x a h Z p g E b f 0 4 W z 4 r x c o z 4 p X u a T T t A Q x C c L K X F Z w R W n Y J E W k K o F 6 U I t w + r i F L t S m p H K 5 K Q r 5 u b I K l 6 H u 7 v G W u Y w U Z Y s V h Q n H j O J i r B R d + w U f 7 i B R B 8 K a X R Z r P Q 4 c k W z N k O d R G K 2 P 2 M 5 3 g r K Y j c r 5 c K p x u B w u Y V 7 J w t f J K c g 3 b M A q d H F M 6 U Z Q A G t t z 8 d a 9 1 u h z 0 v d P S B n e A J 2 9 4 G s Q 5 0 s 5 g Q W m b M M Z y X 6 F w X X J A 2 Y y 6 Q 5 X I h 8 N Z q W a q u C / J H b T 7 O Q s Q 9 p I D p W u y s E J b e r a 2 v U 6 U b S 7 k w l J P P + 1 F O k o B a W u + v L / K m h J G V 1 r m L S s g D m D K q h w S 3 1 R 0 t 6 b O S W A h F N 9 2 o / V m l S c W C x c Q 6 2 w i 0 j 9 V l A o h U N F U B G B Q M C G R d X T P u b r M n / 8 K t a x J W b l S U E k U B X 5 A e W f U o p B t 5 q 5 B + L d 6 J u 0 D q I Y J 0 B T h Z 9 V e C Y D D I j r J 1 Y 2 n C 8 W D c w y Z h T l Y B u i P U e F k Z H x h L d S 0 c B K B E G 5 E C u W J J k Q E k k b y s n F I V W d Y r D m O U g r L b V 3 W 4 2 6 W O S z 7 Q N C G P i m / Z q 8 F K A b K q Y F M V q J U d d j x D 1 9 C F B + j w U k Q p o J t A Q w H g f K f G q y d X M O w 6 O O g Y 1 R 6 4 E V C C p I D N W H s Y I u C V 3 r f 6 8 g 5 F V v a n I B f 2 r D q z 3 a i B 5 5 W o 2 k 9 k A v G V k g s J i g u P t x n i l P y 7 G R 0 Y B Y v A 3 v W q o Z R z p w j y e Z / Y c I v f a z D Q X J G c l V I a k g l G J W o Z x B G 4 F t E W X 7 A V 0 U D G U 8 d 4 A T x X 9 A u v a q K c 5 Z h u 5 S M Q Y h m 6 o W B M n K Y v h j p G N Z F X x H P d Z 6 Q y q 9 E H v R H Q u y B 0 j G K 5 x 6 1 g b w G d K s d z y W S i 9 c I e c E R H f a y H T j k 1 Q S w B C y 6 S P K b 6 m E P g C u i 1 x o l k Y p J K 2 z O a X G j u 1 q X N J w 6 r o w n Y O y A k y Z d G N F f p q n q 7 s x L b N e v q F N B p r P o v H w c L J J w R V H N Q e E S 5 0 N a J 5 4 m o F N y M 8 + l O b 8 Z E P / f f 1 Q h V M U + g U n o r X n H k M G E p V N e U + 0 w k V j Z W 7 9 n U e F m K R J + U I a D l T x c w 6 u I S D e z 4 Y / g s O 5 X K f B + W h N S + U D A C 3 I x 1 w n Z n Z P m 9 F q J 0 o M l g g t R N X s p q D 2 6 i 5 u l i X j g b i y K B i 4 y 6 h S Z n R R 0 w n D r G a 6 s t A M B G E H o + p G R n 1 S 1 h B R n M b e 1 A z y m H b b y I G p y N d k 1 Y O W s f H 1 o K e k K X 4 q 0 q 4 j N Z T a d V W b r B p e u 0 q h Z q e G c j 0 j s f A N J f u m n R L h d B b w k E P G w j V b u 3 c I B l V u A O Z e l m T f S z 4 u t 0 D F T D C m R 4 V t 0 d d O t R q g n L r M D S 4 a f a q e U 8 q 6 Q v M a X 8 4 f N Z O V 1 F X R n k 5 w 6 x o S w w 4 g G J 9 E A Z c Z b 6 a 3 w B r Z J k B S P k D 5 Y s K A R K V k 6 / J 4 H V + J x x V q h s 9 z X m 8 y y D U S x s i o C w i e I 1 U s q C o i e T j Z k R y N O r U M o k f I L z r I B f L U Y 4 O B Q E e f 4 Q k v T d U Z 5 8 V v J C m u S G o S D I c / R J 3 5 C U t 9 + M q B 3 I 0 H 4 5 W z M K 8 p Q D y Y T V + V 9 W 4 k i u o q N p X n O p Y 0 v z Q M n s W 8 k / q + 6 p d K d S n f M b K 5 y S 4 c C e R F R a N 1 Z W 6 Q K U g V G E j 1 U 1 1 l n + 6 j f f / e n n v / z 2 N 9 / 9 + Y c f / / 7 9 v 3 7 7 + 7 / 5 0 6 9 + / b s / / 8 / v / / G X 3 / z + h 5 / / 8 M f f / u b 9 0 b / 8 3 Y / f / / E P v / 3 r v / r 6 4 H 7 / M d 0 o / + 2 / / f R P 3 / z T H / / x x 7 / 8 + v f / 7 k + / + g / / 5 h 9 + / v l P v / 7 u u 7 / 8 7 h / + 8 M f v / / L t 7 7 / / + f v f / f T j z 3 / + / n c / f / v T n / / + u w r s d 3 / 1 7 7 / 7 u x 9 + 9 + e f / v L T f / / 5 2 / / I 5 N v / + s N f / s f 3 / / j D / / 7 + 5 x 9 + + v H b / / T j 3 / / w 4 x / + j V U Z 8 9 d / 9 / 3 X F P / + / / E U 3 / 7 X P / z u 5 5 / + / H f f / / w P z W b 4 X / 9 n S / j 5 f / z + D 7 9 1 p n / 9 r Z K q k t R B i B x + + B c W 7 w M / W e 1 9 A u / 6 t q q t j t U 8 / O 1 f f z 7 x Z e I H b 0 u f z f 3 w 4 8 d / / 1 8 3 9 y 0 c k G r x S t A A E T 5 L / W z / X 2 / u b / i i x k 7 r o V K k s n 0 + 8 X 9 t 7 o c f h V e R 8 d v f / M 7 R f / b 3 / z o + / t X h 5 d d f D g + Y f 2 u 5 6 k D f 9 8 K y n u e / L C 6 2 / v P X 4 h G I v / 1 W H u J B C g L M b n 8 b 8 8 v k N 9 + 1 n d / + 5 i s t L h 9 K M t l 1 u f b f f / r z H 7 / / + b f / 5 f v / 9 Z v v 3 j / / p l y M U i q X B F Z 1 M W z 9 R n u C e a l W G k g 4 j Y g C e 3 C I 7 H b 3 i a r q g l j B U Q I m / A z q E j 8 a q R d S B B G N Y A U b c g N x P B / x r R v 9 5 0 b Q k G A Q y c 5 K v V J A / y 1 a N S x p P r F a 2 5 f 0 6 O E m K x I x k M F U 0 5 J 7 A p h V + N k 7 l u 5 p 4 V K 9 O W z D L W Q G 1 a / C y C q F p n e 8 k C n V L M 1 N H S Y T o e P Q t 6 K X l R 9 1 g e h K 0 5 d h Z 4 W 9 q V K q I X U / 6 s I q Z u u T O B Y S k x V 1 S i u d W g X g R 5 Z Y F b y m A J S 3 x f 7 t H e G l 7 t 0 P N 5 T a o a d I 4 e T Y B l I Q L E 8 d V O R 2 A 1 T J d u j o A O y O r G v a O i w 3 c W q + z n Z H g 3 y 6 G S M v C B V 9 I y t U k 6 v I o H W H Y L y F A 3 p F Q 3 c P M a j 6 W Z F M b E + p a / E B f Y S w c q f e R I I q i x a t k z G y Y 1 S A t n B l R L O g f 1 S S U B x G 3 e z y C f p T 5 b h l V W y M k 5 h Q 9 3 l W T r e a l B a b 0 t q E 1 U 1 i p V M E a m d V w A g q t A 0 H O a u 6 b Q x Z Y 0 k G z K p e N + l K v 6 / d e G M l J c R r a l 4 3 I 3 q A C b h C k W 6 K 3 B u L V S + C V a U b y Y a d e d x T 6 f 3 Y 7 J K 8 8 X a A n a t k 8 L G 1 L I t k A S k S e 6 f Q 3 7 9 0 Q y n J i r A s R S 6 2 d E S D l 3 l K M 4 3 f P i v S b 9 N 7 l B 4 9 q A c v 3 L p K r p 9 7 y 7 I e d F e B j T u d V Z y f J 2 C H M 3 9 j 1 d 0 Z T Z N 8 C d Y t V 4 q h r s Y E b 8 Y k J 2 3 r + p O G i g T R I O l 9 S H a 3 Q v M o e t I l w h x 2 V l J I X 4 s Y 2 v f z u 2 U K L r v q h f G z 0 t 8 T m I X g U o K z N O z 2 A j J E 5 d b e 4 2 z z L V N Q j Z t Q T h K j Y L d 3 H 1 l p Y n i v S w x 5 n 4 n x h a N U g g a a n l k E m z 7 U S T w b o 5 L X M F J C W J F Q L 9 S 7 R D + J 5 N 1 A M A G i c C b R b k Z Q D u H E 9 j h G / 3 5 W k t P Y d q b l K h Q 0 X 7 q E o J G u O I + 3 Z e u R G d q X r t i y 6 W t V h p a R 0 u 7 2 J m c 1 n z W T s T 9 W F N 4 Y d o i S x H B W u k H B T k l K y T k r 5 B Q M y D m E v 5 z n T R z L i a q J A e l Z 4 b N s 7 N s m n j c F M f m 2 l H u S F D p O c K Y i a E o o h D e W g X o t w + O D o Z 6 E 9 c I N o B n x Y t 3 T g D R m / B J H j z y L O Q c R Z 6 0 m i 9 S G k r q y z 5 I k L 2 g 5 K 8 o S k d m x P i h i V d 8 i F A V z + p e x 4 A 7 2 W q N t / B 4 E N p Y W S 9 r b u A / n 4 p r x 3 n 5 1 / D 0 u z Q r S y V w x R T z Q M D 2 r K b W I O / F o Y 9 U R p l o k L K 9 M G E o v z j P a s V S Z G 8 o h Q n u t a c h 1 Q 9 W M o 8 O M k I m z A v x B j n Y Y W T + r J G d n 1 k v P 1 L I e m b k M K b t 7 e d s T 3 h Z P x Z f 3 g a Z k O S v U i + Q q w X Q A i 3 Z W G s a i x l Y v 6 1 0 p F B 2 w p j R c x L P q u k o D q g 7 1 a K E Z A 3 w Z o E 1 I 2 9 + M N e d 1 e S X x x 4 q m I t o c k o n O C s 7 W 1 9 X D p C 5 s L F 1 I j 1 J V 1 a 4 U u N E v e 0 V j q x T M Z 1 V n p m Z 2 F f l l R Q 4 Q n w a p K W g s i V P I x x w m J R m r B y B q r L Z U 3 / 6 x A m D d D A n y H X a X U d z l M G B B L z Y b q 8 t a M d P j j x q M 1 h X V 0 / g r 1 O 4 E P l Z e G f C e 2 N w W e + X k H A d P H P 6 M y r H A E 2 V Z 8 n f b G 0 / Q D / 2 z o c B x r 1 p U t 8 k G J n R x R 5 e o R E u u z + K t S Y w j C 6 s 7 r J L 2 d X b q w 9 4 W U + 7 i B C h s d 8 P 7 7 k u L N 7 u U N Y N + d m O l i m M 0 I X A 6 y G 2 R M E M z C D + n z N u K S i e u W L p l v g z i L h + g q S q / t t W 6 k t O F Z Q z N k 9 I 3 l t y B G h E V G / 9 G d E J h y a b d d x i C 9 M 4 a y a m g c 3 m e z 0 i m Y 1 0 M l e 7 P W Y s k l 7 3 y Y 1 h p Q Q l v R l / p v J F 6 o I O s F C T h W z b p t d V H / G 5 a B j f I c h w k k V j A Z a W O S i D / I B i k W W M l S n A d O t F t E W f N C p a T X 8 n E 8 D i r l L j 6 Z P S 4 G 9 6 z K q d 9 V C 6 K 9 L M a X 4 P i i d r P a l I 6 L e L u A W C z 1 M E l 1 Q J x I V 9 N b w m k J s C u k v f l q x B c L t G f 8 U h e e F b d D / Y + V N Q v 4 g V 0 D T Y C R 3 y W B 4 0 l L x A A j Y p V i S N j s X I M q H b V l X C c F S K e 9 q c Q 2 M B u t V h h M m l I X L K L 9 m q 8 U 1 d X K K v O a 6 f T S 8 V u 9 U d f u 5 / I C m g l d n c L c k H j K k C Z S o X o + z z w T e g Q i I 1 D l U R P V s z V M g l R a w I W H U p W / c j m 4 q p b l f K 6 N w j C n S b U 0 v u 6 S h k C J 1 P 6 V 8 g Y Q S K M H Q 3 2 h 1 k l u Z I P B G 0 v R B Z + r N R N G n k 3 g 1 F c i l m X U 9 Q v W V J X k O P 7 G 2 5 6 t 9 Z 3 Y l X v r O A K 7 m B 1 1 e K r Z M Z S 9 X N z l y w Z q T T y 2 8 G r F m w b y m Z O T 0 Y O L t 6 d x 8 i f N M l d W 5 Z b d e o u Q a t H S 9 U C O W W s 3 o Z O p V 7 L Y C z w S D 2 C T w m S r F y 0 V 1 y 7 S 9 a g X 8 y g M p h C 9 x j q Z T a e g 0 R 3 X a N A y 8 N l + r Q A J K z 1 F 1 7 F z i u o S r T S 5 G I d 1 L 9 I 7 i m I 0 i z H d o u b F V / h L 2 i 3 s P g l K + K l 1 k V Z b i y R J X P E b e X 0 Y + W I 0 b / 6 j V H c / p Y B Y S 0 M o U / P K F o 9 c k D Q C e 2 2 + c Y y h 7 n B b 3 r e Z S s p V W b V S U D G 5 G + 9 j o c y m i 5 Y r o 5 9 K I T M C d n c i w D e r J w Y w V D q S 0 0 O v x n N L a r E q Q a n 1 d P + d J 0 5 M R g 7 L u V O n Q O 3 U s W 0 E H R L Z W 2 R f Q K b b L y x N H 5 J 6 2 0 r l t T f Q h Q R y Y 2 k r K 7 G 2 y N q m d S Q i B D R o A G 7 4 q 7 U K L d g Z H H T w y a + k 5 9 m q F / D H d G K Q g a R 0 M g 3 V P l E u x C A K P J S 3 x Q O p 9 k 1 K X D 3 r E S p P q u 3 F 8 6 m o S w E s n Z z q J A c 5 I p K P + I Y T r O B j 5 V x s T 5 B 9 I a C 9 e K m u 0 r y T k b a U f x H a s J 9 2 7 k J l Q G j 9 N U U 1 O K s K H l 8 z 8 Z S l 7 C t o a s p s A S 5 f 7 F y C r I A R r 0 Y z O 2 6 Z n T K I m 6 s 3 s 1 I L X 5 8 X F f A R d K U f g 1 n b V 3 r s k j o x h G d b O u C 8 j Y i B 4 Q v S D q r u D 9 I U I I K y I w y q M 6 I 9 I 9 R j N N 2 + p 7 Q 2 t t q s I z r u o + 7 u l w B A b D T a 4 e 9 2 1 P F G w s 1 7 A a a 3 K H u r 9 h Z V l R B e I n C V z C Q 0 d C w I I + 2 3 r J m V Q f q 2 L Y u P q O a + F 3 B E + l X x X t d g O k w 0 9 8 9 q 5 i Q H 0 v V w V v f s Q 2 2 X H 1 0 N d 2 q X G F y S / f G t J c Y S y P J c w m m F 0 w r O i s U E I a I K 1 C Z V V d B R k 9 t i c w 9 K 0 E G / j k v U T c r R R g E G 7 1 + a F G T 3 i L A X W V H f m d k z 5 i + s f R e w f m W 1 S u 7 c F O r s z C t j n R j W u F n t D O 0 e D u I o k u 0 Z Y + z Q F 1 N 1 8 2 n Z L u x M F E O x j t t f D P K 0 G i 2 8 9 t f N Z m V X m H N S b c D 3 N P i i x p j 9 6 I / c S + r X o 3 I 9 L 6 G W G R k B a 5 5 i 7 t U I F U w q 1 I Y 6 K t k m E x y j t 3 D E R h I 0 K m x n i c 0 G S k 7 C Q 3 i t 5 g X 5 f 1 o 1 R M T f 3 G a B o R C 9 R 3 G F i 9 h O i n F R 2 p I 2 C Z 0 4 d O q X R 3 G 5 j P q T W M k S s V X 0 3 c 8 N t 2 D 9 P p d J G J D e Q u E d H C 8 E I E I D e U e W p 1 D y o C x u G m s 5 B u r 0 t J w q p G 3 Q 2 w Q G i Q x c f 5 Z 6 d q w V X + K 5 z 4 / 2 F 9 g p z n X p W Q l V w B W + h V K e W U 4 8 Q s 1 T s 6 Q i 2 e k k Y A q Y y k T K T g e B 8 R o 4 S M i t s V 7 u Z z e g Z x a S q 9 z d 4 h 9 p w 7 W d 6 X Q 8 a Q w Y j / i P Q g / a N 6 9 T V c C n V q Z 7 0 o b y X E r i H S V Y w 1 F P e y o s P s u O n c 6 U L H T 0 p 3 j v S 5 H + r x f L B T M I 3 O L U 8 u V + p V 3 9 N i Y Z + U Y u g D G J r q + F I u G o o G o x R L r M L d X H U U H b B D z r d 1 1 X C w e b q p B 6 v 8 N 5 T z U 0 h A 1 h x J 6 u v U F k Z L p T N I 9 F X P 7 V w v m B H V e c 1 O J Q b / s s I F s U h 4 Z W e P G t Q 1 F 8 J N z D l E 1 e N W 1 K x r I r Z x z 6 B J f G V H X J J Q o / W q z b G G 7 i 8 g X D C 7 2 t C O o I n K n 4 1 t B H A 8 A m g o p h O u c W U F 9 j L 0 O 8 J 2 N u J n U 1 f 0 c R M p K p w I F e L 4 5 D k t 7 n l h S C C F x U j S 4 / o M r u k F b U w t 2 O J 2 E 4 g C l B M 5 6 E J / W C / T W o 6 + T X G S R Y m q U J a H i k m Q F t P U J 4 E f O t 7 A l K w K r x 6 u N T 7 P Z H p E y X Z G M S K 7 + C E 2 G r R n T Z 1 3 A e 4 w B B X r o E w E Z b M k g F Y z M C 2 o F / s b y 3 o R / A U S t 8 S l b f Z M C x k c Y O L + o Q c T S 1 e x b / b F N x y i 8 / V l d H B / a 5 1 n V d q E 2 V b x s 0 A D 0 m L x R c + q v A N 5 I G K x k U r L 8 W m R x R o o U 5 O 8 x 1 A i l l g L B v e t A i w o e 9 j D G Y f R A U c Y U g a w K W v P L O n P R m H j f Y 2 p R Z R V d e G e j c 5 d f 6 Q 8 n U x T c g F o M o W r w 4 a x S / G B G K 2 h 7 o p v z L E I 4 t 9 C M u s 0 U / 1 L H 6 8 m l v c B N G F V 3 n B G q m 5 U f q X x 5 n C T U y u O 6 w p s 3 V V p O P i N v I b h B X X D Y n b P o B m r h o V i y n a z 2 d s I q u S o J K K u e b g W R p C b t 9 M 5 m X 2 Z L d p P p W p O s s C H 1 M X Z q r R + r p D Q P W Q r c C X g F N I L i M 9 H a w X L g K Q i F k j U o 1 4 3 F C l U w M 1 C x 8 d Y F j g A T C i 0 A c n l G Y l + 8 Y w 6 1 7 G c E c 6 k I s Q W V 4 J Y V X v E Y y g J M s p I p 1 l j b a D v r s 2 x R d n U W T X A T A q 3 E H N c I b W B j A U 7 1 u V f J c u C c 2 q u 5 7 v m o h j C 3 0 L p r f o T P 7 U a y n h k l K K X a 0 5 N l Y i 8 9 R 8 E t n Z / L o S K r m 2 V H W A 3 h I b f f j L z F 1 g 9 2 T a d I r Q 6 4 W a 6 v a J 1 t Y u c j R m p Q u R 5 s r m f T g I l + I S S + F g 6 Y S e S i L x x x T Q f d I x k 7 j Z d Y w q q v c C e Q C W / V L 5 k 5 q x 5 J q e 2 j P n Q / i 2 I l d + 2 H h O g g O x z c V 4 X z 0 a Q g j c D H S u 8 I t y 1 1 c O R + Q 0 8 R I l k s W n t W g h M F F S D x S 2 N V 4 k N q M A 9 4 V 1 F a l 8 Z T 9 p Z o Y 1 E 9 W R E Y Y L L 4 v n s X b 8 P w y l B L 4 U l 7 R J 0 m + w j T n m K 9 Z Y E 6 m a b d p O k W N K p k N 1 S L I U x h i e h F B P W / J E d q J 3 f Q h u g r a e H p c H u o J w q t s 7 9 b Q k i O 4 j L q C w z k C M C 5 7 z G E D n L C T 9 C J e + D F s 4 D G m v E X x 9 p f k p Y V 2 S n S S U J w m N 9 A c q P 3 b t r N F U d M 6 8 x K G L P p T V l c P 6 u 4 s c E 9 N 9 / T h s 5 H n c n T P S k p H D R 0 V C w 4 D o j L 4 A E g i t Y 7 b 7 9 X u b t T w Z R g l E o g n G O U 7 3 w i 4 e Q I c g B g P i s 4 E N 3 C M y X B n W J 3 Q W h Q p u k B k v a O r P K u 8 r 0 Z E y C U e 8 i 7 k U S g K t O z E x c a o / r W z l t w l J u 7 G m g k x V V 3 Q F H k b N h / 8 9 X X c o K U s v G z k k b C N a j c s 4 z 8 o M J p F 3 G K f s 0 q G X B C p A L i x G 8 s g Z s w w 0 G 9 7 V Q r u 0 k F 9 1 E V a J K R + I 5 K q g I 5 d Y 5 X Q K x R q J m S 8 H 9 W 6 n 3 X l T 0 P 2 1 B C E k Y p k N 3 q l d F G w g F 8 D I z p v i Q P d o D T Q D N l T U s T 9 M 3 K 2 f N 6 3 Z h s j d N y C N g e q x o s G 0 r w o / U 6 V + y 4 R Y k S O C 2 4 W u 2 + w s V C g K D Z Z S G x a R N i P l Y e 0 w r 8 q 2 G 9 h a x d U 7 x 7 F Z j f K T o C l C G x B C z O y i 9 R E 8 5 M A c u j T o 1 c J l 7 U A p R s K U Y r B G K g g e K F 3 p y V 8 4 q 2 9 i W W Q V u l 3 G 1 i d x q I Y M p 3 Y 8 n I 6 d y 2 X g X r E j h Z C d q 6 u 6 Q 3 n V U f 0 f x Z / 3 F A V o L d 6 W E Y 4 O 3 N 2 L g 9 9 / P D R g I F G r d i A Z D 2 0 r c d D r R q v S B Q R v y n P S 0 W 0 J 4 F K S N L U U b l P X C d l f I O d c p q J C P h p K F k j L 3 J e 7 J w Z 6 g H 4 n G U W l L 3 t v J Z a S q W 6 b q E l i W 8 H G u s o 7 Y u h N 9 Y 2 C s 6 g Z L r P 7 P q 8 Z p u p / d T R + K 3 e I N b q t 5 P v c s K 5 7 T O L q 7 Y L W q I N 9 b A q X i U s T J K 0 J 4 Q B I 3 e G a r c R u r e C h 6 p j r O S k K W Y t a E Z L a s v + P o h I M Y L T s c g 8 c Q u 6 R W h z 0 5 H 1 e S J O v x d C j W W L r J b T f 8 H Q V K F z Q 9 8 6 t O F i T 4 v I z V M i M o N T h N k G a 1 3 d q W V 2 K U z z c o v o j T R S h 0 J v R G s F Q K a r / J W E 8 v K 0 8 j + k + q m T 8 x I G G n A w n o l f S O B Z T E G g z E b h T K j b n + 4 r 5 t b Q X Q D p a I B R A j U 0 f Q w I W S X P X L x I 0 4 Y I k 9 W K e q J U L J w N I F U Q s v / 2 1 7 N F J e K Z P z w r I C c H 7 p d Q P W L d p 6 i e s A q / 4 F t G e H 5 U N Y 6 H c X + E p b i i k 5 t 7 Z J X r G 4 o T q / O x h T N O C y q x 3 N c C n V a m K G U L D G s r V Y F h G R O k B N O A H F R g D T z O Y G H k Y Z u n q J 2 I I Y V 7 r C w t g R I 0 9 G s 5 Y e E D q s a s 7 G o E w J f b H C P P i I r y K 2 c p d d H 0 1 7 q C D E u 7 o 0 n 3 n B W a o C u q R t V K 7 w Z V e y i E d u C K 1 l 1 A Y H 0 o C r U 9 8 M Z R 2 Q 2 x U 0 N Y 5 2 V I o 0 i q k 3 c N y x i 4 x M V d 3 a 9 C S j j u o A g R P V 2 0 7 h 2 y K r C x 6 N p F 4 U V L w M x y 6 7 p e q B c p 4 m Z K W K V 1 X z K S h / T F V X V 8 N o P Q C 2 u z R k X S V H I K v I 1 L 5 j 0 7 b C E s V 0 D b u n W o J a h W Q 4 i x D 0 3 O O d K J K j T + h q K F d r v Y O 0 R H V 9 F s S w E A T W W + F q O r K x B C P F 7 e u x 1 M n 5 k F E P b K E w 4 K 7 G v 9 o l L Y f J m x A l G B 3 V j P X B p L A w E Q C K 0 w H V O x S Y w W U h k P h T 0 r A S b 5 O Y b Y f n G i l x 2 m c J j S 3 v w i g m K r S D d N L d H v 5 m 2 2 w 3 G Z h S o X e d D X V T o E 4 K 0 H w K M g 1 S r m l D H 0 3 O i 7 l O k 3 n N E K o B 4 w 5 v Q h b P K W Q m h 0 O g z o Q P l A e 2 M j J o j l A 9 s y X / Q D h l 1 y 0 L n 3 Q h 0 A e B a p b F w 3 9 5 N R a u q 4 G f l R O o q R Z f h s g I i j R w N V T 4 / V r G i + A x 9 Z a t X V B x Z + k 7 o / 4 v r 7 U f g 1 k 8 3 V u h d L + v k H O Z z V w 0 e 9 K s p S N l f D x q U B t e K y P O E D d K 0 8 U p o U 6 T 6 t E N W P X w 1 T t 1 6 6 z K u Y F V E u v c b V Q j o B J h M v I K Y L o Q j J k 2 K y u 2 w 7 3 S 6 O o H f x I 6 P T w l r f Y N B 5 H N u Y 9 U k Q B I H J W m O c S Z E i X i 9 F M 4 8 L s l K z M p + s x F P H k K 4 F P M b O E b e 7 R T j 2 Z E V j R 6 d 4 b N 2 6 E 5 N E P Q C P z + w A q C 9 p A t l P + E c K j N D U R D p s 1 I + w N 8 o 9 G 4 l R P g k G g p 2 / H 4 z 9 u S J C 3 n K Z T E u a x 8 8 A T k V l K p n c Q p n w c f u Z u z g 3 q x R N D U 7 I s Q R T i + o h U s U l F O E G K j T U P b D h V B l L 9 s 7 H u 2 l k 0 Z N 0 g a D 1 6 E G c o Z 5 d J + k c p y V m I p k u x W A 5 F 9 W 6 W w G 1 G K f V W 2 0 m g L n r P Z Z I S I G W 6 B 3 Q L r U 0 E z 7 E Y Q u y 0 K z W k Z f t c F j n 1 H B x x U A a J 0 5 G / w W e u P R p t u q l D u + U + 3 2 W q j 0 y a r r M 5 6 K O m 2 o d d h y X S R B v t X 8 C L q r p d 5 x i c q N B c B 5 2 Y m p E L q T G 4 v z k I J 9 a W E h L + h c B l J D x I i p 3 w 5 3 b W B p 6 u A o I C Z N F k g K E L 3 + w V h 5 X o q J R 6 e H Q e S H B D E B D 5 a U m 0 m K r M Z U 0 k W c Q O W A l X N N H X e D p / 1 p r H C 3 W 6 R C W t B l 1 T t 9 6 1 Y 1 1 h a c V d 9 O j d z B s 5 V Y V i K c 9 o G k 6 7 Q W E Y A x Y V A x l c G j 3 w D G 1 U I F X a N g / Y 3 V M y B A X U f j U P I X q x w v w A q u x U 0 c F i o r E 9 W u h P a s Y j B r F I v P G w u p 6 C L E B p H p r J R + A R L o o W X n r w T R V M 0 y A V c 6 q z R I l A c s D C r 3 D L S L n b 5 A d m v v b a P 4 F E p D p e a T Q 7 W W 0 W q a w e a r R T S Q a A C M 2 f S X J k n 8 J O j a h G a T F w A 2 F 6 c N D r a w C v T Y c u S C g n Z W D h Q r A / 5 d y D W W 8 F Y f 6 5 3 L t D d W 7 M g 5 R L t 2 h L F 2 F x U h C U r U S H S t 2 I g C g u q c R J G S i 0 T 3 4 n O R n A 0 K r b E Q D n d 8 A X W P K 7 u Q w K P f Q B l J A z 8 + / N N 8 Y g 7 J J g m t V R 5 D A Q i y A m y T w q 0 b 0 9 e k K K H 8 A g / O K D k m E F a p D 9 g M F S f T 2 S k F A 1 y d i T C U R W q A 6 r C T 6 W + O E u + 2 J t p 3 e E Z H d j 2 O w M u E c x P K O J 0 G t 1 u O t G 7 C + g H u x e L 7 Q s 0 8 p T 9 0 3 g h z S s B I B i u 4 1 K W m w H 2 h R 6 i u H B s 5 M r d D 7 m 9 V o i + 0 z a 5 Y b k a h Z x W I x + W g o d A e f y w z y 9 4 z s g T g q o W r S W h Z i F u i C R 4 i e a 5 P T h l 3 V l 1 1 h V F n x d / u T T F 5 C 3 l j n R W 4 6 x 7 p r I Q r e V 3 j x 1 0 r P E C F g z E m o e e t y 1 k F 2 Q g A 1 0 L / W 5 c D d V a 1 3 V d 4 P B T u B s F 2 u j u Y R A t O J T w e n R K + a z 8 V t X z u h Y n i u b t 8 R v Y j + F M q l Y w m h I g 2 a J c A 4 p S h r P g J w 4 t s D Y x Y A d B w V A D I j J Y V q Z W q G r N E 7 c b S 7 S m D S L i T 5 s F 5 n v B Z B 7 S 6 B s n O C k 2 Q u 3 F t r P n G s g 3 g b T 3 1 u W c l T 1 C m X j R V 0 h Y 3 s Q K S C K d p v b J S S B P 1 7 Q h 5 v K f J s I a + 1 J u j K E x G Q M x R 4 Y E x 3 6 M + T h H I C D 9 R A + f P C v E F n C u l 1 2 C I J N i u l 4 V 1 e E Z W 9 f S K j U S s W t + q V u I M B i e 7 R g A x 3 O x T 1 o q t 7 L 5 V z M t N v Q v s D F n O a h J a D A D J e G E T z 7 a R v j 0 7 D g i G t Y a 0 A U f S q 8 A 3 o 3 V X f H l + / Z / i V h X v g k Z Z X t c d e S t e a q l 1 e z s f B R F A 2 I R l Y F 0 3 l o T q 7 2 S y e K 5 o X b J M k 6 M A 8 D y J 9 K z Q e O 5 x E s B q j u A b J x 8 6 C J 2 j 3 8 W N V a W I w c m 5 3 v F L 5 6 q W 8 d b n i x v A O i f b U Y q 2 f Q E z W Q g S c I 0 D U 3 U t y U c A S 5 8 w i R H S j n A 6 N K A 0 5 K q a W 2 T P l c u G r J D A 0 W C Q B M K X P z R g 1 N d B 9 P Z q e M p K z e x o L F 9 y t U U l s j q Q 7 p i m Y y x c Q K F A 4 7 J l e l b i T z L B O O e U U 3 v A G 8 P F X 1 w Q w R V A o e Y 7 K 3 n m D / g + K x p 6 9 5 c q u s F 2 l 8 W K e f V Q D y Z f s n K N C B C F L 9 5 M T r s Z d S F 6 m t i 8 6 D 0 r Q K U B l c W 0 i R 1 Q j 8 T i 7 d 0 I r K U x l N k j r y o J J f + G q i d B Y g h J 8 q + h 9 p 6 y O q Y e N P 3 y G o + T l + K U t 4 M u F U d k a X h 7 v s Q 3 Z 4 V / A 2 N B g I P N i i 6 n P 3 N 9 n E R 6 N n m 3 L S N c 4 / v U a q D M 8 / J K C L 9 D R G V k O U z s / q z 5 u i k T / m A 9 / W K F O t q u j E t i g D m P O n y F D z 3 q b j t X c a j Z r Q p w i Q q Z C J + I e Q n T F Q y I f V Z F M S c A s l 6 c q E N 9 V 8 8 J 8 L C 4 b V G d I C g o g s j 9 l S g 7 o F f u I X p 9 z n O 6 j 3 Q r 0 1 O S 3 n X t W 3 J c q P p 1 s 3 M g Q i m x B G K W 8 s 1 n W R H E d H i 9 o j D t q Q Z 2 Y w j u C o t v L K u l y 4 B W 8 e G c 8 2 h X P w J K C U k z F K S K X 3 q v W O k y C 4 S 2 + L 4 j U A z 3 w I 1 S y 8 r P U 4 + g N V b V 3 Q k r B F D D g F F V 4 S p R q I L W C 1 H t B E V c 5 1 w v o W e M n f n n M n / l p s u Z 3 m M o q R l F m V w E 1 b l i i d n o N l t A j + + d / 0 Y C i n V J J B j d W W 2 D k / L h u m u 9 U d X g h l K j r W T Y U B o i v 3 t R j m G g x v I 8 K 4 S s q W y f H L q T 7 g W f m M E 4 R b b j P y s 1 A a s y W + 1 e Y 5 U n d t h r C 9 n z r N K U Y i g Q I 9 H A X U B q g 9 z S B k X 4 b y y l V T f Y V d 1 c C l u I d v E A / Y x F n J E V W k Y N o D U 0 V M q C u J L W A u U u b 6 N N q k e M q B V n J V n X z h f M Y L C x 8 C 0 K K o C 1 E g e S l V L Q k z t Y A C w v m L N K j b c w a Z D r A X Y N w q 4 b u a O U N p b 4 x 6 4 U H / G 2 s W A 1 d D W S R j R x d F Y o o Y X V B o P i x o K m / k k U 1 V T d D p 0 x B A Y p 9 9 R H 9 v d X x H G q v H N E 7 3 g A I g I 2 q 2 p w C i g I x q B d c K W W v b G Q E Q f T 0 4 0 F M 8 F Q U y 7 c l B T w t r D p u 8 m y V U 1 0 / G 0 Q e J K F 0 i R g w 7 u f N i v / a t d 4 g y a f V T y 3 x F R K E + 2 b U N F X X l R 0 W K d W Z q U i A k e p F 0 k f V 8 T y i I x o Z / 3 E 8 A h F 1 E k I E Y r B c L 2 x y l d V u c t F R 9 Q h Y j J i P t 6 m 7 6 d A s Q I A 1 X w h A U g 4 n x W l G M 0 J Y P 2 B G M s q I d p B I D 6 c 2 B W A U 0 e u y A z 4 D t a y Q 0 S n q k T q g E Z r 3 J r X e 4 f J 7 c K t t q 2 x P P 9 R w x B k e S 3 z G k t w Q X c f 9 Q H V + a x q Z d S / t b y z S s k P f O J E K s d Z I b 6 4 q f r d y 4 A 0 U D p G E b i Y f D b O W U u Z i h / 5 0 V y J h 6 l d c u 5 g y 6 J S V h 0 j V w E J V l p Z U R s d Q 2 D v p G N v G L S c Q P z 4 O a v e 3 t Q 7 6 7 5 A V Y e o f y G H B l h l 2 F L f s a X V y I t k 1 7 P q R Q Z w U h N 9 O i J l 8 y 7 U e l h o K C V k Y 1 G o 6 s N B F 7 L T Q y X b c B Z o S V W s n q k Z 4 Q / u w l V O H X / K C q Y b O M 5 Z H 7 6 j p l G l h e G e i s Q C V R F B c h G B c u X e Z O D R Y p n 0 0 B W 0 L D U W V / v z O p Z a j I E g / g Z O e w s m 1 T k 2 K x d o k h O 8 q H X 3 + g b 3 B Z u k l E q 6 + M 1 K o V b Z U W k L W / V h B B s g A G k E Z 5 0 R 3 + B U 3 T a j x e P y y n V y n v p g 1 2 S / h k p N s y 5 x L 1 Z X 7 4 y 1 T l I 1 6 d Y p p w p K T X f z c 5 i s 4 i 6 L 5 / E l p 1 9 r c W W 9 u x f D S L e Y T R F Y q 8 B f C t z x n a y A w t 1 r T 0 s 6 o x o x o K H R u f l i 5 E L E 2 U v n c V M j C V o Y l e I B h x q J w M L l j k a B G y I x i h w z 6 o 4 y r U Y s 2 L M 1 S V L L 3 y 2 b H + V f v w u F F 4 H 2 L D S q y k Y U A a 2 K S + u r 6 o W F y s Y K 5 b l P f Q F I U 3 S 4 1 J / T n W E i m P 2 y c s f h U w V 1 S C l Y I 7 C 9 F I g L d z y d h Y Z X m E b f N y F E Z 2 T p E Z b 0 y Y x q 2 U G S i B S X D Y U 0 J Q s L l d q v / G C l Z b 1 T m u 8 3 F u e r c + E + b O n 5 T W N h G R U j g C 9 e G 8 v h i w T 1 T U W E K W d V 3 z M C p K i f k Q p q A q U L l m 1 C f r A c / 4 l 4 T L O K a k P Y m s n K a y N J 1 6 6 7 o D 4 a k Y N j 2 r 2 Y E T d 2 C A K y E j M i X s v I z 3 c l i W n D H t A M J N G F u R Q a o H G S k 7 t i b f 7 c d r g X V Y 0 0 N x L 0 t l f + 4 l N A c j b K C J h n d k I n S Q b B j G 0 5 2 O 4 B s s L G 1 T 3 9 V A 3 s w q G W A D W Q T q J e S 3 h W y D r n w W 6 J 0 Y w W 6 p Q V a Z 0 C B M 1 Z a p k 1 0 e O d W o 1 C V m A / 5 V M X V S c X m i L a Q i H 9 R C v B / V n V c C o Y X F 0 F 2 w 4 N 2 I t P D p W r 3 f o 7 g u 4 A 6 G b T z B a A q H a S h 6 a A 9 0 B t V g h E s a d S w 9 z V C 1 S b q 7 3 R U K c A 0 K z 0 k j C 4 e / M u E y v V n o / 0 d E V e K N S 7 A 0 j N q l u O J o L D 8 z x y p R 8 D G t o A F / P N 6 P R 7 a C D P E x a 3 e v W B D z B y A G h J 3 8 T g p S I u X w 2 B u j e h 0 3 Q O 1 5 f O S A e l g 1 N A k T J b P y t 5 5 I N 7 k h O T g i + 6 S 0 v H U c D E C n q L 7 z a L H i n N u n 6 B c i C Q N I M Q J h n O 9 R Q O h x z D L F k c k N D r S 4 q R A Y R 0 2 n f 9 R L q W o x n O 2 q K Y o m p H K e o d D R Z V c F u F 4 t V P q B K l j 6 I p h / 1 Q O U 8 D m J W G g u 9 V o E p e 8 J Z V j N L Z x h b O q q t s 9 U / h Y p j 2 K L P A F G 5 o 1 3 C p H d d R A B + f c h 0 C h 5 q x V k D n 1 Q O z q Z j r O h z b W m + t Y y O p X F o q T Y E + G 4 P b q r p B R Y 4 j + N w F v s W B t s A B 4 V s i s b Y A c R S o w L Q n d S V W V j 3 s k 0 a K l g G i P 9 2 u i I y C S 7 + 3 4 J K 6 f H p v s W w k b N Y S C 2 f + k 6 T q R a I U 7 E 0 Q 0 I r 7 I V R 0 1 l l p M P x / e F 0 N T q r S R 4 B 3 6 9 j L r k z A t C g N a Y I a P N b r E V U 6 A E 9 2 v n H U P P U N u e s r O l k F S D J C K X D O W 3 g i X z K G G g K / N 5 T 2 B Y o E D 1 K 2 k K n 1 k p r K m B J V H 9 d Q 6 T A q h G S U w I l 8 6 m e 4 r E d 0 I n T h j r m 6 J f r V 9 y p g X C s r n i M k K b w k t 8 3 o C V r 0 J P K r p / E Z 0 6 s z 9 c 3 J F u q K s S C V E 6 T e R l c o J V k p D j C L q A B 5 r T k r m Z + I 6 q 9 h S J j a W E 6 1 N 1 U W J 6 z m U j w 3 W B M x N B H Q 1 1 g J B L W O C j F 2 D R / M 1 R t 6 M S K g l b c O R 8 d S M M o K T n E m r P D c q q r a K u B i 8 v V x v R U V g F I x p S m b q E l o A P r m L U b B m E w K B m u h u A 5 q C a H 0 W l 3 O 5 h N Y + B I U F v B c m Z W H I c q O 4 + p + u D v C 2 k u o w + 0 p W 6 A x q x 7 3 6 N e E Z l x w O 1 R C b B E f M 6 H g z c p K H Z / W T o s u 7 8 4 P S K C U l k 9 1 z V l J F 7 z a T Y X z w N b P C s h F e 3 x s g i E 0 1 6 q C H V R U X U i q r Y E 2 h K T D a Z O y j C W p + E a Q W I K M 2 h 4 x e Q t o Y Z b X K 3 P M m X N Q q t i x D 0 r w x l I + L F b T W S 3 O i t Q I 4 P F H L N y H z 4 r e Y U E J F S p 9 V l a v x g t e R 7 L K 2 V h Z c Q Q a Z k f / 0 g o 7 n V I B T n k r U a f n 4 1 V F S F S 9 6 w H k 7 j g f g N e 9 C q R q V I x y V i K L r 9 I 7 P z B P t 1 A 5 4 Y t C P 0 8 Y C w 1 A T 9 y h Y O 8 P 5 l E d C 7 d Y E f n G C r 7 9 T / + 4 q y r r A k c u V n p I C G a f l Y Z F 4 I Z w 0 4 i y U s B U c 9 A L Q T 9 W W o 7 K f q X r Z r Q m q Q A b A 4 F n l Y 0 y W F H n 1 a o i 9 6 L S Q l E q 7 I S s X s r 1 d A s s P U d U t e r b A p i P I + S X h l U S O e E b i l 8 M b W n w p g N S U g N i y 5 B S 8 C S r r g S d l q a Z H y N A s 0 o 3 S z C O V Z 1 V u n M N V 2 S i G R s r Q I v z A K b V u 7 p V s Y V p J u W 0 x a z g b X 0 n I r S H x a M H Q k 2 k I m m r K 6 y 2 U t + e 9 a O g p H W B K U 6 R X 0 7 t r Q v 7 5 h u Y 4 Y Z l T g X q 6 E w c H Y J H g Z q x J 9 n a U K B w j D h e A U o c v a D Y 4 8 F Z l a H m w W v X y r O K x n e h J N S T p W Y l k r x x M c V S u 3 U h b 3 g Z B L O 4 Z + V k w 3 Z 9 4 R 2 Q 9 q 7 6 B 5 K q h D e S i q w H N 5 d d 7 h R V n 1 7 G S W G A / W z q + 5 3 V W r Y 9 w 6 0 3 x n W X O b a W b q a E 4 V U h C j e p K j 1 i T B D r Z v E z F f g h D T v 4 k U 4 9 d j w Y y 0 3 i f Z H A j S p 2 J U u i 3 1 D c l b j v m s P n 3 1 D 1 e M J b 7 z h p y 4 S V H Q S p / n l U K 4 + n N 3 c H G R m 5 s X h S 5 q s N + o n S P i u u p o H U 3 q 7 N M p a p 3 d s l + M r G Z w W S O V z P q F L d W K a P U m G B N e c b y i s 1 k q V 8 w L 6 e k Z o m i h M N P 0 E F d 2 x Z V r r p n 7 c i D 1 E A 5 7 C H F B t K p Q W K i r 4 D a y h G 3 h e k 2 + q z a z a z g k X 4 N F g O o c 5 K V R J 7 m p P u 6 J 5 V C r c T w 3 6 P f D O t x V 8 x H w F s q B 4 A 7 W 0 h z L q h a C 0 p v N q c v p q 6 + V J W n E S V Z R u k K l F X B F 0 X h Y k w s w J q m E e 9 U J S n t S c P S E f z 7 + n 7 r I w s 5 4 0 O p 5 + V Q 8 d x o j 5 1 W b N S n D B s a P c W 1 a s D h b + K U t O T T Y 0 7 h p f W f u O E E d A R D C B e z 0 Z Y o H b g / P l J r m O y y F J k 5 d k s y r r / k h A 3 U l D p t E q i d I f N J q D R q R S f j w 8 U E v q c V w B p T 8 + q n G p 3 4 P K t C l 0 F N n X q e x q 1 M q G p t T D 5 d u I 4 T 4 F C X U P N 4 K K q i q P K O o L 1 J Y N Q v / g P N g G k Z Y s J J 5 f 3 A 2 i I X 8 5 V y V y O J Q 7 O N 4 V C V t z d l Q v 8 3 c l g t 1 b Y S x X U J K l 6 R j 2 W C G n t 5 l n p 9 w 2 W N P 5 V S h S W I h j r A X 5 5 i y S j K p E K l B K I d m O l d v A L F H d e Z 6 U Z M l Y P K z 4 2 K l c 3 J Y 7 9 8 t T 7 g r h B y j 4 h 4 2 2 w 4 l Y D Z L U H R H 0 / U 7 p H s q X 4 K 1 1 + K 2 p 5 J 7 b S f B 0 k 2 o w g C r 9 0 4 3 Y I l 9 Y j y 8 0 p t K y E a s K o I 5 7 y l R X d B a T p R 8 0 w l 9 a p 4 9 S 9 M A C k x U N W Q p 2 W 5 A c g 8 W b U j N o P 6 g L d n h V G l R W 1 l 6 v P C v H H G s C K d w x F o L F 6 + a G R i s Z O e b A u Z y X i N Q R B x L M i U j v F H k Z + V o / f d N t Z a V y F M 5 Y e u n h w h A / + k T E N j F j g / M l V z Q g n J C H K 4 5 P z l 6 N 0 W h g 7 s E B 0 b 0 a P m L r Y g W R p V 4 4 g A R g x 7 8 7 K 5 e I Z 1 Q A 6 2 l 6 x X 9 O K s V 0 t Q c S x u W e l a Q Q F t a z 7 P r 2 x g i K B o w Z + H Z C + V 4 J C 0 z U t m 9 G B + S q F J Z E 7 n i M A v E g D v + H R r Q u b h i p E B C E 8 X o e 6 4 E S 1 5 X 6 2 + 5 m p H Q l i e m C O e M w I 9 k U b s d y 9 F W G k p K P Y y Y K 4 9 S 1 e H Z R Q P o j 7 D C F o X 4 m C f K / Y 9 T Q g n z p B 8 R D j e P m D h o Q O g k d d H x 9 g V U n o j Z q C U i u W n K M j c k + q O O E k L z c 0 O h b h 5 x e B Z K e C 3 Y m J 3 I S H c i E v 8 Z 6 B f P R G 6 q Q k U 2 L s y m 9 W 0 A m 2 J J j v b a v 5 B k Z Y N Z q 6 i l J e a V y l n W y x 4 h t L 2 u E o i n o X c j c j b o t q q M H v 7 s J Y q X Y 4 G G b G p 2 c l Y t A I 2 K I T G R M j W K U c w E 9 w d z 5 F z r r T g z Q d x 2 b U q u d 3 z u / J 4 R s L B R D Q z t a m W h a P Y S 7 K X 2 V l z b v F K 9 k a k t z j z 8 4 K 0 t m u 4 t u L r F u W 1 s b Q k e n D L R o G a O s e G i g t l m N 5 c j D 5 q o v f G 8 m P L N v / 7 P q N B O G V D E n g f v h Z V V A K X n l 1 y G w s y + k a y X T T H K 3 d T N 0 G y V A s 6 l Y F 7 P A G t c 3 a V v B r p 3 y 5 I a a C Z X y s 5 D T g h Q i X Y v p K c 0 d q e O I N x L 3 y L h Z 1 T q D 1 9 r o F F E m m 3 p A V M 5 q M F G C k D g l t g / Q e h 4 o h F 3 9 f N u K s t d 8 r B D Z g R 4 F W S G s 6 v 6 x S y g r d 3 Z y x c i A 1 C 7 U V X Q X d f C K U n B A V W o z W N e d 1 T K V L / 4 8 V E q a r 2 b M Z q 0 p T 7 S g S 8 J N 4 P l a 0 Z T 2 N A x p V Y Z W c 5 k Y U i n 1 G g k E O m o O Z 3 U g C 0 S v + f k y i f S P 1 L l Q n 4 r x O + A e I S X X d v 7 q z + Y y l m 9 z b O v W 7 C D U f E b F + j + O / n G V 5 w l x P Z J Y z U j h 6 H I b V 9 Y I x L + j P d 5 1 D G l u n Q M p 2 V n J c E R F W z 6 O h E O C 2 s B 0 g o 6 l g d A 6 R 8 N a k 0 N c x a Z G w h 6 a T S O k i s D m R 4 e 2 P Y 8 F s H S d g P q u Y h I 9 1 t z I G 3 K p U M D C k L K i t Z + U E u z N M q n w B k 0 q H h k R 6 R u p M a H 4 t D j / U 1 d w G o b F C R 4 7 x + m x D 6 T n q Z 9 I 3 a R o v s O o A + L y / 6 m B 9 b 5 W a b l A i + 8 m 1 j o a H 6 s o q m n b h x 4 o E Z t 1 4 C a L 6 1 o W d W U H S 0 W Q 9 C 1 R F Y R f c p F + P A t s i M i G u w y N Q 1 h a 7 4 K P / A O + E 6 Z f P 2 i W 1 x I V y 6 X l W Y s y 2 N R X R + r f H 8 Q n A U I E 4 q / o A F x Y + 6 1 C + r H b 1 5 T X b B a C 2 Q s 6 0 h C r k 1 4 z q q D A t a N 6 M s t 4 E S j V 3 v K G 0 U o I j k W C 9 A A S k T m t v 1 Z R k 9 m c F S O M P T n p q c D g J 5 N S O n o U m n h e B 6 7 p h p m K 4 q s P K i S H x E C L c O C u E D U D Y k p R a 9 m D w k k Z H i N h 0 6 7 x g r g f F c o X b 7 o A N l c D f C 3 i k 9 g M 0 q g e S C L b r 7 v N W F 5 Z O J x 0 v 4 e S N B W e 6 N w M I a 9 p Z J c 0 i 0 d y A 7 p 9 V w o / t T E C d 5 x P w 4 W H M Q C C + x d d C K M 8 g Q u Q 3 I 8 0 O B 8 Q 4 S B p O 6 M b i v a 6 a I B 4 n n R W 6 1 L U s 6 Y a + 9 6 x 2 3 6 q l V n + 3 e o T Z P U x L 5 e 1 j 1 R C + m 2 n 7 E z m X Q P 5 K n d 6 F 1 n 3 a + 0 t r D J k 7 t X N O 7 o 0 l N 6 G b Z d r p O 0 Z p Y A Y w p V I u U g m a B i r T U O F P 1 A v x 5 G 3 g z 5 e 3 e n F j s d 0 X K b e 3 e q H g l Q r S 5 4 D m C Z R Z g J M T i V 4 f Z C Y t E T c c J U z b s n D h L h 5 h H X 3 q e S s S q W I J O k f f f K h w b c M Q C X K 9 + c S I U B X m I P u s u l a C Q Q L C M T 4 r O R x + d w 2 z H f Z e h o L m F C d o f 9 Z e W a N C 5 I 8 b q 3 t j K W b x L / c F a X I t s t R N l F W h u I L S k W I r p 4 M K + T p 2 s 6 O T F 8 s u m H m S l 3 o Y 8 4 l 4 B T D S 4 Q i P 6 x v K Q T m E 6 g w / 3 q J Q n L 6 N g N f z x k 0 I Z r Q v y s e n n x E O d S T a j / T L L b 2 / r 8 c Y V A 3 x + 4 G 3 I B A X V 8 O O l p o x + a L A M s 0 v t K D n + n r X U u p m r K m D x Y 7 6 y w g p E B 7 I 8 Y k T i f Y F q f p L 4 b q l C 7 X Q L Y q 9 c V w y d X X s v y r 3 L 6 V c l U 2 2 7 5 K D P 3 u l E q g k J I m T N x I k M g j C t O u d r F R H j R R Y h s V f V u k C Y o u A s Q j t G x 3 d q g B c R / P F Z 2 g 6 S X A I 0 0 4 Q K Y W q E D E k / S A u C q S 4 u R z g m z f W i X D 8 y 8 u f / K p g K m R + N M 3 V u r q o T k / r Q u x F X z I p d O g 5 y 9 2 q o 5 s T C r S 4 0 v i t X n Q G w 9 z X L T h P + M V e a t Y S j V 9 + 1 e V V H I D q V T s X 5 n U C T k b Y f z w P E 2 v e + F R A 3 1 i K O 7 g o c N z e v n h P W 5 U Q S O G h l q / J 6 A w m n c P Q T x 6 K I r E u / c X K j b W O E T b D 2 M 8 e h T H g c S m m Q L 8 Z I a e j 9 r / a u J s x v k e x B y H I 4 4 0 l Y G p A + E O 9 f l Y A J q u p t W c F O K E H l o s I v + i y X 5 + z W v R 1 Y y G m c R 0 L R 1 D 6 e w y q G P r m p L V u H / Z 4 x T M E D F H R d 7 j + / 9 t j 0 U F x 1 b I 3 H d y S k S q i C P T b N x A u i 2 e j J O L z r A o X 5 S I K 9 G E / E g J n w o H S o 8 6 q 9 l d 8 2 b H V v b G k C k e p k X L z r D p 8 Q Z j E + 2 G m S f L x V Q D 3 e U F B 0 F Z Z Z b 7 M e m P V / V R J 9 6 r h x l L G i A 2 y v P J 8 M w a v c B j m 8 9 d Z T Q m Q e 7 y 1 i z P O U n F S y x J 1 P s 4 C S F U 1 9 A R p u b E c O 8 Q H V B b R H r 2 7 6 c r B 5 Z O X + p D 3 W d X m T 3 0 V d G e l X A r V F A H c 5 l k F I J I O 9 d g V g r E k g S h V Z y D M C w g h k m C F P A G P G 0 u G K U 8 d B s / d W J w J r q U 7 p l u g G i u u G O d 3 m B + j 1 o n k g f n h D S P Q W r t U k / N x V 5 2 F C c Q S 5 e y G 6 p t W b d F N 1 U d o Q q A U 5 h J d B T 8 r A 1 u j K K G 0 L P s 1 3 e 4 J / Z / I p y B m V f d s g v o 6 D H i Z U W s O O L v / U D c 7 o P p S a S l I J / I 8 q 3 Q h r Y S S o E c 6 K 4 j I n 5 a A M G 6 P f X m 4 l 5 o t X Q S c l T V 1 r G m I x 6 5 7 h C L q + 2 s 6 M b w 3 I 1 1 G A P p o z y l z K i t F k s i j s T v 5 1 b o c i 4 Y 9 a U m n f 1 Z B D + D T 0 s v s m 3 G i u s P u f I Z d H E 1 c c Y b S + H k V N 7 Q u + 9 b W P x R P H p I b L p u y v a H M H S X u K u 4 Y B N W K J k Z o W 1 c a z a i V 0 h K 6 m u A Y + X D L E u v d M s d 1 w i R G E K O H S h H w a 3 3 E W 8 2 5 M O w Z 3 0 4 x z s 8 v P T v R B d 5 I v b A B v N Z w F d 1 Q C I y U r l Y Z 8 6 x K n 7 6 1 D a Z u 7 d 0 3 9 L e Q S 1 H + e 8 6 K H 3 c l w G o t v L H E n u 0 I 3 F 9 E q 7 4 u B B 1 S O x Y 1 r h s s C v / B A a k C J k y G N l k K D x V n H b y h X D f Y Y I K H y D y r v T L d k 7 j P m 7 u e c D g 8 F V x 9 O C P c T u M j E y x 3 z s L 4 M Y A Y J T D 8 3 F x U R N j 1 D v g O 2 h E l W Y r k D 3 J Z F l E w H b h i d q G V Z s + E / N a h d T q s J C c 9 A M D U M n Y 8 y L w e P 5 k J W f q o 8 X W b 2 B V g F 6 9 n 1 V W u v n H y S T 4 1 V u p E r T i 2 M Y X F W M 5 L e O v o r P / N G N 8 r m m X V e C c r 3 B Q s a j n S u 9 9 Y V C E Q F K C u z w W Y p Q R g A X o f n 8 Y C + c F S z N m y r I 0 v l b r 1 c s / z E l F E Y B B 9 b + y s x B a y Q C R D 8 c p X i 1 c h J W p Z h 7 K e V e m s l A h 4 j n 5 W z q b x x e V n W b 0 F 6 z t r W M j n Y g K 3 8 k N U m j z 9 Z k T C E H K / 0 D 1 e 3 H R R i U n F E M Z i r X 4 0 P p y E l s + p 4 F Y M W Q Q F a F n d l / A K W 8 f j y C o H r V 4 f Q R Q B 0 R D o V s / h o k h i k w d K o K y 6 w K B R 9 s 5 q 6 0 p K 9 9 H i F w p + P I G 3 2 K A S s U r c e J M / Z U q 6 0 W e o u Q 9 s 6 W 2 b U P e A 0 8 h E / c P H B G N 2 S a U J m K T I B B H g Y x I U O v V Z u X V 2 v V W M v 4 E s B b x q D H t h 9 9 k f F i Y 9 a y u e F W E I 0 G 3 8 z 3 W y k + 5 b S w r 7 p W v f U n K k F i 2 x e s I 8 J 2 A F 8 K 9 L e Z m 6 l f d N R N x J L 2 T a Z z U 5 i A g o V B Z a t R g q T / e T N v 0 Z K 8 0 N T 5 q Q 2 V h 6 D N q D 6 p C C + b m H s 2 U / B f H z u Q Y j y p z E I p a e F / Q I V D s + Q P m e V b q I B f u f U n m L U k K V + C 7 k l d O b r l f i C a R O / m u s Q A S 4 Q r i L q 7 4 t v V d Z i L + t v 7 H Q I + 0 4 + H m 1 T h u C d m C 8 8 a I x S h G D o 6 F D X d X p v 2 9 G s y N u E L a L y j e W I O q 0 x P e d t A T i X 4 Q 8 h a P v 3 e f 4 8 A L U u Q O A U o 2 l F e n c k X x Z M Q a e l Z Z N P 2 G h f n p W f c u n s g x M P i 7 t 8 b B W L s Z V 0 9 N Y k I C 0 U 9 D L v p u x L j K S W y V 5 V u q v F R A p Q 5 9 n h a C r W h x P B L i x 0 A e o x b e 9 Q s m K K E s a i X e q z Z f T u g y w 6 M A E K i b 2 r P D L 7 h y g 0 L o M 6 2 q 7 d i c G 4 P 2 z E v 6 C 3 p k 7 z 2 b U i + j D u 8 H y J 4 d I v X 3 m U 6 G G M 8 8 R C g K g s + n c u F x l I 7 V y D x w 7 9 t O 3 E A A k / E 6 Q e f N 5 J 9 O 7 F c 2 U P 7 v 5 H K F R k G m 5 + M Y i n i N 4 K j / P z A / 9 l T w h P t w i c X 2 s F G m o B c 3 o R z c W G F J X Y e D r f X h L 2 n W z Y 1 p n e V Y p K v C o S / / D y b 4 a r Q 7 h H A l o Z 4 R a o T 8 r D m u Q D F V T k L b F s 4 t 5 m + 4 O E R 1 i O Q K e k W N 1 S i q U 6 t l Q O o y e q f i l K 9 x 3 h p F V y 3 B o p 8 0 1 K w 9 z V 7 e e E 2 u N J S e G t 1 2 q D m s A p 5 j E I Q z G s X e G I r e r B E l 6 b 0 O N B Z x Q j h 7 B S I 5 n p W f k G 0 Z r Y B l J C V R A z i r f w 1 L X E N W e a l i c 7 h Y P V Q M y h w t Z b y g 8 2 y H 3 C J J I w M r 7 9 W t M K z I 2 / 6 w 4 G H 4 P T 8 8 o k d R U s d q + b F 4 s Y z X q I R X E c t 9 Q r u m D C 1 C G F Z 1 V L 9 J V 6 m B k F M m E 9 R 8 R D a L u v e 7 o z k Y t R y o R t X k e y N m z f L d H P f l n L F Q u c g 0 h h v J B Y e q T / Z y + I D + R l V p t f n C s r V 3 j K C a 5 w E G j M q 1 q N 0 l K N J u H D 6 z s S + 0 R y X H U Z + X m R 5 M G v k X h j R U t T q x J d 1 l V M Z Y k R + W c j d w 4 q 1 q A v v S V l L m 1 S 3 N 9 L K + 4 g z R k V r T t O m w i g e c o N 5 / l Y D 9 2 k 3 e z s E I U F L T 1 j e D W b W 5 h 5 g j V m O L Y L 4 h z Y l G p 0 9 / o l Z X r b 1 A k i N y v h l i s C l + 7 0 2 N Z w 7 M q 5 u R M l P n N F 0 P U g Z C m 7 1 W D o W A + D 9 N + r q s z F L j h Z L T E h x e g r J x 7 F d l J 0 F 5 N 6 B c r A U c J 9 8 9 P 4 k B F q O 2 9 5 p z R O r M E F M 3 5 Q m 8 C j m y G q + p 3 N W x f y q p 6 A V F + f y f T P y X T S 5 E p B q w 4 W 7 O L Z g u q d 8 q y O 3 6 o e T 2 V l h U G l B Q J 6 V D h 8 w P 0 x 2 V K s B d V n g 8 6 T / S l i 4 b 1 f r y Y R u Y q c s x w n k d L n S 6 S 4 E g O G j L q D s 4 V 0 e i T 6 T w d 1 e Q X f z S I N x 2 I 8 4 U H f j D c b V A X j v F U E j 9 O s B I h Z i e y / m x i 6 h w u J V 4 z 0 G w Y d n c H E b R n F Z G K H 9 Z S f b Z n v t R m 3 g h q U W 9 c F w 5 U W s H o x 6 p G w h J e p L N U 9 W Q z M J G o z w i O u K c S c G a 9 o S w h W N O p H T O 3 q g R w c a q s 7 a s 1 5 g O 7 8 u 9 I 1 M f p I d / i F E 7 f U L C K W 9 J o H f S b M I i R Q j W D 8 x U B n e 4 x 7 q L D + V j p v x M K / W B U x Y x p C n U 3 F P J P m g q Z + l q 7 0 Q n d j B J D 1 m r q 2 8 R n R i n S B 2 H 8 k q J 3 K f B E q Y g 4 f v y g W h o m s l e N M 2 F J q 0 7 Z p 1 R 5 V h Q F P r A b 5 3 h W C L e q o v y i + R / H d 9 u l C v V Q 6 C 1 L c x W b h X + c f W O B U w m f d g 0 8 b y x E R W c D e 2 z 0 Y 4 U t p s C i c f u 7 e M C y f N i t a + t 6 7 h K J c n l X p 6 v Q g T f B D x j X B t 8 7 M 3 K r 3 y R X s b v g Y q U E Y A 7 y X I / 1 1 h V L 5 m J 0 a M K W s Y Q H j A O j Y f l Z g b w R L Q H 2 W R f t x l j 0 g a / F W 5 U W 3 9 q t f x G B 6 P c c S U l O U 3 w g k v i l 8 4 Q / o D N H 7 F W N Y x W 7 S P q L L q 5 R N Z C Q D u V Z a e g l e K z 2 W u 5 0 Z 2 u l 0 V u b V N 1 Y P i e S B e K T m U S K y g K B V X P 5 s z L X l y L w Z L V 2 j y L e F h V 2 f Z j M t 4 k b i 6 w W 5 Y R 2 O t p n p S 6 I B j + 4 d y J W X y D B U o X m K 7 z K g v A N Y 7 n D Z l U 8 6 y O i 9 y + 8 t G F d K y l E r p 1 u R i t P C q d + E 4 l u R l f r e a 8 X B J + x 7 D D x D i / 5 8 l f k L 3 q k q n w O W + G N a M E D Z O 6 N p Y j U L s q 0 5 / q u W 2 k W h c h 1 m i R / f w 5 7 4 M I 1 f u R 7 Z U a D 5 2 N B 6 h s K u s N J w C z V W j w r 8 M e F s b l 7 o G g s b f M e i a g i c / 0 R S t v r s u 2 4 f l Y 7 D d n t i G 8 s P + A x s S p i X 9 T j L j J f Q v L W G 6 v 2 0 A Z U D P X 9 s y 5 i C m Q K s B c 4 + q w 4 j t L S p e b D w U S Z L r 3 V y X M q K 7 Q e A 6 v D u E e D e a J 9 G U q k r J J 5 0 a Q C J 5 I 4 2 r 3 J E F 7 x E u i s Y E u 4 W 7 2 0 q F / S c i p 7 H 9 c H e 0 H E d e b 8 h e e r E P W 4 0 u t Z o e i 9 E B P Q B 4 S s r B x h k C 6 i / 1 m R N X g 9 F X Y C S 2 P J H Z E S F u 4 p X G G v 7 U k J d k S f P Q o O 9 w t a T B X 1 e S J G r f 4 R Z p 3 m r Z 5 P y I 3 u r d H m T z p K f z G o V D v u s 9 I D 4 b m W K k M + q e 1 2 U 4 o J J e T i W S H y 3 b H C 1 E / Y p y / r l i z t 6 k Z f z 6 h J 6 L G I S W 6 L P I I 9 Y 7 T V s B u q q A e o F e t f s I u z Q g m A e 0 Y O o S 5 H T F A Y b y g 1 v k Z P F 3 C a A d c o i g B Q m y C L P l b p W r J D F d x Q v e z C N P R O Q O I a 7 2 6 w c m A X h d 6 H i Y 0 c x m + I m n B 7 O Z b U T p c x P H J / R v i Y L R Y n F v I W J b q R B j q j I D w r 1 Y F 7 Q a C V f I D e v R v 5 R e i + k a p + 0 r 6 L q s / R 8 L n 9 S j o V 8 A Z y t m C R Q t d X K G 4 6 Y 6 g f s h j A L J L b S 3 H Q l Y P i 9 b E C p n J O y K x b M 6 D Y J A y y F G C f s b C D 3 g L W s + 1 o s E f 3 I n j V l I R P h S 3 B R a R z v I h h x S V F k f C 4 V 8 c R I K s X f O r R s W E E W V L K H y s W m W 9 d 1 W G 4 u O u D 2 2 M y G N I J E r 8 c L 1 y h v F Z Z f X u e w B y 1 9 C R 4 x / O 1 e o 2 L Y C u H 5 4 n 1 3 G p f b Y e E f z P q W 2 2 5 q r f + f c 3 S E A l j A N c f f y U f O R G C z D y h 6 w b d 8 Z G 0 1 W d l G I 4 q 6 F 9 N 7 6 9 4 l D y V B w H / Z h Q N f q I 2 2 8 E b S 8 8 A / 0 S R 6 6 t X M r j J k U F J H H V 5 q D c X a j 5 l X o T 0 1 q X U 6 N d g C E 3 8 j c W f y g / c B 3 y f 7 I k u 4 + 9 k n t o w 0 2 B + E T g h 4 H w / 6 4 L 9 T j o S c f x A U 6 9 E R t T 0 H R + m p C p H b C G x X d x Y 2 C 9 u D 9 z C u F s X v y B J V O s a x 2 c F q z F n w Y i n n J X t 8 i E R V e q 9 1 f d c j 9 A A B 7 9 i N a h G w b t j v B l 1 + j p N x a H b p A / f N a g c g 8 0 S d u u S a z 7 V j 1 T t U 1 i 6 C e 9 q T z u N 9 m x d r J C T X m X j 3 b e q N B d R I m E 9 3 m v t R L E Y V j m L T 3 2 s A G d V L N 1 n K U s z Q D K p u O k s n + o j N B w O Y A M c A x u a O X p N P t Q f w M J m 3 P f N Y W D 6 u x O 6 G Z F p V e r u H Q c k r A o Z p 8 U b 0 6 u t q y r T 4 x r Z s K A H s H E p V F p z c I W / r 4 T b o g K B q V x 7 x w p A G i a s n N + J F D T U n m 6 D h e u 1 S I h J I M W g m H 6 + M j u 2 E h n A P m / t S h X O k r Y 1 e d y i w n M q l W D Q n J 6 R P l m e d C f l I t Q G 3 X B J Q e M L T M R 1 A e g b i z U Z G g Y g N A r B C m 6 v f V Z 7 7 g j V P w u 3 I X w D w N x Y u F V v C 6 A O S L 0 Z Q x D v Q E T 5 Q N 5 Q A K T y 5 6 O r A w o 8 O E o 4 U R 9 u m K 5 B J C I E p / n e M N E V v C B w 2 C k b R 0 8 A o 3 a i 7 / h Q X 5 p q 1 / B H v x n V v 9 l c 1 O E E K 6 w j O q O d K X 9 z O i u i l I M p U 4 5 9 0 5 I B f F 2 H S B o 2 M F K v n a n I 0 G O 8 V c l m + q b S I + f m T g q M T 0 A M 6 g 1 6 e G s P i Q i T H O x P m l D q A 0 j J H F s 4 Y h 2 V w 4 y A p q 7 i 3 E m D K U R l B X y 6 L 1 G x o g E C h 5 N r b i z B 5 K k m F O h + u R n 7 O 0 x c + 9 Q d P 1 X Y j D H o M D / s G h r 1 r c B 7 s I c m v M W r x P 5 Z U K a Z 3 1 B i 3 6 W B C X r i e B M m q W k J 6 h M + Q x X V F p Z i X 2 k t t s A H H s L N E u u G g s e r 9 c c S 2 V A V e L n E e X o p z h 6 J W G f v 1 c q N J N C l s p C w o U W M 7 6 M 7 C M W K a L 8 i Y C j F F 8 n S P E u l N 1 1 y h Y P m G Z z 9 h o K x e l s K p N B a n h o K 5 c b a k i s 7 l 5 b O l U p k l 5 v C 6 Z a e N N t r C E T 3 b E S 4 b I z B A / F n Y 6 c S F 1 L L s r N C N 8 S 9 o 9 c P P K u 0 K s E f S z y v 9 7 1 Y 7 n V S 0 P F 6 n t o z c C + U X w X w L Q c u 7 4 1 d e u W l l k 4 P K w Y B j N z 9 N a H g Q g 4 j A f s u 1 y 2 r K o X N 4 F m i 8 q w c U y 0 R c n 6 t s v 5 T 5 Z B z C q s y f U b 6 R V 2 j M K 7 2 3 V B S 0 D W Z Z 1 z i Y x H T L W O Z o 0 J C g 1 n 1 t y f V q G F H s O Z Z F U / W F X 2 5 c G d V u s l U R W J Q q 7 + Q H h q B 4 v v g 0 b K 6 X c Y 6 N A N 7 F e C S o H d a U R i O u H q 5 Z 3 E K u 5 W g / p s w y O y + r c a o l c O q v j A o D Z 3 1 i L m B 1 B / p a 3 D 7 e Y V X Z q x T 5 r 7 7 C + z U K b k e 0 4 K + N 5 3 r C M F v Q z 2 O P 3 S s P K O n U l f 9 X D R A C 3 H h b C T Y S Y A Y J 7 V T J + L 2 U y Q X o s J N c f Y / C 3 P 6 r d z f b 4 P b O 7 x U x 8 / 3 A / Z o c h + 7 c s O I W L U L C p X 9 X n 8 I W p j a i w e D T V A l / X Q t F N o o C f c q h R C U 5 B I s C K T O G V 3 W i y I p P Q z l s Z b V X 2 4 E t A E g C W x P s U o y m g N V 0 J / w 2 V l x Q h A 2 v N r i a 4 l Y u X 7 J p U V D E R k B S V q I M z c j u s m E U c c 9 I w 8 O 3 M k p d 2 l y O x 4 R A W x B Y R c Q c v 2 8 5 S A s S 6 N Z P T a U f 9 e d n T k X 2 l O q 8 F m V g D b X j 8 e x f A E A I a n v 4 z V x m B X E 7 / Y N g x L L 4 1 i a m Z 5 3 O j 6 2 D u O s K i S W / F E x u E z I p P m p O 2 o v I 2 X W N J C I I 9 L 4 W h Z Q A W m J 0 D D x c 5 0 n j v u r y d I B d m H u R l n 4 O y 7 l S H a + s Q x s c p D P H d s i q g x l E z r q m 1 f n h B t o 6 g E K D 6 5 k g h v H p p 7 h W B j I K i 9 f 9 3 g z B i I T g w d / 4 Z b w J M B 0 h / U J + f 4 M t I k b 8 k l G K k X t j e r f U 6 t 2 a A k 2 q x p z D / 0 p I 8 8 s q l J 2 C C e P k H Y R J O S 7 G i 6 n s i I J Y / c C l S H B 4 7 z V z Y 4 P 6 T 1 o g 1 m B g r 7 N W L 3 l j n f U O m 2 l G M P J / 1 m p y E I L M e s J y O W Y A L e G l p n Y X m H l D A v i d S v X H o T w c E p z C s r Q y K 7 l s u J A l F n T F X O + d 2 S p 1 1 Z B j d h d R V b I Z l Q q J p i 8 0 l j y h z M F X 4 8 0 9 l i G V S e a t 2 z 1 s g y Q A f g k H e e 7 T t r f D G f h T g t k G W w h C M n c X G h / w d M p 0 f 3 F F E m y f C X 2 7 / V 4 R X o 0 T v M H r 6 z r / z B 1 J w i S J S c W R b d S W 6 h h / 2 u r c w H 7 n m q 1 p I w k b G B 4 P M D c y 0 U r p I S B J G a 5 z q W 5 1 l Q 7 K 9 F B d 4 S W d K 4 I E v D 7 Y b H 5 E h c p G V X J z Z P R 6 H T r m F i 6 n V B 0 K i A C h J v k T p D V X 2 H B q t b a O 3 P 2 q e Y x d Y M X N V R L 9 b V F W M I 8 E 3 K O D q U b U i P C u Z r e 5 j b 8 X r B h n k g / 0 F s h V u k j j e 2 A u I A i R E u o I g U V 6 z O c 4 X M F t W Q c 3 Z q c Y s q h r F U D 1 4 C T 0 1 c L u Z 4 C 2 J Z Y d G v R F U t W Y F X 1 z w 1 H o 7 K a t e F x Q r X H o T S X F I r 7 o t 1 n A H X k h 4 r j E w k x q n u U F 6 q w d j u l I t p P K 0 M j l T G q K B g c g x k 1 e S 6 i 9 p N + m 2 p l F V M X C q F v 2 + / T 3 l 6 U o G 3 y G Y 6 X B K 9 j H g 5 B m w h 4 G w E d a R m k A D G H 8 C k s n z 0 v h p X / z f 6 m K R 5 D U J b J / Q K Z u y f l 9 R X v 6 b F h A / y J B m o T 3 P 0 / R 4 r v N H 1 r B O + k 6 h k 6 a E e O i C E I I B c s R Z A q r X d Z U C 7 e x u v y x h r p q B h S w 3 a o V P k S 3 + G d R V x r w V U J m 4 f F 7 4 t S p M L T J 0 H K J J j d + w g B t x e 3 E 9 6 x J z Y U R o h 7 N m n 8 s O e q i c l / y i D 1 c G C L M g Q t g 2 u 9 F B t 9 e c f Z a 1 l o X 1 H a u X x 6 i P P U l M V i A d C u Z U o W 2 a 4 Y z l u C o w C F W 9 V 9 e Q + 0 x w l w Q / x y 1 + r L d p r m s a J r 7 B X n B U m T E t H b F f u s C 5 5 Z c D f L m m z f 4 E 4 S L C m A 0 j k W + g T i A H w I v K D G j G B D 6 q r v W u E I V R F S b C B y y L y j V H A F X Y w Z 9 c P k + K T q z E c F a / Z Q 2 K l e n u A i j i 5 T J K V i p 2 K Z Q 5 c D V z w p Q 6 A m c u q I n D C p O m q 1 j D C h D a 5 x Q s q L D g n Z l W K + m l X x 6 3 0 J O Y F a 3 u 3 N w 7 i q t Z I S 8 a l + Y V T U l d G a r S F x u a p X q F Z W n l f S Y q u d C 7 J y A r 7 J D S f o + Y p o Q R R K 0 P h X u s e F I t f 0 g 2 D o 7 L Q W A w U e 6 j 5 a G 5 j p a w N Z u U S O K U c 3 t e A w E 8 6 k w K P J 6 Z b 0 n S s V O S K R S U Y T 7 W g p y Q k G i t x 2 r D 4 A z z K A r l a K S K i X D n W M A / 2 E m B G p E 4 5 s C S h X i l M 2 h Z e k / X S l e m X J Z h x f m X B S C v S K P K R 6 Z g j W q h U A 1 U A g 2 6 5 U 3 T X 9 x 0 r r i X 9 S t Y q d C E w L w J M q l 9 v Q M a b + S A r S q k l m v d s R r P H Y i j c p d 8 9 V F 6 G O 5 L T j b y 0 e L Q c I U n u c V O N Y W R S p w I N G E z P z a 1 T T h w 5 O q q 5 2 7 q s X S u v p C 0 p T B V v g 6 C G O c / F t Y N K H R t R w J 9 V b W S q t U X n 6 Q r M k U f 4 G M Z + Q b N Z I t v P e U s W m / m V z w 6 c I 9 R 3 E q 3 8 8 c W Z D n X u k n W p q d N x a D u 5 o e d e 8 Z k h K F P b g I c Z 0 a x G P n 1 X b 7 n 7 I B t 7 I 6 X j v n Q q P k s k 4 l 8 x S L L Z S u b K J n 8 h 6 U p V 4 c V V + f m q A L c K L X m w 3 f u q N R e N z s U 5 y x t P W U t g g C g 2 I h f + e H S 1 1 R B A A h n Z D N t Z / p i 4 w c R e k S r 6 l m R / x S A p N A L C S i b z k U r e U D N Y U E Y R O C y O p O h N 0 j 6 T F H b I h l b A x z 5 X N d i l 5 D J u E n S n k h K p v 2 F V W n l l E H L M O K e 4 u I T e M m K W 4 G b s U 6 e M z w M Z v A X H J Z 8 G m / Q L r y i D 3 f F K W l R n p Y Z 4 u t x T M r 2 T U W x q P s Z J T 4 0 Q m Q b e Z f k B Y E c X d Y y t p Q J T M U r N 8 D y R A + h i S d g 1 + f F I 9 p f Z D v Z 5 q 3 9 n L k W Q V 9 3 C k k 3 J m a C o n C p O T o j E M K 9 e b 5 h I V Y J 5 N S + s 8 P N c T s 2 x K d d s t S a h s K 1 d M Z 6 n t o L P + Z a 9 b Z a P d j v 9 I u n I R u n X G 6 5 l Q j B u t G B 5 m J W Y s t 4 I T y W 4 P V S W k A I Y X V t y 1 6 k r j Y t q B T r 9 S v J D D 6 D x I Z L c j R l G d 4 R h v Q 7 R j K q A Y 8 A l J / d y x m s J J b i l t K Z g t 1 q Y k d y o s R G e 0 V + 7 O d U K c 0 b o y z L S M C N U O g n J x u v h 2 i Y J R o E 3 v W H U L 9 u h 1 o 3 L p Z n u D t f O p A 9 E C m X r F s V K m F o 1 H u A Z 0 u L V o R X A I r q 2 a 7 N h 0 x i G 5 G f 6 w U l N 0 b t 9 v 3 l i Q 4 m + w E N f R T 7 i 1 5 A k H F T h I 3 H l D j 1 O V Z Q 3 n F v l w 2 0 C U W 4 n p O z w T s G D 9 X c 8 1 d 0 O V g v w z D G A t j a m L M y W z S 6 6 y J M y o L l Q o G 8 0 N C X F G 2 1 t L I + O W U h l V 1 c o D k 3 w r 5 T t 1 w c t M 4 w 5 9 B E T u F A R 1 L Q c 9 S F E U c g 3 9 5 O V d S 8 Q A k / r 2 Q y Y t 5 b b + M K l 8 P U t r o j q x p 5 N M n 9 4 J Y e M e B 9 I n E r o r 8 T U e C F 0 Q h 7 g k K Q k c 9 N c I 0 1 Q 8 K Y y u B 2 a S x Q z K k 8 I S G 6 Q 2 2 b k b i n 5 p U J U k c + 9 S W B g a p z W G 8 A 3 w K X w t r W 0 U p x / i b S k X g Q o K d Z q d U F W k V V Z x M v p a e F R Y q T e r O 2 J f T w q o M m L E 6 q m 0 1 j 9 c H 1 P c s Q K q K E h P U A e u 0 D h s C R j 3 C r E + c M 6 M m F E w z 2 T Y O / 1 0 B / m I O A 8 s E x L i F Q X Y x M S q W i R C 4 B E E q j W k l F C U C u V V c H D L 1 Q M D q k n L J f 6 9 S / l j F a y 8 r V + 3 U j A G f A i 7 C q W T w o v g k / w s q 5 4 U y m C 7 e i h V f B 2 r 2 s A x 2 U I P a K W E c / E r X J + M 1 C m B 8 y U Z 8 2 T E J e o 5 H y w 8 Q / c u z o U A D Q d L S p 8 b y t b S E o Y J o Z G g M V D z e y L l h L R K Z E V 3 m S c y I 4 X L Q + U a 0 d M 2 G g L A D i J a A q t N O l K g y T O t Q c X x U s Q V I 0 G 7 H O E I t W I V + v Q z X G i A T X F c d z X s B B t Z 0 L F A T M B 2 j R 7 b 8 W P J r N 4 S Z Z 9 M j S z r C M P 9 / k I z D 4 1 B m U z r W f S s l C z F c 1 m i R 7 F 7 w V K / I P H B h Q 0 K + 1 X Z l M z U K J 8 U L s V N y 6 F b M Z B S P v J 1 r j e W M d L B 0 x H L a u i q 1 U 7 O b o I X 7 3 K s J x W p g d I K e S C 3 U s C f + Z o 4 T K v E D e G Q m O 6 Y B m E n x Q y Y t E R D 0 X v 2 W q n y E F 7 v R i d F B 4 1 8 5 + o n J e e x B F Y E a l Z K g 4 X y 4 h F L w p q S h V i A S G 3 8 h I 7 0 A d 0 p F x y r h 6 C i K K 7 2 j l U n H g b I C h x 6 N x Q d j K c 4 2 8 5 S i n A 3 G 3 R Q x O i k u E a t Y H E / Q U F K g F d i C i C l 0 0 p R g H i b j 3 C M w 5 N q + J p D Y D w z 3 n I u H o z V Y o d C r L A g l e 3 0 r W D y d y 6 H 5 h 2 S G h p 8 D j G O Z j P c Y B 6 r t B b P y 9 n V o i 8 u V A A W j g h S 7 p 3 L q r 0 U 4 0 w T + J q 4 e H b 2 r 2 c 9 4 9 X W Q k D 0 E 4 r P Y S F J M S g Y E N 2 Q u L X q 9 C i v V Q 9 C b 4 t W r d k e P d o i j v u k i j f 5 g q d s C U m K H V 0 F b H G M W 0 u J a W 5 S C 2 F y i h 2 5 s r p c F g D 0 c 3 o 7 y o N a 9 z K l s E 1 f O g H N W S K o f V J l 1 1 L z T + 1 W o 2 / 0 R Q q 4 y z z A T j I 9 K S d l X K k V V N x a l Y Z c q 5 Q / Y e b n 4 F s p a k q 6 m N u O M Y X t a C 3 b N A o I U t x Z P d C Y Y c 5 V D 8 Y G U H 0 D m x T A U y 3 y J D h 1 U p x S R 4 f d j n O S c l 3 z i m 4 / v L Q d 5 e 6 q s L 5 H b k K o 4 U O o x e Z Y 2 P g 9 K b 0 t j B a 4 A M 2 9 o 9 u q g d W B u q g D S k k 5 E F b G 9 5 f 9 e D J V n c y 6 D U + e J n A q D g E d 1 Q S 7 F j X U Z p Z R V S 5 7 + u B d B Y Y N 8 5 W T Q k 9 q t D b 1 n N D W / N 0 8 1 n D + D A Q M + D P g A P / f U o E j 9 c W F d y n p y e l R T 7 f 8 p I Q + q k o N G 4 5 a G w A O M M F a / / W O x U c n P t X x u 1 a x C B h B C X u e F O 5 W G t P I 3 e p Q 7 0 m n y b M x C A d Z n 1 T K V 5 f j q L e W 1 k c f 9 V M o L I V l o C Z a n A 2 C m m / t j p r p q D 1 + r + l y x m 4 0 a U d h K 5 5 P y l W 6 k F y 4 S N h a s a J s q z 5 Z K W q o D 4 d V c K d 3 r s n X 6 M 6 + a W t 2 M u g P c 6 o 9 T k p 0 W L y a 8 J S q B y C S N f o R j Q h Q h z c R k 0 0 F 8 5 O h I 6 Q Z 9 5 B D n 4 y Z I + y d f k q H a v i A c p Y T l S f f S u 7 r j 1 L 6 l t K k Z g r D s N z 8 / F R L 1 0 f + o 9 8 y 6 K 6 l O C z b e c 6 o 2 3 U 7 c q D q C 7 6 8 t U O v e Q C N J C J R P G + G 3 l x c o E V V d q 1 p i h c E w O m W k k 0 F N U 7 H N V c I O T U f N v y R P T 6 p 9 I t v i v 6 T E l x C n S r Q i K e I k r W X M 1 o p S y L 6 h w F j j w Q p e U h s K g W o l X C A d X K L n 0 B i I w o Y R W t 3 r D J i Y y I F / b i D 4 L S 6 a K F a W L F S z c 2 C l 9 5 i j G s N M K r C W U d w T N Z w B k x f X q Q f k b F X b K r K R G j r v A j P 0 v W o q 5 j E x t x Q y 0 + J h p Y B I D X D b e j X Q K O D U X d L k Z J U q r p D k T M 1 Z I 0 z A y m 6 W a n 2 V p 2 J n t x j X A u a V 7 2 j S Z S 0 U v q S E F z s h + E n h b q b E W A R P H O l k D Q X r 6 M O a k 8 q r o U K 5 v d 3 e j 7 L i m 4 m + N 6 O c E U M 5 4 f L + e X w b u 3 s 5 a x L G s h O T B t Z Q R 1 2 R 0 f N m Z x t 2 v q j L h H s + i 6 k o F s p P 0 b b G b N L 7 b m i o T P 9 h I J j b P S p F h p L + r U p F K m e I n Q D O H N a 2 r W E K + p H 5 g 7 F f 0 S A R Q T 1 S v B s v R d 9 R z 9 + u z m L / o T + A 8 2 u V A S 5 z x D W v D v r I J 1 I E K y s l D s p p K s 2 R q T h Q g x / o U D 9 e M i S F g x N g X K N V / R i e o 4 d H G 5 q t I A g Z 1 2 h J O E W j W q o r B K q U 2 Q n + K l B u l J F a 8 W z g q l p X g o V X O A I W V A Z 5 P E 2 V L A D Q 7 m 1 y v G k q o 8 E p 1 n X k E 9 S W t K A j D W 0 J s 5 N e Q P / 5 y N 9 + m / X q k t B 6 e Y W o m X X Y r v 6 B P S + 1 a S 1 a p F Q V 1 + + 9 7 K d Y L N K f V V t z l 2 r B m D t o 1 4 m v L X i L P D T y 5 u n i Q a 7 j f J k x Q f y N c o 1 Y 3 K j W 4 p J m U a N q U Y 7 R Y g c U A C Z K 4 h 2 w 5 7 b 1 8 / k m I 9 y 8 R g n 1 5 8 V w w k Z Q v A 0 9 5 F J G 6 i M T u E m p S C C f C I u N S 1 / z a j m k N q H p y 0 0 V + h G F j j c S q n i x C m u 4 2 f n g X U S p n 8 i a d 2 O V U u R Z J v U Z 8 q K C H j T p L l d A 3 Q o a l 2 o / 0 g N 7 l B v J Y K x t y M l r n D H I L 1 3 n k y J d i p t 0 e 2 m S 7 c W d f j V Z C 1 5 U i 0 1 X R K J c g 8 u N 2 K m U L M O 3 E m 1 U m a 5 M R U l 9 P q A u + A 5 T H 9 S p m / 6 a + r Q b 0 e F P n 6 v v n v 4 5 1 w u 6 o C 6 m d S x O z q q e g i K V G r f W p p x l Z c 8 b u K w F 8 8 x 2 E b Y I n i i 1 V o 6 i p b v I N M G J N U x 0 U x 1 g F V v L Z G K L g N v P t 6 O X j 0 0 y e r m U Y a T 6 t G 2 8 i i e N J r w s q n X e v K M Y P w 0 Y R F l v I E g i r d r c W A W o f 6 6 c N 9 a 4 g G R r Q Z f K Z R K T x x N s s d 3 L E s L M N 3 i l W E a 4 F E h p b p / Q i U C N M 5 g 8 f a D 6 + J E E 0 I / b 0 K H H i Z r N j l w y V 2 L j a O c P S R d 1 E p K 0 s S W p J r 1 C K O S l M U / k c / 1 r u w j o T E G S j P N t L p L F A + + w e 4 N 9 U i p 4 b S j Z D a u 2 Y 5 m b I J b y Q d b 5 M A 7 v d D S h J N 2 / I + T Q i 6 k 6 J a a T k y e K q f x h l p 4 k x G t 5 Q g B s 8 h m 8 l s L c V u G L M H u W n y r W k u B d E W N t e R k 4 N y r g + l 6 W I s j 9 L U U n N e l b i 0 4 w y f A u v D b t W x I P 9 1 Z 4 J 4 U R u M Y A A 8 n W i l c m C t o 6 e F W J 4 S p C j y A N F 1 F + 8 E 9 C t V 0 5 6 q f k G P V k o T X Y + u G L q Z w w I 6 y X t n W U 1 0 5 Z s J l 4 M H k Q k k L U D P 5 g 8 n G j P A h a 0 x 5 Z E c N X + c M Q 3 q 5 v R g S b k G D f n W P z u 7 w Q f V T s b V S s T 3 e 1 v v g 0 Y I W L H z i N 3 7 5 u h 7 W 0 x O e W Y Z f H i 2 M V M 0 m T O 0 d f Y Q q t i 0 + Q Z 1 Q Q f 7 a Z H C t N I 6 b B B p T I y J E B i 6 S V H b h J + 9 M + j O s x c O H U y e V 5 Z o 1 x / 9 P q n m P l N g 7 j N m v T 4 5 R M E 8 S U t N E b 0 f 3 L 7 E 1 E B 6 X I S V s 9 C p g o 9 L 0 1 h K j H B w h Y 6 N 0 B R r B i Y Z D Y 5 z p a r e W n 0 U n u d q 8 b u n n b B 4 i o s Y T r b F x V F Y I V l v u S o J P k A g 8 7 j e O T K h v E Q j Z 8 s G T 4 t p A s Q c a e y b J p T F 6 L c z h m 3 Z r S F L h B P + + r K O + l h t U C Q q + X Y n q e m V i Q 3 9 3 a z l 5 7 S Z V 0 X z Q t L U c G x D Q x X z 6 a 9 O F x a F T x x i g q e N b i y e t S P y t V X g x G T / g 8 6 d Q Y 3 e O 3 B j g C p 7 i G U j G e b H a U w O C w V B K j s j d L a X Z 5 e 9 B x r 7 D d S w 2 q L W F 7 a M B J + U 2 K V B 5 N G 2 k k e J I 7 o x C f Z g F x w 1 o E e P t z C W l Q p k 6 F i m / t Z x J W U H J d H a K 5 6 8 U Y U S K c F 5 O i U z U U A a c U x / O W r K 7 g I V Q 2 4 j p c x v A A 9 5 C l t 9 a V a 0 U G 5 f f 0 z M r a G i w 5 L / X Q H y P X w E f L P C E K m N E 9 T y f P q H w X F Y B x S 8 R 9 K y S P a S k s w 4 X N a i s K 6 q T v i u V G 3 V A 9 Q 9 E 3 l s J U x f R A m j 5 h X d a d W 5 5 q t b C p g H K k p Q 0 H y R k 4 b N r R d W b 1 t S u e 0 c v L q d H 9 R B y B 8 e U x Q n e f q L X 2 v G q O 1 X D k h y U S q e U S a E o N u r o S J L k 7 d c Q B F Q 3 V h / E S g r v o h q B 6 H f G / 9 g X a u J 5 k s q A E S m U w 2 / y M M 5 7 U m G 5 b o F O y v S r 2 5 G z O b 5 s 9 X w m M i g A Y q 8 z o B + h 4 j e W K l / d U r 2 V x B s Y d Y H U U r F g 5 E 7 H 6 C U B v 6 N M k / r K F a c I z z D c R 7 v x Y w V w V h o 1 U M k D T q q h M Y e D K l t q 1 n B x 3 X o 5 V Z c n F c j 4 P 8 Z + O 1 p Z k E t E j v b W Y r H o O V h 6 M W Z x W V o H J u X s W r F G T I e J D B P 3 j t k v w t 6 9 n 1 T F Y M N x j n N x Q Q o x L H 4 u W 5 j Q 1 I H F h 0 K D M 5 D 7 B R h w Y s a W l K o 6 d i p W R a u O 1 H Q s i 2 s s H x E h V e + g u G y u 9 Y 6 l 0 M T a 9 L B n U N p a Z R A A 7 4 q P R a U I c S 7 f M s d e M e X p f 5 D c s Q r c 4 p I S i K K 4 5 1 I n 1 a y A W 7 x 5 Q k J g 2 s S 6 9 1 C n B 3 k J R D S W 1 K Y 6 j 8 i 1 M Q I Z d x q i j l V h K X g Q Y c n 1 S Y k 4 6 M b r z k + F K U V M D 3 Y 7 1 v p h E p T s W 9 P i x Z h s 7 2 c y s J R 4 2 u o B T 2 2 L W p n n X B Q 8 b Y u y z U U Z 7 A M H x k 4 8 4 m I R W P T G Z S f V d y w G 5 P H 4 v 5 y x e g i p y / f K 4 i 3 f n Y v J J C S h 4 q X a S k V o a j t r N H w B l A U 5 l p 2 f I i R M 3 Q n x 4 q / O i k y m g s l o u G l r G T D V k t G X 5 + K v D N H Q E f Y Y U 3 Y 7 q X 4 P p X W n G X u x o s z k N 8 s h / m a l h I S H V n B C u F 3 I 2 k f u y e B S 7 E q h m 8 5 f C 8 m l V h P N W u q j Z r g V i t r V y 9 V j f 4 e H N a F 8 / b R P i m c b 9 0 n w z n B L 8 V y a U W R j Y L u W H r B m M c P x p g O l H r i 7 M V u L 0 Z P q P Y a 0 H N C 9 t U B p 7 / 7 1 F N c H v e w O O n v I A y T e 4 S M s u k F w d d k 3 q Z 5 2 6 n 1 E B N 9 a U F F h J T L k o d 0 R 5 R V z M V R X 2 t O r o C S z C e w t X f s Q U j M B K O t a J 5 Q v 1 2 u l j V 3 J 3 3 I Y y + d N J y R B W a e h 3 b S r G Q R n l 8 P Q G G n w u X P V l P a J Y J x I N N T S L s 3 h K t k P k q q t F S t 8 H u r t h o K V M z Q d g R S 7 Y d M 6 z U o X f u 6 g m 8 A O u k M i + 0 7 F 5 v S i j H T r Q c o + o s C x a u o 0 6 r q l 3 E W y 4 y j a z L d h D 3 / 5 Q 0 2 e E x L 5 1 K J 0 d Z I T 0 t 9 h I A f 9 1 C 6 V A h I I l 6 Z X y h l 7 B W d H y + 9 a R U l Y L Z Q / K e / K Q A i W A r t O q q v R M Z L x j q X d I y p j + 4 r L k 4 o 4 B q / 6 C K d T L l u F r U r H I k 4 K n Q D y A p 0 D 3 L n 8 w H i S e 6 l f V k o 7 3 Q V h B r E T 4 q L W 1 s 3 y F y f k / s o P l J R P n J Q L F h b w p k 8 7 R h Z l X 3 g Y p x Q K J y U K 4 p 3 x y v M H U c 4 h n N M d z j 4 0 Y H v e R N 1 3 x R K b F N G m C 2 + G a B F p 5 q 5 c P n V R C V 3 l q F c j k m L U u g H m M S 9 H 4 V o V F 7 r h 2 9 v n p / I f H 5 H I 9 K R m R z + q r c n b U K m t z / 3 I O m K J R a 5 2 9 S N 5 j M G x m b 0 g d 6 A t N 8 S J 0 w I J K A A h V c f U c U L g n u n V K R L C S Q 3 + x b 3 x 2 p O C o s C J 1 Z h 3 p S Q m j T M K P l d u R l j v 3 1 l X n U a x r N A b E w l 2 a Q 0 Z g N K c M n p 9 2 0 X I A A o Q P v p K i m f E 2 U H N R r 2 1 G A Z Z i D o t v y O l X S B U p T p t w T t U z 1 4 8 d O j 1 w R y d V A + m N X 7 i k G O a R s Q Y v K x T R 3 6 c g X q i f E 1 e w c q 3 l k R R C d z g L T W Q g g X R U O l z 4 c 9 a O o z i a 7 B t g p U U l 2 n s o 5 T t f W m K d + 5 e b 0 6 P a B y r C S H d 1 E Z a h 0 k m 5 g h 9 b r p p v 1 5 m J R a J O R M i 1 Q z F a X n p 3 b B K B l U Q w Z 7 4 v f 1 m 5 I a n j Z n N / e a J m L V w 6 3 M q D 2 1 g g W V i h 3 s / T i D o W U t n 6 F l H L P N g K w u m k 8 K w B L f k L g 2 8 / a o E g z u 5 a K X w U C B a x 0 i Q P S k c h v 2 n R 3 F S A D k / o o Z l 3 1 k H G k 9 N t f l E r r W P 5 r G Y 2 F c n K b R J D I Q C G N s r J O U n o / K M d B v 2 z Z F 9 d 5 W Y O B P C C t n Y c m D x h G Q p h E D o i P Q 9 V R M j Z u f u 4 O e k o L R Q Q n v M d U 8 K P E 2 Q W P K T q q 8 P K 2 o m r F T E t U k m I t W n Q M Y b m i n X C W i + e l I x d K j V x g N Z r t g g p X / h I X c u G 6 l B R K X U d 2 t J 8 z 3 q g 4 f u u W t F S S U 2 f n K l q 8 C v p O O j l l w u r D K u 5 M k D d n Q W O F h H 8 u B G W 8 G T Y V H U S C d N V O 3 Z k f W Y v 9 Q A r d t v m s R 9 f F 5 t d N N i a 3 n 7 I 6 s 3 B d m S g F R K q Q H 8 Q z V P m e h E g q L T W w p m o 9 D y 0 W Y K K 5 l S M M X U J n M / V q t q F s 7 6 M s + X l f m 9 o q Q Z 3 f 9 d y i l r z C D y g u P O r m q g T 4 o C J i v F 4 S f v l T C e F C T q E f q 8 Z z u p 0 l L p V 2 I 9 S 0 u W 0 B h 4 Y i / j 8 X 3 2 x b M k L Q M W X E L j 9 J h e 5 M 6 c Y F 6 x 0 J a S p N p G g + U K l a T E L h T 2 S G L d l J Q u k f 6 D F t I P v D 0 E D W 3 8 1 b q 8 g Q 0 Q N d B h N l 5 + d x Q k j Y x C i P F T U h x b e G l Y K T 0 + q d o 8 T L 2 Z t c m m G 8 c m v N c 4 0 G J 9 3 T C p w t l W D / I n L 1 X S N S b 6 V m p d y l c O n R S i A N 0 k P 7 z 6 p O S 4 m N C s v 1 L i z + 1 k c y 5 y 4 Q r X K n k 1 m n j u S W W + P r H M u S 4 u a C v q K L t J P S e l J M J m l E Z K i r e j 6 r L H f T z 6 p C r L 1 D 3 c f t t f Y 5 6 o n 9 Y n 3 r 5 L y T P u g j t Q 6 w s x P N L u f Q B g P r b K i F T l k Q 4 s q N t 5 G 1 a t Y R S y 2 d N p g S i / N 0 3 f L o U d l a S O E H j u v K T X N v 4 W 2 O C + n 9 s A 6 f q J y P g y 7 z 5 u q q + M u 6 J D z 9 J R f 2 p G m b f / Y H h L e V w h W P n i x 1 W k d h z q / I E U 0 8 D g W j r 7 6 M y x 5 A f d F K n S 8 C p F s J s 6 I y I K F r + 1 p D 4 M u h p 0 U X 6 s q 9 u B s v v 5 O 1 e f g m D J X h 6 M 3 / Q R u p h I m q H b V R f s B s 0 i N D D e H S E Y l 1 R d a A u 8 b C d G + I i J M e 9 d q Y p n 2 u G I P 5 7 B u z F m m j 3 O a R C M T l d Q 1 X x 8 2 O z Y 0 r b J G J f Y t c Q D Z 5 C X e y K 5 5 1 J x 1 5 W o h l o D + R Q M A K w 2 Q z f O u X B I x p 8 U O I N 6 6 n L q n n K U l F 5 S V F / V L M Z O R M N u q A a p O + C S c s J t C E Q q e b R V N g 3 3 u A 8 P Y S 6 + 9 d Q l 9 d T h k O C O C 3 t y i F V T e 3 i y z F S J 0 z 2 k S V l 8 W 3 O k 8 E G J k b u 6 + O 7 o q G l C w E p p e 6 7 y T r 2 T e n 2 n r g Z X T a b k z m 1 5 e H s p 6 M j E r l / I C n L Y x l 7 i N K X 6 d G m g o Z 4 A V G 9 D C R 0 0 y h A C o j R M q I I + 0 B B 4 2 2 3 v L S Q F 9 r y 5 S e t K 1 X h G o h B I R G w P j z g 6 v 1 G R h 7 i 3 o f J N b S w u 1 L l n R W m J t i K Z B j e 7 F q a K L F S J X A f P G 0 1 3 m 0 v 2 q Z 2 V o k 5 e K h k j f q c u L u P a 0 f t t S T l 9 T 6 S B W c X 5 1 v A e j l J T B m / P W 6 u H H V z J P P 2 j L Z g p 2 A j O / N 3 u i P m L R d S t i d n e k e F Z s W 6 2 0 D s p 2 D g V t Q 0 O c C g F i 2 U f / 7 4 d g U R t 0 7 B q H w 8 R r X c 8 Z Y 4 O R 2 u Z L L O r T l X P I h 7 3 n D t z S l 2 q K T D S o 7 O y U E z i c c E q 3 N q d K q l 5 P Z h U j A T V 2 F d I + i k V T + J r H p n t d s 1 4 c M H B z z u 6 7 F G v n X Z 0 o k 4 K / J V S c 6 g z N c Z g M 8 G z x v H Z D 6 w U j x V 5 b L 2 q w j H 8 P X D Q a C n d O Z L / R 6 8 w F r q / d B f 1 g u m O v / 1 9 U t x R a F p e d J + h u T G + Q w 5 k j E J J i S 5 8 z 3 F 5 4 u 3 I L n 4 P y C u a d k c q x z x i D F L Q k 6 p x Y b l g 9 q T E B D 6 g h f T u V 4 H Y b B h h G G f o Q z 7 j z I 2 o X 0 z j v E o S m 2 I 3 E z y k g A d E E q 8 6 k r d f b U G N J c B f S L u g z r D / 7 X f k 8 6 c G 7 R E I Z G 3 l 6 0 k B U d a r g f O q I z X J z M B h z f T I r Q W G x K W K 7 N V G E k 0 I B U B w 0 V 1 p W i Z C w D h / e 6 u c A Z V z 0 O w 6 W N p K P Y o p j 9 b g v 6 M D e F 4 r q 5 t 5 7 1 q 1 X 6 m c y 4 i N p H x c t 1 Y X v o I y D E e y l n w 7 z z a 0 1 7 c r Q o p p N K w G I k 4 P I a 6 I r q + 9 L 0 W S E n N l O 1 X 7 G R o D 6 + W T I z D B 7 V i 9 j e 3 2 k f p z U n 2 O X l 3 y Q D 7 / p C C 3 b F F 9 f D v 2 q i B / E 8 T b x b S j / 1 U 6 5 S b P t T Q Y 6 w f 4 G 9 B + a 4 E / N I a m 8 Z s 0 4 b P t g h C p 4 H 2 0 / 6 S q l m G N q n d 2 J O W x M 4 6 e t t Y B 7 U i B S n 3 1 5 b Y f W i t 6 r A 2 I k O 4 8 J C m 9 Z G m 4 t w t z R 9 p 2 z J 4 U B X m T 0 Z O q X n Y 2 C f B J W Z X D Q 0 X + f O d S P T N 0 f Y m Z g 4 Z m P b y R y D R d n r r q R M E e k t N M I 5 Q j h 1 B q z q X g N g R M l B P / n O D p 2 3 x 5 A / O E L t 9 S a n 9 6 E Q y n h r g 4 s G i U M k B j I Y q p z S M z D + O 3 n V i T J Z F o Y f F O j n u D n f r c 8 7 C B V G 5 c a h C G v 7 W k B o 1 W e e z p n d f q B L q J L P b t G G t C 0 + H P n R 3 h N D u w d q h x u u K M O F g 1 1 J B F O 5 q x S N W c H q w / n 2 9 k 5 9 L N I S Z e + y 7 i e d N A y f z 6 r e X 9 A 3 K C Z j y V Y k 1 S i t A s k T y p K U O i Z U 8 T e s I h S T l + a 0 7 6 8 i O q k j G 4 5 n o g m q Y w 4 Y c k J 2 K T U t k 1 E i z W V q q H X 7 o 2 U O Q X Z T 3 3 a H D N g 0 8 T m v h m m c g t u 3 1 3 5 C E Q F 0 N 9 U s p N h K i 2 t m R 8 p 6 + O A w O 9 z o u o 0 x B a C 6 a g m T c L L 3 5 w h Q C u e y f k T Y l e S Z 9 e g x n f F Q u I M I h F 5 l h 9 S F e O q 9 H t V u + K a T i q G / H f t V C j 8 p G 7 Y / p 3 r G m f Y I / R / p P q E Y i + P b r 7 G T s n i q l L X m 8 t E N v g A 3 X 6 A A 5 t k n g E x z E p r 1 i g A y x g x G t w U T 1 8 g F G 9 7 R o 9 E M r Y g B h G b G 1 K q M 6 f V K A 1 u P 7 s E U v e X p F E f x / u i g w 0 S s T O Y 0 b q k m A j H R W a r 2 c D 5 n v d W i q b B 5 t J M Q K P l g 2 A S 4 p o j C K Z s y 3 + O 8 B F C K C I t K 6 9 r W F C T o i O S g D b H L F U b + P s y V m h 8 S 3 l t z Q h J H m u u D r t t Q N 0 7 p Z f 3 p f B o H p d 5 n k i 0 F r C x / L y L t F b S 4 r O / k X o 2 c e f d S F U u g r n U w S j S n 5 M q F Q / K e r t T a B r X v i L o u b z n a q y e M 8 1 5 F e w 1 0 m b w C 7 W p F 0 3 F j P D 5 p 2 L s W R h O R d Y 3 r k g X t P Z + b q 8 W 6 t s 7 c Y Q Q p 9 w T y + 5 Q z c F a q 8 x d k d X r N C W d m H 0 S d W h l F 2 w h H k j Y E c J q e k l h F N t n p R K q / d x E s e U W 6 R C f i W S C v y 1 d G X q P v 6 P W 6 M p u 2 G + p R o U 1 b S z S 0 k L e M a Q / q U 2 l o L 7 v e h F l h a 7 4 t Y i j s l g y e a y H h D B i I p 3 / P 4 O T + P + N 0 u Q u 2 C s m 9 t q p f J T F w i U Q f w H + r L H Q s W Z Y h L X D j F s i G 7 D 4 d x i 6 h U 3 1 E y o w + t K k u U d 3 t m b a j Z g P F t D C I 6 U 1 4 D W k 7 K 0 + E d u b d K O P v o M X M M C W P F Y Z S N c b R X d 1 8 1 3 h I C K c F G E y x y 7 F D e q j w 3 K m O y W k n X 9 y R M E 9 j g p J n Z B s C g 8 V 2 p y R p 8 E 4 t R P q q Y D 9 6 2 R N 9 H P I n y w J 2 2 C 7 R O K w 6 v K / M 3 E I i E N D O 7 R R / l 2 8 q X Y Q q v 1 v H m 0 j L o b 1 t B Q z j T K e a 1 R D s L h 4 P o 0 B G m h O h 7 t c v j z U f Y T U H J W W H P r S K + 8 J g W + 4 q i 2 W G / Z 1 n y W k S Q k B 0 e C L K e B H v o 1 G J B 3 7 2 6 S a p M I A A V 4 T 8 o R o / 9 x g S e l k t V B c R l M 7 a S 4 P S L Q y H s D u m + 8 0 p s W + z G r E / K / 4 A I E 1 M P b k z f y E m w F 3 c k U L 0 p q R d R d j g d G c z r S K w h 4 U x / n n J n N R I 0 P b Y O 9 2 s f 4 y w M G i 8 h y z C e + z i w u Q i c U K M L O e N a m u t 7 g K m b 3 U A C y U Z A u P P a 5 x w L i 7 G k I I N + e t 6 D A V J V 7 c t 2 T E l O q C z W 1 0 + 1 a A R P o U c O h t k 9 K 9 m + s V x v p p C S E o g F T 2 i G b i a 7 p P g Y A 5 I 8 X + D h 5 o 8 1 S I i 7 9 z i X l 9 i o t F L n T u 7 / y Q q 8 W 5 l 5 P p 6 c H c y a t n d O E p O e c K C 2 X e W s 1 Q u T I a q 9 5 E M j 5 9 v W 6 A p h 6 3 1 p U 2 n i 2 x u w Z k b 8 A b + s Y P R z 4 9 b 4 j R 5 q O 5 9 5 R M G t Q + w 8 X e l K U J w v Z b 0 m n j 5 2 b P t G Y 9 h w m f x 7 R 7 7 k N w v + C v j Y m B O i b j 1 5 7 V S x w E S W B K u 2 U i h E 4 K 6 V 1 s l 0 r a l f j j 7 3 n r Y s r C m O B F B y 6 1 E p V x w o W p c M G a q 8 L e a G s j 7 f d S t o 5 / g S s X j b s c S E a G U L x s F t I h R D Y 1 4 a b k P f L P M G 7 D 8 H L r V c K G H O 9 m h 2 o a L r q W w F L y c p C A X p C k L C G S M O V o Y m E h K 5 R u / 1 g w U l J A b x I 3 U r J t 1 S v e 8 k w 7 d f G 0 H M Q 5 5 x w h 8 8 2 r P u O Y k h h K N K u N Q / t V R E o + j Q 7 k 6 L g X h 6 N v k 4 K G m M 0 U 8 H v h v X R x T d K p v Y + I a l X t y b + N Q N j S 1 X v 2 J + 9 9 s U 6 r h I l r D 5 s a r F L u Q n i V c 1 N t 7 e U m q g g K 1 G c S i s J t L o h N f m T o g L k k Q N y o 1 1 L n v c b q k h Z + q N Q f Y b D S U H s h I U n R m o d g V G q e k 7 q 5 N w R c G E h t y P P l 1 H D C A 2 P 2 7 G U a m n N 3 N s Q f 8 q z w I o 0 8 4 R q Y O U 4 g G i P V S R V n E d N z h + k M 0 W f k O Y 3 p 4 h e h A A f P / i j 0 q c C 2 a t 5 w T i 8 D 6 c r u G 8 C s x 4 Y L y 1 Q m T m U 2 B 0 j K p g k U 8 K p z p X U d N o U T X p p J y X j R C 1 R z a + G l 1 U r / W q S T u T 7 s i 6 h r J L s s H P F l t J Q a q 4 C M G 4 p K Y Y O u J a C c B w i K R 1 x V 5 a q t x i z l H 4 A z t B T + o W a l Z q J q V P d W i J e 6 P I l 5 c u o a 3 a U n S e u l o 3 5 U f O T W g 4 5 w L t i n U c E D Y y M u u q V Y H C d s z B + U n b n p b U a 5 4 r j l h x O l D e T f l K 9 s p G z u M C k H 8 R D T K M W / k s Y P S n O q 0 a s m B h o J s X h 1 a Q a / O y d V I e w N g q l s T A P Q f q + P Q 4 N 4 S Q f y P W k + q 1 Y L r T M Q M g X / O A N a L x C 5 K Q w y 9 J K n O 9 2 J F / L U m B 9 6 F Z 7 B S D W g J 9 n Z 9 a S y P r o Z A X 4 w 4 h a U g i M h x y s t D v G 0 I G Q 5 t k b 5 o g w e M R k g O u O h W e J z e g 3 f L 5 j o V O c q J r n q V 6 R j Z 0 g e D q w L 4 B C f S d A f 5 c m 6 q 1 j 8 P F q 2 n j s t b f q H A f O L z 3 w m m d 0 x 3 X h 0 t t Q + m X Y 0 t E 2 h k n R K V N L n 7 R 6 x 1 K Q m p p V n S w o k b J d h F b r 7 S U y f s q X l H 4 v R 5 k S I 3 L w V K H K Z 2 8 t X C c + g B 0 s O p O K e 3 O u t P / O J W 5 E T C d 9 U n x I K 7 2 R z L e h X q r i o 4 H o Y k Q v O M b B Q b j / v g 2 d k M 8 D D l w o 8 / T q w v s 7 9 5 Y / n k q b E e N D V d 8 D N / x X w l C v 1 U d 6 R L g O E m o v t M 9 P P Y L g f P B I 9 x s E 3 I a Q J B J R p T o A 1 z 8 L o i r I 7 5 Y X V w p 2 y m 1 8 R P Y c h / C s k t b R z q r Z h 7 u q v 9 q t B B l v D y 9 h Y K t Q Q 6 D d U g U c d i X G t u 7 u C / Q F v W g V R i + h C z v n r E G 4 F I + Q a K q R j y V t G y k T S W 6 q T T d c V u 0 V N D y N 0 w U H 7 + y a g h 0 f 0 1 3 6 4 5 l 3 n 2 e Q 3 M D B a 8 O G + i U l 6 X m T N S l l Z n N c R O J N q 6 q b m d n V N x D N 9 W U C a M 2 s n 6 U n b 9 Z v w / x O D Y g X O b F B 9 P T g 6 U s D N Z 8 e g v 4 p y 1 y f j A I b h 4 C O q y 0 n Q P 0 h q o A c U 5 P i 8 D I g v E Y J T k q w N j V k i X E a v 4 z r C O t e K r w N Y S a I o E P B d 0 v N Q 6 9 6 p A 5 / H q 9 I r z V E / f N G x a l y R 8 7 W 8 4 O n h s K w t F x l P O 5 A S u 6 E K N j c 0 Q x G 5 r H C r H 7 + 3 s / t a 2 J K p h / j 1 + k Q F h K w a v e O D i / Q A 9 M R 0 X l O G o J J R f I i H r R r g U q j B U q o t b B a 6 H l D n b 8 + b D U w a V 4 v A L C w 2 m C P s 9 i I w u X + W m e 7 V r M G l 6 u 3 + l C r A h I b q i T d G q r Z P y L Q o x s U 5 + B b j d p k d D p 9 p w c o 1 8 y j + c 9 7 K 1 G F h f R h 0 1 B 9 d 7 S d P z m u + 5 / i n b M W a b / 7 N F F 3 d 3 i h s D 1 8 6 E g 4 4 J S c u 5 T V I R 2 + H C V Z R X B i P T e V S c d f K Z Q 3 p s j d g p T J U F 2 k l o W 0 c q d i L t V 7 r 8 e k i B P i t 8 o C w Y k O 7 F L O K a T 5 q W b k b d h k M 7 X o B + 4 g x 1 h f p w 1 Y N M l 7 F Q a 6 n n l 0 U 6 H p r q V d B U W z x u d b c I j T s L e M O k n Y w L 6 v n c M p d H 2 1 I u b w p W S n H A o + a c w s H g I K H K W D e v 2 k l E q S A F a 3 m U A + 7 T G X z r 7 / f u T N K o 7 A D p L Z X L G s 2 8 O Z G q X 0 3 1 J Q G I a l T 3 l 4 4 b t R v A C r T A M c o 1 N S E h G V N m 2 b D / g Y W s i N 0 F 1 A y / G T z 0 n J t J Q j W 8 D A F N F 3 o e j s O r 5 R 2 O 4 H u 2 1 n V / X i X V B U o J x y B p S Y C 7 Z p 8 3 t 3 6 j 6 7 k q q B B h t K I s C 7 V p 3 W H l W W U k 8 I / C F S D Q i 3 y 9 Q j O i m y F A g c b 6 l q c d t L + R L N L W W N e p q U s 7 3 v / k k N u u r c t p n t H R 6 u i v U I h d S / O 4 p W X t O I Q w z t W n 6 J S u X k Z h Y n p a c G O A H Q + 4 A M h z E W l Y t Y + 5 a i O Z w j E u Z / 3 F J K e m m a c a h t l 8 r b 1 Y D y j J y + U r H L 0 N u h n q V z Z g U E 7 L r u Z I k t V q N X U C z s W k 1 3 q 5 9 F 6 N N 8 b S 4 E T T p d z u x 5 g C x d 7 + K G k n 3 w w C 8 4 k n 9 v E u s f r w 2 Y 6 7 w 7 w 2 n B 3 / E M U A o x z v 0 k C Q F M F l a f o V k Y Y K j g I V q x 4 w u Q m 7 + P H 1 H P 3 g / i 8 l x n 4 i B p I S E 9 / G p / d c H O N 3 0 M Q E f S j V 1 A y b l S t a + 4 W t O D 9 2 E B i s N o k d M 4 w 0 n V 7 S j / x Q x 3 R x E Z e 2 y 8 N F z Y j q p B 2 t J D R 4 g G t K R u P F w M + b E f 7 l p C h 9 f y Q B 2 Z 8 1 K r 4 4 B R V g p a K b F F 4 Q 7 Q u + X b s a a R 6 G p 6 W V z 0 T d A E l O j S P v w 5 K V 2 1 E q Q K e t I Y K W B H F Z I d Z v p O j 4 H 4 Z Y c S H L u W M 0 o o u R 9 g v 7 V M / 8 C T R h K N r x Q y A e t Q G k P M W 0 u o Z o z a g B P T d k T D a 5 7 Q v G S 9 a w G + C j v 2 W c q c l A Q v L n m d p H F S D t 4 E o M x Y w J K i 4 y o R G t L p e l K g 1 d k g 1 z C 3 p F Q 0 a i p 5 k X l P i o U s w 1 W l i F 2 r d q H y p C h 4 F p I T u b y g q r t z U p x J e o 9 p b l L s I 2 a l F R Y R / m e h 2 k G 0 L 3 9 f 8 y c p W m 2 S p 1 1 V / D i X A r c + F o 7 0 P v Y L S F 1 J T m x i f 0 I l n i o m 1 O l i o / 9 t X p M S p 7 F o K d l K 8 F M O w 9 4 N 9 a V x R x U 6 w N m l K s Y 1 0 3 o P 8 O J V 5 u n R k Z I Z w T u p K a h A h L g 9 W z u C c / n / S q u k P P E A d C J D J t Z 9 v h 2 5 p C P o l Q 5 A J O S u j W Q g 9 P L 9 m C g N x z W o f 5 R l i x 5 8 8 i x H 2 C Y Y K Z b o 6 3 R 6 h D f H I i V Z 8 X g O u M V R Q h J F H T S 2 n R v 6 V k 7 J i T P z I i X X n U r 5 n p a l i K l e H c s p V S / y 6 X U q L E W X D U d 0 L y Y H E 5 J 6 8 C r r o 5 0 X P j 2 b x i t M k s D 2 q q F O H S v i h v d s H T 9 m T 2 l M z P L D l c J M 3 U + h I O O d M 7 s N D 0 k b T H B S K R 7 6 6 w t s P y N G L q Y t B x f n b Y 1 z 8 e y q b u z k A / C a 9 R 0 C o E 7 f L S k / 6 E V H z a x T h L o o x d T Y e z o t m A B g L Y A X Z D Q n / U k q V e B 7 L h o u v c U y z x / 0 L z l R R F v L Y Y V Y A Q q r 6 x o p r e b 5 A l J N z r 5 n H 1 a n C j S v D 8 2 c F A 4 m 5 h r k T u H j 8 F O n w B 7 5 + j Q / d b G M y B j v V F B N L a Z H 0 0 e U b i n 5 I h V E e E 7 z U j J q y K r + 7 2 m + l F g k F N V 7 e G F U e e E Y U P b W y j a p o t d H J 8 X 5 H D Z A f h / v g X 0 u h w d y g F n L G 4 j s K k 0 I 8 P e J l d K A e l C l I F G 2 V i 8 l M H A 9 O / T 0 B R l u k g o d w W 1 X q g k N y g D e u N m e q 3 4 T a + G B y 5 q r k B t 3 q U 2 g 6 p b e y i 8 8 q U 8 5 m l L M d 5 C Q Y g s d 9 2 n a 7 S w g K b E E z + o k 3 o 4 d v X Y C 6 H i a i D M 1 b c z e o 1 U v H F Q L y q 0 Q + 3 1 4 z P 2 K s h 7 h T T / D j s M r 5 M t c 9 Y x N 5 T U X e x 0 z 5 W R S h i a 1 s 6 q / D t 8 i M S A p L J x G O a m Y e 8 Q P T r y P m M 3 L W z / C E R Z v v F 3 o U R v 7 x 2 U + z 6 k o l S b U x 5 P W + 1 r t y F s p h 0 7 O 2 t U U d a m E x l j b P 8 0 B G Y 7 A 0 / X j g s x X O S 6 z g N + 1 U B M 8 7 R E p i N / f W l y 0 R 3 k 8 f M H S N 9 P z D 6 m m X P h S i 8 D r z a L / Q w Z 3 L d m v M T + Y u O E X X A q Q 3 L 0 w G g t 5 S s C w C D i / l B x 3 R x / 9 j X L 1 0 m a h n p T b Y Y w z Z T y h W i W l E k E y i m A S P L 4 X N c D r f c y R 3 u o t 9 J B s j 2 X 8 X / R X e b L R 2 1 D k 9 4 K 6 3 D 8 g T m r S c q N l + H 8 7 1 n 0 B Q i 5 1 Q n J G D N 9 i T 6 X x A 6 y r i e Y 7 u l q c L 0 s G V T y 7 U m W h z N U A e q o M D T k 5 h D + C 9 S 9 n M A p N u R N W N 9 Y x G I / p q I 5 w t p f w / I + + B 2 D e + 6 b 2 / q H T V e R Q E F Q + n l R T o I Y X H 7 y l a F c F 4 E R x p T t V b T J l L T 6 / + N b E G 9 3 V B i H 8 6 P w Q H e E J A z a s S U n v y j i H 4 L C 7 F t s 1 H N D g Y s g 9 V 4 D L F N B L t J + U Y h U h 9 1 O / f 1 K a B x a S r m / E h 8 n K k w C h 6 n 7 z Y n N q r I a X i o U z I Z L J D s B M G 2 L 8 z 2 x Z + P b Q J 8 Z z G 4 o j T h o g 0 U U b k h K Y G G s g d 9 l A 0 R t z i v 0 t o N q i M S Q z V L q / p e o q S U a Q a b r b H Q R 1 E 8 A q C i 6 y N 0 R H B Z j M I c O O 5 k k B D f V e H Y s X 1 G o / d 4 y w M 8 A e q 0 + V 6 I Q p o x l 7 1 0 J P O a A 9 G H O 0 Z S z c q y / / V s u d D I g R S T 3 F 2 t q A D L V 3 R l 7 6 I N C U J G p d X 2 e q T m f n H a X q e N f 7 N K t 6 h Q v x h h o R e 6 r e F X B t z S a M 5 3 Z s d d R X k G 3 s 9 A 9 7 Q b 4 c v q b P O 5 f y u e z M 6 X c l Y B J A i h y / f i t F + K f / 4 3 A n V U e i w R J 0 P r 0 z n i I N H V 2 Q N F b F V n A i 1 Z x s v S v h G N p u 0 7 6 Y K Z P 7 x c e 1 z v w m t Z 9 U b 3 7 d A 0 g u l B q Y o i 9 5 M q d 5 X 6 U g p Y h W N Q X k G s g i Z R F 1 B 3 + W 7 W 6 t d F 5 H g s H 3 6 F X s / t X s 9 Z 0 q h y m B 8 Y m T c V v x L s B u b k y n E q G z 5 q P P Q 2 s A c 0 C F 1 U t 0 E M 5 B d / B 1 2 1 W W w o v + 4 n 1 Q v 3 f b h q X g i F V 3 Q z k 0 R 1 P u o 6 J 7 c o k C C R Y + 3 f G k x h P p i 5 n P y l V C D D Y z 9 P F Q 8 1 I 1 n X j z V o R l d y 1 V d u 1 O / 2 a L 1 i J V H 8 F v 2 + F k a n k I N + p c G O U h k q + I 9 8 u H R f M 5 k 7 D e a Y X h r t S E r h c K y M 0 b / u P 9 E I f v K U x G p X 2 z t j Y c X / P I 7 b U V g R 6 1 C M m K t F 0 L V N A N J X C b O Z c d Z f Y m b d L T f A e d s + P e + u B y I S Q Z 7 z M W i N Z b B q l Y d m c U q q y Y t F 2 a 6 Y 6 k x J K l 5 S e D s t 0 R i 2 A d S K q T c D s C r F x k + P a d P l d n a s A m F m 4 t m C L 7 6 v l L I b u W 0 q X p Q k B y x 5 I x d 8 D Y 6 G O F A H D T M k f 4 O p Q z O m Q 0 B p m u j i s 2 i X H H s s r 3 I Q x e q k k F I g X M r s X u 9 b k l p D f 0 H r r B W i J 8 R Z p s K w Z x J g 6 / J 8 d L d F w Q A E 8 7 R s q 4 r B e d H U s I n a 7 k F o f k I r W u W s v P q X f r z e t 5 m C W V o Q V P V f t o t C + e B i f c 2 H 8 s H S O F B m F 2 B i E 0 t m v 5 P V U C p f O a 0 7 u c L e B x E M h 2 5 9 K U M d 2 C K 6 D g z s W 1 3 K W m 1 L 5 a d 6 4 6 b h X r I P E J A X e Y G F / e x O r h R y 0 P m J R d T x E V / j 2 V Z v 1 5 Y O S 3 m 6 g 4 m R a u w m n V J Z z 9 l n C F B a P 3 h m M R B H j v 7 r d W / l 9 7 3 L 3 e F Q F Y E K I s B P q 3 F k a L e j s / b 1 5 F C M w + A Z j 6 3 6 O t a e V K 7 T x p o b u x l x w A k + a R 6 K 6 l n 1 k K w e 7 s v G s 1 5 a A d P 3 m z q s Y i M g z y i x y f E K B m 2 M g I w j t x A f 7 0 a b X Z J J / x e E 1 S w N D b p 9 D s l O r + j C W T V m i 3 F i m 3 0 e r B M 7 4 5 h 8 2 r l K n r a n h I J R I 5 i r p L A t k d X T q y W V k 4 w R O c o W Y Y Q Q X a J B 6 e J O 6 7 o i y y 2 z X z Y E R x 8 E Y A F R Y q i T 6 D 8 0 5 O 2 1 F 9 m e n 7 G A q 0 U m u A d 6 n g T h 7 X E K o 1 Y d 6 H e + L u 0 K 9 W 8 D Q V 3 S 8 2 W D m F y L 0 I m 4 6 9 O L D z l h Z 9 J F n 3 n e b Q h W / M p p f T O 8 z a J b e j l O Y m f q 8 O 6 2 o B d N Z 9 0 u Z d Y q d p q e B B V X E A r n 9 C j e 6 F X b 9 2 u m K Y K g g z o E t 0 W S j q H i n e d 0 0 O L / t K h j 1 s c e t b K 0 S x Q V P W 8 Z m 6 g x 2 p o l 5 E P S l N k B l t 0 / 9 q X l A 6 Z p 8 T 0 1 Y 9 K R x F K P W Q 5 C n V S f E 1 R a 4 Q O h t 6 9 + L O e Q P n 2 r W m a S W e y h D f W m W U m K m D n V R o X r P E c d + 5 x C 8 Q V P D C l 5 U q R D B 0 S K / H / s 4 l I T s u 1 d 8 V e 6 y B Q M v 8 D 2 q k V v 7 m z 8 B / o M Z c j 0 k F L A 7 P 2 m 8 l j A n E S 1 G b V K B 6 4 x O Q q + H 0 X v J h 9 D U y H X 7 f K B + n l W F w E 9 D 8 r V U T k 0 / A 4 c 4 + 3 w x c R Q x 8 c K 2 f V I V Z D G + w h h T + Q H t l h z c s d X q w n G s x 5 6 5 V a w V / C V P f Y I W U L K C n o 7 E 0 L m i G J k + 7 u E 3 V n G 9 H y l I U U + w C O K m e u s l j W M N 7 H M m K u F 4 f 3 J E p d k d t V Z 3 P K n i V 1 6 0 V O + + R B a C a i O 3 L e + 0 J Q H G g N y 2 l + C o o w 1 G H 3 r X 4 o K K n F i u o e G t J A 1 p S Y e p p I m 0 K 1 n m D + r x L v 8 o N U Z L 9 8 D y t 8 s E e r a N p K s 5 b S x Y O r f P E O x e u q o F g S / H / N C G A X M i P J I 0 9 V x 1 L W a y x + n P B q o F Y t e R y q q 8 j U d X v 9 M / p d V Y r 2 L 2 L u J R h i M a 7 / W Y d 0 T e 2 6 7 7 h s J w 4 0 y P z q T 7 q w E 9 r H O 5 X h w B B L T 1 5 k R t s v 4 M Q s 9 Y U Q d K f p y K P 4 F o k P m L j u L y h 7 s 1 M B V c P U p 2 J V R k P o n X D L q V T E n N X M F 0 s I p S G H 3 I E c j G x Y Y i G z t V 0 4 1 3 P b 2 B G P M Z t N i m a o V E o 9 m W 2 / 7 J d f U I O Q 8 0 a h L u f p N A I m u l 1 k e 5 U k q / s U I 7 a 3 m P / A A M R 1 / C r w u q k c A i W V z B R 6 q 7 F v S 2 i e A L r T 0 j Z y t 8 D q T G h 8 R j D S A 6 N r z 6 N z l h e D a m p c G q g q K h G M 8 A H u 1 2 1 j 4 m q z N c d f D L W X y v 9 q + H f Q N j N R A o n x x B O W Q b u E n K e Q x 9 3 L s 7 i X 0 b a 2 / / y w V i + S E 9 C 4 + O K K h u h z s q C + J a S t U G p 3 m / w u U v 1 O j 3 4 4 f D z 2 I U N I U 2 5 I f L 7 X g h U a i r Y e + 2 5 J Q Y p / z O 3 h J b v Q a Y G V r A I K j k s n f p H V c o F Z W E o f I W k F 1 F A X t h h R j q X J 1 X u d B m x 8 b 5 V Y i u o P q I k 1 a 4 U D E l 5 T s Z P 7 v R 5 D a J G O T M L t W O f L m l H x d B 2 O + 0 I K 2 b s i G F n I F I i T A R x k / d A L a m K B E w N B Q n f k s q 5 1 D n p / 7 I B d 2 n I J P C X J S X l r U H 9 N 7 7 y e 5 x R Z Y e v i t e 7 I w a J u 4 s z Y X B m h E Z U o X B S x d w d s S R n d 0 N y d 0 W M a Z y 8 H L v H c j d R r N 3 p r x 7 j U i k j B 0 o p U b N S u I 8 e C a c J 5 2 4 t i Y W M Q M e 6 T k r 7 S B G A n g q 9 k 2 I K 6 I w / q c p P y m g c t U q p r 9 r S s R j S o K 9 0 x 4 J / h V 0 9 x f c o Q e T 7 a + i p J X D H 0 u X R h Y T Z V T a 7 o c p b C 6 F O n E P s h k g Z b 1 C 8 M d 0 F Y z j s 2 t y Z p 5 8 U P o 6 H i x X 0 7 N b y O 4 A K W g r w l a o Z V c 6 l t P d O n I A c X y S j k C c F S X v q W M v 6 F M G i Z P y / 8 L w d A S c I r K q R Y m 5 H B R S v q d k z 7 + Z 4 h I K p Q j j L v e e p Y q x R n h o M j u + O D X j 8 l N 6 3 n 9 G X i E 1 R w 0 b D g K w U t 5 L g R Y M W 9 e 4 H B 5 T j 4 s K / y 3 d J B a + F e e 8 1 T 0 r K Z F W o A I h O i h Y i N + q A x w 8 g o s Y 5 W B R X K w R M a Q D W i 8 V T f L A C o / g 4 h z 4 p / J U d 8 o D 3 O R p o b q 4 h 6 b v n W 8 v u u i z o P C y 8 Y / F i + b 2 3 0 N 9 a m Z X 1 S x I H z i E D y z e Q n d Y 9 R x H y t Y 1 Q t W d D B R L C A H E e j h A K 3 / T r e p J y h 4 f u d Q C 0 U R D a D k 9 K Q E z 7 r n 7 W H k s C j s 4 3 V F 4 P J F W / s u L D v 0 7 z 9 S + t z 7 t 5 w K 5 l q g H r r f r B r l 5 D I x 4 2 n K I z H 0 f I W K l M + f h P X B E y V L + u z 5 A y 8 R G F C q d n Q u 5 f s 3 A 6 R B M W J o B O 4 F e q H Z 9 j F b 6 1 C O D B U D w b y m A 9 2 4 b o X x 2 P / j F r F 3 e M P X r r l h 9 Q 2 e c O d M 6 R n F 8 B f F I i m g q L d F c 9 Z U m w m n 5 I E g D b t c h I Z f r t o v V s y B H 0 A N R D G g W T D I w m 3 S a 6 Q K H P H 2 Y M L 3 T M U o e O O L 0 i g G I k F / / 5 F C 8 h c V R q X 1 8 m B D U R b K T s e 3 s 2 E 0 6 m Z p 8 h 6 p a C N f w D 7 F a n 3 e E j C n p / G M 6 E R R 8 H x 0 x k J E H 7 E L C 4 9 4 c q + 2 d E p Y V 8 W P c F 0 D 6 n c V K 3 A 3 D T j L E h h y y Y U A 3 R t 1 I O X g + q B v J 0 V 0 n x I Q p W e y r M v h j T f a 2 R z v / u X I 1 s L K R i + E J M 2 a s X p D l N c B U P P q j U e I Q F z j z V M 5 X C q p H h w z Z k L l j T u M L P 9 1 j M 1 c e s O P 3 C E S H v x R h Q s I u y F X L M G h j V V X t D A 8 D 2 a g o d j z g p k N 8 7 F a C + k S 8 n w V H 0 R 8 h y n p U C i Q I 1 e r J O 0 4 9 D F P f j c X e q q b V 5 J M N N g B n / U U G 0 j M 1 e u U J P Y A x i r Q X J c K t 5 7 2 d c c l o 3 Q + g z P 4 J M F Z q q D P / A h R p j i o d X J n I V x b m z b 2 G a V N m x g Z e E e G u p j X A Q x U u U Z d f i Z d U v Q E t 1 v / e D o t E e l A n 7 P S n t u p 7 G 6 l + N E n o E z 2 1 n 1 C y R r J D 3 L z R j H M i E r U R I y w h H q H m 1 k W O M i H F E Q 3 V R 1 k d J w f E J y / L a L k X X 1 F v 1 6 m H g r i X g G 1 W M / 5 1 Q 7 a J q t v j q C V W b Y 4 / u M k + I q A F K 1 O V j 5 o s v H 1 s Q 8 E A Y k 1 6 m S E o h 0 U R P 8 Y L v 7 1 q 9 D C C l s N u W a F L y M 7 J i f b Y 8 q Z A V 9 C j s N v G Q m v 6 x V M D B 7 1 w S m L U 5 c 4 P v P f 3 M s v B q O t u V 6 p F K M K H u M F M / 7 4 U t G 1 A O F n V S v K 7 x N 9 f d h E J q J h z 8 S v K 5 s / d 7 0 L W m w F l Q t a P B J q P g C U 9 I Z 7 d p A k y c b 4 u 2 o a w Q 9 d V r w P F 2 w z 4 C I E 9 D U x 6 y R 0 c l h W q d d c z s p P w K I M W E p l a G U W B c A g N a a s B x L H 3 n 8 i J r K F 4 3 C P t Y d r b o s S A C s U t p 5 U J j P z g c J R S 9 r Y T v 4 f I J S b x o 1 X C O O Z U 7 q Q T 0 P 7 k c t z s p E F r f C j P c C C P V I I 3 P U 9 c W U H 0 y C F o A d 2 X G 0 v g + l Y 2 R 5 g r R 8 V 0 L 0 w S 4 b g n L h q y Q Q t A D H z G 5 S b o G P L 2 I M X E y B T V F O L r e X P k D V 7 u 1 N M T s K f I 8 q E u n p L A e P 0 N Y R N V J 9 X h H 8 s E g N v L N X K u q B O d A 8 U q B D D 6 J 7 b v U 4 C 0 p r b O m W / V 1 T 1 + Q v Z m C 3 2 P P 3 b F T 0 g G d v m P x B S M V O 6 A s p 1 R F c A W c a y N l t y E V A h / a U W v t U l E l 3 U l h D l d O S i r k q M j c P H V x Q 9 P X G p n W d 8 s V 6 p s R Y b S k A 5 F 2 K S 1 U K R O B V h y d E O d H b 6 G 5 C 6 0 Q + N A E R l V F w Z M K / n A 9 9 G g G O T Y U t m i X 7 Y 6 s i C A U F R h R v u y + S 2 H 1 Z Q b H Q M B v Q 9 Z B 9 F R 3 U 3 U r V S W K 3 M E P n e G E 4 D p 6 2 L B 2 + m Q V t K 6 j K 0 s z W n g n V R 5 0 S R g + P k P I h k 4 g w 7 j V C f W G K 6 I n P w 7 + m Y D K h K a + f r w F T 5 / 1 w z c q i y T T U V W f d 2 X B S A i X v K W 8 7 e C P M 9 K f 7 r F T e U B T o d m k d r u Y 1 p J v 9 P Y 5 4 N Z O Z o 0 c s a a J L s i L e 3 e u i S b V 7 5 d / W k q 7 v s i U f E T K n p 0 i E T k X C O L T q E 9 U C i e 9 V P 6 C r 5 4 U f l M C w x z W Z U h Z J 0 I P 8 p c U + G C k D 9 q x D L 3 O C z B L A R j V J 6 4 k X s f 7 + v R k G I k G 1 e L b D Y F v X V n F x / V D S S E p P A S 3 8 6 + k X B r P h + f a G Z y 8 Y 1 k + W m 4 h 0 D M q J a S + i j g g V S c i X S n l 0 v C G R D 4 y n s 7 w F H t S / q d E p I J / Q g 5 d w x m W y R U r p N H R T M f E R v 7 b M w l J 6 R l w V 1 i e F A N U L w R Z c z + Y w h 0 d C 1 E U X y c l T m t + O c k 8 P n Y / 9 Y / u Y X q G F i e l v M Q n e I 0 q f H d s i C 0 s 9 F L E 7 E r V 2 b M 4 7 J Y N T q p U G 6 O K d 5 x U X T X H 4 B U b X z 6 6 m D V 1 N W l w H 5 D 3 8 d 2 m p C y L n A w Y k a J 1 Q F d e W 2 A j 1 f N + x M D l T + + 2 4 w g O V w 2 8 G 8 5 X A V g K y k 9 7 3 B W d v L l Y K n u a F / W i g s c p b + 7 w f g M b d T Z w P d j N v a E y J I J 1 S z A s p Q X M N O i S J W 9 D b g w F d G U l 9 N V D j V G T v 6 r B J f C W Q r J q r O H 0 S 6 H Q i Q Z u j X W R h b f U v P x A o i D O L t X k U U N J D K O z J 1 W X h t E 0 B r Y o t 9 Q 0 E i t Z 8 f W n B + l B R P v R J v w Z g c Y Z + 6 b m L f t S P K w V G y J g 5 r e 0 V R L A g l U W C 2 y E h A U F R k K 3 q 4 V 7 M V 3 p R A d j O V S f i A b 6 g h J h e N 4 c H F K M A g R 6 7 7 E s I Y L Z n 4 k G 2 v r g o n x Y B q C h 8 y 0 R X r 3 l 4 s A k R d B 1 7 5 j 8 H K n Y I l k c c o 9 6 E z G b g W W 9 3 U 6 F Z z n r P l h w e l W U 7 E H z a q h d S 0 I D n T U V e f 6 e i 5 Z g R a N 0 / 7 V S 3 A a d c N N 6 K U 9 K c 4 0 / V q v f j p 7 D g R 5 A 4 o e n + j G P V p G x 2 h a R p q A e x m T 8 x j k v f m K 4 0 p Y 8 M J + X c k c Q L 3 7 p p u R 6 O 1 b d 0 r F L f l L W d 1 i w B M i f V B q u g b n s w X i z j l O K j v C f k H p U V G B p p w Y b u f C M e 5 5 K j U 5 o G e Q 6 1 1 1 Q L x G + V g D o O r 6 V 6 u 3 I U f 7 q j J j F U N p H X a k d r Q f y M Z + l p T 1 1 6 B F 6 / c q l U A m x s W M i Z A v w j U l l I g Q G X / 2 0 L h W J Q n 7 q 7 N m G F C w k E s m 8 2 G F S 6 U p Y c s E 5 k 5 / j x Z h M E X S x S k i R 7 D 9 7 i b k r i Q Y r + c Q e p P y k D H O c X P N m A 8 y H S f J q M c g Q + 6 h m z q 7 5 4 i 5 I 3 C i 0 j y P i M 6 7 E V P t w Y 9 Q Q R a N U l t 8 d N W f E g L U L o E + h d p Q L V H q D f 3 1 o s S K P 9 W H 6 8 z 6 o 3 G O z G h u 3 4 4 y s K d X h t y P c j l J r A C 7 p 3 o 7 o X 5 3 Z 8 s E X 0 3 W g B i U 5 4 J 6 r u X N u o + P 3 Q + 8 y t y 1 l s 8 k 9 Z q D 6 a T K U u P 7 5 u y a a c M v + 8 1 C b f S h L 0 Y z s E 3 u e 7 E f U I i n 6 0 e 6 Y v W o T 1 g v / N B E Z 0 1 o U L b d j l V m T h K b k b 6 1 + h x o p a c H N g 8 t 6 N F U Y d d t O q y V u 2 Y d 5 t 9 V G S t 6 B U q n j I R I V 9 8 m 7 6 p R 1 Z o + 3 U b L 6 O 4 B + a T y t 1 p y A U E 0 S z w f 9 S d s 1 U g Q A b k d E J u t K g T O v o w n N l 9 g s k n G 1 m L U c l F E B q v V X E z 4 F 4 d p G K i 7 2 g g w z Q R a c Q u Z P y k R V e l C f c W B k 7 e 0 o c / Z e 6 Z g p I c r S s a B l E P S E F L J Y R M x i E j o p T e J i s Q H m O z z G Z j u H U o 3 v h k V F f K R X g y 8 4 p m M r 4 d U P P S m 0 n 1 O M d p 6 B 6 s R y N y u e D D b I b / A a i r 1 T V Q c V 1 F B p s M Z o V n W v A c D Q l P O k k I O 6 h e r N O 7 v f w 5 U B v 3 0 f A I q w i l 2 l 3 H b 3 f E 2 y P q m i q N L k t 1 Z 2 i I m A 9 D 2 X W q B O D d 3 / V I o a K z 7 Z G j a t l E Y b t G G c W m 7 v X H T J P N j H v E d w q 5 4 6 Q r c o x Z Z G T F 1 D p A y O s t 7 p M V O X w U V S 2 a 2 l 2 o S f 9 j h t y V Q y W Z 8 E R t + f T H S J w 0 T 8 9 l S 8 u k Y N V 7 s i 2 H 6 9 E J s X i r S / U t K f s B P 8 e P S z T p l t q C / K c 1 J b f 8 I X 1 f L u 2 E U m 5 Z q 8 3 b n U J E w K m e q v P i n k D v p I u 9 s S N p n l N I V c w f i x E Q j v d 1 X C m x J J 6 T + i l N H a L 0 N V 0 P Q M S A z d u f Q 8 I a W G h q 2 f t h i s u 5 h j z 3 d m + P r x 2 n b + X 8 / 0 Z x 9 I x k e t q J X V H f t A p b g T / g r o 7 W C O v q K F n I 7 3 n p T U o g O C d x Z y Q / i 5 Z A y F k d x g p X r Y w q w A g M K f F B l 7 T F / p p O a 5 R c g C C k 9 K P i o y U Z a F e v a V q h m b 3 y t Y n h Q i 1 4 t A f b Y B c S N j + n P 4 8 O 2 j N r 0 V w 2 t Y a W O D F A 9 X N I o r w / B b q 0 7 J o A 0 K v O c K M 3 I k X H 0 f c N C E w Z x E j 2 1 f o W j + X L N X i d 4 n z Z 8 X y l H e f k 4 2 u b W k y Q g J R f v 1 2 7 H + p W w s t c w H h O m + p q m 5 k n T 2 A 3 F t Z y K I k x X 2 X H 1 q g 9 m i V E + p a G W B A k u 2 1 L c U W i m M Y c R H d n u d Q g 3 d a R u G x t Q e o l d Z o z f P V Z 2 c 5 9 q i C n U 3 d N B u C b v 0 J f b w Y I S F 6 n o A v 5 X i y 9 V H 8 c U X / h U n 8 B 8 A O c R J g f 0 C n d y t t C N K b d i 3 X c 8 v + H w T j e 1 l o M 0 i C T D W i t 7 I M M q W f 5 y L 3 y K j t x T / n c i v i b L b Z U K w 6 5 e / S h F 1 p O L 4 z Y Z i X / E 8 Z B U L 8 5 7 s l o p u 9 + p G Q / W W o s n Q V E v l K w y Y H I u R c r X s z t D 8 1 W J x z O 3 4 O n v u y d m E 8 B I z Q 3 E e U 5 3 N e R 8 2 9 7 d 6 O m C c f / 8 l Q h u K 0 4 T 6 K 0 + 9 H K W Q q 3 z O H 4 r E k X K C Z m 6 M 9 k p A s A 8 O A C r O f 1 J 0 H q l z d 0 i 7 V + x 6 8 A G V 1 r n e t c K o k B 9 z P z 1 o a z i B U k 2 p 8 4 Q E c P Q H S u w n W t Q Y E h m j V X E X P B 2 r 9 i T d 5 e 8 P u E A Y w i V t a F v y h p H y u g u K S V u 2 u G P x 4 / p M f r 9 K P i l 8 f N x W y f I Y I + y p t y T f q B d O q p i v A P j O T i d C X h E C D 1 Z G Z c R l p E p p 9 s L Q b 2 h n l L l w t Z M C 0 k 5 a I + Q p H r O q 6 y H u K W O l + I 9 G T z a S C u / s d F p D D X L l 7 5 2 d Q v w G r + z 5 y 5 O q l 7 H V 6 J 0 r M / P 4 2 e Q i D A I U h / S o B b p r F S M y h M r 0 6 0 J o 6 T A D T d T g W q m q B 9 6 F s l z / T s e G q W s k c I h o f + f C O m K C P b G + Q B Q 6 e l k 6 Y + B A X k k I m u t D U N p D 3 A n k n t o g 1 7 f Q D A y D n 5 r f e 8 G i p L o Q X j c m b S X A z Y r K n N p i J 4 U H u E n M J k r p o U B t 7 T g f 2 9 + 7 h l p S A s z Z y 5 W j r E a u / X O Q x B j Y P R o o m O r v s 1 i d u Z Z i K / q T r 5 9 E j b x G L 9 R 3 u w U 8 9 C 6 + 5 I E 7 U 5 r C / / w k J t J C 9 M O l 6 K C 3 K U l p Z I m R 6 F 5 N 0 l t L D o d X y o u G o i d V / o 9 0 9 r J r 1 6 I j / F h g T H T V N q s l I g k 5 / I m w k v T f P G 8 L O 0 L U L T G I V d C 8 6 4 R 5 J s P g T t q 5 3 e B 4 v T T 1 + 7 q L K S N z h g s 9 X x 1 e a i 3 0 i Q 8 Z E s y D h u 7 X M 1 A G U x 1 h D L d W L i S f M e G G x H x m U a o E M 3 Z 5 U r S J 7 9 f I 7 T 1 T a / E m x 6 x a f e 1 / C Y g O G o v I 2 i v E U / B q I o z 8 F M p d p Q 2 V 8 a T V 6 I l j Y 3 Y q F + n 3 D g + M u R A 8 Z 8 F Z i 5 T g g h 7 D v E + n d q 8 t D s X A W z s y b b R e p 6 n y e A x N 1 E D C d s B w 6 G R S 7 p e l e j b 9 F B F / Q R + 1 p 6 e e G S k N U g a D W i B k 1 Y W q 9 l 5 Y U K o d d s d e c E h L E E J l / a Q U L b X 0 8 N B x Z J 8 N z K 2 s J x t 9 U l D C a y O n n S q + H R V e P S 4 Q e p c s n N 5 4 R r b F 9 + e t X F L 2 E R O y u E g 8 l 3 C f p l J x 1 k 0 W f U d y l Z Z b a 1 S + 0 / c 9 P K 4 o 5 0 Z z W 6 u W v c p R W o E / d 3 o Y U 4 9 U x q r D M l I s y 5 8 k N Y 8 F T k q 4 A b s M H F l J S l F X i e E / e N 1 K i U E N J E p D b A b Z T N k Y A 5 R i s N R z U q j f Y I E O 0 J 0 L H l O y P V z 1 n B A W Q Q H N h d S z O 0 7 9 3 K s k W f d J l T M r v X n q n R 4 Q g U M O K + W e 5 7 B L X R 1 V H L u 1 l u H Y t I I Q s q y 5 5 5 K m J S v x 6 l / j h a R 6 d I C O 6 W m 8 2 Y Q C O D I O z f C k X U t y 5 a p Q T L Y 7 T S h K u I A r S 3 k r J D w h j c I H / X g b W g T 1 E L X a 6 y c l j C U w J a h J x h 5 L J D Y N x j u G C 3 d 4 e A f i / L m u 1 E n h e 3 F e I L G R 3 W w M w P c w R O 4 c r D S z q 4 q M j W T K 3 Z F r N f K G + z L I r Y V f U r 3 E A o t O C r b V h e r J y g o 1 u u X 3 F f Y L u 3 1 q k S 9 Y p T b R H Y t e z A 5 6 y q q c 2 K W a J d j U b 9 0 L a 8 3 u W v 5 O G + q e u p S j i m D x X f V 4 O 3 I I a c S E R K z t W s x V 4 y 8 3 P C j J H 3 p p T G 7 d p g l a E 5 8 p 7 R / g o E b y S h x i q s l 0 C l 7 x S W h f + 3 Q 3 L M Z x N o E G n 3 Z D C a v 0 q s + h i b Z S W K O Y 1 t K C m K c t g W 5 s 3 E i S 3 5 8 U Z k W B s i u 2 u W t J 7 U J d Z r y j Y / h u 7 N d s O 3 y l W Z w 6 t n K g n s o t R C F c V i C K 9 1 2 o z J r n 9 t L 8 D o V H 2 r 0 G s o x + U t w T L t V w e N F D U 3 F M N O 2 4 j x 0 Z X a y I c k f Z H W V O V W 9 Y B g 9 a y 2 R P c D F s X a g L a r / G r f Q v c L s J 1 z 5 w W X / S b S K f t x Q N y 0 Z 1 9 W o H z l I y C t 9 t W L p f E 6 E j b t n h p e L n p K Z K k o P R g K 3 + S F V v M A z 6 s e q y h 7 x Z M F 2 P h V 6 Z S p 4 R K r L e 7 o d e F 5 g 1 w O Z + h P x C T w Z E 3 m K b h d T w I k 7 N Q / 8 d v W f T 2 g j V X A 2 1 d i n h R o 6 O c e 2 x I S l h P 9 O k C t y T C j D g A O h 5 z 4 s 4 T I 9 j s D 7 Y e F K 6 r Y 5 A G V L E 7 q i R y 6 5 m c c D / r R X W N Q g Q a E 8 K 7 l C e l p 7 8 u W s h W a b d E y f v t X M 5 G G k E C Z q u J 1 V a A 6 V 6 s Z s x f O 4 J i 5 s P M M d t T 0 r t S c 0 N 5 r 8 v d x a b M E k c V L F l Q 4 8 h J H 3 m Y I s 7 l q 6 P p c I C J O u k V L t + V g / l v Y l G 2 c t k z D F 1 X W u V h 2 I Q 8 t h b C 6 9 h W I q F 4 L e j T C 5 c I E g c b N V F 8 7 a M O F 3 i t 1 a V L e D l r B L W m J H x 0 Y z y w 2 c g y R T 5 a D h w 0 W p e U b 2 r G q o M P b 9 R U M s D M A k n 2 a U Q 8 y r x i u B l B 3 3 4 N D A V j 7 L W B L 6 h R n k C L P K T V U P d M J U k K 1 6 l T G Z m c 0 0 1 n O C k I B F 0 1 Q 3 m 8 r d f D W A u C j 2 3 y t K 1 6 I k g 7 k N y e 8 P W i l r 1 E s W V J v J J l Y 5 h B O 2 9 r z i s M o S 6 U N C v 7 o 7 2 s p n Y o 6 x h b 6 Y o K L W C w 1 + g H y e F w e K K V f n v j S + f 7 H t Q m s A u L 1 M Z c z U h 3 q O + H T l a q 0 k I R d j 2 R V n 9 0 e h i A 9 h z G y q H Z H 3 5 B 7 i 5 H W F G / S f 8 / D 0 H 5 A c I j B v o B w / k K l R l g G h k w q s u h S R D o w Y a a g d b q p 1 e x T W L 2 n 6 U Y 8 V 7 + S 9 E e 2 F d q c G 0 w J N 2 b y 3 + I 4 C Q B l G 1 x 8 J n 0 J h i z / o n J R E h f P T 6 X F 7 s U o 7 f S h 8 n V K 8 I h l u t + U Q u D 4 l m 2 B I K 3 + F 5 e z 1 S c A q H V q o v v e C n F E 9 F u x Z O U / H n N i D 1 p F T Y E z / Z / K Q y v L r U K U 6 m V 1 C S m n n H s l O z q R p b 8 m t p 4 + 2 n z L O 0 f 3 G v W 0 m c o l u I G h J / a y n 6 h R M H w L h O y k R J v V R D 9 A m p q N D e + t i b L 0 y w l C B O 3 X 3 W T Z U w T Q 1 A u I 7 E p j F S m i 2 W k h l 4 Y R t W N B m L S y C w c + u x Z m a C t 5 c m N j k h k J 8 / + 8 0 9 F S F W z Y 9 4 9 7 J 0 S 6 n U e 3 n i 6 N v J I M V f p g 8 k e 7 4 N n R O z a m D + v k Y C l F e i 8 t N r 6 b B a H z N U A v O v r Q G t V Z 9 e 8 C i W 1 2 l I K V 1 q p s K N 9 5 0 h p E A E J 1 T V j g 1 J s a C Y A L u C J p 1 2 r t w P t + n B 1 d 6 x L 8 / T e J l O 5 2 B N U h V 2 G L n K 5 k k 1 I s t V m W y s S E r N z a g y n g 1 u L W 2 a M A T u b X F K q s W D T t E z Z v R W g u Z k P 0 H 2 0 x c D Y Q F h z h q b F J J Z 6 S v p v + + u k G B E O i V q 1 L + 1 6 j X V O 2 D Z w 1 N 9 S F r h 8 k D v d D / V k G Y T C 7 x P C T a o w O 9 p k Q X 2 9 H F M e Y Y m k a n n 8 2 5 c X 7 u B y 0 q Z X 8 K H T C a d n h T X i u E H X 7 d j 4 N a n 1 c T x + 4 h W n V a r l 5 i e V q N W A K N n 0 k c P 6 j R K 4 d B n B u h 5 K l L j b p j G b 6 W c y C l r c u y h + t u 6 A s 0 + P t D t 0 U W N K 1 d Y q Y g 8 o q r 2 F Z F 7 d L a S w / I t o X B S 0 A 4 n E g V 8 5 a Q A M V S 3 n h H f S o V R 9 b a Q 1 Q e n g E 4 i l U 5 B 6 K l B f 8 j i l V + 8 + t b y Y o q L Y E R H v 7 2 V 4 O H q M Q i u f j i p t O y U A G X Z c I 8 l s P a G M q H Z S d W r 4 G E Y V + P X t M U l J V T / + d p p s r C E U d + N 3 p v m j J Q K F 8 f T M b n S t F w d k O h N Q I V z e s 6 C 7 P r F p q 2 7 o x C o z c c 3 o U t r I Z D q i P o x / P R 9 z B u o 4 I o O X / V 7 U n g F T K o t d F e s / d S w x d E a 7 8 1 S f L v B p O X f B 3 I Q D d H i c F U i K w W A M i B g 1 n O 9 Y 0 V e c 8 g 8 7 q S 4 j R Y B X 3 6 f h k B h c C 1 E i b 7 v 7 M b z W v C c 1 d 0 v G f A + o V N / Q j D v U g I O 4 u p + S p 3 n 8 t J 5 R V Z l + q Y M n D X I 7 f j 6 y O d d a J X M b 5 2 r 9 i O 2 f g X 4 o A K L g n 0 A v r Z R 9 J 5 a b 0 M W o 0 N Y I i v u D U 1 V I I l s B i J O i q P p 9 t M x L V / O m F z N q G 7 a n C O d g n k C U F Y u P M 2 L Z U p H 6 n q w c F J B G 4 J N 0 Y 9 D 8 N s G r Z j N b y 2 n U p N p Q P P W P R c a w I c k k 1 j q r l X n s Q Z M Z c e T k i p z b k l 7 q / 2 + h N v a d B 0 v P 6 X a S X 1 p Q x E 0 Y d Z X C G A Q S h 1 2 e p r A i K R O E M G 8 u 6 F i B n K C P A F 7 i t B J 9 x O 9 f K 8 2 J z L o m W / 3 Y T 8 5 7 X 2 X g i O 5 o Q g N j m 8 t l a X P w F G G 1 L p X F O P u S N m A 4 3 b U X l b Z y B G 6 C V / J 0 h R a v 8 I 2 5 1 2 U B b h 4 j a R x 8 S M e s j z y u h j Y m x 6 2 M E g 2 U H w f H 7 G 4 z Q G o h w d n n 5 K 5 P 3 N B x H K P V U b U h + L w S 4 n j v 1 I w 5 e Q 3 p w f h L D u 0 v 0 7 E 3 h D 8 I H 5 + W 5 2 x K 8 E L t R 4 K p T A 9 l 2 c U m 4 G V 4 u C k 5 B P K o 3 q + u k t R b n 9 i S R 6 W F P x B 8 Z z b S o y 4 U q Y L + v a i r x L z p L p I 6 b t 3 m i f F g w Q e / 8 A H V 4 o / N g W Y s f 2 p V F 2 q v o u Z u + d J y U j N 3 5 2 2 k X b g K A n w V O j S f O i k X J o X c a 9 r / 5 K C y w L U + V l p p b R 4 c v r 2 2 D u 6 e 2 1 5 P 5 2 x 5 k m J s P I G c N / 9 9 M 3 x K 9 g M 0 8 f j + 4 c T g E S X k Z 0 X d P s q W d x D v 6 c + y i 6 E t I 1 a K l H H 4 Q n 1 g r H X H 8 0 d T w r m C v F o 3 p P S 8 B K F F b F o x E m 5 m h p T z x H 4 7 7 E Y Y a h 6 v a o x Y o 8 Y Z Q e s I u J 1 h y 8 c 9 B z q Q G 8 g 1 k g a j A J n 6 O e u h Q M 4 U b O h o 1 y 9 r Z T w u S p f W l b Z d 7 u 6 E T B A 5 z f G S P E u R n P r q 2 A 9 6 w G d E i K w 4 Y d 7 e p W R 4 2 e 8 g z d S t U a s T 1 v v v a / E j W f y U + F x d 4 S S E Z 4 S z i m V G 0 g g f s a h x 7 d 8 l w L 8 V h U A a D f b D e t 1 o 9 x 8 h C f t F X k B f A e N b n j e D N Z U i y y y / X Q r a d W X c f P u 2 4 9 / G N N E I B a + C S l 9 g h 9 N 8 f f W X O 3 K S a u y n X W 3 c 9 M O K i V q Y O y h s E d H V R R c l 9 9 L o 7 q W a O A E + w l l m 9 5 / 8 t R b i W 8 Y m / g 5 F Z / Q s K j y 0 / V + L F W J x l w R 3 t v P M w 0 R 7 L f j R L e W H q / r W O 5 q u 0 R F p O 3 8 + r a j e 9 r E J 6 d N K q n v j n a S a l h b L J 4 v V z p W M v n 9 c 7 8 m A W 3 Y K 4 T b E C n V F W E O B n p L u Z + R F 1 6 B 8 u + x o H 2 Q D J w d f z f s Y 7 k 1 Q e r 6 D t J 4 J R W W Q k r 0 8 V 1 R i s M w Q I b T t Z Q 3 S 1 4 Q N F G F D w + O B J O D y 7 X S y J P S b P U T C r r + i T r H b Z q A I 0 R z Q Z F e a U T 3 7 v A 6 / E 3 H 0 C E O j w H t h n g j u 8 M y X n g 3 B P b 8 u J o N Q 1 0 p S V N W U T H 3 l P N u a D H M F v r A m 5 N y o i g n 9 v E m v Y V c k O + O 6 6 U e L d X 5 d l q J a z Y 0 J Y R M + L L 0 Q y G 7 V P l T h k I X H f D b M E A O d 7 e k 8 R q J M j u a O y y z p g c O l P 9 h K I s 0 v k 7 C 3 t x B r h V V t 5 Z 4 q 8 T s 6 f X t K A O z T L W d e 5 0 U V 2 / 6 t u 8 f M k 8 J V N R L r R z g h O T d s i o T n r K k W R W 9 f m G N + h P q / T 2 y o B j r L X Z L 1 b F 2 A v 6 H Z J w U G q R q F + c y 3 E l J C C C w 5 y L L H t y Q S v F V / 5 J S V 0 q Z p e R w J w 5 9 x x I O Y A s 1 4 G C 3 l h p H V s B s 8 Z W 7 o V T I i C o P C H h S o I K n K V k A x x 6 L r 0 X H K J Q v t W G P k X J 3 5 U M Q d F L V N 7 g Q B e 2 U p u + c Q L z d h 9 H e R E G n C 1 v g o 2 J 7 1 M U F e m w R Y X K + U x e b 8 1 M d g u Y 8 u y M W h b y m u a M r / Y O Z l G w W j P 7 e W i Y f a q q G 8 W 6 + 5 2 L 5 2 v F d d N X V 1 7 s L g D D J M O 8 Q F 1 W q 4 A c c 1 / z x N E h G c 8 d g / e X N 4 I + P I 3 Q g f c 9 V 2 d A o W Q / s g 1 M d W M 0 5 f 7 b R S o l g Q 0 I h R B s X Z Z i q 9 q C c 1 F R 9 p e b Z T i 8 G v I o 6 T V C D 2 x j c O N c J 4 V 4 G I n g M t 7 w r q m w F l T 9 f t 9 a 3 T k B l y 6 j G c I G T a g q F e v K k 7 c a Q 4 v 4 I p k I H K z 8 p j F A 6 8 B d c d n f E L q m + W p n B T w r D R I S V s A t c f T e F E 9 U m F w o v P 1 F x r i b U n u b F k 2 U 8 k + M k 5 4 I 9 5 a t i k 3 N 7 s J h 3 9 Z 0 x N c I q Y S 9 l 5 O B 9 c A F m v G O p P g W 0 c U S h v s f i C X i e S h u v 6 f B / e 4 b T p 9 7 0 B 2 W A h 8 3 c v Y 6 X p I 6 b n Z S k 0 t t n N c a j B s B h A D S C 3 b m s J c + V 6 w C O D t L t G F G Y R h R m u F L j c H 6 G y 7 w J u R U U P Q I x i 5 w U r f f P b v C v B 3 A a S 5 m e r O h Y K T 6 o J m V 8 L Y a 3 I + 1 U v v T p / U L W u b p P p Z 7 4 e 5 9 y 9 L / z y p 7 X T Q Q l p f E s 1 J u i b z u 9 j / d J E M 0 A 6 f b O B R 3 q e n J z f r 5 3 r C l S G 1 R Q D j 2 w F u b l C H W W + f B J 8 S p / h D H c a c 9 V 9 6 7 y G 9 f Z c s W O w D h E E k I T s 9 Y C F z 1 E c J M v X b O V B C 5 8 u M D Z s S Y 2 4 O 8 J y M e l e s 6 D p K j y x g u t x Q l r I 8 b n H u L I 5 d M b c 4 r h / E n B n 9 p J A H 9 L k Y a m 1 A X V r T S 9 J F I w W B J X 0 O V 0 d 8 c M a P k I y O m r b F Q R C z 6 2 g 2 o t P I x n g n K c c T U h B Q f z m g A 6 k 7 d W v e 2 O V v 5 K y t O Y R t y M z W Y v u 1 R 3 O E d f Z b c + Q Q o U G 8 H 0 w u 8 h D q Q S 1 L x e f i y d R c 5 r l Y p 4 v O H b U Y 2 G c G j q b 9 O W F N t X T / Q e 8 M F E 3 R o F k / 4 v 0 N 6 1 5 N y 6 2 W O 4 F 4 9 u Y 6 l B + B W K W Y 3 V J M g H A N V 7 S k D t t y l G b M i I f T g S z f k m s N R U n W s H l d + u B Z J k d h p t r r f q 4 r g 0 o F k h S E 4 K x R d m q s x g 5 q S Y 3 T L T p 7 3 D 9 5 R K o J n c u u x J t Z c E J L G t S / S Z f v C j Y q W M x x F k O z 4 B R f n E K Z W D 1 C L q B e a r D U R n H y H j m z B 4 T 4 / e g / T c D p T v j h J B L Z S e a E 3 M e m z T C w 0 s r P d l P + i t t k Y / g O s u J f e L q h Z C z 2 6 p 7 i y 1 y C Z T 8 F M q 6 H E u s F E v 4 K Q 0 j T B u B E Q i a K 2 + 1 b u + i 7 r c H 8 5 A K I r m H 2 2 h 5 + O D T l J l W n e i a d J b S y W K C N W 2 m C v 2 f d 3 + B O G A 6 z 5 Z 7 p + A y M i a G L V L B 1 V 9 z L 6 n G D 1 9 w b x e 4 j A E 7 g m N 9 t B M M p 3 L 1 k o w 4 V h Z e z v K n d X C K s h R l 6 c v Q k 6 7 t G f l r w B H D y I D o k D J u F d s j i X F d o c H 4 y 5 n A J q / n Y x A q s T M v R 6 j q h v I W q B J H b 0 r C b m m P M L 1 j 9 z P 8 6 b r e D I 1 g y K o v P L b L d o i z A P U U 3 v v n b g S l B D u d z 3 R 2 + t H k D R z d K B d P e Z u Q u p l g 5 I W H + o b 7 h Z P / b I O D q X U I i z C 6 2 j Q c C 9 Q 8 u Y N C x + 9 5 o / q Q H 8 r 8 6 1 U L + k 0 Y p X R S v o u 2 P M S A + b 8 Q 5 I 7 2 y h 7 I T x D h 9 k n l a v j 5 T 2 + u a X k q J q 8 8 2 5 y h f i 1 N I U s K S 0 f r 9 T b 8 B P + A U p W S j L X a p K 8 w M o l l k i A l w T O v 2 0 P x w q Y e 1 X R + 4 t 3 e G l U Q g D H 2 k m 7 V t 1 8 r U Z R / C 3 V I d i x t v g o 3 m M P / l l v E V t / O Q q S Q 2 5 F D M J x U h g J Q j m P t l 6 O 0 j n 1 Q E S n q E H R b l h d 4 8 + S Z V 3 L 0 T y m 0 Y i s V y 1 T j m i i + Z P / H W 9 4 n x Q W S 9 Z S n M S C W 4 q q 4 Y S u K j W + u l M h p 2 r C p 1 R J 4 1 o + 5 M x j a k v 4 0 a P q 4 t h n p T B z a L k r x X V V y + J N 1 t h D 2 b 3 S Q N B D u 5 W i Y g c C F k j x k 7 I 0 j + f w d L R S a E w p h c a U M 7 f W c B i W 5 S 5 j Q y N f 4 z F d o v r s L w k L 9 r g G C 7 n d r h U P o O M 2 + F 5 T l p g r y / n f S d V D Z o Z y 2 3 d F t 1 E Z C o q D o 4 o d t Y C D Z r R X B 7 o u n N O v J d 2 O o k D F X l f v 1 4 x B r p h a c G i 7 j e L 7 r D C V u w v t v 0 Q A P 2 o h h q S j B 7 m 7 v I 3 c g t t z P w C s X 4 c 0 c d Z h Z f W W A H z v K G j x q d T F 9 A B 4 / d p Z M 4 s H 2 0 v I c c F n n Z 6 R k x G g d 6 h K V S G v a y M n n p Q 5 C h d R b 7 n T 3 q + M g i 4 E g D v 8 S j F x Q y H s 2 g P d J j V 9 a h c U N A y 4 a K 1 r A E V 7 A f J J 8 T b Z C F X + S q Q B 4 G k K b F u g T i l a g F + z s 4 J h z 1 X z A t Z V b a + b k o J j S k X n l E + f l F a a T K A a m f e u X t U 0 q W w I 5 1 z P 0 t 2 Q e 8 W c d i 1 S Q A T g 8 b 9 H H 6 b T 3 i A q y p A i H E R Z J S Y w n V d k R J l g l o r B N i c E D U V m C P 4 o P 6 u L P T F V f 2 y l O E P G 0 i V h p D s 7 B d Z t k k + n w d q L I G E Y 9 e x 5 1 p N i U 7 M n V 7 b e r o V 9 1 6 b G d p z t 1 h I X 8 c e p 8 E 6 q S W H N R 0 z m I S B b y 2 N D y y a q G z 1 U 1 r I N T e 9 S V n U e V s Q O x g P 7 D j H u F x 6 V s k 4 q Z x M l a P g i Y E M F 0 w / c j S b u 7 D E J n u p B H z X v q Z R F o F o X D J N 6 S Y X C b V r 9 O C + q 6 I E X g P I I u D 7 K b s i v r I J 8 m T X c 2 X U N O b P S g U + c k L + j P B S w T z t l w h 4 f l f f k y F e G Y D i U 4 t I a z Y M O p J R V e T a n e z 4 j 0 M O y G v X z g Q B r A V F Y j L N B 6 4 s e o S l j 1 Q w W N L u j E g U U Q e 4 a D 3 u s R j b x K t X c y c g D V X V o 8 M M Z N 3 O c G J k S a a X E L c M 0 1 6 e g X c n a z I c Y y d 0 T 0 9 5 Z K K q Z B i 1 h u J O q C c f 4 c t S 3 l v A F J M r J D x 8 Q C a 0 S 2 N N 5 b 0 c W Z a / G O a 8 9 p 2 I A h 8 U + a D y p W s V y o v 9 / r U X / S 5 l A P z G K k 0 L 9 K J 0 C X 1 u + k X H N x m D j b T i 8 m 9 O A t z 2 7 q R 5 P Q E f a s p U M J x S c I A k j U 3 C v l B C V H B s h w I S T Y i f H 0 D i A e i c l X e I 0 o I w i T 4 p h x E M J 4 l k a / n K H v I g z n V S T b L y O + u 9 Y U T 0 4 E I P d q t S x J D + / V Z P 4 v W b B A / X v n I n 2 R w 2 k Z M x a K o T 2 i r A n 7 o / Z I 6 X T Z u m K Q E 6 Z G I l / X 2 N W K Q W v A K V K 4 o 5 V d 5 9 T K p f f + z p 5 q P G v x t i O A F v L m S Q w h A u B T R E C G z q C E P + 1 A z l S C E U 7 4 N H X A o c + l e F O W w 0 9 z k U q m s j S Q G j g g R D k y e t d c G O a k F 4 m i D W c F g q 7 Y Z o S w L D A v / f w b i t 3 u y P 0 v G M x l h S g M B V T T y q t c M u I 2 a 0 F n a j O D 7 D o X S q y 2 k O S Q G r 3 6 + E 6 I b G u k 3 h C G v B R b V n 6 K V 6 m q s a G s c x 5 U l Z l G m e i q F 1 r v F b G d + 9 v Q w G o X x c r W A r Y N D Y S K q C Y + 0 w d 7 + Y g 4 d t 7 B 1 F / w 3 W 1 N K X X 3 V E K 5 V w M L Z N M v E J O T l t 3 g b a 2 + e P D 6 o 4 o m q q C 3 9 M 5 C s F X 8 G W / f G s 1 3 8 F g 6 A b F 2 t N L 3 E r g C i p V 9 O 7 I V m q x 3 P J 7 e s p l 2 M o l K 1 1 O q h Y 4 I J E + l 3 S C 4 Y Y i j K F 5 N Q 1 8 b q P 5 V G R I R h 4 i 7 I 4 c k h 7 k Y d 2 L C W t S H A l A N W B Z f h e k y w t q B O s t 3 W + A h P 2 3 F E 8 6 j x B v c n l P y d 6 G i h L N 0 6 p Z a r s N o x k S u B S / 9 W 3 / o L F G y 8 I i N 1 m p 3 E 2 G r U m 4 F 5 Q U 4 J r M g B Q O n M J 9 H R m P I A r t L a f N T f g D Z 7 e D f H M r g X g E g s V V 9 a 1 l c M I 9 q 3 9 r 7 b y 1 e s 0 g U O J 4 K 6 R 0 E i W y n 6 h 7 h 8 q L a 1 D D g H H m v j y 7 U b 2 0 S F d n Q 3 M 2 + F B t d I g 0 X 4 u d A x a 1 p w V P e 6 M 5 H G w S j 8 G D U r 5 u T Q T z z k R D D m V + g N X s m a B A C S x E 3 5 Z V a Q 0 9 U 7 6 L 1 K 1 s T Q s 4 v 4 z C O u Y k q 4 R G M T O D N F g b v / I P c I 0 j x j G 2 D W i l K K F g C h F P B 6 G q + h A 5 w U R v p X w o r 8 L Q x / f E M P 8 C 5 r X r t 2 r o F a V u Y k 2 x 3 u 5 2 d o 1 0 p B h g W V 6 8 3 l o F a e g e x V i p K E l F P h f 5 z i 4 m J v X h B n N 2 H 3 l l T c b p v c Z 7 x x K D w 4 7 p A X H Y t V A a D L F R p W R 3 O 4 I 6 c a 8 S V p y v F A 1 I M + q n i q o n p R P R 2 8 t 1 U A 1 r L 2 Z 5 V F F + R g 5 G Q y O R s o 0 o n W i I U g 0 R P A f b b d W U I 2 4 + 9 v N p U C x F M e L S k P V J y Y a g i g 6 6 3 D + 6 0 H y j a q 6 n w 0 9 o u v M 9 1 O A A K 4 V w S F O s r z w 4 T 5 e A 6 p f H k G a W Y K 3 p s w N S 3 O u 9 y c A D p 4 V R U 7 N j k R L A E h 0 U 0 N I 4 M 2 v V V F i z l n 7 V S v G m 8 l n v d x 7 E y E t 1 N 2 W Q 7 f Z Y y z W a U A s a X f S 7 o u E V K z A 7 1 9 6 1 o A s 2 K K X 5 z 6 e u 6 S Z o y U G Q F Y r N h K O Y + H t N V k M A P G o W y I Y r p T y R 4 i Q j i e c Z B 5 K Q t D 5 y n 5 R G K D C m A / 6 o n 9 e x Z N q m z O V s p z o p L h z j 5 a G 6 r y c F Y 9 X 2 n o s g Z b s W 3 u p n G t 0 u P Q a y V k l d 7 o A + M 0 m 0 I z h h + N q G m y g I D Z 1 X b u N R c 3 h f N S p 2 J s L q k N 2 G K h 2 8 C f R i i r s h W g F B Z w q 5 V 7 R W r b f 6 i H V m T q o 2 O c 3 z 7 1 t J B p D Y K y v e o c K z H o 9 V 4 7 8 L Y l M h L 5 y Z V O j o K D L N c K I + H 3 V r 4 b c u A r J 0 b n a / q m 1 / n z d 8 p 1 I H A g N O + K 0 F r q w c z 7 k B p 2 v 2 C 5 I V b J m n P O i x v N i n x J A j w L I 7 s n D t 2 p q v E 9 C R a M A A 3 I X 5 Q b K 1 I F F 1 i u S 4 O i X V P E h v I n c d + C M l I w k M c L 4 f e L U W y B I 6 A B m 4 n R G 1 i a A t 5 A Q Y c 0 d S F X T W w 4 7 u V J V A W K k k u r 6 s c z k t A X 8 W M O O A 9 q s r h X L H S c e 1 d C 4 R m d Q a W Z 1 0 S Q q O T k L B Q M c f S E k d O k V 9 M 0 z E L z e F D R T G e R t W p P m + / L P O t R S u M X d S f V a F + g D U V G G E B A 5 L E K G L J y T l S M g W Y u 9 d K g Q u 8 B H / x c i + 2 y c s w j E E 0 T i g j / Z J C 7 3 c 0 f 7 9 p A A 1 J S N u M t u u F b 9 t n D o P Z f b w 4 E m t 6 A U y M D 0 p C d Q J K q h k + J P q r H Z 1 3 m E X T i 9 + J T Q u J h z P P F h W Q 1 i B P I k O O 2 a K u u R y L 2 i 5 p T A E / i 6 L m q l 2 L L p u N 8 k R M 9 7 E g 5 8 R m k G F + n m O V S c U 1 x g l G 0 L u W i A F M Y c a I G a X k u m l C l 4 C k l g m 8 1 T c l M H 8 f D 4 i Y 0 M B X B O m h P 7 9 U 9 C c g V N q 5 t D z r s X P B A U o K B x v L S z F 0 l O T 3 o 7 y J / z T H + A S 5 z Y p C T T w H F X h r m V / p + j h j v S 3 a x W C M F a G U l 2 s l O o D u N Y Y E s g n 5 U a w o P 9 Y P P 0 X D c C A S W T J U y o i 0 a s k X r 1 V n T t K h z T D X T W C h 8 V 7 M t U z o b o 3 Q H V S h i Z n A 1 t x r L Q 7 I 5 q S 6 E v 1 1 H v 7 N O U u Z m 9 s q V O y j 3 M x U B A J S f o Y 2 k a G L m f d 0 w Y L M O i O F f q V h G u n T F 7 x w a N 5 D T q v x 5 5 H m I d L 3 V H F w 1 M f A 2 I g r L H X j K u G q D n k M R Z l p 5 R F R u + 0 l w 1 I z B Z P T t X R t a u U 5 x v 7 P t + j G F Y 4 i Q L o f 2 u B T a U A r A e G u 5 a / R z f S D 8 h Z q S B d l A 1 p G f N o m O K V K v N 8 4 m A L T M K M y L q L 7 1 K 8 A 1 K X V N j y l p J d 6 8 Y r B w Y f v J F B j N i F M v Q W T s g J J T B m v e j R F Y w D y w R 9 0 v K d C o g F K s 4 1 L 4 P C d e l e a C B S N 3 u a r 5 Y S 1 c 3 A Y X H H 0 l R V c r f h S w Q S w 5 A A 2 L A + q q W q B e R q 2 A + / 2 U M h O A 4 B X P n z B C u p y J J s L n t v d d h 3 V P X Q t P 4 z b 9 7 t m K 8 3 f M M p b i n t J A A o O A X + C v E e d F q k U / 1 5 n 7 B U A I k b L Z 7 b 0 E h E o q i O F H m 3 F v 0 5 N 5 8 H p 7 u W V o J X A D M 9 f I e v l Y 5 Z y Z V Y 0 E p h 6 h l f B c K O u 5 Y V x o i u M 5 8 y o a C G k p W s / u 9 d M U J d h V / / f 3 x G g 5 Y K V K Q q 4 J s q 9 c 9 Q l o k A v 4 7 b g j w p 2 C G r g B B L 3 I 5 5 J C P X / x 3 P q k E L G L h E M / 0 D E W s 1 z a + j 2 N m 1 N W Q J p q h 3 t C S + / V Q E z I p 6 T B 4 g h H r x O z D G i O + C z s O D E L l p v B Y s S h I e 6 5 5 w 8 E n 1 K R H L X 0 8 r q X k Z 4 X q A 6 o T w O N U + E / G Q P R U Q r 0 6 T 3 D j K S t m 8 G A n J p j a 0 V H 5 X G 1 n + 2 X K A 0 z B 1 l U R z 8 1 t L q 6 L e P T H h f 2 v x I v k V 9 9 h S z V o 9 R o 0 j O d 6 L H X Z 2 Q 8 h F E 3 s s N l c o S t P S 6 T u W p k 1 l j P n Q G l p j I L I F v m s Y H d C I i z 5 L 5 t L r y i p r 8 3 g R J L f f W 6 X i S 3 l H w 3 O F 3 d C f Q U i a k U n 3 7 E A F Y e p 9 i V b R S b l 1 X R X 9 k W 0 t V 6 X j S k q i e R 6 1 U o i + P 6 u l g e c d q 0 4 C g K 3 n / k z t 1 y Q 7 e / K b J w U g o 7 Q U u B R d j Y M u y a + B + o d s z B J I A 9 F 5 E a h 9 r d t e y V X H / E F b i c l S 3 H R H E j W 5 e 9 K g c 9 I m 5 6 V S S a O 6 S e C j + u 6 u q U 9 d f c L s S Z U I K N / Z N 6 r j M N P i R P v E 7 O r L 3 2 m + u A + Y H B g h p Z c o e C D T u W m P P m c y u F 0 O h 5 J B M Z X 4 K + / Z h W b a I c / C r u m + k G q + Y 3 8 B B X d P S m H T J + N 0 8 z Z Z l N V k 2 z r F 7 v z y b w N g T a K a d 3 c o P Q i e B 4 W 1 g e 9 Y 6 n v Q F u R v O 8 S O f f p C + o W A 9 y y l o 8 I Q L D o q l a U 5 k l Y f 4 w j F 5 / C V O 5 y D Q Z T d K + S v 6 x I S B V R 7 d r 0 m L E v s l 4 p W C i F F D N p S q + a k 6 s S g G S J / s F R f R a w 6 e R 8 V e v D A 8 6 s T G j / N / f q m P c W b g G L W L R D Z w e / l z P U d J 1 j d W 9 x i E g 5 w t T v L 5 9 3 2 R 7 e m E 2 + O C W 9 r n 5 f C 7 u g Y g f Q I 9 A O f j t 4 b 0 l r Q U E u N 9 a Q M a O t c y m z T O S K F g l M z Q q 5 e O b U 3 1 U D 2 a 0 J P R z U p q c H R w r + H t + C / n o X 8 w 0 V 2 R 0 R B D Y F i M O L q C m S J X l d n m 9 O D c C g z F E 2 P h n h l I L n j 6 0 B 3 9 L 4 v P 2 E r L O f j t x a j K n l d k 9 Z 2 w 6 o r a k d D P j y i 0 g Z R G l P c b a X c L E i i n U + n 9 V h L R l H r S T z z b X X T G q g 2 v j z N Y B I 5 T 2 s 4 t 2 t x A 8 o p i r V j 7 1 x 6 H b C 5 P D / z G 8 g 4 M x + / 1 C Q m I Y C B 1 C t f 2 n E 3 9 M v I n p 9 I Q J D 4 S V m L h 0 x U t W F b U H E j F c 2 S U U T g o 0 o H e I y 8 9 K E m k 0 Q n D F X x 7 x P 4 9 f 5 r c P T 4 Z p e K f q p l 1 H o I 8 W 1 I l 3 x N A H l 6 s 1 K 6 G E 0 V G v B t T N u w 5 n L v P o X C a L 7 v c e N b + N 4 8 x r u 1 + D p l C Q G V / a 7 l 9 6 A d 9 M O u 3 h W d C O M t C r a c 6 Z 8 k l m v P Z / l f W 3 K K J X 5 r 7 L O F C i k l G w 4 I p h j j d o Q C D Y h q V 4 5 9 v N Z M E e U x H Y 9 J G E 6 P 5 X D U S p D p y V E q n m h 3 i U w a P E 0 g m / M l J W y 5 A a T 7 h f R a W 0 8 C 9 9 g d 6 w J o Q k o s n H f v K J y k r M r q K 4 N 1 A Y F w f A s R 3 U p S k 4 x t Y g v q y 3 G u W o W Y E Y U h C N s N 6 F v a E p l Q X u B K K h 4 M Q H H B 2 7 B 5 t g P x I 0 X 6 H a v n T i K h j t A 4 v Z a b j Q B V T w f 2 h Y u 1 U M c a r b x p R v n / 6 r n l W S V h u v j W a l B B 8 f F V V 0 x K D a 7 b 3 / O v z Z y t 5 e z Q V H o b n k F q W L d 3 M T j d J 2 X 1 h u O 4 x b x 3 S g q A S y H g a x O U p a b g n n d D M + c m R C X C G k F o I H B X V C t N L D p Q 3 p U U T h N f o c a t C d i a f 9 c h E P B D K E k 1 u e B / 2 o N O v G v V k F D 7 i 1 I v e 3 c t L Y S m n 9 5 4 g Z K T g v g x M 2 n 5 H Z 6 T O p X g Q O B f 9 M u q p Q K x M J M l O + o e + W u / H b y 0 V m 0 r v 1 q e 1 m g v o S d V E 5 w k Q d + L u F L I U P V X D 5 V K L a S M K a A X z Q u R y 8 P 1 x t m N C 4 r I k 5 q p u Y w j + I 4 c 0 E u e X P E 6 k W 0 t j i q H O 9 S r q O u P a i P h p w t K Z G Z c 7 e c c 5 1 X n Y M M N Y R u k O G 1 J k M E B H J K + 9 + x k e J a Q x W X u h s B c e e G Y p e + T E g d s q s n G K n t 2 h 2 y + o a f L B C v l 4 k y o y N L 2 O C H N h y h g R G r C u n + g q 0 K 1 d K b k z O d R T T 4 8 E z g N l p c X U x 7 E E Q Y c 9 q S k U S 9 5 6 E G n Y D c M 3 j T n e P y O s l q r F l Z s / i f F k B V f k b V 5 c R u 5 F e Z g T + h J 4 b s W j 9 c f R P E Y 7 X b E 2 3 i S q R R T n F R v o G x B W z L f n g s M i G s 4 j 2 I P K E 0 J q A E m y U a B V 4 q t Y K C Y k f v u 9 P I O n g S t L R l G O F e t B n l R 1 Q H z 9 1 x B 2 T i W s 9 y O e g 9 c k G d J C E + q n C H N 6 j B N 7 m 8 t r c h K R S T o N a 6 k B r 2 l q n o X v x 0 B E p e U n A / q + z C P C 5 L S m + 0 f B N S 5 G p 3 B X E a j 2 8 7 V p 3 k s L 3 3 T y D x Z S K o S D g F 2 7 Y k M Q r m b l Z W / E / x k 3 L U e n J W 2 F B H b E p I W T J T r b Y f V 9 B i e f Z a m E 0 J g m 7 / D 9 e 9 Q C J a / B x C b F v v + Y Q y 6 x 9 0 1 P e 7 k + D B s m K 8 e G R s 2 A 2 u e x x h K 2 D s V I 0 C 7 a X F s 9 Y C G C R 6 p A D r g A b u W O o R K M B B 4 P Q B B S q L z 9 3 i e + u G k G u L 4 W Y 3 R 0 x U V a s v h C F D h h B D K 0 i L G s O 0 h X K 0 J A C a b R 5 T 5 K V Q Q S v n O i Y X c h m i m t k / j E Z c 8 q d h i R X q s e I 0 j D T S d U + w z 1 U n 5 F c U V o N z x o A / 8 R C s E R W T q L e X Q p C I 9 m 9 J J a X z 1 x o V e n 5 2 7 C R 1 M j / U 2 l P + w r j j e t t w c 3 s V k w N r f r r D H q s T u H Z 5 g m a I z K a C B 3 Y I I D G C l K g C E + D w R P C / l d Z H I a P A m / p k H 8 g e j u l x 8 r x j l x 4 j h I k f d t S I k H C 2 m / x Q h g w l U z J j J z y O A A M e O z i h Q d y 0 x J / U I / F q E r d U H g 1 K W a a P / u H j 1 v 7 l H h f b x t + G Q v E u w S 7 x 3 + s b t V W 6 Z d / R F S k 5 k X b x S 2 r g d A a k Q i L x u k h J D l Y 5 K V j X D N M D p y 0 q V h f W L N 3 5 I Q a P y v u w / c 5 O k X F e x V c g u 0 J P S 6 a Q W F v m E L E I F g n W g m U h z e j G m j / 0 i M R q i x N R Z w U d X D Z x G W w a t Y 8 x T g 2 q r w r 7 n a t v P n S 8 y r h C J y k w F 4 V A y h j i B K 5 a 7 H W F U f F J e s f y q o U q 5 J j M o 3 p z Y Z 5 q k M L s K h o W t v o Q R 9 k P 1 P i N 3 K p X q 0 C v F q T t N l J G y k D / J G f B 6 T 4 / b 8 R D Q T 0 F P i t 6 s T V n A / k m 5 s A g e + t e 5 w C y 1 N N 5 T l u 0 Q o y 9 Y l j v l J D X Q e C A h 6 o J v 2 I D M d E t J C 9 r c 4 G z J r q V c R U q v Z r 6 O R l c s N z u u k w z a N M u R K l U t K p 1 9 Q U B K S t a l k K m 3 g r C W W k s u F e w 1 3 s 5 A e u h O w J l x m z 0 8 t l q 9 z 6 W Z + K T g t u p H v f s p F V d t l B s L 3 w 5 r X l O D S d u u b L J r B c q N u W r G 3 o 7 c x W E F t u B / U n 1 n X l O L n G B 3 9 A p U G C o D y l O 7 V p j L G 9 Q b R i o r Z R F G r E / 9 Z J R s D F G r b X F E 9 G A K Q z L R h l 1 I x 4 D 9 g I F g u O 0 a e 0 h + 2 O G R W H O h Y s K v T r 5 r O + W j O 8 v U d S C X E P v K R 1 O A G q w N v k 9 I t 6 E + n k 2 X 4 B H y R D K w a W o x G 1 a J Z k N h f i M M 1 p H D n E f G a I a 9 a 9 F l F F w + o / w 9 v A i j v J A d B p 0 U u A A q U f L l / N a K k D u p u c l L G X I i f u r X g 6 5 b y 7 m r o f j u Q 9 1 6 p y C p B 6 G z o U G U O V c E q Q L 7 b U i i 9 z e 9 8 m w l Q u h y E 8 e S 5 w m x C z 2 I e 2 x 3 s I 0 U B k P F n M J J 9 + z o / a Y 7 6 H Y b 8 m C x 6 8 6 I + A R i r z 5 S g J F V z 6 B 3 R / a L j Q w p u 8 z p o W S Z R v I R r y c F R c Q 9 S G e h 2 5 E z S q 4 y j R b M S q k w 2 K L K 1 j 4 n x S H i 7 Y Z v y 9 2 a o u l n 6 d r F L I d J l e / 6 P T B S z + T W k h Y Q 6 6 D l C d V z j d 7 L n U + o W X r z J d 3 X U 0 Q B V 5 u 0 z H v H i j C V d S X n D W o b a i D C 1 1 5 o L I z 4 A I M w p y 2 w x w 3 3 8 N X G 4 g 7 y M s o e C 1 g o 9 a x U L 2 K l G B 7 C 2 9 H 4 8 0 k N G 9 F W i x O d F F Y b D Y g U P 6 m G G P h C M H H q m t d f N X Y B y Z l R o A h 1 b q E K 2 6 U o r n S F / i g 0 9 1 i 9 z I A G U / z c U n V S 6 7 M Y f U 8 1 z L t 6 w S U u G 3 W 9 + M G u t E z w a L l t Y p + U Z F Q P v 5 A 6 W / N G G G m 5 H h b t j k I f I R Z h X O x J c Y a e Z M 1 I Y K X 4 J w e T G 1 S W d y 5 J J 7 S p c T i f Z H c u 2 b 6 h h R B b l J + m H W 2 J f v h 1 V 2 R m i p q x z O 0 n z X H t h D j P 7 t f 7 M O G K k T 5 / U O S r y K c z v k I m j v G Q n m S H o K t S / x N z k O A y f k v 5 u W h F m m q 1 7 C s j u S W r l / I 1 f M a G / T a 3 0 u B R j j y X l + z z G 4 j j 0 r t W n T m s S P f v K l M s f T p j M U 3 l z 0 n 1 c k b 0 B B J j a m U B W y h N a t d u r j a + 5 K g K m 0 a m e 0 d S 3 F l X Z c B 3 2 A E p g F V a k x O X e p L i x o 7 r U H 6 4 O 5 Z w 0 V V l k i O n C V K Y Y r t W / 9 z p g X x d A D 5 C P y s 1 p R A t 6 z 1 s u u t r D O f N O q / A g k 6 q I h d s 9 P G e 3 R D 9 b Y Q r 9 g D J C V W c q I 6 d Y 3 H e d w + q m d K W o 7 7 W A V K A 6 t Q T l C 1 3 r S a c H K 5 G 5 a q + R 4 L C w L H k p H e s a o X 4 j z 1 e u V + B W 6 V F G b u S K B 1 K M e r Z U 2 l j i O d x v 6 V l J q Y V c r h 7 L a Y T 4 h x o D m 9 G x l r K w J T h W S y u + I 6 u p V J P R S b B D E + q l l p X O f K j e s U 5 2 F M r R B C v U J n J h e K C b 0 Q G a F w Y X e S U w 3 7 o s O C x t K B 7 L Y F a D R y 1 W m h J m d m r Z m S P W x s h n H G Q a B A c b d 4 L m q t W J / s T g H v j P b + E m 0 C 7 0 t Y e K z q u Z S N e X W n 1 g C 4 P / I i N J f w + 9 4 K 7 K E V y 1 J M x X E Z O Z L u D E D I V n L r y k P + V 1 F E t i U K + u A K j D 8 f w v T I y a w + 9 M 9 j o W w K q 2 n Q p T 6 O u K o J z Z 3 X 0 7 a h C Y 4 X p J I z L + A y N G H c 3 f i Q E T s p 5 5 N v e v 7 0 b M r 2 E p G 5 0 4 r e j i 2 V E W t i + m 7 F q F K c X H P Z 4 U h z E Y g p 5 F l h t g U h Z T C O L s p 6 2 a M k 4 h A I 5 y 0 r h j d K J t c H I 0 x c g Y 2 c q v K Z h r 8 p V H I J H w L z x Q y + N 1 E P I k 1 K + t e Q k J 8 B 1 O A D e c H e s z 1 d v y x k m 8 n v k r W 7 X s f P f r + 9 W F p I b Z H m c a 9 e i C P S g j x u y 0 R 9 r q V j M 8 x a + j U P r P z W L 1 1 J 6 u g + 5 w U Y N m F 0 q U 0 N B z M U l 3 1 L q G U y u a n 6 F e q y p U g h 9 P h k u A Q 1 k k A X A P s r B 4 R 1 U 4 + u F G O t L 6 K A H 1 N 9 + F J / 1 + S 3 K 8 / a L d t K C Q m Q c Q g + 0 e b n e E + h / R / c H g F v + v W J F R x J x a O S S U + 9 S h j J a o v j x 6 5 3 S j l u I V / A p g k 8 K d X M o 9 E 2 5 1 Q 2 N s W x n f 3 X O 5 z U c N 3 5 E y C 4 r B T X L M d q E p G 8 t M M L h Y 5 T r 8 z 2 m 6 f W a W B R q p 3 f X j 4 l C 1 M t Q J o p s L j C 4 z j W 3 + 1 F F V f 0 A J c b u m A H 1 Q K j e v W 5 H x d f 0 G / j 4 K L V h Y S N u T K a n e C e F k o 3 3 g o l R K h S W P m M o e M b L P T V V u J V o P 4 J X O q J m 7 D T + c W u h M B o v g D D D d a 4 6 X o o H n K 6 q 4 j x Q 7 I d Z 9 e y 3 C c E m P E t N U Q / 6 D M Q n Y W m l v u D b p X K G G q B M 8 j C w j 2 o h c + J q J i f 2 6 w k 9 7 4 q t P g y M C M t g z I i J 7 V J m G H 2 e Q 6 f t B e J M z z F T y L J G 1 F v i e K p l / O N a R M a v o l c I 4 8 Q H l L 3 p 7 m 1 / I + T v H Z h V S 1 E E p z w n 4 z d i 3 h L 8 f p m W l Z T E 8 q X u k 8 p g D w X 6 V B Z 4 b i P D N Q 4 E R A G r G b e 9 q g J o A i m / K j w e e / A L P B l N e I U W K a f h D 5 A A I N 1 S N e K A 8 B R E u 2 E J T B Z p A P Z 8 R s b W f B z E m M E + H a Y 7 m Z v P H y d z e L E l l H g f b G w t 1 S X S I P s 0 v T 1 g B k / s g i v W N T g h J s f U B t b P G U h J 9 V K d q m K M E 3 x K O 5 C s p 9 9 H a u x X m u G n W j u 7 V v 0 B N 3 c s P n 9 X 1 G D R 0 h O x V L l S g F W f G V R a 7 a 0 V T Z X X q O Z k r F t n 2 1 H e y x n c A Y g I S y z s 9 g P N G g m o l z T 1 z u 7 Q y G p E a 9 4 h O g f K y x M k C M 7 z p B r R B Q c l q d 0 R F l p X E Y 9 q P k v z a q e i M 3 n p p J R h W E F l 7 l 1 Q 2 Y c D K I 0 k + l M W V 5 N 2 a A y p u L j n 7 9 y N g + o v 3 R V d 0 M E l I v x n d S X f 4 0 P O 0 f x g 9 + M x t K L G c I k X 0 K r S A X 1 b 3 K m U o A U l / I R V t 5 Z e E E j i S 7 d d c J s D C v S n B Q 4 k P + v D v I x i A h i K A W E W + m A m J 0 2 o m n Z P p Q r n H 1 K F Y z 3 I 4 v 9 4 F Y M p d E 6 K H 3 N t i U Z 3 c 0 9 V j 6 5 h O T Y 5 8 P e f 2 Z 5 8 q L Z Q P l H X S o G Z I h G 3 n C Y M I Y E k d b N E L Y A T g m D y e E P A c b + k g B 9 v b v H 3 p G x S g i u r T K b Q J z V p Q q F S Z r i l o F C M m k M M G B G a v j S k G Z K 2 U m V a l F 7 l s K m V l F U y g j T 8 o Y M E 3 h d n c A a 9 H X o g B W M 0 + 3 t 1 8 T i 8 e A 5 X C U l Y K y R X A H M e A Q 9 O D a J L m L p T V c J K K R C F U c 8 4 + N g e q 3 H N Z M 5 9 1 2 k / d T 9 e J 4 0 q n w 5 o / F 1 P s i y u g N 2 l M h f r c 2 Y A f k t F C q Q j o T 9 R A T W A o 4 D G B A r y k 5 I y 9 V b o H U N p r W Z V w q t a X E v o L M 0 o t r M U q l i E D Q L B W s j D m 9 9 L 3 4 i 5 l F V T b E p S U l H j L D G 1 3 u 1 Y x V t R J w X v U m E f l + G j / z N 1 J w i y 5 b Y R R d d k W 5 K l / W / M 5 y L 4 s q y x u z 6 S A w g E A k F m 9 e 8 B i n O R N 4 j V H v o 2 k o E 7 d + r h F E V V V A X Q 6 0 A 3 I b 2 h O D c N N a z 7 + a E 2 2 h K s f 1 H q t s c H 1 F 7 s 4 G O v 9 e n x U L z q p H Y T q t B J y r B B 5 f q W L p n q j d e m Z J Q y D e x c z 3 6 9 U z e B I R R Q / D Z I L a p F j g l 9 F F f y H o P m 0 E P S x l J 3 U g b D 3 Z c W / C 5 s Z U n t + n Y Y t e V m E 0 j N t 6 y 6 e T 7 l j 0 N J Y x 0 9 q 0 8 g 3 b 0 A F G R O 3 v 7 A 8 j v D W E h q D o n 0 J T 6 j m k 1 C M G L 2 J k S W U E k 5 p R Z 9 E 1 q B z k x A 3 P d T m 1 B I t i Y l 7 H t v p e / j z g S r L 7 L 0 B + g s X O P X n 0 u J I 5 L Q S R 9 V M Z Q Q 5 i y k X k R 8 V n K a s g l h l Y 0 t y 5 + B S J d V 0 O x Z d W G t s L X 4 7 6 S J C e Q K z v f x 5 9 N u C Q C Q j v B o g Q m r + E d F n i a H e a n X z l h G H U i y q Z e B f o B f c z Y v Y C X i 1 o O r 2 M M W p a v F u C G / s H 9 p y A K 4 9 r b O A W V F / 7 c 9 b r F H G N R Y S F z h o s H q E c + F s p + j y 1 K X d K O s P K u A r V Y D u 3 x W S L 0 9 x o N B 1 L O K + m s + Y m j n L H K 8 V G 5 D 0 H L O M i O H R P W t 5 E i U d c E 0 K 9 K Y g Z x z F q t y w G H x 6 n X m r O Q D t 8 Q M l I I 3 I w t b t u l p Q 6 z U B V i T h g U L Z 8 W g 1 g x B F 9 N 5 I s X X B 6 + 9 d N P y W e n D U 5 4 4 6 f D B r m w F q / H E Q y l 5 V m D Z r v W 9 w H N j 9 b t j Y g o o 5 p A Z z x U x U k D 9 5 t h Z A X S Q o i L 2 7 Z x v R h 2 x L Z r 1 a r 5 1 K S 9 6 G X 5 M 9 p 2 V X h F O E n L 9 x R u L i i D V e S 2 Y e F Y w C r I p n 6 N R x t J E O E D q A y J z 1 I B X L d G t T X e V p 9 O y o v N j l N J P m b 9 w 7 o T w L x p t c k k E w o 0 S A E / N 8 J + n P 7 A C x j 3 r 7 q r r v O r T c S 8 4 R m / 6 5 G M f B G O K E l C 6 5 O + r A N Y D 1 c 0 6 9 m M s K W 3 x 9 m n 7 m x H B 9 e / K H d h u j 5 L D h + 5 2 h B f f W P L c y f f l D 0 5 7 V i f C 6 E H Q p I v 7 / r k h g o K 3 / P e j 3 2 n 7 l T d o u N p 5 K h k T E 5 C x v 7 F k j I 9 Y v Z Z 1 6 9 L + 6 f x 5 g a s / k M D 3 R J j I Q J x m B T U 0 U B J U A H 3 Y l a y N Q 2 N n O 8 f + I R f A R k V K D n o z O u l 7 S X n d y c a C r p J U V H Z V t D 1 K O T 1 a w i x O M i s 5 V c t E q / o h Q M p w 2 r q F r C D Q w C 6 3 g Z C U e O 1 Y 6 O K k k e J 7 h u M O K w r a d x C 6 A n p I 7 1 B F O O r J 8 C D H Q u h t m q V D p 8 8 K C o s A 9 A x Q t C x W f K V V Q Z N + q m I v 0 e q g h M H x U 1 Y W r W A A O N 3 N d l j / U j l Y i 5 g J U q P a S Q Q n N J u E Q X 2 D 2 A B 1 m 0 7 i Q F e + 7 1 r z W d X k 9 W w h 0 f J Z S Q 0 T p A + + w w m u 6 4 O 4 e D h / M l n P S e t o X y E r 0 m W E l w r W s Z G 8 M e i b 5 H 3 X 4 K E 8 2 o 9 9 4 f Z Q 9 Z K H T J Y I K M N g 6 q e G 4 g k V G y U V e G w o Z U G B 0 F f 9 s R / 7 6 P G I C q v K z s q P W q X + F k v a B v v y V 4 1 y W u u F X 2 K a E 8 A W N K D f F 4 p 6 5 A g R F R w K x 8 b S K e v w S Q E S 8 b n U I L g d U a H 2 + F n 1 Y E Q q S e u v D V G c X A B B Z q l 8 K d Y v p A F 3 e A 3 3 f 6 G c t o 8 T 5 b F V R d 9 k E M i 6 f K m i j r / V c 6 9 9 Y y j O b j M S a X U A I s 4 O 3 i E i o V B G 5 A D G C / i + z A B h Y 2 U A 4 A U N O l S b p T S h I Y 0 l L m 3 P 4 Q N n h / R m B M R 8 Q U y Q f r M C K D U U u j l q 0 G d V L 6 n z R b v P E / 2 C m N i A U S H f i / g e 4 y I g k Y a d k G 8 z i G q e b Q 1 f M O t W a q t s f C h C l 4 s v w N O U p O d 6 P R B h o 2 d n w m f L U o w U S n 7 2 7 + c I v C n u 5 G S v e 7 V D I Y p p t + l P 9 3 H m f S n r q s i F j a 8 p S C Z G u I A V b 4 O U U N B H w E 7 z 3 H z n X b u R L m 9 / t l J 4 A H b 5 O y N / k 1 y p k D x P 0 b 1 q f H o q 9 n n K d j s J 4 Y z Q v O m K K Y F a K b 7 k o f C d H t c d B 6 X p s x J 4 F 7 z r / + Q L Z q K F u Y v J r / F R y M F h j Y k I a V U + H T c F 1 K L y y 2 l 8 U 9 M A x Z z 9 J X 4 v 1 c E F w m 2 9 + w U k v b 8 T x A p Z N f W z A i u S D O t E K r 9 1 i Z C Y b m 8 2 N i O x P U S J j o Z z F S h o o J w I k 9 q 5 W V m b m o V H k x K / P a Z a R I F a 6 6 w O Q 7 C b Y 0 Z v L I 0 X f L P P R 6 Z o 6 9 g y n N Z Z / 3 I M 1 B m L N + x 8 Q 8 V h g E Y N 3 3 c H o A k R I W 0 K z M 4 q t D 3 6 4 J i + L f K q 6 p s O N 1 a p z 9 G c W Z K s 4 p y 3 r B I R b y Z m 3 W U P 1 / c 6 R h V Q G O H s s 5 L S w X U n / J w q B Z w Q b U S Y f o 5 o N s T i u o H W F f X w p 5 H i X L 2 x k h N 7 + g p 8 1 3 S a o 6 d 9 X K j 9 / Q 5 I v S W B X L r e r 7 c x V u 2 / F C v 3 X + Y 7 L F p 7 V 4 D o 5 i b s h k h R V q B + J R g w U H 2 V T Y 3 z j H D F Y 4 I q x v d F Y v f J F c g u A H e I R E X R x R U e h v 6 y V Y 9 W M 2 a k V z b 7 C g J Y Q X b E 6 x c Q / r i D B / x w Z D P 2 h 0 I S V V O j 5 g e Z i y o m z Z x C b o P 8 4 W + B l I R 9 x 4 M J w 7 G u 3 g T Z h h L Y 1 / 1 w 7 J e x i Q 3 d v t T b H 3 6 T F a V 5 0 X U i x C Z U 7 K W O M i P Z n 7 d M D 9 m O L Q 6 2 J H E y L v z k h 5 V X s i I P O 2 0 w I c g a i x W q o L H j e Y W w d Z E V 0 8 P o N 3 q z n h N l 1 Y f q F H X W p / 5 k V d u m c L m i 2 I s R V l Q V R t f Z v 7 F I u d I 1 b e q 5 v q s I p B D r x N T u L b m x 7 A e Q F K d q 0 G b 0 s M 6 V G q b b o 5 e t q z Z H n c J 9 y F K z S l D k B 4 F o o m c l n Y v n W o P P q s i S m T T y e 5 b l 0 8 G K f Z / m c B j R L + r i w R 7 L 3 J f R 2 A A C a e H + I r F 0 8 z n A Z O f r 6 S 4 E + y X P C b D O 0 O X b J Z k a 0 h f z O 0 U p d D W R V d 1 i u g t o f P N V s A R k l f 5 e 1 p n R w h f 2 u P M 7 n 1 Y O R 9 I 8 h 1 w 0 P E e m r R G Z 7 9 J Y A X R 5 C w 3 S T O 6 t g b G U 8 h g g X L 1 6 L g z L p t x S P s 9 X I K v w 7 t T W b L E i X t P 3 x T R O x O q f F D w L F B d K l 0 n m B 6 2 i X M R r 1 a p 2 y A o 7 I c P 6 Y H j 8 r J A k e d D 9 3 v F J V t 3 V c X N 0 e 5 m B e q A s 3 Z 9 y z M l g r K S b + i o o F Y C b 8 Q i K V l u A K + e d N C v 1 N 7 H d 5 e x T R Z G d e m N U K o w o y 7 K 6 D / G M t u y N 1 X s y Z Q T w D 3 Z Z I W H 6 / 1 5 / a H 5 b v a + T l v V K d Q r Z 2 6 N n Y w k y S U X f P z V E 8 J u m v t z 4 m x F F O j W r + n C n 2 D / r Q 1 R C V B T l Y N e M O g S g c m + + L s k Y K e W G 1 3 W C u Q 3 F N 9 K L T s 7 1 B y Q Y Z M + j K t b M O k a 9 t O q D O + I 7 T 9 l h 5 G / 1 c m D Y C c z I N a t F I m V c + w 0 l N X G m n s o f P z V U C a 0 I x z 5 H r o 3 l l l S B 0 k I 7 y Y 3 l E E t V E L f e D p M G 3 4 h o D x s P m w 1 l Z l 7 C r W T j h S A r W + Y 9 P q X 8 b y i x 1 q 1 G K t 5 k c l Z W k M o F i T 8 r I A M u 0 M k P w V k J L H K G y g h G N 1 b 3 Z 4 g b Y e N d K r D S d T u H x M W j Q N Y l R r U A t Q J K 7 Y 6 a l B 5 4 d 9 1 / w q j X U 0 J e D U T N S 7 x n x T l A A z i K k W b 0 9 B G A q y C w E w d 5 V t C u G 3 O w e h 0 z K + 4 y c j E C D z 4 r w Z 1 S I w 9 u 9 b Q W I W + V U e z v d 7 D l Z I p F 9 8 7 b Y 1 p L 1 4 I u R r q 7 2 F h G s S a y N J 5 w X q W 1 t G 4 8 o h 7 p h W B y j K p 0 f e i F B K 2 F A 6 w + d y 3 9 e 1 5 Q A T I 0 K t s W v T w r P v Q w y v 7 z A x K a n q A a O J M Z c S m 3 1 x v 8 d h g y n F B R / z A r x 1 9 3 L i o o 2 m / t l Q Z l 2 M d P m T K h I x U 2 M S 6 n + b P S T N R A Y 4 w b K z l Y C e q W Y n c B r Z 2 a B R 8 4 + m A X w b W T j H R F / P q N J S 5 T u a L r j c U / K 9 + 9 Q R j Q G 0 t R s R 2 c c r S S l T q Q u o g 4 a H g 2 V i G a 2 i I d 5 6 7 + C a 3 p P F c / J z e L Q Q v A w X 2 U m z Z j L Z u S J 7 E 5 9 4 1 V L F u a N J i N l E q / s q h X M o r m L t S J j K H 0 r O 4 O E u z 5 0 Y C e l U w 3 u m Z O W z k r b D H i I Q J 4 7 M 1 X 0 S w I e 9 0 0 q 5 Q 4 8 2 u Z F Z h Z i S o 0 y c q x q l t 7 I o R F V J W 6 K H 1 W N i i E y p 6 B M 1 U A 9 A B Q z R y y 9 6 y c D e z q h u D u y A j f D g L h U 4 S 6 w n t W 7 l b 4 y r 5 s s n U 5 D K n p R j v 0 + F A Q 2 k h s F R q J f F Z 1 N E J Z Z f z N 6 C z E Y L R 7 F 7 7 G i v v W e 8 d T X / 4 A Z o 4 9 5 W t l S h 2 p v r o 5 E P k r Z p U D e d / p O L k t S + Y o 4 T 2 o o A 1 t 8 a 2 Q 6 8 W T P 8 m K G 9 E W y + / C b b 1 8 L b n p c W k + u t 6 U l V P o 7 R a 5 4 o e 7 M r G A 6 x X H M T N W N R n q v v s B g f h m F M b u x K 6 Z P 0 f 0 e / O E C B E U y k 6 e N y N l y 9 K R J z c q W 1 c f q V R 2 P / l C g m x g l 5 o p 2 P d W 3 0 t S v n d C g m I z a h P K n T q B N y E h K d 9 0 l / s 5 o o e H O m 3 D 2 3 w T a h c R K 8 6 H b 0 7 9 D V W g 2 m E 5 N a O 0 e g 5 U y b C / Z 3 S j 8 4 u a d h O 6 C x f G w s b C 1 f / P S r + X 4 k B E v q C / p k 8 C 9 f 7 R 6 X 9 W 6 q U U 4 u b 7 A r Z l 8 W U a d 1 X v t y y 8 Q Y c J g 9 w 0 b l 3 U y G h R 7 f M H 4 S I v F R n 0 j h M b C w D J 2 h g P u P x m Z O O s N c a D c G 0 Z k i H V H Q + C + L P i a Q n q o C 6 6 U n F R w 8 o I F v I Z o b u a G k V 2 5 d o U w F o s V 6 k + r H T Q Y v L C + + 5 r S D D 8 J j X K K J z m j R W G A L T a u n O 9 b w g 5 Y u c g 5 h H X z 0 q c u S o h r + Q G P R K 1 W 9 H o 3 v f 7 x z E o H 7 3 m U u i t b l b x S d 2 V E F e p 3 k i B T 0 H u 1 K 5 2 a p K k n S D 1 v 0 7 g W a E / X a / B + h 1 P 7 U + / M e f a q y 9 K K f E x O L 4 Z 2 O h r c g k 2 R Y 3 5 O L j 2 3 G A W K w k u l n U s M P G o R X S 0 C U l V m h 4 u B F s W 2 + K B U J d N N Z k + / v F Y p Q 0 S K A i w e F a O J X 7 t X + + i r J d m F t 5 D G O f 6 x i I Q S h L 4 o 5 6 e S 1 l 5 N i k 5 U B 5 n u b H k d y V F l g n f r Q t Q Q z f F 6 9 2 2 W 1 e d o e A D I 9 S i Z 4 U w 9 A o g 0 H s z u m E G g s 6 j V u 9 Z N b T 5 N d u f F e C v Z D g 4 g P a s v G Z Q l 5 N m T g T / F 9 6 v Q t k f 0 O C Q W a F v t e 3 + R D 5 Y P S u Z q s x r u f n z j r F 3 c t p x 9 U A k 3 m G z K l P S H Y D Q a A Q r R K C H d D 3 L K C R Y h Z F J x o r L q B n I 0 5 r 4 s E M B V L N i i R f D 0 J T i r a u R 9 G p U B j g + K 2 e P W k W 7 N N S z S v z m Y p M Q 5 W a F G A g l y C g l n 1 G y K y d S Z e 6 w L c u p O h 9 L t + s 3 I Y R F K 6 G e 0 3 x D C X A V H B n U p F 7 U Q + K u 9 i l 1 M O c A z l h O 2 n k T a U D C Z 1 U f B + P 9 6 I R p V j F d a S E w 7 H 3 r M r n S j O H y 8 z m i y / t 7 F 6 w 3 I w 7 P y l E k F y S / 3 4 0 H p g I M R C C 8 1 J V e j S U 6 B s X w k j h 1 i t L x m b 5 Y Y h l y e 0 N p 9 k P F t X 1 5 S 3 c g L V V / B 4 A k P C u w q H M m h m g m n 1 W S q u 4 g J e V Z a Z B F r 8 J S z s w K A P e M g k 5 E l t l Y t i x s O q F R Z z P K f U m L n t v U O y A f 0 v n g I A L 2 O Q L X x M B O c f s 6 V J t 2 k y S 4 Z N U m z A t c q I C + + z Q l q V t X A R A V f F Y G q d + l r a l X L S u d M z c L v x T J j W W B P A i r E v 6 e F W G A v 1 z H w r B Z R d Q g T u L J 9 1 6 l X i q W r z L f 7 a k t R t X T Y 2 z J r d / N W A v R 7 p T C w 9 S s n A t i C 4 S 5 b F Y u i 5 E R S 4 f P Y T i r L t f V Y j Y q 6 7 M C Q P b d R + 9 m H r a b B x E U 3 s 7 7 7 V H 4 p 6 4 5 M o J O Y 5 n j N A B H S N 7 4 r E A u U i K U t L L P K m / q / Y u 3 y w 3 V W V o k D s i P o x H G 4 q o a B t 7 8 e y H o E g n Y w I S j s o z 4 p G / t o F 5 a t C 0 e T 4 p U g A 7 l Z R M a X e i q n j U I z 4 p A B 5 T s e V e s x s L L A j M F 3 H i z q l o n A K V H H U b 0 W w G x H V K x b P k c o W J c 1 8 x B 1 x 7 4 d M L B C S x I 6 X O E o O Q G g H M 9 P x u Q B H q 6 E + D u z S e f X Z 9 o r 7 v f 2 d q 7 n X G K + f q 7 o k y s F M / p U 0 N B L Z 4 A I Q 4 J A Q x n Y / k R e o / Y S b U N J e O 7 v 4 m o f k M Z W J O W C P C z E q N + G s 3 8 C f l q S l K O F c D 7 j Y U 2 d Y M o m D S J m 5 C c j n 8 o z e L x W X G c 2 I 5 e q w j P S i W + 1 h r w v n V J w 7 4 P a P A r p u W P X Y A z / V 2 M v R l 1 n l 3 8 W K z / / f 4 x 6 I 5 Y 2 A P w c u p Z Q S R 9 d R r m 1 W u k q H s S N 6 D q 8 9 1 2 d l f l 5 P t c t L 5 V M U r B V 8 t 4 Y / n K i I + j p F J j J I 9 V Q V P 9 R q A 2 X b E C N C r p 3 7 U 8 P z l o g N d x z K o K j w a I 3 N 8 3 X C j z N V Y A e s X H 9 6 L c w F Y 3 Z c I l h f 9 B 2 8 k l g n Y t r J U H p D H r G u 5 L V k z N K Y s Z c I G D b b 5 6 d m m N K 4 4 H R u c s G V 3 l 6 F O A D C U 7 8 C q M x B 9 c i L L S f 4 t b D A z X 3 V C m P g E r X e V S B + l T m S J O 6 u D d Q B g r D Q W T O s 3 0 z p m V p f Y L e i g k G w n o I 1 z O A I h f x L B x 7 y T p e i b 2 j F J Y t f t H L C 6 O G W l K k R / C s g E 3 l F I E V X x O q / W m Q 3 r l B / b b 9 c i s 1 G R B F J 7 b 1 o 5 Z A P X 8 p j c m p 8 9 Z u k p U 1 b Q C w t 6 z O k G o c J 5 c x o r U z O H R E R R 4 V t q E 4 j Z Z / Z C U k V + 2 0 o N v k 0 z n 9 6 K Y F 0 h 7 v G 8 l W 5 b T S 6 l M A l o F Z q U 2 w H L E 7 O i 3 C i g 2 B B s 4 T Q R 6 8 9 X l W I b j W U K z C i b q V n s C M i v t Q W 0 Q g O D X J v R z a W R s M b r f 6 Y F G m y i O J L s G p I w 4 2 d n g I 6 r u G y o P k A N M e h 4 l Z 7 R B 0 4 P 6 L 5 B d R 1 x N g c j X 7 J s P Y L r u 8 B q e X 5 / f 5 W l K Z X d e P y u U t G 8 F s N v N a r z d j I 4 h v e Q A x G O P U 2 F K y x V p X 4 0 X U B L e 4 V 8 w e O l h 7 O i K B B h N Z C O y f U A k g O k 5 A b S E d T 1 e W 4 P b V 1 p d m N R i B U i z q l b a S A L a 8 7 p W Z c 8 J 6 D r P C x Y e y A U G i 6 t e V d e d a T I c 2 V s W b q t 3 k c J 9 Y S i H s h I u g j J I P K N 0 E R 5 P E i C q X r j z l 7 I u 7 V U r i N S q 5 K Z z T 8 j S U S x T W W k W G f X C e H 7 o d z o S F T D J N n 7 5 3 B 2 J r c g A e t T K F 1 3 E E u q 9 D 9 K 3 L L p m / D m q + o 3 l h E s d I Y M A z c r f O 3 v c Q i L e 4 a Q Y w y r d L E C a T O 6 O h F S D 5 X Z 3 O 3 Q n g u w N B 9 Y x 5 s 0 I 5 8 U J O e z V X m I D e K H h O Q 4 3 g Z u w i y J 3 i l a m / 5 s j L F x f o d w a / f k U M l o 1 r O t 1 T F b a J b s T H 9 W A w b t G K A 5 s e 1 L q p O a s / I w v Q t 3 P X R o C 2 6 M P 9 X 5 9 Y 2 l k 7 w F A V X j L q g I 5 W a n w q C Q 4 u K 8 Z Y O J m O H B w K 6 P + 1 B c J 7 n u b V Z t T b H O r W J k i x c o n V D 5 6 1 / q U + z B 3 + p i a v / m 4 T z Z J v I E 7 k x 6 j V d 9 c W F 5 6 G U d I i h Y k c m W Q U c w Q / 0 W o b 1 A 3 Q C i q 4 E Z t U L 2 3 O f k H E y C g y r D Z s F Z 0 j b Q G J J 8 7 H b j o M Q 5 x 7 h 2 N 6 e h t a j s w u k J 4 t 0 n d z 1 C + L e 6 N 1 e d A H 8 F o 0 c e q 0 8 M O J O y e n V p X D / g t 4 N q p r U s Q 2 L + W W L l 6 q w d W A Y j 4 t 7 J n p d O R 3 t B D B m 1 G J M K p d j 1 2 X S u n p w y U F V 1 N v 4 h J R V G I k r b e D g W t 6 m F s e P e 8 r i d T 9 4 D 5 p F w j x a J r n B n e 8 f X L 4 a 1 J S y l k h c w W p a / u I U 1 v T + 6 2 N K v g 0 l 7 q c F 5 U 1 V o Z X a X j V U v P i k Y k F q 3 J a G 8 s 9 Q C F p / H t c R o r o O N t i x p e t z 6 r W I V S k i x 3 4 J C V m z + J o L Q 7 3 G c F 1 N C 8 U P E o d 1 Z 4 J n 7 T 9 e V 4 k W t W f + p g h S y h b + s C N J W S N O y N 1 N c h n H K a y 5 W v R v I B i C 2 w K T / P S h Q o X e I a W G 8 k c W f Z 0 c a V L 3 e / y X u W h P U d T z E U n h 3 1 i 2 m e w s z x W O B d O P D / t 3 T B g E 7 p r 2 z y x R 8 a 5 c y c v w g o S h u L F 0 7 8 d E 7 v e B w B r q j K S P q i N C t l P 1 K V G v 7 i Q W a n + Y B E Q t d n h R h i O Z B l D L g H L w 6 j a 4 E E m 2 f l A O s p k b E x Y F b Y S + / X H M 7 d J j Q j L t O t f g + g L h N r F 3 m r p 6 O A 7 Q 0 V f Y e S x l 5 T z k g p M Z 0 s t J R n V b V C C T S u 2 6 J P 1 9 j W y s T f n x X B I b w F a 6 u + v Z 0 5 u g j K x e G s b A S i G a o Q 6 x T 7 E p 2 L H C f h b 0 6 e s P j k e S m H l r 5 W I G W 1 2 1 R p P s E q o 8 r A Y Q s l f 0 N B 6 W i Y w 1 E P 3 4 S S U k e P h A 5 t q a 9 o V v H Y t 4 W + V U l c 3 g H C 1 r e h x C i H 3 p u / y + k m 7 O 9 q 3 f p m y a w U f G 0 a y Y c + G b i x i m o 6 + Z T 2 N a y + a B d d g o C I 1 I F I V l Y K L D h V r 7 S x Y m f d n s a i g 9 y s 7 j b Q Y N j Q 8 1 b p 3 H v 8 l v J i P s U p 0 V y D c L G l s U k e K R m d x T s e f + m w n K l o u j i t H Z E I X Q D 4 n + c t o S 2 h B A M p + h w h M j W v O m Y R s p a h Z a n E + G h 3 H C M i 9 Q d y m N f F z b c s K K M N q I g p I 2 0 R y + 7 d I D 4 h h e 6 B j b F q H R 2 Z Z k m W P i s i F 1 I F 4 b C K O U L z r 2 8 T c 2 L g X E / x r T 0 o x h W N 5 3 p r Q l h U J R 8 9 E E R 6 6 5 k c b e T m O Z U j D B c p v J c s l i W r + z 6 l t F A r N + H R C Y H c d c + d D + I o / J 2 E r I M x z 4 r a J h j 0 c E J l i 1 c S E b 5 u z 3 j p W Q V t G E d P Y Z 9 T Q S L Z U I R T M F 4 M 3 v M D U O z g F q n p w l R Q i Y d Y n w r A X U o + X U o E d z H U j N Z L v U L G U g L v d 2 5 m p Y a p P c d o z 6 l Y G q B O l h N 1 R 7 a y q p I 7 o H q M c 5 f f x 6 O O A F R t y C 4 c s 1 L m c O 1 W M o x A r e p 2 8 2 q 3 G N s j Q L d a L w I q c 1 t X l y z 8 G l 0 9 H m U s X S 7 X 1 2 2 I l l m h V Z J D 6 p v z o Z I M k K / 3 q H Q S G W q l C T + R j B e f V z t l x y x D r H V j K V E J y g g Y c N 2 6 B D M N W D l I 0 J s V F S W l z q H 4 v 2 c l S g R P v c 9 l 4 / 8 q l Z p 1 m 5 Z s X 2 L 3 c A u g X u g 3 F C N k u E V Y v 5 h + Q 6 W i 8 2 u / I a K o Z 3 U C J z 4 J + r / i 2 f O t q 9 7 J h b O y 4 Z Q w K G C z G 0 v Q p o U D s P U h x u L e + l K y p X m f l U M j L O A D C x x W g R J U E l w w 5 V k J U X F Z 3 T 1 H s J I 9 0 c U q 8 4 n a D q j r 7 j Q 4 P r 0 g Z M U G O i t J j 3 d m d c 8 r U 9 I B w 1 Z f Y V Y j 7 o L v W 3 3 r M X T 9 R G X d W B g f J u Y V A U c / x E G U c B T + A 0 M d Y 1 Z M e k U Q Z H 9 7 r A + h C 9 r R 4 R J S o F C V 1 / J d t X h 7 1 A d p f N R o F K e x f B q R B i W 9 H L v e p 9 U 7 I U B s F k R k V k 6 d R x O H f L q x D G + p 3 B 5 7 L z c M l a b K U a 7 a 9 i A 2 I 1 A P 6 0 W T V J g V G u Y y J M I r v 9 9 Q B V 9 O S M W Z V V 0 j l q J f P Z W i o e R g A n w v f W b T 5 b b h g S d V 9 o 2 E q 6 r F R J 3 f B p F K U n H o K c G f V R c f U Z R E 6 4 3 l D x W l E O F a v d u g v k d E 3 5 3 8 H S I p t 8 e K 8 l F T d t 1 k y 1 I + r 3 D x x I U z K b c 7 d h t I 8 r i j Z l V V A Y t + d C X I 3 a d o a w W G w y b e u q 5 8 Q n W C 4 s 3 I S j A 4 R j W B m P p Z d Q s d / c T e W 7 2 f J z Y 4 C L V q C W R G m V j l c J J 3 E 5 q V s t G 7 Y k F 2 E G F W X J 6 C w 4 W Y w o Z K E o a V 6 q y X A 5 t Q K o l d X B c u B e K G E p A Y M f d B q s s f Y / l J h 2 + 8 2 Q j + O A r t 5 e e s a K y N 9 E T o T e f 5 Q V p U y v f Q r a 8 Z 1 u t d h 3 6 V x X R q g 0 s o 4 f e x K V Y a 4 b p u q v D h P K t k 6 3 g M x n n 3 4 k 5 H k 9 A V T Z f o 9 8 o w K z 5 R Q X r u d N p d V u B W W 3 G X U 8 + j 0 h A p i v R w 4 t x Q u 6 4 n V E + n 8 B n L 2 M m L P X B 6 B 2 1 k B B x P c / r P D 3 Z X t 0 C 3 9 c E N F Y F J x U I Y n x + c p w Y b W 8 I a X 1 a I I N D N D l r O o 2 g b u k 1 B E Q 8 v G P p e i K M B 4 K Z 4 V i 5 J h R s 1 4 b R Q + + t d P u a B a V y 7 Y u G 6 M 6 O C J O 3 O W 3 l C O m A D S X y 2 k U 7 8 U L C g 2 8 q Y o U w P t I Q N l H 1 W S b M c o 4 q c t G D C j s 9 w n f 6 9 a D a j 1 H I M b U Y y z g u a E + t y C t L g z X i i i N M n H H 2 p 0 + 2 U h M J + l f H N 6 A N S F X X i s 7 f 6 W E W v x Z S C u x f T S Y s z w S a v / c / z u 0 F N 6 A U 4 t L z V g w 3 F R y e i + / j B Q 5 P 3 T r B c P a j x l E o u S V O Z A w e 3 e i F 1 7 V d X 0 8 + q l x N x Z 7 8 g a W k o f 1 E I V z V o A F R q 9 c R j e Z t C n 2 p + o e U o t Q u Y h u y 1 2 V l p v L X a 8 K + 7 6 W Z k 1 X X k 1 T W e m 1 W i o / a r V v p E P l Z i F r A I I 7 n + Z g R Y l t q r j m l S r K 4 S 9 Y w A O j w r q Q w 7 i b B t a D N i t j 0 O B d a T 3 a x e L 6 4 8 C V L B c 5 l f 3 l V e I 0 R 0 v d Z F E n X h r m I J O c i / s S i r s W a n 7 Q 9 m d X d b o B J J G D H r a 4 u O l K J X k b 0 9 k j v T 8 B S V O P W b s d t G l o 6 T 4 c a y a 3 G L U i t l b 0 Z 7 7 g l U 3 c 2 g m U r J o X i 2 z k w B 2 L o U L d H U n f 5 l m V / H p M R Z K h q A g T 4 b O R d + k 3 / u o a s d I m X S u j c 2 g H Z W I A v g d x / z u e E i T V 2 N m V 9 W y w P 8 S 0 h A f U m 8 p R P + a h z R J 6 e / o V A w 3 N 3 p O I E L V C K l g I s o K r k n b z l E g k T V X I D A 7 M b y e M v s z q I v s o 3 O s 1 I 3 7 7 y 6 t J t V 1 5 a u s m N B C + f 7 9 q a z C u H 8 2 a x w T i V W f i Q g t C 5 W y Z E 2 b J L Z q K q 9 V Z O a Q v D Z S I G a M P T g L h G t C m r F 7 0 W 5 O j M r 8 Y L C B H j 6 k 4 3 l W M g 1 a r r j P T + Y V F s o c G o Y d 9 C e E w M j M S u n Z f Y b 6 2 4 B 3 e e m 8 z U W X Z G g U U q b Z Q B n r B 7 Q 4 j F u b Y 9 b 1 / g B x V p w 2 b i R 1 D i K h z W 5 9 r w d J q k d X U q p + u Y T T k Z G H 0 H a m y 8 G m A C k v C 5 I e 3 4 p G O s B E 1 S 3 K l U h W R 6 z s Y Q 3 Y 1 K 3 u q r V v I t Z P 7 e L 3 i 9 C f 8 H 1 r F S n k s z q 3 o R 8 B I H T s i 3 / G d F 2 s f T o 3 j 1 F M h T Q E X u C B p N 7 R 5 j A Q J q y C k G + Z S E + 1 w v p T h b L r s H E F W L g v y a a F Z W 5 p x P q w 8 N 5 V h 1 o N L R 3 W s 8 K I V C O K r s r P / 2 q Q Z c T V q F S L 2 z o M R i a o s z O N r f 6 e / k A i v l n I 6 G p t c w h w T v n m I S y a f X 8 l V H v A H h U 2 1 h H / F k l 4 r h 1 T p + 9 p S f s 9 F S A r K 1 3 + 6 w g e a R W L g 6 + W f l D b e l 9 o e s 5 S 6 t B d + u F z O T a d C F V B z + j Y O 8 B g a y o J 7 A G W A k y t i 6 V G u 9 1 z u l O 2 2 B w L z Q P T s 9 Z x s I y f N a 0 C N y z c i q G w e P V 1 I 1 l v h I D d 3 Q i z 8 r + y m r K 2 s C U S n R r F w / 5 d l b E D W V Y g e 0 N 6 x v L K Y D l v o M 7 n u H W U B S L q + T 6 e / N j j 2 S I 6 L J E U f X e W P c b Z R w O J 9 0 B s V L h U b 4 C c F j j B b C i H P K U U 5 f V r F z s + g k 1 h h s 3 l s G D u + j o O y A K i + p T T P w A Q r h B P / x e Y X y H X U N b l 5 s Y 9 a K m G 8 h a F T c 7 p 0 h b P F c 6 + U r s 6 0 z d L o r R J D M b / A 4 I H w x z h Q h 5 c c v S c u k H n T b r b 8 a + y g T P E O X v G I U 1 5 E 7 X u E q d X J a r + F h F u H R V / u I J 4 F S R G R v x W N G 1 R 7 r n / N n V I u + R C L D X U R E m u D j o S f a / i w D X J o i K y g G u u 0 / f C d K x s R i k L N + 0 c I e N a E l E T P D u h P x Y n X J 3 m Q Y l d J 6 R D R P C d P s T b L L q b S Q h N v r 4 j A j d I Y a T W W f E y M i k O t U d G s w K C O H U K E H 3 b W 9 V D r g 3 T Z T X F V Z 1 u 8 c + m m f Q 8 l s W S H M I s O 7 1 P H d N K Q 8 x J N e S L 3 f 8 h c Q n t D m J t 3 j U V E S h o m j 0 i y s k r r y p a I 2 I 9 F s g 9 X W H 1 5 j y 1 l V t l 1 C 6 e s 3 s V u 8 I X B a L X F 5 + G R Y r k e B K j 7 r 4 r A q y O k A C y h s K f z 5 I d q Y X y N E J n 5 I 4 b p R W N H 2 h E P 2 D + Z z 1 C g 8 r / p R x j l G n 8 M b S w V U N 4 d a 6 L F Z 6 J x F J 7 s G j n x U W g g c I H f i 5 Z a H M g F I 1 t d e X O z B e M K c r M n t W P C O W / M n u J Z 2 1 o O k y i s 4 n 6 J 7 V p a C d 1 + p v x u h m j 3 U 1 p 1 M W E Z 2 e 9 P m P a j s u f 3 J t b E y a U x M 2 l n S Q P X i o i H 7 + w p C Q y W u O R g 3 6 5 / n 1 t d M 6 Q r H 7 Z s R m F A d + F 8 M b S 7 X C 9 a W 6 x X / r u o s F h C i l / V m Z H w Y a 7 H O 9 i p 8 G I 6 d B 7 T O q / Q S 6 n p R M f / D S F 1 x Y q R k 5 f 1 Z A p 9 x H t c T P l t X n X C N Q 9 P S d z 6 p o c 9 2 H 3 D 8 w T c c Q a X y W X n C p a I G 0 B k 2 O R u f 5 I f R N A 4 U 9 S y B c r r O J q n X D u w k 1 G 7 0 u x X 1 e 3 L D C o I A + F s O 3 z 6 q L b I x I 2 K 1 g s L K I H k U r 4 j s f u j W d 0 T B o z V P d R H 5 8 r 6 t y v f 9 F F y t L j L W J u K 2 e l e X o n S W e Y G l G b u w a U i X r Q e h 5 n p U K 7 4 B 4 U d m f V Y w o B D T n l P K + R u A O s 4 d H O e 1 Z l f 6 l l H J 5 G c R K 6 x z N 6 P 3 o s 1 J 0 + M d P S 6 y 8 y q r H A F 1 Z 0 A D f j P 5 a X v l D 5 3 Q H x I r / o K 7 c h v y b 0 U z 0 W 7 5 C K p 8 V b O E 9 j u a x S 3 / y t m 4 Q n E I X v t i M 3 X H a N c V e U G 0 s a C T C l C X F 8 q L e Z T 9 M J f 6 q e a S d W T F o k 3 o A M P b G i q g J Y E m 0 S t b T C G B p V d W A b 8 a k u S p E F 7 E b S 4 6 h f B H 6 d + H h 4 U A 9 g b O o M z x / J Y K D F + d G T f x W b 7 d K X v e b X s 0 2 F h i V w 9 A F y g i f r Q t Q x S x 6 Y n q L Z x T x j M 0 J s w v o v s E B i 6 k C n c m 5 i 1 I u T X q P h J I P C F m B s o o d W j J Y o p T H 0 1 K u C T J v r G M o i C B C P S J I K d d Q c a c D e B 2 S L 8 E 4 s N M 3 k a C 3 e L w 0 l g I z p d Y W D + G g i + F D n m 2 x B g D q 1 T H c N x 4 E T h A S g x C t O y C 3 9 M J E 2 w g g 9 T o b y x p 8 t r g D X x t L T V E w A F z l 4 1 m d 1 p g 4 + 1 a V S C 6 K 0 L I h a k 8 x u t n n G f D 4 F l X X R m r p s u F 5 o Z u 1 v o c m 3 G 5 N / + 7 a G b K l Z j m g q 3 h 9 p R A O A O v i p j W x A l B a D J V X C / 6 8 0 D 1 a B C G P F j S s 4 A P Y X z u 8 h Q s / n p f I K c Y z 6 h s f W K b F S d N n h W F a U O l y + G Y o S e 4 M N a J w 4 c V M V E f x 5 6 4 h e F b m F o F C U s x t L L G X 1 J B Q d o 9 G W B G 4 V I s q 1 f C 0 b + q c t q B I e S q w Z R 0 b 0 W P 2 e O U t C w a g b n a G T T 2 r u h B L U N D s f h O G s c Q e Z N 1 y N 5 b W V p 1 X s R G Q l 6 4 9 W y f G 3 G O P 5 6 3 g V L O n 6 4 B p b y w Z p x L 3 4 W t F d M j J V N 2 I 9 f j g O Q L Q U y X i S r s i z 4 q s n k a E r M 2 q R z C O x H p T 0 u 4 U x U C l r M u 7 3 f i y U X q k g R 4 G Z 2 z t x E 3 Q B P y r C Y M H V v I o c R t Q 3 v 0 R K 3 + p x 1 F 6 J O j F F i u N S l Q + Z v f m Q z A A V F V c / W m H r H w g / D T h P W 4 3 l p K v C o h 6 r e D 5 g R V K 5 z / V 5 3 s W z U o 4 B M M O 5 N 0 M S Q 0 W y k h P o + / a J C u x 4 b y 8 + R j m M u L 1 m k t h e n I G I 9 x b W U 5 c w r q 2 r F i G d h 2 9 + l l F W X r G b G l L f G M V y Z x 8 W W 8 g K 3 H 4 F f m 1 d l m Y H I w S a D 6 H U q 0 0 5 7 i v F G e Q E 2 q e T A Z x B X 1 u T 5 L 3 l M S F U q d 8 x 8 x K 0 R d D A O l w L S P w r o Y o y s 7 n D S X W q b d + 4 l g 3 V H K Y 7 Z + 4 9 Q 1 F W h X M 6 S J 3 / z + M S r Y 6 3 e X K Q G s r O n R t N n Q n S N H r Q X 7 8 v t c x b 0 b N k m M u p w / g j W X c v l o h G h 7 7 M V Z t K h 5 i + X c N l R W q A M p t d F o t I 7 s V / H I M w 9 / i w a r D U o d U j G + L g i f u q f P + v G X c p B g 3 V c B 5 y y K m X D s o s J 4 f F B d A q j 4 p k O + Y K U p 8 L 1 o E w M V 7 O r q o 0 o v z 7 N Q a s o s K H J Z W i d 7 x q D m E w R R P y f k m P J V T 6 y e Y t 3 b I J M x 6 E Q V w n p G e R E 4 e D X s T u m h B r P 3 I 4 j 4 r Y X T w G o v Y W G i d w 9 a J k G V f g t l x j K w 3 b G + H 2 C r i a A q a w 8 G f t f e e D N 6 D 7 s + l n A x K O S P C 8 5 Y F N 3 t 3 r g 0 5 C d b p + E F U 3 n i x n g t T U Z S d 4 Z W 2 L c t R 6 M D 6 R j t w f l b p N B p l B e k 6 f U A s m L W y L H G y t 6 7 0 o 4 Z L B 7 n V s 8 K X 8 E K R W + h J i / S q l u p 2 Z D H j s 8 J F 4 G r Q X w f f d 3 s S S c U I l h S B D f g B J L k g m X S R n R W Q o X + g k 4 t l o t i p E e H I u 1 7 K C h o m p n 9 R m n T m J D i Q m D q y k l U u U J t U 3 A t T V u R Y n k 4 o 2 P U E q x A k 0 q b 5 v e x J o / I J V 3 T d v X / e c h A o Q N 3 2 U J l V F / H 9 i 9 D / M l G g K R e d j r P b H k V z r z 3 6 n s 4 9 L c 5 f l o r 7 C B 3 A N S v u 4 9 A u k M z 8 v B p f A t e A / l o a / m q 7 m L R y + L f H v r 5 i X R L v W z 3 w g 2 S c D L 6 / E 9 K o d j 2 G i N x l g b H q J d q x e U c B P Z R T f H s x I j u P 0 7 B y p C W w t v z d j / X 7 L s C k 7 E / 7 e V 5 V x B P z + / g H l X h X n M l K r h c 2 V L c A j p B u q d x s i + H V X c 7 L q c t F 6 k V 8 v d c N s d N Z 5 X H r t w b w k b s g R 3 x W J a A V 7 B k e B V R u 1 i C Z 7 1 g u K 6 o b r u L Y 1 O a X i w i G t G Z p 0 + d 6 C k B X b R D O 0 j 5 w 7 v D d n P A 0 l r c Z g z u Z I X 7 N / d a F B n e N B q v e U F 3 y F o F E v Q 8 i 1 C v O q f n R K W w o F B R s F J S w d 0 N B T V 1 H i p r O c F Z X l U F / I s D L f o u G P y q 1 X H z u 6 g a g l 7 6 H Z m 8 s 3 E W u Q I N H y v T Q X Q v R j I T l G w r D 6 b V l p i c Z 8 h b S a g k p A 9 q y D a W o 9 O R T j X V p s G W h p t 2 P K C K q 0 r P S L O m o 0 D z / k 1 V t a G S r z u R 1 b T 0 Z 1 A 9 E g E x 4 Y w E r w e 4 o O F Z r s r G w Q A 7 T L g u W N 5 Z T r X p D K W H 3 r D Q y l t W N 1 V J D W 6 V c 8 V 4 E 5 V 6 x S j N V X q T J Z W T g j e X 0 E 2 g s j g q w s e Q S N n w v t A Z L K L m a 5 M c c C F G e l c y B l / o T x G h 7 d M w J J v 5 v Q x G D N Z E K t p I H i G b k N i e R H k G w 7 Y Z K W B b c 1 5 C d 1 M x b i q 1 O x S M o p e P Z y B w j p S 7 c U 1 d Z p Y l D / y T Z 3 0 A i D 7 9 k s 0 K m i K R t d V s l d m / h v N p 9 t L 1 0 0 3 b J A 3 5 a k F 5 C g z H 6 w 0 p A S R 7 n g X W 1 8 t I c o t e E W M Y d N C v 5 C / u V A 3 8 4 K y p D 7 u s Z / + g P K + 8 T Q B D X s J u V Q 2 4 + A K Q C b Y d V G o s H 4 t Y / q + q m p Y k j N O V Z 4 Z y e B K j d 3 D o r i V n f T 2 v C I p 6 V k b S N J 7 Q 9 K 2 f f V t K y L p Z p 3 b 0 y 6 u 5 N K r x l K Z I 9 / Q 6 d R 7 4 p z 7 I b R x J Z X N u E z k u g w V 0 6 1 W / x g i p h v e o 1 1 + f B p E d K c 6 8 n t i y A 7 P N o y n 0 1 x E g i g a Y Y U I v f Z 4 O U a b w q n 4 v 3 e 7 o Z f Y Y S 7 j C f F a i F 5 Z w F 6 L c q x S R N 2 x K + 0 + k f g F 0 n Q b Y 6 k c K E S A I K R R F 1 J / c 8 W i g q F x i s T 2 6 o L q a Q j x q + X Q v R p 2 W A 7 i G x 6 g Q i Y 0 k + J E D P Y S F v 8 S Q F / 2 Y K l 9 + y t N Z 4 P a X M j z 8 r 5 C s W 2 7 c q D r X o w 8 a x P 0 Q N 6 m 2 L o L Q H F s j A L l X N G M X U D 9 j O 3 4 w 9 m O y 7 E 3 X y W 3 0 i F h x z I n t M L s O E k M o P a n z 2 r U t g 2 Y u G s k u G z R g W i M m L 8 M s M g i e / i y 0 U 5 L 0 p t Q i z y 3 k / E d O b U Z + U v J 2 c v l c 4 r P Q 3 1 l 5 b P w g k e O J V 2 l s 8 0 5 m / G V V f i y X 9 q S s b i y y C 6 q i d j u n h g 8 2 p m i U G 9 H 1 W x F a I 1 c X g r p f T j L v V w B + S w W f V K Q M p B O u V u z b k Z S D 3 Q e j T 0 + W o Y m j b U l M 7 / 8 1 4 j b e 6 J U c b i l G P C k 5 0 t 4 4 t X r D l Q V L W N N 3 S X X h L w s j N 8 N u u c S Y 9 G X y D I R s r U O r r Z b a 4 Z 5 m s 7 m B b A G r x r L C d S r M A G h 2 h u u K Q k v 1 w / 3 K x t 6 4 + e T I M z N u 6 D C u l F S + u v P B i B T h x J I j 6 p f W R X A c r s 0 / 5 t X h p k r q J I 0 C K D d V v G n B a P S t f T 8 Y K l x O G c l Q D 8 q w S q O 4 q X i h u 8 T 3 N M F j X p F 9 0 Q Y E A u 1 I 5 1 u / Z b L V D T d Z 4 j O N 1 G F o F c C 3 6 N 1 J N O B q I 2 v B E 8 7 H p r a 0 q H 3 d + 8 0 H T e I f m T l j M K k C v 2 M T n L x 5 I l B a q m Q i L d + v j x G R d D u w F 2 X O W V k X y E F S i 5 2 8 s f 6 r N o C z t + S B v K S o a 5 G K X l j S r H o 0 4 e / i 9 6 9 e s D K F C 0 q 6 f D N s X E 0 3 e 4 c Q H t 0 d x p m Q I e p H y 9 o i q d j Z A x 2 X W s 0 J F B U 5 X q X t z 5 V z 9 F T W V A m X A Z 6 X Q m U K L S X D c u m J z 2 I E C x G f P S q 8 F y 2 r J 1 i M 5 2 P C 8 I g G c n l d J Z 6 K 2 h O G N j U V I E E U W x W / f 6 h O k F Q n T 7 P s R x l I P N R X k C o V 3 M y r T 6 m v V Q J O 1 s Q A b n E 0 E W K 9 I 0 Q 0 W J W t Y e a D U t w 4 d t S 7 X n N 9 I g k p W k W S s 7 4 1 U 3 1 P I Y + q H b 4 Y K o i g j / j P Z z V C J c 0 K g t v O t H W n H Q K C s S d 6 q V D p u 7 j s O 9 v D W L l H h v C B 1 4 b s Z 6 1 U U M q 9 g P s f j 3 a B a d A m k o x r i T W w l N Q q M C R + W x c d y C R 6 8 w 6 k 7 S h Q A 3 / d 6 U N A 4 K w N d v 7 i n C 0 a K d 2 v r r f N L j P q 2 7 l D 5 c K S F 1 e G m 1 k F O X f r Q t R V 4 n m I n d L d 0 f D a N 7 U T Q c 2 n f 5 l O 2 Q J e c 3 S O O 3 q G T r h T A y u O z K p e L e f R 7 U h k r Z w B 9 0 m K X i o R t 5 Q j C X e 1 8 f m D j 8 G U r 5 n m O T / 5 u N G H k 8 u e F v E 7 u I g I P m j p C / t Y 8 I P K a z / f E h g N t R s B V 9 T o c 4 j c F C g s s D d 8 G 0 R K B r U 7 V P 8 x I 5 e h B T I c / B O w k K G T 9 s y O / 3 s 7 7 7 9 7 6 t x U L + B Y l t 6 r 9 Y n c j 4 a E O J 7 o K J O Z Q K N m N K i p I z X p W P W 2 Q Y K j c w L t T T d 0 t s m X a r L p / g v x I n / N 5 Y 2 n 0 7 Y V 2 9 p y u E o k P 4 V f l / O Y r z o 3 u e X n 7 + w / t W 2 f Z z S V f 7 U r L / u w C s V J o 1 p W y U l V j S A Q B T c f G C g Q S r a D K 8 R p W H E D 6 N K H L n J c T H A k F 1 E k B s g n R Z + Q 1 1 8 m J N 1 Q R l B p A y G m D h o L l C Z j A T f Y / q + 6 V I q 8 m b o u s W n h v + w T W B 8 v d Q V q 4 x P R X s 3 K E C p + E 9 b k 3 o 3 R Q P t o z 0 1 n J J E 1 x 0 W i a z W i B 0 N 3 K a x 5 m 1 W a j h u H k l 6 s a H j 7 s 5 d T x T u s y d P U m Z r b + X I a J 7 c p H q s N b 1 6 l W C b O o x S Z E q g R u O S f / N 6 F 8 w y X l q g 7 i Q z + X I r y V 7 n K o j J b 7 6 x T f 6 + Q f s q F R 4 C r Z S N g 0 F i t S l O B F 4 L 6 M v p r M 1 w l 0 5 w e H a 6 I Q T I n 9 y l P v e z T w p p N B G 0 p d 0 p N o F r Q 6 7 3 z Q R v t W 1 8 L m W T l 7 G c w J E u t t k Z p b N m m / B M G s y L l i g m d S Y u c I D k j u 1 5 g 4 l G e F h m g L u u z 4 y o D z 1 B 1 D q c r P r D o G m X P v Q N / 5 h P k 1 C h T o 6 x I 5 A s t i C O c V 0 0 2 I i v G A P Q r r C 1 R G g I z 8 o N C t l U Q f D B D i 9 r 7 m G a V R O F b j A Y C G 6 r c 2 U A N Q d D T 9 m 0 + l A g 0 Q l U A 7 o 4 P M 2 4 q M 2 t I d H 7 A T W x b 7 j G J t y l + C 0 Z t P L E K t x D N 9 w q z W R S p M h d e G k g K i T X w A 4 d s g + g r h 1 b Q 0 3 O N 2 v O A k w J O D 5 b 0 N p e y o e k q y C / R Y g S p J P E a g + 1 W R R I d Z Y S l m c t k M b 2 e E / Y N N U t w f X Y 7 l 1 4 g B z 4 O 2 K 7 i W h M v V 7 V 0 o 1 1 4 A C J V J u J 8 A x g q S A h V 1 Q u P w 2 o u i o P L u / + 4 N c l a R F N u L 5 7 x l O Y k w i R t 3 Y c I q m V b 9 Q I P J j 1 t 8 d b 7 r A q b f j E g q b B e i i s 8 b i 7 8 V n K B R s m + P g k 8 R E H y d 6 x t L f I q Z K O 5 n Z d s a 0 i 6 m f i 1 B f u r Z s 8 V c U b G u F D O B C s L R n W + s + o 0 q o n u a z Y g 9 X e I j e E O R u l B l p v s X T p y R 1 D 0 l 0 A 3 j 7 u w Y p X / r y N r 3 O 8 U U I 9 5 D c x H 5 T Q h S w I W O T 2 K 8 s X T Y F 8 g W e j j p f K h R d w m q j l w e 9 u p V u f I p / H Q I y C o V A Z Z 2 p 3 A T E r a d 1 H W + N v o i 0 F l b v t C y q 8 8 K q d c S l s F f 1 4 P R d X + Q t j 6 f 9 m m 8 n r 6 p 9 / o a d N q j m J G Y s O Q y P 9 E a Q K J S / r s N A j F g L d V T H X I W m d m x 9 9 u F n e 0 n N M n T E 6 e F 8 C V P W r T W K J D J O R u q r x 2 Q l Q S W x n R D i S o 8 o d Z I U j 0 r 9 K u x 5 M b R U h M i k h Z O L 7 S r N 1 Z 4 X M f o m z P H z 1 l J i y S I / P e F F n o k s J O t z u 1 s 6 i C M X K P 1 g j S R G I A H 3 p / b G f S u j s e + F r i N 2 I c N W M S W b u T Q K S F 1 l y H 6 Q 3 U 7 8 U u c 7 J z J 1 f J P z C S l / Z B N M t O B 4 O K f V e B Q 4 9 e t 2 t z g m O Q X 4 I T r h 1 r 0 a h B c g q k C H z 2 C K L X z H C F V t i 5 M I m U X 5 l G H G w v i W n Z v / 7 V k J w P a u l B r R z j U F s 9 I s N t d V 8 I / I + B w U q 5 9 v 5 I C T 1 w 6 C I a n n T Q U n F F 0 6 v U / U g 3 N q b m i c Z X V l v w L J 6 i T + I g I r q Q 6 S U 7 N 8 Q U y q 1 o Y 7 J N e + R V N A m T d i M 0 s v f I O Z I P e o u R x K B j Z V S C J A G 3 K C Y y 0 Z X d V A U w f W Q H H N M G K J G I 2 q w T F n g V 0 M f D 2 h 6 s j h J g k 8 L m U I N r L 3 r 6 R J u f 3 i k I n g y n b D O r m m c I b C 2 Y d j O m X P 4 Y h / q v 2 q s 0 9 h r E u z o M d l A z J / x h u I a n 4 m B J J e W M J q 4 P v X 0 O X d B P Q X X T N C J n F g 5 G 7 k H / n n D t x j B q / 7 w h J q 2 6 C O d E m 8 5 1 o S F T o k E v 0 t / i e C d Q U W 9 n H t H A E 8 I q d u x N 6 7 i p Y e v Z v v s m h G p d Q u 7 N 4 W e j y A n 8 T k 9 c P N B 9 f d A + W U q T J P n D I y C J U g p 6 G 3 f F o S L g Z T k u p 3 / H g h h a h 9 + W x O x 5 W J A D A g g P C k e e H n k D V B e n r L 9 5 r W / i r Z J U n P y s 3 i + l J C f x b V 1 t J c E a 3 r z v k H 4 8 R K s C p 0 w N 4 v 4 X d Z H d o z f p m V G P c 6 9 R e 7 6 0 i K x X S X q G Z 0 P i s E H 9 5 h 1 n v W r L + R l Y b B 5 y O j 5 k R / R P 0 4 h U Z 2 L p 6 y H + p y v Q b C 1 l Q J S 3 r 5 3 k k D 7 Z o b y H A t 6 7 e + e V B u H J n 3 W / q c F / Y N 3 k U g h f O v A o C 5 Y y M e b 5 X K 1 p 6 / P J L I A c D A b s X f A y p 3 + h u p P g Q y P j W J S a R g n 7 H w d o s V k C A l / 0 Q a 3 6 e o M s Y G u Y q W f b 4 P / o l J Z K + 3 1 3 / K g 9 P d P 6 1 o G n k z 0 r T g + T Y O Z h / Y 8 H A l B I V 6 / p W Y 6 F U 4 h 5 f F o s v g Q R b F + y o 9 8 T V r K S + e g v X + e K N F R N X U t w u 3 Q l l p S 3 W 3 v K j c 3 9 W U j N J B p J c B r G K 9 2 h J u t s b + 5 H Y N Y S A Q + U 4 w M l K J N G Q a 4 7 G q 1 m h C R 1 0 3 3 Y q / b M i y O j C e 8 + z 3 i 6 Q A J K 9 i 4 F 5 n S M r J y 3 / X c v U 4 2 1 d 3 S 7 1 W g 7 A H X f L K q 0 T o G J T q 1 I H O H Y O F U w b L G W V L o w G Q u e R 5 r O y b b z C C b 9 1 a f y 1 O T 1 9 5 c J v x q 5 2 o I s F F 6 v G A p f d t C l D 0 v Z Z d c s m O 6 D h M Z u s p K c Z o 6 0 n I p V p 9 q s T 0 R L C w o 3 F C W i M H L X T 7 4 S g n g 6 N p 1 G o Z 1 U C 9 0 J N Z r 0 Z U 3 f U S g V W R s 4 K l c L f / I B 8 + V a P Q T j G C q H / P C u i v T x C 1 w H 5 V l + 4 a Z l k q I / P y u l B 4 6 6 c g d G s h H P X M a e K f 1 a i v t L R Y 5 a H l / 5 O H K X X O u C N J f Z Q F G h o z p e P q n A 7 l G r A 5 1 k J h T o B 3 h 6 d s i t / B b t U 0 e n M v B r s O k s h c B j n x t F 5 q p Y i U T I 3 k l 6 1 E i e K U n 5 u h 7 2 F d L / U b V J P t p 4 V I H O H J g K E V D t 0 4 9 i x + p H c m u e Z c v H l N b B 6 M 2 p 9 S L k i H y e / i G D V H S X h Q h O w s u 4 2 E S M 6 5 R E 9 O 8 + z 4 l G H U 7 b f x b E q o K H i F 6 I G h 7 1 1 9 W y V 8 K Q 9 A B 2 t i 6 8 V D f I F f 0 H X r V 7 l c B D K g u p x 6 + p C E W G I R K A g d z 5 e o 1 k E L Z O X n e P G 6 o q 6 R p t r 7 p W r a f O x f 4 F a a T k r r R z 3 6 A S R r L f H C C w r m f d K t u 8 o y T 0 7 7 3 7 3 a l V j y f F m V G Z X Z / 1 S H E 2 t D O L c F / W 9 k o v H g h 3 7 e j O m P w D D k u V 6 t 8 Z S y K w C i M K 0 r a t w 4 x 6 t D o i e J / z N v S / t U u F Q o r t d D z v 6 Z p t 4 u u j y 4 i 5 5 0 z L 6 A u 7 N 6 N M g v S 9 V Q 5 e h F y s R r 2 S 3 k r u A N Q f n 1 P 3 G 9 D 7 f 2 0 j y F U o t k 1 u X v s n A K h r q g l G 8 d c E p K V M b t p z V 7 M g N x 6 u r 2 y 8 + s 0 d O Q E G r A v a 9 s Q A L 5 U U a K D J v q K i T b O 0 r D c 9 G U M l V 1 W x 3 9 k b q D X Q q m w Z r 2 s H d T m l H a u i t Y U M h K a 4 F V H J r u I y t v f c 3 + A W 8 / D J I x F R y u q J Y R X B Z R H g J I V T R Z a w Z d W T W x G n 6 v K 0 L b 5 K s c g k u v c V D 1 C P r t K P F c 7 + y G z Z 6 Q q a T O v J s 9 c C T h 2 u n h d f G 6 h m v R l Q Y b u l 2 d 8 j W j d 8 l B r 2 E I h b 2 u 9 s 6 g t N A B R 4 v R E 0 2 D m x T P G U H l H s 5 l u x C r I M 9 j w 0 m 0 A C s i J K D e B P i / N K p j l i Q N F Z N R f 0 Q n m y Z b y y 5 V f F H g F 8 1 Y K X O S A m v g f Y I 1 L J 6 H + I y y e d W F o U l Y J A n O h B Z t x 3 i o e o T b X q X r 1 1 Y K l f p X b w 5 3 K K q i H M 4 o y t / v M X t T g 1 L Z A d Y 3 V B S V j M b W y L G D b d Y K Z l S 1 7 7 3 p S + J L Q Y 0 7 N S M D m k 7 d L q W l e w v + V s W K U Q 9 E T Q j 4 s / K / r u 1 v y + P z A p N p i w 7 + 0 9 x 6 n I P 2 b z v Z D r 6 W S l D P Q b A U i T W x g q l e 8 6 D M Y w p + W 2 s 7 g G k Y C l 2 X 4 / l C d S k y w / Z M m 3 H u g C w R Z h W m r 2 x 6 t m 6 P y / T 3 u o R m 5 6 O 6 q e E y W a k 1 y U C V Z X u i s k D V e W O Q 5 2 + w H 2 e 8 J H i n 3 4 k w l t 9 / + P o t e 8 9 O D k U I c 5 i r t V 4 3 r 8 u l l U 3 5 c A b g 3 o d S R d 3 Y t C 2 U Z p r P V n B L R Q Y B g H / N 5 Y w Q 6 + 6 f D L 1 Z u R 7 R e s 0 n / G 8 r j 8 0 b v h v 3 O v Y z f 1 W U / w H 1 M i r S w 1 W C h B W 2 l e r N 5 J D h X P W 5 H O H N N T 6 V g r y R N f d r V h V d B W T R o C c 5 b y l W x A z 3 e M p t B t L B e N 4 b I F T n + f 7 r h 0 4 T K O 9 2 x x j 4 U K 1 8 j 3 j G o p o w 1 L S a y q X 9 + k X d 5 k p m x h u v n p 5 H I x Q S e / b f M B V + 5 / Q B 7 m y 0 o Q 5 O + c j X J 3 a s + q b g 5 p B e b w + q T s m 1 B f H c I x 3 r W B V N T r o i i 1 D 9 Y 3 V m 7 P u t H h / u c / K l r E I K G n 3 z 8 r T w P Z L 2 1 i 1 I 3 S o d N A 6 V W Z x q l l L 9 q 8 X n N R s Q u 0 c n w Y I B t h Q D S J K u Q d 4 b f E A U Y q D S q l 4 R 9 g l U w w F k M n / 2 y L Z o R O O F i V 0 b K y 7 q y y J t Z z n r h M n Y h 2 K g z Z y V k m / X g g I A T H W j L I D 2 g J u O Q Z y Z q U c u u w 4 K W I F A 0 u u O g F U 8 s 4 C U H + F h u J S v L N 6 w Q i 3 u u I m o q 4 S a I k E s x o C 8 x S T T Y g D s B L v 6 g / P q 3 P S D m y G B 3 V F z 0 p F k Y s o n f Z s V s 4 K + i g q O o u r 5 3 6 v 6 X n F d S L H P i v V u O s I n w L 4 G 8 s Z d N f V r X l n 3 Y w A q o s a W L X n L B w h n C S w X Y O + Z w U G h B J G 2 n 3 T x o r q y P T g V 0 A 0 l P 8 C B A A N a y / J f B V Q 9 a J u 9 i S l W 7 K z q j D I r 5 N K N p R o d B 5 G t k m Q l J W c N k o P s p W b Z 4 X a o u W S j N I z K x W J q x I Q 9 J n P 6 v i y m A e O X N 9 Y 8 D C 9 2 b E h 4 8 / K 5 Y M K X l Z 9 6 y L Z O S G B m M Y 4 q z I q E F H 0 q r C N J Z n r M T C w 9 U h e M d Z X 2 a W h f k a i K M k v Z P q G U v q K H G 1 T z J O X X B e K Q c S p 7 x 2 8 U 6 S B 9 h Z f S A q K W W l s t U K C q U u 3 L a u b L Q q J + i D X n h V 4 0 u 6 J Q U X j W f k Q Z U s i y u 1 Z S X Q Q n B L / I j A h E R / S V 6 H I z 6 b K 7 H x G F P 8 R p Y g c Y 9 G i c i Y J 2 W x E 1 S + U 4 1 B t M N 9 8 V g 7 T j / R Q S t e W J I L F v M J o 6 W 9 7 z g B E I x n K y i 3 K K 8 1 o N R N A + H Z n r j w D e K 2 l o R h 1 1 0 c 9 0 F J + Q + F n q E N f j o A 1 s + p 6 x O b k A S a x x e u f 0 R A A B Q w u s J h i O V D q 6 O N b v E X 6 k A b c a G 9 G A A M X O / n r J j t B B 6 C t I s c k C 2 z G 9 M x U g O D 4 Q p m V Z d d 9 q W 7 r 5 H 2 / T 6 g X k X 4 Q m j Z W n F 4 3 C c x e 7 9 A v 4 O U J G A y t U 5 L P q q f 9 g j Q K u Q l V q 2 5 4 + m F 0 M i O k p p e o 3 s E A s 1 k 5 U 7 4 T C n D l s 9 J p Y R l I w D d U T M 8 q o a J m q 6 G Q K 4 N r X + / m 8 2 L U F 9 E w u y p d s X X e k l L B v r K j E V 2 v w q r + B S i q D V t 7 t 1 F y W q F D z c Z + N J j o N J K m i U Y 3 N 6 M i h P b R g G z 7 b f E q E 0 c p G w u u + z V K F v / 3 Z E R E d B v S 9 y W i 7 2 9 d a X / S y X F P J u q f 4 A f b U r C A 7 N u i v P H H 4 Z R A y V u 6 0 D X B + D 0 3 b 1 n d Q j p C h 0 Y M f V a i u d v D K s E d N Z 4 G Q u w 7 9 F k 7 J v v R R I C l w B C F N l Z f O k w u c W C r d p 7 I B t W B g / J 9 2 O Z y i G T D B l K i F p u x C i Y u H R B H b y x I e 9 e h V Y 2 r n P p e F b 4 3 B / U 0 l 0 D Y n P m c U Q 9 i 7 0 L U H i 0 z z V i A 1 V 8 g D n 0 5 w s b r Z r / 5 S D b C i p V 6 f S 5 l R O Q 9 8 g E N D k t 7 4 o 4 5 R j P 5 / f y A 8 S G i j l A 9 l B l b O 1 m c I K B y J o 9 s Q u E p 2 o V M 3 w i b F b T v u 1 X S w l J m x U A n o n I D + c M R f T b y L e K U b v E 0 K w P 3 Q t + t y G s l + + W z 0 q l O E u s / z 8 f m e o 2 B k W m H N m F 6 i y g l c 1 z / l x 8 Q H E W F o F I L N q t 7 Q 2 I N F M i 0 m K w E e 2 8 c 1 P P X x X t L H l 0 y W a 9 4 3 u J L X t C p x Z V X G 8 t u 6 I o Q D o V 7 7 t L Y C U v j C M V n p B G L c g m L 7 3 g 8 z B B G M q 9 3 9 l n V 1 y t s v f m z y X e I V q 3 t i j g J 1 F m p V D A C l V H N z w 8 R I j j s h l z k f k Z I f M x H A 3 E n f e u A 6 n I x X r u R 6 H k Q V T G 0 h X M D p i O A 1 H K E F v 1 5 V i b q b k t Q 1 F J b L p K B y + G x q e p v L D 0 E f t I 7 n O N 3 W Q U i i l F 8 6 M K B j J C o 1 N W I T R 5 + Y x Q U i Z Q d K P K 5 o a T 0 W s C r Y g 3 Q J m y F T k v 4 W s S W x d 9 4 g H P g u u c G R L y F C V 1 4 P C t x 0 N f k i s J o Z 8 u C T p w q R s H P c z x A J n 8 Q 2 t D V t y 7 n x w X R g M e j e u Y K y 0 S S C 7 D U O Y e u t q U W d x 4 g f T P C x L p 6 4 e T f s 0 p L k b 0 U O r 3 V s 9 I R E F 5 0 J 1 Y 3 K 5 x N N g J P a 3 h j C d k m P F 3 3 1 t U X u 7 s 1 s G 3 4 + A 6 o J x d a N t q M k r q x D I V Q S A H l / l n Z U E k I O K 6 H a v U u H o V b f c g 4 M 8 E h G a 6 n w f b 6 l l V / Z v j 8 M 9 f r / x 1 q 6 Z u q u v l a j A x T G X 2 4 H Z 5 I g B I K 9 4 B j V v c w R t f U J c v t k P v h J E e Y Q / J n B a 1 r N v t 1 A D r 0 D d X j J M 2 g c t 1 r + W x I B t 2 5 q Y 4 Y / Y w E N h j R B B A c n p X S q 7 H r f t X M z 8 p f V q j x r 5 S 5 x u o R h O E v p d 6 q 7 M 8 j R F E J 3 m b U E x j b 5 S n V b k N R G k Q 3 1 M C Z Z 1 T C W 4 R a 8 U y q o x A D j l 6 3 2 W z B i d i O 1 d 5 3 U I 2 G D l U q y r K N 0 y U n 9 e u e A l 0 c 9 2 J T e w D 5 g s A 7 m L 4 x o C y I b + 4 d N G j W e V F d k o S S r L G U t u P X 8 A i 3 f L s D t 8 g S E U F m 3 I w S E 7 + h Y c p C p X L b S 3 i C 3 r R Z a b W x 0 h n K y h M p n 5 X O X 2 B D D M L p r A p r O I Y w K 6 + z K t 8 8 9 f B u C g m c F X L L p 6 p Y 1 / n P S h f T z Z b E 6 T 1 m q / c D h y A V 9 S n P E 9 2 F S l c Z / v N E q k A c I O 5 x q 9 c Y J 4 V 3 w W O t F w 1 d 5 C e R d G k 9 k L z u W W O J I E G y 5 4 i O Q v e K + o u a l m X W R C s s J D H / r E 4 m w w q q H i j 6 s + J O Q Q S C X + H x 6 d r 8 6 r J t X x L q n k W / + R T P E 2 D v 4 k / R I Z 3 A N y C 8 s W j c 1 X / 9 m P / m C O J W Q e w L N Q m B b 8 b 0 5 X o G C f q t 6 7 r R t B u J O c Q H w k q m G g + f F v A e O K t d 6 D e 8 E x u b U W R W d E h C j z 6 I y s S G u m M h f w y p C 1 H l x H V C 7 f 8 d d r K V Y + A L J G x M x I V o M d g t E 1 g 6 1 7 M a H Y e L 6 3 n 6 r c C V A q k D g r b D y J c A 1 C 1 Y / V b F 3 4 c F g c O b z w p 6 q 2 O 1 b 0 3 y S P z 5 z 7 c 7 9 F x U A V P R 8 L x + d O A K z a V O w p C T 6 / o 6 U W l z d Y V o S c L d F r e i P C 7 j e k h w 3 O g f + v k 6 T P S D Q 0 e p S T 7 5 s s 4 t i c d Y r A r Y b v D u b U J j C b W r I 5 W c a P h Z R Y g J Z r B A 7 z q r J B r a M W 5 q j m c V o C R q y t X z p o C k x K l w q g T 8 m Z V 8 V + 3 x / e 5 D N l Y i E K r X y 8 c T k K w r i Q y K q q M 4 4 a w g d E 0 J G P l Z I Q 4 + S W T o Q c G s R L X m o n 5 C R 7 Y Z w b 0 2 X 7 1 y E p 9 V a i l U s 4 l 7 A G B G d V F n p E / A b N 7 q T w 3 t l t J g b y x Y h F O 7 m Z T r d 8 7 d q k M i p V a X e N F g L K f e J k 1 g F V u X K J J v o J l X O 2 t W P C X u l A o Y 8 d Y l T z U 8 c A Z W P a 8 m y O p a d E M E i I 0 F r O q l q x b 3 i 2 I o h t V B G g U 0 F S + z Q i U x H N n L / b d 6 9 E d / E N h o j 3 q D 0 m k n l e M I E M 9 f t C 5 W x A O u 1 s B O E / k v w W T Z o l 5 G r y N g F W Q l 8 z A 0 E h v L V I 9 d N e L D G 8 j p + I C Y w J l y F i P z 9 J a Q c n P 5 b J w q n K P n T 1 H x j E R N m F 8 f c V H D y q 0 e D y S s 9 Z X X h u q 3 j 6 i s g N P p b 8 K S X d n h 9 r F z V p Q I + V a M O / B n h e W p j t d a v m X p r 5 T p 9 H 3 n M a u u 4 G q M 9 D v X R h q r o A U q V m A T z 8 r n Q K Y Z D / 4 Y a f B T q h y 2 m J s R m F F p N Q 2 J G 1 t 8 H M u 4 + m Q r f V Y i x l o T U X s r 0 R a d F S I s Y G T I h Y O W H j y C k c p M N 4 R n 1 T X o g b U B N p a 0 u X i E j H 0 V N 6 v I R C l l 4 1 f r u F 6 Y O g j 7 4 Z o b q w t b A X P S g 1 1 u r K 7 m u h q p f 2 4 o A V K v C K N V j R N p D a X U 6 X D w a Q 3 F M 1 K V a d C Y v o P c S F g Y J u A u B h K W F o a S O 3 A 7 c c o J Z d V b V X E k 7 S V k + n 9 W I g 9 k K U V R h G c F 8 X A A 4 Q 5 1 n l W K f T e Q U Z Z Z Q R 1 H z w d q 5 f n U V V k U A N O / n q F 3 m 9 T z n p t L 2 c M j 0 y W Y F G e c d z 5 I Q M D U k B W p f 5 D L y P V R 9 2 Q u U f Y l f E P V b H N w C X x N K y t l K d Q k R A H U r Q k s A z t U N t q 2 l f N a 5 f n u l t / K V W M x n 4 o h V G Z F I g k s 0 K h 9 q c C M P F z d 0 z x x x r P C E B 1 G 5 P + k B 1 Y V E J H W V c m 1 W N Z V u e 9 O N p X q Q r n f 6 S z u S J G q 9 F K s X w u C g 2 p S 5 N P p h I 3 V q + R 6 B H 3 w m 1 E c S 4 G T y b 4 9 H t / V / W l x r 2 A 4 N W m y 3 y B P v H l n K A N h U C o j n 7 T 6 V B 9 d E Y z l n + N H T K P K t U t O 8 O C 7 C O g K G V u u T X h R I 5 K x M b t W z 8 5 f z e G k k W 5 E 5 L Q 7 Y w F I u A W W R N T 5 3 q H Z j 3 P r q e G 3 x z Z z D D Y m t X U B L R v u I g 7 c 7 B z F J / b g F Q N 5 8 l l R C x w O U s a 1 l 6 / 9 0 w x x B c f U + W 4 o n U 4 k O z F w N Z G R i C E E 5 e W f V b c 1 0 j f F 8 h u K F C v B V O 8 J u R w h m O u L b B G k b V n 6 l T r b u q k d N q s e B m h A u r n 8 x u K B E 3 H p j 2 9 d L T 2 a I 4 R / R m m a K Y N d q X Q 8 o o W + 3 M 3 B B E U u F d 5 q H 4 R 6 h a B / G C Q I K w I g w r c o 9 1 2 W 5 G D 1 Y h s q I U p i 4 H o q 8 1 u 6 T Y Q g o v C L m s p A p Q 6 t u r 6 o C e v g 6 o p w y n e G g d G 9 7 9 I H v d O J S w g Z R d e + N q M P 9 m I S m N n p N 6 O g r L e t 7 s 4 q z O I T S L N 3 5 D c j h A W W L g O P o X O E m E z x x f n Q k j d W b 0 5 M W 2 l 7 E Z i E w S / Y e G 3 m o R t k x s b d m a D M b 1 0 A A z j U D T 0 y Y o / i p x t D l P X k F b u i / s u M n p S M i 1 h D X Y q T 8 H 9 d s h E n N F o c Q z m k V 3 0 B q O u T F Z w d n Z p V X o K a 9 F E k c s s S o G K t u w O + e F Y g 0 A L S 4 O 4 L 3 B x B Q P D U z k d l z y 0 + v U 3 u W L j Z 7 1 o v q 2 i Z p j v a 9 9 Y l a V J S l M B T v z K K o O s Z k g v f U K I v P a T r x 1 V O V k g v A B T v k n T L Q j u F z q H Q y C K 9 k h A w c V A s z U q q Q D O N n V b 4 e R 7 d 4 q 4 e n e L B z 0 o 3 V e 5 r A F b t j C X t E D m X x N T T W X E 7 F I M b Z K W H l a 4 Z 4 a d P 6 o 8 u f b p i D U v N J 8 l e P C t 3 / p Z P s Y r n V N 0 A A q G T A N g v B h O n E A G g C 8 A 2 o x W J w a N k 3 1 A V H + 5 z t M / E 8 9 + 4 e 8 z j W 5 S T k Q b 4 A g S a 1 X F o V O D q 6 0 7 6 H u z p v p z H C I Q b V i D g k W n 6 w 4 q B Q C q q o G 5 J 8 G a U A 1 A L K z L v u b S Y B C g a m G S B t 3 Q F S X d Z Y V b 5 m p G V 2 K 6 J A c M 9 + C l O C 5 H K i s M Z g 2 W F h o I D 1 9 Q y 5 l n J a s e F q p 8 W 1 V B 7 H M N T u z U y l B s B D Y 2 + C i w c 2 n B r d 4 o K r P 2 s K r L q K q b y Z q f n 9 / 5 H o n Y B X f J t Q m Q L s 9 H a 5 b I t H s a o P e i C w P i s x C 1 0 Y D c x y r p U i 2 S / x I Q B u B n x D t w O m N w / q j I j C E g g d / j 8 1 Y R d I n e h D / n d w 7 3 F 1 + D I 1 5 6 L 3 A 1 A V m 5 K X L G p i n J x y + r S t S K p G v z G 6 i A q c G L k n Y 8 7 U y G i k 6 + B e D O K L G v k + z 1 E s i 5 3 9 D X o g v W F v B l 7 6 w 0 z E l I 3 o c u 1 L g 2 6 Q R 1 A M N J Y E d d g g r R + V v L V m q w C m 3 k T i m N V W T F Y W S n c 3 K g I h y L + T r r 5 B C D g d 2 r D L S G i V U g I i C N 8 a 9 f n d z H m T 5 a u r K T E i Z 9 p y m 9 C C A E 3 e M Y B b 1 k l W 2 R H P 7 x u x Y z U l E o b V P r O x 0 U u m F e H J f 8 3 o 2 Y J X + y R z 3 z q g 1 i A u M c Z t I v N 6 K i h h 7 c 0 G I S y 0 I y s y m o N Y K T 7 x f w R 8 O 4 N c b g 7 a x E m K J P o l Y I v 5 r t C C m k c / l 2 V F o f I Y 1 G i k F 1 n W v 6 o G Z q A b k b X c 5 L D Z V h d X H j 9 M t Z 5 U T e 6 t J F b W 5 d 4 l F Q p r l S 8 r V 4 9 B 5 S n M 5 7 s Z k b k s z 4 q L f I D L m v u j C T x 1 J O s 7 L E r Z E d 9 G o t 1 1 b f y n u Z 9 O E 9 Z 1 3 t g B u I c C G 1 C + 6 V e y C p b 3 a p Q B b D p L O X + 8 6 k U c G + A S v R 6 9 V l V d 0 g h 8 O V D G w 2 a L s Q G t R D P 8 8 I K A / L m U J i 9 s S z 5 r n W 4 6 P O D / h x j V B v V x Q + a e 1 s o f c T u m z C t L Y y F L b 1 n 7 q j 5 1 3 z d G f r Z l o X 8 8 J + 2 y U b f U L 1 d S 1 z z g Y u G k s l g v S a 6 v r u B D N v b I i E 5 z E 3 t d 5 g 2 c z e J b 7 q T u P t K G e D Y W I b i U + 2 s R v C d s / o r s P E z v d x l v r F E o q a z f 3 / x 1 x O W Q D A f X l 6 4 Y c e Y j V b / 8 G 0 Q 7 P T R v Q t w y F U 6 P W f S 8 E k s l u 6 4 J R M 6 A Z 1 f I C d u C G y l T Q n c 0 s U 9 f y Q u 4 H g t 3 R U E w N W B g B 9 l 8 V m p j G W P a n f X M 1 m h l 5 L Z 4 T i g Z + X d Z 9 c i 0 Y d b e r f w d J q E E E f x 4 g q f C C J B j T k 2 I / l V x Q q X + 7 J x B 1 h d h 3 7 p R n c l n v P l 4 B 2 Y / T w j p k h 9 b w f v G 8 k Z O b + 0 K M v 6 3 N 6 b D s c q n C 1 j 8 2 n G 0 k R q c + / C q w B A h O 5 o F M b P K k Z g X f q 5 t 8 E o K C 2 + 9 a + F 6 t f 1 V l q 5 T 8 f x l q X + K x 4 K m 5 C 5 4 O v X 9 e p m Z O / 1 z 1 s 8 Q g u L L L + F b F m x 2 a 7 X H O W 3 r O Q J Z Q 0 q i 6 1 n l V y t m 6 3 d b y h k K D W C D 9 K r n 9 9 t 9 t 7 0 O d D x I 1 a C U 0 i J L z G 4 o Q q Y z l 5 + 9 t L v x l K N k 0 D g w F 2 m 8 q m D x k M F W 9 P M K r H h L o y Q z o M s V k a 5 x 1 C w 5 W A 5 8 u g U T r 1 D d t + M F U w F N / X i j p o V / 2 q f H f V d g J o Q D s E + r i C u v 6 4 H w w G / 1 t / n N p Q 4 Q y / L k j e d I f Q 8 E M a D g o M G I 9 m b k N B I 9 G C r / X F U o C 3 a v m G s x m 5 M D l W e j a R B g s m t e t J N 1 p M f g K O X + D Y X i Z C E k c L n A W D C 2 f j m X 0 t H r N B G S E k n + 5 Z E n K v O O Q R A s v m 6 y E i C g S p 3 7 8 I F Q I e 3 W 7 n G c V b s O w U o u d f X r P q O n X + n N X 1 G H O u m K y q 8 r p V R l F g x q z C 9 4 1 M Z k b 3 u n K X l N t g j P + y r l v t b F k 1 c t e + x P 4 n l W V k q h 6 r / g m L L w o Y l A 9 + l o T w r K 8 U Z q v h f 1 y o j Q b m / 9 7 M 3 V h J J G p k y M e Z A J 8 G I 1 d 1 e / E y 5 8 2 i D U N O L U b j y H U + 9 o X L g b m y / M o 0 j L E E 5 p l A m 3 G 5 d P c w S M P G x K a a s E q 8 x H 3 B w d + b C A Q u r L I r v J 8 r 1 A o T r j K 6 w f a u X 4 n f r 1 4 p f Q B S x / X 6 J 2 t L X I K o J 1 q 5 o R w Y C U k j B w X x d 9 7 V V 0 e J 6 5 S q V N N l Z u Z 1 U q X p O 3 g X K G w m 7 L U z E J A R 6 V u V N Y O d n 7 6 y F o 4 q F 5 l v c + d R Y d o H Z E c W + T N V M C f e a V s e 2 o e i C 7 h d K e 5 d j W 5 b 2 O 0 b S l z 5 G Z + z y X i u n I c L A r O h M p T O o E x E r 4 6 x K b 6 f V 3 e N n l d 6 N q B h g / Q A r B D e P 6 i L v c q a x 1 A h 1 A T 2 6 x / H G 0 z d 1 E o g I e H 0 T y j r V A K d 1 X 7 b F a z 7 h b w / J c N h Z A a M k b 9 E l 8 Z 6 V A q Q O x O H X 2 5 L S K i h d U X U n P q s i W z p p g a T 3 G 0 u B k 2 J d R H i D f u c D B K I c S q l 0 f 1 a n Y B u H 5 6 + 0 e l M j X d E G W j Q f P S v E 6 d 4 P K o t X 7 3 t T Q 0 j V E V r E C n D P u o R j l E p v v w m 7 D K r B g U r T H h j h g Z i L K q a L m t V R H l X U O Y 7 8 E Z 3 B m s a v e 9 8 q W o c k 4 L t M S h c Z R L A S e 7 V Z A n d p 7 b k M 5 9 m L e 7 c e O n f U S o X j q p r K 7 A 0 l w + K L W P v / m z D S 6 i T 9 2 f M W X a C X N h X l 1 b A W f x q x 8 3 3 k w c s b 8 y k o L n m 5 4 v O W i u O 8 n c Y 6 5 X 7 1 Y i + z e u f F + P M 8 p y i Y w v 4 L Z 6 U 2 a a N O Z S W / s + 6 J D q J f 7 G z 1 3 F l / 2 C O u 9 V g n m 0 J L G k k P t 2 Z V 0 6 x o C X l s Y D N y X 7 r v a c j P S K m / N h Y Z P w Q v M x A c d Q X O f 6 d o H C q D I K 2 N a i i q a a z O 2 v P X N y E 3 9 y p F i O w U W Q F G T k W x f b g Z X c x L J i q c N C A Z b a z Y B B w W I y T j Z 4 U E a 2 8 n d z 2 r L g B K u n L 0 W V H Q B V d q 6 6 e l d Q O m s g Y m y 1 g z 8 n t a q E h c k w W c r b 3 L z N j o h Q S r p D o b x 2 U + N V e V N j 4 3 w K o L C f 7 n v X I U L C w Z E 0 R R G u n i m F a q W a X I S y f w 1 n d H 8 l c a d 4 9 / M N / 7 T l X E L P L Q 1 y + U i l c 9 + / o T 4 B V 0 I m x 7 B O q d f g + L 7 6 W B s Q x S S w x u / M + s Y J R g k s J y 4 x U N Y W z t X J 9 y + a w U P z s 3 i x K 0 d c n P o J 6 s C J F n B U Q M X U s v h J 8 V / V I K R b D G K D 2 K M J a H J p a l x 5 i V 6 q a A + q E q 8 L x a o r u V q T W 9 3 E h 0 Q a A S f c 3 w F g / d f A 4 V B o S N 5 L N V d T q g d B i / 8 + v 9 Q H E 6 X C / 0 b u 0 R a 4 M o z 3 r n l S m v k H h c k N R 4 9 G u 5 G k t a C B N h y R f b o F Y A G c N w K N m 3 Q W / l 7 m V P 7 z s 8 f 5 q V s u U 6 U O s p P 5 6 V Y F N W N C F S + 3 K x b z N B R p 0 r c v P 1 5 s V B I S k I 1 j q w c n i 9 u o W 9 n 4 q J i L i 7 r D v D G T c j o 2 t p 1 K V P + O F k c 0 n G T 1 n w v K L b K 9 S N W v H J h b I 8 5 e m a o U v G H m G U i t S Y e r I 5 A m x w s + q o L p z n W V m E e i Z w A N i s d B w K Y d X 5 q S f i 0 J Q p P f L 4 3 h F w q t i Q 5 f g h A f e N B d s 0 X w 7 O n 1 z Q p 3 h o X b l B G 3 o v L r q 2 R 6 O S D c T Y a h 4 r 0 W Z l R C s T 5 A l W Y g u u J E P s R i F 5 o z f g I l P L + f a I f V h 4 B U 7 Y t 3 o Q 4 7 Q j 9 2 z u K X N j k Y J s J W q + v j Q g i s q q b x 3 H m z H x p 9 7 K e b / V u 8 K y v + o s W v q s 1 G G x V s l b o 0 g E 4 Y b I G u h 4 j n C I 3 q L A i G 6 L t i z L 1 r 8 K J 6 X x b V E 8 A n G 5 6 Q y e k e S S O g 0 / U P K w h a + 8 6 K B q I 7 m z s j t w o B U Q F z a X t 6 R K g h v I Q f y f V V J u s J j s / 6 z A h r g s H 9 e Z J q c 4 B i A E p d b r G 0 v p d g w i R / p t r O 6 z C 3 m c B h G 8 G d H y v m Y T f 1 t X k + o i y 0 S E g F 3 U e 0 q D u w F Q v A 9 f e m N h t 5 Y q H V 8 v z M q m p Q z U U 8 t n B b t 7 c K / U q h 5 v R t D S L S Z / f A q e F d R j u h t 4 t / E 9 3 l E 9 Z S h / f B H h U U 0 i Y q k w 3 t U 3 0 + w Z B Q K 2 y 0 b / 8 M g w N r z b N Q 0 b G p a z E Z u / k 5 b R i q J e A P V / E U h z j j 6 h f g 8 j j O Q G I x W s x H 1 R 0 w U m X e k E m u d T S F A X n L L y e S t + j G x U Z 7 8 4 7 e a a n o B W v t 7 G Y 6 E W 0 T c k u P l I K u G l p s + x J P a + 8 6 m / 6 k 2 b h 3 q T U F i J C I F M X / 1 l P y 4 I Q g O u n 0 9 7 D O R v Z Q p / z / P t j l 9 o S W 8 + O S 6 j j Z I e 8 m y q l B Y g z N d B U H F S 8 i R 7 O H d Y 2 S 8 L h I F g P R n z 4 r Q n o j 2 A 6 b z F x c Y S x h V J 9 V m H W j y w C t 6 4 W q p / M + r x o L h l f p T E p 0 W M 4 i y i v + M p + q S 5 U v W E 0 6 b Q z c X d e x z 4 J g w Y V f 2 C 7 c K U x h H l V r b x S B d H F / J x W x W 4 u t K v U G p Z 4 E I d q A 0 b P f B 0 K k o s 2 u O Q l 9 V 9 R d 1 x u h V U X i d d s Q o + A J l 1 j T n 3 c F V r Z 1 k W 8 i 0 e 3 E m w 0 M a m N i F U Q d O 8 8 c 8 7 W 5 b D c H i i T 1 V 6 R r F D U V n j 9 W w w K 7 s h G b 4 r e 2 K C R Z r K 2 U K Y r D z C i j e B I B R 4 v Y H O H W C 1 b E 3 K U N 6 k I E v o c t m q M K O c p + B r 5 x b K r Q y Q x n g + f V L n T s m l x N j 2 u z z q 9 5 8 k w 4 l R E P E 2 S F E h O S Q O 6 3 e 3 L L m M R k u D H L Q d X h l D w P H k 2 b h A u 1 d S 3 Q l f k O p X c Q r n L H X 2 6 s I X 6 r x h U I c i z / d A 2 d N f U 4 M + x y x X n h f 6 y 7 o 3 X H c b 5 M O S p l q Q 3 L o J C x 4 T h O H T o W v 5 C h A 7 6 v X i r B y S Y u T v K 3 Y t n V U r L P g U 0 A s s j 7 k S D / w c + z k v 9 F 1 + C n p f J Y m E b y i + 6 3 y 0 T D J o Q 8 m s h E f s Q 3 A / K + W p v g N s L M F 0 a d a c w q B 9 2 6 2 k b / C B G a v g P p x 4 Y y n Q J a F u f s 8 s h Y O x s R 9 W E O m z 6 s Y z 6 V 1 w P 8 8 r 0 L y j g e n h 0 h t L P P R L f 0 L O L Y t P E J 8 k X 3 k 4 I 2 0 c 5 1 m u G p 7 V P z 3 4 S o g + p U K R f F b W m M S F 8 R 9 X z E r B 0 f n E 8 q d R 6 g v 7 l g W 4 I V A H N I y Q w o T O O s O 9 i q l 5 d G a A A S 2 6 C p w V L L I K A W J 9 m x C m p k f 2 x a 5 T + V g h l A 6 C 6 I u D X 4 Z p M c E Q D U o W w P T N i J j 2 Y h R o T q z Q F k r v o C 8 1 9 T L C w 7 B C I 7 2 C w n N h y i r i T f e 6 y 7 4 N V Z v L n 1 2 i P L + b j H Q V o r u T m 5 E q I z o c D y B + q 3 I C V E O 3 I 3 l j V l p t Z L g X O x d + m h x O A D V + r v T P R j u t D t 2 b g V 1 e 8 K F 6 I B q 7 i L o O H Q V X C I G F F W B O t 6 p + k 7 r 1 8 A x M v C j N K j 4 B p N y E L X l Y c Q h f 5 d F z V f H c P b n 4 s P Y L G b 2 E u u e I h Q y s b l l e a T k d G K U J + b N C 6 5 R u Q H Z S d E Y I T j I V w W J 9 a b 9 l A U P j u q 7 2 N h J C i P k A g t 7 Z d s y M x A V e F 4 + 6 e z F D q e n 6 + D o y 3 O R Z d R B J C d Z 2 z m L l 4 K q P a M J q t L 6 k B w s i E D X 5 W T k 8 c B h T W 2 D 1 K 8 w l H Z i N T W x Z c j A 9 W T S / 2 4 R a n P i o B O v W + F k J o 5 4 r 4 X q j P a y 6 o B T X S Q Q X D R 6 G F f U 9 0 5 N D W 3 s q g + o H D t 7 K 4 4 c 8 h T G v t d A q u b O y j V T z E z w 4 Q d S r C E 6 R z 6 4 S 9 v s h a g W 7 o F L v t 6 b e O M m k d L a p 9 l 6 i A + z k o c r 5 j A B J b O p e h j x / I p 5 u 9 A C W w v O G o i l h s 8 6 1 m N n K E 3 f R 0 T T l u y W 1 L O 2 q v F L p Y g r P S t i b 3 S U B D r o Z J Z J S 6 7 S S K Z 8 V M u W 8 a 8 W / E B U o s D 5 e h A o / q 5 q W k 5 Z w + D c W 1 c T f d M G + 2 u v L H 3 T o p C f U 6 i q 0 d e 0 N J C Z U m m 0 s H b 5 6 f M I l g 4 t k D J W O K v j 0 Q W 9 d 4 g k D I l m n L D 8 r f y + O e h e 4 b t O M W j y w l n B w P W k z 8 j 3 c c U i u A d 6 M 1 i O 4 7 m X B p X 0 K j q R v 5 4 j x N y N p D a 1 S U C R H M 9 J m n J / g V Q l 8 v r G 0 g y o C 8 R a x 4 r J n J V W t K Z q 4 a w d W i c B p a e L w G V X R x F p q 8 E 3 I S L i J L w i 7 d q A J 5 Z + C S d C D D 2 9 C C m k N g h X c 2 h n x u z i u J + 2 X U t y q w I L 7 A 2 k v D j Y h k E v M 7 5 X e q k C t r O o b W 3 a W z y j Z X J d i t D 1 W Y q R G C K J 6 8 R P T i h 2 e E k S C y + m + C e O x 9 + 0 z b 8 D e W H l O S l v Q Q E Q W 4 9 N R L x F 1 O t n F Y Y t 3 R v z z x q p N d l 2 g k I n y N 5 Y M A G x Q G M Z v R t W m F z q 2 / b L M u u Q U + i W v H N F n V d s t i Z X 8 b y y M Q H j 0 n Y I 1 i N a F x C n A m J S 1 v h n F g n i I x H 9 7 t B E O 7 O a N I 5 + V 9 s F t C 6 F H i / Z m B F E 1 h w S c e x J o j 9 0 3 m q G G Y 2 X a j L Z n E X 0 b 4 T t G T T o Q o c O J 8 H e M g K 1 W 3 X 8 1 i p s R u 4 B m 3 Y z 9 / B X h E H 2 4 j X b s W S W m O h C S z X f Y Y M R I I s w s B z i 9 h C X 7 V I C x i E u N 6 2 U 7 a + k H 1 d 9 Y N T v q L R h a E 1 y X i t f d K w / s e F Z E K 6 n g f N W e 5 w k e 7 p Y r H e t b f d 1 o j 9 h E 0 5 L R W P 4 Q u d e I 6 N H e W I 6 1 E y F n 7 H 1 K / a f i 1 7 v O S v a s Q I Z y Z J m o 1 D v t a 7 G c m i A / q s j 3 Y a e Q V q p U m J 2 Q G p k a p L q p t B u r t k u X L x 3 F x a y c q y 0 b P 6 n y W Z V z N m h D 4 z V 6 S 7 x O + e z m b n W f 1 H g q j w 6 3 X v 6 N J c O E C J x G E D Y W a g D c 5 K I 1 H M E z l n A X F P H M a 9 m s P h 3 F 3 9 3 t w 1 s 9 N 0 X o S D u 7 S s t K K 8 g V X E Q W 3 I x d f m m z S q o T I F j F O U C q d Q n O Z y U A V E 4 l 1 b a 2 L h 1 J 3 S S A W 6 H S g t 7 V R i + 2 X 7 V 2 l + w P a Q h d W E 7 S 9 e t T g h E Z J R 3 v W t + E d U A p V F j n l H l W A j y Z p 9 9 0 c a 4 n b n K o p g 6 + P W r N q k V F + M X P Z y X o 8 S H A t E a E E Y g I S n J + S + / Z G W r t q G s C 3 y E q e L R N E R f t m R X 2 k F g M v T D 8 u S H y S G A D 2 S + x n R H 9 i s w n 4 r 8 4 1 T x Z u h 8 F 2 x s q O V + W A y 8 n u 6 F o w 1 o Y C p 4 N n E d J r i q K + Z U N S u l n 1 V a K e J T 7 j X V T h Y N P y N T z k l 9 l o g 2 J z m d 1 X a T D 6 q b i j S W Q h X L c 9 + o P 9 V Z f l L S G 0 a / T u q G u Y k c H L w B Z i U m j d F / 8 W 5 X o 4 1 Y l a Y y r R y Q A D 7 G R P 5 N O G k o c w V l q x y I + J Z h f e o i G d b 9 M 9 B f i X W O Q c r W 1 U 5 z L L m f / V c W u u G S w A L H V G Q k C S e f l Q F T 2 n U 5 F U t B o F g e o v Y U z J V e g O G M k w o G T U X A i w s / I K B d p 9 d F v K B s j P U A u w b w J M d g E c c R I r f q s e p I g H v G z F 3 7 K h y A O o X 5 1 G E z L h 1 Q Y c b G x 9 J B 3 n a Q d G f O 0 L B B m T Q o e U e N Z e R S m q Y o v j I G 3 + B S e 4 g T f m J U G p C c k X d N 9 G N g 1 l P 6 s b u g u j 4 W 8 8 D R U p j S B L x 7 6 5 S 0 S m K z 3 Y g s 5 7 d a H d / T j z w r L U G o E 5 b Q F Y 8 W 1 0 m r d M 4 8 M p r o w w g Y E 2 8 j g 6 d P w V b F J R d x Y w v H u 5 L W 1 9 / I W j G P W i F i q t v b t W V G o x I 3 7 g N c B O g B b F i i I 4 7 u v 9 u U 3 x 3 B t v G T M E f 4 H f t / D A a L K D Z X s o p 8 1 h e A 9 1 Z e V u i 9 v R A 6 N r f k Y o Y s c L A b k 4 o Y C I M 4 H 6 e a z i w h B Z z L n I y a / D c o 2 k g T v G e 8 N B Q + p K T 2 K 8 c J j Q 9 n Y b r 1 9 9 r C m X 2 R k d 7 A B H d h R E 4 s B d Z q S A 1 p R 9 F t n r U Z G g Z L B V o o y + o r I a u H O o W x I k b o 0 O P J m c 8 J d 7 H E z K X D b O 5 z D I b n z 8 0 F v L r F f K a E P m B V M C A v i 0 u s f 7 q m f X r z v E m K W z 0 o x h h Y a u d 3 k 8 C f K 0 Z K q K b v H 7 R t 0 w h + V s s W l R V a c 5 1 j 7 3 b f P o U k z j k 0 Z e 0 5 X b S U P Z O l y a v O h 7 U b q X a e 6 O 3 / 2 + B 7 Y o U 4 e O j y r S g x g A P n r H s z n I z C / Z 5 E r + T Q X a w a H s u l V F F Z k S f Q r L J v S 3 m + l h e f q q E 2 v X / F 7 A p C y M g X u r y / t V z B p F P A v B z T w Z p X q H d s R 4 6 X O f 5 N T F B C F t Z 3 f x R 5 v d V W e n K f z v R j N i k 5 i 4 O S 7 E U 9 W J W B 6 Q M L R x g K i J o N 1 Q P h 5 Q o k G 5 8 U o c j A r F 4 k U g g q Q q J + / O E G r n K L G t 8 / K t i G Q + L L Y W V U t Q S U R Q v s z q 7 6 v I i h 4 G z Q 9 K x i P F V T e r m 5 a v X o l V c p n h f p Z c V h P E / v S V 3 m Y F T I G S v 2 A s 5 + V m w T R j C 2 g g r N y r D 3 A R + B t 8 l k p 0 B R F K 9 k l t L F S + p W 5 2 q u S v s w / 4 m i H D u / q G C u D m J m i r A k 8 O G W V / 9 Q k U v D d t G V V z j u j n g I e N P d L m D S x g p o L t y q 3 k v Z y 9 O Q l G d Y B o t Q i I F n i G 8 h J W F A V S l / 4 F u X E W o 8 I L B M z Q u W K x y 7 Z v 5 V D n r R G G X y i j g i o 5 O h M 8 V A d x B u q 9 l v J q G + 7 C V k h N Y n H I f 0 z s n 8 Y A p X p d 0 1 o Q z Y c M 7 G G L 3 1 g a n p C d 9 D X H 2 W l l J 5 V U t n G U l P Q H I V V T J Z k W Q U N / a z m / l m J d H E D V 2 D C r H j z J O Z S / S 0 + a u e U V R 7 a w 7 O y B s 9 i n a R u 6 I 2 F V K V K 9 N b 3 W U X P O h + i / 3 2 9 m c 8 c n T 1 W c Z 3 X x k q O S t c O 1 t / 5 G E p P Q y O R y m / 1 P B 7 T r 3 b P y r 1 H l 1 u J G u Z 5 V j J A R 6 N m d o f Q u r o d A R F 1 B J x 6 i d H X C b W S j l t R u g u 0 + C K f Q H O Z r I n d u o A f j B A S f c F m Y 5 U A C p m z x p 2 e V b 2 3 z h e N O H e 5 9 4 h 1 1 z t K o r d F L X o 1 u i u 5 u 4 M y Y S 8 D x B H 6 6 5 w 2 V B l h 7 V G B + 8 V d r H B c M A l N B M s 7 I I c P g l F K 0 X q B w 0 o Q 8 S C Z V O e 0 s W S 8 w 3 L c 0 e Y t v o c U b r k A x 8 t X r 2 d w Z S j h E E H 7 s 0 K P h Y C m w E l u L F g q C H t M O m W x Z 5 s a M k h m + d + E + g S l V m A K / k v E b l F S W i y X b 1 8 8 q 9 E W e S R l I M j q L u O I O V Z 8 V l Q O W S c 3 c / x n p d B x Q Z q 8 0 G h Z C S a a A m H h T A 7 d 3 L X w O T 1 e y l A t Z i R i + o J U 5 G n i M K s e W 1 r k W r Z u u G N D Q M Z R j F f 3 3 P K u M B i t U 2 F V p 2 Y 7 i s r P y G 7 h j 1 r H N 5 v O u F 2 8 U S t e E T Y U 9 I 3 z 4 R 3 X Q B k K i P a b q N Q N C s 3 c D k B s R Q m q O G 6 s / r 6 v G O H W Y 4 q e N a q 1 Y P E 4 x o W W p r f s c X f T v c Y 7 6 E M 1 1 F f r u h L V + 5 q u 6 w Q E x 7 3 T 4 Q G y C x Q k 1 N 9 B s 1 I E O F 2 1 e a y z 5 5 a 9 O + m x k c q 7 d a W l 9 T i x G v E c 7 5 g u m g X b U Q h 7 p O 0 6 0 M 5 Q r m y P P Y Y o i u L v b 0 a E T z m i C l n J j J Q X 5 V B 0 i + n n i M 4 L 3 A n U S Z 7 3 q 7 t c g + k 5 6 U 5 v V e i C F X Y V K y L e U B a F k z f h X T d a V W 2 3 D d q y g v C s V H Q 6 m n + p L d t h m N t N Q V H z d m g r 2 I 1 s j E N k p Q f F J 2 L a k H H F 7 q 7 V u g K A 1 x b 2 r G z Z 2 n t k F c x g P r X B f c f y X g Q 8 q y 5 H D G R i h P 9 Z K X I S C r L s T i E 1 Q W H o c k I v O T X D W L I 3 Y W d t M B s 8 G J b J T F T 6 a k F P R e G Y J 6 f Q + p Q r V q i p W 3 H s 1 W 3 A R S A r 6 h C + I v X s b m v H 6 A s 3 U + r C t i p n 3 2 8 P Q D U N P y s 4 o I q k z e 6 Z R C C h U u j + 8 + l J C 2 Z U E b u 5 7 E Z / a M q K m x W D i M Z K t W 4 v E g J g 0 e L B K S t R i 7 J X T Y c 1 / W J U Q d 8 p q p R v j 1 1 c 1 3 C A 3 m v 1 z Z j W h A F V L 9 Y I G 0 t H 6 s C C w V N i W I G U h H m 7 5 I 7 t 8 Q T x K K R c f O f D d z i D u w B Y 8 c 4 n p g b Z 6 o 1 P 1 T W W J Q H s e i 3 9 y B s r H t 3 X v y 3 t I v W + I V U P j 0 Y T T i 4 g 9 K Q x d N c P 1 j K n d v l W w U 7 G s + 7 C R q p a Z / z g M U + 9 l 4 g g 8 w k w W f S s F G a 8 y q f 9 Q W P 1 N s j B 6 u M M u f u O 7 j 2 B i 5 Z Q u 7 K g 7 3 g d Y 9 1 s b d T G 6 n s 0 l Z b A 6 3 K x 9 z z 0 m x p k F P K t C 2 h x A r t 6 t c 3 I o X 0 n W a n c u w W r R z 3 S B x R e n 3 5 W N I I a A 0 t d v X N 3 W D f r N t 6 y 3 1 D O g U 6 C U q C R b 0 I n 2 i l H z U 7 P s E V q K B 4 t O d J B t v g q y t F 7 B H / z R a E l t e N W a W a U r A A F w 7 j 7 W o S h 1 E f D 4 m b W / l k B t 7 p A t G J M t x c x 5 P N 7 L I p c v L E K c F R K v F 6 D b i x H l R + O X x / s e u l q C W A d s 8 G A t y 7 J 2 / f n + i b J o K t f H w f 9 V U S s d l U 4 8 m v T 1 i l g B 6 j + 8 e G o V X q x j v V 5 i 1 d i K L b w w q G 3 D W I J i V F t N p 3 j P S X d M t a X u v h U o X G W H o Z / 0 1 k M N k r 2 c I y X Y 6 w S / m 3 G y k 7 N s M E 4 c y 8 a J c E a Y a b d f v m Q j X 7 h 0 H u j n o o V P I e B L j 4 b V 3 g J g C E E a i j H f C t A v V Z f c m n X o 7 0 n A t B K 8 2 E S O l e x S J b g x D d W 7 V 6 P N S g c 1 3 b 6 e d J q X S F m f s 8 H j U V l 9 n f V P P e r e Y I V L u p 2 D 3 W z g 8 0 I z H B d / 0 o r f 1 a O 2 T L V G 4 X 9 W e F Z u k S 4 b 3 3 P S l z r m L v B m c D 1 b j U V f W Z v K L 6 r k O G F 0 G p D C f 9 O C 5 S t R 2 9 T C J o G r 6 d 2 k 3 U M 5 V S p j P Z A l d q E d a q w M 0 D b S F 0 c S 4 J Y 5 8 q r k W o R h b 3 L h 8 V M 9 5 p W 6 N S w o r F T V u o + 9 p O U M q 7 Y v W Z + t 1 a d z D c f Y F F j N U y 7 V + 1 a s 5 + I r o j R W 1 R / l 3 7 n 1 u d 5 V A 7 G K L A k Z z 4 r H E T X i W y l F m / x c R x N D a D n / m f l b r L n X n 4 y V d 5 D U S H r Z L R c e t 1 n 1 c 9 w H Z r K G v m e k 8 o j Z J r e t z Y R Q + Z x y Z g i / U V g b Q g 0 j V o M m V l p 2 I T l 3 Q a 8 4 + l i M L R 2 J g M I X 3 8 S Z w g M X y G 4 W 3 3 3 k C i F L P P o a e v C F L R l / f L Q B x D d D H J X 9 4 X 2 / z y R y m F 0 I A x 6 G 4 t V f 6 0 8 d f 9 8 o I s i o 2 6 W r 9 Y o O s + q l z q O O 5 H y H Z D + C P 4 g l q L 1 1 t W t X x c Y 8 r M 3 J l t X 1 y h J Y O B 4 9 y Z d + 6 H b P R 6 m g b 7 V S 7 6 0 M f c f W v D N a B S d d y 8 p x d P G A t s K E G I N d S 9 j m b b p J F R / 8 I x A Z 7 o 2 O L t v Y w R x / h Z L 0 b b t 8 Y x N y T E k J f L p v N + E t B N e x A b 3 D j k r B J W / I J L 1 P y v R 4 F + F z t 3 m s g q H 6 9 T A + g 7 I j D 6 D Y H c V u P a O V R 2 s g q 2 S 3 G M q 6 2 I i 5 l z z 4 C U X h F g R B Q T / Q X i U 6 8 2 o S 9 A h w b 3 g u T 3 G n f i u X 4 e S k v a s e o N S E 6 O n n J G c g P m 6 F g D 3 F i 9 b H T 1 Q r Y W d V V u R n y c z X A a 5 N k v 7 r E / E I N + E X K W r T n 3 h 3 E 2 I N t + N j O 1 c c C E M 9 X 5 m Q 8 M + I z u 7 R L f T g S A q 0 I t A v u D G s Y N + f Z u 2 V K b X g b w J Z Z i s U o M w k r e s d A R 5 l b c G 4 R V 5 a B 6 Y S q s X z p S H u i a + w s 2 3 R f j r u N l a y x v L o R L + b U E j c 0 G P C j h G 6 a N 0 4 c r b Y n D t Q 0 o 2 A r C x o J s L n V A c t 5 2 V c Y l q G o u w e F a a N N J I E o z R n l X 3 Y 6 q 1 y F h n r e j i J 2 i G b e v w n 5 W S 6 A U U F H K y G 8 u y Y g Y + R z G f F a l K d 2 + L e e 1 Z o f 1 4 h R 8 C o W e V S H m M Q K H I S k V F u k A q W U i w P q s o e C x T A t 5 Y r K x U 0 K f G f f 6 S + w k T o v M 1 G j 5 d h 4 v k m W H 6 L 0 1 f h X I e k h T B 3 I w l Q n f 3 W t T d t 7 F y n e M M 5 e j d M 1 k W e A V k S D Y g 3 6 p 6 N y f T a 4 h W Y t V T s Q y p c A u 0 a F b 2 2 s t N 5 J z Q s f k 0 s D o D J 1 I T 9 K x U e d R N p l j o r P p K e t f o H L 9 W i q Z P L X X + 3 Q c N L B U l E V 8 O O L F p f a x 4 F D f v a w 0 D p X 7 t I 8 C W k E 5 y V 1 u O s l e Z w E D 5 n Z 7 J i l o q I E G h a t i 6 W P G 5 w B c T / m / r U t h K D a 2 n 5 H 1 W a D m s A t K P V 3 q J o s m B N A C a f 2 a V r o j + A k g 7 a K x Q t m S N M k C x Z 1 W Z 7 c c h 7 6 z s u p 4 i X 4 / R u y K g R c S p h M U O C F D B w b 4 f Z r E H S o y A U u g J U O 5 e z o R o E R D m 1 s j l J o Q j J J L i h P k m x O 0 R K d v r x 7 M C + i a r b C s 3 s 4 J 2 + E g Z 6 c L u W U l q X Q 3 m g I k / K x 2 / h F I 8 n r O I M a m G I N B p z O a q D E D Y t 2 5 4 V Z Q B T k F T m z k b H 4 h f X X q + 2 a 5 J l x L o 9 f o 7 c U v F S V Z D R z 9 X a T J o B d Q 9 + P j W B L Y F o 8 v H Z P C t 3 F 6 V F M u q q G 7 G 2 i g 1 h a a B f M 4 K C g M f Z 2 / T B 6 i i L Q k n S y F x q O u m R I X i 9 Y r E E q P b q K 7 G H a w 1 v N P R M U V 1 6 g T G g f J P K m 7 p p K i / G Q F 1 9 w g m v c N x z 1 R P y 3 e i c O j 2 H + F N V N F 5 k q P W u T l 7 H 8 F 3 C q R h M y s B 2 F i 0 g X s n 5 M k j 7 O j C C A a 9 a 0 B W 4 i H A V v q / s a q 5 q v O 5 Y q t K 6 D k W Q S E / Q H J k u I m F O 0 W a 2 L N y Y M W n / B m c c k 1 j S 9 / 0 + m e k j K G U c v Y R x r Y D N P j Z a M N c P 6 r R A n 5 d s j z H + x E E h 1 v K / B t K P e 6 9 Q / v s C L s d U v K d B m y 7 7 8 k I L Z 2 j 9 q f q B + 1 m Z f 6 W D R 7 g 1 4 a q N Y k 0 J e 5 c r r o d S p n T r 2 p t R l C N 1 Q s X p + 9 k b y z / v L U 4 t K I v q b X W b y y H W f X B 8 K 7 r Z K X S Q h Z 1 3 l u Y F 4 C S x k / 1 f + p D L s 0 K i N Z M Y K h T M y 3 C M Y i t 6 N p s x C u w j f c 7 p M 0 H z P 3 E 7 m T n j O 7 c 0 U D M 5 o O / u 3 P S v N y 1 y 7 P i U S W r x m o i h O l S U H K W 1 J g R R / E J D A Q z z + 3 a v 8 P q d I g S 2 s p d p e A 9 S G z H Y V X / 4 p i u 2 x Q n v d x d 0 b L K d 6 z z w q 0 9 K 9 C j 0 x M g v 7 E k X 4 U p x e l 6 7 6 x o Q y o 8 H r U 3 p c a y F W e g f 6 B 7 v Q n T I x B 5 y X E A z 8 g Z 9 x u 7 r k O u i B n K Z C V z 1 O n 6 1 6 w c j L L M W 9 P w s h J M 6 Q Z V p + c I K w r Y 1 L U C O R v H 0 n d p 6 n 0 L G S N x j I w M D O 7 8 G O E a o K L O j W O e U Z f s T i g K W A 3 I C i E N y a T G c U 6 V r R u v e m U M 5 e h + V v T R x H r F 7 W 6 Z q n / C Q I m r C T n g Z i V x / b u 2 Z 3 p N V t 1 I h 6 2 a q O e G u j Y x q k k M Z d h Y g r O I K w j M r Q p 1 h B W 1 + r j P r C Q O E O q h B T b 0 r L R 1 1 X J K 2 F V y Y 5 H p x G 0 B c Z l q U f E p z Y a D H U I y g r 0 2 X V f g P D Y U C s d Z v f F T y z d h d b I + k b s O u R s L O U r y t f 4 j k 8 b q h g G c o 2 d i 4 I 3 V R T Z D P z / k Z p W y J u n S d a 6 l N l Y s B d m X U x J z M 1 L Z T p z W O B z c Z i X p y m d u v 2 t 9 Y y W a K 8 A B 0 P P D d W Y 4 B j 9 / f u C B f W H K 2 Y Y N D Z X g m 4 a j g X o T g h 5 n C G i g / j O q w X c P Q E a + f t N 8 A N X A W C g l 5 w U N Z V N q q m l 4 w z t E y G v R I E M Q B j N N K P j g A 1 p 9 O E r o h a q u b P B N n 3 2 5 W u 2 F x / 7 N r b m B V f A B + 3 y t 6 n D t h u o u U 8 B J z B k p z 1 A 7 s U y I f f P J U p W q 6 4 E L m n 7 p g k s 9 R n q / b 3 / + z k m J 7 l N O T F d V h H p q E F c / q w v 9 L u 1 Q p s 3 X 5 X f D p 2 O 9 I P W B 8 N i U G N + s 7 N 2 B C k F q y h s K / 7 B w 9 Q q c z S g c 0 o r j n 8 D o W d U r E o H L k m f V c f K K i 4 h J v n l B Z O v Y h b g a s 7 F q k 4 V 6 l x E H p K z g o D I F 6 O T m 8 y i H a h H q 4 R C W z R h R V t m 5 U J Z v r A o 2 M g u F U a 1 n h W 2 c r l 2 x m 5 V e Q H U W y l H 9 Z 1 U 7 G E i q w O c u l x M C 9 x h U / e W z k o D q s T y m Z j a W n w v H Q 9 Z K 6 6 w s s t s z / 0 I V Z 6 W U l D Y g w s z P C n X g 5 p 4 e X X t r r J 4 x O K + a 3 g / h E Q 0 E F a l X J G / 1 r K I 4 P q r g v 4 h A n Z L F i o G T y Q w l B e j / g H S v w P j U u C h + j 1 7 f + f Q w r G s h U 3 Y D + F Z 1 i l 9 X W v u O l q F E m r P u p n o i k r H k X G 1 K z x 5 q U j L C L e r W s b t j b B k h J p o u Q I L g z i q x Q k 8 k B k 9 e y a i H c D F Q X P J 5 V P l 0 N n 6 q v X t w 1 D 6 A t w q N Y 2 y o K E p E 7 D 2 m a C i B b n a p a n X P K J b E W 9 S V b y T t K j d I H T U 5 I 9 p + i r Z T L / m f F T X T 9 D 1 W Q g G e l Y S W c d J / z M G E C d D A F V 0 R I L P q e s t z H v h g b f O o 4 A 6 t B D N g f 1 Z 8 C Z 6 6 + z i a 3 1 g 9 a k o U C W V n J b O U c B M a / U U W U u l y r u 8 e k Y 2 e F Y q c H M 4 x J x c a q 1 D g r P S w l V a v p h A 2 u a L F E v N b F y C X w c c o r h 0 w B x e T K 3 p T s a a o s c A t m h c F P L W D l Z q j r h s 6 8 H p j i Z C 7 f O 5 P t i 4 7 q / + R 2 V z 9 r J y 9 7 h 5 L s r p Z C Z 2 u G O L 2 X 9 d a 4 t T i R 9 H f H q + X k i m C c h e 0 o 1 p l e V 8 S e L 5 X e h w O b z m k 1 x 3 q A X u Q X M b e 8 w a r r 2 V J X 4 k b t y 6 L S x D h r l 4 I n S a S l T q h P N y 1 / m c F A S k l V f M h F + n + 2 I P v i H B P W R 1 f h p s l O c 9 u h 6 g d P H c + 4 u K t S o Y I J k s T d B c R i e 3 O z J q 0 R R N X j Y T 8 G 0 l 7 4 Q 8 a i 6 + F u C l 1 D b / O t s K q m i r 0 y t 2 s 5 G p 1 O Y D 4 / K B R l 6 u d I o X q W a E h D l E j 9 1 4 E x 8 + D h k g n I j G r 5 H 4 N v 4 n V y 7 d D U e T 6 l G L l 7 G Z l b 3 z e m z h A / F n V T M g r w f v G c v Z 9 x e N a 4 s 9 b 8 r V 2 S n 7 e t a o 9 E s M d j j g q s b 6 x n K N 4 y r M X X R 4 g Y G h y W 4 I 8 f b / V x 3 h P T r 0 v x R v r + u + + F 9 v l 2 x v L w w a 3 P e Q m r c 5 W D 5 9 0 I V H V p 7 g Z y 3 H c w w x o f 3 h D N 5 X B 5 B T 7 F m T f u m w v g T r 6 v b F 6 f M s Q D K u M n 5 W D q C 8 R 9 s / 3 u A N C q 2 x w 4 r c u 0 F W P k F j 2 v N r N V d R d b H 4 j O c K + f g T u L z O o p h T N m m s 8 Z f c O 1 t 5 z N R G d g 2 5 V a a v W m M K m V H 0 x m G g j 0 T 2 s u L B x I B V v y W / 1 e 4 / U U O p 2 J 1 8 z 0 g Z Z W R U k i y R N S D s r q 4 b / 9 Y W z U g s D F 0 z i E w x a F X h W B b l / R n q + B N f o 1 r 5 9 l N / j h f 7 2 F Q M C r O 3 D 0 r j G 1 4 u F f j B X Y o C c D Y V I U W k j A o r U d 9 B y Q D O B X S w c + h q n l q C q D H 9 e O y 1 I E V 9 Q I L 7 e s p Q 7 z E B 9 B x l f y H e p B s + k 9 e h I / z Q s 1 a a j c K j f 8 V T 2 V T Y 6 z B o M V o K 9 P g t z / 1 D E I s P A b p W 2 d u J F 6 r 5 k / D X 5 U s C S v E 8 y / l u V D 9 i M b Y u j t 0 P J B v V F t t p x Q U r m b D p x d v D G D w H 4 p Z L y X F o 3 o + A V 5 3 Q N / 6 P 0 P y t L c M 4 a U Z H 5 r B y Z Y L A W S P K s U v L 6 B p e u 4 A K Q z p l + r j D 2 H K 2 k r p T h c 2 I E J 8 Y I N 5 b 9 h U l M x M m z w m w M X s u 7 g N 8 3 K 4 l 3 F g V K n h W i g G o X 3 4 M R 9 3 j F v A 6 N 4 + / 9 i R m 5 1 + r 7 Q u D 5 t G 8 w c l a a j y T r d L J R A v G O 1 r 9 W k h i K m U J T i P p M s B U n L F B 5 c Q u v R W B R g d V G b K B E 6 4 Q 2 5 P E 5 w c 2 m T 0 S l V K R Z S V 2 I B d D j 0 h s L P b L q 9 E T S y b O K 3 z o J / H j Y c P 8 I q H 4 H g b D 8 u V 1 f x 4 F y W i D d j J T Q H t d 0 J V X b v b G o V H 7 q l 1 D 0 j L w Z u R C m a A h U x J 5 4 3 + p 1 m U o Y E F m 4 d 2 G j d U J B t Y O z o F O G o l p J y b 9 x M D s 2 N b M y / F l J X V R B / V Z T Z t U L u A g 5 H / 9 a v / i g l i A h 4 G C m X 3 u h e B T s f L 2 h t E U i W K 8 A 9 d 9 Q G H H v 0 H q T 8 Z 3 x 4 R n m Y / C x u / 6 x N o E a V o N v v X h x g i r R p c 4 O x x d y W F A D a / 5 O l x Q L V 4 M Q R Y 5 f f r E i u v r 3 i c 0 v Q i 9 j 0 G V b v P T y x Q N Q g q P F 9 7 + O Q F + m A d c i u t 0 5 8 G P l c g Z e g k M E Z l s 8 Z Y K k 2 W X m n C V a o L Z G C J a 9 C E 2 i F G h I 2 B O + 6 L M o r k g o c r + M 0 G t i P F o A r O A d c 8 + y 1 X Y K J q h 5 E w q 2 e K f k v Q s c / l E H a Q 0 i U L G a U a 8 V R I 1 U x e W 2 r G g 4 d E q Z v 3 s L z k r b 4 8 E 6 0 g F p / 8 w d 8 B v L 7 n H o h Z U 7 b u R B X s i y N 5 J 8 p P x a m 6 7 0 G a m f v b O J J J 9 H C b 3 S k V 4 s u / e e p P n 0 n e E o y n S L S j O 2 F X z d b d m 9 e 2 I U F x f 7 A h m b b E J W c B D c w k L / 3 o Q U Z H D G h Q D r k p C V p O T o 5 v 3 o M g + l c U a r n p H t w 8 O 7 Q V i j 3 I N k n n G w y s D Y m H w K z y 7 g n o h 2 s h M G 1 d E I l S 3 L W S b O 6 V 3 g a M t i 5 f D V E t V W p M 5 K N Z C S V H C r m J E / r b 0 h T Q q L Z 9 R 1 j N t p j w U W D a J L Y j s u i C S c Z g W 8 U P 3 r C C a j s d L 2 O X r V A b g + K / n d O G H m n S E N i 8 g V D U Z D 1 y j 7 j R a R I L n r 6 A c P f S P e s 5 0 6 8 S J n Y / V w v M s H X P w u q G y x a s 1 V H d m o y i n e V M k k A S R 2 e x T J i K k T T O L b W P 7 c g j B 9 H n t G d e q q e + L h W 7 w K p 0 V h 8 + o X z Q y R 6 U l N 7 n q h p Z e v v 7 W Z U V e r q m G A L L 0 F n k K G c a C / C t 3 x v c 2 H H S L Q S L U K 8 u I B Y f e j 7 i k A x L M S p m n 8 p e e b M F r c 5 a i J 1 0 3 3 t X l s A D Z A r a N Z / g F J A g k Q q I Y J M x u L q C U e d Z H k D l 7 I a A q J E r B v U 1 p 7 M p G K D 4 Z x h V l l q s O K t Q 8 l W S k c r o o q t i c q G A t n k K c a J 6 f 0 A p C 0 w h W i q / K 7 s Q Q G K p h Y I 7 G 3 r K 5 y K i A 9 z 3 z r E t Y 9 V u m + 9 V 4 z W l d l o V s D O u S 3 L t m d k q F T k g k b C 1 2 6 t 3 k m u T i 1 L k Q G x w a W I O k 5 A r v w s 1 4 8 a n u 2 L v f v m K p 6 F L l 7 Y 5 G T u s a I 0 p R k x p K F 4 h R 4 I w f P q E d 3 n N 6 1 0 m x Q X 5 z B J b E g v Z L Z 2 + 2 7 W v M x p f N Z 4 Z u i S u 1 + B Z 9 V l 7 u Y b N e d F T H z 4 W x E L a 5 6 G u A p j D X q A B z E z a i 2 U v 4 m t q 1 P 9 r 1 5 8 Q E I N H G / Z c F M c J R A u l c b X I o e 2 J C T d 7 A N F a 7 Q B d z p K K 9 D 3 P s K f l p e c t o B U q X G M n F z 0 4 K g 3 J B a i f B V / e H R + c H P D U 1 p i x r f G 7 G s 6 H r H 6 Z C F W 7 w E B g z / x 9 S 9 H c i W 2 0 g U d a V d 0 J c k / x 3 T 2 g i e L G l m e n T r o v g A g U A g y M z u w a X E H H y n a X Y M d o 7 l F P J m x M s U q y C c n 9 + M n F m y A v l T X 1 n Z s F j n V T N f U n M / W E S p V X A y 4 8 Y S i s K + 7 E A M N 5 Z K l C a j 8 e K N Z 5 U L o 4 T + 8 4 w c D O o j E f z u j A C 5 C L J L F e q C x n g g o 5 Z b J 3 n X P J Z l v v U D u u A D J F Y n k M i w r q U 2 l l I X m o u I U a g E W W c h C f 3 f c X h D C d c 6 W c U H D m 1 Z Q k s C 2 D e h 4 a 1 d Q w v n V a D u 0 Z + V a 3 H 4 i m r 9 F o + g p X 1 O 6 X A 4 c j U t h R P l 7 N a U l q N + i Q r A 9 Q Z K q r y m 4 a i r 8 a k q p Z L o 0 B J 8 R r V f o N z R b y T Q F 3 n A U d c J m M 5 e u A 3 f k E D P C H e K 1 G G O 9 / K 9 R W k U s R d X t i a Y F Q 7 m r g P R V 3 P f K a e D Y A H d a 3 4 + 6 H N e K e o 8 8 c V C 5 9 u 1 q k i 9 6 x Q d X P k m T s m S j z y Y s Y d 0 4 K h G + o 7 Z a X G B g P Q / e 2 z S u h Q J N w j C h V 3 r Y i W 9 l K q E 3 e s g W U X j A n 0 X f 7 M R 7 U L o l O v P V 6 V y j L F J 7 v w M b i p k i V S g H s 2 j q N / V a c X 8 W 5 U i g D k 4 Z r X v C 7 4 e K v t h T 7 8 O Q X x + g Y c d e 2 3 k v c i 3 K q 5 q 0 3 e Z 8 n Z I J Y R x V 5 2 + u I o 6 K G z g e l q v H U q Y v g k G G e b E 1 g U d e F R J h s r L C U Z C i B w r V x D 0 Z y S v 5 B c i L O n m C D x L q T i x Y F 0 R Z A v l K n / V 0 W e F U U U A 6 o r e W H c z d D G p t D y r G l Q g c t 3 E Z p S T B K e 4 l + o z q 9 R a J U S P p 3 T P 6 v R B m g p Y / N y l t U A k b U B Z u d T p P s r f Y z G 8 O p j 0 g Q n B j v 3 X x a 7 N l J k p m j K M 1 0 7 T 4 i 4 S A d k Q U 4 i w b E Z X t M K m l u t v X c K 5 V i h m 8 w o P V J G I O J Q B 3 g E p F o l f j l G V 3 1 i o c Q 9 n T T d K 1 o w O R o i q k J / r H V I p 3 1 k 9 N 0 S V j a 1 y D r u B f s x F e 8 D s 7 o I M J C X q 5 e Q 1 w t N 0 m P D d 6 2 I c T 5 v I i p u d Y / 3 T I l D B E h w 9 3 1 A i r 1 3 L C p H r 2 4 + 6 B P m 6 J x c w o p s T H 9 6 y g j G y 0 X y P R S n c k g t x r O H 4 T p o / E 5 J J T p 9 i 3 7 M W 4 Y U 4 i c E X D z x z U c P v b 8 L U k s S + A + Z n R W v S V X a 6 3 5 0 E 2 V B 3 o I b o K 5 8 R M g b O s Y U p B Y m 4 y e J G D l l e v q J 5 7 g 1 o d K g P Z 6 X O d k M H R 2 X a s F R e + F k P J 5 z 8 P l R x b z p E g m j g 6 y t O r O T v v c G N / 2 + s 3 u l 1 L 9 Y B P B h J R V I J 6 o q / V 0 w Q s H s L R A S f 2 O J t j 6 x g B s W v Q 7 Q u t 2 u y Z F n 1 A E I a R X y 7 H w m x s q J L H Y 1 X j U Z 8 r I v L u 5 F N D y h K W V m N 9 0 q q j 8 j 8 Z i S h U R b d u S m S s 1 I V 5 K D c D y r f u t R x v 4 s F Y v u z 4 v A u q 4 E 9 U j E r c K Q D s n U N U U a 6 Q T h H Q Y 1 v X R s p t l L o Q G O C 2 B 5 s s I I i k A W e 3 z O m j G A G 4 t 9 V 7 f c u 1 P J g t / K L A T 3 P 3 0 s T P A f x / S Z 0 B P A a d V S U X m z 5 j U A X 3 d I Z b 1 k O Q k 4 l 1 u O Q b + 1 9 / K D r H u s t W y 0 + X a P C 5 f d / R r E o n u i A n 5 G e y A 5 V R s 3 j N 1 S P S O Q A A D 3 H J 0 c E Y 3 5 W x D 0 r b b H 4 U h t U + Y 3 l T L F 2 G N S l w Z + V 2 G 7 v x 7 U s q x T Q B n e s d 3 e W u + R 9 w S T q J 5 d 6 n q Y a c n v H / y K w 2 A v U w f 4 k z n v 6 6 v j T J H 9 H K O J j b k T G f Z 6 K C q S x l O N w 6 j v m y p / k M d u e A r G h X q j C S T P X + d 0 R 1 h G n Z Z w 6 1 q O 8 n m G c V L / G / I I B v s O f E P Z 5 X a G L O E Y F v r M h U l F Z s Y z f Y / x S 0 r n i x u j k P N W 7 I z D p 5 9 M R 8 T b L 9 i c l R B p + e a 9 K Q + 7 E v X 3 q r 7 e K i i Z D G P K V u v t E B 0 9 U B e 5 s e v f o Q G u B w e V X E H E 6 q C h M g F 4 n S D b E Z m r 7 o O x X X B M U A A b n 7 x 0 0 B Z K j 6 j 1 x t B E y V Q D O i Q Q x + l 5 L U z z J S 3 I c m O m r t k V d Y I C B u Q D F T a j 0 e b u l M t W k P S v N X J x Q U d l 9 E S X W w V h E n 9 1 c r + m b b v p A b t e A 0 Y y N B R f Q m F o L u 9 p Y j i / R w q R 7 K x M Z r l F y Z E 7 n H l U 7 R S 0 P 3 1 y q D C d Z + W v r p u c R B D a W n k d P L 4 N 7 f b M Z n b r m F p g K i + d U A 8 k T m b E r c x M K R d Q n m J T c D e X 6 v Q I A X Z P o v 6 G 6 j w g j t L w H k 3 6 u f k i 4 + t Z j b o 3 F o / U 8 o u K e B R j L q W s q w B 1 v v 1 P E Q v p I s T r j Y D c j 2 U 7 3 R k Z 2 s G / t y T 7 A r + c P 5 3 m 3 7 7 p i S 3 B I w c c F R I G N 1 Z z 4 f j v s O 1 7 E j T U E X O 8 U k z 0 k g g B 2 D 7 E J l V G e D g E R m T e W B x m m s 9 j 1 F n 2 e T 2 I C A 7 l + H X A 7 7 H r C O o D W + m T 3 7 5 D P M h B m U b K h b J U I Q A 7 A f i + r W a H V 4 q i X L 5 9 P E W Z J p 0 / s l n T L 0 l 6 I q h 6 h q o x v L A C p 5 z f 2 g x q f + t O 9 6 1 H l n 6 y c F X K c Y F G r c P c D P C 9 X 1 R l 9 i u G f U + M J A U 2 d w n N X Y q m l A j e 4 t 7 E i p V q s p K X 1 k T 7 1 B + 2 0 k I b c N z Z 0 Y x A T 8 V A g t W m L d 2 3 K z 8 J Z Q L 1 l e T r o r K U n J v 8 c U W j U w d D n v w + g O A Q U J 8 H 0 s 8 G 7 l Z 2 u m P f B E q n v 0 A l P O l m r 2 H x 9 / Q R k 5 D y n s q X D L R x d o 6 U j / K x 6 I J Z y k n I x K 4 W n Y 6 h / / 4 y Q J j f F i V P f S X f 0 A C P V Y p j r i 2 f k Q 0 S D r Y v q C 0 B 6 r a g K E R z m W x Y X w M 6 I 1 B f x U X + H a G x H 8 a z 0 C V I P N Y D i j e V m 4 U D s b i / W c 9 9 H J O W 0 g i v Q L 5 i D e c I 1 B U 7 q D S B Y 4 f r i 2 3 F g m h u L 7 E B F C B G g S z O y K k B g 8 T V M s 3 J 4 p b n D k Z 7 P S s D I X 0 m H Q 8 8 q S l W s C p y V D H v v 1 g f u V w + O 1 v T F Z 9 E l v w o k 3 l h 1 I A r l x I W N x e v d r E F P 2 b k Z Y 8 e W o S s Q F 7 N S L + L / r f 3 u l R I c C O E A z 4 X x G m + m 4 s E f 7 D O 8 2 V g Y G D F D P l r x n R C a c d K k X u 6 9 6 z J W s Y 5 / g 9 1 N J x J K 1 R 7 u L n m Y X B e p k t V 2 P C v 4 A c d q v C a c s N J 1 c 0 L J v 6 f E t H 4 Y H 8 v s Z u k C w t s O A O I p h 0 N Q 5 T e W q o l z C p 3 a 6 i 0 d N 8 5 R / e 9 u i h G 3 p F B 8 T s 1 e o B q r m y h s A Z C N w b I K c T F A i 3 l + D 3 7 h q T N V j p s w I V 8 d U C L 5 5 q 6 7 e E G + 5 b p u G b 9 X t B A G T B o p z r d l V U 8 8 y U x t 2 g c z Q B z i i 7 a l a N 9 l Q m O h t L q n G v b v 9 b y 5 J W 8 V 1 v r e W P R Z / B j Z W m J g z N 2 3 8 Y S n f s 9 Z c l A Q C Q m F Z k v v 0 i z o t o O 3 v 5 C U d 1 N d V n k Q d I S z U q r X m s j U t 9 g g 8 O A w y f o N V Q U W W / G P t z 1 E R X I J v m 4 k N 1 8 c E Q i L h 1 3 I 2 p 4 F 4 H p Q 7 Y / F 9 9 Z I + 6 Z 6 u P r Y 9 o y Q Z k F 8 W O H p 0 w F 9 o M C b U J X l H b M U A p r g z q l e Y L G 6 t L F I z d l b F m L M B p + A W W 9 Z q E O U A u W z 0 U 3 Y Y 0 w R K y b E 7 h a P h X T S u h V z z o r n F B V 4 1 G n M i u 8 q y t L r V R 6 f X + 1 O R Q b 3 C u o w R D P W 8 H B A 7 T l c Z g T J h Z S m T W x t K O m O + G D 8 p W 8 T e l F T 5 6 5 O y q f v 4 Q A 2 o Y Q E K / B m V t D L b 6 G J B J T L w 3 t Z h D 9 w K W X s F m / r C J h K 5 H x + T b B Q F v 8 9 4 t B A b 6 x q m J 7 G Q r 6 r M 4 M X / b X 9 Q 1 z f W X L X F h x j X y 1 e B 6 + o p t o a S j n b U K L K L / q H / M 1 b W X m m c p c c k 0 T 6 D C X C a 5 X V 0 Z b O R k + h C 5 J R P V n d S H 3 b Q Q + j d Y O X 9 l n h 9 S p N T G c y h k c 3 8 F 0 o V W q m R v U Q 2 m F 0 M V G r v 7 F s H r D V 6 N n n Z n S E X U P X 6 q 3 U e Z q j u p O 5 E v S + l 8 l A u 8 p t o Y J p Y 1 l D E d e V X m h k W U 2 P y D m k p 0 b 1 v R 8 y v p 7 a f 5 4 R 6 U u u + G 2 T b i R Q B V e d q x L 1 V g U O + Y T S U V l 5 V v p c M n G i 0 s V y E w J R t A 2 Y + v V Z q d D a f G H U z f O b E Q 1 F F o T M w 3 f P a R w o L V z A 6 f Q + K 7 2 t W N N 1 7 S a B V d R B x j k 4 y b s t p g i b r g u b J h T i S c s O R z j v N s i y F O N u K t D y e 2 O a V Z c w 9 p y I / 4 K G t t O b C j g y j P T F 7 / F i L B v S T J Q z V M q 8 U d D A 5 a H 3 N O q X w 0 j U / k Q Y 8 I W t y n u 5 v l X J 2 k R q v 8 h u S 0 9 O q E v G R k c x 7 o v f e w / n m R F 6 / a y s C o m g P K j C G 0 s Q I / p 1 G C D v W Y E L y e 9 E V P R Z Y c p Q S q a u A 3 5 R 2 u l w 6 T 1 6 4 A Y B I 7 i M I x 9 f P F h 3 z y m 6 T L g j 9 J l H y o a y g x S K + M 1 X + y s S g J n 8 3 3 y a + Y B Z 6 A 6 0 T C h x U 8 e N p 1 b M C m 7 K O e 7 k r C 8 N z V Q w 1 P y 9 M 1 R F Q V Z y D o T e j C o a h 6 U 8 L F v 7 z g K Z 7 2 i 1 m 9 / T V 9 f A 1 5 Z q P 7 8 d M r n I Q t K + n C a + 9 f g 8 l W 7 q l + 8 s E M O 0 c k f / 7 s T u V j F I x 8 b G g / U I 6 q w W 1 G y v C Y Z s s K 4 P I l X x D + K t t n z A m A X 3 9 6 r t z t m r B 0 c / J Z d V j y p Q L S i 7 V t l Y h V + M G T H N W b 0 E C v R V M n 3 9 Q 3 i N u w 3 5 o x Q + l / Z F 7 A 4 9 J o p V v 3 p 4 a U m 0 t c v J G P H 6 M r G u e l y l M o A 5 1 2 c q D 2 / t N H w b v g v K 7 9 V h X h K P y O X T j 3 o K l I D u p A X S K 0 9 c B 5 f x X A X 4 L U s 4 a C X 6 q N c + r m l C l T F E I o G s p J A H u s 0 V h O V w o a X c S b Y T S s D 1 A S 4 j t a q W 0 j p G J B n J 0 p J O j R + D o l r A e 3 E N x t C 5 N 5 Q + K f V V j E 7 u S N t Q U 3 u / 2 N v B Z 1 X + l m L a p e c H y 9 H g d f V C k 5 u V S m / 6 H h C 8 b q Z 3 R S h a c F u j / a w Y J A m W Q H e I 2 D / o 7 P q k N u S z U n + T A u K E 5 y 0 / V / 1 6 y W 1 9 E 6 w i G X U k z r l 9 F h D 9 N n X D q T F d G 0 n n x F G 7 U t S d j Z 5 T l W Q 0 1 M J Y b X / r m q I u B x T S N 6 P 6 K f T S x w X K s 7 p e j S A g 4 9 / q k Q s Z 6 1 g j I 7 N S U k S R P y P D b y y 4 r 0 R r H B 3 5 2 2 N R K b j w w K d p 4 / V g I C G t K + V 3 2 D 3 0 0 f n h C s B x e z y i 2 i d u e O K t S z u C a l W a u X J W G i f n H H t F S r Y u G 3 E 0 i I w y / o z u 4 1 4 I E F d 8 R n e j W w s / i o v Y 6 x L S w x I t X 9 x w s f o u H F z I v h 1 q M / n Z O f c 8 Z P P V w K E h c f m x G m z 8 j l q 9 k g 3 P K I 0 G r + H 3 + + B C r g Z 2 c M Z h f 4 u S d c p 1 S u Q T T i L Q Z n S f Y g 3 f q s K V 2 m 4 M e g W K F Z Y t z Q S 9 E 9 i E x 5 c d z D 3 w y A 0 4 t F M m F i U y f l m N 6 E h G X k n k m R W U 4 U A 5 2 v P o N 1 b 3 0 4 f W 8 H p W q o r 6 U A 1 E B r L S p 0 j E O A s t b g R W 6 P Y c x y r r O p 4 R k q Z U S 3 C 4 u 6 G i 1 T m 5 B 0 U X W o a y f 8 7 w D y k 5 K 3 V J P x o T / r 4 P A d R B x d i 9 W H p G v a e p T 1 Y O X j v N q k s + 5 4 z Y z k p A p i s l z H y L S o R E / n G D N x K O 4 P c 6 G p D w 7 a 8 P Z g h I / 3 s x C q q h m C h W W D C S z + r Y J F T h n M 0 n G j G j Y B C l z E q A 1 O s i G f 5 z E l n / c h S 4 3 W e w 4 O T 3 c t k K F X g y s I I Y I m W l y t W m p o G 8 P K w F E 2 / B y h G k / u 0 o G n N 4 o U C 9 5 k I 0 O A V 5 I 8 g 3 E L 5 Z q 8 b x Z N u 3 q N o b 0 U U l u f T q X 6 A i L L o E 7 r L k G y q M V K 4 c d F 5 g F D M R B v L i F 6 I A D f k j T o G V Z y R c a S t 6 D R 3 B m 4 9 j 4 I k V r A 4 Y y g l r x b g z Z j 0 r C I 0 K V 0 W + p S c A t G z u + 2 y M a X s y H F Z s P v + t u 5 R o 1 r 7 r R c I h D d 0 0 9 Q Q y Z D A f e k A O d J d l s W 8 6 V S a C h h C e Y J 9 R u n i d o R N 6 P u 9 Z r H o i e a f P s g I S S a / 9 8 l f o J J Y i z o U E h O e G K L X j o + 1 Z 2 W Z M H d Y R g C y / v W W l z p F g e r v w I b e F x / c O t p 4 V 4 h U t F o C o + 8 Y C 0 E 7 P i S K j Z a p i 6 u Y J V Z E S z v W z o o t V T S 4 x n 1 W q X g 9 z N O 8 f J q c Q Y T 5 u q q 6 W V 5 h l n B R U G H C u z R g G + B X R o E J s L C D n 1 0 T F 1 4 7 G q O v B z l 2 z k Q t Y q Q N S z L + R + E 5 m 9 R r t z v B e t x A f 1 W m O P f x Q 5 u S o t O w u 8 j o s i 6 r 5 l q u B w R f J M C I 9 i V Y F H T Z h 1 0 4 M 8 8 8 A B D q p j y I E u L J 8 V q o Z m O Y Z F W k b l L j i W C q K n m e F v m i v B W 1 P D Z 4 V G p a C o W 0 5 m m h d P Z v W E U t o d r O C H n Z X t T f l Z g Q w U i 7 K i U g / K y g u c 2 X B e n x j V e f r U P Q 7 X 8 F X O Y w U G n z L A p B q o Z o P j N 4 Z O r m U I p 7 Z Z x 8 M 5 V J H B + H X J O J z a g G T b B P 1 e O 4 S f r A p 5 / w S n 0 s U Q 2 c t 1 9 5 J 9 8 I q l f g Y 0 R Z f P 1 A 5 j k t d k n l 9 0 d U J d E I J d 2 m E A q q 2 A W z 6 0 T m V G 5 M O 2 3 H f s 7 O x U O V W G y A s F z 0 U E Q 1 V X 8 D 8 s R U A r 8 Q Q q 9 D 0 N y N k A 4 c x 6 L W 3 E N f f N V J A P C x 1 7 R e J 0 x v r l q Y c s x J e 2 k q p I Y U 6 I P f A D q O r C n D 5 T l G U l n J y a N I 4 I y j Q u 1 o 1 8 0 M I C S 3 t k 2 T Q g 4 3 E L b 3 Z h f h V 4 6 s D p e / d y + n 1 q h a G 6 j m Q S P O C Q J g / q 2 h b Q Z i y 8 a w E C B Y H N I D h s 0 p t r s O d X m A o q + l p o A s H + P a M O K F L C K L m X Z V k V V i B n x 4 Q / K w M L h 7 c J B w 9 Y q V o 6 o z A H h 7 y Y l 6 q 9 h g s I n d V O i t R X G f S q b 0 Q z M p b B E 4 j 0 W 7 x A T 4 v S w P I 9 K 1 L v G v / I v g H b / 6 t D a U s D L T c j 4 h A i 9 Y J C R 3 k G 4 u B N H A 8 6 N v n i I S S 7 u S R j K z c e P W I H A j V S n 5 7 l C x Q R C 1 7 s N v H U m u A a S u S 9 j t r y M N 7 0 k d g v 7 E s C v I C t H d t H g 9 A Q o 6 J D E i U p Z 5 H q A g 8 9 H 1 x i U S x 5 2 R 7 B W F D H Z X t A u y 3 K O 8 C A R w W P A M + K + 2 w K u G 1 3 S E c C D Q 3 C I k L B n d w G I 7 / w Y f g y L N y q B J c N N j O x h I M K L 7 i 8 y d y R i 6 K G i z t 8 5 S 9 Y 3 Z w S u l / 4 W e I Q l l 1 1 5 1 s L F K V d k 4 4 g 9 k X y r o P + 7 j a e S 0 P r 6 u Y M g w f Q 6 R f N N R V J v 3 q C q 7 J z 8 q f / R r k 1 E m 8 1 Y N b 8 e 8 M F d 7 N q A 2 c d I d T z A h X q 4 e T E w / k X c L p a 5 M 7 b P K E I X l f n f N g 6 E r E c 6 r A 6 O M / P c + 7 5 3 R Z y R t B K Z K m / V t W y l v L 8 M u / T h l j D / U J G 5 9 T A R k + J N n 9 1 Q u s y C C N T v T B 4 y 3 e S m N 8 F v t s p K 0 I k c A I / 6 F D X 7 z Z 5 b H 5 W 8 Z 2 K G / 8 f e i N v W 4 k f + v K w s Y R w K + o 1 F 2 7 6 y I b 3 O m 4 C b p + 2 P 2 3 T P k K g Z B C g g v H z 8 j Z u W 9 V V b C P N x 9 K l 9 6 X / y 5 C H Q e a g i R B L G c 4 q 6 i 7 3 8 Q B q M W t y j 2 J f 6 b k A a 0 v T O E C R 6 G m 5 K / P K o E 2 A a x + 4 I 1 V x 6 o 0 a P u P e R u r m t p t F + d 9 r 4 Y I k 2 r O 9 S j H v F l p u a w d 9 v V U 8 4 3 l e S C M F t + C c u v i d U j R w 0 w U 8 l n 5 y 3 O g r u O t y 5 f G 3 e n D 3 Y + f A y Z H D e W r X R v L s i q m F v U r 5 x K K K m L P P V l 4 V l z D W c 7 w p 6 B L d x N o G s k S b 6 z K v a M g k v j V r a s q 0 2 S 1 2 e + E D M q F 0 i 5 1 6 1 k Z R Y 2 i T E 7 J 5 Y n E e o S B 6 u J m d F Z i u N t v G L 7 S w 8 h P e n z a 3 c h z V 5 R Z K + a H 4 6 b U f + W n 1 A c a X / b 0 8 Z 4 e Z H g H c l e W m g A / S D J A P L 7 y 5 J c s X l A a / 9 z A 6 E h I G E h 3 2 6 I I H R X 4 G t K x b w d S X U P l A N B H W C B M t 9 K Y r u F y K V 0 f S S S R y K H f s p L T w 2 D C + r W a W e n U j z L j e O c G X S Q m L E R E B X d t r B r 1 C K 0 9 r K a w E j J Y i P T U c j w r m e o q z + L E Q a u n D s Q C X W f 0 q u / C x i 0 B Z B X x a s 1 D S l b E S X t R C V 6 z Q v 9 X 1 X q A 4 7 x 2 c 9 a / Z K X M U / 1 k / F u X P s + y M V a E b R O K N S A M E b V I h y K G A v 2 k K V i t 5 D 4 r e R D B 5 6 P T Y D i i q k 1 B U P N R 1 G f V P Y z s w C G u J 8 0 K T d P 2 K L E C + F n 1 L l k r r g l Y B L L i d Q d / x P w K i 8 U D R K l u Y d N z j O X Y W Y z Q f 0 P 1 U l 2 E d e 8 w n 2 J 2 u q E + Q v H I 6 Q 1 l 9 K T I l / x d S w A V L Q W 6 u 1 7 y r N J E l H P 8 6 o 0 F w X l B N 6 7 r + M 2 o I t p i v / + s X D x i G H S E d 1 9 3 Y 7 n Z o T R K x c / K g W o t m X z v 1 g w s b F j U / m y o N F u D A W 1 4 / E 0 I E C G u G B l C + B y z g k H v b X F L D R M C q f B a k g 1 R + 7 S z 6 B D S t e 3 f K U q B n s Q m p b 8 Q R O y 8 w p R 7 P P g m V M Z q s 0 L n l x n d + I Y + i s / 3 n Z p 5 i U G J v h L l q y R p Y 9 H L v u z g j a W u c B 6 Q 7 + p j W x Q t X Z X A Y Q G 7 G Q M Z y 4 5 D f g G B c O J R f l v c v M W b r 6 I l f n d 9 o Z G W w 3 B D H Q F v L 5 z B s N q i v / h 4 J y t 9 S P V H Q K x v c 5 d f H F s Z E e f u j R q L N 9 G M t O 4 9 w + x d A B r X g 0 o 9 5 q 3 e k Y A g K V e U T 2 x n 5 X j q 9 h I r 7 h h Z i d y e x P Z O 4 6 1 e h 2 w y b M p p n + v d 9 q C A p o t H f E Z e 5 4 t a S 5 g C a 1 m X A J o a 6 b 4 S 6 4 G E D g d g d O f w L T 4 1 E 1 c L j z + 4 c f q S X b b i 5 V c N X B w R k b A 3 u t 8 T v 4 1 V 0 S e J a l C X Q K z c N s Y U c / b O B 6 x 0 D d U d 2 g l g l p W K W h s P t z 5 x q y c V A j W 6 M Q G F l Z M t P t C P 7 6 x b t L Q X D t C / i H A n V A s i k L C U b 8 b S W a e d H r r S z 0 q 4 q X c J J h 9 0 A c Q u 3 X P + f X r a W D b r a H s o D d C 2 e v P F 6 a q D k 6 1 Y e Y u n B t 6 2 3 h 7 T r r u U V E 1 X r v v q z e N X d Y r f W Q v c + L 2 m 7 N E 3 n w 8 n N Y E 4 6 Q L t 3 4 y a Y 9 w s 6 P 9 c n + I Q 4 u n S P h l T q e F 8 k V l y z R M Q w w Q a O U n 6 Q s J f 4 4 c 2 o / Q d P P e t 2 E 5 b R A i S 7 y s u u 0 Z H R + p + T 9 b m i a 5 g i 7 8 7 u q 3 r G m p M z 0 7 X G H Q P h f k q S h j C t 0 e B f S 8 C Y c z W t e d 4 K p I 8 B g N v L F R M q H L F J m R k J o w o 4 R e r v W L G C 5 i t z t C h X Q y y I q h h U s I c w Z 2 V f J U 7 7 f o g H N A i R H b s p 9 D l 2 U B G Y g s G q v 7 m L F b R Q 2 A C u b 7 g M l 0 R m Z Y w 0 c a V F n c W q q 7 S n k d r j L t q t v 7 F Q + 8 u k U d T 1 o A / T C J r q R g q s 4 0 c g n f v h a H 4 Z V v 8 M E k S 2 r F q 5 s n M R b N 7 L x X X + j T j j 5 i 5 k X G s Q o h n V N o t 3 t h d x F K U Y c n b o q i Z + k j 2 n 5 X M 0 D z 0 2 u Z J t c b q Z Y g b 1 R 7 q P 5 c 6 U I h a C o G Y N 5 Y s r O w j W p + 7 k m J O b F H L 3 h n K B / i m r a 3 f 3 4 y h M N d 0 r T E V o u / 1 j N Q S I C H t 2 6 M 1 F y X Y t c B p x q x Q W I U s i W N D h e 9 + K P J h 1 T P q A B F b m D A W 4 X 7 M u k T g 0 f x L W E P 5 g V H s C s v Z W P b n R 5 J F 5 F 7 U Z G U J q r d g W 2 L 4 E d 5 v f J X x 6 a d + R E W s 6 e x z J + f 6 X s d F W 9 o y b H r r c n 6 i j 9 6 j T 2 p G b g x 4 k 6 Q J U R c S x s J y e 6 q m L N 3 H 9 b K K P 0 h W O s r Y D S t b p E j y j I V s r B i x p T r s d 2 u S F f Y k x G z 8 g t 4 b b 5 g U M k P i 5 R g j f h e 8 J l 3 v B q 4 d I V A S F 2 u S 2 C D F Y C S M n R s U J H 0 p 8 q Y 9 G G l h B B I t k Z I A R L e m 1 B U 6 T w V n P h C d C j D w 1 0 O 8 J U E w / N 5 x i L B 3 z A J D D w C P q r s b C R / u J 4 m C X 8 h c H 9 m L x D T v W c k s b h N D J f a b 0 U k U x c J 2 G j J e q x g J r k 7 x e / K o U y k R O W p d J y L N U 9 C W 6 P T o q R t b l F N S h J W 3 d h c f C T H o F v / p X S 5 E e y 3 W Z Q h U v q U z 6 k 0 9 V J S s 3 z f f x 1 6 6 R X S q W z r U 6 B 0 N 8 N E A f c + 5 4 V X K s z h F F t o g K / / V 4 Q l Q T H o T O j m y p d T F n d 6 y u k g y F E k B R s 2 q b 6 8 g 1 q D A 4 G V j S f D A 1 D + Q n W d l c / o h o C c 5 Z 0 W / S w Y m c I j 5 W c n 6 e I h o f 3 H l M q 4 j J b z E A 9 9 Y n A I r K h + S / 4 0 V S X N x B T f X w A a K j g Y v h N X j s M a q q N D 9 F I h J F a w K Y l G i J N 7 N P 0 + E r G J I B R d u W 5 d 0 u / J b 3 h + 2 s Q I g 1 / j o B V 8 I c q 8 E R G 1 7 8 b d 1 J d X I n E T k 3 c E Y k C r C O 1 y G B z 0 r d M W 6 O B p L 2 Y x x n F q D G N 1 n 1 e V 8 p w + v n u + P t i v o d z e 6 s e x H V 6 a X 9 q s v 8 Y V e l F z D j F s + K 0 X H p X p J t J h Q S n V S + B X k 1 w Q / K 9 1 y F 3 T 8 v 7 6 T V Q / y S u O E m m e V S N N n 3 7 t F a v V K f J g r M b o O e q d d w k o E x 2 + 8 Z 0 X i U G t q B c d / v F N Q a 7 o q Q s F H F 4 1 V / e U a o D U 2 w g p W A 5 H 7 n p G L V T S m 2 J V S 5 c v z F + e F a 5 q T 1 2 a w 6 l a G 9 q F Y j p f 1 M i L G J Q C i 8 F t X i c Y x i Y L b I X v d N 6 1 F a b 5 k R K 6 0 c o J E K s v v Z 2 U u z L b r g J 0 1 0 n c i J v E 0 n X B W 8 T 2 k y A P D F X R G I F i A A 9 d 7 X 5 3 K F r O T T c r k k p 9 R L x u q G O k H b y Q N j V B S F A X F V o 5 N + h G S I b i e F 8 j 0 u K P k K 6 K e F a b a m q g r Y x B m v K 4 G 1 d U G X i 4 i v + k P i b d E s m / t d o 1 7 C C 1 1 d m N 1 y 6 R H 7 A b k L v V b P V 2 2 G o x T u E a 5 e H A u 6 d M R u P v s S 1 Z 2 k k X v y L + x 5 F w d R a 3 b 8 6 m F J 4 k r e c r k x k J 2 a j u t T h v 4 P O E Q 7 D E K + R n 5 r 7 F Y 7 P B K c N + y g G 4 V e / 7 3 r a q L w i A c g k 1 L z w o 5 B Q W I y x c N K Y g 6 c j k l R z d f L a d C p v 4 4 / L e q B C A B g 6 b t c s V Y t i 4 V w a K g n B X q r 9 T g J i D o 5 V i X X H o t z Q I H P S s Z C H + Q g B + O V L V S J Z H B S R p S K N E / 4 c V Z / s Z K 8 3 L N k C i 4 s a R 4 H R M H Q f m 3 e g C F t N u 9 Y 7 j j Q W j 9 4 O S L L / V 5 n U p e m Z c + z 0 r S 8 R 0 c d t / 6 h q p s Q 1 V O 3 b J 0 0 T Y o W z C Z 3 Q P w g 6 O r V e y p x H m e k Y x D m N 0 w a Z n e U D J O R g k w z m / C / j 0 R v f T T E e o M v 1 N k Y k v y T L o / K 5 6 X c P A U 1 r 6 x K m 8 y s Y b o o p l g o m Z Q K j S 7 T + u z L u C E / l i C 1 W 4 s 9 U 7 x D j k B 9 s Y y b A z d c S D l z 4 r A i c p p f D n 3 W S l T f l V m w O J Z u a e 5 t z r 1 j w 9 H g C s f w B 5 s 9 4 0 F r h M S / U M r + 8 Z S h I 0 v 6 j V c G 8 s I N d a X L 4 3 l r a B d o 2 l a I R u 9 G O w 5 r l j G 6 H r n 9 1 n d M 2 L 1 Q l 1 6 V t 2 J 6 H 7 t B n d 6 Y 8 X m x c x 3 B 9 O / 1 / D 6 F 4 T 0 W f Q Z X d s 1 0 j g 6 E 5 u A a 8 e R 8 3 v v F 9 X J a 4 2 7 y N j K w f 0 F a r / 7 1 h Q / R Y g j G r v 4 l h y O v a 6 6 6 / j P q p a H H O C I l v n E U h a L P v 3 T Z u z K S x t U G 6 X s X N Q E f r y a 9 + 9 0 e s i p d X A y n c c w s B f c c Q X V F f S H l K y 0 L V K 9 h w j 6 y c b q M b g 4 8 H C n O 4 O 3 R 1 1 d s C v x Y e 2 s / B G 2 0 T z 7 F O D G c h Q a H 2 R J E / X G g j 4 U G y y r Y 3 t W S j W c 1 3 G Z d 2 P B Z F A d 2 0 a L n x U w Q L p 4 g 1 4 0 K 8 e F c S G o 3 R D M S l g b T b L w 8 1 t X h 4 4 D d V F 1 1 6 H 2 6 N c I 9 q d 8 r K L 7 e E D w D a G 6 O X v r 0 t / g / K B M k T j k c o 8 Q R J B d Y O / p u s a i g e A j f Y k B P N i 6 u L f b 1 q 7 K j p m x 4 u f T 4 l T Z M Q 0 3 F z w D J X U V v L H V Y y b q N C S x o + e v F o 3 T 9 c T 0 6 q K x I B T + m 2 D 1 + r a m P a z G p y D 0 x r J F n h f S H d T W B b S U y V i / F v l Z c b v 3 F 2 o 1 M J 8 V L w g Q 4 r l K X 1 6 r E 1 p j c k N Y + C q x D z 9 d F i h 4 h e O s Z H M P f Z w 1 P G w s V o a S n L R 2 1 e N Z w R F b V w / 8 3 a z U o 5 5 W d J 9 y T w X M i A d U o R y 5 y v i s c j H 8 1 B R f z 8 w K N r N w 2 K D x W S H h n J 6 I T 0 j d j N w k o 1 o P l N t Y M i E x G y e A c c 8 K O s A 3 + 5 p J Y B 4 n E 1 D f d J U Z J d F Q 2 t Z n J a 5 Q F G E n Q z e Q d 9 6 Y F p x y b M 8 K g K N h t T K c 8 6 y 6 G U B K a p O f G x T A e k L y D 4 i b l S i l u c Q G X s f s A 4 3 W R Y E A 2 v v K N H N c Y m I g 1 5 N v X b h p N 6 l S 0 W o 3 V n 1 i T x x 0 H p N H f I T S 3 M Q F / a l P O j 4 r 9 U l l 6 S 3 b W 7 w o U k c d b e U m I 0 8 0 F K m c L n K n g 7 l U 1 h u n 7 R x F e V Z y N / b k G I d w r H J A E d H 1 0 6 x E R g + v Z I / N b / F x 2 E g y n v R s C A l q v 5 Q d a e Y w b k K d g t C F c m 8 9 a k O 9 R 3 P L + 4 4 Z g t C D C I 5 R l A 1 V J f d j X n A e m y 6 F D E w d s J y v j K U o V v S B 1 I R R 7 w v 0 U H 0 A B m M 4 a s 0 N w s O 1 V s l I X 2 g s V o m z w K Z K f B 5 l F e / s R q o R Z 4 U U R h j E E 5 9 t X d 7 K C F u J 6 F H L A Z f X E X I A k r E S p 7 P i K o n S I 8 P H 8 V i d A X l E I H 5 W 0 R N l z U H v v t C r D Z 5 w X R Q Q L y 2 8 V N E u F b Y O f 2 + 4 + p h y n 1 Y n J o r 8 t y 6 k 2 o S V K e r 8 V g / x u U A 3 L x K f V x 2 d 6 E 6 K t 4 9 Z 4 a J o b t q r b m e r h 5 J w J L w D T M + q a g v e / P 5 3 j j L a d X w T f j b d r f F Y W f V G K r m 7 E c M 3 B i L e 1 C T Y R B f S P T f f l Z l U 4 y 8 i + q 4 N G 6 y 3 9 8 M D J J u u u U M y / P p y n x V P 8 W u c d C W W l R 1 L f 2 L Y + A 8 j k Q Y i b M B q N 2 H j Q N g O e 9 0 w L + P C P Y 5 S a Z + v h K 1 X z x i 4 W D n Q Y m R k Q q p C L y o 2 l B b X W Q A f o H q 0 j F X X T M q H B P 7 8 b h 6 q B D a o L 3 / e E q X 0 d S V k 4 C 0 k M T 6 s j 6 I F 6 + Z 1 i 7 Y b c M R 9 m 6 6 4 r R e H d 3 t J K W 6 F G k I A N j j r W d U m 0 I l E 2 l s T / Q s d B l y I 2 D s b m Q N Q 1 I V 6 v M 2 H c d p i v 6 r W N J T H M y J U r C P z K O O s X L X 5 I x 2 l d v t Z 9 Q R G m R R p o 3 e m T a i o E y H 7 3 O K N J Y A 9 O Q l c v q G o l m R r F B 8 F e U N B p y N E E u O F a A / b x D J 0 g 1 G f F V I L I A K M t 3 h 0 Q 7 E F z f r A b / F W g y f x C 7 L R 4 v s W s D o H L F c f d 2 l 4 y 9 J N c 4 I 8 e E a t n R 8 E 6 j c f b H Q Y W p G X X t A 8 H b i y 1 v u j V u U I e 7 h g g l Z w R 8 i K F K B P c P m N 5 j 4 r a Y L O a b X c 5 m / C K 6 x X g 0 X q s 7 L C 6 7 5 c 6 7 x l + T 3 0 U v e g x N 8 O z a i D R r 7 T R 1 Y H P C o s 6 5 F T x / Y l m K s i q B K / A h i b M c b u / C O t H 2 g 5 H H / G k a I S 5 6 z K H N q p D o n W L Y u / I Z H k 8 v u H k n 0 t G J h I R q o 4 P K u e Q 3 a 3 2 r O 7 j Z V O l S 5 a y / o w C w y l W 3 G F W J w V g H G A 0 f d H k P o u I A U l + I b b z 1 1 Y v J w n S 5 r 5 u d 7 g c R p Y i u h t r K 7 U n L 7 K B g G 2 L s y 7 4 u e 6 8 7 3 s t t F e D Z U V 8 u O t 3 n l 2 Q X I i x I a y q A I C z d C Y b 6 g U c w c Y 5 R + 0 G U o u l w K q 0 Q e S 4 W M K j u h Y V 4 2 k p Z t y q K J 4 9 3 v i 5 s q F M + S s a X h 9 l 5 F S 4 P 9 M f J p A V l b h P 9 b 6 N t g j R G k h q + z 9 r S r J F 0 1 X 9 5 e I v u 8 I g d H 7 K M k q 1 6 z E n t T h B S F + O d a 3 I q m / z q F w e A A h H U p h d c W h 5 4 e + a t Q 4 f G 7 A b 4 d S J 3 L U / c S K K 6 v e b B j L 2 t Z h V I I B g e c Z 6 d 4 X N q h 2 o h 9 u r a J 8 P k U M R J X T V f c 3 o Z Y H l E n F i u 4 W H 0 J q V U j l q u S s V I E e u A n g X f d y F o z p O l Z H 8 a 5 8 d B N 1 M 7 d t / 3 h j K R + C A z / g 2 4 1 V i w M a X D 7 Q P Z 6 V S L p f B L E z k s A x Y T 7 R g 8 8 o f c i W Y / O m P 2 8 l b X A B y N G w P C s H 6 v B B 8 3 v 8 o 5 H j P t h A M S E l P S s l T a l I P l 3 f o y k 8 8 q o a S Y a X i q k + 6 h w a r 0 n e j B U K 1 C S o / 0 g G O i h T M C s T X J J p f N F 8 R y E x v o o v J m 2 x t 7 Q v T P u w Q e 8 w x I O G 4 4 W N s i q + Z Q J E f w G R E I l o l / 7 f F p V 7 g d k n e P Q / W x a O 6 t w N p O 9 4 P o W m a e A y 2 w 6 e V b v F J U X Y G k A E F t t D J w 7 y W j w q G J 3 s G T L q + 1 I / b U 2 d T t q 7 v j Q j M B m f i 3 c 8 n 7 K q R d O e e Z z 2 h o I X i m 6 4 O L + b j i y C X 2 i 2 n o 3 X Q 8 J W G y R m P j c o H b y j I o x 7 m 0 / 4 C T 5 7 r o a / s e r 0 a v d l Z B v M i j + d Y G 9 9 1 j j Y Y I x Z s x J F e j O 2 6 h I H 8 7 m 3 v E U T g q P H 6 o b o S K e x w C P 4 k w O l 4 o u a 7 s 7 T s n W 1 z 1 l A 0 4 E i 8 v 2 X Z 4 V H + R k H a Q u 2 r p g Y G h z x / C o Z m U F 5 p R z G 2 2 c F P m I U q K G U 3 V h 9 1 l 7 l 5 F o B 9 K x q e + q Q u t 2 a l Z 5 O x Q D p Y f q z 6 o o J s n H Q x 8 m U a O M r s C X W s 7 r O h U m v S d 5 Y f a x E i q U 4 v z 0 6 H T l W o + N k Z w X L / L Q b x r U Y / E W h 1 J x H f h 3 B s 6 J t 5 m m L f a 5 P z 4 e n D o y / Z + T P 3 Z H l 1 P s C O U N R L C S L h K o u P q v O o Z e 7 6 b F b v O A n O M X s g d W s l L u A s Q M / r t h Y D p F I l G b 8 h V d X U 8 o d f y F / b 6 z 4 v p / 3 V v e r w x F a 0 w H C + 3 L W x k L y K o w 9 3 X m r v 7 v d + A 7 3 P H f V H 3 b x f l f b W 5 e W T d B X J l d h j c V R 4 F P m O c U 3 l h Q w H f 9 X h r Y u 9 z Z J O t W b D y u 7 V a 2 F 9 t r s C 0 J + 6 g F K d / m f V 9 V 8 b n b h D D V e S N S V K M r I o f z Y u p x 6 H 1 t L M j y G 2 r r o P L 2 8 K l g u H d E 3 4 U 3 u k F S M 3 7 r 4 F w r y l u 6 z s V h Z T o / G k I 1 j N 4 1 V u m o C F P p 7 f 9 p N q W j n a b 2 o F / 0 b C y S k L 8 F K + L m x l F g Z W f l X y Z 8 V 1 I K z d V F L j n p o c U T 4 a P s v v t R K J E l r R W / e U M q U 4 i r A J P 0 3 l M w U y Y J c R M 9 K v J c C k u y u O 6 y 9 D l e W y x h b f U a a f L p S c f J F q v b f k U o p g X i n S J a I Q y r 8 f v 2 Y m b F q q h M 5 Z f z b Y F 2 i r D a O O N w G 0 Q J h U w R a / C Y E / F 4 r y D I p 8 t a O B B i / Z J A x s 6 o D c N Y p U F 9 e q / h B e m + s L x X 7 a q R z u Y N I S T + w 9 A v Y h 8 I l y J 6 z c D u N D S 6 Y x P W s r F z m A B 0 w t w l 7 w w F 2 o Q Z a k J U 7 7 A N s o a Y 6 3 x Y 9 p q 7 t x f v E x S C V l Z 6 7 R h 7 s L u Z l T E J 2 m Z H h x u o 6 B A 7 2 2 a c J a t 5 J Y 1 I O W 8 b 4 2 a z 0 a E l Z O D A + 0 b r o i G L K 8 a j j C M e z U q O 4 z C N K T G 9 W 4 C k p G d G S l L N q f 8 L y r o f e 6 j V 2 h I U + 9 X A 3 6 b Y o U x S c u A D Y 3 l C 1 A E 3 X L c I 5 l R X X 0 a 1 A E M o + K w v w 5 1 5 Y s d 6 E 8 C M N X j p J 0 G c F D R L L Z d o F h H c P t s 8 X P U h e I + U 5 c q V B R f O f o 0 C W Z X 2 4 h s y 2 h j s f K n U K L l 0 M / x y + 9 c a O k q k o R t j f 4 i F N v M Y Z v a L O S g n u g 9 C K z b 3 N J N B W Q / T Z n d K 9 v j A j L q C g O 0 H N y M W 8 r a f z a O 4 R j m M k W S W R 4 k W 1 T u e I H i R X K O G D X 3 x 7 5 A C 5 o r d v c T m C V X 8 N N 1 C E 0 2 y M 1 Y s M m V H C T t T t X + o O Q f j Q 6 k 9 G z q p c V b x A y T d j 7 B 1 A I F O q 1 V x P R B A 6 r n 6 c y l u 9 N O 9 O R t 8 i F Z 6 V i H M S V n v f l m C K i p b y o 5 B 7 9 / G M p E B k E f C d 5 3 v R i 8 p L q h T I K 7 E + T A 7 n r k q V 3 9 u h n b X S J 8 x b u b + i M c u x h I F n 0 2 M D 5 1 W z s d n g E 5 f G Z q D C j I C V M E X M X F i 9 5 L E + q W D f B V J W f e t H K d 7 V m u r 5 x o K J o T I d Y F w 3 K K Z F 8 0 M s 7 M W y j j B Z s 5 K 0 D X q + S V B R K k C 1 W 5 y N V b c i U D E e F X A z p h b X Q S g 4 g 1 N P d h i Q a A T D u a q v 6 p C I A a C z v b X 3 P i j S j u V X Z D e S 8 t j 7 N D L H y Q u O h 3 o I a 6 r n n 0 3 t k T q k U D 4 u w k j q p K P b z Q h E F / S c p 3 3 o w v d C w S s b K R L / 0 g 7 v a H o j y e v H f q 4 t M J / s 7 t E G s V u D t U W R q 6 k C A p s 6 c 0 5 g x d N 4 s 5 h B b G Y V z N Q P g d P l h O 9 q s 9 l 4 u o N 8 + 1 P R V L W u J l 9 1 Y o R 9 w R n t l 9 q 2 o c w d 2 t X / L X H 6 x k f c C s E M g y + M P c W Q 2 n 7 i / Z I a 0 t n 4 p g l 4 L z F 7 1 r P E 6 V k H V V Y d i h 4 c Y W F V Y K e y J G o 1 Y y 8 k I 9 t C Q r S / o R w v p U q W K G P P q O z l r F x 4 K d F 3 T P a Z r 1 v p a o q h O h k N b a r u N 6 H 4 6 Z V m L 6 P e U F p O C K b m C p w 3 Y T R U 0 + k E l 8 5 i V 2 G q V 0 3 n e B P q q a s m v V l 7 S 0 d n g C 2 h s c Z 9 Q 9 m Y 2 l A 1 f K z T U N 1 n a b E 1 Q 9 d U c x Y O m t t F E e T Z s p S l d C Q 0 w 1 m 8 s U R M B E m s r Q B 7 M w S y 1 M 3 Q 1 j D n e A o V B g Z k R O J b F x 5 f w y L H f j 4 V 7 5 p g 2 A 1 H L m q M B f F B G O o g Q d 5 Y T g Y U 1 C 7 u E D 3 d V D c M r v K j S b O 6 O B a o c Z G L 0 x 5 4 t j 1 B x 2 k v T v m 9 m K S s 3 H s Q J x 2 1 d z Y 1 I / f C w Q 5 k G 1 b Q a x J T z B E a b V p c b M T l 4 S Y M c / r s S E + 2 L g L 7 j h R I 1 u 0 i D z 4 j b h K n D v X e g J r v I F k 8 1 H w 9 Z / V 0 C 6 S g B a + X Z J U K n C 6 h J D 4 r Y o C i o A / U G l z 2 s L I e q 3 d A T n g T q l c K A y f I n + d 4 H Z Q 2 p P t m S P m s l H 6 B r C K j h 9 s h J Y 6 T q w B r v Y k o f K Q G 2 1 G y + b P S E f o J N c G k j c U K 4 i q S 4 N m 0 s 4 K r k F V M 2 P V l I i t w a E M l 9 y q + F K 5 b r k E W I r e u 3 k n Z n y q Z 5 P 6 N J S m B J j p B v N q M y J B d B o K P A x o L a G I J U k q s P K s 8 E F + F / c 8 T g E U p U J 3 A 4 m H u v a Y K l P t 6 5 u 8 U 5 S k Z h o I l M 5 6 V O w b S p d i k / r 5 A t U T x V Y V H p T Z j X 9 3 S X b t z m n j f c 9 j K F a i W U p e M P T B 3 + j C p d v v w r U e f m j 1 V q n S / c G a l v c E p K p N j w 6 x q j u p 0 Y r d v R r d n y p X p j J f v + 7 o Y t F A S C 8 W R H 2 O Z X C 3 z 4 7 X 7 N q W O 9 j J G D H 8 H d C q S c w 6 p 3 l A w I o V Q D + 7 / b U L J V P L z 6 m v 3 K 9 4 w 1 9 t t 6 D H m p o q Q x u p z g o o 7 R u Q k k Y I L S a D P W 7 L Z 2 d e e i Y m t v U t Y 2 e I Y b f x N y A T b 4 1 G r n 1 W Q b 3 8 n 6 n / L u u x U l t D P Q 1 T 8 C 5 + 4 9 / + E 8 m + s E 5 4 F h U 7 h 8 v r Y o 5 j A X 6 I I b 0 a 8 F I p z p q k 3 I 9 Y p w I D Q v R k R 8 / 5 K 0 2 H P 9 a G z E c l o V b r n L o 7 P i t a k L U U Y 9 / K i L 5 2 U B z V j e O e 3 d s d j 0 0 X d Y o s V Y o M W h A E n X T V W 9 z q G 1 r O s p f E Z I R p h X L z E + t a O r 9 x J y 7 O L L V b a V B g C d F 2 k v h 2 q u W g v d 0 H 7 r b 6 / r C Z K 5 p 8 f B L N D V V 6 V p m e F M F i U g k 2 9 3 F h W r S 0 g o T r O N x b O a x V O I u b 8 r D B y W H A k 8 8 b q m 0 z w H 6 T c R t d h F P M p P S K 3 G 4 J m Z A W 0 k O / C 9 z d W L z M A P 0 A Y Z R Z P E B 0 k p Y W u p T F W T 5 c g e M X l w r m o I 9 i W y E + n 5 N W r i W A K N V z c 6 F V 1 O I m 8 K M 4 X z u U K J I a C k G 7 r 8 l / V 7 k D 7 F z c g R M P h y N C x i 1 Q 9 t H S 2 I 5 v 3 2 b B 5 o n L d O 5 i u j S 6 6 W K U t t q n E 3 m d V q 1 e E 1 U 9 u R l B 3 n 0 k V h h 8 M 6 k P 1 D X W 6 a 8 g S L 4 o a D A H c v g N S o C y j N 7 7 O c U M J Q O u 0 o y r Y J g T n l l + O v p A g 9 l R j 4 3 M O 8 k E X k E V 0 p V i i w s a 6 q 1 C E s J x 9 Q 8 k K Z U P k S p d n h E v h s P I f 6 j 0 r R 4 F p K g n 8 P C u 9 r K D s 8 s a m s 8 K d W r l T L a n e h F D D M G g F 0 P u s a k 2 O X u N o b 6 z q D R I n a z 8 C h 2 y D 4 b o V K 5 v V d Y S O g 2 Z y N x 7 N q N v X w l i + K H x W f b a l q 6 e v 1 W K V B 6 8 Q j l 5 T S x P n L R J e L 7 E Z m R x o 2 S U Q 3 V D x J C 2 E 3 3 2 B y v 0 k N k g N + N 7 F H B U X 9 9 H H Y 5 t 3 O v 5 B H 9 C o 6 D r H i M n P + O m i T R s 3 X 6 k m D l 8 T 0 4 v A T d c t q 0 o W e V 7 8 G Q r 2 E d h E L d R 4 V j Q r H q 9 M f t 2 K s z K / D M K y G f 3 b 8 7 q o a Z 2 p p b 5 2 J d a i 6 H o g h L k + K z v W S 8 h F H G r L k q T 0 Q 2 2 Z C 8 Q O p 7 G a E N n p 0 w l X D L A w X V c t d S 3 Q m / F u H Q R z L 7 I P K l k 5 Q o R K 9 t y n + w 0 V Q 6 q a 8 u t 6 u w i d A E L 5 c P P r D L L q u g J W I 6 j f D m u Z w F 1 n e h d 8 W R F S E 8 a E 9 N h B h K 5 b p a 5 q F N 0 t n h 9 o O H p M K 9 4 O a 9 m q 8 T j j B b y h 7 D 6 K L g O e U H 6 M z r h C E l R F 3 7 K y O e 1 5 S v Z g P k Z X 7 + d s 5 G L H k x U k L Z v o B P e s W Z D e 5 U v 9 u 6 U 9 z 6 O s 6 B 1 O B + 1 f Q G D S D h 7 u 0 h 3 e j D 0 V Q 3 b F 6 m s 6 i y T M X a p 0 n d K E X l y 5 6 r d s 4 S X X z n f a I Z O N O u 1 4 + r e 4 N B j k 1 0 6 d I w z V K x Y Z Q H 6 4 O A U b 9 i J e J E v i z x v L 7 l R O L Z 6 u q x m 9 P s J X y o i U 9 z t q 6 I M X S N Y K e s H s x y B K n 4 q r 9 b Y k z x 9 y g m S H A w s u a m r A V H 2 1 s m i 6 O K W 6 Y T E y s H u x k z t d S s Q M 6 u W O S z U W K 0 5 S z d P 9 c 9 Z / x I N 6 H 5 I 6 t E + + r 0 d 0 h L J D J G b F D + J D 3 m O n P q m / Z Q l R P W G f t d G s Z + U W X c B z d P f f 5 r q 7 O 8 8 5 U u 5 T X u 5 F H J z y m k o a S G z 5 X / r 0 H V L p A e k 8 9 n 4 z 9 v n X 3 v j o A k T P j e W C / F T Z k N E W m h H z 7 A 0 e b s O D 3 4 1 8 D y o g C G 3 R k r L i 5 p K a 0 + 3 n 0 F S R 7 R M z / o M k a b Z Z + b n T q 2 1 S R y B j 6 2 L F y d Y m t c d t o J C y S Q Y l 1 o 1 o u I C w T t j d b f 6 e O X g i J v z q h K k R H L 6 h u g A j A x S / 9 / a s d 0 M 9 C d D m A K o 9 K u V Z k Y T 9 k F Z A c 8 v q t k u 4 6 f t Q 1 z U 2 C m B I V q e e V v B P I i 0 Y p k H 0 G O w + n 8 h j e I 4 1 3 M u B Y i s b X F H 9 K 6 2 B l 1 W x o s r L O k N p 6 c / K z 1 U B Z 1 L A 3 Q P P M l G N V P z K s 8 p Y R b B i a K G S X z V u L K q R U F C z 0 m F r a z A 5 y C J 1 U A N k Y X 2 u 5 9 1 d X v O w / q A k E / n q D L X H z t N t L p r T 4 U q 4 i u S F Y F a 9 E x S p a u R 6 U 7 m i N k F m y 3 Q E D d U H e 9 K 0 5 R Q q 8 J h n t 6 G 9 W 0 M H 6 5 C y 0 g 2 7 K A J S W M V z B E R H y p B a e H Y u p f Z 0 g a i k I 4 K T B Z w F 8 S c c s Z 6 Y l B L E z 7 p c g K 7 I T z q F E E i P O 8 p Q v T g 9 q 1 L C W Q v z I z Z i q 7 S U L X 1 m J h x x d j 2 u 9 r t q o D u S w x E X / n e B I Q p 7 d D Q r W 4 M s N W 6 X F 5 7 E 8 Q y f c p g S y q Z L H p 9 3 M Z 9 6 r g A W g O C H w J J o 6 k 1 L H 6 f L K s 9 J 3 6 r K 5 u t f m 5 A O k q Z Q 8 6 B T 8 R P V I V X A y Z b 6 y l Q S W 5 V V N B f L W X U / q y u V m V h e V p p O d K k u 3 e l 2 x 5 R V v Y s a H N n Z M w 7 8 I a J q B 0 c i s u p c e 5 + j 5 K b f N x Y r Y O T o u z n v U R K O 6 0 O S w o y 6 g 9 3 u Q 8 D w W Q l O P H K S X Y d q z F l B J z 7 s j W p x 2 l j h B T X O + d Z k K F Q 0 F K D U B Y m K c M U g a h 3 K C E p + 6 x A F X T 2 g T J B q g c r t U X l 1 g E q C y G + P r B y y 5 B W 8 K v q z U u f U H d n e r r J y 1 9 G 1 C X h Q r r + P i U x a k l G O 8 d b V F 8 u D N 1 5 O 3 7 t j 7 P P 3 I A / R 6 V R u j 7 6 f 3 R Z l F B K k L W 5 d X M j x 3 X 8 B n M s y q I A D R N B 5 R n T O y v F X Y T R W 1 t K 6 + g g A R t T D H o T q W d V i i 2 2 9 j 9 K c 1 X 3 t g P i w M s C x o U J j W E B x 5 4 0 Z 3 W V C 7 Z w C P q O 4 u K d n t X 0 J R Y 2 k u C i H T e i R 2 L M K c F E 8 / U I A 7 t F a 3 6 C D i N S 9 C f 5 Z 1 W 2 k Y B U m d z 4 p y 9 i s Q l M 5 + K w U f r c a i h b 9 u r F 0 8 p E k 6 x A o z 6 j C b M 9 Q T 3 D O C N f q V U K v S i H b u b Q X D U q I q M E F Z 2 U 1 t D 0 b 7 r L k W d V H Y O U n y W V 1 9 d s 6 9 U f S 9 n m r h 0 r k h L A w 9 p Z V W 0 G d u I a H 3 h Y l P 5 R F Z k T q r E 7 4 l d z Q Z o 8 3 u 2 + p Z e q K o u / 4 b S h H G I 8 V u P n O 4 v u G G y 6 X Q 6 I 5 L k / y 7 T o i 8 M T L d j w + E w B R p K P e x 4 H M q A s F 5 A A + X M t p J J z P 6 x Y Y i D Z 3 h t E B b a R r J u E g n j e f u Q Q y 1 8 u q z p C V z B b Z 3 Z v t W X D / 4 g 5 1 L D m Q d R 5 l B A e s 8 b 6 o 4 H t D b X n V x x q a 2 6 B E K N J T b Q r w S 2 r f D 3 W N N g p b e j S W 4 T X Q 4 C i G v w + I + T I t g U 7 A U 3 G V 1 F n V e / a K Q 6 H 5 X s s 7 P A X J c v C N W 5 c v l + F u 3 L M P e O w L A N A F m A s m d Z 6 i o r H E i b h T g r t H u 6 B h x E l 3 f y n P s j n q B s z k Z t d D O Q s y V 1 G o s M h o c r o K l h D i s O L c w e a z A i F l Q L e A s 6 L O J Y m T w a 3 4 W b k c p T Z G F 7 6 x N J J W p c c R 8 T N S z E 9 f D 5 Y K P / 9 i 2 W p f u U N H 2 p P L H g Q 4 T i l O B Z u N m d k j 6 c l S j d R j W 6 c C 2 M D u l e D L 4 X h U Z I o f Z y X U 0 R z / x A V a O i t i k 3 q s A k O u V 8 Z C m H o l E X e 1 h 1 V R h d f E t Y a S P U w G Y e q 3 G b t k u g 5 T h N g P c d P q N q P 2 z J G p 8 1 W N W e F s y a l Q W b / z V m / o N B A 9 3 j P i 3 + 4 / I L 0 Q z 6 h g U + 4 A B 2 w 5 s i U R 6 J / 0 T l H K s 9 / p 0 A I l o f 8 c R s J h B 4 q M R z W u N z e S v E F h 0 H N Y d / O Z A R 8 D 8 r 0 Z 2 W e 5 W f X E J i 0 f c p + z l A H n Y E f q h o P b q k S j 7 F X A M N t z g z K A r r h h o A a D q F l p 4 J A X a J R Q n R t c G 8 e N D d R 9 y x t L z 8 h N 9 8 H F L Z 4 T R R 9 g F t S E q u e s n r c U J p c T Y h e 1 U D v T h l / 0 M X Q N Y A 1 d Y t Z f m B 2 o 9 E L G u W M 7 D R Q N t Y Z e f l j O b L p P h l X k T n u a U X g J G o S M / J p V x F 5 j Y u H y b l b K M w 8 k E N 7 V S l g N o 8 2 v 6 4 3 + P C u z F o w Y U 6 L v r P B s a 7 S S h b K G 8 N p U 7 F c 2 3 r r U W m W A R U 3 I N 5 Z E 5 U z R p / I / q 6 N P o K 7 W 6 A L L y 0 0 n L z G x O 3 j W j F h H D E E w J h C 0 L A 8 3 Q X 3 9 Z z 1 M c J t R r 3 1 t S s T t L b n X l u r w o U O a 6 6 y A X n 2 5 g 0 e B j K V H D I N k T 2 r a s r W u X o M r s G X 0 7 s 5 V I t Q Z d k v i e + 3 S j L E Q 6 q 2 W I G J s L M R K w m d W m 3 a H q P 6 e Y i U W t B S t n h U m y d W s h i D W j v W o J n g W B j 0 b S y h D t E 9 S d o 4 H j T g u 6 U e 8 l 6 u W g D 9 p i W Q L 1 e i c 1 S e o A y J 1 L U F v V r A J o m G A f n a h 7 H J Z F 6 5 v k V 8 A Y l a q E k j q L c q R N v F g Y O U y i g E Q M k J M 9 f 5 a u G 7 y e n r S j 2 q 3 x F K T 7 A l B W j T w 7 v P 5 Q u c c 7 0 d G K n J R 2 O + e w 0 H A p o g Q r N 5 Y v d B R K 1 Q H t H k z V g L E J R E H d O 0 Q Q 2 Q t t T g X v V l J T R Q D V Y G K j G e V Y I m c y F 6 u n 1 V e R l 7 8 + e F R 1 8 T a a Y d m g M k 1 p u 2 y N 4 A t S z e W 3 6 t m E X T F b m N h + / o / r x U d t T 4 g K 6 2 r h O i 9 n 5 z Z A y 9 W R A Q 6 i I C H O r M C R j G c w i v i Y y i s S 8 s t m u T K J Y Z A 4 j 7 C J x 0 M P 3 h W A j U 6 w 3 / f h L o + Y e T a R K q 8 L f I W d U X L w f Y i Q m t E u M e q Z d k 7 R n T F d i S + k 8 Q Z W p b G m P e c E c Q h o c x d y p d V R z u A y a w K N P 6 q o 1 g r i R + B T C z d 0 d 2 z r J d S 5 S F n v z d s q J Z G U O g 6 X k 3 b x p I s f K 8 t 5 d k m 1 P O G m b A K v F 0 F t i z k C 0 7 i O b x 1 y w K L x A + z R T O O A c I D F T T a i B P Z 0 s Z S y G G N O J d S 3 4 Q C H M V U I 3 g w q 1 o C e 1 b v M c A l I z y A D G 4 i B A 7 I y w r x 4 D i 8 B M e E 2 B b f j J F Z X Z W Q W E S Y N s 3 H p h W m L q u z S h y y 2 F 5 d X c W w O H C B s + m o U O l n B Z Q d v j A R L B + Q 9 C 0 w + I 8 0 O k 8 Y q 6 j U P O n Z p i 0 I E p y j 4 q N q d B / f h E K N 6 A H / l f h b P O R S b G 0 8 g n q e Z 6 X C O 0 R R j 3 2 c U 7 s Y s C h w c 9 m 9 s Y g U d D J O U D r z A 2 q l d w J L b s O 4 + x n p E t U 6 M S 9 S Z + X 4 u r F I T k 1 n b l k I o U 2 K + + S s W Q l Q h 0 O M x G 3 K n x Y v h 2 O U S Q s t y 4 / u K s F F Q O J W u e h H o C 0 x i q o k o m e l y V I J l D Z L e + c T O + l S J o f l C L 9 o d 8 l K C o U 5 j G W 9 S Q s I y r U 0 V / F Y Y T o p I H H n y 3 4 e h L i w 1 z N j D c b G o i E k 7 M g 2 m d 1 Y J x n 2 6 E d F L b C 2 I V m g Q u G i 1 4 0 x Y p i U q k a A w h k B Q T F h a E h / A C d G 0 k 3 8 D s 4 3 a m M H M j w p 5 g T 7 T R i Q w A y 6 S L 2 z C c l 8 8 g u d V D t p D r O C z D A X + 1 V N n l W X 4 K W B u j f m + e S T z g K V u X Y M g S R W R 8 0 l / z V t 3 H V h C n j V h P F h P k P a 6 / 3 k 9 m i L m w 6 Z W j F R 6 S f Y + N w I G 3 n B Z w D M u j p Z J E k + 2 Y Q U b / W s 6 k r E d 5 L + j D i U 3 o / V K S V 3 P t Q S l A 8 9 i J R 3 O 9 5 Q e U 8 W 6 v e Z b S g A K 5 t C F h U 0 K z K f 3 0 T 5 y 4 0 7 H k O p b G q w 6 w C u n x G s M Z m b D n X + z o f w I n e p h Q n V R 7 p y c y c q D 0 / 9 2 4 T J S t F K p e u 6 x C N r S f e i S P C + G T V j K S x O A k 1 u R s / v u 6 J z S G r 7 7 f C 6 v T 2 8 S c S b E W Y D q K S F n v p Z l T 3 4 V F 8 b s V z s Y 4 a c a Q P y f O G A p R W h B r f e j e Q T h u 2 3 5 u Q L r Z 5 r h K j A 5 8 T H i H t K I H g I 1 1 / Q G F U X n n S y v p u V + e E A M t O n L Z r R Z 3 h U O p z o b j E u X 0 k / f U Y t W G H w Q h 7 + V E h Y g f X W F c F 3 x t 1 m i u Y Q 3 F g K m P Y Z V A q c 8 0 N 9 a f R U / t T v z M o j W x U X w P D q z d i / d M 9 R 2 K J r v L 3 z k u j a t W O M Q U U z E n U c B i e q Q d P S x X e J 7 o d C B w O d F f K g w A o s 1 g + b d S f G l x e B x 6 w U 7 5 p 7 7 r Y p 6 1 I z k B j r h F p g 6 d a l c C U 0 h k d i 5 M b C D m m W 3 l 5 2 i N e x W B f q l C h x T K y h P I 0 h m o o j i X 4 k j w 3 J 8 x 5 P Q J v v / h 9 k C F 1 G v T v Z q l y Q 0 U 2 4 E u Q U g J E 1 I V L P b H G n i U L 2 i p 8 Q s A b h N i v g 3 f U U b X G F n 5 W + t D K F J R g z K 0 I z g N d m + O 8 o V j M a S 7 T L R g 0 I t J 8 V B z h 5 E C d 2 P 8 / 3 4 U p U R / X Z b T z + 5 r d 0 J 3 B K e m / 1 O b R e y 3 4 + c l P 3 I 5 Q x Z x 3 D r E r 6 O I r 3 M e f 4 / u 2 N D k b J T Y 4 + g O D S N D l P c e r K H 0 / C Y c W l P Y a F G y p Y k y 9 + + 1 3 U i L d e 4 P l f Z b h P c h c 2 o A e R 7 V F 4 s r P N i / A E I 6 1 x 6 t U b C 5 1 T B O E g X n E z 6 r 4 V r Z A e H J / 6 0 1 H 3 + o 3 7 8 K y L B x D o A g D Y N M c 1 E I z S U V U N h F i B b s I Q Q q F E 9 A V O b 5 L y v A q V Y i m 9 x d y s + l C E C S v 8 J 1 G + s 4 5 u x 5 P P q l a K + C U i + f S k g 6 w 0 R 7 0 r T e 2 7 x f c v u O s V A d h H Q j e h o z a S 2 1 W x c o t X O g / d e v n 3 C n / n S t J x + 2 n C 6 2 H p M 0 K q x r s m s n u a f I q s A D i B S g v L p 6 k 4 K m B C G Z q 0 i s H z y Q m 9 q B J z J T 8 r w Y j J S M M P S O 5 m A 7 Y J e F H + x i I b K K 4 G g w g 3 o 9 B M 0 B d h 3 X c U q M a 6 i / h J 7 q e 0 9 N T C U S E k E t s i Z k U g s O t y 5 V L f t 6 d W u P 2 P 3 D / 1 x 0 j c Y H I Z J Z L O W 7 0 j S U z o p k b S b K S z E s g K 1 2 i S P h B I x Q V L j q K 5 V f E V h 8 l d I J e 3 Y I a x N X R d N Z 4 4 l 5 W E q k H q f c Y l B q s U U b G D Z 1 y 3 y A q M i p 5 q j y q y s e 7 u O v l T q d i E d K o + E g d Y X F n O y E 2 Z O c W v E l E 8 G K r L P a c m n W 6 D P S j G d K I F L p i / I 3 R j G C 8 P M y 6 n v T 2 7 j 5 m p D 7 L q s 9 J 3 A W A c w r E 1 H / S X E 5 a Y 7 n w k 1 n y X X Z F k U H a r c v 8 m l Y R s U X H v o 7 O S G G I D O X y E W E 9 G + u 7 d 7 n V R m Z C i F I d 8 s 4 z G y V J p O c 8 v H 5 i 2 v S 4 O S v D a + y 2 K c t i 1 Y A d 0 S i 2 r m q V 6 S V D Z 0 6 a W L v Z T l u A y 1 j 1 X + X N X X D j S g 0 k b 7 1 0 t P g E A P 7 c L E K f T B S J 2 0 1 g F d w i l 5 l 9 7 Z D 6 R g D 4 4 I F B 6 8 1 m C F Z B E u 0 W 9 5 j s r C 7 2 K w Y H n 0 K t + W i g w U p p s V Z a N p G s y L L + I 8 W U x 9 e Y m c 8 r + y 7 M q Z E 8 1 X J / I 6 r Q 5 q K V T u C b K j O o S 6 J H R r 0 D 1 x T M A U b X T Z O A N G 0 v e K 0 + C S 1 9 e g V q L 7 I e 9 f B y 9 y 6 d d w 4 M x m H p I w w p A C 7 y 6 K p i 7 s Q S L Y J Y 3 0 j h v s X I V T + z p n R Z Y n F X h 2 X V z Y N c p s u r C K W C G J C d G m 1 H j U N J J d G v O C i f r A + 8 Y n g g c h m D 3 k R 2 L 5 7 M T 8 V g p V w K X y E Y y v u R x Q V I 9 N g y S c a f I q m s A u g C 2 U K m Q P D 2 r b / n K l n n P E y n i d y E N j / z F r C J v d 5 M m F m 7 1 z q R 1 B f 4 p W 7 P i O a B G v U C J b v W u G X g Y / D k P B G p W i l x w o e i J + / a o T G I K g r S F 3 W M W G j z X 1 D + K V V E 3 K 3 y W J s r 9 9 1 F H N l I y h V L G 6 D q z 6 U o z 5 + l p / N Z 5 n p V 3 W Z A n m e a I J y t O w a 3 S y 7 S 0 r Q o o 1 v 4 f / 1 e d N 5 a g p K l 0 P 3 o a M q O 6 H i g v 8 Y X Y j O B R J 4 N y 7 + 6 V l V N o f s N e R 2 O + b n L 4 W S y r 6 J s v L o w 4 8 J V s b C i S Z 8 r 0 0 U c 7 f V a E K 2 V V z 0 x e n J X 0 s n C O w D K e U b d b m p 5 u I p 6 R N M c m 6 G o o 3 b O y 6 L i D g K Y o b C i h A V L c l c u g t y x c r + t N g E F U m J W Q U b 2 w o 7 q K z a j I 1 8 V J M x G Q V e V C b U 8 n A L u f 4 3 s Q Q w l J + r 0 t W o n q j l r V D h / r F I C n u a B H y t i 5 l O L Z n Z P K r Z p + R k T 7 0 h c w i a R N C B L T w C w O p 2 x Z f l G R T s 6 4 / m t W p B I d 9 r 0 h O o 2 V l e K n E K D N c f y s l A L 6 Q + J l 6 t z V O m P J O y U N 5 4 c 6 s 0 p s u u r k M M 6 p E 0 v 1 M M q P B c 9 K c E s N 8 E x A + d w F g m v l k K e T W c x o O 3 p L o e P a 5 M 4 6 s q D B E V v p I L f H 9 J m 6 4 p J H 4 L R H R F c T E h M Q d L 2 T a v U u j h 7 7 d W 6 z C j X R C X x Y 7 / S s 9 B H 5 T H P 8 j M B r t 5 n O x I r f 4 j 3 H E 0 z 3 L m U j d Y B V D I T 5 p B H z U T K k s M Y U 5 N 2 q s L S q c T U Z j X m r O i v t I J f p L K 2 9 N M f s / B 6 2 0 x u 8 1 q 6 u 0 R X c + t V C z 8 r 6 q p o m s Z 1 Z 4 U Z I W k j 1 R o r q w g c Y u 8 a 7 x 7 c n y 1 l S 4 k s j E T x 5 V O i W B C e V s S p C u 0 a p V p 8 b X P A Q t V E 0 R 6 N p a T 4 l F 7 Y C G 1 G 5 Z t J Y f k O G q Q i C Z 0 Y C C G 0 H w r U 1 m / C G c v L F X E N 5 E C c p e 3 6 C e Y w n 9 j S D 9 H P S C Y i Y E Q + D 6 o g A z 3 9 e y A G 9 O M i f B i r B 0 T 0 o 0 n 3 7 + d M f Q L w i Z s I 3 n Y a f / u W h h N C a E U 8 l K d i J q 9 U N l a h U G c L c Z p M 4 p R d 3 z m M 0 p n M g E a q 7 V n 5 L Q o i t M b 0 I 4 r 6 R + k V F p V i + R d U i O O r + V Q 0 k v h L 6 l k 4 n M 3 S h d K v C n 6 E v y 8 j 5 0 Y e s E F e 4 C r M e 0 / L I i E d c l n p 7 7 c d v L O y d 4 x U x y 2 n 1 E k d X V 3 g I v w u r V t / z Q o u 6 y 7 6 s o K s C V g 2 u d j + 3 3 w N y C A h G B i E b C 4 p 0 R X U 8 U S N H W I 3 o 6 8 L X 1 p l R L w p E H P t u f B j p l Y 7 G C d z l R F 9 a K W e k N / w 7 k G T l y p U e d U r n i Q H l s 5 R 0 D r U r V w c 0 t L 1 U s c u u u g 6 M e K v 3 U 0 4 6 u e Z 8 6 r F Q 2 p 3 Y 8 s M 1 D a z E f B 8 y i T 3 c + e g G r U F + V + 9 O 7 2 j C 2 n w Y E / 0 t v b x o 9 H + q o e h W u O Z S K K O y n 6 7 Y g 3 S h f w 9 O 0 6 i I y g s b Q 0 m S j l n o 9 k o 0 K 0 D a U 3 0 C L v K z s f w k N b w b 2 3 t l p I 1 D 1 z A q + 8 b t 3 x b 1 6 B x I f h I q d 9 R 1 y u p M I o w M e 1 V a C M F o d 6 q y u A k d h c l T a 2 z q s l 7 5 d b 4 g s 8 w 4 F g J X A D 0 N 1 X 6 7 W 1 0 4 9 J V V i B 7 i A 7 Q a y m r N J k T 8 9 M 8 K 8 k S 7 M b S + D S c r P i a P 0 C F L j z d W h Q J e q K U n + b J C U v g 8 / q U e z I q N 0 g 1 c 5 c X 5 F O l A z f 2 u C F C V Z w V m E m + S S + 6 k 8 Z f u V P 1 Y X q / i C 6 0 Y j Y Z a a l 9 x M q H 2 B l w Z W e i 8 v C A a 9 / g X S z 8 J 0 4 c R J Q U b H O p d Y H B G w d D L k 7 q 2 8 4 N u D V 0 T / f y M n 7 Q q E c I l S E x h f 7 X J W N e J K g o 0 q S 1 L t O E R i j u M J I 3 l r X v Y G T u T d Y h H Y / X W Q E 8 A M c D 3 f O p s L S r i 6 y z G 7 e i H E i N 9 A f c 6 x i k C N A S S S 8 H X B r + x w J j K T S v Z 3 R 6 j 7 v 1 h A X p J P G 9 C 4 n H E 2 K s g C X k 7 V C t 4 u L d D h r 6 A p 2 L U t C C q S v D S k A + R H I E D X n e D Z q T c z e 9 U x + 2 P U c 8 C 6 p w g 7 s U 7 B V h m a R K o 7 9 u e j l h k 2 L N w s C N r 8 r Y H I y K + U D 9 E 2 7 l K 0 a l 1 u l K P a 8 / K Z K q F P w b 8 O b R H Q R 2 D M q d x f l b m E 9 z a x i g Z q 1 4 D a 9 s x M m d E 3 m u s b v H 0 L e g 1 W L / w Y 6 V 4 S U u + U v J v X X 0 A R 9 f V 7 Y X c L w 1 Z o V e A x 1 g o 2 8 3 Y B 4 P k f S 8 a L e L N C L U t C 1 c 1 Z c l q R h J K F 8 k 9 0 C u U X X 2 o D B o s 8 d L 9 0 o y 4 N F 4 i a i V t V j o e w / a j b k K f V Z 2 F n 5 H R y B i z u g s o H C c i f x P 2 m b P e I S l 9 Z f W s k j x T b W L x x Q x C i S K S E C T d 6 Q 7 m M 4 t c B i N 2 X T i w E V Z E D F f h l I T b I D U M x e l Z F U Y w x 7 u w c 1 v Q O C L g f N W t A d G 1 1 d f A N R S A A n S t y w / v p E 2 Y F F Z J D p P O 7 7 D b 9 m C U U n 0 X h I z w J h F J 1 u h 5 x o b S 7 Q h h d V t 5 q o S x C t v 1 X G n k b y T y D G 7 I y 7 0 + z 0 h e a q 7 4 y c V r Y r B V e d 3 o v z p l F Z 8 i k h U k A F W 9 4 K h 7 L 5 R Z 6 Q b K n A X b r B B k u s I e J L + x / K I 5 a 4 C 5 M a t L T k u U i B Y f w B t L e S + T L J r S P S t I 3 d u e 5 I l r R 7 O K 8 3 h E y G l b f W W A T X q z a e 6 g r U u W Y n E u 7 E 4 R M S E / K B Q u h z C i 4 O 8 W r 0 6 k G r v K u Q n V A Q H p B 4 L t m Y h Y a B V x O J B R l M W 6 B a U U X b j U D a d m d w l y T 7 l R F u p p p d l U e P D z l A Z Z S E d v 2 b a 7 Y s j B a d + g w X P U i Z R Q N e N z e s G o i Z W 7 4 O g u N 6 y 7 7 r v P l 0 j U q y a G 6 l q r A q k h 3 c K 7 e A C q y X Z 3 V a w i w z g + Q 7 + J p 2 / p o U T X Z n V b g Q z C F J k x W E 8 M F j B C i A c 8 Y Z T 4 q u S s M D D + d i o 2 e d 7 s r Z R U d n h R t A v 2 u H Q V V i h A m g s + d z U K q J J T a 3 2 P b 8 z Y h / 9 r M Y T j g M E W 1 H n T K T y i z Y z / R Z P d h V V q 6 y z e H m W C q f T V U f V Z 1 b z q V l V C g P + O E M n X x Y N A h C 8 r R w u U H F C M / R 5 b F A v O H e W h + Z z j M y q Z T 4 r d j X 9 G d J 6 E X g 4 6 Z s Q K A B h L 2 2 m C S 8 L e X y f h J F 8 N b V n 1 W Z q T 0 U L c L U t V 6 F 6 J 9 z G Y L U u w g s s K s N 4 8 K y Q O g p S Z j r H K Z C j Y D L y 6 r 1 R C Z 4 R A w M 5 K g d u g W c E E O U 6 B 6 w F O V q g l M k 0 l F b f i J i t T O G s B U J 0 9 d c w / O I S Z j D p 5 n Q 1 y o 6 V V D 2 3 r z j C Q V i l P j K a l b C R + s u F 7 i n x v o Y 0 k 2 s C e g H h d m r G E G 5 8 q / w k d W 5 X N d l U o 5 l W / t y o b E T e t 9 r y A Y H d j n 1 y W 2 P E m 7 P y o T 5 G 2 8 y i r i r a 1 9 g 6 p d D Z h W y t C / f T q u G X d W D B H 9 b 8 S z U q I q i W V Y 8 V 9 y 1 K r J M 5 p V c c j W Y l v Y y n u e P Z b v B X V c W q 3 7 L 0 Z / Z y a c Z 2 M R D s r W 0 g g V J + Q s 7 t s Z c V X d S 1 4 y o s a N Y a b o 9 z C 5 h 4 w Z y X D I L m n W M J r R y 2 8 s e U y m 4 S 9 G X u F g A j X O a y S i x r Z l R P J o F u 9 l e R j r A t E f C F v q T F Z b b m 9 / q 1 e r r h G F T L N a B F C A Y X W k C t K b 0 Y x q V T 0 K Z 2 F o M y A o z U W W N Y S 1 o 8 u 0 X E Q + P X g T X i D 0 7 o P f H Z j i a w y O N Z 7 3 Z o Z Z Y 3 E E C H g 5 W b s 6 8 m v + w w e 7 2 4 w q 9 4 b y D v J d w 1 w u 6 J o 8 J k w o J x t 9 W U s R O j + e x l b I e 2 b X w R L r 2 R m Z T f l C i + 7 W G 5 d C L S 6 U 6 G E E 0 s g 0 A X Y r r i T W p + V N 3 3 d B d I b K d b v h P A q O h C 1 V B X e W A W p c D 0 i c s D b B 8 k E K V g 7 W v i s q j p y v Z k v s S W a d E 1 L 7 g 7 q P I E s I I C g D f k S H M 3 I t H e L 6 h o 2 c n z S 6 r O C + w S 3 G l t W S C c 3 A 3 I N 6 V 0 D M 8 I b a T / d l l j x j M R V Y I 0 N C Y u W 5 Z d R a S F A J x H q s 4 q o c A s c f K h U S 9 X t q K s z f r g S r F v X f k / B n A J j L A X Q C Q L M R K W N d U I 8 J B b B V 8 t Y y Q z N L D A p 7 m b F I D X A 8 H z R u r x n 7 M k M 8 N B r L t H I + M V g 3 N + t Q 9 W T l d S Q K J i d c L r U Z t U V Q U + j + o R 1 V n f R k 4 W 7 D O H 7 Z q z Z M A I 4 v D p V Z W o R B a d 5 n 7 9 w o 4 g A Z E B I N t a p r + q k N F 4 1 4 4 k I m o N E b q + / 9 X M s G 2 h E R E c j x J j V i D Z q S F e o b 6 w I B J 2 k j 2 0 E A K x Q T A t P k H h J a 1 1 6 5 T I 2 j a + Q Y O X 8 9 L w i L h 7 y x q p 1 8 X u 2 e W I 1 K x X D f j k 2 l W B W 8 g U W G q d 3 J B v L j Z y + k q O R v v O 9 F g r U S N C 2 T i 8 w o + a B U 3 p e j R o d L c O x V F e X L k R a k P C s I C N v C S l 1 6 d Z l E c h X 6 K L H K J Y b C 3 + F s q d h 3 4 T 3 3 A + c I P Q W f I 6 w a y 2 / / k F g y p k W 7 z b G X w o H y G c T G y r p U G 6 T 8 1 C J f / p U K J S w d o k X b 3 1 G q L 2 / C X 4 F f T Z I V 1 c x W m O c Y 0 a g x a g 6 C f g C L f k W D 5 M u G q O j n 7 O y S r U f K v E H j M i K k 6 A E k s K j h Y 0 N i n / h C 4 U U q 5 t R d Z b r A X t d d m j J K m c J B S E i a R u r F g M w i n C / f h W B V R n u 1 P y e N m d W y d 4 S h Z z r R 4 3 l L K 7 4 w y / F S g V t r P r g q g L O d p 0 I K w R S R e r n z 1 s R E E f K K K b y Q p C W Z u c A o V q 4 s W y l 3 B O A 7 p X N C G 8 C J b I E F w K j N y O X p 4 + K i X W 5 Z D j Z y u E S H s e Z l Z J a G Y k V 3 t V L 2 E W N 4 s E U j c I 5 I L J q P u K z W v 5 m V N m 7 W B A l s q U Q z A o G B o S g / b V k j k O l F 6 S u d X Q Q W X k 3 Q a o B v X Z u a 4 2 F q S A M t R R g 9 b N C h / s 8 o 8 t W O v O s 4 v j S U 0 W R M B s r G l 4 b 7 r D v O s t Y X e G i l b B D f M 5 K 3 a C R A h S V / Y 3 V b b u 4 k R 9 H q p Q t k a r I U S 1 V o A E O q q L t p K a J 3 w b S + j j + g C r l 8 i 0 9 N i M B u i j s R j U r L t d C C w f d 5 + H u G 4 g s 0 R e Z Z C Q V g p q 6 H 2 N u e 8 b t X l l / 0 u V Z N t F 9 c e s K 6 u c D m Z e 2 F q O L D G Z F G 0 J T O E u q H F C i l X 7 G 7 Q I a r 8 / K r p 1 E 5 2 d 3 F z I Y o y M 3 d B L K k l X 3 A 3 R q r x z a q S c d M / 6 Q l h C e X c j o f n p g V C c q r g p S I Z P r 3 E j 7 M 2 x s Q l k H c x M 9 e G c c t T c g 3 I O N g L e I Z V Z a U P u V t M j / + S G F v p 1 o T x W O O 2 Z Z p 8 F 2 B S U 1 B l q 6 G B 0 0 m S z m V Y l q q I x c d + s V B k e B n Q J c S A m 3 z 6 h e J 3 G 8 2 m X t 8 o d M U l X 2 2 / f + s K G Q S Z D J x 1 D 2 W a m G G I q 9 1 B B t Q s p h z 3 C x / o d s s l k l w E j 7 9 M N s u j W X O D G 4 I x D m s z t B 5 w 2 X L d 9 I e V S 8 h G H Q 7 I F W m Y a t x c 2 2 Q V d g T q G 2 u 4 B 8 V v y o Z l m t u H h j 2 S 4 W V b O m s 9 4 O H a r 8 i A u A 1 N b l y b 3 6 o m 6 L 5 3 u T Z l n k P c t W r z B G 7 O d i t B q G I c O v y 5 u s R F o Z Q i W o r S n c C c 5 a t N z i h D Z h H 7 a o H U u z v m W l T U N H A n G 9 7 s N 4 s W G V P V M k X G 8 s n S W O B O q U k Y b y B l / 4 i R G J C y 9 m p C u F O R z h p G c k o O I F m j t e z i j h G 5 n o g k Z 2 n B u 6 n i Z G 5 F J C + k M G Q A c 5 T 4 E 6 4 R v d D Y K L 0 j 6 5 8 K w K a s C J D 7 / Q w p q 6 A 5 Y / i l T P B 4 4 w q A w 9 r V d i r 7 K a F e c 9 N R w L v G Q F k b g k 1 y k X Y G y L V w z F t U Q Q q z c h t g 1 2 6 q X k / q o m E f i Q B x e 0 u G f F 4 a l 3 P Q R Y W p j R r g F P s Z T C U O H p X g b 1 I a k d l / c P P l C D d N D q w z M S w 4 p y 6 j h a 2 b K K E M z d A X b X e I 5 P A 7 Y 3 O Y V f 3 0 U w K 7 B K M 5 A z a u z F g 9 b K I m R d m t H n e b T B H 3 R h 4 v u s V O C u N w A L G L v u w S W o / o b 3 4 H E M o s V X z W v m U k T l c O v y V i B a Z S D 4 8 n E M e 9 Z n 6 Q 6 T D b P y t g y b k G Z S O G 4 a y V B W / a Y K D 0 1 n U 7 M X b v b O 4 O Y 7 H B P 4 y r c 2 6 l K s D 4 l J m s I v X e 8 N B f S h X z R 9 j u 8 7 V s W o z i 4 3 X C x j N e E o z 4 v m I + l W p f 9 n x r a G Z G N x b / X s q M D R t v v 0 i G K F 7 J H U L r Z C Y d W w C i a J W 7 x + z / n F s m X B X H V 6 n g P T D p 1 U F p n X F A E p 1 R U 9 n R U W D F h Q o V j H R n J S e i C J U x p k p R 5 r j h B a Q K M 7 f l Z u Q J w L 6 i i Q Z t X Q n Y s g P 4 K h a u K k 8 i 1 / g 6 V Z F V n 0 E h C x N 5 G s 1 K M u g E w h v r K q + b Y k / 8 F r r v j 6 B x q m M t F R i S o v 4 n l J L g q r z y q d B Y M R f z 0 e v 9 C S Y w Q b b X a t 3 d U n R Z g B 4 q Z s q 1 z n L 4 p r T 4 d U S S i y 4 x F t 4 t r S h H T t 2 D E a c Z B O 5 1 j v c P o 3 S h H G h C Q l r P c 5 G U H 3 2 k Y h I u r y l v P q F i 6 q X z L M y o G q 2 b p 7 K X W e 7 1 9 q o F Z o G q s G z 0 o 1 4 U w h C j 7 P 8 x 5 h k h D B X S 1 1 H / f o f E J X I X i P d i 4 e k L Y H 5 + l g t y 6 n K C s 0 i N e H X P L o j b q t 4 9 g T U h r L b Q z g V M L v z v + S p 8 d e X Q K g J o k + / 2 c l g Y 8 Q 2 y P l p h s H n A L x f Z T T Y V T / z C F K j 2 W w q s k W t l 3 t 9 o S v 1 Q N z 1 / 5 m L c Y 2 l p p Q Y 0 l G l H e z A q 9 C A g J 6 g t E e j Y U Y B Q 5 E + L s M a a y u T 5 Q 2 4 Z Y Q f F b I n 5 z l W e f 9 j l E p 5 B U u p c H 8 W a F 1 e h P Q 8 q z 4 h n 6 W D i 9 H 3 o y G U u W x A Q f c u m C z P M D S J A 3 S / 7 d 6 v o D 7 + M G s Y J A 7 Q 3 g K S d 5 Y T s z 6 7 I m S / q q B i N F Z a h Y E Y r 7 P X 8 J b H t o V t X B j q R n 6 4 p P p T r R h l d Y X X R H O b y h Z K b E N I 2 C f u 2 7 C b n 6 7 d W s o P 5 d f v W H W T N 4 j U k O 5 j j G Q S d X Q A w n v Q q J 3 R 7 3 l 7 t u i o 6 k N J R 3 N X V 7 S i 1 z i r + Z B K j 8 r 3 k R P O F o 7 t x n 1 t 2 k 2 B c H 1 P c 0 I H Q p n / U W a T R x C O 4 L m w G a u f 0 6 1 I n A d n G D F s + r d k + l 4 9 v D G U D J Y j q v C g P H i R n 1 A 4 S F g F O u L C M 6 0 4 y o g I N 9 Q A V t N v Q K 0 1 k 7 U O w a c h d o k U 2 e l O s l Y G a Q S v z w T V r F M Y I b X Z W X r y l 0 8 j Y C y 9 l U 2 9 p 0 N K n 2 X Q z e j e h o f r j N V N 3 L q v 2 R 2 q X 6 3 U b B j Y 7 H R f 9 q M i v C y U d B J K T 4 s E b J y l c F M 9 H a n / q C E 4 8 y W o n k q X k Y 9 a 0 Z / D M h D m 5 D m o b 9 A B C L l G 6 r b H 2 R b k R J L s 6 o N j g e 2 3 m f l z x G / q O X 1 W R a f S o 7 M C Z 4 H c d q H L l d g e h 3 M C 2 f J K Z B j r b + x 4 h 7 K o O i 0 / 8 W N J c A Q W I i s n y O I R P 1 A b 5 / S 9 s a K f J h R D m k q W r 2 n T 8 b v K o O / D 1 S F R O V I L a P X a A B n 5 f T j O 4 g s g X 8 z 8 g P s F 3 8 l + K z k e A R Z L e 4 d w 6 C k 5 o a b r 9 x n R e u J t S P Y J s 2 p f k J o V I Z D N G k 7 I w S v n Z x + d R P q T q x H L D v / + V S m Q z b N S g 3 g J Z n O w J Z B m 7 R 6 a N P 1 M h Z P y Q I 5 w 0 p 7 P s I M u k F O S 3 c W m J y 0 A 1 N C v 0 X 5 h 1 L N W z y x 5 i 4 j B b 1 L M d l / L E m I R F / V m w Y / x v U N B V 3 g + k U N K 9 F C 4 A B b P S 3 a h M 6 4 s K r A H Q d n h e l o K Q B x W D U 3 A B 7 i c L y M b 1 o X H Z F T F G F x O p x P b L K T Y + r W 8 Y z w P / 2 5 B H u k s l N V g 2 u 3 B P o b y k x d y 3 W 9 9 R 1 h r 1 Y F g h 3 y 2 c Y S H i X 2 K f Y v a N C D J u U 0 3 c 3 c p f y Z z 9 l W h V o 8 N 9 9 d I X Z T g Z h V T o U X a o 5 V z A r u g B L p x q n / 5 3 o c o L p 0 5 K a P + / i t c F 9 I P C M z u 3 / q z l m T 2 V D c r K 3 z P 7 1 9 G w b q C 5 2 o E m j 1 g 0 B e r k n z I s V I 1 z / 4 P Z v T k F k W y n W r 4 m X / z c U M c s i 3 z w + 4 V e / E B P f X K a K d a Q 6 p v / d G y l g B t 0 I q 5 K x u y 4 J 1 I N h J K 7 f P p z w i q 8 W y n z 5 E s j F N h b T Q y 3 y n G A c U I w r l 0 A 0 k e X G h 2 r k 5 E x N b l 5 q V L i H u 1 Y 7 N i P Y 6 H F 4 G X Z c Z A M / v V G i q x H e K 3 K V k c G n q 7 K k s g N g v o F 1 2 B e 2 f J w A u 5 m n L o 4 K M b O O w X 5 6 t K e s B p Z n 0 x 3 D w e i R W 5 P e r I 8 m i t 6 w E Q l X x A E d l a f H u r x N A M Z 6 a 1 t a O o t T d 1 f S V p B n p j w G x 7 O / e d w x I 6 h O i E j T Y X b X T H n f R K q c I V V f 2 Z S I i g G g 6 t U d j D X W c H y u L X J i v d H V H Y u T 4 9 V 3 f M d L 9 n d p g T 6 f Y s H I 0 a N / x m J v v f f b G d r p 9 f 0 M J b f m L d N / 5 M b l P I I C H m r n N J s g r k O B 0 Z a D Z g A m y C 7 n V p 6 x k J 0 c p D j W i A 2 V F O V Y C t 6 8 Z m p X D o n B E w B J h z l N W U H 0 K U K 8 v 0 A R A 5 K h w q u Y F 3 / k c r k B 8 K X s r 1 3 V A E y W 4 j 4 M F f X c y d A N p z z s P J F 0 o + W M v g y 1 / S d E 7 t J u s q 6 8 L K 1 U r p q 9 f E o F Y 0 D t A z F t n 0 M O V i x g / T / W J E 9 j U t S s c I T 4 x + + 6 Z 7 + 2 C M + r i 2 / + m 9 P T 8 5 r b o J I A a I k 2 5 u d V 7 5 3 G d O J Y D B g 9 o R I O H G g o d E C Y 5 5 S 6 c D D u 1 Q b f 5 Q u W N J Z d q a O h Z l 2 C s u s I y T y L y i z 6 6 i w g W V B q b N 6 G V Q w t J T h r + Y l S 7 3 L M Z s X P t q z 7 b s d Y S 9 t D j n n k U 7 r 1 I k f f k k V N E J Y s k q j 3 r P f 9 1 S K y c q 3 u a F N F r a h g B W 6 j d T Y d k 3 f k k x H C M / d h o O 5 S 9 + r Z 0 J Y k 9 K L 1 f R I a E U o 9 q s h K 9 1 x p T m T U L D X X Y k G Z P H 9 G S z S j 5 3 8 G k G F 5 H x k p s W z h 0 6 i n f r F J F 9 D h d n M 2 l 4 L U V c r A K 0 m c h m h C j B c p J V N 9 Q K A 0 0 E a q 0 p G 9 C X T y K J i z F 4 J a l U 2 U A o + o Y N 5 T q 6 x 7 H j 4 X L L R 1 t S C v x 4 + n x t z 8 d 2 4 H 3 a 6 F c 0 E R T d J R G / + Z L I F M b S 8 f B D G W O 2 4 o 0 D r x W p b H O S u C 4 Z z h n A T F 4 i B R c P T y / + 3 n J i S t a x F z a 9 Z J r C b m a k P R 2 W I p j 6 P H / o 6 8 R H 6 2 Y 0 y l O t 6 6 k J b F R + e D a i 1 K I m N R Z q 4 0 Q 3 1 i o s L + M / U n + g V Y 9 g a g B 0 4 j I V U 3 x Y I M 1 C A C R W J C / t D 0 Y F T e I P p 1 O P g X U o h G X J A k 8 Y g B d b R s h B 0 C U l 1 k Z S M u r o o j v D V U N F T E S 2 J a e k Q Q z 5 H X j V 5 3 Q L 6 h S j 6 t R 7 R 6 3 C Y V 2 J V m z g j s Z 6 z i T U + y u P 5 0 1 K 5 X O A l U 1 h H M Q z y r m R 5 H v g z Z L j M J N O R e E O M R G 6 m 0 A x i R Z p o w Y 6 X Z W + u p 6 n 5 H M h D E p U A c O 7 l 3 P 6 b 1 n 2 e c l W l N H i B 5 h 7 F / Q F O d y 3 L K 9 o J k X V M 9 U Z g q h E 2 r l f u 7 g u 6 e E D f d g k 9 s d O T N 3 f s 7 y 3 K 5 k 1 h J j Q l G o R + K r 6 u l I I P Y u X o y F 8 X J w O s S i F H 3 2 H 6 n i H 5 P R u y w L x i K q 9 + U C x R U C g H 5 m e W W V D e s 4 i Q X u 4 g X M 8 0 e C S F c j J 5 C z K q R 4 G F / D o 9 q g 3 K k L h D t C v q d p S k 4 f f s w M 1 c M g Z k X H c s y 9 x U S H Z g X Y 5 F c X K T T k r I 5 o O W J j i d 4 c 3 7 0 H f K Y a a X m B 1 6 x q i 5 2 y I i P k v 7 F M F o E G C I / 2 C E 9 o L o E v v 4 y E H K g w 0 L X 6 s Z H g z n t / I u 7 f 2 j U 7 4 K C W e 2 u X c t a Z Y C p 7 e r X Q q m B F m 9 F e y M b G E r U Y g w J N X D s p I G f R Y 9 K i t D v L i c s 4 g Y C t a J Y v G v r I n Q a f T l O G P e g e 2 a B / C O d L L 1 a A w g 9 6 E T R W q g r U 3 v s B + O s p X y U X a Z W S J A 9 1 5 b J Q R S m X Z D w A 7 7 N g Z + X 4 7 A + p Q 5 l a v K c T F q 1 3 a R 3 D 7 k I S G T v Q 3 5 U x K y 6 H 7 2 K k J w g b i y i b O J T e t M Y I h d K y 4 A 9 2 6 W y f F X A V E 1 Z C W t i M X Z 9 0 K d r 1 z V t X l 5 v 1 z V 1 I n C d w H 6 R U G q b f L O + t S 2 W A o / l h M 7 q J A O i c 4 K Z G p 7 A Z Z Z t b I G p h w m w z k p l F G 2 G g 2 n C H z V 8 1 S o 4 H i q A s s 3 L M I L F X 5 f c s + o g M b i I P Y I + z z 4 q 0 m X I C 8 w k c 1 4 o Z q 1 8 k 1 4 o R Z G F W o L a H E + b T v L Q u T W q K c h n M + R f 0 M Z 0 k w x 5 Q K E u z s l 8 1 o D 5 f 4 G 0 s q J n W w Y X T K B q r J 5 T O E n u 4 i 3 h V A 2 I o N J D / e g s 2 v b N 3 j 6 L A A + N G Q v j I e x v N 8 P N W X e b h p r b r 1 t 4 z O f 2 C D S e 5 v b P O g T x G 5 p O q N 5 T c B P e d D j 9 v K P V J 6 V A x Q P A F F 5 U U p W 9 K i s v J 3 / J H C 2 G J 4 r a + + j c W V o r H g Y 4 g v o z l X o c v h y T z r K B + A i I A d S Z Z U Y J L v K 6 I S W W H E B Y v v l 0 2 Q 0 6 R O i v o h r V L W H / z r J J R Y 1 v + c Y 2 R s Q C K C 9 a 7 D d l R J 5 J X 0 N O Q k L m N Z d V B t 6 2 C r 6 0 r x 9 t k m s B p I s a q j k f + F e p x s p 6 Q 3 S V 2 b e o 1 1 C e C O t S e c 9 r F + Y v a X f 9 r H S F r E / Z e G + I 5 h z r F F 1 v 3 l h M A 6 o m O R 7 F K v 6 I N F K e j d w n n 3 X g q I p j 5 w a 4 Q 0 T s J N Z 4 7 A l 0 0 d 3 P I D / W W V z e N h b B A H D H p f 9 6 y 5 D x t Q D u u i z 5 w 1 h Z 0 w W 6 f T m x q A H Y v K A l d T v H e L G h o O U m b m q h n k n l L M g l 4 f n G / d r g r B s A u L H P + U G h W X h P Y M k T q P z n i W d m L + 7 E V x Z R 6 g y S v 4 c j f W O n T j t p 8 9 y x L 0 G v e M H K U U x 2 6 U 3 Q h w h E R U Y b z f M d v q b y v M V n 9 4 Z u U L W X e c U 8 z E I j u u q / I K r N X f + C B 0 K O v B g D r V j z L 0 p M D c j 2 3 N G r 1 r r C 4 O R V Q G M 4 T X T 3 Q X q 1 f b 3 O E n 5 V j E I C y B x + + S H 1 W d 0 0 y r Y l V U S s 1 A + T 7 L L / 7 N 6 p W D z y g D o V t M 1 o E A A R x M v w y q H T B Y 3 l a k 3 m F S s 5 Y o Z x G 6 C D w Z a N L m O 4 A A J f s u N a U F W k a Q e H s M q I T 4 i / 5 7 8 w A L 7 W h G X u N W I / j U C K z s 9 K H Y R 4 A x o / P X y p J H x X z I 8 6 9 S 5 h O K B H b H s V T e G M o b x 3 o J n U a S u 9 C Q u u i M + r D k 5 Y 3 K 5 6 j h h p 8 H Y Y 0 c I j 1 j s n a F x C 9 D A T 6 S k 8 0 7 B B c G q i Q Y q g r 5 9 O P o 0 + W b l 0 o u A j Y f K p h u p O 8 9 Z v N d 3 T Y l D b p 9 u A q i z Q Q f / o g f b 6 c m R V + j C L Y D Q L 8 w l m M S H K 6 B J U n I 3 2 V v E 9 N 6 R X F + a r m G M 1 u Z R Z 6 Z 0 i G S Z Z L w 0 x m a V l w x L K 6 C O D 1 K 3 h + n p a g e v Z W e / g m d O G A n 9 V h 7 q S R y u g P H M Z t l z + D C M H E p Z z R u r Q w t Q X + 1 y r G z L p X r W y 0 T 1 V v V j E k j w N l E K B o X e p Z 9 K f a I o R v r F o Y R a M 7 T L B 7 T j W W p R t b M T 7 G T z C u N X Y 8 1 i Y / t s W e C L s f 1 1 G q b k 2 o g z G 8 2 O 4 5 8 u 6 r L L 6 3 E j 3 3 t K f D J P z A z 0 7 V I b g + d 9 l e H z q r T V t a H 5 G V 1 D B D k X g z A q S u + u s o j l b 6 p m G n U N / r k Z p i u H U 5 d q m O S p K h 2 i I r 4 d L r D H 9 G V r I S E U p L N 7 A 0 i I M I V h o c J c h 5 w K o X g y Z H u a 2 X S l L c 0 F 0 j M q C d a Z 3 Q j Q U l K 9 6 p z W 0 x I 7 0 L I A A 2 i m x G 7 g V T L r o J W 1 J n p P A L 3 O r l N D 6 v 9 g F N D 2 i 6 R M y n 6 b y V s V q i W r A N p e P 0 J x z L k N U f V g 4 e l C l l 9 K y M 6 F 1 d 2 s u q y 5 W M g p / E P R X C y d 4 G 7 0 N Z C i 7 t J K F g V j o k E t F J F x U W n / n A Y 3 p L 0 W d s r X 9 W N X I O C 1 Y 6 t W f F R 5 6 O Q X Q w O y t Q p / 5 c f R 0 B Q s z N F A k H h b M B w B a O f v o v b + 3 i q i v H r t m P v A k t R 4 5 8 V X d 3 d d Q O l e 4 Q H G P s q 1 8 K Q E W u Z 4 O 3 o 4 e A i i 1 o s W P e O I C I c g m I e 4 j m b O d S x R z k C i V u O I C I v I n K i N F A x O E 4 e c P D h G G I 3 s 4 S A R L Y c L Y b C M v m S 3 q G E 3 r J q k m V A E i l l v U i x l A o J z v d 4 0 S P p L F C y L m c k v 4 W Z Q h V i X 5 2 e i g j w I o j Y c T K w Y f w r q r y A I i 9 i + q Q B h u 7 / l + x f i G D 1 S h k L U R q 5 C u t H D k N 8 + B D q L o J y X C 1 C g 7 H e c w K k q a W X K i 9 + h R j t g 5 x i y P O K q 3 D g a Z 4 X B Y K b j F t l l L / W 5 b 5 n L v C X Y H d h N 2 A t R i / f L q 9 Z U G x P r q V c L G M 7 i U B u F O Z H O E 9 j W T V / V n s G 0 H 9 q q b S 5 D C A K 5 q x V U U 5 q I x d f A 9 C P D c Q R h F m + X C 5 a q i e 2 t m O k 4 W C L U u i g B i p G z h / i x e N G k V c P h V k V j K w R z g J U 6 e c K j 3 d x o A d h p Y 8 K + g O + z B 8 M X j F j p V q C x V P w L v V 9 1 A G i I F 0 q D / 0 X r u a 1 C n a v t W j i I i w E D H F n S I p X 0 D W 7 u F T d 1 l q 9 Q q H d L W w q H K e Y C W P u m s h T X + Z D z t 4 S h 6 Q D i 5 7 0 q T s V 6 Q 6 x i l 4 8 M H Z a I j 0 Z Y j R x i K t 6 a F y h D u 6 7 R E p Q W D l v g B 6 M / Z 0 K / Z m n 6 f C h S K 8 I 3 m B g 2 z Z W P z S 4 r v j 5 q 6 g B i / w / x Q e t P g z I n / J + 5 4 A 8 F Z G M l X e d N O x t q C 7 C l w Z E + m O 7 s E R N I n i i N 1 H A l l F v q Q P G U I / e E N J C A E p t M L r L Q p 5 4 p j I I U I w K x u T E X y o K D 4 3 C E A 1 A F v w / 9 X V l m V k n s c 9 D X o V k T Y s 3 K E D u c J o W U G f W j g c A s p e z + l 4 7 I b u 2 w 3 g N S J Z K T D A K R F 2 L I O R U 6 g d g 5 / q 1 w 3 V C a A i 4 B Q E v c U r c n A r W A x s G q o H U F K T 4 i i S Z g X t W n z a R 6 + 3 s q q P x x R o b r z 0 T k e 4 y y f x d e 8 T s k r z 4 6 9 + M s w V N V K q 8 5 P / 4 f d Z l X h 2 n H T 0 R S A U 6 S 0 D z F k 8 p N Y 6 s g t p P 9 q M X c R b E x 4 g G z Y W h + p n u + d C l m a F G 9 V 1 J m n 1 g c F m Z I X 4 V u X v o Z 6 0 p v 8 j C / i k g v B W B b / h 3 V T + R n o S J f A q 4 U O C d q h o i l F F Q w j O y v Q 2 X F N F l 5 w V N 4 g r o o q o O Z / K B C v 0 9 y J O c m e F W o k I l P L 6 x 8 f J v N 8 g I M q A c P d Z d S 8 g 9 w D 9 Q j A W 2 J + E o b + 4 d T W W O l 9 P n X b X u i y 1 a 3 g a L L 9 + O a b h 5 a 9 u G d b 4 O P 2 e N e m r n U 7 X R 2 3 R H Q G 8 A 5 3 i + 7 Z I S b R F f 4 e 5 U f a f F e j h T X m F d m 3 C b k + B C 9 i t Y D W U E o C x U R I F 8 z O q a R A 4 d d v V l a y Q 4 O S x u 9 2 9 M 7 S d q A k K 0 d 6 f T 7 V w 8 o Q 9 s v j q O a C 8 6 y v l J 0 r W W O n 0 + L K d U 5 d b l t / W L W N x M f p 6 l a y M H H H E 9 O D l r M C f 2 H K 6 q t d z B P F b p G J t L l K e l b / m U b 2 H O v z i B p b X j q s / m o C N Z T X N p Y h Y w G a 0 U s c t y d I B n p V U S l B z 4 G N S C j j R I P m v 3 X 8 z o v Z V W e 7 Z A S n g N b 5 d o g r 0 b 0 a g 4 Y S 0 3 k e H q R 2 9 u S s R B B S H v B n 9 u e b P Y S 8 i N C e V K T y F K z 8 y 3 8 u T e 7 e Q n t X q K e y n s Q G W D v L 5 C 9 7 5 g 4 M C F r P i g f q 0 I P v z l y U A K a j b 7 f u s g v Q U d z X t Q A k w 8 n p S a + 4 4 p x p P V e b W l P 6 l N S t l E k p V O X o v 1 r I U V j V D S 8 H / F 6 m B r O 4 M r G A O 2 a i m k M s e D S R W t / Q e H g T / c i F h J 6 u e e E h p c 3 w N R g d c o R Y N N Q U Z K U 3 d / Y t A H n x D K X V c C G b p Y 7 N y o r w J q M T b O 0 N 1 k 8 C i J a D b X / p U k a S B d D L l 8 t V y Y X m 3 C P y y k b T 1 v d 4 A 1 X b z z e f Y d Q W 1 M M / q n l x o 4 C H q 3 W o V 8 V 1 D V Z K 7 u 9 h Y A k r m c 6 G G 7 M W f H f I B z t 5 t c l Y u 4 t V Q k K u A S 6 m f s 2 r 1 t Q V Y 2 K w c u 4 X q t O 9 B m f k 4 3 e 8 o N 0 D 2 H F r v L w i c 3 b 1 n 2 E i c C x 4 U G / T 0 Y o H Y 0 A l 3 w 8 g T b 7 4 g G u 6 A D b m 3 + e o j 4 U + 3 s d 8 O S y P 5 C i r h 4 K w 0 h 7 q 1 8 l O C v h n d 9 8 F F w X G X P u 0 w b h c V i b e 8 k O E 3 q y z 4 l I i N l U T C X U B Y 5 7 m x j B q Y q 9 8 O M S v X / 3 A B 8 m s M 1 Y R n l Q v 0 W d j A 4 t 0 X T S l p J U H C z j t F v u x 6 D k b B s o 0 l N J L c 7 O l V T u 0 y 5 q C l r r i d 4 2 l G j g d f F E c Q c x P S E U B k y O h d x 4 Y S 7 r 1 D A 4 S 8 P S t Y y z f U P s F 0 A e h O H X y 7 W 7 u Y f H k h 9 p W M n j f I s o 0 F x 8 Q j d q o B e 4 s H m r o 9 6 d f L m F k p 5 X a T K 8 T b Z g R 3 P W e o M R y c k g 0 K I 6 2 p 4 H 1 n j S A n s a L v c q W h E u b p G 5 h 2 W P m Q x n n V 0 N Y 0 p 7 p l J b a w e 1 g G n Z 8 V d d 1 m q J I U j n M E c a E o F f j S 8 5 W V H t Q m c K u k K / t E F l H b p Z a m / d i i R r g s 7 d N i K F D U u g n R F + R O l 9 2 T V j t k h c M Q Z s 2 K t 9 4 h J g 9 r e T 1 l i k U 0 Y 1 a q q L G t o + u C h s I V D 0 T k 2 d 1 G M c p H f b 8 k N p w e k J V g I C O 7 F K H M 5 a 2 s t C n 1 L 1 T d V O u s 6 h S 6 L 4 g w P i M E D x R 0 l G d D y u g j M R 2 + g v d G I l W C S Y R h / q Q W 1 y b E j e X x W z g l n 7 c K d l j S b C e 5 2 U j A Q p b e d E Z K E F D G 5 O 2 s K u N T G o D X t 6 g U F 4 C e h D a r 9 F F k T 2 B h r N / + U I P y l / v u n N M n V e u 0 D G f z x u o O z 2 l B t r t I E + f u U D k d Y y q g 3 w 4 Z J C P Y d a p W R q g x 1 0 T w 9 J m b U O R x r q w z x 4 U f K 7 M L Z t l L I M 6 q 9 h K Y 6 6 z u 1 z d W U p 0 K q j 3 / j L q J 0 9 / Q Y F H W G f W x 3 v i J k n x q r q E g X R y x p 0 + f k a J n G e l p 9 0 E G R g K v O 2 E k r R 6 + p X e P 7 n Q s U u p v U T 0 Y i G 0 V z M 9 X h Y W e J 3 J w N c x Q + i s p o A z 0 h r q x u s v p m 3 u F L f 5 w I e O e Q / + U w n e s / 1 m J h 1 b w W 5 Q l 2 i w t E h S 8 k Y Q / 1 Q I R l v l v J K f p V 8 g K V a y N h M N j 7 P 7 s v 9 z a L U F L j B N C 5 l O Y W 5 V A V L K 7 P Z c n 7 d C P 1 F T p B f G d / x t L 6 U q K t v w 7 G / c q F M h C L y r 8 A k s 0 x u 0 B P D 6 2 o c Q O R y g n A u 7 O 2 a X D N T c y P 7 C e V T 1 K s N x b o L d F a Q Q 6 o q 8 q a l a y F w e R 8 Z I J X 2 l Z f b c 3 R o 2 5 K K T H a D Q d z l e 9 w t m q 8 L O C 3 K G F i q 5 c N J a f 2 0 4 X v n y 9 4 3 F f C t O S j y k h c x e r p A 3 o 4 F z X s u X Z R C M w i k Z d L D d H u I m x W N e 5 3 q 0 A H K L F q I s m f j O C B k e Z F r n g 6 t 2 Z 2 J U A d c z R a u u C P f V / q I n T b v X u D h S c G h q k 9 o T h r B y Q I g I + h c W s h L K R a 2 g 1 5 B v L Z B V l a c B 8 V i D Z T 6 p s H D q r y i O G p a d + X Y j H Y n D z + C S y c e f o Y k U y J 2 s C z r W 4 C I t k g V H 8 T e X f W M 7 M Z M q T n D p I c n 3 Q F S c 3 4 I A L L 8 / A U H Q O T R E c z X D T j h q p 3 L I f m d t Y y Q O l g a h e 0 V e I s U s r F S 3 S b V Y c l 3 s k 3 2 v H 3 O 2 T S Z D m c / 2 F P b b Q A y m H L c o T 5 S O U f i J d V I M Y S G M V A D 3 A s j T y z 0 W h z t 5 g S h h I o G H N y i k K c R N S 8 M 6 r r C K G 7 v s i E W 8 s a g F V B M 7 2 k G E z y g n R J a 3 s 7 J K 2 A M A m 5 J A T G K 9 G T k E X M a E n c k d s r C u V + T z r H C + H W H F D l 9 c x o j f j f R k A F z q 6 z 1 8 u c d K 4 X P m C n a 1 e y M j t 2 m q T b l 0 c q C J J D T E 1 I x U P R N R D Q 7 A Z d S E Q d G h o f 1 b 2 3 6 d 9 Y e / l P 7 6 v Z u Z E u 7 y L X G s X k h Y p g R D G G 0 r n o E 9 N S / f / 3 3 R S X F y m 7 5 3 o V 8 0 D n P I O r d Q s f o t q L 0 7 L T d q t n E a g c c B C / a Z 0 f P s z o X Y N t B u w p R M k g Z v A 5 b y 9 O L U q P 7 m L 4 v S S G Y E x A X O M / 1 5 l Z V Q c K S G g d 2 m t F y O H 9 M l e e / 4 W 3 y t i Z y y 6 1 f C N 1 R v U u + u z 4 A t A B y 1 q d A T u n 3 w O Z l Y y z o W N k o C G v 9 D i p 1 g 1 M U T / O i u b b R Q / R K a 2 R b / W k o w k e G Y F M K B K o O G X n 5 X a 0 I V P z 5 Q O I v S u 8 h w Y O 9 r 1 U P a I b M M I R S v 6 0 1 g 8 y 6 W g Q H U e Z W H U R R h A 5 Z + e z W W k c x L r 6 r C U P c / L M V w P N K v o 7 3 w S b D j L 2 l j u C o M V E t D z P v C y Y p Z U D 7 U S N E L b L V 5 h 4 2 G S e H V 3 M 9 Y j E h 4 x W / D 4 r B L B 7 t I M J 5 5 V O p N S E 8 P / j Q U k N R c 1 b W u 1 q C z U P J Q P R A z C / T L X i U G M m 1 P s k A o C k o A K L z i T 5 9 I a i 1 6 S 8 P W t i s e Q t i 5 e k Y R 7 i e O 3 x b s A g P P m v e N h l a A n A D S l 7 w x N z v M I g / v r N 6 G 2 C s V N i l P Z N y H U k c u i P O 1 y y 7 J w 4 p w N d N c + K 3 V I W u p m C t 9 n 1 b N H p b E P t r 6 c 1 h R 0 e Q a b 6 Q G z A j W p 8 r W + H y A B L K E V y Z V 3 z 0 q O o L l K / U h L n S o i k A n P H L b p l w S z P x E J u a Z l g X R E l y M j H 9 8 W A Q N y w z E 6 n d s i R E g e w g 6 k 8 J 6 p d H E Y 7 u C B Y O m 2 C K x L + 1 p y + 7 S s u w j o C R M 0 Z z h i Z i z 9 k g 4 A + W S b V b d 2 O L t / E E H u F q N 1 p U 8 Y S Q z u v j S S Z 5 R i 3 g E / 1 8 P f t p 0 o v Q c o 7 2 E M K l q n 8 1 Y v S C w f k D m 5 J s S K 0 v 1 M D 1 C H E B Y P N + U v m R x X n l W a S C 2 i 9 D s M p G 8 4 R V 7 A N n l x R v h P D U Y q w X b I 1 w J C N 1 S L J B 6 a z 6 J V A M U b M 7 p F w b v a J f d q v R b k l K x g j N 1 q D i D g p V i y k t B 1 p j B p d 0 y R Q / V V R U p Q v 0 P s U a G M F i A 1 M Q 3 F V 7 W S G o e k s h u q q y 9 I I 7 l S s 2 9 Z v d 8 B D R h M g t M t i 3 B q n e q Q X z + U u d M 5 S T l q g N I X N T T E b o B 0 q R D n O 5 2 U R 7 Q Q s z i N n B G + L H 0 A A q R s V S 6 P + v i C q 2 T E c N z N a v u E G C i Q j k m i W a k 7 K R T g 2 e D N d 1 Y 8 B W O t v 7 L D C r d H i Y I L G 5 o V L H W e 1 k k k N 1 b 4 U B W C P n L T k W 3 t 0 g l b c V r S 8 1 l x J / k p 5 U D H N C v x V w F u k E / s l J F m M y J 0 e 4 7 n c + U X I 9 R l W G U u 6 5 Z Z Z A l n 6 N l Y D h E b R q c 1 s z Y 6 K 6 l D + H E k E f p n J U t S e P s C 0 z e W Q 6 b E w R b 7 f D M a K 8 W t c B t j M T x R A Q I K 0 l 2 9 m h G d R V 8 T T N 4 e 1 X O L V t y s x 2 8 / T 8 S 1 s C x s Z H c + q X x A o y 7 m X X X w k P A 8 u Y S g / t G M X G c d s g M D a q y k G O y a k g q Z J 1 T g G d 1 F x L C Q h P O q N w m o D s 5 Q q 7 v e o D z Q U F t 8 h S T Y 9 e + 7 d R Y S 3 Z 5 4 6 f O E u W V V t P j E Q F a I V R 9 + 4 x + 6 7 P O 9 + J C u Y o S r G 0 u v 2 K c O A Y n + + 7 s I 4 C u H i o e b u P h i h R K V B 4 A d l V j k B K Q w g W i 5 q M e U Q a 6 i b h G x m 0 U h w p e L N S w Y Q W P d p / i 5 X 0 g F m b P S E f T J V 9 A O 2 2 f l N + p o o 8 7 R g y I 6 M h k S Q 5 d z h D L c E 4 n U G k m r l G W U c p H D B O J p I / D f 8 V G j L B w 2 f Y n W Y 1 5 I 7 L H J F b y q R B I 5 H F f 9 v 1 d L C t F d E 1 r 8 F X 5 W F E z A G b N A B 5 v R 2 q S w I B / E t X g 8 y f n k 5 q 5 c u T 6 r S E 3 i F Z w 7 V Y q V H k O z B h S 0 N w h J V h Y A / S k I k j R I Z U U 3 4 F G 5 w r M H A D S N i j I n g P Z 7 8 p K V k q + f l y E A Y 2 O J k q S V X n Y c f 2 P l + t c J 6 H 6 l 3 x t L d 4 8 y F 9 Z 7 U 8 G q a z v E R n i h m x v r t L J k D e l X c m T l 2 O t p d K N 7 + O d T 7 s E i z + q b T q d k 1 U j 1 U b H u V 8 x A u H V z 3 1 G b b B S x 0 k z y 6 2 j 4 A Y Z D I A v o G u A o O K t S S o e v 2 s u D W c E T e Y i M 9 p h u q 8 K H V F M 1 y R F 9 V Q O K Q x 9 w w u H P 6 i J Z 9 I j n g 8 v e V 9 q M k 3 d G p w c 2 o z p P o o M L O t 7 N e B 5 3 0 r D 1 H v x n l U p t C z Y 4 m 3 T l C E h c 7 E I + G x w W C A m o e H M 7 R G B c t Y V D a 6 M 2 n y N U g A x 4 v u o N J h 4 V s 9 H 2 X c I a q 3 5 J 0 d D I R F s a q 1 K g l v R h 3 B O m G k t v q i H i M W G S l U e Y z v x a K f n + x j I q K R a t z L m z I n 4 U S Q k r 3 1 j y z o 8 S 9 h f y J A x 4 I T W L 1 c 8 N Q j n a H G P b g 1 h a J t C I 8 D i Q e 9 t k W U J K R Q U K k n P z O R b n X j a O j j C C u Q Y T 7 j z x 1 i 4 F V H W T o Q f P p 8 J F n Y Z A y M 2 z 6 r l V 0 j 3 m M o S Q F / z C 5 2 H s X h x Q f j F f n L / k / 8 4 H x G g C 0 U x R 8 M a C I 3 D M p p H e 5 y 3 x b p x I a p r N + T T 1 G f F P e r u i 4 b c 9 K S b H k E E J A w d c t B x Y G u H 1 V 6 e r s b J 2 4 d 2 V L 6 2 3 s a 4 j g V 3 W 3 m 3 G 4 p R E E 4 J j y y r E r H T n O p R u 0 S Z O G c u K s F Y Y 4 i Q v I k j z C J L l d n c 6 H I G V S Q m X x 6 j k x n L w y Q l V q e Z z 0 X A P M W g q V e 3 Z i J 8 g n m C 6 / o 5 V U o i E S 7 T 9 1 s 6 Z I E t 8 u a B 5 M K / Y d o / B 1 Z a y s Y L T W g + / e + D W E 1 a / Z m r A k Q K e G 8 g q t s b 5 Q v C q D 9 W G e O 8 4 3 A z e 9 U p W t e y 4 o k z 0 6 1 u 8 X + K U u F O K 5 4 2 l q P k R v R 2 G f t U H 0 Y F h r k 3 e i y q 7 7 i t 6 J n i f D H n L l T 3 6 L + 7 5 1 i X a 0 U w S F t b / a l Q P g S w G G R C p z c h n x r Y w z t T n b V 3 4 q Y U q U 4 j Q O d X p U y C k L 1 + c r N a E A i I f w P j 7 E g R D E c n r v m A G 2 z c U / z o j u U m l 3 Y T 6 h o B S x b i Y U V 6 v W a 1 t 3 o t Z O V C b Z i P u a r 4 a X O O I 8 P h F z e 0 G S p j r 5 l W y D H L 5 H W D 6 p W 6 R T s y w q M o 5 q K v A r X A 6 w 1 6 t B M R 9 7 O m N l S 5 T R + b 4 3 7 I 0 v k K o s e z g m 1 F 8 A G U F / V S 8 Q g u S i j 6 i m v R / V h p 4 m a k P g 3 t z g 9 x s F R 4 O C M t Z a X k t 3 5 G m 7 m Y l L e S 5 K q q V k + z P K v H e f x z Y / 9 i 7 t 1 2 7 r i O 9 4 6 + y 4 a v k o j c l 6 2 i B L U D d V g A F s p 3 I h 4 v c 0 Z J s E 7 B I Q 6 K 7 G 3 m 3 I I + U V 8 j v X z X W F i n D 5 j S i + M Z 2 H y w u 1 R p z j B p 1 + O q r m o s z V E G K 4 l k j / a T V l W I w 8 E / F v V S 5 a 8 X 8 S 5 7 D X 5 7 d u 3 O 2 A E P g D s 8 T g V U M c H A X W 7 B r 8 b + m P m u h z 7 i / J 4 q S 0 Z u s U E x L a n x T j p Y 3 a 1 H u E 2 X k 4 I H b d Q c r l T W b U h S F 2 W B S Q q i M K O y y Q 2 a 4 U u i L / J U d I e p W q k Z D R N v Q B S v F F G b c y X 0 M E e b b H E M y F w 0 k 3 / E f r T R B U 0 6 W J q c P Q 0 i W h r n N f D a r 0 l J 1 0 u o w h b p d X Q 8 0 Y i f 6 B c o g s / 1 h F u 2 v J t b k i 9 B i k J i U Z Z m X 3 F Y a b y 2 Z z L 4 I + l Q k T w p H I 3 m g M 4 X 7 h + o 0 Q G 6 r 9 f S G q C S F A c X v u D d Q Y v a 1 G M I l R m o u Z j G 9 K a y 4 a 1 b C X n q i c 0 p i c 9 v F V E / 0 1 5 5 K K p g l d s H z x n D M 9 2 I 4 5 D w P 5 c h J p a A A G R u o U m k t U t G / s R p 0 n Z C P o Z i A h Q Q z f Q O m X z l R h e r L q y 5 F R e 5 b 0 x w q t i 0 Z T a c O 5 m N e W k e p I e A Z Y H W 4 e C 0 y 0 2 c O 6 z C l p l y S 6 j V n B l f d H s m V l H i q M K h V V 9 f o x F M o m 0 1 a C E h g W 4 i F C g 9 7 Y L m N 7 Z y 1 1 J J S D W M C + p K i m Z Q + s 2 v Q 4 k o x R 9 d f l y p l C i L w c M y E o q P Z p B W q / 4 p S k N e Z V 1 I O W E 2 Z 6 y t 3 x x 4 4 b P U Y n Q s c U 2 S A 9 E C z U 1 s V K d J S o q L A S s P 0 r N N t K f S b u C B V A G 6 1 S 1 Z K + Q + z w J k K S 1 c o 8 k b k g F p i Q s x U U r 4 t n x c K b v 1 X k b f J D F + U 1 s X G l b K o 4 A 3 Q V 4 u 2 F j N 1 4 u p J w X M T u t f 6 I G 2 j o h 4 x 4 C C M a q u B m E q y I W M 9 s f r J Y Q J / 8 S M w Q M 1 V a o m O W C g V i S J o 8 H 4 b H R o v 3 3 R G F F T K W P x D S m 4 o 9 r D w o S B L I l W O w b A c d D c v G J W U A / j T + q F Y + x E E 7 V e c v U k 1 v o C y K 6 F 1 R D l B F V U + 5 Z u L 3 W o i C F F x J D U p E 9 L Y l P V r l b D d G Z W y U 5 d T s S 0 c u c e k a n P L Y I D o F G D n f n g H i M c E I Q l S F c i 1 G l 1 N Y 5 Z j p 4 A g o i V k I J s M e 0 C K i 3 d C 7 R X p p L U Y O O 4 A 4 K b H H X g j B e d U 5 J S G h 6 9 I N 5 w Q N y e L Z w 9 2 5 S b c F m x g b 7 M S W G v n 9 h P 8 m Z G Q 9 k 5 z 7 K O 2 2 P T v a I Y D y B g 5 t A y 0 a 7 k o I Y t F s 4 d Z i + U 2 Y i F / + P b 0 9 q 1 V X r A 2 s / e / 7 b 3 3 B s Y v B Q 6 + v m s 5 q / M I 6 2 7 z S I W t L O Z 6 G M 5 K s T y B 3 k S I b D 1 O Z i o X 8 x o 0 L L 2 d t Q T N Z q R E X c F r n 6 j 0 r 4 9 e d B 6 v b h P 6 H J U 5 D Q f 3 x N S s T p W y U n R g c e 6 6 1 E b D i K 9 t D s d 8 2 I M x i A D C 3 L U C l n F J R 0 r K 0 3 0 U 5 t k t I C V 9 8 5 B d K 9 Z Y x H b O e b E D n e n O + 3 B u / x h X v B 8 7 a r / b J l s T F M L R a O D z L s X a 3 R 9 o U U O q z V d P C h v N Z o k 2 s 3 m 5 o K G H q H L G V Y g g V T c s + p c N T q c 5 H I Q L k 8 3 0 5 2 C U l U I h S m W c F T 1 + 1 q r i Q C + J m A 6 W V G M i v J x J C 4 Z D Y G U l r C O u B w T Z t Z o T s W 5 W W V p v 9 z 5 i o Q y R 2 a / m 2 Y 0 w L Z X 2 f u u M g z F d g G 4 q 2 N J S z 0 M m i J u g j 3 Q n p j 9 + 9 I c X 3 3 z 4 + N H X T 5 / 9 9 v x X f / z i r T + 8 + c H n X / / b k 9 9 / + 4 c v n r 7 4 8 i t / / P z r b 7 7 + / I s n L 5 5 8 + P g 3 T 3 / / 5 b M n X 3 3 5 4 a c / + 9 e P P v 3 k x x / 9 + O O f 3 3 / z u z 8 8 f v T w b x 5 / 9 9 / / p z f / 8 + N H 8 + H j F 0 9 9 l Y + + 8 U 9 v v P 1 P P 3 z z F 2 + + 8 8 G b 7 3 / w z t v 3 L D 0 P + B + P H 4 3 I e e Y + f x 7 / 0 j + 2 k 7 v / + O r 3 z 7 7 5 o F 3 / 8 w 9 + 9 + L F H z 5 4 9 O i b z 3 / 3 5 V d P v r n v 3 3 / + / N m L r 5 9 8 / u L + + d e / f U Q j b z 9 6 4 7 1 H P 3 n 6 + d f P v 3 n + m x f 3 P y Z y / 6 u n 3 / z x y e + f / s 8 n L 5 4 + f / b q n / 6 1 r z / / / T c / + P D x U c z R x f n T n O Z f P v r s s 0 9 + 9 v O 7 X / 7 0 k x / / 7 O c P K t y T v q z P X / / 6 + X / c N v z u 9 7 b h j 5 / 9 9 u m z L 9 u h N T / 4 y Z O H R 7 z 3 P T / i / l d f f v 7 i + d c / e f L i d z 3 N 8 h 9 8 S m c v / v j F l x + K b e / c i 9 9 g m n Q n t b x N D 6 9 I n C 8 8 t 9 v 9 B n h 7 D 7 5 C K J m 2 S H z 7 x o O I D 8 6 R b o d 7 + u y m v 7 / p 4 e 5 F J x x P W F K o 5 E O 3 r d 6 O / 9 3 D v X V f 1 i 3 o R c z z 6 D d v 3 / i T w z 1 9 x r O y j A 8 f f 8 7 Y b u f 7 v u 3 j O 5 e X X r + 9 P A n h H j 5 z u G A a h H A 0 / y C x t v X p w + Z l l P f u a 6 8 B N 0 M F v X / 7 x o M I 1 3 W c D z c K f N d F 1 j c K P W L O R q D f P P / 6 q y c v P v z s y b + L I f v P j 4 t Q O N S 3 7 1 6 x k + a q 3 7 h T V z e 7 K R V U T a y U M A 3 Y 2 B H E c 5 O S n G r g K h c I v f f G H R k N I a B V P v A 9 O f p O t h W p Q S 6 N E K k G f L l T T a B 1 V K 0 i + S x l D 4 3 f l E x B Y x / 5 r z v 4 E V j E o A j a Q v M g 5 W b l 5 F 0 l a + B D m r t T d e t S t F + c 4 0 p J b V A k z r W i I q m 3 r A W F 1 S W L k V s p e R O w i J p 0 y K T e v M O Q Y r 0 Z 4 Q y P 9 M B X n C 6 h N + 6 k Z a W X X h X w c p b C 1 0 L A 0 X 8 A A i l o 3 X K l V h i x / N p S i g J n r J u L X k v o P c 8 D m 4 B k m a u a e U 7 Y A H P k j x Z l i j d j J s m p X / 3 H g M e s 9 f Y d p i 4 U C / r 5 b l K W h 7 + n j Y 5 V G W 2 9 f S e 3 V u a U 7 W p A S Y V 3 m C e 1 O B o S U T f 3 8 9 Z d 5 W R M F c A 7 D 3 z r T j n T 2 w U A o g t p W / S n H q n Z i H x O f 8 o o e n D L 6 O 7 o c / q T I e 9 C H S 1 c F x Y U C M O 5 + 3 K 5 g n F G W g K u V Z g N C 9 S s y G x M Y d S S o k O d H 7 0 Z a 6 G P 9 D F 8 q X 2 N b p o p a r i l K Y f t + j b w H C s w / U A w 2 E p Q l + t V h q i Q E J q p g R B Y o C O Z i h v Q S Q i 2 p Y F m k 2 q 2 2 / 4 d Q g r q R M C 4 j c 6 H m Z L N q 5 A E 2 1 5 8 R / n c R b o p c 6 p O I 4 3 Y x p 0 6 a d C i L U F o I w W y V X A G R v p i U g w f U F M 2 R Z S v V L D Q Q m n 4 t p R / h B t 9 e 5 T u 5 T 8 t D X W w f r w D d c s 6 / C w d H 9 U N g o G t R I p 5 I E r F z Z r v C S m C c B 3 q W Z u e T b 1 1 F 2 d p C 1 w V K Z 3 U + 3 f C E s I I A O s / L f V D X q 9 f z v b D z Z m o K 8 3 R 0 L V A 8 v Q B Q E Z X S j M i N g C U E C b W S a E f K 4 F v t I d Y B 4 n Y u q 6 l W r n y E 9 6 8 Y z S 8 K 9 Q J R z e 4 Y K f s J c q F O 4 0 d a 5 2 q s x r 7 c 0 O k k 3 q f k p v T F F D U C m 0 e m a Q 2 U 5 o F t v S 3 k n r v j k I Y C W v C b a Y t N j Q M s 1 G P Y S u S e l e 4 Q B G x 3 9 6 9 m X 3 5 I s X Z c s b t K h K q B t F O F l o w 5 y 1 F W z Y v T z E q p p I U X 4 o k a Y A Z G h 7 N v 9 M D l R E Y R C W H P T T i F h U g u y k p p r r 0 k D s 9 a f g T / G f 1 K U I U i 1 h l D P w G b + 2 J u N h i k / K 2 r k g 9 J q U u 4 0 Y b c E T n H n s Q Q Y R j y z V h F c i F s t 2 Y m g f Q Z p o j 9 L 4 4 w E h D s 5 V G S n m G L P K w L h 4 4 J p r N i B K 8 R B l S F 9 r B 7 p D 6 d K D i 1 r X z v T E s 9 C t + 2 Z T A 2 F p S F U / s j 7 q K c w n B 4 O 6 c h l R o 6 U D x F a 0 A U 9 e 3 j 4 0 c l / A J N o C X O 3 N S X W A X L d K s L 7 9 5 B 1 H G 3 r g + Q W J l G i 0 u N c k 4 W U d + m v Z 1 q i h U L Z f U u 4 K v A q J 0 w 5 Z G 6 o d s i O K k D g V z / F F S 1 B g P y U 7 H A z m J k i w e R F 5 y 6 y J z o b d q X p j A F v S 4 n L J w o g Z i Z T w w K S 2 y K H 1 x X I B K S j R G A j E Y J u I e k m L + d g M B 4 I G q r E m 1 A 9 E k v q r X 2 F Z K y q M j a V U 0 G C l 6 k b N q G W q e F n Z a q 5 0 o U + K v 8 1 2 X y 5 U U 6 + z O t S X z F v s R Z 5 1 G v h 5 r a d i t B n v E X g 3 6 p H 5 4 p 3 v Y V G f t 2 q y s H F 6 U V f p R w g g J 4 r h + O h C 3 F a 1 t C s 9 U Y 8 H D 2 e 7 4 Z A 9 k G J H L b N A R V k r u i b 1 Q Z r q j 3 X q s K 5 a B I 3 H a l V L G 0 5 S 4 x h R m 8 7 K 6 m 8 N V C H 7 S x E p x D 1 6 U 3 j T g W q t Y w e d 9 k V O l Z b 5 4 p 2 a u E h R + J a O k e D P 3 t 3 y 9 p L l p U u A C + 5 D G A y c r p Y 7 u p g U n n Y 9 d K 0 u L 6 8 X v R L 5 m o 6 l F T 0 N I 9 N 2 k l L c i U 0 Q N X e Q C 2 b v 4 o t C S 3 B t n W i n g g + d 0 U x S y U n b A 3 W z O 9 m b 3 V A i R s A D s p Z V X K p X L X k A P T b f W 2 w U s 6 b + U G l T K C 8 s Z c U q R S h k z I U n C 4 d m 2 t D 6 b 5 5 k 0 z F l F A 1 a w U n K b M B E x P V 8 s O B h r q Q E K 5 t j d k X I e r c V O 2 v J J V c 7 7 b w Y u c J G 6 A C P / + p r 4 z 1 e F v / j 4 l z / / 6 L / / 8 p N P P / 0 Z b L x V 9 d 9 X S S h j 3 b + S Z G 8 1 0 J + r m l j F G / c v + / b t C y 8 V F f + o C P / f K Y 5 l D P 5 y R f j W + / c o J j 0 H + U V K v 5 V 3 3 1 7 d V J A P F y N s / P B e w o s X k 2 a k q d s 3 H k R e K Q h f 8 Y 6 / q h q 8 B O b s 4 E 5 O E b v E D f F j 4 h l Y A 7 7 L L P I E G K T 5 g m I D c N F r Q m v k u c A x U B / u N Q c m 9 0 2 f 0 E B Q m S D E 4 N 8 H p J I C H W I 6 t N 9 a S A y X X g E o e a I M q 3 k N 9 h Z 8 A H b Q X x Q U 7 O 6 E O y R e 9 Q L M n l Q 5 K S Q E E K M B Z R v I B N J p 4 6 V X X C E p u d M 9 i I I N n C s o k n p f Q V D f F / 7 B M w S I K i 0 8 o w P L Q M H q U K H G K Z Q o y w K 1 n S 8 M r R 6 q M Q q c T i E L M k Q C u 0 K V s q 8 n J c c q H + V X E V V G s J Y J K w h b H w s 6 g Y B L n 7 r Q V t a X r L w V s p M C J + 0 x 4 l T M r n c A V N C N M h o L A k l N L R E + U E u H + V R H E 8 P N X G p N Y D 6 V k E B D X y S F e 4 f U a s H g h X 1 E S t s A d I n I n 8 1 L L T J e L I D K R Q D p g c r k q q J S G d W X R 0 i 5 w m Y T Z S 9 z Z k n 9 U H J u C D B i H W j z k a R R e V B v X k k z V S Q u H R 6 j w T D c o i J S m n P G G J Q F M f q t R Y P 1 k c r D w O A u F Y A N O r b 4 b A s M k / a V e c H v U a C l F J o O R 3 E w z t E W X K F v A 3 3 C p O l 0 + t f x B c z O g F / P g 7 3 B 3 k i F r G a E 0 h / M 5 a b h 5 B T P e u k P x g M 6 l H J D k g D f a i P n s 3 m P m a t + 9 6 4 m v J q x 7 v h c I h z v 7 o G 5 6 O R Z 6 X 0 c S U g 7 K h w E b 1 N k Q B M w Q x o f + z O 4 o I D T L W Y A i r n Z F C H / k o u F D m 8 r A V P 0 o m m i W G k l m A U W 1 6 K s P Z x 9 r C k z M 1 I w 4 k K 1 K 6 j v G o C 8 A k X N m F 4 B t d c A 8 j W w f Q 2 4 X 6 o B r h Q T 1 8 q S a y U O / u B 1 x d K 1 s q s y 7 0 o F d 6 E W v F J U X q p O L 9 W 5 1 0 r m S + X 3 t V I e d 3 C B F b h G M F w j K 6 4 R H 9 d I l N c T M t 8 n F P 9 v v / z 4 p 7 / 4 + O 6 j z z 7 6 6 Y 8 / g k v + L s H 4 W z + 6 f w V E 3 L D 1 t 4 h O S + W D l y n + t z Q F X s Y F t 2 + 8 h O j + g c b / J m g c + L w 3 / Y X j k F c b r b i B 6 2 8 v 7 z t w H A N 2 j x 2 v v o 7 P e f / h G y 9 d 3 k v 9 m e 9 4 y F 8 D y D 0 J f E S a V m a b I A m w 6 q m E 0 m A O S B L r C r C S Q r Y r + 9 E M 8 + Z 4 Q i j 7 h v Y c C C x P y P f A b i R c X H d I I G I / k s X R 9 R b D G Q m Z Z e 6 1 p u i K g d G k P B 0 q g 5 m m M Z K Q 4 Q v U Q d 9 b K h B V j M s G a n p 9 C + p q q e I Q 5 B F 8 x T h C a b o 9 A B / S T h m K Y 9 g H A u l Y k r o l e m M B a 2 0 g Y B j 1 Y 7 O A b T 0 C a A V p 2 a v K g 0 y H 0 I C 1 s c v g Y z N 1 R j F W C g E M I 2 p T Y P c c m j Z C s H i L p s E x H S u F c j Z + 1 Q s j w 7 s B 5 L 2 I A l C i 9 a b J o l 5 A m 0 J 3 G j Y w 7 a B O g B z A j 3 l R d a h o W g r U 7 h x 4 F 5 2 l o C k h n a i G G P x L U w m E v K w F x h t K w l R B d U F a t J E d O S C O 0 q 1 V v 1 Q a 4 e f t C U k 4 7 + R F s w G + 6 p g G W l n A S j X E 5 b w l 8 l g p O O 8 O l w 1 x N i 7 i A C t F o b p k F T r z Q K P 4 C g C k K W p a i 2 W 2 5 R I H i M K T 8 X E L F h U y C D a W A b 5 n N E 0 9 a / I g u r u N Y d l q z b V s j w D K C Q U s o q P w v 2 B + c / m V K j W H Y p 1 d y E y q k l L U A a u 4 M 4 V O q F 0 d h w R T 3 T p K J c 2 u F V J W N q B F m 2 B h 1 H o V M I l L U 3 B O 0 a h 9 Q a 3 K L G 0 N N K H j V E G l N + Z N O e B v e 6 + W q A h h P p Q 5 2 6 r 0 Y t m s M t p t 9 K B m 0 z J r 7 1 D 4 F E K V h L G Z S N H + R r 9 z P Q q J a G B V x r S t C F W u K Y S N 2 q A 9 e y D I Y 2 3 G Y c H h B 4 + Q l 2 j U E m r O h G A n 0 y r c t J m 2 M Z q V a t + q G a Z D 6 p 0 3 q k o Z 1 r y j 6 3 x k 6 K B W j P p p t o R y 9 W C X W R N M S 2 q F G g e D + n k A L b S Q / k m T 1 u K U b s I 0 K u i F Y z Q 3 b 9 C O c Z F S B d m M C s R b G d H g K R T J F 9 t e O c v A E q q Z 6 8 5 5 U 2 V J M h C s T g 2 P a A Z 7 h q R Z h z 2 1 F D K V z y Z F w 0 a 2 o r k p N X f u z R A U v t K a W 1 o 6 k Y a 6 B C Y V l x h F h v U r F 1 k 0 Z r q S L S l u 0 0 Q u L Q k W U 9 D z p G a k m s b S K C n O J R X v W S 0 4 Z m B i X X 0 Z X W G P T p e I K K f U M t F T A V e g U N c p f l 0 L h B z + n d M F 3 Z i Y z 9 1 W + + 7 F M f R 5 o d E b e l N t R 4 9 b t d f 9 R e W Z r E V F c E 6 l G S 5 Z b B u 7 y 2 C V b j a J c S 6 s R l j 0 I o P e Q m 3 O K a T r l 4 p + g p n 4 N 0 2 y u A + T E a p m 1 t k k U 5 t 3 o 2 r 0 Q h B L m D c s + x W 2 C a q 9 7 Y r H S I q 3 M b j 6 t o y x U 8 s E Y r T j 6 i o 2 a p r e z Z 5 H U m v 3 F m X m b h T l f E O F K u N U g C Z F y X a U w 6 T s z M o s Y 4 1 I N i Y y 6 G 0 m J S 6 Q 0 k L 1 y b w e K h j 6 4 y Q T Z M B 0 U H D o 6 I T I C Z v g X L 7 X r z I 0 + Y + t m N D W U n z L / Q k 5 j m X g N S n c v o Q k q M a I F A x j F A p X g p U S H / G U l A q u 2 2 h 2 A D 1 R Y F C V R 1 7 3 e n D d n 3 G T S 5 z M J X 7 n G l d 0 k X f S m S g L 1 T / h A 5 O a d I 9 r r j V v P w 0 X q r 8 A C b 5 P f P + p 4 a u f f P T Z L z 7 5 7 O O / 1 / E r O O v + F c b u B t a / R Y j f h f e m 7 V 6 h 1 2 7 f e A k h / g P e / 2 3 g / b s / u k d + 1 S m H I P z 3 a + G 9 1 H e P 6 4 O C 9 c J A p N f A + 1 c d 5 K 9 B 9 x d J 2 E t 8 7 j V u + B r P f I 2 z v h Z r L 8 b t K z l A X / J C P r m Y m q 5 l u U s Z 8 2 L 2 h a S B I K l R T Q b D S E 2 B Z G h H 8 1 v G G m D b 7 x 5 U K U A B y o B K h a C K K Y W G i 3 d S w Z d B A s C A m e p X z N x M E N n S l U y Q S V g i K Q W H O R 2 t F 6 X P Q O S Z A 2 r U a S q F Q B Y p i 5 t M 8 U B 5 e 9 C a f f Y u H K j d 2 2 f h W k 2 G a g f l T D 3 t Y a g Z k q y q B A D b c c 3 z R D i r C g o i M D Q U t g 7 W w X M w c r M K M 8 c F e d c x l 4 0 V A s r F O S L w 1 1 Y G E 8 9 c W l L a 8 7 C 8 M s d G d q k Z I / N 7 I v H p 7 a p p n i Z p Q s C E b 0 K 9 + V S 2 V 8 4 l h c p T q U K t 8 C v 2 / E h p 4 o B m j Z 8 P L M m W G + e n 1 d 5 G O G s B l P 0 S Q y + S D g 6 a 4 T W r m + / S G Z h 5 i d 5 e V u c A P 4 M u O k 7 v g S k k A n D G H q Y d Y t a j h z V h 5 p u z V V J m E J Q Y v h C W 8 0 W 0 u L r E S 0 1 N K 6 Q + y V 8 B o E C i J / h m 9 q 4 F p O d E 9 X a 6 I x t m Y C y p t 9 J U 4 p x G x a n U d X 8 a I e r 7 W Z u D V T u D e q B w S q g z w f r a N p N I x f W 4 a B f y a g J w 5 n k q V h Q K X r k 0 F a N j k h R V K T U V L x W S c z x Y E 9 x X F z E Y G G 2 2 D m I h S C q d X e z A a S W N 8 q K R O t v Y s t S k j J m F J k Z c q n r A 8 h C p 8 o W b u C A K C t T R X m U X G K u W G 8 c x u N I v O N F w p f a D i p v n i y L w w H Z a d Y 6 n q H Q G P w c f U n E F l G L Q j d W h A V V n 4 K V i o c J n T j i Q X p X H Q t j + w b Y q / F 4 y 6 D W x t W 1 7 7 / 2 v f J G T W c q 0 V z 8 R C q o 2 m 7 Z a 9 p E p 1 J g a X d G d M 4 3 y V s I D 6 k i Q L Y N 1 O u w b J s 4 L x v r 0 b d A K r F / p 5 q 6 D u 2 5 M p V 3 t z 4 O V O z 0 R C t e h 1 B F W u Q x x k Z Q K p c 2 a V m z r 5 m 3 5 t j C D c d H D G l + y O O 1 y i I Z Z Z n F S 7 p 1 1 N q H a w + B 0 B h l 5 R A 0 z s D q v 8 1 M I w M 2 9 d + O c S x 8 0 m o l r j d J J S Z y q B J O p C q K x W T 6 C N o H I R Z G Z r Y q 0 Y C c 2 o G L Y o Z L K G s T N v H K n N m o P h A h g s f J S o a Z t N V G q C N A E o / R e F 4 s l 8 Q m v Y p C x D y t V T x G X w 1 X 4 6 0 q 1 h s u z X c a U l A r J w z U R G e k O p j V A l G 1 W O b G M j G F s 2 5 P 4 S R X E P J G f M G n 2 r T R Z + y D F m 6 K u u t Y O b S l 1 U 2 3 K h r 6 m E k m I w 3 g a S m R D H 6 l Y R N G p 1 + z G R E k p 1 A 0 i 9 T s V i q d d i + r s y / + 5 / j G G K q T 5 q Q D + I 5 I m p e 5 F f x l a 8 n M y y 5 w 0 M K r L a G v z 2 z s r J L i r J e v 8 M V 4 f e a A Y i q 7 r p U n + u 1 J W G n Z D s R Z 1 l 5 R 4 Q + 0 R Y t x p p e q T I g C o e b v K S V X R N o + H B l g h h + 7 V V F v T x / K R Q C A o i B X T Y B 9 l 2 X p B 3 C 1 4 7 D y P E A 6 y W j + + Z V K A A 6 o a k V z 9 p s U W p o Q q S B X H z U F 2 q 4 T 4 W 9 N K / f L O O K G l 8 G 7 I H c 7 l R 6 / O r s R G 8 V 6 / W q L o i 0 n N K 4 q q L y 4 3 a w k g g m q D 6 u L 4 D A a T E n X j N I V c x V 9 P R I v E z 4 m t t j b e k 1 T G j h H D m O 4 d C o j N B f u u b 4 x p k U I u F I 9 9 y 7 l 2 L Y n F Y D e 6 R o C b g N j 8 M J r V i X u f d q 4 n + o L 5 q 7 t n l m 9 3 L w h 0 b k 6 7 f W z 7 E l i d E E h A R B z N K / K Z k d t w I y 1 P S i S A c w X 5 r Y 5 t S 2 N Y q E V d S A V H q H f M k Q 5 s Y m c q S Q E o z u a p x 5 a N 7 T U t w D 6 A h z l O Q l k u K 5 w 3 6 H q e e M s t Y 6 6 k g e y P U E b m i 7 w M S 7 V C 5 T N s Q 0 O k w 7 6 S o o 9 o X e T B M B x W 8 o 9 y N B 3 Y 6 l n K r f P L q B g e e p 7 H Q j 0 B 7 B H J e i D W q h A W g e K K V o i N y X 1 4 G w 4 6 e a E W L o A j l P d a 3 w o J c 4 4 j V 8 h V R 6 i Q E t M r t 6 6 q Y K W g R c P j Z g H b Q i / 4 U y Q T i u D e 6 c K w E n N D Y Y r 5 z f r N r s Q 5 4 V j + 3 4 F 9 J 2 Q s Q m Y j P + L u S j F 1 H C Z n b F 5 3 9 1 U e G d K m t H + k 4 K e 0 I j 0 u 5 S z t C O e Y N K O J A / R s q 7 Y H c 6 O J H T t u 9 n m c p 9 + R o N t d q t w u 1 0 6 2 m N u Z d M U + j R / w j 6 K D t S K u A Q f A C H Z o W 0 C I T D V E q j t M z U m h E 2 e 0 U z Y c F 4 s c l z I l V m F 5 c 6 0 J E 8 l i R l + C a b s W n 4 Q Z Z N b I 0 1 2 r u G m b / g V q c a X Q Q L Y p S H n M G I R b 1 N X x R C l q E 0 H p t 7 W Z S G B s l 6 L j k g i u W g d l l 6 I H K h R p X N E 5 I g 6 X y / M m J j H b M l z B n w R H 8 W J A g R O y U g 2 H G D u 5 t K W 8 t Q g E 9 2 N b N U j O V b f N X s P g M P M 8 G Z k R m R P n v 3 u t v Z 7 M g P w H w h h a 2 k q m Z O L K q X V 6 Q U h 5 3 i u D Q A J C x F i D V y f k i C 6 / V z / m f F Z C t Y F C D j 4 j L l b C m d q l g 5 S z U k K P 6 x Q A s I v d j V u V H t 2 q 1 Y 6 Q a M K T i m 5 Y t 5 V y x R 3 N N D W s t U t B G 1 g 6 Y M g T c p T m 8 / V J 6 p c Z E N t r V k H 0 o 4 G y o 5 N v w g e A h a E m Z m S n + N 2 2 5 V n c R H 5 o e 6 2 l C h T D k K l S 4 S R k Q v 1 S h 0 G z Z o Y m m h O K v g e p Y n N v U j T b b y u F D A Z H k u J K j F Y s n 8 g w Y 0 v + C E L 2 D v U + j b 5 7 k Y f z i p u 7 J 6 G Q 5 0 j Y C P n R + v v s n 2 4 r 4 1 Q n E x u g h G o t q S H e d 5 e y j M M o F p o Z 3 q U 8 2 j p Q q / 8 + S 0 m M Y A Q U 4 L c z z w V S s X n 5 S A k m u m t B H z H f i N p l f G l B O 2 w Y b D v e 4 E d V T Y m r M R x x X y g C n W V 5 G c x S 4 k p r Y e M r M 9 Q 6 S P W N D U 1 m A c j V B 7 L k C s G K + F 5 2 C 4 u P t h Q 6 t F B m t N B 4 c w h H T N W G g R 5 X 6 5 W 9 4 o d 1 m N v i h r A L N C W N y 3 9 j H x h m I U L V E Z Y W V f a B g U X n d o u b 9 5 J i n f 7 E T e G s l d J k Y P w C g d A 2 5 m f v T L 8 k D b 2 P F f V C i n D G f m h 2 Q x F K W / X C b 2 u N T A A m F B o U 1 K K 5 Z 5 I / 4 j t A D H D W C 2 p 1 U r 3 y 0 J 7 g m U m h p F y z x x U a K H K l Y A 1 o w D H p e e w B x q m N I D 5 K u K N A a 1 W L G 8 N j o z o x v m g t J D a V 2 2 h y u 5 Z F Q j S c U T 4 4 U m 4 P s n S F E P J K o Y z l J 5 N 5 + o x H E R A X D f K w v r p S F U i 2 G Q i d L 3 q i A E I H / I s X t L w p S T c o O P G c 3 o i e b Q U F 7 M q 4 + S x U T u M Q W n y V t Y m 8 d q D w + 2 S l P / r p L 3 7 2 0 0 9 + d v f T j z 7 7 5 P / 8 7 / / 1 9 z o F D p b f v 9 L m u f H M f 5 6 Z f u v N e 7 k O b a P l L G 8 9 v G 3 7 D 2 b a m + 7 v / v 9 9 q 9 v y L 7 0 Y r L 6 + l z V g E Z A y S u y 1 z D Q U c w 9 A q p x A 9 d 7 P u X 3 j p c t 7 a f D k T 5 3 k r 2 G n l V W X O u O k h L r e g F J D T I b W q w 7 d T u u 2 u h w N h 6 H s t V 3 J T + N x W R b l d 9 y g T 2 v + j V C 1 C N v s t c j a 1 a I K f i 3 A G O d R 1 B Q P m 5 S w R s x E b f x 9 D S x a A E K U N r X 9 i s A z d S E N Y h J 6 6 r 5 L J U k D g s B Y p e + t Y y / Z 2 7 / c M I j A 8 + Z X P F Q C C v y S a F 1 9 I E 3 d a w x H r C u W k 5 K 7 w K J Y j p J H X X 0 J Y s Z O D g m H a p r p E d t v 4 7 N z 2 4 T w I C 7 q k a B a C T o E 8 J Q 1 e t g l e 8 y C t V X Q 8 i 8 w M e V Q 9 K E s o j q N x w q D 2 L 9 i i 4 a r v g X 5 U V W B 3 A f D L Q 0 c 9 R 0 Y n A a o h N G U X 7 B 3 z a A M R 4 Y K T O v x O i A j 0 G h L 7 j C p x i T A f l W a 2 x l N 1 Z u E s e D W A P b e z c w o 4 I 1 9 Y S A W 8 1 S Y O r B 8 M r 9 m s k t J N d F b s h + a w Q M H f U Y d R 1 k N / O 0 d W Q U Y x m U G N V I D U A K t B p 7 i a C b X k 4 I C 7 S F 7 k 6 Z X y s V Q a B S L r e 0 D w Y G u Q l 3 o p k j J s x W h 1 l J + q V i P l C 0 A F 2 p 7 f E h S q h M F t p 3 X V Z 6 i 3 R N b S + G t T p y C J a l e U A 1 g q T 8 G S y R l r W q I / k P N o E 0 v Y D U o 5 C K Z 2 + 2 J t m C 0 q i o v R f j 7 L m i k 5 r f 0 v m x W L x 7 L v 0 C p h a a J 3 p t V K h A V W H h t i E Z C S r u K e o B N C W Q p Z H i v Z T p Q r E 3 5 u L d k 3 Z V 7 V Q B h 6 X y E 5 Q Z R W B s T O a + m + e U i p U L Q i C M i 2 v r i 7 j 1 W h b L m T T E v P 3 P t W S 1 T z Q X 8 S A C u o S o D p h 1 T 9 k D f 7 e 3 U e v k D X W z 0 5 V T j a z 4 B d c a X O d w M x F / j y 6 9 x 7 5 d 4 f E 5 7 o S d w t b 9 w r V N x p e d x r X 9 y r R d z r a 9 z t U f E s i 7 0 m w L S f 7 l z V S 0 g 0 P 3 F F t i 1 b t r F u Z h r M z a I J J m I N f I o j s V M h f M / m d e p D S t t 8 M y / M P t z a Y x I m E Q E v H Y i 6 c J o 0 6 U Z q S v T V t f G t i 4 N g F 0 Z J b s 2 l a Y 0 i S d 8 3 Y T b p K G / O C r n O i / M 3 F 0 b 3 8 N f v n 4 Q 8 P X I 6 f s s h n 7 x y 5 / + 1 1 9 + / O k n v / j 7 L Y P e v u e + W l x A U m T j a 8 s g B f U 9 O m K m I H v L 7 r 3 b N 1 5 C 0 v 8 Y 0 P n b D O i Y r g J a o Z K I Y a M I t 6 L m 2 x p 2 6 q a H m w G s 3 r i P 7 M F o o S Q 0 v G 7 f e B B 5 9 X X Y l 9 z j r y q A r o 0 Z w y / T 2 d L q a Y Q 4 A q U R V C S 0 R A d F w G 0 A m t H 3 A d 4 w v Y b V 8 L m k R D f v 4 e n m A m k j p R c C D 0 Y 5 N 3 Q Q b m y 2 A 6 8 J 3 d W H m k k L W E g v C d A D X f V p g m N J + U K / O w m Z R j h J U 4 J e R Y l H L I 3 e A 9 V o I F 7 o s Q F l H R g 1 U Q Q X l G / + 4 i y F f L T / 6 Z 3 O b 7 L 6 9 R Y d K n w r l d d H 2 Q c i H r y E 2 Y C 3 4 7 V W N Z 6 + h 6 1 N m X O 2 p b g I B u t x h o w J q V t 6 U 1 M F p f h I q F o G h e w T Z x w h E B R k R R p i z G 4 z G 6 B m V K 3 N 8 v R W o i t 0 J P 7 O p p Y N t N I o D s p A P A f 0 N Z A k d y 0 C 5 w 7 c z w E 9 L z w P f 0 O n d W 1 M S a S + + n 5 N W 0 w j Z 5 S F O K s H A B k k R F f q H y n J I 4 e Y J W N x P z 3 S J L M S J C E U c s 1 H N c 8 A / V W C L g v S t y n 6 X U m L o 5 4 i n f Y + 7 i C O u U A I Q 9 X Q f E V L R Q + 6 9 K b a c c q j d R n 4 5 T j n F w v 9 l W z U 6 f 5 q + C t u V 6 F T s X z 7 1 z 4 k 1 U D R z A B o 4 4 0 a Q P F p M 2 q Y U a t N o P Y 0 r S u Y b Y 4 a Z l / S e X g 9 W r H + x E q 5 O I U 9 z W y v w q w 4 a F S P r U m f i E z / M C + u u H o G Q i N t y 3 k 8 q H E c m 0 3 J F u w n l J q j d y x N B F L I g 1 q D C n m F x q g 5 K Y U o X y f W 6 w s r 5 T d K 9 J z q h F l z 1 3 K h p g V M H 6 C t s y x 1 u r q z T l b T 3 x l b + 2 I N H q b 0 d n M r x B w b 2 2 c G i v U V o h T b t H v N v D a v U G + C w t i 6 U D W / y J O 2 k A J O r C Z y + y v k 0 2 6 o + r 4 S M i F n 5 e H I A 3 4 x D 0 Q o K J u U 3 / a v C 7 1 S G G z f U o f X A n p Y S 2 l r N S U b 1 c w D u U P V I c e Y R m I s A 5 W o m / u 5 p x r G c 9 U u l L W Z 7 9 + x 6 F i N 2 q K Y l 3 4 M b I U s Q i 0 h e 1 d w 9 C A 0 R Z 2 n 7 V y M B a q 2 q w 8 b 9 Z 5 B E d c j p l A C a n g Y 8 Y T M D s Q W 2 + n Y d 3 e o 4 + X W o 4 i Z 0 i 7 V z 9 o 0 P y D S 7 A l H q p j J m Z l P U g r G 1 I I v U O O f K 4 x z a M I L S z Z u q E 6 v 6 G w s h f L H Z s D 1 w l o 0 d q T 0 r g S p x 6 X 3 M s Y U m r R Q g 1 y D q H d / 5 h 0 l z x O J 0 i Y / F o R X D a J H L Y Y Y U q v n 0 k 3 9 T D x U 3 + z d m C m q E T J v H q z M t L f 4 O b 9 Y E 3 X N f F I 0 F L x R J i s 1 L x l 5 X U K q u 0 0 k 9 S C c i p 0 x 1 p U S s + t W Z E U 3 k z E i R T D l D G t j U 0 Y o 9 K p r m i / B w E v E 8 V f / q i d t H K Q H u + K r S 4 9 o 3 m I O X A t L m E m m z o c u w T Y w W 8 F 4 F C r U 1 U t q S u P c i x D N d W 0 f F T U i a i v s g l 3 W L Z k E Q J u 1 m Z h w q 0 / j A H W l r y p 4 1 I b Y i x G 2 9 b s Y t k h x T q f t L F s i W f T 7 7 D U d R C / U V d F U 7 C / r S u l 2 L t L 7 9 x V r z a J t V C s r c N / e j F + p q D x d F g T M p K q V Y h v T 8 6 X W I 9 X X + a E 2 7 1 m J t O Q m H 6 8 d x H l E E R U T c I Z H y H B D L 8 d J O L f f e k K o 6 G V p O e u 2 n q W k M e f V q p O v C 6 L m 3 J B n 8 S 4 M F v + x a 0 m I U i d X c / l z Q O y Z u R x n k 6 3 m o 7 Y e e S h A a + 2 4 o l 2 L t X z n L 2 + j P 9 G s q Y u d 1 f L A h q Y k A H u f X w J o q X 7 Y A f v K 3 + d X v t o W s o i l U Y J z W j 0 p 5 s K y P W 9 d q 5 + N i p v U W + R G E x 3 F v b K 5 J 0 Q P 7 p 4 o 3 d g K v k 4 4 b h 2 Z R F I S K q Q T o f 8 o o a j r o k W T 0 U F u C + v Q k 9 y + w d i W 3 E p J X R v w r F R H s K E c 5 N J t J Y e t f a G / e 3 Y k 3 4 a a J A U r 9 T T T K O I p A x Z O u c D u K d B B Q l z Q s z 9 S + E M A q 3 B T S G j n 9 A Q U G S H Q e D + n E 1 Z q O Q I D v l Y S C b i Z 3 R D T d 3 S M L q N i O e T D X 3 g o Y 5 i j o 1 2 q A e r O S n W l M W 2 a i P 0 Y S E s J x P H R X H I C e N c S T m q y x s h I l 5 4 U s 3 N X 3 L 9 x y V 0 r z A w X C I s 6 A i s V N n J g 4 c a K K + V 1 S + l O C L L a K C s + O w L P B 7 Q 4 Q b b f j z Q P I Q e 6 2 c 0 i 5 g j 0 r Z 3 Y 3 e 9 Y a U f 0 x h + o M B Z / d k + 3 8 J D 4 r C d / s 2 J x W a B n C U W K N i 9 F 0 W m X S r G 7 r Y n f Q G 2 d + y P l g J w P 2 d / I 1 0 q 5 A o E o t z + 3 Y 1 u y T U n w t n O 4 m + F Z u s G c H g d T N C Y n 1 n O 2 G X 6 x c 4 Y y k 3 3 Z t S M n 5 V g w D a D d S 1 H n c R o K 6 F h 6 K Z g k p N E Q I J + G 9 m 1 L k o o E V X Q 6 K 2 l 6 t 0 1 5 C l A 6 x + P / Z V w a P n 8 b q o C G 1 U b E u 9 T B Q + m T 6 U F 4 U v / t b 1 b V f m D B U g H p m 8 3 I 7 G K h j E j J Y 6 J e C t b C d T p J j w 3 s E 5 k V 3 N l I l F G m 3 T x M I D w z U U Z / 9 h X S g q 0 b M V x 8 Y i 2 4 G 8 f S x N X O 2 7 I / 9 w L S z N z F 0 a l U x 0 8 N m b m M s 1 b Z V O z w i D U Z A T r 7 a K A R V h r z 4 4 X l y P A V e D e + I 9 j L p n S h K N i f L + W r b k e S c M 2 u 9 T z Q F S K Y g T f 9 / k 6 I r B R N G i e 2 0 Y W r p m v x c T U R Q I G 1 P m y 5 B o 6 t 6 1 H I R e k h E l C c 6 p f 8 m h r d t U a f g r Z u W i E s K Q 6 P n l d k g U R H S t I H T 5 m 3 0 Y 6 b F D P T U x G k l D 6 7 l i J B N G i q W N z c t Y Q R 7 Z S S M T 9 Y K Z d g 4 k E 1 6 B b n i J y u M 7 M k W X Z j e / A e l B O j x e M 2 0 b 6 4 L w e u H q K l X c u N C n 0 2 L y k c K S 4 G c r q b d L 9 S z Y x n W H Y S q 9 l a I k j F X m M X G 7 m x m n K e h K k 1 5 / v n i f 1 7 q 5 8 f B q L 6 I m 8 h X 8 i p r N J U 8 F q p e 3 V E n O + 6 T 9 O S Z W e X L e Y 7 d V I D A 1 1 1 K e x c I 9 V x M B F p K m P 5 V p 1 a 8 w f m 5 M q j L U W i D K o / J D K D i y 0 F p J i v N e k k u I D I n b B S q 9 z A Z l S P 8 0 B S h u o y X m 2 b v W t A C f y B 5 k E C j r x r 2 a Q m o x w z c L i l M m Z P E f T c y h E K G Q t v 4 s M a 1 4 x k 9 e Z i B X S p q G 3 l A S k v L D E 2 D y 4 W V o L 7 P P k I c f r a b q L / T E b W B 5 F 0 e B R l 8 e W V g m R 4 R n 7 Y 8 b R m X H O J Q O 7 Z D J a q I K B q D H I r J J J L O 0 B y J t E 6 l m b Y X I n j S 0 c r 1 T S q e F U V v 1 d D y p x J r + G y 0 w W Z 2 G S Y s P 6 a U u I m p S v J m I 1 q q f j O t k R o k w P t d M 3 K R g W t B o q g 2 n 2 V w I h l w / L W E h v m d M 3 1 A w I G R R x p r g / W B 3 i F 2 t s Y U F u X r t 0 d 1 C e b H i k Z F O S E T s G W P Z 8 7 7 w / y + x T d 9 S t t U b 5 m 7 B z l a I F x g C 0 8 y 2 Z n K c i T Y g B o C q y j 2 P M s 7 R u q V g e 3 z 5 Y K 4 g b o V C M 3 S z B E r g Z z E o X C K F R h V L p X Z D H a m + k B 5 5 W j z e D u q x K N F I v v 8 A y j 3 S z X W L j E I e P 0 r s k 4 a s 1 W g V s W y P 7 m i P E Y H h 9 8 g 9 n O v g J p I H 9 Q p X m y b K 8 h 5 t 5 9 5 i a 3 l q y 1 J C z W s 4 W l l g s d B 2 z D p 3 t A V 1 N o 8 F F B 2 h H 0 + Z X k U e g O e l Q F V I A W 0 H z I d q W a N h J t G Q R I e J b i y S F B F e L u q a a F I A f L V 8 2 e n Y e i o Y i 6 / 6 N 2 A 1 N K G Q Y L B C B c d i m k R y 8 p 0 L J v 7 g O b q X V E X 9 3 f 9 H U 5 M p m Y x 2 i Z 2 w p R l I W R V U K I l f o t J N e X B Q t 8 1 a w d k D F C H 8 p 5 h p P S S U G 0 V N 4 A J G y y U r K l U M h o x d 8 j x d u R W e R x T C e k + Y c G L h W b q c p K b b I x c Z X n M h E i I R v m 6 h K 7 K H a k G A 8 X k g T o r O c J 9 r 2 i 0 I s T / Z T w k T L H C P h K T F S 9 U k F f w w e C k O C 0 U l 2 d g g d / Y E Z v p Y C d s p C b V l c d q a p q x u E / W + T 0 L l m s Q A F N 6 l k p N 4 + u o s 9 m K n e t e P E w A 2 M b h s 4 Z x T Z G 0 8 U X B d o 8 9 U l 4 U h / f O Z t v g F r o B x G V M C s V 9 Z g a 5 I i B M 5 Y C m E X P m s e Q Q V J B Z z G 1 2 W C j a 7 s r W o n n Y L k P u V 6 u L P a K 7 P v + Q U s F R h C M y q y N t J U P a T D H H I v s f j i h W C x z V a / u A 2 E B w S e e R i j f J y q 0 + g W + E H W R Z 7 Y V 2 O Y t 9 S x v U t V w K m N b u K E L N a o 4 T 6 2 g 4 t G p M s D V C J z W O k d 0 l g y 1 I u Y 8 r 3 K s 8 W j a G G V V c H Y Y n 7 r G 8 7 z 4 p Q y O R m 9 o M 1 W x v Q Y 2 d i X H a A h P i j 1 1 V R C L 8 s R x N n g 7 n 9 T K u Z X T A t t Y M r g G x A y + F 5 P O F Q r R v E B F X 5 W W F h T w v g X E A Q x y 2 H l i B b B l + N P K F D n Q r L 6 m A r 3 J 4 K B E g c x 2 X L X 5 A H m + C K K c f X g e B 2 e 6 E m b k x + B y q L m p o G L W w w G D 1 n D Q 1 C s J Q a 8 s X j h 0 K H v o m q k q d N X 8 R H R E d U e c W u U W i z 8 + w U C Z t r S + C R U b S J 1 S t Y t 2 h b u Q J 0 e 1 t K V F 0 v 2 I n k g F M 7 G D 8 z R I w f m B E 8 Y 3 Q a a C K f R I p + z h d s m Y I 8 w f O g T 1 t X v q 5 x L Y P y t l E u e B b s U f K l k 2 I l f u x R A y h C a C V s p V d g d Q z N z D n K / Z I u E X h B h Q n k v 0 E w z + r y q f + p I K B 1 R Q J H t b C 7 l p u S Z P N o 7 O 2 1 d x Y E 4 w L 9 K 0 F G g B 9 o F q D t Z S v c h V u U b t n O V c D l 6 I C k Q Q 8 W F u 0 H B U X K c g Q y E 3 u w I g h H t 1 q l 3 N 5 S D j G q 0 V j + H d m 7 q Q M V C J a 2 T S o 9 T Y U 8 W g M K T y v s U G h m E D M T c n k u I R x D 2 m g O z C 8 t z M Q S j 3 U B a 5 n o O S 6 K U d j l O T s A S W 0 Q R b 1 u E 2 9 U Z c V F B G z y 5 R n i b 8 2 U Y U x E t u 4 5 U p I p D X J c 4 D k S L V / z V 9 / M 9 R B J U r / 1 m o P R w p I k K D S m Y Y z 3 T K w 9 X i j L r A 0 q 5 s o e B E F b w u E B s t w 6 p R h C 7 x i N Q q c 1 O K r V N 0 i H O y v n J Q c F g / d a f 9 k g + N K n H X G A q Z v X u F D h c h 9 m H l F y G v 0 m p r r 1 o m A q O 4 Q 8 P j 8 a 6 U k u q O w F M b a e 1 b O V D 1 U s A a b c a c 9 I p J O x q t d D o d G n A E J m H b s / W c S d 2 K 5 i h E s c e R 6 j W e E I P 7 m r V w B j I J g g V A P D C F x a i D B H q m t N a O Y Z H 0 4 B s 5 + p g L k Z K 8 2 E S B n U + o y E V E P 7 q L f N j H A e s i r b C 6 Z o w N q A / R Z K V Y O 0 G t r c M k 1 U D I o t m 6 C C Z J z o s q k t 9 4 F y l 6 i O n g 0 p s s e 0 + z f o w M 7 n K O 4 w h X w D 3 4 y F v G E m J Y p Q c h u 2 / O J T P j c k a x 5 z Q w 7 H 5 g P X u w t 0 W Q r A M 6 s R 7 v n Y 8 6 o 3 p d / h Q b l J 3 H 9 u B g / i b 6 + P e r i M I O U w B h R Z 9 V h O D r H T 4 8 J D M e c 7 B U f S v s A I p v w + i Y Q + 1 W F y s A n r V k + c p b c S C K J Q u F v g E z t a s W w g R J a 4 k A o F p s / v o z I F E 7 U J g G s t Y A S T V R 5 0 R W 2 t i A h C z s M C M G t g Y f j x z R z D V z w 3 0 i O r y i m B t O M Z u 2 s E G l A G T U d n L W c Q p r z G + h G M 3 H 6 N Q J k W 9 3 J T k p g C J B + W x P C J g V y e c i l 5 G 2 P 4 B N w a L 4 O T J S B D U B Q R M O o 6 1 p F z 6 h 6 V L t S i H z R J j I h 4 G V S R l 5 l S 4 9 v h s 5 U n K A U N S v H d W u S E q 2 i z N g M 9 8 a o E J I l p 3 X O d x h U m P H 8 k J I b L y V m V Y 9 l J v c i I + S k r k Y t j d G l q T I a N i M q x G i B D v X m l Q 0 V p V N r x V M C u M + F R D A b U n 7 7 K v c V N 9 E G 2 8 q R 2 v R 3 0 B B 0 a t s 3 1 o 5 b m 8 O c Y 1 F T 2 W 1 z D h N F E c T q u J R 5 A p P 9 p U i Z O R 5 A U j b S N o e K V W h 1 I L / 6 H c L V g Z M s 3 f Y V q i d x 1 U s Y z + k H O n i C F U O s l r G u R t X c E 4 v w g 1 x t F H V s J y Q G j 4 g b N K e e j s Q V h R M F e K 3 j e t 1 Y U O q m b j w k c K 2 1 J Q S 2 h e n O J 6 7 C 8 / x / 7 N U 6 Y 5 i q s a G Q n C 8 M i r f g v C E r l 0 q q g D U R W h D X X t A d Z G L n 2 i 7 r S O l q t A X C u z 9 2 i P V d I F t S 5 B I q 1 0 r D + i v z p H Z x 0 j 7 1 T q + 4 A 4 K Z S s j 7 N R f U p t u a 0 X G o e A m V V m R J H m k U h 4 t 9 M M Q Y 8 k C c H u s p 8 b p m G 3 K 4 k u + W K Z Y 7 5 K x w R a B Z 6 L R u T / m K x j B J Q D Z X E 6 N W f G K o / K C X Y h 1 A U 9 8 X s w 8 O 7 c M F + E 9 E M d s q g l g C a g w R x H j O G J F d H S 5 S d i Z A 3 I J g K s q m + g 6 o X K P o c m y 0 d I F v 2 x P H B R D 4 9 r o X G 3 p c N K E W s w / W K i Y p h Y r T l h H a F g p 5 Y 7 q s p u W s o 6 U D Q U s X e O g 3 0 i E h j b g B 1 l 6 f i P P 4 8 Q 7 q r J J z y 0 F k K r q F 9 M q 6 A s D 4 4 H y i Z T Z C z v z K h G p 6 f + y 2 N o y x / h i h W I t x o p a q z Y 9 N x r 2 4 V y M s C i u q q M G f y c S u K / w 8 d V 2 0 P X J i Z g O 2 x 6 4 n 5 D g A k W x H t h h n o Z T k 0 G Z R 1 R c P p q Q C s V 5 2 J 3 c 2 0 r z C p 7 4 Z m E A c R R K i m 2 o 3 a U A 9 7 B S M E P v B l S Y L n E d K U N A u J r B 5 K S a I 6 n + I C R E r a Z o Q 6 A Q w 5 1 h l k J a w F Q R 4 D a / z Z x 6 h s 7 a f I G 4 O R 6 I a V B S 4 o 7 k d X j N W t C c M g h J K J g w k S N l 2 2 q L y l b W u 1 I d R Q Q S 1 e a L s y 2 u R n 8 q r 2 n e t B Y a q g I D U s O J t X k 1 d l y Z q 1 q W n 0 y o B t Q F D X V w V s a 3 6 o b 0 0 G F + S V F S N B 5 m p h z b Q g 2 3 Q I a 9 J z z + D n I B L 9 A j I I F v W F U h k e D v w J I I 2 c 6 h C J E w x g x D V 6 J q 5 5 q o w r D o z v x v v o w 6 A h V V G V N U J S W v S U H 4 F R A 4 C x W t I C v f E 7 J E 3 6 M r y F 6 M h Y n c y L i g w E d P K g y w S 7 7 s i a g p / u / M 3 G B L 2 R l 6 4 G w K 4 y k K R q b D U V X E 6 I Q F O Y m u Q u k c + G Y y + D 8 G w i R Z 6 g Q G a V 7 t G z / R L 6 G M H o Z W s 6 X I B s 9 o 7 7 3 L 7 D J B x e N K P Z F p 1 J I D n t x t U v O b H a o O 6 s v C d u 9 R W O g J O p 2 C O i m P E 3 e n x X n O p y S R i v n v 3 I 0 O L + s E o / m l I J Z M t K j c C R 2 C W 1 t / k p p y n q + C y G P H U Z C Q I 0 d S r g / 7 7 W m I A 5 8 I v j A Q x U x S c g M q H n w 6 B L Q 7 9 0 V 5 O L I R g l o p J i z Q S r r r z p Z S 4 / s m 3 I Y d G K H i S a y h O M b 8 5 w K R O R a W b d R V t t x S D d X 2 R k V q O U C N Z d M q 5 a m O X P 5 L U i I N / U y b x g / P C t 9 Q J c P x j D E Z T w z c l e D s Z s w P 9 x V U L J v q i J 0 j R u b U G F U J L e g T C O h e u C L 4 k H f Z S w 3 z q J V 1 6 H 4 8 A g H C p e M u j v n x P y i j H D q 0 r i G 9 e h d 5 D p u / W R Y F 2 3 p Y w h f T K b a 0 s R U i v Z Y / i t B k E I u V F A C b / x y p a g W n U 5 R u N E L Y C r 2 x C J L R E l 3 W S o o q K X X e X O J h 8 r D E x P t 5 1 C 4 l i j d m I R u v G p o m Z N k Q u f M t Q m 5 e T c p x 2 X a f u Y 1 H 1 9 O w W c X / v F 1 s w J B C i w t g k T i y U k U H M A J u h R J 7 Y C + M i 4 V 8 2 F Z u 0 U G M d u / K n b S x U j w g v l t S h o v O W i V P m Z w t T 3 D Q j M C U A 7 5 T d Y 7 e Y 3 + n 9 M d B 0 O Q u B a 8 G D w Q X 3 t B S 9 l C O z Z 5 1 3 M a Y 6 w 7 E o U p g p I 8 b Z t Y V x l G 3 s x Y g 6 J + 4 E H Z 3 X l R u L e + a M E t u I e r O 5 n l U / w F q h 6 v b J 8 q 8 c W s N l O z u Z S d Z R w E 9 / 2 b s t O a R r N d r M 5 X R 7 d 5 a Y g A v 5 N Y 7 m F J 3 p 5 2 b x 3 A b y c D p e i o V C 7 F k x 2 h C N s 1 F C v n j Y t J / r 1 P D n 4 4 Q u p h o Z A M 1 M O 2 z n Z v r j L b O R r U N F 2 B N 8 q U t I a t c t 1 L i k N z D 7 c c z W 6 l M U T q B 3 q e g t Z R / K h p J P Y L e t 2 p v C 3 M U N a X S W L K P e y 2 9 J 8 N o Z 5 W a U p t V + 8 V 8 R s u k O O q + A 0 W q 6 l C 4 Z G v L C Z J y j q h X d + V S d y 0 R R q o H N q V S W + i J I g H 4 6 I p j f l Y K S a K E 8 7 F d Z K P 2 D o j x e M Y r W i d U U p X f Z K H Y w p V R J o j i 7 K U X p V c o v U B 3 X I 6 q V 4 q a Q N 8 Y N 8 h 2 p d w T e F E i p e a V E l M y 9 + 4 h N o e 5 i n V M O V b O v 1 q h h s D c Z h n 6 J s R W o G E h H j d 1 l h J m K T 1 7 4 Q i 7 V H M w s p n g x 9 l 3 L W n R / 7 L / M s 9 K C W L i q m z L Q M 8 9 R w J V P r i k 2 x P h N R o S T 8 S j s 1 a P z 1 M 9 b 4 O D a i x o Z u 9 x X W f z 7 i / F U / s 6 4 b C / 7 i Z m j V E e q b q 3 s Y B V m G 0 r Z o F B h o r L 5 C s V O + Y D X 5 0 G W V I 1 Z U Q G I X d h n T t k o v 1 k j c 3 P Z S R V w S m u y K Q D Q r L 3 K N Q K S S n p P B C E Y 0 B V A q K L B / I v i I C p 8 d S p x 9 g m Q g 5 2 c d d x / + 2 q v 7 O 2 c I u P C C N N m G n + z p P g K q h 7 Z W q Z Y L m a p t i 8 C r o U w 6 h K M F y S h z v X M U E g R I 5 O a o p n 4 h u S m t N t 0 q n G K J c r t O D p C R 9 I s n o D g q Q k e Z 4 X 8 e E / I b m x d j I c W S C P Z N / k a + c s g R 3 V p t m d c y Z x j 3 F X w Q w m S F V K M X n W P V J D d 1 N T R h j U B 6 L m o i g h R h b L 0 D 8 X L B L y r 6 V U U v 7 d s S s W C o d L g 3 M 6 7 g Z d N 2 g T 7 T R G p Y i T D e p O 8 / N R Z l 2 u G H + A w w n G T Z W D l K u I l J b E z H 1 a b d P g M W t Y W 4 8 U F E / B l I n c p A x u u 3 + h C + y i h H l g 0 7 U Q Q W w m h 8 s F S c W n q o s U n d M j 9 L d y u E k 3 J W a 7 5 d w m o e o Z u I E p D h o l B c v Q j A y 6 U 6 w J V Y 5 N M J x y B U i U I x R s U S 2 3 h c Q t L t s 1 C x h p 8 1 C Q Q o e w u s H D L a D d 3 E k N r e E i D N B j d L l b N K D N r x Z c A W + T c G r w t B Y P c Q X + u 6 + t 6 d H o l O 7 j c v N j O E n V K u V d L m L c o b t h H q 6 r v D B q H / Q r f X I r x 0 w L W Q I P 4 T C 0 w + 3 P A 1 G / Y i a q S w x e K T c H D 8 R m g t 0 r h W r E l z C t s t N K g Y 5 5 o F p u 7 6 Z w w v F s P X 7 j m D G F d 6 8 B j n E u 2 h q w W j 6 T B l p J I V L + Z u i c e 3 h k Q m B g X L 1 d 2 t t K g a x c t v o B U b a K j 4 t h s S m 2 q 2 8 t r i 2 m E Z O q j s m s F P f O d J O q 1 S F g N r z C N C b y T Y N H j u K Y n G 6 u J w q G K d e P Y 0 k T 0 1 x 1 k 8 O D w 0 d X G Z G o Q b 8 E b 8 8 D y 4 R Y h 4 k M 3 e f B w a G b W N Z B T h m W + f D 6 E 9 D v q I F i f E C F d c g 2 Z s c 6 M T 1 e k d W P R j l A F W 9 R X D 9 g t V A t A S s y N h f W 8 9 h a o 4 k K G P h q 6 s Y 0 q m B 0 4 u i 5 E 0 H B I 6 E K Z D y E I L s S 5 A T 5 o p j H 7 F J Q E 7 D j Y j x w b c H i D k x N H W q F J D b R M q g x 6 N 5 K m G b + 7 y z K i V F V c 8 D L 2 7 O F I T b 6 a 3 y 5 r g g t v A M N L T U T s I 3 p 5 J c z w O i l k h A N p M 2 j p 2 M y U s U m S 4 u Z U 8 6 S w k 5 I / g o k 2 z p L K T f Y o g p d D G 7 v 8 E G g V o E o m a x C P R C / C 6 S h C d V h K + V P 0 o R H V o z v W g o X + S e 1 L B N r r Y Z N C / a M b a f S H V F P q q 4 D 2 L 5 e G A S q k I R L Y v V X W y g R 0 N A t y v 8 9 E N 7 P C d 0 x k 9 / q S 3 O g 5 o i w B 9 7 Y Q k L + h A X C F I n a u 1 A s A z O T r H f n K g D R z S 0 7 4 h h 2 q u K O A O Y 8 c i M f G C i 4 U O U 0 1 f Z 4 u d t Y O 0 R l l x o x f E S 6 l A X 5 5 b x I 0 1 L u i 4 8 I + D e h b E o Z 6 e a H 4 g 2 C R Q U o U 5 i o 7 b W U x J z v K T a 5 3 A Y 1 U n T m p p i 2 s n 6 l b B S h 1 b T C 7 k l 1 J 5 e X v s d F I / U 8 W 5 Q r V 6 + I e w L A B E y I Y R d h Y h D u o p F R t w t W h o r a k Y H D d d p Q n U F 5 x C 6 X j X F z C s A G 6 O x h M r d g O S 8 + F O 1 P V B d R Y / B d 1 Z L / R O Y M C q V a b G N 0 t R Y C p K y f R 6 T J 4 h s l S W y K 2 y m J c l D x V j 6 S k + r I r B Q f q h 9 g B 2 L Y 3 q 8 r M G z h B p h + I a / 3 j 8 R K g g r g 3 X k B g Q Y Q A a u V Z H i v Y B 9 h d 6 r 0 S V H i g x S P O J l d F V u Y W 3 O H H j u a C i 4 1 3 4 s A r R D f 5 8 2 0 Q n 0 k G X G s r s i l 9 c r b c d 0 T p z w R G n U 5 F Z m i Q n s X G H 1 J 7 A x m T G m d V O V S J a T T D + o Q Y i M 0 Z p D G k f a J n d c 3 I w L 2 7 R J H D G P X G r f + k b L V C d b 9 g s T Z 1 / z S B U 8 T e o u M H l j u l k K Q X G N k k 2 u g P 3 0 l g L n F R 1 s 1 c I X i y r A x K 1 A E Y G L E j j l Z 0 k r 9 v B o U X L 2 6 l O g R G q Z 4 m w Q u m l M N M c 7 e J 5 o R A k 3 6 q Y i + 3 + O A I S D B B f M 9 E G 1 V x X w n r b G H t b 0 1 G X G W g s X o l e J N o H / j V 8 v 4 W k v k F v a t K p s e h Z Z E 5 A I X C 0 f 0 R L 3 r K b + w K P b p V g c X g 8 L C p w c M v R U y 8 L S a e d D x F l y T f H J I z x U q d i n h x n U O D Z 3 Z t p Q i R s l A M / Q 3 0 a z e F m 9 j R u q Z e i x J 8 X L l S p l l Z o w K C s 4 G E y v T S z B J r U p F u T D n U B p J i X Z 8 n E k K P i t V z 6 4 k 7 H 4 2 N J 6 1 R B y B / S x V h 8 C I I A 6 L G Z 3 N 6 w P R E + T I K n c p H l 8 3 h X O G f V J W t W v N E u h 7 n K L X I V R M M q 7 k U j h L V 7 A M L U N c s m U L z X y A y M x w A Z 6 z k l s X K v j E j K S P E F h U i A k F j p A 6 t 6 R d k A 1 G n a U i 1 G t A 6 e 3 M A 6 H s i C s h j u 1 t q 0 v k i a q R 3 C C U I d u z r C J M 4 y B i 1 p z P T r t N i S R G a K 7 Q E / 2 Z C X K l L b 9 V Y M 1 l u G Q G s 1 p w X f X E V J V B v m K R i 5 B P W J D o K J u N Y X F x h j y V f O X N S u k 9 i Z 9 M Q o t j j i i o u D 0 4 O B A / E a T w i + F h I 2 p d q C y d C l A 1 1 u P Y 0 F 5 n L e b a + z + M d J j n k Q I J F W A i F h Z 1 n y h C 9 j M i M t 0 S E d b y c G K U H M f R 3 h 2 C i u v O n L g G 6 V g D R G J b o P x K 0 R v A G z k i Y r Q r S Z j r V P S w v Q G r 1 o I n 2 H c c I R 9 b q a w d z G b B g v d Z q 9 u h K t c / y p K F l n R A 3 A x e z h 7 E l w p h + 6 K e l g K I J i t A W 8 L N + L 3 r A S + d V m 1 t t y t F y y 6 w t M B M P d B a c E c D B 7 U G N / q h d H m u I M l u N o Q E / z G 8 H E m Y G l / 1 Q N e q e l Q R w D f H a D x Z 4 d W U G + f o g b K 1 s i U G o B c 5 O 6 E H g p F 2 g F s G x G b z E B j 4 i P 8 q G y 0 E 8 8 Q M R o 3 K p I d P i 6 I x D g g j x P Z s 3 m n z A k t N f P 9 / z B S 4 o v X Y D 8 t t p C E l W M D y A s 0 K R f t 6 V 0 W 9 M + h l t 2 V d 7 I X q i E n P 5 u E m Y a F v V l Y d d 5 0 H 4 u W F r d t a Q B V m K S J n j b k j l l E K X C x + j l i D J D f k H f X C 9 o k Q R 0 3 E a t y N N D C f b q U 8 U 4 9 w 6 x I B o n q c d 9 L t q i u m G d R G D b m k y o u J E N H K 3 T 7 K / j y x 3 n V 3 I W S e q + Y k L C a e f 1 l R v J 4 s z r T d V O X K u R + b l 3 T c 0 r Y w o k A B f o G 1 o m n B g 3 B n c L I q y 4 1 t 6 p n Z 9 a J d 0 7 G 3 a l a N E M N Q F F 5 z h g 6 Z d q W X i D P l U l 4 W h S c l 5 S 2 Z z Q y m Y x X T 6 v Y 6 c p 8 I w a Y S + e 1 Y 8 5 E K 1 3 a T N k + q X 5 l m m M W 8 X a u J d n w c p B 1 a H J 8 G I I e 8 j w D p c S h Q + V c A x s v y j p V i / a J f M I T N J e X d d n k I R g g A T 2 i z A W m P H z K r j W w u k N s 2 p R f n N D G k f q e 4 w F n t f D F I r + W H G c U 3 x V A X C D Q 3 c 6 R w E X n W o 1 k f a J T h B f F X R r 7 u X q Z + u V 1 y N I j c k K d M X K N g G k d N + M i A x O 5 c c c Y n 7 P L A V j / B R J M i p D N X b K 2 U d B t A V / Y j 0 H o i H j 1 i r M I O 7 e r M a U G R q i i v L / s g F d e E 6 4 x e X N d p v F y g i 9 k T 7 n I d V Y j a l A s K 6 Z y v p a a j 2 y 9 + h T g m 0 B B i + R F F 4 4 o r p G p i T p Q l w J 2 F W B g 0 3 0 x 7 S T t 7 K Q i x R z u T H V a K V q R / G T j t J S M 3 Y o m Z r Y w x C n U P 3 L R C x P / M u w e k G p r x m Z A 5 h l C 3 q S r J + f 2 n h T J X e E v i x R 1 M y 1 J F 5 9 + 7 A z V U q X C l c I N d e I M D e z O W 0 t 4 Q s B k Q y Z U q u 1 g F W r L z N l 4 5 S k M C D x W v K z e B A 8 9 7 n t g x 4 I I U w 9 E R t h g G 5 C y F M x X J R e S p 0 x X J N R G a o 2 H n g 4 r a O 5 5 A Q Z 6 N D C o i F e M X q + c A 0 2 + g h B l r c T N C z k y 2 K M s b f V W t 6 e v 0 N F a m v o S s J S c p r Y 3 j e x k v 8 2 T 7 B 0 H y P Y 5 R N S d 2 F C W S Y g + i 0 F C y M 2 T H D t R U s X J 1 u y a V k I r i C 7 n A e j d r c X l F D Z / a V m t V P T g P R Y l Y U 8 d a y z S F s O j c g v Y K N V x Q 4 A h A H k u 3 P 1 F D d G Z q o 3 U w Q g w s Z W c O R 6 r y K L Q o 7 g 3 7 u O x S R R u / p 4 0 U M U l C 0 J D p s d y z l s 3 b p H 0 F X d d r p u Q P D s 8 s 0 u p B U L I h W c 5 T 5 4 H s o 5 M w j w x k r A 8 f A 6 X R h b J z I l M p F b c Q P S l X Q b t 7 R D l S a p S t e U 6 7 8 l o U z Q w o 5 5 i j e H i b M 2 S m H j D z E 3 I 4 5 3 Q / c q z o 1 0 q G D W s 4 D E w e M 4 Y r 7 J F G o 8 I m v j S p W b h U G n H w M b 2 h X g B k d 0 z V E 4 g t F H R T e 0 m L G z 9 V y l Z u x o L 2 l 4 H t c R V a 4 T 5 3 0 c 5 7 U 1 u w F r 4 F i N 0 5 f B p j q s A N 8 M 6 2 s i I V x k T 6 e K N 2 r j g S f S r g s Y I t B W Z S u D B E 8 Z O P C B U l R p 1 2 O 7 F f s Q L 3 B m F F m E V q U D N o U N y v b X m W Q g o y X D U 3 D x h z V 7 M 1 / C L 2 h 2 7 G K S x f 6 e L a h 3 / Y b Y F I o D Y Y 0 L n b l k N L + k U Y K l s Z D 1 J x g 7 S B l J X p 5 1 j A J A F K i k g q 4 M 5 l w X E u u Y 5 T 4 y w H i / 5 k 4 i v F Z 3 m 4 M E t n c 8 J K B f 7 m e C 4 5 I a 2 M J u D A J i 4 9 4 5 b 2 l I y l X N Y 4 R O 2 O + P P s m L 1 P s H J i 5 u P + b E J 6 2 5 V i j H z H b A L b 3 a 2 L N i x a L n D o r E q P U 1 w Q K t i C m L Z X Q y m h u f D J I A p C 4 z K V 3 P L S 6 N M F a i o w W I F U + b h L 1 e t Q A i P b q X n X A i S i K F z h A A o t a C b Q W 7 Y M S 3 h K S P z i C C H y T t 4 F k o o s k N C V I u v L K B h V c z B H B B 1 6 n J C I K p z M j N h s i o E y D g E V X p m E l A z F 2 g 6 m 8 4 T H g q q n g 5 R k Z 9 7 h t l J W N j v y c q Z k L j C V z 6 e V Q s Q 9 S f / 8 l v k d K W w i f z E i V v 9 h 9 8 2 s q S T e f m 4 9 d 4 d T Z F J G Z R 4 m d 7 d W 3 J a a J I C 8 l w x A K + f g d 9 q S 4 1 c q B 2 1 y N L t K U f 4 W C Q + 3 e D B 7 d S A d 0 D / C w H p z o x N f c E R 1 2 a i c x X b H l D w 0 v I A y N i w y T u h k 5 8 L n b A o 8 w 4 4 I l X a K g e 1 5 G E y X w G f c 3 3 R 6 M 0 8 Q S t x V e L r C s Z e m f e K O e a o Y X h z K Q L N N J w U M F l t C H V w y t A n N L a B Q K o V 3 s 8 Y Y l p 5 I y + 6 d w / C b K c T y L b w 1 d x 7 0 s L Z n r T B r H J d g d H w L x r c P Q d x T d y k I h 1 p I l a 1 s q w Y 0 i C b 4 + V g N s l L 4 P E w H E F x Z s l L 9 X E M 4 K 0 p + Q n b c 6 q B d d j w 9 q 9 a C H D m b / f K A g 2 K a p V P I d B s L M A u i 5 W V 2 U 3 z q i S V w 9 T t F F 3 i y m k I f N C h 8 q j 6 k 1 p W q 4 w N K R X V P f d M T p V j I S u 0 8 z 1 N x Q 0 t R f 4 X 7 c 8 L I l 7 C C A D E H F E + s w a 7 Z w y Z K h E y G L N T 2 M n M B u h c M W C s + q 4 7 z B i s x O 3 d X q c F T 2 S M h E N F x G P 3 a d h t P V Z I b O L v N e l L g Q g n X 1 Y i 3 e z x n l x c p W J h t n 6 Q c P k s g O v 1 T 1 + w C J Q 5 2 J h g l 4 7 a q R L l S E N C J J 8 6 C A K 1 O w 8 N 6 9 Y 4 B W D V k i 7 0 f K f J w A F 3 7 h + 6 U F C O Y O k M 6 2 y q i y p O q x H b n G y q c V L 1 k m U S 0 9 e B 9 o l 4 j 0 q F W G p M 4 a w W l u a 8 w N + 0 G 9 s 4 s J A n B K c x + p I R a 0 J e W / E s f k e I e A w Y 8 o 9 u Z f V k 6 + 5 D 7 N 0 C C g d V S 4 k 5 j Y G e t M l K 8 l H S / g Q b 7 D t d D F M L D d k P b P S N 2 v q 6 n n X q g W O h i e a x 0 P J v H z U a V Z S H h 7 5 V q X K C 5 v v x g V I / e q S U N P L K J s a w 2 r w J k 6 c 0 r z X l 6 D w v w J 0 b T U y T 3 x O l q R Q u I U n N E b U 3 G M E b o G R l E U m m L Q b L x K b i t B T H 0 t k z x b i A 5 K c l E 5 0 f R 0 V v z q a t X 2 8 I x P k T I n z M W o Y u a U N 9 s v q E + L e F u t p n O H i j J F Z B i x 1 z d b K v G l W T S v E N B Y a V q N l X 7 N f H Q R 1 5 O T E q S c d k D 3 w r e F R t s l E s t j Z a U Q o j 2 q + E G k 5 P y L c U M / k p B d H u i U M A g M b R i d U 9 U k h I S D W a c Y x 7 H 2 V E y U h 8 1 r E h m p X D h D O u a H t d j w m E Q 1 P h m v 0 I n N C C L M E i Q 3 m 5 d d h G d W D 0 A P g f 0 u H 6 + q i x G f S 1 v L Y 7 U 2 S Q I 4 P l s i q E J d 8 y G v y c F / e q / y F X Q r z s 5 U t Z y o T I K / J V U B W K X g T u y 5 b E t + 8 r F e Z T 8 M F o m J Y Y w X s U I x a e Z x v P c a X r H d c 3 y v Z U s c C N e B V I O u l K e D v 1 W L B + H V b d O 8 Q l E 1 g 1 L q u o W v I K j q W t y g 7 X K A k J P / f 1 o m q Q U s T N B E l 4 p Z / V E I D y 4 R q 1 T + J M K E E R V g r x r E J X Y H D E A L 5 v n n a Q g w x g r y 0 9 D p 7 V U R 5 x D 1 l C H z 7 5 6 u X 3 Y E c 1 h z 9 w n t v t i s 5 C 3 X g Z o e T 7 E C U W i m 5 K q a h L 0 J 0 U K t D 2 R l O p T 4 m l C Y g L 4 w h x I Q K A Y r J c Q S j M 2 v T S 1 C 4 G s F h J 7 A I u X F n J p t L N + y L q H 6 Q l E O e c + D c A K S J r q O K n A k Y d 4 Q y Z Z / 2 y p K s Q H v j + z c j a O o u N w g i R T W i H 8 Z 8 3 b o O a E A k I 5 E 4 X w Y X B o p Y p 8 y p r o I h 8 k k 5 I Y F 6 J 6 l O J w c X o q 8 U q r Q U K k S H h 2 h 9 x y 3 c 2 o a B A d E g 3 J W a v a W L b M o X A r 8 7 z Q B F v L K 0 8 w g p d m r k f I a H a r T Q F M j h f c 8 L / j z o 0 j c i f U p u t b J b h 2 e G b O U w 3 W 3 v u 5 s l I 2 4 5 a 1 j + f k q 2 x K v Q X 2 r x R U E Z v G p I 6 9 c B M w 1 g 3 K n E M G W E p V X P 0 e W / 7 g X l y i 6 U p R Z t p q S T G p 7 r A 3 I M b Y s + w g J M + k x 3 m g a M 4 B Z B 6 G J L r t C a t X g G Q Y 5 c S 1 A A Z g U V N 9 6 q P U 4 E z 1 q v j Y 5 K b 3 a 6 j a A V e r z s m u q Z 3 F 1 v r n E 4 N c 3 Z T s A c 0 o j 5 j n X m G w k W t r l z r R h H d S 1 K k I E H Y y 0 9 0 V 7 E n p d X 0 G T R B y z U y T I D R 8 2 7 n c o S 3 o A g f Q + B l p 9 w J y C W p 2 c b Q g e G A M 7 Q i 6 7 K P 3 Z 2 J E d B M W R s U d r 0 z F 0 L n t f E Q G y K I D P d c I 9 X 1 e / 7 b + V g N E H Z m U H T n G v F 6 3 M m w a I 2 9 H 9 p G L + N F q 4 S X g H 3 o Y a / Q 8 D b p 5 J Y L V D r l O q j E N 0 I l l n 3 3 r 3 Z b l G S y n 2 J U o 2 J + Z x 3 m W k z X 0 x C I z M X + 7 v E j h 9 l k 9 h u I o 0 s P Z R G w P e n y l F l x W Y H O T X W q I O F f l b F P 7 W c v C 8 o 0 9 u Z e b A n w B B y s 1 D / b t i e 5 I I a g c g l 1 u 2 6 q G t L L o M S n Q r 9 m L a p 1 F p F w 3 o g I 1 O I 1 z U e h o 9 j V l D v N h h Y D 7 + A w W g 4 1 T J n P Z z T N q O + K 0 c s S O u B p 3 R 5 7 R H O C q Y B 5 F M D K I Q T Q V + N d Y k C Y C s 1 A j j k 8 Z 4 t f 6 e W O F y B R 8 E 8 1 K 6 P w F G g y o d B p S M h P T t N G y e M q K V A P a G Z D A l 5 I J q S h x m L 4 l L Y 6 u I q / 4 t W 3 6 V 2 N 1 F R O g Z 2 h E d J o E m J F Z c N Y a W 5 F 5 l C U w j U P a W 0 / r b Q w b G k D J w f d x E r 5 e T A B z 6 E H W j h p g p j U e p Y K x T Y F x k j D X E H X n m h U c s f q 1 A 7 q 2 s 1 b b V k 3 K 5 6 M E 9 U a T n s 4 M b s z F C H l w Y V E I G N 2 Q V w U A c / h W m G j O 5 8 U m S a z h X 2 a 0 E Q E 7 w c u b 8 / D l Q Z 3 9 7 U f s F U X P k 3 l A J 9 T 5 z m H 4 G w 8 d d E 8 q R N D c r 7 p u u Q h N F y 0 Y / i i X 3 B 6 I k y j K O r X 7 b y l V C I O C A 8 E T Q M B H f p v d F n g N m z 3 m u K / d M B 7 w A K 7 o m k l h w y N z 4 J N l q 7 2 C h Q 5 x i d U B g x 3 7 2 y l k K B y U s L d d u N 7 A i h v J 4 3 2 8 K w l G 9 b Y G J m a N h D A a L K 1 S Z C a Z e 1 5 o g 6 6 g I Q X O S t X P r q m k c d l p 2 l S E k Z i w e d s P F j G y U K 9 i Y 9 T p 7 z K r 2 u X z u i T 2 2 j p R t y g 8 j s P U J r i Q s i J g D 1 k B d 9 0 W K S h R j G D w 8 u Z o S i E h F b A / N r u l + v z F I W L w T p z u + b S T a U q 0 F A c 2 j Z H i / 6 y H l u H t l p + / 7 a N 5 K o + k + p b 3 e 1 L V V 2 g w C p 7 3 T J M q I z e j I v R O L v D z a I 4 s 0 + i P D a F M Z l I t u K b a y x z 7 X T f B v K 6 n y D Z l k b 9 2 0 M Q C F N S s u H I x q W a u k B 9 N 3 w 0 K I V N U A X j x d + L Q y s j 8 f B F u V X 7 O 9 U W q s 7 k a t 6 B W 1 9 B P U A a 5 o m R E w z m e 4 i Y k x g 7 k o o k K I 0 W t U Z K q + V G o 4 q Y q D O T g K K t 2 a 3 E E V u f r y j j L 9 9 c v i i 4 A d B h 3 g p W 1 C u p y O Z u a 7 n V S 9 X x g M 3 5 z E x L r 6 7 / Z 1 q T W / u Z I V 8 N N 4 4 D G F i Q E z u a P j a 1 M r C I E 6 3 q g N M G W C g s p N O 3 l c B l f m 4 o s K 2 N E Y Q 2 h 3 c W U j O q u 8 f n Z e Y y 2 + O N a N H u H C 5 z r Y / k q G 6 3 B I d n 8 X a O x C Q o Z U V N Z u Q 9 k M I w h o O p E P Z A N W U u u s 5 E J f J b q q F N E i E 1 z O Y J / d 1 N s 5 3 F z h a S q R e l J M t + L B u z E W B r g c a q g 8 0 A 4 x a 4 U t h 7 W A 4 V a q 9 u B S D q Y N D V Y H d q j x f V J f 8 1 w V Y H U Y 6 u s Z p e i B W A N p p J P W g m z Y + u N e Q D P g 8 Y s h R W z i S X I R 6 O W i u 8 C x E S T c X g X H 8 3 o L r r t V h J y 1 B c i Q O T E 4 K y z k g 1 Y D g 5 d K e h h q O h M 4 r Y p G 6 j y U H m O / V t L S a r f w f t q v + z W A 3 B 2 z v 7 Z 9 6 5 l 2 8 G 1 a R v N t n Q g m q v p x l x 2 H t d a T j g V C z M Z p 5 D S F X h s x M l P D F W 4 l y b E L d e 4 5 o A E 7 S M Z F C 5 d V y U l r n M H P j y D n E W G P L k c i 5 i a q s w T B Q T B T k 5 f k 1 G K I l 1 c s + C w q T k Z D u M g A M O s b a E A Z H h H K X D b O E Z D C J D 1 p h g W r O Q H H g 8 Q M a S j 0 J I G s 6 Z D p W 6 q U j J D 5 q C B h / l s 1 2 J R 0 T x Q 6 s Q h M g 7 A Y O H Z i Q H + z g 3 V Q k x 7 r j V J 6 r a Q J W W k W a i / L J u D l e w i N 8 d P b U r / F v a N g x r 0 T k o q 8 k S U 3 k H v / S J f x J K A 7 c x j x a S 4 n r P I L k J N O 0 8 H d Y d C m 1 u R 9 d d 8 F 8 R R x 9 O l T 4 a V h f T 4 p Y 3 6 G h n H p a n a 9 h b f l W J F r C V Q A d Q r 5 T r B G C 4 j 7 Y 4 h Q F 9 s A u H A d S Z D W G q E W t 6 + j s M L S 8 J G K l / m t g f W p R F 6 5 e p J S V w 5 p M x g R c P 5 H i H G W T q T 8 g Z F 8 Q c h P V 4 Y L b 8 v J i X k j 8 0 J 1 P Y 8 S 8 3 b p S Y j c t w + S k o U d c O T 4 2 d X U g T v R n a C 1 K 7 n S N U D k j + D P + M 1 u l H x 9 Q 3 r K v 9 X S M y X q O V g P j 8 P J M S H S x P C 2 h i j B / Y O r / q 1 n D Q U s 9 / t l q 9 A u b h a u X / X E k O B A n e 1 f B 4 h w K A 5 A O S D T m R C c u 7 Y Y V Q d Q R + R c n w b a j T B k V Y q R U V r K o Y 3 e u j G w m 3 s T O y d 8 1 m 8 w T P B v x 2 M q Z c X Y 0 g o j 2 g f e Z 5 7 K h s 1 l H K T k j R 4 l q i X u 9 2 k P F y + V q G 3 J z U M H E k t K g Z a T E Y 6 t R u 8 h n i y Z F 6 J k k u K / 5 W i c 6 m k w l 1 1 f t S X a w x l R c Y B H a g b 1 2 9 k R e d 2 C 6 l 0 3 Z R U D I a A 7 Q g z n m + t M n r s N b R 1 D g g Z D j V J n e s 2 z l x u 4 x b 0 N 7 d s c X m H A z r H x I 5 3 x X A B o d 5 C B c n c s n 1 y G S j R C f T h O i B 7 l E T c t P M p a 1 c N 7 L 5 B A V U C n a 6 U Z F E t R T F D Q 9 M C E X Y V J y M + r 1 B p T Q 4 E I r R 1 d i k 1 a E F B i A W 4 V s p 9 e l Z 7 3 Y g G / L g W a Z M T + i w h m V l 8 g Z l 2 f i x z A b J U n + j r p f u I K I g r 7 o T r H Y b I p l J A f R E J c G z K F I U q A H L N b c b 6 S S m D 6 9 L z k k 0 / 1 u I N E 4 W Z x 3 o 8 w r l w o 3 D r 5 a t R l a q 3 U h x S Y F U b 1 f l I G M e 9 C D M D B N 5 V l s k g b t m 2 3 H 9 a C O Q q i Q R b S W M j b d k b h n F / 1 D x o Z H 6 j P v C a d o 7 f K L l s C 2 j p g u Z u G g O r 4 J x c M + p 7 V 2 L G K T A 7 + w U 8 e 6 A I 3 d 6 7 r P J S G q 2 X 5 l Y p W C j Z + K h 1 g X 7 m S J A + r L R S j f 7 4 R E b f n G 4 t 0 a W Z e p l r x k J a S x z 3 I d e k 8 H F n V Q o 9 s S m Y C 0 P Z W l h 8 x 7 C z v H x I b 2 t J r S J T r N G O X 5 L i R A N Z u d z U M k l R J 1 V x K T 6 1 a 4 m s K j E G 4 R 9 8 M t u C / / U H q G I e + I 6 d M k k w j W a 3 w Z 0 U x g w W l 0 + 5 l C + S 8 h h l G I e q T N + 1 B K F K H r F t m t d J I e j U L Z V / R / H s A 0 K r Q v b d X W n 4 M d l S k N 4 E b n E c H g O s D z K 0 Y H 9 p F N S C 0 R G q l 5 u x K 7 u u S 0 x 5 o k Z r S X G a 0 O 6 R x 4 p B u 6 v K f T F m o F m + k 1 S e 5 J v 2 O s n K W u 1 b 7 J M x b W e l u k P O s r x W I q K X O 3 b k B T E W s i E 0 h M w s P o y r 2 p T p g P y C 7 Q w 2 J Q U J y 3 J R G C x 1 N y V L C j B A B G T U T Y w U p h + x Z v 2 j K 9 l G u s l U M 6 t 3 x H 8 s A u z h g Y 5 3 F o J t a Y v / 7 P A i K b 5 l i w J t e X u l W H H P r / a d E p k U Q D H 5 W 1 g 5 t l d B N v q U u 0 Y F I g F N C v 0 C 1 A E y k A Z v 0 C G h P Y F z t + V p 8 J k a 6 r x V k s G I O u y A T w 8 N 4 X n 5 Z G / p T / w 6 E r U d 8 B R z O j k C Z T a j 4 c 1 N 7 L 5 j Z q o L t c N 6 l P B s V b 7 I O u T r l R G J / Y d f N a W 4 U t X 9 4 I T 7 F W O O F I L O s z j z N u u t B R K 4 0 O L Q q Q 8 y 1 7 p C I c w 1 / X f i 0 p q C A W g B + Z v O 7 V N y h l J 2 e V J Z A L J G G G B E + 0 Q O T 1 V c W W I d S w e p + 7 U q 5 1 A i D y / n r 0 W p F K n f z J J X U y A 1 M s S / r y q Z q y E F B v P S k N R E G H + 5 p 8 5 8 Z K X H L r t G y P N K 2 C A d k 0 w R 4 W 4 w T 9 q F 4 O e L b w s 6 A A Z N a n w B e k c K L x o N 4 o E T R E n x B n F W n L G X c R r b 4 t h i k 6 E J 9 b M v + h t 3 V D x C l 7 V C k K 1 V 1 S B w s D x 3 P w m U F E t s R k e s k u 1 X C h M U p Q O C T C b u L 9 N x E I W L d Z j A C t W G E v r 0 + 1 Q w P R C o 5 R y B h s U C 6 b 1 n c 1 N h d m 4 n m b A 3 d 1 B E D P d D i i c L V 9 K 3 C + k 0 p I r + 3 l n j P A s i k o I W w i M w 2 C q r n 7 A O m / Y W G X p u d 6 U O k M 3 q Q k 7 9 Z q l a d t X s p a / x 5 a a 3 a p P 2 x p Z Y 1 w P 7 S P y H F N j h R O P Z v I 1 x i 1 q f K w Q B D o C l m o 2 O c 9 E W E x U 4 U L f 6 d g B I X B R R W V h 7 a p t s z F q C y d w D G c 1 O h u 3 / 8 9 1 R u p V c s w C g q j z n C / + o R q Q l W x s g Y 1 M x J Z U t U t f U R d a a / O C W T 0 5 K q B m h g m d 5 u 0 3 x b 2 j M 9 0 T t n X 5 I o W h V u r a 5 Q Q O E X A 3 H V C Q I A 2 O i b r C s K 3 g x 3 E l A / s I + 7 g 0 G 0 J d N z A m r C V x E 8 b o + a w / k q 4 y d z 0 F 5 i u n 0 o A b p b R D x W + E 3 R k S q f + a s 3 A W 2 W C n U d u / X C N L 9 u R E J v F 0 g E K t 5 / I Y v S h m 4 G M D w S M X R g / X w + C J Y a t c d C v c C R t N Q s 1 S 8 Q T E b u p 4 6 z F 9 j a K l Q f k z L 3 j u G t C A u 0 l t t Q y j z Z 7 L R 4 k x k s w Z H d e e w Z A F k Y q a 1 w j 9 y h p i 6 F e M 7 R p i H q U T W A Y x z P m 0 o Z V P + 3 i x D J 8 R O 0 h v w y 3 Z 2 s N t f I c y N O b g j g o x z Q v w F 0 F R 8 7 A r n i z j E 8 G t w d A 2 7 u C A A S E J q h 4 1 E t Q x d S n m e p 0 w Q a P F o m N L N b A k H 7 S C e L u 2 2 I d + p D K j j 5 d L P H t 2 j z c R Y n r z i 6 Y C V 8 K J g l I f 3 J H V D 2 D F l 2 u u u V e S n 8 U 4 z x H h K s W X p Q K F 3 n F s Q I r C t s 0 W + p J q 8 h i R r G Z y V + K 9 v i q E b l r p Q j a 4 p w B j V m G I k v x 5 Y 1 e H O u h L C j f F 9 Z R + Z c 8 B 6 V F z E P Q j / r d 6 t s 8 S q G w X B P q 9 + d k h I V b u B H v B B M 8 k s I v l O S 9 h m + Q h U 4 w 4 a O r 7 I q C W C T L 2 w t p H e Y Y p 2 + U 3 V 7 U o J w b j 4 3 i F W S f d E V y z T 4 X m 4 n x S U V L 8 D I i 5 X 0 g k p 5 y p E g C o c z n d i H M Q k m j R 9 y o h X C i 5 V b q Q e a X V i Y 4 5 b B q c d o m t U c K k k S D t d 2 2 z L U t K D W Q n w Z 4 Y J U 0 0 D F s r F b H R j H K w v l M S 5 B 5 y O B 2 K 2 o 7 c j j D Y y b Q y o 3 9 8 2 b l J q e w w s E O + p q 4 i J I y K T m x 7 d e G L R I K 6 E h o b L 7 a O G X n A W N Z Y n 5 c X D N R f D K 5 c 1 a q c S R i B R b J 0 S x G X w l p o I K X p i I S l u S o x a e E U 6 J Q X y R k i 5 6 5 P n r T 5 s T c X s D o C Q A t y k W H v K z 7 u y 9 g B 5 e J z 4 N s G w 6 0 e q y t S g v l x 3 p O x a B p T q b 4 e u / B a g y v P r v J a K c G g I M D q k b Q 2 q r k N Q W b m Y z + a h P y V J y t p k S a q y V f 9 D 4 h 0 c 3 x E l L e w V P x i q u M u f 8 M w M r X / 2 X l J i q U K B 8 L Q P d P F D A V c b H S l R Q f E i F 3 P 3 u T H g 1 P W I 9 9 C n 9 L A n V D e J x 4 1 S 7 t 5 V + M I O F l N W A 5 R a X b R 3 8 2 y G G V J F H 2 F z B T D k g b T g j y u l 0 i s a y O M e v F L K H / M 1 s g a 8 d C 7 f D Y g x D f G O p 5 T O h C 7 n B a V H C 5 5 X x x H m G / Z t N C r P 8 1 w O n Z O N 3 p M q 3 Y R i t n E P M r D 3 i c 9 M b i J G W 8 + w w T 4 U w v g 0 q W B t U C P X z 4 F J l V 2 i x t S C a 1 m Q z K S k s v 8 W g 6 T q 2 N I N D 7 O J v h h n 6 D x w E m u d B E M K D u n d R o a 8 q R E K o 0 z / n h e 4 / 9 G M u z d 7 N K 8 g s P K u I i n m A p w 1 M z 6 h L D s C Y V S 3 B f U N L L h M l + 7 q 5 T q H 6 I s b R Q R i Q X 1 N e V 7 z Y F Z 6 p 9 n A C v W y j U D C 4 J d + b / N Z m x T O k q f Q g y Q o C o i M 5 z q 2 P E w G r 2 A h x i 0 L B v 2 l v m x b J d S 0 w B o g t J Z z 0 g 8 F 7 n k w G V E + x a 7 Y t 7 6 o N u D O 5 S f / P L f v g V E 0 S g x q n E 8 G Y o U D H X G 7 7 C G l A m z k b w B 4 V 4 r U i 5 6 a 9 / b O R + 4 m f C z u b l A E x M C B v J m X T S A L w f X 6 g e h s u S m w H a f R p 0 F T 0 / Z L Z n z A P i N o 9 8 j J Z 0 b i 5 7 h h U r i y c g q + Y 4 J d 6 h u 2 M Q K H 2 O 6 q 1 7 w 8 S o L g K 3 1 U v 1 A w a o R I i B + N z k b F T A Z O 8 e d W H d C N w c j r h U g m n J L E W u a c b z G P o g 4 U F D 6 b N B D J B F D B m V S + r i q a l z l o S t Y e V t k + G T F d l W i 2 W b e O Y t d V x R R 4 z q w K 0 U p Q + r A a H 0 0 I l t y t P k l 5 p Q D o P J w 2 R Y m V 4 v M D D k t R R 3 9 B f X o P O J 9 A w C c U j q z R 9 0 d X i N H m A 8 A r o L e F B k u g 6 B V N z L 2 n I Z U h Q 4 a m b h D m V 8 j C l l Z G S Y B H y g I u p v F E q e J I W a 9 u V L B 8 7 k F l X B E p s + 7 r D D 0 v y 4 i 0 A f E n j H o g e 3 U p F f g P K z V v Y e 3 y y 3 l e h K F L G A T V 4 0 L W f E t g l X M G U Q m Z / s l 9 Q Z 2 C Q 9 + L h B L I G b G Y P 6 8 m D + C P A a j I c k f p j p Q / O i 9 9 G X r v o x g S x Z S 0 L W R N 9 C U k w K o K u C l z 6 8 j I 0 w Y d O h 3 G b v l w U q U A D W 9 A r h s l N A Q 5 a q r y v G j Y U n m f g K + I m y y E 9 h U j A C + 5 k E U c I e C K A / K B 5 a 4 I c U g R y B U 2 I 7 l S N U w 9 M + g + k S I 2 e l p 5 b A / x 1 A 1 6 o P t N N a L Q Z A B C q h l 6 q n z n M E e I O 8 g c I d e 5 C V J K N y e G c A P w K y W c M C v R X O O q T z I q S J + O 4 2 K P j L S J 1 g E u u N w K e Z y r 4 S Y C y B G S U l W H M T J D e V m J U q I B m n Q Z c 7 R z X k z l s J o U u S s Z S 3 E V Y f S d G e x 4 G B H E R n M U 5 3 F N a N E v w L b t P Z Q e t c F 3 0 4 A a n 9 H i 8 C 9 x l k M E b M l N C s J y 8 5 T G w H s g U 3 B S p d b g w f F S S U + o B i 3 a 6 X Y K 5 I i q f f 7 H 3 8 d t 5 D w W C 9 T K 4 U t V W c r W 0 c O C s c D Q T o e P p E 9 2 h 2 T b u 0 H Y q d e K j F i S l X G X 7 J g X q R 1 H x d F Z P n M 9 m e O A Z F 8 r T M F S e f h s X U J l 9 c G Y p Q 8 8 T U A Q 6 9 l 1 N F D H i 4 0 k w Z H p Z t A 8 q a o A N 6 F r w y B W y t 3 W G W w U Z v w 9 z i k a p P a C U n 6 F c P 3 Y F k 5 r w 0 d K B J a f H M / i b V 3 f k 6 H i J u t V r n t 7 Y J S u j a K n l l a c n q 3 S U p V T j X b W S g W V y c L Z W c q V i 9 l c V 3 g e L R S y A x r M I 3 5 t H z h R S C Q M J P R F 7 k 0 e + d 7 c h n t b q X I f j 3 R K O H K l o L T q I 0 0 h / G x S z S m K 9 C q I v G D u 2 c 2 X / A R x a b a 0 Q U h w D B r w i G 2 7 e 6 A 4 L G v S s q + d p X p V G + S U 0 D c K k K p / 6 H 8 b 0 + 0 4 l p K G 3 Z b 1 s I y t P q F J G K c o N j E R m h S o Q 0 b d r e X a X Z D i N p X d A I 5 I 0 1 p T v b L O + K O t C R t w i l G v I J u A m Q w g E M n d k O i o X c 7 l E f K i 2 W 1 6 2 J U g z K g / + d Q T e 1 4 9 v g r j 0 M 2 E Y 0 t B b S 5 H e X k Q 7 F C 8 d b o w 3 R 7 R 6 q T A Z 9 6 t k l p v j u G l 3 G o C X j j W R w g 7 w l 5 F c R 4 8 P i F Z R 2 1 1 9 6 J I F 2 E G Q 9 E q a 0 B 4 q t H d l M x d + 9 M Z J 6 q S k R u 4 q Q 9 s Y G x B / L K d r p P b z f d a q R 4 8 h + i q R 0 o o D C x T D q g z 2 J Q U y C P V S W v M d L Q A Z p Q 2 m y V s Y m p 3 5 d / L y b 1 w w F / a l u C r R i T U V O O E A W s V H G v I w j 9 b 2 I n 2 w q W d I r o 3 9 p l F A f O L a U D g V s b N 1 d C l A D o 5 t A f W z Z I V K x G B t b n C S o 4 4 i d C 9 b t J K U Y w D 4 h o O a x i x z F W V b F Q P T a 2 U 7 N p Z 7 P p h r Z x e g O I u K 4 L a Q I r I g v H I P h q G G v w p I G 7 m s i e m 4 Z p k 2 Z B 8 Q g h q l y m i y C R b y p K y M M e d F x I 2 i J o J q r k L 1 I A M q 3 Z K A D B B K 7 c D R u 5 a 8 o + g 4 5 R d 9 m 6 r 9 9 c a 6 i 8 n j K P K x D K p z S v 0 F M g r p R B k + r A / 5 m I u p z E a N 8 C Y c 7 x Z y 1 Z Z P 1 u M + T 2 b d z 5 3 2 m J y Q E s p o J h + Q 0 j I t 0 F J j i g y O g 9 T E G F H o S A D Y w h m M v H J e k k p n s U / p + L m u 1 Y t s v k S 5 D v 2 1 4 C R b k U 9 K n z l X G F V t 5 q L 8 q H 9 Z c z w c V k x t f Y G T D 7 Q B C i t i 8 t U J K 3 6 C M j k A v B z 0 2 U C W V I q D o a N B x B m e N p K w a D M i H Y I 9 c Q m j 0 u h U 6 F Z c a U I g Y A R s f j I p A q u g g U g y M L O A 5 G u w l P M 7 3 I n h C Q X p i D D n G 6 q b c 1 S 9 h q P O 9 s S N s E D f 1 a x U + 3 Z V v D A 8 e p t d j / W K j Y 2 z 1 M + H o s P r X F z e w d X B j i Y w N Z 6 L M g I 5 Z P / B 2 x b w i d m A I Z g m V l u g M + X W c R M I i H 9 C j E i n 9 t Z p s n Q P n A z H 8 C 6 N 6 k g v C B U a b r T 6 g 3 f g y k q A L u 6 c Z V 0 L D H E L u x L W L 3 j p T 7 1 R T w C 9 T i P 6 o F T S s i W V v q 6 f j m v 3 + m U Q x l q E 2 s r F V H j K 4 w 1 M C g Q I 9 j r P O T S G 4 S h a 8 e X x W Z B t r V C Q G 3 V M d 1 0 P Z X 1 k Q E y B f 6 z 3 k p S E 2 t F R S f d X W k 0 2 0 E H b N I m q U a X J R 7 I z 5 H U Q 6 3 V 2 6 3 M R W g W K j O R p C p 4 S t J h q K 6 n U p x P O 3 S l V W E 4 K T H Z 8 i l x x w f s S 0 i Z W H O C Y l K F 0 t I a k n 0 r H 5 V x t K b L p Z n y m u p F M 4 C y R G r s Z 1 a j N q i p 4 R a l s g E w C c k n V Y T p a 4 A W b a m 2 m 9 I Q B e l 5 l 7 J Q J g M R H n 4 j m M q l B H R U E 5 n + p v q q B / m 2 + j j n s R L t U o 5 I 4 D h t i h T A K E x 3 R P v d X d W S r 7 k u K c a U J K X g m N k / 2 P R 2 P R I 4 3 F X B Q K c r p b H I Q i K r Z Y R V K W z h Y X X 5 C 1 I 0 L u q r k X z a 0 U c N k d 6 + J r 8 q G 5 o M S M r 8 V 9 F P L j i 8 G S m F F D 3 W J S v d r t T 0 B w Z i z B 1 q 7 s k 6 7 L t 8 G w 4 R n w S W I i 5 f Z F o d s V / 2 b 1 M G y S M K u u l p r I l Z S H M H f / u 9 x 4 / + 8 O K b D x 8 / + v r p s 9 + e / + q P X 7 z 1 h z c / + P z r f 3 v y + 2 / / 8 M X T F 1 9 + 9 e H j 8 6 9 e / d O z J 1 9 9 + e F n H / 2 X j z 7 + 9 O 6 X n 3 3 y L x / v / 3 9 Y a P 7 9 7 a u z 6 q 9 / / f w / 7 v 7 j q 9 8 / + + a D L 9 7 9 w 5 v / / I P f v X j x h w 8 e P f r m 8 9 9 9 + d W T b + 6 / e P L i y e f P n 7 3 4 + s n n L + 6 f f / 3 b R 6 D R 2 4 / e e O / R T 5 5 + / v X z b 5 7 / 5 s X 9 j 4 n c / + r p N 3 9 8 8 v u n / / P J i 6 f P n 9 1 / / O y 3 T 5 9 9 + Q O 7 t O Y H P 3 n y 8 I j 3 v u d H 3 P / q y 8 9 f P P / 6 J 0 9 e / K 6 n W f 6 D T 2 3 h x R + / + P L D D O n + F a O k h 1 c k z h e e 2 + 3 5 x p s / v E d + 1 w v J J d 5 6 5 / a N B x E f n C P d D v f 0 2 U 1 / f 9 P D 3 f M / R V t c t a g i w N 2 2 e j v + d w / 3 1 n 2 t s q Y t h N M 8 5 8 3 b N / 7 k c E + f M b c s 4 8 P H n 7 v 6 2 / m + b / v 4 z u W l 1 2 8 v D 5 i 4 l / Y h B e E e 3 / r W 0 f y D x N r W p w + b L z X f g 2 n i M h O t 7 L h 9 4 0 H k 8 a O O 8 + H j P + s m 6 x 8 5 I e 9 b X / z N 8 6 + / e v L i w 8 + e / P v j R + e f H + e r 4 p s Y C G H A m D s p U I i o 4 i g 1 1 I 8 Z w J X Q h U B 5 J e R e C 9 + X M s G 1 p H I t Q V 1 L d t c S 5 7 U k f C m f Y x 9 f j w w u g Y w I w t c D l r q y F 8 D P N S A 1 T a j X g r K L + C 4 8 + H q o e A 1 2 / h U Q 9 n V o + B q w v g L S r w H + a 8 X D t U L k a l F z r U C 6 V m t d K t u u l Y D X y s k r p S m Q G c n / l 6 v c K P D X V 8 u X y u 5 r J f w 1 O u A S s w A W X y A p r h E e V 8 i T a 0 S M B s w V T u c S O 3 S N a M J h v 5 6 z u s R + X S H S L n F y F 9 m 9 e s q v J w o v c Y 7 X 6 M t L T O g 1 U v U a Q X u F 7 F X h v J 4 3 v k p B X 6 O z r 1 H j l 1 j 2 a 4 T 9 F e p f Z X 2 h i a C g f G 0 7 4 l p j 4 1 K P 5 F q 7 5 U L r 5 l I X 6 G o / S b P s Q m v K S N m F L t e F d l k T M a 9 v v F 3 r 4 V 1 q B z b y + P r W 4 r U u 5 a V + 5 6 X W 6 a U u 7 J W G b o N 8 8 1 K 9 g m / n I B F A S h V U V r T h E k c 6 s 9 g Z z J Q S B s 0 U h 2 L e r / c n s d / u d R j w h D B G U R W 9 X R H J T w o F i y R C 9 e w Y Z I 1 g U r W 2 Y 4 W H 2 r G U o I P j 1 U j Y 9 3 + 0 p 1 H u O C M 0 l S m v V l I Z o B F x 0 c Y X d k i 2 l m u z z 4 B F Q 3 I r V G 8 O 1 Y T W 3 b 4 N o X p q d e R q 7 e O N 9 A S a j K g z q v U A O P q I V L N x r V M r 4 3 A 2 / b h E l D 6 P G s J u e r x 6 2 F A K 2 n 8 Y 6 W a t R V 9 f 0 f g d v l t n t m 3 a f y 8 p 7 L x y n T A E X 0 P V E H b s U l I 1 W p S g S N D h l V u K 2 U a d Y h W 2 2 6 4 q b H p D 1 0 C T Z w Z g k 6 I 4 h S B e E U + 9 a x l o q o M 3 b 1 o O e U U K m N L + d p O 7 d z V M 0 S q u m X I 6 d H p A S 0 V c q y F G N b a F J U C C N v a w 7 x o 0 c 6 4 u s F x c x 1 C z 0 w x m W 7 V J s A T z Q H M B D T 9 h X d 3 Y T g F o B m s Y W t v g 3 j 4 O L e 3 U y P M m E d o 5 N l A 3 S w P P V Q A O K 0 V V z f L Q p y 7 S S u m e 4 U z x p 7 j G c 4 U x o i o W R N m Q Z 5 Y y c 2 c / 9 T y 3 w x T F J i P U 3 k Q i j 9 Y J I V 9 p D n u P s 7 N 4 L y k 0 T N P I x H K I V q r P i O f W i l h N R f x p M W N T G 2 2 Z P l F S z Z x F K e o N p c + k 3 I P O n i 6 d r e z W W R 7 q F K f N + K I 7 k 6 p x b 4 Q n i v J I Z c e I / H r d + z p f i b j X f 3 T F n f O o A W z X E e m Y 0 5 K x F P 4 Q + S G j u d W O Y 1 u O k 3 5 Z 7 c 6 k J A U F s v g M b h + o d e + S 2 Y P J j t v r I 1 h o 5 8 H A u r C 5 H G l e 9 4 6 r t t V 9 y V y 3 u 0 E S B s / L e 5 z O d p 0 c T 6 q p 2 k c e 1 4 T 4 D O 1 p r 3 S n 0 z f X Z 0 Y m C Q b 7 P L 3 n X j / Q f X d l O 0 F R j 8 Y 9 t V m 9 y v w Z T 4 K 0 t y V G g 9 / v o 2 m J x + x r C W q Y t T w p x D C p 5 g t T A h k s b l P P u P z t H M W 4 A B o q E J r Z n j J O t q k Z G k Z 8 D 2 3 v f T f P F a k i z C 2 z S + X H d c n t b I x 2 p L A 2 y K a b i P l / o U s P z L h S d p Z I L W 3 X R c H b g e J s E b t Y a I 2 c a U U n 5 T H u T j 8 c 3 u h x 8 R + N O N X E m W Y q I f 9 k k I D p 6 e p 2 X k K s j p P 1 p u 9 O J i S l s V T v r L b u C g n W z Z + L h E L f 7 q p f 2 u h F 1 V 7 P P U I 1 X X o 1 Y C d W L Y Q V 1 7 K v 1 b R h 1 u M Y F 1 O I j t Z 9 3 p X o o s k u F 6 1 z s E t p V 6 K q l U F 2 N b f X 7 z m w V e p 0 e T N s Y i 1 9 L n y 2 W 0 G I j w O K c d A W n R W L t t F N q v 4 o l Q t Q Y / z 2 p S P A 1 6 n H + w D n h E x A J 6 0 G p e C 0 + / J H H T 0 h R 7 t 8 b M H P M 0 n z T R D x l H 2 b r 6 i q 9 n M q n j s R 2 r 7 Q p E K A 0 D E N 8 p 6 n n Y L a L a 7 u B A U Z L S z H c U i q P s 9 j Y 1 Y z A 7 D J x U q a q a K X C O I 4 p a 7 W o g V O W e t 8 T J Y U Y l X H s w a r g H G k e q I q R G S a r J S U A X Q B D R i 1 5 k 2 q O S A J c a 0 v X o 3 1 2 S O z O R I N O O m p 8 J n 9 t Q i v U N a m 4 1 i N X R 4 h 3 j L T D D Y + i p K F y 6 0 6 k 8 x 0 o u w o g f m I G 4 1 9 Z k M N P Y T 3 J D w t 8 v H I p O S 7 / K M 5 m 7 k a U o 1 9 B C L 0 h 2 5 P 5 P 4 O 2 w u A M 1 H a W h J P z U / R e L r T r b V S o M j Y e j K O L y K 4 w Y f n p Z Z m r J u W O L t y t x T v A N 4 m 2 h P y M m G e 6 g 3 1 j S 9 T Q 1 P Q j T r K q E f p S b l Q P m L 0 Y N c S J o U E 6 x z 7 F J a 8 A l + z V x 4 + I s J 6 r U 8 Z / s E j R s r g Q t l r p f h + H U Z t P 5 3 m 3 d Q c T y a Z H z M 8 U i g b s x N j N G f r x F 2 B U F R 2 W S l u 3 T y H C C 8 Y n r U K 8 j Z l + O R 2 Q L 5 X W 0 s P b o 0 2 h T Z o C c T O T 5 O c t V h x 4 1 b u + s H a M 5 m m L Z n a O S N U l N n C I k L n P h F g Y b d g k T R 4 9 o X M d h G U + q A I M X C G 9 d n M x I F G U q A / 4 c q 2 d h L i t i 1 Z V r D Z 4 Y 9 + p k Z Y Z a V C y 4 N 7 c V v H o W q 6 2 M 2 X R D D 9 / o N D / 1 Y R 5 i 7 g V Z X I k d L O R u x S x u a E n k h d X B P r z s 2 P l O 3 I 2 F r a m 9 8 I z Q O B X O M l I 9 R 8 i 7 u R 9 O S b h y A j 7 B j 8 y L K O k L T d 6 A C D 3 P x m J W l S 0 4 5 d 7 m s L 5 l Z m / L 2 J n s V y 7 S l d N Z p B c M K o o Z s S u q R q u u B b X / U 8 / t W L g K P 2 R n O 4 e w Y B a r S F 2 / n q 9 E u i Y + 8 I T 8 E q K 2 3 q 7 B U p + W x N J l J U T E g F 9 b T P S p k f L 6 H Q w a G 2 3 s i i P q + k y o O O 1 K A c E w c U c V N V M x d O 3 M z K e R 7 A K f K p G 9 z 9 3 G A K 1 Z M m y I U m z t l 7 L i Z 4 4 I 2 n A w z z N N E D p A R t Y L Z 9 Y k D Y Z c i o C / p I i b T Z s q R q I y t V s 7 R x K k o c M y L F Q f h l V Q G 2 / 0 h R C q + D v Q c f J 6 S j r 6 T R u Y Z K j p A 5 N Y B R q J E m f U S q I W g P o J / F j x L m J B c D j W z g 3 C F 0 N 0 M / / t + + s X 6 T m k i 6 I I U 5 W J D h z V j e b e / t i m k r h 6 a a 8 E B K Y M J u K A z 8 0 t 6 5 j s S 6 a + n m i F D z V k Y 7 o N D A P p V n 7 x u z v D P Z T y B K V O X B l 4 W U F h D y W E z r w B 4 V D h 2 3 d W S R o k C d f 5 8 0 M a X Z N g G M B m 4 P S 0 j Y o 9 3 1 Z Y 2 j h r j E Y x 5 9 j G p 2 5 O a 5 3 4 Z / Q h U H z V 7 1 j J e 2 V E K 1 o z F 1 g x r S M M D n i m + w Y j b V w J 6 J w L G 8 X g g V f w x r N o 9 1 E i X j g Z O i u s G d 3 X u o r m G v Z q T O 3 q W p y i u + t O m l y S p 5 p Z + 4 U k k + O H P v C 3 E + H r 1 5 0 A g T + 1 R J 9 A b L 0 R U T h F c o X l K Y Z B n / r + X a r 7 O k z D 0 h 2 M u E b P e 8 I 9 a v Q v W 2 n 7 u R n c 5 S U q n C O e x / B p i M p T U J o / w R I m 9 L 0 R N 7 t X + x a S x P G W t d s a P p 8 k F J r l C A U 8 8 I 7 u j N I y V L 8 n d G C j n t r m K 5 e 1 + i g j 8 P m R / s c n x 3 A 6 K P C b U U S w A 9 V U E + X K l m A 3 3 I 3 v 3 f r k U H 1 G 4 M h L r m e n y R e 5 t y a Y p m 4 G m W l W K m 9 N t N e K K h p + Y 0 h F p J t L V M H X c x Y h h 3 W F O 3 l l O X C C H E D X 2 k u L I T c Z s z j G c t 3 x A t e q 1 q 4 J u 1 b F X O E N h F n n N G F y N t S I U g y F i g i i N u Q u R r C G z A j L X 6 + Q Z x T 4 p Z O 1 W 9 Q H L C B b 3 P f M / o C 4 v R y 0 a S 7 Y K Z K Y 5 A Y s U E o x w T r N 0 4 i J G o a N Y Z S b G i G a 4 h N U 5 G S q g S i 3 g Y i 1 q p 5 j n L 5 A q t o 9 Q G w h V m L O x A P y P L 9 O d I y A 2 Y z P d S a o F A / O c Y M 8 T p g Z R H Y b x F M B i L o F Q G y a D B L q M 5 + 8 B K r + o 4 l 7 j 5 R L o y S d D Q V C N f 7 b Q S u 6 E x 9 l C 8 2 Q e K D x N D q y T T K S H j v L Q y 7 1 7 N r m i 5 h j 0 X V k R N f G h E O p y B i L g F 9 2 h m 4 Q v g 7 t 2 o s V M f O Y Q 9 D Z w d C 1 Q 1 y g d 4 I v g W M m j r V j f K H d 5 2 b 5 M C / M q g L F J 1 4 n Y H U R H i O l C s 7 b N v X + v 3 C m H V R o K A g s V Y K I w G S B v e 1 n 1 r o 6 S C t G y h k c b F f p a i K Z 6 S r a U E Q p V x H I w P G H F t U 4 q 9 R m 1 d q k p x J m D f V 5 o g P 3 I o k e 2 E d p h c y O w n I G j o L C X + N 9 P n d B P t L F U F x a I c G C g 5 U r 1 9 o J L m a G M w h N w y 6 C E / C w o J w d J F B 9 N T 3 G S L d T 2 3 G Y b G H k D P o w Y o W e n q R G r H H Y X y C z Y x R y I 8 G m E R j 7 V s w S d s m 6 Z H 7 S b C e k u 3 9 + L g l B 4 Y T G F m H t / M 1 / h X 4 7 X q E h a b L X W p p N S f M E T h Y R K o X 3 6 y x y Z S T c K y 0 Y R M s v Y B P y m 6 j j E 0 6 M A p / T / p Y w K n 3 y i N h a o C V N 2 s 3 l G J C q z m c g 0 h z p S 2 H 2 A t I D q 3 K l E V a v l + a 0 o J I P U J D t J N T + Q T v E Y I a z J z Q 3 z 7 m i g m K G 0 p Q C p G j z X A i J u y 2 z 2 P F M 0 F 3 F X g T H C C J Y X z V L F P 5 K N j R U G Q e S L r F k 4 8 U W L b S 2 z Q D z k h z 0 f t t S v s C g p W t O W d / r u V S t r l e h c L J o 7 R 9 K a h 4 + W J 4 t N o S x 4 t w r N T B j m R 5 0 e 9 L F p R K t / z n b E a K I j L B L f p f g o p P z f s n w P X U P 7 O Y f p F S Y k B J K A N z m g P h E B t U E l c 4 O u z r V 4 I F z V 9 S / g b g t h P k V c J V a K L z W 3 d D s Q 4 y U R U X g a y H 4 A v L e V e S s N R F e d V B P J y b 8 n M 3 f y I c b N b 5 x c Y F J q 7 F D a S b g R z N M h s q i j D D p r 6 L U g l N d S J k G k p 2 C i z 9 R c V K D t 6 J 8 B j t 8 D s H a c Q D k s 6 h Q E h B R t 7 k X v k g G 7 L T 4 t a p W K Z S w 9 7 w 7 H Z W n y f B / h s 1 N 5 b V f I V 9 T G k r t m K I h Y A 0 A O U + + e E t h 1 1 i U 8 V J 5 M y N w s V V J T i X d p 7 v 2 X a Y G V k / d R H y b i G Q n 2 / U T L h i V A k n 7 v 3 3 R l P 7 a 8 M 2 w 1 Q 1 J z Y n K H K p R c f + a X H c 1 a K i o 9 R j Q i B 7 c h v 0 d q d P 3 u k 0 O q y X H 0 v G 1 R a M i J y S W H g u b I N i T P 8 I C n + R p + d R S a a + 2 s t F G V V j S 8 l 4 b o F S 9 t c e 7 I h q l V / K C V l g d v D Z I O u c 1 + 2 c z D b C N e z Q q a 2 G 4 r / E v F 6 S X T p E a a i 5 u b p U 8 6 u E J Z T o O T d b t W m + y F X 9 l C O h w 9 n R p Q C g C T 8 U 6 N y Y 5 j x Q R H c v s a V Z 0 d a G R i r 3 o t p Y H i 8 J f 0 D F c z Q 8 Y J b X Q k H E 6 M q u T c s 9 t a G 2 I t Z Q h D u 4 6 y u q I i 4 q r i e 4 K m w c G l y K G U i w 1 u q N / k V R J A W 2 Y l c / e I f j I l q k T m n 1 E 2 q e M e 0 k O W g R g c U g C Q W g Q N 2 q 2 m Q Y T q L y O J 2 0 S i z d 0 J I l 9 A W Z F b 2 S U o g g E s k f C B 5 9 K B 7 Q i v 1 R r h I F p 0 U 5 M q f Y k i o o w c W B F E 0 I U o a K t f 0 l 4 S I s A F F / 7 x G 7 p a 7 Q g F Q X T 5 c O C l n K 4 U U K r b K Q + a 6 Q N + k v 4 m 6 p r 6 x F L w F e m v n 4 E Q B o m k l 5 O C 4 t X j A 6 X 0 j F D O 4 R 5 s E 9 R Q D P q z X h A P T E J W J 3 J D x D 3 X Q B L Z / 9 j W X O o C m 8 M M s L D 1 e n L 0 Y w F a l u B u 0 q Y P l i v 3 9 D M p m 7 s u S Y d q k t k 4 Z s D W o h w w 8 I L d L T 4 J e I n K f + V 5 5 G 3 p Z L a k 1 6 h Q w C z 4 6 J I t B Q A s S l g n w I S 1 t J Q 8 S U W S B k E 5 L J c V d q J 3 5 D X a w c 1 r r L T Q W R a U r B T l J Q m C e z + d e D I 4 I S L 3 h K M U s h n M v L s C 8 t y / z n p 4 I N f q z i o 0 p e 5 W t t R D o r J o Y Q L h Z J i n w i Z K n q 5 S O k 7 I H K E S A O 2 f s L e D q S e g k 5 L Z S W H c c Q 9 2 A M W x L s d W g c T k + y 7 N S l Q j U 4 J m b Y 2 r 3 B b H h C d H i L O R a m L / C A b C Z A 3 q t S D q x I 7 F E r N q l b A Y + G / 5 9 8 j 1 l g R K s E O D g m v N A e S B V 5 V n j R i M j + t J 5 L F 8 L M W p B Q W U g C q 6 i r E O A t y H w 6 W G F 2 v O M a y s H f T I L i a z c b M 6 3 Q u F 2 7 C A H X 5 F Y g O h 7 x d B Z h q P C + + V B 9 e E R U u / J Z L 0 E N u c X 7 a X P Y m s / A n J W 4 o O M v s T v f Y d 9 W J j S + 4 K c 7 S z k 3 A L n V N X b X q 3 f x F h 6 u V / 5 O 2 Z H 3 z 2 u M d n J G 4 4 P m Q r q w I b y / h x N J B i Y J m a M t x A S L K K o p 9 H X v v t 9 L Q o R q J n q e L m l r M v L + I K g P p u q W H a V 1 X n A Z x / 1 l k v j R A K J G D W V S m u F H G l P b h p X J y V 2 w M N C S / X / a s o p 9 D 0 8 w O 2 1 F C q 9 m h p g L F H N A 7 k j h Q + L J 2 F 0 H M O Z M a 7 0 r d Y a c J V X c X R 5 X i g R F x K K V m O b C v O 4 + y 6 L V F S D Q 0 r V 4 H B S x Q O X J 0 J E J q y Q 4 C j w Q R F c o f s j V K d J q k Y t u p + V 4 t c M s Z A 7 C 3 X i + R E r T x Y 9 V i b 8 w I A k g s n y I F w x v 8 A q x E k u K + W k 1 b K u a C v S X i q k 7 9 5 7 U R s M Y L B 1 / 5 Z L x S b u + U T g g m u E n U P e T K G Y W 2 u z O r + t u 2 e u D n T 6 q i z U A 8 f T e 7 F E 6 B d Q f W S G B N J H b v q m P 6 1 Q Z A f W q 0 J l W m N + J L G 2 g L w 3 I O L E a t D L D f Z y P V z S U v I v e S Y U 6 T K q K W q I 8 U U 9 G b b V 3 3 U 3 A I v D U N Z t U 2 I D l 3 X 5 Z F N x v 2 G p L 6 d U k 6 S Z a r s S t 1 h e F Y + Y s 7 3 i Y D U M P z X / 7 J w M z K R M Y t v b X O q F 9 c J m c J / l j q r q e o 8 Z A x 0 + 7 3 n K J x f P 4 e T L q R h L a Y K U o g W z i A 5 I S E R 3 b 7 x 0 G k O 7 p 3 y r Y Y M q h 7 a p u 8 u A a 4 7 y V N 2 2 p F y p u I p I T M 2 z e k 1 Z H I D 5 M n o e 6 + 9 m g L L u S x I Z a y T k H D W 3 V H 6 r l 0 x B / G d U c I 9 m u N V 1 U j k o w O P / e N 0 c k K 1 X X k u J + o N t Q Z s q c y k 3 u Z 1 b X B Q U R d x Q j x y S V K M g w n Y e J z S 1 d a M g Q f 9 5 8 U w x n l D E o S A Z A G U j 8 z y A s i Q r B k A O X Y T X B z u Z c r 7 f M 5 j w 5 a / j c b o y D y A P O i Q V K J F d + X c V 1 F j V W I f n 2 n x x L C n X F e 2 l Z G i S J f / 2 x l q p V u R v E m O b i H W r s e R F o Z o i S d W b E 6 m U L z H I 2 V U / 4 l + W E f c c a o y I l K g w 0 w t i w b 4 Y C K K y K g Y j Y A M t r U X L e m D 4 T b b s q D 6 K Z p A 0 V S 4 C 2 R p 7 6 A z y h f T k t l k d g U C b u k Q 2 S q V j p E K m X e n N s p G l C 5 T q v Y x Z f t I M n i S p i q R k o B X 0 4 S r t g R T 3 4 C q 9 2 E S x f e Q 8 l N V F i S / T + y C 1 5 R Q 0 2 H j L k W r g g g 9 q Q q b m E Z J v 0 E Y Q 8 1 h 3 S / U C L 3 Q W d m 6 n I y W k C H 1 R d f N R U i 4 x a 1 9 k m Z A 4 y 7 5 V / a i y f R 6 Y L n 6 6 U 0 Z + e 2 B A T 7 g S 4 8 f H O 2 F Q X 1 6 s n j 4 n Z M f 1 Q 5 R e y 7 0 l B X / W x y m H z 6 F 7 Y q V B W H 0 Z 4 a S g b c E M R h n c M d u q D y f 4 + e L s g V B l C A 3 O 3 N Q 5 o U w x F U J 3 c j Y v O j X e E v q Z j z w w S C y h e e K e x 1 o s p G 6 z B + x 5 k p K 9 e G q U 0 t E W c 4 D o 8 2 q 3 e H t i L / J 5 r P h 2 2 1 d l g B x S r X E T Q h q D f H Y w j t E J F X r M E r R z o J t U V R q b q + o 8 m + e 7 I j m O T D V 8 p H w i q v i q c / 1 f 3 u 5 l Z 9 v k u M 7 0 q T R 8 A N y I 3 o g C m 4 D Q 9 q A B u w c e e E 5 T s k 1 A I g W q 3 G 3 0 0 f d 1 Z 0 Q 8 v 2 x P j a b I U t V X 8 e Y m M m L F i p X 5 f v 9 Y y V 9 t A k a N T N y M H I j o m s V f 1 o o E k 2 4 i M l 9 p z 6 l O w q n 6 4 P o Z S G m 3 e S v s e h X l W R n d h y X v q 9 F W r 0 i g 1 H I T f p 1 T s T g 4 j S I / S p B R X J Y P g P C D w I b y N W F G c H c O n 5 G T k G J R 1 d 2 f + 4 P 6 Z 6 H 0 2 R h A m O r d n f V Z I e z Y s h D 8 9 l d r 0 W / E E 0 / n B T 6 2 D Y 7 m 0 / W C v f R r 5 r D h V w z f o s z + W m r Z f l a g T A d b 2 3 j 7 U / 4 1 o 7 J T / V 4 r / 4 g s 4 V + 0 u V 1 X / b x 2 A F A O Z N g h / O t 8 x F t A 1 o Q o r 7 t 0 t F r F m 6 H 8 S w v t C g 0 F P S t j o e h a g P e T 9 A 9 z 0 W R i 5 N 9 Q d R y m / x K s L 2 p D H q k y 1 e n N V 7 d s C i i 1 S w e h C J 7 B + n X X O 5 9 8 Q 7 G k 5 2 J B n J F j w i 3 1 6 S a s o G j E O P S V G e f c L 5 d o T R W z h x h 2 W B x r / Z z Z 4 z h Z o S T C K m h 5 7 L Z 1 i R / O U x R R 5 f U D 0 E H t X g 9 1 R 8 1 l k T g T j 2 B q r D 6 D J h d Z t 3 p t m P C u e L / i 0 I w i s a s 9 D h w w M C M i j Y b 0 5 P C E u x o 2 9 c k 9 O 8 h Z T 0 A W W m g k 9 F W o x u r 9 j I Z c 3 z G o 2 F h 9 4 x 0 t J i / 3 w e S 9 n l M 5 a M X 0 R l L V I J k N P Z 2 D D Q j A 2 I w l c t d I / s p 6 f x G + M 5 C + k K g C i i T 5 G e E 7 S j c N 4 0 G P k R I 8 Q n 3 1 8 B a u 7 R J b v b S Z c R Q X j b 4 t 4 w 4 3 j p x 9 2 D e a H Q l N c E D z u o y D G D / x T 0 Y 2 1 A y k 7 n I T v 4 1 I 2 e G J g n C 9 i C 4 + 2 z 4 e Q 3 7 u l e L N V n e F 5 s e y c g k j v r U k Y L F p 1 E g 0 A k K e e p Z H 2 H h H p b 5 W F r + U A V P y G 0 7 B g D F y H Y S X 4 h A O 2 E / e k m L u H n N V F 9 a o k V N b V c + M K O Q s x X i n P i b O L 9 S H Z v 4 7 N k S h p A c n v M M o f L o 3 b l M p + 5 F x K A 3 k H 4 g x f Z K D x Z a c T r L e I x B s u q Z J F k G I d i 6 J H 0 B w 5 U C 8 9 c S N u w B 2 A G t U 9 J k q c v V O h J F r d P m c D r U u q p J 0 F S + n R 8 x u Z y 4 Z d J 4 6 3 z M K j M k o a s 3 w E E b G T K + F r z d d 2 F G H A K 5 3 u i 7 u c T Q w N j 1 E J A c V 7 z c i A I l 3 t q i d S p + A 8 J m k B y W F O P 7 1 N e v k Q v L f d N 3 G i R L k N E 6 / c b S l X K J d H E K f E d b g w B I L X l V I U t U C u g T o h n S 8 V M / t Y S 7 C C V n m S B B f m w e / z y P i y C G q i D p E 3 x 8 / m 6 4 e b S V n 7 k B O V g r b v Y X s Q L C x I 5 j L z Q b S A q m v t m t z Y 5 M e p A 5 z 3 D u k j N J 5 o C I n D O O i c t Z B d q U n d n e 2 p B l f v b f / K S O M I l H F v e K 4 R v 1 m s s D G 1 d z D f k a v a G E G Y n e N w I p / V E 0 B w K y p Z 3 b + A Q y / n r E 1 x Q E V x a T h 3 V z E S z z T f j d t Y b I i g L H a z C Y A 8 m r y n k m 9 w t Z A W u t i B x D s 4 S r u i o M D N f q s S L u h p P W 8 A F O Y F d n 3 S y 3 5 v r O p f P w E v O v B 1 8 j G X Y M g o i 3 R Z L z R 6 z J n M s 8 5 S j e 1 I l R S j d a T T o R k 5 y q K 2 r V L 0 k v o n E T 7 n S 1 M l / 5 6 Z s V + f d R N l S q B z 7 7 6 1 W w R L A j V Z c P 6 S P A 5 H j 2 k r N g l Y Z 7 w O U n j b d e S 3 q P K D k Q x z S j 9 e M q l s n N G Y i s p T j L D 5 b E C 4 N F 5 K O G v f t R Q h A N 0 8 W m C b 0 L C C C 2 8 N 7 5 o y B A V 1 3 a s 0 h w S O d Y K R E J d h 4 I 2 P J d r 6 O T k a 2 P 0 q s + f g k c 3 x 1 H d m E 2 o + E K v 5 B J 1 4 h A L b V 0 W g e y Y D a q P Q t S f Q I g x i C f R I 7 T H C p t S L 1 N j R + H s T z O E y T g H r v X i t y c 0 b v 8 A r I u t 8 W g 2 8 c r o o a K 6 I 2 E V / e b p J 6 3 k B 1 Y + p B c T 1 R M u h v I p J d V f l k 3 X n i o U N l I l e W 7 I M 4 K 3 C 3 W H + s 4 5 K z A D I j v J 5 3 h W o g k c 9 V R 0 c G X v T s A f U W j 0 p 6 z C v Z q 8 h 4 b Z d D j u 2 j C X t 8 F e v 0 h s 3 T r H z 8 L t 8 0 G t 8 J w k T v N Q + h V E w P G y y k B i v 0 u h O r d 3 M o y c c i 8 2 0 0 Z 2 J D X E a a J K Q z 7 8 S c E Y B D 6 c c j C t o 5 E 6 q C T r 2 r u 8 2 d s e u G Y g y 3 4 I l V E J L U G D r j H S + U l q f N F 8 O 1 0 P n R T k K t J z k 8 1 B u 2 h T X l k j c M h n S M k 0 j v 3 p x Z y k d W 6 d N x J / 1 / 5 p A 0 b P f L 9 Y S d S l G b 0 4 t y T z 1 u p L k C k / B H l 1 R k O l A g 7 6 Z o R q q R A 4 + m u g z M b V y X h O c j g a I y f O u z B D 5 M 3 m s B w Q B f y d + K 7 7 k W F V i 4 9 f 0 L n V r l + U i k n Y Z 9 Q v C c q V W 8 o k B 4 y 0 0 p 7 s v K R y I W A 1 u L B Q H P 5 n T S o Z t 1 X v h 3 4 x S i a x / W j K n o q d 2 D w 8 U s 9 n u l 7 + 9 e j H d I N k g s D m S L H d z 1 / M 6 Z B Q s u 5 3 p d 9 s D 9 i p m w 5 w 0 K 7 b + B o G q B j m r k 3 a R 5 i R o r T z 2 Y d t O A U 6 8 1 p F J Q 1 e e 3 3 7 w z S N V 0 A P 4 l t V z c Z T t Z 6 E L D t d 0 p B S 1 H L r X 3 d 2 d U S K q v A M o W Y V V R E + n D H X 3 o Y i Y y b 3 I V G P d T W W c 5 c O h f B g W V a K A G e p / d N H Z N U Z 8 M 0 U P T b 6 N v H h 3 n B e j D S S U J K u y p w o 3 Q 3 m B T A Z q e h H z 4 p 7 7 d h / X w / k A J H X q p 7 O A h 6 v l a g S 6 s b f 2 3 F W K X 3 q n C T 7 x h J W V Y u u 1 u 9 w a o h q l C g / / a g Z I z H v v n Q 4 Q z P W 7 9 f e w p 8 N h 9 C U f O T f O N 5 d P S J S l r j I G k J K q Y 8 k W g H w G J g y F r + o v v w 1 6 W Z G E B 9 P 4 Q 2 V c s a i 4 s F g c Q p 3 Z l k 8 0 t 0 U 7 v h l V + / J X O 8 r u C r C W U W B j Q 4 r N r 1 S N H l G d V d N 1 8 p Q z q N 3 M o e M C C D M C w V G B O p W T p t G A Q A r h w u d o W B X y o D 2 D i V E L V 3 N U G b 9 i L e c K f A A 9 J a 8 u Y r O R Y U d v o g 6 q 9 6 R q g 7 1 F T u W 6 w o b R m q 3 6 z A W J 6 Q S R 4 U 2 I u x Z c t b B D 8 4 1 Y 7 0 Q J 3 D h J R l Q A 4 z C L f j b G e W B D + q p h M X O q O R q f y G N A d b K u a S s K X v f H h V + r F E M Q L i z E g r E e E x 5 S D N / E U b N 7 y y d 5 1 r p O h I 6 F I r p B 7 O q J 4 4 j + u l Z a U g e r Z i G V E S 8 q 2 R d W 9 f v a 9 Q d H 0 R O g t g Q V F f c 6 O k 3 R c U i R M 8 u 5 S Y g u 0 L J T w 5 V W P L p D e W q o / l V / 9 d L N p 8 e C B h 1 / z B V 3 q 2 M s i x u i g A r y A b r 8 N K A h O b Y Z l G S N U I E z X T d Z w U 3 k 3 c 0 U L s o / U A a b R v / r J J Z 7 N r 7 z 7 d Q Z + h 1 Z P 0 N q v N Y W R P i K p B F s D m S n V A G S l + D j x C a k V Z W A G o n p u k z U t c e W G n 0 + N Y u d d R i 3 c u w g + Z T K k Q R V V A j u W v n A + U 6 l f a w D W 2 L i T t U w b t W 5 X 2 3 C v 0 e u F 1 W b 9 g l S z 3 c j V U 7 4 / A V s F e L m h G Q a m s x 6 1 G P L L 4 H t C F g B X K H E l J d r c 1 T m e d 3 F 3 l O H a J u V H V f 2 B a 7 Z d 4 4 l g v 2 I b u 0 U p t f 0 h S B k V s / 0 M h D B 2 e q P F J s c 0 x r U v V A K y T h 0 t m f p k 8 Y l O Z D Y J 8 V 5 w m 3 N L / N Q r j X 5 Z U T P V h W m z V / t U O T J U 7 Q I f B T 3 w u 4 3 S U r C 2 v B e H W u Q y f B 2 6 O I m E X B B N X R l i x u D 1 A N p x I m U i N F a y U c q w x O 9 u k P z Z e n F H z Q d Q w E + k K Q l o E f 7 g Y j o V Y v Y C 6 7 N A h d 1 3 Y W B 3 8 Y b + I K g j j d T f w q B q / + H i s y T 3 f A c c M h t G w 0 J a J R t K w w a l F 4 q 5 i q T T y w 7 Z W v q g a B A f E u C l W 1 D x X / o 4 + U d R A H k c H V R l X o n D w H o a Z 3 M a P d o I 8 Y 3 V c E f C C e X w 9 9 e M W i J 3 m K J I j a G b F 9 T L N m 7 Y W 2 c 1 a x J X e A Y q N j V T P t Q B G K b R e z i j s 5 S P 7 4 r N J r s J I Y i w 8 2 l u B Q q x y 1 8 N 6 x A N O D n d 7 O r Z W B a V 2 2 I L z W q t L E a Z j Q t 0 d R 6 5 / q U M + G B 0 K + 5 U v N 9 3 D 8 P a 8 Z I d t 9 M M U w e Y 7 T H v w + q 7 T R N P 7 h g 4 I G G y a z v G O 8 M C X E l J V W B X 1 2 R g u P D 8 9 V h 5 E w e x Z 8 X t l e G 9 F i n P f 0 a L G 9 t H l Y N x J h 0 8 l t A F B J O d R G G r u 5 d C G F 7 + 5 Q V R x 7 r J p s 2 m s U k z J f B p + r 4 i l C D W b c f B A a J u u x V l 0 z Y U i h W b D Y S 4 q E T D 8 M v A / 7 D G J z I J L 2 0 u j t k H 8 F s 4 6 b f L D L 0 r 0 Z z K I Q k b U i 1 D i Y 3 s C M L m D G O A i + F k I t n x H G V C c X 3 p r N h n I 5 C r e F i F 5 5 x 0 H A n D E D h z E m d b + p u c L q J u t S W w r i C a / R N E 4 F I r K j I p w P Y I I N i u X t 5 n t P l L y B I Q z b b X P 8 o R H r S m 1 k y H 4 R O l 9 a E X p 5 0 6 l Q 6 R D q z 3 C U n u 7 6 D x + r E 4 t D + h n B X / u g r M / C t X m g G c A 4 i N 1 d 0 l g X W h G E M R K b w r w S e w A T L 1 A 6 n d 0 o Y X n J 1 T A M o H J v y c U o H Z T 7 Y C e 0 b o I k X c J a / r F 7 s P + a g t 5 V 7 W x O A 2 7 F 6 e a x W C + q y N S o u 5 c c k 8 b e 6 P A Z K f a e 6 H C T F g x a s / S f F 5 r 9 o Q c S S A g j D 7 c m U C a g L H T u 4 N i I E 9 U Q s h / t d d p 6 b N W o W 7 9 x g H 8 k x T l w q T R e i o u j K / B N z R + j F M 0 0 g q 4 E t o j w K q 5 q 8 c l B Z 1 V z D n w / h w s c u 3 F u y R l r p P L i r / A G 6 O y E Z r S X 3 j y s j a g w f e 8 M r s t T e J 9 8 9 X 6 B w 1 k Z 1 n E m 9 9 9 I f A t p 1 A J 2 a + X f a u L d d 8 9 j n t y J W 6 S a s x n g 7 z s t e A 9 + 1 O X P R p T t V 7 e J J V P Y M o I N I h V 8 z z s M Q 7 0 7 O c Q h i r Y T O u E k K 0 s Z z S o r 4 N 7 D j 8 v h 3 u 0 l / k V i 5 m r f s u y w P k a d l E 0 7 1 m i U 0 k 2 r 5 U d Z 1 U s p w L V x G w v g q Y N x P h Z 4 V r F z G E 7 H + a x g h h s r H P s Q F m U l c z j I a M b O 2 B E + x v J l s k 1 j 3 V J k X p + U 7 U h G v R + w 2 W g A g e V 1 r w e / k b p d r p X Q k 5 6 V 8 F P / C s q p M z D B s b p A h E p f k E Z f e l s C G e d S m F W 3 6 m b o y I q j / G D Z V g H i / J t Z u z L n X J U a h h v L G D H j L v m m n b b 4 2 i d u 1 4 Z I l R 2 r z W h Q Y c W d t f k N L b p t d I M L S s Q b F Y 0 p b Y Z K n B C m / P 9 t s X j H g o H j 0 E J W P i W j r V z R 2 w n h X t e m H H 3 u 4 g G v I 5 S f 3 k y c V X B W M 4 3 L 7 B b j j R w N D x 5 1 y x G Q L / a s 0 T t U V w X Q G t K n W 5 k L C F K L K w h 8 a 2 4 l c o S w V H u 6 Y z h B z X z 4 S i D F l T u j O K a T S O p 3 G C b s 1 W F 1 h v 8 P R f 2 t D R s a l 9 v z k T z d L 6 C C X 0 T 0 v C U + 0 m 3 d + h S o o Z L v m c A w X 8 t S E j H B p I 0 7 6 0 b X x U I I B z n L i i M S 1 X T V c 2 S t S + F w i J Z + P g 1 5 V H 4 p O w w i I 4 k u s L q w u A l F G l W h 6 0 4 O G s 8 n g i O Q + g i U f C e 0 W b V C V L B d K 8 U U t B W 8 o 5 k p T L F T Q Q j j P k f Y j u o l C r Z d Z 4 U 0 8 U S P I 6 4 F e N 9 i w A w d 7 r w J Y N U 3 h b g K N h 1 x 0 g v 2 x l N F H 5 0 k I 4 m u d o n U 6 5 1 B r r D p l f U 8 m n P U G L S U U C 3 i Z 7 t 4 t B E s x k F G F 2 X V 5 y w r N X x B 8 H W 7 E U M 5 3 J E 1 l v 4 p 7 Q s x u e y v q 6 3 b t N 5 N R c X R k u S K q n n e E l Y S u M u 6 g z c C C U k E j t V 7 z L K I a E V R h P U i U M I Z j p T Q d f t a p Q 7 b U x C z O F + w 6 b V C 2 q O 1 8 L X u h T o w r L n F 6 3 9 f a 4 D c 3 o y Q W 4 g 7 t i l I r B T f a H q K 8 L G C h E / S w 4 v N B V S x o C 1 5 X 8 S 5 8 + F d m c 9 L F I 3 x V v K 3 A 7 O o r 2 Z U 2 x E q e / 6 Y i p G l X m 6 9 r O Z x M C a 4 0 t x 2 K J c E I 2 m O m C + a K w R c o G 3 a t s P a 1 V X N e T x j T 9 q a y w A / 3 3 6 d E V i W v S q 4 z m x d K h Q Y G c 7 M O 2 G / 5 F r j C u Z O a w B s / J C 6 8 R E I w I B g 8 o y D X O B K t 6 0 t J h z c U O J D Q + q 8 0 M u d k L s 9 2 B R h j m c n D G H l S a 9 2 z q i r U 6 1 P F 4 Z n x M W o m F p 2 o e V Q K 2 T o k P h d q 3 Q H 4 K P 5 n d s 8 z o o Q 6 z J E 7 t x n 8 k O N A j e r Q s 1 H d g T k E F x x 2 U D G Q + A M j M E / X 0 7 0 n C 8 c 1 W W I 5 Z n M P + J F f V l z W x x G 0 R c a H a 6 x K 3 J 0 H B l F n O e 0 Z i O 6 i g 5 O d l 2 y I 9 F 5 g X K 3 o D f d w 1 D 5 h s q v m x w 6 + t l l I p o + 6 y 7 b 0 N r 4 3 b p J D j s 4 g k x U a o y E D U n X N g e b B D r x G S b 0 K U G 6 R n 1 5 o O f J C 7 T B g T Z N G w 4 t x q R S z 9 d i 4 / B f M U 0 l q m M c f S R h W W o L y 6 8 M 2 h T E E E 7 C Y O f i 6 B 6 I B 8 c 3 m 1 w F 6 R Q t k T K z p d v W s U L i 5 S h K S B d D 9 e Q j 7 y d A K U k C u o d q P t b W 2 O j s I z M 7 U D 3 M q y L s 1 k a a Y r Y B w g B e O o H p o 6 x a w z O K h Y r m 0 H q W 1 L u y v i v W L d Y a q Q L e X J k Q i 1 s j 9 U p 4 t b s 7 N / X e 9 m k l G P I Y O f s Q E H j i x D O U M 1 V k e p w y V 6 x i K d Y k M w k Q c 5 n g i a 4 1 4 1 U U K K e w Q 7 1 z c 2 f b f d c O R U y s V S z T 1 w m J d l b p k / O s g q c 8 D e r 6 r c 7 3 h 5 W 0 i D g T R z Y R 6 k 9 0 f c J p N G D h q 1 P r g B l t x 2 w s g S L E K Q u j q W Q V r g B v D c Z D p G b U q a G 9 m q q V M 7 J S 7 u 3 R I Y 4 8 y U p x t H i V G m / e P Y Y z d B H V 9 N I K P l o 3 k g d u O o x m T N h t 9 F W K m 1 G M q 5 2 E T r t f q 6 q K c 4 5 b r 7 v E G N b i 0 y t c G c p x a S g g 6 g i I D Y U H W i v W h O v u U A J E i 4 p G Q K A d C y t 9 T Z M i d M u i 6 b l 2 F D w j 6 x h K e v a x A v z A R Q A m e i u p l 8 m W g L T 7 Q b r v T t g g k g c w z i W H r l G 0 x V b r O T d P k 9 h J m u j 9 p K 7 F 1 + g C + q 7 i R w Z 7 f 7 h J O e h 0 v 7 o M D D i L L w D G e h 4 f 6 / Y Z Q 1 2 x w l h g S F H j i 7 k B C t B g n s S v J 7 w Y t J 3 X O 4 i n e a A U 7 L V j B w L r N 6 V 5 H Y C 8 G 6 x p Y b K C g 0 n p E c Z x q m o V g b C s w Y J m h H w u A L o X m j s a 6 1 I x w C 7 i e e H s X P S z Z B X n v S N B 2 L q c x t p D r J k I e I z 0 o x N 3 z k I Q I o z f y c v A R Z R I o B t J g 9 V l r q 5 g u J w 1 U f 6 1 x k n 3 b / D 8 / s I K A R O f e 4 Y o N H I i t j Y k s 4 K i q T N w 7 e n 9 7 a + C a 3 7 c 6 l t V y i o X o t I P f 7 P K 6 x E N + X q + i g / Z k 1 u U 6 Y 5 Z w W v S e q L F X J e Y U U 1 M 6 0 Y Y R n D K S l d c X 5 A U N N 6 q L a i 3 i 7 o t B A r j K g P 9 D x K u l b z H V g G Q 7 F x / F d 9 p l J J l E 6 P 9 U j t k / s q i 3 i 3 U A 3 a p B o 0 X u b o b 7 j T q A T Y C P b t B r N U 3 t G y j R m C D M s d v 1 + t V e a E 6 C e 8 K + a 7 L 4 E A V T V L W Z l 0 9 y U h k U 9 r m a S u x R J f W y 6 b I w I 0 l + h y E a I M u O 9 b T M i E 2 2 N g 9 S k u 5 m o P 2 B X t f b i l z x E M B v D M m M I S g K a g 7 l u W Y D n G S k m e l 7 4 A R W 0 W E h I C R + 7 D Z S d 6 E l T o c y E 3 G s Z R U F m S 0 N 1 / z W I F T 0 / q c P 6 H 6 S J j Y 7 n s Q N a 2 j i L F y y O 9 x 8 j K X Z s S + 0 w w J i h f 2 l g M 5 e / e x d 3 a s e l M S U h H 0 b o s G B y O k n p E h j F X L x o H S A 2 P Y L Q J X e A H U p c 0 4 g j c T 6 + n u + 2 L O u o y s X g g d P 1 4 r R A b D D y S u x B I h O f U p A 0 e l k x w C W B V t n i g a y x o r B p X C m 9 E z n y q 8 f b 2 s k k K P l G P r t n W p j c 2 r e J K P C L Q H B B u c W T d D G u J d 1 2 u h 5 E a F d f Y o k q Q / f L S v P p g n + A T m c f 9 e w 5 g R W 7 G q 0 u G 9 A c 1 K I i A x C u + N J I y M 1 Z X K y 4 N s A I 3 b M C 2 t O 4 G d r x C 0 O W d + j W h M A y G s v T 6 A Q 6 y d o f K W O 3 Z V X S f 2 f g L x X o i L p E U E / O d b l b O w v 1 5 v X 9 A j M I 4 s x X O a w N Y l W f E i T H K 0 g 3 x q r 1 B W R C s b O 2 N s I T R D 8 z a x 6 3 S k j + N R k M 9 K J i Y s f g Q P U I M X M + r v n + N 9 Y U Z w P C 3 + m G I R 1 I Q p P G 8 g X x / F g F S I E q 8 t t y Y A l C 5 t r W 9 J f c X U v G h L d z 9 n I z J Q u R 5 4 r R F q G 8 X 2 7 m Q B k M c 9 f n C 2 6 a S t u l + D I g E l I p J 0 k 8 k G r S z n z t O f j K i x K U R d M M 5 s a m V b V 9 c 2 p n y 5 i k e q G K j O j k R 1 7 O 5 b e Z h 8 6 1 c 5 i D B d n G p + d U 6 F q 7 9 1 q F j R r I m 6 m 0 N 6 o L X u r m V E o 3 q z O q n l O 1 n g 0 y j 6 r s M F o N 5 D L x 5 e A a R v 2 C e S K m S 6 y 1 2 4 9 d b j 0 A y m 6 v S 9 2 C f l 5 5 i 1 i W x w H O o w G O q X I a j C M q g G v k U 6 E 3 m h u t B o o i a z b v i i q v r P a K h s l N 6 K v / Z t a K R f U W I Q q S K a r 0 b I E j R C N L n O D C 1 5 S d p H s e U j d N n p 8 K l q 2 b 5 P f E a O 0 X M o P P m w R R 9 W K / D U x C + Y s A b c g n O v D H b v H q z m w L N y Z l 1 8 8 9 w R + K 5 P k h z 9 f L L Y s r o P j b c C 4 M X P v i j g 7 O p u h 9 y y Q v l 0 C 6 X 7 + 3 M / 8 5 U D F q x d H k 0 h Y U W J S P f 0 / x c Q C A 6 C S l M q X j Y 4 n f Z I p n l o / O D 1 j E h V 7 V f 0 z h F 1 n g K b O + Z m p X c x a r B b Y W u Y O w N W y m k v j M X Z s b X X N a a 8 t o X 1 P G a E 1 n H W d T t d b x s c 2 R C U a y T M / R M p R 3 T v s q B P u l d Y e Y d o 0 W Q d Y T T h y A + K J / c J 0 V 7 S 7 l j v V C n 0 X L F p k 6 g R 9 Y d U g 4 w W 3 0 V A M q h Q 3 v g r q o I 7 S / l O U e Z W v M T A P N A 3 o 6 x R e b t A m d c Y f Y M 0 T i z Y q G u L C y 8 4 U A j I M d X 5 f Z s R j R D o J 4 Y Z S 8 o h U 4 i F m J v V C x u H b 0 M I x x 6 j Z t H u R H z S 2 l r 1 / u U 9 h q C J r r 9 S E l 0 5 E B 2 H K J v R y Y h C 7 Y j G a 6 1 0 H 3 o Y 3 p m y 4 b B z Z y C i N L 1 t 5 9 X 6 X 7 7 o K c k G T u 8 N Y J 9 k V D 9 3 L D G I l z w 1 a v M V N B G + Q t 5 v Q j E Y E m l s p 9 8 x I V A D x k H w L d 5 k k k W k S p g b S m M W m / J v L v l h E R J E 9 U w c W U f A o 7 B d M s y i l K e 6 I b k I u M / G P R O i w X D U W E J B d w / q h m o y U p F V A S R C j O h C q X c s o Q X r u 7 5 6 F S 9 n J V 2 J G n x m n v w a C / 7 1 D k B g D B l g l U B o 4 x B 2 3 u C y c j I K a M + K L y D M l 2 b s n K X R z q g K V p 5 7 u b b h D C a l C n x B J W 5 d 7 k W G H X 5 B X 8 k l 0 G g I F O 4 d S 1 V w s u + h 8 X q L O v F u Y r r i W K P X R A A K 2 b I R K I 6 T x 0 H 4 6 D H i A Y K o 8 I J Q x 3 B D W Q E m n a S 4 4 Y B e p 6 E I C U z H 6 L x V 3 e g q i y 5 8 7 W 9 d t T Y T 9 V 7 p M C v n 6 X p G U 3 L k F i 9 T G Q S q R m v j w e 2 6 s + j O V D H d x d e s I h q 9 L b x l k U / T P k T 0 K W f I K R 4 I 0 a T R j W V z I D 2 Z 5 g o 5 T y G N X X d + c a q r T a C X K j B m Z p S B M l F S 4 G d t u z 1 a q 1 y t / M 7 N O P U I Z Z W N G r P t w 1 g J B X D q G s L Z 7 l i 5 o C 9 W + R f n r + 4 V A R I u + 3 K Y 6 1 1 6 V B G x 9 4 / N q H X v l U H f 0 1 n f + 0 B P W N U J Y s m s S 7 y p F u o G z N v k 9 6 U B F L I r J 5 V o r W j 1 u B R J Y Y 6 j G T X O L j 2 c m 5 Q 4 K 0 v U i G F w p w T 0 v J c T j e h / a w V v 6 p u 1 d H N 3 Z S x U L M / a + T w / R G o k h 8 C 3 e Y H m g 8 1 Y a D l q i T x 3 a q x s i P f Q E 9 R / r X r G q P 7 7 f w e 8 0 N q B K L r 0 v T O K p f b K B 0 X c Z T k Z 7 S C v z W s l 8 3 X n B t q S n c 9 I n m B H I B 2 C 7 V D d p H Z 7 E l 7 t U H b c 7 a p F X 2 k J m L s V q L 3 d U + z W y M Y h y 0 a N / k c Q v f c N c 5 v R 9 + Z V Q L X O S d z p g A t F F 0 U K I n Y + 7 T w 4 Q t 4 Z z q o E g m O p Z Y C Z a 9 V B S H R V 9 v C t b q s f X t s v T n U m q E b l W r D s W K G t / 2 o a 5 s 4 9 q w Z z p o J i 4 7 S S j E 6 r 6 B f y V C 7 B D o Q c 3 B 6 O F i z + r v T Y x C w L V 7 W j 4 g 3 Q 7 o S 9 4 G M k J O c h A P r q X y M H v V u 5 n l V 8 R D C 7 V d m s N p X L h Z 6 r A / I d K m 2 q R 5 c o 3 G e l T t t e J 3 k T h l C p a E k s u 6 z H N J B 2 k t y C o O s M z C l O u R 6 N / n B C w H U o L 1 5 s J W a g Q O 9 I 4 O k R 6 K b c V X W b k T S F j W 7 M P M E b F G t 0 + o l w h 1 l R K b R 6 w t b h 9 I C a w 5 X 0 L 3 X i v I 6 v y 7 o L B 1 1 v m l b t 9 9 u f K 3 h x m D r 3 O S r d w K n r C 0 e l p i 7 q I 3 t I J k h 3 2 e m K l W O H 0 4 K M o m d 1 L P j w H R 2 u J t m U i + V / b C A a A C v 8 N 8 w R N g c r m P x l l 1 N T R x d W b i 9 D w X E P E Q k Q c H p m s 0 8 H A l m / g 9 O F B Q C y D T d d o 0 Q + 9 I x H d j p j p g w J w 3 n L Y N 3 Q N Q H e x x 6 m 8 q O 2 Q / X k z E M E R p K 8 7 i T c G Q d Q f P R i 7 0 X S o F k P o K K 7 X o j M 3 W 8 j G R h t p l k M 3 e F I 8 a 4 X Q / t G 1 K x h A s H c H 8 N 5 A Z C W G 8 / k z 1 G F G w j 3 F N 6 P V L 5 4 S 5 p U r 1 5 v N 9 8 o z I g 9 i J B r 0 3 2 S V o S D 3 i v q v 5 F k s y z 0 M E L + h R I j O 1 N y 6 2 x v c 4 j C 6 J 5 C Y H z J i 2 6 t u 6 s 4 1 K e D 6 z f 0 g v 6 7 p w I s 6 h K o e X a z f n K J I Z C V 2 x H 3 i h T E u 5 O C n W c j R j W f P W R Y F 0 Q C U h i w u f n 2 u + 1 p h N A v s T o 0 z U B B A L 5 U k b k D x s 3 J s 0 7 4 X B C b g P b c N Z Q s b 6 L K X B C 9 f q D c m n x A p S 4 z r 3 o o C P C 1 K 2 o c c p z Q F w 1 V 6 p q m C x Y S q N s 0 6 I f + b N i p s t A i u F Y P Z o c q f S 2 x T 8 u 8 H Q s A V q r i F Z t U r 8 r y K J V o u I J 1 V Y e 6 D D D r e s s y 0 y n l E A q + Y 1 G j 0 z N E 2 q M P 9 t h 9 B A M q K F 3 1 r B y w s m n j V 0 d 1 C V V V D h r d K E / 0 r M I t C X Z 3 g Y W H a y R h I J n m P I G u y B m B D S Z 2 j 5 b D g / w 4 K m F j d S U C T b v K W S O J D p K Y 7 E U M I 6 e B I S f b X f z p l Z 3 h E y S m D f W U A 8 w l 4 4 H g f y I Q p K f b N A o 8 W 1 Q u 3 8 V P K L 8 w r B 3 A x 5 J F 5 o t O h r K g g m T F u X 6 X T k 6 w S C i / a J b q i 1 Z 1 5 3 o r j 5 p x K Q A Z i d V A q c C x C U 3 2 Z g 5 Y p P K p H 1 1 n 7 J r U d B s S z N O M d T j d f V f a / M 1 n F S D j U M X m + C p Q B q / i a p s X M 8 a d + 9 r m P h G j g A g 1 o l O d 4 z f U 0 2 4 A l D n 3 b C Q t B v g k k O k S D C W / S B B S T I 7 t h B p S F C 1 R b b 7 6 w U q B S Q c T v c c J p W F Z L 3 B W B 2 K l V g F 6 K D 4 6 b M K M t T 8 1 2 G j r B w 1 A P K F W 9 S a U R + / S 3 E 8 2 L f C S B F 7 E e 0 Q t 3 t I x V i F q J q e 3 N K E D E 5 T l 5 8 W M w w P S D t F S d 8 I K P S D F x 6 7 4 S R x 1 h i y N E 4 5 R h x I x C p c 3 D b m A 0 f s a z s i B 3 n p I J o Q 9 7 n P A B h + l b h z q c j W W w H V a O K t Y j z q Y r A D b i E G G e q o y / / W 9 q L X i q f f 2 P V 1 w l + V Q B A y v j l a f G 3 q x I 8 u D 3 V t 8 t Y N q I U r m h o J V T 9 4 h h D B 6 H E o W M k o I 0 B r 9 c K l y I 0 B d W W B 4 O 2 M N J O E X Y T 6 p R I E h / Q h L g L S H y O F S r J p l K b N 6 4 w J 4 x S d d b M f q C S 2 y r t J f o e 8 B D b T F i S a + W 1 f 1 X N f t / 1 8 l Q B f 0 E s I N P O T C r F I U s g F H m 9 I S g t O 1 R s j x + U s / g g 6 X W N / q o 3 u u 9 x P 5 b 1 3 6 G 7 I 4 q g i K d / X U l q e d 6 H o 2 9 / v q s D I O 2 H + M p T i o a b 2 4 P 4 S w Q Z 1 + e j R 6 s m O 5 J 8 R B 3 g O W X Z e I h d V C w N Z z t H N 0 S Y O z 4 T P z d U n k o q z D u 7 G V z w + W i Y J J I A E 8 f p D 0 2 C t G n b i 7 I 8 V R 0 4 2 i 9 2 v l 7 E l 4 S u c E X P M R d E i G t a k j P 5 n x X S d K 1 9 4 r 7 1 g 9 e V N k m m L B t F 4 g 6 c z 9 z V U 7 e Y H l I H 7 i d 7 3 V d G q i q i E Q d i x G v d + w 0 / N W r K w u Q W s 5 V y L 9 5 l O F t e e o 8 2 V B q 6 q R k e n 4 y a z K n z Q F O A s H k + 7 + A C m o 0 + + I 0 2 Y z j u S V Z h q e I 4 e v n v Q s u N c R a 2 T l I R n d 5 D w V n 9 I u a F v m 5 Y V f M W Y q V V T u H 0 j q Y l O 5 M N 8 t F n 5 r l n D s v 0 v q L T u B p j Q E 3 i 9 A + 0 V o j l Q X G D / f d Y N 2 r g 1 Y 5 u 7 V L 0 L r m r m 7 c k h y R q 9 Y E W A 0 X r P u y n U q k 3 q 4 p x J t g B a q w q p O f l 8 k p L B K I X V 0 x m s r f k Y d E u h n J H W S L B 6 Q z d 0 y v m r + t D g h t S b + P V D A K i / 5 E v j 1 V n i L G j R G X K p Z 1 w l 4 r O U n M v T d r F u B Y 5 v c 6 9 e Q 2 z v U E d S b e u q W y q U G F / 4 z E n W o m y a N x h 4 J 3 l i H y J v T N z p c R 0 F F 4 j N F Z 2 c D U j C X l m r E G a h e a G j o o p Q t R J c h k D M Z G 6 u B r i 4 o t X s 3 U k q t + B I B a 8 O t k S i h e 1 1 N 3 V J X Z G L n i 1 u b x n 5 6 F n e n q / W 0 B p C 4 t 0 6 C 0 p M U I N y L 1 Z H I e 0 U k I t B v w f s N F S h z L q 3 s O 1 5 F V X c Y o X z s 7 g W 4 A H O 2 c H h a R G N F g z G d 4 n c P L + U e a O B W e w u Q l c c D 3 B d z a s + N B T w q e O k K e c / x 8 Q K e k + j i w N Z K W b U y E C X X 1 q o X e B Z F d B 2 Z z F g 4 V i T i E d u z M o l w t d Z 5 Y 8 e K 8 I h S J N Z + / Q 2 U 5 9 j y f e R V V l g u 4 m R Z g / K t C 7 Y C S p v c Y + a p P i T 2 1 L a d D 7 o m y X D D X O U Z q S u 4 r p e Q 3 Q U N 3 R T W B l k k w 4 U D F l B n 5 n Q + P 9 Q k 5 X 3 m N y O t 1 d F K x 6 k E r a o O X t L y 6 7 S n Y E O F x G q 4 d g V k V p U m M o z U H W a Y l Q n h v N i 5 Z d G c 6 B E v w z Y C o V o P N d H a A 0 V B j K E l U d L O 5 n Q k v q O p h Z K W 6 4 e w 1 v v k t 4 6 z Q g A s V T W 6 Q g N H d U c + e K X U q g z u p 7 y j q O 9 Y J E y 1 N B o 7 D y 2 y e v x L U R r l x A Y h O w L j 9 A f i h F b i f u K n k D v 2 6 O 9 6 x B O L e F J X V n J J l V c L w O N M C C k S b m H D N J L P q p u d n s / o c 8 5 K C d Y Y 0 8 N H s z I W l 6 i t B N E P H a C C U s A G r C 7 w A c J a u d 7 w X J v g T A U N m 6 S Q d R f y E x + R E Y c P q A N i D 5 K s / 8 a q + Q T k O t U r E Q I 2 D u m 0 P 2 D r L g 5 1 E 7 / 7 7 K F u v Y c c Z N J + u D O i M U q + s / X D 3 a N w C F v x w W G Q 9 o h E Y b o S C F N f q + 6 8 / U i V G j K q 4 P S V m 4 h N N f W s S M B + z I n D f l n 5 X I + Z U K y X d 8 K Z R O Z U 1 U Y n + Z h A V j X C N E u 3 Q D d j b 3 s e J q y 3 g K T A 6 R p Z A O 1 8 N D / D 9 C x h Z D k j 1 b i I L H i 3 s Q U C n T z g 3 j t s N j U N Y k 3 N u Z D v + R E O 0 L O k 4 R 2 s k g 9 q 2 o D e D m V v T t X u k m o t Q d T 0 w C O X B k q b Y z g B N / m r k N 4 c M 3 t v 1 F L 5 L h P 9 k 8 a 4 X 6 2 h S u 5 Y R k o L f e k 3 O w w e 3 r f g a O k L p 1 F X R + U k Z d Z a w S z t p v W w 3 r E A Q / q V s z l V A m V T D p U + n 8 + B r V 6 j Y u 1 x t Q M u v Z E 8 j 8 W 6 g F k r e Z c 8 + J 6 W 7 o y W U / 0 3 4 U E z t w v U S t s c h p O G b I I b V R d y 5 4 k a P b V h n k p l U + M n 2 A X I 4 i R R p v d h f u i z O 5 3 b z q R i 1 G z U w H 6 n K x Q z T k 8 7 N l 0 d Y Y 9 z 4 R 0 Q m K W L 7 C x g y C c I d k M j 5 q f L X S s Z X 1 n E K E c e t 6 x Q C 9 + Q K 5 c W H K P U O T I 7 W v Y U b R N r U k W q 7 V j 4 O I Q g J J K O d v X y S c R z l g u / s 4 p + 4 3 4 G 7 I M c o f M R 4 F 3 1 f Q w S u v X A 7 9 G u D X m r p B L 2 c k l d 2 r E w H t h N N v v k I J 0 P Z 0 R h F e 2 z Q s X U O k B y o k R g p 8 l Q O c 2 / V i 1 d o 8 v Z 6 1 S N A 0 h x X T 5 P b A Q N W g r K M C m c 5 T M i W a E 5 V d w b K Q j G R / T Q l 9 K 9 H r X l b l k + P 5 Q m g Y Z u b p O M M + v I k M K j L O Z B R t I N V O F 1 F r q l g 6 l t H 9 n e s m C a i F F J s f 6 1 8 s J Q T F A L 3 0 9 a O + o p p X o X s Y e T z v A y P S A e J 1 i 4 Y J a e h t u D l u I K v M O p s 1 4 r Z A W g E 8 i l w c 4 n G T C + 7 m a v U J O P A D B G G S / 1 G / 1 / 6 Z c 7 y S T Y 4 5 R l e 7 / k v 4 u d M C r q 9 u 4 4 t C g 9 w o O + K t a o c F T o d B f / 8 D S W e Q l Y 0 U 8 s 7 E Y z h m 0 H K b I G q j V Y o u P 7 e w g 4 8 s h j I o 6 V P 5 Q h r S h N W D R P l v s N U G A 0 o a 4 v q 3 J E V r 3 3 1 0 2 n g D 7 X z N q R H D Q K i G f k d / r h u 0 K o C J / H v O + P 2 8 R n j K W O c P N Y A R x N R P 9 5 Q N b v M S 5 i R J u 2 P t c 0 1 l M f 5 J 5 g f h D l 9 w r 2 V I x X 7 C j a e W M 9 n p Y u w P N + F 3 D V J H B V B m f x M x a H o g H i a 6 y c Q V o e M w u b s f A T M k X v c E b L 6 j c Z 2 z B X a J t K 8 y a 0 X 1 D m K 8 v S r I j 3 S 5 F R n K D G + u k E Y x U X U U Y t e C D X L 2 G u z x C R D 8 u s 9 C 3 e 6 G Z I q c i n f j X 0 C y P x J q M C t 4 x K N s h d G X 6 F z e 8 u B 4 e O B y d 8 Q K Z E k A J D I s y 7 O y 5 D + Y X q Y Z F K A G q E c E M V R 3 4 g j A T d A 9 h + r z 5 M 4 R n r 0 r N n F Q q D x J 6 G i P H w y J 8 I 0 L s H P s X 3 H m H R k e G 5 Q l I Z E Z O 5 g R G X v 6 A F X s U f G / D P D e K / y M y o l 1 7 U L 2 0 Q z 8 d M H Y c l 6 I J k k 8 F / 9 Z u f / 8 N P / / j b 3 / z 8 z 3 / 4 4 3 / e / 9 c / / s 2 v / u G X f / X 7 P / / f v / u 7 H / / w N 3 / 4 6 W / / / r e / 2 X / 1 3 / / T H 3 / 3 9 3 / 7 2 / / j r / + v f / 1 v / u 1 f / / v / 8 6 + / A d 7 P 7 y N v t P / 4 H / / 0 3 / 6 3 / / b 3 f / f H f / y r v / m X / / D L / / 2 f / Z e f f v q H v / r 5 z / / x 9 / / l b / / + d / / 4 s 7 / 5 3 U + / + / 2 f / v j T n 3 / 3 + 5 9 + 9 q c / / + e f p z v / / B f / 6 u f / 7 g + / / / O f / v F P / + m n n / 1 r J j / 7 D 3 / 4 x / / 6 u 7 / 7 w / / 7 u 5 / + 8 K c / / u z f / P E / / + G P f / v P r M 6 Y f / X v f v d N 8 a / + F 0 / x s / / w t 7 / / 6 U 9 / / n e / + + m / N J v h / + r f W s J P / / V v / v a 3 0 O b X P 3 O + t f C y l 9 b G D / + d x X 7 g T 1 a 7 n / j L X / w M F 3 r h l l r 7 L + 4 T n 4 k f 7 J Z u c 3 / 4 4 / n v / 9 f N / Q y f V f g S t + W 7 C n h L v e 3 / j 5 v 7 1 c / g P F I P m 7 S 2 K Y 3 3 i f 9 p c 3 / 4 o z A r M n 7 7 m 9 8 7 + t v f / + r 4 + B 8 O L 7 / + k 8 P 7 5 / / q Z y p 7 2 l a S 5 F 9 0 F P + d x c T W v / 0 W 7 7 j / 8 m c Q H A C E y M r W f e I z + c 3 P 2 8 5 v f / M / p c f k R U k n 2 y b 3 / t O f / v z 3 v / v p t / / + d / / P b 3 6 + f / + b c r O r S / o 3 0 s T p M r m S a 2 Y l A 1 F z s 0 d l r 5 1 4 V k I J z U h E T A Z 5 V v E x Q q 2 P 1 + w / K w f o M F I H H + Q 1 l h o C + m g s c f J n p L q C 2 f S 7 V y e f E X 0 A p i K U k Z i x 6 r o e 9 y F F N P q z o r e o s p S u q P W z Q t 7 4 x 1 q F z 1 o B 0 0 e P 0 5 / W i l Z c 3 r i H q c q / s b R 5 m v E e U Y d 5 b y x d p O L Q A 7 h X R Z p R I 1 q v p y r V 5 T y r c L X f R 6 P I B b L P K g C F 0 S a p 4 O X U N A O j 1 Z K v k S 4 k K t q 1 8 W c U 9 i s Y 3 W C d l U Y e o Y v z z E g + h u S q u D X O Z / S E 5 r 7 e m H j R f N S C n h B Z 5 o B 6 q 1 K P s A 9 l i S i 8 V i h b f E f / / x a a V d p D + q r F t Y b G 6 s 7 Q C w 8 h 8 D 7 4 r E R i X y d 4 L f Q z 6 u p I e / d E / V 1 W d y 2 u K i l x O 5 C y r E O P E C f d P V f 1 s t w 4 v H 5 r K p F f Z 2 9 t Y 5 Q g k O q r z L 0 A a U 2 U X F 6 w o / f y r a G o 8 x R P T K a b t J 3 Q Z 7 Q B A c I r 3 s / K I n G M n s a v U V c q R f N 7 1 j w j 2 Q V Z H X 0 7 F 4 A j N K v Y i x g 8 I 0 s W y 4 i P u 9 c Z K S k s 7 W H a 6 T G K l p j d U e z 5 G Q N x q M D 2 g 1 b E u S l w 0 b Y 9 v X S b K L T j 2 T i o R o v r 2 q M 7 4 m 7 W M a 2 e M 9 6 S / F t l 3 Z N 6 l w y z J H / 7 i I N V r c d R f H T d e n q I M k Y I l 4 H N 9 p r W t 6 Y n l C a M R u I 6 X 2 R d 7 U c U t M m 7 7 j o + 3 F 3 M 1 v 4 + o 9 6 s 6 A M S C 8 5 I I r x n T L 4 B M U Y 2 j o X h L u + N 7 J s N h Q B t q A n S M U Y 6 l v c K j H N v I K x F K 4 v t 3 k B 6 8 U I T n / n 2 9 p 6 x c M y o V y 3 J b j U Q I c A 5 C T 8 G b x 4 m P 9 b n z x G R b 0 J E b 5 R I s 7 O J K w G B B r 7 v B / I P q 9 f e d l F 3 w a u Y P s z g v x r Y Z 1 U j 3 5 2 g f 9 q h 6 r w U J d 5 7 E W C k n l r G h y k P d y i v A 6 y b e P 3 y G 8 l i A C B 9 V X 7 e U B a J T y W o v m M x l t 7 C Z U T P V V 6 6 F k 8 W U F 5 Y + 6 A P K 2 y v d Y H h Q 1 j u d p W T J u g 4 d u 0 J l o C G 1 v j w + 4 0 l 5 S h a E n Z t w C Z 5 V U a 9 H v S d n v R N 0 0 M 7 3 z n k K 3 o v s y r 4 V h C a Q t / W I N q Q 8 X Y o e S P 5 f S d O U 7 0 b 1 A N j s T 0 G e B 9 s K H l K j Y R 5 1 N O z A v t e 0 I C p 9 X r e x c X 5 U x i v E Z z s A Z B 7 p 6 k g u G + 5 g V e 3 y 5 s Q b 1 U r q g 8 T w w k C S L M U d V f x H J M X a l z S X D b 0 G K U E p R O M I P 7 c o I M i z 1 Q F z l n I N l Y O v 6 f 5 e l b R f 2 A j 3 D + r H u f r H i D l F + z p T x S N J 9 a P t 5 Q A + x E 0 p K P d o Q + I U h 9 8 y c Z X 5 B t E O 1 H E X 8 c o q U B T U 8 x e + J G q u 1 u 0 A k l 4 V s L B x Y g y / P L P U A p d 1 J 2 G c o d D g n T D i W e B 3 Y 2 + H p M p I D 4 5 R 8 9 X 1 g h b X a q m S + 3 S 7 V m L X Z t 4 c Q X v J Y 9 / r m i M l Y j K W 4 7 o S Z Y 5 S 0 n h c V f G n P X w r C 8 C J o C o 8 d 2 d 7 O K T i k X s 6 7 d 2 r K d P u W e w z w X Q D t A 9 a W / Y u o s t w 8 i s 6 f Q O V o D v W G h 1 8 q B D n O r H i j Q o K u s o b 0 L e t Y R I 0 s P C h g I 8 T g Y e 6 M B v K G P L T g A y s J 4 V a S t d W U C c 5 y v v B O o u P 9 a p Q u v p / V L o a A d l q / f c q q u o 3 M U r h e i Y b h H 4 7 I w 8 U P d X / V n X Y z x S E 8 v o h N Y q t l S k S M V X 3 a y L T 7 p U K T 1 v r E K B W S L U u b 7 u T k 4 n G N 8 e V T c S j 1 x R V X Z d u r 0 K G o n o K R U d o / 2 9 T e u X d 4 / e M 2 q W I U 3 f g 9 t 1 J U v E R 6 L + M 1 Z C V p f B x v 8 O O + A 0 f 1 / W 2 M D p A Y w 6 m R B 7 t T l w l 3 i G o j P s W O T 4 T K z t Q L 7 b e l M q q w N A z p E K j M t p 9 c O g X Z c w 0 t 6 r b H y 9 Y 8 k C K E s R Z n d W I E m o o D x D U R J o O B D Q Y 7 a p K i + g r Z s G G 7 o 8 3 t m M a K 6 Q o / p D 1 r P q O z D v 4 u S 5 M K s q c U I t 3 e E C G r G S 6 s R Z R H P X J e U w G w 2 Q S X e s C G b 3 O 5 6 L 3 e q T 6 P t P l z V n 5 b g f m Y A B O x Z 4 l c T K w z v / j j G 5 H 2 + g a L x Y s i x i D V B S 4 I 1 + x y h Q c W 8 E w 4 Z n K B I i 1 a i L B 0 v Z C a t h i I N r x 1 c n G 8 v m 6 C + y 8 9 1 P P H f J A M G c 7 v 6 N 1 T i u R P H Y 9 X w 1 u O c T 1 n H Z S H Y R j 6 9 / e b q H x Q M b T B g 9 E o w b E f I E E Y l Z a j B n W c q A 6 2 7 U V m m 5 x e M P T l u y v 1 v A l g U N R F Z o x W y 3 W J G s M a g X 2 b H A T U V Q i H S H E O B A + U Q R x V l Q n 5 X o t r t E 8 M 0 z O Y U Z Q X L 9 z 2 f V G w B h D m b 2 f J w G P o S D 1 0 T s W M 5 U 3 I q 4 2 2 G y r I 6 t s r 8 Z 6 5 z i P w 5 V W z O r y j V 9 T U s c H t H o g f L b c 9 C + V s S 6 1 C z K 0 W t X 8 k N f k + i 2 3 K 3 m 7 j A u J o f R z + s U U i n h P 0 f b / Q 7 V H Z A 0 x D U + N 3 R i J i B p H d L 7 Y P c v z s Y 1 y 2 6 Q n x L L + t k 6 i 1 e 6 Q i P i D b a 0 r J p J G e z E j k Q g h B g 1 v P H C b p O M b o q W c w w W v e 5 S 8 Z L a 4 N K T g 9 9 R 9 3 t l B H R 6 5 T p e V u v O f K o T 3 3 V R 2 X R 3 w v y 9 Z e q o z c U z 4 t 2 J 3 / H I c U y 5 K 7 h j n s F r D y m 9 C r v k 5 y h n j P J 0 2 b n + 6 r n 7 i 8 r 3 d b S 3 L l G V B G q G 1 t C E q I d K w r O q / S 7 L 9 v x H O Z k j Y / W 4 u G z h 6 B 6 I v a H A Q N k I W K 5 g a y x N j z 3 S F 2 / x n Z d w 4 u j u l J q R x q d + F / g i 6 M Z 6 z 8 N c T Z 8 N 3 g F E n K O Y X h t P m A W 3 E v g E 3 A Z C U i y V p V n P S N a o N w V E O f C s H F j M v T u K s 3 J d z X W v 5 V k r r U W 4 1 d I u e Y x j B U B d s K y V K W N d a S 8 7 l N t y Q O M e / w M k + 9 e Z U y 8 l 3 f m K 4 O a s 0 A j n u E P 1 m N N W Q O N V H / g Y s + l Q 7 3 S k S Y 9 o o e J B j b 2 K H y t D B 2 + H T r m H Q 7 X R u y z n F T 2 R h q 4 v Z k J M E U / k i i r E L L 5 h e n k v k n c o p E Y s J n V / z Y o E B K w y 3 d 9 s z E B 8 c R c 3 + 1 o x B 1 6 9 4 E O G O 2 F f E E / 0 F 6 2 L u d 0 X e J J H j R k i 4 3 h w 4 c f 4 6 Q c P O i W i g 9 d V Q X B E 9 R b f H V 2 s F c j v 2 t 2 U 6 D s Z v p c r n T R U D Y v e H c 9 N G H q T z W H 8 Y z v P y u l p / u H B V R V L 1 G g j J D a 1 J w 3 4 3 n c n F I l T A D D d n t g A A x 3 w b v E x E Z d w u p 1 + 1 O J R N x y v 8 j N q i X X l U h C b f n 7 n I 1 M 1 R K B Y 6 d i x E A E 7 F F 6 S + M Z S y O A I l e p 5 s N X 3 3 Z A I s N p 1 n i A C q A P O Q v T O W M F 7 B 2 a T O x L 0 c V x 1 I j 0 M z F u I H Q N t I U 3 l 4 s G / t A k n 5 E 3 Q W l l 3 N 1 O x x s 2 L X s c x 6 3 r v c q z 7 Q c u 0 c F c Q O y M v V K F 4 9 s o K 0 s + B + g l X s + e t L l p k Z 0 R v Q 5 B Q S Y y J w i v f O 5 b N 0 N f E 8 9 U L l V V 3 2 y P g L + L F i s z p x d m x D O u R E 6 W 6 R N + R 6 o A h L C 5 4 c O S G v Z L v v Q y q f 1 Z u V 2 B k 7 2 r O D 0 B Z J y D 9 R w T r p N M V l e 5 A d u M B T p f C U Y E j e K 6 g + j J A t 2 t X C V A c 0 V g z C Q N 3 R i n W u / t u U / Y M N W C C g V I 1 V 1 F N i L T 1 G 5 D l w h 1 0 b 8 n q C r t / m p E E h + v 6 e r B B a i c N a + u 0 l d Y e X R S k L r S A q W J a u + Z H j G p g E G h Q d r S A i S w X f 8 j V e q E 3 s O y 0 J u d Q X Z 4 Q h k b K w I 5 E O c q j C t / 1 w W p o 5 R D N + N p z v Z n 1 a a r E 8 q 4 p B S 6 x k F 3 L t C Z l 1 w W X 1 n V A r I V D g A I P a h 7 t 0 T C 6 q G q g t 5 V n 5 L x 7 R o c b X H I 5 F I F e k 7 C R 4 D i T G V M t r s 2 i v Y j Y + O v h N l D l F K y n 0 5 o 1 U Q Z 8 E Y k z o e 0 u X F C 8 w V C H s X F N B + h R / 1 c 3 W h H M 7 c a y D v d 5 q V 9 f X I z 3 Z O q j r T Y P 7 O t H w V o j Z Y U J c B S J 4 p R d K E d S R + o T a t c K 1 L t l l G r X t T p W m + N j n P A m V L d g o 5 i a S 7 a W Z S N i u u 5 2 G j 8 T F u U W E d A u v g Q + c X d s 4 v k g I 6 o Q 4 J L N x z T D y y 4 l w f g 3 l P 3 S e 7 q p e I 5 p w r g H X Q V M D A w Z y y H j b 7 3 H O V V B N b I X J 2 9 h D 4 5 Z a Y + E K 2 + 9 x 8 E v h n v u 6 N o a 7 K 0 X R E 7 S R 1 9 4 3 E S G v K 6 5 6 9 e 8 M z 0 r n a O Q k k S n k b 7 f r q Q R X F 3 T b G 5 c i a M i j z T u Y 6 1 c q t c N X e v O q N Y E F I L L l x 7 P q E K t u O l G 1 l V m c t v x 2 p F d U 1 c M 7 s K 7 c L q V g z / b x w 8 c U K d l K G i U t E v I 4 7 B Z u W I d 2 1 H e n O F Z p c n j h z 5 7 V s R L w a 6 e f d D Y R b 8 d C R p J u G M p b l W N H j 3 d u q o W r J z F S 7 + + v S r w m D m + 1 3 + 3 r B g 5 3 K W X P 7 A U o u 8 L y E G t O r I Z I T j R o l I U x O 2 E Q k M p c e m i T u 3 i Z Z W F U j n p d G v l l t 3 u V E p k 9 q y 6 l I G f c u i h k B m J E l 3 y g I E 7 w v g w 8 t j 7 x n e Z 0 r q 0 y u F E T 4 B u i 0 6 1 E p 9 i d n t M G d U Y a I i v i e k 2 B E 1 S J F a m M Z Z U 5 m c R 6 V / s u l 6 v g 8 I R p G + P s T z I U 5 2 4 P Q J 9 A I M L y P b Z I y e / E I H G m 2 C S T 7 0 G V n j 4 w y v f S 9 e D 4 E 4 A a 9 5 a 5 H p b 6 1 X k E a X + u G v a F 0 A h l w q e X Z a P J U E i o L d F c I o o 2 V 5 f A z 8 r K a g w o i V T d o 0 V H m P 9 f S H m o i u Y M Q H 1 4 y J V 5 H n P w l / O 4 G b U m w C a p 6 X c 6 t + 7 H o e t k y 3 g W r 3 P c C l s M + Y 6 A u x U s G X Q o Q i w U k 8 5 Q x y c u 5 y e W u K o 1 a E Z S w J V O 6 P / O x L H J K r I h B M K Z a 5 H Q o q T T 5 + R 6 X W 9 n H 8 R m L j t r K X 7 5 Y X + l f C r y F j n 7 g 9 8 0 M / g q V 5 + R y q 1 q s R q 7 C 4 J i B M g h C n E H S P D V p Z f J 7 V p 0 Q q r q c j b 2 Q h H a Q i 3 N l 4 S 5 t 4 9 E z 1 g b S w X p u A G 1 u R H f I l T v 8 b O 8 Z 2 R 3 C K w K X t y Z Y 2 6 U U 1 W k t M 7 E h Y A M I X C 5 2 / N Y K / t x P a w o f e L O 3 r t K 1 t d 9 M 9 I Z K 3 3 l T J P d 7 f e 9 M 3 I e k S 9 w 9 q 4 G o I A 6 u S H 6 6 9 9 J 6 P 1 1 H L G a f O W h y F O t 2 E y 7 R W Q r 3 Z / l D f q D z a c 1 Y a J u V F 4 e X C + R p q x Y F z y O 7 X o y L w + v w 4 v c b m G + y 6 L z d U D p y d g i v J Z k N 4 O s 0 F b J d q 6 6 P V 6 x h d w u z P J q T h V V T 4 j 7 E 4 j n w h 0 J R I + q u Q 1 Q B t s d a b Y f O z h F D X H i q + q 0 x e Q e k h U Q z 4 V E q 3 I 1 2 I w 3 9 B Q g Z 0 + 0 T s i 5 a Q L 9 H S + t 6 S s k J Y Q E D Z s t E l L O R p 6 K x A 7 l h f G Q h n y y K j Z n r L 0 N C S o M b d a x v K 5 + K H u d Z p c M z o W 7 k 6 J G x 7 U 1 3 W E D D E D e 5 5 e n 5 X B 0 F M z o C M 7 4 z y + S B B + d + g Q K k 0 U F L G a B w D t U f g W B q B m 2 D y r d 1 T l D r / u W F 0 Z R s S 6 C t n V o 5 0 9 S P q Y g r F 8 k o d p Y K v O G U u v p 8 d N b T p H R J F V Y D E 6 d w Y Z v b G T j U d J M l T s K Z m 6 s 9 4 J 3 W s 4 a 2 c 0 f K z F + 9 p t v y i j h 4 Z n p b O n G s m a l 8 P Z C M 8 a D 8 h 1 x 8 M L E Z o p k E w g k W Z Z 5 U E g Z j I R F A f Q V D j s 9 Y G E d h A I F O R f q 7 5 J 2 H v m 7 m H X C k t Q b 0 0 / t Y n X n 1 4 t 8 9 X h U c n N K A / 9 T 9 8 t m X e s K G T y n U r 3 M i I r k W 0 / u t d v X d V / O w I / c 9 n R 1 / n 0 C Q Q H M u K h F D 4 s k + S y R m N X H 9 K l d z q K T Y r U L g 8 5 N T Q r e f T 9 Q a x d / Q C l F 6 S 6 a X k r 5 W X 5 L s u m p W j v D 3 q E L C R 0 B r h m o K M j G j d I v X R V 4 a / 4 r J H K L G l 6 7 D a J a r 7 e P 6 j G Y d 5 Z u S v 1 Y A U u z f 2 B U + 4 Y o J l J 5 3 r W f I / D Q W B z 7 H y v z x c H Z r h F Q Z J H R A T X r a o 7 7 s 2 n j Q W d u j r F V b l n x 4 J t c E 9 u 6 Q h 2 7 S 6 B + m I f 7 4 3 + Y F W 6 X Z A L x v Y q t F / 9 1 5 N t / b n 4 u 3 X p z u L U P X 7 d o B F q x C i H V q T s j O q 8 1 O F Y 6 T M z 5 q V e n 8 S V N 5 J l 9 j M T v X f Q P I r e W C o Q O i s 4 g H 9 I z G E 0 j k d R E 7 v 0 f E i w Y a q C 2 R 1 V r P q 2 M 6 K C u Q H a H I R U R 0 N X B 3 A l u d S C t i X c W a W v 9 X 4 j B W e h T Z E A W d 3 3 D E 1 0 i v a L Q t c t f m c t l + 1 F i q e y j S d I D U l 1 / g L c d l 3 w w y U q D L a v t R L x T z z r 1 m W t U s H S 3 a z l s 3 q 0 k a / n 0 P K E s x I A w u 7 H j J y T S i V W P 0 8 4 G U e d 1 H K R A 2 d M C M b E / J 2 j z J Q s v I 3 x 7 7 p E u 4 z q c u L z h P r a y 5 z u a h Y B p Q Y O 1 V 0 g f J v V K 6 K W D w 5 k 2 0 a O x 1 q U M i 0 W f r I z 9 v e i Q j x D v Z 1 R n 6 n x 4 Q 4 R s G O R L h B V a o g R z k q a p R I B z 4 0 v U N 7 w P j 7 v v h x Q t / 0 y x k c 3 I q Q i X h k 0 o u g 7 k h B U r y g V l 2 b G 6 C 5 H 1 M G 0 M + L l h v H 1 n 0 0 g o W C 6 R L w 1 6 a 4 v t s 5 3 t z v b d + e Y n 6 + 0 t j M l g L f e h a Y D t L F 3 N P U q m z z G t E 5 x K k 5 u N p q m i N V W X L Y W w 3 0 J y I K O 1 O N M O g H g D I n X T 9 A 2 B B a i H w O z Z r x C c P R a b 9 Z O x u B I 2 U m S 3 + g D H l g 5 0 O P m d Q I 2 F g P W + D l 6 H 2 z x p t J Y v G + U r T 8 B u 7 V H 1 g g 5 a 9 V d Z s F c P u 6 M g j b 5 D p K M F G 2 s v l K n 9 t j z t 6 5 3 P a L b E A 0 b V 4 q E L g l 1 S D f Z s a w a q 7 F W J X h m t A 2 h B Z Z M c k 6 V 5 z I z O f p o Z r f P 6 e i v T u 5 Y c j 5 9 E k E b / c e v s N a x o B j o i Y 2 d 1 b s 2 t g U h u T P 2 I E b i g Y 4 R n P z G j a d H v s p z y z K K s e H I t O Z A p F d 2 5 k Q J V 9 / q 1 2 + / S z 2 R A r d 2 Q h W 6 1 h K Q r O f x L M D i t E X u n m K v 0 x L r g M 8 1 6 1 0 Q V u F j z 3 s + B U I P S w D 7 F R 9 1 D 8 E U X 5 a 2 P n V X E 1 S a E h j s D o 0 L A y 1 Y m Z x l i Q N I w / U Y / 2 3 R c u r B q y s 3 Y / 6 L k b T V H S s V r s I m a W 9 G e P V 6 8 A d Q Y o t 2 l 4 K o o U A / d j 4 T c m r a y i V r z / k 7 h 2 4 n 1 l l o u I 8 W S R c z N f e y Q E p d H s r m 7 n 6 F 6 D l U L d H 9 9 r + 5 v f B q n A u g l 9 7 p E 1 K Y K x y p s J e r / l k b x k 3 q x 6 a O M + i i 5 Q X f r p t f l S o i w 1 7 P 6 P j F L I g p 5 T Z V w T C n C K C U l X G T 4 J R H 9 s r H O 5 K k r J 8 U w 4 c y o A I W y h n U a I 2 6 d 4 w 9 Y 0 O d A W f W 3 6 S 6 1 + W O U a J q X R 0 2 e i C j + R e 9 N v h + U U T 9 g l s A h C Q B y p Z m p P e 7 E N A Z A 6 2 / 4 0 V A Q O 9 1 k g 1 0 o + R C v h m 6 g V L c r R P k 7 N 7 s G + S G M s d r M Z T O A O j s 5 W 5 1 X g X m 7 I j 7 L l u V D v k 0 a B t L X W b z O G y a / t V k 3 M p r m l P 5 M q v W 0 F R 5 n P f b R y t S Y D p r V e W k O x y t p r 5 l 3 2 w y s C s N B z C y u b B 0 X d b X M O a a u o E S f B Q e T 3 2 u y R U M o A 1 1 n C Y v m 3 m 7 Y 3 8 P m Y N O f Z o A n 2 L R M J y B w j + d + 7 m 6 P 3 C j + 1 x K P 6 e c r 1 M b r U f m z 6 l l V e d W T 4 D + r J N 6 T o L M + e y o V a z 4 v + o g d 0 Z Y M e N 7 5 0 B H O 5 E + K 3 K P / 6 M m z 4 2 n 3 7 8 n T q S 8 K r A 5 z q p 6 X 7 J S S z e a W h L p K K F + G A C r a C I R S i 0 6 N 9 h y V + Q w R Y J 0 M F n 9 c 0 c J M 5 S H D V / / G n t t g m 0 G W f V U A 7 e C Q M e 0 6 S E 6 C + p L W t 2 O x Q s 0 i U L 6 Y g o b e H R s 6 G v z v W Z f p K U 0 j r f s F h c W e Y j 8 r a r T C G x R n E V X x 6 6 + Y 8 P q S B 9 s L G u I B j M a X a D f y F i 2 G l A U t Z 1 n R Q d 4 c G u v O 6 P X z 3 X l C S + 3 d v U G 3 s a 1 R q I 1 F s D k G g x v Z M j G q u A 6 C f T 7 8 w O S 0 3 V n n f g D I F Y g C u Y K Z n G y M + o x c U f F V t z t u v q G k d Z W r D 4 M F I N d U l q 7 L W j q 1 8 o t s 2 o r B l a j Z d W 1 s v Q X 1 M M W z G g n X b 7 N I 1 E j v V s i y c t B 8 1 r A n x z V x Z w 0 E M t X i 9 Q K K A y G J f 1 M 1 6 0 R o K r N O t r x H q 9 0 1 d H V 9 V o 5 K 8 z G 4 q d B b E I Q R b N w P N P i c 5 a y J O 1 6 + H F N K h S h Q 3 w d H B O M O M V d 8 3 n g i e / Y i v 9 y 9 U Z D 4 o I Z t T z 0 e C t o u q Q R t I f D 5 m W w s X S 1 E A e V k v 5 r l T Q r D 4 L o B 3 t Z 8 V 4 K G b l o 4 7 1 b k m 7 K U p h u R q 7 q V + X g m w d F t B 7 L 5 M + U w X X D E D s P l g y 6 M 4 Z y 4 k Z 9 G v 5 i R s 2 f / I V R 9 r B W w h + q I q Y Q e c e i L z j O A n V u r e 1 R 3 + 4 / w k Q A r p X w E K d p h X O n y 0 p S q l F 1 E d 9 Y x R G n 8 + F F F n M l 6 j G r g W T r i t H I u d r S X V e J k i 7 e N e E d t e i P 0 I i v 4 1 W 1 z j I L X R l 5 s K N 2 Y I l 6 + r j r I x z T u + Z 1 i i / c n l V p z 6 l V g / F E q K V 4 8 b M V 7 x 5 z R P f R A c J Z I d l x A w B z v m + Q K h z g 2 t P W I g A e e 0 J A 1 q p G s r h Q o U 7 q e p T M w i 1 u d K D 3 J 9 D J V S y w d z g 7 Y 8 8 w n L Z y f 1 7 V F p O 9 u t S n h Z y V 8 p F U 3 C Z n 9 e l 7 X U G g e H f a a D Z Z D T D P p a 7 5 s D G U D C 9 E W H c k n Z Q K R m B 0 3 D t S P 5 G 9 A q 4 Y E f R E I X p r j y Y l 0 R n R E d q k f 7 9 0 j 0 M 0 C j 3 0 n q t I 8 6 G p 9 F 5 x + l V f u 6 M V Y B r A f 0 c y m W d E f X H s t p f 0 p 3 N O G z x / i i C s O G n + z q a D q z 0 E G B v K f Y c a P w r O L x G h r b V j a B q m n Q 5 H A Z s K + e c n q 4 T t t c A X f I h d D / j 8 i x F C + Q C p i l C L v 7 n Y s D t V T Y p p q x C 3 c Z S 8 V A M K k H O T 3 P U f C S a M x s b Q w R F t e p 5 5 G a i H c 3 W e s Z I x q k U z D p l h O q 6 M 7 F N 7 g u D O 2 4 u g L 3 4 v l b T f u 7 n q C J p K g L m G m V 9 f 6 b X s 8 2 U J h E r x 1 X V S D r a S w Q F z g 2 A 6 c q E S p + U f L S E P q D U B w F c i l B o t e z d V 8 0 T p X 3 g c 7 5 K N J + v R v 0 j p v s A S Q 4 4 X v q y M Y 6 w w 5 x Z V f y z 7 j e Z v 8 k F W + l p w h d X P 7 h S C i g 2 P Q u G 1 i a S n E U m F z 0 r v 7 + 4 K q x p 4 M Z I b s G h / m s C G A Q c o b u 9 W 5 h s r k g j 5 U r X W n 5 F Z T U g v 2 C b s j C V 2 n m Y A V z f u C D U a U F 5 e / t r a 0 x H F n E Z + u K H v Q q c r 2 T f V 8 m 0 6 K w t F g 1 I v p m V h R d D B N d J T R m B g h f d W K Y X b Q W j a U 3 U i W n k + 7 Q G M 5 E j B K t L A X t D f 4 U v 7 y Q d j o Y y V v L 7 e v e l O b Q W 0 0 l F J D k t a 1 7 v R A P 7 Y z G d F 2 X a M C e A P O r z + M F X 3 c N 3 k n b + 0 O h J e Z X i + M Z R T F g y 8 J y / P 9 a 9 l s X b J t Y v H K g k q v d q 9 S i / d k U 2 J 8 S N q 6 v N j Z r 3 I P M / 7 W 4 v C F + f 2 1 H y J F Q i c Q 5 o u l x t 0 a n 2 n G Q W e W 1 1 W r t u n e f x x P M E W I K + d X z c U e e q x n u P H B o V k N 8 R 9 k X r D V O l 5 b Y r K e 6 s S j H g D X g 5 k x q O o K i b q Y x H O P R 3 / 0 E 9 F y g h l l t V 3 U l J B O f a M J I 6 j x k O G a T K S m L 0 A x B p G / 7 F D J V 5 Q v i + b 7 X w V U z U i Z W w L h K T s l x 2 0 p x E f D d V T C C n l G I 9 K q 7 + 5 O V F q 2 n g P e L o G 5 i 5 Y d + Q w X o G T g K d h e Q 6 6 u 2 k O V G z 2 N s 8 f U i 2 U w V 5 X F p f T l G c l M E u J P l u M W D h 4 x U z q z + p 5 A Y 7 3 8 O P d D A j l 9 g u g p Q Z A W q M 0 F d M X 3 h t Z B E y h g e z K g 4 e 2 v T 6 S z C U B 1 N g g F c F k T b A h v B Z G p D g n g E o l Z G G k r 4 z V T / L 2 d A L G Q l F M 8 H r w W 3 x K j F D 1 8 w M 3 v n z a G J A 4 v o b 5 0 q B w 3 p T j X b 2 f p P 5 Y 7 a h l 9 l i 7 J y i S 8 W 7 1 0 l E x l M 0 f Z x A x p p I H 0 P G s H J d G W H X U T q 1 T 3 S 8 J K 5 c R 2 u y d M Y G 6 a 2 E r 3 p B I i 7 P I 3 u w f j E g U k c a k O N m x k m 9 f C o + I 5 / G / f r q X 1 0 r L 4 R b N J P S D I R J o J n y 4 o 3 X D K 6 9 k O n f C M 8 V e x q z r e y D B g v J / f C e h w U W k 1 Q P / H c o V s a J p 4 V + + p g x o j z g R x V q r 2 o z u r o u V X f t j V w K 4 N n m t l P S 6 e 8 d / + Y M 3 9 I Z V y d 3 L r 7 4 F g X q + G 4 J r p J X f d G 1 t w x d c l K 0 e p 9 i 2 o 9 s J e 7 u n F t U S 7 f F w u q I p J s D U B S o K V M n v t z a c F a Z Z r K o q n y N q 2 t K q R O F t 0 T / 2 M F + R O j i t J R T i V a l p U t 6 v Q n O 0 v V g c j i q B + r c x R N L 4 D i U 7 e / D u 7 g z K z + J l g T p G p b y l S z s Z B 7 m 7 P 1 6 b t M C Q R A D v 6 U g o Z U s B g W 2 L W 9 L e t t P 6 l L j x u 1 W n o k O f T w P o J a Y c i M f N O y B L F + 9 i L 9 X z X I r h K S k Q q T K 5 Y + G Q U B E l u x R T b M l v C G h f 4 F g j y + w L w o n w r S E v y E D V F V x + o S U k U Q F U h P f P 6 L 1 e 6 4 P D t P q e B K W i n p I Y / F m 5 b O z C X I H a g C + M F K N q w 5 H b n n u l Z w i 5 K + c a B 7 U d E b H Q G 6 t f U 9 0 1 Q q r t L l 5 Z 8 w i + + 9 B + 0 t r 5 1 O y a 3 f 1 G h 2 e M X T a m p a K z n x W 7 d 3 X j K G c o 2 g n K J r y o J n f Q m E R s T 8 2 d x 0 n G g k 1 5 i 2 N P w I A D v d 3 R E M 2 d S U Z 2 B m W i g Y s 0 B D K k X 4 h f N N S r d H G O x 8 1 X N S x d t u k w n O M U N u U i 4 o y A 9 9 N v O u 0 K W u o K h C t 2 6 c i 6 T j S 9 8 v o v w S l X S d F k o Y 0 / A O x M I W K c b p 0 F h n A D 5 X s Y Z j O i A R G Y N N J F b 1 c f d p w K D 9 9 2 x i i b u y + t 4 R V O 5 U R x i D S Z Z q 0 M T M 3 q c m 8 e N 9 i j R X N K s v y V V w F K f e Z 9 S v H N G K N 6 S o H 6 M 2 N V m L r d i + y u l X N G A c H u q e T v e x J A H 5 v y A G T 3 2 J M x 6 N 7 d 7 u j y r J A Q o + u m J g u E z S v d m A e E v 6 O 2 c I F M q R x O 8 Y y 6 3 N Z n O p M t U H p s f Q o 9 g c M 3 a l w l K H Z y J 2 1 l F y 9 1 C E S Q X 6 n 3 o 8 Z y z q 8 F 4 t i z o q n V G K C 1 l 9 R y v q o P Q X 1 o x y I B 2 J 8 U + 3 C S 2 F q v w j F I 3 1 o B F h D B + / 6 3 M 6 K w 7 x W O Y n p O x Q h r C z C Q K 4 m R f + Q 2 X J l W j L t o G P R R 0 q q F 7 1 j + V t K l k V w R F t 0 V q O 7 I P y O L w t y e F L D L 6 s Y A s E C p u e v g C P n l K H Q B c / x i 0 L H A b c 3 t s t r c B S J E v C R 6 C 8 3 I X I l X O N J t s C 8 6 h M S x 3 5 k v g g Q d n t J / q + q a A 2 n m v m M G R t W J i V 5 Z s P m q e A F E x S E g 3 L G U e 3 w x w j 0 v I a 3 K 2 S W E w u 8 7 6 m 5 S d H y F 6 z u x 1 i 5 c t A o q + h 5 h b 3 m 6 5 + o C 8 2 I Z 8 t S 3 x k R 2 u j l m g f N J k q 7 j x K n 1 5 / q 1 s n 3 7 k P o 6 P j 9 q O i 8 V H Y s 6 L B X W q h w R D / X T l x Y y 2 s I E l 0 H X K o W c I U i / n t u 2 0 p f 4 a 5 8 u 9 G 0 K x w e z i s u b E T H S p Y D Y r y T K B s y h r / f C 9 V m X U + 1 l I d H r s x K w g Q r h 9 Q P 5 n s b D L H m t X 5 p 1 J T d p 7 r C R u T u 0 x 9 B D W p J e y Y V r V V 8 s s b u v y D n P C o U V S n 0 z I T + L G i U A c G M 1 2 o 5 d f d f S 3 U r a 1 f F v d + I 9 n 6 j 5 u m 7 F 3 M 4 B J R c p N 1 Z 6 n W N O Y F g i x c u q 5 u O G V + 4 k W 9 p 8 d H g e 9 l q 9 6 i T t N A G E u V 2 X Y 0 R 0 d F / W t q u X 0 3 W 5 l j s q h d U 7 2 a 5 o V L K j w x o c 8 V h N l M M 7 V v G G g Q n M c 7 0 o t S x 8 C 5 6 s U S / f t L O S 8 w B C N K g G I c I + j T W h 9 x r O x q r o S r u s 2 I G a o c s 4 N p L G x + u g R p K e F e K D 3 v H Q M c q 0 H W e t T J z w x a E i C 9 d 1 Y 7 6 n K C 2 d j K K H 8 O 9 I a U P B 3 a o S D t H 8 o r n a U n x 3 0 K o F l m 1 2 i p A f Z S O 2 o h k S / R a O 3 4 i q p M r L H u 2 b v E f l b O l G U g G g p h D d P E y 1 o T i R R q 6 W 0 4 D k I Q d Y + c 5 m 2 D S R V x t 2 I K p G O 1 X 7 5 i u C S i s 2 A + f 6 a s T a J K t q 5 8 w + G i K s F X g 8 m V h 8 I a W r l l m C f 3 r B o A 8 u m V t K z C u x f + 6 5 O v Y m f H t v v z m v S A T O e N Y F u o 0 q a G p y 6 T p e U o l F k + 0 Y c d b k Y 5 U 8 V U j K j Z E m 1 A d Q j C v 1 D k h z T b z Q p X b e / 8 J r f M 8 K R V f y 2 2 G H R F O O M D v X I W 8 6 V q l Z O I 4 j / s b i 2 e q G a j v X c 1 l J f z W p k 9 g D R j N U H H u j g N x Y h R t e k m q z G U O t l r a g 0 K P F l w v G Q q f T W 3 v v u N C O m g k d F i e G s x I q o D 1 n z R M J H r U E 0 a 8 9 Q R 9 2 j 1 Q W W 4 e h c G C 9 p b z h c N H s i S l j + Y k 4 F 9 T 7 k N F Y n N x z v H S S H Y r + n 5 Y o b o + S w n 9 9 Y m i u F K x V v 6 + g d q q 2 f y e U d q 6 h u 0 2 e Q m F C L h H V u N h X U + n d s r N M W 3 m C F W e B U Z g / 6 C t r 0 D o u D A C A 0 8 6 Y 2 l c 7 U M T v j N y H e G t 4 X 8 P V W W O e z g f E 4 1 B n F O 6 h y t b y U s I N v g Y w W N B k 3 v F Y g C J O x / h W B Q a d m D o k u z b e S f 3 i W u F R 1 v q g C S 0 J 5 y J y b c K 1 d l 0 N 4 k 9 e Q R v O K n 9 q 5 5 P p d 1 m y W E m T w o B m r d R 4 g / d I 7 / I C u F l l c t i k h Q n h S + g C R A 4 9 k N o 4 l n r / n l a 0 K v 1 D z Z Q C e c n D a 8 6 h e P + m s + 7 e k N V 8 r B s A r F E F m 7 / Z N d U 7 a F W F 1 a 0 8 t R A O 9 Z h 2 Q 6 a n v 2 R W 4 z v W 2 V 4 Z E I B x 3 z n 9 x R Q C 6 a Z l b L S b S q A 7 4 7 l D b N 0 i 7 d U y F a d A 4 0 0 4 K H l 7 A T K U i B F S / p B S 7 O 1 I c k Q B B 3 F U i F 1 3 i E d 8 M s R V m m Q e N R N A v C b e d C p V r 0 T Q v E + m w q p x p u 9 J X l + 3 I B e J C x r o 6 V 1 O q R c 3 X D m 6 x f u 2 h b S t D 9 H V z L r j 9 j g 1 m B 0 h N S P A 6 d I 7 M F p / R 1 + Q J s V g + i V G I q L S 4 y x f 1 l Z B J B Q N 5 l 1 H z e Z q S d R e S / q U h q 6 S S x e e 2 m j q L k V Q Q h n B P 2 v q E o M k K 7 s H i U 0 n L y C 8 d Z z e o s C k l n q 1 d R F X Q X F I 3 P J d 1 0 u N O t v a o 1 2 R 5 S A D 6 h D y s A 7 g U 6 1 8 x X d t e g 6 j f Q s V 3 4 J + B Z o 5 E t l w L p + X 0 E B n j R Q A v E b K i m O V 7 J 5 d P t y 3 7 t D V X x C L z 6 q A j x A A l g 3 e H m k 4 K w P C w h 1 L N M M U p 6 5 q z L p c L X X h p E Z S B 9 Y K 5 3 J x Y D M i / a x 0 S W Q a v O F t 0 L J 6 0 I S Y v + 9 m r R E P F F Q d / g 2 F t v q B T S p w a 5 U C H u O t u u 6 E 6 o y m r I 7 x 4 b f g B E e 6 V t V 0 5 C v z 6 b b L f Y X q C a H Z J P I i r + X f r S p A B 9 R A c V 4 Q s K p r r 5 G 2 q p t P D P e D X q P e B p V H j o G A 2 1 S a s V V a F 7 5 y i A 6 i U J h a J 5 m 6 a w e Z P U n l x h E O z c i d t W B O c R 7 y G 0 t M i 7 w e H s y d V V Y y Q Q H C Y S a R s 8 J 9 Y d u P i v u E V 0 w d m / 1 O h 9 + 1 M c l Y F + y I r 4 i o 9 N j r L k u F R E L q S 0 a d N y G h R S D j 3 N N f F V v k F w j h V C X c H o / 6 J F c V 1 y c p M E r v 6 n l V D c I G s 6 7 Z B a e 2 P a y f C X u 4 K J p R 2 b k + d T 5 w i e o F 5 n V n u 6 y 6 A + q L i j e i N C M B y p 8 I 6 o o M J i S w O g u U 0 K 5 n V b 3 r q T P j 1 x F l W K U Y V i x S d 9 f K S F U s U 9 x 8 6 V 7 q r e p z J 1 0 g 1 J 2 q D Z + R C C K E S K f C q J W n A Y E q H d 3 A d b 8 N F g a 5 a X b O R 2 H 6 p o c C n d A 6 5 C Q r 7 r N j P e q 3 Q d E j Q q S L F n x 9 J X 7 0 H j 2 r u 5 W n V 6 s 8 4 O I B T 2 5 3 c v 7 J f X e 5 1 K K i r c 4 d P j 2 U z c Q p c I k u e t 5 Z Z S S s + O C 5 e G d z b O W f f / G 5 U y x S F 8 T 6 F w o C P b 8 p L V d p X I S k V T h p 6 L p D w T k / 0 k m P K m 8 + O K V M Y z g 8 v E Z g A p p g J i 4 t d u m i s 3 z j + s / p S p R S I 8 W 2 M z B W C 0 o L k V G b q e C E l m D 7 Q d 2 M Z T o s J 9 F 3 N T W / g F k y q B M 1 S Y + 9 c l a E R 7 f M V U B p 1 k U Y J J N a K W d t H M e C L B I 0 7 / W r s X T U R T J K c 9 A d M e 7 R H V L 9 j t 7 h 1 O l j Y z 1 1 2 F X l k p h 3 g b r z 1 Y r h q p B s J C K r s g s / U o T x i r U i Q 4 t Y n R M 2 u W M B E A 1 M 3 y Y f h t a v m H a J I k c R y j v D L u r T S 8 h c w x a y i k u q X Y r M w r v N W L U S C m H 3 E O U n x L G D K 3 F A r Q a U B 1 W M X V X 6 j H A o b G 9 V B k d W l K c R G / O C C A m j U b C r 4 B C V x B 8 8 L q l g h e n 5 G X y V L b v D M t D G D T n k n 1 X C L S K n z s x l Q d 8 t K S n E a Y e 5 6 x J Y M f N A e J G b G l P E u H Q Z D L M u q G B g V M 5 i P y v F M N i U I B t b c g 3 / w P 9 E 5 u a 9 Q G 9 N N X U j j h h L J 4 h C A O k P S F F E 0 C p k Z M z W O Y 1 M Z A 7 M 6 C d m j w L X 4 p V S P c J G B K C K b z J C D 8 / K U d i m Q j e M x 4 y 9 d b R t p f P 6 j e K B Z + S F y j K e i P w I u L B 5 R x K P j y a F 3 W t D C o 6 p k E d G j P E w V R P b x U C X h Z s X o q 0 G R 3 U d z S O j v n u g j R Z g 6 3 g e 7 h 6 D p w f x p V i a g V i z x S 8 A U Z A 6 e X 2 X q N h l K T v 6 S I A I O 3 d Z S k S X Z p Y y o o e x 7 B i 4 J Q d e i q l y k E y N x q t 3 K H e L R X 3 N 0 w 2 V I q 7 z 4 p 7 j F 3 X 2 0 g m Q i d a Z s H Q L T q s x m 6 + K A o o p v p W a s + r 5 S o X N 8 u 5 0 o k 7 w i X g 1 7 c a v 1 C v x E R 9 W c 2 + s C g B L + H x 0 j G y C m H A r O N m Y 1 0 t J 5 4 6 N r 3 d d p n f O c k r w 7 x 6 d S 6 0 y 7 n o M w y u 4 J K p u H E b g 4 i 5 r k J p q 2 J 2 P f 1 n t S 2 e e e 5 O M u D S s F n 8 3 I T i w I z T O X n d C Q m K V X X G d F s c W n Y M 4 x Z p 0 1 W f V f Y V l W t v C v M u P u m R R I 6 D G C u L 2 L q 3 D H B X B W H p I P y 2 x r u + o F V Q P 6 s x H l G I l m w i Z M G o H E p E Q N u l i l C Q m U L O R I f M t P X 0 w z q 8 k z g O O r F K N 3 N n d i q B M 7 F N 5 H 1 3 u V y q D 7 Y G M w m Y D i 4 L T o 4 x e 4 W 1 c K Q x O s 0 t + W L l r U i p q q G T l P L M y V H f i M g o P P v r U G z e S h i K m m v s g N I K u f N W T J p m x Y / W y s Y 4 c D d + j E c C V + v r h q w P B H w g p l 6 5 q c h k P 2 I 8 5 d i g L 0 u l o 5 q 1 3 J 0 x 1 M I z a t 3 E c 9 K Y e A L I 7 G J Q r M Q b v N + A O J a M 1 O 9 0 p T Y t m 7 R x c 9 q S R b 8 C g e F K 5 k u L z O y G s 4 j H 7 m + w F D r 2 7 Q l Y Y o S t r J Z z k s / + N P v 2 s 3 h c Q 1 C I d 3 V n B l C B Y r b x 1 5 U Y z 2 P r t E H f Q g l q K c N v F G x e + 9 9 W 9 G w o B i c L B m c m 4 J q z R U B u 0 X H O v 8 i s X T O L X 2 v 1 8 n o Z m 5 W D C D O V h l 1 U X a D e 6 i r 3 q 9 a A + 8 u I / y s e o f c a q W 8 S 6 u 9 z Y z B G O e A l d A Z w u 0 N i L l c s M O b c B L 4 e 6 w d X F o t H j C N I D f M V C 0 2 F n j 7 W 0 M F / a f 2 V A q w o A k V x V 8 Y z k Q P x B i d 1 U F T + m t 5 c K 8 V q J M l 6 t D M 8 r U 4 t P Y g Y 0 S M b V 1 i i N E D U j 2 r f L U g d d o n Z x + J o 8 T v V P n g b 4 p D S 4 G R H T u h m O v W a b X 2 p c U D l B u G M 5 M 7 j N U q j u u h S 1 s A L 0 v + y U P x Z p f q d T P J 2 V 8 6 r 8 V N p m L F D k H F Q L t e f 2 K G g f z t e + n F W F h 1 R Q F O 9 Y A I K q V F p d z b d F Y G f 0 u p 6 1 0 l C K c F X s Y y y B t P C T p N P R 5 w k f A q M w c V o l q 4 d j 3 T n 3 E u I 7 b B n g Y 5 H O 4 7 k V B e l U x 3 N g a g i V D 0 Y Y c R e v + 4 0 o F H O 3 r M g R e v R 0 4 b W q m X p 0 l c q 3 i 5 f D t S U q 9 R U o 7 2 j C W 9 3 m R 2 v E m i o W d V J b d i x z I Q E 5 7 H I D I P U c l H Y x z z z 6 0 z T E 2 7 s I B T k 7 o Q 8 U A D 5 4 B U r V x q v j g T j + W E E Z 9 C X p c 2 c j L V I e S F K j c X J o z V s P 2 t D a T X 1 Z V 2 s m X 9 z 4 z D g S + L V B G N I e M 3 A i F 7 h U 5 / u t B K A P D O v P / H i m S + o m O s i y r w N R G B L 2 I P 3 o 2 7 9 y L S U d d M e 4 4 k w m b 6 S c Y a d 6 O G H e 4 t 6 0 E U m + R h A U R e y O + F Z E m F f B h c Y w f 3 t D B h X C x M r L m j D B o U B 3 x H R G q k u D / 6 4 G 5 l r W d A 4 y E m J N d 7 6 i S S + k Y P L V 7 g 3 s C U J R q O W a k Z Q D S K g y z 2 2 J g Z 5 K U i K A 2 r G p H 0 J 4 k s j P S c i D T 6 p 7 R l q j 0 k 6 J k f E 7 G W p A E O e Q D 6 k e 4 F F J B c E N 9 F q A 4 m g u r D h A Q P h E 1 5 + X B l 1 D E H u d 9 j y C Y V M / g N x I j c 2 C C o i p / N + e b M / s a i Q F 2 z o b r S Q 0 i K K R d k 3 V D b y 5 p d L G m l Y e 4 v I 2 2 j v b s k + u T x 7 c F c O D p 3 V r r z d g E S D X M U / e 2 a 0 b R Z o K I b g 2 w w Q S 8 F B 7 v z M V h 6 U f i N x h X L + l M i c C j A M 9 3 V G 7 A J D o b x T f S 9 H l 1 L B Y 8 0 j Y 1 S m 1 0 q J H U c 4 E q 4 C n g O k 6 O 8 u r v + T z E R 8 y q t m E + 8 S D Q x G l B y A C l t k 5 o w p N / M v H L n 5 S Q F Q f 8 P L 2 l R E 4 B B a V r X M z X Q N X x L 5 u 1 b w A 6 O h / 8 8 h W c m D / f Q F p m w b D 4 L q Q V P H B e 9 u 9 P 3 r H F U / g 2 + 3 i y x 9 W X N H p W N X g B y u 1 x I l K 7 G W J W V m 2 k K e + z 7 c q W d V E K l n C 5 T m b k W Y H s 6 r Z n N Y p o + L H e f D N O / y s x C J 5 h Z g x k c 8 q D c h o 0 m 2 K Z l b W z g F i b Q g S K z m t B U n / / R a P y g l t Z + c K c b e I R Y r J c m g e 6 h i r d y m 4 V 0 / + H 7 Q Z q w Y V b v n x L Q u 5 p M t S Z 0 f Y y F u p Y O J H a R h I N p Q f q Z m O b y U t V j I / w I W t U 8 F Y w X L J r q + Y L 7 Y 3 l v 3 F f r D D B x I Z S X 9 J G S j f 2 i E + A l h e P K q V U c q z c M a X X 5 A b i d A i V m q A 5 / f s s G L v o 3 B X z z F u M F U M 2 t 3 n 3 F h l l M 9 p O X 3 l a 4 3 s p B c n f e X z I Q 4 r f U e 5 6 Z J q W q e / S C M s q J 2 q m P D B c k b + + / 9 9 0 W i o A y u i R g 9 8 g O B Q B 9 + 4 o V b 5 H L w Y j Z q R c X Q A 0 t 9 l 7 Q y l u o D d G r q 5 P m H U 0 x W 0 t z u x j X a e 0 6 j 1 7 Q D r 3 7 U z A f l o q O T d o c R 6 p V + L M o + 7 j K V R o 1 h X x q b / t S p g G t m r Y K 1 L U R e R j R F 2 L b R j 4 R v C u e N + b M 8 R V i 1 T k r n r M 1 J i C H C J y z e U 1 E U T k j E e R H K W w 9 O Y q X e 2 9 I q 9 o T q F 6 Y x + W N W U x H 2 d / 2 4 R I n C 0 p Y 0 w Z K g e I a g b K W A b M 0 7 P 9 H K q j m L X T o r A 6 + u 6 p y 3 / C 7 K d I 7 U T s D x K d m N h k Y 6 2 P e 6 E M h o t c O c s x j c t J J I m w X c H g N J Z K S u A l s s Y 7 4 z d T E r g L Q v m g 8 v J 8 F 1 J 3 E H L 5 e p 0 V 3 W 3 9 m b z E + H 3 G o m c p Q B z f T E w j Z i x 4 K z p G n I a / K z i + d w q b h 7 W s o p b x i I F 6 6 P n r N J U J A 4 m N r I Q K 0 n P s l r y G f F I j Z m s u m X 1 s F 5 R l 1 H D b w 3 F 3 6 A v 9 n x n + B 5 p Q A K a 5 m G I w w P b X c V h z H O G P e m y T v z 1 b a c d a s j 9 k x 5 r 0 k l k k Q e J h D B l C G k 2 8 A X c 9 t h n v S 4 M 0 G m X G A 5 i E Y R a G w d G 0 5 D 2 m e 5 p 8 N 2 Q i p w 9 G y + / u o j q E d C I l / 7 E t z o n 1 U T X P f f 6 v s T T K 4 l 3 B S N l d q z I Y c 9 W 0 b l 1 l j B K q K 6 K b S T T 2 Y z i 9 q W v K k 0 w 0 I L 4 M 6 4 F 2 3 Y o 7 Y 4 P R b s v s H r a j c w 7 m z k K b u g t B S 0 s 8 W N 0 K M u K V H W L j o r u Q Z s K d X F E q u o 6 I m I D 3 o A L 8 r g z v l L Y k 0 F n u e s q r D D q u u x z V y m t 9 w f B 8 9 b Z j N p r 9 Z I v w P e O h d H w B H f J o h u r / p G O Q B f 5 r P g d 6 i J 2 3 4 z k s a 6 H 0 / f O S j t N A d L 3 C a 4 d K 7 J O E S Z e H o o g M V U T g S r R 1 4 o u O q R o m + 6 / o I / F t B F f U H k H B H e U w i 6 D h q B n x a v v 8 l P q 3 V h w u g z 6 A b p A R + q B P 7 B 0 / u q q H 9 0 V E M N 6 j B W P x i e 6 y d + h Q B u H l X 2 H k z J M E c V G 1 P O b c G q D o W G H D z r s y r + V d U F 2 m Y G w S 8 U k q + 2 d s g J t C j k 3 j k D r g I B 5 C o j I O K D E + / o s B m f E X Z e n J d U C c D K 0 2 F i B d T E y D b C R y C b 8 r u 7 z 4 q 6 q 3 B E N e t R h m a x i r 8 p V N 9 q f l f q F w K E i d 4 Y S 9 s l K V n Z G P Y J 4 n 5 v K J v U 9 7 5 U v I M 9 m N k 7 V C s X C Q K O r M b I t 4 Y D 8 / R j K 3 y X 3 I q l z 2 / u s 3 h u D b s 9 H V P i L J L K 4 V z 3 r 3 N I 1 F j C X h z L 2 E s N D j H w u o j X m 4 6 v X b Y v 2 6 N U m R o 9 P J L E d 7 3 2 5 s f R A + K j A t a / x l o / o y H O y / + 1 Y v a / k U v R o J C v r E j B K T O T 1 W x e p l g 9 w c J r s j v X e M U i O Z M U b K 4 3 Y O A r c O t V J 1 F x L U s r Z W n n x o z r l j j t p O 6 P Q 9 m R O 5 J y V b O r p v o T f C X H z T N D c o 2 S u A 5 w O H k X l X u R 6 R Z k 2 g z 7 M T R Z H p G Y L p O T H G c o w Q T 9 g x K J 3 P t o F h g L f x N h Z J d + C a 6 m + Y S N L N e 9 9 M W V K q b y g A E H 6 J 2 t + a 2 / L d c 5 O f 2 E k s g q X l X R D 7 I z 0 G C N p 4 o Y I N B a g V 9 X E M z a 9 V j J F x v U N j D 1 E x b D u 2 f b Q + T M y m S z T s l 0 x i O C m b I W n m 9 T V g V Z f Q 3 h b T P R U S a T r M V g H n B h g b A m 7 j k C j h D K W h 8 f u j B R a D Y 9 1 c f 1 a 9 T Y I t k S R F 2 w g H T + L L k 3 x B i p + x g t 6 k F j C j k V V U a m 7 o B k J p j 8 R V s / u t N 2 L j u L r F N U B e B o T O 7 I o P i K m c c h b l u Z D L M s / 3 G y W 1 V 2 D Z b 5 u 7 E 4 R Z J S I 7 7 H e W i k 1 6 U w q z Q h 8 J p R Q q c s e w l w X w k / a 0 X c H d o t H Y Q j 6 v f X F 8 X Y s 2 G b d x J C P 2 V D Y 2 3 U i 0 r V 2 P R j T B i A z e x H X N + E c U A U W a b i x a p g f 5 / o a H 5 G n 3 i l a G N D t M e j p g x W O c S o F R L Y + p N p U h E a k i 2 j m s C u g Z D O l Q T z l U i M o d d J W I F p 2 K A q + l T X F Q Z f T B z g h o 6 c I Z 6 W I A J H 4 / E a X Z g P 2 4 P P 2 f W O p o s q m K q U / W H e p b T 3 D F z Z 3 1 p U t n Z X B d f Z n R S / h a 6 t / O N X q 4 Z 3 n X f q A r z E A b s p n M h j Z f d d l k 8 q M v m y u m 6 Q Z j Q E o 2 m e l 8 a w i Y F 3 z D t / O 6 o E i i B U U 3 1 j + v V m V q E 2 N m n P l W 6 5 9 Q R / b 5 4 i n 3 s / a h R q s r 8 9 A R 3 e + R G c g Q c y Z e 2 z z q S C g t y u p x + / b o S P r x q Y L g w U S c I q c a C D S d H Y s k + X 1 W M 8 t y 4 f E l 9 S X y W e V H K F O S d j 1 f J I P n M d / P 6 L e b Y z F p / / c h M a 2 c i A P K H Y o o Y V F k z K + / h x s V Y X T A 3 5 Y O U 8 1 9 b s M s U W F u 6 V L 9 t M g Q E o 0 L f n t 2 G 7 f 1 8 N 2 Q r i b U P 5 2 Y x i 8 7 L L q 6 V F Z K z 0 i C B 2 U J G v t s s 9 C H a G T p 2 0 Z a 9 A g j 6 p Q w t i N N O l n j U h 2 6 W M C u o 9 l J L J D 9 Z r 5 T R 5 1 q c c d 4 u U Y Z W q p M 6 w B + y d E S t O h a 1 O x b y Q t t j r t U A 9 D d A 5 Q U Z R 9 / a a 0 h f t d v s C u W V N 8 E A U 3 2 U G p S I c T y B 1 p f 1 M i s a r / 6 Y X 2 j C s n 6 I 8 o 3 v u N v / A r i Z Q s B x F B n j X B i m q C c 9 9 n D 4 W e Q p G L I e c Z 6 Q M 5 X E S t B z Q l g C 9 5 s + j h J Y y g I 6 8 c z + W A P 6 I b a n Q 3 b x k j Z L M C / n o X b l l w z 0 q + J p 0 X M z u W 7 K F i + D j q 4 E f / k l U 9 I 9 I B 1 e a O p 7 E M K / w d 8 t w q s a p 5 7 x 5 L n 7 z B I u y 9 b w G u 7 k R u L A 7 G f a C W n + + M e o G a A W 4 e F d F Y m g b K + d v D 7 T H O U E X k t O f 1 r G p 6 s B x l 6 G Z 0 w D a O R s 0 F W K s P x / n Y a m 8 o j d I T O v L y b l G B 1 o d T A o D M L i s f S y F M Y F p E Q w V U P T o Q k D d W 7 2 I g w G P 3 O x b J n m A m k o + r A A p x J n v 7 + R n p U c n m Q v f z v I z 0 D 6 B g 5 L f W D k k 0 K g D x x 1 h u B 9 R U N R K v m b E E h q 7 S X 6 D H 5 s 2 L M 6 H 0 a V H + S H j C Q B R O n l 5 l w o t N b 3 i x t E P h h 0 q m u j A k p + C K B Y 3 k c 4 6 n V N W j C p K 9 G s w K V G i V V I 4 H f O Z z 7 I B E d h O o j P 6 G K r 2 5 p q c J O 2 F S b E 3 4 Z x O 6 G U b X O M 9 W j G T / S A p g I 9 P u S H L k S V 1 z G 8 p V x J 2 E T 4 V K z T 4 j y K W P g L Y D o a x Q f D 7 v F v q N 3 q K k q M w l i c j F X R T 9 A j c T D Q r D j q V m J U C i M M P F j J U + A T A o I l e V 1 A P + B K n Y / 8 M P V v 1 I M 6 q 2 n 4 z 7 l E Q 0 y P d s 5 l L p l + A R A 0 l u C y x n R n 2 7 z i a i u n e f r G q l o V p 3 w 7 s u 3 N 0 p 2 H P i 2 a y e C / i O L + b S 2 T e 6 w B m I s / r R w H k L 8 q U z A K 0 p Q f z g j j K P Y k t 8 t i O 9 2 2 s g 5 a g X j U Q f X 9 m N 0 T Z m 1 N g E s l r g 1 6 G + s V w v N C 1 C s X 4 Q e + o Z a N c K 3 d q F I t 2 L M C c R d 8 b 3 C M g e I c L N S J j y O Q w R n J 0 V g k C Z 1 h P M m z W r l z p J B g B v L n z s E c g I Q V h 9 p R 4 6 y V 5 0 R 9 U 5 Z 9 G B e q 2 p U z o h 4 H 3 J g K e l 3 O h 2 h h L s f B N V u d 7 W w L h M c K P Q z r K 0 n 4 h N z P 4 0 m B 6 K w Z / e C G 9 W 0 A V k 2 8 v L 6 / C 7 3 V Q p e s 4 y l z q / T G W K E N g 5 i d H g u V T F I 9 9 r 6 Q 7 i C b h i C 3 i q W h v x S G V 8 1 L K G W B h J k 4 N I V d I P Z 5 Q h 8 K r K g 7 p 1 e 4 9 G U r m + 4 t x d n q A R k X v I h t H h e t + H 4 d + K q M f 8 D 2 l F 7 X o A k s e K n P I B J C b A H 9 z m Z 2 u E L K P p B h p F o 8 3 x p i V U 6 O Z d o o W j q 2 k h c u J 4 r e Y L c w f / C t + N J R M s 1 P o / r a q B e Z k D N 5 s j Q v w p A S 5 N e b Y x b B n W z q I E Y d 0 D j R O K r c e F m I R M J B w y 8 M t + 1 w Y 3 d m G L Q 5 4 V P q Z N g y g X 6 g h / c e c k r u I o u h K b Y n M 3 7 o Y C c Z i 7 1 k 3 n u 0 M p 6 9 I I + K r m u y z n g o x i / f N o I V 8 F E h V j u L l G e h c Z I t r V g B 0 K H X K P A t 0 F z 1 o J z S q 4 q P 2 A g U 6 h u J c 6 3 4 T x X L d s Z O M v 8 l T 5 O h b x 9 l Y K P g J t y Q 6 k 0 a m b U S a r l 1 2 V L H x Y u K O A V t G A s R I W 3 a a K U C C 4 6 0 K l N J T 4 q w p y V t Q G q g F i c o y A z 3 s B + 2 6 B z q g u u 6 Y N S 5 6 h Q G E t g m q i 6 V g r j Z c C H m e 9 Y E f N 3 l 0 b m H x l g U / 7 N i B / 9 m 3 n S 2 Y H Q 6 L 0 j 2 J + + 6 p e o K d v i 6 Q 9 H j f J z R + W n g D g T t y l I S Z U b 7 X L 6 u 2 c B y X q 5 Z U T q a 3 o M a S 7 L X r I J Q R d Y 9 C X v 3 b x f m I d 1 Y 9 p T X 4 5 f 6 Z S B K o 3 w m e l O q v a Q u 4 g u R R M 2 g 7 p l h H I C b I K H Z 5 k u h F R Y Z L D f R v 9 W h N O U s A 1 n h r R R c j U I E 7 k V b G / M 5 q N d w h K s 1 Q R Q W x E z i A S + D k r 0 B h 5 d m x H o H g L h a o x c b w 7 l s m l R l R 5 e o V f 9 j s x E V B b 6 M n Y W f k o N H + M 3 Y / M y F m q I I q I 9 X x j P d g U v / J h r d q 1 P D P k 5 1 W l H y D Y 0 L Q + j Y X 0 A l n L F 0 w 7 Y + c R J w Q U m 2 c y W v 2 3 x d S d s x L R A r W X e n v a 4 L y X Y T p f B O + s g K Y C W C J s 5 E j 8 u K Q d y P e 1 q m W v y a w F 8 a P W 9 b o 2 v P C L L q s x l 9 Q b N p E N c D G Y 3 J / u p 3 A m 7 c R V M e r j 3 R 0 1 P B V c w 2 a z k o m 4 h K J 4 a 0 q R C P l x + 1 t 5 Z 6 r e u 7 + 8 s u P 4 a g D T T B Z s Q g c H A 4 X k y i x c v 5 J s l P h y k I R E y m q r 7 F n e W r 1 i y e U K 7 Y 2 l 6 k i 7 + s 6 N U k o H 4 g L y e h S y n v L v 3 d 3 l v 6 N Z a k m X m h J f r 3 F W Q r l H g B r o m 9 C q a U 0 Q V A U + K 1 w U B 7 a j u Q / 7 p d 8 + a W u A U 0 z P 0 0 S + o p O h z 9 D O p L v 4 X l M Q i R I c L l / R B B 4 t v q + S S 5 7 S E C L d 7 Y 3 u S L g p D Z j B j u T a Q b O I A O x X + p q v F x F 1 g q J w r a w S Y a o k H o o E 3 p K s u D o C x c k q M E 9 h 9 Z s 7 c w U D H I T v D m U Q z E y B 5 W k / E g z C R 1 v Q V b H o H S u M k k R g b R j N N 5 S Y x o Q Q n / d B 4 e e 8 1 A 9 z d n m y Y y E O S J 6 x j b x j I S G 6 B k A 4 X w t p x h o E l Y c S s S f d l + v J U 3 U b B 7 k O D 8 R i / / q r X X z P 1 P T D o H i U z D c U Z O h Y R 6 J s V U l 3 H C i 2 r o 8 m U M h L h 4 g r 3 1 B 6 W J k k T j 8 w r U y 7 t t E V y 8 N d u 8 P C W r s p u 3 A Q G 4 g X B i o g l k A 0 + e P F K u + 6 g R a E A z B V a H Y o D a B d u t c i j 6 0 V f 0 J I t e U r Y 1 U v n T x v 0 B D O i m r q w P T k F z U p O L p 7 u K m O n F V 3 U M G u 3 J g Z L U r 1 4 H q l 4 I y Q K P F h x o d P v E W E p p P 1 X a q j I l Q f 5 4 o n 7 u U R I 5 w N d P S w 5 S J Z e h R 6 A O w S u t P F L u T b + 0 l H g 9 a B T I 3 M I 0 z G k V t A T F 1 A I n Z F v e b q h m T f w T G y G n D c / d l R W 1 A J w 8 p V 3 d z s T c w B V U w M p 7 i R A K 3 i i 1 p e A v J a j 0 B q p c 4 B v F 9 h x c k v l Y U G i o / M H k + J j C j O 8 F J R m N l 6 5 Q O n u h r b d J d j K q 8 w 7 w 5 i j b p A l O z H N L u Z d F D O e P o Z W 4 M 1 X V F K 8 A b O R a i Q / w J K s k f D / K L H R n r K 1 1 2 c j 3 T 3 3 V W C g O n V G c m y 7 v V Z f t N 1 J Q v R 0 4 r e 3 l i l + q D D c v j u a g p u T A D d V z d 2 Q q q M S 1 p c 3 k 3 I L u v F P I m S r n r L g q e C u n u Y H z M q 0 7 V w E a U d 6 3 3 R u u K N F + 9 Y x C T 1 X d V d E c u 6 I G 5 a a j S l D + Y I h 5 2 G K 9 K m 2 L D S q F m n M k Z T P C t 1 T G h i n 3 O Z x s o C M A g c 3 N c u z 0 o h 6 9 l B X 5 X 0 o 5 z a q 6 K K l G i / P U J 5 7 x y k 0 e A n o x q 2 1 6 V i R T d U N F N z J i T O q b U 5 v S A Q R 7 f 4 w h o F 5 o x p Q H / h E Y 8 s h 2 g A 8 3 M 9 H T 4 l U Z s x T T Y r n 7 M y F Q 5 c 7 o y 1 5 o B / 4 Z M N 1 B J 2 d 5 e S r x w i u V E w T h z Z n 1 a 7 7 h w C S K c b K I f L N E r T L l 1 P 5 8 I C y o u B z w p O g m N n O + 2 Q s e C i x l E W W u + O 5 R Q Q T F R A 3 v l R M 2 L I g j 1 m O W 9 K r S s h w N J h y x R d V u W t t O T 4 7 3 T Q R I 9 o + u X i I w S x 4 p X w B q g d g Z Q 4 5 Y q L J f 3 s z g g G r I h j o c y t C z H l a k E 9 B N J Y o h Z t F Z G Y y l l B K j b I z U W z c o t A P L p + W s O T p D t U t e 8 V p V / 0 / E f 6 a E X 8 d 4 8 H q Q C D g m g v R D P i B V 1 h U u f M B 5 S e G q b o v g L B 5 l H f x r H 4 N Y K C 1 R r A f r N 1 O w u v Q e r d 7 y H s X B P J G H 5 i J D 0 h D + f V e 0 v w I E 8 x 2 + r A J r m l 6 + z Y 1 c 6 G + N d b d N 3 h J 8 4 P D Q n R a E + 6 7 D X y t 0 l 2 H L O H D F x J S w h e B G i N 9 I 3 B o + b 0 M w o M K 5 0 g e 4 z g k h B y T i O 3 m w 0 A J G j 5 6 8 E s 6 0 K b f H l h U F y 6 e g + / T o g N 5 D X J c H + d p M U T N 8 m Z Q m Y n c 9 Y O y X 5 u 2 W L 8 k Y S o T q E v Z z R 5 w r x N T 2 / z C 9 / f N j i A 0 f t v l N c t A h N w + e R p T i J w l M b v z e g Z 8 W z p X g N l 6 I x 6 B V W H 5 D g X N m Q G v o i / T N u U k S u d 2 m E r O k U q l i z q + 4 L X h g l a I e a x X V c H t z k 4 Z n q h c i n l V B 2 1 1 U P L 3 R u R S 8 f k 7 B b t k m L z P 3 d e U Y e j Y j j R b e R Q K + I O 1 V D 7 d Q x P 2 C W 9 i b 9 v L m w M g E D g 7 8 o s C f V 9 D d b F 0 + 4 / a i U E w O R d 3 Z R Y C n p M a a F H J 4 h 7 2 R 9 0 2 G V b j E Q J t i + S 7 J I j E 8 O 4 f f a G H / k v q v V F S U y r o X n h n Y D D 5 d d a Y i F / N Q 1 R x q s B U r r V j a S m Y g N 6 8 a L U m Y h g L U H C 6 1 S T N 9 J T p n o / v 3 m C T K J n + n d s Y E 8 3 e R C I 1 g / u w b l k w I W h E P j d P K n m m V z p n u / 0 m w 5 G p W 0 g 4 8 d Z Y n + C m a r 0 C k 5 r E s d R 5 a 4 / v p G M r i O U 8 o u E t M I E n x 6 v H l 7 q D A N t T c j 0 o k a K g P o Z a n 4 N F t S r K R c 4 V x f T h E h Y E h y f H T 8 l G f a h K t z 4 q f R C L u W B p v i M + D I 1 R / y c E f e q 4 d L 6 i 1 3 l H M B 0 i 7 Z Q w b 5 T E Q X z L q 3 E V A k g i u y 5 F B e i 4 Z t 2 4 W M a W I c F O X c 0 Y q d D k n l b O 3 6 c Z d 7 Z i C X F b W 1 C W J Q J C T w c t D E s s T p z O Q d H c F k o A 3 c O K 0 S t s H e a F 0 4 I M 8 D r Y e M r R i 0 b I V Q m k 6 k 2 D T o Q D a b W Q b V b L 9 V v w D 2 g e 6 6 0 U 5 c I t m 8 J a w S Y X U s K l 0 u D G v + U 2 w r w H Y r a 4 H q t u 8 D N c V S z e q E 9 / u E B m + h 9 s w T a N e E / x Z F 1 W v 9 O 9 w Z O A L 2 6 2 g u c o Z v q 5 h l 1 m e K 0 9 C F + I i 4 J A c L A V R 0 w O N i p M 7 O q V P w 1 0 h T A H t E q Y W Y k D T H d W H s z j W s j u T 5 S 9 Z A e n G W N l E u S B T S Y a 0 d G K q P J v P Q A I W t k m r o w Y H s u k F D o r k J A E V k j 4 I i v d Z f u B 8 3 W D R N K L G F u R Q p 1 M a k R O R s E M w r G C x s B A s / d i A h w M j s O X R t i 1 j p d D j j U d L C + 3 7 s B l x 5 U R 1 A C b Q i 8 5 7 Y a b D m + T r K H n j a / u / z N J m n J Y b 0 t G g X y F 0 R J 1 7 L d z T n 0 N c J P t J f i z R w 3 F F Y j w 5 K X H o k Q l z Y C Z a j Q T m Y z E + 1 I s 1 N G / w l v 0 n X 6 T F c B u 0 E t q F L 0 K N 3 X e D o n w Y Q J I g r j h t a U J B O K f O u C M e C h 7 x T s w a B f Y h d K l i F z M K D K h 1 q I H N q x r E A Q 6 + G + O 5 M Y Z P z N 4 K + 4 O U D g 3 B e j L f 9 7 0 6 k 4 p m G o e Y x 3 L N 4 R d 9 B m L v K e J + q E z Y d 0 3 O r F h e C U F P P t x K z 6 j 1 L t B w d 3 v V 7 J O 5 q 1 O 0 U j k 1 b 6 D S Y o 4 c y o Z n Q L 2 R P r E 8 v x c g W / X k G Y r B V Z T 5 I m D 1 y 1 N h 1 d C u z g S O s J m c C x S V W f U o R T V i e Q 1 F F s f 6 G b d s x F Z F / 2 N / p b v A y E 4 A D l V R T u U u 6 q e W b 8 7 v 4 N i j Q D 0 6 r 7 L s u t o R Z P h d I 4 7 V i w o + N B S K 4 W 5 a z u + p L f W m k z 9 p g o t W D e d J o P V D v o X q j f K 2 x l O Z D t j e q F D c 8 k k 7 9 2 + B u J d 8 F L q v O G Y E U A 9 Y p e b B 6 K Z X t L v 5 i 3 / D b Y l Z u k 0 l Y f t V O n a v C h B X 1 g 9 h f / 8 4 P k t 1 u 3 4 w I V i a N r g 0 B Z O r j 4 E a N 1 p T 0 7 1 o X s K Z t K o k J Y Z H V H k v H y M i 3 x f K D 9 t M A f L V W Y E y V T C n Z n s o 9 3 + x L T 1 3 e l e M B G f r p s 5 o + 6 J b l z m r Y x Q W C 9 H v S f n f V k x p f f 9 D Z 3 h d g H B K d 6 / C h 6 K a P B k k L Y w N F o g S n 5 H v s 7 r A K 1 a B u Y Q A l u Z 5 g 3 S F O z D h n B l I E I K K d B y z l b U R m T o / r Y r 3 t t o j C r j j j E e R v T U + P k l U w 6 q 2 p H I P e h v i S p r + F x F G S t C O e W k I p z 9 0 H c i H t F / w D 0 W m m A N E X F z g e O 6 L Y G t m o z i 7 A u G M X p h n K N 0 g d F b + 9 W 4 q A h 0 Y 5 V O 2 U N v P r 1 / C l U A D N 9 7 f a Y i t N d R Q h z Y 8 W U 0 w 9 E 6 I 5 V W X f o L X f r E T 9 0 w 2 0 4 1 y V r Z U n x Q F T t C 3 O J L z p 6 A z b d u 9 X T D 6 P B q t f X 7 N o i Q l F r M 4 y d F f q c W m T i F 2 r t M R w x h W S Y B y G s 5 J P s 0 H H P 4 5 9 n V S 9 G 3 A y P Z 1 3 a B c W N R / U s t 3 o 3 Y y K p q + 7 B u F / 3 k o R U k b o r m t Y T N C g 5 i E p u l 8 w K E w Q l 9 q j J O i s f e y 8 a / W V n R A 3 A d e L X f V M n K l Y 4 v a u v t U J p X 4 B b 8 L e u 1 q r J 6 H z P i r + g D g H k O 8 d e r 0 k f 7 h h J 2 b r Q s d B F z n 8 F 0 5 l i k i r A B W E o g Z B g K R / V 8 Y 8 1 + X q 4 0 X y F P b q J o 9 G a U Z Q L L 7 B R 5 J 8 M l F W o X c u B T R z Q d r E f Z g c 2 u / j 6 l E p x / u p H j l G k + p D U l m l j l W Y B 0 S T a 5 l 5 W x Q S i 4 m c b h A p U z Q 9 v / E h H R a K i Q 4 q + U P X q A K 7 0 z u W b T w Z Q w j Q D o y v 8 O t H C s d a N o x m 3 K o h t Q 2 X C z W e J X d C o e V 8 I K s J C 0 l m s g m s s g o m K H Y X 9 U k M N 4 T + n 7 Y Z k d / h u a A S u h u f z K f X Q f B L 0 A p X 3 Z G G V E Q z c u o S b A + K J U V b N S P G I W S B t d 3 X k j i O Z z I I 9 d N k Z y Z l c r 9 j O B U m e j 9 E G 6 M j l A k 7 M A n i p Y t f a M F K t U S q K 9 0 a g u R w G / R s E H U b w C x X A S a x M / 2 t f L Y i P 1 h Q g g b t 4 n q m b A r 3 D U V n p w M u 5 C P F l m X J B T Y z G H S q R Z z X w E k F t v 6 G c n s J E 2 J i D N R T K U p U H 1 a c q G Z S e K M g 3 / A o P X C A S e Q + j M u E 3 b e 4 q t A b C K H x j p W L / Y S A r D q X + o C / j U F 6 C w F U J i P d j U V D D c a j t a 4 V S P r I J 1 v / J / h T j 1 O u R Q s 1 o 1 O 6 D u t b / r N q c Z l B B 2 7 R A L N x O k D e 0 D z + s W l a S 0 y W 1 2 I i o Y C b D z e a g J Y 5 E u 8 7 v 1 9 5 4 0 A e Q v B 5 H n U s l q q V L M P L N r N 4 a p S J 8 K 0 l 3 j 9 a o + c X j g M Z Z K d 9 t s h L 6 W T m q A s 7 y 1 0 r Z t i 4 6 t 2 g 6 q + i t 4 t l D g r X i 1 g k 2 4 5 + V v O j 8 K V b r C R I X S m P P G t d v x q 7 l e + m 3 x 2 G P z i + X K m g / I K k Q A M T L I w E X U M a V U k j B z s 0 o 4 3 o N R q Q 7 T 0 i U X N q e P k + I k y A d / L w f G Q t 4 O l R M 4 + M s C q x z E F v y e L c o 3 9 w v e V Y i z G 9 C T B M 4 l 1 f n i F S X A E K J f R 8 M A z W 4 d U X O b a 3 k t + W n j 2 N 3 N 1 Y 8 g 1 X i / c x I I a 6 9 7 F n g D w T H 7 S L h J r 2 x + v U T U l M 6 f m R D J G u F 4 8 J 3 j O U E + R 1 X / q G Z S y a F C y 5 + y + q R v D 2 m J N y y D B t w K V O b Q E L e e S G F M d N d u 5 E h D + j / w s b I l f 0 k i s / x 3 K c K C F + h t D v 0 C d E h V K e d e o W / 1 5 U S l N C 3 I Y g L q Y v a I k T y 8 D S l H X 3 E 2 Q d i f + 2 R B 0 c 5 Q M v 9 v O V v Y S W s + I I L e 7 Q h 9 U K r + Y 2 F y y E l a u 7 7 i a H 8 A C r G U O 8 Z Q W 2 L C O R 1 f z e L V 5 O h c s X u K + j 1 P 2 n Y J d A a U Z s e W a S q 3 H y K S P l D r z j S I v j c g 3 R Z P Y 8 g 8 4 N G Q 9 3 q n v V p D k K + t 3 + d P Y D 9 7 l D I i n J J Z 7 u C L C v H G p G u / 7 v E i D A L G R N f 8 i s x Z W / 9 2 3 f f F C h y m P V f j R I d / o / D 7 P E d m X V V F 9 K H o M Y 5 Q u c g T 8 q i D 2 5 U h g q L L R 2 t 7 B L V O J p G q 9 m 4 8 Q O F A C H C X t d f V c 0 a N I r l w X P v 9 S V o C 9 m 0 7 k V n t 7 0 y + U L Q X o h P q A m J c Y b S Y T k y d B H x / 4 Z S 7 x A e v G G y 8 9 d + O S 7 i n r Z X B u 2 y x B F 4 T Z W 5 4 P I W A b 4 K X T u 8 t O 7 3 X C j E 7 h D u s C F l z E A x s / k b K z h r 9 P l K g m N 0 N + G c I R w 3 f 2 P V m G v j B O Y G j s Y S i k g y U 5 7 r c T s u R r D G z Y Z K o E 4 k k e o 3 X 1 1 B z c Z u m p F A 7 d 6 7 G 6 7 z g y g S M 3 I D P K + 3 + D S c T E Y 8 n 1 Z 6 w D D 2 e 3 h a w H Q p i h 9 M E R Q Q 3 S S g m p W 9 B S 5 N R k W + 8 5 + S l B W P x w 8 r 6 z t j O h T a R w 3 7 U l E j x 3 u A n Q v H q p s E s j / u B 9 t 3 j 3 b z 7 i B V o A 1 B n Y O 2 I C a h 4 J y V f + y 8 0 u B 2 L N U C R U p e / t b l A 4 i 0 8 1 5 h / N f 9 M Q o g o 7 u 4 H 8 m Y 0 N c W 7 P z W B X i Q T / z W K m 7 G L q L K z 1 X X j K W z e m h S U o 2 V u c v 0 i t T G P A f a j x r x 4 1 v U K q f G o 4 c C 0 x o a C b r T y W S e f n Z H C k h 6 3 2 n F u 0 E S O N 4 h p E d f h C P x T g b 9 a U M b W a g i m p 4 o q k n e k f I w E n E 1 p R K D j / A c V B w T D k a H A T / v 7 G R 9 P S D S E g 1 f o 4 L 1 X T e u x 9 M l y C d 1 W 5 t c B Y X I l w 9 D m b Q g U J Q r 6 T R X V 9 1 f W b G 6 L l l n L s 5 Q / d + 3 j n b J y A W P 2 K c y M z Y 1 5 X U j u r 1 d j t N A X V x h I f p r g 5 h F l W 9 X R D S b e D 3 Y z i S W e 3 B j I 0 e w S l a S m w P 8 S q A 9 u 2 b t o d b N 5 O S F M c a 1 E / l b g Y 1 F y I P x D X 4 J + t Q M S D + L w Y u 7 N l c 0 r 4 C g Z 1 2 b 6 b + O A y A 9 v b a h L R 7 u y M k q t h Q c q V 9 o m K P e E 9 Z t Z K R 2 p R J R Z y 7 G q F K 1 G k f E J X p C k h u R 2 c J f 9 q x D 7 W x j W o J Z s j p Z D V T s p w w y S u x B J L u M P y P j W J A q P t y c k e a L s K q K Y 0 Y 7 k u o D H 1 T L C V V G A p w D 5 I I u Y o 1 q X p 8 W 8 a 0 p w m 3 8 f t X O e r o 3 N e q U B f w w e l + S q v v Z 2 f D Z Z D m J N v O b D Z c r A + J E G 9 B G B H f 8 v e + Y G K F 7 8 l T x + a L V o W t r Q L j g a p G M 2 g m l R 4 g c 0 n R R 7 b Z P L M 1 Z M w r d Y X 6 0 b I + E E 2 v Z 4 f t I l Y y c m v B M T r 6 L u 6 4 W p b 3 6 N z / 5 S 8 8 0 + n U i P Y Q k A 4 y b E u 5 E E r i b T j W j Y D T c F M 5 j p K y R Q L S h g n I W D o 4 l b L d N X + v Q a w V l R p h M 6 T M S a V v w S O F d d o 4 P P Q a r G P Q a F l W J h m w x c W i 8 5 u C I n j t V j 5 X 6 4 t P / x 9 S 9 I M p 6 q 0 g W n k o P w f f h a 9 f 8 J 9 b f E v C n q 6 t d P t t K P R A E Q a D c R 6 r d K 0 E X F Q M c d d s c Z p I u c C K l 6 0 + Y x H Y A B m Q c U a Z B K o + n y s G e O R n + 1 c u 2 P P D 5 j U G x s k j 3 2 V q 1 l z z u E q Z e N Y R F x W L f h / 7 y V l 9 b K k I J I r t t J U 1 V V N l g z 4 a 9 k C X e m 4 o d U y X k Z l H Y L 0 o S p Q K V k f / + 1 u 3 l 0 x Q t H O V 2 J C c 0 L 0 K 8 J u L F 3 F r k w v C 9 M l R 4 k s B e W J I t r s V g 4 q j V / b J x b L o P + c F Z q P d l K R s u Z B Z r l K D t 6 s l D 7 4 O 2 p B D k p g J g k a V R w N I d 4 M y T Y 4 z q d z K 4 c T l 0 D N A o 1 5 g C j r K + f R q F 5 a Z R w L F J h k Z J a P E s u L h 3 4 l + Z q L 7 S 8 u w G J W L Q W b y K v m 1 J x g K j X D S G a Z Q I B M G l v o c w F q T o 8 s q I 4 1 S S j e o b t X x V p b 2 3 J 7 P z Q L u V 7 t 4 H j R I 3 z w 3 c / I 2 S M d U N r D b v v j O q V r l 6 z Y 7 n u 0 y C P B 1 G J v P P a c 2 8 U f i T q q o + x R q i r 0 y w o S z t N v e C y o f v L Q / Y H I 8 R v K p g e + X B z 6 t a M X a E O Q i b t Y T P c G F B X t G + c w k O e x P t q 0 j b l 2 C 1 V r l p y L e 5 m J T K J u J 4 w a 6 I O 5 f m R P x v r m G m 3 j Y M t z c X 8 M + T U c j P 9 j U K 4 C 0 q 9 Q i F Q X J s C q H w G Y e z I L 4 p 4 r n l d M 0 z F 2 8 U f k / N f M 7 b q J 4 j 1 L W C Z 7 s t v E M / j P F J f X v E 6 J G M B 4 f O n 3 l y F a e I X q m x u X y y t N k P d y 6 Z l 6 E T k Y f I G 5 V U r 9 x A E + Z V 2 N / U E q 5 q S I 8 F n l 8 2 C j T 5 X O l x 5 + p L A Q n L Q H x 8 q V H q E r t y I 4 e M V E C O T 5 A G G N 9 c w h A M i K 3 5 k R X r k S q Z K J C f q 0 p M f Y U j 8 W W d U C V R G w P X 3 W N b M V 5 X t Y W u 3 L 6 Q + B K C y v q 8 C 0 W M w M o Y Z w h C P V 4 Y j C 7 Q N 5 U z I k x q 1 0 E E 2 y o M K F x K k W H f j e J K k c U 4 + R h V T S 0 S A C e W c B f U h V G b Z I i B e 3 M h Z 9 V Z 1 e T n q Z 0 v x u i Z 3 s 0 l I U j 4 B D V 8 b y / b H Q p q Z A Y X 2 R U x K 0 F X m f m 5 F / u J s O r C y 4 G R J p g M C b e m s f t q I 0 Z Q 6 o 5 x / v Y 9 Y 4 a 2 A R Y c c a l R o j 0 K x v a L u 2 m I P u j j C 8 V G x b F 4 v f / z j W I I 0 g m H 2 E K u U S C B d e T C O b Y V H U a d g g i w 0 Z 5 R E E Z D + c F d Y 9 + P l T R s A 5 b e K D I l u m Z j F 7 M 5 j W S p X o A y N 0 o 7 3 Y 3 T f u f S r K i d A M J h E O a / o / h R x F 3 F d S E k p h g 9 I R a 7 u V E C l C t t i W Y m t n s d Q v 5 8 6 0 E D a S y J c 6 M f g Y E g Y B z Z u n l 0 L E C S o D q X r 8 j j N h i C 0 9 y o v v U W s G / N 9 n d f i C k Q m c / F 3 i g Z I o k L b m z W w C u y f G r d 1 A L + g g Y J Q T H D y + d z p r I p f I f T W 2 G m U q F K l P y + Q q M f G d U L A M j p T o e D N F X p r h z s P + 6 o 4 p L Z b W J y U q N A p x z 0 D 2 J o Y n t Q W u j N r M s D Y e U z A q E a X 5 f H H m X X u r 8 r v J j L k m C p l 2 D f E a u 8 h K t A / l Z U z u o 1 2 C s X 3 H 3 F L 7 m v 2 m M Y f H O h J i w v G V x q Q d j F H D 9 d Y b l B e I 5 9 v p d H O x W 1 A D d Q 3 8 H C f t Q o l I 5 9 h O 3 e t O q B y B i z X I g 1 K B o T j + d + a 6 1 g X u E a Q q x f u X q g Q q b q 7 e S s Z 4 T L S L 2 Q r 3 e 9 N L J o R D 2 D G 0 W n c e 5 q 6 t t V t Q D 5 U y j O v f 5 N K g G l b G 7 6 o b F t y 2 X 5 J P u P c x t l P 5 G 9 w m D j s P f C B q p / F n K h S l l N u H 4 E C G t r i D P b 2 e 5 K 2 Q a 1 q r d 2 5 / y n 8 z v K 1 M Z W U 4 Q n u 9 j l b 5 R 9 u 9 Z K t U W 2 n u z h I l G u q U b t X H J P x H K H I 4 m a K 5 T U w t C 7 G b A z C j y B E w 7 x o T e V R I g A Q T x j t 8 W O K g c A L F P N 1 l E 9 C b G 8 u W p A U 1 l P 7 R K B 3 E F d X j l F G r u 7 k V Y z O F Q b z v 9 3 v 7 D X Q w i p n / 3 O 3 f 3 E V c e Q D m 8 5 q I 0 q f G T S R Y c o v T Z A Z f l o t + a S x S v 6 o p + 3 e R A n m / Q g 9 b J Y Q K s 1 0 K O g 8 W 2 b d + / E S C A J 9 3 f 3 y A r x A H 1 Q t a 4 h k D S x 2 T f O R g m 0 Y l 8 5 i 1 W z x A 3 C 2 c i t T n S x q s I K C V J d p 9 l r Q R n Y g B L L l B q m S t p S t / H m u d d G J V A p I t h 1 4 x 4 1 L u + l 8 4 2 U 2 q i U O 0 i m K F s 8 Y h V V F p 6 s E t p t s Y A M g H 3 5 4 Z z Q n S f V g s X N + D k R l 6 y T e M W V y w N z O N 8 q v l a D 9 H 1 t G f 4 e R i Z h o c O B 7 s 2 U V E N x B n b z Y C 3 a l r 9 a C 9 7 t l h S 3 K K / o c k W z p W T p S C l X O 5 t z a U G T H H b O x 0 y W w 9 M u w 7 1 4 p M O E 0 W s m 3 N 9 q p t + O m n 3 X 2 w Q d 8 u U V q c A D M v X w 4 7 b d k z Y Y 8 5 W 2 b g W H 6 f 0 V f n H I Q a g U + p b 6 6 o + K 9 m o G X 0 I 5 c 5 s H h l c + j o J v J o v B Y q 7 z T d S j v v R Z l 9 L 5 / 6 p M K k q Z y Z p r J X 7 h I B I L e N p R 3 F W S k A 1 g 9 I 7 C O q L F H e i h k r l c p N K w 7 s 0 g D h u U I o k C r m 7 y v l H U M B w 4 S B 5 2 0 C g + q G 5 S 2 w w V M A q k C t 1 e 3 E 3 c N o r 3 4 I + q s A k / o w o Y M 0 m o n 2 / 2 i J p V a g 8 8 I z c K b i T w V b P f 7 r G 1 y G e u v m d 0 B 9 x C 8 S 0 I b h Q L m z 1 s O k u A I V v q h c o X 8 M / N c T q Z 9 U Y 5 S E 1 m J G 5 m 4 t X v X U C y z q 0 X E S C j Y T N H D q u H e E M A 8 5 z x L 9 m 6 X g f / q L l 0 U 8 m k b a m X 4 7 N 1 c y v k X J m 6 Z d 3 B z U t R c g m r 7 o I e Z N W b E M 3 A 4 e Y C n 8 Y R Q w c B r C i C C e K g w / X e q F 5 M A B A u / i x j F H y z d d Q d B t 8 o F j E O G T 2 T C n e s S Z T I m N + K d R X i A 3 x p d x + p Y B e A f z z s p T + J H 8 M 7 Q 5 T 4 o Y B q Y G p w f x + Q 6 M J k o B p P 2 q l y x / d U f A P 8 j a I z S E 3 y z f q p A h C 6 A y b I d N t C s S S 4 2 p 8 j 1 z m i M B U 5 y O 4 S B H P B k q p O K X x e E x o l B b 8 k I F y + u U C K u 6 C 8 j v T y l 6 0 C 8 p R G + L T W g o V E 9 w S s y R I G x Y C i W O L y N 1 W F b i 3 E 2 7 x 8 q m J h F w Y 5 5 4 r w 2 H g 3 u e Z S + K D v 2 C 3 e / 4 9 R 7 z k f u X E 9 w p u E E B l K c / N v X w k M E E j 9 P E a N x Y g z S Q m a f 6 O g o 1 1 J f T c X 6 g Y 3 X 0 7 e 8 O k L K V Q a V t x S y h l 7 d x W L c / j f i l I c F l z P a F e E 3 G k I a p 7 P n 5 n + f Z 9 B Z l i / 8 W q E 4 8 f h P x J Z C t d i L p / d N d Z Y U Z r w i 0 M u f j M N H B x j j 6 h S B a 8 l N L i z R / Q f 2 0 C d 4 D V q v 2 A B e A k 2 Z 7 p R R T q i 3 g P n 2 b z L a g d 0 P w e 4 U d U v 0 r 1 s u O b i f q g g Y i I o z y V A c R u V a I c 6 / 0 U Q 4 W o A H f L P q f N n N k H a x P d d k N P a 0 u s P H q E R / k E e g r P T m 0 t 0 S U b V 1 t O a a C 4 e Q z 6 o P f K i 2 C j 1 T m o v l v U L / 4 o r 8 U r G + k b J j t B E D r p 0 L + 5 B H g c + w d F c P m Z B / Q k e d p a w 0 2 6 I E + 8 1 g t a q S p r v d h d C e n w b I w A v Q 0 v N 1 f c 8 F b 9 A b 3 T I R i U U 1 c 5 g y b F 9 p E T Y p Q W M X z Z K c V A V L g u 9 q / 3 r / Q J a 2 S b X n E T S K P A N R H n h J H S j 3 u 8 3 E L f 7 i K p B 2 C 3 w d O p L L b X a / a 9 Y + X T A 6 H v A U r t 4 3 S s W g k D 0 3 Y O R G Z q L z 2 H F Y m O E V g t S i x g D 2 R I J Y y 7 p s 6 0 n 5 s 0 H j X q 6 1 v O c c y 8 w w n r 1 v O S 0 N U Q C o 6 T x X u X u X F b H a q R B t t h R H F k 3 Q + Z X 4 9 8 o u f m J w t L J j a o S B I 9 S z r q q L f E / R W s e t K M c F z 9 I d 5 n 6 2 h n d T 8 / 9 z H Q O X c X i 0 n p 2 N A H a q L 6 C H H d j 6 Z l L 2 g T X t X e 2 P 9 g o z E P 8 9 D W r X Z H q K I v 0 H l v O v t 2 / S 0 s i W S h R y t Q E B l 4 g 5 w a 9 a O G T e + q / / K 1 7 k q 4 4 V 6 1 P g 9 q C + C y T q k 1 W 6 m r U + 4 U G v P I T H t 1 y i g x 8 N H w 3 L w q A t v S 8 N 9 t c U k E Z e T v b p t K d T o U W n 4 s 3 5 u A c c a M V c w 3 i V 0 9 9 L W n v 3 s V g 8 c T K 3 w n 9 i A f g x v t A q v W E a 5 3 u q b f N B D r d e z l u A q o x j s x T a w G t 0 / h X / i L Y c Z S N 1 5 4 I O g o 4 W C n X X I J T S n o b 3 X R Q S o w W u e i p L f 7 q 9 1 4 J A f m z l x K 7 d / A G j V + t u Y G h I g Y / O A O v v k H t 6 G m f h + A S H U z F S r C C M 4 P H C + h 3 V e M U e h b k Z H F 0 3 r y o C + 6 s C E v k l r k a J Y P S G s f y e u D b l C O D v G j K D l I g c V H m + W g z u S T h e H m 0 t a r U W F g / 7 Y s I K a z 4 A 3 f z I 6 M E b f w H E f y c K g 6 T p s K z 3 w a M q i + s n E + Q u z 2 h E i G r V y e X X e P 1 4 g 9 B g M t r K S S d / i J V 4 v O 7 d V U t 4 / X + 4 1 T J H s s 0 r I c 7 u 6 K z Q O C y v K r x 5 s K k 5 S J F 1 4 F k a Q 7 2 O K Q Q 2 l H x Z 2 0 5 A D V P q v 7 q e z L + i K + w x y F I O M G p 6 l R s S K j N O A d c t o d 3 F d y v N 9 k l U + B 8 + 1 K w B m W C + j f K P a d L k t / e s a 2 I C e t J p C d + u y d q W M + Z t p 1 h 1 J M F q I l w 8 1 t R + o 5 v S Y r r D 5 z T D c V 2 o f i e M X H i m e z z L N x L f g T D f a n m R v U Q R s k b r P c j K / o D m O N 9 n 5 7 N 1 b E T f T v 0 b B 0 + O 6 C Q U t 2 n z / p D H Y M u 9 g w h I m Q G D A E s 3 Y L o L x d w R X O z f 6 k T B Y B k 6 / q n A G P U m I M g Y a / L Y j 7 g h / K V 1 x X P S 4 x K c w B t h J r j p 2 K 1 8 r F m 1 h c Y f V M f o r j X S x f 4 G Q S L M y C f u y / j Y 2 p U x s v U V e 7 o P D a r I r 9 R 9 C N x L r I W l m N N y h P k x E l v k M C U V G z t b K o M r x N W u + w K q U r a B F V E + Q L W F Z C X C V I p 3 z u X B I V G P y Z 7 K 0 r j 0 p g T o C 0 3 K u y R z n 9 E s G l g m H y x p Q 5 z y e Z v 8 j b c B 5 k e Y g R 2 v c 6 9 I + a n K g Y n v P j v q 2 B u L N n q W z A R X 3 6 E Z O s Q y j N 1 N o n s H z I u V U N s o l M H 8 a n r / r e G 6 s 0 k 3 6 i D B R 7 v m k 0 B H k k u C f o T h s R S c r D L O Y I k i T K 8 A P i o f G U p 0 i l r f 2 G h 9 I a r d v C T c I M / B K 0 k N a u B M G Z L / l t b c h S i F / d e B l 3 S S e 9 / l c l e C 2 J j u 3 3 P D + 2 c e c o J S n P Q e T c s u X V 5 6 N N n J O q m G 3 a 9 0 G G W 0 x Q I Q / u y 1 3 H S b C + B 5 x 3 r U T 3 r f Q S I x + 7 N x W 2 4 w N e g g 1 O Y I I + D O s 3 8 P 4 K I 8 o Q Y n 4 7 z 9 l h v J H D G p t z T M 3 a j p I S A o 6 3 t l j q b X U m 8 Q 8 y M c t O 8 A m L t t 8 + a q 2 / F u G 4 6 1 N u T U W G E w k n R v 1 E l Y G v h S W 8 Q c 7 e l T h f Z 0 G P 3 8 B o 7 x h g 4 h a e J V B 3 v T Q s O e Z t y D A 1 w M u q K w E b B i + R i F f F n h q q A u t d J M L u e m L A N i Q N 3 3 Q P C P K J M E D C Z 0 V y E S V S e S 7 m I G 8 X d e 7 j H D 2 7 v Y 0 y d F w a 6 U a V c M 5 1 L m w s k K g 0 k r H 2 w 6 4 T 4 F / 0 K 6 m 3 J a l Q A l E B q f + d V i n Q I A c I U S 7 N 7 T A c d c o C U v F 1 R 0 j Y o P x v j / E 9 k V 9 D j q F z n m 6 v o N 1 s B t 3 O l E i k 6 l M l H k s U V i O 0 L j / 7 t R g H V V / C a c F f E l G J A v Y 1 / x 7 Y i T 8 x 1 Y O b n p A J b d k 9 d H f J u V K d R A / C l E 0 S e f p a W O Q B g D G o I 9 + I J 5 z T J K F q 8 j H 3 X A 8 t a i L z z C 5 y k i 8 7 c l 5 l 3 6 w g y X t Q b s J G d G F 5 C 6 g E W i J v C 0 I J y Z 5 v k O d 9 V 1 3 V 1 p T 4 8 t K 9 R 7 2 1 d D r d G g A D B k N g d C c g Y F q 6 w E 6 f L M j l u 6 v 6 9 m f t f R a 5 0 X j 5 a U G p L 6 c A J w S t 8 G / U 6 A J K K r H E z + R R O B u F k g D l e g k n 1 S 8 X 3 e b I A g K a 1 K s 6 e z / E g o R z 1 Y U w K K A D R T Z s 8 a U V F Y m S 0 g 9 8 t K 4 o g M Y N S 6 X Z F X u c x q G w k W 6 0 Z l B r K u D Y 8 V M B c G D l k E Y f C d U e 5 r X Q O V c 0 k f q M Q M H R K I + x n U m V X 1 V 1 N s F 2 Q Q S U y U A N x b q o W S w H Y I O w Z L + F S j P v 5 j S k Y v P 3 U u b 2 Z A C I F M I n p m y h Y 7 T 3 S h T N z I h O Q 6 a f h W D b y H b s f O f B / 3 p h U S F Y E 4 I a 7 X m w f E F l i Q N M o P 2 I D n H + R x 0 V z f 4 7 I R V Z a N K o K A D 8 C k h + A 0 E l I I + q 1 p Z R G y c D 2 Z S D E u B W 5 l t 1 a Z M Q S o 1 4 t q M 1 D O z w 7 A L r I D 4 I w f m T U a / W U g U T A z k V o F D W u 3 m X 3 o 0 a p E W M 7 / O m u M D H a E W J 1 6 w 5 W N w S S C a j b l 7 K E 2 Q v X + a C 5 C u c w x T 5 e R H t U z E X 5 z D q k I d r C z h e n G D P 0 e w Q z i h B 4 H z E E o 7 J S C D m 8 w O 9 Y r p h R K 6 x r / M + z E T v p u Q F o e G f r 7 w Y h O y N 7 4 4 i G F M C v C Q A w O 6 t f u P B U 6 J T i R b z H 1 c G B a x q 8 s W F 8 G E T 5 4 b i h i R w A B N e C m y s 3 q E I 7 6 Q u j H T M K X 7 V p S X c x v a P T 7 J A 1 T P O Z z E x C R 1 B D z 4 0 N g 3 q N V J S t 8 9 o x f 5 f u 5 K R 3 Q 4 b A H h v g B b t U 1 Y W 8 K j u 9 e V m w U s / l y 7 5 3 M M W T X G 7 y V Z 8 N A q T v p F j e T v S 6 W C r s W M B Y S B D i + s r b L 3 g J W s D H 9 a f f 7 C C 2 b 5 A 1 N z B F q I z T O 8 k N F L 9 m F k 9 q E L f f 0 z s B r s n d U / 5 m J q T h 7 c n 1 7 p 6 k T w H e m 6 6 F e z O B 6 0 6 n A 7 J G 6 q J r y n H S e 5 k n 8 d f P 4 M Z n A m U r r m H 3 m m n r j C n j + a x Q W V + z O R q H J n c f n j 0 F 8 t G + y p J + 8 j + P S C S 3 i E k M Z w d h P x K o u J x E Y h C g j Y r X M 9 k x / q 3 s o 1 m 0 t w I G Q 3 + b I j 7 s o F 5 S 9 e 5 s + 0 E m 0 u z A J 1 + U 3 i C 5 D E C 7 y n O 3 k h / v F 8 7 b 7 O 3 v Q 4 j 7 8 D C + v P u m l s k j 2 N U 2 b A y q j a B H A W s 3 t U A t w u l j / s M p D O K 0 D 8 I x 5 p n J 0 x 6 e i 9 5 Z d 0 8 n 2 b o 8 l 7 I V 0 v / 8 A n A Z t 5 o M F 3 2 W 6 y 9 e 8 U I I K W O D 3 V O N / B 4 h u f l 7 b t 7 T L p c F U 0 d H M l M 1 G 2 Y s X w 4 3 N x P 2 J 0 s j o Q d c l U o v V X P 6 3 R N j 9 9 W B u P e 6 k 0 K 5 V 6 + C A a q M x a X D Z u q 1 7 g 2 y f m b i r v e L Q l A 6 d Q / M A J 5 r g n I V t 8 R M 5 j r 9 y i C J v A 4 7 3 z k 7 2 X Q y R 7 X c m k A z X 1 U t E B C I n S m + X z Y q U c 6 e 2 J F Z b J S T 7 S C p m P G S 9 8 6 f / E E x A 6 2 3 t / c / X 4 y R o U t a E Z u Z K R o k d 4 i Y I z 0 Y B 9 C 3 8 V 4 F 7 a D 6 6 E k U X G q W I 7 0 L v N w T / u 2 g s q q B E u L G g V j F I n s 9 5 2 p 2 U K U t x u u Q e z o C D w y Q 1 u 4 S 3 l 9 Z C e K M U A r v c g 8 J l F C O u B F l 2 j g w o n p Q A H B f F b N f M j N P u b P o l b x 3 H n x Y J K B e y 1 g N 0 q d z 3 k S A j b r U C r y 8 V 9 2 X T 9 R H U p 6 1 w c P O J E h 6 n l 3 1 M U e r p S Q q s Y j B G O a m L 6 R C R a f W 3 L Q m 0 f S q 6 + G d R p k 4 C / R O e s 8 m D s G M s / q f 3 X n M 1 C 6 d 2 J l u w U g R 6 O F C a 0 z B 7 d J 4 q j z y j Y q K u q w k 4 d k 7 s Y Q f s o C Q W h B z j + R c r i n X r 8 0 5 H A e v V f q F w i M 8 P l R P Y O + Y Q M Q q 6 E Y q z e 4 L O L 9 3 T p X q u 2 J Q g K R u m S 5 H 9 f R E L a a I O s z Q E I F t x J w v Q 0 f t V D i y 6 I f k Y j e v 0 2 7 Y 6 t J U C W X o V K B 4 x l J g m 0 Y 3 y p q 7 q d h v T z T d 6 x k r X I U 9 9 R o f 2 j Q X 0 J 4 C b 3 S c / / U t p 0 c j 8 d s v w f L + H m l h 2 C O A G y W h y R v t f / q F 5 g q k Q b n r m H 6 R Q g 4 g k Q k T I W 9 b 2 G G y p 2 B b U 7 m p P A 0 k f H c j o Q l 9 A c J L x 5 4 t 7 l p M 9 s 3 j o j D 7 M u 0 O A X y 8 o a / z n F c B X N 4 K v E a I i V y 9 a l 7 2 H O Z r 0 6 w k O D H k j 7 N L Z q m 3 P R F f i F J C I F s A A i y v s 1 T L O W g v 4 B c z K u + S K 1 e 7 C 6 R F X m X f t 2 e y K v 9 N C b j k w m D m V M / v 2 6 k 2 5 K j l R U L A Q h 2 G K o I q 1 7 6 T 2 Z 4 Y A n a f L h B D 1 a w V E J + p + 9 3 X y g y e f r q H / 9 y f 3 N m Z M S 0 b N S k l P D v 6 u 9 b F O B k a T C n e 1 5 f U n 5 L J O 9 2 7 E K O c W 3 x x c w 2 z G 4 U m 9 F b D C d 8 H j R J 2 A a 7 r / o K Y J R F F 3 V m t s j 5 o l D E l X K t + p u I R A B g P h 7 g 7 q q R b + Q j A b l 8 Z n O O I x C E 1 5 j J r j w A T T e 9 i 1 A x G h N Z j G q P q o y S R 8 v + L B G O o D i A H O O 6 K t b R 7 x l t e 2 z N K s E 9 K 5 n k 7 K A 5 n H v 2 p 7 5 u Q P B C Y Y x K k j x 2 l n g A j D o V d 3 V T S B I J s E 4 O o t i U P K v 4 N I T P c q C Q b u C u U b l u e o i g a 6 A D M f 6 P e d y H V G Z M L / / S m J G E O L K R 9 7 q D g x 0 0 K 3 a l + j V J u V 7 n Y / a U + l J A z J H F x n T 5 o l E A o 7 9 n a J S N a a a T Y H h h 3 R 7 l i 6 Q K Y i d t b 8 c k G d g 6 0 d x T K n W K h K / G B f 7 1 i L v d z G 4 7 s X q E b X 7 m Z u J 9 A a v P v O H b V d 8 h Q L k f 4 P B C Y c k F c D W D t e s 6 i 8 K m y f j 8 R Y O B O c e K U X H U H Q c V e I W h J j R T X q O o t j n S F o A V T q n U Q 8 e V p z z T K j m T S y r e b C 1 T D y c O c x j A L z t r c a 4 R A K z y 9 d 3 T v 1 5 H L v v K v U + 7 O p Y v o T F 9 o 2 5 2 7 J 9 Q b J 7 G n D Q r p V / O S V a p I x l Q O x t v f N + C H 1 v / Z X 0 b D d i z B C O s M 8 u r 7 8 q x 0 N l h k l J h z U R V z h 8 R 2 G R L 3 j a u J T K N Q v r y U x n p V Y w + 4 p J / a k 9 O W M 4 p v i i W Z 3 z K 7 L w 5 U 9 9 J 6 B z W e Y 7 z G G Z n h S J U U Z U z f C 5 M J 5 3 Z y G N c V k x k c r 5 5 L 2 w y j d 6 t W h J n S c t n r n C b w g C K 9 V f p 2 H 3 2 T X + 1 q l L H m I q b 7 g R V H m z N X 2 V W 2 F k G T y R r V l 1 T k L l v e f Q U 6 t l R 9 f + B G g u 6 L y p K u E n 9 2 b 9 b e W q k p 7 G Y t 4 V J 7 b C O F T J n 1 J / E D t / V i C a J P h r V i S l I u j 2 Y v i l Q r Q c m s f 0 E d T q N 8 1 U R z H e a q p c 1 x / L / v h p j Q L p T M 4 G b 3 x S b U J D / a 2 L R i j 0 T M T X E Z q d R c C Z c K c G c 6 G S F 1 O s K l m 3 V B x o d 4 9 4 O M o / 7 Y Y q / s e j x w m 1 f D w M 6 I 2 K E I N Q S 5 Q U e Q x N s W K 6 k 0 Y s y X f Q 1 h v 9 S y l U F t 6 + U Q d D 9 9 Y o 2 a 1 9 f 2 U G X O C T F C W V N v h G + e 5 d 1 M k a j K G / r x Z 3 / j D G 9 y 3 / 7 T z p T 4 S b 6 n H 8 z n D A q j X 0 b + v A b L 7 e V n Z d c C o A s M p m E Q U f O m U j G 5 H y E 1 + z R V Y e d i m G z c j d 0 h H 8 y Q m d 3 v 7 r 3 w c U i F 4 A U / s Y r T G O V Q O 0 h R 6 G q k O q R n F x T 3 9 a t M e e D m r E 8 H f c B x o 6 p 1 c D K s f 6 c C a 4 h S 4 t P l l C o 1 v o Y 2 O / 2 N a o 9 9 A 1 e 9 d F M Z 4 N j s P F W Q E 6 I p D S n 4 v l E 1 w 1 J 7 o M n O x c 9 0 V l h w C 3 t 2 K L X K r 3 3 Z Z e 8 Q 6 3 F f P f 4 T G r u i B c s O l I 0 R m / / 0 t R m 0 P a p x y 8 l p F c c Y y 5 q K O W r v q 0 a G K F h M S G Y B t O 4 C W j y K B f S / a 7 z F s C o u x G / P V K h i i T T x 9 w N T 3 C E h w c 1 M K W R L q I u 6 s l p 3 7 G L F y g i w 6 2 H K x Y R a q W K Q W X y t b F d s Q 2 4 i W X o v R y F B x 6 m a X 6 m o u Z A / F p b d p x q 0 Y o w D Q 0 6 + / O Z i U b k 2 2 W P N D j A B S s 3 U d e 7 m i r P j i O J s L 5 p w J M C R X V r r W U I 0 i F 8 N F i E 9 V 9 g b X O d J C b h 6 o p p L + F D M G H d G B R 7 0 J F W g X e w Z e 7 5 A C a K N H m 8 D p b 1 e S H e 4 L z e r 0 B 8 R Q Q z O a R q B x 1 n w Y y K V 5 Z C o 8 m 6 Q 8 8 9 e i d h R E y H W t 6 L L 4 D C v 6 N t 9 J b w y f A 8 o b 1 9 0 X v F p p O y y o 3 r V L z 2 9 f + 5 c e o l a F 2 g H g 9 0 o l u C m P P y 4 q U u s p J c g F q L s q 2 p W f o s m n a f m 8 d Q J k t 9 5 j s + I E i l J p j x E g m Q 1 l V 9 F t y v 6 7 3 y E A P X Z C 3 q j T T 6 F + W 7 4 9 K W M N B j e e g k D + G h Y 6 L i A i E V m g e E H F Z 4 + P W e s a P c W h z W 4 3 a z I a z H j u s b 7 7 i A J U 6 j 4 T C F x c w l M m N g l j W M 2 i r 8 n X g m 5 h U p 5 I e 1 f Z I 0 v G S Q x B 8 1 K m G M t + b O U q x N j c 7 u t x M G k g l T E 3 V a S c R D Y 1 0 p v 1 A u + 2 m a H I y r 9 p E 0 3 c o U f s 7 B v x J a 3 7 F S c M A W 8 i P + m a p N m h + H r E c K z 1 x e p A A e V B g h F o C 6 m 1 v K Y g N s p h 3 9 e 7 2 J F W m U G Y r 4 r c g T h 0 Y W v o / Y q q w f E / P w O i E 3 S Z c k N H 3 l T R O B t Y q o 3 H j M T e t L D O X l s m S i T 5 v A P j N U K O 0 p e R S q 5 M 7 r R j x o l F 0 h R k f D d O 0 I k 5 + I / t I r 1 Q K b i g d J 0 7 Z O d q 8 o F a w 5 m 1 5 t F Q A V T 6 H X Z B 4 A g 3 z K w N 1 k P g l q R T T t l X 3 j Z u W T f / M b g S 7 B q L w y Z + D H Q 8 q f C G N Q w J r X t F A f 3 J 1 Z t V u F 0 J w Q r l E s m X c Z q v Z 4 J O X N 2 v l H w A f T b l D O s H R y w T j F u P d d q R T 4 s q g O T H c O a z 4 J A 6 O y e D J 4 M d 3 K a 9 b T / m j v J 5 2 z l J k p s 8 s N w 3 0 b Z g N U 9 I L m K h i X J n H 1 L 9 A J f k F T i c h g q w Z i K J z i N 2 2 e / 3 V U 3 C j g h z u 1 c 7 Q C 7 G U q 4 3 K B X d I E p h p + Z R D c A e 3 L 4 2 U A o 8 N j e R 4 + O j m n 5 Q Y V X H n E z w Q + O D i L v e O p T E A O W 2 W I H K Y s 0 B K Z x N s s V j X a q q 3 + V G D T 3 E V o + n H z e C C L 9 u 7 X h w B f M P B a L l I w c a W Y i 2 P b I U Q Y 8 C 6 D F U r 1 c v r r j n + 9 b a Q S K X n T s j s A I u i E 7 b o + 6 + w U B 8 p w v E 9 y 2 + y 4 u K I G t X / J F Q O A z T n U B k 8 r x f O q w K / I D V 0 i J W 5 y 6 X W H C k h U 4 R y u T V J 1 B e K C o u y f 3 g x l y W S E 3 P 4 p Z M V v f K f 4 i I W 2 z H k X x f q M g k D 8 K 1 C s O V b N q L c 4 j I P c 6 b a v 6 m J 9 N n G k T 2 m V 6 K n e 5 / k p f A u n e c J A 9 Y P s z F Z N v e y N h G Z U j c q C H x 0 d F t f x T v j k k A T x y R L D u U m e f v b Q 2 n Z 6 d h X f r k N 4 J g c b 2 h / s L Y u 2 z 9 x f J t j u q x F m H X Q S u s d R P 8 i t m L g H d A W v V M G i S 0 / o 5 W p Y j S B w A c + d y E M k Y 4 X W R u y 8 g n q C B E J 7 H K h N x T c I N c L 6 5 1 L Q Q 0 A G W 8 m i Q 8 h a H Z C 0 2 v L n E d c y O i X b F i v Q q 4 r t U / p 1 y m r P t N Z N U Q g N k 4 1 A R E 6 T 7 V d d u 8 7 V u b C U m 6 + H c 6 6 B V H W k 1 Q d c 6 v 6 t M k q g M u A t 0 A X h F j 8 S u a S s P Y J j 8 I 8 T Z f Q t I 9 8 J H P h 8 S e X J 1 E j / W c q P e I y h 0 Y M H F t i h 3 Y r J X k U f V 0 j t g O h t 8 3 I C C J Y E j Y G 5 y D 2 0 G t L D m 9 4 f y + j L A U s P m 2 A h v 4 A p p S 2 T 3 K x 8 S L X O s 5 x G 7 r z T c v g e Q B D A / k p N p H M n S 3 y Y y n E L A 1 T r W j N I U V g s w B 9 S + M 4 o k e Z h X b l W o c w X j 4 E v 6 x 7 m k E B B e f b M W / O x c C g H M m X e c T W U 6 V 9 O 3 K M 4 9 / A Q 2 Y J 5 e 6 N x 6 E N Y 9 8 2 4 S 0 M 5 k n 6 I 7 V e p w J h p C F g G i 2 9 S 0 K 1 F p K k j 7 9 R X K P T U s c t T b l X g w S G / B p D M 9 e w u n c q n b 3 R U x n x 5 h P c X 6 R r F x h S D o 2 a 3 G k d A v E 3 0 y I n P K H J V g o m 7 n o o G C V y q R G 5 k f S Z w 1 Z L X s l I s 7 C s g J S y X l b i H 9 R m I s f i e T O O F z U y a W 5 9 f l + a K 6 2 l k Y 5 2 b q Q Q 2 A T X p d y y d 2 p k Z y 6 j u h a o 5 t y G q 9 T N t d 9 Q w s j d y b w r U W y O F W 6 e 2 b 8 7 R 3 A x 8 D k b 6 r H 4 S y B I P g F e o 7 F 9 O J e Z X p v u n W g 2 W U C I + 4 O F k C n s Q M X a a w m g + y 5 s S P 7 e 6 B e A w y A B X 5 1 h r n F Z T A z y c v h 2 d Q l T a L m n D n c v + V E A j 8 p Q v J q f o / u D u 3 t G D R S L 1 S x u 7 u 6 2 7 o z y e R 7 F S Y T k m W o W 8 M o / r P 3 q M s r X V C r g a z e K S B O 1 M S U g U s c F t / c O X G 4 P a c 7 k 7 o U Z X M B 8 P V s r t g Z a J k 9 A m j L G + n v X U E p x e c 1 V W Q K 6 c 7 f b 0 v F k Z j k b G 7 R T q d V C / 9 q 4 d u X 5 0 4 4 v A D s 5 Q Y G Y n + u I 0 6 K 9 b D M Q / w + M z 8 H m C 4 1 l V Z D Q J A U b 4 q 4 D 3 i q 1 M V I U n 6 t 6 C k g w D 0 T b Q r w A W v r J b q A Y r X X L B I 7 J P r u P 5 Z E A 3 l X I / + 7 o + g j 0 p O T S 4 D 3 i j K c v o g s X 6 v D C + w D 7 k U x N 4 o E I 7 G 8 i x e M h 9 U i 9 k 4 C e r E U g f y I Z C Q V H A x R V I D G p 1 x v 6 l q F L v 4 K R N + 7 s Y O B M + e u t z s h R 0 H N + H X n e q F V i m 3 z t Y X n k B Z v u U T x w 1 6 s Q j o 3 T 4 Y 3 C N C s U f S I P E 5 i e T E d y M u 5 8 0 c S P j T 4 O X + P S H Q q k R K j N i p M G 0 o r y S G C J + D R 1 n x s V / B 8 k S P t I o k w Z 1 L 1 D 9 f l v f 2 Y t M t X Q U I F S 4 7 q q 4 q 6 V 0 O P A N G m v y R 5 7 r K G 4 W Y E o G k s 0 s H F J y K L 7 a n t + 2 o n s k L A 7 F 5 P B S p g U u R h s M 3 y b V a k b 3 u O B I u V b e K k t / v T F G 9 0 A y M z E / E a Z W O F M T r b p A b F t Y y + K m G r t O f e z 6 n d t p R r M k b n F m R t X N x o S Q I 2 f L 2 U D z U T U K r R + + O z D k H a y k M b x N K f 6 7 l g t C S u x 4 K n 3 2 7 e 4 X g r q j D z T s A m b y 0 K 2 q E c m X 2 4 t Q 3 y t M f s 3 1 P 7 + L a i q a 4 n c 7 I X T W A 7 z c 2 5 M E 7 V 8 t j T h z p 6 / H w U X j a 6 2 Z k Y K b n n 4 h i f g s 2 5 k d p r O + 9 i k v a 6 X v E 5 E x Q F a + 9 U S g d S u n D O 1 M P i + A t K 5 7 H y 9 3 d D i O z 0 Y 7 K I b k H F D 8 7 C A c U 3 u x C / 3 a F P K b v J x b u c m 7 0 S U K M v D v w g c d e 6 4 L v 5 2 R 3 p E n 9 x v K 7 H v f B T d X C H 8 p r S d o k 0 p R m u q N I 8 v V J a E U n c Y j c U m 4 Q P q U h u 2 N a N H 9 m V f z t t o A 3 Z L a m 0 + 9 c C k G 8 I P 5 w 2 S 7 a A a T A 0 c a v U r 0 0 X H o 4 m A w f 7 Y E 6 r O U 7 M 3 E o 8 k y i j d v Z 9 V J T 4 7 8 p O z c q d m S f a M Y a O S W a D y m 0 p I I d J U H h Y C k Y F z z q T I t 5 d K L 6 v L k q 6 Q p x b n I r c q o X d 5 6 X r D c w X 1 z u d X 1 u x f o C H B d A 3 A c l I 6 5 G l A Q 2 e + w o N E r p L h R g u y / s C F m r v D 7 c F + A q C V c v m e w H 0 Y k k B j L R x 8 D L t b 1 Q l e J / o 4 K a f B I N X n v 5 M 9 Z M 0 / t K Q n U l 6 q Y g D J 1 n F F a b v G W / + y a C R k z A 8 U W M + M M V L A k a f J V t 2 W N 3 T 5 8 p 8 y P E R w 1 l E L c h p A v 4 G 0 U Q x q 9 7 L r Z O Q j W u 1 9 X j u X M A e 7 J H x w K o t y 8 E s E C Q g y 6 k C m Y I 5 1 4 / J V F y S B h P p r t a V a I T L y R W k u f e k C x t 8 8 b 6 9 N 5 j c c c H g O C a A e l k C t 4 l j u d H P L a C h l g l d e 4 o 4 o j U h 6 i v U q r j S z y o p p Y v f q P i w c p c W t I a i 6 9 r M o O j X 7 n i E j g z 8 D w b 9 4 3 L C s N k m t 2 l d b g I s p B q s r t y v 6 Q G N P c j z d g K f U R 6 p 9 h u + L i F G g n V R 6 d R C 9 z 6 8 D 6 7 v 1 H P 3 k U 1 / v M r x 3 r 1 E w a D z w v X + l A a 7 M Q 3 s v F a 4 d 1 V T T + i w O 6 K Y + j b Y A u X U y R W y d h n Y O f Z P N U 3 6 Q j I 3 w F 5 Q g J s b 7 H O V M g Z 3 i j X f d W r p N 0 7 C e z N o W b B q o b U J B l k P 4 d 5 P a m T k Q + 6 Z c P C t W b R D u q N T h + s K X x b E M 5 K V Z z j g C a K U H f i H 6 + U w D 1 A T l Q 8 y I e r a B D G / 9 u B C l 7 9 k b h / x K S 6 Q s I G v 6 s O 4 l n A i R f j E w f 4 a c J S c l + w m b M p S b S x X f F X a 6 T 8 J F g q Z s 9 M 1 R 1 c C I O / Z A x x p C g h y a B r J b 4 F e S t 6 r h 5 B K d C 3 Y J z W P s s J F v 6 b K n X h W M O j P o / D H j C 5 b V C f p H 4 B W l k F / l F n X a D 1 g g R H v p j 4 d d f U O y Y a g 7 b O B X b f Q O 6 R 7 2 d J K V k 7 V z v r Y x / 2 K 2 B S e 9 b r T e u o t i O x v H l 8 q 4 B 3 9 6 U 9 J z k K 0 f N 7 B 6 4 M m P c m f f e A B + D g n P / b e F R A a y M L t 0 u D 9 K 0 Z m O c c 9 w 1 p m q b y 8 X l 9 g 8 R J T z 3 q J O 7 p B B y Z n N + x w k 4 F H 3 J U m H G X I C i F U 0 C 5 m r 6 5 h C p c L D F e R p L I I x E s s 6 m z U d g 2 K O V T 5 9 E O X W b o Y d T 4 v V G 8 q 4 c K U e T b l 2 E R I A 4 7 m d I o D B a m w / 2 v i 0 B 5 Z b 1 a L i / T G J P e n d V h 4 D O y R 0 q w 5 x V a c 6 G N c Q M A D 7 h M n Z 1 W T 5 l z F d z o J v I j Q Y 0 a i P X s Y p D h f L p X Q 8 / t z M S V x R 1 e x a d m k O 2 o G 7 G 7 l f N 9 V b N 3 D K k 3 d M 7 d k k 0 K X 0 i G 8 I 3 N c X B 7 5 G e S 3 w 6 K s C f b + d h e X y z 4 w Z + r v U E F u M M m b e 5 M y S E 9 o M k G s y f A a / + C n Z v d I H G W 8 N h T s B 0 k 8 4 k D 5 G t o c F / c l V H x y 5 4 E r A n 6 Z V M P q F d S M g i 6 8 2 u R j U L M T P q U O E h 5 b j K T Q X X J h L W Y n N Z l O r 3 c I c u l p u y e Q B / P Y a b x J 2 P 4 H G h 6 X 1 z a M Q + w w Z H 6 Z 1 d D z b K A y 9 w h i I t i D x r I Q r O h 1 8 u L u q w W Y k M 9 U I T E q U V 7 / h r B U Q s F / 0 4 k e l 9 R z T B 7 u c X p + 5 6 A 5 1 g 7 y O U j S V z u W u Q 2 H E U v c 6 w r 1 Y h G o y R X Q 2 d H b M r Z S + C 3 G m R E h b h m T x F m k P f K P f s I 2 c 6 Q P C Z n Y h W R f 6 M Y s j z t c G s C l V o a R 6 8 a J q b 5 r q g h w h A 8 t 3 v o 9 6 x Q f 2 R p T s Y L d i 5 c 2 c Y 4 q 9 5 M P z K q d k f V u Y R w K 9 p h n X D D v i O 6 M z Q G x H 9 t d D H x a K w r H O 8 x F 9 8 S Q p g f o r k r y s u P X a n R 1 g 9 y 5 z R I o X w N F E k e E m D z O m W 3 r 6 h 8 T 1 7 i 4 D t X X z S m p o G S C V k r y p O q C 1 6 m h t x R W I C Z B f G S A a M Y X b p C D X H W G 4 W w w B W u N m T R K L Z 7 n S T s 4 k Y J q l 6 g S K P 3 / c q k W Q d X u A G K n U u O V Z A z 6 i a Q / / g e m k q n B 9 + 4 x o 0 S R k S j g u T m A i 7 v D T t I n e T v H o k u z o I 5 A L C m N x e a Q c P F B L + n F X 0 f Q T 0 s J 4 v v G 4 V / 9 A Y F L d 5 t s R b P y e m m d D S V i O / l l 1 x w T / / g j f N I U z L n w h D w d u a e t 6 3 c a F u d T V f I / 9 x l W z n 6 a t S 9 L D O c v 4 s O k b C 3 i G x B u O q v l c B D W Z O 9 r L i V t m 0 R T x D 6 R 6 n u r q W + e u H J W R t m E G X 6 d x B j 7 4 f 4 h D 6 Z W n T d K D E h h O g b N L 8 x B J 8 l M H R y b r L W c o G 9 I Y d u 5 z f J x c k n 6 P 1 k W P s i 6 U I E / 0 c 0 7 F w 1 R I S s R v d e T 0 o f N u y m 0 N Y b R P B y 2 3 W D F 5 D R e u o C r 7 C N 2 5 Y E R S 2 T 8 7 4 k X / u X n i n G u M n O J b 4 i b R T U i Z b / k A h T c F 6 x N R W l 7 m L 9 C j T d 1 Y 3 v G p W x z J c p N r B d N K 7 h p n n l X l C 9 t 1 r m g m z 8 z V x 9 d U 3 G q R s 5 1 u I O a j F 5 v n y 1 2 9 K p i R K G 8 u / K L C g i v N c T t H j R j i p 2 0 j M r w X c u B 0 4 s / 7 i s B c 0 v M z r V b 1 v I j x + 6 W z a 7 u e y S r a D X 0 S v U B z b j c 8 b t I A 5 n Q C R p k o N t u V M g S K x Y V c C C A g 9 H F O 6 W 3 G 0 p 7 k k O 4 F E f c e c y t W t O B Z 0 c + p / / h 7 r B G d R Q t v t G K c k Z 1 s U d / 5 B g N R W I w X q f O x W f D K W K 2 c X w W g G Y z H u o c d 6 s N h m f U S b N t l B S V K 1 u E w D b u S L z + E D t 4 9 0 8 + F Y F u k V Y / s L A E e v d U 4 B s 7 I 7 Y j Y L 9 C v l D G x 6 p s Y x N S O i 7 Y J 4 M I O o t 7 A n l A e m m J y H H L u S L Z 8 6 u f / d e n w 7 1 L L u N B M 5 Y z s v E C e E H S T S d J w 3 D o U M I f 7 Y p n N l V r 7 V k I s w z K W s l D X M h E s W J M X M c n X n p D j p g w B 5 M 7 e Y x u l d z K q D W D g J Y j e A C p e g d R K f q + 0 W 2 c n Q N / L g M i / K l M z y Z x d Z 6 s j D E q 9 d S m C E W x 0 n P t 3 o a g e j x E c l l r g c H 6 U k 9 1 0 R Z Z s V E I l W 8 w J D A b h R 8 w l L 7 P t e u W B 1 U + S R r X e z j P A Y I K Z n / G 8 U R 5 N h 6 7 T u V G 2 M E m y c F 7 I K c l N l x C w N v F F R T I X L V i 8 R K Y y X A E 0 j O W q 5 Y + N M 8 D 0 X q h Z W T M v z O J A + I C 9 m T D + x 6 N U m g r m D 5 R k H l 8 o / / P c Y t 1 h K f 3 T a 5 d O e K y 0 d 6 y a c b F y 4 s x 0 F H 8 J Y d F W 1 P w 4 E u i 9 8 u U J Y u N J T + N w p K i U E Y O j 2 / / / S G q w J Q X b F f x n K J D M M n 4 Y N / 2 9 3 z F g m d k 6 L M O x e P V L 1 I a L T k G R V u q + 2 x Z W F 9 o 5 A M 9 w d y 5 8 b + 4 z c T u U F + i x z d 0 x d O C n R p d M J x 7 y c R 2 M e E K y S e u U R c a p b 6 a 4 V / c 1 F B g P X T k d e 5 J E T J v I p e 9 t p 9 W b z H h l a e H 3 l 4 K Q z U Y H 4 s 7 e 6 o W J J E D 5 Y G N H q e G W T 1 Q c v e q J C / t 8 z K z N 1 X n Q 2 1 h 2 J 7 K J 1 9 V d g p Z y T 6 c 9 S q X L W k u l K O 3 b k Y n Z s o F + 8 a 6 S J 5 F y j + q j m T B L H M s 4 1 n 2 y q N C h + v X M b D L R h p r o P 3 e 5 6 u + C t 5 C / a B F o N S a 1 + V y z q 7 d 5 9 g 5 Y J 2 d A S j 0 s Z 4 J b 8 / v 8 G z 5 H R e A / b W D s C a z M Y h / K e b y y X D T Z o 3 S 8 4 J p T Q b q G r e K 7 P 5 R w z t V A B t w N r 3 q 4 K 0 3 b 8 V Z e l i o H R 5 o 2 r S l 3 B D s N 2 9 E B c D L s k d 7 Y r x A I l D G N / 1 o N w u D C X Z / t d / M E h X r P y N K 9 / m 4 U r q P R c 7 e p 2 p U B R I e 0 z 9 z S u h 1 l Z a n w d Q J X W C 7 x U / F I c I h O 9 H e d + 0 m 4 J H D O X h 1 L I r Z g A W b s i P Q M 6 N q v Q r r F d l a p R p A l 4 c 4 h Y E 6 V U a Y v N 7 x F 4 W Q M B Y Z n 7 k h L w s H d J x j l z j G Y o K Z o g 6 7 Y p s J 1 S 8 r t r S u Y f g l L b E A n F 8 J u U 0 E R v x d G G t H N V d L 1 5 x p 5 k L H I j + s s N 0 b 5 q q n g J o + c K C v z g P c r X k 1 5 g K h d C m R 2 Y z E X P T y Y v f c 6 w 0 H e R a F v m A U r n C x n R Z 8 d r H z K T 4 w u y Q J K E w M 8 F u H 0 x Q G E 7 b I F E q v D C n A y 0 c E O z n D R e p 6 h g B G T T / E i J C g S j C 0 / U 8 f o 9 S d d 6 t s O V f 8 q N 8 q F 9 x Y g l 6 1 p + 7 9 C k l w C 2 / 5 K 6 q r 4 V 3 b i 4 Q p D / 6 z X p L 0 i P p B B z e 1 4 r a b e S 5 F t c v s p D x L V E d z B R 2 g / z t I 7 H n A v J r M T M S U 4 P 6 R g n P h E 3 r T R K Z G g U G 3 r m S G 4 r Y U / D / T a D z x E B O x 3 8 O N X q F j U + l o 4 3 5 j X K F c o T o X E X L c i p v O I u r j 4 r X I K 5 V M y 2 9 Y q 9 N o e C G M I Z t Y x r l U y h 3 L 9 A / K 7 E R F + k R / F B p o x R 7 r o 5 p L n + r M t x a H r 3 k 2 i D 8 P i H m 5 Y 1 d s L r d P W 7 L o D G t E + S u X t 9 X V R h E + M q J o w E Y l X J u N k R i f t Q o z i / v Y p D D 1 I w S q l l T B J 8 T S L e v A 8 L m 3 9 b 7 O l i T s + u C l M K u G N O 9 o e y 2 U X M l e c S U U s 1 n 7 2 Q Q H h V g C 7 0 d 1 d s L Q 5 1 g d O d k p R R I R X / 3 s 6 P s 0 s 9 4 7 L 0 f z 1 f 8 s O J h Z v 9 3 I p 1 P C l 9 p Y l O u K r v 3 q D 0 c m q T V K I c j c q K 1 v 7 k U 7 S 6 w 4 v A F s V H u T / 4 L K g 8 z W J 2 V k 1 3 9 t 9 k W s B N U p H W u s k W T T P 0 a q X j m T G 8 u E N L 7 n N p 8 t 6 / e V y k F n v P s X D 1 g 4 V 7 l 2 H 7 C D q m z u j A + O S W m q W B 1 v N x M l x 7 w b C o k z g C v 3 x 6 M q l h I m + i j O 1 f 1 Z e J r j 8 V 2 Q V e F M A C z D W U V 1 l s 9 N L 4 D F m + q y / 5 5 M 0 n k S h C u t D q g 9 b R l l J 0 h + l U d r 9 0 S U + B P 6 w 9 i p 9 b I E 0 T P D A Q 8 V 2 H z 2 2 I w F 5 A C e m k O F 6 3 i H Q V H N V D I 9 8 F G u f f g o + 7 j n t A g 0 W S r c v G c k K d z G m N N f 9 d T i c a I b v f 2 J d u 5 U 1 l d e b P J N K 3 e H z j B 1 g / / 9 n X G i h y M X l y v z y M v P J f 7 y Z 9 7 R t a l J o F M r P / 9 q O 8 I 4 r H u u Q 7 8 b u v h r g r P D a 3 p M W m 5 G j v A L m 4 q n k x h t A Y B c Y 6 I l P P Q s H e 5 u 2 2 V Y d k G p b 4 x f R f m d Q g G s x v D k R E 6 3 P S S T b 6 O Z a i P Z e z d l W y f 7 3 Z h a 1 L V j a d F 4 k B k n U m d Q + K E l D x n V 3 T v w j + 0 m x 9 Z E W S n 9 h A E j 2 Q C m Z Q k s X l h 8 Z q a 0 i l u c + E K k a E b e 3 L l 9 U A f w U b 0 C K 7 h z 6 K Y o 5 O A M g 2 8 2 T z y 4 u J 7 a n G I q 7 w u k l I 9 p 3 7 9 t 1 8 J 9 X T w f g H N 0 W j 0 q a 4 Q e F j V o 1 F I X C / J J N E 9 o H x W 6 W U f k + M N q o A G u G q P E 8 N D T H x W o j / Q I l l o L F R 8 y 4 g 7 l f K 5 Q I n z 7 Q F N 7 i Q W w 1 L W S f k a r 5 E w 1 4 m s x 6 N 6 A I x E n J Z F Z X x o x / L j R U b l 7 s a 5 1 Q 1 W 8 R j D g J W b n Q 1 i y p 4 + A P l B F Q b t 1 R f a 4 a b f k R u E c k j 7 I u 4 Q 3 p 6 s D 1 g E 3 Y 3 C 7 Q E E I x 7 T 6 e s b M L 6 K 9 6 6 Z e R U c P W i X J c c K P S P H p y u N b i Y p B k J J Y F v o 9 8 1 n y b C k R Q n 5 R s U 0 E C v S x U Y X U E l V C g G H t v 1 b Z z N 6 2 2 9 d O L E h E Z B n w W E G G o e R e B k w l r S d V A v W j o 2 1 i J N 1 K 2 O q K / G H z W p G Y Y N p C Y l l G z k 8 L e o N O x f y G 4 X M g H g G H T n A t u Q i G p m g 2 L 5 w o 7 i V Q w O a 0 e W N 4 o 4 F O R Q 7 1 t M r J m 5 W B h n 2 Z l S 1 N P 5 I Q J m t m o v n s z M s c / Q 9 I x L w K i q w u L G K I p T v 4 d h S S n O 5 e w d W 3 X 3 m Y h L h y 0 l X h D U o i Q x N K H W u k 4 K 0 t L N U y 2 H o R t k 1 y M K h f l f t V g N D Z f b I V o 3 q n Z O M e b q I z Y O 6 F x h b O B g k v I C t q V 3 t e g 0 / s 6 e a I h f 2 g Z + k 3 P 2 P V G u q G D P e D P K H E / 7 b N z W R n 5 d Q P p O m 6 E D T r 3 p u E G p i E z 1 T O z e t c O 3 G i A 5 j U Q h Z a 1 f 0 c s L d F a z o 6 W 5 1 7 / u R q S p 3 F C E l 9 E X u A L S q s h e y N x f u l X A H c C e r 9 a s Y 3 j e S g N g u 9 y i P A T L w + 9 T 7 b Q 3 A H n X Q V l o n V d g + / R V V P y O g e e 4 K p F U 5 7 l x J o Y G R i N r z I U J y L f j p U f a N k v n i V B G k O W D P F B A j h N f I H d U 7 p F 4 L Y g H f K G e G 8 O m 5 O 8 i V Y h y w 1 G 3 v V M B C q 7 l C b 9 I V W 7 k t L 1 K 4 / f J + R 2 S p i G L M 7 h Z U v L 3 u s u L y F o z h V o 7 5 5 5 p L k A q 5 S X 9 7 O 2 Z W z U Y K B d / s C 9 I J w N 6 E a B b s v l 4 r x N 0 u r P z b V 4 J 6 5 A o O 0 M Z b k H M w i 1 F f i g b b y U e Y 9 l f w m p r L q C R 7 x r g L w i w V L 6 o K v H f B q g j Y 0 J f O b / P K d j / y 0 s h j g h s l b G C N r H J T y R I S H z T d I B R r 1 b m W g + G 7 H B I J c e U 9 n 9 2 J n E Z q F G 9 j P e d D g O S l N 9 0 Z I W C t p I 8 S 7 l T G g K a 3 r 7 t C 5 k w c J W t M M J m L o y m 4 n l R 7 O 3 c Q 2 Z f Q c a 7 s F J r w 6 q 4 j + R h 3 m Z B P r h 5 r o p r A X I E 4 N C n b b / y x K Q p A q u B s K T x N r + i M b 0 t + v w 7 Y Y 2 6 Q u 8 w p u t L h o + A 7 h o v D 4 1 5 o 7 d H S p 1 w U S Z f / N b W 1 X P V 7 g f P V O Y I 1 S a y 3 o L c h I I F u k V n g 0 O 6 o b 6 X 0 9 E A G n Y m w k 6 g O D X p 6 z v / W j E D u K P J Q Y s K j 3 x L W Q z w p X m G 4 E 8 F m W Y o L q D F m J t f R g 7 F a v H c 2 m a B S m f + M f / m V P 0 U 7 a y q x z 0 j Y U / y / 1 s p M F H 9 i E W g 9 / M i W V H U I D U c Y 8 u V X 3 J m V M y W R P 4 s Y g z o I w / j R 2 N 8 v S 0 Q l 9 M a c 9 j u b f P M 0 g b 4 Z M 6 u 5 5 g r i 2 N + i D 6 h V c f v B a Z O u T d n C 3 G j P M V 4 h 3 x 0 J 1 d W A D Y p U W V y x t j M 5 J h S t t M W + Z j m B 9 d J q w m Y / + T e 3 c W M S p m v Y O w E c Z u a 6 K 2 4 Y I 3 8 G r b L t g G u / Y x b O M F t M f y c y N 6 5 k m 1 O k G y N O F T W S x J R N J p I Y I X 5 E d o r A f p e w j A d i j L o d v b z I H o D s z W 2 Q y r T M Y c 1 b D c N L J q 3 Z + A L c I D 8 h N N c U e y e x H L y p 5 w O 0 5 0 f z e 7 G e g w m V v b q 0 u 6 e B C I u x E g q I b 4 h J R 1 5 n S o w 0 i Y a h / 7 + j U g 0 E B c y / T c F h I z B k Z 7 p B M o l Y Y Z Z z X t J k j s k w K 4 3 Z l Y d j B V Z A v i B X 8 d x b G 1 E 1 J K V R Y l 5 C B 9 7 H i H u l j s m I + c m V B o U x A q 9 n g j t V K q k b h q v n 4 4 U T d y H / K f H m + q p d M N T 4 z 2 2 d 0 0 X w P X u 7 m d S y b J r v 3 / U N 5 L i s q o y Z q d z 5 p B g M a 4 0 A 4 T B D 3 v u R S l I R 9 6 m s n w 3 Y O C R 2 z / r C I n Z m q l R z a M X B K C w N S p i x B X R 7 Q V z a 4 u T o v y J x l 5 M e + G E t u p 0 I C n D g I u a z Z W U / J O Z l t 2 8 y g U q 2 7 t H w c a v J p B a U d 7 e X H R Y A 3 e f D G y 1 o 3 i t r Z a c j p h a B K Y i 8 b L M 7 4 i S u R W l C t 5 2 z p X S o N p D L G 9 I X X 4 P n J Q r c t 8 c c t a i m 1 2 k / S L i Y U j a o j f r Y v / p t Y H U + 6 X j r q o 3 q C U 0 l / 7 b p j d J y U 5 H j / 8 t 7 + i 1 / j k n c a f / P b k b 5 o 2 J G Q C 1 r b B R 0 S o v D 7 N 5 G G 6 X S i Q H W 8 Z q 9 q 2 I A u I 3 y 1 W c W o 1 J n M B B X N 3 h s r t 4 K Y F 7 x n t t 9 X K Y n W M m y O 9 e r L 0 t R y o I 9 o + I D F 6 8 m O G c B t w A A J k 3 e t l 7 R S m C w 3 D T Y r I e W 2 z + / 4 7 Y 7 k 0 A A m r n v f N C o n t X b a d 8 I P j v Y t X i S T + T z 3 R W I V o 2 4 I Q X Z z h U p j / r s r w c 0 V U 4 m 8 n K j G x M N R + q J 9 W c r w h j 0 4 5 s r S 9 k 7 Q H p y E 7 7 w N m q q F H z w 0 F u q 9 8 F / E e M i k W y Y V + 6 u 0 E Z 3 r M 3 t x m f F 5 8 E O C T v n 0 M 3 F U i U 4 j r 0 n l C f d v H w m M D d G I 0 Z C m L + B 4 p 1 L T d k L N j + b D 5 r L H u A R z k 5 e 3 1 H K F n y F z i I 2 d l 9 u I n X Y O S f P 2 n 3 K W I + Q e x h 9 o 2 D z y 7 T f E V t f a r f h Y W 0 W f D t F v 8 q / u y C H y R 9 A 3 M 3 E v c U t J f u z v B h 9 t 4 X 0 D Q i Y C q F m T 9 / J 2 p C 3 K 5 D X b e X w d z / W d h w t t m E t D Y r 7 v P d k h 3 o k I e a i H w z M G 9 N T i X d q + s 4 c D 0 M p L h F S a X t 3 r v i Q 5 q g 0 o u 5 G p U B y X l L L j n p P h u o d Q 5 4 1 K E o I g b A E M u V e o Z Q c V U X O L r 5 w U g g f f 5 I Y Z 8 G E D x f V C 6 Q J T B S o a u v 9 k p G V w P 9 F r 0 v O T P 3 h S 7 u t R 8 P E C i Z 8 c 7 l m m P 3 K 8 L W 7 W M 7 l k R m Z a V c E s X D g 1 S 1 n C P m V s l I F M G B n R e I m t c q O t w N n X 3 E z 8 c Y c w 9 a M q h w C g X j l o Y O i R U I S Z c 7 + t m o U q i b / P K n 3 9 t W C e F 1 l 3 U Y P G 6 j d n S / Z Y s 9 Y 4 e k W K 1 3 W l 5 W n O C 5 I 6 p t 2 N 0 q O s v 2 e r t 2 o j t h D w k B n R 2 k Q 5 A 9 4 y m E b O E + V 9 m H 5 8 k Z J r k I f B T 1 s y z 1 Y w p 9 F y I 3 S X / N Z h f f k 6 3 9 5 P 1 e f E y f s g n c U 4 J F 4 a l d P z 9 c o F V h i d t T 0 7 r E 8 p F K m I M 3 V G p V t + L M n b b f 5 x N X a u a c Q N 4 i r u g v F 4 G c I W 2 I E A A i c 2 4 N R H M m t l j N u K j E G H h I / p u o 3 i N A M f o r 7 b 0 G e L V s A Q m v s V D W h I j u S + 1 l L B q t 8 x 4 I O T 1 2 X B 9 i y G V F m 7 x p q w W o 0 W u 6 6 b b 0 m A z x w p P V B 7 s a G S H O K x 6 6 I 2 u g i q l C m G Y j V V 1 4 D R t v 9 t h V z r P 8 P T f d 6 3 D m 0 Q / B S K X Y q d Z n a B H I g I f 2 o X 4 L t U r m g V s k i M 7 b l v G i 1 6 N w 7 l A 7 T Z T G e 7 d v 9 i y K H / S j T a r B 9 o x h V q W P c q J d G V b H S h y W t q W U t 6 D 0 J X O m B 2 R Q J R t X e 6 y u o V W 6 7 L c u / r 5 D I 6 u v N e H A 8 u t 9 t O D T d X H Z f W A v 2 u T J z p W M n 3 h W A O 5 f x w T 6 y M + 5 m l G H q M K X b v h k 1 l 5 l B W e 3 A C T y j A C D z K M 7 x q p 1 L Z k N r E U 4 V R T 9 q V H y / B 5 z c 6 0 a J d M l c q T 1 J 3 i h V m S L A f X w + i D d Q B X s A i D L s X J h U U p A m 2 5 U U 8 E 5 M B w u f p + p W v T h 3 p I s f J A e K s B / c 3 s u u 5 y s 8 K 7 8 H X J w x o z 7 V 1 I 3 s i j 1 z I d 5 s m j R G a Y q T 2 r j o m D H 8 T w z w S D f w X L d R C g U q j X s 9 R G U s X s S N e n S 2 d q g u i H t Y Y K f S u U G 0 5 A O 0 7 g b 5 p K S k I j 8 Y c R o w 8 n 5 p 1 4 S w B R H I O h 5 K k k v o r t X U r 2 y / B a M J v Q S 3 0 c t l 6 q f q Y t F 6 U Y 0 n B 5 8 G C q L d F n E F L E o + A n e 2 1 R O h V H y s 4 d J + y r X 4 6 d t W 3 1 x s I q 3 U t B z q / 6 / + I r 5 H W K r V 1 l o B u J w B 6 r e K M C r G 6 W Z w v y l a 1 O G K i B q d l e i 7 r b S 1 u D A D r k k f 6 6 B L u N f Z q a l 8 C r l j C N l l N 1 9 N w d 2 4 9 D B D o 5 g G M + u r X C O u V f h 3 E 8 a U 2 m d F z i k H c 1 v F z Q J X C n p A 9 b S W H d X b v P o P 2 P s G b K W c k k 6 E D o 3 5 l y d b 0 p V Y 7 X e U n k 1 x T t U F K o g N 7 F R w S 4 g T 2 3 G / 3 b w w w d v R + R V W z Q W c c c E e a V x e g Y e Q x 5 V V m O 9 c g I Q h X s v h D G E x q i K C I t 5 v F D I C h N D 0 q w t S + 0 G p U F z 6 a 0 U X Z L M J y u u n y n g c T J x A w 7 d T g 2 C M T 4 h / q + 7 m o b 4 g Y y A U f B e E r i k 5 0 s t R S p n b A t x y k M x M D h P w c u 9 L w k 0 A H n r l O Z Z p V A b n X 2 W 8 X U 9 Y S F i K S P 6 2 6 0 X T C Q r v j c 6 N 4 u 2 M L u 2 e b 8 U k g b h b O v 9 7 Z X b J h 3 7 1 z P e v 9 y 7 u t X u V V n s 7 L I 4 D 1 A s c n b h B X T z y j R C t w 2 c S + V c B 4 6 S z K 0 Z I E E B j L i P C / 6 C V z r j 3 F 4 X n 3 x U + V 0 e 7 Z F z F R z j q T S R o S t H u / d h + f E D f 9 v c b I G z K l c c T C u m x Q U 2 g 6 L H / O a u n 1 c q k v W O 5 0 0 E d z Q D k C 2 z t x j m K m 2 F g N d R O 5 R P K Z k l A T b a j l L q 9 0 H h d g h 1 V t k w J k U P u h G / y 2 g r 7 H Y q k T h K L d M X 5 D i T j 9 W 7 H I f e 2 j J K d P N + z g / F / B 3 T L b I 4 P w 5 Z d k D 2 D a e F 8 k J V b y X o l w 3 H a p o o 4 1 N R T C M z m 1 Q 0 Y K A o j V j a e X T K m U g 9 H e r 1 R V K v A V P 2 w a E R H i 4 b a M C / c U f Y M Q h h o X 0 + l + L k f W k C u d a N Q z q q L N N u b q 6 d N N p Z e u U Y 1 N S r J h + I G e 0 a C n m R f J + s 8 K 6 I a a U 5 S / U Z V 3 Q K L D x v A K r l O Y o k j 3 1 S w C D / K w d b f x V a H g f t b q N o 8 L w a t 4 h D b 2 S P K D B C j l 1 X H M V R r 7 q O v / i 2 z + p f n b n h C J W f F 9 q y o r U s a k L R d w Z m e / f g 2 Q F J C 3 C g + k d w p Z m 8 U 8 F Y V u H H W 2 V H i D R A 8 J N n d h 4 7 2 4 S b X 5 V N A V G Q w c D m 0 A r D c 9 6 5 n u K q / N A q T T A A R e Y O H B s l v P i f F f 1 q r a w e 3 8 a / N 5 L R f S N j D u K v M e b V C z K E l o m d i n F p V 8 T z U F e 6 2 X Z X E w U E / G p y H P W b C a W 5 Q 3 8 p g K 3 X P + 5 H 0 p b 7 T W e u d + I a q e E i R 4 c t Y R p 8 r E 7 p g N p b 7 F v 9 7 o g C 6 x D 1 C O 4 P k M X m C K 6 6 Q 2 1 + u 5 V j m B Y V f d C W e l f Z Y Z / d E 0 l B M K z 9 M O T P R T A S 8 y Y 8 n o 3 y o B 4 G w V + Q 7 R o k B B H j a 3 U l 3 z 9 g 1 h P d s N C I Y 5 H h X n U j 3 2 i V u i v M 3 z R 9 9 I 9 X q 9 W 4 4 8 m 5 I W P X 6 H f T P 0 Y z q q r m 4 4 B t c c j b 7 I V s x u r p 5 5 7 I h V Z U r 2 b c W j X K v H C c R + h s l J y Z M i Y V z O W U B h 9 L B U u n s X C o r E M G B j i 4 o J v I 3 W X 5 A w q 7 A E l Z N Q l E C 7 d 5 B T a U V 4 j 6 M 3 y g b B 0 K c 3 r F 2 F I h 3 X I W P w m P X c + k g P R H x C x e M 2 t 3 0 + G s q E X O J C 5 y 5 p 6 z H T 5 S X g A + j E 2 u 3 9 1 f Z o d t y x 6 7 o Q m n l 9 I t a W b u i 8 J X 2 R Z I A n 3 0 J s a R m m f 9 d o P W S K B k Z D 7 s C B v m J P 2 C R d z k 6 W L Q A s B T f 2 o m 4 T 1 r k x f 4 f v W R T y 9 g r R n R 7 C g W h C E c e X z R K 9 g g m 7 e j c y r U 8 3 l l P c G / Q Q m A j V 0 R b d 0 H e m p n g 3 h Q A 5 s I J + T r P / Z K u G + R / t e X V q m O F s F T G q Z 6 4 f I r C c a M 8 W z m 5 o 7 B C q V R w u e 9 d M S p i a p X W F L R W l G X o l h j 6 m c H y u a 4 F x j L G k M A T 9 E s H G 4 D O D F w z l c / u e r x H Q g f G d 7 4 w 2 N 6 r 3 G 7 n P J g K x t d A 6 u 6 J F A H N L Q g b d i Y G r n W m l L 9 M w 8 C A V D q A 2 G 9 6 u 5 L h n V / N + b M o 2 G R m X s Q F Z i 7 R g M a j C O j F Z l N G J 6 y j T E t y / / C L 4 f r 6 q p e 3 o O A 2 D x n e I y I R v z N B p J C y l v D 7 k V 6 V i V A K 3 i 1 b 7 i i Y x + y x + I U G u Q N 0 1 r T e w t V 6 1 c U J W 1 1 r n 2 s q N p f B X / m / U 0 G F C O a P 7 k m r f L H C x S F 3 k I p V A S w 3 f K Q Q c D x R r h v c 6 I J 5 A j m q v x h u Q T C D b n F l 9 f n O J U W 6 L n f j w n d b r B z L R d + G 5 N p 8 S A g M 4 P T x k 1 q f / B P f U W 7 u X D y j B K D j e G U q i G v m k H w w 2 l z R F 0 m L e n H M H t E W S 3 x d z t k 7 T D G l 5 2 B J + y T I 7 q d X V O / 2 / F 1 2 D 6 H w 3 t s 7 m J b + 8 F N 7 m V 2 B 8 V 4 + J o p c x n 2 r K a t q R j x o / Q N F e o m j I P 7 A w b X H t X 1 8 g s k o i F P i k J S u e c A q 5 p X 2 e w G 5 K 5 a 7 u q P 6 l W N T G V K 4 m s k q i w 4 Y J W S A d 8 n K N 6 r O Y a w P a d y 5 K n n N X M b e M 1 b y m 7 w d H y q n a k M U w O m H O 5 d r l i U g N f f a u V A 9 R A T x / D h f O 0 y f 9 O G R n 5 w x v K o 1 o Q a 9 F X u G i H 6 k g K 8 P 1 u O A v 7 I h 4 f J W V P / G Q 4 X 1 W R V K i 3 E 5 c p V 0 z V f u 4 W o T K E e 0 / o O U B Q / 5 K g j 6 r M r h i n z Y f 1 i D a G n b E I f U h W d V 9 M B Z h N E 5 K l i R O + p G n B Q U n i i m Z V I f H z t Y D F f F W Q X p b r 3 z 1 l W V M / d 6 o o g 2 n Q Z x E r y s x l 7 Q T P H w P m j r p b k X Z 1 u 4 O u B 0 i B g e f d s F 8 b T K 8 x S P 2 7 r z y W s 4 j g 3 u K P k D o q f 8 X B K r y Y h D m n F S s g V V 3 O 6 6 6 S 6 n J G j 1 h K C v w q z P W 0 r 6 5 6 x E l 1 t Q R I T n a T b r p z K M / / 5 + i d 5 3 R G v J R m j l k H Q L u s K o f U j 4 j l O T X Q 6 3 A K s P 6 f g j d s j B x U 7 k d 2 1 K 0 1 A 6 J I s d i U o t L 8 k A y 0 v l v E f C w i + 4 8 F o e y C A 1 k h N Y 3 Q R F B k b a U X m M a S 2 P J U A C O h Z n + k b V p c 5 p f v t C q a T g k v J x W x U u H i + L w P 2 9 H + d x Q S m 1 W 1 M 7 o 5 p A b k i t H T 3 P G U M W g S d V / u a C u s D e j R z s J q / 2 G M 9 8 k 7 W a i / P F 5 O S N v S D / Y q J e l y 8 t b h R Z 2 I e o c D e o z O d 6 c u e 1 K X c R n 9 j e l + w I 1 u g + N U 9 m v v s R h a g J 3 4 X F 4 1 v l 1 a 6 D e H K V f Z P 0 6 E P K m z D 4 o 1 9 2 X G U M H x Q 2 t 2 J 3 X f y I s 5 1 L Y J Z v m u s b R e H t W y N 9 2 W N H 4 X Q k D j Y D S z c X M 5 m 6 7 z c t J C E e v e u y q h V u l E S Q t H j R 0 / c t c Y F k 4 C 9 e 4 5 F A X 0 1 7 S T 9 Z t a a D Q L j H C 3 C U E O j B g X j Z p C i S 3 A 6 0 F s i 7 H H 0 P r w J K u + 8 6 F S V 3 R e f t O + V E I F X f 3 u l 6 k J s 7 s / D t G / T y v l S 6 K X 7 Y 0 / r Y A 4 u C 3 V v O r T u d t H g J i i T T 8 e q 3 f e D N U B g T x y L X z L 7 Y U m G M a E j B 7 y J 4 j D T A s c s H U + / 9 Q Q o i k t S Z r a i 8 F S V h b s r 0 F 9 P u G F R X a r i g G 4 V j C J S a G m s r 0 A d f y 2 / f c x D F L X R H + M T 7 b k u 0 1 X C W 8 I 5 G p e C H b A j 0 t y 3 s w T W U m a 8 x b z m h Y x i y v 0 7 K 0 W P j U F c A 7 b Y w Q B I L l H c n u 2 L s s n T 6 U + p w 8 Z I w G o q f 7 i j u 7 r a e 5 P r N F V q g P p 1 p R + H J 7 q w e 7 R y I U Q m H J F l e P 4 H C p m 6 6 V w S 6 R 5 + 1 x D x s Z T F h v V P 5 k B J P 1 t o Q a C p + r V 4 F s l P G / 9 H D j A Q C n G b h 7 o 1 y k a i u y d b y Y K w k z d h f s S k / h e b N f v A d h 3 + 5 w c 2 e p z J o 0 k E d 3 / W b o I i L S 5 o / j + j l r G i V E a / Y B J n u u T z y y V T l b H H Y w g P 8 d s / q m K 2 8 Z d a O b f e V 0 f 5 c e b f X K J R Y r / p F d H + j p C y J y + V u n O G g 6 s N K G F d w o 1 L q 0 g V u J h Q G 9 n A B / / z G c G 3 F A 8 / f q y Z X o m 2 y T / F x o 3 o D q K w U G D d K J M F 3 a Q v j + U Y h 9 y 6 o 9 n Q / q l S m s a i B T 0 X q g H X 7 3 F l i 2 Q z C 2 w u d q M / Z n X N A O q x N u p 5 B y Q m i k G N O P L 2 Z G A Z q W e j t A N e S G t M V R e f 7 W I P s B o 1 K c t v l N E Y Y 0 + p e 1 d 3 G u 4 I y 8 g e S Q I G + J 4 U Y e Y M w B Z M / r j B 7 g r H O 4 o 5 d 9 j c I s 1 c W 6 Z / 9 I L K 3 m a L y S D V 6 6 M 4 h m U b B 3 p 5 i q u e I P O 2 7 F y H f g 4 U K n 1 m t w o L T 8 a k v m t 2 m a S X G v X P V w C O C P Q 7 7 t i 1 5 9 5 L c t / v a 0 X / / j 0 0 S S m K y X O j 2 D a H r r W e t H d U 3 g s Q D s P r C F P R a C u f o u M 2 U e P n U t + 8 1 r M k F L t j B n T t c o w L 1 i F l E 7 9 b j X 5 R + a f z Z q V E Y i 4 v h + A z z j R I / F U b z S L Z R o D 8 i I S 9 d T Z Q M w f G F s z D a F f l k C F 1 h + V v R L U i P 6 S 8 7 q p e 9 M B I z / e h T X I Q U W s f 9 5 q r L i i e X 4 9 5 N 5 F S 1 J R t l Y z s X J A K 1 Y c C U g m 8 U k C a y I p T d a r t P 6 4 1 3 8 e L P 1 S s 8 S 1 9 o / Y 6 q i E F C o p P P P 5 q L B q E 5 b K 5 H Q c x F a u p b G X L d 9 3 i p U a 6 0 7 + X f G S V w + I n X K Z T M / h D G I F t I f t l r F P u x J 7 Q L I / z H K J c v c n b v H C / a 2 P c x r 8 H S e r a O G I n D 2 X s N z C T Z e O j P W h V E T P 8 K l L Y O 9 y Q n X M n P b z 2 l k F Q i J h 8 0 N Y q D Q J e C 9 W N i D O 9 E g k u t v g v 2 O 7 D y u C G f c z k 4 p b R + V n + S h 6 X 0 8 6 Z k e Y O U h m k V A w s t F 7 + L a X q q 8 u 2 J D C i X J Z j v a v S h M M C o r 8 j k f g w g b 3 8 O z 2 H g b h W y K / r m k n g 5 Q a 4 0 c 2 n e u B B R h u L / r C A h Y X C C f 5 0 B A v a 1 H b x r W 9 x v 8 z 0 E s 3 + J b e c i l p g Z E g j a W x G v t R N t s r 3 B V F T W 4 1 g K j W 9 Q X J p c M a m L H d w l 4 / a W 4 P o K 6 v Y e + b S r 1 5 l p E E W l V 3 G h 0 X f C x N a a j M y z u + r N o Q o G 8 / u d M P J b I 5 I n 7 6 i e 7 9 l 9 M P a 5 e x A i a f S E b 0 c h q K 6 Q Q 3 x N Y V 7 F b X v V I a X u K G a q + B G t v x U 9 F 4 m + + + T 6 D A q Z I S p b P 2 M B V 4 p S R c s N q r e I W w q w H / 6 N 4 l T K W Q x J S 3 r Z + s d b G V m m g D 4 j 2 r O W 0 k r D r y o P 2 N j o i 0 L l b G 8 a o e L u n X x H 6 2 c Y x P i L V e b t B u 1 t b z q D S 7 H I w D j S z N W T 4 r p k t 3 e Q j x l q P q m a b 0 E t C a w Y q X 8 5 p m 2 l y d M 6 i R p f a Q U K i R J B 8 + 0 K 8 V N H M R U E + q Y S W 3 Q Q f r J e C r 9 k Y t H i P r 4 7 1 F V 9 6 P p k q d Y T 3 L x d Y v + V A q o s P u Q 4 w 8 z e K L G c m O Q 6 O s 4 7 I K I B o u D R 2 4 N R Q B R t T X / 8 F D T O Q g q k 4 S 0 f b R Q m 1 y s 1 r 1 N / r s W V e W W l x d 6 h J m Q K V 5 j + y w O Y M 3 M K l q c B N B f 8 U A c S 2 x Q 9 t y 9 8 y k S A + h G e R r m p r J 5 r f Q j P M F w O U V p r 2 U 9 P X s p 9 9 8 4 V 7 + M I f k T j 3 H B 9 L S M O E w R 9 4 Y o 7 F z r E y 9 u 8 W K q z w 5 f u S Q V U 9 g P 7 5 z Q b P R V 3 P Y t K L v s c Q j k i H + G Z T / l o 8 w 6 I Q s n g Y m O P C J 8 K s 1 j r O h e l 5 z 2 v h F v X 3 z H G j b l Z 4 L 2 7 R + b g 7 k v x / 5 g r n J E n e Y / p r d h X u 0 y j B + U Q t 2 K s v B J l 8 k y j s n o S n X 1 8 + 0 o d F o 7 i f 8 8 o 4 m z C K Y l V v 1 G y N P + G I 2 s v l 4 D o t Q 3 + d C s m J N W 6 U S P s v l g m h m r 0 F O B Q F x x g i Z R X r G x H q W O i y b X Q 2 k S u C m p K 3 6 l O G 0 E U D N 6 a b I v v 3 S h 3 A w A U P Z c T U z D E x c t C 3 7 5 w U P W + q L l s I O b h o P R e 8 r i 5 J G Q n d K b H K b K X U s B t E L D A x D e K P 1 E B g a q f G C S 6 8 L + e U Q u u b 5 D / V G S I 0 R v V V x z Q M t d 2 j i N 9 C 0 X 2 k q V 2 l I 9 0 H N v 7 A E 5 X B G 6 U z V 7 d 3 4 p 4 j u m Z Z 5 9 P Z S 4 t G L H p X p + q 2 i h x b + q y 6 a + G x N R g p Z t 9 N U O j I j k 8 q d z x 7 d 5 B G C I p b 0 0 v d J J 8 e O G X F V P + 3 e S q d s 2 E O Q A b D v i L W I Y S + 1 n i c D 4 l K 4 F M 9 X R 6 N v K b P k N 9 e H y o q d y m z o x b n W B 5 / p A 8 i z m K u z O 8 m k E c d M Y v w 9 Z d k 6 V Q w U N U E S 5 R S r m K m 4 N B c W k F + + L h Y 3 h k M w y P X d 9 z U f A g J F L H p v S 0 L 5 h o p 3 7 h T O 8 a 9 q p 7 X K U h 7 a Q P N h o l y g A E 9 w V i N 0 q O 7 / u m L L g O U T q Q y E T K R y j l F c 6 b Y H V u 2 n N M 1 T c W s f W i m z Z 7 o P g e P + z m 4 U 2 P r k T L d 4 f V j y E o i r w Q w Q o 8 N 6 U c 5 b 9 t 9 b 0 L u f J j l L 1 X h f E Y l 0 r 2 G + S 4 2 L f r u b 1 j T W K f Y X 7 p Q K T I r k J T X 2 e 3 F Q d M t u u b z z e X W o x 4 h F y 9 2 j 1 r c U f 6 i E J T J + p G v f K 7 L u O 5 j U 7 d K 5 z B x l f b q o b C y 9 r c i z Z S q 3 / v 3 Z g 7 u r n 4 j d s x d K 8 a X g l Y D m n J y z 8 2 o A J F y + Z B j m 2 B C z w K Z f w 9 + N B n o C 6 y 9 I B B g 9 y C m C 4 0 b u v i K 1 m V w v C 0 2 A Z N 6 0 w J p T 7 Z T a m X 6 O W 8 d A r X R j 2 g J i b J 4 N 9 c b r 3 m c O 0 M H 2 w U L l J D w o I f 0 6 h b 6 Z K j a z d K K n N j 8 h Z u e S u 6 C q W K j T 0 S 1 l x u V T q r C T t q C 9 + q K w d E Z L O D Q J m I h f X n 9 J b O a + r p 9 3 5 I 4 K 1 v u R b X I J 7 y s V s x s i P j 9 s h 7 d t + X I q Q R D O 8 T / x X G 1 c I O + k 5 t W z b D 9 0 Q r 9 7 q Z 0 D Q x r h Z 4 R M Y g k W I Y j / m H L g 5 8 x G 9 p a b 0 0 M 8 k l n O G M o F X j M R w w m g c l J u r R W r X K P w o o 1 X z t D l f 6 E Y i c H e v t e 0 S 7 p T i u F C 1 9 v G 6 8 m c p O i D H F 4 A M Q v h E W I F Z n J 8 5 b 0 s e a P w 5 Y 3 0 t X 2 F 6 P k v X N h d f P 4 a i 3 n E N U i / n H W V w 6 A y B p i + d U 5 U D 5 W B 4 4 q s X P 6 w x I h t + + o w w J q B 9 5 5 Y N C W 0 j u U m w s 0 t g f f f G j / / 6 t Z k b e h V B P w 7 5 R P E t C 4 v t T 3 h u F I o b k q O z H s t A z E 1 f X z b a N E n n y a W 3 W T 8 V + 7 9 y q r b n 2 r t i F s B S 1 8 c v 0 N M X S i 4 A Z 1 z R X i G 2 Q u v 3 s p G k g v Q J 2 l 7 x T Y U 8 1 W R G f L w s m N 0 U s 0 r d 2 l H 8 l X Y G z 7 U y I h S g C x l g z 5 L b l M O J F y u F X P l h a E l F p C e x 8 g x S r c R K O / s l i M h d X L e u O N G H v c A U M y b E 2 t 1 O V P + s u o k + 3 e Y 6 Q t m Q v X 1 h h l D h r r 7 C 6 C 9 c j I 5 V U X y f i 7 M A V W Z 7 P T n e 7 U b 0 u S a F R O 9 1 6 v E 6 1 I L O v F e x H y Y B K k y f O Y Z o a K b e J o Y d m s j 4 D 4 C R M c 1 N B w q Q q O s d u / d X k D p w a c o M c 1 V S K 5 k c r 2 5 T r L c v / Q w m R i x S n K I L N 7 f l w U S W z K H K G n Y o h 5 Z Y g 4 e 5 G 6 v N y G 4 A N 7 n Y 1 Y I S Z h I 1 U u 1 N F A y E s f e T z 0 a I P d u E f U 6 n Z l T A X + 6 l z n 0 A j t 9 r l S i q G y G A l U q h 3 O 7 I X n s d 6 g 8 K N M T w 0 U x Z c 2 K g e o F I d 5 n N 1 f i M a w E 3 3 t X P J V Z i G s 9 F 4 Z + M V U G J U p P w I c p I V 2 K j j 1 C a Y E 0 r L + L a K p t z N 9 N q 3 b W I k e z O Y g W K 7 + m Q I Z a b C / T q S H 1 + g B l G S W A D 7 p V I w w C J 8 a N 6 7 t i L T C U M / E X K 3 e 0 K S H 1 f 8 P q x q F L x 9 E v 1 P 0 2 M I j W c R L G J 3 9 x J u E n 3 P a z 5 L 1 A x H G U T G W U I S 8 z q B A 3 4 E W R 6 F h U 8 z v E F y W m W 9 e v E T E W 2 h J 5 G g / b w P o 6 6 u g i q 7 c 3 + W 5 8 q Q Q w v / p o P 3 c s 9 P H O l g l v 8 y V D L 6 O U w 5 H 9 V 3 W 9 8 X G w W S 5 i j z M M T e T j n f k u W / r 2 m A X d b 2 w V n P R f k h m 5 P m 4 o u 3 L x u T E R j s 1 Z z s z q t y Q B x t w M k d I g p 9 a T b 2 O / n W q G 6 l e 5 V c N p 4 j x k K s F s H B a C G j F 1 T / 9 n v h F B G w W 2 a 8 K I S g 1 c E 9 a b g k K A C M 4 U 2 m f 5 T P i m A I 1 g N l / 3 F 2 b 3 E / x Q C n e j F G P P D Q H h 5 e E P r P o Z 7 p x P B 4 g 6 x c o m B r + 7 u Z c N y + p Q A M F m y p N a i B 6 F C b 7 P 0 w S 9 0 6 J T T A m 7 k Q G N 9 k 4 S J 9 e u d S B n H s K v R 3 H D a F V A z I C E q P 9 Y i K d Z W 8 0 F H M 7 1 y A x 4 e w g 6 E H W b 4 P 1 q o o F H d U E c Z n 3 1 u E W x G E a D y W O G 8 u G w M a 8 s C X W C u M S C 0 u g 9 f t X J E f 9 w r O P k u Q S n A w A L z F k N 0 L z Y q / R O p d s H a 8 4 K T H n K M C L I l Q q U D 6 O n M l Z u B A 2 M 2 l z F Q q B 0 R m p o z v i G y Z Q C A Y v l H v 6 y D 4 4 q e M U f z N Z L e p J r v 3 C u g 6 v / s 7 Y J p J B q I Q e 2 7 z C g y G f 8 + d X D 8 a e E F W g 9 J x a N b q h 5 n K t y a t C N 3 Y 5 y 4 R t t E 1 I f e 8 m G 2 u K s 1 o J l f d 8 N G j c T e E z C u g j a J u 2 V g U 7 7 N W B 6 x T I 8 n c i h V 6 l Q D S 4 d l U c y e R C g a + V w C t K F B 9 K l Z 7 p K A S V M X G 8 H q X u / t H g 3 n X P n Z k C N d J a 6 B m r F B l K h 4 S P O E P e 4 X o j t K 7 n s a h N 5 / N F V B v W H W j J L 5 k Z N X S Y i k N O D x 0 N c O G u 0 K s 0 q Y s + G X y D N A b J w 7 8 e X w K S + y w 9 5 W 7 d Z w A 2 N q 5 X L o r 9 h h X o k 6 n 3 H j l a Q W i y R C 0 G / W y M W I 1 S Y u x e v P 3 U B 7 K 3 f V U F 6 e 0 8 c 2 N n h 6 R R J s r J z e r y M h F D 5 f Y E y Y h P R Y A T i 5 a + W d 1 n j r g a U 2 t 5 9 D c l r H 8 8 H a l J O 5 V A D C Z A 3 o 5 G t 5 6 B z A Z K 2 M F 3 B B Q T F + i l n m r H A H J h 5 K 9 s M G V U + X P C t 5 R u T J H Z N l d L 7 r D q 3 j I Y U h f m q L C 4 G j W u V E O Z 0 W f n X r d 3 n V W / U A o i J U b B X y V J + 5 j y g 6 j J G S B D l O v D p D k S l d 2 s l X O 3 7 4 4 L j n k M P D n 4 h 5 I 5 u s 9 N 9 2 L R m t l L J + t B r w F o b C 5 f f B g U q B i c U K R T 1 x U u D 9 a d N z x E t T D M L k 8 R v a N w h z x T 1 l y q n r 7 Q u I q x L 2 M u Q L a s y P U O S I 1 M o J B 3 I C / 9 8 T q u q y C h o 2 d C I 4 t S q J a 2 s 5 A C 5 0 8 e H C x W B x Y k h 2 c h z / U K 2 U H c Q f G 9 4 g o g T T P E F c M s L q U h m u V M G 6 Q z M Q B Y O K C A 8 T H z 9 K / 2 e s G E b 7 q i U t Q Z 1 I 7 x B Y E t g x 3 o y p Q A O B 2 I m y K j / r / X f 1 1 t u G A P / f 2 Q b T 7 n K 1 L 7 b 1 R E 1 7 f T L 2 9 V f L x 2 n c T D Q p e u S k 8 P J V R y q y e y y M O j P r i A f / 4 q u 4 c X n B B N p k b Q d 0 F 3 S g t J c L + 4 Z G A U I X L r S q c H S V 1 A H k Z 3 p X s C U k P h v H M D 0 p B M g D G e 1 X + Z 3 d m F q 9 9 Z e z y I Q s 7 J E 9 V M 9 5 U g I y 5 J k 4 6 Y M E q V p n r 8 3 e e w G n 0 u I Z P N M q 0 w k b Y f 9 / 3 U A U i f y Y C B 3 u F 0 B h f x j B 4 + M E M K 7 u Z J w r c A V M U S 2 C d c 3 d F r w T 2 z D h v C q y o D 1 c w M / s X 9 0 D l c c C 0 x 7 F V 0 n L k + M f G U p h q i w m x R R A Q A 5 v C 9 6 t 8 W 8 n F i O F 1 q p K X S 0 V J 7 q V l j 2 5 F H z N Q J W Y t d o V N T K z 8 v l 3 T l P P X G o Q z q G x O p l T d X W t B + q z H j f D u n p H D q u L E z L t e T c b o X F 6 + l o w y 2 3 A + d W t 1 T e n 0 x O x Z C / e S 0 z 3 T m l y d z 0 V q 5 T f z X B V X W V 6 l y V L n A W r w M r e k O / 1 s t i 7 V 4 q / / O H 6 p t D T M D 2 a 1 e I M Y u v 5 F w Q t 5 U J 3 5 l t B / / 3 J j Y i l C + 7 X O D e o B Y G X j S E g G s U e t + V 7 s b J l u l M w e A J K j W 8 w o l k e P q U 3 A 9 A y Q g 5 J R 5 K R n b K M U c M g X d R X F / E Y p R l 1 + l c L O F f T x a B 8 + X b g V A X 6 5 a F 4 H m A v 5 6 8 l F / n P o Y 5 Q 3 W P Y 6 H 2 x f g u V x X 0 r V 5 w R k Q v M w 8 p u + U X A c r q R s f L c H x F h U S T 3 F i 0 E K f F 0 V L 0 E + G c W 2 + A H 3 k q 6 f H x j V E 0 X B 1 0 v 4 3 4 L K E D W u R V 7 q / k u l I q n 2 C o P a + T O X Q r B S e X Z q W 7 1 P o G q C c L X K m S v X B D V l z z E X h O E O m L e 7 / w a 5 + 1 f L j o p u q u S s L i e Q + k Y 9 a U q 2 f S 3 8 F s Q u C V o o 7 o + G 1 o X F Q p O + X p 4 x C s 0 R n n j n B / s R 4 T q F F T + 7 K x c m R j n z j 1 h V i / Y e D E + / v c v w v L + W w r y E L y Q E s q u Q t U b e s a B M A w D w i q 9 a 4 k M Q l k A N 6 H d B 9 l a u c w f 3 f y c E L Q C q u 3 + Y Y K q n q K m Z u t t v F G L 3 u g Q 7 l c I F g 3 C P I u p z e T C B J K r C p / D 6 y 7 d U u I h 7 8 N H T r y A X e E 1 P G v 9 m 0 s R W L i M b / M P l b U r m g Z 2 D Z 0 Y x p T D K C a + T W J Z D H m S f b b M Z J b 7 t j S f J G L d 5 k J 8 m X w S N I d 7 z X 2 x H x v 2 + J q X G t j H b A A o 7 K u r D o s D o o 4 X y Q x I 8 d B w w s m I 9 b z T + C b a 7 Y r R Y Y U + Q n 7 x s V K 8 t q h E V B e f z V f h 1 n O D Y h n U 9 F W C i f I A v N 1 f t A 0 w G / K / f 9 D a q s l s o 3 h G j G V H O r S T + 6 h c b J 9 D B M Z z o Z g J b a i + + P I 1 E o 2 r 6 h d I U x N 8 o 1 / X q u E l I j e r Q H I s n f Q t y 0 h 7 Y l I f H W i W D 1 D F d t t + K A q X e u G j Y 2 J d s S 1 I 2 S 1 S 8 f f n 3 u p I I 9 8 3 F / V 0 N t e 4 g 0 N Y T N t K x z w r x Y 1 Y N 8 Q 8 f J N H g S E d j x C 5 7 l 1 x E A E 7 2 0 V B + n b R t v W k G G 8 Q 7 0 / q w / e s m K F G c I 9 F q c 6 5 R L l 0 h j Q j q K N 7 W 4 5 H c V j 2 9 V 6 j m o 1 q g 8 R p W F z 0 2 m q g g a V 2 M S Z 9 M S r A S i z d V B b F e Q E 8 2 x q J 9 G 6 R H L M 7 4 J Q y B m x Z U Z l k v j f f 2 z M C x v z L I P g F J T b D z G a q 5 l J 4 g 9 s v Q 7 + 0 T f P O z d i o S g R o M F N M 8 4 j u i N K c b J / 9 M u W 6 U + s w 0 v S 7 5 M m e F O I / z j 6 E W R k U 9 Y j W I 0 u d b 9 o N m S u T n g e R 6 K b b y Q i l 1 l p A o 6 / V C + d t X 2 A 3 K c N h f J M Z t p J q i e H c v W x j i s 1 b 4 5 s L d i s M v X t 1 + p M M 1 / X P 3 n O m l 5 v N 5 a E j 2 d 0 0 Y 2 2 c J W B 1 p h j G 7 Y k W b A 1 W s f p w G 5 1 I B o x 1 A a f a F u Q g D c Q e k P 3 8 W K o g t Y f N S e j 1 C w Y T W A s v b v V C H 6 2 L j c A R g p K h L s 4 q D b 5 R E x 8 g + t + j 8 a r 9 K Z R n m G + R T B C J u v + 4 l n I V m 2 h I L f a N A J / f q j Z U f c Q m 1 D P h U x 3 t I 9 h s l f P z H o m h H 4 e J A z x b A 5 c 3 l d K L H d t d T Z S M + 9 J q x 9 8 p D m E U + u e Z t X X T V b p C 7 9 c l u J v l B Z 0 Q N e P k 1 C a R e I 4 j 4 1 I b e C v B I 6 H U n d D l Z h W V F 6 M 2 V y M f f H G A v k X 4 t A C I t 3 + W E G G Q K Z 9 r z q d Y c H 8 m Q r 7 9 d l d x R P m x 0 L S r e d E D q U v 6 j y i n r y G I R r r F V 7 8 u I j x w S 8 7 p d K U 6 k H q 9 D R j j 7 y + M G i U D F z h 9 + d + h t C E W k z u M m M v V t V 8 + d j d 6 5 K g H D u 1 7 v 7 Y p m J 8 K U X z 9 M w j x 8 D L f W L N x R U g j i U e / g C 7 J X e S S m I W Y z K g U T d s k c P 5 0 R F l X 2 d B u 7 o h M T + w m B C q W z P K E m 7 O y J e F v l W 5 Q Z a U o M 8 Z p z + W w M Z 6 u P 9 4 w 1 s u 1 V J K C I P v h q A k k 6 x Z D / r J / W 0 X z + 7 O M X s E I s h 6 y q v X 1 R L a v 3 + f c H E b I d G q v I O d Y i K 3 M h n k S L O e R 6 9 S Y U T M X e z d s h f d 3 e B f 9 u C / e m f 6 P g U z o 5 I X K g Y f f 4 4 z e V a d P r 6 g / u V L 1 I k H 8 Q g p c n O 6 G r J j N G e u 6 u X T W P o M T Z x p 1 Q 7 B i I J + / T M y u i H e l B a O Z n L R 6 U n i F b 7 1 U / A g 2 y q g R 3 q s c E k s F k l g 0 M k 4 g m 8 B a t n x O C A S 5 K i + N O e z 1 S s K c U / U K h 7 / s L P Y O t o f Q e b c w R r Z 1 Y j C T Z 8 M 3 F 0 T I 8 7 r y h E U z j O l j S h 7 p S Z P o N h 4 J m O 1 f v z g C 2 K L q r F t C 1 L / x 5 8 I B z q Q g j O t z 1 o D n d y c + A v / b O T o W 6 w T u w p K L d b d X Z B M R y / + V 0 A V 1 r n 1 R x v z 2 o 1 3 G F H Y g b A c p 6 a f 3 E O K 2 O 0 4 F T P + s B g e N z U 3 m z 9 G d N e W Q X V C P j R z 4 8 g p e p N O f l U u G 5 M a 1 + U 2 7 K p G S 1 M z u 6 W g V A q 7 r 6 n u 8 l p M F h m W b O V + X l L D 0 I W f f r q 2 F Z i Q u s D V x n b w Y 4 7 X F O G 0 p 4 h C k w b y Z y 4 F f K J 2 b s t q k a N D P J z U d 3 k J X 5 W e / g 7 o 7 J H e a o Z j p W T R M S 4 I X 8 A o N 0 S i k S O Y J g t 8 3 0 j s x C X z 1 t J e o U r 8 Z W d 5 B E r p R C t k g 4 u y V C R b l W S j m + K a Y S O g O s 2 z f c 4 p n g h e Y 1 + x Y c Q Q I W + j k B N S N Z J J l j B y X t 1 X a x 7 H k K v G T N e p 1 X 0 k X p O w 6 4 X 0 A T / 3 Z D H f O 5 W Y 2 X c s m S y z 2 H l i B q d g G F + R V m v N c r p y p R l f r N A 5 H k g i d V L x T L u O 5 e r b u n d y g s j 0 X c S U v p 2 M o z 7 K o E u M N L H 9 I V P o c 1 7 p g i w O Z U W + + o w I d v 9 g U d S X h e n T U T 4 g P d 8 Z N B r U b h Z G o A G g C + t n M B 5 f y v p t r 5 m z Y B h O j N w j e K s x P h 7 J N X z d 7 F g 1 1 L 6 R U L O x c K b Z e K 0 G n u W F E z W l h i B t x 1 B 6 G 9 5 f 3 k w T V U S q 5 M S u O X y n Z U L 0 L S k 9 N e d k E a m 0 1 K U 2 x + o 4 A y T p j 8 s i a t B K V F q w 9 c 1 o 4 q 4 9 N h 0 I H r x H M t D o D X S k C 3 r 1 b C C n O y O y K a D n E T 6 z / T u 1 C 5 2 g 2 O n N o R p W T F S 8 X j y C W 1 3 b V s 9 K U q U J Y v w J 1 c D C j u 9 0 U a l d 6 X i q 1 w 2 j M q H p i e E f n y 7 j 6 N D C T W T L 5 9 c d h w W H 3 3 U q m p R G t e X F L f 7 M C B e Q 4 q H Y m Y q c r c y p O 6 A Z c d M r L k 1 s v / i T 9 5 j I l p N r U R d l N Y T x y t j u N O J L E T J A D g 1 1 G F a j 4 o L d j q i x o T w V U 2 o E E g k D s V K Q E k p O i e R Z E a p B R 7 M + o G V V 4 n b 8 g z u y A + i x o O 3 d p R q J c w w L 7 G Q 3 g 8 L J B 7 p C d r r C / r Z k R Y g d z w u z f K J Y B i F l y r o z x v N f E 6 K G w q r k 1 2 q 9 G x V i A X s h J / J G W v v 0 s 7 a l 5 w l l g y u w p 9 1 H + h 5 2 Q Z U y X W 2 U J + t S c s y y l V O D w y v C e s N P L 2 D T g c x Y Q M l Y m G u O k b J Y n b A f + + Z r 0 0 b k P s K V G e 4 T G u U L / 3 / + s y s F O K V l 9 y k 1 u x s g i A s U P + w Z N r 6 K X W V c G c 4 U U u M 3 s D A Z F v V B f G + C n n u 6 0 K I M D l E o 9 + u Y T 3 6 N r 1 D J O D P i F K 9 a x 4 P 6 M 6 i n J D D c C w M x d U Z R 4 S u 0 R 4 K + I l W A Y o o f f c q P K q p L B q U 7 u 3 p 1 5 0 n w V d d d y u p E B d u p o j k G m a a P l O h f e 8 8 h 8 5 O U P U b A o I Z I K 9 a x N L g 7 y m V p c P t q B y s b r L 9 d y u J G B u T L r 6 l g v + I V Q 9 0 A 1 o s F l Q O t O R U O P B C Y g U Z z c I p L h Y 1 o c u s 1 y c L q m E g w 2 R c z 6 X x 3 5 1 6 k / A 8 T k f F L 4 d a g + o g Q B z X 1 m 6 c f j C V H M C w k / f y 1 x K o H o m D n 4 q t p g L B Q T a s K g s i r S z n n p g Y p M Z 5 G l / g o r y / M J R 7 J Z T y j J f N Q s w g W J k f M h d c 8 H N H F I 4 X l I R E w 7 H B / O T 3 b 1 5 A T X f u g o U M D y a r W q 8 y 2 H l V B G n u V 5 V e i V m L A o s M T P x a z p M d f C w 6 v Y e S Q P D 0 u T B X x l L K P X 5 Q 6 2 e z H A 2 Q A L m d y 6 w 5 S e 1 g 0 9 Z Y i r x C y Z p F d 8 o 0 l m c N p 7 i g 6 1 Y o v W Y I h q w d 6 1 k 8 M V I 6 d R F 3 v 0 A m o Q M l p 0 v S f Q r 9 R g l 5 A x W d 6 7 3 E + 6 W z r X 7 w u R Y W O 9 Q D M 0 o 5 T t 9 I 6 w + c L N 6 / D G t 4 U G Z b Y k 2 N l A b + f h t S z V f 9 R q P 3 m 2 1 J 8 5 W + + M A A m I U c r K 5 J L U L y g G g q 0 C 8 h B i B x p h e / 6 t 7 b c X O p i Y U V J 8 h k k M 5 j U R 2 H E o D S n 4 Q C A q w P a F 8 L F L K 5 f e o h I u K K A x Z O r h R 4 t T G 3 a T u y S 6 Y L D x c / 1 0 Z D 0 S y 1 O Y y D 3 Z w o 9 7 6 S i r k b g F C b C I s + I O u y V p e t v c x N I 0 J 7 6 5 T 0 r m S D 3 6 W 9 1 / F Z 9 d 7 n v r 0 Q t f o 0 0 c C z Z P u o 7 Z D X P a M 8 F S 9 q 0 7 A b 3 b 3 a k k k A H Z s J Q R / C G L m U 2 r N y 9 m M i q n C Q f C m S p q 5 d C E U y m 7 I N r r Z R i V 0 6 l Y m L q 3 f R P A r 4 U D 7 e Z d 4 w l g c e U t x C 1 b 7 C w x T H d 2 C 0 b Y E B O s d 7 4 L u n r a J x I x I b k E h x 4 d q u A H f H S W v i Q N W H V b x R s l I p g o 8 b l B 5 g R x E U 5 m t O x v G h 8 / T a G 6 Q b Y 1 S + w W / 0 J e f B I x 1 b 1 c 1 0 F g Z / 7 4 q D p Q F 1 y k o 0 2 V w w u S g G n C x j V 0 x k + O z n P r c x k 8 e V e y N 6 4 3 y Q e 0 s l l H v 7 O b d C 8 G z T L N k h I U Z E 8 K J s Q 0 y Q K q D U p 2 g v t o F k a 3 I Z H i z / m D v c D 8 m + i F E G m P x B e w v s Z T a k D T A 9 G E z 5 F Q Z d 4 O f t S r Y s X 8 O f 0 / m E A o M D w q z / N 0 O S i P j C X 6 3 t N t C f / x M / X r h 2 r e O 3 T 9 v + t Z L K i o u s d h z r J i Q u E A P L u n X A u K x M e 2 9 H J J C 9 E W V 7 2 p n O Y A J T M n Y 3 c U Y F K G A v x Q x / 7 h R 7 k X R o I b f R g S A V a S o + X o H s T 6 T j C J K y D d K v Z 1 K 4 t E V R X y n o u R 9 9 U E d B F j 6 f z s K J M u P k b n r a j C a / 6 m 5 x 3 4 3 i o N G o u t + + F F z i S P R z M V t e U e l M b k O Q H 8 W t f F 2 6 S 6 m S w + Q I o 7 s H B c 4 / 9 P o Q K G J g f T T t a m Q A 8 B 9 5 c x u d k V + z D T q A I l w V 3 Q Y A V c 2 O 5 W g 7 w x R E 3 r c c g l D P J N J u L Z X g A s 1 B A 9 h q b 7 / C g f q p R R Z o 2 M q j o 5 Y 3 0 s Y I N z z 5 a 6 S q W K e F i n 6 L 2 G I 3 R 4 0 2 L / k v 9 s S E t C N P 8 O l 2 T y m j Q I B J M F x g z A U 9 K u 0 u 7 t K / C R A A K B 5 C l A q N R M Z q L b D x o 4 P o R C 8 S L 2 3 M y E Z d t E b x 0 + a A Q 9 Q Q C L 9 3 E F u R N A A F M P O n s S M e c E 3 O r o z A Y b H 5 V T i x x O 7 k 1 c G H S 8 A 2 S n o w F B I z U w F k f h 1 4 O l 6 l G x B B R c S 0 s 8 9 m B N e i w j T K a F m u Z d R B Z Z 7 v e K C Z X s g o Z w 4 j P E p l 4 R h 9 / W J W c 6 6 2 T / g X H c B G j 2 p 4 u B Q Z g c l Q t u r + 9 v T 0 b v o k L B I R p 4 x a S d A V k l 3 1 F y h H S e m C w n V G e T W q r X r S / g B D 8 5 N 6 r Y g V s 8 m z h Z 1 R / D h w A 0 R 0 2 K d L j 1 D / G 2 B g I T H + T 8 2 s a N o X C I N u O / R j J L P B Y Y K 2 u Q 3 S g 2 f k R D 2 d z a j k p j B l r 1 + F m B r T u D 6 p v r x 1 z K j X 1 I z x w N V n a W t q 5 2 T L Q X R h K h R Q u M F i F R / u 4 8 Q i 3 h O N O K L U V g G Y h w L W U C T a J 6 S i j c M m T Z I E q 5 Y s d Q 8 0 L A g k K + S 5 5 5 T i j Z K I R U l Q n D u i K + L g l t 6 B n B H V B 2 V l w X z f J H T X C Q K j i B T w n f n 6 Y i 8 z q Z c q Q y 9 R 0 T C A Q l B W P W 2 o z A N F 8 S p Z O M d 5 Y C 9 f K h l + Q L L X O l L a Q A 8 a Q M Z K V Z A M M S E U Q u i o a z V g + O 7 H x 7 E A s q d 3 m 3 M g i 5 L V k 5 j k I x n Q Z d f 0 R L j H g b c 3 w D 6 X B h H P G v F 2 5 W 4 s j a x a 6 c y j + R d 2 3 z a G F E N S 8 q l 9 W Y 6 t G 2 9 N 3 F u 2 w f 3 p q V z J J 2 r s f Z N R a t g + d T 0 o 8 k i g R b d W 5 z h x E 2 l G u Z W v B I 0 7 N 7 R e a q G e H M h u 2 A l A K n v f W 3 l R k n q U A n 7 H x Z m L k y K + o Q R q e J 2 F A R C d u m 4 2 4 0 y C v y L c s x I G r 1 R V p M k i D g P w N o X j Y 8 N J S A x v q N K q m T F a p 6 H a Y 3 S B F B Z O N R V O + + + Z C / b m M r J q I o 5 R D y Q / u a S A m O t + + K 8 F a U p t w W K H H 5 X V O K K A v Z f B a 2 / k z g 3 o m j b z M 2 l p E 6 8 T 2 z x O V O x p Q y u M O S D G z / y 1 C s 1 0 u H X T + G A q l r 4 9 7 u 4 d k G Q D p P U j D L D z v U Y S q 6 p R N h R b O V 0 j u O i d h T n s y 9 p n K v e q A c / 6 q s 1 l o u q s n H X c v 2 O Y Q J c R q g 7 9 M 7 k y N 0 Q O 1 z s c 6 s K u e D s n C t t r i 8 v l G w 7 D r D B X 2 E S p l Q h t n O 9 7 1 l T z C q K b h T + 4 W Z l o c n 0 r O V w c N v V T u P b V A 3 h b A x 9 d x i z S U F B z 0 5 9 K V K A u T r K J n Z B a V d p A z s d a R e M r E X x w e I O s h 8 5 X v y Q z W + Q u K l e X C h z h x W m M c M n w e w o Y J f y G 3 y 9 b N E o Z 8 E g f f K o b b Q L 1 U s I O A B 3 O f K + j 1 p 5 7 5 D y 0 S s I 8 y F p s 6 8 a b Q i 1 d p E i Y l c k e M l M q c v D x K y o g F F U U D X s 5 E b J R L x D 4 E 1 R 3 i h 8 1 x E t e 2 g j p / L K v J 5 n 7 o q y m q 0 p r 4 H j z m W W 5 H P I M k q b u W r j x k p r 7 O w o e E u 7 6 s H M o a 5 u i Z R n P s R o P Z B J C / I e R w w z N 1 d e q 5 5 3 s c f q 8 K m 0 8 s e M N z K S 9 u q P C M 6 r w R C 9 A B T i w N 3 d v R 2 J 2 V L V N I Y 5 D s K B J H K m Z V l W 5 O J 4 n r i S S X b 3 k A 1 u S I p f Z k n m i p N y u X M J Z 8 N y q E y z G n o M O N V X 5 J T M l 8 e n b H J I I 9 c d Z O l C h 4 i 8 3 x U j Z A N v o m T f / c j E P A t z Q 6 J f K X o 8 R I 1 h A 2 m / t x o B C Q C r v s 7 b p S I G 1 i E E P j s P 7 6 z T h Z K f l e j F 6 h l F 9 o R S i / W q s + 9 D 1 B a c b S M R 6 S D O f m A r J c j k T N f d z y A A 6 m 2 5 u n F a 8 8 2 E q g b k t Q F 3 z H v X Q A m Y P p M h 0 p 4 b k X V k o x m z y p 2 q 5 + F E 8 1 T U 4 Q 7 K p + O Y j F P 5 1 F f M F s + y G E e V v O a J F m s D F 7 W U J V d 5 M p N y m O e z O E e b 5 R T p 6 p 9 U 9 Q e 8 l g M R Z q 3 7 R Y u Z Q d Z G B C h F E p y f v E G 5 5 e t K 7 N k A a e p u t 7 1 D u K y Y T l 8 8 c Z R u U T c A S l z 6 Z r 4 I i v v / 3 N t G g B l / 8 1 9 2 p p o w L M n 8 J 7 X I F K o B o i m U 2 0 F U D h U e 5 y F p + R E D 4 C n O L 8 J w z x v U s y k b 9 b k d I x f K O z x l q i 3 n l w b Z 2 i 4 / o H a t N d V T 4 n c e K Y E V E x Q u 2 Y o 3 + G T r z L 2 D 6 r H 0 1 o S K t t a 2 X 0 Q o h r E u W Q F T a 4 C r H N B R 6 F 1 K 7 b c s m 6 1 5 P o a K E + 6 u 0 a z K M P 6 G B J w r m d Z E R a X 1 O l u j K i k w f g P X A H F I u c t W V a c 7 i p M 4 K q J n j V k R e P Y l w s r X y Q r m 0 t F I Z i y 9 r 8 X d L h j n Z C 7 w O U q j X C U P t M S o V n / 2 C 0 2 i J i r M o T g G O V S 1 B 5 g 5 u i R C i s G X U B 5 G N w o Y J y v w j t s 8 l 3 d C R 5 z z d M S + p y Q u h f 6 C H B d Q M / p c J 9 8 T B n i S F 5 O t + 6 b Z 5 b 6 w Y P i G m U z O N c k y d r Z m c C 0 + l / 4 + d X e j Z C X 5 o K c S Z y w / Y S n 9 x 5 U e j U K 5 I s 6 g 5 3 w 4 e g P Y R Q 1 r 7 7 a U R 1 K y I J J t d 8 X q 1 O 6 C N z 3 M N F e Z D L Q b d z l U + h c K r 8 I 7 u z O C N d l L r p u p y v v 2 j n r f R H 1 p Q s v a t s 7 7 C D 4 O m N V 5 z m 5 K l t I 6 g s r D x P g f q l x z x o U 4 z 4 2 q E u 7 B p g D b 9 d x X l V m d j L O 7 2 + q 7 j G x 2 e C 9 g 3 I U y l 0 x 6 X i o i k T O 3 h h v s X C I C w H r z A H R 3 R e C W T O K q 1 x t 0 K r o M q R G m 3 K C E L M y E 6 9 6 2 Q i Q 2 d + g d x A Q C s i T + R U U v F 4 W 3 G o j h Z y p B I c e A A h n r F k y 8 U 6 3 5 3 M Q z C s w y i l R W V K f u 3 p O K W S V Z b 0 9 o E L v I Y u D + R v F G n i p a k M J d s Q t 2 n n a 2 v s z R A w w a k R u 6 U V 1 8 A j / 0 m x W d V e 6 j O I i 5 p h c W q k z X l X D l 4 n Z U X S O V W E 2 M 2 1 e F u s J T D C 1 k Q Y U k g P q 1 U 1 U 2 F W b D G j T k k Q 7 + p J O B x + Q U I X Q L I h X A r j b R 9 C 4 b 1 e N 5 C V F 1 8 4 1 S Y o Z p 8 9 a B b 9 H / G V 4 d E U / Z v b 8 n B c R r R G 4 v E R N T q P k o b / p G x a V B f u L A n r C y t i I c m i y 2 M T z J V M R y g L N W v R F I l 2 i 5 g S i + K o o Z H j v b u d I F e 4 g t 5 d 7 m v c 1 S V P R k c 9 R 9 u w 9 F X h Q L q t 2 9 S Z A w 2 x W l O x e u Z q + Y u J P u K H f m p U Q / P N w K / 1 L Y f j f t 1 I x T 8 + p 8 i 4 M g q d V v w 4 P c j j / T x l m Q H W Y 5 2 b Z n N 6 l X t y e 1 U a W m F a a D q 4 Q w E V E q v X B 3 x D m q C R G m 2 7 f t R K / L q W t O e R M w V S A h w b M a 0 s E K Q n z + 6 h K + x 4 0 V o V 5 9 m 3 u 3 h A L I f A J a n T v L x Z 5 6 r y f 1 n s n l G 4 i F m u y u l Z D 8 H 1 C U y 2 e x O o U 8 v X E 7 j V r Q Y X v W e k Q o N d 8 s t n O Y z a d r 3 H N 1 Q D M T w W p m C j C n R Z 9 B I s J c j K h z P k D X Q A X d 4 / D z B o G I R O R v N Y H P c W v w 7 M 1 i 1 n F 6 V S L b t d h / S 9 Z B F C 9 A K X b f D F H G B 7 0 T L o 3 i g 9 B A E p w n y J Z 7 b T 1 F i B M 9 c x v F s n K n R H X g U t O h 3 j g H G J 5 r k E 1 U s 8 o I w + C a C u t 8 7 1 E 2 1 o 3 C m P m g n Q r b 3 R Y w k x Q b O X J q o / S c t C K e Y n O j 8 H c Y n o D b e T q i G 6 b 6 1 J E 4 F 6 9 E B l E S r 8 p 4 R 0 U p C N R R g f O D S s P E Y N L c c x Z z J R 4 W d m j v G d U V C y g l k B c 0 O x c 3 x F F V u P v m w R m 5 i i U R o c 3 z 5 l L O P R Y E 4 H f z D G f i H g R M F j T I O k 6 C z A 0 p N h P H E M J Y 4 h J V g 7 r A U m f F 3 0 x F D J F Z A A K 3 m U 1 1 f w B W i M K g G 5 Q y W p k 8 T I O x g A x / 0 L r 5 X F 0 V 4 8 i 9 i R O n O 5 U I e y p g M b h T c d m K 8 v o 2 a w V h B b C V R u k 8 O 4 q B W S a C 9 6 6 i B S X W X h j 5 8 L w P U e T x a 1 A D K b b M a J R p X Q T u d y G o K H o g j i 9 O V W d U 2 g v 3 q P L a h E o 0 x A V o i L j o G c I N U F B t b F u V V o z 0 1 / 2 F J y / A z A V v x T v M l j t 2 9 z J / L 8 z w p k l c j e q 5 B n e u v r l R 6 D 9 b u b m b q u 6 S 2 K U 1 z f t A C y r u 3 V / / 6 1 O Z 4 W U o p C I 1 e i d 6 d Z 1 4 A e Q v P x j F u b E R 6 f t D f p d J c p R Y O M F d D 9 S V y W x L p t + 5 7 F P L p v e k A 4 7 / B Y V E W i R F T 2 H e r t q V a Y B 2 B H 9 4 t F F E p p 4 o G n X U M H U J 4 V a V f v h Q B x y 9 K 1 z O C k / v 8 U H x s n Z H 6 l 0 C E h O Q 7 r Z E Z e 5 d K 3 a N J V v I 8 u I C c t x c 5 h b D S u G l K L Z F j 6 W Y g I M R n U F 7 R i D b S W 9 z F Y z K G y P M 0 H Y a 9 k b 5 i I j O x e W z M b 2 C O k k Q G T D h 7 K v G o d D h l t N l b y 7 9 O l 7 F n 7 e z Z i 7 / F W X O 4 0 a y M o r a j C g V j 6 N i N E p 7 N v T Z 6 Z s L w v c l W W L J p T h 9 B C 7 y v u 6 w 4 e M z v Z W w 0 d + Y 5 P i q U p x + 9 2 4 / o u C 1 i N e m x K o A q Z J r x q S L g i K E A d H Y 8 w F a Y g B 2 a F 8 3 y l S 4 B y F t 1 H g 7 5 8 d O W w p 5 P M P O p V 0 A x W E o O m c r Q U d T l T 5 Q y Z 0 L s M p i u O A + G T C X w C J B 2 A N j 7 S g b x R 9 F 9 t S J 3 c 6 Q D o w A 5 b 5 R b q E s J 9 c v T F p a A J Q z h i G 0 L 6 z Z J h y A 3 O q D z S V E 6 v 4 r h U d j M g q W V j z W F 1 h E e t y g r 2 / o U 9 + + w L a q S h R P w 7 S 5 E D x 4 x L k 2 p 8 g S U h s j L G t u T D k H j c L 7 v p m U t 7 o p 9 R f m + X 6 j R A 5 J I 2 1 g Q z / g 5 i R c x s K 7 d 8 l J A V D l O M + r 7 B 0 Y M h 6 u B v x v V F 1 I J C j Q W 2 t B 9 3 5 o Y z u V y y K P u o 4 A d Q Y p e H p P 6 a q p H z M V d i E z 1 Y Y G S T v K 5 X P i q r l p J a e + V C K m t 6 A / N y r J l A f 8 g L n n V + V 7 c T z c 8 L 9 E M q S 6 f y y i M 5 f 8 7 7 I Y S C T f v l w V / H n d u N t 9 L w V V n Y x z C Q P U m l c E C Y R 1 C D a u Z + x c r m D 3 h R 0 D K G 6 B k u 0 Z C Q L 1 8 Y k a t 3 n u g f 8 7 A f P c I C D m v l z w 9 N R t H t F V v Q Q Y V 6 7 C e 0 o o E q 6 K 2 f U w d g Y T B R + P 5 j I C p y b I N J e 5 K b W D x 9 c c l 4 Z 3 Q c n X c e r W n e H L 2 i F X 4 X e D w C T U i G C u l 9 J r W Q u n W Z G P R c U J T C m o R 5 2 x 3 l N B S 4 g U u 5 1 K T v P W A A R + d M V a 3 k U g m a k A O 0 r 1 z f R p D h f 6 L 4 + C a l z g V b n d o b x g I o W 0 H f u g E y Z r g g h 5 7 b h W 0 R b y R 8 j W 7 u 5 L o s v 2 x 0 z T K q E f / o B O 7 k w 9 p J Y I e s 9 3 l w P b U S p h P G + 6 W 6 + I 5 2 4 j I 7 a n v p q j Z E N Y F 9 k E K l + X r i h C N 1 H w X 1 1 V B b v L l S y R 8 b 4 n 0 I 9 M J R z x l 2 g j Y + 2 o H s N D L G g 9 D 7 M b 5 Y 9 V L 6 X T H Q X s q e B V u B f R s e 7 6 R x j 8 t 6 I K A n 3 N P M c d K h L 5 a J R z G v 0 O 6 C P u 2 l 6 3 d Z Z q p U S s 0 Q S J F y W d G k Q 1 a l r f 7 T 6 U Y b 5 X k c + + k j i L T r n 8 b a J R S h 1 X X H 0 1 p d V / H Q g U p H g g N m u I 2 g F i 0 I H W 3 e N r Y D i t 8 g S V B A q h Y w M f A + T C + N d j D 9 9 U b l 0 b V i I Q V r s r 6 S q 1 T j 9 r E 7 4 N 1 t Z 3 7 + c x z F u 8 I f p j v n a O s K M h S t q p S T h D 2 q Q + g 6 p r v 4 r X K G k N 7 Z J m L n L y f l b i V v v 6 x a i E Z p y W + H Q A g v 9 K C t g d Q y / e 5 j G u B z a P 2 G B B 8 A w n o l b n 7 u y m N M s l 1 h n g J w e q X P 5 d s y J N b Y 3 l A v 4 1 A g S A 9 h D F / t f q V X J 8 s l R w c 6 k M J G 5 q g H u 8 U U k y 0 v g 9 e r A r k w h y d m b 8 H e W C 6 4 C B n 1 G 7 / u t 3 8 8 i G M b 4 v n 1 R M 1 s i r X 7 0 L i s g o c A L + a 2 y x O y s 9 P Y K r H S 0 l + C t 4 e q T C U W Z B T A 0 w S Y n p z n 7 k d l A j e U e b D L P Z z V s P S r u G 8 u a O w j e p t A B J n O 9 c g k 2 q 7 x / T x T J X 9 i U R u M k R y 1 M C L Y k C o u e X D d 0 V R 6 u W J a n s X B A m L s x 3 v 1 G K t x 7 W g e B 5 3 2 O u i l p C r f 2 e 1 8 T L k 4 + t c T H N 9 R 2 6 b A E i d v e S b K Q m r X k B n q + / H G x n x 3 E r W Y C 5 F O x q d 1 8 O y N 3 h + + f N w B 4 e k l P U d u u B L k I i B M K x 1 V 3 R i y r 6 V / F 5 G n Z S m 1 S X y x 0 T k b b J m p h J D 7 V 2 R a 2 I 3 v l o c C 0 s 4 3 q B j B O C v x 2 k v O c z 9 f h G o / q v d i 4 f Q m l 6 R X S X 3 U M o j O x h 2 W w r C d / V V K p O D 4 5 R 3 7 s c c u u H p o j r 0 x 6 + Y q Y P 1 D 2 D R a O r W y 6 1 P h K A K m 9 g p J e y b 2 d 5 L s K 3 Z D 3 F V I I / y r 5 b Z z l d C N l q 1 X C j B C o v i S h c y S 3 c Z A s B V k T u 1 l F n B 4 L W Q H D n A u 4 V J O B t E 0 H X k u 5 Y H 2 + 3 l X o u d d s w 3 W C n q l 1 X k 1 l q X V t x K K Z L K Z t X n W 2 e S b m e m m 6 a H I L M V W k 7 2 y o W d S t S 2 / p d B 0 x 6 A t t D e 5 t y h U d M U + R A I o 7 0 a c q s F e Q 5 5 l c 2 l O X g e c 3 G v W g R 2 t d H e d a v b K X k u m M o d S g C k F A c w a E P P A d U H r n C F 7 4 3 0 a u 2 I T F L r E F f O a + y E K z r 7 W o W A W d 2 h H Z N J R S o s x H x U w b V B a m x V Y f T k c N n a m U k t n 7 a E X t I 7 S p d t G s N h f 6 Q N a q k L 5 8 U 7 3 o w A G N U D T Z 3 C d L V / 2 f q X h C t y n E k i k 6 p g C Q / 8 5 9 Y r 2 1 J h + 6 s q k 4 e u v 7 I U i g U 9 o X e 4 d 3 p i f z K C 8 S 9 D l l d N p N D V a I n D g w i z d Q v J X i T p n s u M d D z 0 f O A q k C I x y B V t X E T o Y f E U o v 8 h U G E u f Q g 7 V 6 w 9 B 2 g J M 5 5 O C E I T C P O 4 j N P U 7 R s t L r L D 0 N v Z I q d V + O 7 B 2 l + N q h c j p z + r 1 h S o 2 x M z H m C k 8 m v L t / S T s g Y 6 v 9 u D b j V K F f 1 3 9 Z Y i Q b n 8 W h E G 2 k s V d M a O W F r I C u 8 F 9 d Q l z C c s + r u A J B p f V 4 M Z M X b V v q + D T J W 3 V N F z C L l f t K y l E 7 H j d b g Q W v U g 1 H N n 5 v T B 7 G M A n S V 2 A E e e J Y p i o Z + f K 5 D G I G o n m 1 4 0 X L M A 4 m v b R H g c 5 O Y U R D f K a A H M 1 1 q v 8 M T c i O Q M p L 3 d S 0 s r w 3 q v W 6 c p X Z l F 5 4 Y 6 1 Q y W s o e t H e 9 D s 1 e / T M S X U P 8 6 I l N M d N h L 3 o Z v G Z q E R u l E c M V m x + O G T g p H G 4 P Y W K k E A p d w s m R + p p T E g y U G e b / i 4 7 X O f W 4 b Z D U 2 f X y T S M D G M 6 V P X 5 K 4 f h / 7 N m t X 9 q Y y v N o u I G o t S J X w E O j W T V 4 A c e o C j Y 0 + 0 9 B D x E V t J M F Q N e 7 Z e q R 3 h q l y v k Y 8 v 5 V K l V W w E n 5 b y R e V m 7 E 8 Z + i E G D q P M n o D 3 W s S Y o K x L 4 e d i F A w p H j t Y k v C 9 j E b m q i 8 K 8 L 3 n p c w S b y N + C i j h E 9 M f / h g H y u t 6 M A 3 W z 6 m X R o U f k p M V o z a J k + v H t z w 6 n 6 9 M T h O Z e 7 / b r j B Z Z r I m p g C 2 6 w x U e m + l d B U g s 6 C W 7 Z o D y O 1 3 t c n / s r I + 2 1 0 o C C D 1 Y y Q t S A B b F 4 7 g O y i k x o S J X B S z m F S Q X 2 I z 9 8 0 J Q V R l Z P W L 2 Z Z c E N E B K 7 G T W v s Y A b O E X A V n / 9 R Q Z E S x W S 2 r M X B V k R 8 n A + H O m y z h G Y M e 1 C 0 d 7 V Q x 4 E q A 7 j o k 7 S R 9 y l / o a m s d 5 z A f R x U N V 8 5 T L A K j R 3 o M Q V H t C j T X X N i P / 1 d S r X v D 0 x U M J H s l y X c r t B i k n n L I C n j r F S C q M Y j I e 4 G a t G C J P S 8 Y 4 m k p V c e F + Z G u m B E Z B B A a T E X B W x w Q t c s i A P P L b z 9 a + O 0 M u V a d + z A u G p p f l 1 r Y x T w 1 a 5 e 1 D O y v 4 U X 7 k 3 1 2 w A U T y b k N 9 p m q 8 z z 6 r u x o e V + d s h 4 h V 5 V J k n H b J y w N 2 E 7 t W X s U S 0 D 6 k K f H q h p U 1 B d L T r A 1 t Z 1 T 1 F T e K 6 6 3 l e A F o C Q h G d 1 b 8 X s r z q O D 5 P O H P I 7 S 7 j o g E C 1 g x y G e a 7 Q / U g k 8 8 h y g V 8 b k k s g I x D a x Q 5 N c 4 2 0 a 1 t j y x L 0 1 3 L C V G n g m a F 8 J H t 3 8 O W X V b n 6 n C F 7 r k e 5 P Q F J n z g 0 L N 4 5 a 7 3 I m G X 1 V M I 1 a S r l 7 f S / N D z h 7 k k m s b H h M A L 8 Q B Y 8 9 Q l q 9 R r A B Y v f C C T F S + h Y / 4 Z U Z g V H 2 A A 5 L w 5 M i n m t A p J E 9 j 5 L h 6 c q K S x s M 8 R i e x O w 8 + H D h s L 7 k n V H D i N t 7 E C o 1 Q Y G b L R x U 1 u j L g f s m 0 i w s x Q z B a R k J l R Q x M b 7 a n C O Y L 3 6 l P 0 O F e R D B q y K R Q + O a e o q s q E C J x F 7 F C O 1 L 2 Z P a m m a 0 V U A j a F 8 y i d v / w N X P C n s s C 7 i y K q i 4 U q C S j F j Z U S Y I 8 w 6 V u 8 o 6 9 y C 5 W r p t 3 F G E V F n e e I O R X b V v f 8 z g z v g F A a U e J / w e m t X r h j S D 3 F 2 v y x R B m l F q o m i z a K 4 l O x l J 4 R t Q 2 F 1 Z n P r Z N c 3 i 2 K v V B D C 3 u c i Q z z A L A H e j c h U Z D z 3 8 3 o g u 6 7 F q 5 n r o z s W M J P j 2 O b Q + V N K A X d d 6 f o T E / j 4 g C h k H W 9 3 p g 2 P i t N k w 2 R S 4 b p Z K X R 7 s m 5 B N q A K C s Q / o S I 4 Q y s V L M u q x X b g 8 p K K u 8 p W Z J v l l V W a r 6 k 9 b S 9 f F r m 4 D v v z 3 d 4 Z M d Y x t X z U l H m L p g R o o c Z J j f t Q F y u y o K 3 + T J o A 1 V i N C v k q K E W B k r j S b O S t O s r K I n J x 0 g E 0 4 6 F J 3 Y S 3 W v s G d q v X q a v R p h k r d 5 N Y C 3 U S I o m 1 M v E q J M R z 0 b 0 k 7 T r k D Y P u w a k T F o V E e q s + v O / x V 9 K u h + 1 d t v T F w B Q T H q t k i t r O G t u z k q A U J + c y K X F k z G U 7 b S D J R g 9 + A k W n 4 C y Y y V I w Q z E 7 r g K w R H i l Y v Y / 1 l h p j S i U G K J S E q u R Q i 4 f W D O p 0 Q R E K L X G A 3 H 6 n s Z J e c 0 B S r e j l X v 2 u I A 5 X r + n Q z f E M K e m 6 W Y M d I Z q p 6 X + q m R V f K W u 3 m h i Y J a L G F j L m z G r q 3 r o r G S 8 y p W K W b s E O q t F f R D a u o z v 7 P u b l O f 2 h v c 2 6 O w c R B y H e j M 6 s W C e J T n V d 0 d S 6 d i 9 F 6 7 X 9 3 H B + M 6 U k O a n V V a O 1 8 4 q D 3 H 7 o j 6 y m N p d J 7 Q J 8 X d c Z h p T N 5 N W C o 2 Y 7 C z Y 4 G o q s g r 7 L s u i 3 Q X I g i F w V p Z Q g 8 + N A t z W W q s n k d V 1 Q O 5 s w q B J L X Y 2 B M K Z V R A w a W k r R W l Q t S D e a V p Z 3 T / o 4 2 r M N 8 5 O h f t F 5 B T a j e t k S 8 n 5 i x s c a O w x s P 3 A H x s + z j r C t S t V S z O f N p O n R f l R x n c D K p f l M W g Z a / h f 1 H i o K Z 7 2 a 9 U d 9 v d h Q 1 a d t w N c 5 U B 6 n T n u C t H t z C r t J 1 D 5 g h N H D e K c C s H a + 4 P g C y u s a u y S q 6 p Z z i g B H 1 C J M 1 B a 7 J W C B F + q c 7 z 7 M 7 Y r U q V h Y C 3 c Z q c n O J Z m d o 4 T c 9 x D m B + u n f R z A t d p z K B / z v W + z 5 0 N V G 6 7 I w p E F b p e M 4 m u V X F z T 1 r U y 0 U R q 5 U r 5 5 b D c 2 h O x S 3 8 W s l H 7 Q I D y E 6 C p n I M w I t u i P v z k p 2 1 h w G T m N F b B u 9 / d a k 4 E f a a n B 3 I H D h 2 w C 9 l h 2 Z w / a E Y q C F F n 7 B h 4 + r C u C 5 S 8 m Z D s t V D C N E f r r T p b p g n V H 8 D Z l 0 N V l Z a 3 8 1 X 6 u a + h L 1 P B B J d o j J C 5 P N Q s J Z D 8 e Q F V V 9 J + x C q n z T w X 9 W v f 8 J / C + h 6 S e J M 2 4 d R v 0 h G g k 0 r r P + l a 1 s 0 D G h p Z R I o b t L 7 0 p C h C S B b M Q I O 6 o F f S W 1 Y 6 3 0 Z d G A X p d v x A j 7 d 7 n e 5 c q t K p m W 1 i F G R q A 0 Y 6 x D B k C a U e 6 t S 8 n h K s 4 f Q M / x B C Y t o / f d 5 M C d 0 W f w o 4 r u Z b 1 z A f N 9 a f / L C k X b k Q o r 0 L D R w E K a c I 6 e d 4 d C a Q K y Z I k O z I R O I Z W r t x V r A 3 N 6 V V G b u r A G P q l M b 5 u L M U g e A M E c S s U Z y M n A O X P t l b L t i Y 8 K a X L H h n H E Q n y o T 3 M 7 n Z E o 9 v t y / v p k 1 T d W 7 I w P Y h L 6 N T 0 9 Y Z 5 r Z 6 z H z / T f L I 9 f d O z R s a r 7 h h 6 g 7 K 2 Y W D 4 e K f F a Q g L y 3 D c o 5 O h I e q y s H w + U U Y 5 F t M x N u N p V t s P L 0 m 1 t l J 4 e C H Y b O v s X p O b R + f o m w t m Y X 7 q p T E 8 T e X m F X M A W S v l i u m N V j M j D l c w Z q Y 4 m t m 1 r N 5 s l O x M Z + B l V u i t Z Y G p n g 2 O o g Y z h 7 w b 6 m b q Q 3 J G C 9 + 3 N U S e 4 x G J f m L C K x w j W a u V 5 o G t 6 T 1 H g 4 K u c j Z X g 0 w n g K L d 0 J I 2 C J 5 c 1 d T s j e 2 g q v K b 7 B l M O T j l 3 C C D m b d B Y A L 2 + S U E d y T Q 1 t q Z d A t r B D l W n 9 7 6 b p S v b L R J 5 F R t p h N K f V Y q b T b s F v s V b t D K j W V E Q 1 i p t / f G w / X q b C S s r 4 I A L R 3 K w L P U d W c B b 9 l 0 B K y W s w Q D 9 E O m s q G e g v 3 7 h X C 8 x O c y 2 + X V n B J L a K O A 4 d w 8 5 A l q 7 S J O k o G i t z J 4 m 6 6 i / e A A A f u k H C P t a i Q M U i y D D s 3 7 U W H L P c d c / P p D r g H r A l h K B 5 C 1 y F N n w A D W Y z p p V 7 9 L c T 2 g i v n 4 1 w o h b q / z 6 j 5 n R b 0 Z / l I T J X D M C 9 Q D I Q J + R y c C c Q J p H R d m k U k T K l s + Z r 8 f 0 K g 4 K 9 u p B I 9 E H 6 A Z + J B N 3 P n H q V 1 G R u V T P q t 4 e C m L + L 8 O M F R h T B 1 1 S X K B S 9 y y 1 6 q K o 7 l i S U l 3 R Q 4 9 M 1 I y 9 r V X c I M R I Y 8 a S 4 q 9 n 9 s J n 0 1 X 1 I b O J r Q B p x 0 I 7 7 M X B z f V K Y 4 k 2 G W w w t W K t a O Q U B u 3 + q F d Z O e Y U O + c 7 d d 6 M M E g 8 2 C i f + e C z 0 r g J C 8 g 6 Z Z A V O I R / I p M i s 1 b d T H J V A s i m r J Z A s g o t / 9 k Y J E g 5 a Q o s 6 r K n 6 E Z Q l T V D 9 G X H 4 l a J 7 i c T c C K i k H H N I h m w k r M y O F L h e B + Q M t I T E A j F t J R f I + w y U n t 8 v q G k s + 6 7 N z 1 X e k G K a y h + Q O 3 2 G C O n W B d l z z 8 7 V i / M 8 E H 9 4 C V j r 1 n T E q v Z t 6 x y O g 2 A o L S O w P h o L + 9 7 P n P v z P V 9 I y a s 6 j s O h m 9 d M J E 4 V p g f x Z L E 8 A Y A A Z 4 9 x t e L Q C + l 5 s h F F 5 p m i M n O l Z C x u v 8 X u u B + h O 7 u 0 S V w T 5 0 C i p 1 R Z U 4 J 7 3 X C 0 o t e e f M o w 0 M 4 x 6 d Y C R 3 r 2 y 3 y K S 5 v B 1 L t F g 8 V t R R h 9 C m h L j n p y o H G v I V t i 8 h g 1 M W U N 1 + H o T 7 Z 8 r S s P w m A w g Z 8 c u k 8 C + 1 K v h h C w / G z P Z + 6 H 1 w 0 p X M u 4 l h R 8 q C p 7 m 2 1 f G O R W L u m c D l y p T y 1 u 4 d g 1 Y l d P B / o w W o C 9 1 3 A u 7 h H / + S 2 6 n Q z y j z 7 U x m / o B d C O t h 6 X U A x P j W b Z H T c A m P C R v + E D z h D / e N N i C Y o 3 v V 3 h 6 h Y Z 1 1 n t 8 6 j o V l 8 D D x u j q V u O I t T e a 3 9 C L J 3 Q r j h 1 S I 2 x E c 7 Y 2 J C r g j P 1 q r n E E R a J f Q 7 H 0 I Y p K J h H s D p I A C N 5 4 J R h B 0 K V 6 r 3 s P x R 2 i x L w s V i 7 P N 2 q N U q A G H v 9 I W M 0 K w k a P / 9 H N + n l A d p d n V R d w d E k C 8 R H J h B G y U K 7 R J 9 Q 0 Z + u k t 9 E V v l v H 6 I j q R a 9 O W d e S U g s n q 1 B Y b b 0 i m c A q 8 Q 6 b p w e i t W P k W 2 8 Z L O Q c 5 8 j 6 0 p F 0 r L 9 F Z Z O W V s N m q z Y S q w E U 0 E U w s + D u 1 e I 9 L m h 6 d U E W J F k o V P G 2 o g L g G t E G 7 6 Z d t 7 d S b s 4 Y P N 6 J 6 c 6 q P E 8 Z / p h L 5 O m x N N u v O Z K 5 2 0 x n r x K O k O w K e E D t 8 0 o 0 c Q j j C d + v q m 1 B S N g Z 8 D r x 1 L P v V O S U 5 c 8 4 j w A / 3 e p k K I t X p 3 V Z G B U X V b f Y C O k k C C E U z M 2 E W O E F L i 7 6 D F R Q e r Q A C p H a v X T R Q v m X k e T e j r X r V C O U Y O K 7 l O 0 n l N 4 k d N a E 2 A A Q B B m 7 N y M J K L C + d d B 6 v w x H S Y 0 W g c P 4 l / G l w T z s u L R l L o F F Z b n A I i Z q J j 2 l 6 8 D L P d + T T U y b N K / D y r Z N W X b J K l J P U y P I d F l h L u I m U X h Y q q 7 1 G f I / p a f 3 E t 3 i D n Y g O a g D 0 k S + D y O y G X d l + V N L Y n D e t x M s d a / 3 F W G h + S r V O b q w 3 L g n J Q R h / 9 U b f 6 r d I r D r l + t z 1 o g f C A / Y s a 4 E i T V u j 2 M s 9 Y u Q 4 t A z W b F W I D o 0 m v n T a N j Y G 6 L w A Y R 3 S 1 5 p U w 2 z w v O C R 9 r w + L m V m 5 t K L A x y W v n o D e 0 D i 8 O n i v u M g T U D c t 0 U 8 c j c z o I L x r O 3 R v I g 6 p B 9 p 4 Q Q c r J m q A z m G m 6 5 s Q g g f S v a b E I S v s 3 d z j y j J l j B S b e D 6 z u W t h Z J u U Y W U I j V 6 j a G J I x f F + 0 k g C X B 2 X I h / w i V 3 N o x v A a b L Z S B D Q a B R d 6 w z k K h W u 9 v r + W 5 K I F q 0 d w p V d o S / R L M l m d r b 0 3 Y p X J H d G M n m v y Q H k o W x d M v F I B A v v N Y J u h q 0 u 7 U B o g N i P T u 2 Z a O T M 7 9 Z t X z R b t k L A S L i 6 h Z 5 x 0 o d I l a r R E X w w H K l w 6 A O C k o o E K h y s Q R 3 c 2 d A H A U c H + C 5 N N U b q j i Q 2 3 B i l W i F O K i d o n O n i I b X v 2 p N d N y j H Q p w c U n S Y 4 d E 3 f q K B v O S 0 K + o t c q r L 3 V w h T C S o O 4 M 9 t 4 K L 3 1 r X 9 X F B W m 2 P T + 2 K N M Q C V 9 N B N m x F J A c 6 C e S s A z 9 + K b + L E v C q t J 5 V T D g h Q v z u W D B a h 9 E X b o b H G S u p F v 0 q M D d X Y g X d 8 I c 9 N 2 O X 9 1 3 F 8 8 y t 3 Z E 4 F O x o W E H r q g k G y o 7 r 2 j i 6 r f b S B + H w O 7 6 s p L 6 1 q 3 S X L s Q Q D r Z v Z O S l O a u E M T 0 N 1 e y a C d C K a u n r E t p 2 j z a X + H Z p L R d E J i Y f l 4 C L Z 8 W F X d I x 2 2 B A 6 i 2 / L l r 4 r R U 3 i B Z n v X L Z z / 7 i P j 2 B 3 J L H Z x T P D v 6 s w o 9 M C O j o G i A i u r 1 W 7 s 6 F B 4 z 4 O m j L 0 a k Q C f 3 L G Q X 8 l R A 0 Y 4 e q U d H r I b D z H Q x + A L + K K M c L m 7 U q I H H z 2 r 3 b Y S / w O V 9 b c N 5 y g P 4 v O V M t 2 x k d j s o Z U F 5 0 4 d O o Y w K / 3 z i r w C 0 x f e V o W z T d c 5 g q s U a h K z K i m M 1 9 P K M a m f i r g / 2 s 6 D 5 C V j w d h S 4 W O E I O e + u x Y w m j L l G x k 4 1 5 7 L w a 2 t f S h j L x A 2 h x d + R s 4 b j P 5 X j I 0 J f S e W g a Q s 8 6 p H L v H K X 9 U S a Y n E b e 1 z I u H r q d 1 T n 0 X a 6 b U P E X W Z Q 1 t H B W J e e 4 / J G r K 5 L O u e w E B v P 9 R v O V 5 J w A x I 7 0 1 i 4 Y x A z r d T g V F O W G a 8 R F Z 1 U 5 X e F m i 6 X i p M F 9 b r E 9 3 Y r i a 9 0 j 2 c k v b F d X 9 2 h h 5 8 4 G x V M H X 1 b f Q P G W 2 I u V b Y C i A v U 5 3 d F s u K g y f T 3 Q i u b 1 j 5 H A U m 9 B 4 O F D u W Y T J j J C G n H M T J e s Z 3 Q j 3 d 6 Y 6 y / 6 9 s L t r S t n z b e u 8 H N 3 R K 1 L Z o 3 7 7 o 1 z p J Y y 7 o Z 6 3 Q 3 B Q 8 s e R 3 4 5 6 o i c Q t G 3 R m i U g A 2 K j / L 3 V X a d l r U O B b L u b q I U 0 D B 7 3 Y R M p j m j b T e Q g L c P J G z u O 3 7 / A K p d d n k q q O A s I l A y s F r d s H h 5 I 2 X V N 0 s d u G q z G E S e S U 2 o l g 7 O s g I F 0 M Z w o G 6 X r v d G m k v t O W B W m K n M c x R i f a 0 C t x x o 7 e / 0 W L V d I Y R m f h G V E A I Y x M p w / q w c n n Q J j G 6 P j k 3 j h d B M S 9 s e e T g J v e Z q Q 0 H O 4 p R K o 0 C 2 h o z Q S s k m Y G 9 V Y F 2 g A g o x + h K G 0 c t Y V E g j s t 6 i k i p U b / h v K E n X j S u k u N O p 9 w q q J M i 0 U c Y i 1 8 A N e a I n H j 8 I Y F u u M H P q L u v p 7 J w R y T g r S S u u M J N B D m P J Y v g j K T D O t c K w X O a 5 3 V o e y 0 q Q 9 R A 4 n L g Z K 5 X V o L j d z C j 0 u k l A C F y z 7 V g V u 4 R s J / l y 4 g c I 0 G w F M N x 2 M 6 b P C Q s 5 P X J Z V m K k C 5 s / s C f 7 V C / J E x z t j M Q R 9 M g a v s V 3 i 0 A 2 q L t v p c 6 n i g s b l H D H v c t y G 6 1 C O B Q l Y a 2 0 C Q K i / 7 0 U q 2 q o J B j 3 M l 5 j s b E 5 J W J I 2 n u g F X F P u 9 i j x i v S 3 z U V k 0 + g Q T 6 r Z u 8 + Z U q X k f x + 3 b B / R l D P S m u l I o H p E d R Z O f m c r l W 7 Y P b b N U T W p F f a t X v j p S Y 4 S U R h d 0 g 1 l Y T g a E m f s W R U Z 1 i R u + N x X L 2 4 k y k b N W J K f Q 1 8 n f g O p S I 5 B 5 m 8 r n I R J c q 4 w b X Y 1 u a U a C s V u L q p W R T K K Q M c P e x e r E U n 9 E u 4 m C L 7 M O s H n Q 8 h k V L C c C 5 l v T f C W p 6 4 l Q a 0 Y 8 X 7 h F d 8 f Z c u e M Q 1 z i C z 9 6 C 7 P o F R Z K M 5 V Y 5 3 F S H c 9 S 3 f f A U B m Q m + 7 v b q 8 / F 1 y 4 S V O x 1 k j f W L 8 E t D 9 Y E D p G c 1 a K 0 c a K / N y t g F B 7 J S h T q s m y p v g 2 k 3 R A 7 7 H P J v U X F 2 m + 5 J 8 2 J I z Q 6 s S X O d 1 i Y r g a G 5 q b M 4 K 5 G X a p 3 s u u c 8 N y u R q 7 c f 4 S 7 U c S t 3 E Z E 6 K 8 0 L m K n C T F K x 4 l 3 8 i 3 V U 0 Q x 3 h l Q Y A Q S v u W u t 3 E B p A H V r 0 m z H 0 q e 4 + e M K d X W s l C Z F R t V V + 8 7 I O S F N A O I K A f + J P Z p o 7 H y t q k y U c 3 x 0 8 x m e i Q 4 + E J f t u b W / 1 k E g Q 9 i N B v i k 6 B g a g t w O u Q 6 4 K 2 E f 4 v K I e 3 a V D 2 e 9 o w b 4 I Z 1 A u g l 5 L l R R H S 6 u k B G Y 4 1 W K c r / 7 Q 3 K 1 K / j 9 3 M l a F L n P r 1 M B r 4 R h F k W Z b F p V z o 2 h X i E 9 R e J d I O v q I x u m J D r M B r s v 9 A u f 2 + g j 3 9 i d o l k F X h u Q p 3 b Y j p u 8 X Z Q T 4 T h 6 q G 2 e F e K I H D / B b q 0 a w 4 5 4 Y X R H q 1 I o n t q g n p 8 X o L i l w w t H u 2 P B 4 l 6 k 6 U A v v Q J C G e 3 M 0 J q z S s V Q K O D K j g V U 4 w T v 8 d d Z p T N E l G T x R j K Y V Y L A H a j Z I 9 R G I h y a 4 h W R f i T x a d n r b V X 8 n R B J I F L Y z s i 7 4 h 1 b A 4 4 h 1 B X y 7 p V k n U C S P O O H C E 0 v G 1 H b K 2 D R G x V O m T H W W o E K x x B w 3 9 J d L v f K Q 9 Q O p z N f y j G l H U M + I 7 W r W E C 2 r + a U y y l Z P n 5 J K G f N p 3 R L q E 1 C j V 8 k 3 Q K + E u 2 I 5 Q D a h g 1 u e s k t 5 Y w Y i t r e j P S F f g x 0 D 7 O 4 F 0 k t V 3 l j n a U k R a Z D 6 o 0 t P Y L f R m d w i j t p T C K g U 5 D O S M l 4 / a V K e n 7 v a Q g H 8 + m F Q 3 2 5 c u g G x Q Z 2 Q j j H W / V W c 0 n / 4 3 1 / G 5 v p e f Q B b n J Q F 1 e x 4 j 2 e t 4 I k b N R g F + 9 3 1 W y g b J Z 1 V 5 B s 8 C T 4 m c 9 J Y B y C V l 5 s Y B l Y g y P N Z f Q a d S P x c A X 1 9 S M h U 7 c Z D a e v X E N o B a b P y 1 J o r V h w l O 7 + o + + I e l + V V V 4 O G 8 S 1 Z k z x s P V 1 K P Y u O P I 9 M N q h d B N + v + d v B 5 H y y M i E 7 Q j Z W W F n b n n 4 + Y A G T E g o 9 S M C t V Z y V O 2 Q Y l 5 W + B G M t A Y y j b w L W t Z K u N R a S p P P S D D K C I M f o d b S G 7 y r M J P u U P y u d o h V c + x Q I o h c V W q M x N O r x u 4 8 + 5 a A I c d K t K v z B G q K z h 2 h c Z Q c + f R x Z V m o 4 n N C j H 1 n V K D l q i L 8 1 Y r H n z Q O z u P a A Z l F r n v C y 1 F E c d y T V 9 U H w 9 2 x s A + l S b y h P b u u o B Z l K v E 2 e x Q P R 6 R p j 0 G v l b L Q s g T G F Y J U 0 t d n g 9 M b 6 w G 8 V L G l 2 2 O a O e V S i L y 0 E 1 0 u R k E L D F K A z o q H Q T h W c V 2 K w 4 o w E c D m t r l T F D R x R G + i r q i o / K R a P 6 3 A z x Z r + q s r a u 5 c L p m w Q E 6 n T / Y / K 6 0 3 N A W d o 5 2 x E v 7 x / r 7 a t c u q u J f Y c O s K I q H G K q v U j m X H q v V z x Y H M b f 4 Y R m J w u 6 N e n z o y m q A S 3 O O L 8 W n U N Q l b 7 3 S c R l w D R J D U 9 1 b W q m j X 6 g q l k b X f w 8 1 X H 9 + 7 9 r X q N s 1 a L W 6 + P c Z K B 6 u X i q + 8 n O L 5 x + m 1 x X J 5 X j B m x T N 2 Z P 3 n i K h K + r c a f r J E I a j w y N H p Z R s L 4 V Q z n 5 q w c N M V X x w Q I B 1 d R k F E k x h 3 A u f U D p + z E o o 3 Z X V u N V B 1 0 E d y B U l 9 s D S e q 4 9 m R C Y U 8 w Y 7 S b K u i I J Y A l 7 O u k w C / t x R N d s D q u J K K / l / E B 6 O 6 T V B p S N e K / + q 2 0 h M m m s h M 3 r y Q U S R M H P Z J w j t T s X r J g 8 m r O / 1 r D D B k Q z Z y U q x U X / q P + f i 9 Q f p T / L 3 R K R b g p 1 x e E Y P 4 z 6 r 3 t x H K S N r Z x X J J I 8 7 l f U X J V 6 h 4 Z g e j a w V 4 u 3 w e 8 N x T E M S A 1 D n / 4 d R O l U 3 5 y k 1 5 w i t T u Q G B 7 P H G a o g F f S y A e 3 z I 6 4 X 7 7 q O o l z Y n x U q J V 4 1 I 4 f i t t O X O l j N 2 x y O E M e 1 D v i q w N i x O N B 2 r E T u 7 V i A p S Z b 0 T 3 C j 4 2 r X p a u X K 8 R u o 6 Y J j 6 c G 3 q n 3 H s e m f s Z y R b O f + 8 b d z 6 n E 7 W u U b j 5 b A b c a Q k g 1 V r h B p T S 7 s p P r c H l 4 K u W C i B v y s a G o G 5 9 z u k d 0 k J w 1 / e i Q T N W C K Q x Q i R O H / O g i J + 6 Q d n v v D x h A Y J j 6 U J k N 8 h 9 K p T + x R n N S D g H O D C 2 4 F k j u a M 1 A x z w a o x U F F U j b f O K d b d n W h y l H t U b I 6 w 0 3 i Q N j 9 8 p k x I n F Q h g r x E S I n V x 6 c P J Z H y J U t V 4 J E Y s S L d X j O r u d k 2 9 Y / c Z + D Z v W m M Q A U a C x N z E i A S N T A P x 6 Y 2 U u i B o J d L F + v u a F o 1 O E B 0 X w W d 6 b P k U 1 5 1 O X c f Y e s n 4 A W 7 0 W Y a j y + c n C g D t S 1 Z + r E a E x 3 4 g 7 q k v D q n t R 5 s O I t M 0 9 f c O f S Y T l n Z h Z B F z i M w p N K E e T Z 2 N 0 y X Y x a l e t f 8 f W U / q G b x C 1 A l I B c H s Q V A 5 u R d f r A y q k 3 F u f L N W I r J 7 I A V 0 e B Y r c a / 7 s E 5 v H c 6 K 2 u u f 2 M Q 7 4 K z y i X x 3 x j e W G 3 u M E b 4 M f f 7 N S v 2 R 0 N o B V 6 w 7 l o m i + e J p H n a w i i i B b m X 8 6 o R i T Y 0 0 l O 7 6 J U N W N C p z F l a 3 R 7 q H G 1 e F 1 Q 8 N 3 4 x 1 T Y D K I d 8 p q y F d / K g x a s h a 6 W D e j a + C f F 7 F / t P i 0 O j 3 w c Z 6 C R / 5 V + Z 2 9 Y q N j q c O 6 I a S m + Y z t q g 9 o z C n b g f z 2 A m L A l i B u 3 z L w h m k r g 5 q B D v z p c N S X i z z K j R c U v V q C R z J D M X r i K J k 4 t W d z 8 6 g v 8 D a 1 P q f i w T B 4 L W U S L m e g Z h W z h D B F t h Z x S q E F i o 3 7 7 X e K 2 V 1 K 0 H T u e 2 E 2 r L 0 Y K z 6 C 6 6 e P i h U 0 G o 3 K G g l Q B 3 x J 0 3 A S d A o v z U b L 5 Z N 2 E s q d y U q 6 j U N O L Y 7 Y x q K 2 n 4 7 z A E q v R w / j z o 8 v M 4 4 + z r C U B x Z e z X S l Y C 3 3 5 p R l P H O D / h J j A D u 1 o 2 b i M / k t e k x D R M f c q j F 4 3 g T B 9 e f 4 8 8 4 9 z q g 6 + N A T 2 K u y / 2 L j F H 0 k b w 1 k k T U o F T T w 0 X E S v 4 b W u u 0 R r q j n o O 4 J z l c r I M J B d S Q T W Y f 0 z 9 1 9 2 n I W V P 6 c 9 9 + V H 7 W i B d 7 B v d a j Y 3 g k h g x r e j v d C I 3 b a W n f Z f w j v u 9 t 6 n W z Z q U g B p 0 v d 0 n c h f f j i 7 C t b t L A t S s U x e s c 9 Z E k O F e z v X K b E c K / 2 r 9 n e g i h 8 B 1 4 A r I h o m i n h w H h p S 7 G e f x 9 c b e 7 2 n 8 r z + 0 r 7 Y l B r o 2 Q s / M P o r z 7 F z q H c h 4 X c 4 e H H Q o w n u f s y B F F X 6 M V L y d J 5 / 6 j V R p b G 9 J h C U Q E m 3 d 2 V S S m q u a k t s Z X H a 0 K t + k Y V T D Y V g j p 8 1 V j m X L M I J 4 x e O q N Q b J A 4 k c w 7 g Y v e c 6 P i p l d z q l v M s b B f K A A A g l 4 a i q e O p 4 C d z K c b R v G M T / v O X z u 2 o 8 x x x M u 5 x J h v W D P X / Q 4 m 5 E 3 U p y a h y v h L u J d y Z d j y 5 k K o o i S 2 K C t s 9 K z G I 6 q v 4 l i j I h e / 0 v N z 8 G Y a y U d k U R j f h j 1 T 0 r E V 3 f u h O C u P f + o X u I O T t c V V i i D F X Z t a r o W K u W a e i d D T p O G F c D 9 p r a F o / z Q G j p O Y w B R k c V H J f p x P W N l Q Q M 3 m v L d 8 Y u v E E 9 m j 5 v X I 3 V v b S g E g l 3 g J R U C 0 9 5 w a 1 3 r F S P h O 0 y e 8 c C G C 5 X u V n 4 r Z W E S c O x w + m 2 r I v u D F x B G E w / K 3 Q z n D y / 0 x q w n d q E a d s s q m g x v g X c G S b g 4 W P U + 1 d m s 6 m h T n 0 a I Z U T 6 E n 9 U 9 3 / t h d a 8 z u I u g K q i U x J a L 7 R 0 4 x l D 4 K k G 5 n N B q R b D n X 6 0 y T k 9 U J K U j u w a Y R N K B I h U N x w B B R W n g I l Q P S W Y D d I Y p H r F u F e 6 n y g Q R B m q M o g U o v v / R C X G 3 + q r L G 0 C U V l Q s v G D A X P Z 6 Z b e n m T F U K l 0 i p N o 9 U a C w v t P 7 2 Y X a e L 0 P e I W P b c U N i / X Y s v p P W s u q 0 B 4 I 5 6 j 5 k c Y U U q I 5 + u V Z V X D s R M R m Y x I S D j 6 Z 5 B X V a o H 6 A T J b C L h V g R B I I 1 4 C L 5 V T T v v O k P H Q 4 B 4 B a f 1 B O R U Y w f o n I 9 T + F 4 2 g 4 V e M e K g P i Y k Z S b W X 3 q y t M c S k 8 / 4 l R i V 3 p M C v y g g 7 G 4 C V U R p q J y r V p l 3 V K V a 8 e S 9 O p K 0 u L a C E Z t V s + A X h V v V b y H O W D W g n W t 1 G G k V u E e 4 v 6 s d C T Y h p Z q X q 1 Y V U x G k 8 B w L h 2 M l a p c s k D / T V b z c E P n g W D v q h y s Y K u + X l 4 o G 6 G t T n m u 9 5 u x O q 6 X F Z m j U Z o x 1 U P T A w g v u H i 8 b t 8 k 8 H x X r 9 I k I w r O I a D G S t i B i o r p C L / G 6 r m S a y O F 9 x u r q x 8 4 X d N w P u V N 5 1 0 e z S v y x o I p 4 g S F m a f 5 / / M K L y n V W 3 y 7 X q C U h p J T K 8 B L m 0 A i i 9 4 E l H z 4 s + o O R 7 S i 8 r t 6 G d c F V 4 + z R + A y o z A y I 3 n h q y l 1 c Z I d R m h y 1 6 t O M C s w d W x W + E M V p 7 9 h m V c t P i v s 9 I + V k g U Y 3 7 u l H U t T W i v e 5 f / m m Z Z a 8 + M H m M N m I 5 R X r X r C t e 8 W e A J r 4 8 J 0 3 K n 2 X o 4 4 v 2 I u 9 a 1 t i 2 e f M l z N v 1 u L m d G t v s + q P D 1 5 O i t J W 3 U J P 9 f q Q a O u y M a 3 K u I N 1 g D 1 A + y z q h J U P 0 c 3 a s Y u a b j 1 M d 2 1 S p X A A q x o + l x W o e X r o a X b W c F A A O a q 5 m J C W i t Y C S M w e q 2 U U 8 E c l s 8 9 7 v / 6 4 / g s O 0 n N l s 6 K + O t k e + q 6 n k g l k d x d 2 d + E c u 9 d Q P f C 1 u c s v h T A 6 i S 7 D m 2 H U i X j P S T 2 4 + x d M 8 Q f k s 8 X S v i X o 5 U O h O T G C i g h k h I 3 C p c D 6 i W F + + z 6 s Z 1 Q v E u X x J 7 R y j O S Y I V T d 2 J r Z V F O J / Z x W F I z D r 6 0 W g Y 7 K 8 C l Y S N n z C N O Y y m B + l L Q L k r W q s m 7 V R I U d 4 q m 1 2 u 0 1 M O l z p R z F G a Y 7 I P i W a + h m 0 g f 2 T e K 3 O V Q k 8 4 d 2 v R w r B L 6 Z A c g H x k s K + G g W I G l y 0 b J C l L R N Y d 4 n n j P s 1 8 1 P A p U Y w T 7 L W w v p P 7 X X 6 5 W C m A S b 9 c t K 2 I I d V C 4 x U H Y m c h f n 3 1 I A h U l Z z T 8 u k F o Q G z q m Y e z n Q 2 m w F u 7 2 y j l c Z x l 4 7 X 5 X D b i u f m i U W Q 4 D H Y V P I t i o l r W 9 9 / S B b w Y e b R h z 1 D 8 S N g Q 6 c A m l v m 6 d 8 3 d g i D M b / X q s w Z k V / V u G b h B t G 2 6 I l t c p y x B i E 0 L 9 N I P K p d T K c X y K 2 R K K g H t i o a w g o D d u G r + d 4 c 9 H l Y 2 t C d H d R U u U A k s A f I Z d Q W O q o G g T R 6 1 J 5 p G x 0 C C 1 o o s p T s R q b e o m p P Q B 1 6 u S Q 1 s N V G 2 b n 4 h 7 C i K R g f b 3 u l e I N Y h j O T W c 7 e e R 6 K U l f k Z q S e j w t V u v + P r v s I x m X 9 t a j a V 7 f p C H + r s l F l D i M W P i O i 6 0 p y t Z + T e j H g H u P b 4 d o + F t z t v 1 x g X U O h v r 3 7 F w u t G u B s M Q g q B / Y 2 j Q O h 6 p M K k E B v y t s j V V e t s d k W i B O x i h a N U M u r V n H F T X j Y / h W X X F k B g 3 7 f A T 6 Q f Q X w C / Y 4 E k S B G 4 X v 6 U E y X s G T w e f V g b 2 k u W j 0 Y c x X V 9 n t X q 7 Q c 1 4 x 8 1 j M K v C u o c T d n A J W O c W s L w A 9 L U b j J Y k l m B y 7 T 7 P s i B u C p L Z B 2 x z 6 M X O + / N w + O R I S k W M s n n 2 0 n / y X K g Q Y 3 I r 2 S m s 1 p S G S O d q v G d K 2 S 4 A 0 G + Y 9 K 2 2 v X o Y H w d B j G q o k W g I 7 v O C v a q y a L X j O + 4 b O a H b + 7 4 Z 1 R V n R Z W f Q + f G C F a z t z 6 x U e a y V F / I O 9 A 7 h d l 0 4 9 A h a h W m A h 5 I M o b B r T P 6 v X q n N 8 r f G O 5 X S h T 2 H 2 x 8 q 6 Q m Y H u D m F 8 h d Q S s Y + I b I u B 0 w J p D N + R a u k g 7 + E S 7 r i r g v Y J F o Z f Z 5 V 8 r 3 K B m O R P P x t r d J h s B 0 w d V n c l x W r 5 g 5 j h H k z u r p G s M 0 I V 3 f 1 k g Z v 0 Z 2 b c s c S C N S C q s 9 x a S e I 5 q c D K i 5 j 5 d g x Z P 0 X F N z q r W w m 0 u h O 7 H S t m B X b A u H c V X + r E s X q P 6 N A A Q 1 A K 2 9 Z H U S k X h H Z L X a n o E O K Y F 8 2 I 4 7 S L / B U L 3 d C G Y A y 6 J y M 2 Y + 4 i 3 q o d R K W c 4 s l V P u 3 P K U W 3 I S 9 d y l K + O h 9 L i P C i n W 0 w 7 W q 1 k I 3 6 S G R d 8 I H H u G V + J 8 J o y L 1 7 V u o j V R v w n O O 4 2 J L K D t i I a 8 m P E R l B d K 7 C 7 P z a 8 e 1 X 3 U m s d / 5 Y F a + y + C D H d r G F j + R f W y n p 3 + 7 K g 8 j l I K + r / j N i E w 6 U h x 5 C o a h a h U 0 P 7 L j 3 A B y A I Q + t O S e o S S n i p f w P d c P P A p l + U b o 8 u y G Q 5 s B A l H f g x H i W F 8 W i s t N 0 f i v 5 3 Z q b r R 8 u G J j 5 d + + J 6 C q P 3 B l 5 Z d g 2 f 5 M v C 4 l K V E 7 u y o Y P G A F 1 5 y X 7 M N v z 8 q O 0 K S E v F u 9 H K 4 L 6 w n 7 Y j e P Q 7 N u C 7 Y z M B Y S 2 v 2 3 0 e c x i X X p 4 o W f B h l F X U 8 o E 9 6 g N 8 O l D 4 d r f R R r O b t h I 0 d i r 9 j g V w j 0 Q T w j a O T a Z 4 V e 6 X V 6 P X R h 0 y P n O I o T e D + y L j w D j C Q 7 X B O j W g o H G n / F f t e l i R I 4 C c K n C W H f b n 7 e A 5 9 R u o 0 V K + v C t 9 Z y / Z X m p j b a + Y 5 E A S C x R b G O V V T k k z + w x 1 F k / k O l e E D I A e i 5 T + a t + l J e q F 2 c o f x m R V 0 v + H U K t b m d o 0 5 h w N N Q x F i B q n f 8 u j S Z 5 e R B 9 j Q + 2 R S P u J 0 f L o j o b 4 g o 7 p N p m D f f Y z D d 7 R z D x D c 9 f M v n i 3 a G i r Y r K g L g G w o H V d / r m 6 9 E I Z c 8 J 8 s Q s 5 v Q O i O s Y G u y 3 F h Z O B s F 7 / X V Y p n K 3 R M B 0 U E R X j f g o L w p 8 T 6 Y r G 3 s W S q O d a g l Y K w R h N S Q z d l A R 4 e s K V M O 9 p x V g Q R Y K P t p f w l X c o 5 + e 4 E l t f A f O V U P u E M p b S A Z 2 P D 1 L o s 7 R Z s l r M D b F 8 5 6 a 1 Z V R t n G S m o 6 j J R n z e 6 O p b j 7 s b P d l 2 X / o Q L 0 A a p k X 5 D Y w A o f W 4 f L g I m 1 r A L b W o B 9 S 2 L G h A W q Y T 3 s u k t n l r / i V t 8 x O r + i F D Z e V V H p M C Z I p k e / A 5 L e f N d r j G H g Z k R x + s p I F 5 6 b + q 5 c 0 K 2 O W 9 H d P T o E h V s W b C i 9 7 7 D h B 7 I a j p 8 n i D T d 5 Q O k S w y d s 7 s A y 8 f b t k S R 9 W r S I w 2 f J + j M V S P 7 G f n K u l B 0 J R D S 3 N p h g y x P z t n j q Z 1 4 y q k 5 F h 3 k k X s 5 v t f S n J W H M 3 U 0 d v 4 Y v w g U K 3 2 z m B t c T e 4 G L T q e 1 J m 9 H 2 V V 3 G p W t I 8 7 l t h T G y D N p m Z G A h 6 z S Y n Y 0 x F 3 D r T H 2 A J i 4 k G t b X x T Y l k z o c B C t P D p m t y z U n V U 3 F T H N Y L t 3 Y p U Y t c m 1 C e J Q / 8 R R v 5 T Z y p f 6 D M 9 5 u Y j z P a I J L x e r 0 M 9 M Q s Q I f W W C 4 8 8 / A f O 6 V n 2 n F V o 6 g z n C I r P i v u 6 s t 6 r C R M W y B F h p f N 8 1 V O X d L G t f o x 4 p I q M j x 8 H 1 E K g J Z b l s v 2 8 I D 7 8 D E 3 D T 3 a H t C G N e d d I 0 y E Z q / c u g M Q B n g Y K 8 j X 9 Y E v P t o V H 6 E F a B a R b z x 0 r u g K r c a J v h + k R v U g U D j d j c k v n l 7 / W 8 T W N O K 2 a M h T G S U u L J O K K 1 F r J z P Y k j E D s z k j + 7 F 5 F m b 8 A 7 D m d m L H 8 f c 5 u L E x O M d W V Y O 4 z o 4 n U L L a G X H z A X 2 J u 8 a + 5 T f + v P 7 O E N q K y 8 M X N m P r Q i 0 E 9 z Y a N G M V m h W D 0 Y 9 e l f O F e Y O W q m H N n g D i t 6 l Z e A A o u K O i H i J p Q f M q y i v V J O L X + j l p + G n M X 3 6 M H j D M W v h O q z 4 q I 8 J N D 5 6 7 K h Z N 8 Z H e W V b c I X V F o S L l j c X O S r v 9 Z m 0 f b Y K B W 9 m z c V z o w o E V A O S t X g d 1 G O J B b F S b p n Y M m b W 7 A 7 V C 0 2 X M 3 m x + K d P G q l + 6 5 3 O 2 w w y v E B d m B l m 0 Y v n t E V G l n h L W V G c C 2 8 G B r 8 r d L / 6 + 3 A 4 f I F w 6 j x u + y P D 2 B M t 6 s y r X 3 Q c u q E B H X q G J z x / 9 f f 1 i e + I Y g 4 P V 9 k J W q E E 4 7 t m l U W W m d w w x c a E p 8 V r V 1 6 Y M y b V x a y w 3 3 3 Z z h k b v 4 Z F R + / / K C a J 9 0 j q p 9 9 3 1 9 F c V c + q p t q s w H 4 G G W f B n H m K 4 a p r x b x b c o V V n 0 y 1 V J v N P B O k x L y m p y d l E 9 T X X 6 6 v x c s j d W T 1 r q b 2 T D W S X 4 Y / t O c o c S Y m p V P r 1 w c J y 9 R U B W T X l W w L C l y r L z u 5 w J 2 r j 1 s q K V x 0 8 8 2 5 m j + I 8 G l w A r M 7 n h Q g s p 6 b L W W A P o W T 2 C 5 p x h y c 6 o 2 G t m 5 k J 6 F i + u q t G c a O 9 n p e r D M l D 5 d G B t F q R x 0 L B S j d q T F v / 6 m + 5 f t 7 I m O w t U P u X X G Q k I d N W V 9 L c e d Q b v L h o z u W A g B Y B k z b r b o l 0 T b U r 4 V C x O z l O t R J l a C F n W i N c k B B D Z H N Q r O H o O B P N r 4 t y 7 K B A k F w r 2 4 S j B w J + t d V P s U 3 B g q m N C q 5 z v c Z k Y 2 Z F 6 S O H k M e 9 b t l Q D s 8 y O l j s o w A V q / 9 y 7 8 Z n c s o B F a I 7 k L 8 7 g p Q / a h R e Z Q A V X f n e 2 y g b M a 7 5 + k l C g f P b c B H i M D X b Q V 6 D Q w 4 0 A t A M Z V u 3 m B 5 p C q 4 f 0 8 P 9 g m P c q g e 7 9 v j Z O f P c O 1 d E u Y q S F p 4 p A j U X q i L i T r g D v a p x d z Z o j u x W L f / O L 0 A + B 9 f G i U z 2 f p g h Z U h n l s 8 J 5 h D 3 R u + Y A I d o z r f Z K 7 9 S N z R E B p n W u w Z u f K L T c b C S 9 + 9 U g V E a P m x Y 7 F K u K E J m 2 B 1 3 K O D C J M 9 U x O W E c a J e w G J V Z h u 9 a 1 v H B / R S 1 M Z F B Q B I o i v s Z p g 4 A T A G y P Q a H H k Q g V 9 d u V p n q s J 5 O K n V k M 6 X Q A b 7 D 9 Z 6 x M i s x U s o a 9 N 9 + E q N T k j U z / S g j N b S u 2 b L f e l n h a j F x D e Q Q a l Y Q J p E m G e M t O a v Q X d 7 0 U m n H w m E 1 b 1 2 L T 1 1 l J a b K F R N P O B s r G w k P T y c 4 W P G Q r f Q W b 8 p V V h 6 b 1 B y h J r t 4 F R X T l 5 f 7 d I a R D E T 4 e q g y N M 5 Q T r p G 1 7 z D 2 b J y s E o V b W 2 K L 6 v H x G L 7 J I h d v A Z L V C W 2 D 8 6 w q o j y 2 G u U 1 8 p n b J o U s B n D i o A O g V 2 O y K 6 z c l J J Z q j a G z 4 r q a n 5 x S A G V 6 w r r o r U R 7 5 f a r G S J C q P a q 8 i 7 l j O X I t D 2 L b N f s S q n k L O d b H x T s N Y r V z F V Y A n 6 P / 1 v o 1 z e o O M d 7 4 E y 4 q o K q W w u z n / r L r F o X e t v F 1 I Q B v / p 8 7 g J z O j t p j b A Y e E v j 1 a V p k B u o Z N G k s Y x Z Y M / 6 2 r q 2 e C h d x / n 2 N k 0 4 G p 8 P m M 6 J t Y g o 5 d U d k J n X H f M U o d W D / Q f 6 o C T m P w w l B x H n 5 B h C f C r T 3 l o b L p v F 8 m s e J m A Y I h b 5 O Q l d P h L w / h v m X V W E o x i 5 0 + z L d P l R 1 p n Y o 6 s W u s w C Y n i q a N m 0 R O 6 c 4 V q 2 K x 4 h p N t 7 P H I W b 1 p G + 0 Q 0 F P t d o t h r G w w x R T p 8 1 Y F v Y n o j r e d 2 T G q h B g o q r U / I h V r Z P 1 B + 0 b E c F d V 9 Q V 5 p t R H G M 4 r y v Y 6 I J c 0 N T V S m R j 1 x X h 6 E W H p m N d j 1 d a K P c c j z e j l I O U v T + a X P + X 4 A Z d y E J 9 7 3 B j E A w C Q h n s t B d w m M M Q W + r l w 8 4 I 1 1 g J w + 1 V j I V l U + V 6 F H L L S s 8 E z d z 1 L c v n n B v g 3 q t F y 6 J i W r x w W w w 0 l C T 3 K y x D p d 0 J h e 7 c G i 6 9 y w r v r c c R F G u k F G h H g a U Z + x E j W n v I 0 Q u O O 2 t o Y 9 U I O t u 1 Q i g c m 1 c d K 6 R Z l i A F C V r c v d k z V i E J n a v 1 5 4 c A l Z 1 6 d t j 1 h L 2 i K 8 D Z d X W d k F N V 8 4 0 b W Q m N 4 X G 1 a a 1 g R s t l O E X w X 4 I b z N B C x W 9 u 9 R i S Y l C B O + D V j W p c T K h q 7 F A q U B 1 B p W i D i w d Q f 3 y u q 8 q z S l s w J y b / f m R C r n c + d R x X N Q C e c 1 Q g h h a w E e w 9 D q j I v t 3 4 7 q / f V l V a 7 k R I V k B f e 6 M l O M e b P L o H / 7 c N Z t V 3 B H W 0 3 R b O o q B 7 Y m U H O d S R E Y z q H i R I u w k h l G h z Y t v h s F K Z j U Z H n W c l M F A V e N V O r M 7 w W f U 4 g V B 3 z D Q r S Y 4 X c d d 0 m 6 x E r T g F T E s 7 W S G K 5 D 1 Y s i S a l b 7 E U L B 5 s 1 V o q D 4 8 e M H G x g G g c P 6 x 8 d 1 h L 4 E U k v q x c z s 8 R C R K 1 k s e G m 5 3 c Z G H S x 4 j h L v U / M s K 7 s b 7 a m h E S K P / 2 x M 5 H 3 v 6 5 3 Q J l q 5 O 9 o c R g J z 5 I C u r A j Q w w w J 3 W e + K M t m F p L J j F a X w 1 U o u / O i E q Y J 4 m d v W t X q a e r 3 f C q l m F H f o M U e T e t Y K r F l o N l c x Q D e Y r g n B 1 N c K G K R h A b T P X b 2 O r V h 7 n L P u s s O e H u E o 5 u i D Z q x b x 6 O 6 9 V 3 Y 4 k A J i x r B j Q s b E d u t P 4 r w 7 d F P 1 G A t m k 5 r x 0 o J g r o K 3 s i A / K V K 6 6 i 1 G K t Y m r E b S a 2 z y j X S T 1 Y J e o K C + Y Z z f b + + o 6 Z h Z B F W d i I v n D 9 n z 4 w 1 w b V s Z K P L x J c p t A 2 O P N / L c w W I R 2 / 4 f z 1 / s y p h W y J v 7 s N g o o T R Z f H 6 P q d W v H X D l 2 Z i L + y v u x m N 1 F j d a I R 6 N W W 7 L q P A V 8 X R n v o R q z 7 i L O 3 o i k G v K Q g 1 2 k x U b q 3 6 M w u F t / E O k 8 A G p C Z d Y Q l 7 Q r k Y 4 U p H / 9 Z V L + E c 0 f b p 5 c w o L 2 l 1 Q F G s 7 7 r K 4 L d t R X Z n N G o I w E W X j q m m M h / q f H x X I v h l i r t a v m O J 5 F Q r s v k V d X w S Z U c b 7 3 j 8 C j O 0 o 9 2 z R W m n R G D f d p h I + g F a I G U Y H I L u o h 6 R M f u i V E a 9 C 5 K h a v 3 6 i r 2 O T 7 7 7 2 e 1 P b A s t w b B b / t c D A m y v T x E u 7 n T K H + c I O A 4 q 6 8 M t V S T t 5 i T P 8 z p f 7 J o 4 y T D 6 U 8 f z f m R R z k 9 O U Z k + 9 g P L F V w H 3 u u z H U s + q O 5 I + l c K k D i U O P H s 4 0 g + h B w L Z E 3 g A o R q w s f c l R S 7 Y 8 k B R Z g 3 s M j x V U k v q q i Y U n i s / C a Y s m A w t b x G 8 k Y q C / s 7 5 v h / z w E E z N w P c 1 Z X 8 t L f 6 9 g b K o I p H q 1 + i h Y j m / V P v d + V F e B Z o b a f F c B Y 6 a w S K H G 8 d b v Y c 8 z p e 1 t a i R q i i h 9 A 5 Y K p M g G H 4 k J + c / f H 6 d i j 0 z f r 7 k / i P t 9 A w U 0 v + n N U O / l p Z D N f D J M 5 Y r r v v N z S J Q 2 O 0 4 O e 7 W G z 0 k Y k d d b M z Y w U E n t r I J m 3 M 0 Y d l W 6 j n a + Q E K y 0 S q Y o n B U 8 c X 7 J 2 g s h s A P o O 5 z e Y K 1 V F 0 n T z N 5 J w 9 L S y + j T M f W t N p x K p D n / k V H / 9 Q 1 X 4 2 o 7 I e J 0 z q w k n 0 9 y n 3 P d x a t y T q f X i s d E 4 F o Q m M I 7 c W Q s L j C e s / + C m Q 7 e S e B o T m n H S s G u J x B N m / W B t I + J G U h 5 V t 0 E 8 h e v b e L 3 x V u I L x U O v L U I P S P s o v T A G 0 C K E C 0 m C n F D p T r j e v q j o 0 i Q S K I 6 D C e w V q o T p 0 L K s G 1 9 C k e R 2 r T i 6 z l F u x L Z O z 4 3 u G d F S 8 E X H N v 1 D s J d P F D A U q v G C o k O 0 q I y c 1 v 7 b 7 o c D q V h Q l p 3 L C m t T M p V L z f X 9 Y K v C 9 5 o z A a E M i N U + 9 M U h M 9 4 S x S Z P u H r o y z i A Z R r g x X r D X q x Z w W U F G l 2 E 3 a j q p + s Q d 7 U 7 2 E A N q I Q f K f o 6 M 1 Z / 2 f Q n V G Q C C Z r X 2 e B A H W O I l k T e z Y K N d B 8 5 G D d Y C J K 6 y P J m x g J f 9 a t 8 4 L G Z 5 V 8 a R 0 S 8 t w g e U Q C P o K g r h U 6 J j U q U X f U f l t B 5 C o + 3 K i x G u d M / K 4 X 2 X V F T d J f T H x j S Q K S P 3 7 F P W M l O o k C v Z q b 2 u f 7 n s z b o a W c G E M U E b j Y l r K x q 9 J o d K W L 9 Y 1 8 X M O p / U y q Y 3 V G z j k x u S v a m S 7 + l S B V 3 V 6 j C K b 0 k R d j A h c c i n 7 p 6 w + r L z T K 6 u E d s q Q n s o X x F y 5 i y f l a K B i Z g f h W 6 i A b E H H n c o W F 0 A a + Z 8 S 3 v d h L M r i t c X Q v a f G q I 1 k y P o l H v z O S G S e J Z / k 4 W j 1 M g I n u z P R J 4 4 0 M S N / V a i C z I e c 3 k R 2 Z I O 5 m P b A a C 6 n f W q S X L g C n Z x n p M m f k Y G v u / v T 2 Q I s G j + o e r R W j c B i O j B P / o c 7 l V T 7 1 k / V Q s l j y + K O 2 D Z 2 V 2 i c l e u O x L s J 7 w G 4 w C y P W i q q v P j o i 6 s W u K d I G Q c K g s + p z z k B n d x W 3 C 5 z a K J 9 + n z O h B Q E j 9 X b p g z + r Q c I J Z 5 I h J + 6 E y E H v c q x 1 U 0 X N d r 8 E 9 A D Z z R f r 0 U S W L A u w z S w z u d l J 7 V A S N i S L a 5 x V T + U c L W a 9 N p V M D o t 9 v R / 1 5 1 q 4 G h R d Z I 8 5 K 0 t 3 l O i R w k V w W C 8 4 O H R 8 8 G b H K g 4 k S 2 z n r K K 4 S p T w m H A x l q 1 F + N P r b 0 b + 5 Z O e X o 5 Q m l U N r n P t P n Z n l L l d u Q K A 7 6 Q t K V 4 a 5 l 5 Y I W O 9 7 d J z D O 7 / Q 5 J y O J C R F v e t 3 h n 4 Z U g y 2 g y r Q t Z D m r D y o q b a 0 A 3 C q e 1 Z o Z h W q 1 w s K t b y P 4 V q Z D 8 m / b k 0 Y a U w 3 Z W D R w R W 2 4 P M j 6 / E v C 0 K B h / f 3 O t l E 9 0 U T O 0 z G k M h C R Z k F Y T 3 G U t v M + U i v N m x q n V k W n R l h H B / 4 k P 8 T 7 j w z W z Z W O J D p G v + 8 P E d a y D L z o 2 5 Y 3 V 5 Q M L B 1 W 6 D I E I 4 d O W o j V 6 r p J U 0 W O G 2 J 8 0 f y V V 4 g C W f l R L c A z e n 9 l l x b r S G l n F j 0 Q E s V N g P T l q 8 c x L K Y n K O 3 t q F h + 0 A R V G y a 5 f x u C o M l G E z X w / o A M E n m h E n x G x 1 b m n 2 P / 3 9 h S C Q A 7 q s 3 4 F g m f P F c r G M H Y g m E u X r w M 7 K Y i K E n e C 6 S h K l T m g l F Z s d C + h 2 4 y X z p 2 i a U S B w g 6 F W F + 4 P A C G l g a D C 7 2 b U 1 1 q 5 b k M B 3 r G 8 M 4 y k w f 9 p D 4 2 l D x R 6 a L o p 1 k p Z g O K k p r 0 0 Y q V v w 1 P q B E 8 J i s L F C s T M R F t W k h C y V R B u R t s 1 J x l m y j s j 0 K s a E J t W g L X 4 b m t V V r 4 Y u s e q + i x X e 1 O 1 m a P 4 r o w g M 9 e p O v 7 H F T G 3 m 7 C m v 9 J e / T o r i M X R x j o k h a E v M + l o Z w R 6 e E L U O 8 v x Q y + 2 I J m t L x / 7 h 5 j X v U 3 N q N p 0 V v X t 9 X T L Q l m R o j m / i L w 2 S A R z X 2 9 P 9 k F v V u 9 D s e M 7 H w c q 4 K G k w r s I r 5 p 5 E J G 6 + y l G M c C e q C a e b 1 p o L 7 B Q v Q n W t q e Y E u E j E d q r A 0 5 Z G e t O a H 7 i D y / B q f Q v 3 Q 9 O A l s W p V B 4 m B a + 7 B a 7 v r I k W H b 4 J 6 O p T I m F 5 L m 1 A s v i T 5 A s G T C W o l v a C Y d p p / v j U q S i C z Y 8 / l C y u 9 j U a j r V B X 2 8 A h Q 4 E o J G w x s L W 4 Y X G M k S A G N h R 6 C u d 4 h T b l n B J s C C q e 7 t I S s 1 j P d Q J 2 x 0 x 9 I J v n c G 3 l V u d K k M U s 8 6 h P P N C F C 4 P 5 3 n H A G j N F U i Z B 9 E / N N 7 + 0 7 V 6 h S v d Q S d R m L 2 0 P f g V P G 3 L u P 3 U H q t h F e 3 U L 1 T 3 b N 2 o w n s e r i 2 i r z F q 7 w K G E F I I z K L T 3 6 H Q A R f x 3 F j C d x u 6 2 t p 1 s o J W Z p 4 X h O n I s X 9 T H 1 f E 8 Z t u N v e z Z 7 K R N 2 E I J n m w g b T Q t W f X g A u 4 h K A o 2 6 Y z / R P G U W e 1 T A 0 Z y d s a r 5 U V + f i i B G m 3 m M O V 8 g b M t o O O B D W T a i x U R n Q B 5 n j o 7 N y 2 w T 2 N A x Z t w v v S q 8 H k b w 5 N u 8 9 s W g h 8 p y X 3 p t q h 9 5 L o T U S X g U V V 7 2 f m E 2 P V y V J 0 N x 0 d u C 6 D / i g C M x s 7 5 Y 9 Y Q 3 d 2 x O u U s s S b p g W 4 h 9 / V p 2 y L x 3 q 4 d a X N A b J / k j u r r v 3 e N J D 5 o r I W V P N I 6 h A o Q 6 t c h k x 1 Q 4 F 7 R h B W R C E N O N 0 u y b S D o k D Z q E A a x S X S + v 9 Y A i A 9 5 B L x I m f M Z L m m L l g X D H Y w n G Y L h o s 4 C P I 9 g Y s t S x z T o z a v s c m s G K u 6 W C 2 M N U a 2 M 6 U 2 I z s 1 9 G h U + f x K v 5 7 Q b K 9 N y M V S L n h i I + p t U h n / B 6 l 7 + 7 6 b q 4 w r 1 T u 7 s B G x B P k X B 2 p + v X k 0 D K P L y g o 9 f E + P Y q 1 6 Q p J o F T w b 8 w 9 u t y 6 L + u 6 m 1 G P H D N h c d x U G l i 4 m r G B I i Q l R L L L C 0 p / / I l O g x O d p C C Y V f f 6 J 2 o F 8 M a T W S W r + a 8 2 Y a N J E n K m u l V 6 9 E F W V M k A S 8 4 N G v 3 j Q Z 1 + 9 Y k b q y p l p U T C 6 y 6 R b y z o H d k v g H c o C g M s F 0 O 3 K A H e t 4 q 6 o 7 q l Y w 4 1 + F B k Q N l 0 n I + D 9 p p 3 A t N 0 W H K 8 y o u O Y 9 m 9 J 1 S c q M l o 6 M 4 H A Y C M j N F j r R v C U Y 2 M R B + + Y q y g C m E 2 3 4 h r Z k y O B i z o y g B N V v q f 7 l N P z m a l L P S s X k H 6 X F p r l + C X A r U z 9 o q s + 5 / K 7 q 4 L i 0 N N 2 v f U Q 2 P p P w 2 n i 1 v V 0 Y y W 7 h Q l 8 6 1 d 3 6 z j R N s c 0 Y 6 k 1 C N t X Q s c n 4 0 u d / n s V n d e n x h J O v B U N P D C C v l S e E S Q 8 9 i h 0 C V c T s T s s 6 5 / + u 5 r K n G 3 Y r d y 6 S B Y u R m g z P 4 S f 9 T M M n D u R c w n H 4 B n 7 H w A 3 l C w l M + 7 Y 5 8 i n R X 6 h w s J u c / K B 3 o v V j y / 1 G K l y K p p y Q N X 3 Y n E A i v 9 Y W X i r O I E q C l Z a f 3 u a o U E 1 w k u D / E n 1 E i L J 2 H p t 1 9 I W p f g i o t w x Q g 1 W a n c x j P U h b J u i w t q e Q f k G a H F g v 2 5 d V G v I F V V u W u f c m W l q s t v H G f E B R M C K d 2 + d N r 6 y M p E i p V a 9 B 2 1 J Z s f e C T T z / m Q d r S H W u U u q s b 1 U i 4 o f O X n 7 d p Y 4 N I m 3 z u c J Q o 0 I O B r b R j k J m K s V y e j S s m O H U s 0 B F h P 7 9 w Z 1 Y j 3 l V G 0 b w / b m i V v q v 2 S b z P K H I 1 n i H W s k A / k R d R E H 7 J j 1 V 3 D X r 3 d Q a Q t d 8 9 E 8 t s u y 1 g a I 8 T U T 6 6 Y O h n l p a C g R O 9 Q 4 i N Q B E G X Y 0 B L o c A F X L K f u 7 r S p h k k u t w W l f K q g A O f / Z g w Y m e s x J / N s n c + 3 Y N C y 4 3 6 H m q 8 1 v I k 5 n / 8 F b S y W j Q T q S Z 4 j S U x r d u d 3 S p Q r G y k U I K o k 8 R Z c Y F i l K / f 8 F m R k 3 V n i d i 7 x S 6 o A F q f P K O + 7 M J R w c F Z x S g U M T 3 + b V E 7 m A z I Y + / w T e d Y 1 J Q n M + 1 I 4 r t y j S O u q 2 L B q r M N f 5 K F u M X 7 e y Y y n N e f t p P y I o 4 A 2 4 B P D Z X c s W t E Z 5 b t 9 g r s 4 P C w c 4 N P d y D + Y M M + 2 T E Q D 2 j 8 T f + J O 8 x z k M M 4 5 M Y S j G 5 / K E l j R 7 3 0 y / K o I r + z S U + d b y 3 i H J S C q r a q c w L v 4 C P R X B P m f w g E M 5 J r q a c / C Z 8 b C T + W z 9 J j d J D g O E y o 1 x 2 y Y N l V 5 j 4 n j A / 5 h B g V G a s Z W S e j m g B R 6 E R e 4 D t c Z B V Z q / n Y Z f d u w w F w 7 a x H B g A X w P q t O V m V y 0 T 4 0 C e j S B S i M D f u I M B b m 9 U K 5 6 T / V s 1 7 r d L r A E d 3 V u Q V t Y 1 o 9 Y 6 a E Z 2 Q s K U C f 4 W t d y m K E c y T a n 2 O 1 X u 0 k y A B a H e o m n L l V E 8 w / s + q e 3 p g 4 K O L P k 7 E / Z q k 4 5 e X T q x E D B 7 f C 5 A r I j 6 g 6 j s F 7 d N Z a T Y S n J c Z 8 C Q 8 L 0 Z T s d 6 e j V T o w b B U r X c C W f W u O v F N 1 7 t r F 5 4 6 B J N t M G d l K g x D S z D X D c a y H I 6 C l a r E 7 N A j n A p n 9 G 8 S j J V q K F q Q 0 n 0 i 7 T v d I K A H B G 7 G 5 t I o K 0 D j N D G S z Q O Z p F f C 4 n C / 5 x l G R A R U j v P v l E 1 j 5 C j 5 q h 2 M U n z s N 1 1 r d w g m P J N 8 7 5 V 3 p J 7 i w E Q 5 s U h q U T w a X t Q D r 0 M F r k I t H S 1 z o 0 G G + 7 U N + P D 7 0 d / q U 8 C p 5 U H T 9 q B T e x D O 1 w g 8 z 7 B y 6 M o R j c e J r 7 N M p e a 3 + A G 2 r H h Z 6 Y x 1 n p F Q w w m x p C n K j F J 9 N J 9 I 5 t p I I P d c X W h 8 N u U z H e b d T Z 8 V + t R 9 C h F u Y x T 9 x / 8 S G j h x r T Q 3 D j Y 9 Z 5 o 6 8 6 U V d N Z c e G 6 I G u m h 8 J P n Y 0 b i J e h K X D 4 j F Q H 0 6 e O Y N j o r 6 f f 4 7 L f 0 u I M w 4 I I L h T L Z w p z y x 0 G 5 U x y o I D 0 V 2 p E i 1 9 I V v z w e p w P B 8 R 2 O 2 v S C y H y G 1 b s H X k N e + 5 O w H p T W k 2 + 0 9 / I N 7 + 7 e 4 Y g q 8 o w c O f 7 2 P h O a 7 e E t 7 j + 8 x 5 8 7 A K E T b D H H y w m o 6 Z Q h V 9 c z 4 1 G q Q H C t B 9 u r k L 9 7 8 U T G n k 5 y w S h Z 3 r 5 x R Q e y M 0 p A J Y 7 t f r v Y j N 0 v J w z C s T N C d n 2 S e w e f M k r 4 r 3 U H L W s V 8 U 5 p T Y 3 Y Z Q 3 H q U 0 4 I 6 8 e I S 1 E H 7 Q w E h 5 d E 5 q W v Q P h r V I 1 M j F n y q i e 1 B L R / U M i k O Q 6 E R 1 Q 7 D Z G I 5 E a P D 3 X N C m c g F w m c j w I 2 T X V 7 5 e q Q n B D l H I R j + D U r 5 l S U U v W P D p p a a z o A o M y Z Q P Z b 8 c v H Q M 5 f B d v h b 3 y + M M H 7 V V s v 3 v c a Q z / B k 5 e / o C q g x i h w 1 6 M p q v M O J o A Q p 8 f 0 d 1 u N k 1 + y p V T H L J h o I L P y W W 3 8 M g B c l I 5 V 0 w W F y R p 9 U 8 V 5 t X 1 Q i 2 R + O h K 5 2 b s g h W 5 M O A w P 2 5 X R 0 s d 1 / G X X Y z A f 8 i 6 6 l 9 W z Z d W j b P v 6 s 0 E r y z 9 O l 0 C r 5 W r V z r o D a v 3 J w X A 2 W 7 p 7 w R 7 K S m u q z s L o 7 3 4 c I J k w n n b 6 U / Z 8 K / 4 b v B + 0 8 X K Q F + P N W Z / y g 3 K g 5 n 0 / 3 d N p r K T N I o j u 7 F j S N v p X / E i j s Q m b O 6 r z n V D a e x S 7 D s d z F p l F h / b L / R n f y S K q k t d S O y M V a Q I R P r Q r k v D y e M 0 A L g y V p F C y k I E 6 H h O V z Q g 3 9 G r d W u F 5 Q p Q h 7 j X J m b k l 8 R m p z M X e X / 3 9 1 U k / e l W 9 W s 7 o + 4 H t P U V 1 O n A s 4 o i q E P p p 2 t V 6 K F V d X r r L 7 x Z a C P B f 9 h M m j g V o o b 0 I E s J I D 0 r S 4 2 4 Y 2 k C l H K F 3 R H t 6 n 3 K l v t W y + U 9 F A X 3 S X a I z V l F + J 2 P y n l j x R C k M D w c S m X 1 X R Q J I t h 6 w Z W A C 4 h 6 9 j J S N q v u 3 f p m g i c U C 3 8 6 d E m B q Y L r W 5 c D c 4 e p a E G y X X 2 v T J B F k H g 5 X T B r U f W x Q w W 5 v v 4 K 7 J M e J p Z M y H U R E z z g z r o 7 b q V H R T 6 f I k 6 E F H 5 w G j e f U d W 4 9 w 3 n L Q M 5 q y f p a M 8 o 7 C a U W t Q c f Z G m Y L z F 4 j E J h P 3 O u m d n H M P L H 3 P A I E N q 6 a q T n B 2 i f b 2 i q 0 e Y a 4 u / + 9 M c 6 A c k p v a 1 V h 4 y 6 R h K z q k y W W G Q D p 8 0 M H K 6 P 8 w G B 4 H V 5 K K 5 j m J E 5 h D y F u L j O x T S F + 7 j m t M u s n o J B d V Z 7 v H Y n k x 0 1 1 E L v 1 v s z + V T N f H n G 6 p X l C Q n h e h b e w d P 0 0 i L e I F k V b Y C v / G o 7 T h M y H N d y 7 X 4 z Q z V 9 6 k y q M 7 F a f t X a B B Y e b y L j + V g e 5 L z 0 K 2 v 1 t S v 8 s X x f B + p x M c 5 p / 0 1 I 6 O k p E j 2 z e i o d D A 9 u b p c t E O Q m 4 J / G F g / / L R 7 5 7 M Y 6 C O a y i f 8 f 0 f d N x Z U M M 4 f L v S 3 s 1 C I 4 k d 1 Y L t 4 B c v 5 S W R B P z 5 V a i S Z + B Z N F x D y V 7 T F t G 7 x P s F V a I B T 2 6 F 4 2 S i x l Z H H T B i N p H v j d v N W m e e 7 K 4 1 K o S 0 b p 0 q T N N T d g O t b V t I f W O q 6 f V d V 0 X H y l b g z o r t B T + C l v q 0 V L 7 h 3 E r 4 E x V 2 W 8 q H 7 E E c f 0 L 9 a U W 9 d A z 1 W X W C L 0 J j A k A W L h y r i y M o P m y s i / a p T 2 8 o Z x w C p g m b D z R + J p m 9 1 Z o + w 3 L K c / X P 8 i g A Z J Q d r Q 6 u e u 3 Z p B B / g D P / s q t S 6 x 1 B 6 8 j Z W 1 l B b p i L t g R m r B l v r h x + P C P m 3 4 c U R V F r w Y Z M k h Q W 4 T 9 n U M a K T h y D 1 K T t d b 1 1 J D L 1 7 + K z w W c R f X 3 n 4 1 6 0 R q E A i v p o I t N 2 p C q / o 3 I 6 V p m M N m N T G l X 9 3 L B o j j d n t T 1 J U + z r + m 5 A r A S k W / E n E 4 l q s o D u r c N q e o 7 R K A p N u c + e D Y d 1 V 9 N 5 k P a V 8 h V Y c P K H N C w / d 4 1 K O c K 1 4 7 1 3 x W M h C C C 8 l G c F 8 Z f C s O i p d k k u N n a + U Y G f f 1 + 7 I N K I d I f T r m / g f f d J u S e I t 0 w q o W l X J / z M f 2 m x r m g 2 g N P O p O q I P 8 + l 9 w U 7 4 L g k t A 1 f e s L L Z V G a F F Z S s l U h D j 9 r 0 R O 3 f / i 7 b 1 z Z B I + B z V t J Q h s O 3 G Z 6 V s q T B x y d 0 m 2 N l E c R u 0 8 G W W 1 f a d w / Y N F B b x H g 9 B U w x R X L 7 o L E E c a / 9 U I H p T / 2 B d c L T / d B 7 f H 6 r x 4 2 4 x T 4 d 2 8 6 Y d u R a 3 y J G r j A W a S 7 e I + q v 8 E C K 1 C Q i r W z Z G Q V p g Q M b T l N r J e 5 r 9 R + b X 3 o r E 0 E o + L Z + 8 C s m M i H W t C P J Z b H N p 5 y / q 0 I J H 5 v F m f Y U k 3 z 1 a z C Q 7 V l 5 + 2 a X O W h j 2 S F r S e h a 1 Z G 1 E r E 0 I f z 0 6 6 Q Z i f 7 q H W w 7 K z G E j S b 4 v Q 9 S F P o K e A K h J n i N E E y j e U v 4 t a O J 6 a B i r 6 R 5 v Q s F Z y X x r 1 V T A v r a J S q y o 3 A r / K T h 4 N T 9 S B + D n N U q d r d x R s I W b + 3 6 f z O C A u G u 1 O u o T w A w K 3 i J n 6 9 k h v K o W a g M f 9 / 2 n T a 5 R h X 9 B J y e l G H U e + F n z T o o 2 R 6 k D Z b E B S y 4 V x U q z i 4 I g 0 A M k + 6 v W e h N a 6 J m B H G N B J E V Y s r O Y L a m r M K H L h x O M u X 9 n l p Q a J e o Q x c w o b C Q A K 7 N c a h 6 N L W c N 2 c g 0 W 4 F c l k x n d n q I 8 C 3 m v n 5 U f x J R E V m L A x S i s P d r 8 S k Z 4 j 4 G Z X G i 8 Y o F G J + o v g 3 L V B H K y t V v q u z + v G 4 E X g d i s A I 2 S 1 i 4 c C t J o f 2 G f 1 M k 7 N J 0 e Y K N e d Q g M q l A N i l d D 6 j u F z f e l H W Z 9 H a u S T d R J T 3 E y N F + 4 U H g v B p W x 1 a 1 G x O j A 2 / i O k 0 5 h l G 3 e z i v h u A W 5 D e S q O T 3 n G i K 9 + I s b T P a U y N g 8 H z D n b z C Q u q S v d T O p F J f k Z J E w A I q d n w A B c h b 4 r i b g x a Q w c f W s h A R F Q h 2 0 I d h g M Y R 0 K n 6 B d 7 u 2 y / 3 S f M N U N n p K Y q R w X J G l G K w T U y h z X t d N R M L F F N V g / G A Z q p k K f 3 q u t s 2 4 9 v t M U j 8 W g R + O i N y j T r v 1 1 h O f 6 w g c M v r L v h 4 k h A c i P p R S u 3 s c D 1 g K T X u O q 5 p z A Y y G S a B j 5 R k W Z J R u U g 5 W o u X 9 i g e J Y E l y d C f / n T A P 2 f p g Y v W P U x q 1 7 Z o N n Q p d m e V f U Z P H R U 4 w L V E m P r s 3 Z 0 V g p Q u m y N + F o J I 7 E G R u b R R 2 P Z X H J C 7 1 E 3 V C o J C g 5 c n U 7 w W T m U y D i 2 v m c s R K t K d F 5 N y M 4 I E N y L J p 0 M 3 l l 9 t d L p A N y n 4 z d W D D K l 0 Y T P f a z 0 / F g P / C K l 7 F j y M v I p Y S 9 g X P M Y W n j Y 5 G d F t 6 r D Q d t u j z o W s W 4 l N r F j 9 Y b L s f r R w N f v v h Y Z W s q Q Q Z 3 W R Z / r w q e 2 Z E 8 a d o S g Q H 9 4 X F a C G G F 0 Z C s x G S u l A Z F N w w / T n 5 V f i v 7 0 u D 0 h f M q x o p M Q a I 2 8 l u h 2 7 l 1 C + x H Y y I E C H X f T G Z 2 V / o e r v i 8 F s b K f 5 M t E h H M 9 F g t / D I I P 7 1 j S S j M A 7 / C D H a u m W U b T M q a s G U t H q W Q g D H O H 0 + I t X F b 4 K d T d s a w T 8 / H r U V 6 z c j U A A v T z T m q t Q H 9 v m u D n a / u f V f f B k W d Z d l a d I z f 3 a n H X p d q g n T U 3 0 8 t Y F 8 Y J r h n i h W d F b a v F 6 T h 2 L K i U A D g U 0 H w O X g h V h C H A 2 E g d a R F R A 5 E z 0 q v Q 3 R T Z 1 q v C v 0 m A z d 2 d u d H W q s s 9 t c k E h 6 J S G E s o / x 3 v W b m o 7 K I d l t 9 Y P g d a c J a 5 Q m 1 d 1 Q P 9 A o a w q 8 J n r a m 7 j R 1 H w 4 / P G M u p n o 2 N 9 A P K z R p B f W C s f d S 0 r l E d h Z K b y H R D x S W e q L y X 4 L a n 1 x f L 6 A r S t m O p E P U + y u p c t r D C 8 8 Q G H c K / n Z U a L 1 d 1 j Q N 2 W U l q U C Y z 7 p j 1 K / C v c 8 B 6 d 1 1 i L a F V Q D x J J i f o m I E L f 0 q E t Y I p m k h b R 7 V 3 R q 0 F d a D q / j k L r q q / x p s n 3 o 0 l T d I d c c L p G q x L v b V u a O c 3 d 6 w y P O X I P e 7 i l o T v g t 1 t y j w H a C y B S K p S G 3 C q W Z f 3 C b 0 M A T V z I f e s b F h U q e t T 9 n + n u n d p q R a T I 3 b G 6 u C 7 b s b y d q z u Z C p 2 b m x u X Z r m l D s S z O i q x u J 1 s 2 m D A N W O 1 R L A h f u q d Z e U 8 O 9 w B c G 8 o c r y U g m v 3 Y h / 1 8 8 I W m + t d q g i L T n M H o f q m x D N K + l U p f c j W 6 y E 5 4 f K 8 B 5 j n + n h n E i 5 G e l B Q A 7 / 6 p 3 f b r G y I 1 g t 9 9 W a x l I j x U w s a c i f G a N s U a C + C T d b l D e G d o + g X V o U S f U C r 6 3 9 8 c j G E i S V b a 3 i n Q + K 4 G j 0 c e d 4 H 6 j Z a L 5 j c w J E C U n M f y 1 c A 3 U X w R F a h B H Q f / f E D + P q e g 3 2 7 6 K M I Z Q h 1 x c 1 l S v I X L f 2 + q L G E s y 2 K I 4 u f Y R o f z a N m 1 2 J v E M 5 G o q w F L s j N L K Y w T N q a N Z I w H B S Q T 7 U x K r w M m D w b s 4 + q x R W 4 I o I + p x q U e L z D A W B T 3 c o B 1 y G 4 U O X Y i p v y n S E + c k M L T 2 p O T 6 G t G 6 Q 9 s w v H D H i V Q t 9 O / / 6 D 4 6 w 5 5 y U a Z y e 4 j 0 5 q b E U K x l R X B 1 p 4 + D 4 m i K C / e 6 6 E J 9 q g N A Z 0 c n q k V i e 0 a s 9 + t l Q A F p U q m D I y G 5 R w w D q G F 6 t E B d o X k z 6 o z U o h k Y j 2 o 5 g 7 n w 4 i J q P P g C m G Q o y g E o Z S 8 2 5 V U W s Z F L R v E b V C u V Q h d 1 g i H k p W B g o o D w j M o B u M 3 q 7 k A t 8 9 X j E Z h 3 9 G o m 6 r s Q F 1 + v w 7 S 9 8 l 9 x q w 9 d w C C n O 7 S 0 4 D u + D z 0 p i R t N 4 8 c b q t X U v 9 7 H s R W / V X t 9 u o a 1 u Z x R o i R N 2 d G v v + W U i m y f P 5 w W V v 7 o N E X c 6 f Q k Q w I w g 0 g 4 k N i I A k H L D S u 7 3 i l + z q 4 K t E Q r a q 6 0 e C N y a A L a 2 Q D H Y m / n f V D 0 6 C t Q c O a v d o T Z 9 j 9 Y C r s w 9 I h m / V + 7 3 + H o X B 8 u V r 6 N P I U S i A 0 3 j X R Y 0 V D h O 8 M J U r u 1 K 4 c X X g s K L F / l p B d 3 L a H F n 6 f A M F e w O / A M G i c b n a X o g a q 3 U e q Q B a V N j / K g Z q 9 / 9 W z C 2 V m q 9 a 1 b v 4 E Z D y a r W p G o C y R / 3 / 5 0 e q P F L z x y W / a y 6 o Q A 8 N r Y u T S e u G 3 A f 8 G r H s 5 I 2 S p j I / q y k C C G x h v C y n t 9 r K 5 O A p m U 3 I 9 4 U B 4 a l B 1 g p / v y Q J n l F x x n X o B R p X y T T l R I g o 7 z n C d B O L h F / A n U 9 A R r 0 Y F p 7 i b a e U E z q n V X y V 2 u t X k L 4 P 1 t S x c 6 K 4 0 V A b D M P P i N 8 A j M A i I e R I o 1 f Q A Y N a S f 0 C c e a U s 9 B O 2 H h F 5 r 2 3 n T H I i 2 p x y X m S K q / / e F 5 K n g h T 4 X c Y + R O p E M k i c X d Y j d y j J B U H t q x a u e k b G i 3 h 6 2 2 2 1 2 d A 7 p 8 V s q s 9 I R R F 8 / J g Z C U f O 4 8 1 0 r + J O k + k u l H w B v W 2 Z K X n r j I Z 9 X t 7 m N q m / h w q B s f v S f Z a I d y W 6 j k 6 / Y V w B 1 K W v i V p F F E z k p 1 V A V K s 4 0 u p C p V p 6 b n E Y V c r 9 x D U Y L R l / u c A j F R M G F z Y / l 1 3 Q c q e t U C R u J C g k 3 s 3 O L T v W w x r W D P G r V M u X O w l 9 d 1 q b A z z f 4 Q v p l k p k j g 1 V 1 8 a R z R i r D u F n E g Z x u h / M 6 n c x G 8 N R x j l M C h x n Q h t V h a Q G J G v L j 3 8 R S F q i y S J S J 2 N p q H k 0 9 N P u K Q y N w X y W I h Z w T W w I 8 2 + S g i 1 9 Z b K 6 0 v m 3 I n v J J J 0 u v Y k 1 M D L B Q 5 a s Q O l C i k g P H m Z y R a w V 9 a 1 C 5 b y n N U C r x I n r 2 B i t S K K u 9 6 y W L a h e 4 T 9 I w R G J L j K r g I n + m w A H m r r K K z G y 0 i P 8 U R w F 6 / A K g k V m 0 G 3 8 x I 9 V 3 5 V 9 R + I 1 m w z K K K j s I G Y / i a o E T E u N 1 1 V 9 8 9 v N D / s o F / N D 6 Y 0 g k A A l x Q o q e Y 9 M Y 5 h a M 7 M U t d f 1 u z t p u w N K K H f I F 6 a E b 3 H r u z W m s B n s z 3 F v 3 X U + + e e n S c E K q 8 q 1 v b f x 5 i g r J p J C T / F 9 5 6 G 4 z R W V M q z y p m o n Y / L W y n y 5 M I k h M Z u m c s S A Y I q s t X 4 Y k R 1 C z d A P k 8 R z K C 7 n z k n O Y u Q 5 g g j D p Y b B W 5 O q u U z T p s y b L z d Y 3 i H G N S L w Q M h V r K + j r A p y m 9 o V x s d O + o + P T B J o Q N 8 F 0 p n Q K b l Q z T 2 w K R f e X L S j m R u t J i g u d Z O V y / V s m m v W Y F E 7 U H 7 + r n o k 6 J U j O g l G 3 s j G m 3 v N J z q j u + B G P 7 P t w 3 F C y l / A g Y j c J u U X u T Q y H A 5 1 K I X 1 y k o C 8 V i P T C Y H C 0 S P a X J v 9 1 N o A f o s 5 Y u d S M q M W m F a t e L W F X Y v E 6 e o V b 8 o M Q r t i Y 0 e e l R 8 E N m X V j i S q e f + / t Z o v g K f q H 1 y v g a 6 U 8 + p F 5 9 2 2 7 G b v m t 7 / k r S 0 i E A q s 1 H T D n B 1 L F i m 4 a Z i n 8 T h P F 1 L l l y M + q 8 d g T a l U 7 Y z p K F U p c L a H T c f h m c q b w d b K i S V X O o 8 p l N b V 2 7 5 6 A N d 4 6 1 X 7 R 5 o V C L X s 5 S C r h H u O F j j X J 3 S r p Y j J 6 e G d w s u q n a J t 8 s e t q 3 4 T o N d q P + R n V S g 4 n L 4 N s I G j r k T b N Z O K 4 + 6 R R 6 G s D X 3 6 T S R D x U 6 + m W 8 t / K U p N a f 8 q A n Y L S r y g i l F d N c u K V T F V / Y f P A v n b p b r X T S + m 2 R V O Y h B T j b + j q T Z 4 C e d C M / O o v C V v n 7 j x 0 O s G w p k 4 y h 1 w n c 8 M X v F W 5 p j e j t W s 8 W Q N P Z 7 i H I + 4 g H d 5 O h a d Q F A l i O 6 z X 2 C D U b j X f J W v z + r J w p 2 P d 5 P + L 1 K 0 1 W K G L m B j O 3 R i 2 T / p h N t 4 g o b 0 L O s V R V Z W j v Y b z q / F o 0 J d V t u M A x E V w g p Y B t Y S k 9 X N T y P C s 5 Q k j T + y s 4 5 7 6 J A v 5 T o m u p K l 2 a e E 0 w h + 9 a I f i 3 f b H K O l E P V M i l e a d Y v n F V O Q c g k 2 E 2 I g J O 0 x b N m b 6 x g p m K i 5 1 2 x o 7 G 6 i k E o g 5 I 1 g v F B j x i 6 1 E F X E n h e c 7 4 h o z T z Z g l 1 v u o S P A g G O M N g / v J A 2 E c K X F m x 0 a 5 d R E x 6 N 6 A R 3 g k t A F h U P o 8 f + 4 U N q r n k 1 0 U a + a c 4 y C 0 8 + c a S y b 1 d 4 I U D 0 + 4 M S r F K m 9 H b Y D w j g I e p t 3 a g S C / D p V S 2 t U I q x B V 2 L y R 3 W Q W 3 Q t u f b n F j e Q x X E l A b v i 0 a 3 8 L E l j l 2 r M C I k h z X u C 1 K E Q E A g y H X W f X m R 3 t V 5 7 g z N o j C o o w 8 o a b V o 9 0 9 L M Z 8 5 3 q P U 2 v / e N W 5 H Q M p + G t P g M b V Y N A j O k h i e M D G K c z R 4 G C F 8 m z 3 i H U 7 G 0 T I m W 8 e 9 g a g 8 9 B N D F 3 9 K 5 0 O q H T p w Y e 7 + v p I x V R r O H c 2 r F B o h y t + Z e R a 6 W c E i a B H G 2 a P U g B H 1 o x w y K 0 L k M N S 8 E N i W a u + 9 W C g x J c L 5 + 5 B u 2 t P I D w r P 0 o W p F n t u s B D b z e F 3 P b H 1 u U k X A + T + G T H r C u / A D w V b 8 k Y K w D r V 3 o r r H 6 t 5 E 7 f T h E V 0 / 6 z s i T K A d d 8 q o s 8 S Z d V K N 9 K Y U 2 5 k o r g 9 G 9 V k s W w A B 3 I 7 d q 7 E U a 9 5 N / d / w h X z u H G v n + y V v K H 5 F K L f j 5 F f D Q i i L I e a Z M f X w T 8 0 v O r F n V H v C D 9 u G e G U r i t p 6 s W / t k N d q u D 0 n 2 X a n / 5 Y / e w r X g r R N p D V B 6 t Q p C K 5 x u L F w w D U k e c F K g l I T 8 h z y J j Z 4 T l U E M 4 Y z M 7 I y d 0 i S j u r 5 5 r B 4 G 8 l i N c O C s Y S f b R 8 U / r a F 0 9 5 E T o K v y 3 + v i 7 U w S z m 9 e x x 6 Q u I 1 4 J 7 s 1 6 o G j K 6 V U N 1 d 1 7 v B 5 v v 5 M W 8 A q W A N l r W l Z A s Y e U P n n E O 0 U J S g g / m L p b V G 0 V K a R 1 O F i O q I m 3 4 Y p b K x U Q D h q Q 8 a K C f R H I W 4 4 G Y g 8 / y Q r o 8 5 V f w 6 9 1 h A i F H B j e g b M a S Y 7 i s C t 1 D j n R V g X X + 8 5 0 f V t P W U k Z O S E f s P C u L N s 3 e H + 9 l 4 4 4 T R 3 K o V v i j 3 6 o W + 5 N M G f H w V w j 8 x f c R L l j j e x s 8 M F L b X d 3 E 0 c d i J R Q 2 + c + f s E T v A Q 2 q d D r 8 k R J x 9 k F 8 w 3 U n 3 B D t x M z 7 6 a e L 9 + l r Y j q R 7 s 3 a 4 4 c V d k W S B W d x 3 p j b G v k e A F A 8 v + d c O 0 9 4 F R D P y + J Z n g Y V 3 1 4 Y j r 1 G j M T n l T u H S k y J 9 / T 9 P d M S F 3 F r 5 u f c 7 f q A 7 j Q o L l U M h D w r Z B o v 4 4 d W o x z s h H c f / O q Y l P F U 0 t u c x D J / B B A U l p A I 7 l T B d g p L m s k j m v u U o e / t t G a e g 8 l z t a X N e P q l H I 8 e W Y k T 0 J 0 f 2 m S B y 4 k J J A u X B X s P V 0 H L k 5 I 2 Q r A e E B / i t 6 A J T + a J Z k 5 u q y q X g 3 0 + r F Q E j a c P E Y o i p B R W u Z e S n g j 8 X 3 P B b H B 1 d Y o W a E W U w 3 c 2 b C Q J / U I m F 3 S e z 7 f E 2 9 U 7 Y y g P n E d q T 5 W Y Z i k V f 4 + w m d q 8 a 4 S P 8 C 1 / 9 S 7 7 l i c 0 p Y i b Y S z 1 U i n Z 8 6 K Q g Z e c X m / A e B Q J S / 2 Q D + + B V U T F L R V M u y s d 7 J w I V L 2 o t s f g V 6 j J g k i f H d u L V l 4 I 6 4 D 5 V n p 7 B M B U c D Z m v K l v c e H u L c D + M W o r G w + R 7 B 4 o l v g 3 D 4 2 5 e R Z 9 f 4 u r f y r o S z 4 F V R I j x v K R l y b 9 V J 0 V 5 X c l x b f W 4 8 X c i b s a X 0 0 P 5 T c Z c W t K z z V 4 x 2 r t x j Y R l c l Z w X d q l a q 0 L d 4 e C I R H O Z U V X G A q y e O I b n D 8 1 t 8 1 / 8 C U d t 6 k J n a p m 5 0 C z x I x 0 q v B U X 9 Q M X d d S n a L 1 b l 8 g u 8 r A p F 2 Y f c n V P j E S i O z v g 9 m m z G A B u Q 9 c J g o 0 p u i g z c x D 5 v L L X J r 8 X N 1 6 y D Y u m q 3 4 H x 6 4 g u l X B e P 5 l X S L Z o 6 k p j b O G B l A l 7 6 m s C A X e Z F a / T J e B P 0 + N l J I N E m g w f h V k n m N R q r i 7 Y d j 6 1 s T 8 9 I t h a N 2 g z r K C X A g 9 u 2 l / k o n 7 H o s Z V a R V d c w K V F + t s I n g 8 Y z s 7 j k Y f w U b O l r h k k 1 r u A l v U r J + 4 R K 1 J y B l s z U j 8 F M v R 0 J l N M w v 8 Z C z y t c u e L i A d b W 3 M r F n t S J 9 8 0 a q f j P W u 7 r 6 i k E I t A 7 h 8 B 3 o K O f F N z 3 K c U l q p I m j T w J g / J D C M 7 G s R a a 6 z I l R P N V A 2 p d + s C E K l s t Q w H O 1 0 1 I R S y f + Z S A N + t r k 7 W 4 Q 9 y o s V 7 s k W 8 R i 5 Z J x 2 6 a 9 f Z b / e D G Y r W x s l 4 h g A 6 g D h 3 f N 2 V n 2 r C v h 0 N 7 B L Q p g K T I R 1 1 s 2 K M p V u 7 x X u J Z U c S I s A m 1 z Y 7 l i l l d f / o q W 3 d p E U 4 H l 7 N x c R r N A i z y F E O K a 7 M 2 p A e 9 Q N E q Z 2 Z A U x k o s n v p y L U N M b 6 Y 6 J o y + c G F G Z L F a E z e O O Z 6 W g c 3 E K 7 Y s V V m n 9 r / s f 3 p F V F M 0 7 1 y 4 x X i C w S k o F i 5 6 z H V J 1 U o 9 n p C 7 u F j k r Y I o h b A T 3 0 t f 0 i r z D X S v 9 2 R O o O G x 3 2 D 2 i j q n + 6 I G 6 C Z m X R c r m a C K W Z Z W o H L F k Y j + f S i p e i c g M s 8 n K u T j r 2 P B N S O 7 T 4 1 R 9 v r O 2 A r x B Z n P k L I v y L M r A D z p / 5 8 M e i e K v a d D M 6 P e c R K 9 D D L q r 7 1 X u u 4 G n E e x Y K J p u V r O w 3 Z h 1 i T 6 Q L r y m A j V W t 4 u E E z + Z S + S s 5 G S J M X c A G T k H r V N y 7 r m r K x p J Q J / Z L p 5 V E n 0 y o w I 3 q 6 K Y P h V N B z h U k Z F R x Y I I m E B y 1 O E W I B a X f / w Q f 2 X 2 X s n s W E a t k A O V i 2 b g I l E 8 5 s 7 6 r J y W D 3 b 1 t S H o M N B c R F t R X 2 x w y j o Q 2 8 Q E N r j S m Z R 3 D Z s p d i y B C 9 A 1 a K L e j 3 K E b r o / o p R 0 8 C 5 o W 3 2 S c 4 w p b 5 + V 3 y + r s I 0 9 R X y J 3 x 8 b m 2 u U X + 9 t H I Q I o Z c N + N e u s b V Z Q z 7 Z A D 0 N N M z + U L S v N v h v h e / i t K 8 1 P d I K p X b p 6 p Y 8 B G s L 2 o Y i U R Q 3 v P d G b + l y j J v 5 a v Q N G 5 Q 6 N C w + s K r i 6 F l h F L 1 V 3 C 8 c M E I X 4 A z t 5 S u U 2 j y T 4 9 w a o Y 0 / N U 2 n 8 t j B X D e Y M K n k y c 6 k h f E V P 4 a d 5 t X I 7 4 R y L v 0 J R 3 n h 3 b I w L V V D V i g F Z y U R w a 0 L s z t D 5 B 3 a i F K w d S c N 2 C w e z o q T n R E t e r e u A v B O J 8 4 k v 4 D 8 V F 0 z i m P E R g 8 z d C p H C F t e q E F 5 x Y J R V 0 q p r 0 L z F m / P q D F o o 6 L M h C q T R O l K Z a p D Q 8 m 4 q k q 9 + S 4 L J U J q z S a t N p h 7 E 0 H 5 k + X c s W O J w B d s o v T x T H / B A l z k d q c j F 9 a K v 4 A B A r U t I i v 5 9 j p X L r x 1 y U 3 n W M R P r 5 x V N I Z T w 9 A d C 0 t S W B P i 5 r 4 5 K 5 C n s 5 P I I + r 8 8 t 5 A R 4 x Q 1 f Z t 3 M T A 3 L Y I x J c E T t F k + o H H R k e S N 5 S w 6 W v m W p m 5 l W Y l 0 O K H z m L a U l b o o X z F x v Z 1 H C u L R g U t C 1 e 1 U k 5 N G S B T 4 D f K 0 i 6 + 0 u Y I u 4 o / d 9 U 7 R s R z 9 l q l 2 l p + Q L H R h Z C U r d 3 6 D H s y o 5 K f 1 m 2 D R 4 3 s W l f W Q 6 q 9 H P 3 V X T y G r 0 q 5 / T h H F N r 2 1 4 R b W Z Q 7 7 L o 7 r E H P V k 9 t 7 3 o q x N 5 1 v b t f 0 h L + M 0 0 F K 8 d V 1 2 x x Q 2 7 N K J h t 3 + r U w v W E l Y v m U H 3 e k b C q 0 d V c 4 o C j 1 h q r Z O y p 0 A k 2 r C x f Z O E 2 k H z H Q u b V o 7 q v a X a y A p U Q 5 q X C W S l / z k N r c + U 6 G d Z s n C H y 1 y r V y s l y 2 g I q 6 i 7 W l D I Z e + 7 S + 7 x L p S m U 4 q b X C F 2 X E C S n A b N 2 m p V O R x k c U p p R 2 C P 8 n O T i a X w L T s Z 2 z N 9 A f g X r 7 F l M z J L e Y b U X J 7 Q 5 Z l t S X W Q K 8 Q 0 a A 0 P z L h j 2 L f q v v o 5 t n S B U 4 C z q C n 8 p K 1 U g 9 i J E l 4 v 1 G f v S z z k D 1 s q v 7 Y 6 + Z l k N y m 8 Q b t j z s 5 J a z 6 U i Y h Y f N t W r I a L X C A i x t I j a 9 e O B p U 7 X j X G e h S Q + B 5 F E n b u E M q O a J v N k t g N b R y T R y i p Q c 9 m D V O H c P R v B L c 5 K / v a C u A d + u 6 4 G U y e t 5 X y K + + s 4 Q f 9 I D 2 0 R N + V 9 n w L / O 5 Q l Y Q O y f 3 7 0 r L r f F D g K 7 2 d V 8 H W L o 9 / Y C d N L u j r i + P N 8 s m b 3 k D D j r C Q b B a I s O H K g a v Z g v Q b 1 I K l v + O k Z v D d A L n d d x A 0 + l f u o 7 c 7 I M z w l a i z k r N Q y s C J h z v W a d I 4 B Q K D l n O p U U W 1 + l Q o z V o 6 I M j 8 i v m O B 1 l b f 6 5 I 1 U s V 0 B V R x h 3 d G R B G d u 6 S 9 5 E m g 7 H a 8 Q D n X V / r E Y b L X B n 0 9 o T Y P b u 3 z x f 6 a F s 7 p + x Y C b 8 t P R C r + p q 0 4 f I j N 2 W / c d m 4 e f v m T q L X u A I + O M 7 J v f 5 l L c j W G Q p O 8 G Z U Q i C f l Z q n i O f k Y 7 5 T p E 5 Y O m / C i f a E J d i c 3 e 0 z n l q I + h Z 2 v J x x f q f h u q 9 d K a y d B a 8 r n k Y i x / M o 9 h 8 + p L 2 d l R 1 2 J K S e L u s L R a S v D o u W M e u a o P b l v B R v K c s p p a X p n 3 a a l n g m / e I Z I B a D q c k X R X m 2 y o m G E W b u j g s n d 0 + D S O 6 F D U E Y E P o R d K 3 j L w V X U 9 z Y 3 b 9 V x W F e A s 3 6 A Z D z s I q q m c c d y M n z u x z a 1 Y 8 m I h B W n c S R C + L X H 2 o X L a / s D D / X s / H V j 0 Y c 5 L B 1 z T 9 H U G J f Z N s J b V / c j 8 h M q H L l 5 e o + Y g 8 S f 5 / t W m V T s k u n W p e 1 J J O + i c y f k X e k J G o X 9 L j 7 t F c r 2 u O D O h z e x M l A y V U v Y Q C 3 X J k W N + r J j i U B 0 2 O A k 9 x 2 L 4 y u w w P J s r B o L 6 2 n 2 2 e B 3 J p Q o s v S s 4 G t 3 m i 7 P 1 / G W V 5 2 0 O 2 i / V p I s 0 p x 0 0 U K t K r U Q 4 e s e 4 3 M p o I m w f o j U P U + Y Z 1 G H N b W J v V g H e v N y z 0 j K P 5 c / r n a h L M U U E g V B F d / 5 3 E d H 7 r j 4 f J U c 0 T M Y e D 0 i h L F i 9 k k 3 X b j N 2 r t U 4 R a K 4 C g T r d 2 7 M E i g Q a B z r l X C F Q 5 k W f O u j R X G r 2 E S 3 x f x D 8 m S R o H S u h T K 4 D 2 g S 7 D t 4 p M D U E 9 1 k r t 2 8 T z s F E r Y w y 2 Y i y d U k P S r Z w X Z 2 n c L 2 2 X J M Q Z p u s c y k I X 0 z T 5 3 o p 3 S U F 8 n 4 j 7 d A + G L r N a h X P Y 4 z x r k 2 q K 5 P N L J 9 2 Q L v 7 o 0 V K c F E e f I 8 4 W Q W n h Y Z O 2 f q 4 L 3 F w u c N S u H 0 T 3 M c d S n s + k a Q i x 5 M j 0 H r z 8 Z x k f M u P k c L B l M s E + T w w i H V i m U z T + O S n Z X / R T 9 z S 3 P r w M 1 / c 0 V f N w / X k 8 l A U C z J O B e p J v + W 7 f j F G R S / P a G j i o k Y l / N X H 9 H S m I 4 X H 7 Y L p z E G C d c Y R J v K I 6 K g 1 l u z t C 0 9 d P V j Y s n 6 S q z Z K i 6 M C s C N f I V N s 0 l V n / P k G h 1 v D j e F 7 + Q l + 8 h w B d z q T O g D A g c / 0 0 e V V u c 9 3 J 3 y E q v A 3 k 4 9 t u + v 6 n W G y Z 9 L 6 2 T t r V 7 Q w 5 t z A / X S V k l k P q l T n 0 X n j o v B t 8 T z x c C r M S y E m W V q v O M J U z t r u 9 r C s W 2 x 6 p 3 h g h X 1 G 9 n 5 M y u y b r W n v 6 e l U y x Q b 7 E A X e s m l / 9 E H e M O 7 M S 7 u n S P r 9 7 V C s S U v l P o u 6 M O v t h a 1 9 / Y o e G j l j y + 1 q 5 C 4 U U I A G y 7 o y Q y z v E X t z O H 0 J h R j 6 v Z m B U x w / x V X c u l c A 9 w q x U P x T Y c k / n M K z C + K j r h B U r x 4 X q K l / Y w 8 7 I M f Q S 5 6 p q 7 r p 0 j w C C v 6 c R V G 3 g t 2 Z E 3 I Y q a 0 W o t o 4 4 4 j m i O 2 5 8 z m f f m e V 6 O 0 l + n 7 x u I F W z F 0 k c P 4 8 2 f q b 8 I m 8 g Q P d 8 h + j m I s W k 8 v 8 g i F U C X k 2 T p n g L J U a k R o J H H e o G h N 9 X O h U z d e q O u t S j 9 8 Z 3 b i x B 2 f s q 2 z 4 N T Y M R K 1 f t p r M y o Z Y 3 r a W 7 y p s w O E / Y j Z S O F 1 Q t x S D I c y L r 0 a d c J S c M 8 H L D e 6 z h f G I X Z w S 5 M A Q A N z f 0 G e n 1 T a k 1 v G p K h d M g 6 U j i / j u h o q Y J S 1 O 9 + Y p 0 B S d W v z b R T k x e Q b s 7 l p h d f W O 5 c U s H L 2 A Z K b u R L D y C w S 2 8 s 0 P F x 1 x n i N R 5 3 + I v o k m p 7 3 2 f O L o J k a 8 u u 9 y q X 8 M H F X r y W u B O A + a v J q e K m K t 3 t h d 9 v M l 9 L k p U p F 2 W E 0 x F k V F 3 z v i Y J A H h U 3 E N p P W K 1 4 j 5 A 5 q Y H U Z J T t i H H 6 z 0 M z 3 m k 7 v H d M p l a e 4 Y Z 8 + O x u 9 L Z k V K z G 4 c I 5 x 9 + 7 5 y c 8 G g k g p J d U P + b 6 r 2 g A n V h r 9 6 9 n E W m a 0 i U a 0 5 w U H S y n F F A a n Y x A F J o g g V D j 9 9 U F Z w X f 6 M z c 1 V g 3 V Z U b + 2 q 8 d O n 1 X v y W R 6 0 u H O C A o 0 s B S l j 8 f o 7 O J J q e 6 j L h n r P Z 7 h V N l 5 q 0 d 6 J T S o + 4 A 5 g o y V + f W f d U k v m U M w n T q U v 1 R d o Q 0 Z U L p d v X x P V c N I R p z 9 S Q i T F v r E I P 1 m 7 H s G 6 Q 2 q 5 v q r / l i q + r V T 2 7 G g V i S Q t n I 5 D c O M J B P / S A 7 d u Q O S 2 q k h M m a M d A S B i 8 L 5 S + D I C y N u a O m K E S W h S / 7 Z 5 M F Z S I g C o s Z s f A q n 4 Y X D s L p N f G k o M 4 r o v V 8 1 n w r d o e J g V 6 A w G 5 v B i e g A N 9 Y j p k U J M W l 3 C B L j u i D v l l U L l 2 L T K + Y x e s W j t J 6 n B / z e 9 Y s N k 0 L 5 Y Y 1 E Q q x J f G 9 o J Q M r w b y 5 D 4 b c I E Q f R Q w 6 d 9 N B D l U T X i m 5 M x J 8 6 r i w q V F 5 T Q d 1 f C 4 g v Q v y t H a d f z 3 u T h f H t a / k t P M B t u M M i C 6 K t b E t H M s j r 8 i m E y O V u O 7 e v L 4 Y X T M T I P C K A g Y 2 K 3 L o t S 2 O c 7 p P R j l W Q k Q y 1 5 V q R q I 8 0 B 6 l g V F 3 H B h G z 1 t m I G x I M T P 6 t l x s T O e N X v r T 4 Q I T 6 2 U 3 L W S r h g q Y T T X v k z + w A 0 f y r o 5 2 a 4 b o 8 q + X Q u t J J V 0 q C / s v r R L G e q r p R x d 0 A E i z Y B 2 I + I 6 E H k R w a 7 l m 3 Q 5 M 9 S 4 6 D 1 3 0 W a J V i C g H G 7 0 8 A t K 0 H q s w W H e v m N R A O 7 5 1 + 7 e k h D y + e S c N y d n d K 3 8 R D u z 6 k T J x p R u W 9 a B K a F j Y r K k u B 0 6 b / o h O L 9 R q s 0 i 6 H + K J 2 o Q K u N g q + d L e O a 5 X e C r e j F Q b 3 A N 9 P G B j y S s F H t H M 9 b p j j B I C b M V 4 G 0 r x p V q a l L y N k 5 4 u i i O M b D 0 Z v 2 A C I V d O 8 9 d l p X t a u g i c N x S W 9 B 5 H 9 C 1 R 0 d h s W S E v 3 J 8 I v 9 k L g Y V N / Y V l r J U L P 4 7 U 4 + J l f t T 2 H s W H a 0 7 r j G S F f 7 p c / Y w U F K X 2 u w o 1 Y a 3 m I 2 w g f Y c S l 2 h I N G q 4 c V b E q E L B e 8 7 W 0 I S G V X 0 4 e e h y i 9 d U d v s W + d 4 0 h 5 9 0 L c n n 3 d 9 t 0 c j C l 2 t s a 8 e K a l K k 4 P 4 3 o 1 8 z 6 h n j a B k / / X 2 v v X g S W s k v u 0 e d M z e L K + L S j C X u E D Y a Y d d R Z w X s y E E J 4 x s N j s L P 1 C Y 5 c / 6 y q r h X v e k O B c 2 N 3 l 3 O v D S w R V i v 0 r a I w 3 x R R W E R H 0 5 z 5 + v 7 c U L G I o 4 M 8 W W 4 X M f / D Q W e Y o 6 p X r d 2 2 Y W S u h F d Q c q E M Q y t m / S d D p c f B I R q 6 E A W F b N y 0 j 7 6 X m 3 v 4 m 3 R s m m 4 w 7 W c j x w y t F z q M u + s 6 p d t E h C 9 d G Y l i e K 0 g O m M V C Y d q K C + M I 3 r 4 l A 1 J h d b 6 q 6 8 l c v I e Z 9 r P r l D 9 h U T I w d Y O k T i B L n s o d A a E f O S O v G v + Y s Z W Y l S r q d e u J Q 5 K y l Q f 2 b 4 d R b C 4 T + S V e H f 0 J I 3 F s B Z V Z / Z o F F N 2 j O 3 R X X L 6 m 0 w + I L F V 4 2 s Q H 8 u e n l i w y E i X B 8 L y Y 5 / w e F g 3 u k 7 u l 2 X y S m R X Q H O J f R P 3 z k F 2 I Q u 0 P n g w Y Q k M p y n Z 0 + L I V 0 h C 2 9 y 2 6 h r O U v U F l t c + 8 0 n B 9 C 0 p M a X d V k l c X b d j 1 K c H 2 w Y 7 0 d 8 h P 6 u C g M V 4 N L 1 Y 3 L O Q Y G W j s j 9 H b S I V H x D / O m v r Z 3 j E w r w t s 8 I D m A c a v r R P Q s F a z 6 5 m G h Z S D U W L 8 U T 9 d b x 6 j E v v K f y O 1 a M P p k R O T 0 b R / M I 5 j x u a S R U j 1 9 I 8 i P M Q B p c A u I r O X J z I 0 s D F q H l F i E y Y 6 G b 6 Q l U q Q 0 Z H c T j A X H A N e n l j t c G G M w 0 s a b L J U Y B K c e M 5 S i P A m v 9 z i v x W X V 9 X 1 c 0 t 3 M W 1 f x 1 Y P j z N G a s t H J C r 5 v e 6 / H g A N / h C 1 B 2 4 z 2 q 7 3 Y E P 3 H z s O t y k y G q U g y n 6 W 8 s M c Q D h v 9 j x V l O q x u f 2 + K j x Q 6 + h / g 7 l q H J 0 G J p d C 1 D i T 3 t K q I M q d c I 7 5 c O 4 2 g / y u 9 x K j 1 X j w 3 O o 8 W 7 M m p R F w 1 9 g 4 u G I 6 z m 4 i 1 H q A g + B P x G B n h j W b t y p 9 D N A 6 m s E m 3 V R 2 B z Z 1 j V i y g b c u P B B r W 7 V d P J 3 x l L p C c V g p p Z v a l V 8 Z 7 A D v d / i 8 c T Z C 9 G u V v s C W + 9 t V K 0 q f r E 8 k g C n W s d 7 1 A k F L 6 u B V 4 3 K B o W r Q C i O T O d 7 2 z a b y 8 P 5 z F F h x M E A w Z T b s F X 5 H z i P R P + p r N h P F S + H r z 3 s t u a o 3 l f M P S e H e / f Y c h R N Q J 9 9 W 5 h S F D p K N + d x U j L 4 N H T z G 6 x e u 1 w q 0 6 S c u Z m 2 F X X S d Q n g J g b q Q e 5 c K 9 F N 3 1 n J 3 v 8 p 9 1 e i r 5 n 9 i E 7 t F q j V 6 f q W E d b s H 9 7 F b z t / 7 J d + O J W K v 0 3 D m D u a b f / v s P 9 g d p Y k L H q k H b Z t N b a t a D 9 O Y C R 1 Q A 3 n H P I Q R F g U F S v / Y 4 H W A l U C 4 1 2 f s m X x u R a v W / d 3 F j 1 r Y V n V 4 8 7 o 4 9 w v 2 K 8 D N N Y o N g C B I L E P 6 v C X m s A P 5 8 T W K m / i C d V Z F t J 6 x I 8 P A l R E L F c x a q v N f C 6 v n 6 u G L P y j T + e x 4 m G o b C K c i a L q U N 3 N r F F w i f c m S h n N V q d z J b d t y 7 L I M v J r e l H W C m c E f S w / 1 a v 0 J B r s L U F / 6 x o 1 h J P n l 7 h 0 r D P 4 2 B 1 8 Y U M K 7 i k B o O D q 7 q y T M K q S Z j m q 1 w / 4 h D v 2 U V 6 7 h 1 j i R 2 X F Q 7 r L h U q C I D a 0 / Z 2 j L p J Z v g c k B l 3 1 T X 2 e i V G 9 Y 0 F d p 9 Y h 9 W t l c O X I C 1 + n n K q g o K j d z 1 R 5 z N S z e P l w 7 j M J x 6 S b 5 T Z g U v H 4 7 g c M u 9 p D d b x w B S + K X d R z R 3 K E d K q 3 e z t V 5 s a q / L m 8 L t d W a s W D c C I L A c w A B S h k 7 l U o T V K o l A 2 R O 5 I Y A 1 l F e D s i T F r l f 6 k W C m E l 4 b C 3 5 l a e 9 3 3 W U G k J 2 8 N L 2 u L 3 X m q V g r O q L m 2 S H q 1 T A T y T i f 6 + K 4 s J P A 6 i 7 Q l C a 1 c F V o g M o r 6 C V d E 1 + 6 w + A b z i q h E s 4 Y 3 o X 9 H b p 3 u 1 J s f s l M j h P 7 6 3 O g U L a u L t 3 i Z D 8 / i E X Y R 2 M W I 0 n R j q R B q b 9 / u v B n R L 7 J O y T J P v 4 w F d O G T W L K x H U s L 0 I 1 m p O h W X 1 n h e c l + p w j e r J L r d a 6 f V f J x R E 9 U 7 F j 0 r Z Q q n v 4 4 J B p I l d d Y g f i 1 k n Q Q A X G x q V 0 9 b H D c 8 c N v X e m M B N 7 Q 5 v Y Y Q Y 0 b x s d 2 L F U y a V X w P J q X V 2 v S u r 3 s r v i s 9 L I 9 C Z A v N 5 Y V F O I U 1 O G H P + h b k t e Z R e F 2 W V A l 8 i Y Z h 5 c z U r 0 d o I D 7 c L f K r D / i P i 3 s T J h g 0 E W S u n t o k 5 w i 6 3 r Z P j q z s R I f k y U l y D e j 0 f s 6 L M K 0 B y R G A G W J r b 7 s u q R 0 L F J r N W X F W N z r E P P i Y T g d L l R C N I d w S N l a J r 2 3 d w A K 5 Y 0 V e + / W U Q T v 6 j X / / k l f G e 2 K U x 8 L k z J 8 s 6 5 X I M 2 n Y 1 R K L i Q Q C W e I b P H j j t W r N d j p n 2 n v G w s m Y e W a i C t m g K C 2 O h 3 5 8 b O O s X f y M X Z 0 Z X M 2 I U G 4 9 c b t S 8 d I Z N m e X j U z J v z 2 h l U m 7 A 5 l b 8 2 c z J 0 W 7 A d x C k o p l 7 j Y i F P N 1 5 / / B N d r W X c k d 3 E F j f Z w v u K T F S w B v G S H k U W N 9 a 6 K E 9 4 + Q S F Q z E Q o X Q K 9 J t 5 N h p S c V 8 z G 6 h u z j S 5 O b 8 Z C q A t 5 U H U + l d D y E K t x S r s u n 6 n O g I o P c P w 7 R U p r L e n X q t i G 2 s r i K 4 L 5 l C S J m z k w 5 m u l Z 0 b s + k L W B Z f Y s 2 k V S T 6 s E T S q Y 6 k n v m V V v G W V T m U u D D h C 7 M m O e M U 3 I b W P P / l K g M 1 Y 1 q w d 5 4 7 V K 1 q W S i O W c Z I V F H 5 4 z y K 2 i E A h T j n 1 r C B 9 g z v y X X x 0 0 2 8 h T 4 r / W V W n r c z h n p U s L 5 S 6 b e h H b 6 x a B O v w f m 0 D N f 5 A a K 3 h m B s r 6 1 J g 0 d S C c z p u 6 y L y 9 j Z C O 3 A k H r H p a + n E W V x 4 9 2 g o A I 0 i o 1 o 7 Y 7 i R q r V X G Y a q 4 7 F 2 Q P X l Y n U e N Q R v V 1 z 4 s h u z 3 t l 9 R b Z X c b 1 o K 5 Z 2 w k w U E S D 3 x w o M y x W j z x 2 g G W v 3 F V 5 f P 7 g K p C 5 3 M d I e b u 0 C 1 1 H A L 0 x 6 1 4 4 8 1 X 9 3 R b A A 5 1 2 U V 8 z + Q 4 K 8 8 1 G V H 8 x L v L O K n c g 6 K f r H C m 5 A N K V j H q / 8 8 B V I L V g q / 3 Y u n Y / 8 Y d a 7 n Q t U 8 Y 5 o K I J a 8 2 / G 4 l 0 F 8 t 9 1 h L l 7 R O P U v r i p B n O Y m k r l H n f p 1 5 T i R A t V a P a I 4 r 2 D T X 7 f S L W o D s f e U e G z g k o l O p h b f 6 G T r g L i 0 8 D r r G L N f S N L o O y M D s s O + t E G h A A x O 5 i I W J 2 R c q D h N v q 8 L q J E R T G p w w 7 j i A Q E L H Z h j H 9 2 Q j U Y g f R Z + 9 y x c E z 6 r T J y Z w 1 W Z G y 8 c l + 5 v L 8 m F 7 e I p Y y M z P P w B 4 z p d L b j V T S c D E D g Q K r V + U F x f t E t 5 N a n Z r P Y 2 o j 9 H l V j y U T H q M G a W z 5 j E a r s 2 J 6 p J 7 t 4 Y S o M R e 4 K 9 a z k u X B A u v 5 I p n G S K r 9 l 7 B Y l h O Z D F q M A m / 2 O w V C q j 3 7 j 1 p W 8 J 6 Z B w C e Z 1 n 1 a L p p 3 w J u Y r X i C q q s s 4 F Q K K I C e O 7 T S H P F E K P X Z 2 Z 4 j R G O C 5 b 2 7 Y G S F r 3 Y B k y 3 q / o 2 D k 9 E + G i E + 0 a b 3 P Z d r A 6 1 F p K K z N R Y 7 Y W 8 o p D / c m D c z f O o 2 I Y 2 M A n C N W T W Z q 5 P J r h X U R X W H 2 B P E A x K F H z N S z s T O x T x I U h 7 e Y 7 y d U S m N Q e q d 0 I E 9 n y T I G i C c c 5 a F s d Y J u 4 n W e p 9 R A i p a a l N 7 P O V D l 8 C 8 e n I A y h y 8 G R p U 7 F h e W C R H u O E 5 I a 1 g R 2 z 0 r o B u r U R 2 D x 7 F 4 V x 2 c k Q v l a S C f c 6 T l / 4 u d a F F I J U y R 2 V l U q 9 B r J P 1 j q W q I E / z s G p X L y t 6 c i O H r k z J R L C f R g V 4 z 4 q f n X V A e O s C n + g h 3 F M k z k q u v B s M S b Q z w j 8 3 E P J u r z i s X o / n 7 i J h 4 O s X d X f C U u 8 2 9 0 4 Z W T Z H m G I 9 H w s Q x 6 X i n e F 7 5 y o m 7 X J m o 9 G I L m 6 e w l x O o + D S B 5 R i B G N k J p m C 5 B 2 W q t G 8 F p a N V i 7 c Q 2 n B z 5 v X 5 c q O a A c 8 X L j l 7 1 j 0 4 0 i 7 f c f r E q g I H Y G z s q P t S E j k 4 z X C e 6 n w G J m t z Y J c 9 2 G c E Z q r 0 c A e N K V o q Q 9 j h I b H Z z X B p + f o W W 2 D I F B r N U Z u U c S N e k K F v + k E C c F O P t y R q M 9 k J 8 X r u w O i L E Q R w + z G 8 X c K g x u H g U j w 3 w 4 k i Z O 7 U 2 v e u r N y / n L L n G d D K U K 9 d Z + j w r B J P I I Q / H g l 1 b 9 0 z W d C b G z n I 4 E 6 I O t C a 2 4 s 2 w A j / D A R Y C z B W 8 / b 9 e h F H P D m l 2 S d K Y O s 8 I i e P I W r t / a + R + M W O 1 2 y g G 6 H F J c U 0 b r x g y r J y U t K g h b q r B R O x 9 W 9 7 K F e s d X d m q U 8 4 D B W h R N N q c 0 7 T w h y 2 o f W a F 7 D M A r E 6 c 8 i / L v c g d a p 2 O / K e S e E U u 5 6 o O 1 e e I t g p b o a H p N 7 s W A s i 3 K g 4 n W e C 7 y 3 F B w o G J G j G Q l h w E W c X w 8 Z / I i N k q E V q O D s 9 o R E P Q Y O N 9 5 j I 1 T E E J 4 0 7 Z y / Y Y H T 9 E f E d 9 A 7 4 x g L P H H 6 8 E c 2 s g 6 E I N h D T 4 0 T 7 q e z j b D K 4 T 0 / w t E S t G 6 c 7 r 6 k C 7 o w D x o Y g f 9 X 6 Q i r M 5 c g c X J B 5 1 y u s 8 E c x Z P j n B f T b / M w B r + A R X u 8 a r / Q e S R m O L T X E y l i j g X + d p Q t q T d t h u q 9 Y Y H Y S C l X n p R 1 c G e E t T 7 h w m r H y M R 2 3 7 3 t q I h G A s Y i 9 z 3 7 e v H r Y R g c x L 1 A y 1 Q 0 R s F p Q l + Z t S P V a v i p H u G h n L + w V f j K c 0 6 H L m s k t p / X h l B b O H K j L i L o U P + m s 5 6 o n / P d 3 R E 7 + 4 / h p w 7 a H U R D B v i K d D m 7 o 9 y r 9 d K R h 3 e 6 R P 9 u H / z v 2 o B Z N E l R Q E N n S e i h M 0 E a l L 0 1 S t 8 n u V R o 1 0 a b a G t P / 1 o b P Q 7 c D S 9 G 6 L I i h C K m 6 1 D W R g n u i 0 + 9 2 9 o F 9 Q U e p y a f R q K z f w w m 2 K P S T H n 1 f J y z I a r j v K C U j 9 2 E E E a H w f b E H K v u B s W / 7 G y 6 D Q C m F K x K 3 v t 4 K K t j q 6 F c I 4 W V 0 z b f u d E Z d r N j 0 e d G B U e 8 I S t d X P o U o 9 5 b V F B A 0 b o o G u v s E 2 z v e e Q T V y Q c m r U r w s G Q m c o F J N i R U m 4 I W Y k Z s 6 L Q L g L F R f d O R c Q a Q w R M 2 A i S 3 o 9 x b M / v 7 p 0 l A J c 7 f a 9 j e p m M d E U c g K C f u 0 d R T k s 5 3 O 0 J j P h O n r 4 H X r Y l n y u q U 5 + M V A 2 r w / 4 e 5 v p F G l + O 3 J D s X q G 0 I E n e u q U 1 b 8 k o M b 6 b 4 z 6 y p g P 4 v j + t G 6 N y d D M 1 w l B / H S z y 3 c o 1 M R t v i j X Q x 4 B W D c m I 1 q Y 3 0 Z x f U F b 6 A V c X k T M b x a E K H T 0 c 3 v S + u o p 3 8 A y 1 Y 4 0 8 h F e I R I F V + Z H j l a S V u R r P D Z O E z J w J e I d H M + J Z N a H e / U a i Y h N + k X T J N C O p q + + G b h f g 5 A g E f o i g I h K h u e m 0 E s r S U x z 7 W E b O A 1 Z J X G e 6 R h g u h u I W 5 O p X K z S M X c v f N e J x x V B b d + A l K s l + b t b 5 5 a a j w 4 l 6 0 T x a l u n 8 S l O v 5 p w r 7 Q C t e l d K e 7 y Y g R K b D C I x Z 7 b u 3 0 T B c N L / Y + p O E C y 7 b W W L j s l q q q T 5 T 8 x r E 8 B J + f v 7 S V m 8 b N A E A k H e r H b d z S C z p H f s C K 7 F A 0 t v P z A E U a h / B H E k l R 2 T 5 s t m P V X Z Q Z U 3 h T R K u g m H K 0 F J y q D z 3 i C Q z Q S x u 3 U b y J I N m k A h c F N B k 7 5 y h F g N s V Q F U L u + c Y W m X l R q r H F P Q c i Y a 6 T a U y a r a b k F M 7 X y y m W 3 d b 2 e l X r k p G n Z b Z W l R I u K 4 1 W 5 J M 5 u D 0 x 4 o 6 A k h E l 1 n O v X 3 v / F p R V / l 3 q b L L 1 6 R D r U I o 4 Z Y x l T Q w T Z N D i 7 o s B F q F V 1 N r t R 4 l f X 9 C r N j v L B q p O A G U W p F X F y R 3 j X k T u q e E M Q 3 g X y z d V d u A P V 9 c y o R 9 N T L 6 M g O 4 o c p 5 1 K w h 7 p s 7 / q U h o l n W F + H U i g K 7 Y U e 3 o V T L 6 5 2 A 7 a C G q w c K N Y u o k E 6 b r R U w P O l z E w 7 x u F T y Y B w Y A N L s 0 A W i K V + m r T z a W b c / O e s H W j 0 B I 9 q i L o g e C O S m W P C W r C 1 v Y q W R H S J c k r l e 1 e F H U 3 6 g w H M E o J O c F e Q c M m h T / u 9 s 1 U 8 s D 0 g t 4 f v o c 4 X R 7 c v r j G N s C g m N t R + A v 2 x D Z f + h A 2 s N j S 1 c o 3 i l b p v 2 j G N C / 2 h V H m s F r b 3 N G K c I n o i 3 C N 9 N D u P T x J t f I n V / s B g 3 + D I b Z 6 F I k v K M V 2 4 u M z F x w 2 D R 0 h S u J H b y 6 Y b X O 9 2 1 h 7 C V P M W v X n h P M Q O w V + M Z 6 d C t a L L h X v q z X 8 S T / n H M G 5 R 7 Q b Z 3 H L 0 B P C X b B q L L i u p X A G i A 4 j 4 V F z t y f w 4 S y w X w H c 5 b S 1 j o G 8 8 s a N S g A i g e C C t x x h z e 6 7 U t 8 x B J O + O P F a 1 J 3 J n i K 0 d n a J y M O 1 t Q S T u f X w 1 y n a R w 9 E k o Z v O Y W k R 1 p S 9 g K + X s 2 f M z E U u g U d o F + f o B A v Q H T F 0 r 2 r b f 6 M 0 m b h B m X C B h Z l A g 5 E R J S U n a u v d h E s 2 W J k l P 6 y Q Z H N C Y D w z K n b p R x g q u 4 z 5 4 T C B l k C S I r H x Q I e X G p C 5 n k c a a o q H B z W J X 5 A G T 4 J c F c e R 7 2 l j X K C 9 r D H G U J Q + V G 3 / B t W N e 3 d X m B V t 1 6 s n h y l s T g E 7 B I h 6 U N b / O U X + h R Z Y s E R B u x K j e t b q r x 9 X 1 K S W X E Y x V I k 7 Q k V O T P D 5 b O C m t L F B U Q d / b S / b S 8 N X A B R s 8 8 5 F X P l 5 0 k a O 1 P q N 1 a N k E x z L P p S 1 f S J o v L y O f u a X 3 A f 1 4 P 2 b K n K S s I F I 2 J 7 J K 0 O d v 1 X G t f 7 9 6 J 7 l u M V 2 S 0 O 9 m F F q 2 k E W C H k 2 Y l E Y v H Z b d l u X P Y E H 4 j a Z D d Y i B x 0 7 8 f o 3 6 C + 5 S o D a 7 R n O e q 0 s x U b x + P x U z U b + i l R m z T a / u i I e 4 f z C 9 d h e a z p j m f D U 2 u H J U b s 5 u Z O 3 x S v b 6 v Q 7 w Z 1 p V l 9 d k 0 / J p A I D 0 / h / R V o X y c C 6 n J o 1 H z p r t 4 A E e E P b j Z n u I y 5 F W N T 3 U x 4 E G N W W + d w + l z 1 X 5 2 6 r 0 9 o q p i n n M W 6 + 5 S / O c v B o z L d / y 2 4 v M C 0 w b D y z W 2 U 5 s M O Z I P M 2 e V Q L d n Y s 7 g 5 s F G J x 5 J b / 3 q l E j l w U c H C S Z m 7 o g 9 g U Y B o s K v z 6 Q F V Z / d 0 v L W j m K 2 W L t 5 7 C 8 I Q e + t N 3 w 3 K a L 0 q Z d Q b J V 3 T g A m u A 5 a 2 B S D 0 Y v A T O O 5 c d B A o F 1 A M D T b K E K E f p H 1 e z s W V R A 5 7 a W R U D C V t T q J s d Z O w 0 Q q X A B v X R s k Q N Z b Y z l 6 7 o u r D f m o b s + 0 R 0 R G 4 K 7 X m e i R D A H 2 w k / e n G p g L W U D Y U l a O M y T + p 0 r o 3 U a J 8 r s d 8 R a m q Z e / G o F S p q C n F c z L d a P U H T 7 0 a U B 9 + 5 J X a C r C c S u i M q q L Y d y 7 i K Y E A W w 1 q V y d 3 S t i h u h 3 k l h 2 r l 5 a p a e s x C G 8 x B t q W E G b 9 q o z I m V S 2 v 2 c P n f n a v o E a q T h m w t F L 1 1 t 9 Z n Q X N 6 N s T q X w e 5 b U W R a D Q 0 Y h c w o / C c d Q N j N d b w V q T 7 C y W Z R o V 1 x 4 M N U c n b n a q O K g L Q f D D M X W o Z Q R + K v M J F 3 s 7 4 K O a c 2 q O X A z 8 O a m w o i p 3 7 U + + y C C E N P 8 a t 9 d 0 S u 0 Y p k w b k 9 8 J c O 4 Y f Z T 5 4 d E e v Z n 2 h l o e 2 1 j U r u E X C S 6 z o 9 / u w 9 n L o A m W f F q j y + 0 X X R q x 2 Z 3 s / E S d 3 v 2 t Q e E Q s a Q W 3 T b l 6 J I 3 o r s t u O W V B H i J p B Y h R n R 3 G C e l X w z 9 f 5 j I J 9 E p v A + B G H M A N I k 9 S E 3 W 4 r k q I I Z I l v r n e b m D Q 0 b Y S 5 I v A Y h 6 T 6 I k K w x 6 + f c r 5 z l R c a X n X m Q 4 n U Y D t w b T 9 i o b n Y N E L f b H d G F c x U A N O 4 n a u v 4 E l E Z e s R 3 s x F E w Z u P e M d S c k v N Z V Q r m T o u V 8 I U t 6 6 F 8 J x Z q f 9 5 l M V K 4 l O U / k t a B Z 7 Y L J 5 Z t E o 9 V / U + + Q o s q l a 5 C z t a 7 x x I Y 4 N / A f I 6 j 0 3 6 P k r 4 Y d h U a j Z P K a S y g Q 1 V p J t L l d s J q t y b t D r U P r a D j D 8 J B K g G O B g A P r y n U v E h + p R 8 U 2 N 3 j 0 a 5 n 5 n N D m J L U S Y l f 3 A 0 5 7 R 4 l K O a B K 1 3 7 m 6 M I W e f e 3 k m 0 t X J A y z 6 w K h T s Z / b B f s b W 7 o U U g n 7 A G l 3 w e t 2 D / b W H d I z e 6 I H V D Q q M H z I 4 O 6 m l U 9 b X e e e B o l / M A i g B E F s y 3 5 S 0 s m 4 b D R 4 r M y 4 y S A M W 6 + o 4 b D K d C s v S u C E u D v q c d c 2 j M E y o P 2 U v r S F G 6 U G p g + F H P c u W o Y o s + p U T u K V o Z H 4 V v 7 p s Z c t g M Z + z 7 S P G i x + 3 q d e n h s + H a v L A M 8 T Q G A v r n g q 0 P Z y / j M X K p p x V 5 l u J w F I z 0 5 6 O H W 1 T O q A F r V 1 8 e u g E K Z G H x 3 j 9 + C I F j j E i 5 + R l X h S / / + / y a Q 2 M I 9 b L Z G Z L e l T W Z E 2 9 1 L B 9 u S U f o W 9 7 Q f u y G r 9 P w W U 1 q g M o r 0 V f e m o Z s K x x C Y W y J U y u / Y V E u k / 4 J S u s j 3 I 4 N 6 x y 6 H Y M d o z n 5 T b 1 1 Y 2 B x b 2 W 0 B W A m s z A G r n c s V g 3 R H G A 9 I g K l Q h i R w a u M 0 u S B u h o 4 d 7 m p o h V 9 U 7 G d B T p f R 8 p W Z b 8 F g h Z h S f d k F c b d X H D n l t o X d C V 3 e k N k 7 S r e r 6 k J j F 9 I 7 1 x M j 9 R x 0 z t t X 9 a H X Y L j P G U I O q w k 1 q F f 8 V b c h E r 0 m v r n M L I O e Q L c r K j 1 x H P r z Q B C j Y j e 9 U n Y z P M Z h V N C D f s D C 7 y o l u U o e 9 i L j 6 J m g F f Z g g + Z + e a 2 U C A Y l Z k H P X 2 g h a m o S I d D l d Y + H g x Z u W i B B m 5 R E h 0 Q U D g b R a j t H n z D J 2 b z 4 B v Q x k 0 U g m 4 d r K E G 3 A C O A W F C v i Q v 4 H x m y h h A k I i v l f a q z U T J T n O L 0 9 3 3 F B B E Q 0 S 3 S p I F B g h J i 4 E U j n g Z K E o 6 6 x m f / G Y X 4 R Y t F w a 7 H l q b P z I d J q B N 4 c x k Q 0 N 4 o b V A X 9 l j 9 4 o h K R G A T S i T r s 4 O i H E p a c A L c t g R o j 0 Y q M G d T j k 7 N 2 e d A x q D I g K f o u t S n c a A W X W T N k f 2 F C Y C 7 S 8 h y d u N P + R a k c q J N j N n V U v 7 S b t H w 1 q C q U 7 + m Q C q M 5 A M o V V + R I b 5 V i c 0 L 6 F E 3 b b f 7 k N G o 7 h 1 0 j u z w s 6 2 u Z + s n u X V X 7 E I Q j 7 H s 0 Q M l r K d u Z K E t l O a i y D E B F e F r t z T c P R C j 7 l 2 x R p O N e j c 8 h w 8 8 A P w 8 Z x C R G 1 n W q h O I U 9 8 J q R X V a o r b R K T 1 A F + T Q 4 S r Y 7 C c H e y M V L M u l O S V b 2 x 9 9 D c x 8 5 4 5 4 k l d O r 7 p z d V a M a A I 6 I S D B E a G K y u K 2 9 q B Y 7 Q Q X S k d P n T D o b 9 V V J Z 8 + G X d c 2 3 O + F T Y n Y u n 7 E z 6 L K M z y o f I c e + 2 9 f y T 0 q e t 5 r C L i P c + C T 0 R J N + + + A L p Y h 8 h P P t S k + E w B l F m 3 I p q l v W T L W 9 Q Y h 5 R a 5 8 L Z 4 h u d H o / g 5 c s B B I p A t i W P G g e 4 3 H b d a M 2 b x 3 X / g B 6 S a u 5 Q A j + 4 E e S Z l d U 7 T p P T r s j M i 9 C S u v a I W o d j l a W X + s m B f u U D 5 H E d p R a p x H N u 9 P D W E 5 A C m R 1 w N 5 v V E z t F Z p 5 D t E o x s L l O 9 U O 6 s 1 2 O u i P 0 m 4 W z E 6 L K a V 3 l F L X y y L p e I K V 7 3 u D W 4 e r x Z + p g J h E T M A 8 c q r w y U u 4 J n Y 2 k h W 6 x B v W / M 7 3 L l o Y i h E 2 v x g N 4 N Y C v q n t O 2 t j n B L x K L r G o X a m U n 4 p 0 c M S 5 Z m g c Q 2 N S q b X A H I / e S o 0 b R R G z 1 e A I I P w h 7 5 4 B 8 W + k 1 g O K 0 I P u 7 0 4 k 0 c j G 6 c 6 n e u 6 E M X F t V G 3 J + C F j e m P P 4 J r X c f j b p r W u U W T 5 B p L n n x Z S r i I M P r p q I a 1 k S y L 7 n 7 3 L d h j q p P 2 U 6 T N L h W 7 p q 3 9 m L S 1 c T 2 r / i 0 F 9 E w X T k o E n 9 y z N M o n y J n W G 4 7 l l Y E M I 0 E 4 3 F K l R s l k f a A u 9 F w V c d a p P d p z V g B D Y k r C 7 Z f 8 z E W K E 3 f 2 c c K P + t G S Q n u z z y A F 0 b / 1 2 y e v C s b I B Z 6 Y W k n H q B d S a o f a c l 5 + Q a g w X u f X K F W r G 8 V i a z 3 I N q b R B w P k N d e j E C q T F n R B o d 6 w V K O U X l c M w 9 W W G O 7 H g c U 8 u 6 p m v Q b a u S L K 4 p V 8 c m T m C U 1 S E u s 4 I N c L C h E 1 L i Y + H x T C 4 F N g Y U u 7 V X Y J + G p 6 T 7 w U e n B B 5 H L A j S p L 3 6 W / 2 r F z c R 8 U i C l c m U V k a o H / 0 2 F x j Y p X j d u H U 6 5 A n V 8 c p Q j c r 8 J h e I K 1 I w i 4 d a y z B o b R h M l d N / E a Q f D i 3 N e 2 S O V H Z R j 1 E K 0 u s A K H 8 9 6 l S Y 0 z P C Y Z z L N L G d a d r 3 9 R G L 9 B f N c d B k y + D E P K 6 U k 9 R 1 V N 5 s y c i s x J p 1 S X N Q O Y l c u o 4 N d f x w 4 D l K d b 3 S g k U r y B v r u f 4 L u 0 g C c j L U 3 p B T k E U T e W X f S L t k H a 4 y T 2 f H P p o t H / A G v 3 1 b 1 h z + M 0 B N f k C 3 8 4 I 4 q Y e T + o E U R 5 k L w V 4 X o l V M j 3 J b 3 V C 9 x 1 o 2 W B e H d 5 d 0 Q 5 L 7 z L 8 7 t / N S 0 L d 1 H M O r u t U L I L A r 7 Y c M N v 8 J S a 7 u t / + S u q K c l O S U 0 v S x a E Y n c j H Y Z L B B q L l J r J 0 V f 8 t 0 t G 1 W n X k / g p v o T a + 1 F i W F f O a P A X N K q J d z N m n N f b D q i q J 5 v B i J 9 B c Z 1 E J f C 5 C 4 q O X j e k p p 4 Z m v V x E m v e K L F P 3 X F f f u R W D F W x N U W L k w h k R D S p 5 g p T 3 x G C 2 2 L E / 5 u Z + F x 3 D d w E y c G D P + z m D U F Y K 3 T t F a 2 t D d g f C R Z R o E C q c b u g 5 l y Y i g j I c X m f w o y Q 1 G v c K H V A t H Q H c 6 e B i e x X N c B I d 1 v o Q T o a m 5 4 k p 4 X p t l R q f A 0 E z g n j + 7 X 1 S u 1 8 s N u f p 6 T Q H t Z + 0 K g y / n S G G w X d a 6 W Q x r s c r 2 E C O 8 B T r d 6 5 E o T Q K z 3 R B Z u + Q 1 D q d A X m N w r a q m I S 7 y S s H j y h k Q B 2 l U g R 7 / a h 7 x i l y Z 1 V V f W q A 2 3 l S x 6 d V o 1 b U X m W 8 C G v R G v m T s P A A U r D b g d 2 o 1 C 5 d 3 d 6 + l O r l T 3 1 3 i P G n 6 z w A 1 H c t 3 7 t 9 z 5 I C F U g I N f n f c f A A g Q v 7 J p R 3 s H Q S E g K h c 9 + U C P V X Z h + 7 j M g 2 t D r Z J X z 9 i 4 H Z J K o p O h u 9 o g O I v 0 0 d L e J d A c v l J P O 9 k B y n L Z m 8 / S Q 3 Q T I Q E + Q D l z n M 0 1 v G 1 U y 9 f k s Q b l 5 3 4 + t t O z u e x L g o 3 U 7 C / J a 8 i h r Y H x e F P E i I q 1 j O T C X d Q s J c S P r Z 4 k e A W L h U d y b K 0 W B c y T D j / u F q G x 0 0 o t 6 O o Q 8 p K 0 g I W c J 9 O i p v a B 4 L Z H n h W U l a r r 5 f h E 2 D O Q P B 7 i 4 U X r 4 E I 2 S / N 9 c j y E p O F / l 7 G b U d A m 3 5 2 0 f i N t G n 8 5 e Q R v n t 4 U D J Y c G r g 8 L 7 2 4 c e 9 C r F Z V z y 6 W S C T Z b S / d z p D G 0 Q i 1 r E U 0 / 3 x + Z t U u H B P m j A p i x 1 B c 7 4 u I 8 x D T i S P q D 6 Z 3 L j n g I F 7 g Y J 6 k D k 2 T F b S J R t X d b h 1 F i F e v r u K m N p b 5 u k A C a Y s l Y F e h G c b y Y d u 4 z f D J 0 t z Q 9 l L 9 B 2 i 8 E O t V x p 8 I M 7 A n z L s Z 3 F N f L Y m I e 6 j I / e l K E X E M 8 v r B R r p g c j B M s b 5 S N q i N 9 a + r C u e c G m m 2 m O l Y R Z 7 M L B B u / u R W h b I g p H T b o 3 9 / k i k 3 B l q u T a K + K w V a Z c F e k 2 q q c M e A 7 N r T Q 6 A K T I / y E F E 2 A a W S j L m p X D P K A m b p 8 U K + o w D u 2 K Q p v F A R n D b F y 2 y L t w P 1 Y + G j h o k a A + v N K 7 5 X F P M q k E e z P q G q t A B E 4 0 H 4 3 r 0 + g O d H l v g t T 7 g S K i I y e 8 U z P v D J a D 3 l d s j 8 C N z w p V G c m K i E k E d 7 C / p x I G + N 8 x I N I s K M I o d 3 k O O M e T 0 u u m F Z 0 r 3 k w M b / K T D B 3 g + q n 6 C i a w / 0 c 6 E g a 7 3 H l 3 I w w g m r q X z G S r y h y c T G K r K J i N x e p H 1 p 0 v 7 n T w y s I C E o 8 N b p Q 1 o e g V W r E h 2 T A o Z n 4 6 i O G e c C n e v B y r w l s M N r W f e B N L / C Q k U B e i q 4 Z e t O U x I P 5 X b K 6 L B S n E t 2 p b h T i W 4 3 o 4 P M j 7 K / + l 6 S j x O 4 o 5 I q q 9 p S u / R G K Q m C g H Q R c O 6 q n l V T K 9 O R v L n F g U Z e A h 1 H Q 3 I n 5 o 4 b 2 V s w R a i S W t x + M x 4 k 4 1 Q Z L v V F Q W k 3 R M Z w J k V A W t I H 9 d h R w 6 5 e s S c S C 9 a Z C 2 2 p X x M j 1 b U w C 4 / s w p j 6 z o + h g t G 7 v S o F 6 a x p a y M 8 J i + 0 H U F q M D Z I K m 6 g R W x / 8 J K 1 E h a H e H T o e r 6 L U 6 5 / l o y Z c j U F Q T P e E C G w l K d j Y 6 Y k o I M T 5 A N 5 Z v g c S n o T i G S d h d W b Y m e p 0 7 u + m J C X H t f i V g l 7 z U Z 3 c j 0 H D X R H m Q k S b V e f X E B I A K t W G H k j B U V g X i T h U J G 6 q t f z s W D c T 6 y F X s a e d a V S 2 b m Y u f S g V o t h 6 i v 9 + z I d c Z Y j 7 s w u z M T h L l f 0 z S C O h v X W 3 o D 3 d j / W 4 4 t 2 v f r z a R U R f Y r H C O Z 6 7 H 1 l B M e Z T 6 e 8 J Z S L 5 I k + B 6 T Y R i l 5 M K S z o B p 5 F P L r F 1 N 1 I I c T Y U I / E 1 Z C K z 5 u p q g 5 A A u H L L R w X j 3 9 f 3 9 i Z y u 0 e C O a t + Z F M 5 w G B j W H e o H R 0 A c p 1 O 6 h X Z P Z o + z s 1 5 Q n O 0 w K 7 3 9 m J 6 l + 1 m j 6 8 8 + B k R S V Y G s r Q 9 0 m Y T R u h q h 6 f K j k J N y J C J v V B o 2 r j H Q M Z u 8 n B f F U E 0 O 2 d n V E s 9 7 4 Y j Y x 9 K 6 a m K c 7 d k e 9 c i W Q 4 S Z d f S 3 i U V n g A o t O 6 d 1 R l U 9 G S 2 w c m E q N v V l Q j v l 9 1 V h l T 4 F C O z z X w I M R 5 7 G v n Q h e i w e 8 Z a T + q P x W X F U z F / l a E 9 l 0 5 2 v w V b B 5 A N K O v O t m d i 8 e 5 Q s 3 b C y Z z S a l i w 6 G n f W O J y j n c 6 R n N + c e C A F p t B p E 7 V 6 9 p 0 k y E 4 2 W f F K r / 1 t i + M m E q p b v H l H j E j Q l e K L D S f 0 K m b w l z r J Y r C D v L c 6 w E 0 Q O t V t C 3 u N 9 L V J w b d K w d K n o Q 2 m 6 H f R r l I 4 L b H e d P s 8 u z T d X F 5 N o h M M a L Z S T + M n P R c Y B l X 1 h w 7 D l h w I X t S u 8 r s 2 p K w j f O M + h i P V g p u b s j P O G r b 5 s z C h b u 3 m x n w v z k k h 9 / j 2 A A Y 1 2 U D 6 M m O 0 q 9 4 E J E d X + U 9 I H 9 q p 5 8 O O B h x f B b b 4 Y C r H P e O 0 Z m p R z e e j i 0 O p g x T q N R w b F c X c z a 2 E S m l K s Y 1 f m P a B A r f L v Y m b S 4 M B F N S U l b S / l n p 9 W 9 b W / d b 7 E B y l o r n d r x H w I Q E 4 h W L f Y c j x 2 B u E B y U X l G B 2 9 o E h Y 7 F j a T a I I d i D t 4 2 v V U D y S N / c b C B s l H R h D J a P o N Q g 4 E o z p 7 R l e s F C f B I u t 2 k J O 5 l O t q 9 n L Q Z j i d u + i D G 1 W 9 H + V o q w r B 3 b r S p z p I 8 U 9 k S + b t a Y 0 y O z T J t l B Q + 2 J 0 D r s V e 1 / k M W i f 3 L m E U I W U 3 n 2 d j 2 Y 4 E a k E G I H L X L I v J o b n f r s H o V w m k u T 6 z o V f a D M U E z / d F R U J y o u U k z o z K m E B R Y 8 y n q 7 3 X r k p d w L y z O U D + D 2 l o y j Y u T A + W P E C + j n / N 8 K I j k d R V N O L B + V O i c G x v n 3 x e x 0 s L N M s 3 F x C p i a c I T Y g I D A 0 e W F y d F t 0 I H i 9 a / n C R p 1 y X y D r 9 T Y 3 l a y k F T H Y N H e 2 J T b U F / / j R c q O C k k V T E a c y G 2 U F E c 9 h O Z R W / K 0 t u E 9 Y x t y a F S d t s z X J X 2 m r 8 O Q r v B 1 y I B R T K W v 7 U r t i 8 G I W z w Q G z x z 9 V o g + g Q h n j f S f j X x 6 p x q N 3 2 H u b p 9 t J 5 W 9 F o R E V l V U 0 K I K R 3 o t 7 8 y C 4 + C B z L 7 w B Q u M D p E 0 F Z s S F A o E S V J n C 6 w l p D n f N u 3 V w b P z f U I f V 0 M j W p H + Z H I s o 9 V + 4 y C T f 0 A 1 / w C m n K A i m J U 6 t v u S z o R m e S H 8 L y 5 F J j a J E L B + 5 G 5 x H P l j g G / k M B / Y n U w d N R L o x B I s K u u Q Y W d K / q r A l 4 0 A 3 w e o 0 2 F J D c k Q T 9 6 u 3 2 o i a S 6 u p r p j 1 Q C F e w e f y A T 7 s 7 R q Z p E 4 X r 8 V G + S 4 u B H u r I d R Y D E V q C W S j Y L K m B w C 9 / n / h 2 k 5 Y A 2 / P N V F P n 0 V A T B O 1 v 4 7 f t A s R K l u 2 p 9 U 0 W i 0 y Y F 1 M x l Z u Z 0 Z f C 1 C s K n U X j M t u O m S v s B m 6 8 7 3 a l S l 5 I 0 0 y 9 2 K k s r J x p M d f h G d e f C f W J t q 3 Q 3 I c R G j w Z O Q F O J K Z x F F Z K 8 U y U 8 W 4 A 1 j t / L P 8 5 g j N J 6 R 1 X 3 y g u k 9 E 7 o b K Q f l x s C Z U e J W Z J n q f A x c I T c z Q M L f p 6 W 4 T Z g Z 0 S 8 R R G 0 I F x 8 d / O 3 I h 0 4 l R C O n 7 w g 1 y g c q l Z t 2 a 4 o t 4 Q N g v t d d 1 A u + R X n Q y H P E O h e 1 + 4 M d M z Y p 4 C k V l 6 u L W 4 p R c B I Y m M H z e 7 6 y 4 / 0 i D Y m C G b B t F v Z i R l / 0 N w X O r p T g P I X W 4 R F O S 1 Y U Y X z j 1 L h x g w A f u X c n S r X a z P D q l 0 R m s Y 7 m X V d 7 Y / 6 Y + H 9 1 f M 6 U 2 W K U m T N 3 V Z f l N E p / i e l I Q p 3 6 3 Z U j b W D K i B E p U Z J t Q u K L D b k J Y C w c / W S 1 J i u A W 9 b N Q d 1 l U a d I Z z k a T b q 0 s K D 6 q 4 2 9 E h L k 7 F z 8 Z f 4 o k Q s w W R U y C / N F d g N u N + e t b B M l 0 M J X b u v J A y e z u E 7 V c K f K i V B r n N T H 7 v x x s A + 8 h 2 V V S 9 g 1 n U O M f i u S O X d 5 e t 7 8 Y y e 9 g x 8 l 6 s g 8 w W K e 5 V A U e 2 b w n i 9 4 r O j y l 1 I A J i v E u h S o K j E 7 C s g N w o V g R l 1 K 2 u s W u E E I t F z 1 4 6 u 7 H p Y p W L o K + e E K m 0 S d E 8 y P 8 O D f c E O I L 4 m R N I Q k q C W a + G L U x R D v 0 j 3 + m p i 9 U o I i 4 e 9 + W Z 4 8 Q 2 I N U v + 7 6 4 o 7 4 R E V 6 d f 8 l d + e z c D q d a J J A k p T J I J C v u g V y x C U v w 1 3 c 6 E K K I 7 X D b 2 8 9 R P x F b I L r 2 A S r c Y c g m b m 1 l U w / f c l Z 4 y s x B d w J q A 1 M f P E N O K l B S W C 8 9 u C a J 3 m q n 5 k U c i a Y 6 v X E 2 2 / f Z N e v I L Y W H V y h 7 B i A K A g s 6 u t b s w k G g w 8 3 t C o X P F 9 X A E 3 9 D b D Y E a + Y 2 Q 6 C l n R 9 1 D U j B c G h 3 h k Z u a S W p P G u w O q k Z J A 6 T h Z u p C P g 3 S G 4 6 d K Q E 6 V R y R u 0 G E I z U d B d r 8 7 7 m a q K m B / 7 r j I I 8 5 b F O q z X I 9 Z f Q 5 o s Z Z G x Y p E Y G Q l n w G W T k + C r b n g p y V K i C Q E R 6 M B z z Z 0 K 8 3 d Q b v Y w b V O l i 9 f n C X e 9 x e n i V 5 z y A L F x z a h H t m Z x 4 b 5 V A 9 x I z R I y g y b i n Y b 3 a k + s s c l W y v O W t e A h + D p O O O 0 Z X Y B m Z 7 K K b W d n H d + 9 c 3 s 8 f B z m l y h e 0 o g B Q C K l R 0 B W / m q R u p v p d w s 5 9 + 6 0 Q 9 T 5 / d M e 9 r S 6 7 L h M + M Y V J Z S 9 y a T O 7 9 O o T R b 9 n S m x h 4 y W S t a u R s k 4 P 2 U D Q q L l P f A j h d m V o A K 3 d M r o j 1 l T K z F L l U K u r m Q M B s h 1 P F m H h f r s M X U T e o 6 2 w 7 h G E g a 3 L Z z I L P M i + 8 O B s / V t c D B I 1 p Q 3 7 1 2 z r K C 9 S B n 2 c a D T f i I d V g + g 2 q s 3 j r n d d 1 x L B I O R I 2 O 8 h b V e G J W G 4 h k m d d C a P U 0 b R n V e v x Z R 0 x B L k o I y f U X Y T 5 4 z G j 0 v Y F l t I 5 F j F X / E J W K X e z U a N Q A o c v I G c T j d L k M R S v T D o 0 C m K p V 4 z 7 v Q 3 i A U p A z O E 7 o j u H W j v 7 n f w z V 9 a u 4 5 D j z 6 D m g n Q 5 C n s Y X t o o x V d s P w K 5 l m B z F Q d T X n G g U S m + N q I b O 8 t 3 e 9 K q 9 r s O x D V r S K Q v x + 5 c q X G 0 S P E z 6 W U u d m b G X l q O C e 1 L u y B Y I v z D s o 3 q 2 t g P G X J 4 2 y 8 a D M M w a k h 9 K y I B i r I T 7 X s 2 o 1 J W 0 B N n u L C R L H K I k t Z v R Z 1 9 4 S 0 q r Z 1 Z Y S N U x 6 B c J Z A B i R 2 l P P T Q R P 0 b A c S + m O v 1 t 1 H 1 H Q W o w K Z q O E X G I N U 5 x v k k p B 2 E S V C 2 4 L y D 9 q N G d f / 3 H p U N g b V 5 T I W J n Q C / 3 1 G P 5 K r d 2 W f n A p / Y H c j i g R u l g s r m w Q M T i T S l R 3 W y 9 x u C 8 P h 3 G / 2 W 0 1 q R P P C E Y W j 2 p F I + s s C C 6 8 K u v D E Q A Q + U d y p l S y A A V x x w 9 2 Q x E S m 8 i X I 7 q s 4 K j k a I n r 9 s C 1 J 0 6 9 U V / c 1 F A D T d 6 9 j 3 f D a l 1 u q m v c 6 4 G v S k L 1 s T Y 7 M g V o S h g X u l c N b D r m q 4 7 N b p d 5 B P t H d R e S H T n Q 6 y X H x M M / O L o D M d q n 7 q 8 E F 1 e 7 W 5 a r h 2 s G N I A G n M t l D T X V w A 5 U 7 y D K / m d T 4 V 9 I u G n p 4 o F L r x N b M V F R x B Q j U w c H e v 1 Y 5 G 8 f 2 l G P 8 C l Q w 4 / C + q E o d T m V J 4 9 4 j V S / 2 q w j 6 0 p 1 F y R v h V W M 5 a P i g t e 7 1 1 k Y z C J W a D q i W q t h V h 0 A I v S T Q T 2 o P Q E N h X D z O G a C k z e z I / b X m j / K m u N c 6 + O Z H c m L L M 7 t / e 8 U E F i o c U n N 2 7 J o Z q R R S G n 2 u G w r + 3 y I r 7 s / I v X 2 d S A d C / s H 5 T h 6 b 7 m A v I v Y w W R I T p 3 h 3 9 P K 0 O d G r g v H n Y F f W U Y i a c w h x 3 R W V I E E l g / c r s 6 7 F Z U V M M b p g 6 y N M Z L b u G x x K U K 1 D f c 5 O d S g q k C j D O B J L N Q 2 C r 4 4 C q x I 1 K e a X q b O r 4 g 7 5 Z g k G h z z v E g R U x 5 Z E 1 d k 8 I v c V 1 r c D s R u E I Q B / t O S S F c S A T X A n 8 n Q t 0 Y e Y 8 Q 0 N / h 7 E p h b m G l J 2 n j e i l v V Y N 0 X O Y M 9 U j 5 + w n W f Z 8 0 Z C e S e g T h k G a q h Q g 3 n X P s + f D p f B Q n E H N 2 N z J M U r w o 3 6 3 L W n R C x x F Y C L S X F I 3 k + o J r 1 h I X L Y R o c J o 5 1 I 8 A H p d m A n G E J l X N a c C u U w Y c 8 V r e M P n 9 a g 3 y t V G b K F y s 6 O Y B f p p G A 4 l G a l G X S j x 5 A 7 i X x G I g O 1 V K W u V F l b l i n k y 9 4 s Q p c x m B 8 l / R + w S Q 3 j U t G 5 k Y U X v 5 j p h b i O L I 9 R 2 D A q L u M 0 3 W f f L 1 I A z q m Z E P G S I i x t i R 9 w o I L z M r 7 l 4 H J A 3 1 t d S K / P R 9 b e D s / v u 8 z F 3 9 p + r W L u P B E p g f f Z n V B c l k E F F u F 2 J K q H c W 8 v B c z M l Z Y u v C M t Z C 2 Z 0 2 Z G G f e 4 x J 6 j m i G 0 z r M c q u l i Q v b E M t H E O k b t S d U O k s o h s 9 + v B m k 6 1 A 3 / m 7 3 W O 4 A c p a s x + y a f v / X A g B D H 3 5 M C v f s m N c H F X e W C E X d i l b s g n 1 1 B M a c l a t C W O v f k O e k E k T 2 x W Y H X v u P B j 9 I p G 8 T F X G X Y V B V 7 C 8 S j a x K N B 7 1 Y Y c g r 7 D W R d Q F f m p c q x M T d O W i 8 a j C J w C / p D n h H I R 2 e q N z H 5 1 9 + N F a i b m f x p T g u R t B g c C t O b V o M N 4 p 4 9 B p S w G 1 T + G b 2 B F r V t O x N 7 w 6 H s c g C J Q U A e K S y o N m 9 c V n a 9 0 k P O n 1 F 9 R V 8 M S 7 y d K k 6 c q H Z F n D s E d Q 8 3 u O f G c I l W A o r d 1 5 X M q 0 c g / b k N P 0 s x E a a U l b 9 Q w O B w c U V i 2 g f n g 7 x G J P z O V S W j d 4 H G K d w x e 2 i U D d F e p P n o J X 2 P T w 0 C 0 6 D z E l C g J L p 3 1 T Q X I I 3 C P d Q 5 2 T y O N x e c J + m p 6 s p 5 5 z E K H + 7 q F T 8 6 u / t Q L I E 8 h q n e K D Q Q B H P E 6 E 2 / Z B L s s I I 2 9 I 5 Y 0 I H / l L e 5 8 W + U R r n L 5 H S 6 n Q v V V d Z T v T Z P M V q O J i M o 0 7 c t 5 q 0 / z / T r H e k O c h g Z 6 V 5 4 d + u K I U M U s v w m B Q B L + X D j / 6 E H J W B k S 8 L b O 4 9 t Y R o J 8 3 3 7 4 Y 4 Y q q m 1 j j 4 t Y K P A B d O I 0 x N N F E W 9 t m s y 6 b g J L e F 7 N 6 t D 4 K Y 9 Y m 2 0 6 z S i + E Y p g + i t / a g e + w b V H 6 i 1 V Z R + Z E E e N K 9 4 U K Z 3 l G x G B 1 B g B r l R 4 Q V H y 8 b F G d Z k e U o 4 L L 9 R E O e R W f C z 2 a O A Z k L 9 m W P s X A M f U e P z N T 4 Y D V K F v z H d 9 A p y k T K b k r x 4 i S r 9 0 7 K C W g w e d V B + 1 9 F 6 C h C V U v B B p E m B w 3 u i e i E P c Q x A 8 n C 4 T V Y h k y 5 E h 1 r F u C 9 G J 7 B W t 4 H p b F 0 i u d T A u H u Z s v v q V b N 8 f g 3 W j l J d U O K 6 n Q 0 t 4 g A 3 d E f 7 0 c j X 2 q l 0 3 Y i 9 a L N g v q + 0 w s R N f V t v f f b c y z y j y B c o l 6 i h i e 2 C z d 7 G e f W 2 1 Y 2 j Q p f m u Z 5 2 a P 8 u J G x i g y b Y 5 B 0 c B P H Z u e r B w K 1 E O w k k U G F X 2 a S q 3 S h c C K d B k m 7 B v O B m Q 2 k 4 A P R W w 7 S w i 2 T Q x + x d x 8 Y q W e Z a l L 6 l o K J 0 z H P P I w m I i 3 M e 4 s J Z U Q z Y F L / d u + g k t 7 C N H N 2 I x / z Z v a v A r 3 X n V Z 1 o 1 e g g E A f q G V l f y 5 p N S R y E A C V h j T O o b q y X T V q x q 8 / z 4 E P r 2 f f j 1 g h g F D F D x o D N z g V 8 X n + s Y z 1 T a d E Q A G R o L 6 v 7 / Q r w V 1 O m h / 5 W 7 J q D 9 6 T B Q S 7 c V g w U N f m y c 1 E 9 t Z z 0 4 q P 0 5 u K 9 3 p r J j O N P C b M + K s L w y 9 0 X m J 7 3 D N u f / t L F Y j u 2 I O K O l P I K S C Q Q q 1 x r C V e o j G x q c b l O T A r V J G G X / s 9 Y Q p 5 Y t P S V H 7 t i Z E K B U H 6 O P y k 8 E F 3 W O v + b 3 u 4 9 i 6 h e y b I j u A J d O H e b s 6 J s v 5 g D N t Q O 2 P D m 6 y P P W o L E 0 l 1 R t H T J J E y E 5 u 6 r 1 y 5 2 V Q 1 Z z C 2 W U 6 G c e / N C Z a U L 1 l V u s 2 t B / I y n G Q N x 2 6 n Y M n b G r s M 6 + m a Z b k T h 5 t o L C W w C b A A M B H b N p c b p B O E + n H g / Y n q E W g R K f G E w 5 i J B p H r L F + G 0 K + o k 9 H 1 + o C n d U e I m I V z O f q a H F Z z T g 5 R D e f A D a M T F p 9 F g f v H 1 5 L b j y s W x x s 3 / w T 9 2 Q c 6 T T b o u f t s F a / c J B t 3 D b d S X K N 0 6 u m 3 7 t p W 9 A I u p v r h J c g i U B P 4 d 8 d U e X G u c z w y 4 u m 7 H E 5 4 L m r o h A e f U b n R n U w i + o i l 8 F x P 7 P T p 9 B x I n w x l 2 5 + m 8 t l j I P M / 3 i 3 u 4 V X U s q z Y Y w F A v E u T Q w T K l 5 z G V b s g 2 3 n H S b v v S H B c e u t g T e f W L k 0 3 a + + 6 M u 2 E 6 3 l N Z t y k F Q 3 m a f T t I z 0 N K y 3 W e r F T E A J R 0 3 X 2 L Q c m N A U D c M X g 8 3 v F 7 L 3 j x y Z H + R b 9 8 S d N D + q Z Z 5 V E X Q O M S O 8 r 5 p I f j C 3 B V 5 F 1 J b A C L C J Q F E u 1 X 3 B r U 1 T E D q 0 w b c 6 5 n s C s G 2 u 8 9 G S Q b 5 T t K I B T n a H h S K q S 7 w T s Z w y v 0 2 M H K w m h F 9 J h V k L V N T 6 X o P Z j p Q m 9 X c w 2 J n 1 M L 0 d I 9 v s 6 s 3 1 d R D B w W J 9 r I I E + X S l i / D w z C i 1 G X i m c h X B i 4 R X U e D h s S y j x Q + V o 8 m d l 3 Y h T X F 4 / G C F + N G j A Q k X M w C U E / i N W 2 w Y Y I f 9 i m s O 0 I Z g + T x X s / M M J G u 6 D E Z Y e H / 5 3 a T l h n o o S k G e R 4 0 s X B V s h q E M j o i l r p K T z N h E M Q d a A O F / n J n w Y B D t h i / W F Y B g V c n F q f 9 C z W o M 6 A w E V K Z 6 a K L j g u Z t 6 2 D a r B F 8 d q 5 q O Q Z t L j R x 5 7 Q f i 8 2 C B h h j m L m w e p D e I K u Q C + v p n 8 G Y S o T 3 z X P A Z p c t g 0 n j l M w 0 y O m k S b f t Q 2 D d K t Q E p Z u s + N D D I A g + H + e T D R I J Z j b 8 3 C 0 M c G C X I L c t T T Q g 0 C P 0 C 5 z n i 4 v E F g r c d e Z M X b U 7 2 g H S L E c m O t q Z V g P o S L K W Z T Y J E h Q U 2 X P D s K B b N p G T c X S S 2 I a Y k b h H + f k l g R I l F 5 / L t S t n O p k w q n D + 7 T D q N q O t S D 2 u x s 3 F x d l c R a 2 O b 2 h d v U x e s e n p H f K K C R S i I b L x a m c Z O w w 7 g a x e a 9 I C e 2 f X P B v 7 g P h v q a k 0 a h a P 6 L 8 r P P n l G Q o Z o q 8 y t b D c J i U g 1 U u M E v m x + 6 B Q r s f z c P 3 + v 7 M Y s h x H / 3 F 8 M Q E 0 O 5 Q Z X m M k D l F r j 8 O w v i 4 0 p u L 7 + 0 A T t X A a H 9 q o 9 d Q w h R W + i 5 E R / c K N U u v A A u G + 9 Z J h 4 I X C + U M S 5 t Q o w f U 9 k V E S n / X m v 6 e J h 9 5 S + w p Q j j N D d K o s h 2 c s V r M x o l A 8 u A L l n W 9 P V j 7 a p R 6 0 Z 0 Q i 6 h s v j O B g 7 W + Z r J 8 W s z i f 6 k f m x 7 9 E P W 0 j P 1 v u o h z 5 w Q / Y X v z M h x D 6 g b Z f H i f W / w m i u P K h O o + T c X P O 9 y W e g + 7 a l R e m M x w Y k 6 j T 2 h 3 t 4 H A c G U 4 U Z V F W Q Q J v F 5 0 T 8 W k d D 7 o W 6 j Y k n d j c H m s 1 Z C b u W 5 2 7 D d f R c H 3 R H G 8 3 b F v k N M S b X G p Z m g C k J 4 Z O m B M z I l s N V r i P G d q 9 a E F 8 n R o 6 4 1 q q Z U i Q a E a 3 m z 9 0 t L m A O 7 2 B U l D x y D u K P + 2 L 2 Y 6 a l M + u 7 0 S O b S 7 j 9 E k G W L S R p q + I b E 4 1 O 3 + 1 e i 3 + X i o 0 D N 1 f 2 5 9 r 4 3 A O e h j k i l U u T e / X + j T F u m q K d T T f 7 G b d l d i e P g s x e M I h 7 U O u 1 7 k k a V 2 V y N D m 7 U s 1 2 K D S g U U X N G N Q A h 4 d b a 0 b G X k F e / q U f 4 5 1 r C B q F y X b L o 3 V E 9 j M K y 3 6 d 3 L j U R z e P Y Y U v t P h E K i L v o v A U 1 4 8 F s l H 6 L Y c S g O / W S e V O j S o 3 l B z i f g 5 g F p e n d z v B R R 0 z m F P s w 7 r W G L V h B h M + A d a 6 O j K I v 0 J M F p l Z 6 N 9 + j a k F Y 9 K z p c d g 0 v c D s / c h c J C M l A 6 F G g z d U b a j / J t 0 + 7 a h R A A o B E 7 p A e g 0 h R n l Q 6 J t i V o x k d A N Z R b s z V v P l u V N f Q E e 3 Z Y q U X + J k 9 8 k 7 y h Q h 6 A I H c e d U K F 7 G 7 I o 9 E c J D E y 6 2 B m m r 5 Y / C j A T e K A U Y b 4 0 6 X T p i W + 5 D t C D 9 x s + d S 6 4 o l i 3 w 8 K w z o s W M 5 e b r r K W I k c w i q 4 + + N 0 a 4 C L Y u F D / L R 5 1 l h / u d C 1 Q 7 f 0 + T g M y o X E 6 o b 1 P Y t c r D a J s L W x Z d A g m 4 7 q 4 g r g o O + n H S t a l / e W I i W r J g + R R 4 Z C 3 i e p a v d 3 u F 1 k l n L n 0 B 4 4 A A q b w l y O W O z j N Z R i D e q M r D o 9 4 X N 8 G b b r 7 2 / W p e h B G A u 9 a g 9 M y + u s h M X N d m D 5 H 8 u 1 f R 0 h A G d Q G 2 o / r K m Q 3 4 2 b B 2 o x g V B v Z C 6 e g N R i Z Z 5 B D O t 1 6 0 f v 4 K l C 8 Z X Z T y I e c z + A I O 3 q 7 C m U g o 3 h m 1 T f X T i s W 3 L 0 5 T x a W P 7 N p 9 Q X q p 7 o D D i / H F Y F 6 d Q m h H z + Y h 8 o X / l k W e P a 2 9 6 o Y 9 g S f F v A R t F H D p O X i C 0 e 1 L 2 k t 2 v M j e d k W h B L 0 E r J P t X E l c L a F + b j y z M m h M b f 0 K m g q L j G I q + N 1 m N r b Y z Z l y v N q a 3 b t V k Z t 6 V q A 2 K 8 I u a I o j 1 2 b v i q o U Q E g T v t 1 7 r K H n L l 3 m E q a p O E x / w P q H q V S p 1 z q n 8 O 1 M s k 4 4 8 J c D 7 H r d l O t l E P p D k l o z q e 3 F / h f P z q X z 6 5 7 g w 0 F L Q W N G B h E b z 0 7 S l 7 1 V Q V i 3 K 8 b n 6 n c F 3 P q a X 3 2 O b w n A F z d d Q U M S 8 f r u y / k H b 0 V 3 e r i m m u 9 c O A / r 2 R T i s L s P F O F 6 0 9 8 Z u 7 3 u t n d b z u b y r 7 w q I w H D z B V l U C L S m 4 7 N P j b a 7 X 9 q z I 1 K A k I b + h U o u y J S o m X H a N X k G 4 V J 1 v 5 c J 5 Y 0 K V s E K / P s m O i 1 s O 0 F w x a z r v I g L s B W 9 G 6 U 0 1 b X l a 8 9 I a n 5 3 b z Q Z u 6 E X r t F n T U u s n l 2 1 e / F F B J O M 7 A h M 7 C Y W v g + 9 w g 1 O 6 Q n I A A V p f N P j 4 d S w 7 G e d U 8 x I z P t d V / A m A p W K z h W h d u 7 Y B G j l R f 6 8 1 2 5 R j E C Q 7 H W E z p b U P V M / Q R z 0 0 g b J Q 3 E B J 4 v F X Y u b n B K 8 s o + 6 2 g U 6 V x n Y / 4 r G u o d N 4 A D c H K G l 7 B C M q 3 r k o y c p 3 r r k r V w 5 8 Q u j r o e k d e 3 + + S 8 1 6 f f T K I A L m K D X 9 v C R B R F E g u V a s s P L E P y i F r 8 e n t H D / F Z k c v a 6 0 T t W 7 c / R p 3 h d e o 6 8 + L P b m 8 U k R r K S o R L D P 2 E E k I 6 8 5 M t L U g R m s q v W H 1 b Z d P E V v 6 p + 5 4 v b r I W f s u A m r 0 P I B B i F E z q O P c u K C 0 w P 5 V S j d 2 p b D s g A 6 r z T M V U o Q + 6 q c 5 e N 4 W 0 M A M u Q C A 6 c + F 8 q I s o h Y 4 7 l 9 j D W d Q v S t q u 6 K p Q H r z 3 b W u u d 0 s g l D h p x H A r S q e s I + I 2 5 O t s S 2 C i + j w 1 b R B p D Q T 7 2 C O 3 2 c F B b B O X 2 V v n R k H X r s g N W 3 j T t R n C N p J o d l V b I X V o G u j a 7 t 2 1 T k 8 F 2 H 2 U m 7 8 p E 3 U k T k l g 2 s z v i Q 8 o w 6 c + P t L t v x h V C Y Z z 2 1 b 3 t L h U m X F V E R j g V q / t 3 1 0 5 L M 6 P Q s i V d Y 9 e J V b T B 1 9 f 3 l R h J p O K g S t R D A X M a 7 P m n q V R 1 H G A x T 0 g Z o 8 o d r U j q s 8 8 g W 8 U u H o k N Z 3 i R j F V l 7 4 J I m M I j u h u C T c A J D f K 9 P 1 U I K 0 T c z F f l G Q X N k L b Z s t s x W X n g g 4 o P r t S D X e u h / H R R m 7 a U X o M t V M f o F j d q N 5 g I R B u 4 z Y i y h u F 3 q n 3 p o C D H v e s I m 6 p R s d d 1 4 o d a b y Z G N N i H o S Q + 3 c 9 x 9 C + i T A Y u O s J x W A e s A z 1 9 N c O 0 j r K 2 R 9 b h Q 6 2 6 D g T N P 1 N j 8 8 Z 8 v 8 s l S z m M 9 r I W a 2 / i N M M v U T f u 3 3 b l i T 1 Q 1 S i A Q e D n M 5 A A u u 8 i m k Q J U 9 / 6 f 8 + j d R f h M i Z O m Y 6 0 C 0 m i R 1 X z Z + p D Y F T / K b R k T t 7 M m y c 3 1 l K 0 H d + J 5 M O Y p h Z T h B Q H f R U C L L / e e b 2 V 3 S X n Q n A 0 1 w q J i 5 H l H A 3 Q w w 1 E 2 m n 1 I 2 A 4 y Q p y a k l h k q J K j t I H D 6 f T X q 8 i W B V 6 n 5 y 6 w x S r J W I V w c v T v A w O 3 B i F H Q G S U c q h p j W m P h J M 4 l t / q 5 Z O n P H I p D 1 X j I f W 4 s i w T w 4 i 9 D M V K o t 6 + r E o f g Z y n 4 E a 9 3 e d F j c 2 5 c E Q / q w a l d 8 T 9 L w d d V / p / J I V 2 5 K R g 3 c D T I H g 6 Y E 3 S i G C s I j n + c + 4 e R T o l x H t X O V P 4 I i 5 a 1 D O 6 K 5 h R I O v o W R / y I y + m u 8 4 b g T M 7 m 5 S u Z T b H c q T L T y r K g f g N K v T W u b r N 9 O m 0 o 5 e l / w B P 9 r e A B e M 9 9 X Z V 5 D 0 i i 0 n D 5 k y O 3 d y e r l u + l 6 g G B M 1 4 / z 8 O M 4 f r K q B O 4 F 0 z T v R t H 5 3 f y D u E 9 6 C A Q R B L R E h M 6 u 0 o n 6 H q 1 T X Y V g t Y q i 9 p T A t q O U e F O / 1 w t r e E A g b o 1 E o D u O v f d a Q O b 3 T G G D R j Y y i r o R 0 u 0 g f W C 1 M q T 1 k 8 w u N l F 3 0 a B 8 7 i B V A G I k O Z + j I Q S L A k e x t Z E F A i 3 1 X r 8 e m I F W O Q l I L L n e k V w I u C R N 0 t k V s X e Z l f T w 1 I / 2 z o e o t f Z E n t 0 o M d N 9 t + u o T Q v N H c J i o 2 S M 8 6 G G l s j R l d N n L b 0 b / J B P x 8 K 6 R K x n U j c + G J L h m m i p o g L t g q 9 N F O A I 4 B 1 R y 8 q v p t Y R 7 S j g 0 i 2 D 7 L / k 6 W W K Z j G l 4 Y p g w g B b M R Y p 3 w c d M U G / B x Z d D N 5 U P f O X 5 K t 9 N i h l M l N h t t 8 o j Z t O W o a N 0 N k o k C 6 2 u s C 8 U e 5 1 q Q A Q i y V 2 w W b W G C Y F 3 + b 9 C E s J K C 9 q b B 0 L e p D 0 h Y 2 f 9 T s 2 S u y d K i G S F A D f T 5 x Q 6 c p n 8 y 1 X s y 1 B L H 8 0 s I r J H p G h k K t 2 O g T L K H U j G I f u X y I K h e w J 8 0 Z S a J S s H I H s C F a V H 8 e 0 i R U x j E K L 9 B i q 8 S e I A A x l C H 1 H j m 7 3 9 b k Q 9 T V A u 6 + O j B W n p m x m a L X q w c q X 2 7 z 8 S B v k k Q 1 A + C o e D E o K u J k A 2 b P x O J 8 T P U Z o 6 y 7 6 i Y g 3 C s a k T V n y 1 o v s U q a I D 5 8 d d O h g G v F y U B 9 s L t D S N U 4 F + R J D L A A Q g O O T O + o x E n Z V E v J + a R 2 B 4 P h o y d r B R F 0 Z C q S f O E V X k 5 5 7 h 3 A r A n P x b n c 4 y c 0 F l U u f L o p 3 R f I R H t Z F x 3 E 6 l R 3 u x w Y n d t t 9 Y G P n v Z L e f f W i R O 5 F N 0 Y E a F R w L a Z h 3 D e K q c U b 9 j C C l V H + 2 a G 8 0 p j 3 I X + j E l A s u b T q M 9 u C u L b O b T y w C I F D O X K x M 3 d z t o X 6 J m l j v L Y 7 R 1 Q t I q 5 K h N 5 j 5 w L J u D V h + G d b L k T l o h q 5 X W b k i Q E s i v Z d H 6 1 M q u T 1 q 5 r P n c u H k l s 1 K t e h J M j x r W C e L q l 9 2 Y I 6 2 S 3 e N 5 e E 4 x + U e n p R g 5 h A S 6 H u f p 0 h C p B 4 j f r M H W V T J Y Y J C E B 5 a a 3 U K h m K P N T b X f U F M K e M g J 3 h y V m R K B 3 i u z t o K p t O A 4 C q p 1 b V o A n m O N K B Y C y 3 p 2 6 v 4 1 6 b Q m C Z 3 i 6 + u b r D T K S r J t w o q I K 1 O u A o K x g Z Z g l M i 6 d v R f C g x t I w 9 W W z + x 4 w h p 8 K + i l f p i 6 S Y J X I 3 F F 5 U B M E E A 6 U 6 D F p T j V L l 4 z v Q t X 8 i t f R E e U I C C V h j I z K E t B V t g p g 3 G M R N R Z o w f q u A x L V i T R p C b H b J i S j j / U o i l l / B l H / Q A 4 U v c p S X / V e P X R D t p v H C X X X K M m + u W 4 q Q g Q O C J b O D n 1 F l E 6 I a x 8 5 d V S r V W 9 Q l 5 0 q E q V + V i c v 5 p N M u K N X 8 V v 5 U U n h G A m T b L v 3 p x U I E 5 C 5 N s 1 X a A 2 F / D o i 3 X D 9 K 2 l D K M 6 C l V b 1 2 + R n B C k N t r g G v t 2 Y c K X 3 f A r a L q e Q v S c 2 P V r d U U + N e 3 X r y p 1 C I 1 / B E f v v I G R Y R h c S 1 4 A p h Q l 4 1 l S a d 1 S d c T K 0 Z D w r i J j 3 r C 7 5 Y 0 d 1 Y Z S Y J I A v S l U f N k h n / z Z P N E I V 0 P L r r R Q + G a U u f j a Q J 5 E a E X n X z 4 I l X i O O z 0 5 o o 1 J l 5 / p J 6 x c u 6 a + S W r K O G P y / / v J l u V D H O b D 5 R t W Z 9 s B E k O z G 9 Y 1 K a a j 1 S v c b 1 f t c k o B U X V P p 9 X r L 0 f 3 n P W n o W g 6 p x i Y V 5 p l L / f c v Q k 0 V W R 4 v l 5 n 8 i d s j x P + P P h O Z F b k o 8 p l K x L Y B k L V W r 2 1 R / Z z z p w w A R 2 l P 3 Z o r H d n V t a 8 S j e 2 7 q 1 p D j H w n g 6 X X b o s b P E 8 A S O x 6 o 5 w O Q 4 N / c x d k r l A S / 5 I t r 3 5 k C I 8 I k 9 6 0 v t f V K a P 1 f h n t i 5 k n l T E i P 6 + D I H b X H Z W j T N N U U g S u 0 j V Q 4 t 0 W T p P 6 6 H + + S K a N K O S e F Y y 6 a V e A S D j K G 9 a / q Z y F e a L u Z 3 g 3 s H b f 5 e N p 1 H A W V b S a y r 2 7 S n x y z 2 x n 2 q i b y w Z E O / a 7 U 4 H Z 2 i w S 1 N d I I p j q v 4 y 3 3 x v l 2 q y w 5 s g T n 2 s H B R s e r + G c E 2 q U u o G F R Y M p z w 7 8 m n T p h m O h Q R C r A F w N e d a J O o R I Y D T m u r 8 u C t R H e Q m p Z / M s 8 G Q d F 0 J z X / y / 3 o / A y I R L l r x R q A P q q 3 u / C L T n o o 1 W f k A q L U U f w 6 C A Z y 2 l u A t v t e i V D 5 v X o F m K X f z s j s i W O H u / p v 9 c L V z E L J q B p O U y c d p V V L K Y q n 8 d d b 9 M J k E B N X 1 2 + E O I o M 8 I F H H x d p 4 5 b V X G 7 J i 6 b W m u M z l F 3 E L v d S a 8 G H j 4 o 2 3 K S 9 d 5 F w u C x z K 8 K p b f 6 S x G 6 O x 2 C v v b l N D z d x u D 1 X F + 2 / 4 D O 6 + v B B d o 5 2 7 J m O R k 6 0 9 2 / U F n A k P x M x f n 3 y B U i T X 3 M Z q Z I g c o E U l 2 H v e z p U o t F B Q c y s M s F w 8 z z 7 s 9 v p m Y Q w P U b d l L 5 j 9 I 9 O Z I 6 B q O m l c q U 3 I Q W X t Y b 7 m U n 6 5 f t O v f n r o V 8 S E I v 8 s l A a q m 6 U a b W e p c B N K P x M H s S W L V N s O 0 e x F V M V Q 8 3 1 F 2 E K 9 Q A V A b 3 v m s S V D H D W T 9 i x R e q Z 8 N u p J D 7 n g K O P 4 B k j / f q R l A g 5 I G 8 r 9 R a X 3 p M Y 9 6 O h / j i 7 p C U 3 L d K C 6 z / c y 6 p n L 1 L R U K u q / o G q 8 c d D w 0 a 0 4 I 0 j l U 2 v Y Q 9 5 v L E y U l A S m 5 U b g w U m N u M X K j a t G E E Y y / 8 O z L z 3 A v Q f 6 b S + B b o I R + x c T u K X A F P n r 2 E z K c H N f A W m + U k 6 h n 4 B 3 r + l b 0 I X U c k b k V K / 0 A M m j 7 L P G e H N d C j u 5 Q a j F F w I 6 j / O y + d K 4 K n I f 0 X q C / t v W g 1 h T c H e U Z 7 Y P p 9 Y q O 6 G O 4 w + c g r R Y 5 p m v D f t S o K e t C 5 b 9 H R B A 0 H + H d j X K 6 7 n W U k y / B Z I g q C h v a a F O 9 2 O s N Q U d + 8 a 4 u O y / q P s q R M V A i y / D z k Q Z b l 1 y 5 e 1 z R T I A w u q V 4 X G N o V M d V m M h a u 1 4 s C R a E / 8 X 3 W 5 H B A Q M K N H 2 A u S K A l P F w 9 r O 7 5 i i w 6 r p i 5 4 I V 4 t Q n 8 Y d v L r n D a + A h t 9 q X W t Z 1 h 0 B F N 2 8 U B M F V Z P Y I C k Z p c / v 9 i k L u 5 J f a q P e K B T r c X L G t d w G l s N 5 c X V g y 2 D 4 Y M B U E T S p Q I O / x Q W 4 W g M o C B N p t o T e K l D o B F m 4 q + V t P b t X 1 t B h O n 9 b H i O p v l I 0 l W D v e z q V m q L y B x g k r 4 O k V V T / / D D H l G r e F Z z e X W x 9 3 R L X 3 6 y B U U D J C F + T 9 G 9 Q j M H C g 8 d g F X V e / C x r U 8 b O p Z w F K N p 1 h 1 D G G k K 4 M m j z 6 k / u C O x R U k m + u 2 u j o H j n 2 F k x q I Z G E L 7 M g W N G r S P W e s O 6 o 2 F s Y S 0 9 f G K l / f v 1 X 8 t q N U v D w N 9 d q h / E P J C 1 H t P l K W H P w r Z y 9 o B f r A g T Y 3 D O A K t q I L V 9 J w U h q e 6 v u H z z o o X o A o x s Z b l E J 0 z / 1 N O C H 3 S I E H O h L e l q K 2 7 v 2 W B u D 4 f 5 4 R 1 1 N X j f / p r Q a q 8 T D 6 5 / b r Y g a 3 2 s C b W S N h V t A B j k 1 Q P a 4 h Y I J Z 8 g e Q 7 J s C 3 f L O U Z 9 W a 2 7 x H 9 C t g u a e A x q Y 7 s s P S a F R O C u V 6 a q 9 6 x Y r R X N 2 P T A s B U Z t D c Z K b Q b p Y 6 v Z / G / p 9 j R m j V H P s Q P a w W M T D j 6 A 0 m 0 W V F L X 9 E s R D c a V J O K D 6 e x w 2 2 K v b v f 9 0 e 7 J 5 z E Y o 6 T 8 d 6 O V F v c M 9 M v g o h h P 9 A g p S 3 e K B R E 5 P Z l p 9 t U 4 r G P p g B u T j g + 4 q 7 y K M 0 3 S s A 6 D K T 7 n u O B / C 5 u u X X 9 h 8 w 4 h 6 R h l d t V z 1 Z r a V J 6 d u c 6 P X G I w + E P u y s 1 D x n 2 y S M h w o X g U l z v C / w a C t i L L S X 0 3 I I V M A H U X L d 1 / m O 3 d 6 B Z j w W 6 H t U w i / 9 d T x 2 S q N q Q Y S Z w F D 8 H Y h J L G f h G t W v Z F R f Z u d i y R 1 f 9 M u 9 N V K i t r 5 I R L L E 5 D 9 q Z V D w K h 7 N 7 m p F 0 h j 5 D t 6 3 Y B 2 r L F L G M n A 9 9 T J H J Y v M i x C g p h G N g L 3 f Z 4 i Q 9 + 7 M 1 9 G e 3 V b v C N 3 1 / / B Z U 6 m t r e 8 V / m 0 e g R c y T h 2 7 z P s S H X D u y V Y Z I R H B E a H S J 4 2 j d f F h P g d o V n Y 7 x u 4 w 8 L E L u N S b 2 E U 7 u q D S f C L 6 e 5 F x N v i m 8 P 8 n I i k i k l p A x P i 1 I 4 C a H 9 i 5 k s 7 4 2 O 7 a O K f y o L q F h 8 r D d z Y L p v Y D V / N z p R 9 k U v y l 3 y 6 q b C w 8 h X s h B d t 1 R 5 X c 3 X w j z Z p i C z R B J 5 G 5 d b l R d O / H x s l D b m N r 5 9 N W L G i 0 A V L O N r 5 L L L Z F E c s e / L 0 z J f U g q T / P H 7 h 0 B S t T r D u t G J S n i d Z x z O U a A k J l o k P 5 q N 2 V D i q 3 G m r t 3 K h V a x 6 I i 2 / 6 N C u 3 r I / b W V z e A v 7 h B x R I c 6 E a B p w S c 8 G j n w g l Y E N r 9 Y F Y v t U c q m F b b X O l 2 U r Z v 4 O 1 U r j b l V 7 c f x 5 b R 0 5 5 q i w k U 9 k a J d q U D J D z I E I A v 5 y Q F t P 0 2 L y t p I c J k Y r J R / i l 9 t Z 7 v j s j G M d W e b G 0 m P u 1 E Y M G S D w G R F V / Q A U G K 7 h w R R U H F l P 8 y a P d l q T w L E z d o O E X k I S U i 7 l y d L K K Y 1 C b c q G 6 p + 2 A C 6 E 4 l K e S T N e Y 8 b V 4 P 9 C g b O 9 4 g s J N 0 j k t u L G s F 9 P 5 M v e F d L N s n x x C Y P q w B p G 5 T Y + J + e H P 1 x W k a G / K z i W i j o I 6 t o P f 6 p + 8 W K o 5 S 2 7 c N f L B t a d i 6 O q Z 9 n S I k B 2 y 0 p 2 a Q Z E Z h 8 3 Q w o d r / m x V d e k F m 9 B z t X U N I X x 2 y k B N l t 2 K 1 k R V T p d b y a p H M o B O h z W v 5 4 A N 8 a p Y 8 L t 8 V z Y I O C i a 5 u C u q G B U k / v + 6 z f A n J 9 b 0 3 6 h u O n r o p w L s X I g B 4 b F r v 9 M v 0 L P q M k T 4 S B S h k Z f r J F 9 5 Z 3 o k u + o k K k T J T l X W K X U F x I Z z I Z 8 c S e M / D N S x Y k j o c c 8 x d 1 u 1 S p F 4 P d o Z N S v Y F f J 1 c Y P s w l v F T o y d u U z O g 0 J c L 3 p z 9 T g M 0 e n B x O 6 r 7 5 H V D O r i N i S I K t F N m K F d a d S f X u Y K 8 c r G 9 e b J X 9 C I s j 0 f M 8 b x m h j h O l I T Y 0 + C 1 8 i O 6 P r n + 7 0 / F U T h u s H s 7 U q S o Y a a 2 2 Y 1 a 6 O a s P o T X X s I p p k x 1 c L W n 9 6 d I 8 a 4 0 V 5 V Z X W V S F E x t / o 8 M / W I q L 5 r K f Y b 9 I D H B 6 f c 2 r g 4 U d T s W r f k Y 2 + Q 7 l 7 r l N K + M 4 G B 3 k j o 3 a + 0 u l H l P y y K 2 Z / J / / Q M H Q Y r 8 E X 4 z i R y o m d m m 1 7 0 T 5 A V L y F I Q c 4 b p A N 3 f k E 2 X d + f 3 m 5 B n a i y z + 0 g h 3 C P 9 S r 3 e s U m W R + r A d 0 3 6 D 3 r 1 Z 6 w j h / l l h p Y W O 6 U X x g o E X r R N J S R 8 Y 3 i v Y I x 2 f Q W F B M S t 9 M M h T I K 7 Y m + Y J P H Q k A 2 Y q 5 T D + 1 2 R f 7 r o Y / w + P A j M G Z y S D a q g 7 m C A N 2 b 5 u a k 9 a h X t J k L 5 m 6 u U d i Z I 6 R R 7 h G j u r D K j I O 2 B j l b n I Q X 7 1 m g k 6 G t 4 Y C D 7 b Z c t b s C 4 1 Q 4 d X O p Q y K R L y 5 i + F / R B G G o 4 Y K M q C L V C X c u e Y B l R U 5 E v d S m b / M J F e o G H r I E 0 C g c N X 7 Z I + 0 F m Z o 3 B Y Z v R 9 X O Q S l J p s G u j t J U A V R S H B Y V m d 2 n 7 E p v K Y 9 Z z e 7 5 X T M f a d d 6 7 S i V n W C A 3 M 9 L A 7 E 8 N w l d g m M t O 4 o b 1 Y r u a 6 8 A P 8 T k x h q o t R d / S S d A p h I t M m x d 7 d J u u h Q J 7 d w g q y p 5 N B 4 0 s I K O M d 1 8 V + R G 1 V E l A z a 7 + 9 S y V 5 D m R o E l k E / d D m I n L L 8 V H T r O n H 6 5 c / G j O o S Z j E r X G Y u 4 S K D e + e G t u e S S 5 s k j j w H E N w o Q o F U 9 V z 9 L 9 I Q V 9 p j s p I 7 4 R h c m G r / R L 8 2 F 5 9 V f E W Y u h R R R 3 o U a S Z 2 7 L 9 Q r S V B a f W c E W N p B f H V 6 g j / f 7 7 B 6 q d b 1 7 B p C J V G D u 7 K 7 b a n H L M D K 0 v 8 C x 6 2 4 r k A + 7 P t O c + n N X L d A o R 9 n k / u h X 4 r V O R v S V R V A j m P v i n m U 9 y v o a w j c P 0 7 4 h M d v F H Q B H e B q + g s r a s X 6 2 g P y c Z 0 k Z Y X S J 2 0 V o E 2 O p 6 S T M P z n r l v q B r l Z A m E 2 Y 6 7 I M Z Q H 4 V + T j 9 W Z X a m x m 9 s X j H J 3 x I L G 7 e 7 7 u p t o U y W H D d s X 2 U b G W w + O 3 S h 7 h 3 g u I Q 9 x 0 q j J W r 4 S h q P s q B o A E M 5 C u y v 6 o + s 8 G / u i 2 Q 4 c W J / P D j N I 8 t q B / l 2 M 3 a Z 6 v q T j f t c t O w p e v x Z N 7 n W a I r C b w p i W p n D N k F w K b N I H 7 k 5 G Q c S i F A 7 B t T F P g R F + y Y U Y 0 M 6 F K w c j P j j X r E r i 6 8 S U r H 5 3 4 I 2 S i u / R w n x H Q J b p l m A Z / J F q h y T y k N 5 i i 2 J u d y 8 8 c B 1 I q w z s X O B M A v G N 4 T u K Z g E n Y N d H F W l Q f Y 2 s R v G K M G v F j h p 0 s a X d g X u 8 y G c 7 V Q + v q w j T g m Y t B J f y q u A s 6 b R 3 k c Y 3 K O Q 1 N P U f j k N o F 7 0 7 k 1 L q 8 p T n B 6 V M x e j c Z Y / B 6 o z q d x G o d 3 J 2 7 i n e K M m C u J H 4 F r f s u 8 q j J n 0 0 0 a M z o d w V 4 1 d Z D G d M R v m u f 5 8 A D m 3 S 9 3 Z X 0 q s b u 9 6 L 3 S 1 X y c q n g d I V K c W c R s L I 6 d o 2 2 q 5 E Q y 5 V U i / D a H r y R G 3 J O D d K u T C 3 e n p F C v e k w 1 g Q G V j Q R Q R a X u w 6 w 9 p B J R B U f W / l g t m p s R h M D p C s o 3 F 8 x 1 H r L b 0 + 7 M a Q Y z C V + S 2 m Q k t 7 F i O K x 5 / 4 6 s j x G G i H u + 2 K 0 N V 7 M o D B R 7 t 7 r D q G t O o y w q n m O m G q 8 / d d E z v S e N Q d z + 1 M o 0 x l s / j 3 B T z G m a K f z x 5 E 2 V X E H H b 7 t B y 7 9 f T p G h C b n V 7 Z K G E r g 5 E Z B 7 1 R 7 4 F U T n t 1 s r l w W n 5 A b r 5 C h l V E g I A 1 + J 8 T Q l v p p v K a 6 r y Y b t J 9 h 1 J 5 o + o I S D w O f W W 4 6 m 0 L o p 6 D d y 7 M s C / Y Q K A 3 f R E R + 3 7 n B q E 7 q h P K q T S C b 8 V k 4 h J o 3 z D Z v Y s f 2 w 1 g j + X 1 O w L U E G R 0 K m B n V A U A s d Z 7 3 h u 8 F a F A / Z e y s f n K x k B M Z d O Y n B f 9 B G / i I k L U 7 E v o 4 S v + U z b 6 U X M B E O D P U Y O L V i x R t F M 9 s X m g 8 U a p h p r l b u U X k k h y I t M + u e k 8 Z I s J 8 g D 0 v X 1 v L h q 7 T U a M v j M q f g n t v X X b b Q l / Q Z i G / L L l L c g L z M / / h 2 5 w y 0 n k d v r x b T 7 + Z a c 9 k 9 2 5 O p C + 6 r 1 x u V H p P h X s n 8 2 r 0 y o 1 9 n H 9 w 0 s o 3 w L D P k e t t v f K k X v u X l F 8 1 r I j C u R r Y 3 b B g o O j k / t / R o F A g W L k x o 3 0 4 W u D F N X L W E m B F Q k L 2 L V z k W I A p 0 Z 7 h P U M g d u L r q f x L l a m f v T I X S D e V w y M U q m R r i T I m S t x k K O J n i d 3 o p y Q i g U r n j u o e h c V J Y W c T a G D q R / k 3 Y L d 4 s N e t f 8 0 y g K m D i V a d H O h + z A 1 r e W D m z g + L l O / s w v a K L z D 5 o S g H 7 0 T 8 n p q o D z d G g V d B Q 7 u l I b 8 j a J A M C B z b w T W d f h I c P 9 u U N 5 c U o k m p r O 4 Z h m i P / X u P 0 O S i r V q Y m I 3 B T q l o W v K + f r J T A Q d n t 6 5 Y 0 C f U N c 9 g 5 / b k p W Z G Y U Z 0 a p G 0 c 2 L w H r 8 / k Z Z D j S q Y 2 s o y A r N u b 0 + 4 x v E v l 3 w z m q m r I y i c p 8 + w Y b i 7 j 0 3 n v s i q 2 k 1 1 I 7 e z W T e t + 3 u K S S T N m A P l 0 4 O 1 T R R x x y a q T t 7 S J T P Z a l g R Q a h I 1 j 8 d i S A T d n T j x v F Z 7 E z Z P n 0 F 6 d 4 X 6 t h 4 R E 6 z B W n x w m 7 d P t C C k w r D B G p j X S t s / 4 T I d c 8 H F 6 J e U I Y M Y d P d 1 / Q h M S I g H / 3 1 4 A J G R M b 1 d E d x S e 2 L 2 5 t 9 + w g c g C W W J y L u r / w c 8 4 t 7 q 4 7 N 1 O o i n Z s b f p L R 4 1 e O 6 K O 8 O a J t m C J U e Z W + 8 t d R q 8 u S K G D v c / o 1 S T T i J B 3 P I v J M z E v W g 4 a 5 V h 3 C l 0 F P X M a Q 1 b p v o X V v 1 0 7 F H a w C P R X j 4 I V B 0 L P n L W 1 e I X Z a p S G f v z V 7 5 H t E k B 6 v i 3 O I I G B E 4 H 0 3 Z A / t Z 3 a 1 Q 8 N o m T 2 T G a 5 H U l m h Y U V p 7 t 7 M w k J + O q N x H y R 8 i 9 v z 8 S l s I B o d z Y G Y 5 C E s y F 9 f / m G W r 1 j V p j f 5 d T G Q U N P x F H d M a S u 3 j Q B l 0 2 s u W U P w 6 G 6 c 7 v O 3 G z E I x A J U n + j c F O N A n w b q G 4 U o y k F 9 e 2 X C i C y R b U 6 I 6 X m 3 h 6 R e 8 + R V H 8 r c g E S S R s e 6 m G U 1 k m J L x C / M E d U O Q q a z T c S 2 p d W C 7 E G g x 6 E 7 V x d 4 v E d n j Q p Y 5 Q d S K 7 e 4 n 7 Z J 0 h d M m H q W O x a w q f c Q 0 h H D P j m Y i w g A X e / u d Q h v v J h h P R G K W C U w N q d f t S + g l / 5 K Y o + T 0 d h 9 D p o x H T t j Y p 5 1 H 4 L 7 p 0 r F x d L 8 m 1 D v Z 4 A o E k c Z f 1 G t Q v 5 i M E / s i M h 9 J V K m / 7 O w W 6 U X V X J s L r 1 d v K A O p c u d I q r 3 P b T 3 t N t P T K X 0 q D G + 5 i C d H M J g b 6 E Y Z n N H J / z Y q C y L + t 2 l B O x h a h X 2 P 2 o R C 2 1 J a t i 3 X m K Z k W z Z 1 b + 8 0 2 V G C o k h e J p a K K D O 2 L g 8 4 a l q f i 6 i m u 2 0 6 f r x A G 9 g q g I 7 I J d y z + x m E i 3 K 3 b r + a B / 5 R 5 z d Q 1 B Q W n 2 M 2 p H E 3 D p p X f E y L 3 U o C Z 9 h U v f 2 1 f O n W e k N n O F q t p X 0 H I q r w r v A F i x D 2 5 4 9 T V R N E Z B x R F m X 7 b g 2 k T o F + e z + 7 q 4 2 l + G f D 9 i r 1 i 7 Q I 2 9 X U j g u a C Q b w k w 3 1 y J T d p m E s y a H q p J z Z 5 g k o J 2 x a g j L U 7 T P G I 3 A B T h e B K J m q Z 0 o z g I S y M N T N N n l F e H t H Z z M 9 y N U h z t Q o N 9 Q a h z U 8 L S x + D y j R L L u g G U 4 V C w S w i u h z o 3 E 0 7 Y t 0 j 8 7 z o R x S z 4 x D h O t x N R O 9 y E 9 X R s L Y q 2 t U l p B d J 3 k B Y m l R p J u J m A N 0 h W L T 7 M B e V E q g q f 7 P Q 5 o a V R r f F k q 7 m l y e x C D + V 8 L d A Z l H z a A y P 4 d f Q R / o j H x J 8 V X p S L m j v w T D W 8 t t C 0 c h z Z Q T Q 3 t J x E 1 y Z s c I x z o V D j + N a 8 7 E H m 8 q E N C + o 9 o v 7 F v 5 E 5 B t X t H j f o 8 g N x w f J v F G D R O / a V o Q 2 t C D 8 c C X Z / d D 3 I o D / F 7 q 8 e A B q c Q L G j T p 5 R K 0 X l Q Z L v 2 E v B U G c I N 8 B 5 E a I W W m I n e j / G 0 b 6 S P E G B H 9 9 l c r 0 q Z U r 8 f W n d F z P I O t 1 E X Z 2 W Y q K K T 1 C R t b 1 g J 3 T w P u q w a J N x e j W F Q 1 0 V d h B G p 2 6 K p I u b b u N V J T A 1 g k I F H a X z a e s 9 1 M j b U C o R A 2 V 8 Y N b u m b 2 9 p 0 4 v d J G W u A I D x A T W j 2 k H / q P w a 1 L W 9 k l C O d v n N 7 6 i e s J N c + 3 D M w q C I K Q y 2 L u E b x R 1 W C C p l y f G k f 5 L j a c 5 j + l l r 3 A q x G 6 e v t X Q t 5 E 3 4 g m Z j C S O C t 8 d w 9 5 d 7 B V G 6 0 E c J B b k J w P 7 b E A J Y m H d k M 9 u z C h 9 G B x x E 8 R u Z I l s Z N Y 8 p t 9 E J K o A K E 0 T f L v T w Z P A p 1 p 9 l o r 9 O G C 4 v 9 v S v Y K j C O / c k 0 S j t I 1 Y x v u O x Y 7 q I U j p u + 0 Y 1 z i e Z o M d F P 4 7 o g 4 n V t P h b 0 H v y 7 h U O f J a 8 u a q p D 2 p 9 1 D E a v Y E + f t l n D u K t t p t u U w c p v w X V Y V 9 k x K R z j M 8 q h v j d f e y l s c S 9 H A J d r j w T o U 8 1 h r R 3 S 9 G W Z 1 9 6 c d y 6 q y V P 1 V q j O F b E O 9 I l K j 9 3 T y 0 P h g 1 f 1 2 S 6 R k C s x T C t W N 6 + V 3 R r M A N Q V x F 0 i i + V v J x I O X o R g n i G t F U s 5 1 r f U 1 z / O 4 h q 6 2 u c Q k R I 1 6 Y i 6 9 x 1 h S N K + j K I d o W n E 6 3 Y x A f S l 3 p O Q 1 Q w e X U E s q H f g z B 1 5 A Z z 7 P d 3 Z b I 5 c i + n 3 o 1 G K 7 q V 9 7 V 8 r d 5 2 S U L K u H T z V l R S p u 7 g P q u b N 0 R o y c M z 2 l 7 R D t I j R Z d t 6 D P s E 4 s Z h S O v / x W K a R P 1 M v O y 1 W 1 m 8 Y S k c K V Z i o B y R v y L v Y + m 3 / b R A M 1 8 0 d s 7 A d C Q i A V 4 h v V G c G k d m n j 5 r 0 z i u W R A x d D O K z G q P v J G w S B n c V X W O e C g k 3 t W 8 K J n c V E A W F x s I y O S v Y N L j 7 U f M Z / 9 + 2 H U e C 7 i K 4 q 3 Y L W i 7 E y z 4 g 4 j e r B M B + B s T W X Q m M L A B z G 9 s F W B A X t Q U m 4 c v d u p u K 0 J m g T j Q L 7 f b C r m s 0 f W a n m g 1 y W v b k i 8 / O 8 5 F T Q B I 6 U W e X z p u p a I E F S B G x m q O U S v w 7 M 9 c Y u 2 E U B 7 L G D Q 8 q a B A R F Q m m u Z h R k i 0 b L n y 8 X I / I I P 7 e i w T t K c S j Y y r M z F z u D U G n 9 t a 2 4 C C 4 1 3 + q 5 I 2 q b X W T Z 2 Y g c + j b R j y C R t 0 c O z I s 0 t 1 Q G c 1 9 w 5 d e n w 2 5 H 8 U Z J C o k o 7 + Z N s r l S h + w c B f o C V f F G A o W b 2 r u b T + b T A Q K N 4 4 p y o g z q V u l K T y 8 p I J L c v + 6 h t l 1 n 1 R d X R v C 2 I J t g B j L l k 3 o A H p j x n y j V L q h N 7 S n w u / f 3 o z a v q b J A 7 z C u S j k u 8 s D 6 J d W N S i 2 o D d n v 5 F n R j g C E l w 7 z q P b N Z a V H B q a F E V w M C j V 0 1 l y 2 g Q r d 5 C Z b u T R a r N S A 4 D 7 w O 6 v N i j z G g X p / U t j 6 W g X U h S C R f L T l A B c v K Z J O b i r y j t k C w l M N I D o a z B V V h T G E V i i Z D 0 q g A 7 s g D q X n U 2 T n K s P m 9 V 0 9 h 1 R 8 t d 0 7 C n M Q g p j H 4 F S j E i h q w W P E N y o F U c x c J Z P i 9 b 5 2 q v v c M T V a c Y E K r x 8 1 0 8 s T 5 K 3 L k x t l d p + J U W 7 U c L v 4 j t h 8 q l b v v n t 9 i V / P o x t z i X 9 m 1 S 5 a Y e e S 9 J U V H c 1 o f 4 3 y 5 M a + p c d J k o o + m g N K c L r d V m T S 5 e p / c k y O c 3 y N K I D b U U I B U E J j d W g X b J d Q y z 3 w 1 M 7 B R d E N 8 c 5 U i I 0 0 j P S P a u d 7 O w 5 L 6 3 6 X S D u R y M M m e 9 4 5 y / X l n p 5 x y g 1 R e I N q U 3 E D v c g z q N X e V T y u 9 8 k G E W E E Q t 3 i 2 D a u / A G 6 2 D 3 M u q g C L 0 b I T v g z g + K 8 A F Y 3 9 N i l Y C 9 N B R B M G j s h q r G 2 G r u f I e m 4 3 Q F M i 2 A x m S B p h Z m q v N s 2 s 5 9 1 6 z H p 0 G + k k / 0 9 D 7 0 g k I + W i m V N U f X 7 F b k H n m g k j m V p y D B w / g X T j 2 U Z F C v n b G b q r D Y t K p J I y v U H s 3 7 T q U x P O 0 j X 2 D F s 0 2 d S t O f w y A l q r b U R w z N G J U e F A f s 2 c z m N 9 z s u x 6 1 r j Z A s p e b 0 c g 2 C M 0 l O n L Q T g U 5 M o T I y a + m 9 5 L 3 N C O k d A / 5 4 D a E c l G R F v S + W 1 s M X e T c T Y c b Q 2 7 X f X K M Z U 4 + d q x H N s t 7 p a R Z 8 C J E c Z l e T t Q y k / O 0 0 m q v Q x L k e 2 L Y W y B O i W l A w O f O Q c b I 2 L 1 1 Y M 7 y K y Y i o 1 p p R S P f w s m z d G F K s y d Z q E b 3 o Z l L W X y 1 E D n Z H 5 o h 4 4 Y h 3 t 2 S C 3 h b 2 B f h 1 L E j Q 3 K O 9 v T + e P a E s X f + o H 6 / X a e O S I 8 l T j J x M p 1 1 g 1 e 4 z B g g N k v m h m V 1 d x Q Y s Q h S q j Q x R i U h 4 A 6 u C Y v f 9 3 s g p x p G Z 2 T d i V T Z y t 1 P O l m A + g M N T b t v q h c M z m q 3 u t o W 9 o z x Z Y F 2 i B g C l r v z k 9 k y k x C e d b E W 0 I S o 8 j B C U + O E O M W X i g Q p Y 1 D g + + N e I 9 e 6 a G 2 Z Q k k Q v F X T t O 6 a P Y M v 1 b b s h f u 9 6 Z 3 X 4 I A S M Q 1 p n m b s I o G l 7 s I 5 Z 5 c h O B B 7 x i y r I 1 J N G 9 e 5 H F a q L v F F d j q Q y O X R b a h R h Q L M s 5 K d I W / F 9 6 8 C e P G b Y Q f g B X k C l J F T s V O l V v e 2 0 4 E M t U 5 G r 0 S d X b S P 6 m s l Z 6 G E H J I Z A S 6 V d t w 3 l d y L J 7 s A S 1 w u V X U 6 r I + Q x T C V 4 R i m J 1 a G n D u 0 g O N 9 3 i 2 v N N y r V T h a n A K r T N x V j 6 5 R 6 C z n K K r i N K X f h L F d e o N i W F x i h b c X 2 5 u q x b u w v S X J X t E O 5 W 1 I N I w i 6 u U A d q p T e I J U 3 w W f u V w 3 p U i o W 1 y 5 2 T F c y 8 F M o T J t s l L Z e / M p M k X C j 0 r S D F S b 2 I y G l T n j l 0 n 3 x m D j / p Q I g N B S F g + Z I m E j A O g T f z m V + k q 1 r y q 8 Q o u B s B + p S f W + U P I v X 2 d 0 G M e o h h L V m J d + O e l g I I E D / A o t I 7 3 b b r 8 G Z y t e + O D 4 j l 5 C b W I n b O j + g R Q 3 Y u X K y h A T t X x E D + 4 B e S M D p G 9 X r K B W w f t y P W M K 3 p 7 R 0 p B o u u l G J d G o A f 3 1 F E w H S D m g m p q e z r d y O l n d Z v z N h A 7 3 c 4 b Y h 8 A 0 i G 1 n K f I c u q S j 0 V I e Z O H J C L W v N Q o 3 W 1 Q 5 u t i k f 1 O R v a H G h h o H T Z N k u y J 5 h j G F T Y K K y e q C m 0 0 z f o D 7 H 5 l V 4 P 2 q 9 8 g o H w q 9 H r E q H d J + j k Q V 8 O 8 a c C U e p R + s b B c p 1 C c v x 8 w Z y U j b H I 7 F D W m M O 4 g J Y y b C R M C x X y 8 w k f n h u 1 i A J U 6 p 7 V 7 O 7 I O x W h A U z p + 7 W A b n o U x q U x x u V C q 5 o B v Y z C t w U C Q D 8 Z 1 T v K w s u C L 7 O E c B I C a e B 7 U 0 w O 8 y 8 r K 6 W 7 1 y v 8 p c Y q 1 f Z P S 4 k S + S m Z N l R / r h e z c e n H j c K f i f H 9 X B 0 R 2 F 6 l Q j H n o t W o 3 r s Q Z P x j O I C C y a T H d R l w 2 5 f z J B A + M r U z g W O 6 g V r s j f g L a Q H 0 A t q 9 t b V 7 t Z q + Y A i V P b B X I 1 p W L A X E P O Q J t 4 m 0 r Q C O p J p 6 B r l C g e z i g l s W q C b Y W R X P d 8 Z M X x H l I 9 i b P d V F L G e J B o 1 x 1 z y i b T B Z t v i W 9 F J l O 4 A / Q s v K W Z P U n H Q Q C K i z k x g D d L C e V s l q c O G 8 e 9 H R g k S 5 F C L L 3 g v M b x k c 5 l b J s 6 T L 6 O K G 7 U h r r 1 z o S 9 R s 7 T b 0 c g a p T 1 l s O r I m A v N 1 J P 1 p m T f L h q k 9 8 Y P k Q i B v q O e j q f u 6 C s W k W L q R R j F 4 3 K j U J B A K r B N j L n K S + i q 0 w O y O 5 e 0 e 1 L b 9 F f W i 0 S S c 9 y V H c p 3 k f Z + H x + 2 t 0 X T n v m i Y r d G E E F q g 3 o s W n c x L q j w K o p X o q 3 d J T A o O N b o 5 N h F T Q 1 S s j s K N c N 8 k X m n o / J x l W D 4 Q j l R X o B J 2 C t P k j D K A o Z R y J 0 K B s S 0 M M m j l w J d U r S p d x c g R E F I x R x y E v 1 m 6 2 k s n i T S j j H T n Y r D + a G L g 8 N b t 9 l 9 0 6 y W + L O m F k y Q c v 9 c p Q m Y M o J i K t j x p 5 0 L j 7 C m e J m L r U Z J S 9 c m 8 v K G J N k p t 1 0 z 7 q b w A Z U K V + f k H d U n u v i H p t 8 o x V i 4 0 l Z G E X J A B k n o q 8 9 e 9 2 m g o U / R M W q w Q S B U 9 E D m 0 U B t K f 2 9 C q S v X W S o b V P s n + S / O S + + a 0 q 7 Q L 6 t 9 y Z H V q r l R 1 Q E R 5 1 K M t V 8 P c J 6 F B 0 5 4 6 5 B 2 d w D Y m t u 3 1 C l U X 7 5 R l B J h F 4 M f k 2 E b k m w C + v d k 6 k T v 8 C J 1 m c n U q O e P L j 3 m c 3 j t Q d i i C h 8 Y 2 g F 1 s o y u / H 4 t t x D b 6 Y T 5 B Z c A c g C f G R p A x 0 l g d g 2 U Y j O e m g 3 P g D V h P U m c l 9 K 4 H V A e m N A H O l L L o L H 8 Z 4 d 1 R 3 W 2 F 9 a p U z p o J 9 o c O v V Q l X s + X r T m O q N G E r B v T X O U E G g 3 h Z 4 X C U U X X B J W V B b s 3 C j h E t a I P b 1 7 U s v y H v i g I x 9 o 1 A s 5 Y z t r 3 P T Q m I y C q P w / 0 a J X 3 C J A W 6 W 9 j B b s P c V h C u q d W w e v l R 2 L r e c u B t p 2 A 7 L d 0 E B / J 4 z q E E b C x Q x y K h E d 7 O x o 5 w 6 m v J e a / l R 7 s E 7 J J c c A Q w 3 6 p V r 5 r p q K Q 7 T R f T B I m A H i T B p h M E r f j M V C z / 1 0 D X D G Z 7 t 2 D z 5 5 F B 2 W s B g B k L t V L b e X 7 k k U U a U 7 a 8 f i p g J C M X v 9 i 4 S u 3 6 R J D + j e q 0 I V Q T u b Y u p c n 9 H W p s q k 8 q l f F K u d s F H J 8 t o 2 t X u n R / C A d L M V c H a d d 7 v Q u v w W J 6 I e N n a 1 d P M J R x c A t l D d z A 7 l 1 1 H R o 8 5 i x o V G N T L f Z B 8 K y o i P X l S F y 6 a Q R k G l S D i z 3 Y u H T n i J R B h 1 K 4 o t A G h m I b D O w o q o O k Q 0 M A d B R 1 t M g H x G J s s l H I 4 U K L b j Y q E q 8 f S f a d i P S K d D 0 r J G 6 S b B t P K 8 X i x v + p V 9 m D K 6 5 u u g Z m O j c V M 8 / g L 8 l J X q q + z f D Y A c 1 w h c h H 6 H c R m J O B u B n Y p Q U h N A B b K x 4 y R W 0 l b w P 9 I D H V D J C Y L Y z E z i J F g X g 3 b 9 X q k F w v K U i X p W W n + a m A g Y N d X c c X N E 4 y h 4 9 z 8 G G R i v E Q 4 f F 5 x t M I 1 r H h G 8 p f W v c h 5 V 6 K 7 b 3 2 R x O 2 R 0 6 2 m w 5 P G v U t 5 v s w A q D h P s g v k n n 0 T z j i y h x 2 j G x q E 4 u r B b A i 2 7 S A R j V + I n 9 G y G v Q q w X s T u 1 v C e X x G h A 3 w t l y 1 D l k R P 8 M I f / X b w 6 s N P Y 0 6 3 x a S O n 7 N x L y L 6 a 8 2 V P v I B R 4 U f O v B H + S z P P 4 Z p b p X V 3 j q n P d u G N Q i f G H 9 A m I D T E 3 J 4 a d S G N 2 s 3 R 0 + a E E b q k b h b c c H 8 Y H i E K i K h r F C v T z s x A i d a a x e k x Y R 6 0 b + I k q R Y 1 S g q j D u q J B X W W a G Y Y 1 W d J D u j / q G 4 D e K U V R m y T A y i l G g x c 6 6 j f z 2 l c o N A 3 L Y H d G + d R t d / h 8 m a K h A g E r W 1 c L u H g 8 X H 2 S b e f T A P 4 E i u U I P T J b Z U a p 8 f F e b d m C c s N S 9 L b Q f R d q + O K K H C d L / S B N 2 i 2 4 l b I y M U Q L a E 3 q C G o 5 M 2 4 q x U n n 7 7 g x 2 R R W q n i 4 m e p b g U R D 0 F P u H V b 9 o b o h a M Z q c s l Z 1 Z U Y H Y O w V w o x i 1 h Q / H O C y U M Y I h / c / Q 6 C N o h O R X P D 4 f f p j X x i D I w G G 9 b X L A o J O h G 5 S r r 0 j c d g j W j i 4 5 I S I a e o N A N H q 7 6 4 g A o 5 U k 3 8 R 8 X 4 B A t m U I a 5 z K Q f Y i / k + b O h G q N c t 9 S 9 b U j W 2 d p h M o t s f a 6 k p C l L i 1 w d G t Y I s G q U d C L U v 1 F 8 n B C 5 E / u 6 L s C i W B D k H 7 1 w S S h a w 4 b W D f Y s M W C B i 9 r y D V C M L 9 u L l m K 9 2 i 7 K J L i P p G / S q D Z 7 R k k b O g g + z c J B S Z g O 1 O 2 M L P p 1 4 i 0 R U e 2 i 7 4 J 8 V S 2 h o i 1 I q a D s X o O 8 m w c r z m 0 X g v / I K 6 j r 7 6 T L u e k k l G t k V / A x S P / W B v U C 6 I k 4 h g 3 8 Y n P h + F a 5 R 3 N 4 D G t j U H v g a + x H d q n G h s 9 v q S g 5 Q 8 u P J W L K Z I 3 t I N D c D p m I r r E u 6 H p G W f 6 8 q w Y h 5 8 G y Q 8 / W Q 2 P + b V 6 X W q 4 C H G 0 L u z K A P x + Q F A F 6 0 u 0 q G V j 4 B 9 j c K s Z D j v K / y 3 i h 3 y 0 K p 1 v j m Q r f 0 z j X i V + c Q D 0 o d + y l i N 8 r p n j x Y A d q 5 0 H G G 4 X v 6 4 9 q B P P E e M o m t c y K A 7 z 2 V 9 m T 6 O G c E 3 9 G g / / T O K H K w V J h e n C r W 3 P o E r 8 + m Q o m L 1 G y 4 P S u q k A 7 0 c P C y r P g 0 C M D d g j o v W h s s x i y W + + E U r m D q 8 g 8 D N a P 6 j J I P G 9 s T C m w q e L c T 0 / c r w D q T b v L s 9 C h w Z S y 9 s t D Z T T G c 5 B c m Q z g K G p + o T t r A 0 F Z T c X H d Q o e 8 W I Z t R i X x T M 9 k F K 9 k C I d e H 7 5 M g V B p i O u d h y i C u V P v 3 q M b Z B N h + 9 A O I L V r 3 m H n w 2 V g G I 2 u 5 Z z O q k F w l B b y 6 U 4 K s L z h r / a 1 x 3 s Z 3 j 0 T H j u W 0 m t T y X Q B 7 H K e I e u g T h y G s d y o H l c k B M 2 T L p v y A 4 0 / x A I u a w S i j b l A H f a x B k V f A z q V w X Z 2 L l y 0 5 w 1 o + d X N 3 o u R F p 4 E c 3 M h e W x e c o 4 w b U X u T X m M 5 5 1 F F Y v a x 9 5 + b E a r f D X 6 j H f d Q q 2 E S i d K p 3 6 0 e f E D 6 u x e d d h t W S k Z A y o f j S T 1 y I Z u 3 9 w N 3 S h 5 H s / A R R f / A J b T K b p J d T u q J x F 4 R R X x t q X C F G h + f P B A u 4 7 + 6 m F X W o s A x i 7 L e s e 8 u S g B E l q 1 z j R t H k b X B 6 A H l 6 t q m G 1 h A k J r B 3 n F E v H p E d Q 5 E T 7 h Y G n M R 5 G U d x Y W 7 P J z l 9 O 8 1 s m h n B c 1 i h M Y 6 M k N r e d G C f e a N 4 r K r K d t 1 S n k o W M r i j t S Z q l 0 n h 3 k n 9 1 U 0 W X 2 z Z K 3 y 8 D C f 1 Q w i b i j e l F g 5 8 S 4 S 3 p s K f Y Q R T q U E d T C U d s m m j e y Y i 6 C X a b y y c 6 F 5 S h 8 P V + 8 3 A E n R Q u z r z r 6 i 7 A m H r p 4 h 8 A 3 F + 1 I b c W 0 w e T O R b x O 0 r b I w w v g 0 H M B a K S 6 O N e N w q H k T n v b H H M R z I c W 6 G Z l R 9 m 0 R O 9 K / n y I Z N t X n S A N c 0 c p W J y F V X x M U S 2 R 1 T i 4 2 4 w d J P I i C i I 6 X 7 Q r N n B v p c Z g F D d I O e N V 7 e / l T m x c 6 9 a V 9 9 x c s 0 M C f n p R e L 5 z S W + j W H Q U I 3 / T N 5 m C 5 T v S j Y G 1 c r U d j J Z n E G T i U u n 0 K c k 4 V 2 n Y t d R 5 m r j I O V w t d z a y R H p p C J b m q l a 8 9 0 U i X o Q g O t H d l U a R q X C 2 v c I 0 K k 6 t q J a O i y H O l U G d c b / V Y R R f i V O T f Q u K g n p K A w 9 K 4 z N O o t s e e S G T a h W t B Y / 2 J Z W p k j l V p t 4 m 3 4 L x 2 N J Z 2 K + j k W 6 7 E O 8 y a l M M 0 K E W p L v k w n E P d S Z S A M t O 2 E U l e k w E q C X D D f K R d z x B v 3 b g C 3 m A e 4 H A H e X C g 2 H k 0 N e z S y / h 0 f 3 P l U y X B Y g f Q 3 k Z 1 B a c U F I 8 y o Q / t 0 9 2 R y 6 o u m k O m M k O U q W A C k t f x 6 4 S 9 i x a v e D p G Q S 7 c n X K 9 I J D V 4 W 6 G U 3 k K 4 5 W E 3 Z s E s G d X 4 t q N S d 4 6 r N c X 3 N 2 I S 0 n V f Z v t T o 3 j F R h e J F m p s i H e S X A G o C k p b r h A 4 S L D S q 5 U L v q M 1 e X + p q b C i u 7 v 7 4 p d h e v V U / O A P U 1 0 B a 4 X m t I r K L w 9 9 Z l r r 7 s 2 x F Y L v H w 0 T d b e n X D D 2 s + 1 p T v O p I w c z a C Z s o I J X I g L m u D i 3 J W 2 J 3 4 p j f j R d O y w s 4 T u 4 y w 9 H R l r K 3 F q h V x o L n c N J N o p / G + Z x F r S V y y d w S k g + s A Y F T B l Z 7 1 0 W O N V k W l l m i W 0 w P X z D A V k W C W i x m A R I Y 8 G a E O 8 d V c 4 L l 7 4 j C 3 F P 4 L L X c m G m s v A 3 G b k 3 8 4 X 2 y J V O l + g w C r q m w D F w J W 7 s r S H k d h p T U o J z o C v I r 7 Z k / S E v S / q r w T C T + r E W 2 4 b s b U h 6 U J o W w 7 B i u w W G L n f G d B K H V t F 1 / a r A Q K A q m L 9 7 e Q L z W q L g V 3 c s x 2 U t p J 6 C R H c N l W a h A R J e I g S G 6 Q M G t a 0 D n o a x Q + Q k p A n g X m 7 u i 1 T H 1 f h h S x c 7 G Q E H g k 8 u Z y 9 r o o + u 1 o D O Y i h O g 1 a t 2 e m 0 R T F U g Z V 7 t W i W h U 3 6 E M z o V z K / 7 u O + t d N 9 n B 7 f 3 R / X g L R 8 0 Y y / d 8 L g a 3 e 3 I N J b u 0 z I 4 4 Y 7 j Q M p A R G N 2 g 6 K v o B q Q v m H 5 7 8 a E R R n B 0 R M 8 n d l T n U 9 C T A d 7 p f v f r o h T O + P 6 A e I O 0 / z U n v P O C 6 T c q z / 3 w 6 s d M b C E G A c h U F i e T S B K 6 Z z e 3 b R 8 H C b p G k D X b 7 n V w t 1 Q C + o G g x Y C w e x 3 N N w I + g 1 J p 6 x c r 3 n s 2 0 m e U M 8 5 S f j E k R U y a 1 H A O 1 z e T Q L d a R X L C 6 X c 3 F g q P + G H e n Y k V N T 2 9 h p 5 4 M o j y L W 1 U g m E 1 z a R a U D z d D 4 z W 8 b s n l F C I k D B 3 n w U d X h e m x 6 N f g P + m t 3 U D X K T e 4 S B F n A O a D j 0 y R p m J h g u W z 0 7 w D 6 D q I x / m N E Y j E S z Y 5 2 7 b B u 2 m B 0 T T X R m U H N 9 N h D j Z U X V 8 f A 4 V 5 l 0 i M y n 2 e H j 1 z 9 5 n r h 5 l S i D q x E r F R k G b K A H s H e r q 1 3 N J S 3 i C r E 6 b 1 F w F C u i T Q 4 O 7 j e q 5 m A L h A m L 8 w i o O H S n d V 6 Q G x X o I G K a c 9 D Q V c O x + 2 c L f g t 2 y x N f 7 v v D O F c o w h T c V F + X O o p N 5 p p g 7 F H P x D N L W s 4 b R L 6 3 o f F E A a D Q g Z p R 4 h v U R 3 6 H U j d K + i W p F c + 4 h j B K O r M d o K 9 s Z J c p c E g n G p Q X y q k u j a m 6 S / h r V t Q s o Z 9 U V H h q l Z R C 3 I u e V a V N x h Q v 7 W t 2 X a 2 z K 7 T 5 W Z W a i n a q v n U S r V J C x Q 7 d l 5 S d + P F B u q m T e 3 j X 5 4 I 3 q N g B b e Y R 2 p 5 L c 8 Y J U w Y 1 R n T Y T W 5 O d N 0 o 9 m 2 G V J 7 C P O G F b V I N u V s H e K M d W V O 6 D A L E 6 b z y N M i 9 Q r T p P T 9 c o L U 8 d H I q + E U H Y i y n G a g 7 Q W K l K 2 F 3 b 0 H N z C W 0 b A b 7 z O 8 h k m A j 1 k k A j R I W 7 3 a O 8 u h e V l X f 3 j D I F D g i v U W l M V X e H I F f K z z 0 a b j H C q U j z G h U 5 U V r t D q 7 M V O K 0 V x e Y v n S 5 U Z g P f B I T Q 2 3 8 d g r z U I v 6 u u 5 o C j C 0 i 9 u e V 8 L 2 m 4 q T T W b v 0 8 w Y Z C F R V E B f w j 7 Y l + R Q 6 2 A U E + h G S C k x 5 c 6 F n + C 0 H D n T C 5 v 6 E 4 c G 0 U J s R 0 W l G q F Y H b T X P J W h N V 4 3 y k d 9 N u O s f 4 r 1 w l J V m A t b R 7 S B c k / A T X t R m Z D U a e H l w c 4 F s U G C b I c o f t S + h L F W M 5 5 5 c e P I y o Z Y k s R r + i c S h 1 / C Y F N D 8 s t q 4 a o v u X 3 x Y c I 4 e 5 1 / M N 7 C b e 8 I L N f T R A H S 4 4 M z f C C W 6 H j q m F H 8 E F 8 E X Z f 6 n C L r Z T r l u w + 2 9 a g J z H X u C 6 3 H Y N k 4 o F p o b m 3 + 6 W J p t D 3 G g h b h X 3 V l D U 8 m R 0 4 9 / r W R c 4 9 o w C q c c V / i K K q x W B w U Y s 9 t s 7 l K v L i O 2 r N m q E s W 0 B H 5 U Q w a F Y D 0 I G F o h N 2 n e T m 5 H H X I d U + V V y l 7 G u a c U b n i U V 4 r X W 6 U L p F 7 7 O 1 i X q B x B n O l B O 4 o A R 7 B B Z T n a h D i 2 k j 1 B v U 3 l 8 r L P b 3 V O 3 y T K a g E x D N q w y Z h g w W B C T P u v j T c / U b v D y m R I h t S S a g Q Z / m + r S C g L X l 2 0 D f V q S j D t L y d S d y 5 Z a / k j I D + f o 8 P n Z h p u v 3 f U V 3 m y 9 8 a 3 4 0 t 0 R / T D N x u V / 6 B / R y a e 9 Y O F W p b V f m F + M w l J k l K 3 h H I u 5 u r 1 x B 8 r R x c w a v x S g 1 g / y t l H C 1 9 p B 4 y v 1 N 1 Q 6 q T 1 N 6 N V G 3 z W n W r z W v e H a X o I C y Z Y W 4 / j V J 5 e t U B d Q / e Z J I A d 2 Z R c o b v 6 o F l k y V 2 K g m B i 8 B q U O x H Q L d 3 M f L p R d J t q 1 h L V L L w 2 Q F m S n H m m w t J 9 E + 9 I E x i c l 9 o 8 Y M 6 6 T 9 q 0 i 3 Y J U I 0 r k u b X V A S + n C E Y B 6 G m w u q u c K r l H x 7 Z / V q n v k e / A h 5 Z 3 a F k F i + r 1 N t X o l H M O H g 6 P O N E i I J M e m O u 2 A F v s e a E D 3 L G A T T e I r t e 2 a x o y C I X f X L Q 0 a 6 a 5 R A U 0 c i o 7 d 5 h U 4 s + e 9 V K M U O T U s a l 5 I 3 V T n Y G y D B u g s i C x Q d v Y 7 L 5 R 0 F k n G B n g P e C S G K S x n v P J z y N q / F R q 1 6 I 7 2 U m k 6 V s / g f l s x U k F R O y 9 T 6 n V 0 Q V 9 F G E T t 9 / k b Z U h K I r a 2 n V X g S n y q / 3 1 v o V 5 k p 8 K I e K z r m r e o E d j 2 d 2 A P C G Z H B 0 T C v 0 2 T R N D N 8 x 3 m O G u D + z G x y V O M G K Q 7 Q y O l G W 7 B e t C c u Z Y L b u j 1 L J 5 k i m n b r / t E 5 Y K U 7 y Z 2 r Y q 4 7 E K N r 0 E x S M 1 S l X D / b V J j M 1 Q J s p 5 L 1 q e j Q 9 S w q + p O 1 8 A U f 3 1 F J U 5 U a R l 2 7 i + R w U u N p 4 I 0 S L f K S 9 S 6 U s U G y k q p W O 7 W j A j 6 h l s 5 y c z G u l O B A P P l G p S D F W j j f j 9 g U C 9 K p d M n C / T f q k T l t t 2 j d U Y A 5 0 U o F u R L M 4 O y M u 8 P v N a p d K z 8 6 k w 9 y e 1 u n A m o 0 v n 5 G d U Z V 7 K s r m 1 1 Q U Y C L N b C X + Y L D G L Q / k n + j + g W 5 / W z k l z Z v M n 5 A D v l j R z k Z N D f T P t g z y u s E d + Y A a F 7 / A y T Y K u 0 x M N l y m 4 9 X h w f H a v r O m C Y r M L 3 2 S O 3 q K S A A U X d 3 P d H B Z c J L w P q R X Q H 9 M E s Q K j c 3 S o l 5 Z F 8 n u 6 N w Q p 2 v G B l Z z K 4 U c o W b K j x 6 k 5 m U G J j G f s S r m U l c A 9 b e F G l V d 6 Z w w B 6 r y x v L A A R M J l 3 4 n x 2 V I m g E U 1 y b n I r 7 2 k S 2 y X z t v c z R F O h G N q M N g b R V 3 L l P M U Y D / g y M Q 9 x 6 9 Z o 6 Y n L x A R v / 1 Q 6 C N c 3 R 7 j 2 h G O R L n 5 M l g t u U F + C y w S B J K 1 i 8 z N 2 7 K X J P Z Z y F L 8 N A e + q S H u N L V n w U H n G s p F i 8 d f H T I 0 h b A D U 7 F 1 W 1 i v n u B 3 d b U X j R A a j m P t k R 8 T b 7 6 O 3 A Z Q U C 0 1 M 7 d N x t y c x F 3 4 h V A x o 0 e e e C 7 h I M 8 o 8 8 w q R C P Y 4 j S y D l j R J E Y F I g X + 7 w T G j K O c B 4 R 1 W F E g X 3 a U J z p b Q B w R x w Z 6 x 0 I A 5 6 h 9 u W f 3 8 t Y f L x T l X A q o a 9 5 t + o S R 9 k F Z r 5 8 T F l H X x I s J i n z 7 V e s r s o i k / c e s g f B 2 o B v 5 T m Y E G T y n 3 E R 4 g i l g o P x W X j D 7 R T U t L 7 u G h 3 1 f t 2 H N D Y A 0 B U F n u m s o n u i / i 0 r X 6 z D U 9 u l N q y p O n K a V 5 6 l z v Y s 9 A C Z q r y b r 6 t M 4 S Y u L y I M K b 9 F s 7 5 o i N i X Q w j S D 7 R p 8 a f P U 0 3 g / 7 x F R I l B m D s A w q / F V d v U C U V N E N D / i G w E H O Z d y u f P d H Y V R n v l x O w W s 0 g C P e M 8 D F q + C s D d D h + P m O c y S e Q r s t T x 3 I 6 n m f 1 F 8 b / e M s Q + L 7 3 D G t M T E p k u L 9 P q 5 q J e n P i + F w 4 1 2 F 2 p C b a M T 6 1 u O d o A a F o A n 0 L V o C + m H r 3 r 7 s c P 3 b 2 b k 4 2 4 3 X L Y J d n R O K L q H 8 Q x t 5 R I G H w 1 w Y y A J 2 w t w 1 9 r 2 y 2 p O 7 3 Y A q K X s P H q J i m F w Q u 1 Z 5 7 / w G g W G Z X N a e f 9 h q 4 t 4 P P m D N R A K T 6 a A V O L U H Y t G f + A 7 i f b / 9 J m X S z z E p 7 0 2 J H 2 p L 3 p k 8 y v M D k k q 5 4 m V t + 7 K 7 D L C d V U x 6 + 5 T Z T O h U + T 3 2 8 U e / K D Z 1 T z W Z P S W z C u 9 x 4 P C M L e O b h Y 6 j F Q q y 5 X p / y 6 u l 1 e 3 h o V 5 C 8 A n J 2 L v C H H o C c j x E Z o 6 n T x 5 G k 1 p x q S J p 9 G v T l p 2 i P b Y m e L a Z W V A 5 4 w B P 2 u Y R v X 8 x d v 6 K d O P d J f F m h Y B B S F j b C o y 7 T 3 a D N f a 2 5 4 j l y 8 Z M s u x 2 g l m H W 8 7 g y a 2 l V 5 C Z 9 z f x j L f 8 g 6 l 4 K j U 7 e q C c 1 p u 2 f o u I Y e F k 6 x L D v 5 v J q z U W Q 5 P f x n U s E E c B g E M + t t f g v X Q f B O h Y d t e r O Q f k e N P u n S 2 r o 8 l r T a 4 V I Q 6 + O K C T T s x t V f O A Z 0 / W w V W 2 3 J q 7 X k X P r 0 B h o Q U D R E V y M K j q V N Z k k T 2 Z X Q h F e w x H R s 5 j + 6 k X U R 3 p s 1 H S d 0 j U 8 O e X 9 q B V 5 P e s V E p t c W q 4 A N / A 9 R b k 4 s g W c x M 9 3 x a 5 l 2 R O 1 e h 9 s L r R a T 5 y Q c z 7 M 4 k o e B U W 7 t T b F Q 9 g A o 1 y C 4 o y c o F w 7 I C j Y U f G F f h F A z 4 d 2 x S d J x C d B x o 0 S j D Y X j N z u C W l S G H M C I z u q j I i U p d n u X H 0 b p K 4 p l f N G K U c P G m x j R 3 G E z 7 k u 1 G b e K G I X X Q e e D 7 0 C k L 1 3 l n t V v Z u r f 1 f 8 7 e T V F t E l e R R Z 0 A 6 n z 0 P 8 Q T t j I S a Z F e E D o Y K 9 M P X b v Y K u 0 1 d / N h P r L l R 0 / 3 O X M N o s b T f K m j 6 3 E 0 n 0 b K P z O H o l 2 p Q p O a x h v q l U q W p u 1 P a W Q 9 P 8 G / h x q p 1 L f C Z m W O S a / 7 g 3 m l a N m 2 7 I A Z X D 2 p N k 3 D 4 o I J I / d E Q O P G K q Q f i s f W o e L m g e h p k k T L h d 8 V S 1 R V Y d b C n B v f Q u T I b G m E o F 9 s Y D z C M f u x 4 b v P s i H e C m q y y X + 2 x n Z 9 8 o 6 f R 0 B c f a E 2 r h + E d S f a k I a A j B O W y o N R d q Z G u 1 U E O c e 1 e M M c F K 8 X c J q 3 P l a U D z j p M V 6 B + q p U Q H G b M e 0 k J W Z B W I s 2 k h v X A k 8 M f X G 3 5 Y k g I t 8 3 9 E M U I H 8 U Q j z z 6 7 d x R Q m G p / u p L Z X W E Y G L O Q g 7 m 7 o r b R e V K H L v W J C v 0 I w K 1 0 5 o S 9 G H O + i M T N B Z S t h m F P A 2 0 Q v w A e q Y 2 J 7 4 J + Z v U q 5 c Z f N k 8 A 6 X 7 n m 8 n V W v I n 4 r 9 p 2 O t O M 8 t U d X u n g l e q t i o 9 f D i 7 l 7 y q C t l l H s 6 y K Q y Q F Y y + C r x R r g r 7 / o o e 4 j g I F l G s i Z E R k J s L e i R j 6 i K + f V k d M f C S w u n H W l 2 2 A z c 2 s 5 H d V 7 + A J i + m c d 6 o F D J n R D 5 2 U E 2 U L O f v I Z D / 9 L s j n 4 g E 2 q 8 S B N P + y z x z Q 2 h b P M y F Y j z M 2 L m 0 y j 0 n S Y 7 c Y M Y 3 p Z V u p z c c N 8 r G + f 7 x n N 2 W L l 6 N d 0 y f v 1 G o B 1 B k 7 O k 7 r A j A J I 5 a 8 6 m 3 E D L d u T c 3 f a 5 t G Y X Y 9 h X J 6 4 1 x z p 7 C i 9 V R 4 Q y S T L 0 I k w K 3 K y m B m h D k D 2 8 F O t O I Z r t f 9 M M c T I 3 K r 9 5 v I i Q Y k v O g D J q N m w J 4 u M v 8 W E H 6 m 8 B l 4 k + v j N P G S 6 T U x h V C o k N j P E L w h q g B 8 J J V h M w c z v D k j k D 5 N K X 6 V j T 2 f Y f 2 B o F 1 e O 9 s R 3 u E S n o I z 8 w V B D r K x x S F e o v T L I Q F d I I f y M P O x B / 1 y R D z B r F K a f N 6 x B 3 0 P K y P N P + a Q F j g l P J r b z w s l 0 y T G O F w e z q 4 2 K 9 c g X W P u n C d M + j n V f D v S t T 3 7 g W P e q o 7 3 N X M 2 u V Q m s l W r p f 7 t Y e j N z Z R r 1 n 8 O 0 Z 8 e m 0 y t i 5 S i Z h r Y Y M k 8 h P f a r l N D v Z M C / w V L 9 V z l 0 v f g M T J f Z t V 6 Q k p 8 z 2 q 3 k H S W C s n Q T R 5 M x O L l Z 0 i 9 c b k D / p Y G v G V L f x U n u N h m y s C T v h V x D 4 2 J 6 S h Q e 9 Q D j s 1 g H o d E b B K d 2 j N R M I S O / 5 m A s 0 9 O 0 5 E 3 N i F p T z 3 3 q v N r q 3 s D 2 u / r D u 7 7 h j I k N p + O w L U I v u 9 N p w h N o T x O v 9 c N / x D I s M 3 H / T t 2 6 8 / 3 r u M 8 s Z r l d H G j a p P 1 z r x 7 1 S P R m l Z X 8 O B V O + W 1 E t x W i p O 7 j a q G w M m F 3 I b A n C Q q i A z + e S B h V G J H d X C e M 3 O p e z V b Q q C Z 4 E G 4 R W 1 p O m a N 0 j + J 1 E x 6 n O v U W q 0 L 5 y Z W 1 7 v K L O D U m x z X y 0 1 S s u l s A u i Y + z J c + p 2 q t E w r 0 Z h B d 1 S Q Z 7 d F s a L K H S z t / z M q D q + 7 n q V 5 d 0 X D I F x a o V S 2 g f / b J R 8 7 S J E a q 8 h M J K E a k H + Y 3 r K u K z C j l S Z 2 b 1 / Y C 2 b p z 6 9 / D Q X 4 m K z e s q P g 1 J Z 0 + j B A X z Z F U V V r X c U 6 V b U 6 s P u f D u i Q X O J W i q Y B D i q k N 6 h 7 Q p I v r m U T X g c K l z 7 6 Z b f h Q B S E d v f F R k 1 w V K U j j C i 2 + 2 G s F O D z h e l V p R q M I + i d q 2 E c q C h s m x 9 9 0 4 F / x W / G P X B i z y i F w X 6 0 8 u a S U H o k U c G P m s l W y l 0 I G Y u / h v V 6 1 r t h S z 8 R o m X R z B o u r c g X 7 O g y r L G I o I g / g g u v L p d 1 b b g s s k c y 3 I A p x N a w d G / U R i c i I t H m R y g y U C d O S 7 E g A + r 7 K o 7 F a Y I C x e u q y B s g I w s X D c q z 9 d c g J q d q w c f P O + j N 1 V s T K c K s S 5 f O R A s O z X r t I c C s G g j w N f k 3 I J 2 j k n q g 1 c 1 b R R M x Q J 6 o n p 2 K F E D A 7 3 w J R m m 5 D D V 0 W / F A h S w i L Z 5 e N x c 2 V z u a c 4 X I R S r m i V z 4 2 q 3 L 6 Z S I m 3 u w B Z 8 + O Y E O B R G l / y a j e J Y S A z N + Z d s g e Y W b t M 6 W 8 + V K + o n 9 U b t + e t f m C E U d A 4 i b l c D f N C i 1 m b g 3 z y 2 w 5 + l z 5 k q 7 q z P R J Y n J / 7 V J u M t / p 3 A d h M 9 3 S D A m 4 z 4 9 3 2 V p n L A 9 N + u 2 Q T p c u Q R W / 7 t e x n Y j f n n o j P H J G x B w A S L F y / / e v N G m x d Y C 5 o G g V S Y r Q Q K j 1 e S / n V 1 l 0 Y m r t S B 2 V O / l g C i i L h l z v 9 6 4 6 z / F k J g I X e + m d Q n 2 a w o T k / 2 b 4 9 o 4 T p q N o y 4 1 T R N 9 Y 6 R E B 9 j S U G R Z F h Q f 6 u 5 p c E v 5 P F u G 2 A A E 5 i 6 i a B + d u X Y M 7 A X v G z t T 9 X L H v y P J N 5 a W m 7 l 1 r x z B Z R n 0 Z S e 0 1 S 8 b 9 d 0 B p 6 S p C + U D J K o v d / E H 3 + m C i B w d / X s F o S Q E R k 1 9 8 d K q F 0 V i U 9 3 4 0 z o G q L S 5 X 9 v w T o v Y e I u / u Z S / p g y M W i I W Z v H l E o 2 h f g l l X 3 R L o X k e 2 i 2 8 W Q U 1 0 q z w n f M K X R F + N O R X j n I M d x n m 3 J b u O w o 0 l M s r / Z v U 8 8 o Y d C X o r f s W r H b d r 5 T c J 5 H Z 6 6 + J Y u S C 9 m d i 0 + 7 m o T i G 8 I K N e O L c r V r j 1 h p c x J 8 f 6 5 U 3 1 Q i F b A A 0 I s X l k K 0 q u u j D s 4 o 9 w u O q H L t 5 l V N W F 2 z t T c 3 H V H w K + k + P L d A E q v n O + L M T w 4 R j H L e W r S R y U U f C 6 g Z k b t L L Y P U 1 + n t b v N K m b Y N X o 7 c 9 b a V m A I + 8 e X 1 d Y 9 o i E 0 x h H n f 1 7 Z U f n y Q Y 4 f O W 5 B U h E 1 D d t m 6 E d G o p 1 D d e l 4 O V c e S z z / v W A 8 C d o J N 0 y 5 y A L p 8 x x 9 v p q R W R 2 b V 9 U 7 x Q a / y N n I g Z 0 x K G 0 r I E l / j w 8 A 1 m d Z V 1 N W R T C o V u q c Z j Q 8 O + c M a 7 8 T / b 1 / 9 0 g m + 7 a Z u 5 w J L O B 0 1 k H G / f a W j G o r d 7 K h a A f k v G T 9 w g G U s Z S e Y 9 o 2 S q K B I z b 0 S Y V / i B m D g Z x s Q 7 a B + W Z Q c Y x C A f Z c k V w 7 4 2 7 3 l w j 3 N 2 5 f 8 h a l y D a M O j 2 F F N x 8 g a e 4 6 n r 2 4 I T j A J G / F i h L + p t / 6 8 b U T S m B K y M G N a t H W I 7 h z L / 3 y W j G R V J W A P a N m S y e l 8 m k B 1 l 7 2 U 0 / b R m a Q f 2 D O y r V 0 / w a 5 + 0 V l h f B u S 6 I k 2 b w v + n 1 g q q q r 4 7 5 T e V O x r u J Z F / L Z w W 0 b n s G k I 7 l K D C D 2 W D h Q O q 5 G M W U H 4 f s z V d Z C n N 9 d 5 + 0 K m K r x K P F 8 R 6 f K h D C k B l T 9 b 5 R u B l J i q g d v k I 0 r 1 B d B e M E F o C B B p O c C N S 1 m o J 9 u + M 2 l 8 Q Q w o G y D i + 3 Y N L o D S 2 5 U 1 4 Z 0 J f v a 1 E C O 6 5 c k x k e 5 x Y O D q 1 F M s e E M u 5 X W e v 0 R c Q q I R D E l M 0 a 6 C d R N q E 3 E C E Y 4 a J R G K 7 T p u Z F N M G q v F F B P 6 O 8 P b l + 2 g Z a D o J H l j a r y 6 4 F X Z m 4 m B m V n A T D s 0 J i k Y j W T B U c 5 b Z R c 4 j N w O U 1 F 5 b 7 r p t g g f L v 1 e n C n 4 Z J + t 6 s y j m + 6 C v p G y S i j u P K A q 2 L X m 0 Y F 6 S d s 0 K 6 + P m R z G 4 F k g l T S a M C V H 6 W b O m S c m 5 i 1 v E G q q X i / N j S y o m q K Q r E 1 b Y z d E 8 r i A Z l w 9 0 W M w h x k F J y 9 F V m A 5 s 6 y 9 O c 5 o 2 Z O / Q A w 9 0 T E X D 6 J I l Q 9 5 3 n i Y 3 W Q p N f X e x n Z q J z d 7 Y a a d H O 9 P g r 6 f 0 B C a Y T i G R H Y 7 i j b c U J o o w j 5 E V + n A j M 8 a U F F v l F c 4 T O 6 6 Y P B M F J C l S E 3 h l m o G p X n t t B M S e v B d / 3 1 j a r N 6 B 3 H p U + + T 3 P t + 8 i 3 9 Z 4 t 9 I A C X N 5 U 2 g D P + 9 Q V e b Z T d Y u m G x 0 w a D n a l e W S S k e i Z K r 2 X A V R D d b s D K e I + K I f C r G h P D j W Q w v 1 b b c O c u G m B 3 H D C S U P v 6 D R a r C s O 1 N p t o t K A X 7 V 5 x X u r v t V p J s L S N U K c M 5 n L H S f i Z x g 3 p + 0 e 8 X J M O g 1 S s R b E d M S 3 V q U Y 0 l 1 5 w 4 M G T l p 7 S B J n B H R X V 0 x j g t g B a X E + j p D r t E f u E L y w z k j U i j F q u r 7 t X 1 n Z H D Z I o 7 4 d 0 d p F o t R 4 H V V k R N U G Y U A 1 9 9 U V L K 6 k h P O + q L d l x Y X q a X 2 2 e / O 1 e 2 z M x H F H w n r j P r L G i n X k 0 e T H E Z F 5 P u k y Z u r L 6 2 6 E 0 p h 2 7 m e W g L N k J s M 3 V z Z W C a 4 g P 1 G i U P w b M Y P l H A A s 3 C / V L l 9 y T c I w a h o 6 c 0 F 0 X O F e L o z 6 r 9 y B 2 Y 8 N 2 R W V O u o h e w K v m Z f k B v Z x b t U m J u L m X v A i g B c P 4 N T v H c 9 V J J v 9 y C 9 d l G p v K m s p 3 S z K C D f b Y F + k B E T 2 7 1 j S B 2 + L n L u 2 O 0 q F i i 6 + 9 r d T a W Q 6 T t 1 g q P C Z y 1 I y f F 8 J p p 2 7 4 B f O b P 3 s y j s S A A A Z g f N O o 5 6 o P D g A B z l A + r V A a 3 l z l T S y Q B x d O X u X e D q 8 o T D Q S D a J C V 6 9 8 y M e 8 A u e 7 s 1 s 7 s t Z N N 6 x 4 r B 7 4 3 q A Q q N W A O 2 3 i H r i E u I S w t o k K t Q N D G R B T j v p p I Y F L X U h O c a 7 0 j I b j j g h V 6 v h d I J C P 5 3 j f g u P E U j E j W z 9 J U J Z E w X O 8 z R S k J E H N L J R m D T Z e d + x O H / T N 0 N g p 2 3 j a z h L Y 1 9 J d n e / 8 b u 8 x L A 1 8 l k E q v F w x 8 Q K B Q K P B 0 a 5 b W x J X E 7 c X F T n I p 4 J X d Z T v R N Y N E 9 s Q F Y X I N m b 7 c 2 u F L D S z u 5 Y Y 5 V S z 4 0 Y a a F N F S d 2 m G k r N B 9 p 6 D C N 4 S h + n e t K H Z S H W z U 8 B l U I w W b w p 2 O m v c O l V N w c V 6 4 g 3 q D l M p 4 r o R v 9 / L C f J / Q X o 3 f a 8 c Q x 6 c 6 m 2 w r v J I 1 r 7 k m Q V I h I b a K c Q f R G W T T i O c 9 z 6 8 M V f e n c + + Y X v b V 8 2 G k B w Y 9 Z i g N c L l J N L / / z 2 + R i Z P x 0 T V R M g + 0 V t c 9 P D e C n Z W W 3 H 1 e L b A Q Y q T A Q g t G h m 0 M + R M O l U n X g x 5 n l J N 9 K J O 1 U n e h G q A 8 7 l r F B j y R V t 9 1 G J N m h w j R m U a e 5 G X B m / w c d 5 1 5 L K F U 6 o X l 9 U 2 F e K W i e u Q F j H k I / r Q 8 N z L n t G d M N G L W t l r d G D q o O y X U A A 8 / a U y a o S z p / 3 f P M g t s B k e u e 8 b I R g J B t K r n Z x 5 a I x a Y z S Y Q v Z n s / R W X 3 Q R o r W m 0 U Y R H + 7 U W a D A n 6 g P e Z h 7 f A X K k E s T A m j E B h h J b + m i H 5 h H r r F 5 X b V U 9 j 6 4 T X J 3 F j 3 K 7 B g m w 3 E W 1 c q 8 O U 4 C A B R 7 6 M m u D L F 8 m F 8 H 3 j Q U F H t d k t q E c b 1 B 6 j 8 x E O t x 7 d e 1 + E h 2 7 e 6 1 s K v L 8 x 2 Q A 3 5 C A B c y N g L 7 I a 6 b 3 + M f G + N X e v k R D B A R V k t Z u n D z r I 2 5 7 F 2 s p c C w H v J B q n h r w T w n / 4 l X h T F Z F D + 1 8 5 0 k T Q 1 r d w N R g d h Q f L h 8 A 0 R v E X V 9 l 7 s 8 u R F k C H Z S O X X Q r Q U W w i L G A m R 0 S b w t z X M I O A r m B n i g 7 J 0 r g k O j Y 9 R w 2 H U S p R 5 c y c G f C c U p r O j e 7 H e m 3 5 3 y Y 8 E U Q B x J g A o 8 r z W q p f 1 w R Q w L f M x H E Z n l 4 e s f i i A B O I C o T d r H S P E M I i T e 1 s / U t N D k 6 z 1 3 X T + y T O K o H 9 2 h h D V h Q 4 5 x / 4 L o 9 c f E k h K q 7 O + q b K v V v p c 2 d i d d X 2 0 Q b H + y 1 X N 9 U g i q c a U o S I A v v k w s 2 5 T Q I y g i 9 f v f M Q x 5 X A n n k d V B P x T o z x a + 6 m a 1 a G 1 W v O + 7 P O u t I M p k N 9 b q V 4 c d Q b q 4 y O Z n z o W o r G v T q P N l / o 7 v G D h r + i q c 5 Y Z F f D w y G X v f M v S B v f E l i 2 Z t x u V I m b l P 3 6 B Z 8 D S D U X C N l 5 5 J D 4 + V t Z T 1 c W h P N L p 5 u t T Y l c 4 G X P P 8 D O B / Q z k s W 8 a + d y x R 5 X Y L N r a h M r j p 9 u u K N C q m B x c W B w W i J r p Q z 3 K 6 Q U f U c y c B k u 3 d w g a d 0 P 9 8 o q Y U 5 S y j 3 g r d 2 L E C K p j 4 r M 2 k Y 4 1 5 Z c S s E 1 1 M j q f d L 3 c j u i t 0 J c L j M 9 X + N d s m u X l V / J v V s S E A q S 3 5 4 Q H q s R c X B I 0 s t i G 7 g n + X + E d M t K P b J C S L g w Y h B L l 5 y r A 7 b 5 k u D V A Z y / G s m z a 6 Y u I x R L v z c o V v I q O T 0 t R Z s 4 p H F i h J q r W X f k i i 0 x l x 2 r t J o 2 S U l e E d J W H F k L v h y S f t 6 D + P a 3 Y h M O T M M r r x B j i 8 H 2 a m 0 Q Y 3 o 2 y k 3 l + j W g U n y X Z f v F 9 d p Z 8 E V G 7 l R x k j M 8 t L r B b e i I 5 q c d w m q H e X m Z V P V 6 L C / R g H 0 5 B R Y M L + + w r 4 E u V n o u 6 / 5 0 S B + l H a L P H / O L I O k p D 3 R y u y N S p b m y f z + e 1 W F l N H x h J Q A m V E o i f y c 9 j 9 A n y H Y T / a m r I 5 W a K 7 H v 3 r j f 6 K Z U X X y J R m s 5 i F i o 9 Q m E L d C + Q A w H K 3 G f 9 C x K 8 J r S S q e u 2 a A / m 6 6 V 9 c P E 5 u J c + T v W e Y u M Z Z h G I M d u C W P S U o V u F O + 2 Z X 4 I g o 8 E r D L 6 S P G N D U A / u c Z V y z W 7 d O s d h R Q K 3 N X P O + u M A D e C C J M f 4 M g q S p V j h u B v v X 8 2 Y H 9 + 1 G r 9 l 7 E p Q Q J 0 Z v K c o 8 R O v R O Z e P q f p 8 d 9 8 7 s R R 2 K J H p u v f o R J R X l 7 q E k a o 2 y e U E w H U / r 0 R z U d o b 2 Z G Q X l C o U T W X z Z 5 h G V d Y 8 9 P 6 Q J k U d 4 9 E 0 e 1 y l Q T 0 + J W 2 o + I 5 0 J d e n e K M M F 9 M K j / 5 E P J Q f Z 0 G P N I U J Y c V T l w W R V 8 s r K / n k c Q r k B v 7 R o u p B j R 0 0 Z R H p v l A J n 2 + u n o f B D N + 2 2 I Q Y P U K E F G e f T R W J 0 m r i J N P v X E z 6 X m W E Q D c X u 6 h + l 4 x 2 R M F V 5 1 R K P N R S c W h R Q c / q u p 0 q + b 8 Y 4 G 1 3 R J g L H s r S R z 9 7 E o J c 1 O + 9 Z C 6 0 Z A V q i G A / Q 7 A l D q a Y f 3 7 r p p u G 5 M z Q 8 8 t W b E s g I x i S D 1 3 u 7 A A j u a D r / a 7 a / n q U I g o n O T Q X Q 6 R C K m y W g g E O Y w Q l J X / h y E 9 A T Z T n S 2 J Q M / s y q R t a Y w E P V r G J j 2 C y H B d S t U j e t y 2 R o 2 L j v 8 d n o V o N R V x o 9 Z F 2 h Z s B y p 4 M 7 e 2 8 t 7 C s L m H d i y H l G N f C 4 J P g x v C g Q L o S C E 6 1 u 6 o / o E y S N l 6 2 z V j 8 g D + Q o V Z J t q D U l 0 T i J 0 9 E a Z Q k A 9 y x B 1 z 3 5 h J Q a n A 7 e z 9 q V B d R U H / n K / V l K 0 Y 4 i 8 o n v T N y q 8 f q w b 0 9 2 a j t t l E z Q R 5 L g Q t W 3 D i U X O C j A q G H Y j s q + h I F 1 d D L 2 b p C r M R Z X s 2 w K 6 K E c Y e s c a A l t t o r M + C c O x e p S h T G D T 9 r 1 Q / G F f L o m w u 2 1 3 M u B 9 6 + 8 B D 6 G K k K e 9 2 5 0 C d 7 f X r v e Y 3 F J Q d 3 i 6 b c q N r 3 F S 6 s f b v v H Q 9 A 1 F A 9 S + T w t S T K W T u K Y 6 M 0 C j o J Y e f i E f I 2 g K F 2 3 C g x w N 1 R o O P C O F P O J N 2 x 5 Y 1 y 7 N o b B 9 5 9 g 0 a p U H 7 9 R A K 5 Q R 6 1 / v u J 6 w l z H B d S f V w L P 7 Q d 7 s e E a w Z s H a K L f H 7 0 L Q d i q q D T x 2 f r K n 2 f Q l U B 5 Q W P + O Y L t o 6 M 7 K h U M k 6 J y f 2 M I g a 7 n 7 7 r s G a Q + m u l C G w J b w / o P l 0 f x u A l y 8 7 F q R w z Z v g K g N x G H K o v 8 D 4 5 d 0 f V A n b 5 0 O 0 S l B k I b 4 8 i H Z G n l V T M B J 3 H X 0 U E j + S W E Y a d y + Z j j 7 j i J 0 2 Z v M p E 8 F y y a w x m 5 8 6 O m h L K I F Q 1 z v C v T G 8 l b J E k + 9 k B a 8 O h I R S 6 s + v F h A h C C o 9 5 v 9 E J y y n g T c Z 4 J / z L d 5 x g t 4 T y Y y q k j j w i s z x x 7 P d f y m v g X R p T L p s 6 S 9 W r B u 9 1 p J 4 9 / w L B I B N B C r e + Q W 6 v D e F I b e m v n u f L X m p H j Y Y b h B W n Y l I d 3 r 4 N o t 3 3 d b s 0 q R s k e u 2 z F s J z G N u u B R H z + + Q g 2 g 9 U l R d S E 2 c 5 l u 4 5 x Q + p M w a w u F P / v f s O T p T W 6 Y X f v s W s I p z U 9 D Q A + x Z l U K C y 6 L v f 1 g e z a M G A 2 l + + t p k g g 0 u z 7 + 3 b 3 S Y d O N 4 e z m J u t t Q x / Y t s K Y U r z E p d u y c Y 9 I K L a T 6 D O w q f J s y 8 H 3 U r w l W C C F S P p R R T o F Y j Q l I Y E 1 R 3 M x 0 G p x 6 4 X f E C l A N e D i 3 v h p / 6 7 s a J s j f K L k N b / b e d C l v l G v i F f 3 2 D k q b w 9 G k 2 t y 3 2 F k h 9 5 f S L G H 6 j z H a n f G f n c g c y D n L 5 Z Y k C I 0 s 4 / A t k U 7 l d d Q K 6 y M r f g p H 3 x I f J z k b 1 G E U 4 4 A w / Y 2 r P 9 C j 5 h V 5 j U m t j M X j s z 6 j S L p Q d X c c o j p c g Y g 8 f J N g V i S q W 8 O 0 K + 8 D j 5 Y B p 6 r 5 w A B l 8 p J v f A 0 I Q S O K I g K m r m F E U I q W 3 u m L 3 V d D w a 0 n o x 2 X S K G A v o u x j D A o a H K Z u / a S p N 1 N v h 9 R 8 K 4 Y 2 q v w d A F T 2 3 X p F b N W 9 G 9 u 5 Z B n L s y k j f q O A m Z 8 R W 9 Z H q S e l K M 2 4 f U D 0 n F R 4 8 Z s 4 2 8 4 F 7 u p e V L d / c Q o r e 6 2 o D X G j y g f A Q 7 i c F o S 1 9 V K D y 9 H P d i 7 6 h t l s Q k F 6 + 2 J S J Y Q y 9 w F K Z / R 9 n f Q F + f q j t q y u O 2 O J p 2 s 1 i N O q l k u B X 3 J G y c o 4 5 t p d 5 R s l Y Z + 9 a o i + A m R 9 M D o z u 1 J y 9 I Q p w 9 x 3 H Q A j m U d F p h 7 e + + m O 1 a k l 8 J 8 I 4 2 3 8 D U w / U c C 2 E A t J S l g k 5 9 w J 0 U C m V i O N j G s U E i T b i B d k c E f J K W q W 0 H W q N K N g X C 8 y K 2 3 P W q 4 G t J P J v C H c 3 c v F P B o o f e o i 3 G M p S M P O O 0 g p G x 0 W d 5 9 D G K 4 z U k a e X G l B d 2 9 j K K / k c d t i d G B r h f V 4 4 M d Y Q c 9 8 m z E / h Z o J X L 0 Y e a T V V C h f t C X j f 3 v n 4 E B E W T u S Q 6 P e g w 8 u j z b c g h z c v y q h 9 3 4 k c O 4 g m f H E b y 7 Z n C N B q C E g L 8 E J + m o R T r B z a R Z j 9 + 5 o d E X 3 I y t x Q e H j b 2 4 u A S y D J x 4 c j r x v L g m 9 f e H h h E n n + X b 9 x j G p h B M z 7 D + / i S B b G p V a 6 g a R 3 k s M Y u c r d F J L S n w + u c a i M 7 t l N 8 + d b + d h v L e E w H L t z h m Y p e J 3 l N z s / k q O i L v r 2 F 3 1 L Z u y X p X a z t W b j 1 4 6 R a d 2 F E M C N t q I h H u j w B + W B J F G u G e r K m H e j e 5 + 2 a L a p D Y 8 Y F w U C S M V b 4 4 o d d 5 c R b 7 w T I 2 e F Y t o G + X h 1 / x K t Y B s I G + Z 5 l 8 e i 4 g v j l 0 5 c M E D R 1 P Z p O 1 3 H l d I D I U E M H x z Z I Y g e i O p 9 U q e 4 z Y K A + h 1 h c P v p h Q F T i 3 T o X q 7 q Q R + m 6 h G O p f R W o G l 7 + X W j U r h 1 x 2 B O C e q 1 / x B S C S n i d / W A y l 8 P T b 4 B X 4 P F m i 4 6 P X I t 0 Z V i G I P s Y w L f H o A m 8 r 3 a M b u C w / D 3 L n y T 1 i 4 d 1 4 V Y I y y b i 6 s s 6 b W 6 4 r s G X m 3 h G F C N 7 J z F Q K 4 J x J z X + 6 W a U r T i B 8 7 z i h k s v a Z 7 O f S b y 4 1 I b P D m 5 E 3 / y K F 2 D a N 7 5 V K O w r U 1 Y R w H S P 2 G B V H Z g U x / Y W Y 5 J 1 I k G C x D i E b q o c E d f X H z Z W / V U Q f 9 4 F P R V z q 2 Z c J O F o Z k v e M 5 m V B j i Y l J j F 8 4 N b j e t w R D I 2 M a B Q 0 F O S J A F + G c v d e D i k 9 v P t Y Q 9 g 6 Z 5 C y 9 i k c 5 + J F + h y V f V M / m o s 1 g R F 3 + x h + 5 + s p A t q 0 M y H y i k n T i I w 9 o K B X T E X o L 9 e V Z Z A G w T J e y Z n V d T V 8 h f 7 U I p x L V q s R U w 1 z C E h Z B y n w T 1 r a S w R 8 i g B 3 G 0 2 a F e P F U N F d D 1 0 w l + O 9 2 6 K E X O x 3 h 0 D Q R O 5 3 d u + o S Q y 9 D f l k L x k N 2 Z O T 5 o V r c 7 2 q W g d G K N 6 K f J T 6 + x S M t U S t s E r K T L R X / R 4 y R 5 v Y e R d 0 9 + 9 r l b h 2 e 8 g Q s t / 7 H n Z T 7 q j e K g E E P G D e w T a q H h G C S d 7 c S 4 w e s z C P + J m L m z l j W W R U L 5 u 3 r 1 5 u + O g r S V q R m b 0 z c e H T y + 2 I K Q q x A P l z I 5 a A i 7 a D F / r 1 7 b 5 m l U I X v F 0 h z R 2 f Y 8 U k z q j s 0 M s C 0 f c Z V Y z z V W L F 1 I F W Z G S A 7 T 9 q v q 0 l d K F 7 R 4 N T 7 h E h j 6 K 5 r 8 / Y y A 3 i 3 9 K r n s 5 B R F h u F G n t p z 8 l u d f u 6 1 S 7 L S g d v g I b n G v n g o L v u / X s s K A k w N K E i t A D E u H M n F X X i q G 5 o F Q p c 5 H 5 I e 3 N 5 Z / F Q q X / r d g L 5 W C d g H B H 9 H o g c U l l c l G m w G M U 1 g M U Z 3 p + J H t H 8 g / g q B c + w 4 S V v L t i H l j V K t R 3 W 5 z L t T 5 Y u j E u n v b F E s c z H O T R O a t + b b N 4 T C 0 3 2 W f 3 7 u r J j 7 0 9 + v g P 1 c 2 j H e 4 q 9 H b B J 4 e g n 2 L s M A m l T g 0 G L T x g t o V 8 2 Y L q S 1 x t A s I e 0 E K + y 3 4 d m k N g W o y s V G e w O 2 G c u u s q s H Y U v l T s + + T V P j K U m l s G L b H u q A h S l a m O u Z / k 8 2 m c g C R 9 6 j Z v v P I M s T T l j i J w C L T X 9 N i r t u u e E 1 X R 3 q / K h V t u z G L C + u a q X S q H 7 6 s t 6 1 V M k w T D 4 n U t q 8 M C a / 0 I r + 5 O f i P 2 u q V b r 0 q W 5 O T n X 7 d I M P e i x i l f 2 s p Y t I i E P a M + Z 3 b J t V t 7 9 f j M 8 H e / r F R a A 2 7 n o w Q 3 i o Y x I 5 D 8 / r u 6 W 0 U Q W x w L s I f L 7 H X r C D 1 G q O 6 5 U E 2 f t W V 0 k B t k h n c 0 C 0 V d k j g k r J 1 H C S d l y g y j l v z t a Q p P 5 G e r r b q T W D l n M b X P 2 A s K n m g K O k 4 o c F s m A c U + P G O Y D 0 5 y l a / n m 9 s C 3 f j 6 u 4 y / d T y y i 7 M z 0 u w m a u c y a u a t a f y l o / e b q 4 7 0 Q T X p r 6 / R T Q 3 w N + j 0 I U H p 4 v b k S i / Y R t K d B p Y 9 S 4 7 V g 4 S G S w 2 8 T F / A O e a x l T G C q j o 2 k F 8 r V 5 Q w q m p i K o n u Q f 7 y 9 + l x H Y N 5 3 i P d k p U b n M N T d p J 2 A o K 7 0 m i E g C F J j N x u p n w p x M d p O q y Z Y m 2 S q v A a f z V I v c p 9 4 P j g Q o M q S K V 6 t P O W q z E m i + e 0 O 5 O S S M L u 4 k e 3 N 5 P I V x k i 2 Y 4 3 y 4 F n l R Q R c Y h + X g Y v l d e 6 C 7 a 7 g z h I 3 w Z R A + 3 1 p 4 w K W K a a C t K e 3 L U L Z / X t U 5 l J 4 o p P A b 1 7 q 0 R 2 j Z 3 X o b u Z n L 9 n e / x 4 V 5 N M h T Y S N P h m H j D G X e U I y X 1 2 F C d H 1 H G 8 m 6 Y O v a u U l x 8 M 2 1 D 1 h M U Q 8 P c o r q M R d I z D W D 5 v k 5 t i O t h W b m M M a T v a n E z 9 I Q 1 b 8 O E Y / g V r i E Z E K k u t m w h 4 K Z J V f H 5 n S q J O L V X h L s m w O N U a c Z / O m t V Q b Z f J Z q B k j s Y 5 e G T c 4 A K 2 5 n n l E 3 P O E A Q e w h g 2 y n r g w V p S U N + Q f / v h y J K z V P s e N + 9 + 2 L m f I Y B j 6 g Z V N j w M + 4 7 m b i L Z w H 7 e + / V O E 9 J K e u W A 7 i g r + W O h A 9 u n j d I o 5 A B T s c t 5 q W G U M E k w Q 3 R / 3 n P a f G 6 K b 6 3 r w o Q e d s k o z w H M J J i l B M F k 0 K 4 H Z j y d k O Z U u B m h U Z I Z w 2 i u T D V g P Z E z U A Y K d p S 4 x T e 5 4 T A 9 e 6 / V G C R V k N 6 K C Q / p o 5 l 6 V u R q l b p o g b + 7 u e C N z S a 7 7 C A s V e a S G i D N D l L j 8 Q S A t S 0 G C 6 a 8 J O m q l h 7 k 2 n w V E E h r k T U D 2 K 6 6 k f Y W M I y S k D g n H 7 a 7 X d E W c U F h t 5 J 4 o 5 y b q S W e Q 2 d L C 7 u q B l 6 8 + + J h T I X f 4 j g 7 V x S S j w K T c X V z v W K E T / i H G 6 X r g d h r s I j j n S v C m J R M r r 5 R M V B 4 j C t M P W A u J I t P g F b / t y u m s k o Q w H u K z U Y B c u k q G e Q G 9 R C f q a T E Z u + u 4 S Z Q c E O S 6 Y 4 q S D D a W h Q v L B p V Q V R k g o E Z h Y 2 G t i B A H b R z B a X p e Z H 2 G 1 W R W W F u G z d K J d v 3 9 c D c y / Z S X n A C B l j / 3 Z l 9 1 V t 3 q X j 4 9 j 6 M U g h q y j D y 4 F C D 4 J J p W H G 0 h w b R P p g K 0 R n l z i j T W B 3 Z E q C 7 L V U l t H p B u 1 G N p Y f o O D W w 2 1 H P s X q U O H H X t n r w J e S w i + F i 5 W s M / s n X 5 x A K J A C u F M e Z b s E S v K A Q 7 x c Z 4 l J I y 4 g S 7 k Z G B X 9 z g 7 b p b 1 t Q S h U Z w m B 6 7 K K M r / F u T l n t P T Y F 2 Y l j Y d 1 B e 0 K i i J Y s l y K a q + c 9 i A / X H V H O X M n B j 4 f b 3 s 5 F T s R S e c U X s U q Y i A X 2 x 3 t 3 l H M I M V n P v a 2 5 b M u H y G f c 8 k Z x 9 h p o Y m H v 2 k U T g f W F e / K y o 9 K / + l 7 c u q U z d q m Q W b o e / T D T A z b l M k L x g L h B R I t i D 8 F 9 1 9 + g F M A 8 8 1 g Q 3 x Y W U d w v x j B N C I x S w J u N M f f k K n r U J r J 2 U + / R B + J F N 9 s D y n f u Q Z w k T s 8 o B R c H T 9 v / + J J L Y P T K r q l k 7 Q q e C y c X m 6 V 9 s L 3 T a H u 2 W 4 V 1 c 7 l F H J T P z w P b N y p q z h u 4 + I Z i + d M N p S B O f W g u / t n T p 1 b 8 R o k D x W g k 4 Q z v i z m 9 U S i 1 r M 8 3 q + X U 7 1 8 6 s H 5 e C W l Z c s + Y f g k n 4 r / d f v t i U u d R J Z J d d p R q 2 l 2 4 I o e 8 U S V o 5 g K 9 O 0 g F I w M x I i D Z Q W 7 Y F a l w 7 i t C 0 W U V f p X m v J e 0 H g Q k t U m T A 7 H Z F J 6 q b r H Z u d h 2 B T + C 6 6 j 9 7 U p K d G O c R v z M g k 5 T E S n f c I P d F m o i n 3 J L D n e j 7 J S H 9 J 2 n s y m M l F E L / 9 t X c P T o i u b b z Q U Y s G F V 5 Z z a v t B A c S I + 6 z P s i n Y o G o W K 8 n J X j O J B T s Y / I I E D u G E t b J n p R g X r t Y V H f G K J M n w y c B 3 P O 2 N 8 Q U S l 9 e y + 8 P U 4 M i C c l p D P M S D H Z X u 2 m G 0 p W V P Z 8 c O P k j M c H c A h 8 a K b S u 5 2 Q U 6 I u + 6 2 l F J Y Q 1 3 f U X R M r / q Q q + H X J J s M g Y J z X M T G w X d F i C F J c p S n 3 T Z I k c J F e + l z O V 1 D A 6 c Q n V G X X T D d q 7 z P W 3 e m 6 o + + 0 w x 6 N 6 y r w P t O c d + y + E Y p W D U N q 3 p u 7 6 9 L 6 T T L + j J p 5 M q F M c Y 3 C v / j k + K d n X d F + F s b T 4 D + j B I 3 n E K S v 8 D o T Z G o 8 F k k a D f v r w n K E v 9 W 0 1 b s z U W K h F i 8 f f U i w E M W W X X D B 0 2 j + q Q C k 0 p n K u f F q f 1 Y y b b b 8 v U c G c s K 0 b M b x R N K i o b O 3 t 2 g E / I l T n B T K X l j Z b n 4 j S q / w 1 c 8 Z f Q C c S f m a x i K g n N m f 4 u + g Y I e B + 6 C S U L p D g L v t s U f / H 0 N / l G P i 2 G n r l o 2 6 I 5 Y D 0 f z A A S M c N K o N A R x z H u a 3 v 1 A z w r O v v c 0 O r p R y a / v v p 1 9 R y X v Y h G u e 0 0 K H 6 U x 9 I N j 3 l R R v J 5 r W K R T 8 0 C p r 0 Q D 7 Y k n O 1 W 6 i V C B u t / m e z y m 2 p K W L h v Y e 3 W 9 K 5 q y r L m g b p 1 S y v x U a j b v Q + W G h O V d k D N 7 p c 6 b t r H c I L D W + 4 l Y / 4 5 y O l x U b Q x 3 Z 1 v t B v m R 7 z 4 6 k s t i / L L / R z 2 V Z X 7 g T F e J 0 R K i V s J w J W Z E A A K D U w a b y r u t h 7 9 9 B x h p W T P U 9 e 3 h l p z / m Z T z 6 3 F I g J d V G B h Z I G S V N n b r B W p 7 A E A 3 F Q 9 E g O D f h 4 B c s u I F r P O b P a A R L q Y i Y m a S v P s K E U t / Q M M X n K S 6 V e d g R 1 n Z z y p F R m x w Q O I V W k 1 F U C r u q L x f f 7 W b z 8 Y c C + P r Z j i k f H 2 j s D / l H g T 6 d u U i a p X V O b 5 9 v S 9 I 9 Q C T T + x c D 2 5 J y S B o r 7 D v H H D / 1 0 W + F a F M + A f 0 v 1 F I g T u t w 3 o l Y N 9 7 S G M g 5 3 y 7 Z / P e w i 5 b s H k V j f x V m / f D N n y w x M C w s y c F A U p d H w w h 2 f N V L S l B m P B s h c E w c Y I f g X F H Q W Q T v W J i w 4 t X V 7 G V 1 C 5 y Y t o R x a S W B V w n r p V k 0 J f N H d h H e B t 3 v r k q 7 e R u + f A l P + 7 H + y A I V a X A 3 t 3 L a c p N l M L j i t 2 X t K P 6 q g N w C / Z 8 n P P V U N 3 4 4 s C 2 Q D H b P W S r X k 0 g h R S C S 5 p 2 y I C 8 K I l g F 6 x u L a K 2 c r S t V A 7 A R v A A s j u K 7 0 X u K 4 W W P k S 7 e v I P 7 6 5 o C 0 4 C F V L C P H i q r I K r L l C o f 3 P l u d U w v Y 6 e I y Y E J S J h m n f E W k N e 0 n R N 6 6 U S h 6 m y i x J z t 4 W d q w n K 3 L c r / k M f 5 E f b t 6 y w B x R 6 B i f Q 2 p Q Q s X V 9 b K 4 6 M 0 2 V D W 7 D y t 1 U V U j 9 W p X C 3 o 7 U p X J t t S P f f W P M 5 Q i w f a 6 Q c M E g A F 7 Z s z c o n s V H h P M z V X E l a 9 c l P f + D n + b h N 4 X G 7 s q P m B Q b O / e D / 3 Y e w f g K A l V g 3 l i P 7 f K c F F 5 2 x l / A 2 U 6 V f k l Q B V P P e t 0 z 9 S Z I Q D 2 v V g 7 l a E P A 4 j O o T J K i p g K Z b 4 o 4 I B f V Q J B p p t V g J g 2 9 y m I 4 9 w 3 q 6 0 E O I z S m m P H d P h s H Y T 9 8 x u U x g f o G M X 2 e Q E 7 n e 8 z r F o 9 c S D b p 3 f B / E t p v g 8 o l q F A P J v Z 0 Y M T H Q N j 2 n W q i I w j J M D D x B u V 1 f p o C 7 E d m q u v a H c D y H Q P y + J i 8 Z P Y d U + 3 N z U D p O U v v W U G M l D Q F i r P V 8 5 S V I u I z E 4 R K 9 J Z i 0 K K Z C U 2 X Q g A W x 7 5 B A S D u H s m Z Q f i S i 0 l i O A v w t p 4 + Y W D y 2 w w q j 2 I o f e V + Q 6 H v s n l g 5 D / l q h 3 k g Q V + L 0 G c / 7 p t L C a w 5 l Q z q H R L t M M P L s U j p W B L 1 F w / k I D P Z i o 3 R c 0 R I t 4 W R i n v x l F 8 i x j K a M E T e 8 8 F E H O o o a Q k 6 + 7 h l A i I D Z s M + Y Z S c U m d O l G g x z l b S u S P T r i 8 A 0 / p X 2 J J I p 6 k X N + F Q 0 Z F s A c f a y Z 5 y J a S D K d z 2 q A n M / d c 6 j t d w i Z o z O Z r A r n d h w p i J 9 i 5 k n H l Z E Y Z R m E u M O Y n f q D 0 v V H + k M e y 8 9 q c N / d A o q c I 3 7 7 0 E K Q R N z E E 0 1 S P + r s + S H W b N z k 1 r 0 L 4 J V K D J K t X y 5 A f b j 0 R I K t A E o G 0 t h J x w S n T z A M 6 d l C Q c t C + / D h q s r l U H J Z 6 P d Y 9 o c A U D U o S b H 6 n 4 i h d c u G 9 0 c B z c Q W O x 9 Q 7 q C e Z + A X 0 X M e L U K n N R M 0 o t 1 Z D b t W D O d A 0 A R I t H s T L i B d V c q g a w m r a Z G P N + E e F V M L p L M a 4 1 u 6 G W W o H 2 a K i r 2 + O 3 B h Y z O 0 A 9 R F s G U f a i R S c H 6 g R y 6 A K l I s E q E Q R Y c 3 h d K C g v q G w 0 k f e w w e 9 x A X / u i D n 8 q I H R y I 4 5 a u c D u Y J u l L l E M F w J 9 n e Y n G 9 G R Q l B / 2 b N G o u J B j 0 6 I i l d g h y Y A P C 7 K C p Z m c n Q V v 3 + l / J + r L L 4 3 L t m d v 2 Y p Q H z 6 v B B O p u V L 6 d n G + M 5 J D c B Y t P M l A j 0 d 5 V g O y 9 V n x P Z e A L S N 0 d E X v V P O P r L S V j C s A n d i z o I n 8 E H 7 s a h H 2 D 4 I Y Q Q Z u u s F W G c F a h K U p 2 L U A p R m z r Q w r H c G N I 0 L k 1 W H l t 4 5 L 5 Q i U y a j P 9 f K Z J 6 6 T G 4 z g Q J i P W L A 0 6 i 1 m i 2 o 6 K S / m T 3 U / N 1 K i g o 6 w y K r U s I F f g 3 6 y 0 t M g g V T 3 I 8 x d b a h s l B 5 j a o W H H L q j 5 B W J B u B S 8 C 2 K W 4 T v i / 2 2 L t b u F 1 M v N B F D K j 4 T 3 x r Y F q x z 8 C Q g d f i M j U n a f X a 3 U K G W O 2 c H u Q B W b y 7 N W c u p k o N 0 W x w Z A S r 5 L q 8 h W x I h A L E 3 u I C m d Z b g 0 v r F 7 1 w 9 x x 6 X I c V 0 L o s g 9 p Y J y 3 9 4 F s w h g 1 i l 0 D H L B r t 0 F z R f Z 2 1 W E 1 H R g e 0 K u U Y 5 D 2 E E F p x N k l P O A F x c x b b b u s A S F k c h m 0 8 O M N w j t M i f V 9 W 5 a 8 n P 7 l N g P V G n m i a A 1 B I f U m Y s + w O y 9 Y T 0 k S J m R N U 0 I x t Y Q q V J w y A E u A 5 X 9 o / n 4 5 2 R q c z E p a 5 F G v g h l k b i E 3 S t Q d i 5 Y Y a 8 y 3 m y C J U x b X Y 2 3 z j s G U 1 V B V Z 6 n X o 7 l o Q 5 S B x X E 3 w P o R o k J V 5 s e u 8 6 M B j z e J a V P x 6 h R K H B K B L n n W A a J q A Z C C s r 6 a e U P M 3 O J m b 5 t 1 X C M b s K p X T F p E C b I F d B x 9 y U K J U t O z m B z R M 5 f I W P o d G F N h U e 6 N O 5 g x h v k M p Q t j j m c 1 K i a o k n N R J R X E n k a l I q D 5 y A k 6 4 F J z 0 W i Q v G 2 7 q J Q O I K K E m U 2 R X s Q d 7 r X 1 6 4 1 U x l C u F A L 5 h m C N r c 2 a 1 o 9 y e R 5 L t + q p I h X d W U 3 V 9 y v e / T h O 6 B 6 A u 7 G G X a 9 H g T F S m v D 7 f l 6 O B 3 U g c w 1 O / G D v h / B X l i z H j i X / E H Q 1 D A 2 x d u H M s z D g j b F 2 b S o E 2 I X Q i R h 5 A S u x 9 9 2 P T U a d / T T I d g u 0 N W B a B 4 / 7 x F M x O I S Y / r a T c S 8 z g X 6 R h F t t Q o 5 h 6 0 o O x P A f o E l y U t T u 5 y 7 Z e B C e p 5 6 W q 7 e h Y g G C I c g V Q r s z h N g 0 p r q F b 6 q N l d 7 c w G d X i / F y s 6 g t o n 1 m + m z p y x R 9 R o E r + u J W z 9 R 9 D L H W V 3 I V 5 q 6 + F E j + 9 U b X C P d E e 1 d j + n h V 8 b p y d f N p W J I I S K M D i v z E A 7 5 4 e h D / G b z y X Q S l 8 1 N X 6 D X c m 8 q e 6 O M 7 i D w U t F g 1 P D z R r W t v m T 4 5 a / 8 R + 3 I 9 0 D j 2 F T a k A S 5 K b a 4 1 s r T w U o n f C n V V C n M P q i Y O h 4 A j X 0 U X F B S 1 x s w J a 7 R F 3 J V J r u t R G g h Z q M j 4 Z h L 5 u u 5 G f + 6 t G q 8 w k J c q l I y D Y c o u M w M K g z f u U Q a K i q g J 9 m + U e m 2 G L n k d q M S U Z k 1 T W E j x 2 E d G 4 X k q 3 d E i I Y J Q q P 5 n o s F q b Y 9 / c l t z q Z u L G f H / s 6 3 S s W y X B X z e a D b K y q T D b 4 F K 4 N Y X U K 6 C J u i n t 9 n 6 T 0 i n z c u E e r R b c E j b m R R T s m 0 6 1 y l w T S I J / 6 O I W R f b C 9 f n d f a G U L a E K t h x r d i z s e A 6 e 1 3 1 + n j P L I 0 m V e 2 I k l C U k n W v S T G P 7 k X l z P V G l V 8 q X m U t e D 8 L k h g 1 N g V H Q c Q 7 u z Z B U 4 d E + F p M m F 9 1 q 9 C E o H y K O N D l r V E f U o t J J q g a m r 3 x R T u D C A S m c Z e 3 l w H C G S c + a p Q u + 9 Z i f h H 0 k Y o 9 Y g 3 D U c m E o u H 3 q 6 M G J P w 7 8 Q 7 l 0 + K C p H 2 w b e p 6 t F G W 1 6 a Y V X s B J O r A k Q Y Z l 8 x v V 5 o c P q 8 p E G c A 3 w i O 9 P 8 U J a K w 1 o Y 5 c 5 1 w S h 8 f Q F C w D O N v c N f X M 7 W 0 Y q 9 6 2 g J A G I L h c G u F 4 V m f V r c P C W 0 o L t p I L C 8 0 K h 1 k c + 5 j E v 5 W o 1 1 R + D n V w Q m U C K i t B c Z Y D f v b s g Y a i K I u S u W 6 Q C c O 5 o q 0 I o p m x n C 2 A 0 g Q A B q u F x h u n M p d v g N U P r q a j T F / T g A R L 5 R l X e V f Z L z 3 r X r q T 8 v g 0 P D n Q u + g g w 8 C l T t v j g O l 3 W g L d / s S 1 D 0 8 A e z O A V C S n S J W B k / 3 6 n e 6 y y O G Y / d q Y S 0 b c m J r x r p E h X 3 9 a s B 5 K X g E S X N l A / v V N J / V R b D 3 1 R w R H J Q Z b H R R g Y P s q e E Q h 4 9 C 1 q P K l r V K o R m L u p Y 1 X 8 6 x P T f S B W 9 v P G + M C F m / Z Q n o M e w l / i + B U Y 3 g 8 U K T 6 f f u a i / 6 h C H V u f s i o A z E U + f c b 7 V 1 D c Z 1 G 5 V f H j h z V V N o i S g l h y z 7 p m Y z 6 S j j C r e L 2 I D u P w j O F l / L p y g t X i d F M 6 f Z a c q g 9 S 1 Q 0 v C Y Q / 8 / W T f 5 x h l n m E 1 o m R 3 D x C a y P 6 O W r t 0 R r A n h d z Z i 1 l V f k L 0 Q 1 7 X h z U 1 4 1 R 1 j g h f R R 3 C 8 2 U g a a C g e H r I b R 6 5 g + u m Y / A 1 l y m I K E 8 Z O t N 3 8 d D G Z F N i / M I V V e p c k j q + W 4 e j w A t z H m T 5 / a u X j Q q A h L J D E c 8 S 0 r v R X o V + y / 3 q f 0 R N R A t y 6 t n O J H j g A N E C F d 1 B C d G 8 T b i u Z 6 U C 6 y N 2 n K F 3 v 7 x q Z R f X D 0 e + Q U m L L N X 3 X W Y m z l 5 h q 9 j + b r m H K G K / u m G X 4 2 K k 2 q D n w M G 1 i x n e 5 n A P / n 7 x I W x d 1 Y J 2 n Q l o I f X s F I O T x X 7 1 P 4 1 N p E B H V I l 7 O u 5 b v q h / t M u p v Z 9 2 B 3 z u h u H 9 e x b q 1 h 8 y / O o 3 b 0 k w F d d H V 1 B 3 V r T N V L 8 5 n f y W Q F 5 P f Y 1 Z t g I 4 / E x 5 M 4 N c J c R X R r r N 2 V P 5 0 4 A 0 4 3 m V 6 O 5 I p 7 J h 5 O 4 b J B 0 k I T v y z t Q z a F H l 2 C J 4 p x L r U l 4 q 7 u T C 3 E A h I D j S 9 / d i K D j U H g n L J a 4 R T I V Y + v H 6 G C R K h S Q B y j x D 7 U y F p Z Y 2 / P c I Y A 0 y L 3 h 2 L 4 8 4 5 n f m r V I C 8 Z s v q e j d O Y 0 P E I w V V B 7 K u w j m V B G t J 3 2 9 m V 3 I 7 a p X A C 7 K R u Z F W 6 N 6 w c / 3 F F z r C l J n B C M p d a 2 A 6 1 V W i + O p 3 G 2 K 5 6 A W K i v b 3 V E B T F F F 2 X z o a J S / p j r 0 7 m k 6 K N b z K a C A l O h 7 7 t 6 V G C V V 5 f C 3 K 1 H m L C l A o x u b S 1 x X A y J 2 7 9 C d U P b x g z S Y M x b Q k 6 J d 7 L Y 5 3 q h I v t c X o n v t 8 L T D k j m s X W + v t K t q r o Z b H 7 W Q 9 9 l C U s l x l q 9 3 o A R S u 5 0 n K 7 2 9 X Q E 7 P P A s w T Q i M t 7 5 r e g + w a + t r / x o 9 4 C R b C s O p r 0 U e i S H 4 K B Y z T f X I 7 P C i w P s X e d s + K E I w H P W 9 q w s w A l x 7 D h W F X B A H T U i / n 6 j 0 j / g i S v Y G w L r X A k Y s d f 5 v D 2 y M j Q D J D t X R E v + c n O f z 1 e d 8 t Q 4 x o Z r J I g Y r y F 4 Y k E 2 7 V F x F j z T g 7 1 q d 8 Y + n S Y 5 Q 3 z B V Y 4 3 C + I a F L r C Q h 7 Y I + Y j + L P A e z k O Q n o 1 U j A p M C 7 b 4 5 k V V B K t V L 1 T w b l K K D B 9 p R i B x G s C L u 4 4 6 4 N w V F 3 u K m S O 8 w j M M 3 4 m j s 8 O 0 A i F z B L z w b x L R 9 6 p g Q n Y 3 x X l g 5 4 2 k 8 m P 6 0 M G a f c j l 6 7 a E F l K A V W + n R O K Q B j I e k O D G i Q C C p g q m v U t Y V / 3 t m c 7 I 8 o 2 y r Y B B N 4 w w n 1 f D K 4 K 7 1 P z J Z v m q v E C n + T y t S j P T v f K 7 M 9 D G s S a 8 Q P B c t r e U w g 7 M C O f 4 c 2 R u s s f b l d K N a U N o F Y 7 j h W A j g 2 4 6 x 8 v Z a J E G T c 0 R r b g I 5 Y U X S 7 4 y h s W R b c S E u 1 t e / y N S o z F z a T j 5 R Z 2 x P P U 0 x L k 3 q H 0 V X m L x 5 E 2 1 6 S + H E k 1 w U P 2 y Y e 5 X L E f 4 O d Y y Y 2 q A k m T + 6 I 6 a J N D c f G v s o A h 0 j / A E B h N 3 + 4 D Q U k T o 7 z a r w d n 9 G c U W 5 L f U S i X W C d t q L V v R e J r j / t Q i v V T n 6 n E B y a 2 s a O q d h V t C N j F a 3 w b o + m R 6 N F g 0 1 C N u S A E W u T S 8 4 P + w r P y 8 u a S v B m 6 Z 6 6 3 I j x K o 5 C F T l g V h 9 F e k C B f z u 7 9 I M Z r K F S 9 u R w b W P f 6 a F c 0 b W / H i p 6 T k N g Z q w a E Q n b t V T + t R 3 t P m r u 5 J C 2 3 7 9 Z f I m F V x L n N B 0 F 3 Q W A E b B k n 9 H Z b Y Y u 9 2 c M l I N J 5 I j q M H b x u K k D D I 5 S p n 9 + k S t o D i r u I J H 9 A h o 7 8 V X 4 1 g W Q Q H x o P b y Z b 6 p U H W J 2 v y X H U + p o K H E E 0 7 6 q M Q m d 8 K k C 4 E s v V 8 C S x k O i 3 e 0 / Y o J T 0 i i Q r 5 / T g o J 5 d 5 O d M 6 t I l o 1 D 4 8 N S t A A f + V o 9 o 5 q p 4 6 7 2 Z W u J K r J h z d b N S Z Y p b x A 2 M S r D w y C d 3 x b 5 Z o r J V y h w f 8 W c 8 7 d 3 h d 9 W c A d u I y p x D Y B j I I m z s s D c X Y i M 9 A 9 r h 3 V Y E U g 1 w + Z f 6 A Z a A j e q K l 9 2 9 q w A w n u l t s 5 8 l Y t i M J Q q m p 2 K u H E 0 E F 2 4 H O L h y w I g T H Q X i y j I g I z P H + Y 1 g j w Y p G h 6 j c 4 + Q U y o A 7 J + 0 q n q X M N K + x f R u i x / B Z i n h U 0 W M Q q r t C 0 e 4 z U P T b o Q Y P 6 9 p 2 r w c 7 D 5 r L a 1 7 v a e f M f D 0 t D N X f Z E e 1 q 4 E 9 o v M 4 4 K g J x X 7 J Z t c w u L y C C 7 t D L O v r i E N n e 9 c j W U U U y j Y + f W N K t 3 x C v 7 7 3 U + l B O b B x T b 4 + S k y 1 f M a 7 r r b i g L G 9 P r w L i g n K i T 1 Y j 5 5 1 W k l Q V k i u W F H i Y D U C J g 8 X W + b R 1 D 4 d P d 4 Y W 3 T b l + K J Z i c 1 1 e U a x U y 7 i 3 I u + U M 3 j M S S H a o K E r b k u H 2 f s S 5 y 8 B / R N o d 8 W W z m K S A 3 G 0 J o J K e H H h e Y 1 A q p Z c c d z 2 2 j O p W 4 l A p P z v Q Q 3 E R m W p N K h N A R j n 1 K L h N p f d y Q n c 0 y z G n v E a V 5 6 U / F q W r u K E E j h 3 l c p J D / O C 7 n f x H y d u l 3 V x u R 1 x w L R X m t y t l j h o f P 1 0 H f A y D 8 / r g S T X c g a 4 R R m C f u 2 I Y x S P d x t F F o 3 o g F 1 a N u q o g S x l K n y L n f Q j h l i N Y p M 0 1 K Z X d v a J w o O n H m X v c i T D I h L t i 8 w C m G i 9 3 0 8 I n F A 7 j 7 o w C C Y O w 7 B R 8 z + W d B p i 6 2 M M k 5 I 0 J Z F k c 4 S z h W p I r w c 2 8 l f i l W e Y 2 H L B H u + c Q n L j H 7 W r x b 5 Q k Q m D x G E T H Z a 0 K 4 P v e i n + N g m w u p D y B g o 8 / + H z 7 c o v U p / o O a w n F Z U 8 H + l L + l U l F s M x D D g J y Y w l H D C 2 l R o 5 y K 3 Z C P x B 7 N x f C B 4 S w a 0 e 4 U S y Y m O C s N 0 r w 5 J b K y D M q l 1 T S g s W R H u 0 d 4 A o 5 W x 2 W 3 N 5 Z U y X n 4 m x 5 d 0 W 5 l R Q z 1 0 e U j J f N Z A 2 2 3 V E V c + w X 0 L a F N 1 c Z r 3 J R E D f q d 9 K W Y F K n 3 8 Z J u 6 V m i W W 0 K E P y B r 4 8 b 0 j e N H 3 P D e M C u R 3 F N D 3 n 7 5 2 W 0 9 z 9 d e F 5 k N L h W e D 3 + x 5 f 8 h 6 h 6 B t E W S n t 8 P e d y W 5 l i Y D z y 2 G y o R 2 R V l e Q + 4 0 E i h q 5 q h c P e z S x h r x w 5 P k l W v Z k F r c p Q c k r N 0 h 1 5 m k z y H x O / L t 2 k L x X 2 X N 3 k g w m k 1 A R v j E q 9 U S g K a c 6 v + O 7 s n 7 D 9 V R r v + n d D M I 5 w e M u h S Z x a u g s s Y + N y t c u k y N + X o I K y A 6 v l X z 3 A c 7 w H 0 n 8 y z a S X Q 1 9 O e 0 V E V l b e S X 9 + C / J / N Z z 0 3 W F + c C a m y 0 0 U A t H u H 2 j O B E Y 0 c i Y Y s B c d J a a h Y j r V 1 j I g b g H E W x h z y h k D o Z 2 e V d x q w Y Y V 8 C u B m U Q C t Z z t X S 4 u x Z m w r f j G k M i j Z K M Q D M E E o K 7 r Y o R 2 A y z v 8 2 n O Y A p M X T F u 2 S D K u c e E H l M y i 1 0 k F h d 1 r s V 3 Z b P o v 5 L W 6 0 o 6 G p N + u y j X V 1 h F N K t s + r E p 1 E p c d W V 4 v j 2 p c c E q L j f d O W e o 5 s d O w C 2 8 6 S n E p K C x V t 7 P f 4 i 1 F y a r N 4 b v C 9 n L O o 5 m Q U A 2 k k i j c o 5 + K e k P Y a Q N k C / w l k N t w 5 B E e F E S C / r 7 C 1 q q 6 h q O X J i 0 B h C p M u 5 B i q q v 1 G 4 u 6 C V q t b Z 8 Y W q Q e U b V r c L j u y k n c Y U O x X 3 T 4 Y h z H 4 y W t R d X s E F p m g V y z Y A L 7 0 F / R y i v y x F S P P z a M s o i Q 2 z Q A / P T w E z D K w D u 2 q x Q d A 0 D e M B y G 4 L u I F m 7 o A V 7 r a E q t 0 j l T p 2 N w o j 7 f G s 3 H d 2 K E x 6 p 6 A s 2 k i U s v y z w t K / b 5 T P e I y F J H K d n U u A x / J U p E N I 7 Q t 2 E Y t k Z x X P j Q L Z + F r 6 w e 2 r l p D j 2 d j R F G G Y W Z I y D k M s V E M b g 0 M A d y 6 P b a o P o 8 X r z l h l s i q / O E 7 H f q a R V 5 Q v P s Y B s S b O G 5 + R U 2 + m K B 0 A Z I l D 0 e Z m d T X W B U b N k c R C M s / 0 i s y V p u G H z n k E h J d J i X E u R d S u 2 H d G c E j F 4 m f T i k B E v w S 9 b o O 3 q 2 z 7 j g U U 2 H 1 h Z R g e B n I x B t l 7 L R j n / s y A s L g v E T t 3 0 R H f r R J P 9 q s 5 Q k z c F 0 8 c 8 w 7 I m K S D 9 / y / m x D T 0 m Q V U u r e 2 2 c z 8 U b R q 9 C c B n O j p P j w y Q 8 v e a l d Z a A 4 3 M c h 1 R e A h i b n 9 u + A q h 5 l W 4 e + V w h o j o h O v 5 4 m e i s 6 M J y a r G + 5 W C d + 7 3 P 7 L k z y k k h f F n a Y 9 W Q B I 9 6 6 w s l 6 J v L E y b 9 g s 3 J n 7 x m Q o w b 2 K C x 2 U 4 z p w i R U J 1 o f 9 X R d M A E u i L Q Y 8 t g Q 2 9 v C 0 R h l N c W d o w n W 9 S z b x B T q 0 e t 1 j E k V S I F P v n u E A T u Q j u B y t c 6 N S q 6 F G d x p o U a W Y z 3 s H U o t A B b l H B g 6 b 7 f F G V F 3 / t c L g 9 N M u K s e g T z i P L l R l s C + + y Z Q 9 d Z Z g k F 5 o I E s t K P K X w o K D O p 0 I a c R T P 3 C A x d 1 o + p o S r H Q p B 9 1 Q 7 U W m L + E s P D N k + g H r K H 6 W F + 2 c f G U R D p t S N s C 0 y g j G i v W b q r c p s b n V K I 4 C B 0 T Q 8 6 9 D n I 7 m 6 J W z T V + 5 I R 1 2 X r r B L X + p 0 N X Q Z w 0 N O q l U S g B 7 G 5 T Z 3 i O z r 1 r X 0 1 p F e l x C a C I + T c s p N 7 a V 9 g i B x s r 1 A u G c 5 3 g l C M O K S l A s e T x G y V h 1 e c X f H d A r M z V y y G r X l o w t M v f e w W + Z g g 2 0 z 5 A y W I I E v / e K j r T U X c c s / T K G L L b r o j l d R o / O W z z 8 E 2 l k I I G A X Z U v y F D r N e f 3 T v k / f 7 F r E l w O + r V p e U 1 O 5 x 9 c T T u p Z B Z i M r y F c y u F u y f / M I 3 A s S + 9 P X t P p G q M 0 t 6 G x m p W a 4 f e U R b d s U U 6 Y I 9 a X 9 X j K C 9 I p a H z a j 6 f 7 J 3 Q X T I b A y N K Y / j K j s K t e Y f W e 1 i k Y 2 5 X 5 R T B r h R J R 7 W u S c 8 r k u y U F 3 1 R n 7 H 8 G P x z C 3 O I Q Q W D o O L K I B v O Q 5 K h 8 V 5 q Q I + J y x 0 m A C d E E p M 3 q m A t k t 7 V c U G o m t H w p W J P R j c U V o K N a X V Z V f x v a Z F F n W m m y s 4 U K A Z d H V 0 1 4 p 0 l 5 a n 9 k X P 3 a l K A J r B 4 d 0 X 0 y n m K B b K 7 l 2 x z 0 V 1 w N W G K z d T y 4 k 7 j r E O g V y K Z n l M L 3 H d m T X r p S F w 3 G D n 6 i m a q + j j H S h L 4 K G y v h O C k x v V x Q P d p T q N K u 3 A d e x n n g 3 Y P S B g f K z z a 8 4 A N 0 x A 2 q 8 t M X M J k m R c B N Z L h V n x / Q j l t + z B b p U q L 6 y + u V Y C s A i V + C B 0 3 r l 6 c G e U F t D V P K g C S p T j G r m j Y A j 0 x J P O t 7 I p Y E S n V q B V 0 X A J d M R x j m 6 B H s V 2 S j y 7 7 k z 2 x N c U O V O b s I P 0 J 5 3 n u i y 2 o y I 9 7 0 2 c S / O j R s l G 7 v k 1 w 2 8 U L F d B 8 W U A t 6 P K A i h S r d K 9 a z g q f c b x e c W N i n Q k t A H y X R F M i 3 V N D / P t K P 4 s O H X X x f W O U o c Q 2 r 2 q g r Q 3 S i Z w + 4 l W N 0 o d J x J q q V x s o I 8 w h K j U R n Y u E i c 4 k 9 6 + 2 q f s p 3 a 3 X 3 b b U e i Y S q S 8 s Q i h R B A + g i y R e Q a x l N X d D j e 8 z a u F i D i g h r / e K M q e E i y e f E a F U t Q r O I W / 7 S h g 5 q 5 t f v J W p p f H i L + 8 X O G 9 o 9 C o d F F i 2 O l x G Y 6 u J 5 9 J M T s q H k o k o w R c p e h w J Q y P c u 3 i R g n F A C 1 g 8 i M r a v W w C k r Z V z F 2 F J s 8 L o p 5 r t P 7 A N O z K Q X s L C F 4 u D h T n 6 a l M i W P E Z T V L d 8 g + S f 1 w 6 4 2 + m V N Q a V 5 H Q P e B d W h U f v 3 L H G 3 x d N Q / h q X l 6 4 Z B T e I F 0 m r O + q V D j 7 I w 8 + o j C O F 9 D 7 h N I q 0 D v z Y W 4 c v X d e k L x U Y d p o 9 u U w y T a + 6 j E d a Y m e F t K x 6 C 4 I n A 2 t 6 H 7 c B N n 4 o 8 p j o G 1 U d K f T c 7 9 o U h X k c R c Y + p 0 9 y g D 8 U p U m V M p 4 o d / n C s 3 y y R y z M E 5 6 o C g t w r 8 1 X B 4 B X L / A i x 7 0 s Y t a x q A r 4 S c l 0 / n N A k Y p E K W j g y E 1 U s u 1 9 R 6 G 8 y y F u r w f u d e 7 e j u N X i 5 O C p j G S 0 w h A s R p 9 P t y S 3 M N Y + 3 B H O x c M t k 1 + v w 9 v k q t E J + R C s a 6 o E U 2 6 Y l y 1 b 5 v u 7 i X d 6 B X A 6 y c W Z D 7 + U t 8 c o 9 l B q P W T d V N N d x Q P Q k c j 8 O d a w q n u p l O x 7 Y 1 K B X k U + F z L n a a d g B K J a k f 5 A / / o Y c + l R X m t W i 6 S e t U k V u q f X R g j 3 u b d J i r Q e + H r 1 l W u c b 7 C Z 1 o E f y q a c C s / P z H G x o E Y N 0 o O 6 Y R / 3 h f e c G m E 9 X I 1 j L F T e X 5 L G m M s J V F H M 5 Y b + C e e h q 7 C 9 Z 2 o u E F y x f n R D D Q U l 0 O r l H u z W G V + 3 7 1 N Z l 8 L I L R u Q X j T P X a Q H f q k w v T U b p Q j n M 6 1 p n v o a F J l 3 t F r 9 p 1 J j k a f B f x + S f h P f c h K O p X L 1 Z r E 6 W q Z i P B z v D / 9 j g l 1 J 8 L E w D t R p Y 4 e Y H x p t y S Z 0 H v D 2 a M X 5 X A 3 h + G q 6 G f f A A i A a i H Y 5 8 7 k 7 Z n D d 0 u j m v z p A S o E N 7 u o a J C v X 6 G 3 c C v x a O a R B 6 q G 4 M Q 8 Z P B d O F m m 6 m o 6 2 S 6 N f l 8 H D J e d m + 2 r j P A H x P f k Y q b B H + M a e I v D z F L J C h g L m J w 0 6 W Y x B 9 n J Z k g o M 4 g Q w A D A 0 g v s n Q k G c 3 o Y v l 9 B a N O 4 A b C W l t e O 8 g J w f S z j v s j l h V D d A a z r X W T O J q N A S J x B P T f L F Q 1 1 7 o D i L R d D p 5 P i R B M n / S I G H I 0 / w u 9 b T i J P 5 Y s X 7 E y J l U D G x r 7 l F F / M w l J D h v v 2 X U + u s Y X 9 K q c t 9 e w b r b f 8 C 2 d j v D a k Z A P v Z T k G 8 b a Q l b P f a p C K 8 3 F b z w L W T B Y m 0 + A I U 3 a b C S N R d s H / z R x m Y g v w 1 N 1 N a u + b j v R n c 4 m T O x z 0 t y 0 t k o E T Y 7 C g 5 I 7 A d V c D N R X z w f 9 z t 7 4 5 X 9 1 Z Q v k u p f c w d V 5 c / I M c g 1 A e t B T O T b f x T 7 / e G c S V o t G l u Z T k 5 T a J f 5 6 n l P 9 q G r n S F y d 9 a 7 T U 4 P j O u 5 s S S r 1 Q L z Y m L x r F J x J Z q 6 j X M 0 U a 2 U S I I 6 B 7 d 6 W 1 O l z 8 f j i 9 b Y l a k Y w K e M a 9 2 8 I / U Y 1 c f 7 J L o / h 4 U 8 l d e 0 I G Z 6 v Y 2 P Y d j F I y 5 2 N + M O W b f U m R r w B B E t f s w O n p v K 9 i 3 x U T b d 2 Y Y 4 9 W Z C 7 b 9 E l M 3 / A b x c K P 7 E 0 J 1 C C e y V w S 4 6 u w + E K 9 C l Y G 0 I b 6 n H B 4 w l D v C l z I y 8 S N 4 n a 4 J h I / r 8 W M Q n T 4 U I 8 e D j N w k 0 R 3 S X P r x U a h T 9 J z 7 d 7 d l T O r m s D J P L B o Q Q l U z P o / j G l H c Q T y Z R r M V E B / + h + v y c + 5 0 X x 1 o 8 0 D a b c m o a y Q 0 q i 6 o E Q Z H 7 3 7 6 b i w N M d Z m 2 q e K d O k d m r A L t i L m M R F e 7 l B Y k / + R I p A z I 4 q V U m r V J 6 h e R b s O w D M w J B T q d t W f P u 9 V 4 P M P u i I j I l D q G x l 9 N 1 W S V B W s L k h s g Y h z m K O L 6 8 c 5 l c U p G 3 7 c I 9 O b y r n I H K B Z z P P t u Q t e Z f F b O w 2 T / u o H Z l K v N 6 M c j E e a s x r d l c O J i p l V M 6 z U 7 0 3 M n 0 1 j l f f K A q X Q 8 i t Z 4 c 8 L R 9 M K F t 8 h F W Z 2 H z + Y u d K i + 9 B D D + / u f p y B 8 a F 0 R 2 u o R r o x 5 N r D r M q M 1 A B E g V V Z + c C d O 4 C K E k M u y 9 4 g Y Z V h x + 2 N w 3 g w U v k q R n l + H U t a u F 8 K 7 o L M d c D m n O I Y r 4 3 R H z 5 H Z t z K V m g H S a D B a + 9 4 I z V o 3 v 3 t e n a u X h r 7 d / p 4 O I A K Q c v u Y 4 + 2 i / S I A q T v x j t / C E V B y B w X h b b E 2 J u R Y D S 7 C J R s H J / 1 M U B L g / K u p J L R p 3 W v w W T f 5 7 U t T z P i j y S / / u o A F o 7 0 F M V f d i A m 9 w V L d 5 v M K j / 8 o 2 C S F J B i L D A Z a d A y 9 7 9 9 E a h R 6 j 0 C 7 s b x V H z k X 6 v 1 4 3 K 9 4 j j f G t q q R J 0 q q A N Y 3 M L u 9 J w p u e U q r r Z F 7 i F 3 b I N J 7 h R T 4 a A 2 O 7 k B q k q 0 u o w 0 j 0 h b y h r t b e 1 a b E l 0 Z d a R 0 1 m r Y p 5 8 J d m u Y G R 6 E / f U Q 0 j 5 z O X D C O Y i E 9 C 7 R Z 0 z 7 C z J t G Q d U z O a r i L 2 9 H T 3 2 3 R R n o 1 I I / e 3 m V f I o w f 9 U r 7 R n H B p B r C 0 O b p 0 F t b h o p x A C H q c y S y 1 q A U G E G 2 h a Y f i d q b i m f 3 T L h S d w F c B i h 2 H G D 6 Q + x u P w h 3 T 3 A u x q q + V M l x z i k p G 6 W V E A L R T s 4 O 0 D C O X U W 3 W 1 d P k P + w K s L 2 G i u O 7 V J d 8 2 V h E f x U N N E 5 m p m 9 c 4 4 4 H G s f g 8 R A p D m U + W d X L G V X J I V p S 4 j D H n w m 2 g H 0 v W j X o N w S q A 6 1 r m w C b L 0 n M o M + 2 Y o C 8 E S V Q H f 2 L l v W I g d V g 3 d v l I C C f 9 W i C 8 y g W 4 w b x 0 n u c i p + x F N V 8 r p D w i u T i 7 F J b e Z 6 m j C 2 U k 2 0 C x r C k e q H v x B 4 g 2 w A P 6 h N s T 6 D 9 3 q Z x J z y z 6 K W j N + X A e p M z P t V d i g 7 9 F 0 p + X k N k d g r I W o j s d i u i N E 8 i d t G d / M i M i 5 f E T R V m b m C W 9 e q j j 6 U p / 1 E a 9 R m o w B m e c 6 v C J N Z L t k h s k C y i m o e f L 1 B 6 Q b u i N e s 0 z i L e s P F y o N n e X / m 2 k l f i 9 7 u S l z G O B G G 3 b t 0 3 h O c c n e f y 1 o V Q h I z 9 z v q x j C i 3 B j B f w u S a F N e O M X l H u n C x U Q o s d + d S + 5 F 2 0 A p 8 N w V 8 2 5 O h O p f T q x n G 3 V z w t H C 3 i 9 4 o 0 L U b x 9 t r 3 1 l v P Q r O L k u i H I y s F o T n u 6 C 1 H q 9 O R X Z W g H L k l 7 p L u r G j Z 2 S V e + 0 o P l U g / 0 q D r N w I p n n W C c M l Z 1 g l v x 9 y 3 l F I n r 7 h U U H p Z I F d x T B K N a 6 A 4 O r N a X 4 K s X Z V S F Z Q k Z r p p t r x T a e S 5 T t d l R j A v N U 3 D E W N a D 2 P g y X X X Z U I Q C q J Y h L d t g l 8 q / m E O n r p u n P 3 D H p 4 S C e K B A m V h t f 7 S Q B s I J 3 Q K 6 3 G + N b 3 o y 8 A s h J j 8 I q p / U 3 5 A e e f 4 P 4 F Q e 3 u d E h / i h w S A l A q d x / U 1 E 4 U B H p l E V 2 8 6 9 y l L Y w 0 Z t L P K j 8 l T w X P C t v 0 o A U 0 b t g 9 W V d o 6 y x U 0 k 5 O J / 0 M T 9 q 7 + h K I j 7 F 7 i p W Y S h 3 y L Y A / O a S P f x Y u p W L d 6 6 E Z W W s v H Y Y L w h k 6 B c 9 V 6 3 w U o 6 F p Y f + s y + c T T p / a t U F m Q M z e n l A 3 O 4 o z m f / k g 9 R Y l a s 8 B f 3 u I 9 r 2 l H i O c 3 n 3 f i O 8 j G 5 2 r W p 5 2 6 U C x L 4 1 p 0 G E S X B P N z G j Y 2 K y x L p F l y 6 Z w V H F i n Z + L J c H t v Z u T i 4 f G 5 n e z 1 g k l 8 C H + a 4 M U M c 0 K T R G w W i a O J H v F 7 D Y T M U U O n x x w P K t W m F A + F B Q h W j u x 6 n c a d S y Y R U c z l + q V R 2 O x j x k V T B 3 u 4 d / 6 5 D 6 o C 6 c w T G n S t F 3 a d k t / k F U e a q v c c W U O N g H n N Q h f o L B r p 9 C c Y 6 / J j 0 Q T P 8 g V g h x V c f 2 W e P o a A z k + y K c X u 3 j 8 x f V u T F w 0 M T M n Z U L 5 M E n f 8 4 v H H x 8 l V l F a J y o 5 S S 9 s T c V 1 a r G 6 s w e g V 2 V S 6 W 5 i r E O 1 L i c 8 y V E P o 6 Y P 5 h D c F t F d H g U 1 m Y n R s V Q O A K w e m N 6 u a 5 K m s f 0 7 V R 6 Q f 1 c d 9 7 j e / R a 3 G h T t q p b M h 5 e 2 J y d g D v U o h 0 N p 7 b e s D c l Z J m J o l w Q A o y s F N p D z 9 u E D J E f i x 9 H l K i d X E A W t 3 z o w b x M n G X b D x v y 8 y E c 4 i c a r s z V d V n u O X S p v G T v i L p W w 7 R O P U s e Q d 4 W / M Y S x y G a S g 8 g n v P Z 4 9 Y d m h 2 c Z h K K K k p e l D F G 6 W U s d v S y h k 0 L G W 4 J 9 D v q J z N 9 b j q z X U 9 Z K V I W J X + u 4 M i e m z + 3 q X 6 U b Y C v j T 3 7 6 t B 2 Y H L u g Q l z b d 3 t b I E 2 O V f s U z w V Z x B a z X 7 + p V k r k 5 V 6 4 m W O 6 F d I 4 q p 7 o e m g p v D v 2 w + 5 O c f z I 3 q G s 2 4 u E f P O E h 9 p q U + / 9 D s c J V 6 6 5 / V 5 W I H 4 R v c 7 5 n K I M i E W y a t b k S U H 9 n b + 1 Q Z K y P 8 4 5 m X 8 I b R f r 6 e x / x M n K P P i w a D l B E + + h 7 L 3 E w 1 v V k P v s 7 p D H q w 5 s q u R k F s + Z j t C O r d E h 0 O i V C k 8 o 2 x e P V y 8 T + U 2 + n 1 q F 5 l 9 c E s 9 O p F u g c A 8 2 L U f q A W S q A y U 7 f s N L R v 4 J m / D B / 4 h 2 I I R P o S m w u 9 Q R I U C 0 C I 5 x Z m c p N g o 1 + s c p G O Q E J s Y I 8 u v 8 g z i L 8 1 F 0 5 6 M y F R c T N s c U D 9 n 6 C 4 6 x b B J / 8 K b 3 S y b 2 d N q 8 l y H C n u y P G n V 0 d E B J H 4 N k q 3 4 o V B C Y 9 g Q + 9 k M 0 1 9 W j z G v k k c c 2 8 v V l R Z e M N C O r t y U / / / c p 3 F k B P / F j 7 c 5 P Z N i h L k x B G e s B N V d O l N v Q O O n V Q v S D V R q l p u R 6 G J C Z C q 4 7 0 4 Z 3 q N w f e s 4 A Z x W 3 7 k 3 + s m g R G N h A d O Q d 2 u 8 B Q 4 g L y p V n Y 9 e g V H B T a T L R q V R o K z x L b X C O n F Z r Y 1 q W Q X l D f 0 X 2 K e p x D A N n V k x B q 7 2 l F 9 i y L i x N K 3 + T R T F u W P o 4 F Y k c L j g 2 B z 5 A B o 0 J c q 1 S 5 P 7 H x 4 3 i i X J 7 H h p 4 e K l l K 4 Q l I 9 l L N p O i S u D 5 i u B q 2 m C 8 c S d G 9 f 2 I I c b 5 x z r i W I D 3 F m T b D 1 v f B J o q i J c z l S R w F 3 z b V J A H t E 9 y U m p J C P 3 N c o A c K O L d x m F C J C + p d 8 F P t n e h F h 8 w J e v X y j S j P Q v z y 8 2 y o j F n A A b I / I l p I I z a D Y 3 F E 8 q 9 d r k u a w W u g y T o N r Q c F G + b W C 0 l N I T 6 P c 9 Z o j y H H S H R M n t P 0 K s h 1 j e N A h j U 4 j y z z + G Q L K k E M K L Y b w B v k J R M / / D A q Y a 5 D 6 4 c 4 k 0 O X j 4 m l e u P T r 9 / y z x W W p N T r M I B g E n X T h 2 T Z M A P n w Z j b A R X 2 s O M I C h u q / / / 0 j z C s V g 9 F 3 u U q 4 m g Q 9 Y p 6 Z E C O w A H G X N Z r J T Q I z S W 3 v 2 O 9 p S u O k C S E J d y 0 9 N k i d K l Z m p l r n E I g X z H s H M 8 m x K p 4 e K E 1 Z 6 V c r O Y y U y g 4 j R R g E a s j 4 P G a J u E H x M o 5 o A 5 2 3 0 / E f w O 2 j 4 H G W k x D k P B t j 8 x m U o J K i D 8 8 G h d 4 v c 2 E 7 X j W v K M 1 U i w 5 n S P M c c d E g s A s R Q P r O w z y p v k X 2 3 h z A 5 Z F G r I d T l O K r C S / n S Z z R L U l E v G v n c a y a 2 q H Q u V t P 7 5 H Y g m O P h k a W G l P e p n H E T 9 S O R U C a 0 C 0 Y Q A X q i a d j g A Y Z K V + C / l 0 R g P Q y o k D O K D n 4 a y Y D + V d m Z w B / l 4 Q p z i b t 5 7 w S D t B n u i 9 9 A o j Q r e r 1 Z n I B o u I x 8 j u h e 0 I Z 6 q 8 P n z Q X m J b A R Y L k t r v i 4 I F Z D P X 2 H o U y m y 1 M + W p f A g q N 9 g S A 4 X f v Q l p x b j Z U a e c q 6 K p E e s C w o x J X U b q + 1 L B I L P C k C 9 Z S 3 9 2 K X F e h o F z 4 G Q U h x B m O 5 a 9 2 L u g H i a P 7 l 7 e Q j x S h X u E P 9 j s j S L J X A O B k s 6 + K b C i J T 3 m 7 s 3 O J z 3 q N k a X d l 0 u s t S J C 8 c o d V T J g x i T X P u i G o r o s z 6 9 V C z d K e k i g 4 V 3 r 7 T Q v J 6 l X 8 9 k L K L w a s S L m 9 q U H 0 6 L C 7 i l C / a + Q a Z t 2 R S 5 g l B 0 r R u N p 9 x W G s 6 D 6 s O 6 q D 4 G i 3 R a k y K Q C f G o t U x H u A Y 4 M h J H e K C q F i E t q W 8 e R r M V l F Q V T 7 y g o 4 A e 2 I B h 3 R e e A 1 o j 6 s O Q M 4 X I Q K U C q e N l R 8 Z e S h p s 8 c 9 X 3 L R K 5 9 Y 0 q W d i U z c 3 b A 3 N F Y 8 S 8 2 V 8 Q Z 4 h + n Q h q X r m z 7 p V s D t R d s N j d F T F N m F r D a H 4 B h b n i 5 d h X k H i 7 r / e Q w r l K c 4 M q j U g K U t J 6 a m g d A Z Q u R / k 1 S s M q 2 g o S v q l M G + T 7 2 H Q C G g W T 3 R Z o P Y w Q w n 3 V o V / p s J Z X Q 7 L q y / W j i z q h O X A 7 2 A l v x v K v G U v + 1 f U e R c M v z K y t l a D A I D e X D m m K A / O v G e B m 6 p N H W z L T T l X c o R Y h 2 B o e N U 8 S R 7 K I S T v K 9 X N B d F C Z O y b l Q 2 p X 9 k y G v F H 4 O s g g c w 5 b s y 1 L U g B U v Q y 7 o x j d p Y X W h y Q p 2 P r L O B Y n u F H U N A H M X b / d o x i Y Z 8 L 8 b c t + 0 s G q P n d X a g 8 Z j o c L m J 1 J F Y q V Y U q m 2 l E 2 y C o w a H V 5 / J + f w W G + h r r e K H l A j E k R 0 / N p V C 9 q 0 N F p 9 J e f s X + W e Y L c h m s F E 6 u m 0 Q y / M i r m y T B A b 8 R T U x U o 3 L J g 6 T j N x X Y S q P h H j n b z 5 V 2 s W A E 8 1 Y R f l y k L B E A / 3 h C N i k v h l X u F N o y Q 9 e 1 c D P V m s j 4 n t e T F t B x T 2 E i D n O t G O Z 1 7 I R F P p W C 9 6 n 9 A 6 a 4 v 8 h M b l d V F z r A + o 1 L y e a 4 K 7 + D U K N 7 t m v n X O i B y D B g Z y 0 6 + f R l A T c + Q / Y g d G I V V B J P c f E 7 D R c l s 1 A I f 3 1 E u S r 4 r Y q f e z 6 a G K U a t u h B Y L s U D w / g f Q 0 T n e 7 n m N n c q 0 U r E 7 o n F Q S B M L F I K o J F 1 b I u b y b K c a / Q z 4 J b g p t x N a z 4 P F M H E q 7 o m K r c z a l 1 H T u 5 + 1 g P z 4 Q R J x P m z f C J L / T y 7 n W 2 p I d W t 5 h 5 V t O V 4 B i 6 q 9 X k J i r / L F H I 3 y 9 x y v L p S v 6 7 w 2 g r D E 6 e I 7 O E t t + P 9 C f X z i J n V W c M U T z u 9 R F 0 P 1 G H t f A W b f r l o e 1 D D I H N 3 g y 6 i x W D K R o 6 j S w z y d + 3 X t Y H b l T 5 K D t M + N x W n c k K X Z a M 7 i i 6 f 8 I P G n P t x F E o g F 9 z 3 0 F m 9 d 9 v l N i x p 4 9 5 i f S H C a X 6 c w T z w o T r 3 b t B Z K / m w L 3 L 2 r e g P f D 6 2 u H f D U r 2 Q p J h M g n 8 r 9 i h I g k X m 9 n K i M 9 h c F c Y o c / Y V k g s D r j U v m q L K k i i D V V z d G f t C F V 7 I q F P J G c V a p B D 2 G B G s q V I 4 E g t X z 2 2 Q 4 0 X 5 k L n z G W / z S t H J e G s I T g c M 2 4 J + 3 h 4 R O e f K P I R r + p G 7 F r 0 w G M K D 7 / M a j l V H U z 0 w p b 1 R 1 G Q m e 3 3 9 W 9 H 9 5 U Z J E n v Z M f o e X Q L Y z 0 / V C 9 S 4 x L H P q K 6 f 0 U H 8 r l e / 1 k Q R i N s 6 z s G x O A g M n q 3 7 e 2 I D M U N c 7 M 4 V V t J 9 D x n n C Q R V R q j J x R W w l + 8 V H k h 9 X e S n 6 L l B 5 5 S o k q f n S R g j B A L l u A T i P Z 6 1 4 x u o z v q C L w y r j a V Q i 4 Z h z U R O G r Y 3 T 6 u a S X 3 S r x L h t S N E N 8 q 5 D P W z I 0 d w y C y 8 A Q T e V E 8 l Z s t R E f p l o H S 5 H g A q B N d D m b q 9 C x T w O k a I E P g x Y Q t Z 3 a n q / a h H k r k 3 6 P k 0 0 k r R g k U b q h G Z Q B t x n 2 d p / Q J P M I 7 J i 9 Q L a M J n 7 B x 0 I w + 7 Y k / l o Y G q 8 r R A K M S n w w I A t a P w c H / i 3 A J x 9 2 W h J C x U Z f Q U K / J j 2 b n O 6 B X s v Z O X s C S H / U p u V Z / S 0 O 1 3 1 + c y w T i Z S S V y L N 6 f + D 4 K x b n u D t N v o C H b H C b X n w u j 7 O r c X c x L J 1 h B r 5 R m 9 x F E g J J Y e M J p Q g f Q 5 7 X K l x 0 l D Z V z 2 O w A t 1 Y z G O b L 2 P 2 N C m o E 6 j V x e U R K T Z n B 8 d d e E C C Y j G k v O E g n f R 8 / z 7 k 8 1 x e X A S d P u a C Q f d 2 a n 3 x 6 g 3 9 w E e C + 3 a 7 h + X b 0 G T u a t i u T Y v k Z j x s e s e M i n C 3 n F g W 7 d R 6 Y e C m / X y E p w 8 p 7 G t x 7 Y 1 w e p L l + c d L 3 x 3 f F 7 j k n Z L C d i 7 n z 2 g Z f M c O 7 k R V a 4 R S N p s r j 5 f q Q 6 5 K h I r W y 2 I W Q j m d b r J m W 7 z X N v q l n U W i B E C J z l y w 4 z N O M 3 e m V p I I J z U l U O V + O 3 b i a J M V z r N 4 2 B v i c c s E I 1 J r j u d X p P E B G o u h l z f H W h H H y V S 9 W X m 0 T O m C 7 U o M C Z d 4 u d j 5 H V o z i s f B j T a X c S 2 s g Z V 4 F 7 B 6 0 a m E f y n H O 4 M K 8 h t b l s / J a g T 0 1 A r n H K X D 6 o W A O q g v Y d W T i c I U S r 7 1 0 g r P A v t j e t g D e b y s E F 2 b b H e W c 6 n 5 b H x D 1 m 0 Z Q f C 4 G Z y 6 W b Q 1 D 8 o o I y L Q f s / S U z 5 z s s o M o h O i k 4 1 v x h U y / L S 9 i 6 + K O 8 8 2 j L y C W H D Q T 9 Y Q D 9 C L g l 7 b Y u W Y R r Q Q m z y D w o H Z w E g a f b e v Q + I g U 6 1 L e 6 f 2 u L 3 7 p M y r J C 6 q o K w X F z u X Q m S l L e z b A z U 5 s l w 2 y N Q 3 x O 5 y z 2 c 0 T 7 h d l o 5 E K E B 5 I P J 2 Z R B h f K o F f O V j c y U n x p o k 8 p u z b K P K t S D 4 z U b Q 4 s / I F n 5 + Z n v x d O 5 u B 9 3 Q V N 4 8 j r R 7 o F 4 c 4 h a 4 a d e M w S p 6 L K P L z k a O 6 F R G e E m U f h 9 a l q J p J n H h e t h g l D 6 Q g 9 O s W 1 i + l c v q q r C k l P o 8 z S o h 7 T m F C v r r b Y m 7 U F a I O Q r R i 5 S C C A v u P y 0 E o P m 0 T g H 4 d A R 9 T 1 e F j 6 W A 7 l 8 L h + U b x P 3 b w A b V 0 / S R O d K N w a q Y X W a O e W l G 6 g s R 9 o e W 8 P O E Y s D A y v W T n 8 g c J I h p 7 T Z z 3 d A I P f Z G 1 o 5 x b 5 j Z M C t o V k a i + 2 y R o p m q 0 I o G P Q 7 j X 6 d u J d i T K / x W f q / A 3 S t U H v H X 3 7 h Z x g f x R + n w / y l y l T v e B b p 8 U 5 P x O B E z p 1 u v u e A E w q d U C H n d b 8 T a f g u L n 7 + W x c j e x 5 F Q E l x V r 4 I h 2 O 0 c k o m F z L s P 7 t z O 9 j M 4 K M j 8 M 2 V F Z T g D R P O b 1 R J 0 q 6 G V T G O b g i 3 g m z U G 0 i o N j M r A z I b O s + 8 1 V V q w 2 3 r I 0 c 3 F b 6 c x 8 + 8 1 m c 3 V g E Q 6 S r 1 R I z 8 s n U J d v x V o m A o F v f p G P + y a L b b V k p i o E J N p n D 9 S k Y K j S e y 7 p b U / I s 6 u W 9 R N O K s b z k Q z 2 o 1 T d K C a O s L w a d y 2 P 0 8 b l + / d Z q 3 m h M e n 7 b p E R d F u 4 7 h J f v 6 m R G l o y U Z 3 c A a E 5 M s J V Z b S D P 2 + c S r v l i v V A M S Z 9 k 2 + F 8 l 4 i D Y 6 g I t k 4 4 k Z s 1 R H 3 E F L Y 2 h y R w 6 u z H d J f z d 7 d q d D g D m k e O 4 i v V / F J M W e H 9 G u X 0 D v 4 0 R F s H v / h 4 N X h 8 6 x N U 9 I m Q Y 7 4 A S Y 7 l y t U W Q o C R G F X T L E m H O C f a 1 J I j g X y c a l y n V n W Y B h V k C 7 E x r 6 k A Z N E N k z K y p x G Q u U R 0 q l c s 4 a X T R 5 6 1 w i 5 u Q D 1 I 1 d i Y 3 d F a p E X g + H D U 8 E L d d 0 r k r X w l h j K V D x + n K 0 F o R Q v x p q F x s y V z h R 3 1 z A / g S B J q W 4 0 K 0 8 X X + a h 5 r 1 3 6 + I x 0 7 y 5 E A b 7 E t l T U h i l T + j f q Q Z H R q V m l q 9 v L R p 3 R e o E w H O z 7 y d N V f c I 4 y H U D h s w l R 1 J 2 V L S V V X d l b y c V j K V l 0 H x / Y p s y 5 5 r u Q t L 2 e 0 U n B C J g 7 h i V 4 P g 7 9 b d s O z r B v 3 f b k r a Y x i w / i W 7 k p o K U T r 0 X z t K F E a H X e y L 3 / b u / A h G L w D e 9 C 3 I M L X f h c J 3 h 6 x C N V U K b K v J K E g n d O p U / s w l h P k M M 7 y m U X M l N a C K Q u N y A e C x b w D x Y 1 G f o l 7 A 5 5 G F 2 1 a B Y 0 X l 1 3 l N J M z W H Q d h W E O I E X E t H k H z H B G S K v y 1 0 + H w 2 d Q / g 9 3 y 1 D o g K i 9 L I o s / s Q N p J E D s 3 W Q 7 U x q t c o Z k 8 G 1 d m 0 D o 9 y 3 X o 2 I A i g Z Y L t P x m V 1 h i Z g D T U U l u C G G s D s O j i / 2 v l H u P m n Q 7 e 6 C v Q + N M K B A N x M O C 8 X q n u 0 Y 8 e g w Z G 3 J c g e F t P x T D H 6 D Q r k e e x w 0 x C N i / K + q 3 5 k c l W f p 4 B w t c F C B z G H c z e J H S R S 2 O z G X 2 O V Q k B i 4 + R 4 3 c c k O w g h 9 5 + j 4 6 N M 4 I h 5 5 5 K x X s o R g 1 Y 5 3 O m w J H V c j r h O 7 N Z k E 7 5 a D 7 n C o p + y G M f 5 w P y I 4 H l t V f + j B B T k B C 5 e 7 d z m + w w I k o K t k F R d V x X Y l a + + g S q C a t t x 6 Y 8 s Z I q M o + 7 t 0 p 3 t v j C U O y v h V c N 5 2 V v a l c 7 X P N 8 g H D a C H f J f 3 0 q e d J 0 X t q K Q X Y F 7 r + t b L x e M t x / 2 q K W U c p n s u J h Z o i O C S d 4 q P M y b S G A Z E e W 8 i m 7 a + y k y 6 3 O W k o H g K w v E t B w t y V z l 8 e l H O p 9 e T z I w X H w V + w o o 1 X f r U b 0 Z h m g I r J e q u r 0 6 + A K q O n P W g 3 x P 8 Z a b L 8 y L b H / Q V 8 o g d B b A 5 K + z 7 + k L y M h h U L I a Y O 4 o j 9 D 7 e 7 X 8 n 1 J Z M Q e b Z o 3 D 5 n Z + y o h 1 B M K 7 l g 1 m L a c G J O 9 3 m i l E g w 2 R C 8 i O R m G A k q Z r x 4 l 3 7 o E K Q W f 3 H z o V r R 6 4 U y f P M 3 V x o O P m q p s m U Q / 9 i 6 7 0 V J G u N e G B M C l o F L 5 x 4 x v p X 6 S M 8 U X z Z e c 8 H f g L o 3 j H s m P f r E y h q o 5 C b B q F k E T z X m D Z k K Q 7 d E w A W X J f C h v B q U a a 0 7 x o a 5 G T V j / j b 8 o 4 6 j 7 y f A D A p 5 F 9 f O a R y o 1 c y 6 X o w 7 Y d v Q j w x + I L P o L 7 T Q s / m f r N p 2 I e 1 C e E Q a B Z D c T i z N v L F V M Q c 3 + N O 8 z r O h v A Y N Z 8 0 c J W Z S o r P C S e L 7 j z t V i E E b i / / x y 5 S q Y H E f M H J R A E N n C l D 7 o 5 o t Z W d 8 s V I n E w t N D g i 4 v N c Q n D 2 J B b 4 K + q 8 I Z l t Y 8 A g 0 S X C s Z 2 J h e q i U h W H D f 7 r X Q a X 5 z w w e W + N B x K M + b R M + O L O o P c I X C z a y M 4 k U q Q A H y K 4 z H I y l 8 g X 9 n L J D n K 7 + U h P j l 4 2 + 5 c i 7 S Z T X w 4 P X 7 z Z Y M G x D m D D a K x t i Y G d y K Z R X d 7 F 5 W e 1 s m S P i S F T 1 m U B 7 5 g e / L n J S R v / v v e d c g m k G x W 0 Q e 4 V 5 R I G 0 9 w x C F M D y J U d 6 w I y C X x 0 Z r O v L e 2 l a t b d r U 9 K 7 A r t 2 B 1 0 m C 1 B A f o F r x A n u y U V S s m t 3 t Q L t 3 9 t g P U h q x + t l X r x J b i w q W U G B o W z k r l M u R b o q S T + n B 2 m k j S I q 6 V S 0 R J u O Q G C e 6 H I 8 z C / O C m x K R D 8 + 7 B e P u Q s 0 h D n u G g i c 3 Q n 4 O O c L g Y 1 7 G 5 z Z x j A e D I H V j T q Y L 9 I l G F 0 n K D t 2 C C x E s o l L Z 1 n K j y c B x N 3 6 g t x B F v d U k 3 4 z R R Y 6 f E L 9 c n V A U G q j D I C o X g c w 6 8 y T L A X v V x z 1 0 s S c 9 q o z b u Z 3 7 T B P O z R 5 R 2 T x 1 t K k h o q a R 4 x A W P 5 2 V 2 w X F G w Z u E H / v + v 3 y r o + t 7 z g f m K g R 3 x E r E P U q d I 9 n v Y k B T o 4 P 9 H j j U G l v h 7 I G Y P u U G / r K 1 S F T e y 1 9 1 S s S t r D e g Z U q z x p + T l G x L / l 7 M j k Y 8 8 9 T u w e h e c 6 D g N W o v p 0 f T E Q x I c w u 2 3 A T 3 4 J J u N 0 R 5 W 8 l O q O N V 2 n v T 4 r T u 9 X 6 I m c b v d E P u 8 y l R z a O 3 Y m a x X w b V B I C p F f C O W z j B 2 z + K B 5 1 D m F u N n n I K B p 5 b w i z K c U 0 T I W b t U R R G n U H Z N M n E d j q T k r g A 8 E L A 5 k 0 h K B N e H X o 1 S w K t J Y u M 7 V Q 9 a a v d X 8 v o R Q 3 b L p W w 0 + / N J O M w d O + 2 U L k Z x L H 7 a H R 3 u Q l z w x m g C d K d 6 D U P F R l G 9 C 5 Z A e L t d z A M J U 1 X T y a e l j D V m Z J r R a j 8 N m T F K r Q b s o c o H F 0 i w Z K W l 3 2 Z 2 R Z y C L K k L I U f M i i J S D O A t N d t 2 F B 2 q l 0 J S 5 r y 8 l M V C f S b F k L / d q z Q t D 2 a m x e B u W N Q n n F h X 6 M y F G u J A b L q l R K M E q x U p B 4 O / d q + j T R J H o 8 e C b y 6 o V T S w y I N N o w g Y U o 5 8 P v K A q S R S J 8 J r + c B u 3 n j T 1 H w d N t M o a k d E v u d I M y p i J G L 4 y R Q 9 L a j i V z 7 x G o b b U W l P P c d x s D N 9 S c / I B P y b q 9 8 c 5 L q 5 2 C g S 5 h L o u j K y 5 x p e r l Z 0 M F + H N 3 n r c Q 6 B V U K f m g M g v E Z + K o m 4 3 F E R 6 / x S Q t n r Y a U a G v I L L 7 x R q g Y e K K R 3 5 x x N R E Z T R 2 6 3 H n N S O b U x B + E D o H 6 D g U A 2 3 R 0 P r C W Y c f e p l g x 6 l X V u s m q r q a o c 0 o u E x 5 n q q Z M O u C m 8 A 4 p S i C x b 0 Z V 3 W 6 G 5 i B b i L 1 L e K K e o U S V R r 8 / g N U C p n i C + v A c s r 5 q n + n + 9 o Z c B J d 7 4 1 D f K 7 B J i j 0 / 6 U d A I c x m 9 K v G A 7 6 k 7 8 J J c v D d I 1 7 P 9 R 5 4 v x N K 1 c K e W e + j U V D 0 R c z d m m u d F u J S n N / m I r / 2 e Z / X m C g 2 T 2 T 8 U a f p 6 K P j t M B d z y d c d r 1 J t T W 9 / U T k c H O D t 5 n u o W N J X Q C 5 q x 2 V F W H c 2 w r q 5 3 D K 6 i h p N P 5 N R F f 1 Y n v v a q G v 3 M j 6 3 y 4 K X S W o / c s W + R / p l E q 3 z q A J S M w 9 K z E U G U l L L i f v V R X O 9 p x Q 8 6 c g S b V w h 2 y M W y X L 3 b j n B 4 2 c M M Z f o b 0 m T F j P / X j W 2 L H I F U 6 n 5 R p E P U B p e e B l X 9 A L b 3 o j 9 M N 2 X A W L / s 5 z b 6 p F L v O P b F N I Q d R D Y 6 z L Q x Q W C W 0 n 1 9 s S B 0 C 7 c a P u I U m X v O T m M O L + q I v p a 3 Y / J j W Z r l O Q u K t 3 Y A T x M Z m P w A 7 / 3 e D h X Q M 2 b p 8 H a 1 T j E O O l L M m 4 G W i U O G C c a 1 w Y w l H y a H v C t R 0 l K 2 B X l D y 6 a S j S 9 U h s g n B k k g A Q / X P 2 S 6 k s f 3 A y E T a P C i t i o a u y R 9 7 P 6 4 y G g Q e V x c w k 3 r C O H H P 3 X i t 6 M 5 H 4 l 7 b M p 2 s X R b O T K g v o k k n Q 5 Z R E L o u B 1 P Y j d 7 7 o q M K Q g 5 J a W s d + 1 s a u + o W T 2 + m 2 b D s X I U / X V 2 Y d + K j k L w h Z x 1 h b Y I c 0 / U q D D O s o u J o O q A 4 + 0 s E t h c o K N V j 8 K 9 X G a K E l Y 5 / P T u j T X q x V F V H l g R + k T V p 8 o f a e B 2 y h V Z U 9 R j h Q l N 1 B j Z f h j / b 1 g c 9 W W + 8 h l Z R G e n X 1 u 5 3 g e F Q 3 p p o T v a g Y o k E j 2 M v K e T 5 Q U I 7 j 2 d J 6 d r 8 d n o V G L 7 i j l B V 9 O j j 8 2 S 7 1 h h V c f j Q p u 5 x Y q J N H s 8 z + 8 V P A W O U q k n Q t o + p k 1 D 2 R 4 A f o c 6 s O i G 6 T Y g o A I 1 P R L + z W k j h P z V P / s I B q r B l t l 2 j B / g + R c H I R 2 s Y / C 7 U o O Q F b 8 Z G u N f q M 9 c M q G P b S 6 u a R 2 O f z 1 y v x I 7 M T N l G n y P w D f U e k R c D O V Y + + Z U 2 t i o H f 7 Q M y C M A a I l b d H w o n X 1 s K A Y p V T O 5 U c b u J 0 5 M s 6 D u w a 4 Z 0 c e A v a Q U + r S 5 l 7 i c l I K p C q t x d N O a n + J / R N h j 6 S + I p A q C a L X k h 7 W + l m m a K E s U c s 3 0 g 6 E O T K m 9 4 X O y G f Y 4 M d x R I 9 5 o B B X 1 E N B 5 J + A P c F Y p U x d 5 e I P u j m s q K C f U D e T s X k 9 h C 7 m P a q + t x N 9 G b x y T E 7 C m r C O 5 n 1 q / K E U 5 m d I Z x 0 R 4 E w J u x b B 2 e u d G N u y U 1 X p G F 6 a U p 6 D 1 t O f 0 n 4 q E J l + c s V Y r U n E k w 0 K j u j p p B E 6 w w 7 j E + U q 8 q p 2 N 3 I i J z B a Q 4 1 0 M l v t E h U o v a 6 3 5 Z 6 c 7 2 j u G 1 3 M L v n 7 u k d E T I / a I y z u A 7 s 7 A s M 0 V o M V r G d z 1 f A S g 8 A T m T s T H 1 Q t g I b 3 1 y 4 C h g T M f P N g X a V n d 2 N j H n 5 n j C D 9 S a F j A 7 y R i X s o w 4 y + Z 3 Q e V P + X N K u V 3 O / 5 O 9 O + l F 7 l 9 o T A u T k U T S s B 4 s 4 V 8 2 G c 8 D A g P b + z r g s R M I h D v R V J q N 3 L h f N y C X l U R n M B W m Z 3 T 3 z z B s F t 5 Q u l U b F S n v n y Z z G P X 8 8 O H 2 O 8 4 L P z + 4 g h W o U y 7 4 y n B d b K 0 t N H 8 t U 7 r K v h T K Y / 9 4 F e 5 m Y x X Y 1 x U M v G i D P J 2 o U g A 6 n 1 N h G h o m Q h D q H V J o 7 H / D p U Z U z 7 5 d U j E r Q y X y C c a 0 Q d e Y d s G 0 b n U a l E G r v m 2 r e I F G k u I 8 w F H E 8 Y q z g + l p N m m b 7 2 b o L T A q o J T H P J s 1 F g H I 9 t j F P L 0 y l 9 l E z K F B c 7 k 6 l 4 C s 7 E i e n s 5 o E B p t 6 a G 9 b m 8 p F Z F m O k 4 i V X b C G M m 1 B 2 b 4 + q s u L 5 Z A n 3 O s a F B d 0 w 1 K G y 7 5 R t Y F c x W O 5 O 5 W Q C U t 5 8 r f 3 m h J J R 8 6 z M J k W 4 f 5 i V k e P O J p t i x x O t 5 7 c k z R X b 2 F o M 0 c E F T l o O / 3 2 B T / E h C e J c s i O 6 t X T s w x Y 3 X 0 J / L T G 1 w z Z U S 7 a d T H G N h 6 Z C 3 K 7 t X z y 2 L n w s y n B Z K c 3 F 6 s 6 D D 3 H a 9 S d C 7 t W b P Q N 9 O N t T w o N J h M c d p T Y 4 c l W R V N 2 X 5 R f 7 m Z 6 7 G B H Q X 2 R U u f 8 S h 5 L Z 3 l 5 V 6 N 5 R y k i F A f 9 s s 9 p m 9 o 9 B b r 0 8 G V z t s J B 8 Y 6 e s O 9 6 S E F y P k C 4 4 t 3 F v 5 S L h Z 2 6 2 P d Q q v p 7 y n M 2 V W f o 0 z m 0 O N i 5 / L V O j y h n t 9 2 V X F h u o g V 8 L m h T 6 j l E 1 7 8 a 5 Z e V U R B q H N + m K E T O / H 7 H 1 B j B r + G w S Q U r y + z G Y 8 U R u d L K z J I 7 V t J W z c + G I J c / I r R N P o N e c 4 G m B / R v j P D q c Y 6 a a C f q 6 Y Y t q J u + i S p x w Q z C O J m w 3 8 L G S x 4 f u 0 L A s V 0 K t + q n s 1 p h h q 8 p K 9 Z E K j O v N o h 2 f Q d + x q B m F d 8 C 9 Z h t d T b b S 1 5 S 8 g 4 S I b g T H J 2 H e 5 R j g S X R 9 3 Z m K m i / j k r R y G w v l + z h k n d d E q c + Q 0 q e Y l E C n W 5 + O r X T S y x 2 O j 7 e r 1 e S l p 1 O L / b 2 n b g b E h O r H / T 7 t T U p T Z 1 m w F I W K d M 9 j u 7 S n + 8 a l I + 6 + 4 j M b k l n p 8 e m A G W I g L s N A q u P v l q i N q Y P s R 6 n G A u Y P F 4 D 8 q b / Z z m 1 F F Y r N Y z k b S K g k S A J 8 8 4 D m h Q 7 t Y n z g N o e y V O X P u x f o u i r N Y N / / L F p k K X X U p l d M w Q i V O n p h 7 M h k C O Z B w w f c 7 Q X y R + 9 c 1 H n l D E a p k V P z n O x N 3 A n C h j l w s Q H H O W B 5 G K w t O T w r k 1 K f C Y g Z q a h y n I 1 t r L v 7 / 9 c A l f x A D D R s W 3 J D K i S L J B L j 4 z 3 n 9 8 f E v k n W A i q H Q R A d K i Q g s E w Y 1 r f H d M u L x G J S c G L G 2 9 S + y + p t O h i M Q f a m R w L A S 2 J T E Q Z h U b C I d O L 2 B n l p s r P T 6 1 4 c f c f f a m G t p b N 9 v B s n Y m B d C / z A J c P O p 8 S A p 4 w 6 D 6 b a 1 S 6 A S O 7 x U k M R r k L P 0 i A G e G / U V X 9 P A u 5 2 h U r G X o s Q c a + g p E G D 6 G d O f V 1 V x Q u C A 2 T f R K Q 7 M m v K 6 T n a y 3 / K S F L O q o n P 9 w r t E w O + y j f z N Q b x 2 p y p f h R 3 h R t 5 3 q L G v T n / / w W t s c 1 J Z 2 H t Z 2 v 1 + X M Q I B u S 8 b Y H V I J R 6 i g n 9 l T X M z + + I Y x d g K a w 4 S F M f 2 R + p M w g q C S y x r E J i 4 q j C J B + l G N q / R L W 8 B 7 H j 9 s S w 9 4 k H o 3 / f z F K C 4 M a 9 3 W N 0 o m F t t i m Z 1 3 L k i D P m b O u T 9 z F W z 8 S q A M t v S 0 t s J K N V y E z b Z A l s I d J e a 3 z 5 p a s x h Q 9 Y l s + w T X P / 4 3 T I Q e t U Y U 6 n f P 5 v l B T 9 A U t d O A M U o F z 2 G l x x T N G S V I W U b E c 7 V n U b 8 f X g a g v L g v 0 L i j Y q K c O V r c t g z i n 7 B F 0 K B L O w i h k k P p 0 S N I G q U e I z Q p f r j b 8 3 Z v c g R u j Q I H f / V J o 9 y E m + e e n y E g A O S X F u F T 0 x s F A y l V 9 B O c Y 1 d 0 X t I O X l H 5 3 K h + y Q U b R N W l x N k W S Q f O g / 5 3 z 3 5 p q F u Q 8 e i a q F 9 D 3 q N 1 N a x L h l A z D Y a R 7 s w 2 0 2 s 2 i C h X r 4 C p / P e M s k M K S D 0 X 7 j x T V V H 3 I g i I P q Z h S 1 y j k O e E N j W j J E p 4 j X Y h P P 3 I q J Q z q l j h P I 7 l i 1 D w u W 8 x q D S f R x p l T x W c + J O 0 v X O x i / X l / 5 F z G + V o 0 k W C 9 a h g f T / r l c E C X A U 3 K 0 p q q v 8 6 1 U s A f J V N o W 8 q T F P N s q O q v / g u / J / O s F G o l J v u V c V r V l v R R a G U b 7 r R U I x C a o s c T P 9 9 s F G I f I 8 K w M H U N b 7 b y I + h r R X 8 x 6 6 o K W q f j C o P z x m f b h 7 M P C A y U y 9 u m P O n Y 9 / 3 l V 0 M N B L q z y M b V Z e g d M m G O x P p z l X H + 4 X U r I c 2 w L 7 a l 9 x 0 1 u O a v E h x I h G u t U R k I h 4 u y p Q z y s U C v 4 q 8 x / H / 8 B H c V 3 h x k f M H G b A 3 P w Q N 2 2 o 9 3 z C v s C / 1 O s 5 D r L 5 0 L k X J l J z w 5 Q 6 j a h N U n 6 t i h + f 4 E f / k E K J J 3 p y 5 4 A W H A S z 8 6 A V F H x S X n F l o v h A w V 0 V p 3 Q P 2 n N A x q t I A 3 H 0 2 7 c J 8 s g I 5 S 8 4 J Y x 7 F p p t 9 4 G o u V P e l j d 5 K 7 O 6 l p s r 9 V M T H 7 Y z K 2 + A P K 6 + t e h H A z m J s S I s x t C 1 w n L q J g r S e t 7 r + 0 z X Y H N e c E 9 b t K r M 7 9 V Q G R g E d t 6 N Q x w l m F K o t q w s + G v X N B X m C 9 N r H b d S K A j q 9 3 b k / C H k d a O U 8 P H g M s 1 E M + r Y J 2 m Z b 4 a O w R G d G 4 z W I V 6 t r 3 V d i z o z y d 5 A m k Z 5 c M A s 6 D 4 e r 0 h T C N 4 r h C W 8 R p O e A r q e g l 7 T V n v P 1 T R D v / A C w d s j g X 6 O 4 z c v Z 7 m P m Q p j z B l N x 4 F k R g q Q K 8 D Y w P K N q i e Y k G u u v z L B 7 7 S t B q H A T i Q + 4 P L E C w u z u W l l q 5 s p M Z J A m H 9 7 T / z 6 2 4 B K b X e + e E T b 1 / K O 2 0 / d S B 2 E C R i w 9 R N 6 K F C E m w A h g 9 u 7 e W 6 N U u y q + Z 2 i j 7 F N U F w Z q j t m 9 J G 0 L 0 o 8 K / i W o N 0 q F h G 1 x w T 2 j U W L D f G n E s / t I S q 0 j L j h l S c 2 j d F c 0 1 U 9 n E K M U 0 V S a E Y 7 i i K g S N 8 T E H x H K W s K L K i C I P + l D 7 d Q n t P w h 1 0 5 l y 3 0 T H T G c w K g D P Z I G v n L u L A i V Y W L R r 4 v o g A b h C Q I A s G M k M 1 X O L p 5 d 2 t e f 8 M e a n p 1 5 x / T 6 w g 1 J m j t P 2 K F m N m 5 G i E b u Q o Q C w c / 5 t C T p i w 4 P e N C M H e V n o K n b f x a v m Y r 4 4 W p 9 n + n 8 W P m W v y 9 g 1 d t E 1 p j X H h 9 z Z 6 X E a 3 4 h 2 T v c b E k U C Q + 6 B w f f W 2 F I b s B j L b E b J y t h c x S n 1 6 4 2 E y r y e l K u d O Y R K b 1 B E V 9 f / M m V 4 D 6 T n 9 p B d f e 8 p U r U T u Z s q S H d r R u f l z j 9 j j U 5 v C d V E 7 Z W c y N M 7 4 K + 4 g 2 4 9 L O I y / C r B k W q k 1 + V A W 1 K P Q V Y 5 M 5 A + c J d m F d L K k + n p q 1 a w v 2 x H e l N J b W 7 C h V k 6 4 r a N 5 f f A Q E K q 6 L o r b t 1 o B W a 8 n O 3 2 I J + T 4 4 P y D Y x v M f x 7 B 3 y Y q L S s A p g p x J 4 F Q U t + 9 Q v o 2 R p Y Y v 0 1 f r e u W R X H u g 1 z p 0 Q X 6 K w 6 i K s 4 N y C E g m h p T t 8 o G o q m b P L K T n t e p I R J g q H 0 l f m g K i w y K i N y 9 i z n v 5 U B Y h r Q I Y a 5 b s u v U 7 R U d n C 1 n o Q T g q s 4 Y z x 7 C A f h E F O P o S 1 Q c A Z J Z I 4 n p 7 U T N J a B V N P / 5 7 H 9 F V w 6 6 O s c Y t H s P o C j i z i J 1 3 P W j S B H 0 3 x + E K K 3 g U 5 J u v V S D q L a u j G P 4 L K B z e t K B x r v k c 3 d s X S d M 7 H o O f r E p C p C A y y 3 q 4 o T 9 q l K h V E H 5 r 1 k w R g P G u M x Y O d U B 1 b 3 7 5 t u e h q / U p O R O Z l 1 B p S D 0 Z Q i Q 1 S C a V v 9 y k a N 0 H 0 C o m F 7 R I n f x V 9 M 3 W h E J e O N 8 b y 3 k D U Q u x g 8 e 0 z l 6 l u h k m K q H f P t V 9 7 F O O 8 v d 6 d T Z V D A I 6 p D G z r 9 R X Y q n Z f D d c Z x X 3 4 o 7 T O c R 7 k e S A n 2 i T m o P A W F F j g V F B q 4 L 2 M Z F Q B S F d z c U + r t C 2 O B y r s t W q q F Z W 3 P u H g M u V I P U b V 0 q z / C t u H M v x X y S T l S + h 1 L m Z f v Q y h Y / X o + x V W v 5 S A t a P e K 5 8 L H V n L 3 6 r x O V s u a V A q v F w j z D 6 q p t S D g 1 U M r 5 l i U G 1 v + U i R 8 + x n U w p m n y i m E Y K Z C S q y o A J E 0 t s 9 Q V 1 Q 1 D O i d z l m 6 i 0 A J 1 J R r 7 / w D U B B Q B A A W c o Y 8 a 2 4 D H w u K a d j p d b K I L d v 9 6 2 m c 3 m Q b V f j h H l Z 7 3 R y P T N J a 6 o O G Y p G v I P Q l 4 T r 1 K Y + 9 w a 5 F Y W k 4 u h 4 q P S I X X r 9 4 M g 5 T K M 8 2 U s 1 k U Y n 5 N k g m M 0 o g f C O 4 o V Q J 1 7 w c C 5 L 8 Y W 6 V y Z 8 G b + 5 S E 5 T S B A J d l 9 o B 9 G P O 9 z W g 6 / k P D z w r j g e L t b G f 5 r H l d g P o 4 C Z b 5 6 Y 1 y M Y e y + i p t K J E a a P 9 / Z E s a 4 D w o n 7 Y H N 5 9 m s 5 / g O h b q 7 K i D Q T 1 t p R N s V f J X g g / Y 1 6 / v p I d h O V O I t R i H h G R z d 7 H s P k L 4 w a Z Z f 9 Z l B s + V u O 0 m I I v D F 4 l 6 s X g Y x B 6 c f 0 2 3 q v X B K Y t i / e X H 3 R 3 o 4 K p Q e 0 7 2 p e f k V g n 7 J i 1 E v w y N h 9 Z e H N F U N n 8 q j + r O i S g B q y Z V / f X I A q F I o 7 7 i j r l / I y 8 z e K 5 U R F J c b 6 M V 9 I / / N g Z f q g r c g 5 Z E a m n 0 Z K + z I C w F A N R M q a l J S K m 9 f V e C X c G / X E j p o H n + G h g P q G n C h + d 1 / 9 a h M X W y + i H 7 U i 1 G X p k t / F I K e t N S G h u f 4 d h Q e r u W p i X V i o f q O O c i z / 3 V E C X D d H m s b t b 8 V X T 7 k y p f a N 4 i D o b Y X V u q D c W L X B + l P B 2 5 d 0 X k E T R n 6 D + E O z S 3 J r V J g U 5 2 Z C B 9 8 F J W b x 6 z j E x F k w o c p k L g n c f K N I Z P I z O W U N g T H I J j B 6 n k 9 m 0 w h O x K + u 4 k 5 V o w i D 7 e X P w k O j h K Y U + T H o s M P O X e 8 8 v X 1 z w X K 2 p v G d H e A 2 B N Y V h v r f r r A 6 N 2 2 R j T E u 1 P u R G h e v 5 p m p 5 J f K F 5 e x 2 6 L 2 + x d i 9 7 j o G 1 S B C p N X n J J M i m + X S I 1 6 U f A G l b 1 7 H f B V C D w B Y o E s o P V Z V P W p h Y s 2 v 4 2 6 n I i F z S O y 5 I 3 d O w 0 L f 0 I v X M D s C n Y U 6 r 0 1 + M b I W 2 4 f S O z O t f F K 8 s X G 5 6 M l P M n e j 9 Y I i i R t z x 7 6 U R p v q l x K S C g 2 2 0 G b 6 s v 2 G r i u + / K S b f p z s t J J F i y e k g 0 M p p L I C t g A Z I E g g H m n K j 1 X p 0 + L 5 Q 3 q v V Y 1 A p Y 9 g 0 S 8 w / R S 6 K L + v d C 1 u O x 8 Y 7 C t K I R / P 3 V 9 b k Z G Z e K y 4 8 7 E y d S L d n E 2 s E e Z m U f N G x O n Q z U w 9 h i C X f j Y m w n 0 Y 2 v O f D 6 F A l Q S F S O P z 7 1 R g l E D I C j b 4 1 V g Q D F O o 7 S 9 u f h q 2 Q M v W q t r x J j K V l e n b K 6 e l 3 A X H 7 + 7 Q T u 4 b N 1 S n H v n g u 4 9 x E Z l R r a 2 e + A C q 9 H 7 E V m b S 1 B G U T G L E 2 6 q e w V 9 R e M X 9 A 7 n J o S d v 1 x r 8 e v q E p v 7 7 l k R J J o F 0 5 C b 7 O V 0 9 Y J 5 7 c O B V p R d M H L Q 4 A A 7 V 7 + j T E F P l n t p p l F F U a p r v b g Z Z W Z X 6 E L E x t m e U A 2 7 Y c i Q L i u + F 0 y 9 n c d v z q r C s j 5 1 P r d e G u t M s c g l d 1 Q q J d k J A o 6 a 0 1 w Q t K c B A u h S K y x 6 8 n J k e e / R D G V o O W M B J H m n b 5 W U Z m 4 9 F l V C s D t R Z + 5 H z C r d J U q + e y c E K O g H F x Q a N 0 o Q l l 4 Z d Y M V L 3 y P A 3 z 6 8 o 7 y N y 5 K 6 n K 9 a 6 0 U r V f j c q C d y / J 1 d c X P t 3 d O Q 6 x I A n 7 8 h e W l H a 0 5 g c I F M k 1 2 Q E 9 R H G T 3 b O W 8 z N Q j 9 C N / f T X 7 7 a h 8 u + s x C f P 1 f Y g R r y s E F L B 9 c V 7 E d p z W q + S I o N r 6 W T T j 2 h m / P 6 K F P s n Y g B p m n R 2 i M J h 1 X n / W S i 0 H s d j W i X Q C r N + T Q B 6 b b 3 K 0 I m / 0 7 + 7 o o k w m 7 K 0 B u O P U u y / E X W R W y 4 2 K b / e v Z 8 e s K T w z C j S U Q w 1 x c 3 6 U t Q C n 9 W A 1 4 n S j q B q 6 J 5 L B S L u N M h Y x B o z n p 9 g G i H X f 6 c w z F 9 B g H z o t Z r / w D f U T 0 b B x q e Z G l e j A t W N s 9 J c 0 e R w 6 O x 1 r + 0 q 3 g V w g g A f t v i B I o q K P v 5 z 8 R v V d O k z A f e 9 t K 7 9 Y A a P D t X d B u r n K S 4 W s W t q p O O A T P 7 u R G 1 W 0 l n 9 Z Z 0 d h x e I i L f w 7 I k 9 S 5 M m i I x 6 6 I N m o J l 2 F 4 K u a 2 x b 8 s E A p 9 2 z a + y u O I n e e k g d R F E M O 0 w 9 3 w d Q h d W i S + C J q v U M 3 L Q n 7 7 x 1 V U P N u f P g i N l a g T H + c 9 Y 4 o W y V D 1 H d c 5 M I k e s t P v o P A M 1 f d M C k o Y n a c W S w 9 y m y F 1 z J y R P + I w e A 1 1 t y I V f 8 / z v e q x p 3 L 9 Y H h v l b / r i x D 9 C R L j I m g Q 6 4 S n a t Q k 3 7 s z l 8 T K 0 W w z a 2 9 e L N b l n G 5 / q 1 Y 1 0 0 R 1 2 3 f 7 u s t l H 6 E b E H V i q g B e a d m w g I J 9 + v Q b / M b j O W M H p D 0 v O 4 W 1 L Z 0 s U o W O X q n I v 3 0 o r D f i 7 E n J G Y B F 9 U D / r 2 D X K K 7 T 9 J 6 9 W D W k v Q f L U V s 7 h Z T c d W V S U y 3 r T h b T Q M N p t s W a I B T 6 b / H h d + X H l D A e N u e M P + E / o i T G X Z f J W I A q A p / Z m Y H 3 I D 5 Q L O t 7 i g W d c s c 2 l x r 0 5 R P 9 C D M e 7 W l 3 f d E Q n X 7 n q z N E Y F f T L I n 1 T c T k z O 6 c A K i O 0 j M R d L 0 n N 7 k z S T o J S A b u + j p 4 R t 9 U g g p Q W f r o t u + 4 A N G t W a Q U 9 S W 6 m Q M 5 0 Z h L f i l D 4 6 e 3 Q F B i M N x F E G 7 c 6 H v V R j g 8 8 i U c h 8 j s o M E l x 1 l 6 / Y O 0 j 4 e 7 / L g W J o C p r K j F L z I L 5 N q r P h R K 5 I c R L T b N c O N C k 7 V r e W g G z X P A V z s k / E z B H J l 4 y a i G e 8 o x O B 1 x r 7 c a R 1 M S k 6 3 4 b u d H r C B I J Z 9 j m Q q E J v Q 6 + Q f a 0 F F K M j p o g q 3 2 R b w 9 L 7 a n e Y S u y C Y t P E 6 r M d a g C v 4 i + y C + h u F g v X L Z w Y N W h A L 8 R m V y i d X C e j Y T r z s 0 m J K r T o O r Z h X t l k r r 3 3 d n q f Q N Z U k L y 5 E 8 I 9 D p P 7 U X K 8 l s 3 t n Z J O w 1 8 d 1 J 7 6 U p G J 6 I 9 / c F a D t b h R H C 5 J y V A 8 S L + a 1 c 9 U e R 1 r O B h y 9 I k X B f s z a J o F i G j i W s j Y A O r 1 w m I q x f U s d g U w k c 4 Y A 4 D o C v a W 9 l b C X 1 5 C N h 9 4 g e 3 T e f i X T u r H c L 2 Y U S 1 L K 7 s l u e b U 3 j y t Z W y + a g C B j H 1 9 l 2 / f l k C q b P 6 r F 5 W A r A 7 v i X U + A l G m l s a u L e p E Q q L L L o X s g z o W Q e I 7 m g 6 2 n T B C 9 u P e P i M 1 7 M 5 Q U 8 y 0 o p 7 u t y N B L R K 6 4 M q m n k R L w a R 3 B i x t W d U 3 a f q M S I + I 6 7 n R X r K e a V r O O / U a V 6 B U m U t Q O C l 4 K I s X E x l b U P 9 G p t w P r L i J B 7 S Q Z M t Y 3 y l + r p 9 U b 5 + r 8 t 6 d B v Y M 4 G M X i / U A a 4 9 i 3 o s o P z P h O u a 2 t U R m z 9 o S F j x W 4 T h 7 h a l 3 4 r d h F V P 2 6 o K U h I J o M a h x r 3 V w O U w c h U X P d x u 2 L n N D X v e 2 K F Z r d 0 F Y c L i g q y X W 5 q f l 3 V G I Y n v 3 Y 4 d h L Q o t 9 J w 1 d q Y K 1 1 U t 7 F f V e N h S X y M G r W u Q c x z / L F a g 0 k W L n 6 j 0 0 a k 8 C O V z T F p J a 6 7 9 + Y l S I 5 T p k B u + z d l / K A f m + x s k F I b L h b l A + b n n 2 s o s 5 9 r x f 6 I x y D I z v c e H p G L 1 F k n P E 7 J c t Y F N l o f i z k V b U a H j P f 3 p b c X t 3 1 0 F y D 7 i e T X V u v W c p 1 S p p 9 n z Y n 3 I A h 8 E g d h 4 + D O / l j w 3 W u q X Q V i y O 7 G q p k Q u C s K b 5 K / 1 P 3 h J M 7 / Q 1 U P i G 0 H U J b z O e 5 E h I 0 r B n j g 8 6 d O Z l K 6 f k o V N i / k X c 5 P S u 2 A 2 8 C + n 3 c b l q J j L w 7 c V C N G r m 6 H s s L 4 H 4 / V I 6 k B G p i O x s R t 8 Q Z D 3 d c U 3 D 3 c g 3 j j h 9 O x u O 4 o g A d G i n W e 7 n d e E g m S G 5 n 6 V 7 c j i W I Z d I O M J i 4 M g 0 w r f X n r j Q t Y 7 S b I o T o b k n j 8 h y Y U g 2 2 V 9 n X L R B 2 o r Z 5 4 y e S O G 6 X L S G + i z F L m k F y Q d 7 K q E G 6 6 n W H H n G 1 J 2 V B 3 q 8 + + L W 6 6 i g 9 3 3 b 6 i V A T u H O e m u h b j 8 L y p q G Y T K A f O e R Y d S 3 y Z 2 7 H f m s H J p C P v S u V w b w J X l / 4 t p t V V L D X v E x Z W K / B 4 Q y g 1 7 o 8 O 2 m H V E U Q x u g v v f + n u R J N n j C 8 0 E z u R i p C d 5 s J 8 H j N r Z Q D / R e Y S 8 e 4 Q A k 9 Q k F 3 + w b t q E v d u V C / M R 1 y P 9 K O s 4 X / O 8 g X K V 6 l s u v k f B A f Y 1 6 + / N 0 l 5 X U V i z H 8 4 j f O x P m K V t I y a j C z B T R 4 M C w U x W 8 o 9 y R X C B l D E 8 t C p l f 7 K D s E s S O E k n c N i y + O L R O z 0 R e N 6 y N t n e R y k s I x d x u V + Q j 1 F j H u a 0 n F v S d D M O + M T 2 t c i A J 9 k w F h q A r a M B Y d q b q A J W z 9 D k F T y G b / p c p e O y N U j 5 V w 0 l j a 9 E C S W Q 5 D 3 6 8 o y I J v Y 4 F Q D f K j i L o U s t I 4 + w A C l P J R O s U K V Z 0 z 3 r E s c l B y U Y p p 7 h Z 1 U 2 Q y A 7 g K a 4 s x u W j X R E 2 l a s l v J 9 R L q H 9 h x c 3 q s e / 7 r 8 v m u x c A C j R L 3 Q + Z B K d S a a a L 9 + + Y A d g E B Z A d + e S L J A / U D 1 t 8 P b V q x c p C 7 v 7 O s 4 2 l E u K p n O u 2 u m V B z 0 1 P K u m H 3 F e E 0 z m N B d h G h 6 k d Q 2 F Y A n C f 2 o H m H / F c y u K g m c I 7 P d u 2 8 a h V g L 2 Z w l g o 8 w i Z 2 l M 7 e 5 F R X U y 4 F n H U a w r L d k C J u 8 Y w R Z h k L 9 H H v p L 1 y C B F o a L n m + U I l Z G N v J R P r v i o A I n O f l / 0 N 7 1 9 A Z O M K w 3 0 2 X q 1 V U E n d t E u A p O 7 r P I W L c 3 C d Z m 7 3 x Q L 7 X L Q + j z w J w R g u m T 8 Z v Z e 7 / G Q K B j u X b h R + 1 K t d h a M P 1 x T J F Y e H N v R d U k 5 U Z 1 r f X i 4 f 6 l G F 4 r w d c J G V n B K K k K S 2 I L a X h X R I p N J w P P 8 6 b m k o H d I V w 6 z H Y 1 U C z W t 9 p d g 7 C J v l I c / 9 + p 2 j 0 f E l g H 2 1 U x q Z g + + i 6 s z b s Y 8 B c s T m F u r k T h R x Y c / u Y S O L Y q g g 5 x Z W q l E a 4 Y r 9 x R 0 S U H Z N t h p 3 J b 8 M N c o n T E o f J x R F T A u r k + 6 I j + 6 G s A X e R e j 0 2 p n u B 5 G 9 s x 9 N h I T J d x J 3 R e T E c k f B B Y 4 u R o L M P t d l e x r B q z b u z m c m E Q v x r 7 / S g 7 V A S 5 j x 4 w L + j a E E j n o i 7 x 7 B D T l 8 E F 6 6 U w x 0 + q Z U I r 7 4 r S J 2 p o Z 4 + D d E A B z 7 8 Y W Z 2 z g 1 6 Y k 5 2 M X R R x Y F f D 7 S 2 4 M R 1 v 9 A a T M 8 v T a w j V S s U R A 3 4 O U V p X c F e r b i C W B / Q e G W M e k H Z E C B h p Z / 4 N H i d D s + G p s L 0 T 9 v 0 p D 0 I I M X c 7 Q t k 9 J 9 2 L m N 2 8 O B Q I 0 i h g m m 0 J X d W G s z j i D b L z B B D q + g Y i T D R G P r f d b 6 q U 9 5 g q 7 9 m p S j Q R C R b c q W Q a R q 5 4 m d I B I 8 q N M g + 6 / 4 0 y r U v l y c d 3 E t 7 l 8 Q f X 6 w + 2 7 E p h Z + L W L t i v X E A L x M 4 l H 0 Q l a U O i V q T d K B o k g 0 m c d 4 l w o b 3 n q / O k w b 5 Q B R c m d I Z 3 M L z G H Y + Q e c R 2 m + A Q 4 g 8 A C X Z A s V c d U a M B F 4 f f v l x 7 p / S T 8 3 n b d J r X v z 0 I N D e j p 7 / P d 0 p a s c g R r A H O O p f 3 I a 5 W C L H Z G L X n t / 4 a 2 K j Z Z 1 v Y R I G S 5 1 x Q 4 9 q c C E 1 X j a w H w h 7 Z t D d r R y A A r P q W k + B f N x U V J Z k r t r c O I X o j d q r x y f H s E D s k U U m b U u x u S x x h t R U 5 t 3 e a P R Q k A X z Z N c L U b 7 Q R F l c a 1 L r w Q y l K S O 1 U k J q W U l 9 q 6 h A L Y g u y v v i F 9 T d K C a W i D m L X m W 2 n e g X 1 + K b i f w L P i x b / s M b q Y Y y U o b 0 3 G i C 7 x 9 P x G m Z 8 F W E n R B 8 E P 7 G J I X Z B w k 4 k i S U u x q Q J / J H f u u 1 F E b U S 1 + M l U s u t i L Z z S u A 4 D x W 7 a c g C X X p f M l 2 v O D 4 e o l B T 3 1 2 6 E / W m Y / Y I 1 e w e Z S u x 1 Z g / m l G m k S A Q n n E 3 u w c 0 8 j B / / o o B c c N f e h j + x e u z Q x q E l H B B h l z 2 v F a 7 5 O q B i o x 6 l 8 L 9 o P l R z L q Z n u V s K M J o s p M 9 O M 4 F h r x G / 3 N o Z f N u H g 5 j L V i Z A F 2 j x h R f q Y + g 7 i i B x O 3 R B 5 6 4 o 9 w 9 E h 1 U H U T Y F O t E T h G b G w V + X m H q R d H O J W 1 W i Y D Q 4 y w o p T S J Z B w 7 r S r h Q h z z y F Y e m v b r F o 9 a K w W r l H j h K B f u k H e z e 0 r r B B S 7 B y v J C L 2 l 3 U 1 p Y a J 7 1 G q 5 c z f F t f D c 1 3 4 Z M c N c E r 7 E i v 9 S o m b r c J r t X I Q s e X P Z Z 0 E h v R 6 K y M D 2 S G 1 n 1 j V 8 c p G f P f 6 7 G a N W m X u 0 C k w Y Y / X c C P s A b f M E t N 3 b U k T G Z 8 / w r 8 A h Y E Y N 9 6 r 1 Z U g W c L 4 n F j t X G i 6 i g 6 4 f j n B + f m u v M v Y 3 q v M I d X N t Z C h 6 5 D J o I t V v / K A C a K G E 5 y I 3 s V T l q m z 8 D J v e F Z E w 8 + B K H 5 m X O d U s r 4 1 8 f I R Q o W 7 G y Z R W Z / t 0 w L x V c j y r C g l G 4 C n 7 l o c a w S r S L W t R E 3 d F 4 c p x A T Z h 2 I / Y i 2 d Z Q e b g q d 9 c x N e a N H 1 X 4 0 a 9 E i o C P K K U 2 y 7 w 8 b 6 4 2 V q C 1 C S P d O Y D E p 6 U v e x c j b l T C Q y W 9 y H l + G 5 L R I t q c T e d n b b l a E Q r O X s V e Q u C 4 r 6 A x F 2 n S W h U 8 o t O o n P O M 6 p G p e H A 2 B j W r o g o a m S n j X x H h D V y I t a t 2 N l R 4 C 1 G D g 5 G w z M X s C E f 6 w 0 g N z u q 1 G 0 Y 0 5 y A I / + C u y o B + s G O 0 t a p b y m T X W n w 0 p i o q k j 6 R l W u p A 8 N d S o c u R w o y X n O v e T O E i X W d b S F y U P P S N Z 0 o f q 2 F M Y S e / o 8 U M l m h + 5 x q u h f f d E r R Z 6 H 4 W K 2 2 W p 1 D d l K / h u I + N u L + N i 4 6 3 D u G Y T + i / M 0 m C H u Z q p W T n D j T e v w 3 R U u W t U x 9 / y 3 7 N D D Q q R l R G X L K Q a Z n X u j 3 y 8 O f R e s v 3 X 1 8 G 9 d V L 5 K + I K v g w 7 O Z v 3 c S N 2 4 O + q 1 s W j l 1 s + J D e F 5 l S X g / T Y k b q V I h u p G f A U M g I t t 7 j 8 y b g K V d O b g c G 2 Y U d / a 6 i l Q j 0 5 2 I U 5 r x 0 y t u J h 5 e s 0 D r F J / z z 5 0 n R i 3 k n L E R N + z k j w F O h e 7 F K 4 2 U i 3 X b B 3 R x o 5 U G a k J L v G Y p v y N Q C Y o 0 H p n O b q b D / Y L Z q a S z 4 q p I B J X l P F F p 5 u t 9 1 j h n v P u 1 q X E t o l M T 7 X Q K C Q l G I d e 6 w B A N x b r 2 k T D r l h 9 J q v 2 8 5 0 K i j l e 8 T Q N 2 1 y p X 4 K H 8 4 f J N 0 p G Q m a w j X k w a Z Q U F H P T S b m K H M i j d y g c p r 4 u U H d V s s Y + l K M 7 1 / 9 n 6 l 6 w Z c 1 N J A p P y e X l r s f 8 J 9 b f F v B n 2 W 5 3 3 X O V e i A I g k B 5 3 B W w u s g e m D K X i 8 P 4 W X m o Y I b o u 5 v A y 0 6 / I 1 L q M F J m p 1 f u X G k x Q r a 7 e D F s L r c g x 8 m m b L a j D G E E F t 0 H c k Y J / p y D 8 P l d N Q 4 E O k t e r 2 Y p q K o 6 x b + E c N d I R t I H 0 G K s T W / 6 N 0 o E A W e Z 4 / Q L c A d B O b + 0 + p i F u a C i G 0 Q 2 p 2 p 2 R h Q S H 0 6 m 2 U c w g s / a 6 W C 1 Z t Z e Y N J / p E Z W 3 I i g a U n s E S N 0 b M 7 o b G 3 T D T H a 7 A s G 9 8 U o j W 5 X u a O S f h j V c 9 v p o V p R K C G y 1 f T P h O 3 L N X v W 3 r d H R v x u F J z S R O C 8 V 9 A p W B S K r 9 U z m q N R e I W j Q 1 1 / s y s C Y Q m U g q V k 3 H 3 R Q 6 o P a Q Y v x F s x u s v r d D S e o V k 1 8 k 7 s q x g 8 5 Q s T V a H w + R U K D X L i n p o 8 3 W Q X V B i C l J f h N s 4 q J 7 x l q m u x f h O c p f 8 R t u a B l a n s 4 S n E W h R n L c e V Y b X T h p q 1 q 5 j s S y Q v L b b 1 F M 3 H z L / b c S m F P q p 5 3 Q T l X y / U Q e r I Z c 3 E Z Y Q w S r A 9 M V O 5 d F S W T o S a r K 3 I G Q C o 9 s U a t K e / j o 0 9 o 4 M 7 i H U R G Z / 6 e J g 0 2 i N 2 F 0 g V m V E l d 4 d x P P E x t i o 2 V U k i e 6 L T t n I p J R j 4 G W X K C e X g 6 J t j 2 9 j O p b Y D n Q L d M X e u i l E 3 W t L d i 9 b 5 Q J z c f 4 h 5 o 0 w v I U 4 B Z j m 1 n e q 1 B v H F o d W B h e z n h h a X P U f 2 I / / m 3 D c R L l I q U a M 8 / a e t 9 / w i g N r e c l u 3 U B 2 j U 2 0 a h U u Z R 4 r 9 / D 0 Q E 0 1 2 O 8 n h j a p u U m L a x R 2 Q T e k n 1 Y p T R p s L 3 3 J p 0 A 7 u 7 Q G j r K r J 7 u 0 M L w P a A i S x t R 0 l t M Q m O y N F f t S K p u 2 3 H i T j L Y A / / 6 + I c a 9 n e H K j E 6 n o 3 O X O R a 8 p 6 t z i p Y y Q x y B 6 7 T 7 x 0 4 8 Q c / o + 9 F J Y v C u + P f V 2 7 5 u r r 6 m j r W y P S d w o Q S D G P i W e B S h S J o b 2 d 8 K Y T u j v q j d j W I m G o e L j O z s K r k J u b S U g u 3 u P p S W U x 1 P W a Z A K + 6 y Z J Y j n h P K T r b 7 2 x l B 8 1 K K m i W 3 h D i d L V h u U E o X G q A 6 N K k M J + 5 N C 3 o M i D l O q 2 f Q K S 8 w C Q j 5 w s K 6 b C c + Z d I y A O p R 0 e N M n 4 f Z E L A 8 p u d 4 B l W S K H R A h z H f r E V i e h B 9 c u n D B I i x 1 b v b J T Y U I 1 K z O 5 G G 7 o o 2 L e y r Y d t + N 6 n s T y U d g Z O F B k s H g Y q I 6 / L t i + Z C V A e q F j 6 q R 9 F E w c r I b V R p 1 a n h w K 9 a t k m h g 9 9 G 1 1 A s C R z T p 3 F Q + t + + 8 Y Z D M 7 j U Y m 7 q y 8 8 B b J S 8 C X C r N Z 1 3 e X 6 e h A i T / 2 T P 2 X A G x U V G c Q 6 D x K i 4 b j j n e q J f 0 T Y T Q z u 6 j v d h O r Z c d k 7 x Z d U z F W w e U j D G R S g X J e 0 Y x F f 4 H V R z p d g V 3 E n 9 7 c r N g w 5 q A p D L q a g C F i I 9 I k H 6 4 m 0 r U T R g T O a f 2 p E Y j y W q v 8 R E x / S C l z p P t 7 c 4 p 2 K m 3 C P B Z l K 9 U Z M J O h P 5 G y f 4 9 t q u f t 3 t P 4 0 s 7 l Z z X t 5 w e L 8 d y 0 f C 1 g 8 A U K z b i v s 4 O c C h Y f L L 0 z s W 7 G R A i 4 S S 7 o o v B 8 K Q D x t 9 R E D b p l G O e S g 1 b V d o i E + D c i q J A w L h T V G D n Q h N A q X 6 X Z X a u J K P 4 i y h 7 u / f 1 5 F R z m t B I 5 2 y F 7 d G a / G x q Y 7 / k x j o Q W E F 4 s w g / Z a v d w / D W 8 n 1 i 7 N 1 e e o K w r K d s j B O 4 n t m 1 r + / K l 8 6 r H L y T 1 d v G 9 Z D 0 I Z L G K N N i z h U / u 2 X x L x a q x d 6 5 7 J h K 4 x j q 1 q n x 1 B 0 1 j J 5 6 x / t m Q y X E v v y m D l 4 v V z o i s 8 3 P T D P o 5 T c 8 T R d s d y 1 J U R S i N / 6 z g 1 L o G i M k Z k t 8 p 8 q I V 6 8 P + C 2 Z Z Q y 1 E N h Z I 0 G 3 S n 7 L A / G Z i f q D 2 o g p y X Z n 4 r r y C g x i p h m k x K K F C V k q z A 7 i X v 7 1 3 U f 4 E K B L x H c 0 9 o o d u 5 G J A r + z R p Y B M 1 x r J 0 n c 5 y 5 h y I t e v 9 3 P / r A m O H a 7 E a R u D S n 0 b G N 2 w + c A j D C 5 l G Z G b E O 9 l G w 9 Y y Q P k o X 0 4 a 9 2 s Q Q E W 4 Q g d y y g W o G S K H I 7 k t n j g 7 U + H m b y N N k s E o Q b n 6 n d f k m 9 K n s d V r 2 Q 1 B U i 7 3 J 5 r A G 9 f J h y i j 9 G 5 4 k r H + 1 / p C G 9 K h V r 9 o 1 + I f D p r b L T b D y 1 C h a W Y y a t N x N p 3 F 2 A r 1 d n g h P r x N W T O c 9 v X Q 6 q V D + Y f + 1 c 0 g o j 8 N y V T c x l 6 p e f l W Y 7 S N q T b Q g S 2 1 V p U E L + U / x H B r R g 8 g D e m k a / X h n r c + e B 8 V V c S F Z F M w 4 y u l N h i b v J c y z t Z n d F J F 3 t q + G I d f t R o 4 L x 6 B 4 Q X V f o o X M q l 4 u e v N 4 o 1 0 U h d / S b i h o q E N m B 3 H B T c S i u q 7 S 9 P K t c q b T J X + e 9 i a n y X Z 8 p z a 0 L P 6 E X J M O d y S 6 N s s O X Y m Z 6 l u 9 Z F Z p Q b T M t / U a R L N j Y f D t V 6 n Y 5 Q j I 5 7 6 u X y g j w c n p 4 T e W G U 6 w U F V P X m E q A J h j A s n O I v o z B J V C J Z Y O N i l g m + X w V 3 m N F E E o C e z k u m 6 o n b N W x o f 5 Y H k f p m R q N X l W 8 5 g J / H t q 4 N L l j R 3 F A G a e + + O G G u + / r J u 5 o 1 J l 2 H / g Z J T + O N m D F n m W i + r U E 9 4 J K 4 b 3 s S w q 6 u 6 7 z R 9 d 0 h q u T l D r 9 C v Y C e h q c z S X X V J X J B B s a s R 7 K T o 9 p R 2 8 x i g 3 t t f b / V e r M k s F A r 0 y 9 Z + x r I y S y B J W 9 I Q g Y 9 X t v b B e K 5 b c 6 E U B 8 2 j b O + P Q F A G r / Q 5 e s C C m f 4 o b B 7 r 7 w G Z i u p p d + z w n B b D J k d c g Y N f u h Z 7 H n z 2 / K K M J d L j 9 i z G U Y H S a m N M 3 m B b X g 9 7 N P d q o 4 h h m O O A W P u 4 Z + j x X U 2 7 l d 2 R C D x l 8 W t p C 5 U n P P X y 7 V h m S U O 7 P v t 5 e a q s c N p E B p + / Z u P 5 g 5 Q N 1 n X 0 b F A x M V J f g N 2 B p H v Q 0 X r 1 P A N Q q d l v 2 D r z O 8 P I 5 J 2 t h + s a J R 1 S j u S 1 Z b Z B b 2 6 o 4 o 9 n y V t i N C S h / C x u e E f m G N J C E r j T r S A N a u u J d l 3 8 a N S F S p t f m B l j P J v d U 5 / L u b 6 b f j Q H 9 / S k d f k z + e 7 m I q d W d Q 7 J G q g z p P x W w 5 1 Q W L p H J O b d A v 8 O g t l K M w z s 7 k R 5 X P j D R V j W 8 n E r x e j 0 c e v E G V 0 + Q y b j q r g W N C D U c n X + 0 Y a S x m K s M P L f H 1 H U l c B G I Y 8 5 1 G W 6 L n s F p M Z B S 8 v i 9 U g 4 p R 3 M D N F N e R u w L r W Q 6 Z w p w 8 i E C / b 5 C o p r n 0 D P N F s p f Y v f s w S 1 C + g y I W C B d u O 8 m k x 8 M V N F X x B 6 G g x s n Y M f Y y y 8 U C p O K a j 4 c v 7 9 7 c s F D 7 R r n G C i r Q P T q T 8 z E S Z O n 5 z E i 5 L s 9 V 9 j w T E x q a 2 6 i i I 1 F 4 R L i u W N P Q R N B + S 5 V G c R y G 4 J 5 D 9 4 2 K 0 P V C R 5 I 8 O 4 A v I V l A D t 8 3 K s 7 i / a O s N i 8 o z M V R I i 1 c 9 m W h V n Q t I l k + G y E 4 B + 4 R d W D s W C 8 Y j B I w I O g B e X f x R r E w f 5 X 5 p t 3 S K P W 8 6 3 r i + 4 6 y R 0 v W G p g X V k a p J W r u C J z P j 2 v G W 7 K X D n v V o I o W z D I S 3 Z 2 R r z E g 6 j 6 t 1 X Y P Q / m s J M S + u 2 J l Q 9 q g O 1 8 v x a Y Z Q / I H f L f 7 j i L t y Q L z N s / 3 y i W p u s U o 5 f R k W S J J g v f K t b d 7 n e 8 U M d 4 L i m 5 F Q B R W g a Z b E S 4 x j h P A u x k F + 5 O b J K + J J 7 u P 8 Z c E y g x 7 x r r o 6 a S 8 a 9 R O o y L U D t S L g Q 1 E N 2 a j q B 6 + v V 7 f j a n + r f g R O 8 v J 1 3 1 p C N W 2 i V a E K a C X D j E S k Q p B 7 C B 8 V V f T m j B I h c a o s p 4 k u Z u X v 4 R C + X 1 Q 1 C g w 0 K s 1 + D 6 V q b m Y m S 7 B i u B l F 3 S l E d V Q f y 9 I v o H R G q t o w i J b 9 J N / V 7 s d a v E O t W N A i / X O X F E V v l x r f b 4 k Z c U e U 0 X 5 6 x v d K G 6 V 0 C h G b 0 X 1 U N 8 W R U 2 H a U H A H r k k O f W u b 8 / I J r w c y 9 l 0 b 1 T S V n k N b T r T 8 7 Q K R f c / m o B R V B Y 7 5 Z u S 1 M 6 F R D h A 0 s Q 5 D g W C X 9 F / o k 0 3 i u r q 5 A D k m y s t Q f q o H l v 3 e k 6 C + S i s p 2 Y O v 3 W P 1 F U o 1 F T W L E H 0 U K v i P 0 j k W k K k N 4 q P f V a V a O G i z G e V H Y W V S D 9 1 Y e e X 2 Z h L t J s a u 8 P H d 5 Q 4 F j 9 u k h i 3 u 5 e t S D j M t a z A v v D X 1 z f R u b g z 8 n Y I 8 B 5 4 v P x r V P Q v X U B t e v 7 l B W m S p B v a Q Z w I A h E A f f y u U Q 6 J e / P 6 i + y 0 8 B p 6 a o K R Y 2 x e B A Q a 7 w H j b B 6 F 7 g E L S I N 0 u 3 l 0 o G 4 L r J j K s F 8 R E N U D F Y X k j k r s s w u M b G c q 2 Y i n n t 7 e T M k Q 4 t F E 0 2 0 1 E 0 b q m i s d v r 1 D x u D S T y + Z J V M 1 M 6 B 7 x B G m 0 h t e f 0 L D d Q r / f k c A i 4 o r 8 H y b s m t X Z b c W 2 G 0 x n z / 0 k O 8 3 S h p R g C j t h y 6 b K v + I T r j 9 A s + C G B V z 1 j n 5 o J 4 D C m k B q u D c I 7 o L W b c n I R 9 0 4 U a S Z Q L F v E x p q u p f 6 / H 4 D U X Q C U 4 L 9 Z E o W j B R w z 2 7 i f l C t u + 9 e z 8 B W A q 1 Y 0 j + K Q G f F X j r H F H u V g 5 g e y X a 3 T x 5 L g + N E N 0 o t k q n 5 C j T u 7 N i w o + M Q z j a m a o 8 I o h B z s 7 k i o N i P z 3 g A s M J l P L S p M r 2 L q J V b H o S H z a j F M J L G f K r 3 n v 3 k A y i M v 1 W l P V T i 5 G H C 1 e z J 4 n y + l W t 2 Q H s O K W y 5 / M H S Q u d i 3 t D 7 N 2 9 D C g t v k b g b j 7 L i 2 c O c d S N x o v L a c l W 6 9 + o 5 E B l G L 7 W q S U D h g Q + b C d P b B y m i u B E G K M 1 Z p Q Q c b x e G H 7 0 r d a 7 W 5 W Q N A l u V G u Z v u y 7 K y J T P R r D T D 6 S V 7 + b Y D H K V y b F N r H x E v g Z C + R X 6 d m X 3 L s z + U N P + G g G 5 w 5 U H 6 e V A p O g b x T p C Z 9 K T V k C B x r 6 c k Q R + p s r X S d 2 M M / Z 2 E H / B 6 l Q a H 8 A K J P S V 6 Q M X r 7 n U / z 4 I 3 g g G u x 6 m c o W J M k L a a j Q t 9 i k G S v e q P A J t s a V d q 4 4 p l H 2 9 U W Y T I R l i l f 8 b 0 f x O y u W p C 5 X M 1 x B D Z 3 n w t p 7 F W w F 4 + 9 y 1 L s C w E N x K W G n U m M y g / t W K u y 2 f I 7 n M r I d z y g n Y R n Y U s G + o z A t a o E f 2 8 m O i t c 7 p L 9 5 c N c l A q S K j J 5 Q 7 o o Q S / A k W M 1 D h T e K E a r F F M s 3 V 0 / q 0 5 E q u 2 Z F k C H q H V 3 8 3 1 y p J m R y v O Y 3 y u U h L H 1 l Z s 0 F 1 i q 7 l H u f u U Q 0 7 E Q R 0 h J 3 9 z x I E K K V 9 K F d k W F 8 D p x t N d 3 3 x l 9 h i c a w x 4 2 C Y U W Y u X a q t A E 8 v W b x e i B T V q z X 7 / i M i u o g O v 5 9 X F c t w p M j b h 9 T V + v C x T o X 6 v N d z 2 3 1 C q t f Z n J 7 7 4 s C Y O q 1 T m 6 U a r 1 3 t 9 3 5 b K v W K 2 6 D 0 S u M d 1 Q K K Y w i R x y 7 R r 9 T d 9 X 9 I v 1 G Q b Z U m Y j / z o X r 1 p W p D m t 6 t 9 i 7 E W 2 5 f X m s 2 F K e 1 B 6 R H k 7 8 w m V c G C Q w 9 W 6 d Z d / v 1 Z M b F n F r 3 7 c a J z r i J n t w w b o h 7 m h X Y y i 8 i U t M l 5 j D v 0 T 7 s t M I C O 2 J y N t r I 0 X M 0 b v o M R f F o f D w n S s d L z H a b Z + t Q I H d 9 x 7 g w j U K l 4 + E x L d 5 E g B p s G + g P V x p R b u y f S H m s 2 s r o N Z r g y q 3 P O S N E k k C A E g c e u P 6 R r l a g H q W K H d T J y p a F 2 x 8 q n 5 L T Y D f K I l C e U f z u x h D V l N Q 5 X 3 G 3 R X 7 z l s i V v A 8 + 1 I b J 7 V k o K O d d Y A o G S D I z 3 Z U J A O 4 c Z p p A z p j A c y 3 O d P o W u 8 b t 0 I H X Y D O t 6 J d Y S b 8 d 3 X o R n E Y H R 4 p + O p h 0 a p 8 r F n E 5 3 b F h / I 8 x S J n r x J p d X W V x 4 5 6 T Q G 5 7 V c h R R t r g I q 7 U f 2 t 6 D O s D 4 C O m 3 J b y h R + d c K j Q e w s C / B e D M T s L o h b 2 S k W K t D P X C p T Q Y g Z 8 o A d J V b q C 9 N 0 t q j p Q S 7 F O v 4 7 b 1 l M h Z t L I Q L Y q r t 3 h o i Y y r q X X r u 8 + A 8 t Z g h / X 0 F S R y h / 0 N p d T i G Z Q p T 0 8 2 y l W 8 l x e a D M f V s S c W V 8 o D 4 e b 5 5 o v G v m 5 e t Y f Q 2 D v u y q Z t 9 9 r 6 N M V O v j x F 5 + n B a G e Q y s 9 V r e E Z Q y v p 2 x V 9 w x k S X J K K T 4 n 1 d 6 8 o 9 8 b e l v P 4 5 g t / 4 8 z x J 7 N 4 h D K p N h w M Y y E l Y 2 U C 9 M T 9 R E a C 5 i 5 E H 1 g o t c Z O 5 X 3 j + K 0 r M e U Y 0 D S V b f G C e s 2 Q r u Z z t 0 S p S W X a W 9 N S E f g d U m U z X t I O Q L I L r I 0 3 v C L b G K P k z / u u 8 / p t J x J P e x E y U l C 5 3 S 4 N 0 F g + m k Q r J X G u V F e N Y T a O W n B y w u Q z 6 U r z r J 5 0 U 9 r Y 5 W w + r n 3 E Z V d s m t w u e U z y e 9 R k e 4 6 m w c N 4 O Q t i B N L p L Z F O d E Y r j u L Z i z y y I S 3 W k E K K 7 y U 2 r N e D s X w I c z J p q a o M 3 T O N 2 3 a + K I O 6 o n k D W L K y X X D m o l b m Q T + 7 r K 5 k E F t 4 R c K o o Z J c C S T u q O n D c J Z 5 J W j G U f A 2 m l m U h l D 1 n u b m A D N C r h m 2 G n U s 5 B 4 J 5 U D r X P w S G Z N Z 8 Y c q O w H C h j q 0 + C 4 F J w j a w Q d S N Y 7 K h X Y U e t B K Q f N a r v H B C l B O v V S / D 2 y Y i R 7 z M E 2 8 C s H P Q 3 C h R Z k b f t o I Q f F 4 H a n w I a Y a + y l Y G m v y X w V B H M 7 r U J N r y 7 S o A s W a M j e z 1 A T r r 3 d Q m E Z Q c J D R l G j p w W g a 1 j D z 3 l d s 8 / i 0 o K N X B B 2 2 Q Q o 9 y 0 s I a j G 8 R J O d p N / S a X y e 7 G u G e e S 5 c 9 e R D G A I f k D B 2 G s V Q Z Q Y c e v H 0 F N q J E D 2 M C 3 n x G q N B 1 Z r z t U E N q q l p 8 D c n 2 0 N b l A N s C w z x 4 D + j i Y o B Q 6 b O C O A m 7 0 Y f T b 8 m + s g t U q l 7 a u X g 1 Y i I 2 7 X n n Y k + U U C q d f G X B v k 7 R e 0 g Q c R a V N D B 5 i W h k s r b V W w m 8 x 9 1 c a w 4 3 t 7 F 4 n M J 3 F o z 5 1 z d L I 1 9 0 Q N v 4 R 0 L 6 t / l I l s r O w t N P E W F E p X S x 6 P 7 G v V o A i N Q s x Q 9 2 7 1 i V H k u v E O f l R 0 B M o e q r R I q h D c P 6 x r k C z B p C Y R S y 5 J L T X S 7 Z 9 j 5 L u S T H z B M 2 R + w x V F F B J b k 0 U 3 u w t 7 w y y 1 5 1 X c x q L A r Y X W L f E M C f X c g Q B T N Z i 9 7 z k H p j V f m I S 9 T u g H Z r r E p b G g k K O + f j 0 n A H / P r h e g O n 5 m 8 A a z r K L C U 7 x N b z 0 9 F b L O f 2 1 E o l m + 9 4 4 k 1 G F T t T i X U 8 v K v y o 7 y 1 p u J B h Q 7 / M O t u i v W k E 0 A 6 6 m Q r 8 n 8 x y c C j 7 5 m L 1 p G b 9 U j h L g c Y I z 3 g U G p d h y + D k 7 E g y i s Q m 0 r x i V z 2 w P y C U H 4 p R U N 8 9 7 9 2 q P C g K A m H A 3 j N N w D z + g B X b K j e J V w I q Q L e z T M T e e 8 9 A b l s G V + G V X 6 8 4 o D N y / c g g 1 A j I + 6 K A g S e k x G 2 f 2 y U k O k 9 d c 8 H N n b c g a y Q X A g N x l w I O i O r I 3 3 4 5 g L 4 c n j 0 f / o o 5 i q Y x E 9 y 6 + I t R C 4 4 1 a V 4 2 c 7 F O Q K j W N R 5 D e m E G G V u R 9 t R / L r + S C L S w h Y F H Y F Q q / R i Y U e 1 O p Z L o D m F V K L F y N P I 1 v / s k 1 5 O J I 0 Y + l j 3 o 2 a 2 v A u f x O 2 q 1 W R R Z 5 f z k V 5 g W 7 p 0 J 0 O j G s V B 6 r j C o 8 v l I o D n P F v d C X k G C o S Z I N V b U E H J n g B U 6 o 2 K Y C 6 1 M / p T D / i A G Z w I f N x J x b s n t C n e h 0 2 5 l Z s L K C o 1 N c e 2 8 j d X Y P 0 u A y r t G c 0 k e l T n k 7 D a f d + s x c T r M d z 9 S B V m A 8 7 K 6 r G p Q j 3 J U s w K t 5 s r a m C / L n b v R x t u 8 C K u e 6 O e i d X h L m n n s u 1 A S U V 7 G R h / J I l R i 3 p F s K M S s S w g s d x U E e 9 e / c H Y j T K v M y o T 6 8 v c r o Q Z t b q A O v b Q 7 5 8 K z h 3 g C / 4 8 W Y L E O o 6 2 q e i r + 9 S T A 4 p 5 h M u 2 i d Y Y j T 6 6 C R o K j Z o A e 0 J Q T q J l q y + t 1 M 1 V f A D o r 3 g m w X C v G N e X o S C P m q r 8 S a r a u Z T 4 E o R A G N H K / f T C B G a o l L + S y l T g E l z / E l l l C l S E G l L x z V U T C K b L x G v 5 s v J r v n K S b x Q 5 0 g k 4 9 K X 9 E m 6 1 O Z X y 2 T l L 8 J D X y c G e 5 n r U e C 4 C D u 9 z 8 M b Y d / + B X O s P 7 2 U b j 0 8 F 6 U d v p u f z 4 s y 5 Z y p R p y B 1 R Z D w r j o 6 W f 2 E 7 e y C n u i D R p B d y X R z C Z X Y X b R 9 5 7 J n O S T G f K M s L t + h 7 b B v B 8 F k 9 C h W f c / p 5 C E e + M q 2 k Q Y 9 s 0 6 B t Z 7 I u / B x d 2 W C V L H D + d b X 4 6 b Z s O F s y y j l b h y X z X b F S L 3 I A Y L 3 G M z 5 q G h F q P u 5 U Z D L / e O 0 R 3 / 4 Q z G H p H 9 Q y d t q g v F C 9 3 s r I i O m D + / P E H W y K p 0 U a j d I N u U k g O k z R J o Z w y d 3 r Q e + J p j Z Z N A 1 f D B m n 1 4 F f T C i q q j b m N B 3 Z C R B L u L D 6 U + M p A J Q U Q s M L j 0 n 1 B s S c K 5 H z m 5 6 D m G U E / X M 2 b 9 3 V I J V 4 p l J b 1 s V 5 i W a u m E 3 y u 6 r V i S S b 1 R t N z F 1 W o O S T Y Y C R r b g l m 5 F v v 7 K U R G / c 8 E 3 i B e o X 8 X K v 5 N F M A c f 3 V H + 1 v T 2 + R H P v s y R n s / B 5 n u t v X u W M m C B T P Y d s W I p 6 7 P Z T m V X f I Z u h E z f t l w N b s A L L x I j b V h Q 1 j r i W Y F V p S f S L i v m 4 N i b j A q x b 6 4 e W c l Q S w 3 h i D v D w z i S H H s e g R l I g n 4 O d m d f k M W f F c 9 o 2 D d X B B 9 R E k a 7 + 6 T d K K b U + w V Q A r B 0 k R f u V C p G F y x c x k n e X U v e 9 k 9 y m 5 c v t i V M 5 J E K 8 V M Q 8 y 2 L I U G Q a e e q U 1 C a z 6 H 2 i J J A z i z e v x V 7 X A 6 S y k H f q B J Z 3 n u W T 0 J v S 9 a 7 9 7 a s L H N K u e X B X b C o E 3 I A 9 d Q S o / A o s V 0 F e a M G p r Q E 7 4 0 T 3 M R F B T u y u Y N o w t K R t L 5 f U O w R M E i B 4 M B t t F t l N g c S K j 5 4 X p q 2 W 5 S v x P c / D 7 Z Y x D S + S 3 C 5 B 8 m J 6 K A P 8 + L R I E U b H i B 1 m / 4 s V e b u M O z c n r Q R h R J 7 g / n P T p A 7 k j w t f p J 9 m g l a B Q a + a Z I Z / J + b 2 G m U j D K o I / t / t x Y K g B 3 l e M 9 I Z M K U m A S K r y z K P u i K s J m b S y H B U 1 x m + v V N V M X X Y 8 7 R 4 W 2 a M / U b c M X e h z A x Y 6 i K B g 0 F k Y U w G U n d r o 6 c S + C q Z p S x 7 8 T O 8 T l I L x 5 4 7 B W Q O g 8 K M H + E m A 9 f W F v 5 j B y l d J x s 5 C m X S F f J Q 4 B 3 u 0 b 1 M k L B i G e f R G M U E u H H M s r N 9 b Q n Q O / M d 0 C G 9 K C t N 5 k P e 7 t f Y p Q C q x p v j Q A k k F Z 5 4 q G 6 E Y w P q y l n 5 r 8 x B A 9 A C w U H + 4 3 C i X B / v k q 8 v 1 E i S s R 2 g Q / X j R I p 4 Z Q 8 / l 2 x e K 6 7 m 6 4 y l n J L r o r j c a h v U / x S n B M G d o y K 5 X U v u d d h B m 5 Q o O X 1 f a z D 6 S h I E L n Z F 1 F P N y x 1 c t g b J e E S y 2 j r H / T T B N y B i m 4 D 3 V z p 1 1 Z j 9 L f R o A X H E 7 I K U Q e f u R Q 5 4 t e R e O O 5 p 4 u v S a R 3 s m M U X 8 h C L + C v a u I c N E j k D N 9 Y F w 6 o E S x J U q 7 0 w d Y T w T T t F L R R h k V e S o l 6 D F T + B p k H a L D Q T d W X U C M n W O s Z V C l S t 5 H 7 T Y v T V M 7 b K 2 P A c X I Q 9 H C O H i 6 g 0 r t 5 U A 2 U O K W r v G 3 h n P 5 V y b 3 X Q 0 N o n D u Q x r 9 R k R 8 c b q Z 3 P f z c 8 a S V c P d G C Q o q V T F 3 c 8 E n N F T O M O U 3 C j e N e C w o q M Z j 0 Q X i i X X C S i x z d 5 l s L 7 o H p S R 6 p / p U K q P A 7 f v i y v m o c I H 8 U d G v 4 2 h U G b n y / n Y F u n s U W P V + r d 4 y S k i g r z D i L c w j f 9 s p r W q 0 i n e J q G p i I 0 1 o I 7 V 5 c k t 5 9 l 9 z p e 0 4 9 W g j r I V A 8 i w m l m M z z c z F J R i i N x V + 1 K i E a L U v 6 n r d E P v q i Q l Y G y W z U a Z A 5 S W 3 T w l v l C t D u a D m z o W 6 c / f Q / c P s 0 N I T h Q r G W 7 E P g T q W / Q i D g l N a w y N H 1 G j F J A E G U v 1 + L K x n U 3 K 3 w D h 3 J j G A z V 6 p 4 h L f G d F W R l w y K k 3 0 u x o s 4 B K v o r B 5 r N z k K o G 9 b F a u R g Z 3 P 5 9 X g T s 1 6 B o J 1 F S E Y p i k i z A 9 g m d T F T i P Y 7 I p 7 o 2 q a 8 C 6 Q P G 6 Q o p E r B J o w Y e N D K Q M B F b d / c t P 8 w d O z x A L E P F a 1 R 2 7 n H R U Q Y t y k w m 2 T 2 H B 4 i k q O x g 1 u + L f q c 1 K g 7 m d 8 m 1 v N y b D z B j 5 X P x U u N 2 Y 1 + r T T B j F e k Y J A q S P a H i m q o l Y c v L D L 1 p B Q 7 T i X + c r d f M k E s o L l T d X T C g O o 5 6 c F V 1 C f 6 6 m / M D U c a C U T Y D 5 H S X D K E 9 e t f f h l h Q u P c Z j 1 l a o R 9 p B k P 6 7 a F V n L w I s c y v S 2 K q k 3 N K V t N K S q 5 L e v 0 D E a g C Z 2 w F K H 4 j U + + j 5 E G f a b T 2 u B w G 3 P n p H D P 0 i v j L C j U L I K Q D q g F 8 g 4 j a I g 2 0 M T 6 s b K 3 e 0 V 5 n m A 0 r F B R e N z q z T u L 8 e z E n V X 6 X N v o k l v Z o 6 0 E 0 E C z t r O v / m K m l Q h r 6 c W J Z O z 9 B O s 9 G 3 d 0 n G x c o t 5 / B Y W V h G 4 Z C a v 1 F 0 A 9 d N E 1 6 u 4 m + l X + W C N l x W b i 6 x U 8 t Q B E + n C I E q J b p T t P b 0 G a O S U M x k w r F W z Z C 0 v S q u s 7 w a l T / K a 3 L z j m r r K c F c 7 F t R E K B U C t M D y k i 1 j f e t 2 a 9 k E m G 9 K 8 E P L 1 w B I L Y E u v j u u X M 4 x 6 T a 5 f N r F + z e v i W E m u w f j 1 Y t C Y 1 g e A q + S G J g 3 f u j y Y D P E v y M 3 f G / u x + Q W P D y e h s 8 e 5 W 1 q k y H g o J A P u l 4 6 S d q m R v F k 9 X 6 L n h U a q O k F H f I b 2 S q G y U 3 K O R Y 6 8 D G B l M S D f P 5 G 6 U w D H V r O P i R F c F F g i c X d 7 0 7 i g e w B F j c 5 9 1 G F Z 3 Q 0 5 1 d D x r U D E a w / n p 9 s K k D C D 5 / 5 Q L f t e + k 0 b P 9 + 1 U m K I W Q v M u u v 9 J j v k 0 i b a t q s k 6 y U L + 8 7 7 L k S G U T Q r O b B 9 X 9 + a H / b b 4 q F + c 0 5 U a / m l S q T h m / 5 0 F g R t g / 0 W E U N A u 6 L P U 9 1 / 9 V m O w s 7 q i H + 2 0 O o 2 I 1 q n G X d L u S V t H X V w K s o / b 0 g A / y y U 8 u a W r J N Z F 7 f Z 6 S o U a v c v l e X E l x Z G P h j t n O + W p j Y E k V v x 8 / 9 9 d I N f v g T T t K H q c 9 8 g Z 3 v V a g r Q O M 1 x H f Q a 4 U 3 w S d L m 4 H 5 R u 1 G 1 Q Y t 6 u c v V q u z t K N m s Z d b / V u l I t P U y E 7 f L V q x b h 9 p S c u Q n A V Z r B / P 7 5 t E Z p t Q y R w z N 2 X 4 3 E u m C F V 3 4 q 4 q h o O f I 8 Q o n y C l O h I D e R n m 2 K s g r N 0 s Z 1 6 T q P 2 B z e 1 C K D S z i W O p J 5 E 9 a M s k L s 3 M L 3 g + V I 1 Z o g D p D h M A z j Z k K m w F k z w F G 9 8 p s f + L K N y n t 0 / U i A X i K r P X j r C K R C B + 8 a Y g q 4 f g L z N 6 H + q c s S g e / s 8 K + 2 0 1 i O W N z H 9 p w f B v A + 1 5 j q 7 m g v U E O x N e u v / + W f f U G F c n n b 8 V b 5 R Y Y M R a u Q D t j 8 1 e D x O g e 7 b e q t G K G m D a t n 9 m c l 2 Q D a I h B S H f X W x + 6 X e o n n n U f O D Q f o 1 3 9 j 9 g P 4 H 0 n L a C 4 f O h X e J G V X r N 6 g o d n 3 C 4 Q G M Q f 6 y l P k j d Q C t I h s e C 7 A 5 m j m p x P 4 I I n c 5 q c T H Z F b w v o N k T j f S u B u k A i I O y E N L g f 9 U t d B n m a M 2 e T O 9 n 4 C M l M M X C n 7 g l O B Z J T z o m U V Y I L K u Y J 6 1 k O 1 w l z k z m l k Y C E 5 3 s 9 P 1 c W N u 3 q Y F 1 D j I m 1 i t Z C J 1 2 0 5 D W o V O E d 0 H m z 4 l S 4 I r c X 1 W l L z A m q 4 7 K W L W Y p z 3 n L X W y s x T c 8 w t d r k 7 R p o L V l 3 0 C A N / 9 k 2 o u j R 8 a p g 4 h y l 7 x l 7 0 G H Y e q 0 d T R M 6 7 M W P s H z L 0 F P k R b P N g N j I q G j f 1 o v + N Y q K 4 t W H Y u Z n S G 0 S Y a t M 6 x 5 N P w 3 1 6 0 u 6 5 H B / w C 9 m c i g 0 F H t 8 D i 8 B j 9 i M u g a v M d i a U v a B N 2 R X 9 n T F q T c 8 Z t D Y n 8 7 g K 9 k q 8 6 h 3 R O t n 7 r V b i 7 W h G g z A k 3 S 4 H m 8 B 3 V M e G P y k X L 6 U Y h N N Q T b g G k X 9 X g w U q D s r c p D C D + v 5 T I J O Y P Y N 6 D U M q Q g I H l g 1 K a c 8 E L L V n A / A M x F 8 B h o / l Q 4 V 4 W I d S 7 M Z d q 4 K O T / n w D h L 1 l d g O O d y O b Z E o k R A 0 n z f 2 e q 7 W u C S 2 I a Q d G 5 f U V B 0 c t Z x 7 S 9 x H V W 9 P O q K w i y d v / W 6 Q 9 z g 9 1 E g Y 3 o 3 H u T m 3 s c N d D Z J j o + f K y u n + u s s e E I g G D G A 9 6 X F d z i 8 C 5 v s L B k W q c K h k i z n d a + 7 z E q Y b W c g g R Z T M 3 r b W t / t y w y u b o M v u q Y Y E 8 h q 5 v U E o S j g i b o Z a 2 G Y q L 7 h z v F s O 8 v t T W e n D o 4 x J O 0 A S P o R A K h h T I P D Q u e H e 7 R Y n 2 M z o A I M s K i C G w v Z u l O U Q g r 5 K e 9 u C 0 m D B / L Z x o 4 S l f F 3 v / 2 x F I i I K Q 0 5 / s 6 P Q F k 4 t B 0 B d P w q 5 g j X e m b h 5 g y o d + y L P x V S N l H p b 5 I l h K c y Q I t n r m H a 6 M 8 m M k F p J z k t 2 K s Q q k a F K f f 2 z x p J 9 9 p R h e F h z i T L o o 9 g e V R a C x Z r t C 2 G c x G u U j M 7 4 D D 2 t O Y M E L B a p R S Q k d s F 6 c p z R h g 9 U 7 Q h W l 9 i / T J C S K W i E k y C c z b t y B g T z k u j N B a 4 1 7 x j I v 3 c U O 4 k Y W K v p s C s K k d e b r 5 y + U Y K B g a X k K U d t X r J K d + p l 0 g 6 q k 1 / c / t J z i A P w P J 7 w 0 x 2 F U 7 I m S m e C X f C R T / w 3 0 W p H y d Z a R F i Q V L 6 j a k k i G j 0 j 2 E E K U T A H P C S D G + R B O a K C O S 4 w s F y F j t 0 r 4 W 4 Q F v G U N e 2 L n Q r V 5 c r A W 7 r a U T 4 k m B X O K r g Z 5 a h P o 4 c z F 6 v 4 o 3 C O 7 q 7 P 8 A E 2 g P q r m b M U b F S 1 F b v P i 7 h o z c k e 3 9 S 4 P y P Q n u E p 2 O R x u 1 w F E r F M c p i a z 1 w U n Q p M C W S q z B K Y 8 1 W Y m 2 u 3 L r i d p J c i 8 / i h F Z 0 j 0 K p 6 6 z S I U R x T B y J C + K X Q F C 4 w W h C v R Z U r s g Y X R / v W G 9 y c Q i G g F q 0 7 F x x i i l d O 3 S h U S d K o n J + a w o o + V B Q i / T e I U q r A o z z w w 5 2 q 9 k r F R 3 x z D e E q 1 I U U d t n 7 R t X 3 q x E 0 y n V H l D h K X 0 L z U o A q 1 M 9 k I J 6 0 T i N 0 4 i d i 8 / M H 8 E S T T 2 C X e W Z F 0 N c D E v v 1 / 3 Z F N U z l P f u P 1 v t n v + 2 k N J B l D k y B h X I O B G L O e 4 2 s L G P i 3 I J g p 6 q h I j f B q X f 9 N p / I k X a F T X 1 T Y V u 6 O D 1 q u x x O 9 Y r y u Z I t D M N X N X v U Z I v m 5 u L s x D G l o H / v i q h R 6 P O a J 3 t E 3 i 3 X q w 6 w j x t V U P I b u 9 h A N D v E 1 6 V X l W 8 g Y h q 4 v G j l l n t B v Z n n u 9 D y S x i p q T 5 q 8 / N 7 E t q X B A N v U w v O b Z Q X p O W e q E y 9 2 i C U T a S n R e 2 u M G q E i D 2 x k 9 0 7 B 1 S 8 w V x 8 + E a p Q X v r 4 O d n + K Q 3 T s I v p 8 H D W k K x k q y X n + s Q f I r n v J 7 B E R X A + d K 7 y z w S k n i V 5 C 6 G j j r U 3 / M M E 5 u D 4 7 M v B y 5 t C l c s Y v Y V u Y v S E U C m G Y 1 R p Z Z x N 8 X S N D s D f g e M y 2 L U a 3 m F T r W t 9 C A k d y 5 x W 2 H C m e a 3 I p g L Q M Q 5 X f V F m a Q p p s n X r m c t 0 R P + H t p U 0 W / 0 k 1 S S p M H j 5 8 4 1 T u p u W P C K n h 4 l o X Q B 7 Y V s Y h w u 3 p v x 7 4 x C g / L x n k g t V I J 0 K b 2 H e x / 9 4 y K I j f w g F 5 y 9 A H B N l 2 S n 9 S 7 n c S E c V b v 5 L B E M 6 n 6 V 0 t c Q q J H I E N q j 9 3 E u B k X S e U T l 1 o 1 y j 0 y z u r g x B i S C R 6 Q W d o F 3 5 Y u N K U t 8 r J l Q E F v o 3 f T L p a C y d A 6 N Q s 9 z G z t E w / k a + F p M 4 v C M J w i 2 9 l U C R M z T P h J N d l P V s D 0 J k z e W s I A U 8 M S P t C j v p l U j Y k z W l 0 h m W / Q l 2 V a 8 9 q h 7 5 3 o e T 2 k o o + 4 o v E Q Z 7 e q H W 7 V 5 n 3 F q t + q z N 0 r E V R O m V 8 9 c 5 T Z 9 m b j H 2 R 3 3 q Y M Q S z p D u I I y F y D e B r A z u m E 7 K x g O K i l x z i R P k 9 b W A 8 v m K S v u + n E + + y q 4 k v U g y z c K x 0 H Z w Y Z C b f f F / R S H Y N V P d / e 1 Z + 0 e R d 4 x 4 f n r 5 v K 4 G 8 M h S C 2 F 8 F 5 1 j L 6 + A j p 1 D D 1 i 3 F U 7 0 a V 9 k y Y 3 M d W X 7 1 5 3 u R w e F u + K p T q l r k 9 e 7 g S m G i 7 1 M O e B d S d 8 t c 1 r w x x J Y m K n R X 1 N t r d I 1 z f Q h c X f Z v c o N f A P A v e B j L k 6 T 0 U x 7 r a O W u Y k m / B J 9 t 9 9 u T M I 0 s P A S 5 6 8 i h b W x 4 5 S 1 n / T x y J W b R d E r Q Q + H A Y w X d 6 v A i 9 J u v F 5 1 5 d K w u Q U g O q O D b F e c i e q I g i H z S n B v a Y F V B c Y E I u Z X k 4 c P d t c 8 q 0 Q w 0 G + m 8 6 P o m 7 S 0 n l z 7 + I c O 0 3 l q 4 + F F J j C G D 6 m m / 7 5 6 M 9 + F 0 c S q f I O 8 s R Z l h H V G U C w s 8 x o 1 6 6 n V z y l M q L W S D p G q R t c K Z L / X Y 8 o V A x H 3 z j T z m V m w K + 4 R 2 3 H 8 D I z e 1 X P e g J / o 2 R 4 z o t G H x / p u a 5 U I C P o p + 4 o v A 9 B A X a M v X M B O 4 t x 6 Y 8 K w k Q Q J d x b e U f Z m G F + S k i d u X L v j g 5 G r h K x d X C G 8 f C x T Z 7 y d N c o x O b 6 s w R 7 9 o a j + F / n Y n R p A O 4 L 9 3 X U G B e J W 6 t R h t s V E 4 7 A j 0 U e m j V X N Y H C g w R 2 S Y o v C n L 5 q O p g d y / y n L i W 1 i F q D Q / Y 7 d + f u e T l e F K M 7 h a s 6 E a k E L O L W L k O E b M x 4 X K b N 6 l G b 3 x n W u J Q X U X A D T k q 5 N 3 N d y B Z i 2 5 0 P F Y 6 U Q 3 1 5 s S z i R 0 l + Y h C a u i l 4 b J 8 T 7 h 7 4 n I L I l J K l t L D A X 1 9 H Q H t F v n P T i U G u U 1 f Y l 6 T g k x R K G D w 5 3 U u a U A i Z n 2 7 W m N 5 b + N q y Q u A 6 S 4 R l k U x P a F Z f 8 i B p B S V B t l h 1 0 v 8 A v H S 6 5 U G 4 s L x f O p k i r / U J 8 y L c 3 + U B f Q h h u V S 4 5 r p L / j w y q D a F n 7 g l i O E y M 9 U e z P G 2 x V E s Y c A O 4 Q F k i I p S X N 7 f / V r W K A A 6 V W 1 e Y M i 4 k k 0 j 9 l b q v w p I H s J d R P 1 n M I c w u J l k 7 8 8 C F D s S i W j 2 b U d r m N S J E p s z X Y 4 s 4 n 0 4 F z m r o V o g l 9 B y G N 3 k A 8 K G B L U S 4 3 N h I W n E b L 5 0 z 7 s C C A g 7 K 8 n f L t G K S q T n p g 1 M z E q u C T + y V 2 z n L X M g X J V T c 0 g H B K V M m T 0 G M s F B 0 4 v E O Z L x J Y D G U S r C O f l e U D A l 1 I h X M 3 M Z N v o I U K 3 j T 4 z A Y y S Q c C 7 y 3 V e N O / T T M 3 8 w o B Y M h 3 D v 7 x n M z 7 Z F D T u t s G f + 4 f x o n U W 4 9 t + I H b c 7 w 3 K Q 3 s 6 R T i Y Q Y a j t J C Z + d b g Y o E L A R a u + + C O s 7 m P b K s o O q F H 0 e D K e 7 o j g + 5 c r y 3 j e t G 1 d Q J 1 P / V C 1 p A 8 n 3 u b i 6 6 d k i b 7 L 1 m I v s o r X I w l d i o l V o l S + P S T T I 5 S F 7 7 p s D c m C o + t B L E 7 S D R L t 6 c 9 W Q y J T 8 V 6 t d 2 N e f m J x D p l q b t z L k R R v V b 6 3 F G V O D I P x 7 t 9 2 z T X Z P V B h v b U n x C R 2 v m 7 J 5 C M b 2 B S C s y d y U o o v f v E V 3 a U 3 l 7 1 B d o 0 7 + G k M E C X 4 M 8 7 5 z m V X U m i P B i Q E + h m r h 4 2 + Y x M O i / 5 2 7 s 6 C X 8 S x l e e I e r V M u z 1 + Y t a l j 8 z p 7 B e e / I E H F B A l H t 2 W 5 D W C o l 6 e 3 2 S y 9 O m k I e N Y Z k m M v i q o 4 0 Y Q B R b V h Q i s D O T m q + X R X n g 9 J g c s G q X m u M y X 8 F m 6 7 0 j T P O h m U 7 n z i g J I q 2 N V 4 6 6 Z l R m g Q a y x 1 U b V l L 0 B L j T C m m u H E Y I P j l o j R U C Q A h 7 W z w 0 C d 4 g w P e S C R p d o N W G S Z i m Z k k m d 6 R F D S A W g 8 e N j N v j Q V 3 3 9 P j f 3 n J 1 o r n T 4 6 Y j Y a 7 + W G P N 3 9 z 9 Y T P 6 m f H l z 6 B E K M f r 0 c D D Q G 4 l h f u R G E p g 2 R U f M 9 e B Q a l v r s e 4 R L 2 T r 1 + p P X t C 4 L / n S U p z 8 W t z w T m 0 e u f K Y 5 I e J b W 7 Q t B J S 0 F g w f q O C m F T H 2 D o n t E 0 m G w t H 7 z 3 R n n a p y J h o U v Z f Z c r 3 M V n 5 y t x g J + a 2 U t 4 K H O o D g h d 1 Z N Y z m l I X f J e D Z N P C X p P g G U 9 A P r N l Z L D x n L o g U x t S X 0 V m x t D c 4 e I U 2 q 2 v Z 8 D I n 0 w T u k i m 8 / m k / J Q e i l x i g b m E s x J n 7 n v w U z u W K 4 z q M + 9 Q R C H R p b 0 s / f T N x e c i I e i b j v K + n 6 G g b r z X V D s Y B Y o w M 8 O E b h m Z 9 i 1 q Q o V D 4 p k f Z Q K x O I S H n S m 1 + x c I M 2 R m c Z / 7 Y p 1 O t x a K s J 6 q l 0 7 m w P U z 7 p R H c c C a o c b Z Z f B N r c 7 c Q C f K R C Q M w l q V 8 R b C I G R o 6 P 1 7 5 2 R 7 m Y p e / 1 G u W Y W p B H a n N + o R S Q m i W L 6 q 6 7 H F n F E 7 j y p 8 c 8 C m P M x / C U T J b T k A b E U j W / n f 1 F N 7 A a w 8 a 7 Z E f + U E 3 i W k H 5 r g U O X n q A U W O + g Z D U G T f G 5 Q S J A u p F g R k n + S 1 W r j J L 1 f f S 5 Y x u y N 3 u I U + 7 R 7 B i T k q i c / w V h n l 2 O t a t 9 K m I m t b k U L C q x / y x u k L w G G + D k X Y t r L C T c q L u Z Q V z / V d s g a e N U / K s I X L 3 V H h 6 b P I H D J d e h 2 9 P V 3 E 2 Y g g x r J k p P b 4 z M d t 4 J h r I b k 2 A t s 5 y J V Z M 9 A R x e b W 5 l K k 5 b H T 1 o z O B x A F j O G T u K u E o C R W B 8 9 2 G E U q d z N N P z k q m 9 G v S e x f h W A Z f a 0 0 E W 0 c 2 l 8 I C d i b 8 r X 8 t v j 4 6 b S R Q r b 2 W l 8 e h m 6 s F k o i v t e S 0 e S 1 D V J w 3 f B d t S p g W s k 9 x 4 g a y S M E x S n c a K q e g p T I f E b G + 8 U Y g V R K t P t O Z 8 q g h z l p n W n H 3 9 j B 6 t W P 6 M D r F 5 n o S 0 R Z a p 3 B O l p 3 J z H u f g n + 5 A r V r A T y D k n C b W + k M X 5 p u F R m k f x M / r n c 7 N Y P 7 Q N B o s Q M d W U o / Y k a r o i u f C E I g p + P 6 4 G W N J d 4 C d I e x 3 z e 7 4 N Z I Q X L e 7 c 0 m s P u p A / G h X r A p 7 b H E t q v 6 Q R e w V 6 b s h 8 f S a s r x / J 7 J 0 U F D T 8 U G e 8 5 H e 6 q 9 D o U t v k l r k o / b R F K R G W Q z R 4 9 d c c O f i U A l p 8 O 3 V u 5 w B z E N G i W W f / X V A m R h l 8 T d c d f c F D a q 5 A N O F j b J d M g P s g d e O g t b p 6 K w 8 3 X B z q Q O D E 5 / b 2 F I e 1 + l 3 a L L s b i v J h f 3 8 z U E H P 6 + h B i Z o o D e q p z + W F Y l r U Z H V x 1 A g 2 W V H v V / X 8 F 5 W T G 8 M w u i Z 5 G s i Z y Q k 2 + q e o y B 9 D 2 A 2 L w R d u 7 n B 7 + I e H E V x B R 2 Z d w 2 h I g e n T M 8 r d v c A m B 2 U L v a 6 F + S 4 6 h / w z / 6 7 e + j a g 0 4 e t p 2 V k I + H S B F K o X P T N g m x o Z 2 k u f u q D r d 1 m H k s x T S R E b Q H 3 O 0 o / A t 5 A s F f 2 i W R V 0 4 K 2 H k J a E G d + t R p 3 O m w V s 5 E 7 g h J m O f e Y r 8 f o O 7 F C Q Y l B F z X 5 z C e i w u f c r z X G R g Z 3 S j e X P m I T E 2 J Y 8 H I g B 0 o d a Z 3 2 a g S i 6 Z c b 9 N n 7 9 H o U p m k c G 6 D b 6 a / o 5 5 K o R u F S h O V 5 D g / 4 K a 1 h E w l G p c x y A B 9 9 0 g V 5 I a + m c Q u l O r L a 9 P a M 0 o O d M / E L h R 8 5 4 q u i F g R N T q g U U 8 r z h i X v j 3 q A I B x u m G Q j X l 1 t X w u x n Y m D 2 P E C N R y y t 1 5 l R H G L d F N w 8 T e e 3 7 L 4 + D y X j O W o R r 0 s 8 r C n Y q I w e G R Z C 6 x U + H G S X t 9 M + 4 c S 4 5 3 r + m O I + 3 b F m U 5 1 o F 5 j l Y o e w T k j 8 m 4 u J 2 L 0 N + T K j T 5 h A w o 0 3 u T q N O R g a p x C C a R 7 q M M c 0 U 8 F N c S y L m f v 5 Y y j a A x b P D Y E 7 J q H H V k n R Q X K q M h G 9 L B n L G 6 X H R K N K v 6 y C B c G M 5 0 r 1 c x V f H T t B g D X 5 z d 4 6 9 P T 3 h H 3 b k U k V b o N d C R i 8 Q + I m a 5 v M v g N Y w g w k 2 O Y W 5 M q 0 B b T r 0 3 d m 5 U Y h + 3 g i M j W N i W 0 8 E p F c M o D 2 9 U 7 L u C R B b Z b c E i 9 y H u k J h d U Z h H + f z g P A L G O y F v p s D c K C I L T Y z A R 5 f Y u U x d t 7 L g u N 2 r o M y m + O W u N 0 p N + K J n T t 2 + q t R x E E h 1 f A 3 d 6 A U M k w m 9 3 R c n l L W Y 9 G e u M o 0 Q Q / Q / x 8 H o B C Z q c F y M K s w y 8 g F + c n e N B Y V Z 3 H k k 3 3 h A e i L x f o T 1 d h X v E 9 A p Y 3 t C H z I 9 x t o L y 9 0 V + l C R 5 3 q O Z f T Y E + v i 0 1 9 5 T B G A b W m b 8 w t I J D J U X 7 I h 1 E D o Z R m C E x e T P y W h d X o 9 Z W x P M e V + b v M M y j X s y 9 + M T b k 7 B S s l T o a Y f X X 1 c Y U S 0 g Z j q C l 0 x C O X u l G c p F a E 5 L v R b 4 s 4 j c A Q S D e X 0 q 3 Y 6 F 7 X n W 0 7 p p F t j 7 k J i J i d F E K / 3 X 0 R W v v W C n 4 w z 4 C R O Y k U L x O z I 8 6 U c q u u V G 2 U j o 0 y K R 8 A 4 B S q 8 D M 9 R O z d n i X O U Z N W A Y a 5 L q H X K M W F o 6 y 3 d Q D Y F 1 K g 0 l 1 i f R K p U w T J n G s G a c 0 N s j K w n 6 3 L f x A u e D b w R l k o c d 9 f L E I I A d t 3 R w X g j v J P i A h U + h U o / j l K 5 E x X I I s l g T 5 y T 1 v l E B w h + w p 2 X n F z U W 7 B v v 8 a I b p 8 J H p y A B r i 4 q 4 7 r h y L n 4 y o X a 5 J c 6 u U k f h 2 r q d Z M R n f 3 w V r l r M X y J i G l t t 5 e h 8 s j u / v K I E D U r n b G a t X V Q p C X Y d R q S z n r L m z a / 7 M 8 B 7 u J q n d 8 V h S y q o B 8 Q J F h J F Q y A N I Y H R q V 0 u s B 7 r T W n h j i A p J 8 + j x z s S M l W 4 U R O l g D 9 c T D P q x W n / U Q + G b S C H 5 H t G X w L t z C M M G s 5 i f F K h M x 8 g 7 E X V a f Y T D C / M d h W 6 6 5 B o 0 p 7 P y w b z K j q a n 4 / Y o D 6 S 1 f u f U C P 1 t v V e l r O v / T W F s F H K b Y J U m 9 a 2 Y H o Z x S u 5 7 M Z I G u q 7 e C g J 3 X + K m r r X S 4 T O D f F V 5 g + Q c i R f K Y t B s s c f d P c t h A M n t V 9 T 2 h C L k d h u X n c B a a o N o J q L c i u B Y g r f A e X s C Z n 2 Y 7 u J i g l H Y F M K K q l 1 R i o Z M 9 r 7 t J 5 Z Q / N P 3 e 6 t z Y J S 6 7 b m H / f P 7 X d E 1 4 O K u e 6 R j V q 3 H h D e 5 D D X N j V I u 1 R y w m X W I 2 B 5 q K n c e k s I Y 1 8 r w k t Q a w n n r G Z U P 5 4 G H 2 S G R B P W a O D e V p x D B 5 G c r C Y K T C B A + O O d D N q G H s y U M 3 5 4 o F / A w X F m A r E 1 S f x o q H 4 k C z w x F h c u h d i 5 S h l S U x W 6 m C K g r T d P b M d A M U W E Y D O 8 b l Z 0 k E 7 X f j u L M b l 6 a / r K c 9 a B 7 f V m X v a O 4 I i 0 N S R z u n 5 d K H Z X k K Q i 3 Y i k h N K K R / l b s y Z 0 j r u j c B + V Y 2 / i 0 V j P l t s w 7 T 1 X c n 7 Q H i N C 6 g O X 2 r g I X l W q 9 I 9 R K D O y c / 4 O Z z w 6 2 C c 1 7 U b B X g 2 u y e b D 8 M 5 a / r E i V H J d d 6 D j L I v n b d k j b Z 8 0 V e 6 g j O m a Q u Y L i / n W V T O + U Q a F q T K z s q F d W V q D + 6 w r j 0 z A Y N 9 h B T m f f F Q n H u 4 k V D i f b 4 4 B 7 O x x a X u U w O u e / y H E L H L f 0 u 3 P V l X E L h J 0 r U p K 1 J A 4 E y T 5 2 F K q u B i + 9 f N h e F V s K V Q 7 c X I I J f 4 b S P N M H u 2 k r B f X v Y d 3 O 9 X C A 9 R D A z P x G M a o M D d q G B / 8 N t S R t q f Z q o r x H q h V Q o K S J / u 5 / d k K O 1 f e c D t Z D P 3 l R U G a Z 5 3 1 / P + l M Z o 5 e 3 j X z B I 0 T i w 9 C / q 1 E S X Q Q O A S Q 3 Z D m B I s o Q O b t g t W e 6 m k E Z L p d w / X k U h A 9 8 u / f / j e j g R V a h o 0 d p C E d Q M l V f G M g H t d P B j l H J x N U m d T U f 1 f 8 d 7 8 U A Z 4 5 h m y 1 W 6 q l j w U w 0 T g e G z 3 M y y R X 6 A g M 9 2 n b W O C 7 u r + l V y g u c w K H b z l t H D B e U n h u 9 3 e / l f U 9 x K i e u + W Q N u Q U H R q 5 i 7 0 j s 2 p A i e t L X f I y R b A H h e P B R v m X 6 Q T A q I B d S 3 m F + 4 L D Y U 2 N Y g O Z u + 7 z B S k 0 e 8 2 + W M v e c D a R t i i z p 0 o 4 T o W 4 o J 3 0 b S r v t X g l D m P N 3 X x S V G Q A O L 5 I N k p 6 7 3 0 z a D j N n U V K B E 9 p u Q X V K b C F U 3 9 u L h Q Z n k C z r M J U i k E / l F B / l E 9 5 4 O K Z S n r e v b t 4 7 i v a 9 F x 3 W 7 W 0 Y G E N t k f m z C X b 0 J K J s l d m S 6 d o L w b I R c / R S y 3 l F S Y 9 8 m E L I l n u w i F 3 w d 7 o E H 4 q h y 7 e u Y t N 6 U 6 f 3 d / 3 6 s A V i e 9 L 4 J F L a A O w J + k K G i 4 k i / U b 0 T 4 I d W Q X W q I a e m y U Z C 4 E K l D O R 6 G l k L Q n u s v s C v 3 B f p q K 5 6 w Z i n l I L y e N s F S U k g e k f Y Y 4 X d q O h B f 3 6 P H y z g W d 5 d y U + u e T u Z b U E D d V Z H 6 b B 5 3 i Q M X 2 2 z z g d d F y P 3 D f u W B c r e w q u b u e B E V 0 Q a E 1 u d K + + n Y Y K i O e r x p 3 e a V T I T B 9 M 9 A A u X p L 7 z w E o D k j l E j U 0 a r n S 7 v i e y 2 J N + f Q N 6 o u V q X 4 N C L N h W R S B h l L c r p B z M K m a M T o X Q 2 C C 3 7 I 9 a 9 b y E f d X 4 8 s s d R Z M P 1 L q S p F 8 8 O d S 0 7 k C y r 7 g Y w W F A M 2 T + V 1 w T c K q X + S + F L N I B I / J Y J S R q 7 a 6 5 0 I z O Q n P G B X N F 7 I 9 U D m e a U L 4 h s 9 R l G M A O 4 d B d k w c m l 1 h I M 3 i r / X + i 8 W d p T s i Q P h f 9 j y 7 g s a Z f y q z l u R Y o X N v G y 4 T t g s M R 6 s + p t L r Q O a g 6 X P E m l Z 1 f p x l V 3 R z k 0 X n / k s w Z x g K T 4 1 p R x L u G O 4 H M M 4 x 4 k 4 m U o u u r v u 0 W X v 8 F H S 6 9 n b Z G 1 8 Z R r 6 M A t G z K N d A P S 6 U a J L O u 3 l I 9 a z o 4 Q + l 0 x D f n b O X P A J Q b N R r a w d h Z C Y j P v M l 8 7 e q F 5 6 i y I 3 t 6 a X d b K p 0 h r A + G C j h G f m c Y 2 X o U g 8 9 Y v t F g 2 5 U R 1 X i 8 l H b l + s Z b N 4 n M u 8 U V U G x B C w e v s S T O C b Y v K V Y H K t G x J 8 q 1 7 I r S k l f F I + m 2 9 d 2 J Y 5 3 B n o 9 w 9 7 x O R u h Z K s 8 S k h U l T S B z O P 9 G I u F f a j r V b c R A 2 J f d 1 B B g Z z G x s I C c F D g N I X d + + c k m I A 5 j D t X R D R 7 F U C h e Y Q j r j Q u 8 1 U / 6 n o y v k c j h z X 9 8 v O W n F S m K Q C G b 3 R K E B Q C R M Z 2 C x V 5 Y 2 G Q p L p 3 Q p G / C Z F O p X z W K n 6 n + m q g a a b 3 6 h A I l E F X V i Q e J w Y B W a f E d A a 5 S 5 w j T B 0 V 6 y 5 L I J A r R / O G U t 4 6 X F u 6 d O 7 6 5 p C a / + Z d p i 5 w i l U i B G v 2 H Z 5 d Y Z K s U N x j Q I a 1 D L c n 5 + N V T X 6 + C h b y Y T r g y m q N i 6 j c Z Q d V U E H 2 K m G l / O k t Y 7 M 6 T 8 q x U n F L G w X W g s S 3 F T C Y 8 N 4 y c 1 V k 7 C m m 0 j e M y I G Z n Y d 1 M s d J Y R 5 i Y 2 t S G j 3 U k v 1 k w R w Y / Q X 2 Q 4 6 H s D x h V h o 3 b r L s Y D Z X f c X g 7 L u B + g 7 h x j t e c X O l W T s w u W r A 6 X q O c 7 A a 5 S 3 O 4 r K J 7 7 A z Y 8 I d g 0 y R 9 z 0 G w V v W A H X v P w p V v g Q W 3 9 7 V z P Z O Z r 5 0 W X X j J j K c Z / P 8 K i q f c r v R z s x A 3 6 T F r e u L K u B Z j + p d W e X H U + V I W w i v q e T O g M k i p + L s h 2 l h s D a W H B u H t Q w N c 7 e Y 4 l t t c d z E / 7 V U 3 Z 6 r s z L U h n k l 5 s q e 9 g T 6 D w T u G J + 6 3 A f m K Z E B g w u 4 m o 1 7 x 9 L k e p h 1 7 W 7 g u X S d E T m S h Q 5 j H u a X N p a F 1 W F x l t s C i r O 1 f A O 1 L s V 5 k f s A E b Z I Y H w E + F f h Z K u c f p t o 4 Q c s q a Y P u l P U i m R 4 i 2 C Z f Y V 3 P l 7 l Z g 7 2 h U z A 4 + V H b J M C 7 q I r o x d T 0 7 g Y 1 E B u V J 1 t q N c f Q D h z N d n E E z 4 H b 5 T K X a j l A T 6 l 0 D k D C 8 j C w j 3 D z B 2 0 G i R k f V 7 K C U a a z n D M Z l q R 7 k X K k C a y d k 0 q g U Q A 5 v R Q m y e 9 y u 0 X O y J t 4 A W 3 N J f 2 P 4 M 7 9 I V Q s j C 6 K u c B j 8 n R v a k f 1 T 5 7 C A X I r B + 9 K F k m l 8 k s O b M z Y W 8 l g x 6 Q r 1 u I w g r y P s d B J 9 N w U C U L o 9 Y l x c A A E Z U E z s 2 X V Q M V k 5 g L s d P m e m J B d W f N 0 o I 0 D n 4 u 5 + x T b u X W 4 3 j 3 1 + C 8 o o B A F p C 9 X B X H e r H H / d 9 j j M i c 1 a U q 0 c h a S r U J 6 K J B o 4 i b h C A f F I b / n F + y g Y Z B y 0 + h 4 D G T 3 V S 7 z w F o b m E c 2 E s E s 4 h V E q 8 F I V B m x e 0 A L u b L f F f C i 6 N c s u + p X e l s p o V 0 C L z 0 Z 9 x C H n 8 U S 1 5 7 X r v m H F V R s a f d o v N E y Z a 3 v 1 c O l e D O B K 0 c a y z K R D F F v p e 8 j d X 0 / C S o v s b p d N S T V G X Z C y v w f R a Y d S M 5 Q / 9 f j 0 p l x M c S 1 f M 2 J i q w L Y 2 E N M D g 3 g X d D q o m g E T i e x M t 1 y 5 X C 8 b u c b b D w F f j a V W 5 F i X L M o 6 x C u s 7 S p O X M K Z q 7 a A / 9 j K J u U N U P L L F c r p 8 l 6 P s U 7 F A N L I J A 9 Q r a z P 8 E U z d 6 X + a u d C 9 a Q 1 O H y d 3 d o S + S N O u V F R Q V j R G V J u V C j r 8 k c Z 5 c s V j I R 4 A z F o s L C s B y C 7 u J i U t F 3 P K Z y 2 Q D / Q U g B I B N W I g 2 M 8 W f Q G w T I d B N q 7 0 Q Z 5 L Y 1 U u p 2 L A B J N i H R 8 o y w J D A T m q N T m q m Y v x 8 j l t 3 v k l h F q 0 q w z 9 N I O Q j G 8 D + + C K I i 7 4 I 4 q z V 2 w F 1 7 p t c r s / F Z U M J R k p / 7 i J m + u f 6 S s M l O I u P R C e D z v D l U e C f m H A N F X f m z 7 U + E V A 6 b q R Y L v N b T c P 7 4 r K 2 Z Y i 5 G b 2 m p I S / Q l R j u K l k F 2 8 5 j 9 V 5 y 7 F d 6 i V 7 7 5 y k y m i a S i Y t 9 M 7 j e Z r 8 d D z 5 z / e E Q m H 5 Y o A P A u 5 0 a 4 b D d x G x f f / F g E M O c N U j M D D 5 4 3 F / O P / 6 U f r q l I R D f W m H W R C j a 8 a F q G z K Q X Q x G x 3 C l D M q D s n A X 4 y 5 i g J m r 5 M n q 0 y + E k / B C L R F 1 m E N z j n u k H v 5 k w e U G b 7 d a Y b i i x l a N f Z G F R L p t Z U 2 t m J u E B D l w E / F t A k 9 1 6 9 B S m n c n Z 1 k U y / L E i S M N I a C C h / i 5 Y 3 G G n 0 v M 8 L + r y E r 5 6 t R 1 O 7 H p 2 G K N 0 g d e K t p n a V A z o H n Y U b 4 6 c B u 5 3 M z F w N M E p 5 4 0 a l 4 I k T t d j i M t K / h Y x i q 2 r R X c u f J j a 1 v 5 P J q 2 h o i Z P G J j e g b n a Q D 0 a G X t j J o l J 0 4 / o B A l 2 L s A h b 1 R V X t C k E n I a / E Z M 7 i h J R e 7 1 r V h H 8 6 M s g V C i 1 r 1 P H I J o R Y F O g 7 J 3 K H a j 0 k O k X b n 7 7 s f x t E K w K m e / U f 6 x t l R V + a y I / 1 M O y 0 n Q 6 U Z h P U k g O f i O s p x w q v A / d l F Q o n H 8 h B a 4 o y p 7 K D y W + J z L i L p C I d 0 D B k H 4 o t 1 P A c t 3 R q E q / 6 f d 7 O 7 h i G o r Z U C 4 3 L 7 o S W z 1 + M u u C N z h s W d + w H R H g c E q n W T T 9 Y l i j i l r + 1 4 N 5 h 6 i r j R 3 C s 7 O p T j B o Z R p H u b c X L k h 1 5 T D b l / g m G O i 1 e 7 y R k k D Q l 8 I j 9 7 r j E W A 1 M N g l + w 9 X Y J 6 7 g O u 3 F z v 8 Z q x 9 R Z u r j o R 9 W S 4 0 O y L M k r I 4 Q C q 1 r M E D o J U c w 0 Y s K N 6 b k / z F o 3 H o O j 0 t c L c 5 K i t Y Z u b E a L 4 9 1 x t / s V N E + t r x K y 9 R D B Z p Q R 5 b S 7 4 5 E c 9 L 2 e x X R A Y m q a D X z M d Q s Y v 6 V W 4 y o 0 S d j 1 b E E l 9 8 C 3 o c A b x k m l 7 B r m S a D S 7 x H y j R L C 7 Z 7 M z v Y K I V Z C c e W T 0 p o I u 4 I S E d b t y 8 z 2 e J C A c K R U 8 a g F x w E n W 6 e l i q A p 2 v K + a m g p w Q X R V H m V w 9 1 7 L O l q f O + 2 u w D 0 8 8 0 m 0 d E Y x A 3 V E v q w k v V E 4 X S S x A N 9 R G A L 7 G v M V t u h c 9 + P j s G N H y Y O 9 C 0 m g P G v x U l W 1 q e b 5 m k t M J u o x k X T + B b a F o v E A c i S F R o k w X E s j / H I r M O O P z O c U C z j g z 6 h 4 z X F l 7 S r E P 4 H E / 9 t t 2 T l J I 8 n 6 a D C n 8 r M E X g C / o w S 5 z c e H H m x k 1 B r X w l z a H J J o W + m V a Q X H 4 I 1 B q K W f u q 0 7 k + y E i e B 1 Q M G P 3 k y o h a 1 x 1 G F H Z q o 5 h E m g / 9 8 B J Q L y G G r 6 H Z A C 9 Y S C 3 j Q e C u b p r k a p d P m V L p Z O w H P + N R e T + 3 n N r M e 7 p W r t l V p I F Q B 3 P X W e w n + f 2 9 1 L r H W 7 S 1 T H q G 2 J / d B E V 7 F R L Z h K P 7 n c l 4 H 4 r R a V G L s x Y I U O w J m n c f z s k L x Z t b u q v V 2 F K i h F W s o 5 Y D x A t u t Z 0 9 4 O q 0 s 9 o l X F d L g F 9 a U Q F t W e G 8 v X 3 U I / 3 M Q n C o M a 2 h R u 0 y + R 3 F G v A c B + L H u 4 x e E 5 X 9 L X o W 5 E h / F A x L y v f r t 3 0 0 T B C s 5 b U V q 0 X A L S C d 8 V W D g g b 3 P M W R G y c m N F A y 3 0 M P D J 7 M y A c a 3 l F c W 8 w d 6 d 8 j e K K i k Z S F J r 1 a J V H P T I 5 3 M u k j A i K C 8 + t B Z j 6 Y + l U r T v v n H j / D 1 Z A J d W 3 G 2 p d 3 l p j M c P 5 n q Q o T o q P r l j 1 J g R J W H 3 E T z u I k x C 6 i M k z g Y R w 0 4 e c X P 1 p g + s l x l 3 L h J d W 0 L L T j C t N 1 4 h A S m P m P m 7 B E 6 A g F r f X K l v K r a 8 Y O d C 2 9 p 5 5 e V h L k h k g l e a 7 y C f k I 3 e k / R v K i o 4 6 f / p 9 j O q 8 7 n T I v 3 L d i x A I Q G c 1 K 8 b l R h r g c 9 Y G G S e H U d e b 6 B m l I 8 Q s X n e k E m F J g Z D F g b / O x O / 7 d 0 K 3 z o Z r V + C 4 T / 0 W I f f U S 4 C d A p M g O p H b y 6 I K X Q Y Y Y r 3 f + q D I 9 L R G 0 h 8 o 6 r e 6 E W p L D t X 3 3 y s 1 k T x m v 7 N 1 a s C 2 7 f u n T A d i K P y r m 8 q 6 n P P P C i R N 1 W S Q k w B k z q v S W s m I p Q M d j 2 p 3 G s k H Y 0 f x O N N A X 6 / U u C s p S 7 x U Q D F V X d X T J P W Q f A 4 d 1 D z R D 0 V 0 F 9 F y s b k n K 7 6 Q g c Y p a B I w q j 6 T p W 7 Q w b R e a R M s N m j v A Z l z w y G O B z F a L 4 4 / o + W Y T R A C i H B f F P V L k z 7 + P J A u V e m E c Q c 9 R Y k j w i d p K 4 x A z Z Y S Z y 1 P k 9 + Q p I O g f l v l E S I 1 Y g D y + 5 U M i Y M x q t H R L M r d N X / m V r q u U H j y Q r U k S + N w r r c C x 0 B K d t R M o X 6 B Y F d H c o o G y r 3 u Y o P Z x S Z / o W o S X a 7 + c p 9 X i t x f 4 i L i O k y F d H n 8 U 7 r z 4 n Z 3 0 s E G A P M B T r M X a c x k z j C t Y H S I W 7 6 I 6 e p Z 3 Q r a i h 5 L N M 7 g K / G e E 0 Q E Z 6 + M / v i n 8 A G J l b s 7 B l z Z Z s n V Z + 9 B D T H Q b i Y 4 g b x o j r d u d h O x d s x D s e h I u 0 o S Q C h S O U Z 8 e g f 3 2 A W F b Y g F D 7 K T B X A O m Q o p f b O V c 3 T a 3 s 5 8 o 7 Y y 5 + q H I x i j 9 h 7 D d W K U l R 5 s i u + j S L u y p 8 b x e 7 p N 2 j e J 1 f 5 E C d 6 O b g D w f i a M n k y 3 n k + j 3 P w b 7 u w 1 T M X V o O 7 k 5 w Z d l b k g g E X J q / C 2 r l Y M K k Y 5 B x F g m J V e z x / y F w r c m h N x I x 6 z K 2 a x K a S S S 7 K 0 l r I M G q C K c i B T X V W f M t 9 n A J h 0 j R N g h t H 3 3 3 1 e k B U K 9 1 f b P z 1 n 4 Q D R D u 6 u k N A m B T 9 s n C f M o S B q 4 3 L W g s i y h m 8 T n U x s r 4 x Y C Z z f m V w 0 c V D B O 8 D / E Y 4 W 1 J E l G m X Y i E T c 2 R / M U u 9 B 0 0 B q 6 y 2 g 5 L l S 2 l 8 p h + Z i b 2 Q o N d Y u P 1 I M G Y y z Q N R Y 1 C g H v 0 I w 6 s X R H a d A s l r C u A G p Y s p i 8 H e u g o x p B 4 D f + L K s x o Z H U F h a Q i 4 W 3 J F q l E I 9 s 1 U R m L D V w z u I G d A 4 Y A q 1 5 6 Z E g H l q u r 3 n U l d K v r z p k e I b c k s w g P s Q N 6 Z K K V Y V k Q i Z K 6 Z K I K E Z B p 2 Z Y f 7 i t b C e k x z B q W Q 8 m e 0 l q K z U 7 n l R A e k 8 o W / 9 d z Z i 2 v + c y w T U N c W x x g k / 5 2 L O 1 A 1 e l V 2 l S / m A Q H F M q l m z 2 d x h 3 M m 5 d C t K H k S C d T X 0 s f O B S p B U n T x y q H 0 N 2 p e L Z L H R t u X y H C H Z d 1 7 j S h U C Q 5 9 V U v Z v H P 1 f s A 0 S R F n r l g a u G f 9 d 6 D m S s + F L r S C g x d Y 4 N j 1 9 S S O n Q u M 1 3 G n k F z o Q X p C Z x 0 L + f F G g Q L p o L T b j 4 Q e u Y m P O i g m f m f 0 E L a w w 5 2 u 0 p E W p S 2 e J r s H C e 2 L D Z A b I P R z i H 4 H B m e X B + + I Z A o 4 0 d Y W 9 M o p i X Y U w S e H N x P t V v 0 P a 6 d S t K v e Z l v Q h c O d X Y / 0 J 4 6 r 8 A / 9 h Y T i 1 W O O N J E b V X + p 4 u q U 9 Z K k q 3 2 a w 0 0 V A g F 6 u e T Q v 9 f v r 5 p E H b q L t u V a G E c Q D o 1 o W 1 7 y C I v E y z s g V 5 Z X w O c 8 D X q D I u M y I y D Y 2 + m 4 J U 9 b v 0 Q i 7 a e f 5 G F P X 7 A g o E 4 Q 1 7 5 y b H t o L n V W j y m K / p z y j Y q 4 6 d 2 i T 5 2 n U d h O 3 7 6 L G u 0 R 4 0 0 q f o w G a N 8 o b I M 4 J Z 2 9 a r W 5 H M d W E 0 S u t q I v F 5 h C e j L q G w X X w S i Q u j a e T b t W r B 7 8 r + U r F W g Q Z d C r a u E a S 4 k g v G B j M e l M q c u B P 4 2 a 4 J Q K 2 l e R f 3 M x v Z T H x e 8 B m d J h h G P V w N r e N H F K b I Y p 5 o w J / j V g h M r 7 U b u X T Z m L 2 v 2 1 i K v 1 e k 6 D V W 1 g l N F b U i b 8 X g u p J 5 A q t B j t X t M D M U 7 v O B 9 N l r F g s p s I X G 5 U W C f 0 P p 2 N L u J H P A D Z P G v R F 9 W l n E a o 7 9 6 1 5 l x G D Z 3 D U + w B L w e q P W m / U R y O I g R 7 N 1 z 1 P X p K 4 c C M u o M s 1 t c K J P + X G T M D W O M N m I b 8 v K P 4 F d u g 1 7 9 d q X B q u 6 a + 7 S A g 4 2 o Q b C 7 g R 2 8 q O e 1 J M Z + a o F 6 S T V Q o a P C 3 r U r f o v o T a H y I r M K T K h d 3 L g l b 3 i G s s O O s W G 7 C i a S p K S p a E a I E g L z r g S e f T 4 q R 0 v k T o n 9 z Q Q 2 1 N t H k M J A V 8 i E Q x 0 D f K C I N h R y 4 7 R l 7 c S y y O R O 4 + U Z B H 4 K P Y L t R 7 o Z g r 6 E C u n 6 j K r 4 Z Z 2 3 K C j J K l e F 5 g w i X k J z o 4 x / Y X c k 1 x f w x z X f A C p i 8 Y U r 0 D p i S B E q F 9 C s 9 Z l Q H z H c v 5 d N D O U I y C t X k N o X l V t k o e W 5 X L t G 9 F 2 M L b i w q 1 Q k L 9 f x 6 l m t H A + 0 A N f g 2 z x f r X H K d t Q I S 4 k b 9 Y g C n v F H l j w K s n o o 9 2 D w C j k H 2 4 m I + + L w G 3 U Z 8 X O p V t e 2 K f 4 f i 7 y p m l B X x 7 o s K r V s e y j m 2 Q f f G 4 B g 1 U M H P 7 S q h z 4 F M + D k p 4 C / L / J r I + Y G / j 6 G + 1 2 t v q v S i i v m P / b p g I S c X z Y O V N w g 1 o Z K B p / N R R V 3 q n P B 8 u P k G o Q U V m J L 8 O n J 2 U r Y L q U H q N 6 r m E W R A 7 D b l W 6 s a 1 2 3 p K O 4 N Y g V t 0 l 8 d c 8 / o 7 i + 9 6 d I m J F W r 9 H Z j b v V / n s N M N h L j X X z r K X f B l Z C Q Q L o a T 4 Z T 0 9 w O + n i + Q A y g 8 X G I A U 2 D m E D k h D y f 7 / W I T U j 0 L O o 5 T I 8 6 X a A M K s R v N b S 2 c m i e S X l M J + t a D t 1 / e t j b E C e R o r P o M 4 C H U + 4 f + n K x 2 z T L J 0 y i r i M D O R i v w z 7 V O L t S O o R o g V + j M n j V A d r k b n H 2 8 K 2 1 R F 5 d M M X S c x N j e C 8 G l C J y p u 5 5 K L C k f w x h 8 L B A g o Q s / e a s b 5 C U J m T h 9 2 h J O s m 1 g q E k i z b 3 W + 1 9 A x F u S S x r a s g H 0 V 2 1 r L G j y M E 6 A U o s p d m O C g y I 1 m r n 4 2 n c w 0 6 D z t W R X Z v l Q j x B f W E X c K f C u 6 w 2 2 t 3 S h J R o f O T s J M Y x N / Y W k T s m S V R 6 L 9 B 3 U 7 h F X S u z 4 8 0 7 q q c q U L j 5 1 g q u S R D C + c r D H Y U d s U E 0 9 s U 0 M 0 D S i C 7 L q 9 1 v V E / l 4 N S 8 t 3 i D 5 B P Q o I y e M L D 1 d B x J C o z 8 G J 8 V A S m u M e h j F G e T c f G 9 I f z N p b h Q P 8 B Y 2 L U L + p x q n E N / u Y F F e r 1 Y 7 3 Q K a z 4 u d G A 5 N U H l 5 4 N v L l b I P 3 s z M H O 5 e Y E n v f n h G Q L y 9 J w C a R 0 W b a 7 w t B 6 f 2 9 + o q g a P E s n h 8 9 b A q H p k 5 E b l 6 0 v n r W i A m V l Q d t s V + U d d A w T i w h j c q T a V C s b t N Y p 8 e O E q p d y l J 1 C a a 7 f P k W 0 s m C y K x 0 G u t 4 c W h I h R D F l + L 5 H 7 4 / A i F 4 l Z X 3 Z V 4 t Z 2 H W u 9 F C 8 O v p X O k t l a q 5 4 + u i X 9 D O 5 b U G 5 E J c u b x x b s H H C U W 9 h 1 T 1 i X B n f D I l 9 v t W 0 5 G 6 / H f o b e c W Y b 5 1 a Q Q n i e T f H S r h H F X 9 + y b c j l 5 u m i Z 4 Y y i q A o r a y x Y r 3 6 F d A Q H O / m K Q m i i w S x b Y z w j E d U x r H W G a I M z I a Y 9 G 2 + B A y d w P C I h G 0 + 4 b R X c 4 e x Q B J 2 u g h U b S O x 4 r K 3 b y J s y h f r R X C 1 b x j 5 k I a V s p 8 l D / n c p 0 J F J u c S t 6 n a t U L T 4 L t D e + E f S A 7 Q u g P S H Z I e I i 1 7 0 w o Q I q W x l U x r h g R B z k e b O h D p 7 Y Z G l J S I d t 4 o 7 K X I U Q T s H S L s s h p w 5 z o 7 y N L K L C P Q D z 9 y h b x H f l f f g q o L M X t / L 0 t L g T s K W q B s Z Y k j H o y Z v q 4 + 4 y Q 7 6 p 2 4 L H W b Q p c R T r i v 7 N k x d i z p I o 7 z s q + 7 w U B N F C q N T G 5 X t s U A v e a 6 I s E 6 s M J 1 C L u d S j T Q E E p C n 9 0 9 r y T / b F h 2 P C / G Q H C d q f N 2 M a m / y P k t u h O 5 9 D p M 9 K Z j e 1 J Z D 7 G q w 3 e M W f h Q P P K Q W 9 y S T p J b h 3 9 a T X / N i B L H 7 c g 9 w t t K 4 p F g G 6 Q S E Y V C f K P U P z / P c 3 e 3 I z m Q W y S T H N T q B 4 h u U T s t K W e D e m 6 W w 4 i s T R N Y J m E C 5 x i n b l A C v X j s 2 / k b o l i Y 0 z o e 2 W 0 O J 7 / z E 3 e 8 n u 9 S q l d B o Q X 2 4 u C h U q t y S N T 6 m D H p A z 7 n 5 3 c l 1 g X g Y q + d 7 i B i r a p a r v w G W R l 6 Q Q 3 p b A b B Z a l O G v w d z g z m E O g 2 s Y M S Q F k q S c t P O l z M v m f q I G 5 d v D L P u d J o d g y s 4 / P g G V L N R L 1 a K W X h I n c 4 l + Q o N k 4 9 n U E w B A + l J P v X z p S a a J f b 6 2 e A y H i d S T d z Y / r 2 O a + t Y 7 8 G S N a o 9 Q D g F q i 9 U 8 O U 0 M c U h 1 l N m c F 1 C u g L l E h j / W w J 8 A u 5 K i x 2 A s y z I 7 m d N 2 J D W 3 Q V T D i h I I l S 7 + V y f C m 6 v s p X O r 3 K M 1 X h t g 3 k F J 5 k y J G 5 z O N p V G Q S y 7 1 p Z G t V a N L H T y a G r 0 A 0 Y W V v R H I T A U U q q d g m k 5 z x G o 6 T i n b B Z A 6 M u P B R g + 8 o Q Q D d / e f i 5 D 2 j k L d 4 9 z P l U 6 9 j 3 R a t w b A m S H W v w O r F w k 7 F N Y B 7 u u t 8 L Q I 5 V b 7 k A L 2 v v l E c W Z O D Y 3 x e A E k 0 M 6 A v X 2 / 6 V u S o i I z w U D r v i i 5 A K Q f C f q / V i k A C 5 m O N O 8 r t U j + k R / e 4 c 5 V a 3 p P W L 4 H a A 1 S v 6 T l P W F o R H y 4 / q 8 H e s b m 5 E / a o V m K V O 3 a u Z D 2 S S E L N + n B K d C I e x H 0 m b C 4 X 3 O M D x f w o C v g 1 P 9 T I i Q o 9 y t 0 o H o b k k f a A 2 e w + a w o r 5 A I K 7 Y p Q B e G M H V 3 O 1 p l L s n k C T / f f X M h L 3 Q S k 4 M C l f m r / x k z m F w M 0 i r o X u i r 3 b k U E g S 8 B C Y R s 5 4 p s w G 6 n v n o G / L g z o s g C r B U d 7 j E j m D 8 y t D N S S A g u s H B C / o 3 q Z R J p g i 1 v x S o 6 n l R t t l Y l a F R 9 Y h 1 g Z S 2 R Z z H z 1 4 0 h h O Q i 2 i i w a M e g 8 x y z W 5 q d 9 2 J H h p X F N y z 0 i p P J o 2 + P D 7 S j R D V k S e 6 f a t S + 5 R K w G x Q + 9 G o U b o F N 2 8 7 P 6 t z R N K 7 D D L s e E I 6 h w o z L I G a q f p D / h r 8 3 l 7 s K 8 1 H l e V W l k O J 8 U a 4 t r R p U U u 2 7 l c 6 0 J g A v t t r 1 / g 5 I q J P 3 V B 4 g c Y w Q c R H 0 1 Q b X d j M 8 Y o s O D v J w Z b a t m i c U Q Y 3 d P E W P H e a p 5 c 5 F t p b T I d I 9 q q w P y w t e E b H + D l R 4 D B 4 H g G 8 q E C I b y V 3 P h 1 q v 7 0 b L i S T T + b U i T l i 5 H 9 z L E b d 3 L u y M v H R w J T u 4 B f 4 j M O c Z p K m A C G A A Y 5 7 C 7 d Y x M m E a J l / J A p 1 6 W A p L p x J u K p e C W V M O H W I P 2 E M c Y j 2 7 v M B 8 o 8 C j e 6 Y s X s F F d I N k I F V C 2 R V T V F R O p K h V Q + w r k U X Q 9 6 y v G z O X 2 3 I Q I S x 6 1 k d l F o w X h N j f j U I u b O r J / W t T F B l / Q r G 2 i d Z c S d I g E t y 8 S o B R z U 4 K I d v 1 3 d x d U Z 7 y W V K z T D N n d I y U B a 7 q z d + O 4 t f u g r C + H V Z z x d 4 5 o J O f 2 4 j B f B d a T h 3 T i t z B j Z F y c Y S d i x l 8 F m z Q 1 H d F i U 7 J n J R / O B m X F 7 t q H c b c U d H p l G r N w k U t N j Y 9 d C O E L M r X 9 I f C i p 7 p l G S J m m u p z 6 s a J z F Q 4 o x T L l 5 O V B 1 D q P c c Z X r b R v G 4 C v L 8 N D s 3 l b s C N m J P v O y 2 A B k X l 8 p / 2 3 o 4 h n a C w H W c R C b O J k / O q d 9 c v X 3 B Y A v Q 5 u p N O z J T w + M l 3 M a o A y A L p d K Z Z g y A T q O U 8 X 6 D K l X h e W / q Z l A Z z B 6 p h 0 + b f T M x F e Z Z u f j M 7 u 2 k / W H z j n K P B c I O d 0 p V k 5 F m J n g o 3 d Y + / t 6 9 u L o Y h 0 2 8 w / U y D 2 D E Z X A 8 n 2 q 1 g A D f k l s n z f X Y T G 0 C X t G e 8 y o 4 l G k 5 + K z l b + l u c M x W b 5 4 y A q I g o + z 5 y 2 6 F U S X F D V L J K l O / S r L Q 7 V E K 0 i M r 7 y A j S l X C b Z K S Q T K b 0 g X W z W 9 k s G 0 t S B f F M x x w 9 t R L K G e A 7 9 + r G K W / P y G z y 4 s 8 q y Y E C o d K x H v T W H c u E m j Y i 1 G D q r e F X l 9 W u j 2 5 y c C f Z z 5 E M w i q o x 4 8 f S q Y b N n z O F U I 7 j K e a V T v M X X S S 8 U H C j 3 P d g U q g m G i j W J J w Y J e f F 7 g d g B J j b 3 R R I x S / A Q 3 x t z j N M 6 c l C l A M c k x Q w u V O p D J z 1 h u w b U j t f B + R y n I E M 9 o x L H I F G 9 5 k A g 4 n M 6 C N i A V c g 4 p d A 1 R 4 U f P Z N Z 1 h X D Q x u h 7 q q A b h F d w K B 4 x W r G p m J v p b J 1 M t a N A O 1 G h 9 D i A 1 i h S H 7 J Q s J 9 / l h h r E + o k b + y V y S L y T P i 9 y s r J 8 F E C y M i u n m d z c 7 h A V b 7 X J x F k q A g Z 5 o G F M C 5 6 + i 5 v c t 7 5 K B 4 v r T I s q B p j y X n 6 B s g 1 G O p H X X W P F 3 q B B 9 H W / + Q W o g x g 7 Q H H j Y K U v S u K 9 u 9 c S q A I g J A + n m x 9 k / O j 2 P q N C t K 4 t x v Y u S w k 7 6 s r h M V e I k Z p W / K X z 6 + 5 I l 9 U b X k W x O x c 6 T 2 O q V 5 b b y Y o p s c z m M S w g 2 I V N T w t s Y Z Q 5 f A 1 H N z 9 3 O a j z j C m l x J r C P o z d u i 6 q + 1 m r m o M 2 h T M F L V + x F y 5 k Q s z I 7 D Z U U g y / p a C c x h i V D n Q / 3 N t O 8 p l u 1 S c F E 7 d X G w M M K H t s I u e v C f n g x 6 f / k Z V Q I R 3 Q 6 l c t l t 0 Z o i R 9 n x z c U f 0 R s E x K q Z R E X K m S N r 6 j N q b 4 8 d N R v o 2 C o R S M O w O D 9 m 5 Y g N 4 l 2 C Y y t i o W I m E A D h f h Z k l q k A F l v j 8 R k E M r Z u + w f D y 7 B u F O z F V A s i 6 l 8 0 D K M a 2 4 V v Q + R Q / M b Q z l z w l H B N + D y J S m l K g Q O F 0 A G w L I U 7 8 p t T e C R O x X A 6 Z 7 a Y q K 3 N 8 V O + j D S h l Z a / 8 P N f P p l A l 4 + P Q L H T b c p h 6 Q N X D f t S o w J V l Q N N 3 1 + x L t t A I o V 7 s K N K G f B W P f K H + 7 M C Z g n T J L 7 d s L q V B E F t l + V m + T A O M U z 1 2 l G m f G g k B 7 q 5 j 2 V F v e e J W 5 A s K J S g 7 3 e a 3 I r 8 V K u D m E k s O I Q w l J I F s + h k F F B F a 4 L w R V K a 3 d 6 T j M Y k G V d a C F + D 4 v L L N I 4 S 4 E l 0 A 3 u 9 U y m 2 l B H m T W + z m a V M 8 C 9 n j A d + o m q B g l A I 4 o / r a R K a h P j 0 K 8 F a E F 4 o W f j P 1 h 2 S e 1 m k f K o D f v i A B 1 A v R N r D d t M x W H 3 8 k 3 j c X n L e e f D 6 V m r k 8 o 1 N U S m 7 z f G d G 1 T l Q K c l 8 u y + e g 7 O p Z d 8 e 3 i A U h D U U e k M k T Y V I s n n P Q R 7 m v V F M w A m Z Y l q 2 M R E e 1 9 y K g s 8 Q 6 X O 2 7 m B 7 i 6 E k T 0 r 5 / S J W 1 c 5 Q Y O q z F h r Q u 5 + 0 + 7 v E v m 5 f k k q q 3 L 0 D V K D H U 0 X W W V 5 u 0 Z f G R E c U s y 3 8 w d P o x w F v W 4 D X l U q w k v H M V f F b 5 k S P r 4 r s i 2 A l y r q W G x o Y b 9 0 R 6 O K / d k W f I H d X W F 0 G U s i I x Y J Y 6 N 2 o q B u L x v d 3 R T k / / Z 2 w e 1 9 B 4 L H u A c V W g 9 w o r 4 X K 2 E z 6 m Q t I d V 8 y 3 g j g n F c M a A H K c B O f X Z A Q 5 1 n V 2 K O b + J F U 6 u B c R O 6 9 f f E 3 P 4 C N x y N 8 U G W J f t j M Z 6 8 A V r J S F 6 8 / 9 7 7 L H t R C k 3 j f i j U E g x P Y u m f s Z U R N X 3 F 0 E d R z o V g R p z 7 b F 8 N 9 7 8 K k l z 8 r Z b u M d r J z R W L 5 T T X n 7 R 5 5 r o r I J z Y 2 U h F g f 3 Z 9 u a t 9 Y a b d L v S 4 F A Q m J c w e s s / D g T f K c c W M G m 5 U w B g i q u a I 8 t I X 2 R w G a 5 C j h c f s i z v T x h O x z 1 p V Y M o S x O t A i R 5 a e V 6 A P q 7 5 1 k v z E x h + t t Z C 8 3 E d v l m 8 7 f 1 w K 5 C N I 0 5 p C Z U Q C F F W d 1 e d f a N C F y V h F H B 3 V e o i d N e Q a P p W h G 8 y s x 0 c R 2 X c k g H y N f 2 P N w j m O Y z 4 + E z q V n E I L u 4 6 b q o K 4 E J v b q x t R T V c b c r d N 8 o g x I g / 3 Y o q 6 U Q f k u U 8 r n 4 r O l y D b H a v m j t C y s g G E n c r + t E D c O g + R y x S / Y g 5 F E 0 3 i i H 6 q J S w 1 w N + e C q a y q P P E J V s U X r 7 X x f k 3 u m o t b 6 P 6 L F u q T / 6 / + i A M 9 I w E 3 q g 7 x Q 7 7 T 5 8 Z S + 7 n Y c P R r k + Z E 1 y U a v s v r C Z 1 M H H L n f 3 M R Q 5 K t 3 l 7 N U v J q E P C Z e r D 3 z K E R P F P r E Q G e 0 3 + U T + D + K s B s 7 U / o 5 6 l q g v x O 5 y + B 0 x G Q Y J 4 w D f t q R d m c S F C a L d V u J D s j B 8 + a b q T z 6 l T N m 0 L n k i S Y I d R z / S W N + z b L + v 9 1 I 1 O R y B U T i s F f J 1 0 9 v 5 N E P T W m O j / X 4 c y t G N g m W K K / r r w 0 V 2 B 2 N e 1 0 I a B f R t K i 4 Q M 4 P i s / N Y O Y L v Y j H Q m 0 p m E 2 O m y s T N Z E s R P + r D D u m L Q X Y l h V z F w l t o D y 4 G j 7 y Q 1 m R F 5 C G s f 9 i Z w C N 3 1 9 C W X G 4 u 1 6 w K B P x X n B J g G N I l 9 K b 8 R h W s 3 S c x c u f y 1 x q f O B x m N 6 N k M E x Q z j X 7 Q q 7 b Z X T s 1 P z r M a Y J m y T 4 R z z / 7 z 8 E + h j G Y j 7 / x K u c O w r O D q Z u C D 9 M n Q Q i u x Y T B I 4 E k Y d O x q g r a p 4 C 6 S s 4 b Y 3 u l j A + 5 Y t B + H m F S 2 9 h b j 9 4 M T I b J O 5 i e n + v H R 7 f 2 9 X 6 + q 5 U B P r e l Z t I P w j l 5 L 7 6 R z c I p v c I K P 1 t t i 0 V v 4 e e 8 e E b l L z / n m 0 8 p d l M q Q d J N i t Y Z 4 B + G Y M L x j e e p z Q o S 1 b 8 o 7 g 7 U 0 m E B 7 4 U O s v 1 Q s D 3 8 K S k 7 3 A g M f I E E Z 5 j m i n q 5 B a t e v W O m 4 W L T J D C P T O l j P Q O i J i + q w H d m B I f e 6 F h I o M h v 7 x v x v U m y V p I k U 2 S R W c m O S B R L D H j k a 6 O Z w T 9 A F I O D 2 u u X h G p G P z o B P j C V L L z Y 6 x 9 5 1 L U 1 L r 7 c Z T 3 Q o Q h u M t t H e M r 7 a d I n E y V r t 7 D J r n j B U w L c s J 8 U + 1 / J T 6 + p S J C W a F q f t + o T J M a n m K 3 h t D e C q F 6 7 X z b q u 7 g + z V c F l n y q H T U u r / Z p r l 4 P a G 7 9 H J F a z W N 5 U U t i W h H Y R / K Y d I U b r k r u n j g E 4 b e I P Q H L M W w X 4 B k U + Q B N w y / X 7 S 3 I C v I + y I A p 9 q p u I t H F H I J g j g L W s v H T N R v S b h R K B j Y g g P v g + Y S n 1 A K 9 g O T i 4 n E S O w K W 3 8 Q 2 y h Z T X S 3 h 3 b a t u Q w n v t E 8 f y 2 Q Q z I s + Q u z P h G J U S H L + y 1 o 3 o D D j X k s e M x O p J R F n P T 6 3 d U X c p k B W G 2 K 6 I h K Z C o 6 2 9 Q s o 3 N z 7 c E 7 M o m O R p X l k 0 3 U g V N 6 i 4 w P m L L p a h 9 5 d h z 5 T z Y w w c Z H P L P z m 0 o w Y k 0 4 E y 7 J / 9 s 4 l r f 1 y e i 3 L 6 v q b H W i 4 G s Y J 0 g X J x c K V q B H l q Z 8 E n y R r l y Q A x z e r O + K 8 a 9 2 Z O T n / 9 x D 4 b r + 8 N M c a M 4 p G C J V a 7 T I A a 4 A O S V F r 6 5 s D 5 u K 3 b e h b U i t i 8 2 O c j w j K y F e Q o M h d t 7 + d W g p M Q Y q z S 5 4 A e K s A f Q x 8 P 3 c g A / W S B Y P 0 9 G c U B y N n s c p p k U W Y r O Z O z f I L D u x S P t 7 f w d N k I + K R 4 q 3 Q H b N l C W s F 9 e b q 5 a q 2 g h 9 n Q t D V k H P L o e f p J z N + p p 2 h Y 8 / g U L + U r i x C g 0 j Q F 8 + m c 4 H h K 7 B u V A r 4 u o Z 7 K R o 4 7 I d A q 1 U c g z F f x 7 h Y I U k I 3 N J f o Q W C F t r 7 d 3 Y q B n I p U T j + + / U e X O I u X r z A s l g d V n h w Q 2 C g 7 x j 6 S X y 7 n q X o 5 A r W C i W 9 E V s k C y 1 z H R v o t l F m S D u r r 7 0 l c U A / i C T L N n b F O S u j W e m V u R g y h h N f T V 5 T d K S G K 7 1 K J b E B 2 S K S T C s X K G A N J p h l z z 3 M F d y J e u Q n q 9 m f o l A W G f 6 9 h d u e T 3 z b k E + h 0 l U J m e I 3 3 B 6 o 1 s J 5 L B B v V b s M M 6 M a L w p m / v 6 o Z 3 2 U j s I l u E V w D I M w j G r s h l C J z 7 1 u L N J L 5 l s V 5 3 r M + Q u + K I i O 3 t n A h i m + D Q T 2 c e d M 3 R u B v A P 3 C Q A A R B i t D 5 O w 4 M s v u u z O S Y t x 6 G J s n 1 P n V T R R f T R W B 0 T x i d U a P p 0 A 9 u l F i 2 C 9 j z J T o s g l 9 H i l D 0 3 R f u E R x x k Q + 0 p F 3 o Q 0 c E u T s q c U k e U O M 8 B 9 l 9 Y Z h J e E / z Y t H g D x n t 6 z o n 1 x c k C l 4 + h L T t X J y o 1 C E d H n Q b F U 8 B f 5 L b j n K l 6 i B Z w v / 5 0 V i e g / C + Y O p G R Y 4 V R i D 7 s 7 0 U 2 V 3 s 8 + L 2 x f m Q E d r h J y 5 x R l w R g k g y Z y / x h F 2 I R 3 x 3 V 7 R v p A 2 L F c W z o i v r 0 l B n 2 H G j U P m H r 3 L 3 j n p x z 9 t c 5 S Y x F G 7 f G g 2 0 2 B e M k s T k O z d 0 U w W j s n T 9 7 Z 1 q E P c F 3 o G N s g V X S T l 6 5 X J T J c u 7 L 4 n 7 B E 5 x G Z E i H n 4 J u C 8 6 1 R B w + 1 c s V P r T a 0 2 k P N k V X 4 2 D 4 M m V B 9 + I T p e t P P p W h I h K P V X U R / B 7 h q I Z l c 7 2 / L J 9 c W 2 n q 4 x 6 + n b X W J + G n / d l 6 j P q U 5 F V p f j c m Y t D V D 7 0 D O K M G u s B A N z p K r T H c K 3 h 1 o 5 T i 1 Z 0 O Y n b d a 5 V 4 b e r p 7 r y o z 2 j S i U 7 m O w I Z Y 9 h S 0 l S 4 i t 7 7 T 4 h M z n h N x M m p H a 2 H C e b m R z V e 5 Z 4 z 6 B 1 J 6 S c 2 Q S y P 4 8 U m q k O X z x N y X x u w z 3 S D b c r 3 q C + p t f z b t X M o a m A Q 9 Q k f v G 4 C 3 K + y m C i z l V p l u I R t b M v Y J 2 K n M N + H H O M 8 O A h l H Q 7 O x G M b E l 0 7 A k / d o 5 v I P q 9 S R g Z v k 3 1 w k R 6 s r N T / u S n R P 1 y z 1 6 g K L V W b i T / 7 X r 0 l Q 7 I j Q 5 L S 2 G w Q W 5 A r n c U r i I l + o E A 3 W 0 B B x f 6 o m 4 v M G Z Z I k I o X n 3 Z t p R 7 0 I B D u u e d q w h H e + W k 5 2 t v F A A G p u q Q b 0 U w 1 r Z s / 0 K M w 0 q J L F M h s n M l u I I s 3 P 7 K v v I e a O g N x E d f v d x 5 k n Q P O G b 3 Z f x 0 R b b 4 C g f C N 6 e y 6 P k o 5 3 m e w I D H 7 l S i + 5 J n H s T Y P J 7 M 4 R M q O M V u i 1 v V I X G 7 l z I w n 2 q J t v 6 V f r k C v 2 X E M x e p q w r E U 7 R P y E 6 6 c f 2 S I A q 7 m 4 8 Q k b u g 8 8 G W k H Y z 7 X c y f P t y H W o l W q k d 7 7 5 s t F c R V n 3 + 9 k Z x W x n I 0 C c G 8 q 6 g 3 G 5 N L v n v i n 1 J S 3 W p X j l L K B h d I f R n + t t X X Y V m O 3 q n b W K n 1 C C 8 e R N G E I 0 c i Y m Z v P X S 1 2 S Z l L N b j 6 d x c Z t d x A V X I L d S 9 Q J a C Z H c I E 6 m o 9 B E k E O g V D o f b 6 N E 0 u S Q V f i 2 / q e S g k 7 y n 5 J 2 Q y z S G z P O o d d U T 1 8 E R 9 L d U / i Z C k n t U Q D 6 J d L G o B 5 W E L s q c J h w T F V F 2 Q E B + k F W y i R H N h V Y u l F o X J / M Y D t X s M C d E a B v L p U t y B L 3 N r K j u G c i P Y R a W 4 E e V o 7 J k J p 3 k P I G a n B b 8 b I L U v J 7 f o M I H p 0 E D l g 1 J q P q 3 h s s e 0 A x 8 c S / d i 7 Q D v d 5 O B j a u W q H 0 U e 5 7 Q k 5 P d j R n 2 D V E e E y F 8 c G w u 6 D R 8 9 c c l z 6 h I N D u J 0 r 1 R E q S Y g X F y Q L a b R A W 6 i B 0 H y q O L k + J A 7 v P 9 K o F T a i l e j U e b H C b 9 d p g H g P K d 2 8 O N / l e E 3 c H 1 f c K + T q P Y T q B c M w 4 T + 8 O H M N i Z i 7 a 4 A i U 6 n m 4 V H T / N H / G h S A A R S X A I S 2 9 F N R z D 9 m T I J A G q u k 0 O L 8 E 1 s l 4 S R Z f B M 5 Q C Q L K n + v D z C l B D 8 k Y O b h z a A f R x k i 2 z z s L z y 4 7 6 i L N h T G c p T e c i 4 Y 5 7 c A y S V 7 t z 0 z 4 R 7 y K J c 4 F c S f L O R 9 s i w x Q 7 i D C y k S v j u L U t Y o I t 3 t y e R Z 2 Z Y N V a J 7 M g b 2 f J c J x 8 H / i M w J R D v l q z u G o 0 m 0 L m w h 6 g / 9 E f l Y M j v 7 J M c + J r y 6 B k O T Z / p i g Z v d S + V U 6 s C 0 6 3 F a Y 8 S I Z F G + 2 u 2 o f L F 4 u E D q 2 j 3 j x A i 0 / P d d G f j y g d r u 6 0 N / + J 8 z q k R R h D H B b J r M y M m A K D z f + x B q o W M P S X b f a J p M A t m 5 6 Q 6 C O n 1 R 3 2 E M 3 6 k 4 h 8 o t e j 4 U 7 o 9 + J Y P i w M 5 7 o 3 q j I H G V O Z T e r c f A 3 K 1 U K 1 P v K A g k L m 3 k j E C A w o K D P 1 v b Q X K s r h u 0 H 7 p h P c 5 W f I e b d 8 B Q i U k V 5 y / a D H o v N + s z f 7 y S D y U r w i V F o 8 k 5 n H u R c s C y K j v f 4 Z a 8 j U f y R C y h 2 R u l i q l l o U V w L I / N J U q I z 8 t 3 E D 5 Q 0 a n o 2 Y l c L o V Q / F v w x v S z g m c 6 a S 3 n Z P z b F l h w R w E N f Q g 1 s o / v X P W 0 h Q / g e 3 3 A N t X T 5 h 4 / E E T W 6 i 5 K A 5 6 v 4 n 4 P o R u V Q p X I P B + 0 I v e N M V r 1 s 4 L w R t 5 q I J 1 B 3 S T F W x U o q O 8 C 8 8 Z 2 7 o N 7 N 5 y q 2 q R u 3 j e X t I I 4 p / E e 2 B t O n Z G J 6 5 P M E W s q + I m M 9 t 2 z v 4 X k K H j i 1 4 0 i f P A O H O h q A 9 7 P O e o h j a 8 x h N J f K E s B L L n u Y A + E H v a i V 6 z p l W O x X / + i 5 Y 1 R g R G m K Z Z S N 3 b F p J g U h n T W G 8 U 1 e L O T j 3 p l R V U Z S s I Q v 7 l 4 O s e u b H 3 N k / a V S t r D i o r p n a t X Z + g B J B i i Z 1 Q h q Q 3 H 2 C d f A T b / E i 9 R / d 1 X e Y 8 P 8 p H r A 4 v V X n L L K P 6 1 o 2 L u f u 4 y j j 0 j P 0 C v j D W k x I I g r 6 3 W 2 F 5 P 5 f D 2 0 M E n V x k k p 2 b C 6 t F M 0 3 d T w m 9 a x 1 Z u x u R p 9 Z / C 1 R k D L x g m t 3 + O m x F i D H 0 t z h 4 y a N 8 o Q c K K O K 3 P O 1 1 Y g s v 2 z n I H P W F W X k / R 3 8 P V 4 P b 8 K K r R n f a d E m e V b 3 3 2 g l D Y 8 D y R K q x n D K 6 M 4 v X u a R R K S c b 9 e j H G D N 7 6 z C A x 6 W S J e J P Q G 8 T U s R H Z c V f j J O 9 7 e 7 0 t n i 2 F z D K s 5 A x M Z y Y U C g i w 7 n S w W E A t w 8 U Q s 5 o q M 6 j T A 6 + + x L A 3 R w F m A 9 j I g j e I S o J 7 u 6 f D P a C A u a U O o a s z E w a c L J 3 u 3 X l b T o M L P o K 6 5 x W s J L h R L 8 F u 7 h 2 D y N o D j x 1 Y b x D / q P b / Z V m X D T A d 2 u 5 n s f p e c l s N 4 j P A k 2 4 k x N q S M 8 g i q J n s K 5 P c c j 6 X H o z B P L q S D y R h m N w 3 B Y d 2 2 7 i z 9 i i n d 0 V 7 O i E g D k R 1 D r p b h 5 U 9 b B T z m a 6 p e v q S C F g l v o M Q Z z 5 R 3 / A h w h s l b 0 e P p i W Z o R A x R a u P Q Y q d K k 3 X V E j i t 1 6 y A 4 M D r 8 f H m i q 9 l j z a S 8 0 F F 7 e E j 0 i J G M f 6 n X 9 w G h j u 9 r 9 R U h g 3 B D p 3 N / C j j d u m n 8 3 m c b S C u h b v R l 6 5 P G l U h h s 5 8 Q 9 C r s D j h 9 z v 4 V T b g r n C o 9 L i P B 2 l l s 2 q 3 A k / e 0 Q F S L Q R r t / 1 i N Z Y N 1 M M o 2 k u X A B f C T D P p u 5 O 5 u z X F C n F d q 7 0 k g i c a + x H j F r x B p x D p g f i z e X C X D X 4 Y p w b J f o d x 9 n v q 2 g x S G u G v p f B u Y t 6 O p F g U p e 5 R E h 6 G a A a k a Q V D T F X b b Y n i D Z K X E u X + M e k / k a J b k W p r U 2 e b 1 S v B E i M Z j o + H G 2 E Z 7 w J 4 Z k z u l c x J / L k x 9 t 9 z M k O W P 4 i 4 0 G 9 6 0 + C 2 C P i w h I o f 5 M M d y p 6 T 9 1 C 8 H d j e n m T R O t l y 4 2 R p 7 2 g 0 L 0 4 J K K O 1 G C T J x G h H Y X t o X L h / E 1 V z 5 Q + h u 0 / n O 9 8 / p i U b K J N b m x C u H L i L c v f I I g H H V / F u b v i H k m M 8 t I 5 D T / 2 + g s L q q q f U c p h h u p b r S y 7 u y p u w v Z a w T s q O 7 1 v v I H X H R V J k R / y 3 B s U K b c a 9 F 3 s C 2 Z w c Q D t r c O O c t b q k O j o Z S Q u y r z Q Y Q 7 t n n v b B L X L x G v 1 b F L X h T 9 P f 8 M g G M m b 3 T 6 A m V 0 x l a y h P H W l m 5 T S z z m H c m A Y M m u p R M U h K / S W Y 7 c V 0 w B 5 / P n s g C B L s O r m 7 L 2 j z O t P F K w R g J t L o u w R b 5 G y j o V K 8 l C E Y d 4 p N 6 i a 3 I P D U 9 8 6 Y b I q j Q f W r L F k q A I 9 Q n 5 Y 6 t Z x l n T 7 q T W b q n x j a j h z w Z o o I L T S 0 R 6 7 b 1 R O l n I S v O 3 e Q R N Q E W L z S r 1 R K m l A o C K 2 w I 1 6 1 m I Z J / W j N 4 p r E U 5 w 6 y v d / E m 1 C 0 C o Z J s v e h U l G x E U J / c 7 I r J d u t Z R m c d e z e U D 0 m x 9 o 2 l a N s r F V 5 o S M 2 5 F Z Y j S H d f B 6 m Z f s b 0 u z Y 8 u W P 3 R 4 w m B L h 7 X u X r z 8 Q h v 8 D a 7 h x d s C h t w o I 0 f c 1 c d + u U K j L m j i P p W A K + f 7 b U i z e y P O d C N 6 h O i 1 b / X b 9 w i r a G q b d p b z p h S U B v J i o c i r 3 y S b 5 D W u + 1 C F X r T 2 i / I n I a Y k h y O z u 6 C Q C O N M 9 B e 5 x L B 6 H z U 5 y M P 2 K O Q I 0 g o Z x e 2 J C J O U b 9 p G G T b s m 9 E R e g x i O m 7 I N E c k I m / J w q 8 U e 5 a q 1 t a O T T l M E F I b 6 E e Z 2 1 U N b 9 A b g + L X G 6 0 v C y f Q d X d f R 7 H E 3 V e p m 1 u R W 5 E b a 2 s u M u O O t T R s + K 7 D f u S y r k 9 v c J G z h J t q F c N T r C u W k e N v M E N R 2 W w r 8 S 9 C g p X + 4 q W 5 u K 6 U r 5 D i N L Z V x 1 S 5 u e w j 1 U 0 K D l Z q S j 4 d z 2 P C E F N p M F e x l o Q S 6 G W p D k / a r 2 i J 5 I h g d + u 6 l 0 p Y B X A u 5 p / F L 0 O z Z 9 3 J h J Q 1 W P o u P D G y d j T / d S U v l E C T L A 6 3 1 P M W 8 8 l P v S + E h N K Y j S R U g R l 1 3 u 8 s Y 8 B q Z 2 J x 3 M R M X Y E H x p h i N x 9 l C g W I D g R w B l 0 y v M W y y T i t 9 r t T J B m i A J C p Q e v j a I 1 A Z D u 5 d g k l d 1 H y + Q q i t 0 U 4 O G K 8 M J l 7 6 b 4 O Q B H p r 9 8 K B X L o F G 3 j y D R O s o E q M E 8 d 2 x F C K W O y 4 Q b 0 O I b s 6 L x e G k x 6 4 G e J 0 i p q S 9 w A G u V N r Y 8 j Q s z O U x v b N C M b z 2 m p F o U u 9 B 5 5 5 K w v J b g I q O 7 8 x f O x N U q W b 6 Q k F j b p p j 7 C B m b x K C i 2 n v L v E k E y B T Y w v q L Z w s i j W 8 g B p s I k j d K 5 J D 0 b r D n H 6 z q h e L 0 h t s 8 8 q q Y R I X H n q + i k K l A 0 Q P N h u Q / h t Q Y X K u j e T U 5 b e x Y q S R U B g 2 W D 6 5 E B u 8 v K G 1 r j W C H E j 7 e i H b u g l D N b L 0 X v G q P A 8 f X A I b I 3 1 G J i R Q q H a y D 0 W D v E S o k 8 B t V K W 0 6 8 2 / c J L 7 1 y E h U H q o R U l B L R R p 3 P l u J S R E X o l w S 6 K s M 9 b i D / L 1 C N a v c 8 b S l D S 4 1 M 7 J R a w Z h n S P a q F T U G w R s Z D c v f S q 5 x A n R c U d x E D n I 6 4 T v i I h M C u R 7 B t x 5 W B 6 g Q C H Z C c 1 Y g E z W D r t L w T e X l k i t h 8 T R v c W 8 w O Z R X N e 2 c 3 U + 9 D h q s K Y P K y j 6 7 x X M r S j p 8 F k i F W 1 s d q 8 Q B O Y C u q c n O x f X K z f U X b 1 R 8 I m d G V A l f a N S h 4 g j N V d 3 r r i C k u c 9 o 9 l R Y u v R A A x z r z G y W S F W i l m X Z z 8 W A 0 B b 6 Y k e S E M K 7 K 3 m P N L P X l y 5 V J G u v V g T u 6 i 0 7 W H A 3 R A U E y x S J I f d f V U T Y / l g + l w C j L E 0 j + d M N w q / r Q T R M 3 h e 0 o p I B / Y I f t z H z l U o q F K q T d a q t U W q + G X h K 8 w J a b 1 k E w 1 f m V U v w 4 0 L y E 9 x T b c m b s p g I 7 J Z E f o p z q s U N B x 2 R a 0 N b l 6 9 + b J t o 3 p 2 x v P 7 b u Q O e s 9 0 h V 7 v 2 / y o Q Y C 5 M h / b O V 0 M 2 3 / l W U + M 1 u u B R v f I 9 D 9 X T f U u 4 R N f 1 q h m L T G k 5 x 6 A K w R x Z V 5 S 1 O y K J Q G 8 w 9 b m H a N r l K q S F f z X K y 7 b F 1 r A T U m / c L 7 d / 1 c J W m u s i m q d n k 1 i b P L d P t T 8 b / + r p p I T B H + p v X l 8 0 p C K i 8 f 2 z G P T Q h / c X H U I D N w A J E X b n v t Z K + H X z n n O 3 Z / V X Y r 6 Y h U h g 2 y w D q n 7 O j s p D Z V 0 d R S G z R j E b U W d / 3 e e Q I z H s G R J K J n l b A m F g e w o P F l u r M S 6 y E g 0 T u m y g 8 g n L p 5 2 9 Y L E 4 Y Q 4 Z 4 y F j z L Q T G W S a i m K 6 M 4 E Q R V g i f F v m w 2 q C J A X u O i 6 A Q r O G 6 G h + u L h x 3 / p X V y s l y t n g X T Y I j 7 Q f 5 F l j L D m 0 r Z + J J n H R 3 7 N o 8 i b f U t L C n L Z 5 a s p u m o m s q O t K c x U L r Y p a W B v 1 z 1 H y / y X R L E z E Z b F b M X x D e J w I q h S d C L B T E F L i t y 8 H s p M T i a x k 8 u x l J k p S S W t M j d Y M + E n Y B Z H c I Q d R D M I + d z Q e j g e A p J Y R D T e T C 6 f h C Q X H o 9 x R Y o C x 3 M x N 4 g L 1 u c W d r d x Y c 1 z x Q a o 3 e V q 5 b v x c K 4 9 p e n 0 3 R t h M u z y v / 0 q R a U Z h W g L L 2 o + + i 5 B V E b t L F E h x o 0 F z y z x S s / d + u L 0 e h K e g J M I U y X u j H E T E n X A N m w i M 4 J x + a v m y 4 w J u O p r I d O v S D K G 3 i E G W G g k J x K a E F F i x M z 3 6 D D 3 f R 9 G g L 2 j p w h F S n o c N 9 B r n l B L H g G / z 9 B q W l j Q C w u 8 Y 4 6 F E q I x K R p T 0 V T 2 9 s x Y 7 p R o Z 4 z C q c Z A M u L z f U U C l + 8 X w / X D H R N h J m y L 2 e f 6 F R K p 6 x y P k X Y M P s u z I + g 7 j + Q b 7 K Q t 7 7 H Y L 9 e X 7 B 7 V c V l h a 5 n C d H u h q R p g R 2 n 0 j a l p o 6 y R t 3 c / H L X u O B x / O R o W d i 9 1 X Q h R d 6 y 6 c M n o e x E J q s b X H D y e 1 a J S 0 n s w / g A r z y B 5 I K B R + r e h c B Y W x r U k i l 1 O S n 2 1 K e L Y a s Z E a q X C k G 5 P X w u J 5 F T F d H 0 Y J R U 4 d K c I 4 V 5 Z d M e t 8 S D x u H P x D r W i g G U p P 2 K l 7 o Y z A t 9 p b r Q i r B R E C e 6 v 1 G p U 7 y q C c i T u G a p R y q 7 o d S 8 F d 6 5 + g w w I t J k T Z 8 V G F b T q x t l 3 V C 0 r 8 4 O J 4 5 v h G o C o + n r H b k X Z u a K T j 5 / M h t f V G U 9 s G X x v l G t 3 Q k g 9 z m J f D o S J 1 z 2 Z P G i U i k I 6 L o 2 f 6 E C s s B o B A M S c V e 2 K J b j I E V w 5 n T / X o I R f u / l y E k x Q p V z j h 7 u T g C I q S 1 0 t 6 D 2 H e 3 a q k 6 p g o P d C t V K J Y T s V z J f P g P f m A S 7 7 r v D 1 C l 4 M s U M Q x A g R r S v o J D 5 E A / 1 g / P V A + b I U I k P 9 a 1 T l Q e 0 m k s y s G I G r i a C 6 O j t Y H K U q 2 5 h v R w l z X I o n Q W k / q i g S 9 k n L o P 1 u 0 S T p 3 Z B u U c w o C O A W i S v T F G v 3 W Q o L h c 7 H Z s R s Q i j o w k x 3 R Y K D 6 8 A U O d m u G M x J R o z 2 w q 6 5 L G 9 r l X R H E d X i i j C E y r l 2 K p 4 G R C V d q u d O B U t z L g c Y 3 m 0 q m S Z 5 Q f 0 5 0 G n z x R i j E l y G F z Q K m Q 2 t 1 B K 3 L c E E 0 / y N h s C u q J Q G y u Y 2 b F a M g M Y O K 3 k O z 1 W 7 4 a f 9 3 u Y l k r 4 o g s k u V 7 Z i F B U D h n P n O A I 9 6 O n 3 G U x t Y Z Q s n L o u S H c 9 K 0 P r K o 7 f G M G v A C o b P 0 6 T D u A D D J X 4 u b u q 2 i 8 P w 4 2 D G 7 d Z J 9 q r H L l 3 T k i f x a U F m d h b I O l R p P B K R J 3 S T 6 a h c Y g g o T / f a u E 2 Q E U 0 2 S q t e k E p P G Z o m 3 W q 3 T 2 8 4 7 V W u M 2 L E 2 E B C B G H W z C B r Q Y v d F w c q Y 0 W Y Y C r 9 4 J F p c t j s M l o 8 G 6 e S o D q g e Y L H / f 3 R N Y S 0 Y 2 R T / r t O k u w 2 3 o m c c B K h B v V E y w m K D M u B k Z J g 3 7 4 e X H B 4 U n u N u r O N n r Q 1 k R J D 0 A U k r t i u g P S o k 8 3 r y + l P W j e U w X C 1 C P r P F 5 h p o y h J 1 y a M 6 q j w F j n n m q 6 U c 5 v O q F e E N g 8 / N N R 5 V U l y V 0 w z 0 Y e q n d u k K A X P K J / l D E z C Q p b 1 c + x t R 3 l s s y t j M T + d y q H 5 v 1 S 5 F c 4 5 S s 9 v r C J j Y r A V X T 2 b Y Z P D Z b k 0 X o o D s B m q l r x 0 o q 5 J d N d 0 H H I j A B B N b i j a h U x Y D H w j f I Z 7 p D w u R d N G 6 E g 8 z X h d J s H D j 1 Q g z 8 f g 6 s G o 8 K I u 0 / e h E 4 K L B g C u 3 Z F w R x / d M 6 b C n q A f N X W e 0 X h c o Q c I w A b f r t O q l 3 W A D z 9 Z w f t A X k 4 p n v i p o S G t e M i d r G 3 A + J j s H D d m c Y O c B M k K 4 m g 8 D d K C D C + n + w d g h e H x c M Q m j O 8 b O 5 t j K k g 8 0 5 V u E m H q M a o J j Y v V t M T + h b X g g j 1 1 s R I 3 l L X j i g z v e z G E j c K W x H 8 c q z Y X m O J e p d I G R X H u 2 K / q b s W T D X c j r I H v S 3 6 n u L 5 R r k r T x H s 5 D N q s N x L Q R v e Q X m N f q / 0 e o m g d g j n 4 8 2 T c H k 8 S k G v s 3 X O t X c I o W Q o Z w r 2 d i 7 Z l 4 u E F 2 d T i V D Z g 0 R 8 6 V y A q I U S f 4 d c s Y M k X Y r n k L B 5 p 5 I l V O k w b + v o R r 2 C H 9 u S n n c U t J W t k M G p j w w C F z q 2 O M u n q d J K 1 F i u 6 3 p d H c c j E R D G z N e N E M q M n O T w w S Q a g q m 9 e n e W U 3 q i O p G K D / 6 0 / r Q G 0 + F H r G A r V R 3 I r O c 2 W N A B i Q L v G w M g Y q / Q r f D J O n l q O d M 3 q s 2 X p i f b N h W k Q Q n h D N S 4 Q b 2 2 g F j A Z K 3 g P m 0 M n A K 2 f t R U U f X k 3 8 T 6 3 b w 4 C W 1 5 8 l U L s l n 3 J z L x z x 0 l 6 1 R 0 8 + / F E C o 1 1 h k Z v R R W Z K b D p n 6 d M + A R w l y q 8 5 + d q Q c v A J H b H N c S T q 9 T i Y Y e M x W A S V z 4 8 c g l t i 7 N o q E M I 2 J 2 K m E r N G u P H R p J o X I C G B D r 6 + 4 o t M P y j R F Q W E F + D p K 9 c R A B O 5 U v c T h I b O / I C q u 5 d I u 5 o V 3 Q R w A m v 3 Y 7 G / c V b A Q L e 1 A v z F z F D M c S 0 S t 4 W z E S R 9 B y O y f G q S K Q H D S Y p / b B 9 u U T n F l G V M b v X H K j Q G Q x 1 7 O j 0 D x / T g A 6 D H k Z T Y p H A U Y 3 N p f x t s Y f G G T n U m F X 0 R H I p p N i V M o 2 3 I L B a w j 0 D T Q Y g Z 3 c t k r k U n 7 1 y U 2 l n C L K P z V h H V B A V K 0 J a m f Y B Z l e a n f P C 1 n Y J 2 + w l q u 9 A 9 a J q / f h g 3 d A r A S G 9 N N v 6 z h C k h t H P o c P A a Q s F t s 6 U x 5 F q b X 2 Y g Z H H m R R C E K e 8 i x t H Z B t W 4 v A S G F Y k 6 p R 2 F n c T e E t x F J N 0 X O w J V n f K O w / v Y 4 m d b s P L 3 I u S H 1 2 q L n M 5 a p B 1 g 4 6 D J J C c P o b J E F S w + D d i c a V S l w u z x q h K T J U g c q / 3 M V N 5 e r s H s 2 R V W Z b e F V e 6 Q X m 1 U + M J X L T G v e F l q l E y P 8 z d S 9 o s t 4 2 0 m 6 n c o Z w n p Z k S f O f 2 L 9 e A v h S b t v t X W L y A g K B Q I B Z u y c J T H F s R U a O e c / P d y r s H Y b 0 K O v w q A 5 J F T 3 / v K x J W X f H v T N G b X y Q t S h f K i V Y W k b c u f w h f o J q f M / + Z J f a d v z 5 p V s u b 5 O 8 D 9 H 5 n u j K l w J K 5 7 N O + k 7 F 2 2 B U Z e n h U U l c i U b H F r Y 7 S t r z 2 Y T W + e q 7 b Q G f G h e h 5 c 3 1 y H m c l h y / m 5 e / + I z k K n n u X L x P W Z R S d i 6 I b 7 g d T l n l s K M k v 3 o N b u c I u h L Z x Z T h e d i N 6 q F h 1 O P 3 s j H B O F j v t y D s q K R B 4 R G 9 O 6 M q E Z Q 0 O c n B W 7 B i V P T n z p i k r w a Q b U Y w Z F M k V T 3 N 7 R n X 7 O 4 H M 2 I C 8 S m M N 8 p E S h 0 C v N D / 2 F H w + 7 1 1 d D / 5 m / u R s 4 q q 4 P T 4 J F K X i 4 I O / + h G 2 Z i c S Y S 8 y A D L s T J 5 f q U + c 8 F 0 6 k Y a 1 x G W V x j L E b D j h B j N W u 9 d F I q 9 k 9 t 9 R c b d G K + 8 M 7 7 v 9 l S h l c R v F J l U i j L / C N p W R F a T L s g V 1 6 2 T G j A T 5 p f d z h J l G l u q M X I r C p x E E W a b B r 2 5 I n 0 i c h 7 1 Z N M 8 i F A I i 6 / K Y j / Q 6 S Z r p + 6 u Q l g 4 5 t q u c k 1 t h A / 1 D a 5 G r F / Z r 5 R M I l + 0 U X 6 E N A X f Y S W 7 i Q 6 u j 9 T e 3 p k E d t K G z 2 v I T 9 J + D q 6 w 2 u s B S a 8 H I g F 0 Y 2 0 e x g u 6 f n X I l f C A j C 1 B N P w 6 M 1 Q b 4 r 5 f 4 e p / m b k T D 4 d p J s a l n P T w b F r h p K C 5 P j j x P W 8 p w L W A 0 A x 4 P b t S g f B H m C E j 3 a 5 M 3 6 t N T O p g H p a q u 1 N 7 E c 3 d O + P J r C m c p 0 f Z c 1 y F w R Q r N 8 o L K 7 U E q F x b h Q z Q S C A u m E r I c V o k 8 b E 9 7 k 5 7 7 + H P o 1 G 7 m h C t r S a l n z l F U v 4 C A q H n L A b j k m B l p 4 f B z Q Q B j F F X q k R 2 E A v g u y L l C r + U Z + b D H M 2 + g 9 R H I o 6 X z Z N Y M x V 9 n M h d X N i o T B m F a D F d I m O 6 f / f C g e e r g F B A / L m u v o 7 1 E k X q s r q P m A C D Z 6 3 g S z o G r e M D t X u k B I + L 2 H x t 9 G 5 a A Q 5 v H 1 L V o w H q q g 6 e t 0 D F A b S i X w W + S 6 l J 4 r 5 q 8 r s 0 h 3 I m s v 6 W E 7 a T X K 5 g / + B H B P Q + 2 a W N Q E X m f x j p E k e k 5 m 2 9 8 F W x E 3 o e F f l b p 4 v A p D J P X u + e G 4 N c x g s u Y / 0 f Y l X N 2 m u F o z m g m M 3 j 1 N N V / T 8 Z E u 1 y W b W t Z h 6 h n N U L V D + w F E O l T o i Y k 0 c S 4 u p O u f c d I n P R t S k K F 2 m V / h C B 4 j S 9 4 P / j G i 7 0 d e G v I q M g 5 I f M P B z I R f T I u o a l 2 5 r d g B r 2 M 5 K / z F p i B G x U 6 H K R H S Q N i / 7 k 9 g f N J p I o i K S R m f U w R J c Q L h w n L z s X X A H X U r 8 7 W o d O 7 p O F K x J v t e p B / F I + v b 4 t X q N r L D E A v N 1 S D 6 B R A D B 1 i U D Y B k c 5 5 p o R O q j v y y D H v l m M S X s u 8 w 0 p Z / J p m L H n V 8 t r q E s m Y n Q X o x M I Z 5 + 7 o v X x S i G N Y N 6 Y a C r x D 9 I d 8 e 5 h V w V U c b Y T 4 T M 9 S i y 5 7 2 q S H I I h f U 0 r m 5 H E p I l e 8 X J j y p b F N 1 4 / E 1 k 2 i l 9 p d l K B K V y i b L Y V g 4 l g h z B Q u x G m f C 4 M l b P 4 D d 7 y J J R W Y 0 L 5 u p d e 9 5 D V O a R B T O j u X 5 o s e / d d o m n n m S i p h k e o k d e S j G h 9 6 C k B 7 L 6 R C p k M Y g 4 n s h h G E Y c x 0 7 0 q 4 6 C J 6 a L 8 j s Z n o w d 6 R J d K M Q 7 0 p T b h r S W c h F A P d u 5 m 3 4 t k Q G G F N R H Y i K p A 6 6 O r n g i k G A S 9 O w b n q S T t 6 x r r t L F / N F s o 7 R g 1 O R 4 C 3 J O i x o r O X b E G H t Y b J Z f 0 n s L x o h F b V L a 4 y l m p m q k m k y x / o E i E t x e U Z J r L w S a u m 4 f k j 7 O S f J Q A G 5 H Y e Z A 2 e 3 G G S b r u l L i B g 8 k S A / b m S R U U F v n + I p U 7 j p y k D O 8 8 8 F j I 6 f 6 7 j V 1 L P j e A H n g n R / 5 c D l H k E 3 x T 4 0 G Q B d b K c C E t A u J 9 x C c B O P Y A Q 3 Y t x W F I 4 c 6 7 v 7 b 8 K q 4 K 1 9 t O Z A p R x G o u r a o 9 4 u v 1 8 W c a f J i B m A j i B R X m U S 7 I h E r i 4 U V w P C E a 8 S K q 3 T u N m m 1 I N n F 2 p 5 E E 4 + 7 S 3 z 3 c U e A K E k l 2 p O 6 6 v j i 0 w g p v u H T Z l Y s c I L v T 9 M 4 a R / Z f V 0 L n M x y l F x g 7 h r T A t / L S v U 9 s k 7 P D r s O f 2 s + i M w 3 i Y E O X E U b 6 8 / m O y N Q J E v u 8 K X s 5 e E U K 9 x e O a 2 M H x u q S k l l 1 x g A 6 V Z 0 7 / w z I A 4 V o V d 1 F j b s r W U O t C 2 P i F b h y e Y X Y T C R X J 5 5 D 7 Y s J f l M 1 R 2 n 9 2 g o 9 m V L m l n X X 5 X m l 4 O Z D q t E 9 v r Q c B 0 g r 3 U v N F M i S P G r 2 X U 4 s + q i r H x 4 r 8 + r a I R l I x + W o Z N K K v g L P p + A Y o B H p g i t N f S e S m + o B T L u n p y q e t v C X p 5 X N k C T g J B y 8 a L N P M g K Z R S 9 l O r Z 5 a x m x N v L U k i Z y r U z k X B d e G E X g m 8 y 7 2 x H p I i J D r a 8 S i Z G J a q i D V Z G W R A I 5 f p J B 0 d 2 d 2 M Z O R J c h d K Z Y T W e e 1 z u 1 2 G C P i 2 b G S 2 a Q J L 5 O I x 3 A n h C L S 6 v J W i C C V 3 O g O f 1 7 w I 7 w K T Y W W P E o / D o d x R o z C H y 6 t n T V a Z E i O d X C u N P j E j t I C H F M D j c C t E F g l S 8 B 7 Z F G 2 R E r h u r + v H V t d C n A w Y T m u I 2 R + M W m z e 6 O 8 t c 6 w H z m C C c a A r f K E O f 9 K I b 6 S e B L S n v 5 d A K S Z a L T M Z 0 C J p x 0 t q v 3 S i l S 5 H 2 M G + E Y w M N H o 7 1 z t q g 0 8 C 6 P 3 p 4 g R 1 S E G P 0 N i v q Q l V d u b y Z 4 4 u q S J a 6 g r Z s U W s Z / z P 0 G l U X 5 k S Q z q 0 V p + P 5 7 V L V j R C T B T b z B 1 R 0 k x d J r 3 M H 0 i K z G I t 0 d u n z N E X B R W + A U D 6 v x C M G g 9 K l / P j M l 6 R t H h R t Z P X o a L y 5 G v j z e P 2 Z H F j 7 X h X y K I g W N V w v r T N p 7 k W V W G r 3 I T P z P 5 1 R H F p 7 l k k i 0 t 2 I c C 1 y 9 U w a s q T O b H I x H E Q A w / n e D J M p Y J M q 5 E Z f U m j L e N 5 E W S v p 2 B 3 h 2 e 9 M 1 5 0 0 4 Y o + q B M H w j W w A x + m V d P u j R I h r R e t H z x 0 B 2 y D / C o T Z d c W K Z K 0 R g y v 7 U d O E 9 I r c O g I H b q n R B H y O M S q K U V b u V Q J G c 7 e S C 3 J U G D s l a 3 M 9 + m u 9 w H t X F M y Q 4 L 2 1 3 4 T j A o p M w a e Q 2 1 G i X j 3 Y l w p G j a 1 y q G h n 7 7 S i G 2 V 5 e O 6 D x z R K 4 Z C y X x r y Z Q L a D u s 6 J S e a M 7 r 1 6 s P 4 + X 0 9 p r Q g v S K N a t A d J a u n F K h X X s x m d p S G 9 o Y B z V a d 8 T 1 P U 1 z S r C 6 M 4 T t e I R x Q 9 r 3 n 1 / 9 X W C u L 7 5 6 t z j A V g p c y f K b 0 8 M L / D J E y U M E m 5 h Y 3 1 a z i X z t j a / e 2 x T M K S g j 4 q G 7 b 4 k P Y n n w P T N Z c p S K U U U 4 c b c o o x g x O s Y h 8 r a l y / 2 7 C J d 7 e 1 X B 1 J 6 X d 7 x Y B Q L V M z n b W o r o r w H p c c a W d f 1 4 P Q i T N b w p q W 9 0 1 f s a b L 5 t j L S g 3 v O l 9 w l i e Z g P 4 n v R 9 8 i h 3 8 N G 6 m H B u R w U A u n A / O Z Z P o k O 9 g 7 k g 5 H c A J b V U 6 p s T + q c i S 2 h C 2 j 2 h K E E F A Z E a Y 4 M H T + B E W J I j 3 n r 4 B I b F A V 3 K z h X l U q f X o d n r s W 1 p V 7 N i s i G T C h M N N l V f S u R u X W C 6 V R k a G d m p F G E u k O J 4 K I O K R m v y 5 p c O m i o 1 V U l Z C X m 7 S u Q 3 G V Q / 6 N P X k C T 9 S A 1 / C 8 p V + H b F + L z K e 1 Q V W C j H 9 d j O D p U 1 / l 1 6 v R M G I e K c d 4 0 u o / i G D G Y X 6 A 6 + m 8 8 d p H x x N k 8 v j J L t Y B u n G g b S 7 i W / s n t c 6 V n r D 9 + m h I + A 7 e u 4 u Q l R o o m N 2 D / P + s N z r f q g u M N H s u 0 4 J l F U v M T 1 R x E g A e 0 v U G o p Z Y J s 9 D L + Q 1 F L c Y G k c 2 X k m b x X I C 4 H c k / M / 6 H / 0 U 1 J 8 K j R H i 3 K 1 B N M g b i L l U B k o 7 5 T e N 4 C Z K v h t Q I m t P 5 4 v 0 u S R u o 0 m 0 Y A S 0 G U D j c 6 0 B 8 1 L x W o m K a f 7 W q y l Y u z A K n C j / 7 + o 1 / 9 I 2 u q E i k w M 0 g v u D d O C T m T u A 1 K 6 U S 2 + O L u u 2 r U Y V / L / V 3 v H 6 D d B / m B 7 s B O x H E 4 I r v M 2 z i r i Y o I K u C 9 N N I V J p D g A X c h 4 L O G J G y 8 H a n r 8 c 2 K v v k i v l t z X J n 1 y T + 7 G j z V V j E / w j h n 6 w 1 J X I L 3 3 L f 4 x D d d 3 G L J 4 z s K j J k H 0 H / f z + M M 0 h Q L c L x 1 J e h U 2 K k L L o Y T 6 z A T T G w o j + N h P 9 A A J M S N d 1 t g Q I 9 P K b e U 2 y h r 4 9 P A / m c F 2 N z p 8 s P d V S 8 / B J 9 / r z 8 B N R e C 1 D l P k 7 c e E Y 2 r u N M p a L g m s 6 g l K N e y 0 I v O R s G t V 9 F 8 b x T b g W 4 r 1 + c K O x c 0 k k d K 2 M e p U t x d K W I / D 9 5 a E a Q n O N v X E d 3 8 g v f y I f l s 5 x K B 7 g G x 9 R L B j 9 o X t U b V E B x M R W m u + r n A q 9 b U W e t 1 s i p r B M 7 O R T 1 6 z a A K 4 Z 2 r N 4 T x L / X p D O K w e I 8 K R R l 8 5 g p 2 K 9 I U g O s P s B n u 2 2 U 9 m p 0 K W g M o o D T P z x z R R d f c q L V 4 + m k l N L T 2 z m B 9 F B d W P + d p k 1 4 d s I V 4 S P 3 G k T f M p M 0 o I 9 r S 9 K 0 a 1 Q M e 3 Z L 3 N H z 3 n q k I u v 1 8 z Q C 1 M A 0 Y 7 y 3 J m o E 9 A I e k y C 8 2 5 H t E x g F d 5 e H L Y / w 1 s n s h N g d 0 o 2 J C o R J V 3 Q U f Q 6 y E Q O l 2 l J C H N 5 L n F u E 2 D / 9 c f 4 5 5 O B R B 4 n H Q C v 7 t X P 5 X d w r T z x 9 w x l r W c b j D x m r H N C Y F 0 i 1 Y U V H K p U 0 t E u G E v m h v G r k 4 P 8 p a Q Z q U 0 R / W 5 U s g n J 4 4 K N p v V K Q S k 9 o 6 1 x 3 W d R K s g l 0 K 2 l G K J k S 4 m Z 7 0 9 0 Y p N m U b x O w z V 7 z 4 s f P 9 g o e 5 H m L A 3 w 6 6 c 0 E G 6 G N b k q U f N V e 0 x 7 F r 2 N 3 9 J A V Q g W j + F 9 W V b e R d y A 3 l d 6 4 0 P I T B m S b J m y u m 2 4 t 1 u H i D W D M 7 C L 8 1 h I h H d m y g W m V H y W z x D 6 n 4 s h u W 2 K M F A D q t m I w q j X L t U O n C B 8 3 S h Q + c v 1 Y W N J J e 3 C X o X R e M 9 x J 8 0 s e u L a Z K Q 5 G F c E + u 1 x D C A G F l a F u b f X F 2 s w U d A 5 6 Z K y E C o M P X c / r w Q x 5 0 Y X L 4 z v W 6 m s W P N L F z d W C G T j i 8 F V O q w 1 f N 6 x s k r K 3 I L 0 d 3 k j D 7 2 i y P 5 s C X C + R h N K I N T J v c t g Q x f u p 8 d r b 3 E 6 + v Q E f f h x o a Z Y t q A x 9 E 6 n Z F 1 E 5 g Q L n B x e Y C S d o j d f A O w v v u d s n t M Z 4 5 I h 5 i 9 q b / H b E O q O M E o m u I 6 j N F B U G F U + y K q B s l 3 b r 7 W s 6 K P c q J 5 s u x Z y 4 I j 9 m U h M 5 c 7 K c s L M F z i 5 0 L R b I t Y + a D 7 d 6 G x L Z a Z C Q F j h P p 6 4 5 q f O z m Z b + U b K z + 8 h 0 G y x B u t l b s j l I C q F S B D b K 2 C 4 b g b h U c D 0 u 2 o N k p G N L d S N o t q E g O 1 m M I e 9 c o O I q h v O q M O x d / 9 g M 4 M U T T V L 0 K o Z f 5 9 M W 1 g L P 5 2 K h P 7 7 Z A o n 1 X t l w x 1 + t n v M u l 8 Z 4 Z h a u Y W 9 z R L t Z a K q O 0 L h N t X w H V g l x w p a 7 F E W D e J / I c U w m 0 U y F / 8 E E e B I W z d + d l + N 4 y q A 5 2 F G h J R r W J U 6 F p D x I O t i U 8 d v M a C N p e h P C O u X M J L o m k M v f y s P o 2 Y p 1 6 f + 4 c 9 R B Q 2 P V W H o 8 n 1 k w R x d N L Y X n E U a 6 M 9 q p b d 1 9 o h j K E h v 6 9 f u c I f o Z K w s b N L V x X 4 D u l P H j m q t C J 3 u V S O 5 f C B O r x H l r Q 7 p 6 9 l P a 9 D / l G g W K c C H + 1 j x v F H 7 t L U X y W k I j 5 P C a 8 3 z + z + 2 i 3 Z J U r r q c q O S p y h d T n z h V H 0 T C n O p e Q 6 e T + / n t i P U v I 8 e C h A v 4 C S L q Q S M p S i P T u K 6 n H + m H 5 3 i M D p u K B P N v f U Y Q W Q K x s U A X 7 k T B z o / 6 l l u C y C y X C C b k y E 4 x c e 5 W 6 4 C x 7 f w 9 6 W M a N q V S w 1 P U v b t I X 6 g Q Q A X V W V M G 8 q h U E T C V t R b x S N V x B c 1 W Y y O T 1 S h D t j 9 2 W M D S d C C K V 7 F S o R x U x J B k x x 1 T 8 z R C 2 E p M 7 i u X Z n Q W V I z s X 2 / N d Q i 9 K d a N 4 I N b F K d a 7 2 A D w 1 5 d 4 O Y n h s U r l E 9 v L E X f A i s 5 o x C e e Q S i g D w u G y W T Q 6 h J V O n c 6 6 Q h k p g t i N m q R 3 R M D V A n x y U u x a g e 8 J Y L 9 8 Q M f Q e G S N m W O 3 b m 4 V I y V Q a f 9 r + 6 h + S F n J c L v f F x U L h W b o x 7 Y 1 8 s C x U H O u 3 M l o j A o n n R m U H S U r g k R 3 0 M Q T v q 4 d Y 9 r Z v N U k J g Z 8 L f 9 n S q 1 W 0 I X x s c P X p 2 H H i a k 3 u b L K H E 1 G 7 6 5 s E n Z 2 u 3 s R K o J b s W g Z 3 R E g a X 6 C p f 6 a A d x O 9 j 9 K t I 1 q I C E 1 g b 1 3 Z s b B c J i Q / C m H 2 W E K n 8 A I Z N c v y 8 r V b O V v D c m 6 i H A T f G E R M 5 c 0 r Y 2 C Z 1 F h b t T E U A j x F j G b c s 6 L s z W Y y A 7 i j m U B p R o 8 v B O Z b k 4 T e X B D R K 4 q E 4 E f L H U 6 j J D v Y n t u N h 7 9 K t q 3 u d 3 p l A G D x T N R 7 f i T 0 V m 1 K w t 8 G P B w O h o F M T d A w b A S S W B 4 l 5 N b 0 r t W t m G V M y 2 H M S f i C 1 1 h n c u Z N s L P p L B K C 8 K a g n T U k K F y L q D Y G g n E f q H M j m G + s L + f f P k R m H Q E C B k u Q W b 3 f 5 d 9 y l Q e Y P w V g Z M 5 e 8 O n U 3 / Q y k U e d + 5 p N A S M H u M m m W U b I G Q y a 6 z 1 Q y B 4 R T e R k 7 / w S j h Y E U V y 0 9 Y V + P 2 s r P q 4 c y F a s n u F W F v q 8 3 1 P N L 1 C J 0 F B 0 v l E h a W 1 H d f n h Q A E O l 7 F V w r 5 n + J M D Z 3 l u A O s g M / 8 t 8 + 2 B m h p o / g m K f S p 1 f j y 1 x p X p + 8 Q a a X 7 / n 8 C d 6 8 n + k T 6 D 5 y m h 4 O / n i y R 1 e 7 L d R X D L g m o T A L E j 9 7 q h 0 h v Z q z 9 1 J i T x P g w z + p q x V V 9 3 j a z O W O a 5 D h O 0 M f 7 Y v k 4 o h S z e + d r 3 9 u l w p d + 1 u j p v n n 4 1 L l + j z 1 z G b 9 e d y t m a p D 9 Q H Q n d M R k V C m 7 7 2 / c N i 9 m 1 f o e N U C y X Z X G K 1 o K X 1 s E i g h 2 N O r T G 8 9 G J J A V t / + R u G q C m Z v / o X O T i W P x L 2 A 9 5 X C z + R F o + d J e 9 O c Q y s d L A 4 H a O 8 R z L i O r u j G W K 0 e b p k e d 3 k A P a q o T Z e 4 b 0 E x U + H i w + B / T w g r q l U B 7 y l p u h U i K j Z E e 7 l R i V K C G r b c t h 4 6 Y B M 4 w J v r T 2 2 i N C P / d b k i C i 9 W A B A y 0 k x / e r g o L 9 h 4 M v J a o e y V 9 m P s M / u f Z A p g G u S K / B 3 E X Y B T 3 2 z d i e R 5 / x R O T r I S O O h p t L 5 K b F 5 E / f m + 0 O 7 m S X y H 3 N I i 1 t K 9 T + P c l h A / m Q t I X X O 7 h 0 b A q S 7 R o P u f v g p d 4 7 x f g X h 1 M j w G J v E r M T h n E 6 Q I l 8 9 9 W U k G T z u p 3 H y W / L N f 8 y I h p c h O + H l Y g C O z P u y Z W R L n a I E M 8 p y J H u w + D B K M u w 5 N l c r f + 4 V p N X p E R b M C g H L u X k U d b B W P f 4 8 F D Q m X J Q y x + D D x z 4 I J 6 U l p H T b h L U 6 M X S I j 0 O x N i N k K X I x 0 1 F E v S a T 9 6 E A 3 O B t W a V Q s + i n r d F 0 G o R 6 h P T f a U 3 F 9 2 8 W 4 I e m 7 U w e H j 8 h o U b k T K X X Q T E 6 7 8 r g x G B d 1 w I 9 G H e Z A x F y Z P 1 + b h l B v A f g 9 P Z Q n 7 0 Q A o F e a D j u v L I z B D X v E w C V v 2 8 F g p n b m f m T b 9 Y d J 1 m B 2 R I 3 c V Z S B e Y z 3 b O 0 i Q M 3 T P G + 5 y p f q Y 5 t d A z i U Y I t x D U q Y K R 0 c / K N b k 6 5 r G E q A A F V e 3 2 t D 9 5 E t H C a E n j 3 x e W L 0 I 3 g P U M 2 E z v X N S c n m x k R N D K k r s h a A E G Q L M S o a Z y I Q I S 7 S v K a z b y L U 4 P E M G s n e S a y O U o H I 4 V E 7 l S 5 T m i + 7 z E T y m j w t W D n C j q l C 9 C N I x Q Q 7 K t U H H 6 d A r Z k S w C o s Y 6 + 3 3 L v F 2 h G b E Y t 9 / 5 M 0 S H A f 9 O 4 Z Y Z 5 a Z 2 s k c o M k C f 5 W c 2 M S Y o P E I s 9 1 8 J G Q G x X d e s + M L t i c C p I C 2 N 4 L z P l k p j r H n H w 3 7 h R 1 c l z M e c F 8 5 0 a B P V S y e C v R q 5 T 7 g s d O E 4 i 5 W w A 3 X T y j U g u o I j D g g R 2 s K f T t k Q t N 2 c / p h D s R g Y e j i b c l 9 y b l 1 4 Q 4 1 + Q 8 U K s S j 4 q 0 K z q c 8 K 7 4 + C w l E I U d v J V A d l Q C u k j o 4 P 2 o F W V o T W O t C 2 T t R m H + q I K w m W R h V E q H W y i b r + c x c V j N 7 1 a O a h R v N J H 2 7 y R 8 Z 6 z d + Y Q M 8 b Q r B q i 4 e Q X 7 z V U v s Q I I o J x j 6 f I J o k T E O 6 N I l K Z V j Z L Z h h a Q Y P W U F K N n 9 2 I 4 E o V D + E e z Y m q P I 8 e R h 0 9 K B k K w F + 1 Q + g I H c U x g 4 R G D g W 4 I R k Q J X P A U r e / N Z I I o K j I P i t 8 g l t B z 7 D n T L c g 5 E w s S x v e I c g r d R D H o C v a I 5 f s Y J h N d a k n G 1 9 f w 8 2 l c u a D 0 K o D C M t x w j 8 j u l Z Q q 6 k N i r M 6 f i I 3 8 8 F Y E X Z C H o r M v l X p f i f w p z u D q a E g v K 7 q h v r J j y 2 u u a B 1 T + 3 / T r D S K Q 7 h / V s a 2 b p Q O m F A X e u c 4 P h O B s A S i v q M s 7 6 M g g 6 / v 7 j F P Z Y f K z + X d K J Q C 2 c I T N z W 6 G 3 U X U y N B N y j u y p l w 1 i l J b U t y V u s i g p / X U 6 / E g P h A k 2 4 u b I i 9 o r B D Y B k C i 4 P I 4 s x W Z 1 u Z I P V O 8 F 0 u Q f Y r c 2 S u L a j x g z x G l C q x z 1 z V s B X U L D E v o I z q y Y L r T 9 D b 3 S N Q / r n a 0 k d v R U S R P 0 S 3 D i X C O W S 8 d x s X G x 7 W + T 9 Q 7 J + s e 9 X R E J 5 2 s p R 5 e E s O I V l N m d h z 0 a c f u u 5 t + T S q A A K d w H 4 v K A U w I o o n z d M I o 7 h p Q a s p O K + l y u F 4 Z x 0 4 x G H d C 3 d J 0 k M N p Y e 5 x h R m 2 4 c A o y C b i s N B G A / t + P g O S m 9 J 0 0 O i N t e r I u d y N E 9 u W 4 B L D I g W O 9 k L S l 6 D O l U u Z 1 R T i x d S A s f c U V E I J h Z X n 1 F 7 P W 7 B 8 t K C h O z g c t I 3 H X L 3 x S O U 1 f 7 l T D t X 8 g d 7 R j A W v O q H + x m p Q l l 7 o 3 w u o t D n Z 6 6 a j q 4 r 2 j x f b G Y J A E W z I S y p d 2 4 U 1 A X b p j u 3 V 4 R i X D i e M N o z U h 3 7 / k J S x i V 0 6 n r 1 X 8 5 0 w S E w Y L G s b 9 k 9 Y 8 w h w h C h v b n U U F h V 7 c 8 p h p H Z J 9 a S D Q T C j a L p h L s W m A 6 z U V F B F s 0 x 1 1 5 x 8 D q I + M h D d k g I c A w S 7 T L o z Z U 8 Z B 8 u 6 i z R m / 8 E R A B 8 Y P / 0 B V S u a n t 9 w r 2 I j b 5 2 Q Z B Y e w k 5 W S F 9 7 o g U S 7 V J 2 O 6 H N 8 q P K m S k m M V L c n y s D K y 7 y B 2 F R W v e 0 B O m p 2 j z d g g b + y r I l H c I p 4 z N I 3 R g J F y f 6 4 h 0 J q e p e T z a d q M w C 4 D j r p / 3 N k p l C j j w 0 L k N M C 5 Z 4 p u o s G 2 t q 3 I I Q I 6 I b a 8 D M U 1 N 5 p e 8 7 L A e P X J D m K p E t B H k + k W 6 w F C I n L V A S 4 V p W v q e 0 D K 6 x e H n 5 M G 2 1 Z v T 8 j P B Z K 0 F W V A l z j k U 5 A 1 S j W B n k v H 6 f E 8 m J E A f t u M x g 2 k E s X 3 w 4 N s V 3 8 h Y s t f F N e 4 I Y Z M u p b 6 x O 1 o Y E c b 8 a B o 7 V 1 w Y u X E 5 I 0 u x w x Q 5 y M q 3 o I Z f D 7 K F 2 a 1 n q h 6 D 0 k L m S b 9 6 S q 7 u x V W F 2 H r p 0 + m L j N j n r h c 2 A 6 U g / H Y F M H A d + O J f N 6 q 0 / M x + t Z e e V M 9 v + Q f z 7 K h a i e x y I M K 4 c K 2 K 8 m K C v / B g t R Z t 6 e y Z 0 1 W 6 V K f s P M p Q N K z d n / M 9 T T 1 Z E d q d p e r E k 1 V T q n a u a h 2 C R m X m 5 e o I d K y 6 P v H e s v w E 5 2 s p S G 6 7 Y u / 9 k 5 r i E n 7 E R b l w p U R I d l U Y P E 6 g l 6 Q U w D u q + C 7 B H u L C n J g g n n z M s + d k 8 J b a M D q 7 m 1 E I V 5 X q R Z y / I A S I I G r G X c 4 K t s 3 3 X K v I 2 N U U P P a d q v 7 q B A 5 q K 8 4 n Y U G p s 4 I L B 4 Z o 5 V d g p A 1 1 q 9 D v v K r k h L 4 K x J G m m 0 u l 4 K q k 0 g s I i G a f H N S W d 1 u u / A U 9 3 n n p i Y 2 d F 4 V Q d 6 z D y D u q j X f M g 9 t e h f o Z V O O X Y / a U f U W I 5 g + y v k d M r Y 6 x w v Q N Z 7 7 i y + F K T c z i G y X N w n g J 4 s g i B 6 J / g u m k 3 5 0 L G 5 e u g o x z G k Y H 1 G k v U u W M S u T 2 g z r Q l w Z K h s o C U T I t F Q U p j l G 6 q o d 2 h h A f 8 g 4 z i 7 u d K p X Z 1 Q Z / z Z 5 N e a n L J T v D 7 h 3 1 N l T 3 b 2 q Y N w p f U q y 3 x m 4 + p 4 k U u r D z U t w I f C l x l Q J r C O F Q O q G H n s O L b K A S 3 n 7 F u / x f R 0 p v z 8 9 2 W 8 y O i O T x 8 x U S R 6 R y v 2 d 6 j n r 3 I 6 V G B C u L l t V Y C y X n g T U t d i 5 w G F s s 4 d 4 R z Z Q p 5 M j P 8 s K N 9 W S K 2 z p s 4 E M w 5 t J J B B o W p a N 8 y 6 k R E 7 b L p R m G r R Q u I g z f 0 m i 5 5 W A I q M E y a F 8 7 C p H A V H m v U / m R i O 7 9 U o D s 1 q 4 O 4 b A Y G 2 d g i R 3 l f w U i 2 W f 9 7 5 X J T s h A B 7 d y K p c x M 2 z b i 8 4 k r 4 L x q G O 3 Z X b q M Z G A f d Z W S e Z y q o j h i b M t 2 A R m O I z E e k d M M C i P + t x a S 2 A q X / E g p e K e E F 6 V K I T O B Q / v J / r 2 t l D K v 1 G 5 F b X f E 4 h l k 5 a v r 4 y M 4 S E 3 6 u l x s s V 2 x b 2 q 5 d p o U E j 9 b Q u 7 A d 3 2 K y P v 5 o G p J E 1 8 l L F 2 L n 4 V K D P j t A p 6 O N z V p h s e i u A f r 9 g r S a / D c + P Y o K 2 p V X e q F x V Q X x Y 5 m 8 L 8 K t C 8 e c H 7 f Y u y A E h X 2 2 2 V C j U j h f G p Y 7 r A 9 l h O + + h Y s A B u 1 c h b G z 3 O U C G a x j g z E R Y S h z i c J L 2 7 U n O p N R D H b 1 d E J o m + l 0 D z X i A 3 R X G B W 6 L N b l 3 y e h H R 4 + t 1 L R Z J 5 G C D z 2 n Q P k W d 3 p h L 3 G A l 9 1 c T O L n / 7 L b q d w B 0 P P J E J F a K K i E z w u N G O Z x 5 8 r q b S w x h P m W s Y / F M V X 3 5 U s 0 a w i Y q s 6 3 B D 3 c u / I r i W R 1 8 d Q N l I Q 9 J t b 7 r s X 7 N 7 R o B 0 + 4 h p p p a E Y E i T Y k j E n X P i v y a b 9 8 Z a 0 X z B g X H l V l q S J 8 J N n C I M X 0 V a T w L B T 1 k 7 m 0 X d c O z n n 1 6 Y k W u i 1 C r A m D x 7 r 5 X Z q S Z S N h Z o m 5 + Q d u j j h u V C F f 6 / B J G E R d B Z 7 M R w X u F n D a J s Y H C D V j A J n 5 l I 6 C + 7 t z k N W t J o u d e U g 5 W F S H j C K 3 Y E 5 J C S s I 4 h v s E n U o G X j B D q l H 7 2 g J U v J 2 X H N U j K Q L v f F 5 V S s F V b y r H 5 1 p / M U J v J g i N O 0 L i R T H C 8 i k q / v J L J G p s w p B X P 9 g M x m 6 / P A q 2 W / v v v y h w t Q C Y a G 7 A G P g A B + W D g Q B j s F x P x p y S r D E 7 t j s 8 S q y t 3 v N X L / P 4 j V z z 3 N d b H d G S 6 C D / v J s 1 g m Z Q P Y B w 7 L n V K L h 6 h f a I b H 9 V P x c v Z Y 0 H 1 s z X r U c B 5 0 m W 3 U B l Z K T v V 8 7 7 C 2 N S G i t J t 3 f / V 3 8 R R 9 + J q F x 7 W c 3 7 A V o e b 6 M X T R o 1 B p f v u 7 / R i T k V P + k I s u r w 1 L / k 9 h T N X i v O m 7 f X 7 4 e g E f H p a j C y I a o T S D H h Z k y 8 T + n p k w / A X B X l n / u Q 2 K e F Z I y C v H d L a Z h 7 E / I 5 M 0 d v h u f p V z Z x 1 Y M 0 c Y O S n x T e g O i B v U E 0 4 y r + t P M d 5 G M 4 g 5 u H y X M 0 0 C t G l Z c D v O 4 9 2 U A G s q 9 1 n 4 f d N E 8 e V L D k G 4 k K P F X 9 O Z m l J m R e y b A T U Q 1 C P D A r x l d C z 2 L g x g 3 W i f x W C 5 c F Q s 8 h d w x v k U S 4 z W T 9 P L E G g B D D b / b S + s K + M g v J n f L C I L G a / q Q g m E 6 C L Q X W s b s 5 b F v C m R 7 i K m g v e p I T d d l U q h c c j M Z K O J i i 4 6 G D G J P U A D O v 3 L g 3 F 6 R G E 9 m K K 8 z W a w g R D G N E 3 / n U 6 R w Z m P r 0 N 0 o 1 / K r I s 6 e 5 + b 9 g A g 7 r 3 l D A x 1 i Q 5 / u c z c v Z v J t e a M L f I D V X r u m 6 d t S T g K S k g X 1 h a 6 a X s / j e d C Z M R d j A H v r l F L + Z 6 G s o G 0 9 b 1 6 T A I b 6 8 Q z D s / Z k q K K V G K Y V 3 P f / L L O i B k P k O i G d Q 0 i v Z d 5 Q s A b O g x z C + t 6 0 n K Z f e L m D I l z T T e C / K c n P l U i U Q t c H O x Q b y m D j G 8 W 9 U t k p 0 c + U 7 6 u m 7 Q o 8 z z S C o / E i h 7 t Y C D 0 p f C u O e q z v y G W o P X Y Y z D Q U M v y o t 3 H v m 2 J l 8 r L p S m d q R 3 Y 0 c h 5 U o c + 7 6 p D l l U z 3 J A 2 W K J k f g Z x 8 6 q f X z c p X A Z A D T V C 1 g w P z s C w f K 3 O P c O P W u h T O y y a P n u 5 8 S u q v b B 3 7 m 0 R C u Y u G G 8 + S r F w 5 M L 0 B 4 7 c 3 j P t R Q G s F e W 8 x E P C I j 1 u n c i + s Z W t S j O u o G C W E 1 m T g b X d l y J V K 5 v 3 J r w 0 p F m v Y n J K f R Y F C f w l m 6 9 Z u p H C N r R d f 3 b D G G X n X g 6 + t N O K a P l U 8 u p m Q C h E 6 x F b O c j Y M D 4 3 o 0 c n c r j Y o A A J D 7 7 q D 0 X N S e r / Q T 1 9 a r u 4 C r L + h s p A P i H i K l 3 K 6 / g U P Q 0 r f M q A 0 z U 7 8 r p O I l D N q Z i r F Q r J b c D t J l r A u B s K x P I p K p p h G w K T l 6 n N f j P 1 U x y r o z i e d 8 m f R w S Z U z M K 6 2 g H 9 0 g x h K T P R + c k 1 Q / Q t u K z v 6 S a c T J j 1 b B e 1 T c E i I 3 F R A K b J f + m s Q / a e m k 3 u a U s K g M m I d E k x r Z z J 3 6 r l S 9 l I Z 5 c G I y o S R u M 1 U 9 5 X Q q k h 8 u C b G N e B f D Y d l L 1 y I Z P 7 U T 5 c t R Q i Q k w Q D G D L L P e + t w 3 b R l D z T h c Q t d w h e a V O 9 o T o k 1 6 + A 2 4 j M R 2 E U o l C O u 1 6 5 + F 7 a C + e Y 8 s v t D F A L D j O q f T 2 6 l E G a / w 4 B 2 O a V q 0 E S c u W X O u 3 y v S w t n B 2 H O X d P i a i M i S 2 O U t Y X Q m z G g e s Y 7 q B S C D F E 7 3 6 d 6 X 3 3 K s F h q t W 2 p E K S 7 i V 4 d M z H Q k u f q t 9 z j y 8 M 6 k E t R + 0 l 6 Q a d O O K 3 o n k K + 2 a K g 9 Y y w a T W T + p B W i s q t T u K 7 L i A i M l C p T u F y 5 L 7 5 Z 7 o Z p p i J 9 t o E p V 0 Q B n q 4 i T 6 1 g X 0 g u D t O r o M T k M r h d X e r a m R L S b A W d 9 q j c p E i V E r x q N g g h Q u U M w 5 c h Z o V K w I e g i z N T j w h t b 4 p k z 8 o N m o F D P / J V W P d G I u 4 G 0 W g a 5 Y 2 L m 4 D h W 8 R u S I o U Y V 3 + C L P 3 2 D Q h D x z O 9 v 8 / w 9 a b d A f l F u Q T m A C 7 S V e f p h q n J v R A z g P R B r l N q W r b j B m R R k p m Q g o 9 x v t + V H 4 p d 3 Q M C 5 H C k m H Z n / C f 8 b 1 b t q X c R + Y / G O s u 8 E B 1 B z 1 p J W 4 U G F 9 n m e G 3 z q E N 5 2 t X I l m 4 q p 1 s L x S E K D P e H 4 P n q G K M V H H L n M I h n m 3 V s l C 1 p 2 t 5 X 8 r 4 C v B l w A C l S U P T L O k h G G Y G a X U 5 U z Q g w q j Y 2 w P C z B Y G + u X D S y c N W I z O q E + C b U u y O y S 0 S V D 4 7 E Y i q R V k t I 1 j m t W k 4 s j M v o B 8 O x c C V 2 K t V X / f V A m u t i V i O A m U s n w G L i + V O P a / P J N G / C v R + 3 L 4 c j h a m G u 3 k O X 6 V U h L V V Y d h h I K 5 M r g 2 x o 3 g o i i L k P k x j U g P F g b H n N y q F r l 4 3 5 i o h E c / S B v L n s w T / d 2 n g a C t v K + p d S N m P 7 H + j U k Q q o g H 7 7 E s a r V 6 z 3 a 9 b w o A J A j 0 u X q c 3 r / s R w X U 1 Z / N m L p H 6 f 6 N / O m J u z E W T 2 E 7 Y f u m o a H W C N Q Q d g 7 O 5 D 8 6 z d 8 0 I x I z a 2 R L V b o t m U b W T H r d G 9 d h a O Z M I 9 S u v w o Z e Z r j d m y v 5 C / o h L R e M a f L c n l 9 + m n X o 0 D v 2 1 O / 1 V M 7 n 3 G g A 0 2 w w V u Y L l D p q o / 4 4 I 1 7 6 T N i d r y V e C W I n k s E Z V f z 3 x R f J Y o A 5 Q U 0 y e 6 1 W M b N n d B G I e 4 L n f D H M q D h 0 x T + f W I T D a p D m W h v 7 1 L J R s Q i a h u v f p J o f I S f h 3 i n b A d x o R E f U e y E A X 1 E t n r e b t 3 y 9 o 2 S o 2 Z X b 7 1 E T 3 C K 1 7 q D 6 M z I W w v U V r e 6 z L h 4 Q n E x v V + B B 5 N F O 2 H 7 n o j H E K v o W 9 9 2 i + j P w Y q u L f l 5 M f O 9 7 D N O L g P S v a J e Q w N X I T Z X J E M 4 u o d D G j z I h B G T U k R q 5 I E r E y i h d q D e b Z 7 6 0 B n I C B 9 h t p c a z h f R 1 H S b c 3 t z V L M e v M B R a D Y G Y g d Y f 2 K 6 a f H 4 7 4 k 4 l l 8 d y Q 7 T 1 B y V W P 6 J S T K J s W z i e 9 R 2 a J X d b 9 s U S k Y n 5 5 r p R P R l R j 5 1 j 8 W 0 5 k 9 + S y m / n z g q R K q v X 3 0 M B M p 0 V x n i t h o g / Y U B 3 e 5 E 5 d i 6 c E b P p y z d K D 7 M X D L H q b x S + y Z P g 3 X P b v / + n z C d G w K I t X e s T Y E m w B y S 8 M D F G T V X v A u y u U w G + 3 r V k 0 W l 6 m U e z D S h G G f f 2 I q b V 4 H B z c u v / P M l R + D T X I W R 8 m h G B / i a n / 6 m P a K M C I C V t L c n f O C z M d z n d y v / e m 5 P E t s 5 y g 0 g V N u B G B 2 I M k v o 8 / m C / 3 3 I 6 O L l x D c m Z K b m e 1 V K P 7 n r l V I S H e D Z f N L O c a H l v s p H N 8 5 R e o e L Y H P 2 W g + C J S o x 7 7 T X t E K J e Z b q k M M s J i q i j I v s C l B 3 l M o k K W u 6 e y N 9 y p 9 z 0 P c 2 j O 6 s x l o Y z t r u w S S r E z 9 1 k o + Q s N z B q a q P E D W Z k / u M V H I 3 T h o u I y u y I L k U h D 6 w l 3 7 X l 6 3 g y A e y 8 U T 3 2 p R Y Y e p o r 7 s Z u z u x 5 w I 0 i U m A 2 y W O / U d z G B / s m 8 h 7 P S x T Z g Z Z 5 n M j a P o D t 3 7 s J e 1 e O U S V U 4 L a 7 u 0 J D 1 D S y 2 b w N y n k h s 9 r d G H P e q B 7 S K E o C j z 2 h K 2 H f a q t 7 W 5 r 6 B h v q O w 7 8 m E v S Z R Y Q I G 5 u r h q m 3 q R s R 9 O g 2 D / Y e j a 7 Q W V 5 W S s Z Y h e U l H t / + v m B y 0 x M l J W n 1 y w S E j u q M A X 7 e b A d R d N J 6 W d P S F R f I 8 S 4 d y H C z H H 4 K 3 P u c r Q t Q F o / X 3 9 g N 2 U p w N 1 P h m V a E c 9 C k G Q 7 p P E b B d G 5 j W S w t p L H 3 Y 0 M 9 h + U U r P 0 f 0 j k k D 5 z o S L W h 9 R H 1 B Q 2 H B t U A t i X s Q r 2 5 B t H R 3 f O o L i W P 3 E h E D 6 2 4 t U R B k H x t T U U L p H c I u d 2 l S D N 6 H L 1 v c g x S D X p z D L q x h a H 5 V h s z G L f C a t f h Y R O 5 U K H h A a m k t P Y + + w g W 9 C N + t F L b F C I E u m 8 w k x 6 / k a h H P 7 o V L u i / n 3 F Q 2 X a 0 Q D k L v Q Q L k q i O W I 5 j E 7 D W R 3 7 5 q p u Y L B s t q M 0 o L i j e / x F K w x Q J e b f k 7 x D R 6 7 F k + H I t e d Z g g 1 c r m V u L i E A 9 I T 2 1 8 J y Q d 5 k c N L + 0 a 6 I C z k 1 1 / k y G x L C b R 1 + 3 6 J Y 8 K m F 1 R 2 8 7 j a P I K u s J I 4 p i 4 1 K 1 c v r H f 3 g P 8 J a X P t p d h a u y Q Z s n A O M 7 F H j 3 V s m W K 8 0 O E T O 5 V N Z Z f N v x e x c a c o 7 F 0 Q k j a c N 9 V W c M + o r C d J w L 3 G h + r q c 8 f 3 v t U 0 C T 2 I U N j W s q W R i W u D C y Y 6 w h g 8 M 5 r X E S A g G 9 R S 7 R 1 x S 4 7 d e q p 0 0 C V P 3 q s k Z t s / K N Z D X W m Z m 8 9 T 9 u 2 q M g H O E z L / I e C V 9 d G G q I Q v G 4 x / T + K V d B B a Q 9 e B q V F 6 j e q c D 1 L U W v s g Q K K g 9 p R c t G 8 N L V V B S g v I / L h Q V q 7 3 + N N l 0 K 8 3 V M y 6 P C R C u E U B c z y t N F D 6 k 0 v U t J O N 1 S X C E q 2 B i A T E + T P E z V w 0 j G Y 1 R j 8 3 J Y b h G W L N i 2 f 9 6 A o Z e x Q x 5 9 J o L 4 M K k M s s G L M 6 Q h g i Q G P I G y S / S j D w 6 y p S p + E d F p r b d 9 7 h A I + I x Z K r X A o m L s l c K H k 3 y m 0 t J W j v i 5 1 u 1 n Y J z 5 V G f 6 2 0 B T 6 q n w b Q j J l g w y Y C H 4 3 j f 3 n m 2 m g z 5 5 F x j e T f D b V F H r f 5 z G 9 e A / i d O n J 9 C R U d J G r 9 y T 4 j X 0 U d U E K i d S t A k V L D H K O d x t S S r j i 1 x 7 a j q U N 7 O K U Y W b l Q 3 Z m t U l L N D c m h c t 5 J p j 2 g T 0 Y X q m l u x V 3 D i R z V 3 b + N V Y w S x S p Y v 2 2 H U q o S C S g m 7 c y U Z J C V O d R S D c l N x R u F 4 P W 5 Q R A S T H w T Q W s u c y j M q l P r u r k f Q q 0 R T B r J f U 6 G V v A P P / L h f Q p u 8 1 R 3 d T G 1 G c r O J U d m Z o V P Q B E k M U 2 e b K n p e Q Q h E L l z 7 G i Y 0 7 + c b 1 H K 0 / F e r k m i y B 0 z f U x T g A 5 f R Y V h y p Z t A e H b U 0 / 5 F x a p l b d 5 9 c Y 5 K p C 8 p 9 l i C Y N y r x r 2 e 8 i h P o v L x + Z 0 r J Q i R Z s E p L 8 0 l c R Z 6 K p u X K P P T J E 2 m q r L f B E s 5 g 4 B k 8 x / j 5 N v S E V u i x 2 v T 2 o r s 4 4 B H W o B w a M C b 8 c c Z J d P Y G G + W 7 z Y w e C l 0 S 8 k x 3 Y 7 i C K X u o n 3 N V W M v X e + 5 6 o 7 i 8 K A f Z K u O / e j V h D C P 5 y C / l z o t h P s z h J b K A l c 8 u c o 3 5 X 2 n k q P c o 2 v z 8 5 3 q P T N R n 8 h S a 1 P A V o F b H X E v N q o i p Q I Q x c V 2 L u e P e q R E 3 L a k A e j D w z c s e t j F / 3 t X O n 1 + 5 W y N U d D g 2 n Y e c a U r 6 G a k h N 0 T Z F V x s 4 4 a d k e h 3 i F s L + e / U e A I P 6 + o v b k S f J 2 k J s 1 G R U x W m L j o L y w w E 9 V z r 0 i I g L s i l w S K 8 Z / P C q + m x 4 l 6 q b W j u L a k l V h 3 6 d y C y R / M I g p u F L 5 Z n 7 s 6 Y 3 a v Q i R Q R Z H u U Y R o 4 L a 6 N H B / j 1 j t o b k H 8 + c Z A l t l K i G s u B i B 4 H 8 p C w w g 8 m D l W R 3 Y w a w s d j z e d S G A l U L f u 1 H y k 4 i Q F O X z 2 5 W 4 r Y 8 X 9 7 0 T 5 v C a P q S 9 Y 2 7 J X S o e z y t d 5 p y Q 1 V 1 + 8 h N Y 2 B P K h A Q h b I A 3 3 y g H l N 5 7 x H u j H g 2 Q V i L w O 0 r 9 E h b 0 u u J G p T y U j u Y 5 E n / H a F m Z f 4 9 K z w z D 1 w G c P e x E U X s F 1 H 8 3 B T 7 s l F 6 D G e 6 o R G e s J 2 3 7 l p N q l V z p K a P m W 8 8 h I A 8 n W s 3 F i s C 8 C 6 2 P e W a Q n o C m o J D J T A + 0 W B m U 1 u L g c 7 s i 2 c c 9 o g X S w 4 2 y T V 5 o t + c 0 v Z F C c 6 I i 6 8 u M X B v g C X + 3 o A 2 C f S z H J c 1 U F i L M O C X Y v V G o R X y c 2 3 y j 8 H + u h K Q 9 6 M m i X I j X O i X Y 2 q m 4 F g O + 7 s R d Y X F f r E r A A Z Q T O p e s p n i W x s 6 m T s 1 z 8 9 R F E J 4 G T Y B B L N f n W l A i w k M T 0 q d F Y i r n Q 5 9 B z c h R N X Z s u r p h Z T N j r K y S d k J a Q D P 1 k I O N p Q A 9 o d 1 S 2 i I U Q O 3 e v k 0 T r a g 6 / a g R + 7 5 Z e v / 1 o F Y 3 q i e Z o K N a a C e q F Y g T 8 N g X W + 8 h E D R U s B l 5 Y x L 2 m U 6 K 2 d U A B H f C b w f F M x I C K R c i 3 i J u d s 2 Z 8 a Q S w o P n B h E X 4 K k D z 9 u W O o S I d U 8 u i 9 V d D s y H 8 4 Y + 4 c u g Q P 8 V W + J 0 B / l I B G F 5 j D 6 q r V T q S 7 F 3 b R n W T z 3 G u x 0 J s L 4 R g 0 j M P H / 7 X h u q C g W v Y S k C R Y D c N z H 9 9 9 / 1 z V H M n o C 9 q H M Z H A a y J u U / 5 / 6 b 7 d k K g 3 b 0 N T S E 6 0 2 d Q q j t / q 2 i p / P 2 p d 5 v I X 6 A i 9 b 5 n Q c s x p R Z s F 0 1 3 o u j H m 7 0 l F u + E x I z T 2 W 6 T K + a n t 5 M Y + z G V c g d 8 x V 3 Z w L 9 e B I 1 Z B D H I G 6 P F v n x o v j f S h Z 3 K t b l + v M g w j B Y T x J 6 n 7 P t 6 D y C 2 k u g b x A N U k 5 X X g 2 H + F v / F I m o x A A T d p l L Q 1 m J T B o c l c N M z u Y S Q 6 t R W Q w y a V 2 G T 0 n 7 G + N i U j q d H 7 2 E 1 y A J D / s B R d P 4 / V t R K D + B S b D + o t 8 g s M w m E u q + B D M o / + U J x d v u S Q p h / v c e 8 g W R m 8 W E + Q g e M 4 T F T B k I m a g r 9 m i N Q b h j Z f B / j F n t T x Y N w Z / L / g 0 h U q T A 7 P I 2 M y W Y Q c D K q r k 6 v s 8 B z M 5 Z d k t c U z a J 3 T + v 5 k g q 2 I i v q b 5 9 C 2 P S X r j y 8 K 9 B L t d z P 5 r L U G o x W 5 V X J N v X e k p X 3 i l 6 U T T L e b j D J q a L J s 6 e 6 E T O x i + S u 3 Z U L 8 Q M R Z e H 6 V u w w w O b 3 j X d X C I N D H M U J 9 q 5 l H g C y V y r h d f 8 R h s U m h X V d 0 J B b R A z q 6 B 3 R Z V m s F i V d f v i Y D G Y G k 4 b d b X m a r 3 K y b t e X Q N + / 7 T O n U m K Z n L J Y n 6 X G 7 / D I O E m h 0 z V v V E B R Y G F L e 5 c z t q D M 6 d + 9 8 6 H O Y + Q e Q 9 o h 2 + a S 6 B p J i g A g P H O p Q Z 2 7 P T h a U E 2 K t U T G L P g N y p N A 5 e s M 7 k r 2 q W Z o o a j P 1 t R Q g n 7 8 Y 4 z a V m v x w m V x r s g Q 7 G B S N o E b E G p F u p y 5 U F 1 m 6 f R d P n O 8 N 0 h 4 6 r e H G C c 7 Q 3 q a 0 Q F u 3 S 9 u x L J P J Q z 8 7 l Z E O L 0 7 I A j D w n I p r x F a e h C g M y O s h 1 F h E y O X d 1 c N e w r q c Z z W 9 E O l D G 8 C y m a U d W P W K K L E x 0 7 l / T r x S E 8 Y c k b 1 f v Q G B B L 7 C j A o c K u u h x y B 0 C 5 v G 1 I + Y j V j o I V Y A j L X C b S K G 4 s G F M Q c 8 r 2 h T U o B l 3 I x K Y z s m 8 v i Y m F I G h H e W b L r q b C 3 P 3 o j Z I 9 O H l q 3 V l C Q P W S 1 W a m A 2 k u I F q H h K X v D Q Y / E N a s y E / W X l w y + Y s l X M m u C P f i z I j a L e i E + E l b 2 7 j A Y 1 V P t Y h / 1 p K Y e x R b W T w T y a U V F g i t 5 L F b p y 9 w X K 7 k e n c U D I 0 b 9 Z W S R 5 B s v Q z q h 9 3 Z h m t a m 5 9 k + J u q v F d 7 x 9 Z u w U T g k K u q b h e U M s w O V n 7 b M q 2 E a 7 q p i r P o M O V 3 6 N 0 V 2 I E y U c f z B t t j c j U 8 s + + g t N G y Y C x z 1 0 u m T k a 4 R z 3 R K u v b m Q P e G M W O E 2 u e X R S 6 A 7 v y R N h c t 3 M O r J 8 n e 7 + K m M M Q 6 2 L F c e X L g j y / 4 9 U X m Z I 1 a g P c 4 a G 9 X R g K A P + q w a b W 3 K 1 L X Z X k V j w m U M v F / c H l a f 2 1 I h S L v t Z h W D O I T A m 0 m n 5 F T q N a y 4 q S 3 0 F b N 8 e D 2 B D r m R U N B z J c n l 3 3 C p F i W I C n Q a 0 N C n n R B 6 O q W 2 s i F g F 8 7 x N 7 x 7 h z 4 T 7 1 J N J k 1 l x e C Q d I L h K v 3 l G l F I T W C q M U m g u X r c w C C K M U 9 u y s h i T a 7 n 3 f A h I I 5 t Z u r H 7 a z k W I M H t I f 4 P 4 F N o H O w H l D n p e h b z v j 3 g W k 4 g b P T n m W o d X / 8 P t 6 n L e 7 I N v V F W 3 O + T 4 t 6 B 0 j 6 0 n i n 2 m 7 x l U h n H 9 e 4 3 5 c A f y / G x U 6 H h Y p T V N s U J h 9 1 U L z v X W W G w T r Q h + i x 8 H f 2 W J y 5 6 X X V V o I m p H h d s c Q k k 1 v c F G w Z l y i P + 3 2 R V S p O a 8 d s K i K X S X N r E o t 7 l n h A Y u A 9 H s N c v u S 6 k u u e M j d 8 R S h Y w r A f P W G 4 T P y i p 8 b B R m B B H K l T 7 4 3 I x J L E N q C T C r r c Q 0 u Y P P I b s H 8 e C D s 8 s f o H g P 6 F L b l T 2 N i z A D H x 5 F L H V w z O A f 8 l o S a l i / K / K D s i 0 F b r Q A K 8 o g P I 1 R Y f + O Q s 4 c x 0 0 O c 2 Z 4 O l R f Q u E O E O 9 G S S m g G 2 J P / 6 x R n I N 7 4 R X T x b E v W W J 6 I R + a p t q 6 h 6 r J s 1 Y k z m 1 h Q 0 J h d x 9 T r 9 C p 2 t s V E S u G V i P u c 1 M r + k B / 5 k v n E J m B Y P T 7 d W t G U b 8 K Z K b Y m T g u F h 5 I T G e s M Q 4 D 4 y v H z 1 q 9 k m U d q e 6 q F y y u s h s m f F O F i m x Q g + S 2 D k C g k g Q v Y e + C C n H u D k g U z H t A E V G 4 s t X Z v X f Q y i l 5 d h o 9 S g H T R r X a 5 + 4 K F F V o 9 C r r b d T t M L m s y Y k 8 6 l h b 8 W 3 0 g m f B k a Z / o + B D 7 Q c G 2 q A O s U A P r 6 X v 7 6 j E M F j G E L f 5 1 + O N t I X 1 O 4 o t 6 4 N x i K u F 1 W a d 2 n W R A 3 Y U v o w 5 2 s N H 3 L D b W i A S s G v b U Y G Y I d j i 4 Z Y u s 9 C B B X j G o i 7 H t W b V + E c 7 E 0 + p d r V P 5 r f 6 s A T a Y w s Y h L L D 9 C I D t k p Y 9 T 1 W S j O q i j P q w T Z n V f U d F k g 9 A X S 7 L 1 x c t J I N H O H m q n A u q 7 v O H Q V s i H y K b S 6 9 o w A q m 3 q V z H 1 v l K k D Z h X 1 r d h J Z K T g c 0 e p y 6 F w 4 g w g u b l w Y b T c D V + y V r z G k t S / q 8 v 1 V Z m A z Z k k 3 t 0 9 c E C a e E G M c e c y 4 A F C X f b Z F 6 8 S v p U P 9 J E b B Y v t R P l 9 + c d a a C x X / e r 6 a E j R C B Q X T t P 2 i U o 9 N X g V U 5 Y n X f R a Q f 6 c N x K q V v t 5 z 2 u k l 7 M p / k e X l r e Q 0 d 2 V W Z m 1 X v D o Q + a q R c 7 D Q c u F W T F Q Q 9 g e j m v g U P C h f q o W w M 7 l r N R b D c k R N t s X h K 1 h W 7 m X m c W G h K i i 9 y A A 8 q 4 Z m p w R 5 M t R F a u m 6 / I c I X 8 T q e / d F Y C + q I 5 O l 7 z 9 7 A Q p k q m 1 i R X u a F a D w J h A z 8 f U o r t c H 2 w 9 W / p G g b / + L 3 e 6 U a U 0 L q O G 2 v P 1 p d y Y M L f 5 z S X j I m o 2 c W k / x h u Y u p z P 4 5 9 8 w 1 J q l Y 1 X 8 p K A R v w E 8 X k p 1 2 I Y c C o B 7 O 6 F m A / V r 5 j O C 4 u K r w r Y z r N 3 C D d B L k e F 6 v 0 o c 8 E 1 9 4 4 T I f M 7 l 8 l d v p u f h t M b Z X 4 C k c i / q c h K C v G a y y c H i J N a d v W m D i r l A f u x V x B 7 6 y m W S z b + s 9 H a N a g 3 a y 9 O I 6 5 d U X Z l Y p T y U L 6 C Q w X 4 Z O a L a V a S N V 3 h P D f l M 1 L r I 2 W 1 w T a v Z M t E 2 U T l t a n D m d o B N D e / W 0 T d V K 7 p N W s H / A X 9 9 q J K S F / k + w g r l + T P u S Q x l d w r z 6 / G t a J L f V T 6 N 0 o t y a g s N B L s n B G U v s b o r Q i h k t C 4 z 4 f g l h M X S g M b m f t B x t S u 0 q 0 r O q P 6 I K C 3 j X m K x R C 9 D O H w 0 O B S m f s B F w g E x F h H V c y i l H K n C T 9 z 4 c P G i b A D N / E s r v u c W L 4 V i d / w B w 9 4 1 8 / 0 p L K 0 Y x X a z w 5 5 t g J w v h y T z F S 5 p n Z O N r q J + E E N f A f a T U G j s j C n 8 O N v F O s h T Q a t A 7 6 a B h + J O H + 3 Y w N e d + S q i 9 7 S L W L C p C L 7 N w o g K Z 7 l m Z s r z i 7 4 C b c / u 7 N v E t L C X Q c 0 n p W B k o / e v u J V q i u y 5 u 1 e j C H W / P m 3 L Q d U X 8 d 2 1 g E j I h W h r 3 F 4 U + E 5 c q S g f E Z u Q W h U w Y F J H e P n D Y K g 0 l y z x Q f f K J G v u l U C H e O v I S Q R C P P R k v 8 B + 9 h k X n / Q l s o l F / R Q 7 Y X h P 3 S f G k a i V 5 9 y t 4 S d B 3 2 C f t r T / / T G E a 2 R X X 9 u n O t V K d B q n t H / U W b Z l 6 W o e d 9 y 2 I M s g T j t a g g H e i Y 7 D W F / w O 0 x T X 4 o 2 z 9 P / y c O V W d B p X r f 7 O G G P Y d 1 m T J 5 5 / + H c J 7 6 V n D 9 j i 8 p C q F o 4 c 6 k g t G 1 o + N t F 1 / 4 J V 2 7 F / l r 9 D F G s k F g a f 4 P H c u y q j U h O I X M P / 1 O 4 B y T q P p 8 7 G 2 8 G k k U K Y z f n f z j + 8 v O 5 f I o K x c w / l z 1 4 a Y G 0 R h c Y 7 J 6 X j P t Y 4 j y R S J H w v l D d q P U i c O n + d 3 d S 3 0 L n u j u 1 g g J r H w w T f m 1 5 N 6 2 3 G j b l 1 h 3 W + o 0 + w L I P n f x l x I S W C U / j E F 7 5 B O 6 s M T z j T c X z 8 S K y 5 c 3 V + 8 n Q S M F 8 O p f Z h F F 9 R y 3 B 2 z 3 v Z x J v I l M 3 O 6 V Q y L h i e e 7 o g w u r J T g T d 5 6 7 5 Z B M W P t D a p E 3 b Z 9 g Y D b e 4 + o F H N J S O t 6 z q W W s w 3 M 9 z f K c p V F Q y J t C u 0 H X b 0 9 m 4 b s W 7 B n S 9 l q k k S j P B r g j o j X 2 b 1 H M k K h N P 4 C W T y g g b Q f N R 0 H + / Y e B 8 c J B N 2 c r x p d o L l 7 p v i N E q R Z f h Q Y c / U 8 K t 3 6 P + G u 7 f C + X c V R 2 w R 3 l / P j 0 p I l 7 / 3 m U v 3 I l 2 m o O w q + m V q G + L H 8 W k D o z C s S d p Q c k X / X C r h I N U o t 0 1 e w R q 6 y Y i 6 C H Y X I P 5 s m P L h b + t T O h V H J j E L g S 7 z A U z Y g Q m 5 W M p U 8 D 7 N d 2 t z r u 2 o u V R M L A V x n 9 i f p J 9 N Y + Y 7 I J 7 m G W / 3 M B Y 9 l i S j A l 1 K R y h 6 C u f 3 b F p B B K t H 1 v u 7 5 z Q V 9 l G q e F x 1 i p a j G L 1 I o v l F q y E T G 4 X B M X x v U g U y P + d 6 o L O p i p J m X A E K / u G Z 5 l 3 D x j Y I 8 v I Y 0 v f i n q E l 5 g E d I 9 D e K e B c T A n F + 1 I r E F r c h 6 f m v b x Q a W x U j i e w o C r s s 7 w S f K C c 2 5 X Z A D A l v r u R f p F i W e c Z 5 t g 9 O k 9 c 4 + s 4 l K Y i o x + s + V 6 W X c I C + + 7 y D i I Q 6 g v A U n b 1 t o Q t 8 i / v c o A p f g 4 T / S Q q u 1 S 3 j C S y 0 b u N 9 H 9 x k H B H 5 u T N H V p g p 5 / Z 6 U D r o C V m U I 7 / 1 w m C Z 0 D F n V 4 m V y m 1 p n b v e r i B B m b 2 t 3 i g 0 S Q r D E H 9 7 p 6 R w G 8 E 2 F f c / K T C S w F N M T w 1 F p 4 W 5 T y p R 9 4 g 9 e l x B 5 N o N p W / o D 5 m k 1 1 2 x U 7 N Y V O L b v a v h z u 5 t x D Y r i i T v F w L d X y y 6 L L Z 5 z + p 3 L o 4 g z o h v i P W d k c t X 5 8 n C t y 8 F c b K t Y v f L L F y t S k O Y n a M i X t y e B R n s w 1 0 o T P 2 s f l 6 H A J S m j g Q M f X 5 u g 3 3 4 o l Z P n v a M U X W U X U / i E 2 E i R U C X n K H C n t 1 X C c M l H m b w 7 Z 5 / 4 x z i d j Q R W R 9 0 I i 4 0 z F + W Q t 6 R w v j 6 / J o A o 2 S Q r A q X r o n z X j n U P O l V x q 6 I G G B / f H e K o L d 7 K P W w f 7 m k u Y Q 5 m Y c 8 Y c n b l y g R Z 8 k 6 i 6 k i t c Z V y s P 1 E q w o U R a w y N u u G P P x u e S f z 6 p 4 F Y M R B 2 9 b k k q P R W k I L 5 P M t l I G o s f z b s G 2 I v G A g u h + P W 5 L Z V O W 3 8 L I q F C F J u Z x + 0 d x b Q h F y I Y b G 7 B O b I B L h r 2 w V t 0 r i + G p i 5 q 9 2 2 P s q g L j k l n N B m A a K d 1 L h A 5 e M M p m O k l 9 r r 0 3 S h h z p h E V s D L 0 I f m j B P Q b p B K g p z H G r u d c B U b E 8 y L D D m Q I S W P y S A Q P c c Z 0 K p U + P s I M s c V Y V x 9 8 o 5 I h k R g q x W 3 L B / k x b A E S O 8 p t u g j k y Z X s v t z h U 9 M g 5 t 6 0 a g c 4 w C + S 9 m 8 u z m c c 3 9 2 p X E 7 C m Z L q P 4 P 4 t 7 C q W N 1 R r 8 L q c f C P 6 H J m 7 J 8 L 8 v o Z R c X w s Z 4 J D Z O Z I H N f f Z m F x X a U b k P E r 5 c a f j K D 9 O N x U 1 L r n h A w G 5 a + P 4 H + R i X s 9 g 4 K D u 1 U d W u Q F h 5 + y j e 2 w j + j t q q / H Z V r o 1 P 0 i O 9 + y o i P Y U 0 v k O U D W K 4 G l f j Y 7 Y s Z a I 7 5 / M 3 l S 5 9 1 9 d I w P 5 u q Z e J T v t S w a M N K Q j r r P 8 7 6 N t + t 8 k k + s W 4 j k 9 e V b a M / C J f w I G U d n 9 2 7 U q p j 0 7 G + u q C b w n b F 9 O F 8 r 1 I f Q a 6 X e X s v W Z T B R 2 p z w F 7 Q w G H A / s k Y o B t S u / 2 V Y B Q G w U q v c N 3 H u T w A b D n / m R c S R t V s c o X U 4 / M / F q 8 s h / v n f y S H N D n 6 E A a 3 u 5 K x h L P S C 6 2 c E 2 L o 0 X 4 x 9 p 9 i z A 3 q 9 b n + q w z Y l k 0 x P x B 9 U 3 m k I e 2 C 4 X O a k p j y E Y X 7 i V 8 u A X L X D j r 4 x p B Q a + x Z c O e S 3 Y 7 a q A Q O k Q 5 E 9 D w Q a Y W 4 X d x F S 8 K 6 c a B A O b 6 b r x 4 W m d n i n E Z Y V v 2 4 k X V 4 / y x p E u e b r w W 3 I D L 3 u o + C f n 1 G l Y I d V f K p p H Z b 6 Y T l I / X b N 4 q z 9 K D N P 7 g F B S t d P H h Z z + p F J o r U t w M / q H F M P x K L U 1 9 y e A Z w x Y y g I 3 t O Y 7 X i L k a y C y a W R 3 d U 3 b / q n T 9 I S N z k 0 h j 2 Q r R z 8 9 q I d 9 U 1 V F m 0 / s K G a 9 0 N n B W 7 k t z 2 i H V Y k r X g / 0 J g + N d j I E L k d d c f x a z 3 H O U Z y 9 e 7 E 6 2 x z w 8 o c U 7 b C m T P X P U 8 e h A F r 7 9 w j a j 3 C h 0 q 7 C 3 i j T x b O W e 7 Z 9 S Y o u R Q 4 j 9 L V J R J T u D 6 M 7 0 o 0 Q g J t + 4 a + Z 7 L Z x i w c Z b w A E s U 4 p A Q d X e f t F J j S T 1 6 U S Y J S E V A e 3 3 w 3 1 R h p h f m R 5 J g g A B P O 5 G T m u l f p S l 6 x 0 v Z Y i d S U c t 8 r j B k n 0 H k F 2 L m q z v X 4 1 N o J F N v G 7 n B D M K W o d F L 3 T e T 2 j 5 i 8 l 3 O v / + f k h F z B C J i w c e 4 M q + S J n D a b n Z m s n 5 t B l Y / T t M X q 1 T D B e I E 2 L / Y S s p 1 W v a 1 / V Q D G I 6 c 6 U n L b j z B q V 9 I a L U 1 J k 6 o b H w O O c Z k p r 4 W i E 7 G f H Z P b k o 1 V u t 2 C L N B u E Q v I d N P b 1 C + J 0 r o O + + K / / X K j K n D t k G n T u d w n B W 4 P U D + l y b C V w s P q L z z V E 2 7 G E N v R 2 k i i X E u Y P 1 J h k J u I 0 t y 0 1 i p F y b c w q C v i W r D i g R l W e T h R j 0 S V K / r G p / R 5 p S N T f R 8 A F p 2 D Z j d G a B b U 7 9 B t V u t 5 / n U S e Y 8 R U / k K G W q r 2 D y r i b A c H M p f X 6 Z a R a g 3 P O 5 V 0 V m u f E 5 T g h t h + y + Q b 2 R q T C f C u 8 N 8 q K g L m G P O H y u U W p Q y O H O h 9 A 3 q p t 9 T 1 I k h h s l A b P U v b 5 r l E / j 1 4 w M V m 9 U D c H 0 I 0 C x 2 + J L l A D E X x 7 Y U W F j q V H S u S N W z l e M 8 s n b F x A W s U L b D D u X 2 W W F L H o 3 y O a v g e q n D z f + J Z t o I 7 o M i f F K I t j v a s q g o m + m c r 0 S N X j u m e x u y 9 b 5 A Z z G G n c U t C u M w d L J j a V S S f D 5 z H q f S H d B G A 7 K s 1 P 1 G 2 E o 4 u J r b w d V E E h E u y S l G Y R k C E V u P B K 2 n U u d / O / K O 3 e j n C x 9 J + 0 M 4 B k k Z U B B y Q W P u I k 8 C U s r g D d n h J q G / I w 4 d K q z T A b 7 6 5 Y O 6 r r B i q o + S D y 8 / i O Y x q R a c F 7 j N q r 8 4 x 6 i K A s v u L Y y q A 4 D y r W m 4 n n 9 f o h Y 5 q Y R x a a s y U m x u D M o P l 7 p U b 9 0 b R U 1 c W c g j G f O X L I a d m K b R J O 9 H C 6 M D s n + o H H n U r Y L y Z 6 M n J P q d 0 k 0 M q N M c o N g n A h o u z d T i g C g A F n f o I 4 C X x D K k 0 K q c I l 0 W K 0 k v r s S I H I i 1 m f 4 W l 7 k y I y h z D q y b V I 7 3 W K + f I O S o x H + K P 5 O h e 9 5 Z q f i + 6 w A h x E b M b Z V O 1 Q X H j a J o Q r r n c r x M S c 6 x z w i c D s O 9 k S O r H F 2 7 0 u n k K 4 M u u v J c i i Z g u g T O Y I J H o h u r L Z u K m 4 t s z r 6 t E B z Q J z I + j 5 o c z t X U J s 4 m j i 5 2 0 p r h r + K t y m / S k l V 6 3 K G 2 u 0 b Z V o h 4 s b O 4 5 W V Z Y h y x O F o N N F G U 9 C G o f z r b 9 P Q k G C W 6 r 4 7 o k 1 G p S X s u 0 S R J A q p R C K j y 2 / 3 J u P 2 l e T T W z Q X R H k q l C B + D t j f b d L G v U B 4 I h G T M l L t y I j F W 8 4 v q 7 b D w s K i Y w R P H G T W Z F 3 U s 8 X 8 1 U h 5 L B 0 E c q 7 v O b k Z O N b Q / / 5 C J 9 U t E 4 j M h Q U u 3 o 3 X o R p I 8 3 f h 5 J n K Z A l 2 L S 5 6 n J 2 Z t q 9 u M Y Y w u R 9 y o 9 1 R B A f F p a + + + t A g Y S S x E 9 P s 7 A a V k t i t J D f b B p X i G p / G 2 n Y Q E 3 L o v i A 5 t e D 7 G 1 T c A T 4 N x H Y Q X 8 3 5 h d V w y / 7 a E A s x J s z a 5 R L C K / v U 4 C P T G Q R M I D b a P U 0 t l I N Y H u 8 i I Q 6 D 8 z c Q V H z I S 6 5 v 0 Y V 2 y o H L F 3 P f T g c X R W z y 7 o h 0 Z g K y 0 d M e g r 2 A 8 R v l Z X f O 1 X c r d u N q T D f N p D D m o Z l B 9 C s H g 4 T z F N F M U I Y f q Z K U S 2 M n A I V F p 4 X u r d S C q g J 0 6 F d b 2 V I P c l x L j x k W M x T 5 + G M O r A a b i X I s / h x S 7 t U l 0 0 J + q I L m z K C I A g G N 5 0 z j y 5 Z o s I G p D Q 0 K + 0 3 K + Z Z i r m 3 N r U h M 1 c o g f E t A v / M X y J Q H 3 N P Z 0 v 9 S v c A j t d s s 5 2 Q + S C v D F X a m a s R e K 9 r a b t x l q z b 0 S V G q G e T P i C f m m 6 w 7 M 7 3 G U 6 2 a p J 0 b x b i 9 e V O e f K P Y S P g w 3 Q h S / 3 r Q x g t V e t x j 6 J l w c Y r k w n o N e 0 D r 9 M I I a A 2 p a h A / s W / 4 c 6 g i C 5 n Y R S 2 p K j b V l q 8 c n 8 8 J 8 j I h Z s K h l D q 7 9 4 o u d 8 q j p z N k l D T Q q y G b G M G 9 u V w m L 3 S + K b y N 6 r U R k o B c z s s N o 0 R Z T h 4 n X T N w O Z x Z z o e z u y D X d J a + i j B P 6 k x V / h J Y H G c Y u K m 0 7 Z M k z o P J T E U R h 4 Q d O x H t Q R W H z W J f u 5 x b N h X S b G c 3 S p H A j V z E a K u W k 3 0 z a f L z z Z V C L k H 2 y m b v G d K T d g 0 K h H a u 3 l T 1 j R V 2 W b 8 y v v I Z S u 8 j b V u v U V E D l R U 3 I g R 6 T 2 Y i e q N F N 0 r V o U z k h O e j P A G f g N Q j R Y o t b t j X J u W m q a l c Y S + 9 k v h k m q l c j U q k 1 / 6 L Z K z 7 F Z Q l I n 5 1 J 8 R b G I a T H K l i U M R M f b s 9 e h M R l E R y m s 7 7 W M u x t + B S S X 5 h y h N r U y E n d 8 v A L v X Y F U G V N V U R A i 7 d 4 g a X p N p b b m i G 7 d 2 g e t g A D 4 b f x q N X 7 O K I n 4 f W a H 6 J x 7 3 5 Y L s C 9 w Q Q W X U u g q m k F 9 B Q g K N C O y p g o p q i A Z O 0 G 2 U X b g / 7 P 1 D v 2 6 u q W + j s T L M v 4 S 5 X u A q v H d e R I / d V o A L u Y W E r e o 7 U 2 9 r X y Z s V X Q m A t v O 8 8 O Z S f N Q 5 H L l A Z U d Z D M A B 2 0 j V Z h I d M K R 2 5 m 4 d w F Z N C P L b U o + 9 Q m t Y s U 5 F U g E o j 1 R e r u 2 N K 9 o u Z Z I o d k t C i o 9 W S 2 0 A 2 g q a J k E G r j s I d d Q R E k c M t v t G G V w U q Q 0 Q 7 C i f E 8 0 C f t + 1 2 b l 0 n 3 o x i o y b o Y z A B J c n s 3 a W 7 I S N 8 z R 1 z V Q B b 1 S a q 4 j M 0 D u K q U s / F Y U b g S j z 6 / y w 6 m + U H R Y x L n 4 3 F U t J a 5 G a F m h t + H V 1 0 L c r g / m A J G I J c b j Z p l c I F o Q U H H r m w m n t H a Q R T O 7 6 k A v x Z 0 W l z o 6 y l q w p e 3 O 1 3 T z P 5 y x I / V f X 4 F b K L X H b K / E b R V k z p J E 7 l a w C J 3 o n c 4 y q d w K p X q r M C 1 S X g G n K p y 5 3 U Z v / y K f o r B u 6 z R f O L j E 3 2 v W s Z i o x Z r J d k J W I 8 I H 0 3 Q 7 d r S 6 D E B z Z i 7 B A t p Y S p C E F y 0 z l g u M C L P H J P b h M l P / J f 2 v S W q H l F 8 X j y P X m Q r J E 7 9 v p G q v X 7 k o r n O m 3 Y n q p g 6 u q p + T E v n r 8 l J Q C / j b q h Z r u L t 0 H f N 9 c P p V q z P I H R t h h K Q D C 4 8 + 7 + 9 K b G D P h A 4 J / / v 8 e k 1 Y 8 Q t v 1 d 6 k L l a O E S c c Z y x i c S R + 6 s n N U c Z t y X 6 g P i j d f 4 D A I z 6 j N 6 a Z H Z G s Q 2 u 5 a a h 9 1 X Q 2 y d f e V 9 H Q G d Z 0 a X T x y n M E g C h j n L s j n L Y m Z K g Y p i e j P S / M G + Q M / 4 F L n 7 G 2 G a s O Y 0 s 6 s h g n y c 7 R b x b I G c O 2 o L f Y 1 + c d E l V 5 p V W L r L I B V V X r 5 z 7 O 4 Q d K h 1 5 W Q n y f t T C i E N M O F X 0 g a I / o p u V B 0 O g U C X o L H E y L 8 j 8 c Z 4 8 E T 0 z 0 b 3 G J S A e Q k i j y E b Q z Q Q q 1 Q 8 6 l s z a M 0 Q x p V j B P H B v V k r H r U P Z 0 h w y f S r k b F 2 Q i U E g X F d / R x t 4 0 w 9 w 4 k / S g Y N J X U J K z U Y H Z y m 1 L i g 7 d Q / X n T G x W P C 7 / 0 B X Y u f 5 Z G 5 e E X 2 A 0 K 4 K s T i q I Z B M d i n 1 W / L 7 I b B X 0 q b u P K N y g S o K f W q 7 D d V b 0 N u c d P L j v I l 3 0 x w Y 2 C 0 B 0 l 1 n s 6 b L 6 H S o x e J c j i U j j + t a P 4 p L s q K 3 9 z O W D O K b z X W b p / n m k i K X e 3 F Y C y I C u 9 + r e 9 q 6 5 h q I j i R z s q u Z y 4 J I r P z Y N 7 d U d B O 9 / p r z 4 y d 0 b F 6 m / z 1 s a z d Q n n 1 G 3 e G c V L 1 / 2 K z V a U H d 2 V i I C h u y L 0 C R X w 1 Y f + j U L p E 1 0 x t y t s s J f u A i r I s W M I 1 a B 6 v / s Q 0 T t X Q K K 0 a M v r E O 9 7 E Y n M v b j a U W K q D h 4 v f Z 5 k x Y Q d E c / f z g N R W W / q p W q e c w u C c C 4 B l S 7 b g J B t B E 8 h 0 U w x 9 h i K j s a 6 F g r V m 1 l g O 5 L F G y X g g U k E e N 3 U F s 3 9 f k P U 8 9 x G x V b 6 1 Q L U t r s f 9 S 2 D y s c S 8 N q h G g i Z S n + / U T h a X A Q 4 v u K i u f B L N E o V 9 N H / V K 7 3 9 o 3 V 1 r k Y n K + p 6 b v h s R Z U N x f z C b Y D v o 5 d H Y H t 3 K C X E o K e F 1 A t i M 6 x T 6 9 K T 5 6 I e F O I z S Z G d / N A h X 4 W 1 7 6 q U p A U O 7 Y p m + w o 8 K n n g I U 5 0 6 7 Y l 6 J q h G g L 3 V X n o F w X j 7 n Y j x t I S X z w G d C 2 o n t A t d d I I / U q v y P o k W S J c R d 0 U X B K + e C f r Z 9 i M Z I U e 5 F x 1 + f T u B J D s a L L J b m L S 2 P E P a C 8 r / 4 Q i / B r d 8 7 c A J 8 s 9 O 0 J 8 x Y V A c Z F m I W s X C n z w S 2 q 5 8 + 8 U h 2 7 9 w x n l P u O Q g D Y 9 M Y C 5 Z E a l d / l w I q K g A q k s a c t S v k 8 0 J R 3 g 5 U k y o 9 e O q 1 j C a / E D P 9 F 6 t y 9 8 7 z k O Y j w L i K D q j Z k c 9 Y 7 7 0 M V c T S e + + G t 3 B H B p G i A 6 5 2 p G p y F X z m 4 u y r p Q C M / O / y T p w 3 T y p F F 9 5 Z d M F h L 0 9 k G M t V D y K W U N n K n U j N 0 O y j e 0 Y W e k b C m g Z x t R 1 V g Y b 9 2 d i l F J n 3 q N 1 H z F R w d s K c f r 8 z b b + N a 0 N w w n 2 E O J L X m o b t g B o B 7 O T w 6 Y t F 9 P c n O V H 3 x x X R J N k c Z C G 2 V A E L R p 2 d b Q P 9 l U X L f B W E 1 a 7 I S i L z I Q U R h M i f u O z A + C H B d F U j H 7 2 T 2 v W k N o N o M i W s n y N R Q x D t N 9 D J W 2 + I y q c E x y 8 U s c 5 T E f J j / 7 r Y S I k C + q D g d J e l b K u R X z / + b S u k g l g g 3 K M f u K t k Q u F Z l b X h J E 3 A 6 4 Y Q J d 5 T F + R 9 S O W p B c 9 U 8 y o n 6 q s + N q g c L E p O U d l v u U x Z n D e x g R g k H r t C z i l s v E A X K 5 e A d A o f o 9 C J n q H b L 1 e e 0 L Z h / h U k F D 8 f u F 1 N + B s 2 e 9 v X O v X P Z 4 J O 4 / G z 3 V K s 6 P k y c 2 r u J r c N z T g L o b 9 S L C q b n O T s V z h 7 5 d Z v n f v K 6 a X R f + N v G a t W S B V w F l X j n q m P B p B G 9 n Q o k o P z 5 2 r k f q 7 t P T A L O r J O K J O 4 m K Q j X N R a Q 9 R r C t c b A d 6 4 e D P n g 4 3 u z I K U 5 U N P k 9 f k d p U B I c O q J z l 4 O S 6 I Y S m V V 6 F 6 0 t B T z 4 k Q + u n N J V C n H e c i t C I V K 5 K D k u A N 6 0 U 2 o c W T K X T E S l 3 z F Z x a 0 k n y k O Z 5 0 c R g 4 P d K G m d 8 R M S X s C 0 T A 0 5 l K 1 a O E o T J o y t + o e o v u w w W c 0 u D b h j 4 k r Q m E v c U U E k 5 Z w + a w z b X 6 k b o E w 9 8 T p h a k j X 2 Z C f b 2 1 q M k 8 P Q P D v g q O M Q k Y r D + 0 J M f W Z D r q N t 2 q i 5 U z Q S C p p d C P b U F + w Y i X 9 n R N 7 P V x l K a v L Y n h L 0 c C Q / A r H e u J 2 r U D p u X W D C k H m p P 5 T j 5 E Y z e s 2 D 1 t i U p 7 l z p a L Y G o C 5 b 9 C s E 4 J s T Q q A b x S P g G p 5 9 U J O D u G i 1 q d J m R 8 E H 7 o U K T V M 6 S 4 B E Q R 9 E T A + 1 v 2 s P z 2 a X i E c f b B R U A V z U B Y E 2 c 8 H y C j m m E X k 3 S v B I 5 P L 2 f J u Q k A x 9 + b z k N 5 q 0 u S r f m a s i 8 4 E U S 1 C + e b d L Q 8 H X u W x Q i p E t C D E L l O 6 4 x A L J + O K s K L 7 E g G B 3 k 7 s t O b O w M 9 s 7 T w u G 1 I l m Z e I b V a P A m a S X m 6 r S B Q J D k 6 M 0 O j c i K j i 9 O s y N E Q P k s u r 5 n Q r 6 s a l M P d J F C 8 p x D O 1 i q d 4 7 y u 3 1 Q J G T n z e j J t y S V T G r G 1 T t I j x U z G t S m U 0 M 6 + z g l 2 e G v s u C 9 N r H R a L 8 z H t J g a s D Z l K b Z i Y 7 F 8 i m b 1 s u l W 2 e x r d R r e g L m U X r s J N G E T k Z F J n c 7 p q / l 0 t J 0 F H G J 9 8 Y a U X 9 V D Z 9 M / n 1 5 9 X j B A 6 M a 1 f j / a W 5 u m 3 v f O / v C q v v g s E 9 h G o i s M k E w c F N x L Y A z I m R m p 0 J Y 1 M b Y 2 m T V / t L n Y g F E j I P K k r e R E x H G n L o o a 3 9 T U Q s g o Z I k u d T a V W O D H C n J d j f s E P X w P K c d / m M 4 A D Z M C B l w e R / 9 f f C y H G O w j n v W n p q U i 4 K c G e Q O s o g / i 4 u d 0 / C v 7 S q 1 h z t v r 9 N A 4 c F f I q U G w M H S + K M 9 Q K + v / b B C F 4 s 0 Z 4 p M 4 j Y U B 4 N h j K 3 o h 7 Y i q V H m r M A F x e m 9 L F N 9 P 3 i e h O 7 p S n t 3 h j p V f S F j 3 c n U k N s g W N c t Q d w K i 6 l I Y A 4 h 1 O p M q 0 r Q Y w W 0 O Q V 0 / D D m M W O k j d V u J 8 C Y 0 U f s S 2 A J R / v I F I L h h D h + i 0 I f p D G + H 5 3 z u S V q Z S 8 p 1 G v q R Q 4 + T j A p 6 n s q J I R 0 J M / X / X a g t X U z 4 J C d U d Z P 4 W V y 1 z A 8 P e n V T 0 p Z E f Z K N 6 H X k F D P 3 p z s a B k D N A m W e b C j K I W r 8 G / t 1 P v C d u B 4 p 9 / e r j C L C j A Z v / m I n O p q i T f E Q A 7 I + L + 5 C F U 9 s 4 o r L 1 r S N G Y Y s g o s K F l y j J C c P f 1 6 v P I t V J j d t / j D k k 8 e n 5 h 0 8 d k E s W U i 9 x R z E q m x B F f S L Y t V i b c l c c f v 7 Y t x + E y a C w I W E 8 2 w P c j k E Z V 0 d 4 1 A u c o w l C y u G 1 B U x y O J E W Y 2 A W 5 J 4 J Q 6 X v c N i R D D 6 R a x f u O c m U I D r u P L v 7 2 x a 3 c G Q o z Q G t f H B A I B v V H x W q F w A G 8 f k p 7 g 0 S y m 5 X l S F V m b y q s F l M G q h O + H d E 1 + y E Y o g H d q D J E z B E E 7 7 Y 8 E 5 K Z f c z B b l Q 6 c l j E y W 8 U J x m W c K F Y S o Q x A B H B 3 F G 9 3 u U W q V 5 3 1 8 k Q i t P 3 m G x G 4 S n V z E 4 N B G 7 F B P B E p o l P u 2 8 K 5 i w b f q M 0 T U g l Z d U R y 4 0 y u d j n Y F M x Z 4 l k f y D R O 4 A N f w c m N 4 A 3 e H O B j X Y R b B T t k H j 3 J c X B F v f P n X Z f 0 h 5 z 0 a H 4 1 4 6 S w w t u E F H k v Q W l k j i h b L H B y I 1 K V o + 8 f K N U u O / 7 N O u m 1 b A 5 0 T v O z V T I e g W v w l r D u 3 i d I t Q I O f u 2 z p o 4 I g B Y N y W 2 o u k 8 g E X v D o V W A j u 7 j 1 r C V g J C w 1 H m B U 2 3 Y N k z J I R K c z 7 n J 4 R w h i 3 S O 2 A v O O N r N T N 2 l N P G B 2 S s 1 + N 8 o + j 8 b G p z U 6 P I O 3 o b T z 7 n h G c G J u + L g / j G 3 Q 7 U Q j 4 r l d C n 3 V e 2 g h B o 1 S W M + o R w O Y / / g i y n D T F Y b W / H 8 X p W K C F O 2 / j t q 9 o G 6 x J 3 u 3 n 4 q t A p d T / O O I N A v a p k a z 5 7 l 7 X l T F F A C r 1 d S R W c 0 s O Z N T x k 7 t 0 a p 1 T R f 4 M q f u k V v G v X E 6 f m Z Z Z 5 s / X W s 3 y / 8 E L G 2 U E y d q R B t j m V q q 9 D t F 7 5 f C N M x m J j E S 0 U L q b x H T o T P m P c z I X t w A Z M I r r y b c t d A W y l 1 M 3 V O w + m C q z P a 2 r Y 9 t X f K N P O J b o y Q + c + B 2 x F f l R N v P 5 A N 9 W C g W L c 5 F t Q E V M i U T H u V B D D H r i c s P 1 G Q S y w i 9 4 + q o m H S G Q i Q 1 y O 1 D z W S k f v P c B N F e d P X 4 p m f F M V c O o r x G k X F E y E g n 5 H w 3 H 8 6 k I B n a 4 4 j L u / 6 8 7 V i H 2 s 5 V W e 4 w 4 1 x Z B D V H b n C l t d T j 3 a W x A t C K J S g m a Q 6 k t B z h Z 1 A r 9 R y q N K f M v c K A Z Q 7 P S u 5 Z u L v z o P 7 7 2 s Y l a O H R b p Q N 5 c l X h R P q R + 5 0 o I 1 l Y A n V c S C V e 1 S D I p e r O j O F 5 h g T n d T U f 1 5 F J p c 5 S j 9 z f Z q U e e 7 v p 5 I N u k k l d / 3 l R x b f f A 8 d + p s 5 Z q g Q L u 3 9 s v 7 K + y 4 6 e 4 p a L 8 2 1 a V G 6 o u Q X y b l 8 L c B a 4 g 9 + 4 R K y o r S N I s d v M + l S L 5 H y 1 Y D S A 1 q V l p M G d U 2 D d f L v / h A + I c N E 4 v X E 6 p W n L i + N y H W o p 9 c e C z 2 4 x A X 7 k 1 0 Q 0 V n c n f C Z k 0 m s a q a w c M C v L Q D d 3 H b l 3 Y q w K B i 1 V n 6 8 B D 5 V b l O b J 8 U 9 W U q e 2 A E e 8 g F C Z Q l q E e V 3 i D b A G B K O 1 / o z g k o z D O c 8 k 3 K u 7 V I w F D d y 4 F b R q J 1 u Z p E w D a R p E m N e V G D z Z O O i 2 C J + r e X H l j R Q r 5 Y + f q / a P Z g O e l C 3 V a s I z + j k b T 3 1 B X k w a J q l L 3 u a a S 1 Y C 8 U t g 9 7 l T w K R U H t f / C V b 7 X a H l v y 2 5 b a v J 6 3 9 S c E 5 Y x t 9 7 9 2 r 3 B O x d b F t H u 9 b M 8 g G d g y u 7 0 R J U X 3 E X S r v I 8 h y e H Q k 9 u M 2 U J d 5 A s / Y x h 0 O F 8 r b 1 L 4 g A E D G 5 R a 1 S 8 B 9 S l C B / G s x 6 + L 6 a 2 C W s U 1 g h z i R A A Z u d y E m m S w k r a m r 3 D G I y S R T 9 b o d p I j x 9 s 0 9 5 M U k I N c 1 F y Z u + l V P P g S B s T t U I Q W P g E 4 m 4 5 J h I k U v V 5 Q + V / X 3 P g 7 l 9 m V X 1 w d d U M F W g 3 1 T M v O 4 J s X 0 5 h P r g Q p T m z p z + l L c u 1 X 9 y D G U t w B 9 C 5 c 5 m X 7 i K e / b / Z V 5 W S d z g 8 g s V 2 V P w 8 M Q v I r t N U Y D m S e o M Z Z x Q m L q f A 0 v p H N x e + 1 0 + i F T s K Y M J l j J J P 7 C g 9 N H s i 2 k g 1 O w q O u 1 P s w V F v l B j z E 2 B w x T T 3 g 9 s K 3 O P L 9 X 3 T f f 1 k F D T l p p p O U S L I 8 K 2 d i e f w L t S a 5 r 3 r t U 0 Y p p 3 y S n 6 u h X E 4 r 0 8 j F G s H A Y k / 8 x n m 3 3 S B 4 q A r q h K I 2 E a 5 K b e u e d B z y d O g b E G Q u X 4 s 4 g b F n o R i T x N 3 W 5 G o C E 3 k c E d J 4 + Z / Q t s O 6 h 1 Z K t R + r v U Y w U b x D v u / U e H t y 0 6 H I R g C h F J + F Q Y 7 y q 1 w V c l 0 i K m / 2 g p v 7 c a g w Q 1 5 q C A I / N i P / u o X w c v l H A Q n v D F o p Y B W C g x 1 7 e / k Q q F c X 4 G y g 3 J G U O T l w z C o / g I p o 2 S l e p I 3 S G Y W b 5 j l B I 6 / L o h c L k Y A 2 G n r s p J K j r s 4 8 z O T v 7 Q G 2 G M R 5 O I r Y 8 J L j s m D J 7 z t u w t G 8 t 3 D R Q 0 i C g 3 V c 6 L w 3 b C / 0 A W 8 0 C w w q C P A E n X d T / / l b s c C C F i k l i 3 P 3 L x e 9 I t a / c I Z o w r g O 1 Q u d 7 q H S / P I o Y H y 8 / L / e f D m O o x k l P U B I N n Z M d s N G P Z W n t f 9 R E + / Q Y 5 g M k A 0 B U y / c B 5 D L 1 7 + I 7 R C X K g A / a d b 3 e 1 K p p g A C v l N h b l h R I 7 3 H x 8 g 5 X H D m v B 7 L 6 J f l W V n d a / m f K 7 j U W b x e S Q M 9 a 1 N x T s g 2 o 4 y t Y v n / r x j z I C U Q a C I O N v f K P H j / 4 r t W x F 2 9 + J O P T T 0 1 + 4 r v h D 6 f r v a z Y V 8 J H 3 X k L p 9 9 W i M D C b a d r 3 E N O E C T y Y H m k k F x S 5 Q 8 H s S o 1 e S G h M D m p T U K O R D 5 W o D J 1 4 A C H 4 h z j x r u v X i w l z U f R w l 6 v U P 6 T D e N M K Y u X C I 9 8 s H p P k 7 I Z A P 2 a s 6 1 2 f w I T J C h R R V a X d v 6 5 E p d G 5 K O X P V c g M 5 P a m 5 U e F K U A y E z q b Y A 0 / z H + C 0 c 5 V K h K q a b C i D u Q A 7 I B e 3 N n O j J B H v h R 7 S + p H I q d 8 g z 2 e x A 0 d + V N 3 h r e R I d g 3 q M W U g R 2 2 b q d S b v W 1 D s C W Y n a p q j C f z u e M 7 3 A W C 8 b W 0 z B u l o J G L p Z v d u 1 u 2 d T L H 0 z r b E z e u o V z G 2 5 3 r y g A O L A I u 3 E T C o j Q v B d 0 j D p l V d J v N w I 1 n e b R i C f f l g L v 1 3 n V R b s H K i L L B V T w R W W S + j f u I V F Z 4 j G O 3 7 j h p U B B w Z 3 L L y E j Z + Z a r U r K r O i E 3 K I + y J U O n 0 2 Q 5 d R C A 1 M l i r J 1 K 4 V e M o H 2 j b h h V X d V D w x 4 T 7 q j I j 8 a g H D E t N 6 N U F q 6 g F u H l Q P C M Q Y g v X n R 3 4 6 7 x 0 F o s 1 2 v i Y f I + a M M 1 9 n y 1 X 1 A y A t 3 V h B y 7 d 2 o Q c J 4 q d D t K P z S N G b 5 Y 5 Y c d M j x + A l 6 j 1 O U C m s u P p C v p J t z J y 1 G q K Q o b B X x C S q j b J h o l 3 g R 9 i t P Q C n n C / f F A M f w h d w 4 K P y T 5 b / d 9 A U 7 f T 3 D y p Z 0 L 5 o A B z v u 5 H 5 + O F S V U n j / E j g M Q / z U t A S u 6 e t c o z y D J O 1 d Z O c k D A 3 0 E q / y F I K G H i W y b C g M M / M C F C P S x K s C 0 f c R F o r t R 0 c e q d I 6 x j k M W M w n B c Y W r L E E 9 V k 3 W 8 H 9 1 l Q V z r l Q W s L i Z p + 9 O 1 z z u G z S 7 H i O 4 6 5 L r S w 7 N J B E 4 N S + V 6 m + U r O D V C 5 y 8 c h y 4 q t g V o f z 0 T l j H t 9 I E x t 3 9 P J S p V S N s d y 6 m U R v h D Y z j R 6 3 4 4 l B N A T F u X 2 o 4 D i D K R y E y y k 2 x c Q 9 7 p m D h N 8 J G l Q 1 m A M f O V V G F b q X k H N S U e 0 W 0 m u F M m h Q t c v y E l + + 2 H D g i q L S 4 N C b K B Y f t C s e z a S R B x P r o Y 0 p t q 0 4 B D h t b + k b x 0 j r B K Z d z R B u v J y I V E O h 2 R R 5 e h i h g b v N K a J f P W u D k R u G n Y j u O u h h h J d V W m p T a Y k Y B L f m X T i B X 9 6 P 2 V f d H S n H U u 2 z x C a 3 j a / L 3 j m J V g C 4 6 v v R q J b U e p P p V t W n u Y A q c 7 T M 8 J E o I C O R E j n P 6 l L s q P n 5 z S d g d 9 0 Y I 9 u o X 7 Y q l W 1 Z e t c w t 1 l 8 I P 7 n p Z X 0 F m C / R F N R O t k d M Z + z Q 1 t y p k r U 5 i N C z 9 I 1 6 T o L l f 5 I Q q O n K x D V E v l H s g J / U 7 1 j T S w S M D + S 4 x I 1 i Z / 9 C g T j w b F 4 C j k a J Y Z e + c 6 m s Z F a X L 2 n v K I H j j 3 w f k u + o t s 1 x c b o H C C 6 o I l q S d C q p 5 E Y F u a o G n 1 u o 5 w s Z 3 X Y h y o 4 y P T Q V P h 8 v y 5 w S N V + S + W + U 2 o p J v f P 4 9 l X d 1 o J 8 / E a V K n O w r S r b V y + e G Q y U T 7 k T Y y 4 L S o 4 K r 7 M 9 J 4 l c B V 9 3 R l M X G 9 z u Q o h 4 A N I T 1 b c R a a 4 X / v g + F z t 7 G U / N w n D A 1 + 5 e i N X q 6 m n I j k r g h 1 t J M O 0 h x 6 F 1 i m k Z 4 v I B l 7 V T 7 S i I c G O 8 H P A D d c t V I L T p c O z h 5 Q z i M w C j 9 x e c 3 o 9 Y w e 2 h I z 5 I q b l B q L C S s 2 7 r D p J F 8 W + X 8 6 X O B F w B 4 D 8 o y s x U 6 R G d 6 7 3 U z o Q t c R m B P 8 B i O b n 2 N S L V J W v N 5 B s C A A X y 8 x h V r 2 1 D t o / 8 1 L 9 g A 8 E 5 7 M R M b O F 4 P A M J 3 + W U N n X I 3 P v V K f Y M T t 5 j 8 L U T J K o g k F m n Y M 4 R t B N e y r X e z l Q 5 0 n u M e N O c r k 6 C c i C n 3 T H h h z T N 0 0 8 x c j 8 i y b + P b Z I 7 S n E p l E 9 k 9 J U R W F K d L L b m b V N / p S b / N i 4 F u 7 k b V A n k p H T n Y 4 j I L v E J g a r y 3 F G G k o c 4 K 6 f e T S l 1 s S f p 3 J l u F J J n B Z x s d F Q r 1 j i Q w A i N f a 4 F / Q T 3 N / + 6 X O 6 O 0 z x p q / t t j N M o X H u M P s 9 d T I S n Z 8 j S 3 G 1 d m q X 4 v M e C 5 1 A y B E r A w Q 3 f u R x G K K T D j T D T X L E P S W 9 a Z y 2 o 4 q 0 h i g O M E m l Q X U x O Y M J 3 5 E b F D j F L B 7 j q m H a E j N U e m v K 4 U d S w M q o k d i W K 4 G d l e 8 N 6 b / M k a Y l e d p l n j m J P S Z n k 5 s N U g 9 k 8 1 0 j 5 E d g S n R + 9 U X I g p g c B n p G t 6 L Y q D 9 I m 1 z + l v P d Y h + u / 3 N g g + E D E q p 0 w C p y / 3 9 L y Y E t u N 9 8 u K P j x Q + y R z W Z B p X C C W 9 H 2 c K O 5 e l J C T K n 7 s r f o s E g B I F n 8 f 6 P k B z 9 l y U v j y t P a J R G F B 7 2 N g u F C t y r y q k N g 3 L s K C D p E q F F V O k + X U I z t v v A S 0 R s + P j 2 + U T T M 1 / / j b T e K + 6 V 0 9 j B / T V 9 5 7 9 I c S 9 7 Z u V 4 U o v 8 / m 1 Z i 2 n 8 V 9 h l C e V V i k Y M + c 1 V 5 q m U b d 1 P h / U + Z 5 n F 3 i 2 A Q p g m L D f o k V Y j I V p T n M T w y 6 n O 9 q R k m 7 q a j M u L y / a j T O C D H B c O U u c 0 H b 5 S c I i k E o T e X E 4 o M R Q p N f g + o L B T l G f U p A 8 2 F I Y A P S A s B b 1 R F f 9 8 y G 6 m j U d y W 9 l Q 4 X v h g J 1 2 P G J L J d 1 8 J 0 C 4 j 6 n O G l 2 Q d S h 8 W S N 4 o H q 8 S 9 b l j W S K 4 y q g C 4 x v 1 u F j l C z P u v m q r M 3 s + d m e s 7 o 1 x U v C + U c Q 9 g e L W X r C 0 + 5 g 5 k o J c H N F n A 4 4 s E V J B b l / 6 M + I i d e o L o G 4 i C Z m T b 2 j 4 C D C F e D 3 p 2 3 3 h 5 j 0 N U A M / + b 0 V Y V 8 C H p e e J h 4 l q p 4 h f h Z l 2 t 0 D t i z B a Z S i M 1 f a n G 0 y z p A e c 9 l q v b + + s H 9 l A 8 n S R a j Z Y H R u 2 S i u h X N j W S q C n Q s D I S k R R k H v j r I n N y S b E 3 F u V A R N n e S m b i 5 Z l a O U t 6 9 8 Y g B 4 x m i v H G i 9 X u P J f H z n G A H Y 0 o D n X N l s 1 8 s n 4 5 t T K X F U w c U h T T Y v M J q J P A 9 q z M R 9 d k / S v z Q j 0 B S 8 O 1 M s j x A F A p 6 L N J W o h M q y m G p v R y k t B A Y 3 9 9 5 s 5 3 q P D u z b R t Z P 6 Q 6 a H E L a / d y K h b i 8 Z W v P M O 3 L L h 9 m 8 I r 1 L U H w U r s S b t 2 h R 4 2 S j 1 i U k 3 Z B C h S H B C 2 U z t l W M m F 1 i s H f F S o q 4 X P a 8 P N v C 9 a B i D p X x 5 0 7 K J K r U i H L K 7 o a R U 6 y e V n o o 2 L I K T E / B F 1 j o X s u C 9 / k D u u k I T o i w J e Q k d 2 V H 7 i s t L z P W B g O p I M j w m 5 H o Q o u + s H / z U X M c b 5 4 1 o U Y r 9 P p E V L Y y D k W a 0 n z q W u v I d P e h S 9 h D e 5 p 8 K y 1 l I f 9 l C P f g t b K s / j o D u G M N Q H E 4 k v L T a T m f y q R P t / d I K s l z i k q H m l t l A t U X 7 M U t n N z 5 d U u A 4 L e 5 S j e e g Z d 0 + G u U F C K S m Z B / 8 Y M r 4 Z m l r D k z M C L k u P q e e / e 2 Z c L g V g 3 + 4 1 S s 7 4 Q P i 7 i 2 Y p P p S d 8 g 6 z f w 0 K + i 1 7 t g i 6 e p i b b C J n Z f H I c 1 V q 1 w 1 N 3 V G 0 P + J 6 Q u 0 f s k T D g Z / e J A Y b A o 6 Q 5 e R 6 F 3 C N W h Q A C 6 Q 3 j 2 b l U r 8 n S k e O b C 2 T Z E 0 / 2 4 x 2 l d I d 1 C k 9 j d 1 / J p 3 K t r P 7 t q 0 Z t n P c H R 3 3 p i T S k Q D D b z i U D V I 3 A p 6 P w j N D T F 6 w S k 9 l R r r r G o v A 5 o 7 K g 1 w N d 4 n O S j i i z Q 3 0 W d P + 7 L f k P k E V l D p c Z D t y m 3 U x P C I o g c a p F x N Y l 7 r Z M U u b U I + L k O 5 d E 0 e N F w X O b F 5 Q M K q T 8 1 1 1 Q y y O B / P n F n X 1 h C V K U m k O 9 c a M K E l z A 7 X + j 4 B r 2 G G u 5 g h v Q w U O R j L s t m t o D s 5 b u 9 l t h d i 9 O n / F x 6 a Z v x U o 5 a U T t d E y j l n X 5 m 8 / t m H 0 V A h a v d c E R l B N 1 E R 4 P a C I l n 0 t D 9 i H A m i E + D J x f o 3 + n 8 g 5 T C 6 9 s c S o A / B W g C l P V 9 t 5 h T z P J 5 c 8 D z q S C S d 0 Z X 3 i l d S t C c q J s u f r q A h q U r X N e i f n M w A r y Q / 3 F s 6 g U k N C v f f G g 2 l Q 4 C O h x Y a r w 9 t B N + w C y q r C E 6 L P 5 y G M K v k L u y n v 2 t C T H F E E L 8 m r R n h j z O Y r K z o V J B q Z w 4 v h 3 r w 8 t 0 z u 0 q 3 t i 2 5 U 5 y T d r i P y j 2 8 n j v r n g E + s 5 z r u M d s / i f d s g 2 f x 2 j 2 n J W Q J v E m 6 j J I / 6 C + Z 7 A n Z n x N o A G e P A i j 0 j r / I v u M 8 L d v f W 7 j F X a L U + n z g a r R W I e 9 f S F d M R H T C s n U m t K U P F R U + H U o z W O d c a s + q O q g B N M 9 t 7 9 k + 6 U N c j H + 0 Q G 0 6 V J t v d l n q E 0 P u f M G j N j i L G V d z W R 8 h E B 1 9 I U + V j M x f g l n m U t J 7 D L b Y R w W s f 9 p t E n h j P V H 4 S n Q U R u q 8 + y F R 1 l G G 8 m 5 l W U 6 N 4 C D c T d 6 N p v F H 4 d 4 k t Q + + K I h o 8 y T d y 7 s 1 V r S y 3 x u 5 2 l B J F 8 q Y U k Z 5 2 V H A Y C I u 6 v R z n 9 c p d v n B x N 0 j O V A c H 0 L d g r / K E R l / X 2 R t U x k h 9 v d k X a b u g 5 C c q l P v O u n M 9 C 3 h D h S j u 7 a j U 7 T G Y v 3 z h k n u z 0 L u 3 l / + y Q 8 k J T j r z l Q 6 C V 9 R g s 2 q F j U N K o E D U m 8 H 6 z w 7 x O j Q Q F b 3 r i f N Y q / v Y p E L 5 5 V t 0 u 3 q S s 3 e 2 9 S q O 0 C t d 7 N Y r l p B l 6 t V j 4 3 a l w O 4 3 v 3 D C g y P c l o n p y k q x P Z 8 K R d w T 7 O Z j 3 S B 8 5 D R G 4 Q O z H B / o 3 Q k a / R 0 v s v K 6 J a J 3 B o G n C g Q f P M K p L E T q E q 8 l q B k E 4 r p z g f q 5 u 1 u K r J d 0 1 t 1 B O / c o 8 V y J 5 e p Y O y V 4 1 C y n K 8 m q W G S A u + I U o A L O q X d L d R 7 S 3 5 V T 3 6 D E 8 J x x X i y a C F B m c E G w l k T J K 3 R l i G e 3 7 l d t l I f V v 2 6 Q v z v R P + Y n 9 n D e F J u D x b W B Z o g w 6 T r y g T k 7 j T X 7 M H g / M I k Q Z o + K 0 M E e v 6 A W C m N R a W a D r w b x D o T F s d 5 l G M M 7 L V z C 3 8 1 I V o G K D D 9 8 z x g 1 p N t X H S E a s 5 g E U 9 E H J o c x N Q h U o A n y w P S s + k t Q S / Z + i E C 0 a Y N A K H F Q 5 p l e y j t 7 b 5 7 4 p L p u B x m A Z 3 V n z 2 f Z R z S L c P 2 P K Z x N B K 3 V j u 5 9 F V i D U n H e M 4 l n o c a 8 N i x o U u v P t m u F p A u x 9 4 s Q g 6 S Q e K b k P r T L X z c o g v s q C A 3 y Z k J r A D 3 V c i U G f 0 9 d A l S P f M D t b h t X i D i J g P H G / s o 7 i A A I l a e 3 n F 2 D X x W l k J 4 9 q Q C S Z x T a o + H Z U 0 + + u T B 3 n E T c X y l u j + H s Z E W / Q F o 7 s h h B d 3 c a O O 0 o C r u h 8 o a Y s r d r G g u D z f 6 a N H F Y c K R a z q 7 R O C d P U Q E A M x N G w c 6 o 4 V Z Q Z n I A W Q a Y a r T N o H y G 4 g W j B p g N s p 2 e 7 C E i D x T d r a t 2 Z Q Q 9 O L z L c d G e V E H Q h z 4 N 4 l z P 4 l t k m U k B J + m g l J P W D C I F 0 C J A z z T f u Z I g g q N V Q S O J N Q g x Z V Y U a R e L v 3 M 2 t z l V A / + X v r r v 2 P 2 N q i E n 2 3 P n a V g 0 S g 2 O s c 9 b t h a D v n l 2 e t U L 7 M J N 1 o i B u L m 9 X L f P v A 8 V L 5 Z Y C c r 1 F v H i x D y q 5 p c n B m u a i p V U Y s j e 0 1 E s + F 4 t M G 5 V 9 / q u c y E S P A N D 2 u C F i I 4 j x Q v y h 9 z m Q g g x F b H C q c Y M j / H U V H K A v W K c i 0 L b Y 1 d X v 6 N g t j S A 6 X 1 Y E e H W M M C W h i n b F v 8 r 2 V c A 3 I K 4 h P o t 6 f o l v j Y v 9 d I Y K M h a l G Z 3 N V i J 2 2 J 3 b Y Y N K h 2 p L J i m f W O 4 M B 9 X 4 n 1 b x 1 p c B Y q 7 w q S Z A I 9 K 1 v T e M e 3 W K z z 9 S 2 q b v m e j y n p C n T X W 9 f i 4 2 3 O p r H w m 5 e T R N W 3 o k U L t 3 V H c N G c b S t / e c Y Q A P u v v T W O 8 w a O P C 6 f d v U B D X m g a d 9 N I Y N Q c k g 1 R M V N I y B O Y b 3 Y u u 0 Q O Z O x 5 z t w Q e k e y m F O + v O M v P k B Y I n 3 w Y J o 2 R v V q A r p W 8 q 8 5 1 V p B c q 3 w Y T y N k p 7 9 I B n q F g x X S 8 b z p L D T q b z 8 2 Q L z O f f X a z 4 a Q 9 + 4 O k M x S r 7 N 6 s / C D Y p 4 Y o 3 W n S / N w n t Q k q A K / 6 Y c a l T O 3 1 M C B h t D q W l Y 2 M l 1 p d Y K E o 7 k l l u N m t V U s R Q m l b t v l F w i 3 a N J y 8 q N y o 9 9 F i c Z 4 m f B 9 + C N W e P J u y A P l G 8 6 0 6 F e 0 h o y q t o g I e y o 0 l c 6 n p 1 s S L h b m 6 c t R W l u l B 9 i j V L N Z U e p g V Y m H W B M O 4 g V q h 9 7 W 7 J 3 K F x q r q t 2 n e J G M V V v H b t y P 2 L T v u z F 2 0 q G N 8 b / d G a h c s 6 O X / L k N D Q X s q N E d k 8 m n X I E S T M 5 M k w g f x N z b l Q K D V t V W u x 6 v A + G p k B 9 d 1 j h 5 o x 5 + w 7 C i b r r A P i 2 J R X I y O j T a A J t X R R R K U L y a W 2 4 n d w Y + V s b N w g K p D a A h / N 3 o U C R V L K o U t a T S X q v Q O O B Q 6 W b i r O A N A z 7 L l p m J d Y i M / L r b Q t e o 0 O P F t 3 m y 8 Y C y j X f 5 Q S H 4 N W q L 5 e 1 L e i E G K h F k J M 1 V o 7 A g P 7 R 8 E i j F I k o W c + r v r l k I 0 Z x L I E + 1 t J f g s C v s h n 1 1 u Z R F f F D X E Q z b l Q C i 3 r C y e 8 S w a V q m U d / W Q e q 2 Z P 2 E 9 X 2 n A Z C C k G / z G J 7 X f 7 G I A i W 0 9 r J u Q 3 / E 5 R y Y d X f r s i r M F x + e g v G c M j F 7 f e O K M E l d l K B p o M L H l S J f o J n 9 9 J t p 8 K c y U g j J / j R G 5 V H q g Y I M g u 3 c n V 6 g G 1 s a 8 N c N i 3 v c m c u s H N F w n O I m p 8 7 F z m e K F G / / p F o F w R A C A f w t K J g R 3 G O d H S V 7 W u S N U q C f C l U w 2 D z X A 3 i M D H l Y Y M a 0 y c T V Q 9 P K d X u y W w 8 C y 2 g j u + + a j 0 n a U K l d R y L J T f I d K N U t i K I E r x J J k e e y n A K I 9 k W h Z 2 5 C n t p B 6 I i m 7 v 7 o g w U d K q N / U z u w 2 B q y 3 v 7 U p P A 1 J Z 4 f R 8 r W i o W L n y M 3 b n 8 2 c 3 z 5 2 0 V N 4 q L i E b 0 a V 5 9 m M u F 0 Y 2 U + O u C k j v v k w j 2 F V 1 D / G 8 U p y 8 F 3 q A i P J p p t 2 f S 6 t U E s 9 O M + + v J a g C n V K F y u y l A w F z I 2 c j 3 b Z 2 T g s 1 i + B v l E Y 0 9 5 Y B H Q 1 B P a Y 0 o C L D P 8 D V 7 X r Y 9 r 5 E b g R R q n c K 8 C / b 6 Q w i g v 0 d D 3 p 8 5 R S z g B q k 0 2 B 1 H v b j Q 8 1 J t M 5 e i Y G H E r U p R x J 1 q f B 9 s 7 7 2 k c G U A 6 a K 6 i r m S C + Z e w r c h J F 4 C R u c 3 q u E y J 6 r 7 s R 0 4 f / k d V 0 B n R c J i j V i N k 3 v R O H d q v Y e Z b l W s X O R H d 8 U q d J j 0 9 0 b Z k i S P v 4 w y p n a R x c L r 6 u l 1 r E d v V W G v B z t 2 A D r G B a Y A Y U 5 I c q v / i 0 M g D T s K d U g v g X s j S t q X a 6 + 3 Y r b z B 4 5 I 9 Y I b A u j m s t f U 0 4 S W s 4 M o V Q n b 7 j R g 2 7 1 K d C q U q b A F Y j i K + 1 W u P o h t V A / R + H P y 8 t k L 0 P F c g A Z p d / f y q C I x V j s t c 3 O 9 h I T M l i d u l I + h T v x 0 d N d G C Z N Y G / a 9 o Q 8 v Q L p n b b n w W k K m Y Q n B g Y / P X D F e J F B Z C F J v F A R / T o E H 7 S g 1 G L 9 X L E 9 H p z M G / I Q o N P q x K 2 d k T s D o a k 8 P N q r K T t Z L 4 N h k z S j V o K W J K w l 6 X i M / e A B g F 7 u i i B Z l Q O l z n G K C I p G e e N t C N 2 l 4 / M s h d v N Z P Y R z 9 n V 6 6 p i y t D d H H 4 d Q d S t e R D + I P U N o I N L J s c V 9 f W n z w p W J U + 1 G + n d E W F a / N I h r p w y B 0 8 A D 0 a g Y X N P n o z I s w W 1 u 9 o 1 K q I k E 0 T H 2 i A W i + l A R e z W 0 n b Z / 5 v g Y l 9 h 8 J U 8 Y s c k z q R m L S b X 7 d p 8 S J v K U z u / + W 9 H u R L b j f B p J P d q 0 B s b e v R c + b V V l u 9 f D Y f h u N c J F B q G I l 3 Q 7 2 y d R R z K V w v J 1 B 3 a m C D t K C / e O 6 F Y C o W 2 M e i V y 7 q O 8 E X u r i u O 5 l R X q D W F x E 8 E x e y + X F c D 8 C h y r F j E N Y L O D O G i i Q i L o W r N 2 E 9 9 D a 4 7 d A Q + f k z m I n D s o Y R b n t e Z 3 O A w E N t j 0 R 4 R j C T 2 u s t u 7 4 h K Y Q q F 6 Y r Y E N u C 7 7 K W U 2 C 1 J X w 4 f m 3 3 M u J i n F 7 / c Z I U b 5 P m i 1 c D C l X N t O n U D c 1 h 0 T 2 x 4 7 o t x r E O R 2 f k z j 5 4 m n s t V S q a q 0 f K H E P T X K 0 c 3 V K f 2 e t e r L u C W p O i B 9 g a 1 n n T K 5 L d c e h C B Q U a Y x k E C R C I e 8 E / g 3 5 3 j N y 4 3 g w 4 M G W X L S X k 8 9 m A 7 o l Z H D Q U Y k x s F d Q V I D x S + i J G f m 4 i X D 2 t o l E i o H i n G d 0 V + 4 h u 3 S D 4 Q 8 K P + b m g e 6 I P 4 M 1 P P q E o w L v Z E 2 O c u R v V w t M C W j 9 b u 7 i a I A y e u d e f q i C w v u C / 3 x h m Q V j g L E W 8 U T 3 X R d I D 1 B Q 4 E 3 U W u z s e O c Y G 1 L l K 1 1 o l f X S b X p h w 8 j 7 G r t 5 o F w d P t S h p C I m h x k 4 0 7 I T 9 g 0 R o N n y A W i X D d N X F u R V Z B 1 n n j F b a Q T Q r o W b C 9 z L Y 4 f a + 0 3 q P I M x Y Z I X t W x j 5 w 7 C 9 W L w u l n i G l P g g 4 o t e 4 g + p 9 y z C j G L j / K y H e 5 o U S t l Q A T v f U K P y m n p 7 d X / 0 h H K U b R B M / 2 s 1 T G 8 J w + M k V d 8 U e B 1 A 5 n X 3 E d X N J J F K O e 3 W 5 N 6 r b E / b J u H t G 3 u 4 Z D / f + F B M / q B + V 0 a b + N V d U t K O j i e v O d a J T K m H o t J M a B d w 5 Q 2 R v 4 y e b V z N m 7 H U b u T Q 9 J N 5 4 h m A z g G H B I W x m 6 p t N G K F C 5 Y J M p Z Y + i I R O F e G q J Q O 5 s Q J E H t 0 T 0 m o F K J g W x n v C t M N e Z f i v c y 4 V O q V e 9 k D 0 Z 5 Q w L 7 M z z 7 S t X a L b Z 9 M E o H l 0 R D R l U w k H S P j / u y C K z 4 + 4 r o v b q Q Q X 7 2 C G j 0 D x G U e y g F 0 8 M m Y u s o P Z 8 c h 5 C M J t m K U H s 6 8 V l m k c s b q 9 l I o z 7 d 6 T 4 S L w t j r S i k F I B I u i p Y M s T Q V p C N w e L Y j E n a q J n J K b r 9 O U 5 y k 5 s N x a O 0 j O o h m S J r 5 w 5 W V M z r n R p T 7 Y r p J x e k r 4 V Q x o J z v 1 A 2 v u I O 8 V + C n j u D Q / a l e S B G p b t h 9 O 2 k Y D A 1 K G W F / W H U 9 C G X R r h 3 a 1 I P K M 2 d T A v e i R 3 p y x 3 1 0 x d / F G K Q 5 t v Q c X Z y 2 3 7 O q j C B c X L z f 4 X L 8 P Y b 2 U G R R B z + 7 D X N 2 + i 8 j h 6 m N t 7 P d d C o 5 s L h R 0 z t h 3 j + w 0 d z 4 I z D V c f O / X z l w 9 m n H 3 K k + Y u p Y o 8 6 A o G M 3 O p O w l D i B 6 e v M 7 R j 5 7 b r V d L p s S a t x P N f 8 R v 7 5 I F w A + / W O n q j c L x o D U t L b Z j 9 d o J A C 7 b a u Z y 0 1 H n d j w R E m p D 2 O A U P L Z Q g 2 A J C L L + A e T X D t + L R 0 Q Z H e 9 S q F 0 x A j U b p 2 j k y m T w U f A t Z 5 6 t n r b i l d W 2 A v A g E 7 p a j u X g v N p C p L P m R 1 F d / n 4 o G C / U Y J A V q Q F H z G i 4 9 S m p M M D x h n F S r g Z 3 5 4 + S P 6 n b K p I s c Y Q T T S g k E a U Q u r 1 G f m x l 0 k C i p P v V L w e I 9 V J d i Y / M h f K 3 G W h x t L d j m I m b b k 4 5 X k D C / g D P V y Y b V x A V k V r D n 8 z C T V 8 w q 5 E / 8 5 k U 8 B C V o M I u 5 6 z h Y E u e k R C e x d a Q o d h 5 j j t C j H i z E C J + + 1 c i k 7 U g T N 8 g Z 9 w G N V 0 r / P W 0 F y 9 9 p J O e N P L 3 M 1 V W a M S 8 L F 3 H B G m k l J v v 1 i Z V z S N I p + B E e Y Y Q c 4 o h 4 1 e c v t 1 Z T B r Q I D q 3 7 s t f 2 Z V u W B f K J i K z i e b g H z G u F H M B C 6 A 3 e V 8 N D M u Z J 9 7 z 8 K I 6 J J U I H W v s Q B T s W X + j V S 0 W a Q w 8 X / G + J k g q E p a 9 K t o l z 1 c w x Q 1 G U H y q u U H X X f j l l c I C 0 B s 4 Z Y T v B I j X F 4 5 q + I O d 7 I Y / P k s 9 c b 0 Y l Q Y z v E S A n V e z K i B v l t 3 + G z Q T a / H Z B F x I g V w m h v 1 9 H y 1 9 i i j 7 q Z i U M p h f D B x o 7 g Z V 5 A E R r 9 o V M 4 A a 5 G 7 D V Y w i z Y m L 9 4 1 2 3 R F i P z B g D s V / h F T N d 0 5 M r o h 2 y s 9 F F K 3 + Z T Z M r K E t K E T e a E A J I h 8 N 5 j 0 z b n V n f N Y h e L k i p F c 4 L L P x l i e b M a d g 6 c L w 7 w I p O A 1 q O 7 s i 2 / H i + E b g u d H D E G 9 S x S A t p O S 3 W J C K T d L G z / T m 5 c e g l / I 5 h t i J C p P O o d 7 7 F R y F 1 C k x I q 6 X V B T g G g C p t W + O 8 r p e m 4 U b K 7 l p U 9 O Z B u I 1 D c q z Z M 7 T 1 n d r m B V 7 V w k d m + a Q C U I W S t 5 c d f r R Z D b 5 x T z d s k B l d C 9 w L D Z M y l s k P d e H I z w b 5 R S R o a E N B c V 7 2 U e o F F c T K 1 q U B H O M N j q k a N E s d o 7 f P p q C 0 D Q Y s J l N L z 2 L n A r J E D w d 4 c 1 J E l e p J d L 5 a l b z O v I E v o Y i 2 w B P t X / f Z l u j 1 g Y v g Y u S X t H F b p s w O X v o n H 3 y h R 8 6 J I F N 4 A e j U I y d i p w 7 I D W 5 H Q 7 F U e v Y t W P v 7 i g n E j l S L Z E d q N i A J E m U b Q x F o / A X + V p o L h z v b L + i e c n A L C A u I 6 P I z E 7 K s 5 Y D 0 Z U 3 x F h c q 1 K p h 4 p W z P A o X k D G 8 K h 3 b 3 x t T c q e t Z r t O j Q F x a V 6 O + M T t g b e V h z Y F q 8 8 p J a Z 9 9 c N g 8 x n i 6 0 G E h 0 T y B K z p h v F 7 l G i F e L R b T f g r D A o c X d 1 7 z 3 z + W 1 r P g d M U i u X E q h 2 d j H + / F L A U v V 2 E h E / 1 x Q 5 S Y q u E c U h 2 K z q 7 v 6 t n t g x F 7 T H C R Z T r W h C A X j a 9 S K P h E t g O X 0 n a u E k t S D 7 9 + K + I U t N d 1 V r q A C H F X 2 X u E q N u 3 L o i k S N x X 4 c f V a C Q c 2 5 Y E i V L 9 g V G r a V e U I 1 O B x P g Z q K u e 6 w H L b 2 5 R O A L Y H G l D Y / 8 f b v e 1 s u x z X e T 4 V w w d A i g t z i g I j w E C c L T s b S e B 9 R p J t A h Y p S H R i 5 O h z 3 V 1 V z y 8 7 u 0 a 4 n P O b 9 f a i u m r U q N H 9 f v 8 C o K A q F H r A N M S 7 y / N U B m H 1 r U i x c s 0 R a o 2 j z C W y U 6 5 0 9 V s L J W F f s E l 5 u c l A n z t k o S H L d 0 X E G 8 s j u j r 6 9 t a q F a p u N C a X W n a 9 K R 4 n I B 6 m Z K S c m a v 7 k B 2 p q u q A H c 7 c H K T A I i W 9 e O f Q m U 0 T B V C 7 c O 9 D h n k v i 1 X n 9 j M m 6 b / w A M 7 O d S c b L U B Q 2 O 3 B 2 H A H R s J R 8 3 U Y 4 z x v m J 4 L 1 q Y K 0 u u Z f f r Z L Y I P A F k L P J Y G m j U i m M g U Z j Y 1 W b p w k t 3 m O d e B 5 Y j o Y B S b A s p 7 k W 5 4 Z z m I H w w B x f M Q z 3 K E V H q 6 5 L k S K Q q 6 p 6 k j n J 2 7 5 o 2 k R O U u O I S z e a u I L 0 U M w 1 + Y M c d / C h C + K C 6 7 U 5 1 h H C e H g b h b T H f t p N 8 r L V 2 d d i P l Y O Z u 6 y c v 6 0 C 2 3 K / r u e M E 1 o J A Z O 4 7 K U a o g s Z A x X A Z t 3 N x R c + 5 q 3 r t v D d 6 G K V a a b Y 7 d K g p 6 h z F 5 A U b b h F c p f H l h Y Y R 3 c e c I N I O V D G v T s G a x y D o l I T 1 b q s 0 + i + g j U R 0 w E M s A K D N k h Q V V T j t / G k p L a k 3 a E 4 t G F 5 X Q z Z h W c l 6 x S E j r S k W k 2 4 9 + k Q 5 B h Z C E H i 6 a 5 L b T q N r j U l 7 R u A F 5 6 x / e / F h p N T w U r a 7 h l l T 3 w r U j a A 1 8 2 A l I 1 h B F k p b O 6 P 4 D a o M K s 8 F T g 0 t w Q D m z k 4 Y K d n O S b b O w z g L D + c w q m S 0 B 5 A 9 + a K M F h K T C 9 m I M R / R a G 7 z 2 1 s 1 N x C 4 G D 3 k x X 6 P q u G 6 R J T 8 o 5 g w g t Z E 0 n 6 0 S 7 I 1 I f 1 8 O U S F 0 S O 4 m N I k k Y G w X b F e T k + R C I q 0 a Z J C 4 R 7 M Z q W S I X H c h 7 G N m 1 L 5 9 S h U K v x o P B 6 / V k h e 2 d n t d Y e E D Q i O Z Z v G 4 m y K i m p l n z c W J Z C q 7 j X O S O + s H E G P Y 0 X B u Q o 8 Y u V J Q B J v Z 1 R y 0 K l W P 1 X C 6 o F c 4 q h I m K J q r L q V K L v T 2 s C z I i x V d N r j q 4 S s 0 m b E v R I w 8 p K x H K n i D O E d w M x o i R C 4 R 3 M C d 1 e f b O l c C 6 M N K z i R f C K N B 2 U E g 1 o 9 7 M z h b 4 Q q K X w P z L V m m z U q g O H 7 b p P G Y W c E w c A G 1 I 2 m 1 l h 4 X P r F F D 0 x U + W k t t T w D 0 X M B q v o 0 W W t 0 4 5 U z V U L x d v w 6 a w w v W 5 V x P O G V v i O g r i 8 k u W 7 w 1 5 E v q P g i h 0 L a + y h U P e N d 9 b c K e U l q 3 + 2 V j E z x T k W e j v s E V B 3 t q r 0 j a U a 9 W L J 3 c t 3 P i n P r / 3 d F 5 T 2 y E l d s P r 0 D a W c 6 T d U q A 8 b u y 9 U / 8 w 4 D X j O K p 0 q 7 v u Y g r s 8 I H O r J 3 D 2 i w v P C o n r p t R D g z 0 e i k O v Q z E 9 p H c d 4 e 9 t T 3 H l 7 d m i m t D F K N y c l T Z W v 4 1 G F + F J z 1 y D m d F 5 v u 1 I t w t B 6 + y + h a g x M j U r W a 7 R U + L 2 / r S x o M / 7 / g b n 7 I w 6 c i G q x A 9 5 a c Z e W l d R L 0 x 7 c 9 K X J 2 p t L 8 m S e 6 K t k P J G k q w 9 K 9 A r j Z T T S G z 8 b X x k k 4 x U B k b x V 7 T u s X N W e B k n g z O 6 7 q 5 K r g B c a s Q X N Z G Q d C c x f k b K X e 1 O k H B R g 2 I I X n V P b u 9 Q A T Q A 7 E 6 4 D 7 Z B 9 a b H L e X L 5 p i W R b x b L P S 8 L Y Z H t w L n D I p h m a I j C 2 8 g X E l O c N T c 1 G Q V H 7 B M h 3 9 Y a m C x L a 4 k 2 U a D o m 1 r S T S T 5 R Y l v y 3 S G g H 6 r L y X H G 4 / A M E E 9 z P q v l O d m / b R d L 2 Y k m D F 3 i 6 K 6 2 h z 4 D 0 t Y E d C S t y O O Y g v o + 2 i J I c a I G O t 2 p x D p u G P n 8 S A M o v / y Z U z q X b 0 a n q e s l m 2 m O q / k O G Q 6 D U q 8 B U u z K V a V j i / U M f I L i H A T d A K d 8 D 5 z m c X 5 m v d 3 4 T Q R Z + l H 5 9 b A U N Z o k W o O m r T r E o o v u c y B L X z u Z H q F G s O R 0 z o d 2 v U Q 8 E 2 2 9 n I y y E Y j C Z a G d i x K u A F 9 9 x j m g 9 / U Q R 8 a u 6 c n T E s B O b g 0 M E u q D l d s j f 9 w Y / X V 7 X n P V + I l n Q O H R + w d M E h l 6 b Q N h Z 3 1 5 6 p R C N H Z h W J p B j G c n d V 2 F 9 l H S I e 2 G p f u s o s w 6 d b N Z a e U M m 2 J x X q Z n R T k v i o r t 1 Y A a s P S c x v R k e m 0 c Y 3 k I 6 d 0 Y 4 k g L g Z p t 3 q a 0 F N O O S m t e d v Z d 1 l y M i y 2 V D Z d Y 6 6 m g N k f y m C O R C X 3 T R 9 c r W / n 4 7 d r y p K l G M n X r 4 D d L V K j L E q C T V L A g B G 1 m V 1 F b r b 0 4 q I 9 n 5 6 v A H g U S Y 1 X m r 0 G c X B F D w 9 V J + z c i c c l 6 k 4 X i 6 z o E Z 0 B 6 G a r 5 W G E C 5 Z p q z c s R y j x B Z / e s e 1 E o + q A g D 1 8 b P q u + o w z + r W 6 + Z x 4 e T M n N d F Q 1 g t C S 3 2 I E 1 f A h c 0 + i L 6 f I U x 6 9 C S A 4 9 n g o S Q q 9 b w 8 7 u 1 k 8 S l o t K x 6 / J X i L c l 7 F N e p w N C V W i j 7 d c k e I L v p L m + 4 A v S H i S E o p B 6 k w I K V 5 Q i Q r t B A O O H M d 1 j d e p 3 K p k Y k W R n R Q h S v / W q 5 1 I + x 0 1 l h l K 7 L r V f 6 r 7 P z a O Y f i 2 a 5 1 b 1 5 t 1 T z U j S U 6 G J D I w g 5 Q h H 9 u 6 6 Q Z t 0 V k G F h T r j d U I 6 l O k p z 6 Z Z q 6 T r O A L S v f v r / V i P S r D L C x r N Y h X K W p U E H 2 x G 8 m j d q E m u R v D e e w S K Y x 2 X k b 1 1 l 8 k 4 I 8 P p E n t 7 y 1 + A Z u 7 K j O X w h A s c / w h I R V G l V E S J K j t j X / R i l m a 4 i 3 8 / y T / S c I 0 0 Q q G M m n P E X E X C b z Q + J I Y b y s h 1 B h r Y F 5 L y W R h x H o T X w 9 w W U z a 6 C d k 1 P C u O E V g 9 I F w i 1 j V J r Q 4 0 u A 4 W i 5 F Q r 4 m Y r x X 0 G x g d f k q w n d 5 R C 1 s O V N u R q F k 9 1 g J F 9 C 3 C b b e I V f R k A d u c H v / 9 Y k g W 4 h Q o b V o 4 L I U 2 M e o W J R S T s K T J p S H S b O q k H 8 G y 0 y k b a n G H d P R D 7 K G Q q i j M W G d p R i F 0 N 6 W O b V e F 6 t i v f B b C O 1 a Y n 1 Z H E L j j U R 3 B k 2 L F d q 0 s M p Z s 1 i 8 C n / A i V U m L t / q u 4 8 E g F r T o E E d O H U w N W a R x p k h 4 u D / 0 r d P R T f f y h S B 6 y a p W 4 p 0 W U g + 0 i 3 f 9 S K 8 B c U M + B T N / B x X e I 3 y x 3 M t B 9 F f B O L 9 3 o U G P x + Z f g D R f u s T T F K Z 7 N Z K G 6 H H M n v P t d O S C 3 j 7 W L O 7 + + t a m T l / r d 8 q S 8 g 3 y w Y y D H k 9 p z r h b V Z i r s 2 b r b i M h R P b u 0 S R O S H C I 8 W U q / 3 Z D q U L u Z D K v N y K A 5 l s 2 D S s 0 1 B h / R g K a t 0 k + J w 2 o r j g w C 8 T h 6 k S P S m P Z 9 j 1 7 E 0 y m c s T d 1 c 6 6 V e K O C T x f w 5 H K o g e B P Q z H q M 6 9 A i v O 9 l C c I j E C C a r f G i P B 9 A D L 2 n e 2 Q g m / 0 z a + s + R u d a R G k + Z 9 J j 3 q U r g F w n O k X 3 W c / F a o Y l 1 N z 5 M p U B b 1 l J c 3 W b 8 Q m U 2 9 Z k 8 S z y p t S C 3 m q L P q 8 C t J 1 M V v r D g v u s L p Z y X v u F L a r B 5 t R m F b F R N i c / f w f u W z A p E C i b D u j I 7 F p Z C O 7 s d Y H Z R z 0 A 3 O l 9 E b C z r X i N n E 8 6 e x K u d I E h J 9 T S r m 1 U 2 s 0 r t R z s q n e m + Z u H Q z 9 h I Q j a n N e q D A S q u G 9 i t m w z X y l 9 P E 5 t K g z q l t J G y B 5 e 0 6 I y s V G C q 4 5 f n R T 4 b q 2 t N P e 8 x 0 E 6 p t N t Q b u 7 n O Y W W z K T U 4 z l V U o K c P Z E h l 6 Y P G k t G u T B R C D X q L a E Y Y B K v A s y n X K q r B s I f T F 1 m 2 M r 9 d Y W m m s e o X 1 a h o + B 2 j V s l S n a t m b 8 d K m 3 u X 7 F d v c F 7 U B s d T J n a L 9 k q Z 5 M O 0 i 1 2 W t Q X i C s n F T b q g q V S u o a c t X n 7 w 8 f v X y + Z + K 7 z q l s L + g / g p I 8 5 Z m k m d d X 3 N K S q g G Z t M a a y k J j S p R y K 3 L o h e A n m Y 8 8 U z N H X y m O Q g u w k r W d F t J f p O 0 f E r R 3 U L A 7 S s l C S n J Z a E 3 W 6 x O y 3 y a c L / O g u q I x c c A Y 3 O K B I Y Z o 7 6 6 x D T 9 N q O g L g O J i 6 i h 4 r O T w e T l W 4 o p U P I 7 4 T h U g J f n c 3 6 w T 8 E K 9 J s y C 4 3 Q I c k z y r 7 3 H X 0 R x d g O + W 6 0 1 3 M i i / z l c O R f b N 4 4 9 I / I N n S 6 8 Y C t A D B p 5 z Z W r 2 D V + k d 9 S I S / 8 I + M a 6 g 7 C G K W p X F U s D u x j z A t I a E S Z C w Y + n p V F 3 L + r B U M V A V i R 1 C b t M a q Q 2 p 2 C L n 4 1 S y p 9 L Y d A 5 o x w L L S T q S 4 c p l b x M F a 5 f A U 3 N 4 A i E Q u 2 J z D r Y 9 F r r K v X 5 o 5 N + s X A o b v Z b s 9 o i h 2 C U E 9 + O d 0 e W J g A j 1 r w F D d v h V l K 8 k 7 L C N 0 Q s r S O + N y 6 5 e X o Z d 2 E u j Z 4 S r 1 V g 4 y r k g t 6 z O 0 b q g w c A 8 q 0 A R m E r I E z Y l C l D 1 3 + 4 Q d y y d M e Z Q C B 7 p g Q J A C q m R 3 j c j 7 h m j e r r + L i v B T Y h Z 6 U g g Z r Q 1 O A j 5 I d x Z a X X l L / w c d s F K T w N T J Z Z 9 n J U u z V D a 1 U 1 F e 3 N j K c 1 U v L U p q v j w k X g / y g + 2 q w W t 7 b w e j H s l C i c m m 6 8 V s N M 6 O s N v g 6 p q 6 E C 9 e M j f U F y A f a R t H R P T h 5 I f r F K y b W y R p n i G 8 K x y 3 L J U s t 6 N Y u M X W w B f c v q f L i h 3 8 W J N b b H U 6 b f M 6 N K W e A j y 8 M u L + Q R A S w I l w / 3 e n 8 F D N n g s 6 i g w R 9 Y c q 5 5 a n N m i H 6 Q l 8 7 1 9 7 I w y p 5 a r R F i f p h P U S 9 n S w w P R r E C J F x m Z T L R j i V o J I D s 5 b c Z K / s d Q V S l 7 P a t 6 b W d B k d o Z 2 c i J Z N q z c W + V P B l h 3 u p j X H U s p u P n O 5 L e Q K V T T 3 1 0 5 + u m E 9 F 3 b P O O l x 9 M 3 9 M L + X + 1 0 z E D q L 4 J w B s 7 F u 4 s h l r Z 6 X m A A U X K Q T 9 8 2 i 1 A L Y S Q v n W Z r L I b N 7 2 x u C Z W x m d H D 8 Q b 8 u m 4 c O h N n 0 S R v r o h I b / V d 3 k t U 8 h A c 2 n l z 8 y S I + q a / Y D M 3 S M c 0 e / C n C 8 x X i 1 g 8 G S 2 t Q L 7 d V w p F O t V v T z 2 q r S Z 4 v w F R x Q t Z Q K z H k 8 o 8 8 p b S O n e 9 c a S A + l C h c 5 a 4 V v l Y r X y x i I J q N f c t S / c r d 4 W g Y 9 u W m 7 t W D 4 I 9 a r Q 8 + 6 F l Z 3 k q h q E l l p 0 P Z h / D x E e y I r 6 Z D L f 4 + q W + q i u Y P N Z 1 U Z w 3 r p I d L B E 5 d I D 7 1 j v 3 h s w L Y D 3 / K f Q D p Y u T F t M K t f c m D c b 7 / W 7 C A T 8 3 c k K o 3 7 l R 4 3 L P J z r z 3 + r q Y A I E v R i O S i t 4 R L C O 6 G y E 2 c X D t T h X Z N g k F M o 2 F A i M 6 r l 6 l 9 f d K C E r l V d b h K a 7 r 3 h s 8 I o x D Y r T e 9 Z v V f I 7 8 d n J W i 6 T 5 J 2 8 z q m W 0 x K V W t V Q 8 4 q p p B m a F P n K 8 n K P 1 J 4 W l s T + o Q C C 2 N l 0 U 7 Y w S O D P Y 3 f k N e 5 9 B D G J c D c n 3 e E 0 r V d y p R v 8 a L f 4 Y h J u D B j d c 1 B r p A e 0 H C 3 2 F 0 v e d N w t y y B G / 1 G s q T o W n X B Y G E R 5 z 1 F M k R 6 b V 8 k P X j r b p x Y I X S m m l q X S / 3 4 l h z 9 c N 7 f l J m v j 7 h 1 q c l d a O s z p n 3 3 h z 9 G + x E B E X A d R M 2 h N O b B v Z p i R W C K B V Y D 9 o D 0 X c D F m Q m A / O w Y f U D D T d Q H 9 e t 6 h 4 O g v B w 7 r 8 I G 4 a 1 u d a 2 0 / k L f k L O g 4 9 g u E i N X A V D P F c 6 q J f V m d u h h M 9 Z t d c s 8 l T l H a H c F Q z d F h / P x b Z C n F E K X H Q p A 9 N D F C Y y Y b S i 1 V k U Q R 0 7 k r H g v y m 1 3 e 0 A S r G + H o o c U o r O C k q l Y s U 8 / a l l F O L D B y 4 7 2 w 4 8 4 w x N m N l L R j P T 7 c O + k 8 W 7 7 l B m R u R q Z s Y B i 5 E y T d e Q G l j j r h G u 4 N z P q Z 7 q y Q 2 / m I X C e i B 4 A S o z n c A R n 6 s s E c a n D t 7 o F V F S 8 K b M 7 l g T l Q S X 7 4 + q 9 x O x V S P d q i 6 g + o H H C 1 h W q 8 8 S 7 A 0 0 G R 4 J 2 L L x M b e k e 4 W g 4 B 3 U 5 5 f w R n 7 V 6 9 6 f y 2 m b P 9 y S L P B 9 O 3 F g i t B 7 F 3 c + p E C W T D q 8 X W g e E 8 l x U s E M u F s P r K Y w s N 7 4 e L y 0 v 2 V Q 6 X B P + Q k s 8 + c + I F f 6 0 2 a I Q P 7 D Y w z j L M n z S n 2 q 4 q x d J D z 9 x o f M E r J Z r m q c p E W K C w q S L t d D E d R 9 0 Q v X a w L f T n q d H r O g C L t b E g c + e l Y u 2 J / 4 4 q p k R 3 3 I c e I P Y O C N A 5 i g U o G s i l A Y H L b w U p j U q W 5 O U L W M G I h V K E 1 2 M u 9 C z E f / S G i 6 s C Q 0 n h 4 q m z w T g C r g W u g u q A q O Y k v p Q 3 j / F Q i 3 g R 5 v L b f 2 C p Z e w O x n G F N 9 T W E a g V a J Q I i m o A l 6 l c 7 W O L O p h 9 / d g V F T s V a r i P j s O N O w d g J Z t Z G o 2 x E e w a p n f s t + 1 T Q U Q D M / e X q D G M B T z G 6 l m 2 S F h x 5 v M e p k E 4 2 T Q M 9 J D 9 L V q v j w Y f Z R Q I H 4 g K l 9 B A S f F Y p r N H 0 L + H h F r u 7 H Q i w A e 0 m v a / / b T W R F u 9 F i I 1 7 E x e Q A h n E g A s m O 9 9 z U o j z D c l Y u 1 n r z 0 D u c d n a G e Z x F E x f s 8 R R T R R j h A + b 1 D p c j 4 S R e 8 W 6 I J s y L e / b U 2 7 s a K u w T T 1 n Z j P R q k I O j H n q / M C D S s g + q J / u + 6 n F P d h Z V O x c z K L U q l c F + k 9 x R H n + k n 0 m I u 7 h l B U J G q n H 2 r 4 m 8 7 T L 1 7 g + d S 1 U y R M O l O 9 h b N 4 0 D v F u 5 s D W 8 s R W e t e h s J 7 R 3 1 6 8 s a C O y i M m L G R d R Z S W c 1 D t q M q J C V 0 4 s H 1 3 6 u l e P S a 6 c 7 T 1 / + 6 1 4 R J b / I M 0 s 7 K 4 X Y z 7 h l M I + V A g K Y g a e b q L O q j v V M B M 7 6 k X V 1 p Y c / 9 s r 9 e u n i Q 6 V E V G H 0 W n U r V j 8 n u n e P k J 4 b N G / + s / E H E N B H k S 2 9 d 8 Y m q m M M l W 6 s O n q g 1 9 O d D S 3 2 U V e 1 W Z X Z G b E N m r g k m S d t 0 M y h l P M 0 a m V i r d Q f 1 9 a W 8 V V L J c N 5 W L 0 Q u D 2 m X q Z c A 6 q b 0 a q Q O N C D 6 + 9 Y 0 N O t H n K J o P l R M 4 L d l y t X u / j L b H i + E K G x f l Z a w 1 j q P t F g B e L 6 U l M 3 D x u m x R 4 F Q / J o h m b G T g s p B E i A 7 M Y C P L R h n h h l 6 9 e + h R Y T r 9 x v R L j Y 4 S b B J T v X 8 y n w E t 0 Z W v 2 N p I n E Q h C F n S 3 x k D T M P 6 f T v K / 8 Q V 4 Y O n d h Z n s v X J i A 8 v M V j A M 2 5 I 6 5 O x I 1 k Q 3 T a c 2 + v o + / R S B q p l H a C d X v X k 1 Y / a v 8 7 w g 1 4 Y / x I j N r 9 U j w e 0 Z 7 1 4 s d Y W 7 G 6 i 9 9 o q x 6 v M d w z + 1 K G 1 b J q 9 a 3 Y 6 m / w q X r x a N F 0 W Y c X x q j / m t l j d J C n f J h P 3 r r C m z x c h C + 7 k L E i Q 4 R 3 q + Z N l Z g F I l c v + f S 0 h V 1 e U f x h q p C y l g D 7 x Z r d e M 7 N n n v v B A U N T E 6 S I q a Z S X v 9 f I A r z i 0 Y V X v a a A t h L / 2 R K j e W j f T h d 8 t H j z K n y 6 i 1 h G y N 9 z X Z X 2 a q b Y d N e v N m N q 7 M y I d I b f i / 8 W W Z 9 B 4 n j M E G 2 u l U q q X 6 R P H b t M I x b G e C x i v V d e B g j D G 8 K 3 r S W H g G n k 6 q + o z 9 Q F U f q 6 X w z k 7 V F + r r v Z C u P t e T r k v T O w F U 7 g J Y X u P m L n h C j A j E a 8 a C M S 1 c u y m 4 l E / / e L G g U H m l K 5 1 F 2 c 5 D + 1 Z O q M 1 v G M E E P S y X s O 2 H 0 F P F y g N M N u P 8 H R 3 A H 9 S N q 6 s O A t g B 2 2 C 4 x u L m 1 1 e v B D e s f q E p i t e + r n L 4 Y g b q T g S p h n J X B z W 7 d k x E V B Z s K l Z 2 N i O B V Z 4 o p A 7 h L D o m j D 0 9 o K + 1 g R i J I s 9 c v K 2 C B F 1 V G 5 t h 3 O b E F s V Y T H V 8 1 Y s q 2 5 T W 7 Q B w S Q / 9 M W B w z Z q l e h T 8 0 T q L s o y 1 V c 4 I l 7 X D T i G Z M T T h 9 j + 2 s V Y B c 9 P S 6 n P y E + r 3 d s I Z G X + 3 m J J o I O k u K C 0 Q 0 5 G V 2 X F v 5 a d K n L l L r w j T i N J V 8 f 0 5 E 4 H I Q 1 h b k I 2 T 3 o U E L P 2 r m v T m G z y N K a 3 W 4 g o 4 Y d I m j A 6 5 P j E / J e v y p j S Q O 7 Y y 0 9 W k l 4 G d 7 F y z N V Y 7 2 r e F d A r N E L L Q N E q J f d 7 g h b 4 p f e 9 9 1 W 7 L t V E T G r 5 / t n q 6 3 O i v Z D 2 r P x 1 J 0 Z d + T y v 7 r g o w B f v p H 2 I d B A 2 6 q / P E 6 E w 6 q G y b W L U q v Y W m F p 8 m h w s z 4 d 6 K w u e G T X z H P q u f O Y r 8 f I V N 4 7 A p x e e l e u g C o k A P 4 L H C o 0 T F J L h r F y e 8 A U v k + V u X U m v 4 j T i v D O W w F i f a 9 b r 1 L A J M N M 9 l C 2 t l Y N J e 3 i 8 + M Z y + I b + Z y d k G I 4 O m q X y W S U d E D c c 5 6 1 L w l U y G v + H F a e r J P O s 6 N e 9 z h B 9 X Q B w 1 z e S 5 k 0 x + 5 E Z K J n I B W W 1 X G d l D A B t q X P r Z S w Q T D o M 0 T 4 Y 6 c I V x Z J 9 n x V 6 B c D r R X / 4 l P d A k k J y E S F e a p 4 o P 3 M j K P c j 6 b W C c G + + 3 P x r E o w U r 2 w I + k 1 + V m I X a V F e F p s f 3 A J T r j i W 5 K C d N D 6 c q G R D 4 l n 2 C h o g 4 i H s e i J e C L y J l Y s Q D h B v Q y g d w O I W G 4 z W U a C e 6 3 e 9 G s h r 7 H O D Y S M x 0 N 9 V 2 0 7 X 2 w n 4 J K + + l g b + S Z e e n 9 9 I + k J 1 M R n o a x 2 S d L W C e N j n K 8 G d 4 o u x / u D W / Y K Q a M Y + o L A / k W 2 h j L C G O U P V x G 2 q w 9 5 n R Y w 0 k e n 8 q u s V T v W y z q e C O n e S r H x q t N g f D S n g p h 7 h s B 8 B h 0 T 8 U r 3 + C F f V 3 u H E V g 9 0 a / 1 o t K q N G L x l m Q v C 1 u 5 v U h d B u k Y B z 6 2 f l Q 2 Z A o H c 4 0 m Y h 0 k v P b + x K r n 2 M N K B c w 5 y n b 0 s m B L / I s v h d O + F f a z n t e 5 g D d h J l e + k A S d 8 p f A c S w d i N v d u m E 4 o 7 F d l o I 9 S T 3 7 O U T M X y e o G l r z Z I 3 P k u S o R N V o r W a n f q q D / C B t u A e x o 0 d w j W r 2 f a P n E u F b g H N G 3 D J A N T f u i i L Q X p P G 0 + Z r y 2 2 P y T O 9 c 1 f C Z 0 a M Y g Y w C D 5 K N k R B B k l K P x s h + H l u o w O x 8 / B d a C K j L H W v p W x 3 p C r f B 7 q i E k f O e 6 z M E X J p 5 m G H X R 3 R 9 B g K K h t 6 e z 3 T 0 Q C 4 H P u T e m 8 6 K p H R f z x o b s S O E x N k R D O V Y g P Q F B M 4 Z G 8 n X w y S Z e 5 A s o J B S i a T P 3 3 h x E 9 A t a Y 9 O b i 4 p p H r p Q O Y 3 r I h 1 Q i b i r 1 W / m / y E X O 0 c o j P P q h y K v V L O o n b f o n G z A D M 1 e 1 a E B P E Y b m Y d N 5 v G h R 7 T 5 f s u W 4 6 K Q 9 e t X z i p Q O A 0 k X K 2 9 q u + S + W 5 Y 4 + K v y K u U q M W Z D N Q 0 Q p + Y q V s c Y F o h y E 3 H 6 V N / 9 E X W Z 4 r W e X G v I Y B X p g 7 W a h a c R m A Y e V v 0 v P A 7 c m a S q f y 0 E M m 2 L M z N p T s B u X X Z r K q I Z F u U H m t u r L R s U L V W 9 U D K s R L Y 3 Q 2 u r s 0 j M D q s 6 o z S O M f r 1 t V d 2 B T A z + b n u o 8 / f L 5 k 0 0 M E 7 5 V Y K 9 A O F D X B O Q C R G L n 8 1 r R l m H / d b 4 R c B 6 J 0 k + l N J T s S Y L E z o 5 X 9 M U U S l U v l + Y + 8 1 e K F G p W I 1 I 7 c 8 u y k + a T S O t 2 A d v F P M i e o C 7 1 0 s U w T b E / c W 4 s L K C G M X J 9 b r C m 3 v s G y L t F u a h V 6 I n Z 9 z Z f X e n 5 j p E Q s t l i 6 p W h O H m U s D d j L T J t A n n d o I l e Q S A C h a 3 u 6 i N g 1 Y Q R v a w q U I F a m M e X 7 O m u d i Q H L h j c s p G X 5 S n + + Q 0 U G Q E e w w T F q I O R A X 3 d E P y e F f 5 S G M m C P R 3 Y 6 T g i G n z / W b 2 r H 0 V j 7 p K M p e K S h H s Y + c G n Q O 9 S V w x M S 8 F K b O o d d E Q o 2 4 0 l Q v Q + T 1 T y I + u K 0 l S Y a x U v K 6 q w m k f w f I 5 A 7 u N 8 f V P 1 w 5 j u f R U F n P t c m m t E q r N w T j e j M 0 S b n d G I r m Y E F G Z Q 5 Q D k Z w U V Q W Z 1 a N f l r + q + J O f Z 9 D f W J e M 2 H I x s A T 1 O E x K f V c 2 I u J x 0 a o d 1 x 8 6 s B x z f q m R W s i X F f P M Q Z f b 1 D g c N 7 j / P A 2 s Y 0 v X s B k 2 k J V a c m 7 8 Z J Y 4 E w s v m k s i M l D C v P B K 5 T m i T A O 7 d U T 4 B s O g Q r M b d 7 + 6 i M H V S 8 T s b G 1 r 0 K x e O s M 6 P X X T c V T k r k r 1 V p M a O t 4 A 7 r / f W l I i 2 n v C z M g c I X 5 I 9 M O r 6 D P G 6 i D B 6 N x I 1 j G 2 b v 2 o y l H 0 w O T f C b 1 3 6 U H 7 t C n / 9 1 Q 1 y D 7 L T 7 L 6 x Q G 5 a t r P d E 1 K Z B V d F R x T e u j Q H d T e C 6 2 Y s E i C n S n z E 3 A O B v g O k F f g i Q k N h E U 6 j h / 8 3 l t z U y a Q B n S c g p 3 y x S x z u s 6 J V q F q Q a L e o p E v E V 8 Q v 6 F U + N a 3 b v y l Q H G H / m J m A G w X r O e J d q X b b M Y / 3 s p I Y B B 6 n + a W / + u z k 8 T B Z N T P 2 n Y 6 q O K b 1 p V k 0 O c K D T m 7 Q h 7 g y w / 6 e 1 v I m h K 6 A Q w p d L Z A 8 z A p N A H M 7 l H R 2 I 8 4 f n 3 e K F g M W K U V p 5 m e l Q q p P + s x R V l g Z D A Q m c X 5 X E t E y 8 U 2 l n Y a b l T A S V 7 X X H 1 T a b 6 9 H g e c Q R F b i y L E B w k 8 z 0 X q n c 3 S L M P Q p q 8 g o V v X C r R 3 C Q F 3 s E 7 X 3 e H C S U p P A C F B 2 7 V Z O p p N i y N a 6 9 O k Z a W v Y 1 2 e F A 4 k a K X 9 j x Z E R 0 A j j Z 2 W U Y K o + f 8 Y C U W 7 9 k m N c M N x Y k t 0 n c c H z A z d 0 w 2 n 5 F n h W y R w 2 S U Z Y D A f m P W w q L k 4 C R G x K w + j n h Q 2 I f Z 2 h 1 X / 5 A w 9 6 A N u 7 o l 2 W o u k S t u T 5 M W H Y I G e x m Z t Q / A g 0 z E y x u m U B C B S V m j T v m H 5 F 6 b C R 9 x u J P x T E V k R k z / S O j X T 7 i d V 0 q X 5 S v D q p S c Q K K Q v r e Z 0 + C u q T q t X n U w A O I N K U z s p 0 l T x x c w F o c 0 p I Q D K / 6 M i q E u q 7 M D D D t / b e 1 V d 6 V Y 3 1 g 7 q D q d k O S L 0 d c q d e o d 5 w j E B T t 0 o q X j 9 4 k Z V + k e 7 1 J V g X M 3 6 m / f i B g K Z P m k f 6 L / H t v n q R x H 2 z q Q x S w I + d 8 0 7 n + k U X L e A / 5 U i H y J X i D T c 9 q y Q I R a v T O C + 8 m z W S n I z a / V U F u K l X e F / L V 1 l w 4 5 8 w s Q 7 t 0 K M C m N q 3 R c y b j 1 M J R k P 7 F Z W D i 0 E B 7 n 3 v + 9 w M v c y X Z 3 P H z w q f F K V A y 5 T r L t o P V o H r 4 + C 7 R 6 5 T U 9 7 j k 4 M a 9 N I q 6 l M + T + i I c E o M H e b c W M 5 G p 0 B z X m h z G 6 K 0 K s 0 / Z B X B 5 4 p F 2 q n f m 6 1 1 9 / Z j P H T t h i o v K 8 J m n G U Z t H Z f / W B / V v Q K e A h J R s D 4 F Z G j U u Q s 3 R 0 f i h D d Q m H b O k q p N v G K B e B E n 5 W u W r g X z j d j 4 l + v J L p W u R l F h 5 q O D h y a Q l o 3 M 6 U 9 a v x Z 2 Q 0 E 1 1 9 v u h a A Y l T 5 1 o 2 t l Z N F + Y i X F u t H 8 F v R F P H O X j f 4 G V V 3 0 A C f X S O m u J Y m W u 0 / q 8 Q g G 0 w 5 X i v k z v 6 s d C T B U o O g i Z K p U I 8 u N J / t A h k 4 / C 1 d i 6 V 3 U N / 3 y 0 y / 6 s + k w F i E q l T / V q U o i C Z J c E i j C Y E 8 5 A o s 6 F y q t e + r c 8 7 j I N e + F G 1 S 8 q W F M 4 k n d h O 9 n l J g o r O g Q Z 7 d 9 r o m Q d y F w H q q u m T 6 q N w 9 V b V 1 R V I M w d Z N R A E E I 5 2 C 5 X 8 z C q I 6 G P R k H R q / k X W Q R B 7 c j N b u j M m u B 7 h P N x J n 7 k V e p j y H y s p 4 3 x c M X X 0 V G i S z T 6 n q q Y F D Q F c 2 r l A V 3 u s 6 2 d H e f B E r D p Y u t 3 Y E F j K j c y S Y z y r m y 1 s E K j 9 y g j 0 + I M w p f j 9 O s N s 8 S Z n s P k b F e e / U q o c 3 E p z V E S J E 8 4 g T f 6 V x 5 G K e P q P 6 V g g v 7 R c a c F B X o e J h I i g X O D y F t V i b q 4 + 4 E a 6 B x N d j 7 W y Q w z F F x o 5 5 g 2 i c J 8 H i K 9 D d / f o Y s O 2 o 7 E 3 K d p U D O b 8 F q R h J e v u y l Y 3 W F E Y Y T W G / y S y w W s P F X y K r t 6 h f 7 4 8 + I 9 K 1 2 N f A z W T W V w u j K H 4 d u Z w D 9 / 3 8 I Z z Z 5 D j P O 4 B P B k l d V O d j h u 9 E f k m 9 S B i q Q 9 I h 3 2 w P 3 + J E I 9 l m R a 3 q p a Z u 4 P O S t p C D 0 d a p b q z g h 1 C i z S j k N 5 a F N 9 C i O i O Z q P R A I N 3 V G X l / V T / i u v Q d H a v u h 8 T T J + t S O y S i n A H P u Y B J b 9 5 x A w X 2 / e g d L 3 E I f C u h 3 0 D 1 i f 2 u K x D x 7 Q / x T W 3 g j P N C R R c n t O 6 v u K E Y O H q d 6 M 6 n j i N V S j z C s g u 3 X 0 W 5 3 z 5 4 N q I Z 7 i S s f S a 8 x O n A r R + 1 c I m E X + A Y y P d Z J b U H d i B i r Z Q Y 8 q A T J k G c V U q N d K I t v V z 5 J X 1 D d e X 0 H u M e Z J Q U 4 E 1 F n Z G o U T Y r W X j s W 5 U L t K c 0 L H 8 x k q V x g E 5 Z N N 5 8 B a 8 A o p O / u G M V A Q h b o p x n l S i q u O I P e 3 o m l C u A K l n s r B y E B h a 8 z g t r Y w k K 1 d H S r O 2 z 4 n V y q c P Z o 4 H Q a J y g j e a e V T W N x F g Z 9 i M + t X v 0 1 S f l 2 7 c u V y a 0 w 5 q 2 8 1 b 9 F T U B S / m x r l Q Z b r 3 X T c b y n A J M t q 4 P F d P h E Z Z U 3 p s R H w z G B r 0 L P s v W p 3 T b + 5 Z g V U 5 G W r s H h C 2 3 9 r 6 7 0 7 0 t G W f P 5 9 1 d q W m o 6 i c R c K X x X v 8 3 G 4 S j Q Z 2 P W v 6 6 4 X F N C V d n v F a o n b N O V v 5 g M Z R Q k r s 9 3 K W j Z 3 o s q Q u 7 z v E o d i J Z V 1 v r e O J a D M A V g a i 7 G U F Q 2 m q N 1 c 4 o E u j r K v k P Q R Z s C C R o q N K s l a a o Z h y t / a o R / A Y q P Z r Y v E C U E 9 v r C X / 4 A V m P f y 9 t y 6 c S R 6 N c d / l d i X T F 2 C a T 5 3 Z C l M A z B D O 6 / b n F W 7 u Q w M + H O x q L N 6 n P i B p N 5 a z Q h x i 0 G j 9 D V Q l M B o 5 s + 4 w w m v c 9 r X 3 r 8 c t + + 2 9 X w I L 3 k / 2 6 N O y G R T y M 6 M y q L l w p M + b 1 X a y 6 f U u N H i b H y g U t x g J o T D o z i i S q Y m l s D 7 u u j o a J H 1 7 C S k I V R u 3 o S f h Z F Z O x K u l + Y 0 l X k Q z K p y 6 b 0 b p d A W s K v z 3 6 l G o S S F 4 0 p 0 Q p Z V 4 C f 7 q s y E j o c W S S e S e E f m l Z l n 6 P K h J J u 0 i H p 2 s D j A V N s X o B K C v x U q i i x 2 2 d T l o 2 0 U 3 w A H C y I R / r E Q 6 9 x J h 7 m l / 2 B x V A T n g Q S 7 4 N W q Q X o d j c 1 M u s u v n 0 k p F S u o d Y 2 g l c N 4 g o y 8 z Y a z c H 2 x f R 3 y J k N U Y W T 0 x O W 7 / 3 o g T u S I 9 v V d r + N 9 a p J O b D x 7 y c g s F z t f t G S u c q M a e T Y F Q 1 d f c m H + / 9 I P k Q f u h e E L m b D 8 I L B 8 7 g + d 1 g l 7 E V R 4 F y S 8 e W 7 Q T R / r F B f A l f M Y G Q 3 g 1 W i w W k V R 3 k l r m K U e c 6 B M y 6 M I s n f 3 L 8 T c g j K Y W r U D g d q V x P o m K h G G e l + i W 4 i P G b k K c c K g r 2 1 T r I B w w S 0 w a j j N U v W K 6 B e p 3 X j s U T M J 7 s J y Z n 8 U 7 v 4 S + 6 d u 9 B o m T I h K K 1 X x Y w V i z N p D b 1 p R i m 0 T W j N L h Y R r r b T g 8 1 7 6 L F 5 + Q I y Q V r 2 9 U b R X 8 F 7 H Q Z F 1 v A w i j + L Y 9 3 X a l M v B 6 m X 2 z B M g A u x k e p b Y 9 R F Y G k i N y F U 1 8 S U n 0 K i P O X l T u g r g X 8 + z z R 5 U w n u 4 K r s d K g s Q o F 4 9 B N 6 9 R 1 K C n G J d e u S x W z I o U L 7 O x Y a L 3 m u 2 J 5 I W E 6 L X U 3 J 1 9 h 6 Q s y 0 j o m c J B U E y T T 0 n M P K T v D F i r G z h N C R G Z q 7 n o F d z N q Y N S R W v k N 1 V 6 8 c B c l Q u i c l e y v J C K F G / Z P 3 l H z B O K J g 2 I 2 9 T V l 9 g i X 6 p o g A H 5 c 5 9 x Y c a v e w e B T f s T 3 v X 3 F F c W h M 1 o r Y p 0 f q x y K 1 V p Z U E g l J E 5 e L w 0 I Q h p q s L R W j o E o U T / w r d 4 4 N X M p E 7 f 6 g l n H + W r L z Q i V O b B T u b F w e n D C 0 S 4 0 z y r F t c u J Y 7 B 0 B X m G g 9 n p Z y R w 0 E P t x 7 y U t E X N 4 L t S A l 4 3 E i L q g I T 9 Q Q m B A 8 u Q o P D k P F 8 P 2 s u h Z O v Z Y d S R C y X y 0 M y w C y s Q N g i P y r t W S l K 1 U + X 8 o A T a i D e Z C / 7 P q q d G Y M r p 3 u I 7 B 2 J G X 0 e 7 G Z U r W h q o g n S 7 + t p J a S Y i R q z 7 Z V + k K e B t W Z S c l Q t W c N y X b T f q u V K h 0 i 3 q k t e I 4 l E C R 6 Z b g 4 B I L 0 r F M e I 9 e K v / i m 3 X V W 9 A o L 5 8 B S Q k w y U 2 4 H e R 4 m E u d N q x g B Q C V l d 5 9 0 C 1 O F h E + X J H L W g 9 v + U I n 7 7 U E P 4 P 6 f v 2 9 Y 4 l k n 2 0 6 + V T j V Q b J 6 i c 4 i C 7 L j W Q 7 t d d K w T Z P f a p f s d B x X L G q t P j L d V N g J 0 V r F f K u P q 4 Y E P 4 Y Z T x b m R h k h o b 7 Q M N O x Z 6 g w v A i Z F h C w m f 1 A G G v q P 6 / 9 J T j i i K m J C 0 O y F O o V p X u i 5 j 7 Q M S 6 v H R g 3 N E O k T P A E Z K d z 5 4 l H 2 I e E G 3 I w l i 5 S A 9 Y Y O m 5 5 x V d I F 7 D Z J b o S 7 w Z Y I I 2 J W D S l 4 m x Z z w 0 i 0 X l u b + Z 0 C 9 6 c R d 4 r 1 / 3 e u z h L n e w f j 4 N Y C S n p O M D i n X 7 W C l n 4 L + j y 6 q D g 6 x s U c 9 4 K q w F B I r U X Y 9 y 0 r L B S 5 x 9 3 W C C u 9 A t X Y S d G z 0 L Z 2 7 H v 5 M s B W d Z V 3 y Z X S y E 0 2 x m 7 b P S P K m 0 f f 1 6 B k I x n S d l V 8 2 j J U B n C O Z m / w 0 R t w k 7 B 7 2 n J F M s Z n 3 6 2 7 W i L t l m q O T / D 7 W 3 l q S H 6 F u j + 7 x p q j A T t S Y 7 0 G I 6 4 c 8 S T N H s G Y 6 u K t s g F I + 2 Z F s v U O w s r e X 0 p R F A o q O e c O g K 7 c u j S H p 3 G Q W K z b r s O 5 I k M o 3 k u K 1 M Z B 8 l k g 9 1 a x F o y P 0 m + L 0 n c c v C B z y H y T 4 v 9 t 9 u A + C a r Y f q D O y O s K F q L v 4 7 m W R D 2 K V H N P G M g L L r + K B t N 0 Z k R n j V 1 f E 3 l p J H w f n Q t e h n 1 X P K X p o A Y j W q k t 7 m k N x u W C W 3 q 4 c u H / F s t b K G S Z f c f E 1 a t K g g s g p I G i t s H T + t 6 t P 5 c d g n C O o o S 7 e W P Q p R l 1 + n U J F n U N c i l Q I s G M 5 E T E o P r 5 L Q M y J p 2 q l R 0 f L E 4 T s / C k 0 r n A h c F D E O l G o W x c d y + 6 G T B i + 4 y G i v e T D M c 9 K g E c Q x O N 1 F Y i y Z 2 S c C s 4 e M P 6 C G u I v i a j d t p 7 v Y W s 1 T 2 8 z O c N K 7 Q E 3 C Y V X d R M S M H p l C Z u Y P W p p r Q s c j 1 R m W V 0 U g n 2 w t f K L o S A s D H o F Z h M C R E Q Q o t l T w b N C G P Q n x r q 7 w p Q k B + k S C R T t h N H P 7 n e B 1 e a y d P C f 6 u 4 P q w R W c U q 0 2 7 x B p F K k w e B c T / F 8 z E b O V E V O 8 d H a u J Z R D R S v P e v U S 9 c R r q f 9 w / F 8 1 6 7 V Y l s f m D U W q E y 6 h x 6 H 1 + b n Z n l f n 7 m L R 6 a T 3 M X 5 2 3 X u S n i r O I j y h m 9 d 8 A V g K j d 3 a Q U 5 x Y x M W Z G B E Q I G 2 I k 9 q u p t E S T 0 i r O N 7 / G g a M a R 0 6 6 / z / P C T 2 e Q X D 5 k z V h I K j f r d 9 H 9 3 S I p I Q m v s 1 z P a 8 p D I 5 e Y + o S z A m B + 3 h c 1 Z + 0 C p o x F I E / 4 0 n l U 6 w Q k a f K M c G v J 0 i 3 n J m z J S X M Q K c v V r M r + a i D V 1 5 3 t K e f C A Y 4 u Q C D Q V A 5 J B t q X q n V j D J A c F / D Y + a B 8 e S C D r 1 X D v 2 o B R c R o h K b j e 1 j Y 9 9 b v O 0 J u S O B z E e p f O 5 S S j 9 X 0 s O 7 t p h N M V u l R D V J 8 r o L t 8 U l p c n 1 T E l 4 b V N J u x p p x q S i r j m 4 7 v h d Y f R V / h + J c 1 x X Y E O p 8 8 Z 6 6 + v o C s D v L U l n p n y C 2 J y f r L W B E t 6 n 9 P N i q Y S F P v 0 Z 2 K 4 X g E c l w s a Z r x x I Y r m G S e + 6 L v t G q w l R K P y V C / O G 9 2 D D 5 g P h 7 n q 8 u o 7 l 9 Q + v G I m b U X H f j 1 u H n r n I A p w M 4 Z w R V p I 0 s 0 I S t E V z A 0 + T i F L 4 m 7 B A r D 1 L n H A G Z U s A p A a O G s E J 9 + u a A g n G 6 Q 4 x J t Y l x b R r 2 H K R n E l H k 8 4 O G A 9 u C P M z X D x R c D h X O d / s q H T y I x V j g 4 B r x F V q G h X c 5 M W s n N K k y R c 1 q y 7 / w 6 3 E d o S c B K t T p K g A + F S c d Z 7 p t V n Z r v N j D o V Y t v 5 Y Q L A O 4 W Z b 2 p u Y X y Z p W k U v 1 5 z J f Y F n r G V F q p a I W c J M H + r V 4 P y K f r x F C 0 G V F f G r d Y K K e d P S C a m i 0 V U k m F U a E T C l t v p 5 g d 4 u F Q m 0 A U p o 6 5 W 7 S 7 u 6 n L d c Z p N Y v O g B y v F Y j Z 7 h b F 4 r Z k y i 5 c 7 U O s R e k C d K D P W 9 G y Z L C N F 2 U c D A w K V D R 4 t J z v C N I 5 M J s v q F S m U U C Z n 3 F t Z t 9 6 8 j L 0 4 b + I m F F T 9 O Z D a t 8 E 5 L r Q W t H v l s M R O G a R M E R 9 q j b X y m s l O 0 W Y S j s 4 z 9 R + G 0 R B K o i a d z j e Z q u d d e m Q 5 N v K G t F 7 8 X q w p a y g Q k 4 b l R y 8 8 L i 9 V F I B z j f U w S A e B r n 6 e Y 2 L 1 i l e j k 1 N X x n d P 8 C t z j W + r 4 Z e Y 8 Y t u W P U x 1 1 t / O 1 f J d j d p 3 e 1 7 K G l G a V Y G b 9 g 4 r P W x K w 6 i 1 s b k J o I S 6 d 9 C d w C o g a P i V y V K 4 m j J Z 2 D e Q s P m 8 5 L n Q e O R w h l F W l S Q 1 2 j X B y j 0 A F l X I 4 9 W W 2 K G 4 p C w I 8 3 X i 3 K O i x W N C F W 5 x V Z B 6 x 4 b V z v V o I n x T X Y W D W F a G V Y w 9 L L r p E A 4 r i 7 K X p j t U H g i n 4 f 0 4 1 e U + H r f / w F I i o 9 z o w m / r S L A K P z h 1 9 k E y V a C A / C x c w i T 9 c B W V 3 M k f a B g H u V w j i 0 G k u k q c d t / B 3 v y p 5 B d e H k s 4 h t E B 3 1 6 j 9 W h D 1 5 x r H m m s + K t q + N U k S + C A l v r O x B A V Z X g r C D T 8 p i P G 8 Q L 4 8 l B O S 2 t K Q w A 1 l 3 C Z d m y 6 i E u w W o V + C I 3 o 9 i q r F 0 3 S 7 2 Y i 1 b T S o 0 I V D 1 W L W 3 u u T 0 E F P c c K S l L C 9 H o 3 P w 9 R f e P 7 e u 4 E A T z n d 6 a D F I / I h 3 g 7 V b 5 V S y M 1 5 O g / 4 l / I 8 3 L v x t R J 5 k M c W P x 2 O P 5 7 Y C K 3 n 6 Y I Z U 7 U q N N W G n d F r F M C j W r m j 3 7 G i W W Q k W s x H X u H / u 7 y J c K 1 V F A 5 A a v + / e F C 7 r N + y h q o 6 6 b o W N M R B W N v O i P q o r d r e f f / N S l 7 W V + F g d w 8 E 0 A n n 7 2 Z w b i J Z a T 5 k d V 9 I e y 8 j p D S 9 T 0 h g X N D u P O F Y H X 4 a 5 D 2 G L b d s u A d x G w / I 2 O s 1 E o 1 K k 4 Z C y d R 8 l h 9 B U n j e c + n Y y R 2 Q a E c v j C 3 v x h H O F T g h E G r z W W m L 8 n 3 v g / Y Y t S M I L b 2 Y V H C O Q I s f H + s L J j s W Q l F l 4 5 9 r e k y n I Z g j v 7 E 6 7 F 6 + o Q i b q + B J 2 I O 6 d r p j g S H J K Y G V g 9 2 j v 5 P R 0 l 4 G r V X p m 7 I I Q R d p o o 3 w g 4 L m U N Z K h S E O l x 6 H W g q r Z l P V Q p h v X Q R F Q L 8 X 9 v l U r y t 9 J S e 8 2 Z E i y 8 i p 7 + R + 2 R O b 9 h + n e L h c K l U m X 8 X Y t V P k i O k U s H 2 n 8 g t S j 2 5 H c c i l m 4 k I Z j 2 w / X x n r Q R j n R U I 5 G 3 G U j k i N L J B N d h 1 9 c 4 h K l D 1 P C s w q V H l 1 M P l C n l y B Y q 8 N h 5 7 q p L G U u h n p L 6 c D 0 N U u j t o 9 V H e u K C q B V i j v t u H q w b 8 O x J V v U 0 7 7 i u a v F 1 n 0 Z X l T d d z v O 5 6 q U A L 7 3 C 7 6 z F N 5 X M e r x M a + o 4 N Z J s H u 9 J Q J x 8 D 4 Y d r w 0 g / w t O 5 h E K z J i i W u B O l 2 J x 4 V y 0 A U N h c t G t Z C d G u 5 G 5 F / Z 6 J E k z I X M H p 0 R q n h w a 7 N 2 C r J l T 2 r l q q n P W 0 C s V 1 K D w h X f y E s z a 1 q D Y O T h O G Y + 9 I F V P 5 4 n x n 0 f x P 2 V M 2 4 N e Z F G 2 R J 2 4 Y I w t K k l R b c n 8 u Q m 2 8 z 5 e 2 q 3 D 8 R Y 9 n C K B C w n 5 v 2 X J d O N V g T r p k l Z P 6 P t B Q 3 c Z S J L n V o k V Z 8 7 H q d U G F x B H s h E V A J + J F 4 A s B R q A g K q W p u B r R z W D Y 2 C + x 2 Z E c k O O s 0 2 n D T S f m o 8 l E / Y l d I 1 X t y e s h 1 5 6 c V h Z V r Y W f q + I W p Q e N l C m 5 3 w 1 l V F L u P X a z E y I L z I y I C c y M s V V s h I A 2 r a q h u l u p Z e 9 s z k g X W W o G C z u U U y I e o r Y / 1 G g X a d Z Q 2 L 9 g M Z S 6 w O d 6 2 g 9 / u p M V r 7 K I d r R D K b D 6 U A R s q i c / R H H f b b F t n r P 4 D b 5 Z 3 P Q F z 8 p 5 4 L k 1 U j u U 6 x C s W u k c d p B R V a W i A c V 3 7 b 3 F U a d M o n D t D i 0 S H o W C 0 x P + B f V J + a 7 i j S L e U J h j u A v q J 0 I Z A V J Z Q 9 S R B T u U f H w N e Q g + y 5 K d k V D X 8 f M s r r F 0 j V C j O 7 k h A 8 Z 6 I m X L / + L B E Q M p O S i Y d o v + Y Z c m d c b f S Y N I Z H t 0 9 5 0 x T C 8 m L P 4 O s R o l J B O 5 9 3 y o J i p i U K z / 2 N V L S f m u w u H I O 5 a 7 M N U M X M 2 V R a u H Q D g z P s V 4 r a C X / k 9 i C O k d S z S A S u S M z n 9 W s r n m E l p u N C f D Q j g R C U T W q j o Q 0 7 S Q T X y L h w S h E 6 1 9 r W K i v X p C 9 d b 3 2 g T M u 7 v o L w Y d k H A o N N W g W Z e / 9 u + y E d r P W A R L Q d / F z B 2 j 0 A A E 5 I t 6 9 D W q J d B Z 4 x p X I m q N R Y x W S A i s l d O o L b C j U 0 C T + Z R 5 Y 4 9 g / h e O H w d r X R W 5 X Z X 2 p V u / E H n P R w T B O h / T O 7 Z Q n n 8 K r D 1 1 a X X L c n O c V O o k j 9 K l H l d f 4 N 0 l b C I I s U f I f z 2 A c I A 9 N h 5 v 3 8 W 7 q 7 Y E h w F 4 d 8 Y 0 k f C G 0 n t G g q h O 5 F O 8 l D U h 6 i e p 0 m s U t A l v z O 8 7 H W x e 0 O C i X q G t V R q p l C q S b o d q g L 8 v L u d + j 7 e 4 i k u h 4 h x r f h C y 4 l l F E 3 I 7 l o 7 F 6 X R l c B f R Y L M v b v K C u B g r 4 c 9 1 g B 8 Q n e c d c o / X b P E p p / D U f t j o o h z v R r O W I 9 r P t d t h s i L X O e S a 4 b v Z I h g o t a k X q 4 x l l U j b z d 2 X Z c g c 5 O g y a 7 4 M x g j a W j 7 Y E y d W a o u 1 n 9 w g I e X p L t 7 m 8 F a s i 7 i 4 V o T P J K l E t T 2 f S C B c R i + u h U Y n u 1 U H S K O k t 0 P S M D a k b s + 3 O p q w N q d H 7 e X i T q g G 0 H o c J R q 8 E 1 q i D t 6 d M 5 V 8 r Q B U R b q k X R z R E 4 I 3 C y k 3 1 k r u m D D q e W I P H u f E d F 8 / Y l 5 U 9 Y T Z I e r D d s a u O Z Q e q 5 s b H q t P V U m a 9 / n P i k A k g Q D q l b K u 4 p F W m Q F U d y y o q c Y q l G j D r C t J W 2 R W f k 5 t B K a 6 F o 6 m 7 O 4 e O d 6 T K 0 1 d G s 2 O B U F g D e f M 8 f O q M i k e w U u X a m d l F G R H S T 2 s T G v Q x Y s v P H G t n q Q m n v H U P W z X 2 9 Z U 5 + L 4 z u q d c 5 3 0 x b P d 0 e U r X v B y r U y Y m E 5 I m 2 s z 6 4 I G h Q n I O 9 y N E 2 n L r W M e w r V 6 f Z R + G H v c 9 4 a / 7 f e 3 K p e g 4 9 2 R Z Q N z K / 3 d 1 D b d b 9 X A I F y L d + t + z T B k R D 6 e D 3 7 r j 5 4 z d D V D o + x D D f N U K 0 I F v 7 x l M 5 K 3 d o Y O D t t m Z L 1 + I E q s f S Z T S F W Z l 5 g L W W V D z 7 c T p H Y k y F H n M k L x X x A L a d k o E 2 l 1 X r P b l m K i I v d u c 6 M T g e e y a P s A H x s 5 6 V t d e r Q r A F 0 h K i W 1 S o N p v y U f Q W c B d K V L Z P l r 8 Y B Q v T B h I g j 9 u / d R r c / m d R i x e F H p H 8 2 + F K 0 k Y b B w P B N z 0 m X W i U G J M X K K K o m Q F C w 7 k p O 2 L + E 7 P b L j E D J a v N 5 l X 7 j 1 P D v m J 2 M m 8 X 5 L y q 4 C 1 5 F c Z X 4 h I 2 O B 7 0 z G o Z W x f H m e d r C a d P k 7 n e l v A b N 5 r E k c 7 X q o L H a g / G y c s R G g B Q d m n 0 P a v v 5 W Z m o z U J S Z r N u G h B m 1 d M 8 D S a G H 5 k 0 L H S O o 5 n O k / e E O R h L 2 v Y D B i N 7 L p o K x f t F m k y l m N r D O J V B u 6 P p v f S F d N C F W d Y R r Y p f K i 6 Y O 1 s 5 c U k i x L L f n N t J c O J B n L Y 7 J i 6 I 1 e n 1 e 9 P V y 1 o 1 O H W P p M r V Y W I s x e W L P L u 1 2 v j h + F w T 2 v 3 u r t 7 c V 6 D 6 9 n / l e 8 + M U o p c z n 0 h L S C N 2 A M g d i n q P r Q m B 5 b I m r L j 0 C m V / y Z G h N H F a Q c S b q 3 a o F s U p c n t D S c 2 i l p G I K Y F n Y 2 6 6 o a 5 w e m Q j O X A 5 D / E 4 c a 3 E I 2 p N y g M 6 u y h V M 9 l J l E / j Z l H J m z I S v B 9 / o 7 o 9 4 b 2 0 W 4 f i f c i h U 9 B K L Z o 4 R 0 H h V h O e b H p L V G q b b H 9 N j D A g S H K c b E W f + p g 4 A K 5 E J t y 5 J n 9 W 5 U C z i l l c Q v F R F x D C Z T q + x t I d q T 2 C 0 0 Z v r P 6 5 o K p P 2 r G 0 A o 5 C U s 0 j p G b k J u 2 2 L h w H W C u 9 l z N 9 b r i x V N N u 6 e u v b o f c g H z 6 5 F C N h l I 9 a o o Q u A 1 R c a i Z 0 2 d K m k f M s g q E o 7 r Q b i f s t 6 c 4 B k u f O 2 B W 3 X Y h N 3 L n m z D n u A / S o H 4 u l e R S S x Q i g D s W e u 3 8 k G 6 t v R + 1 R W G E G b W D K 8 T i W G t i B 8 X 3 W X G w B C B l 3 F g E C r D d 3 Z b o O i s / y Y G 1 f j M j v R G v R S 0 n c J s w E c x I w u m 6 R a S I 7 1 F l t f i W B c Z 8 T v v x 8 Z Z e h G g L d R Q 4 y E 4 Y U g F 5 / 2 i u u / 7 C f o z P V X 7 8 D a W W R g a g w x 6 1 d X d r q l B + j k d 0 K D e R m 8 t 7 R S q k 8 v O 9 T 2 7 t 3 Y F Q y J I m d 4 P a f 4 W H 2 6 3 s V g V R B K Z Y m n f s V t X r 2 h 6 8 T + O R G 7 T e b i h f x 7 3 B T N O t H d W Y + d 8 d K s 8 o Y + j 8 J Y / g 4 D 0 V Q 0 5 f 4 u M K 0 Q B l a 6 5 u t e n o K T A I u D 6 j 1 x a A V X L e r D 2 A x r c c 7 L y D a V V g D t L o v o 7 i G U g B M + f e R m Q U t e Z m U b P o g F u I b 3 4 S h r d y S Z 4 g T M X a W K i k d 4 9 F w f + 2 V 4 u L u 1 P I N i k E O a r q e M T u j i S E k H I v G g Y O q z b Q s k t 1 e H t Y q 2 U M N J G 7 q + y q j Q 9 Q W f G Y G y k O / Z 7 q X B s f / 0 z / U z i / 6 R K H q 4 j n g R 5 q U B F k 7 8 j Y P C D T Y L v m w b G O L 9 P D q T l P o b v Z 0 t t 1 C n s R a t 3 A G L D 2 5 u N b t r g L s F L U f e w 3 S h k O 0 d 2 5 k P r h A b l Y w w F o m i 4 r y Z e k J K b n S W O L S r y N F d x I H B e X U I P n v j Y b V R U h h c h P W m u k + m 0 k o p Z m F 0 5 h c C R q G Z K 4 0 8 m n y i a B + J s u w i g 2 r f 1 x o I a K F d l J z e U S p U d I R K o J n 8 u z s k K F u 4 5 g 5 D 3 L w i o r 3 Y 7 0 Z W 1 W W h J C E Q z H z G 5 d Z B 9 w 3 N P r 2 2 I a k B 6 V E v 3 V m 6 S u K g Q 5 s y N t L M l S s 4 7 T D c 9 v R r f k h X 9 v i d d K K I B H T c j q b c 9 K s P o Q P D v H l 2 h e M e j 1 f + w R 5 q Y M K o + 7 r v e y J / 1 A x f l W D 3 c h a 0 3 k W U m s b g y B 6 j w z b M a Y b 5 G F Y M 2 6 b N D R F O w r 3 m U V 7 t q 7 V v W z Q h g 4 t Q 7 u O 8 e + 3 I C i + u R 6 I l d F J C T 8 V 5 h U U F J D l e k V E / 5 y 6 x u J t l 6 t x f m e b 7 S X a s o b P i v h 6 J / L + 2 8 + 0 d X J 7 l 1 i N p z O L w 5 X 9 t 5 I / Q q d 2 v o R 5 b N S J d O U 3 K G M P N k O k x x F b 4 R 6 / a B 8 + + d q v R j / x n J 7 C U 5 k 0 P k B G X H n A G i 9 r x s r l b n b J b e e 0 4 c 1 I 6 + o q U 8 u X i x i p b K r A V 2 m z Y x d A / t h a v W t n p W I 5 x k X P p s b Y R V 6 o f u c V h a 4 I 2 8 9 S h c W 5 6 y m T + P X F F / Y p O 5 z t L G o h D s h 2 q K k I / J q z i 1 e S d V c 2 / n j 2 h Z P S J B y P q p v K p J m Q q k J T P v X j u W + D 2 6 p j 3 P F P l Y a P e w I C K x T 1 U W b h O 5 E g x 8 z d i l J j j g g U c F l v l m T 7 b 8 J Y Z t / l 2 s 7 o d I Z V B c m W w R 8 g K x V r 6 s 2 r Z U G l X e k E D n q x s p f 9 l z x X S s p V 4 N J q f t h Q z 2 g P A i 6 s V F a e n s q w u e y 6 m 3 Q S P a i R F 4 8 x A N N 3 t c B / t k G E e A K j R T a s T i J l F H F P 4 R o 7 e a z 3 G G I H A + r u Q t 5 U T G + t S e 0 g h K s f + O h D J j A Q Y R u 9 b W X P e O c J 2 2 N Z T 3 Y B B z h t c 8 K V 6 c M 6 f 5 u j z a D N j 9 g / X H U E l p v I F / W p 6 C U L C Q i R 8 W a k + 5 q t A c 8 r x w 2 o V x S 1 8 T E Z N R Y I V 0 8 8 X a T D T p C s i J / 8 f w t K v x 7 t 4 Y X M y I W U o o j E P W 5 I c l M 4 i Q Q r E t B C D Q X N r D x G 0 v z E W y M p m T G O o w E e D c p 3 / 7 E a w h I 7 N h o 0 H c Z D A I q T D s U f H A F Y W F y Z f 0 u V i i f y o i W 5 A f W 9 B x d W y p Q Z l n o N v c l d s 1 R c I O x t D V 5 S g F a K 1 W 6 y 7 f c f I T G P 4 Y y n D M d b o t 3 r 6 0 y w O Z 9 v 9 9 Y I X W t E u j b s Y J g r L t X c u M H R j o U L w I Q 0 k 0 e r n J W D t H g H 7 h h Y R q b k u W 2 a M 2 g T j B Z x Y 3 F A V 1 m 4 Y w 3 V p I t / c Z n f 8 y o v D s N T + 4 O k b h K N a q n / K H W h D 1 C X F Q + g m K L o h r X 1 C 0 I r s + p E T u 0 1 K 4 W K J G Q A k t E i O l b F 1 3 I a F Z 3 q d h l A y 1 C z R C Y Z 1 X 5 Q P P J w L v H K C N y q X 1 H P D + r d A 7 4 M P S 5 d S n L N o g n T R f x j t F B B 7 l S d o 8 x K F B I V J f h 6 8 8 K A U q g 4 t p N / s q Y 9 L S y f b z T M W I G F i D w X / 1 u x t 4 T K g R a k k v + y I 2 A w K u V J k v N q g N S N e p t v z 1 i U 4 S C H s J s E M q C Y t k j a K X q 9 m i U n l 7 L q V u X F Q o H 7 v o y F v N J 2 / N K V M m e G Z M r n V f 0 4 A p e x 1 e D a D u P 2 F u X X B F F c R 5 b 2 h l x K 4 U z I e P J Y 1 k p y k g 0 B v p j 9 Q i f S / y i 9 2 0 o K / 6 s 1 p h k v g v E X 4 / g d U u j H u + 6 N M D m 4 4 s P U t V f g Y I J 6 r r X q B T q O x Q 2 u V j J K F q L u O t f 1 s p p K 4 J I F 4 S + x f O 0 H M J k L + y H x Y P + H j 2 f l S i V w W 3 n x p I T X e y h 0 v M q u c W j C 6 q R p H 0 R 1 x b x Q 8 w z J x 7 g E K U T D L S M D x q f k e I t / u T 3 P D N r K B C I I n H z U W d U C l r H u l C Z X Z b S C o V B p j i b L e L W d K i Q V x t x V m Q x v L O X D 5 v Z H N U T F w r 5 j 2 Y z m c T Y X 8 n Q z y n K Z G g M 6 A b C H 5 M Y d a p 7 O G i a z R o 9 H e 2 s B K i W A 7 9 5 q G G D N B U d q i g M + s 6 q 9 3 9 K u u T Y J E v e r n i j 2 D / G U o 0 S R 5 2 k z z W U h g o i i c K R c M t E T W P 3 S y k z G w 5 V E G u 0 7 b m 9 e l b S X I l N L z o v 6 P G 6 9 3 c 5 c X T E / o 0 M N H T e 5 1 H A J n 3 k K 5 F 0 F 4 8 f 4 Z T o I L j Z d e k Y o Z R u A 5 s 4 K 5 S h F r f q P 1 Z 6 0 W 7 U F f 5 / N l b Y o w d C H H Z G S Z D Y a a 0 y 9 M Z K 7 E M I l N h + x B O 6 Z 4 X N f i j j F 1 t i C r L 5 G Z + s V X o 9 k q L g X Y 2 t c k a x s N J v L J / i i b q 3 H z M K Z D 7 l 7 i M k n k k Y X M u s i 7 5 j F A 4 V s k Z b D I f m Q w Z o V t + 6 o m 7 C N n f s u j A f q C h j f H 7 3 6 L w o w 1 j 5 N P / t k V Q u 0 b n C G Z w V 8 q 3 u B 7 z n L 8 X o U e m p N h 2 2 u 5 a + / Q L T 9 6 w r D D b k 5 5 L 9 R p I 5 F l 5 F 3 Z E S X l P D u v w + o 8 T / E N x 6 / c i i n K o 6 L 1 Z 5 6 4 z e m x J b Q t 3 X S H B g X I L + U 3 N w N o m i v f s q e l J V v z 5 B 1 T h P P R d b q o q w J 6 g M e D L T b 7 L 4 D j D w 9 d H 2 s t O p o j b H e Y r P r g k v x q E F h 2 5 u 1 g Q L K / q O d e 7 + + K l r 4 L I E D O x I e p l i u x g 6 F 5 B s 4 g 8 V w X 5 U F q I g a o w s + 7 o / x S / 5 Q Z / 6 B n 8 B 2 v c p d Q A f Y R Y a s K n H E w P 4 j O w D g 1 J Q X v h 0 d G q E R K I Z P i B v M t k i P P e 9 U B a G F I N C + v X q v 3 E 7 S S / E U i u z F y Y 1 + F 3 r J P e 0 a E b B s y s q 0 X J M O Y J I u Y n T D F F h p f y B a 4 n l Q c G 6 E o 3 Q k b s n V j t 2 L G w D g P W O r N F b N z q f Z i r Z 3 s E Z S U O p p s f I X g P 0 j P y N S m L 4 C T l W W m h B A C / v K i M Z 0 i U R H 4 u L n a 5 f b V N e N N r N p w 2 Q U f 3 7 R a + h N N G 8 0 t O V T 8 7 C P l J k q m Y P Q b P q b / Q n i V w 7 V n 0 z V q W f O 1 + h A i J T B A P o M 7 I / M Y g V f c u C l c W F + P w x o d S J K u M X D / R c x 7 v d q U v 6 Z 5 q l T E B 1 e s Y 9 D K s 7 e 4 2 p q N B s f y p w L S Y C b 4 7 h r a w A t S N O + t p F Q X B y R o 9 G H u w 6 Z p E S y a A e s T 4 r / t R T o q A j v 7 D q S T M k p K 1 e H y 2 j i h a s a z W 0 r O p N u j V 2 + 3 p j p U M Y B 6 F a Z + n b 4 a l Q g 1 O X x 4 4 Z Z D n c r S P G 6 u J C R o q I z + + 8 3 L t 9 b v j 8 I L Q T 1 v n 6 S 1 J A B + l h x 9 x N t E e U 1 j L D q g + o l E A w K G r n / i c r / L Q L l A r X 5 X K i R 2 O H x z b E i p a q 0 1 b G u z j e P b Z E n Y A g e e i V V a K g + X G X L 1 M l j a C V i U 5 t x 3 p 3 r b 1 B U l t u L G E K B H X S I 8 A Y C 4 3 o x u k 9 J z k r M 8 H s + N W m D 1 D G I 4 S l D y + m o Q / 6 A 8 X s 3 Y y 1 K g 1 A 7 / j B / 5 2 1 3 W g W d Q E C a R f l B A 3 W k 4 M r z a + e 6 5 u 1 q Z s 7 9 R 2 p f 9 H K z W i 1 H J x i R c P 5 m 8 6 l i + Y B J e L 4 W T h J U K E B V i u g M f I + R m T r R D c W O D E C k 6 5 z k y E U l J h a w A t 2 D p G T o g Z s 7 7 J T a v M B i N r J A C d / d 8 l 9 w K d v 7 b K r d m 9 P u C u Y b l A V o 8 0 / u U A 3 M 9 L d J w o c l V 6 7 + b k I W w T e j k g Q 7 L n 1 X g + v U t Y H 9 D 1 A d E k n H d 5 T t Q 2 U H v 4 g 6 t 0 C L l J J I f D W w T 3 e C v M s L w a V c H o L q l 0 l T A G T K x 8 R t V 6 5 c O Z u X w m M M L x 3 C b t 9 p d P 7 C Q v r 7 x 0 H O O b B g u L j S R Q m v Z z A P F f z u S b 2 l c Z T w h Q A I a l + 4 b c 7 E F m 3 x 4 p G P Z r h 9 I S / / J x a 2 W y w H A T 3 D d q L R z H m o Y A 6 s O c K 9 L h d 8 b C 1 X T M R h 2 N V q i c 4 G A b h w N h 7 2 4 A Y T g y l Z K h E g m K U E U b E d l V Y k d D B r F G K q N 5 e x L w i n B E O 7 1 R 7 M b D n o S N q V w 5 g p G F G Q A 6 X E A O Q Z k Z y i n S / W M 7 V v D R A T M B / p / d 3 a j 1 W Q d b U z N e 4 t P B W q T G v s 9 s 1 y U 4 E A M Q Z f T y Z 0 i Z B X k + y a 7 J V d 4 d k 4 u 0 + j F Q N T n k K N H d N 7 3 G D D o A e s C P p t 7 C C B M w 7 E / 4 n P p W P o w Q Y S a i L 8 x Z w J V 1 u y C E h 6 S 9 2 J D p Q z a h u 8 a Z D w Q 3 0 r r n X S L E P A j A v h X 7 W p C / o m V f X s R u 4 l o c x q Z L 4 2 B a g I L 3 X 7 m C 7 / f K T u K q M a H Z H n + d M O 5 D W H 6 3 M y B u d b h f n c R A T O 6 3 b 4 u J N p B 4 J p G / H T R Z I 9 M v C n 8 f l 9 8 7 l g E J N 9 f S g D T 7 W 0 G C e 0 0 6 Y S 3 D Z r f r z 3 Y C o m F 1 t y 5 1 z d 9 K F R F V E 0 L H Z f + l Q b e 9 6 f q e z p 7 7 d g A x f H 2 c t g K L H G d O h m S 7 y b c 7 K 6 Z 6 u 3 t 2 w C h v m t i O V E U A Q M b j r V d y 5 S 8 S e d m 0 w 4 W 9 R k N 7 d 3 7 s b / Q D s o n c s y / z L J 0 j o l G s m 7 1 E N c S v 9 8 f H I m a 5 L X N O l g 1 2 1 r 3 V L h 8 F 3 1 y Z 1 2 i 0 N H 1 w 6 Y f k A 1 w P B U T G d m + Y B T u B q y E N B 4 e T k V 9 e o D u C 4 h S F 7 9 e U n l 7 x 1 T r 0 X i d j v b O i W x Z S K H 3 V q f g e w R L / Z F E P Q X Y 2 5 N 0 W i 0 1 e S / A i O 7 E h Y e O 2 X E 7 x r M C T g j f 1 V N y M 7 s V B / Y t m y + U L t M N / x Q s y U v a M L Z W Z r P S e G S a T j 8 5 G 4 5 h Q p f j H S T V f 4 f 2 y C B + u B O + 9 T f i 2 e Q I 1 P 7 I I 9 e u g t b c F w v B h 7 Q x i m o 7 d v Y W 6 p c s T E b y l Y K 9 y v r P c Q 5 8 Y R A 8 L O c v X 1 L T g r B 8 F / d v W k 2 8 Z 6 7 t L n a 0 T O K G U V 9 3 N w e x o Q G 9 h S S H D v b y i T C x B b O Q 7 k B z 2 2 h V v K 6 Y 3 V K 1 z T 4 Y g b 2 q I 1 g Q T 8 K A x r h W s G j B X v j e 2 O O o e r u R M k F l / u A c u + 1 / l Z x U e t S c L d u t R O y I z 7 A V b D t 8 V U a R p T j w o e d j V W d 5 A l x X w R P C s k p R c p 1 K h h c F k J S 4 f B s 0 f p K R Q a V z V G D J 3 r e 4 D F U E C / m 2 x j C X + e S W V G r X a P l V 1 n g E Q d p h g W 7 m f q K e 5 Z P f x g p r r N 6 l / + 9 I D C P d c 3 V i o 2 p F V v 9 r D f 4 6 D 3 H O O H V 2 3 F 6 F D 2 i 0 / H g B w m y 7 m G 3 B l R J N G l 2 1 D e d k Z 1 x e L T d L / w S t u t 9 b y b c X u 0 A s e m 3 M w l O 3 e 9 9 6 N S 4 J K 4 t g e j F 4 R b y 7 P B Y l R b 8 H M J G s m v r q A K 9 3 1 G 6 R z M d d q 7 p O F s r h z 6 Q Z H s L 5 U w n 1 u t z Y L o Y K q K D S + u Z K V o O Q m P R i 8 r N I G k Y 6 e l f 7 u h E i 6 N Z w E b M a p j h U z G 3 d v x p H T Z x U n q w K z J M l w C i v i 9 u m g 6 T l G S 1 e + P g F K X s G / g O x W R U X y c v O i M j x T W a 1 G S 3 l c + d k 1 m V y J g i 6 I z 0 1 G / 0 Y G E u x G 8 G 6 l r W k y Z 3 z a 5 o I 9 l 1 l 9 M D 5 U R h / f N D 9 l 1 2 N q z b o P v F y P y p g 6 t F t u 6 z u P v P a H m g l 5 3 f l L Y L S u x 4 8 A j X O + r F 9 h q Y 7 9 3 0 G o R m h 4 P L a Y l Q w R A n P 4 Y R i j z r o i a M v 0 T W O o G k K 9 7 0 H T j Q E A u E u g j 0 2 e l q s k z t e J + D w R E 7 E 6 6 G j 9 u Y o X c w U p L s J s d K y x R 8 K p U 7 + x Y 1 c e I R X j z A Z p g T e a T 3 m / h j C R d 9 1 B i Z W o Q R 8 E t X A X E C 6 G 2 x 8 q t w a N U K P I 3 I b T j A T T v m 1 C j Z J u g F 5 z c s n T v o s H 1 8 Q S C s U L v 1 w g 5 w L W C J X l c G k / g Z a X / h Z 9 X 5 X M 7 M s F O f y a 7 d 1 3 2 A d 9 I A U M O M o L i r u 0 w u W 8 o n Z e W D d 8 e F e w N p f L A m + S g 8 5 b p 0 h 1 S W G / x 8 F S b i W A P J e a I r i o s y 5 b m q r q x l G / B S Q q z u F k W 3 + H W 4 j / K v V v U A G B J G m X B t F Y q X J q T 2 J 5 m o r F 0 P D K S 3 j i B b E b 1 w L q c x j + z w o u 7 Z K C B 5 M H W J U C s C + 8 F 5 T N j V w C S l O q y / R Q r s G V d + C x H n 5 V + B 6 P j 7 b m S Y Y V 2 F k j V 6 I 1 U 9 S h v 8 Q c e s D M + J h p S b L t I a + g q W 6 q K n j t s J U h m 9 F R L 1 b 4 Z g W G P L / W H L 6 P N + K 7 e K V d q 0 x r 1 2 k B s I r 8 b g q p 5 z w N U y + E d p g M o B g / W b p w Q t y t a C 7 h x S G v O s M L 3 m o q f a B 2 2 I r L J 0 X N z 2 E i 1 a 2 h R H c h s z 4 J J d t 0 5 c u K N p b g V v K r G H q G E Z 4 b G I h h r V I X X R k m q k d 9 N 6 D 7 a u F y B z p w V j m m 3 w m s w O 6 t e k k P 1 J K S z I v m B A q R y + j 1 W C t Z r S Q T d G c V f M T b O 2 f A r P 5 K 9 J d O 3 9 m 4 k y T 7 e B k 1 J M h Q / 1 c p J m O M V A h g n U Q D o g u v 2 X u v p 8 E l z K 6 z z l m O J H / b 4 8 6 G t s V R X T W Z i 0 K h y W V V 9 F A k F 7 M Z y L u h O t 3 F z b 5 i V z E z b t 4 n z v E V p A u K 3 u 8 O u g 5 B 7 s x 7 S q O d l F 3 o 5 2 S Q N P W E A o + J W i 7 d + K P u K E f 3 6 F 3 y 0 W Z E N j 5 B J w 0 u d d 9 v t B H 1 y d N z G S i Q k 3 R J f d 4 f E p J g V 9 X v g r h l D g Z o + o L d r B 1 D g 1 6 r U r F u 9 c 1 C d 9 Q L T V D b j t N T 5 e p T c x u r u U u J 7 M b F x S q D t + Y T C N i X 7 z e h R F v c k 6 9 + M e r Z e z v c 4 7 E I w 1 4 i S 3 p b c H s W H F S T T T M t i R m d V T o m w Y X T W l T 8 J + n H L i 3 m A a M N a r h U v W G n b h K k Y + x h d O Y e v d j m 6 R 2 3 m J D v H u l 1 L E 9 J I p D M g m P r 7 U 7 / M 1 3 X w I 0 Z P C m + L N A m 3 i 1 j I 4 o w V S 4 j E r Q G V Z 6 M a w S K R O o + d j M T j r 5 1 A c T Z q + o Y F 3 4 j 6 A z a q D Z 9 L d e d / i a i Q c i f c X / J k q C 7 d 1 V r o d E O F 2 4 q 0 / 4 x a w k h 6 y 3 P 1 a T T 1 V t U 6 j d J D u o k s r 3 K S 5 5 f A P h O h 7 7 C E 1 2 O B Y g E E S B 4 j x z N 3 5 V 1 G E D i k 7 D A s V l b 0 b g i 6 1 D 8 r w s S 7 b P m q N G Y G 7 4 W / G L r z k 4 + a U p N u R 2 2 s 1 0 5 0 k w w 4 d 6 w e m 5 P n h r 9 Z l U b I R N 0 X / v B n F y K S W u y + N M k K b m p y Z O 4 P j J R D c l M c S f / x g q p K 5 J M U P f O Y + f i o 9 3 P 0 W p 4 4 K 0 h B u 7 b 1 I 8 h B C v I i q C T y W u F i b g i j Q q N k Y V 5 O O A o T v b s Z n X A k R E 5 c f i H / c k I z 1 K 3 d j m W V 0 i 4 K t a m q t V G M 8 U 9 d 4 C 0 L 4 g M s d c l H d / F p 7 H q E H j U u D b E 9 J S x / f i 2 a o Z V e S T l 3 P J w F m 8 C R 0 z H g j U Q R o 4 G h d 6 P 4 s F K C U O 7 I 0 F G o r o a N X W M 6 j R A r Q w W t y v i 1 c R x O q K j 9 1 4 j M B n F 9 f K K L 8 t H 0 Y 6 n 2 q 0 + A u c N u f / J K w 2 a J B 4 + Z 7 L L U s w h i C b 2 R H M P y 9 z L 3 S w p V j R t 6 m z Z 9 j 3 h w W D 6 T r I s / 7 1 j x O h A i K S 4 r Y A Q Q o M x w Y E c h L 2 h M V k H I h S q 3 e D 5 H G 8 H H 1 L 5 n p R r D Z a 3 p t 0 X H h 5 E a H S L s W O K D X 3 p g c T k G n e B F y v 6 o Q y Y k T 6 G W a U p 3 P o L Y X 6 N V w G 1 J i I 1 w m C I g q x Z u 6 + g A j 4 5 9 4 q h l p X 6 A l D r c z w q u O W c 8 a 9 5 N s H I t p L 6 n p V y Z L g X 1 a f u V y 0 Y q u 7 F 2 E X n E W 4 X o f Q 4 K s x d Z W S W a 2 x B k 2 e P B 6 U R W g K H K r B u 4 K W z T k f / y t 7 / 7 + T / 8 + Z / + + n c / / 8 c / / P E / 7 v / 1 t 3 / 7 q 3 / 4 x V / 9 z T / + X 7 / / z z / + 5 m / / 8 O e / + / u / / t 3 + o / / 2 7 / 7 4 + 7 / / u 7 / + 3 / / 1 / / p / / O t / 8 b / 8 m + / j 7 6 f 3 g T f W / / l / / u m / / o v / + v f / + Y / / 9 F d / + 5 t / + M X / 9 C / / 0 5 / / / A 9 / 9 f O f / 9 P f / K e / + / v f / 9 P P / v b 3 f / 7 9 3 / z p j 3 / + x 9 / / z Z 9 / 9 q d / / I 8 / r + X 8 + V / 8 9 P N / 9 4 e / + c c / / d O f / s O f f / Y / M / n Z v / / D P / 2 X 3 / / n P / w / v / / z H / 7 0 x 5 / 9 m z / + x z / 8 8 e / + p b U Z 8 6 / + 3 e + / K X 7 6 H z z F z / 7 9 3 / 3 N n / / 0 j / / u 9 3 / + T 8 1 m + L / 6 t 5 b w 5 / / y t 3 / 3 1 7 3 J + R n Q o y O Q j n C z X / H D f 2 O x H / i T 1 c 4 n d H Q / 6 x c V J h C l r N 0 H P g s / 2 B 3 d 3 v 7 w x 3 P f / 6 9 7 + 1 l Q B A F h c D X x N 7 + 5 p d 7 u / / u 9 / e p n C g v 2 3 R U W 0 F J A 7 h P / n 8 3 9 4 Y 9 i r M D 4 6 9 / 9 j Z O / / f 2 P D o / / 7 u z y 6 4 + z k z Y / g / E Y Y R Q W e q 3 n P 4 s J r X / 7 L d 4 t 1 i 9 / l r a H M h I N A O B 9 4 j P 5 3 c / b z l / / 7 r / L j U m K 8 k 2 i T d r 9 h z / 9 4 9 / / / s 9 / / b / 9 / v / + 3 c / 3 r 3 9 X W q Y u / g v w U e H E V 2 C N D P 7 L v n y k m i u d 6 T q S O i u 8 S I 4 r n n B y j I I Z j z u 0 B J r L M U J j 1 X E N 3 u t s D a Q l c z e N d o l d t O A N 9 M h R P e z r p D P q A s q 1 N z F i B v p X d A C f q G H E o H c 2 7 D D V V s u g P g K u / v S m j n 4 6 v D V y k Q j G w c 9 T D 7 P q K w n 1 G W D 3 V Y H m U + a U b b v x 7 x l L f 6 k 6 e + k 3 U t 4 z A s p 6 G K 4 Y E 1 w a Y l b c V Z 2 Z T m 2 E 5 N 0 B P u b c d E / 6 h Z g Y + x O X j S S m 5 Z / b D 2 x L 0 c m q q 3 g 8 B W e 6 7 W G 0 v A T G n 5 K d D Q O E T m u g P u 2 x V O R t T E c s h G Y k h V 7 1 R X l j 8 b s q d 1 K o k A 4 L g o 9 V j I A o h g S 9 L t C i F F 4 E 3 I C y a H 3 Q J U 5 P N b T b 6 3 M d E x q p 0 G s s 3 0 i / p t l w M V a i O 3 x 6 d k M Z R G l 0 X f r K P 7 j R j W M j P K f C P D a Y l Z 8 l V i A v d b D P S u X i F h 3 K 0 B J W N G N e q q V Q 1 8 Z K R 6 B e i 8 4 o 2 e z Q J U B H G q b V i z S W y x S R k K k w X a t 3 L 6 Y e R 6 i e D W 0 v Q Z E K 9 2 7 r m 6 + V i r p e I T 2 P / h q 9 F g i F n w p 5 8 5 G a V G e T C o E Z y w l H 1 L s + u W j Q n F i + 2 1 X R t d 7 q + Q p t z t l I h F m V r X k Z x P V 6 o p 0 R z + u V T I 3 M o 2 f W 1 b u w m k U k o S x p 9 f F O B 4 a t P x q e U f c c t d 5 9 7 2 G N d J I R c 5 D / C A E r j E q t q J W X L W N F q H D 4 9 F 9 6 8 2 7 R o f Y 4 M I 6 a r t i E y A a x o Z B 7 D Z + h N O M p e v z 3 V D A M j 2 j Y B / p V F / Y 1 O 0 w c Q r P e c b w J W Q m + o l K 7 9 T r F x u I I p / V 6 4 j e h P 2 o M 0 a u / x N t u 8 V z F v x o C I f c w h p U u s b c b O p T Q I r i q G N o x v H o X E K 0 L 4 c F A 4 o m X h v b R W 8 u E 0 k l D f 2 y b f 8 E B V N n / 7 1 B c q e t F u m B u f v A n u X o r A g a 6 X b h D 7 G G N 1 w A d Y o w q q z Q X 2 K g 1 Z N Z Y f k 2 Y c 0 k s p u u N D R f p X / U R X c C P j d P z d / q 7 H a Z L j r 5 D U A 1 8 K G M Y O V k J 5 9 W H x d y p 4 D k U i D E Z 4 d f z u p P U z B r o m 6 t X N y Q / J j t V 9 w A B O E W i 5 k G g k G n j 0 d y k C T s r X Q H 6 q v u X l 2 v V D Z o A 8 b b i q T V t j b 6 s Z X u 3 e Q 3 k s o c X e y G G D e 7 u n Z r u C c 1 8 a k p W 4 E x E x 4 h 5 b K 3 w Z w w 2 9 b w f P S t O 7 P d 1 N N t 5 E r J 0 R U P w 7 e u F W b m Z 4 E R t g v s I 7 s 3 f o C S c J W C + u 7 6 s U v A f A g C j H c t c l k o l r r W a s R y Z e P E P Q P U N p X v C R j S i 7 2 D 8 h n g h Y m C U + L W g T U c n 9 w r r v b n d R V G K 5 B Y P g 8 w X U J 2 e J h U y V i t f N v h T b 4 i J k k G S T G x m x C / R b c 1 V S / J 7 z 3 v q J m L B 2 h R l R u p d 2 K K T q t v M K s 0 V + H L V X M l 3 M h U 6 4 1 h p / V l W 1 Z G q V i 9 c d n / d f I h U x Y O / x s q q g n V P e v 1 4 D y d i L x W U y e T l x v I p F F S b 4 6 P r q j q 4 l 3 / W N 0 Z K E Q j q T e j r U p + v A G j 3 z w S 9 5 3 S / z l K r 5 C r d Z K 4 r z u v G g a i q 1 Y Q x K 1 G t + 1 O + H e N a q Z W J B J 6 k B e O t S n 9 b C n t k Y K V r h S y E q v x X Q 5 N V I i H 5 N R z f 6 F P t y 3 d I O 6 k F S q S m F S X 4 3 T i m K R Z 6 + d A 4 b F L e n H O 3 Y 2 d F G t B q c p V o H i u U j X M p f M 7 / X E W 2 g 6 c a q D O q B y 8 f N V 5 P F c 9 V 0 E a d F s X a r B l K 2 P c 2 U h s p r n Z Z 7 d Q P h M m E j F o G 4 g W R R k 9 H f V b p T l U J 7 e C M p a Z L W 1 t 2 P g 8 + 3 y 8 W J c W l 8 b 9 b r b b Y z b + 6 o d 0 9 f 3 a F L 0 j t W j G c o X K S M 4 9 q H M Z 0 q Y a A h c 1 T d X F J V E B Z K S C f o G m L a B a 6 5 w h 7 N D 9 j K f A y E A V R 4 H b x q W d O P e U / N a x l V a 8 g Y e L q r R 1 W K c 7 W + k Q L 5 T x F 3 U 1 G 2 s r c D p g w T a Z j x L h E 3 z P S S T O y J C E x z s p C l 9 7 t V 1 U x q 0 A o O C R j P G G 3 o U Q j c K p V 7 l 1 Q V r K m C 6 P K 4 r t x z 8 q 1 l 4 i I x M Y Y s u p E n Z e C + i Q R R j X v P N i 3 L k u v j J w y z 6 l k p t z Q g o 7 J H / w K 6 d a K i A F c x e B c S D Q W V b S v b A m I Q K W x e h h L K v B L Q a T / b F E y O / W Y G q g b K 3 5 1 M Y f I y o H 1 K f b D S i C R x X Z d R g V a L r a W G / a r x K W B 5 Q r f g v l N C E d V d S V 8 g 5 Q O B 7 R o Y Q D o T e e W K X T s S 1 3 K + v q d a 3 n L v 3 t k 3 E j 0 T O J O 4 W H L T 4 2 w Q X l K V U 4 f f i 9 m n l U v R u m p q u W 7 / c p K S H l H Z N N + O G O 9 u O 5 7 B G L r Z v T X P d U W H 0 F W Y 7 n H g I e 9 y X j Q U z m J / 3 B w y t D s s N d s a V F A A 0 i N R 9 O s n Z 4 7 d y 6 a o R 4 5 F Z Y q w 1 B R Q 6 E x 3 U b h z E F P E 0 p x i E a h K r V n L L k k Z F 0 q 7 s o f + X J i G O X l l 6 Y w G d J h P Y 7 Z Q I g c f O x F m Z D f g S C K Q + 3 r O 3 7 y j B S r 7 o E E + x P y b A 9 h 6 F 7 V Z k T F W q k i 7 h u x 7 d u e 4 B A E e g A s + p 2 N 2 9 G S g V N U z + G F h h J O M d H 3 v A o 3 Q R R V L d D q T s x 2 c 2 b v f d / X H b r 0 b b b u k 2 o u F P n h o N m Y W R Z x 1 A t 0 e r 8 1 q 3 B F y 2 V W N A 7 n s / r 3 n q K B o k E 9 J C q 3 L P J N B z I S i 6 O c O 1 0 q V o u Q O k 9 k a 1 F R d g E V 4 9 o Z 3 + s j l U k r 9 u 5 K s 8 J t 7 T f 2 1 H k 2 Y 3 U Y q q c a v i u T N 5 Y y a w 1 d Q r 6 k + U k C a m C d u T B 6 N 2 Z Z 9 V 4 o T q K x e + H y k 7 I u O e y g D t l S 3 + o B k E i H u D u S U q B K w l G 9 0 b P p z + r C y 9 F d G D N r E o B g v e u T w U a U R Q G J K w T R 2 f z G O w T H F p k D o U 0 V J W O Q J h 5 t y 0 R 3 o j y 5 r l E x h E U 2 e i + E q U x u s x m h G 4 C k + x u j j V H K P 6 J X r r + Y Y 9 S v U A H g 3 Z K / C I + 0 v e 6 h b v X 5 + z c a H X e D j p x w / + R D 0 6 E T E e W e k c x s G I m g g W 9 Y 6 S 7 p P S + B 3 m B j z u Q 3 + j Z D 8 J 5 3 d e 9 u w U g 6 T R F I E t C F 7 s q B t 8 r m j F S E F y u s Q J I c h z e v y 2 1 / y d L m d y B m n v 2 B O a f m M Q I 8 2 7 E S G j D O a t l w 9 V h i n Z U 9 y Z u X V O Q V J 4 2 Y x 8 U n C l h B w Z o a 5 O c d M H V F D Z M H f f 1 1 s D o j g h g / A 5 d W 2 r J U B j x E S 9 k V 9 p 5 N r 6 l c 5 v Y 9 v / W 7 G q m K i j r h v k Z K t B W 9 A v i O m c B i 7 f V o E a f 1 Q 9 B S p e G b 2 l A q g 6 N 4 r x i d h + D b s f C l n t j J v 1 y T F U I q j T R c V Y y 1 4 g P k V A l 8 r V x W n i r x T A 9 V k I q 1 E h g q s J q r e 5 q x 4 F N J R G o C H m O l N 1 K H Z K G M 3 3 V R y l E F i 8 C w 9 n w Q X J 1 G 2 T X B / q + 6 J + v G t H 5 + u H / t Q N x O j 8 L 0 w Q L B B h 3 D O S J q Q z z w c 7 B Q Z w c B C t w W n 1 B j I M 6 f J 2 6 C C 1 + G 3 V 1 o L V 1 g J a 2 7 3 N W a D M T 0 5 4 9 2 h d 5 v Q 3 g F v b G 6 L C z q l c y B K 1 b i D c y i T r w 0 M w p J e O J m Q n i u U 6 3 G 7 A 9 j B q 4 c U F 2 Y K B d g i w u l W F 0 L D I v G q 8 b a R b J V P U i X y u N T 0 I U 9 9 D j n 0 e p n 1 U U S 0 O 5 L A J u u f f n l F a 0 S e 8 Y q c 2 W d N p Y e s W P x S q 2 M o a b K k w 6 Q G l 7 s a d / F T X c 2 D p 9 C 8 h r S Z s T z 9 V x c E 0 P d s e Q 9 J y I 7 I m 5 m V G X c L Y B x P c e u H j T p P + A x s H k Y Q b X p q 4 i U D y E 3 t R K O l J z 1 0 r H P G Q v D 6 J e u J K I M Y 2 A V S k k g g Z Q + q B V A f u W h p f V 1 p v V E C o D 2 W s b m w Y z A q t 7 f l k 0 y a z e Z 0 l 1 U I B t r Z G 4 h l 7 Q 3 t d l 8 a W 4 C V 8 M e d P J s l / n v U k o J u L R G Y Y U c N q 0 a v 7 V D 6 r p b w R C a + F H A 7 J l P i S K x 3 w 1 X Y 4 l K T L 2 + Z 6 4 D s 0 q d R I q E 6 k t + R j J M x P k k k r J D p U r x o d E D o I b i S t H b V b d K v 1 a o p E N u 2 8 N F + 4 P a R F b c W n 3 a t L Y / 4 a g 9 0 1 E 8 R 6 h W J o r B 1 q T t 4 k k o 4 S s e + 9 r 8 Z u x C y t o h 0 D d U i 1 C z a s D W W 7 p w W x Q n Y v C G S l K P h E P 3 9 R Z P K V E 0 B a 4 / K 3 6 W Q o X R 4 A h H 0 A / k 4 Z 5 Y L o 3 J O P 1 6 t M G R a n Z H 6 m R j k P m B 2 M M C B 1 D 8 Y l N a c N x F l C W X S 9 g 1 y t 5 U i G X E O i M M R A M g M U O X G S m y D + 1 Q h d c W P C u U U 3 H V 2 V H a 1 g p r 6 + U D 5 p w y l l V F s z q Q y L o T O k 0 B 1 A 6 U 8 7 H i W 6 m I V t X + z 1 j g D 3 j i j F a 8 i 9 f z o n m a H 0 5 9 i S i 8 N U d v 3 + S h 5 1 I t h j C t Z t n 0 1 H O Z A t E l C 4 e B 6 J l R l / N u J O l M 4 3 h W q f Q 9 k X E o O 2 N J p 4 c q Q K Y b Y i U j N F Y W J n p n L B + E b k / + n c T g e e U O q M v P q R h 1 r w L L Q e v H R i l h F M r o l z l n + L 2 u + o k W I N 6 B v J C n 6 8 U N o W C v g H b C Z o N R c s q k 4 6 4 6 N l E j 1 f R R 5 3 r 9 i 5 + r 4 A + Z D Q V J F T w k h Q K U E Z E g 6 R F z e g 8 5 h E w h K u 0 U h 3 d 7 + 0 z 0 w C q U J k A Y z m z K B 5 L j H c D 2 e u m k 6 b L Q Z / t i I 4 F I j v R F g Z d L j S Q m q z N o N 7 M Z S Y s q q q w c X 3 5 H Q y 9 G I g V o X 5 F a G 4 D j b V i E f g 4 5 Q b y e q N 1 Y y V i V z B A P t j 4 C 0 3 x P P O u 7 2 G H n W a k C x p E A Q 1 e 6 Y 6 h x k W O i f b 2 p D z M a G N C u v B A l N Y D M n j P R M 0 f Y J v G a 2 x E g F a 8 R a U Y o Y U k P X m 9 Z S k h 0 W + y O x 2 U m h 3 f A t P N Z l F U n Y / g Y X B s r H U B U m l X H W T I L Q 7 G Y K G v X Y + S p F d A 0 4 T o T 7 F U V l a Z 3 9 6 N m S f h 0 D y 7 t S B v o 1 7 I B 2 u R z K W I c R t F m P Z Z L D f k 1 R o B D O l Q p X s Y w A s 3 d G P D K P H A w E o S T F + 9 J y l t S V v o E 5 A B Z E f A z V E w G X p J q p c l M q B 3 m J S m r W u y q H I c U 7 a s M i v R Y R d W g F R h Z c D Q j K o a T I J g P V V u 8 M x F D b O s r Z k Y I 0 9 W I w e k f M 5 a M S c V Q p L G v t Q J L a i y g f T z S U O + B g 0 U k 5 u / i T e M W R p g 3 8 w z V X Z o 9 a m P t c 4 c y u G 6 Q S 9 9 F Z M t 6 C o 2 A V A b n t s T V C E L q K L w n f M + r n x X h J a 9 H J / m m 4 3 m v u 1 B 4 t w R P b n l b 9 F R D 8 m r n P i M 1 i R M w j l c k / p J k I U M k t 5 o A a G a o L i a T O b S 5 4 w d W O F 0 7 l j r D I 8 V D X N D a H N w T l I y l 3 C j Q o G S u W V q W l t / n H J m L o u c I V j g L X o l F y t 6 Z E U 3 V q r E X T i + 4 P M Z A E U C T p a s z a 0 U i w S w k 4 i v P J v Q D a K + b J e / s I V q m 0 + u a Y x o L V t V v d E R L u W w m Q q U M E Y d F x Y P j r G J 5 i r U N T W K w 4 u F S O Q J d G r L i N y E H N F W 1 l z 6 s g I e Y 7 8 L u 4 T E r P o B g G F W 3 a L N 4 u a z F 4 i s U 4 w W X 7 4 x g s g r F 2 9 P L V m P V X 4 l B j O a V 1 b + k S H S H 8 5 o 8 4 + 1 Y f A k 8 Z B C 2 2 r p o E g o v 8 i o g / M + 6 C 2 u x A O + D N u g 9 b 1 K G u R g C D p A 6 n y P i V l Y B M J S 8 6 P V O j d m A C K s C T U B W E N / 5 E A k g B J 4 a g Z r q x S o 9 G m 5 0 y / n c p f 0 X V F D q f c e w a L A S m J K I 2 3 2 u Z l y r F v H k H e M / O s o q U c b 0 U c G 3 P X 2 7 Y x f K 9 d H r 9 a 7 Y 6 Q U V r g S 5 h u L K 9 9 0 A x e E C v t / e J R h 1 W O J 3 r F I f R Y 2 A m F I p k q 1 B Z 9 8 j 4 u 7 v G k q e e i 7 W s 7 I H B Q / / Q o U 6 D 7 D y d q c p x z 4 K o L 5 F u I m v a Z c 4 l F g V e X f Y P z c D V e t p i S 9 Z p W 9 N L H c 9 P c G M O Q W 7 6 P p j z 0 9 g 4 6 H S X k D O q m C A o p H H u H o O m a / h O j q l 3 K 8 R F p D u L 5 b X V c m 5 Q z Q k 5 h j V 8 v p k p G s j L + B B e D S h w 7 b / U h e N X q m A D y c 3 8 t I c R I V U e e z N / 0 r 6 W J M B J d P m I K T i B d X Z 9 p 6 r e s 7 A c c Q b F W w q r 8 Y N 3 E s w H 3 w E x V B A i P 8 4 A i T t h D b B T a J 4 e i F G 6 D N 0 M p / R F h g U Y R A g K Z + m w k Z 6 w / Z w a H h h N S e V T y a D l F z Q K w W p Y i j s b t a t V j o W 4 4 q + K a i s H l L 1 7 I L j n z t Z K T b C T n s M b W c s W l R n A I T g R Q f T d a 9 P 1 J + p O + u D 5 F u F R G r P N T E j U R w I l T Y v P P O K l H K i h f / L B 7 e 9 C r 8 f 6 i G E S B O y g q k i r W i b u t S d M K j s W N 8 d Z U Y i X 7 j 2 i y E W 0 R h J Y s g h u 8 O 4 j C R G D V V C 8 D F a Y g 3 g I M + w f k v v t h y 8 a B O B x 3 Q 4 i F r 6 I 0 7 W U 7 z n U i 1 v X 8 O L 8 R W 1 4 w b 9 L Q K Q V D 6 y p x n 1 C O h F b Q o Q X S s N b w c t T 4 r H 1 g W q Y L T d h H 9 j R Q x D U Q Q C n D H 8 s 3 K u Y S a 5 5 0 h m R 4 O w S h N H M l Z I S d 9 1 t m D 8 Y s Y S 5 F H 4 I r V 4 b K x u / 5 O 2 p O R R 7 Q i D + F Q g S T R r R Q c i b X T G I 8 T p J h S b L l f V u J e D o k 1 h 8 g m n O l 9 c F A / t W O 8 F j 0 D p D I V 3 K Y E i B L b N q m o t H Y X Y h e 9 j 1 K 2 K o q s D O z o e t u B U 1 q a J y k h I 9 q V d l F k i T P f s R w 6 d C 3 n 6 t R I Z h V X w A m j d f P o M P Z 5 z 5 f 8 Z S e W J 8 y g A X 8 z Q K / T g o k p E j t H T 9 h L q b P v h 0 K / 6 B S 3 a H V 5 J C W h J 6 k c 8 T X H Y d r f G R f o Z a + i c v s J B x i s U s b l W 1 6 A q U O o + 1 z q f G U g a C 6 u g e a l H F / s 6 P N u H A s N F j f 0 6 0 T Z j v p z J S q e j Z Y A L T 0 S 2 J n D + N F v N 0 1 Q 2 R h V A y G D i S V M n h e D 5 j 7 C 1 / B 2 q i z / 8 H 2 + d W L d h t z 4 5 r / x a o 1 c z C 1 s 6 S m s n H 2 D m R Q t N 7 P T Y e g 2 g B 6 v e s 6 C s F C m H i Y 5 o l 2 3 6 r V 0 f U e k S U + + + J C s 7 1 k X g t e + 6 6 V m J f k y j W 8 M X U o n Z W i T k I V L 8 Y s o O s c m u R s w w 2 c y q 5 3 c N z 0 U P / l l x Z X v R i s 8 p P / 0 F N l R R h y w w M n C X i u j a a 9 S t q o e 2 f k C P m D 4 9 I 1 M h J / 3 o 5 X J 3 D F X 0 i v U S M F a Q u Z I u 0 F K h A H h w 1 U / h 7 z Z U W Q H y R x X f a + + s k q 6 C p m r H O Z 7 v 5 J 9 1 v v u 0 r J 7 S H A Q r h r d D T A 6 K l m I 9 H X 5 W 3 U / V X A d t F z T l R 0 I k 1 j x W n J K 7 9 F q a l r W C 7 B 5 u a x 2 E 1 1 j Z j j i u I 1 p W a / W c p T p 2 n z s 0 r a t a K 4 W q 1 v 4 d d R S J H v y 0 g R k r z U l I J g B O a X I Y N l N D I T i n U n S V X k 9 J E 6 K H b s h T i C k i 1 S p S 0 4 w F y C F v t 4 a y a F Z v P T V M Q A U k j h X U w V k A q S u y j R t I k q S B B 4 m L t a r s g y Y B M M 8 V 6 H Z Y p x b U L M M / 2 i L o q 0 G j M s x 8 b 9 2 B p J u B B 1 j 0 A 6 A G a r x e W N X J S H L M b N H f t / R e I n S V L 8 0 1 G n v U k M f n 7 A S a P s d T B 4 x S g 6 G e D G w b C n M C L p H T K R T U A Q 5 J j I g B 3 F h o h n / p A v C g N q j z 5 y g x a o v S 4 B a v 5 l g J r B o g 1 f m b M b 1 y 9 1 M m J n g + t b x G f s b i F j h u e 3 W V N 1 Y i l w 8 S v V / C p g 9 E w V z R A M K z C s s V o a j S 7 p F + 3 8 1 i F f K 0 Z L M p g 6 L 4 t f E t 3 m 7 q x f S c n 8 D Y q y o 1 r x Z w a m G / 4 1 6 p T 7 y W K 1 b a 4 n v p Y Z G P S z 9 W Y I t G l u 2 V p r O B y e m x 4 N j + f i I R + J T j I T g R C d b I r f N 7 b t W 1 6 l p 1 r c F z g n C 3 Z 1 q N h M K Q y D 1 G B n m 6 h Y y 6 S J b 1 v e d R e 5 3 l W D G B D c r n O e p 1 8 H 1 l w M l 2 g B Y F o h E E B 4 O D 3 3 z + E h W V q N Y 2 V l 1 9 9 T R C d R g m J l c d M m G N K j E i q 7 E 8 R 3 m C J h + N z K 8 0 + J h k S 0 H f o Z b X g 5 F P T h F 4 v Y N u L 2 e k T E T b U a i r l 0 n 1 K r / B X m d p O o 9 S s G t g L s n e w a g x 2 K f 1 P J y Z l c v S G r U Q Y 9 q E C p F i W d E m W 6 z T s e p k C 0 4 X V h 0 N q + i h 9 k y O d V r 5 i j 0 N S K s g J l + w R 1 J U G F x T J / S S M I 8 m x 3 X / L B h m q K d j 6 4 3 s 5 t 2 I M A J r r B I 7 x k R 9 K M 7 f E 5 C 3 J g o C W A I 5 I B Q J W S s 7 E e m V 5 K c z / E Q b 6 C s n 8 F 8 h e O C h s O O P 7 k N l q a B p 4 Y y 6 / J Z F 5 e 2 L P F b p f N Y D 9 9 f I p m M 2 v U M 7 4 a 3 v c s I 0 t 8 T r A w L C u 6 N X s d 2 j P n T E S t S v X F K S v P h 8 z y f 8 Q K 3 1 o n M n r J e o Y M X D y x n L w n 1 t p d K B j M w O 3 1 v P S C T q u n 4 A V Z g R g p z 0 M 1 Z o h s o I i e T W i + N k h l g C D L h Q e H J d b 3 B A w K 6 q y + i + 1 + J D 8 7 x R P w E 2 1 H 4 h A h Z m V b a a f q W 9 e 4 W 2 W O i d V q E h M c Z G J Q H 7 r U w H N m s q S + s p H f K r z / b 3 Z P U Q I M a 9 V s 4 g Z a + L + h f r H m z I d r F X N 3 E B 0 4 4 V 9 t b 0 6 q C x i J l 6 p T r c N 5 I e H N y U u x B n F w 6 n 8 I P 0 p h M X N R u o I V H A 6 C 2 c N m L A L i r w 8 Z O S K A 7 g 2 R 2 U U H 6 B T h v p K 0 L I f z d a 7 5 A R d D 9 K m r O k x 6 G N Z T n o m h b d C P Z S m 9 4 S K 5 W Q / K k H r G K h I L Y E n 3 d A 9 Q 2 i 8 V 2 U P v m H U T f I X C w B d y D 6 E M + C o L j 1 L B 3 N 1 S a p p 3 r H F 1 N 8 o H 9 M K 0 g y e 2 f s K 4 U 9 Y J X Z m M Y P 4 U N 8 W h n v T I 5 S b M y m S 1 Y E B N o s X Y U W G i q e v 1 g 3 U G p r U v T q I G a s 1 N p 6 J 5 E A N W d d V U 6 8 m Y Y C Y 9 Y K 9 + B j J / u e q u X 4 S G B O s K N B b M 2 f Q N Q A 6 R Z E 2 o y l x D S b O o u T z l h i q i e C E s c R r J U a i L b k + x P e R L E K k a g 3 d y p m r D 7 X K y H G d z x Y R 4 s A F / r G G Y u 8 T 4 z B 8 d r G z J j 4 D H O 6 D X n 3 M 5 1 P z K c W Y m 6 o e 9 H P U y i L s Z + 0 + B N d K n L U 1 W m a 7 Y z k M l R L j 5 A C x L d D V m i A J N d X w P e s / t X 7 Q 6 D A n O B 6 l 6 m G w i e 6 F s A y 9 w U B g c L W u j 1 7 / E 7 V F l e B g P x 1 j C 8 c e s S g 6 1 K 4 o M A 7 Q U Z 4 Q y x K D / G + P / h m I x o p Z z n h I R / t C r 7 R u B C b K V u W F I V 1 E D B n k p l 0 5 a C e B q a 3 f Y 4 i d e D V J a 9 a V a y 1 K q d i 3 F S Z d 5 H e 9 m L 7 O k 1 k Y x d V N 9 n 9 m p O Y P o G N 2 U E 4 p w D W G Q n N V 8 c Q Q E X 7 p T w B p o I n A W M D O 5 + e P J C V J v O V U / M J X 2 E N t 9 1 o 7 I w I g E q N K m 4 K M i r d 3 A D 0 1 q X 5 O E / 4 + i / c E 2 1 z M O A l h Y 9 7 a l U y s m J V r c Y c O V 4 j l z P v y k j k j p E I f q T e Z m 7 l j k h J N J h m 7 + 2 P d K V 0 E 3 q g h m D c o a g Q m H H a T n W x C X W U R Z l S R k g f K 2 i q 0 m B J s v V B g 0 c b 4 E M B o A o 5 g 7 M C e t p E f e m M Z H d 9 v Q A z f o 9 / O h m V D v b B S L j w w p N f r C l N C t m Y F w E G 1 w n I B Q x G 3 z F j C f I U B 8 8 O 5 N K u v S c h f e o x Y y t / O C J n s M C B q 9 6 W c L v 0 i / S t F w R 4 M K G C j i r F S P 3 2 j + P Q k w 6 O p j d T U o W 0 s p M h b H D B Q U z c k b f c F y F p f f S y w T M 9 2 A 8 c F Z G 3 O 1 m L u r w q j 1 X t U N K Y Q u m T G t m 3 J t J V a r Z + 2 E n f y p O 8 u j 6 V J g M J r N Q e w 7 8 W h I u f P x U j 2 Q + e N V 9 5 C s Z V 8 x G Z K s U D N H J k d 1 R 9 1 U r w v b N J 4 K p A o J b X M L I S C b 1 2 E U v v H Y a x K t 0 a c M L V s A V G g b O K E A v d C Z O e K q c R o F 1 W O n E t f p r z O u J x M Q y 7 g N s D 1 I 7 Z N w V I s r y U 6 I Y o V R S k 9 T t c Z o s k V I n d 9 y q 0 Y 7 N F i Q 3 d a j 4 e Q O c I K 0 q T M d 3 U Z o V R B v K E / H G Y M 1 S P P D S B 1 q B M z 1 A h b y 0 y F r O r 6 u 4 j S l G P M j a o p 6 m e H N E 4 v y H L y m w I 7 s D e u u l W G A A Q j M o N x n o q J q / C B T V 8 o o o V Q M K e a 1 u m d W P l 4 J W M W O 9 7 J v k T 6 t N V l 2 A X X 8 P E C e 8 c E m M I 3 d / C n + A K q 2 E x T H 7 b s y z c I X a H a A 7 T Y R W A 6 x Z Q + O G O 8 F J i d 3 U j b q b X Y O W 0 r C r R f I Q p V h K Z U a z 3 9 i h l a u h k q 0 M b R y C c u E 3 u 0 + b n L J q a P q 2 k w B 7 n Y h r Y C 3 e X k e i h F n i t k m 6 x v s T 2 V 5 N Y + Q m 6 b + O v K W 8 s Q Y A z 1 T u 8 d 2 e 5 3 i 0 k H 6 R F g O U Z 6 1 2 U W 5 Z T m X 5 K N Z P L a p s a 6 D 5 y r b p n 5 + O u i F 8 i d m E T v / E / G P m L Z T N 2 0 e h w q u O P Z b L y G K o n X X 1 N 4 s U f J o 8 d 4 z s d 8 A s a N T b p C h a J t o m a j J L W c X 4 b G G / Z v b I h z e q + Z l U C v 6 c f B W Y 2 a J K U E A y P n e e C 1 G o Z I 9 w 4 a 0 y 6 Y + 1 l Y Y V q R u F I 4 Y / C p B O t U R p b z P D p Q Y 3 U j Z c g w g I n q r y O T e C u m s 9 V R k b u a d Q M G 4 l s z 0 j 4 C / y Q Q y 9 m M x L D d L l 6 i G H P R t K 2 W j J e 7 z B m T c 4 / s V C X + 1 w U H V N E H 5 T M 5 e J P G t o S p t c B l J a z 4 l O C t E K k l j S S 1 h 8 M C i q c R n 1 d L 0 k Q / T S H w u 6 x I i A J a 9 x B 4 r y T e 7 9 d A 8 w a H v y / 8 / X M z w e d U u T 0 1 i W 6 u k K q P L 8 7 H j N 2 C 4 o E 6 I k I M j P j + 6 C S o I 4 8 p Z Y V Y O 4 p i X u u 1 Q 0 w b + 4 U J W 1 n s o Y k i q q o C H K N q j Z j q b f d J 8 E i T c 6 s X r Q V h k n r u 8 U E D 7 K I h z Z b c U i i e s N a g k r X S x o N A R S s M K t 5 T 4 y 3 L F X 0 f c F F q M 1 1 Q 9 e z h n 5 6 v f W t u 7 p / s 5 W q 3 K z q 6 f M y F S 2 b u O q x s C S z p k k F 4 y S k A j 6 Y 3 X l 1 O P 4 O 4 9 N 6 v x Q q g m V w 1 y m K 4 / a T V F M R b p 1 S C / Q 2 m + Z K 9 Z V S m q s i 1 m G o g X Z L h Q G Z U 2 z e 7 7 v z O X V l E u 1 Z i a L U N i 3 Q D J R W 5 M 6 i 1 n H I e s J q H E t S u 9 4 8 K 0 y s Q g L k n t p m v i 6 j u 7 y U / 0 O x z f f c D W S 1 F g 8 2 P L l K 2 p f 6 X c M 9 n / f c 3 0 a q N 0 j E O 7 6 + b N J 5 S g I Y 9 A K G l d H x g 1 4 s P E 3 O j N a g v D 7 p f p g V K 9 y h S + J e M z 1 I 8 J q K 9 z R E x L p H D 3 K W h k H Q 5 n v H M 9 7 S o 7 V w n 3 a O 4 4 n X I n V 9 Y 5 q X F L 5 v x U / p S q D 3 b O A C P E E 7 d y A k F i G s I 9 c m r J E l O H p H M 7 P 1 l M o Q F V d / s R 6 1 A H d y K p W U f 7 H A q q 8 Z W W U a / Q u q H h k I Y s s X t 8 M v P a c y F R S C M 6 B 9 J n z k H Q U E l l O 4 + q K r T H u k l 2 i 9 V p G f V F y Q 8 k 6 H r i r 1 4 o T 1 G z d j a m L v p 5 C G 5 9 H 3 V d 6 k j A 6 n H + V R B x 8 P g T P L F 3 q b B R R S A R j u u l 5 T 7 V i j f T u j Y 9 L g 4 a b 4 2 Y 6 F 6 X g 8 U K G X i J 0 O j V Y 6 x x f Q 4 / N E n a 2 0 V c 8 w / r F K i p c H X b L P B Q B N h d t d u s i A 1 7 M 2 F h a v Z R Z x Y P d h A 6 t w L 2 6 o 7 9 s 9 U r M 0 l f B H v O 3 q M U D c Q A o r 2 A 9 K e 8 P l X N X T U n 8 c Q Z x w y h b F k b s s X t F u 8 w w 2 s I d N g L D + + A 0 f z u J 1 I F q J 1 N 3 3 0 i W n V u X T k 8 k v X d m 0 e E y y j h H h 9 b F n w w E 1 a j 0 0 s E 4 N V 5 c x g j R f W 9 l a d f 1 r j f S n 0 I F R m 0 n M 7 v n 9 2 o h 8 B + r e B k a N k W 3 U r T 6 e d C u v d D h T v P 1 p U v 1 p E s Y x j H V Y y H q h 7 o L U K p p f W 5 K V I o R k u J m A 3 2 v 1 B M S u U I Y 5 + c 2 P C R / c Y K g H 5 e 2 Q y q I O B 1 K P N I M 5 X f L j 9 k + I 2 E Q E K 3 3 J F i F 8 8 l l W + i m N i o Y p T J 0 Z B V q y l / L + S H N W A X l w K z s v 8 b l b z m t 3 Q 6 h n k 3 D g F J z r 1 C 8 h o 7 7 g q 2 i 0 I x w r w Y d I 9 S U P 5 X 3 n 6 4 l C N 5 5 1 y 2 O F Q z d 0 V G z q l 7 F g t 5 K J 3 O u S 1 g o W C I 5 a p L n c l W L a z G 5 h 6 A r v s Z e 1 c z i Z v / N 8 9 8 t 5 S z x J i l q o a S 1 Z y W k I j m n K s V 2 X 8 o h u S R 6 3 D s V f V u 6 S q a c y Z + 8 H w W Q k 2 T g p y i + 2 / A h I J 6 H B / j 3 q c M 7 R S t + R L A y l h q t F X K r U b O 7 o G V R Z A x l g n V r f S i 0 z o A A a d 6 X 5 K o 5 F 0 y P v j e U 8 A d T 2 l t U 5 N a c b l h 1 H f Z R J A b J 0 u K Q w C f V M S / N E L 5 5 F O r E 1 L h D L I 5 D 4 H C a H o u h R c c 9 8 w A q V h Q 0 x u E n 6 R l e c w U M v X Y N l V u h A K 8 B 9 3 T m 1 c F Z 4 q d c p k a H Z H i s k K V C L o 4 7 R e y c r F I u P 0 t l Q E e W 4 J 4 C Y V L U G N Y l O U 6 / / U C Y r 2 K B S S O e d T h d i w 3 J c Y d q R 4 C g 0 M a h N v p S w g i T M G n z v A V 7 W 9 x Z M h j g U f c 0 w b Y M 7 Z H u D K z B 8 V m X d 9 D 6 e 4 I e X 9 v 2 a s 2 5 z 1 B P c Q A y 1 9 i f 0 9 c Z a 4 L 5 T N n w a M C I v f d 4 N R 1 Z W R R d O F B q q g r g 6 5 H Q 2 7 P P 1 2 K w M S C m T Y 7 H 1 8 Z Y F y S + Y r M / e d W H g a Z Q + z n q s a g l g g Y D h k 1 k X d L R z t X x F i 3 i 5 b K / R 6 W 3 f G H X x 2 v W o P H n Q Y A k p p C l q w 6 Z / o w e h B R i Z 6 T b + z l k E g 3 y j P Z b F S M W D a B p g / 9 k l 4 T u O 3 u x P 0 M 0 G f e r e r n e L 2 d T e o D M F q P r 4 l q 0 R 4 0 U 8 S P N f F / m M t A R p p P w y C c 8 I f I V V 6 v Z 1 S r G i t M k 0 k p d Z O j 8 / g V j C V i z P W G g g b H H 1 D X 4 M L 1 O S J 2 C q T H L U L 2 L S G r t r j L 0 8 c s E o K V q j Q C v D O 2 a o S h 5 k L J S e + p i V v l P Z T Z J 4 k e A n b a 7 o V I t 3 P j G r K B W 3 5 O A Z C u h B 9 l j Q o 5 p G s l M A F z Y 9 z S Q 3 U D a V H L E s U d 7 p a c x V E n 2 + x Q v C G Q q X E m Y R c 4 a z w X 4 L A 0 p i v H V C 7 x 8 C 3 n j C q 3 B G S t X g P K z r + u Y + Y m T A S 5 S Z k Y K l B B / x e W 6 v l e E B x P J d G F k 6 / g g s U j u 2 f X m P 6 X o 9 K B p e V 5 7 X h Q C i 8 U r J S 2 Z G W h S x Q Q V 9 7 D o j N + Q A T 6 S f e I W x + 2 u n 4 7 T 3 k K W Q 5 Q S h f p Y P + t a a F l E s O o g L z 7 Q z 4 z q J u V B J l U q k M o w y / / I q P U H o 1 + m d d q w p q k p q E 6 e / + U 0 C n l p T J w m v X r S k B f a q E i + z h I c J 7 Q W X i 2 v w 2 E u H t F x n r H w n Y r y l 0 5 a Q U S t K e J 7 C z K r n o 4 4 C N A 3 q J d T C M 7 j h Z A b 3 0 p j t V b h 0 x d f J M D K s J Y j u T j Q n V I / U V 8 I E R 4 + R K C o F i S g n e 8 s s C K S Z T W l b I 4 V I a 5 L 0 P H e H / F l H 2 m 0 G m W + N 6 v A V Y K f a b E R L n Z k e D 8 F / 3 K 4 l y R / E s c t T H 3 o 2 D u B d F i i s L 6 D Y p C c i + n j 8 X Q S V P 6 k l l e S H 1 q w A s L X j U K O w p G u m k t i K v 1 i X S z R 7 K d 3 R p p m w Y 0 p k f 3 c p s 3 D z C T N s H 8 o 8 R / X s G E V 8 A Y R s j V U B L M K T u a d F 7 f W u 3 U g Y C 3 v P f 2 y Q M G L t a V n q 5 8 x I T R A M i i b n v c x y D i I P O Y n z D g g R I 7 0 w 6 G t A 1 e a d 0 S F K M 7 5 S J 3 b 1 O O N T X j T U r + D S o X W j P K p P U G F v w k d x u X 7 4 C 6 N I V S d t t I e y 6 S r 1 f h i t L e 1 8 B f F T U k Z D I g 5 C k F 4 F o j W D C Z 0 p Q o B t C / R 5 x J G g 1 3 d n n Q 8 N P V c x U j M t G R T v h R K l r p s T s S l T 3 y 0 k q 7 g l F y v v I K e V P w 1 O E 6 k A V J d n L I U h i U g n 5 J T W q s G f J j Z S r r E A d T D b O h 9 y U M S A x n t F K u K e q x i F Z o L y 6 e E z F O i A E z I p 8 5 n Q x Z W L F G L r P S / U C G j 5 k e J e q 4 4 N 7 i K 1 T B Y b n 5 H 0 m S C C r G L b a 4 S N Q W z E + 3 s D 6 x R 6 L a l B f V q M h f O d k 7 F Q x e 0 d X 7 J Y z 6 o T C 2 6 6 9 2 U R A C B u 5 6 k H I 2 8 b u U W A c P j M 1 z 8 H B 3 Q O c 8 y i d A 8 9 2 q i 6 v M g j V A N + a R z T e g u n i y k M V v j Y 7 E u b H K X G u N R W g V 4 M k 8 X M h a E C I J D d d A J I S Z V W F d K J z l 4 s S S v p E X y t k W Z M e Q D 6 m p v W l C o G 0 a E G m j i Y J 8 4 K I P n f B f t b e V + R J Z f 2 x G E u u c x X 7 D g 7 f Q s k m q G 6 N A T Z P j 5 3 u q x U a R g I G o D L T i g Z 8 N q 0 n g V 1 0 S i u 4 R 1 a q g D M W M g g l B A h G p D n q 1 5 s g m a R k D a w V q C 5 L q o N T I c n Z u 3 N m q x O p Z + x e p M T P a O / T A b 2 H k P 0 F H l a m z W S V n 1 V b 4 E + l + J A N k 1 m S f U a q 8 Q T 5 O u d 4 v o 0 9 U 2 b H b u 7 L Y J s 7 X j v m n C w 8 T x i A q r M y W G v B J L P l A g 1 S f m Z C k G m h Y X g 3 3 9 f V n Y 8 w I b 4 T 2 y F R T N S B c s t F u l o u u G + R 6 k m s r K S t Y m a 9 S 1 o / P I t 3 B N H B v X R F f 6 X W e 9 J E X 9 q o Y z / U I h V W + 4 n M b S m K x 4 h V Q K r g v V c 1 b c t 6 8 4 1 a v b 8 I O Y 9 j t P k o D r 2 8 8 6 m 5 5 I Q D + M I i X Z G p 9 e L K W E j B n I o 5 Y + X H A U 4 m Z e r Z r T h f r s U 1 E G 8 1 y o 0 0 b Z U 8 l 5 S U G B x E V h V S z B + o O r x C J + Z c i O L V e j o z A h O c z f D S r S p 0 t 3 6 D K m g 0 w J G q A I g X 6 f W u r q k r p Z 4 O z E A 6 b z w R v g o L + a L I P 0 K G S M H + H T a 8 Z b a Y h G 8 W E m f t R e c 1 R s k Z m J U N j k K H Z J u Y B R f 8 i A O j s o B Z f i 6 Q 8 k / W x F r E + 1 p i A Z N G u m h Q U b v K K q A G J c j m v l E u k p C Q B R y D x v 6 5 i u l r G J z F w k p j X i N Q + 0 l 8 1 l 1 s a y L E H / D K j z h V O W d m Q n P S A 7 + v 0 z d C Z Z k O Y 5 k 0 S 1 F R G b l O b H / j f V 9 A n 7 1 r j H d H M o B B A Q C I d U c V 0 H V 9 I r v c B R E A r r m T b Y O a 3 l P G y N Z / X D t 3 B w q k E Q N w n A s h v e w c 4 w g f f q N F N 3 U Q g G H y 9 P E V d X U f B x 9 U E R p 7 I 6 E 1 W v u 2 I C N 9 g 8 G j i / 0 M l P S 1 g Z z 4 N D D h t P 1 8 S 1 X B C f x 0 R m T r G C R x I / Z 5 M 9 u U s T s H u P k z r 7 c G X i g b s S 0 H X K / 5 M v o z s A U 9 1 C F F a 6 z W 9 a k u R u K A 5 Q j q W Q Z O x o y Y 3 K A c B G S U 3 x N 6 J g 0 Z V k d i q Z Y g g m 1 0 Z k e u e o l L R 8 o j V W G W 1 W v C x R 1 Z e B e o / 7 P n o m S s N 3 p X 6 R T I h U O H V o S d m e F v t C Z u A H I + u Q V A F a G Q U j s 0 0 G c l f 8 M C j U g 9 r 6 j I e a Z 3 Q / 4 b 9 u z Y y W D i 3 3 S n d E t K t 0 r s g p F d w N i P k d V S p i S 7 P G s w F B q e R L 2 G 8 t C F R i d I h H w m 2 + 0 U W N D W 1 u s J 6 x a s 1 y S p s e I 6 K N Q P s L a V 4 x u 6 R Z g o 1 g R S v 6 W J V C h g r C 2 9 b d B P K N 2 X e I I o 1 t W f 6 p V d f 6 7 z r R 4 B S N 5 N u p 9 H Y I f B e x 1 I 0 9 v I 6 u 2 f 0 h B j D r x p M / B G N W s D u 7 t s N e 4 8 6 D 8 G f L 5 o F U P x X V 0 1 t D p B K w B J j L 8 G W l q A S 9 o G L P J S G P F x b b 9 x B M j t Z f Y R l l g J P + + V 9 f 7 3 d 7 q Q c r c A h m + i K u u P N C W Z 5 W Y J 3 E R v i 8 a P C D Q A q B T m F l + 7 9 8 K w y 0 V P Z u x 3 j c W Y O z V J y V r N 3 W s 8 D P + 1 e / j h y / c J 6 p j C c n F b y z 4 b z / 1 0 q 8 C W N f S q f i b 6 t K M k k g X 6 k Q A z Y s H W p g Y 4 R v Y + c Y q J Z L 2 J c X h F Q f 2 1 V 4 Y D t m e I 3 j U t h 2 b W v V 8 6 j R 5 S q 4 c 4 W n t C I N E C V p v f w L Z o d T h r Z v y G 7 p T E G x / f P E 5 l M d P F 5 J l e Y q K u w 5 L 6 q r j N 1 D p 7 X R k w Z 6 g 9 K u + O 0 9 s U Y G 7 F 8 d O t G b O u R A r d j B 0 Z D u T D p A O S N 5 I o I z T F I i L F i N F g f m n + 9 L j x r I U n e c O Z c W n W t F S D + 2 F o q v x 3 s L K Y / K E j y q 9 z 4 h X T Y d W O z u z Z a S z s Z k u R 8 + T K a w 8 B L y P 7 m W D 0 U t l + x t N b D o s T g 1 D S 0 c C s s G g g E 9 C 7 G h c N q N j 0 E N F f J M 1 i s O Q a r v X b 9 2 1 4 a q x 4 p S 3 j W S f u E U L R V V b d 6 o o P p 3 4 x 7 v P i C t 8 k A K z 5 w A Z d c 3 j r k K n g T A / K 8 6 v u Z Q i C 6 W E T B m l C K y G P S M k k 1 / U J h X + 5 q M J J V A k u 0 4 B b V X d S 0 N c J H T 3 P y b E y g V r 9 2 f Q + I 1 V r 4 x 0 m G 9 3 S a x Q s 2 R v v E c + n p W 8 i F z y V 3 W G j U F q a B y o n v n Z C B 6 r k N D W 8 a y Q a a h k H Y O 3 f O V k 5 Y C i G H 8 9 K / J T d b 1 r q u H i r E o B h O L n 0 D q r U L 9 6 / 0 1 o T f Y C T r W B D U W H A t d i m t O r F 5 s v d I X x 0 m H C M y O H X E 8 I 9 X H Z Z 4 U N d i 3 F p 4 V Z Q / l c F Q u e S 5 n P q l t m E W 3 9 3 J e V p l e 0 g s U u O M 8 K j C D l c l g 2 L G f o O f G p e 1 P 0 H K r b S z / u 5 7 v 3 + D 8 a D C 1 i 3 u o q 5 Q 2 l b Q L N w f p Y B 6 u V 1 r 6 0 Q T h / R 7 j W r Y w k 6 c 6 l i S e 9 i a l h B t p v L M B t O y n E n 5 W f 0 M w q l K s 0 / I 7 t i m G Z X U l q h w S I l D d n 5 m h H j F k l W t C H z H e q 5 P / p 0 G G J v W g A h p R 5 v t y C 4 I X A w b V u E Z P g L u M v 5 W a l F X D O g n e P u w z F x 0 R P E 0 y b y Q b t 4 l 9 Y X A v S q m g g E X E c A u n c 4 5 q s u i W v 4 L k d e 0 a k M C x D q s r e 8 0 K N Q N 0 q z x w y 9 p 4 Z W 9 L P I T Y r b Q 1 V F q k W c G f i g g m h o A 1 K J u F 1 Q + n i k R 7 X L N j / n 1 X p i Z z r 5 y l l T m X C V R J w W p R m O P c C J L H V C t q f Z f v e o h R L P n x W F F A 1 S o m f / H 1 W U G D v e M c x G s v / I q V 1 / x N 5 Z p U c N u F e M 3 N j 8 Z s m z O m x E p B n p Y w 5 C 6 r / N E d j k c d M L 8 G S e s 7 K r b m q C f 2 4 + o 1 l K k Q f k X Q Z / f y A + H Q b F D U e f T Y W w I a J N K J u h t 5 Y V b C S W l g O s 1 g p f G h b Z z 2 + z h P m A j M + 2 g u 9 W 7 0 T 7 p l 3 L / 5 G F 7 I S K z J O 1 r 2 C S + R w V v F H + T 8 + l F e 5 q 1 d m O q U J E e 2 x + s J B p x 1 k I 8 e 9 g 0 p c 2 u 8 H Y o M N q u 8 6 C V H y O Y s D u 5 R K t 2 5 R v R C S k 5 i U V m L l t K G Q E N g X s I 3 X s 0 L 1 e m W h h L v l f G N 1 + Y O C R h n m 0 v e O a F 2 x s H x W u g / d j Q j T 5 t 6 M u z U S g U H s L 2 w g q V S Z 4 H t W s l 6 J 6 z 3 B c G x H 3 Q 2 a N e F M e y J q X V 2 c y U D M k E / f j I p z 3 / n k r m M D e l 1 Y Q c M p Z T 8 M Y e 6 8 F D F O H b T p Y h F A V E B Q i / s b q 7 f h a i S p z J i 3 r l o p I 6 s D J z H w l 0 K h A q v T a T f P y i l K P J T c L e c b C 9 L Q i a E 1 y n V W A k J B N K B u 5 a 0 e O F k t 7 c V Z i 9 1 O C D r B 7 j p l v e Y b C y W c o K B k P N 8 L 3 J p 8 H h T 7 z 6 q Y q b r j n 2 / 1 q S 9 B F J 3 r b B I V K 0 9 T Q Z s v e c J / k Z O k 9 l 7 1 2 6 E K b X v 2 0 g x n p e L L P 6 h E + v r K h a B l W Y R f Q d Q T S 3 y A J 5 3 4 7 W Z U L 3 y 0 o H x A k j w h i M q 5 V N + z c g s m E 8 V g H e / N q P a n s e m k A O a z K q v p a P j S J V l N M S m A f q Z 3 O x v 6 g z L K o 5 S b e a G e 2 K 1 v B / Q s H D n l G z X k l 5 v L N X 5 M Q l o I w 7 N y l o m h E e j D W z 0 x A P Y R j G r Z W 4 w K C / B b N / / O T 0 + M U z p O H / / K f c g L F 1 I A d v f G 6 Y i n g q V q m / Q F D B g V C A o R 3 B q C 1 D g b w 6 w 6 / p M r e n B C z E U K k I X F S 7 8 C 2 k a r Z y d y 1 5 W I f 2 d T 2 3 h h z E j g g I x u / + 4 F 1 3 p w A R b + f t P B 7 Z 4 b E Z j u I k E b 0 Q W a Q J M 1 x 6 J 1 A 4 A P 9 G D 7 W k a u q g n C 6 R x v d 8 O H V 1 p i G b K G O 4 5 2 V h R E 8 I s w a n + 3 P 1 Z + R H l P D X l D R S q l b i l / M T w V A H x h f l 8 H r s C g U z 2 u x f Y 6 v / p m G 0 x q 6 k 3 v T c e R o G j v u C f Z s 6 r G y h g C y r v P r f X s N W B K k p l v r J S 5 K m S j f 2 M J G D I i T f d b O f L o U I K G X 5 s k 7 Y J W + c 3 T N 5 T E S m k V y J L u L c s p 2 7 E F O 6 C z K u 7 9 0 U c 1 p G d F a f Q T Q r s 6 / c a q l R b o q u Z k o / y u h B c L S Q M H f c K j S 2 w L E / J v w v i 9 n i P G d s T c E V p n v z C B n v a M d G B p S H 0 P 6 X O W R s z q q e 9 3 B U I p q B h U a j m v N f 1 X 9 O M x G q h 4 0 d 2 i s 9 p z p b g Z / 5 y V x B 9 6 x B O q 4 g W o 6 Y 3 T u e 5 N m b F g j T P X R o r c A I Y V 3 9 V k C v B v K O o 1 Y c 4 J J t 0 + I 0 e c K F S M l s 2 G k m d g W F 3 4 b i 4 K o h r I W v y j t q y K A w U C H 5 h u t A l 9 Z j e h o r 1 o Y C X O B S k 0 D A f e j F Y u 4 R V R v c R Z 8 b + c l C z d 1 5 1 V T 2 A k I C + e U m u s A g 2 3 U a I B y L M i G a V Y y K + 1 O q z i u o I f s j q O Z x V 7 g h T 8 U f f T u n A W K R c T e z G q V A J F W a 4 3 L L 3 Y A G P C a v f G 3 x k m E f G W H J / + + l 8 t u O 4 / f 6 b R z O 0 g l R q k r x d C 4 0 4 Z C Y W U / x X Z l g R Q k q R U E S i 3 a x 5 W K K B v M 6 X S a p K e F X S p k Q 0 1 F w 2 s X M K T J L V 8 W r y z 6 s F p 8 o 9 g W B E 0 F l D q u o Q k u A B p R m d l Y X Z z 1 Y 0 R + o P L G T q H 3 V D q p C w 3 c j f a e W F v + 2 K n O E N V q p E S Y u w o h N q V X 0 a 8 Y D c 0 U m h + V p g i 3 Q P S K E B l K i u Z m v L W 6 t 9 8 0 q a u X g b u I G b k H H R I Q c q b T w m W 4 P l h 4 o C B Y j X c 6 1 2 H H v e m c 5 x 8 g C 6 k C N x 0 Q 4 R U d g r 5 G 4 o P 4 p C l / b P R e s r C v o k 2 D m Z 7 4 A d E J N k J v u c D q j A u Z J F j 7 h n J X b g T 9 d s j B 4 t K a x X W 3 e a 9 2 V D O h H 7 0 d y + r K F g 6 f / P Q 0 L v i F P y 7 T b G V t C C H u H R g V C c G l 8 X B D Y X V w C G 9 i y Z Y + 9 y i P E + S Q M q b 0 1 d i b i i 1 t I d k H I a m P i t l z O D x m C s S / b 4 L q c 0 i Q j 5 X 0 Q d A q N P q Z / c u z f 0 D 0 t O d j 3 u L N d l m V B C w W s h 6 w M 7 G 7 h A f r d 6 9 d c 4 G / J C T f P 1 r x L o N h v 5 q u E J h i l s V E S d S I 0 M e Z m O d y Q W I C F q 7 q m s s r L f c c u c g L m + H G l T 1 x e k k 9 N x Y 8 S y e w Y j E 4 1 n 5 D x x h U U / k M 5 Z K C d g r 3 2 t K W 1 d o X e F V L U f A W N X d U I z F K E p 5 Y + n X 5 Y 2 y I Z R v Q l O B e d H A 9 z t p V 0 3 O s M M k N 0 4 g M B S 2 X z 8 r 1 o f 3 T d h t W O + s S q 4 q L y v n A k 1 y n 3 i + C a V R K U M C + U 4 H D i k S G J n T W d B 0 D Z j W A Q i g x Y 2 E j f E g e M Q o G 0 h r p F B T l f z w z 6 L 8 Q f l U A 7 8 7 6 V 7 L 9 Q U Q e R t 1 a 0 2 l Q 7 Q U g b u B b K s 6 Z T O j 5 0 J Y 6 e J N f I 8 T J o a Z j l f Q O Q l N g 9 / u e g E m H 9 p i K H 5 j J e s 1 / Z T w j c S 7 y m A P n S 6 s u g j V M z p A F X e x 3 j d j + g q k + I A 6 b 3 c A p 9 Z d y C p 9 L Z z V R C m R Z 8 / P S j i q + t 2 8 j A h k p O M O N h S 9 u 0 B 1 i a v Z R z y w O Y T + h j K 7 4 I e Q e r / n B f 6 3 Q u A h / p 8 R b o 7 W o K p O / r a n t C l c c D j p 6 1 n x u B X g f E j u W U W y M X E H f U H s C V G a e g x C G / y M o n p j 2 W r e T s a r M J 8 j Q a G w y 1 y a l U I S g o r t P Q X K C 7 x H g b Z L L G J D U V a s 0 E q V q D Y z o 5 Z c i x W N b 1 G U H E U 5 s U C H 8 F Y u X x E R k i d w W M E 1 n f R W L v B g i H x D F Z W C F f s W y j d U w q 3 o k 6 J I 7 F n J 5 K l 4 l n E Y a i x n x 6 F t e 1 c S 1 m 5 V m i I I G r i / s X o E Y 0 u Y 6 S h m V g Y b Y 9 G m L h / I Q v w p r e L n a 3 Z Z y V A s C Y Z y 2 A 1 V K h o k c X h E 9 L 8 E u l 7 6 u l h O s 3 9 W T o k L u 3 8 4 I p q V + q Z x t q P r P H m r d 7 6 u N 7 U O U r E t 0 v H g h g S l q V 2 M 8 n v p y Y O q 3 r 4 N w 2 i n 7 q I E l / s m 7 E F f O o O z v x 2 y Q o J l Y D 3 d c V p j i Y e 0 b 1 9 D 2 p s I Y 1 m O g 5 U l X a 7 e F t X z S G A 6 / p 4 g s k r Q M g x O h m M 9 K / o e + a W i s L u E r O S R g K c F P K 7 t g V N i R 6 W w 2 8 b b o g K g x N o o N e e d d U p O H y 3 C B 5 A e t m H y 4 r / 7 w C 9 u 4 q I o v y Z u 8 e A R F H D u W p B D 7 1 K a S C g U w X O H c R H Y U y n 5 i 1 r F u l 4 8 O O H I l P g + H d n a e z T o p l H 7 D i d v h 8 J M 5 a r i W O u t X S 2 u E j k 3 B e t Z 9 U 6 3 Z 0 c x 1 L O i R f s j 5 N T a v R 0 a G i k S S L 0 4 e G M l Z S L S 6 E Y j 9 c R K E 0 G 5 U 3 t X U u m G z h d E m Q 0 t O a P u u j R M u X k I I u c 4 D k S q 9 p L l j N w d 1 D 2 l Q m y y J F a g X d l S P g Z r A n I F y f E p t K 2 I 8 + A G v D D 9 c W N L Q u + 4 C b H g n z O q p Z M B j v N 1 j K y c Z G w K 2 h 1 d F W k w H Y 2 I v V w g 8 3 D f O t K U 1 2 W 9 p a s G T j w N z T n e 0 u u H + Q S A X F T J E r W E p C z K x o D y l G G q G X L T Y m 5 Z i A B G 0 v u S 4 0 S M Q r n k p z j z G b V s 1 d O 0 d 1 U u z N J P y L l S 5 b M J z n p B Q I D c E T P q B r C M L G R v J E c A x m r Y v o O x C / 7 T H C k M W 1 N q 7 V 5 / c L 3 q e d u T W F 1 n C A Q H 1 F C s I t 7 J / h r j N 2 G 5 A a r g p G g 7 K 8 i q K 0 m d E M o 3 V k k E e t z 4 P H C n U d q x 0 H a K E O N Z a V y k h A P C k W 8 s 9 N I Z Y s v 4 5 x u r / F C 6 A B a u c l Z R 7 9 6 5 1 M m 9 1 X e J g u w a / h u q l i 8 l N t H r x Z V p R C w J g 9 P e U B a z O 1 r q 6 f 8 f o r z S N f q 0 H Y 4 w U L W y 6 4 m 7 t Q W H P d H o 6 Z z t L + k J v x y d b 0 T 0 N x Y 5 j + r h u I X u a i 8 r m 2 k R Y c + S X r z L Q G 5 h h E n c F q 0 H K X K U l v d c j 4 R J O C d x j 7 E 6 o A g C 9 c 8 1 N N D K q d 3 v C N h E E u z y h q I X w w 6 e R 9 I 2 o U o b D k V b d 0 X Z S H W Z u I S q 2 T o b K E F X O P Z y Y i v v 9 R J Q q N I 6 / R 0 h C k R q M T W z O 5 t Y I J d H Q J z Q F q 6 g m Y q O X i s U c V F S e C + 3 u L a r G b r 5 y E a x 3 8 S H O 8 J 4 p 0 q L V H q R c s z Q W H 2 P R / 1 w P D e S M 4 3 u t Z O r l j 2 i l u G V Y 9 x 3 P k C G B Q + 8 U t Y f X W X V 3 a + U B 9 T X e P W q C 4 / q k k g L t b h i l X D U 1 0 d P L L P 0 b n C M v K h 5 X t C Z i n W O I k w t V + s K o E d 0 I w 3 3 N j i p B Z F 5 3 + Y 0 F A g o p B Q S S 3 5 G W j E 9 x z q h J T Q r 5 z s J W H R / E 4 o + v q s n m K Z m L K d O N 8 A k 1 f q F O 6 r k L z V 7 g l 0 B P m 9 x n I y W 6 g L w s y q 5 x S z E + o x c K Y I v / R / 5 9 J Z l O 7 C u 1 L x n N C b U S 2 g k e v V x 7 F B U p V z k H K R t K e E E a 4 n l h I b 6 B h I r b G K W 6 x A d 9 y I G j X b q D v K s H I E G p x c X r 1 Z q S d X r u k F S T d S s C I 1 V O l D 5 A E n b X 9 9 q J Z z p D y k 5 b y i I Y h t z x H F k R n b f / W p k Y g X V V x t U B C 7 w 0 6 f a E D p c 4 A B J 6 Q 2 j b s K a o r 4 b C 1 2 P u r O y H s u Y W 9 / h 1 G w C n / D h U p D G b G 1 K j F C e g t b i / a m s 2 L S L G V b Y P 8 o g 2 p 3 F z Z i c w c O a k R H n t l h v g Y 5 s s X O E N s u O p K / K e l 6 g C i B 0 8 l d 8 b O l a v y J B s m J L z 2 j N N T 4 A 4 H d b 4 n t K 4 7 h S H N c w f 5 M h N J U c j N L h t C S T q S P a d Q 3 G V p m V q B J 9 F s 7 r i 6 q W B O W w d + d V G Z q V B I j v c M V l K i v 7 B Z i S 8 3 U d D g d 6 9 p Q G n 1 v s M X L K S H M V z J n K Y i o z A U q H t E u A t y q w 2 o 1 a B W R h T D 9 G c F u 2 Q z 5 w 1 L 7 b t N X j t d P 2 D Q X N J D h Z x d m + + d B O e r I J M J K b D 4 B L W 0 G D r i 6 s L M o f 3 Y 2 r Q N c 3 U y 0 F t t E o / S f t d 8 Y a S 7 p S m X p N F S v u A 3 H S 6 G m U R Y I 6 I 2 r r V R c J d N J u 3 7 F h y 3 p x A M y Q 7 9 a 0 S w I r t x F a H k T + i G + Q D T 0 k t 6 J x w E f C r t 2 w V L X z 5 F y x 3 k p 7 R I Y L D 2 J 6 G O W M g b r l 7 v 7 G 2 r G 2 X l 1 x 1 N 4 X m L C q 1 i L p F d d 5 y U C u d X r O X d N y v n K c U Y 1 u Y a / V Y + V M I B h P 4 T J n J T k U C e u C m L d D A W Q F 8 h D G P K M k c x N Q Y F 4 2 d K E q I 3 G 3 a 5 3 / Q 2 S 2 w g k M g m O h D v Y c k h R 0 q n R C 0 7 F C t D D M J E r h f P N 1 s 5 t Q X O u c F 7 K K h 2 v 9 r O N a P Q 8 v F G m s C f W V U W d V M p Z G m O H x R 1 Z 4 K L a B A l W 9 j a R H E Q Y g Q N 4 + h C F E B m l O S 5 A 8 K 1 A t V o Q o D 9 6 q Z L L U U k 4 x y G e 1 / l R d x l B P Q y m u u h X m z A M Y E / q D I + d z B H V 5 W j A o L N z e p f X N x y 8 A r g b k a d p 8 l a D F M T Z V r B u p W 0 4 s S R n E j 9 + i n H i t Y A r I G a U K 9 + w J x t z + c J h 8 r A A 6 5 G G j o Y I 3 b i b j C f a G Y h U B 2 5 R Y 8 4 2 l 9 H k I o R p g E g O P + F C q D v y i Y Q V E x q o G a n W R Z A F y Y 9 X Z K j 6 C V u 9 z V g g E y R k B 2 d d t m r A O q D B q j 2 / x / O 2 v / c S H Z p K M I y k d c z H 8 n 7 0 8 g 2 h 4 C t 3 0 L c k C 0 Q f s S L k J Q F k 5 T C 1 K B M x Z v 6 G 4 I 0 0 U 1 p 8 / + w J x 4 o 9 F p 8 + d V f q 5 B W A Z a N q N F Y B r U Z J 3 7 5 B 7 E Z P 0 2 I M e z j 8 r x C r w U B 0 R 5 D c W m U P g g X F Q e l b J P X d 8 m O Z Z Y c f B v d C S g m c l W A S j K I b j S 4 l e 1 y g 1 K r U e a z z N H t U r 6 d 0 T f N 3 J G w s w d B v a x U S J y q o z 5 U G 1 8 B 5 8 8 b t G S o u O T y m F 8 z s r X V B N z i d y 6 c o x T 3 2 n I z o 6 9 x 8 l C J R Y A a i T A j e h n 2 D 1 N R d H D F n V 5 F q T y C U u P C v Z l p 6 Q b x c z B F Z Y p b 6 o M K e X m d B + 6 M M F w y 5 n D I U a c Z e j t J Z v q N 6 8 h V U q 4 9 b O C r A X b L u p f R N K o y 4 U 5 P B a W W O p s O s h s e v v F P 2 H X i O s Y C + 6 + s 6 r 4 F C 8 W v / S X h u H E G k A K H L y P J 9 W G s U f t E e A r l N P e E g M s 8 n u K Z 9 V 1 7 Z J T H U U t y 6 1 G 8 g o v b 2 F O C t Y K D G D 7 9 M E 6 x u R k R B 4 d B i o I v d i t 6 + l d t n z R j I d U s F X 2 H w j s R J 9 U V g b / + Y z A g 6 L J C g i g j I r C z S 5 d h f g 3 F D k Z Q d Y L V R 6 z s g J O E J 7 7 k n A s 5 K n 4 l k V I A a d F Y J b R 4 A C o F O f F b p t O t x l n Z c J a X t 7 g + l N y B F 3 P b b c J u T 5 1 G U 1 I 0 2 E L O C I p / A z C k F 6 z y O x 5 y u I q H b R p l Q 2 n P E m j J M t J B i + Z Q k P k a q K G u B F j Y Z V j h d G V y n 0 K g 4 h e m W K r x X H O C W T X F c f d 9 B B M I R H 3 0 C X n w R I U R 8 0 H c u Z I i I X 6 t c 1 V p N n n w 1 a q 2 U F X K p t r m L j W B y O / m 8 H v 5 H E h r 9 S S I + A s F J 9 A v L G / z p s N R 0 a a 9 a r D j e W c F L 8 V b / 4 5 8 3 o 5 G U X z Q u b W Y J J c k j G p 2 l j p 4 Q Z v q d X o C E O e U O J o G 5 t n P Q U / 5 b l w Q M n A f h D 9 3 4 A 0 C A Y e l N k Z 6 M L J N 6 k e K y X s H K E K a g F G C + 7 q F B B n U X K 4 T 1 / Z y U 3 h D V / q t l b O a t Y g 4 N K 7 H v 7 6 7 q k J O m / 5 3 V W B P O K a s 9 5 b u W V b C 0 3 / V R f 2 q p S t P i 2 S t W j j r N y n t 2 d 1 T I d W 0 t r 7 s L G o U O u d z j E O g k f d e H S N 5 a W X A o 4 s Y l q 1 t 7 r u Z p U X P Y t y l W a w g s 5 H W P T t W V V U M F K c B l 6 9 G U 1 z k K / a 9 q W g a x E v f + q s O 2 J o K X z t z i D R P H y G w s 2 a V j l V q 6 5 R f E 2 p L N s 7 l v O 2 4 2 T w 0 s E / C T q 3 K A r k q b q E w 1 h G z R 8 V d W k q X j P 7 2 o 9 o A V 1 X W j e j C K t e F F n D h n I s P V q k A N n v G L o R 4 p N K I D X t Y Y m 7 C t 7 0 s v 5 n 0 L C E c 7 T k l L D n m S W i N x v h K o N X / H I X S h z l 8 S J u P f d t L 5 w q K r 2 X Y H P p Z X G u m K o / Q U D f 0 B 7 9 R 5 w L u X T 4 G G Q e j U K c 6 t C U k Q a l O y V w 2 2 Q P u F s q u 4 j 1 6 2 9 f E z h 8 j e 7 L r A q h R A c q n F a l h s q 4 V 7 r q j Y 6 p B s K y a u z F B C f r 2 w P w u j 8 u T E b C h 3 s h 0 2 0 4 P U F 3 Y t Z X 6 + 8 0 A 0 T P C s h J W / R V t j d f J 5 Y x h 7 R J e 4 8 O t p 3 E B 2 O C Y D P X W D 7 k Q 7 S / M 4 U 4 N 1 Y B E K 5 Z N 8 w 3 i I a C 0 O u L F j V l X q f A 2 Z I g Y 8 / r 7 u F S t 0 C 2 a m o 8 5 X P y W h 8 G x Q C z R u q V y 6 O I + 3 5 G b l 1 k d C Q k D z 1 1 t 5 1 R p Q 7 7 H k 7 7 K 4 J 1 X Z f I H Z v K M y M e + N x g P H W b o E W Z t 2 q 6 q o l N U 4 C p i B U A t 4 O i c d J h h G q a 0 5 Y 9 b v V 6 s a A 4 u K d J F g M 6 a o s 6 x s r 2 o V e i L X F b e d j I w z 9 t 7 R 6 q x f n Z b g L D 0 l w 6 3 L k 0 l T 9 F Z l v X Z z J h V 3 i W d 6 z k r w p 8 H s o c n v 0 G R u 2 E C T 7 r T 6 d H t b 2 E O A 7 H 0 w 3 / B U S F 1 o u M / 0 n L V k Y s Q T r e a g D X N 0 7 I P U T j V H f S / H Z 7 5 p e + E i e 9 E b h / M K h 9 q i c t v f W R N q z a L v r a u J q K i 9 g Y g H y R 1 v T h e Q N M I W d 5 1 D C Y a q h Q w U 9 o X R D m c 0 i 4 Z V A m q t Y + b M C h p B M 8 8 n q y C K S / 6 q z J Y R z 4 X a Q f k O V N Q I b g z R e S 9 8 D V X y k V y r Y 9 1 l F P c Z Z S / N n R U i U F f I a N T m r H m T 6 + 8 5 + G r 9 z J i w K D X Q z r T 2 r N O M 0 V s C 1 + 9 t i I W m 7 7 m h t 4 h L H x D D B n e o X x w p 6 p E h r 8 A q A Z M F 9 6 9 n E 8 7 k 8 7 K f 4 S y i T N R c 8 F u e q S O B 7 B Q c M g D S Q b O F b j 8 J Y o M I K 1 G o B B Y X a g 4 d y O q g T A 6 u 6 T t L R t b 8 H 7 E k A e s i 0 w D v i N Q r S D 5 a Y 4 Y V d U S A 2 Q 8 O v N Y E k s l a m o f w v A c u Q 3 u l 3 1 I Z P B 4 t F C 6 m u 9 D 6 P 8 5 C i o R / T A p 1 R j D B G h q R u V X 3 L F M S q 5 / 0 6 j o 0 U 9 e g N q u X D / Q 1 F W u x l C x 6 l s H 5 X W Y C l 5 6 a J D 7 m T 6 r b 7 a w D + W t l 0 R a E Z 9 d 3 9 X j a C x v 9 z o D D 1 r Y g j 3 c d a 4 5 S d / 9 B s Q L N V V S Y W c x Y E T 7 u f U p I u q T y G x K X z p K z + G m c 9 N J Z Y Y b u z + 8 c T N V z a r V w E 8 O v g F J 6 e 9 / r U b s C 0 o / q p b k H N G h d u V Z i j n A c + 6 o Q s s r 1 / d K m O K M U c Y B 5 O i Q T 5 q b A p 3 h 0 e G / i n P H Z n s C v A I i p S r m i g I 7 A w q 7 7 7 o 5 a 2 e m 1 b 0 0 U D j G O q u s Y N p e e C U F w Z F b h r n u 7 u + g J y N y e q 1 Q 2 F w s k F C P Q F u s h z D q K + J 9 E 2 0 3 z d w Q s 5 i 7 8 w Y O P w N B 6 c d 8 3 u P 6 k c O I G 7 N U X p o 7 N 8 E t t c h 1 r K s E J z e g k q Y E D 4 H a C 0 k 1 W Q U Q e 8 D S b E F c A R n 0 8 k S p h U / V S V U e q G q g p Y F g i 8 I l l f w b V K G K B e P / I P u o I R J g d W v p d + k s 1 e v W U q 1 t e f s l J R 5 J 4 N 3 3 d o q 5 G g V C Z I m m l g 2 a B C 5 V F U p 4 W r R c k C Q g V t X C L / 4 0 f L B R o t l F t 8 q q 2 y H B M P P 8 u 9 f y A n T E u 2 4 f J T U E J h u S D x q u 4 7 G S + x F M v d k 3 + y A H x V s k 1 f O d o h S 4 c 0 D R S Y 8 2 5 V f m R t P C K + U b 4 m 9 C S P E q L f q e + 8 K t O T Z T e a 8 U t O y I i U e 7 c F 4 u U V W z 8 C e F F G x z O 5 k N V A y W E 4 + u / L o x E F 2 Q 2 c g b i x / q b f O Q M S a i R w 2 o 4 X 2 H G h O K 8 9 b 0 Z W m g c O h s X o X c j B q u e G 3 I p g 6 L p v L D N p 6 H i w 6 + O s U o W 6 5 E f J e j 1 0 V m k X 0 g s d E j V n V Q s z K d o q Q p i / f T A f a 2 9 6 W l n m G E t s 8 x M c l 1 9 h F a u 9 L A Y p E H l 9 h F 9 K j 6 0 Q J o J 6 Q H t W P b X Q u q F E K F d j J X O A G e P A p m n D f / e b t u y 6 c x M P W 5 d s q k J E M I R O 8 Z 4 V 6 i w E Z X g x 2 i + 4 L 0 K m t a / h w d j Q c 4 c l / O q x N p K U s x H N p 8 S A k 4 2 U L F B z L 5 B O 2 d 8 v u I 9 I w n u r z a b k 7 f I S O U d D v v m s s w e 6 y t Y a M 1 Z a R 5 x T z d j 3 0 d u e N k B H u Q u i z b a W Q U E w i i 5 1 Z 9 N z N G M 7 e E A 2 o v p 3 7 2 / U B j u 2 i q p k 2 6 s / 7 m W G J c z p 0 g S E q o K o j w A 8 q + Z D O m P Z O 2 X p V R Q Q / 4 r k N x S E c U t u m X U y 7 S 8 a Y s J 4 l U N 7 n h I x K 9 K a / v O 5 y z z F 3 k / x J 7 D 9 l p U V Y P J f d W G N 1 d N + p 1 L h u G 8 c W H x W u E E d 6 m J B z k m n x A z w v w s O W 6 y 8 1 A i i K K v f f 7 u c k U 2 E O b v c 0 4 n O Z u o C T g t l m 8 + t B M R T S / X N X s + 1 K h 5 1 B C V J w R u C s O p O B 2 I q 6 r s S X u y l 3 M Z 6 I H J j / S X l o B F / a m d 0 C j e W Z X O v C i B d c z y r Y g c T 9 8 F 1 J P 1 b I h o 3 l U O T 6 e 8 z 6 r f 5 i b 2 q r g T d U J 7 i 8 r e c 6 A n a H M 8 K + K l B 8 B 1 6 8 0 z p t R t N b U q 9 Z 8 f z l / 2 w r z 9 W N G / G k A B l 6 U E + u b g t / l U G m M v R p F I u H r p h o D N B r T 1 o v r H G g m s / d l V h v V a q T 0 P 2 E h o 6 n Y a y e r O l X 1 1 X 2 T 0 Z Z K r K A r a w g V V E G G p H 3 U 5 2 Q 0 g s i W w k P r C L s 0 q s 5 W S n O q D u m b L h z e X Z W M J h V g Q g S e C g K H 9 7 E h M 3 9 g S i c u K v h c 1 Z 0 R O 4 I R p x 2 B D P p o V E 8 G T Z G n V j B Z h a B l 7 G o z l V 4 e k J A z R N m N r i t X n i W i j w + 2 v n k V z t m j x X n h T b J v S 0 Q F M j v G H N r u Y a q u t 7 B 4 v Y n r r D S k 7 0 / t K C S x 7 k w q l I u U Q 2 R 9 t I S l i 5 G W M u o s + q d q S 7 k i 6 Z g w d W J v B 1 Z E U S g f K j e F F 9 S 7 c a 5 p i v I v + I q A q m g 7 q h I s g o A n a x h 6 K N I 2 S 6 H s E U P n o s 9 t E p 8 6 F 6 C 2 T P A S Q b b K 3 Q f x f 9 o L f O W l G 4 U m 8 s G 9 E H y h V E Z C s P R t s r H i H a 5 i l n K k 1 p O V p 3 9 y + t n K Q M e 6 B c e d E 5 I I F l B Z f G s 1 S s s 8 I W p U A Z / o K h K O I r m 6 O m 3 7 o k S t o E 2 Q N K r t c 1 l t t Z I M C J j m J + R w b D w i 5 4 e h t 0 M 0 Y z 9 1 n H P 4 / 2 y 2 e 5 B s u S W u f S H v 1 r G B 1 Z A N S y u p U K C K z L n W 4 j d d 3 a I y 6 4 E l 8 7 I 0 l I f B H d q N D y P j g y d q h f + r D y z 6 G r 4 Q I 5 a O W c G 8 u f 1 9 / 7 / + M X / T P t D k h c y x b o f 1 Z 7 H w h X 6 n 2 a 8 V 8 L l R E + m R 6 x D f o c t I U P e L E y d 0 Z p / y o v b U m V v K F g d w F m x w N X k h V U E Z 6 S u e 9 r n 1 F I Y d M + v V a B j U R 1 l a a X F 1 B v g / g M A c V V m z z M V / / K L h D p p y g y 0 v + G U u V S Y N c 8 n 5 X F q J b g W t f 0 3 K C A 6 p j t y b y B p L E U P U K L / s A 7 s A V N 3 9 V S C K V N 1 K h 8 Z m V 0 y V S t 3 X n 9 i 0 A J Q G k h m E R E R r J Q Z q c B 8 9 U u K 1 h p D + F C C a 1 S f 1 a i z Y l W s 4 J N V r 2 D k s Y W Q e 4 + K 4 C j k A I V a L B j B d T d B o r Z X j v O E e R G x Q u R 2 6 3 8 h l c a I F t x F f y 9 s d D Y n n + g P b t 1 U P f Q L H P W f M Q W b 8 Z q t D 3 1 z b M 7 / F 7 w x w F A a R v P C j O p Y 3 D w q X T 9 B C q T h K q H b u v X N D E q g x U a a / c / Z 5 U 0 1 n e V 0 m D m L l b K i 0 i y N i 6 7 0 T 0 V j p x h G q N n T c i j f B O N X M e w N Y g F a S D k h c p 9 c I 0 y p S E J / J 2 G I 6 v A S y H x d V a m j l h 5 P m O A f p R Y W j O n a l U r n 1 U U 2 M 6 0 f t M M W A l l d V y / 0 f v P Z + U I 4 a a y d m e t I 0 m b S 5 Y / + G m l 7 L F G V Q Q B n S O K X U y 5 S q H 3 f T 6 F R b U C r g E R / E a P I I U 1 e N R 3 i t 1 x E l E s Q V / / Z Y t A X j + n T l 6 Q 7 D p Y j e 1 S p M J T B n M J O g r l N X T 9 p L s W e K / f 6 m / m r H 4 z h / W s e t A T z g r S y B N r I 7 T 2 Q R j l e t j H v K V Q + b f 2 3 n x J 3 m 4 Z n P 6 D O w e v B X L 0 g H g o g h n H a Z S Y i t H G E o G B Y g i B s 2 w R P a M w C g S W Q w l d Q X q X H U r / S H z L w s 2 B b 2 I b 9 1 5 7 0 / V f c i C i h n q c E Q G g 2 q 5 0 7 v F D 2 o l Y 5 A Y 0 q g g 4 q 4 o j g O + L S q F p V v g S s A B J C v f C o Y c + G t T E Z X F U 0 G Q l D z H 7 x J 9 V z S W U M 0 1 H d s e U a x R S l X 3 5 a 4 v r / P 7 t g t s N J + z Z k 4 F n p S A L S d 3 h c W 9 W O h x l E V s 2 c 0 u t K I e b N p 3 2 O Z + y E u 2 F q e B d 5 L J K S 3 d m n F 8 D 5 + N u V 3 A s g Z x K m 5 c Z Y U s g v O R A n T 4 r T X + N M s 6 / Q 5 R 2 O l I A 2 8 O 8 Z Y q h 1 C N Q W N 9 w H K 0 8 r 7 k F w j z / V o U K A f x U Y z 3 a T Y h f R I T C 0 x 2 P J g + p 2 x v R 7 y 2 f + Y A T R D R S n U R L V 8 f 7 b T I V j Z N s C C 1 y s i i F J L s 3 y a q L B v J B n G 9 n u D s Y Q a R 1 T z 5 8 Y x E u Y d a S s W N F m W C M 1 S 9 2 x 6 L A c P K h a 1 2 4 9 X 1 N Q I u i R M I U s b V l M R I e q V m 4 2 x x K 2 d G E Y g 5 9 W + E b C S U V 2 x J R 8 b 7 p e q n C d 5 I e 1 W p R v h D J 6 f x k 9 T t k l x + 7 T L K 5 a v X Z Y C V J B T z + X d A J K Z t v 0 7 L h j L C i 6 C c o 2 0 B R R t 7 E 6 C k v B 0 7 5 C W G s S Y J O 8 4 D K F 2 D F L l T O Z b N C 5 J g c n K p 9 j C M a q c m s H X G c L x B C q d Q X k H 8 T Y o j d i I e O H P X n j N V M 0 4 m i X I D 9 b c 3 x P / t u 5 V a V d p x 6 I V X 6 U S z c q h B L 7 c / J Q V k p o o I q D n z 3 U l 4 4 6 k Q G 7 d d E Z + S v N X x I l t u N h k L + c C D T 0 N R Q n D d h b 4 6 R x h q L L U t n 6 F T i l 0 5 4 A v j G a m H 6 n U r R j R V r j 9 P r k a 7 4 t i z p U E M l 5 D 8 r t B E 4 z v G f H y y + W y D v j 8 4 R X i X C + i 4 8 X e A c 2 B p L K x y j T 8 J a W M H t a U 2 p Y t j Q W 7 2 o R n D w g u 3 H F m W t r E S V r y N q 7 Y E 9 3 q O K X 9 r g c I C 1 T 9 r n 7 3 Q Q T M t E H 7 Q O t 0 N 4 2 a / m F 9 f m f P P x S 6 / 0 J O t d O u X T a p 4 / / 3 E p j W / N A U e 3 5 7 4 S W a + V T r S I U T c w M O x G L O x k y F b d I P F u 1 2 X P p i Y I O q a e N E h P E s E Y b o V 8 r q s q Q V E 3 4 I W 0 n D z L q A c d E W s f m Z M Q a S 1 A a h 6 / L K R Q Z C p C R A m E H 7 1 i t E e z c u Q C C q t N A 8 S j / G R v J 8 w G k N W Y E n s e Y h O k 9 B 0 y 2 P 9 y W M y g V g i M y L 9 l O 4 j 6 g e D 8 6 K q s U u q Q f Q N h a s 8 K J k I t o S i T / c h 0 d g n p 7 B Z K v Q n R V a m J C d / D h V l p G v h O 2 Z I T N x Z 8 1 c M i v 9 j V 8 4 F 2 t G u 0 3 p 7 e Y 4 N k Q b Q R E + D a t 3 b J 3 l s O i x v a 9 D s Y n O C 9 X 9 W T v V X x k Z K v 8 W t / b B y L B 4 k K p s P 8 V u 5 n i D V u s q u n W X G d 4 0 d i B N C N B G 5 9 E i A V H T c W H F Y 0 4 U J X m c / K 4 a W H Q P 4 9 t T K j N E a a Z F p v + p / V m J Y E s o 4 W y k o x 1 y o p W s c l Q / N N b s P k y b N J T 3 I y c v a x V 1 a m p 9 q 0 j o G Z k a j c v K e 4 g 7 k X n C U P o N 5 l 5 P M D 4 u q I k e V e f N 2 q i t X r W g X u z V g u p v z y 0 E h U s F 9 o o N S O f / l i x u 5 9 I t 6 a 1 W O c r K x a i a 6 g n / Y l Q H w Z Y 6 I q i n w T 9 m b R Z l A S q 7 0 J e / 8 j i G m m G 9 x 8 Z r d W o w u S + Q p G K L / Y D C A R R 2 + o C C d l Q z y f b q f g q 4 Y 1 Z / U q z + / x M A C l c Y G / T Y j S i D t Z 5 G o B e t x Y 9 u J v q m Y 8 c l Y h E k W Y x I p G P S t S H L W j L Q 9 c j C U S H I y m + l 7 W L g f j q j B I 0 X + L x w 8 7 0 1 4 9 j G m x M j r A 8 y H 5 8 i a s d + P m K u F K W V a c I v 5 i t C c a 6 9 + p z 5 z Y t 8 G + r N C k c C F v 6 A h C 9 d S 2 6 l p y C o R + A U H 0 V D 5 h X b c n Z y U + r R w p V Y l X b U S u U 9 A W A 4 1 r e o w 1 9 B A C n x f A j j 5 P u s G N 3 M f E 8 a q J g h L 0 n 6 t w X Q 2 Q m t e N R E b o c 7 F c K + 7 k 3 5 r w x 9 7 Q 8 P P 6 g 4 w o J m V 0 k v P z + t h E y r K 4 2 c J 7 R l g 7 C g A x x R d Y o F k 4 K A 2 O Z q v q G a F g 0 K / b 4 D e h 9 Q k R v L v 2 / 5 a l u K r L 3 H V y X z J G v 7 C y J z k W / 4 b i f h A K D 2 S j N W S U N K f J 1 H J I j R u q i l x n S W P a d U R W m A / 6 F 6 N d I b N F x y 5 E I T c 1 k h 8 2 l p P D S + s G h 9 w J t D 1 g k Y R 1 j F a 6 Z V l n n F C 6 r O K y K t I L G q X + p F e L 1 2 i m a 0 D O A y 1 W a 1 u 8 U z P n N x a B U P n Q 7 B 3 a N W N S l a X j S o J h E 0 Z 8 a v P o l 8 O Q Z E 8 B m V A n 1 2 V Y V t F W f 0 b t P 5 k a + K t b w Z b / / 4 w c Q r + Y A S G 6 V V H I u u A W Z f 1 y l 7 e q n k l C Q 8 x P 4 O Z T F 3 K A z Y x p T 7 s P M y E f 7 D z c 2 x / E 6 9 b g k b h W 6 S d t t C w P u E E Z Y u a w h z Q e c h f Y E E 9 l + M 4 H 0 M p J e c F 6 e a g / j C 1 G c 2 3 h n U / w B w l q h F c O r a s M C 0 Z c l v 0 U K z V e X k B X c X 6 r 9 4 l u P c l 8 J 7 a p 7 L U 2 P Y s J o M / I h I o F d u g w z l u p F V J V q + S Z S E a 6 Z B V a A Y 0 r F t / t 0 C k 4 s J Z / e m L / v m 2 P h b Q J F d Y z S r z o A Q f v L z c Z g Y F e H X + a W U O R R l n 1 + s 3 q b 0 J I I K m l U I T / x u I D q l Y 6 F w Z 6 V m g w J L P 2 N N F n p Z F A V v e T I W 6 X Q z z c 2 w D / Y W O R J n M T W U k j c i P x Z / n l c 5 h B I / X V I X A F f R P u z s g + o t l d s + w Z O i O e L I z g 3 7 3 N s E E e T k 9 4 Q j b K 6 d T s z W E 5 7 R u o s E 6 i t u t L C V b y Q w a 7 j L t y Q i U n s i W 7 C a V P n U 3 U l j d V 0 g U o l 6 t U 3 V I r + U u I 5 A s i l W p S G Z + b t I F J K H a n V H 2 q q y W 7 c R J 4 c H v R o g 2 U k D R V v F M W n g u 0 h f 5 E O e S Z T a g N R E n C W i 6 d x 7 F z J F i m 2 j 9 C 0 / 5 2 d x 9 4 a I b F 2 Q 2 V z 4 R 0 w t 1 K a F Z a q f x G J / x 8 z r / E 9 r 7 a y + z G w j 5 Y O B d N 0 J u R o 2 T f 3 U 3 t / L q Q i 0 3 B V x V 6 + O G M e 4 l h I D F 6 R c 4 b P l t O T P L h b 6 i k C 1 z b d i 6 3 N I P V j l p r / / u G 0 i i a U 5 H + l q U Z 7 D 5 f e H e L + 3 k L 4 u B X g e F E L / + 8 p o V D D l 6 1 9 R d 6 + R S c M F R T 2 q I 7 Q H s E n B X p n 1 W 0 Q a X D 8 f f 0 g J X k Q l 5 Q C S O u C n T W e m Q + J Z C s A 2 e F N v S Z d J w I T Y F M E Q z 1 H e G 9 6 s x K I N l A k v 1 b f G 9 K W w V 6 v a b D v w f J u s i x c w T 9 D a X M m V G + H v b 1 H A p C S 2 + H t g c Y z Z d + Y y u 1 z 8 M + V i m 1 5 a 7 h X 0 D g j 1 i s 6 E K N F j Z d F a n k k o d L A + D W j i D z g u N m u y z c k y x 7 R K D g 3 z s f G U e e A F j A 7 I 3 l P 1 p 5 g 3 H F G 0 s X L i 0 T g F a R b T E a A / C t 4 U s x 3 t s F n R A 4 b K j D h u P K i y j Y d 5 p a V p 2 Y N j U C 9 r Y o F N J F w S J Y u Q l t D F 5 2 e / 0 q G E 0 f F I T 2 3 c H + r C S 0 c K c 9 X m b 0 K 2 u U C u 4 p r 9 4 h i i D 5 x L F g t 6 j h L f j V r e e 7 L Y J F G D j A h 2 C n N v Z P e o L 2 L v a g w X O C o g i c X C 2 8 5 s e / Z a m x 7 K V p E u i V A E M B H 5 L r v k m 5 I N X I N q r Q E p e f l T V L c X 3 a 8 V H S A C f A 8 a 5 W g v s O M F h T B b v h 3 s k s L x 0 o j l U / c E b q Q T d T m M O k z f 5 9 T d i H P w H / r y q l h 3 K o w x j z Z O O E w w W e M m E D 6 Z O h N X I v k S 7 y 7 E S x 0 4 m E Y f N A v X T a B M Y Q a u d K 6 0 b n a N z l 7 e K O U e p h 7 F e a P A e I E 0 I a Q P x u f 7 q 2 Y t D L 5 w O Y f a y v D F W I v 3 U 7 Q l m K n 7 A a j V E 6 V c 5 V 1 J 4 C 3 M J l e h g K u F + D F o X Q C W E U U v c 3 Y 3 9 W h D U B F 3 b o C J g q D C J + b + 1 i y Q m L H a R i O d P t u r + u U m G y n 6 t U B M 5 U Y e / K G p V y e k J d I / q z I R + 4 D u D x 0 c f + g U f i s w m V 2 D v g t q y + 9 5 h T p a 7 g M v K R m h C E Y U r r D k Y K 2 K 2 y d 5 f M r K y 3 Z k m f 8 q d 4 W 6 D S x h c c e 2 N h s N O L V J L L 4 w 7 Q W Z P S u v t t f 8 Y q y 4 G c p v N V O F a O Q I 7 t a d h b F 8 H W Q d B V z n 0 X M A g N 9 i 5 t J q g Z C 8 9 1 F J R p t W i + 6 j F E q d B F 9 k 0 X e i J W O g I 7 v R D W y k A D m / N 3 Z 6 Q X g I y 4 S r d 9 Z 5 Q w S b T p c A o q k 3 W R A V G d x R 5 J S R i A g d v Z D J j 9 f A A l e w i L n X 6 Y o b Z T I W s V 1 s j 6 1 w o d G h F S K b C V m w 1 I Y X K C L V L e d I x y J + d p Z W t d H s J K m Y r r 3 X u z E q m V P 3 A G 1 t / 2 / D X d x C A K y Y 3 l w + l 7 G A x C + a y 6 L N C 6 a 4 T e h M o Q Z 4 o r p f J s V J R q h f R e I r W q 2 h o f V E r f y q F 9 g p g T t J 2 b T Y r x u E q u B h q 7 l e u / y k g n z q N n R b f T U E F B g f R c h X x Z J B k y B v a s F P j k p d 6 i 3 l B R T + 6 U O e j d M 3 K Z l a L Y P e B b F l w p 5 L r I X c J b u p J S V 4 R + 6 Z N v L P w m 9 u D a V j 9 x Y w m X 5 C U i w g 9 h V U R / q u / n 7 L P S S H G c 0 5 e 3 L / A S X m U z 0 m R L n x U C Y c 8 W 8 o z U a U e h m a U g v M V D C O X B 2 u H q W 3 z a b N U A / t / h u K 5 E O M E Z G L C D F q / m C z Q z u u A f e f Q P w t U K Q L 0 e Y h w s u A M U 4 9 o y 0 a c a t C r 3 L V F n P + f s a 2 7 w 1 + 7 o H K n P 7 3 Q w z J S p e i V B t I z A z f t W m z s u z 4 U u u T D M I Y J F J g G 3 q m 6 Z 8 A a q n s W u 2 / U v O 6 W p D X V U w T n e j R U f P 1 V r B 4 3 v V W N Q J r F 1 z F / f R 8 O J 5 a r v 6 + f 7 p 5 a 6 8 o z t w 7 Q F q Z 5 V w k s d m u 8 d t M t K C U H I 8 f 8 c U K t y 1 4 b 7 4 P 4 V s + I I M 8 b 1 k Q D + N G I 2 p B C B B Z o A n W j N R t 3 u + k 1 v s 9 d P t 7 + u V o J P e z p g 6 G K f U N 6 7 h W T J 5 w V B 3 e u X I n J j A Q t Z C d O R 6 L v l s j 8 1 W d u u U A 4 v Y a s f B c 7 S R i r m G P e s P f m R O N 3 r 3 w n 2 L s K h C j 2 d w i T C r q V J Y H w H 1 T i 2 x S s 3 M c K u g l L 7 G 8 s t f i f g q g i F m h e S H T Q S 9 u j Q b l k 9 c 2 v Y n h x I I Z / r 3 6 H o m h r 6 u b t Y d X G L u 8 q M K G w R Z 4 W o k E A B O / o T 8 X F B W 8 P p u J C y u 2 3 o 9 5 / T C H U 0 W k H l j J V 7 k X i O P A E 9 Q 0 i / p V p 9 5 w j V + q R n 3 q M 1 0 U e + u 3 k m Z p J H x o p L N Q 5 2 Z J H V E V 1 r T s 8 o F p b i Y 0 c h N O 0 d n v M K 9 q J J K C N Y 6 R g w L 8 V F G e h H K f Q L H k t 3 1 d A H s 4 J h q S q O 5 5 P o Z R Z R o h f q Q v e s 7 M w w s 1 n d N 5 Y T 1 3 J Z G 7 C Z Q / u n s g q f h K l l a j M C B E G t M M K d 8 M O M b i w W s w m M b / X 1 c 8 o S B q h F e F Y w / a 7 b 1 E w / M p b H a + V u c L G b P G O J U O D A 8 0 r y 3 N X Z p x q p L j 5 + Q 8 W k K h 7 i Z P c S 9 F v A I L 5 h h e u Y 5 w j 6 S T 2 5 4 n / 6 H C v F j J / x f 5 9 + Y 4 n g O g Z w I a k M z 8 p J q C G 9 R t K 5 3 I x R m j Q 1 2 k T I w 0 j 1 8 N 8 G r 2 S f k e L p d k F U 8 v 8 Z q e d g A p t N E 8 w I H J K l 2 p + z v K 6 I q s y 5 k T n d 0 h 1 P 3 U 1 3 F U m b q n 9 j V W h 1 t 8 5 U L z l e Y S z l P t 9 H c p e + r L D C b k N Q c S 3 B z Y j 0 C m 7 h F J 2 4 s U I e R D c g X q n o t 5 H r w v U / w v 3 k f D X U d l R w h A B v v a E k O E c k Z u J 5 N 5 T E B U v V r 5 M Z D C X n C B Q p F j x 9 V v a R B g b Q R f W N B b 3 8 2 f w O Y D 5 V + r q V m 8 h 5 J q o Q t O y V m y 9 M 3 U B m i + 4 Q / g 5 A T G d k s J p i N 9 I + X 8 n 3 6 q O o 3 9 k w U r 3 x H 6 R O m D c U a R Y I B Z P W s V A z V M 8 D E 3 + s 6 h Q v 0 i x N r t S s U 3 g O 1 e r 0 h T L B J 8 l u r C 6 o C Z t 4 L C 3 s F s / j M c 9 o f 2 s w o W X 2 H E Z d g w b P C J F S / H W e J 0 j 2 P L p N A 5 r e C J 5 R F z T 4 v / g + p + / B t H X L J / h a 0 F q 6 5 f U k F 0 s e X J k O L q r P O g 7 T z q g v m N R Z x f u m y C e S c g j / i f i r J v 0 O d d e b + Z 0 K d I + M F S / Q X x 2 3 x Z E Z V v V N e F k q x q c 8 q w B 1 l J J 8 N D M j 5 B G Q I j P i O y c Q X E l e a I H / R k F a e h e a W G j a n M J + R h D c B Q o v K H J v 6 X 2 l O i o g w c / p q 8 7 2 Q + z H a H b M g J z w 0 U c d x R / B N Y 6 i d a j 1 u g m T j U 0 Y l / g k X g 5 Z q w 2 k 7 5 i R Q b 5 x W K H k 9 9 j a P l L e 9 K 0 y 8 8 Z S i J U X x 1 6 b e q u H E / Y L 2 O r f n 1 U A w u 0 C 7 i S 0 f j U U d a z + B d l d y J A 5 e I a S C 6 K k y 4 0 l g B Q O Z / q g I S 2 k O / h x 9 0 t 6 t b d u H L 5 T I X a P y K e C i l w C l u s F G i p h D + Y 6 W 0 z 4 I L J y l f Z O X k 2 W O a t 4 N J q u d 8 Y d b / H 6 G T 2 z A K l z O y v I A M N 4 X t Q 9 K y S F o w q H Q z 9 v Y W o 7 E J 5 u a 4 e j U z k 0 g z 3 2 v B 4 Y X d O y w 6 o 6 7 j 1 o 8 q v N I Z g w c / r 1 m z d f C q G z k r t H / b L q K 1 w Y d t L D G f m P I k v t z 4 c t P R 0 Y 6 F h T v H + n g 0 R G f v 0 A 6 o x d s E q X 9 i F n e J y Y s 3 q b 2 r W 2 B w d v K D j f 6 9 c W N i f 0 r W V M o u d l r z k x k r J B v j F / z K B V T Q S N F y l 0 m o 1 b l T z R E j p 5 A t a z U q u d M 0 T C Q M 7 I h U Q B Y h H H x C Z v y n L o o + i s V p k w P F U 8 N Q 1 X 0 V j x k d I s E 7 S g b y y V D L U V / 7 q U c o A V Y M B G 5 Z m l v m W F a M 6 F f G G j Z 1 W f 3 m 2 I T + x G z Y w O Q v 0 S t 8 5 / O e 3 V z J Q e O u X R 3 R w v i C C 0 c 6 j m 3 1 j i E 1 n S T L 2 b + q w Q V P U y A W A 9 L h 0 x U U b P J X c U z f O E u o W t K a W u N j Y W w r T k G d v 6 o o Y j E p p d X j 3 t B B W S F N b k h 0 e 0 R j a F b p O e w N S X m B A V D 4 J i D m 3 a r x q 3 7 l 6 v S 7 0 B h k U p L Z 1 V K u / w K C M l t E c r Y v J 4 A x 4 k w c R p 9 W o c f 7 / Z X H O L A / T 2 d K U C w 2 m Z C X F C 8 0 0 o 9 O w x b Z 4 L c x b a P 7 a u Z / D z A t B Y q C Y M r r v C I c 4 K L g h / z t m N 0 4 z i l S J Z J t 4 Z Y h y C G 2 R A Z f X w h q p U i n 7 F 4 A U z x g F 9 u z 8 Q X q v 2 J r Q i L 2 k Q 1 + c s h E M c I f X 1 o m N 6 j C I f k g n 4 0 T 1 b F S o B 1 o g E X f I O S 1 m h P z W h t Z O X F w p W C k H K i Y o c O v i l 3 d F 5 S d + 7 t K s E A B 0 p N a F e W O t w V q Q H x L k 2 z M z N C M d E J w D 2 a k E E n x U c c o j J B F f v 5 a Z 1 u 0 B L + 1 p O 9 1 v C S T R q j w 8 h E A 0 1 t q l R x Y P s c M t C A Y i p V S f B O h w j s k C o X V h U q U M f v 6 g Z E Y T V P W o i x v g R K 6 A m 6 c U f 2 N 9 R q 7 e Y j P F h C 3 T O C s 9 K L F Z q V 1 H 8 q l z G d l M D 3 s g M g B J Q 7 i L d h 5 r M L S J v 9 p C N n j B P / c / t s J A F 7 i 4 s x M l Z J Q o h S x J q 3 8 Z F I e S l 1 s j I 0 n L z + 4 W t R L W E h T r T M V I d O h R L p w A / u w w 0 d H f I I t H x 4 w s t q 4 6 v m q m w C s E 8 5 T f r 6 O S k X 6 X h T t 4 / z d V W U G t + 9 / + z m k j g 8 T z G M b 3 B 8 e v l P B Z A V g g Y E y X 6 p S z C s P W j k V c 8 3 M g o a i D e B H h B Q 3 V P i l n z i N M a W I h 2 e C a 8 e z I z 4 P F 7 K k o Z x R j s K 0 Q + F + U Q K b t P e C 9 9 + t U L k l f J 1 2 I J 3 6 x E T C 1 T E o t I 7 Y O + F S 1 2 l M 9 0 X i n k R 8 s A 7 E K a y / B V P t / V h s j w H 3 n A H H Y W u C 1 G 1 1 f R O G 0 a j q / p J m I B g p C 5 k X b r W / u g j z B p 8 + 2 h W g X L 9 5 f H V B h V 4 9 V h Q a s y Z A R G a y C k j v B b a + C 4 Q i E 8 K G a 3 Y u 9 r l 7 b a H Y M Z m P d B F N g + 8 H n I 1 t G w S a U Q D w I E S m f j I O y X / h U T G 5 t p 4 T B d E K u r S y Q / 0 T O K U T u R N T s a 0 4 m U r t L r H 2 + Z + u J U c s X x y h e n y 9 G u H 8 T L w M P X h E t 1 i Y p W o K 1 9 r j q L 2 K K u 7 u p X v X w F W H j W k I E 5 T c y t U 7 g K o E o V O c S P f C V 3 n Q N h R F z P C Y s 9 l 2 Q O D z E d L v R t W x I S e t B N 1 c C j 3 y p G A I + y E q s b S Q g h n o F E b 0 d 2 W I C i 9 N N 5 9 1 g m I z v u S i m a I L S X 7 v i H Z y O q j 2 C b 7 3 y v V T Z q a b r 9 X 9 P R L y 3 E K E l V l Y 5 B Q N 9 F F U r d s a R O L c p Q a W m L J a G t p 6 7 3 N d P K c t d Z w m F W 3 W S B P X V f 1 u 9 d o y 9 q K v r T 1 q r j i 0 V r c K Q Q 1 L Y P C V k 5 U Q y f n x 7 D 7 7 e 1 x t u z P O H C N z B R N X 4 H / u J i X p A P o z 8 R r O v i f L u S K y o u O h O u 5 h l D O R h w o 7 a A h 3 7 E i o 3 u 2 g X r L u Z 0 D W 5 X 5 Z x q 1 v u S R v f 1 y n r U y A F 2 t u 2 w s k E p L k b B 8 R m B S N g E w 9 H u T k L 0 o x p 1 m q T s Y 5 C G m p X e U d a P E A d p D s a K L F y Z f R N C u O D D r u 6 c T d i X p Y 3 V o 5 d Z 0 R O h q G h x Z I T T Z h S j 4 Q n C 4 F 3 C W K V v d A K z N E g M W F N 5 6 8 L D e l g r U C F o M 2 I y i j A 6 K E C v H 7 I u C K s q J d B c h r P i h X A B v q u 0 N 1 a 9 u x y W K i f Y s 6 p I 2 H S J u u P R Z M i c n r 5 V Y l q p L 2 s i s L w s e y D r S h f c 0 V L 1 F A c Z X J 7 0 9 d A k q 7 L e S b b S / n U E X / a q E c E Q 5 n n X m D I c K D r H / f s 4 G a X F i x F E z x 5 v Q h 7 1 w E G C J 3 z c U H x e T b L J U w j 6 D q l l C k r c 5 p J O d S Y p 4 D U i + e h b R t b d W w 3 L O h 4 m c C G 7 B S S k D l d 9 h R Q 9 Q p R E r w y a 4 5 N F t C X 6 A + P t L F g J D Y 1 I b 4 u g S M u K Y Y H M v D w y y q b 2 F i A n r g 4 y 2 c D v J S f P L k h B t J I X X A m s c b x K g s Z H p i a r z + s y W t a A c F 2 h w L 3 Z 7 D 5 B P T q z / r w v v x L q s G t e u V 6 1 o S j c m E 3 K y I 2 l X c E f 0 X T Z J M p v r D K E 6 E L U x 2 z 9 y N d f O Y 3 j k I k E j L P S 6 H W z 5 v + q V n 7 k i 6 0 6 V U C r X P f 9 o b M K C V R 7 3 j p k Y w X o e 0 c l 0 E / p t 6 4 4 S Z h f r r c h V l p 6 q / B T B / I m 5 F X k R z U D 1 x l 5 r A g B U t s k 5 o U f n q m o A 1 v s S 1 k 5 K 5 k T 3 i L g 3 q L e W P J Q x D p T z L J d G 4 t T U X d E L E 3 P j 5 R s S W M U 1 S + l P S t F b k B T V E L G s 4 I e v t w x Z X 2 8 g Z U 0 7 e Y A w t 6 l q r G E e u J e z G H o z U r K w H a F 6 N T W T m y 9 i x t h 1 O j m C y K R f m 3 b K Y r o h k P w R 8 W D 7 D H H W 1 V V G A 8 0 Y 2 v q Y h 3 d i r U + c O 3 b t u m q g C Y Y b D N Z 2 a 4 l I E J 6 9 u Z T o N W h M U o 9 0 z e W Y y i U 5 P 7 c l 5 V a L G m g U 8 t s J C 1 P a Q I 8 f z Y W V L P l 7 7 9 V p X f L a y b z p n E A A 1 6 m W g n w G 0 k C x p D x m 4 F a k z l g Y 6 i z b 9 k z o d n B m C X u b E o + w E c D K V w s i R X N L j C 0 j t u c P 8 J R i w x 3 P i s U i A R C h V 1 B M 9 a u 9 u Q N t j Z 4 3 F g 9 R b H J j u a N 1 f c C F C q F a R E 0 K y m K f C B i E 1 M a C 8 p Z l 4 J 8 w s K s u u s n w E G K H X I y l i 3 H R Z 9 K 0 u L L V I j S c b w J 5 f G a S e L C t 3 Y + 8 T F k 9 x L C S G Z q Z K x v J 9 p 8 X V h 0 V R j l f k O h C P g w k q d i v b F W t w I 5 l e C z 4 t + + 7 A O 4 P 5 / W t V S p m u Z Z 1 T Q m u u B 4 3 x G G j d R D V 0 O / H X J n y s I 6 4 2 / G g g / t u O q V s y z d x Z 6 O A 6 d 7 R r L I 0 U i H E z C z k v D g T 5 l F Y T 4 r J b B a / 6 q X 3 N L o O b G e P / / i g Z P R + G B g j C A j l F X O 6 a I G v z k L 4 V f c J f d 1 V I x 0 x A 6 Z W i A 1 3 n Q F N s D v f 3 J M R r F Q E c g T 3 5 o c A g t s 7 E t S L N h Z W f W x v m a r Q Y 4 M w r + 5 k 8 4 a E z b / X W 0 v j t U x 2 Q 9 g r p 6 a T W i 4 8 J f / e 0 x 2 R k A K B M D / c z k j d 0 3 B B g d + 5 y I W n X t y x 8 p G I 8 l 1 + l U X Z t 8 R x 7 V q W f G d 2 x v Y N 3 t a 1 R c r Q Y s W Q X F 5 2 w d J 3 J B a M R 7 c 1 u q 7 9 Q c w a W T L X F 3 7 i F Q U 4 B t H U P b + V P Q + t N O F V h + V k F 8 A q J l y Q x 5 g 7 7 e e B F M 4 G n f 8 f G 3 o 0 K k a + U Z K s J R f K s E H Y y G p B E r w H 2 p Z k f J J Z O d e w 7 2 j r f l J x j b h E F E r z K V w W Z M 8 7 t L e k l E g K 1 T 8 j k 2 V 1 T z U V / y S Q M 1 G g R D J 9 d R m A 2 r V E u 3 Q b 0 n w R P t X d 7 l X C x k h k O 0 v S e I t C U a q S F g K B 5 8 H c A Q / E C L O 7 h k l E p O S h c i I i 5 H k C T T o 9 v e X 4 4 q 3 d l S U O M 4 b y U U 9 c h C J o 1 6 8 o R r Y 9 u 1 v f N R Q / q g N 4 A O U s 2 q Z D 1 R 1 t G 7 3 K 8 / l f d t F v o F y r w E + K 5 6 y Q R 3 R t y x 0 3 K P Z u f y 7 e R o S 9 Z A A W e i D m 9 G u u x / l 1 B e 9 k K B a 6 M G M X X x W I T x G 0 g O q m x E j 8 T / i A T Y / b 1 G n Z J w 0 s 9 H P y K K M l A a w 6 m + L q K m I x 5 6 1 A 5 9 V C u p 6 2 t + E L H B D 4 i q W 9 q z S n E R x 7 O 9 b v H q l l i I T B I 3 P S k o h X Z r C D d 8 W a 9 5 H u y / T O D X x A W + e O u h z M 1 p P E w 1 Z V 5 0 R 4 u G / O c 2 a P y u r J v g p k 9 + q p F b 9 g j 5 2 k n p D c S g D M a K F f a t y V D W r w m n N a l Z Q G w H W C H 6 X X a Q G f L d U + T O f k Z W F q a / P 7 y J D b X f 4 G u s v t r p k V N M s + D s d B B y / s n F o / d I r T g D y o x g f T h U g 3 R S q 7 g s R y 0 K b v C p I y b + H H / y A e 6 M K 9 U M o 9 P m B f q M I a L G F + V s X J 8 E U r T R M + 2 Z E Q a K o K e K v z M h x W E a U O L W t C Y s 0 d w f i Y e C 0 C R E n c 6 b 3 / o Z K b M O 6 T f J 8 2 j v Z K m 7 K 2 U s M 4 C h o h E 3 f c T n P 6 z x E E H K I C / f B Z s R E 4 Y O N 3 + 9 N b 0 a w 7 G o 3 T X M a w K y Q B D c 7 k u 0 3 I 1 h J B L a 0 3 1 B C n V S o F g w y N p R 7 B W q J I X d L 0 F B K X Y W a X 7 + Q 5 z o s B / x 1 e / u W V b W Y G n J A t r G 6 d M b b a o M + q 2 q v g m T E l 2 T 4 L i Z V 7 T q p Y D M m 5 C Y f 6 2 6 e I 8 A q 3 L A 2 T + Z u r B I d k M T g f 1 u s z e j p V H r + Z 9 X d l T 7 Z h J 9 T h Q 1 8 9 9 / o w G f V S W j F k m D e j F 2 p S G F x 9 8 c K x 8 g d t M d v X Y i O 6 e s 9 v 9 T Q N 6 H d s g q p / Q 6 7 R U G 0 7 n i f 7 2 W J 4 i V b 1 b r f j L F z n V k o + t a F q y D f s d M P 5 7 X f t B w 5 o 6 6 / D B J p i R 1 6 i W O B + Z 5 D q 7 1 C 6 W e k 0 v W 8 o O P + t t i l a 9 r D r / g q V n 0 h x 0 j O 8 l l F R t x x O f D f F h 2 g 4 0 + Q + O A G K t f I X J K + x W M W M R k d 4 + + A h I J 4 V 8 m u U 3 f Y Z n I Q x o G i n V m L R 6 O s a L e z 3 + o h B m d h a X 8 O S G 1 L k Y z 0 f Y c N P f 2 h Z v p u G x v L j Y L R Y N q k 7 W a E Q V J U q h H f v x m 7 u + q 9 5 5 3 G r M B I G h q g f 2 X K W H i J G q L i d G a z c h i N D X l f 2 8 G q x 5 C y C O F + V o D F 9 b s Y W 5 O 6 L b Y V p E U V e u m v b G K d C I T T / C J C T x C B r d V 8 G W S 3 0 V F z H m 7 c W K x q e S / X W x Y v q f A C + o / n B Y 0 q B U c / M p K O o / X L E x / S 9 3 B Q 2 4 H e 3 p O C D U X L 7 H B o 0 F / c O L 8 4 a 7 3 z t 0 N J X H c E u 7 7 q a X R A C 2 T x v 2 / x O U G 7 6 S C H C F u 8 2 d U k 9 f K j W x J T C y V p B f 7 P p 6 p W M S 9 O v o j o D i 0 h T f P 4 H S L Y 7 / S l 2 p c / V b L K C F / / G U r e F Y R w / R 1 P Q 3 c 1 h r r 8 x i K 4 h 7 7 f O e 9 h n U P E p 3 6 H 0 6 N c z Y N e 6 E v q Y A V O C b e P 2 i j S / t p P N e L f y r s c w y J 6 Q f V F f C K k P I l j f 4 t C S Z e J E O e b k X N 7 d 2 A 7 X / y h 7 X Y M a M D X t 3 Q V l y g c 9 / 9 W b z L g 0 7 2 n K H / O W u k R W A j x c x Y A d P D S Q v Z / E a / 2 K N Y + q k a f s 2 y v e 7 c K 0 p + x A m a O U b + + s X r P l 7 a K R / 9 W L 3 c C f o z 3 e b X 7 I E s Q D D 7 / 1 l V C m 0 A 4 f E Y S o q f u T v L r a P t r A E u 2 O t o n T B 2 7 k S S h N P 4 N V Q M t b q O W b / G W 2 I M C N 6 o / K 2 k s S G t 8 f z M C T 5 W t 1 v R X i K u x B h J v 8 3 M z g r a l T p j 3 F i 9 / i l D p + X V z O i D O w i k 1 v t 9 h K / E S o b b 3 Y y R 0 y Y i 0 k i N g v 7 F K D G g M p h 5 C y B E Z Z x F 1 0 Z + V R g j E 7 f t T b 4 9 x w 0 p q B / W s Y E F o 6 f H E x 9 W 7 6 9 N i J e v c Z T a o F K V i h o 5 E j X l j 7 c 1 A X I B D v r F 6 D 8 F n R I j v s J O G 0 q x c Y P 5 m n M S p F h 6 1 y F 9 G 1 V d K 2 7 u p K P l 7 w C W r 5 d X p J V n 1 N h u 1 + 9 W 7 r j v o P P j h R 2 7 6 B F o n M S D c W 1 X l o i s i l P q l m R y o N 1 E n H c h n p U d H 1 m J V D 7 h C W J i K 3 r 6 X E l a V a l x / d X d y L R 2 d 3 w 6 Z f h u E I H L K / / 3 F V s C J B h j 8 4 z Y J 0 n X f g O T j I 6 i j 6 6 V y w 9 / c q n Z b Z W F i 1 w 9 M 1 2 O i b s T q h 9 o M T 2 m j / J V i A Z a e 1 / l R 5 8 y r r j l e N N g W B D J O / d o b i y A B R l B P 9 P a N 1 Q t 0 4 J b K 9 / I i 5 E t x 4 L O z o u v 3 V h q b R m 1 e M M S 9 0 z x w k q u I X h / I z F 5 z m O D 5 k 5 B B C F p 4 X C x 4 7 a B T S R B D R h 6 G J K 9 3 A e x 8 7 j m M i x / o o b r W L I z z c Q N v O l V Y S m J b 8 L H q Q T 0 E S f V 6 x y z Y I 2 5 K x V 1 A e M / Z I x G x z B O n N R l L d Q o y 4 L s Q z w 2 s 9 p U F K Q 7 c n k v 5 T 8 H v f Y 1 D P C s K m 0 S B g S r u S 0 O w 3 8 G r D R T d Z x X j 0 6 / r h 4 6 U u U D X M i V T + + B n B B e 6 Q R z L 8 z l i c m B q 5 V W 7 x d V u M B 2 e 0 6 Y / z O / u 6 p 2 z H a E G n x s a V C E v W 6 + 0 k r g p D c p h K 3 3 7 4 1 t b 7 C J X e 3 z T w c u u C L j w G 8 n V i r M H W y L i b C S o 6 I + l P y W 5 1 y P 3 Z V 7 6 9 j P S r x E s k L i v R D N S U D E t 7 A g 8 3 V B d r h M j j X Z 3 t j 2 1 d a K 1 X z S + a 6 l 7 g A m f H Z g O 6 g T n w i r i o o P p v u b G 2 p W c 4 l S R e k d T A e d N k S R u n x W g c g 4 c / X o C Y / G U 8 T 7 x L q f n E E J Q m s D z 1 T p Q a C R 1 P l + F V P 7 I N 4 8 6 G K o z q U e M O N 2 E t g E t + z q e Z y 1 + Z I s h S X g F P h Z W J l R V 0 a W 8 c C S x K 8 y Q r 1 s d B f I N Z V A f C 6 C O F r C q 5 N E x R O 2 R o 6 6 e 9 O p d Q D v e N 5 / Q S K / U N x 7 I M L L A q l I 6 1 4 s r F F x m y h 5 x 9 5 z V a w J l H M G E p D c W A h C / R W v 8 h 7 c s j a 3 G V E D c 9 Z c d Q k P n o 8 S B l T O K v l R 8 u y Z 9 y + I W X Y 8 s s K t n p A y D J i f 2 J q u 0 S R r F Z M 9 s H I 3 D F K A i E H 9 / W Q O L s f n d h 5 x S 0 + + L 4 G 5 3 3 F 3 a f 1 a S W e a u D / u m q 6 2 d X 1 C F m 1 F K Y o u q L j x 6 a y I O 8 r q D v S 8 V 2 B 2 o l O 1 E F 2 s d I J u w u 8 w e P 7 i S e 6 d M C k g X K E Z O S 5 S n 0 k o F d 8 b y 7 E 2 o g 5 U j p d N c b I v c W G 9 j C t T k s 3 J y b m S t 9 k o 9 K / x e v V T m P P B 5 V k G m O O C M 4 4 g h A 7 i S z 1 7 p P K 8 r y / i o / x E T t 0 O V T G i i H P z + r V 2 9 5 e Z k s y s 5 4 A N 4 T l K N o 7 3 5 / K e e c M P 4 b + 2 w v z P u V u 4 3 o T J E Z 0 p Y P 1 Z n r K 5 V 1 c X F 3 x u L 5 k h P V H V d 1 N 2 6 H L E J d S 0 a 2 m + H y n B 9 5 C T 5 Z y V n g i N Z d u 2 7 8 y E o 8 B 9 d 2 z o + K 1 7 H 1 e D F 9 X 2 u u F F l d C b u f X q b d V F / 0 + + A 8 t u i P p 4 q A L f S c N 5 Q Z Z w f R a J f 1 C g l v b g i f 0 j s Z 4 X G o j Y O S P L 4 k b B R 5 b u j q 0 p / A S G o e t d T G J 5 m x U r s h o i o 3 I s t J N C F Q 9 h t r D e U k l E y U 8 C u 2 L t L T k R L B u y S 7 1 m F v f B H y 3 W L S l t n 4 S w I J 5 8 N g q L x l S v X q X U r j T 1 1 r A D q c 0 P X W g h i u P I 8 a j f G Q h x 8 7 p v P b t J Q I d s H 3 f 4 U Q R R I 9 w a I G 1 S c n p 6 g X E 7 2 r U u 5 F 7 V J 6 C M A W d k e W l v m 7 V 5 f X o g Y A x k N H 3 3 B 7 E S D V Y d I N 7 2 x L J q L I 1 T u g G 6 P w g H 8 l t p O 8 V k 5 Z I j f E 5 4 T k L z j M q 5 O w B E 9 E 4 7 E t W s f D 2 0 9 x o r 0 d R 9 0 V 8 n W p J p V U N J b D r h 9 Y S v Z j X K s P O U 9 N 9 D p A c 6 Z + D G S 4 q W G w g J V Z c r t z S U 1 G J A z f D O f + K Y P e i 6 y J S 6 C N b z q i 6 T 8 0 8 u U I x V s p K 3 I E R 9 H t P s l T H 0 T Q V s i k 9 o 8 G 4 w J H e 7 W 8 1 a j 7 q G q S l a X G M 8 m O n b v t E 6 g d p G u z C E s I v V I m k d R G k Y z 4 X + v H + y 2 X X M m y z R H g 0 v T o S k 2 F 3 a 4 b H s T b t W O X J U b G L M S m Y 6 c o s e 5 Z 8 X 3 F c B U s F O M W C X m U u F A y n W g e 7 E p 1 e V a K X G L B 7 L w Y A B z j R e r B J b c Y t O f l b I S a b G n a 6 l Y O W o j u 3 2 + O 0 i r x 7 u 9 H q i K 6 7 P f u q q I h k o r X b p 7 p C z 9 e 1 N Q z 7 m j g f + t C m U g l j 2 / K 1 Q 6 X u Q J X 5 4 R u k p o v E f Y W s x b f P e D G L l 5 s e 0 m 9 P o T + x H 7 X W 8 d J n h 6 I 3 A R B s 6 f D M N I y Z Q s g l j 4 b 0 J P 1 p 2 0 T q I X B d d a e h U i q l b L u m p t Q s / t u b m 8 l n 8 X 6 N 6 X 0 J U U L g w L w c 7 K A x 3 F 1 W R W r g q 1 L I 8 t E F 7 I p 0 K r f G e l l o e z h e 7 E j P J B A I c R 9 S 5 D G E + q e B g v z W E X E R V x E L 7 r S k X y x o o e L 3 N T z 5 s R I / c s x C e L n t u j G 3 x 4 o l P S U j i O s + q W Z l 9 H + D T E 9 O h u G b V t a E L D G 6 v G 2 S H W / l 3 r p Y c a F a 7 z 1 5 a e F c 6 q L r q P h 9 A 7 a 2 e m 0 W w h H P a G M o i c 7 I b q f Q 8 L k 8 c X f U O H C n t q Z 6 c o A 5 x t t f 4 c g c a C Q M Q p u a 7 p u C E M k m U 9 3 d h 0 1 W u O 0 f Y A 9 i t K k k x h T N / t R 4 s a S C i 0 D I 3 g c X d j w Y Y k I 4 g m Y 0 5 0 c W K S D A m r d G x C J 8 1 v L g e s k h D i c 7 6 c y O 1 q N n r d M d 5 Q S Y M p h T a 1 I x R H F i q X A o C v h C c C 1 j / H 5 b c q S + i b A y R M l O e u i n p e 2 p t X J m j q D h o Y h j P C G R r u e W C + 6 v E B s c A a d l 6 + f t m D l / K a v n E A g b I S m l g Q k R q J j Z 1 2 6 8 r s 4 6 t 9 r R k 5 7 g X f S j M j V V o I a 9 r q 9 d / + L J 0 L a l K X v q y u K Q c R j n H H 7 F u b c t C V u / 7 i b t n / 5 0 k V k l 2 h L j x y u + d M 4 M Q J 8 s S D c l a W T m h V B f C R x v K A K g / 0 F K V O r w + y I h X 1 p Q B 9 7 1 p z R u q c P o c o V / 9 1 R s m S X U h 3 U d d I P W I P H v l Z h P Q j I 2 k p + Z N w d 2 0 4 I + q s e k K s 7 H L 7 j E S n V S u V y k q g n x X / 4 w f d s Q 4 k D a U c O Y V O 9 a 4 g P d 6 L T c a 3 H O A b C p s r j Q w m A x q q R h n L 2 C a H W E b q D h S M x W w 3 e M 8 A 4 7 j O h q C 8 M s D K n 3 q T N J W p I G q + 3 j X W N 4 O L R m c V x A k H 5 E b T e 1 Y 8 4 g E r w M N 2 n 6 + 6 Y R P X + K j c P y u Z T T d G o u k k D W 8 s S N q d p 3 M G i W e 1 e 7 a k V f J A P 8 r K e a F g y p u + 7 K w U I b F g 5 z W 1 Z 4 W c Q D R q X 1 / G f l a O B h F b M r 3 V q 8 i i T 0 2 J K p y V v S h p s C 1 4 u L F q 6 m o 5 c a L 1 s / 3 T G y S s b k L l x q Q T 3 6 g e F C W K J A 4 3 l o o l E m B W W u f Q I S t 8 A 3 O u / H x j i Q S G o k K Z 7 P h Z w U O + l w p 4 0 h s L b e k W D 6 e 7 D 7 L q k k j a q f j y 9 m Z 0 o h g G x h F i 3 1 j y d 8 R Z g R m l s C 4 0 H n 6 U B 7 q 8 s + o q E D X v I m e 1 m 5 X H B h H Z l M j F k h m N 0 E 1 S C s C o U F Z U 2 g B X f Z u a x 2 r f d H A k f 7 a I c 9 b s F z p 3 2 N 3 s G I i o y W 1 r p L y 3 F X B J G 9 J 2 P a a R n C L J S h a b b k n t n W 6 / t R P 9 7 n n X z j p 1 z f m 1 9 L 4 3 k B / 6 6 g F U U + 3 6 q + 1 Q 8 M r 4 e o G E 7 j P S v k j 6 h A u W u Q H B d 9 2 Q 6 C j s n w 2 y r 3 h 1 d T C O x i a O 5 b h k 8 c m e p o s v w Q e 8 7 F Y u o Q i X E h n V u / D D E 0 a X e t Y K j p o t r p J S p I K R 6 h Z + / T J o 3 A n F A N T L g f 2 S A e V Y 8 6 K Y b g n N 1 5 2 4 s H X l v n x i Z e W t B 3 O 9 4 p S V Q M P r I p M X W N 4 c 1 4 V G s 0 T u A q u 1 k x R A U C V y 6 + q X J g B h e d N p P b e D L Z q u b z W E L K 2 e j x P D h I O 4 + a z M R 7 P T u D H f 4 T h U P 6 n Z S n L o J K w r H N D W y u i 1 C o Y C 3 n R V z R y q O k d 4 y K j c C 9 B 6 g J u u 5 2 1 u a 3 S d w z H v w c 0 u 0 o u p l 4 S 9 / q b p a 4 V Q u 1 U i V s 4 J 2 8 c T 5 d x b e f E r Z 9 y 9 E A Z a E y K U A 9 I + t e Q r Y d h Y 8 Y I 7 a n I n E r M q b X r X 0 N O 4 t z 9 U T Y I J G H 6 4 o b o c y L 9 Y 9 n Z s f 7 m 2 F g e I L k B x n i i 3 L c P D Y S Q b D I 6 y 4 a M y q p F 6 z E F s 9 3 b M k l Y Y G q l O T N 4 U p D t A Q / U 1 3 t 5 y V F 7 P V y C H n h I P u 8 v I / i m k Z N w 6 d u E 1 J D V W T y H 0 r T 4 7 I r n n + r W 8 0 s E p D j 9 Y K X q i K n V k r S q r C K S 8 x V U V v J t R 3 Q M C I j u e c 6 t 3 x A G y D u l e 8 l p 9 b 8 C s m / M U k q z w i w J P 6 x f L f T M 6 O 0 W 6 p 6 9 6 w 7 M q + O 1 G C U a Y 3 o w + m Q T d z c U Z K U 3 U G Q s p j M 4 I c i g n u g 2 t d j / q a w t O B j 3 T R y h n Z 4 X I q h W O U M J s 8 V m J s / w n M t + E V f d q u 9 K 8 l R p r T Z C G K h e + G c W 7 J E T a a r Z v R o E V O a p 9 G k P j C G y C B 7 k 5 / H 5 W y j I U o S Q Q 9 W 5 d l O u Y g 2 z 3 8 b P C / I 0 u 1 X G f j K Q 0 A D G w 0 N p C r U o 0 8 H 0 v 3 A / W g I M M 1 O Y C F p r D m 0 4 5 U F X h 5 o s H z b G a J 1 A 1 J R e U b R C A w Q t n e F c g A Q 0 2 g b T m o I O Q i e X 6 g 6 L i l C w b L D d 1 S d 3 1 / J z V J Y h L L P m 5 t j U 3 1 E I r 6 H X 7 z w 1 O g Q N t s C p z b m h V v V Y A + U O V t l g G U r p j Z C 9 / U o K w A E D p Z + 2 x F k s G g y J O v p G i U 8 6 i P m i i G B v J K h p N m Y a T F V x R N M S W L v j E 1 l m J I K F G X h h v Z O W v V T D V 0 n z P p 3 i 4 n B C 3 V t G P W K m n Q h 2 g 8 9 a s U H F 3 n N 0 8 h a d n 1 C E 4 V S c J 9 v 2 o f 8 N N u k l O 7 k P u s o I G v l f g V C M L + c q 3 e Q A i x Y E 3 4 x l v K D 7 W X V P Z 7 / K T l T o p G r o 6 u L e d V o U / q Y 5 I F F Z d w L N y c l b F C S a 8 + W q 2 Y N H W m Y 8 Z l c w R 8 e + 7 X l Y l Z b q F Z s U f z w p W S L n 0 r z t C 7 a K E V 4 1 9 G q q e l d 7 b Y z V d Y N 8 c a 8 b 6 M g j G 9 9 H j t 6 x k f j + m 5 n H + W Q W 1 T p 1 z r o Z Z F 3 4 r g y n 0 4 H L h U H c j c 9 t j S v C b U S L h G I Z 8 e S j N 4 Y m h g O U F Y O 4 i v Y v s B M / p 4 9 a F I / C Y 2 d T l P 6 u X V L 4 L d P d K f S c T B e a k I G k l y 1 A J 3 6 J Z H 3 b 9 D a t U D z n o E A / a 9 F z g v o e F 7 i o W f 9 l 4 X E B k s K c r d R o e F V q I q E 8 n F R l p f Q y n d u A 5 v n h X r t U Q d Q Q 9 P W f h K r W Y y O M 9 v W B V Q y w j p M b x i c b q U j 0 5 Q n 4 8 A L Q e x 0 j N c U h D G v p V I A r J Z N p C W R r u G U T y 9 E G i L 7 B a o Q a v 9 u I x D P u B M 5 Y O 0 q / c s i I f O x p E z 4 J b + + 6 R I n m J + 5 e H f d G k n 1 i S r r Q j D I / 4 O L k O T K 0 Y G Y r s A E a E F u r w l o W 3 4 h i m t I y 3 d k H V 4 6 X 7 I t 2 N h X L w J 7 X n Z C 5 f 5 A 0 S E y d T 1 p 9 N 7 w 2 U p u N U T F I C O U 9 o v 0 6 m I j D l t c e u H S A j h 0 y W r H g j Q m / h f Q W / d 0 0 y L w / 7 B r I / p h I A U l t 4 V i N 6 O g G Q 2 4 9 Y J X e R + f w Z c j 2 r X k 8 g f r w w O s H K o N I X z v j k c y j o N i c j 4 b c Z 0 f e q h J A B 1 p + n e k 2 v 3 q h a 4 5 b 9 t k a J j F E B g 6 t 8 n U 3 F y 1 j a j G l j r O r v R U I X M r + x n F a 3 E k r f F B N W / t 6 x K M p h 5 V s 8 T I t 4 I M f b D y v k h v z X T b s 8 f l Y 6 3 4 h H 7 e + c 2 u L h M e 2 Y c D K S b V 2 J h r A c E Z C c u U v v o R M V o 4 b y 2 R s L n P t p Y j V Q f 1 Z A x q n 2 x n L y k r F E D H D C O D j o j N a h L G 6 + p e N k 3 W 9 A l m f R M L t 6 3 7 K 7 p 3 b C k F b 5 H Z B b E G U m 2 V f I i q s W R L a q q e p Z D J R 5 J w P c u k k h l 9 1 D R F Z 5 M d z p x n C x o K l Q Y z V V W o / D h V 7 b a 9 z s v 7 X O A 9 q T k h 1 d K 2 / f h C h d j 0 D i 8 J + R E I h r 1 z g t F B B E e V S f j X N s U a Z z e E a B a 8 f m L Q r 0 h h S q p / q U E 7 o T 7 n p R U q L v z w 3 W Z 0 H 1 p k D q r E R Z Z D H E H 9 o b C 5 b W B q t q 5 Y j f L 1 F 5 6 w G E U M 5 R v r L O e a B T y u B / Z 6 P c 4 b / Q E F f r n L J S R + C p C r f b A g O B G d t I + r 9 v c 9 R z R K I j k E k t N x T X 9 r U I Q f c Y Z H 0 V 8 Q l 8 K w c X n P U v A A E A y K v V E S 0 v s E b e s B k n s b H 0 H f 2 J O G T p K 5 / X Z O t C F L R Y X j O i v 7 4 G E 6 4 K / 3 W l r K x S Q d C M v 6 8 h + X U 3 i p b R u u T T + b b F G k X c j b r V x c S i E / 1 Q 2 D T U O B Z E P C v + S 8 U R M V b b j O i H I J N B L H + S y g K S R / 3 1 v u q R V X d 7 R e B 1 a K 6 I s R i o k R s W a W z K W X A d 3 x 6 5 J g e l I C U Y 8 c x g N i s s w 1 6 k g Z v N V q X v h h H i h x J z B Y 6 V y o 3 l O e x e t 5 8 V 4 M C s 7 B F s b e 1 i z X K k f K 3 h T l p A O s A U G x 6 8 Q E a K 5 I s q i d D d a w A T 1 p / j / F H e S 2 U t k k 4 f n N g i 3 L o J y b 3 V 7 1 S B C R 7 9 Y i O o A e m k I D + f l V G E O + 7 M y 3 6 y X 5 E k 1 L u J h z Z L r y a c I C a a D m g t f X o v K L m E I + g 5 d l A i k 2 T A 0 k v u O j 1 / 0 j o 4 6 6 Z L 9 p N J Z t T A T C M 1 X / f R X g m K b t H 8 r I C u s 8 J / k e t b F d L C e 5 r C V P S z U n U t H E Q C 5 T N C K 9 A D 8 M i x b y g e S i h J L l / y m l B x x 7 7 r o v V T N x S D f j u B o x B v j Q U u e / / Y 9 c k 5 x t r F d J N V S i 4 r w m e 0 D f h h w + t E W J n G s R g M S 7 i R 9 F B q j c 7 0 o V N G P R u K z w O a u R 0 F q 7 2 E z w J p j Q 8 r M W a l Y q g C c G P x S m e X m n m w l p R G u p X j N U y r J N b e O + C u x f 3 V I o u V 0 6 k J l B O f l f z Q F h P b u 9 Y + P + h U e 3 B B Y L s 7 x n 5 5 W v f f 9 A V O / Y w s v P s F P P N K V x e R l i O l M N 3 9 y O K d g x s a F F t l a u 1 4 T D c x o I H p W 1 S 3 w y T U M G u + 0 q x Y p E o a T z 6 u o / I T H z Q a e 8 q 4 Y E D B F D o o g C 8 e W a R f g 1 V + S h Z U G 2 8 + w A Y j B b z j G M z g G p K k 3 I J t d 4 T 6 k O h s f B F O L U h Z a f 9 K 5 9 j 1 / K 6 l 6 Z F E N x p p 0 f m K 1 W 7 m 8 M J H p v o l e R i c i o F s 4 x h n B W U U f o w D 4 X l 7 d J z q H H B + Z Z 7 i C / 3 l j w x w 4 s 9 Z S T M Y F p c d z v T l 7 N 7 y G B u O L e C 7 z k h 4 Q l B s + i 0 L 5 q d O a X y O r f U r B X 2 m k h q 1 v V X V 5 n W Z l g p f z D A y a j h d r 3 8 x M + k b r k V c V K y z U g / E t g 5 X A / Z 2 2 I P I p C U L O R u Q U J h y K j J 4 8 3 W 5 U L 3 u W j G P 9 j s T Y 9 r G c d R H 6 L q o 0 G v x j A r 5 h i p W a h 0 M 3 g K 6 z J D w y / F q w 4 1 U Q Z A E k v l u B B j p b 0 2 p O H 5 r M q M V w Q D E t r G N 1 M W a X I I e 9 x L A m o A v U E k I 0 r 4 + K / k i s n t n s C N l p W u p j Y C J t L h n h c p U S m D d V s 5 3 X d T B 0 C 4 P z k b O 1 n g V k j e S y 5 r 4 0 Y g b 8 v K s U m S A u 7 3 s o r N / T E v d c N C O 7 / Q 9 a w d 8 K Q 2 0 m 1 s o K 7 D Y P a 2 Y 0 o 2 / s R A n p E w 7 h B b 4 E a s k c Z W L 2 i K 4 z 8 p c C f Z o 5 Q K N k c B R g 5 C e 7 j q f k c o i B R K n V g J Y 8 Z u E A y E s X 1 h J Z l F L o D B t H 2 S 1 2 w E J U E V 8 L g U t D O g + x 8 g Z 5 U p p r g W 4 N o h n e v + B M u j O d s r w B A b x l f e l I w i c 4 B Q o 0 E 7 U 0 p s M y F F L n E I t 4 3 V 5 u 3 J Z 5 O t q F s K M a h v y l l L / X B C 3 6 w o D b b 2 B I F z 3 8 K B L Q p w H g m p p Z r t n A p O F t A o L M b + N i U k n t U b z j C C U o i K s w O z m E j 1 p E n t G 8 Y 4 O p f d q J h U O 8 N / R s Y o G I F L K 5 B 2 d + w R g H T k U F z d h a o U y L R S h 1 e Q E L o B w 5 o / k o u m t n J W M U b S w U c X s 1 m U R p D A 6 g x R d 4 I n 9 L p T o N k + o 6 h + L 1 m x P Q c N F l n 2 M K q V q d + r s X D U y 4 t r S w o X j m 5 C 8 k W I r B k R C E + J I O P 4 o J m 8 8 R 1 R + j I U n 6 Z f O K g a 7 E p i e c I v v z j i t Q N I X 1 Y a S 6 + 5 B 5 R + + 9 S Y U J + n 7 c B z f O C s / 8 g n x S b v 5 h h I 5 d S 7 A b 6 H Y P 2 L d P Z / A d s r X x 6 a O u A 0 h 3 I P s i 2 G v g b h z Z S r e c M u y d N E H G R O a m h G F L f C l q U 8 / G x j r D 6 D Q g Z w N 4 M c 0 E q q u J X c 6 n Y 2 F K Z N K 9 F l B O 5 2 1 A 4 r R v b H U A U t V 3 + D O W X E p 7 l b V l 4 O f F T y o f 7 G w n b R f u K L H l N g Y g l B + V t O X n K k i t c S J p F t P S m P f M f m s / M h a y 8 A d T w + H 1 O t k c L r D M 5 L Y / q g X s m Q / 4 g Y F s L x x 2 n b 0 r M S H p k b e O 6 G z k r X S 0 H l g x G + L Q Y R 6 J 8 X f 8 e h p + N e J V o 7 f q u Q S 9 m U Y 2 L c J 3 d J g k n w v 4 p 6 Y S e Y g 1 P N 9 8 u n I j n 9 e V F F C 0 6 w e u r 9 g R v b M Z Q r T z K f 9 n m z g j n C Z 7 / O D 2 K h u w n K d Q Y v X R A m t q 9 W v M 1 H N k r + T C F + K a Z h i 9 w 7 D p w 9 C G G k 3 F B h j q b Q 3 V O 2 u h N W W D k P Y W G W X t i J y V M B 0 4 0 3 Y W 0 r c 8 z s A U 0 U q S v c Y j Z V A p N N q j R v g / O 7 P M F Q d 1 g r M 7 / 2 O N J 1 T 2 X 9 v H f q V K F 1 j p / a A q E X p r p 1 S M S P J H 2 r 1 m x F U W M f B a y 3 d t R N 6 6 T + Y E Y + 9 C U V B f 5 U m O b L D C t Z Z h Y / J l 7 d 4 c S V 3 c M 5 u M m 6 s b i C F w x D 4 s 5 L L o h t T E 4 V n l Y a p s v f 6 6 e q S k 8 Z 0 9 B R w a 2 2 c C U V I P g x t 7 s 0 / l t S T C B h P G l 3 x Z 0 U O 7 J s K D N F I o / d O L r 0 E t e L m t 8 N k v Q D K f n I f m 8 a 2 F 6 F w / N h I w K 4 X s 2 A N v X 1 W A L G h A e y k o 6 w i D d L D 2 A M 7 Y 8 l m u p p Q F T R v Q q S X U k 8 Q U 2 j 7 E a v y r 5 6 D 5 R Q C / / i w h E h w 7 / r 8 G c E K L B 0 F x P l z H y N 8 B B O I p t / X A i K 6 o p q q 1 g Y W f U Y C R 9 Q P 0 s X x V f P h o b h S L S N 5 8 Y Z y E D V L v e i Y k 7 N S a H d 3 A 2 9 2 O H r L H m t h E v H F t y y E J C q D W i t S N 5 a W w L G r v d z z f G o e i Y E g A + q l I c l d P v c 7 O y Y 6 n B 8 U f t 1 8 u s / b Y P I L 0 H e N 4 I o x G 1 2 I j g P 6 l a j r Q r h B N 8 Y L I l z U b 1 W s x D o 8 w v c 1 3 7 c q 8 W M 9 P i v t G 9 5 Y Z X z X b / q F A Z S x u r U W a H j I v Y R l J X 3 l K e W n q / E b y / y O w 6 r Q r j c j t 1 E a 4 v i w 8 q x 0 l o U 3 h d B J 3 o y W o F / h M t A / o O n J H s 9 L y + r f G Y l G M O e d j s N / j r c f w t a 0 1 r d 2 y O O 4 F O C k n p u P a 8 K e i M d K m L W L 6 9 S i 1 J W L P + 2 s v G m 0 N Z 0 3 Y U w 6 5 l X 2 r 6 Q k U S c s d V c j n M 9 K R w 9 A l G 9 c 8 F m B q I j Z k v 3 t E P H B 7 t H b x I P W Z R G 6 b L X Q Y H r h G 8 u i z O e E c M k z y t 8 9 a e q L W W + L d Z 9 k t c r I 2 f A A / S 9 K u U / 1 g K + i U O O g N C y u H J f C l B T 1 X l g z 6 i l J C G 3 l B 5 G T / K c v y c L L r / R M S c K F 5 L A 3 n Q Z U 4 Z f m T q M f G a o F E Q 7 4 G B j c o m B 0 z E L 9 F 4 N n p V G L u T h 3 w J 9 V N 2 H y M I o v p 5 9 R 8 K K B L 0 3 m g 2 7 x H E u l A 3 M / I y U A f 9 v L k R s H K 3 M w h h f G c 1 M y D W + i F p D n C I H e G V W D V C D / u j M r T / q 2 k 7 7 4 d e S + i 0 W d s p I K u 2 8 2 O Z W L X B l 5 y 3 H z R e K V E p A z f c l A U h K l 8 3 P 8 8 G x a Q C 2 s T L 5 x B D S P Y 5 / 6 z T e O Q C l h o 6 P j 3 w a K z S E C M d C F E x y M S L c 9 a 3 h D c Y C b w v q y o w I g l e 9 T b K Z 9 N x 8 l D m W s S a G s 3 Y p k N B B U s g j t i 1 4 2 N l t 7 0 c u H 5 2 7 k i P z U b Y M 1 3 E g J S X y X p n 5 k W 8 k Q 3 8 q F X s / f n Z X h Y 5 S y 6 i U o q x g T I J I c h / 2 p l h F K 2 G T C H P y v w m / x L j 1 0 p g f Y a h S M S i 8 z 5 B b P K I E 5 k U 7 q H s h 2 S + s q t D 6 h l 8 I 3 F B d g n L 0 t O a T n h i q G 1 B g V P C O N p 0 Q k E v Q t l 1 u 7 O H T u K V o Y / l m l D q F R N e 7 n d h U d F b A q d O v i t b V b g e G d 1 t 2 S m b A r C T 9 M i N i V B 6 t O H T C p q n D t Z v S 3 7 t + D b N F 4 M 2 L R 6 k / F W 1 i c F e F Z I M r S V 2 K N V R M t 3 l E j B 3 J W X V l Z p v T e I T J K h w k 3 A O a 6 n L + w p L g c m q 5 + j f D 7 d y 6 E l a 0 4 r v V e b K x c q e E G q 2 9 N u t F g G k I R Q s Z r G E l c l Y 4 T B H s h y i o w l / 8 g 7 h T 4 r C T L F K I 0 4 r M i 6 v l 7 e Q s V F l m o 4 p 6 z Q m g s / c 0 Y f n N 9 i H P f 3 2 R F 9 s C T q B z X 9 5 h R e J p Q G M m 6 b y z Z K O 4 V 4 r u / Y M V T 0 d l U q J V h 6 x p R E M g Q d d o 6 K y 2 w a h G A 4 h d 5 F M / t 4 k D Y 2 t X o C K s Y G R + K m X t Z O S v n A 1 f 7 U t a i R o v t e D A W / 3 u v X t 9 Q n b R s m b t c w 5 F G 9 D k 1 n N / p J D q k O c i K d Z z + r R K a q X v j 3 g x f A 7 g J X T V o j U H d 2 A 4 r / Y 1 4 7 u n X 0 r D 5 j A Q I / J 8 J f W z q o I z u o O 9 1 R i P F 4 0 G f U j E K u 3 8 b x S 0 Z / / n h Q d / G i l L F l I b i r B D D 3 h t z E o r / n O W o i Q x d K 6 z J y Q r J R F a n 2 n 3 r U s l i 2 2 r 9 B b y + X j P I 8 X 2 / 5 n O 8 c 3 Y O v d 1 T K A o b f b 0 z 1 O E W 7 t N T r b 5 X a C K 8 G 7 6 d a 1 Y i C X e k T c j k W 1 f o H O J L z W 2 I V b 8 6 w D j T v p 6 R q b H R c G r o 8 2 8 3 J G b X m 6 P N Z y N V U T y B R U p c r r o f g d K K B H V s t c y a e m c g q S H D O K Z x Z K C + T 6 4 a 6 o 2 U Y q H Z 5 K j h P S P u x P f i 6 Y f A f 7 m D E n Z I v A / d s h k 5 A J G o y i q L r a l n P 0 I U Y F j Z y r e h d r 1 l j W H R j q Y H P Y K x W 4 L e G f k g K 3 A G G 5 0 X J r M q w M p s 0 O j A 7 V l 1 j 4 C m K 7 Q r n 2 a U a L J U e C k Z L c J Y i q c 9 I 0 5 C Z s f M S p l U G H o u t q s d V q h 9 e K X D e B 5 l 1 d G B 1 x a / v P f l M d u z Q X s + B z Y j y M Q Y H L Z s v B l 5 e c 2 M D F p 0 Z w W f 5 K T P 0 V X O S i G G U r C m Z s u P W H X t B Z k d N g K X V b 9 h 1 j n Q H p T + k Y Z e S d l K / p M + 2 6 L X w P q e S S e y / D m V I K + X t m t 7 f F b d K + p C j Y 6 s 3 I R J i F J x K u 4 W 7 8 0 w b 2 K h 5 t X Z P C s Y r F v p l n u l 1 b L g B G p j 6 Q S T Z 4 R + a x x X H F b o r B 1 V h C A I z u V q H y u C u h Y Y L T N Q V 6 D G F j S n s f K C w 5 d / 2 J 3 b s L d 0 I F B f I s f u / p E V Z L D B g J g f z 1 e K q C X Y n L r 9 N r i n e A i t X L / M E b k 8 4 A T l i + b u 1 t 5 d d E 8 h T i / w b z 5 p I L X U 2 M N 1 Q f u i F B Q S f 6 d T M g k U V j J V w l x n S V T R L u c t k n D X k v p 9 v a p 9 R P A j 9 n u 6 j Q D 0 5 Y w 7 h k 1 H t d e A R h a e z 6 k z N D r Q D Y n m z r 7 D g 2 t I Q / d s q 9 m b s Q s p W J B 4 c z M K g R p / w f 7 w q h n 9 V + y 7 N / B n J a J T u 0 l D j 0 B J M J 6 j A F 2 3 a 1 G y A x T K G c W z 3 e x k u h t 3 r W O L N 4 4 V K g B x i e O m j M R b 3 z 3 h m z 1 B M B K o r N d o t K u p X b U H 2 P y 7 M E e T K m O V r f M l U a + t Y v 8 g r p m 0 6 H p z x Q J 1 W k / x F x N F H 7 9 T W X D P M 9 L o u N c S 4 P r 9 n S 0 N 0 U B V r c T a o Q v y 0 4 + c n 2 U e N W b V B b d s a Y B t r a 8 m t Q T / t x a 5 / U t / g C R B H T G K d T O K 1 U g O O H g J y s o B d d H L b C c X C V Q e u m 5 z g o s V e I P 8 0 S R 4 / D o U O 1 T V b E d E Y x U D P V b a I b g k y U Z N G U E U y S A s 9 I p D D U b 7 c j F X Q u T n T u 1 P U h n k N 8 O t v b c x j r 8 v 5 E 1 p N J Y / 9 E z c 2 c w z N p j c 2 4 1 b W P W G 8 h / y f 9 c J e 9 G f V e 2 P h k A 3 c c S j F g w V T 9 K 7 a G X k O O W n J h p c b i h t A y / n T 8 T g O 2 Z 0 R X R B s m 6 0 8 6 g u R R j I f S d 9 1 K 2 x d j 8 m X y X N w o E G o f J F b N z e H v P d r x D g Y 9 S U 4 v j G U n / H f c T / R R 6 r V C Y V U V N 5 e E 0 5 s H K l n F Y v n M 9 b f F V J X K F a 1 G g g X b r i 5 J X u F 1 p O C h k N Q z G q W / x c E h 1 x b N 9 Q 1 u z E 8 s M R M L 1 v + N 0 l B r q 4 1 F I 9 d T n 6 a o 3 Q f X X + X 5 0 u f J I k U u 7 6 k k o s 3 / V w 4 t F V z T 6 q q g Y a i G t u 6 f I v T W f X 3 F t 6 L 8 Q 0 N y I U y 7 h f w W A o e 6 m I K N H r R s 0 H a W A x 2 h K 5 e W P x D C j W Q S G Z 7 Z A k U G + t w M n G t T 2 O R z k S N 3 L T 8 c / x f e U 9 h b 6 r T n X k x u r a X t g U g u c H F + F + s u 4 z 8 f l Z I Y k J k q n G b 6 y Y n O P R 1 1 1 u N m M Y L v X W r N + 6 2 o g D E U 7 3 x C K r a k E v E O p p z 8 r F t c Z Z q j u O d 4 p 1 x A p x R G a Z r 5 m v k 6 k A 6 a O + R F S G + d Q N 6 N y g T + 9 O T v s v s s 4 G b 4 M 7 k N 3 t 6 L W u / + r T R 7 X h o / W 2 G / + 2 p I s c q q b O n L 6 1 W E 7 U U z j D 8 f z z r L A 0 U o Q 9 a y l b e g I h K Y 5 6 p w 3 Z F Y a x Z G S X 4 T U T h 2 1 u w o s Q f C S 5 6 o b q u h A M J H m + t U t B 7 l U Q X u p 4 O 8 H D V m V g / c t N p / z z p B Z a 9 X o j p e g B i / q 4 I z F a e s U H X 9 H 3 o A w 3 X 4 j G b z G x t z / u 6 F b f j 1 4 w 6 A g g k 5 J O I j f m T a h K 2 K 6 E w O / f h P F p a w K o b 1 H m c i p d 8 u 9 T X K B m J T e r n S h X / 0 K k d j d 8 q S W 5 b 8 x k Z I w K k r + Q b t n Y x 1 6 j g K s l o N N j Y F v S 0 l w z S Z T r V Y a h t r X a K x 0 L d I Q y c Y 6 s Q H + 9 q m O / I u R f Z A W M n N E 7 D U s 4 K 8 c v 6 A j R 9 p K X t L X + G E a A q 8 8 o M o s L e Q K G i T 4 r f M K W y 4 n 0 x C Y M N + Q N F n j X D c a q c E C U P S d 5 V n V I 3 Z w r A 9 d 6 6 k Z h d K p + w P k W r 7 f B c j r 7 w 9 X + O V l 6 G 0 6 g e l E y b k a Z o a + s B V e x b 1 2 9 X R k Q d F K t i m e i P U 5 L B j 4 b 1 V 3 B J h 5 j P 1 l p w a O y u s q S 9 4 z 8 B 0 K S s b v C P y O 5 s k o v Z 3 c N 4 3 M y P S h O C K r h 2 l D g Q W 0 B v d c g d M N e Q U I R d X q W k B E 8 q G 5 p Z 6 T I T e g w 3 Y L I f 2 a c n F V p q x G 1 A f / / W U F i 6 e Z o I O l Z q Z q O 2 D r r Z Z 9 V / 1 G i d q B v L L q x 3 f k Y X v b G q n l E h y T 8 a m o z a u / K C D E J r m 6 s W r L e A 0 r u Y D U r q e 1 4 o n M E r G d V + 1 T K u V t 8 7 k J n e 9 m T C H X c I q W j i 8 F e t K l p j a V P 5 x r X Y n D u V D V G J B 2 d k 7 h c 5 5 4 R f J G P S h q Q e Y t 3 M N S s s p D z 3 1 B A V Y X o n c l p b w Q Y F V z 9 0 S i r o 2 c V J L H C 6 k + m s R + U O j K r + P H u W a F I m G h Q C q N u i 7 x u 6 X r i q 4 2 t K 9 S j y 0 T Q r m 3 e j H E c t H O l M K u E X B q H C q O f e W P R R L v o h m K h U 1 Y 9 X w p 6 p d F p n s Z C 4 E Q Y P 0 P E s / I f O k f S 9 x 8 r 5 K o 7 K K u r 7 X L A f c e O B P R 4 n 3 E g b M C n u b 1 Y V o F A W S U P p n 0 Y 0 j v U G j y x u x O s f C J P G i M U 5 Y D d 4 S h l s A C I v 5 i J I K g Q i G X C g w + G I d S 8 S r N m Y 2 1 s S 9 L x q c y p 6 M c F s 4 J 6 9 Z h l O b 9 k l T b v / E r i D x 1 S U h O L l f s 7 6 H g l 9 x W 5 h n 8 R 7 x P 2 x + 8 C f I m I O S v K P t M v N P i W V X n r E O x z 4 c d I U d p N X O + 0 3 u I r W + s T + O a W 1 S W q h W N 7 P v 5 Z Y U 5 1 A m J w X k 8 u 0 O + Q c c T 9 C 5 n o Q v J W 2 t t 2 q O V R 8 V K R 8 3 N V i B 9 C M e K 0 w r c L A O v 2 o 9 5 v E L N R 6 J e H O J p U 6 h X t G q G s h M b 6 a J F 0 j b q x d E E C T 7 c 0 Y T Q r 4 Z q s 0 + X z S Z 5 Z q S 7 C 2 Y a K 2 6 z S w + W S e P b j t y 5 r 0 t r i V P D n r H o Z Y Q 2 8 f / e M h h o B 1 z T B q X m r P t Y p + p z 7 q F O I W c U E K 4 U S d M G V l F i C I 3 p P / G B E k K k 8 Q q o + Z 7 f 9 F g H M l 6 I K i N + i E j S S X y j J O 2 i t r F X 5 k 4 C w x c / K n 5 2 i U w u q G 0 p g 1 G w r M v f Y P c f 3 w K b h g c 2 z q g H v z 1 5 H r H n P S m e j Q 0 z U j F w 0 l j r g H o u y n S b 4 Z i w r p Q k c i f Z n t a k k P 2 z 7 B T M a K 1 E Q f O T 1 r F R M I K 2 W g s o v t p K 9 9 i 5 y X y x s L D G D z U g q U f d C H o i q v V 0 J q a U 3 l o S W 5 K I o q L x 1 5 Y A q J 2 J 8 p U D D m l g K Y V P x z 8 g f w A d S t y 7 X 8 r q V f c B z v S I / c L q 2 v O 9 Z b X 9 d 0 f u W r c Y D H o y q M P G D 2 m E 8 c 6 f s / k D a y z Z 0 4 t 0 B K + S C z 1 f 9 9 U w r J 2 y i e w k P J L k P a 8 U n z o k J J d C 0 I A W J Z G R 7 3 b q 1 a q V d k 7 d X 1 s L x W U X b 4 K P Y 3 u i z 6 o V y b w 6 0 t Q t Q D u B w 6 C c e N l 1 v m B b 7 S C A 8 u P k k A v i r 3 g P N m w / d 4 C a w e t x C 2 5 h u Y M t x w z P p Y Z s D Q n G i 7 I 4 + O T J t S C n Z g b i B K K k T j I 4 F Z p P S 6 1 z h J U 5 7 A 7 l g F R b W i O n N 3 d p P f A V c y A j E 4 a y 6 L 0 q 2 5 d E L T e 2 n y l y / 4 9 L 5 y G r E T P a o z R Z + 3 n R z t w s j U d i v v b q x n J H d R R u g 5 K 2 9 K 8 / W o R L e w a C w G F + P v 4 q m w d 5 + I w k X V Y Y f o r F S s y g G S o t A v L H c 1 U i M X s Z K k 5 t x A i 8 y D u c C u T w B b A Q T B g B V n k v 5 G H j J L n V m Z 9 P 1 t l V A V n F x K Y P t R r 4 5 U H r V 1 j U W Z N e 7 j w R / M 8 r 1 p A g H s l u p n Y + e u P q f z P s 8 0 Y 3 1 + i w 1 9 o a S v 4 m + 6 4 s Z c W X P Z u I a A o 7 f s t J a 8 r 0 U c d q f j T g b A w d r z y Y d h z f 3 d u E G q i g 6 2 G 7 K w 9 Q G Q o 7 U Q H C T o n Z W 4 o 7 j x L + z f U M p F y Q l k a W O + l G L M g b V X t X F k R c 1 9 c 4 c J w G s M i 9 k 5 b B 6 0 a Q t V i b e 0 m U x s M Q P 8 Z K z a i T w 1 k 3 f 5 Y 2 u e H q S 2 r T O s q H E O t + h c F q y t 6 x V Y W q R S 5 1 + l F W 3 Q f q O Z M N j K G 7 U W 1 N y k V 2 8 Z c l / m N o 1 F D J 9 y x L + y r e b C W V P h D R W M i b c L u j 7 U e 7 q n l 5 4 a K h 3 T 5 W V o m s d u j t B s H W 1 i H T i r h i q 1 z M q R E G R 0 + m 1 l x B G i y i U F Q j k 4 i 1 L 7 y U P / M i O 5 q 0 e m 6 c C W H u N 8 I 2 l D 0 5 M U d m v a b I E 6 w F F o t e n m q 5 7 D G e K H F Y z m k 2 s W m D N r L D J y F 6 6 F W k n A O H N 1 i G 7 / n L Y u M Z Z 2 Q j w 6 h b 7 e s L e m e s l a F U J 6 c / I s m v s e p d T 9 j Z h u Z e E l v y x h T s I O 1 X 3 A / 9 F 3 y 7 D F Q v B p g N 8 Q w k E s j Q V W E f 0 V o W y y s y u z K v V L V 2 c 9 E i 5 G n 6 c t n t u c e y g n G u 5 O y t k V b s 2 c F u I s q q E g Q a w U u + Q F b R P 4 1 A b E 3 z c F t G c o D Z E m Q J 5 J h 0 V G R i 8 P x u p X C j y + q S j s 5 r q V M J 9 I 4 X Q / J B q / n m d C y g m u I n n l L n K f L o E n N m U / u 8 7 G x k B j m m M Y q a l 9 w g z j m k s H o 2 N b E Z H h y 8 G G U M i V l B b C 6 U R V Y G + s X B m 3 E 0 R V s D f D m l 9 V W D U o q P Y W M 4 h n s 7 y G 4 u v y G w J x W m / G U E c m q 3 8 t a U t C 2 X R F 8 E K U F c 5 m x G v i E 5 O O F D r L X i i n d O h f k W / Z 5 V a 7 s S E f 8 H Q Y 3 e h E h R 1 p / a W L n 7 w 8 V 7 B I Q l n 5 c T R R z V L c R z 2 O U H M E o 7 X R 0 a Z G 6 t u D U x H M W t U t 8 G u 6 u w X / n a B k 1 U B K m 5 h 1 I L 7 r D S l f p Y K 8 q y S R 3 R m 6 v w U 2 1 k l P + g l O X G F w l i g 2 D K j L I L u Z s S q r y m l l y 9 s i C f 2 0 Q W h 6 l / l a y y h A C L t p 9 e Z r S s l q l e o y C L T z 8 h Z O H e e q V h l 1 K v a N O Q 0 i M + K 6 7 q P l M / L H V Y T D M o 7 h / k t C 7 g 4 Q b z A W d 9 Y s q g L A u z o F 6 e S v O K v V M n k s 7 K 1 O g m I u C Z q i 4 e t u 7 p S g + c u i 0 8 w c 0 i i s q V m l W j M Y b 2 W m Z 5 i X W A H s N X 3 S s d n 1 a 2 p S g e 1 1 r G z 8 h H j d O c 1 p n t j 8 U E i r c 5 + h 8 0 q P R M v g C y l 5 9 b F U 7 x e O z G 2 Y i y g l b g B S I H U s 0 q y g w 9 S 8 n b Y q 6 c o g I J x F a x K q 7 4 4 H l R z 3 Z 7 v t v E W 1 t F r 6 M C u 6 V R x K 6 i b P H b f F + A 8 F 4 F l 1 g 5 I z g p 5 N T n J x u 3 N n K W h 7 U v U U r o o f 8 c T 9 o 1 u M H 1 W X e + 2 c l b V 2 m b U u a O 5 y V F a z B b f f b E E g C s K Y L T 5 r J Q 9 K 1 V Q z s Z 1 D i y x x 0 k g W 3 o 3 P m B f U C a e N x D H d Q H b / 3 5 L L 2 8 Q G Z l w V J p V E h b G m k b b b j Z W T w g l p 8 G m z L C C F 5 X G W q Q y O K s k 7 F 5 V i L n R e 1 Y w D e P v V d h k i 1 l 1 D a w s l I g 7 Z 5 2 q m + L e 1 w b 7 N x Q P 7 N F s 9 2 H z Q v e P o l + Y Q u r P V 9 3 l C A d n i 2 K 2 R V d v P e f U o 0 n 8 D 9 u 6 k j V 4 4 l K d f l a O C U / w Q V H y Q s b g w o i r 4 4 1 n p R D F I m N 6 C 4 f K r 0 t U I U N y e f P V T 2 H E O C H n t n Y F E k j y j F C + t N c 9 g x l 9 C E e 9 C D V S F M v Z K 7 A r v x Y l g L g A r 4 N b b y i 3 j L A c 5 6 Z i P l + J 1 7 p d K C V 3 b s J 6 Y v o g L r t j b Y M q X / d e k l o I P i v 4 F + w r A 4 c 0 r M y E D B a 7 l 9 E e G f M M g m 0 L q 7 + + 2 8 v j K r R k 3 R L a o E R S K R z G u G Z f / + V s F m b 7 Y K 1 I l Q 1 h 6 z q 0 x l F K R E G 8 O z 5 f K B g S r O V j e Z n P 9 e H d 9 z n 8 3 V k 9 K z r B 2 n W Y v p N x W Y x L J N S D + R T M j a U c k w d s U n T f W M 6 m e 0 P B 5 S b / W c k Q H i y + V + Z 6 2 R R z 1 p s L r J d c w B F 1 k D 5 V z h u q W F 0 T s V x q v h E 6 R X n S X i s H E r s H r m 9 6 + + s M g B w G A A t u o D l G H B q n f r O R U A m e 6 q k R J v C s X N g o / a o E h n F W 5 A L C k A D F 0 u a F 2 t m a N O G B p 5 4 R J t U n Q B 8 Q b S j X o O C N b s J P F w g 9 e w V v 0 S S 3 W N u e R / f X J e r b H u 7 V A d q x 8 9 o 9 e w N l o j s S 6 i 8 Q 9 B i U 9 b I Z W N 3 K W a E s I p F H L e E W Z a I a t G r T N A Z j Q W I + o b n U t j + r l H p 4 p W A v t b r I 5 h X / X U I P F j T C K E I g C 7 M v F H o R W N F 1 q + q / 5 6 q a N u C C J i u X b 3 9 V V C i v 1 Q K r z c f I t b U 0 r R e / M s i f a m S F H h x v 6 R n 1 b e Q 4 w r E U 1 9 i 9 K s g F H 5 d h p A 9 J L 4 P G V 0 j c Y x O A g K E 7 N L 3 C m 8 + + K B / Y 7 u 9 o J G p 3 W T X y C + L 2 5 3 O e Z D n T 7 5 B 7 O O H 8 / J d n S j d U b W Z E N k G O Y 3 b K U t D D C P Q T y p 1 D 4 8 L g r B R Z K L R Q T a H D q 5 S c D Z E R B Y f Y Q K G B y A g p t a k K i O d 3 M u v h s E O h w C 9 Z d b 7 U O X S e 4 n x D 1 Q v 2 d w L n G d m L N O 6 O h H b 0 1 h Q z w a O p o 7 1 T a y j s W y x M 5 v q a g F 4 r t B + R Z f A Z x a 2 1 a 2 D 2 m l l 1 0 h G j U 6 q e s n p W z p Y r C 0 b / 5 y Y M e J 1 Y V x 1 H K t y H i x 5 R D e P U p r N S 3 i E z m V 9 J e 8 u q C K 5 q a O 2 e Q 9 f n 8 Z Q S c A z S e W m e d M W y G C V + Y 2 m T E 1 C h + F W u G h G 7 1 v 9 J g m d T h 9 p 9 Z C W 0 t Y P C 9 K d k t t 2 / B w s 6 L 8 H W X f Q E n Y w q 5 6 i p J t g m b i i j a E a d / O 5 u M 1 K s b N + n K E j v b D A 0 N d 6 n e G w e 7 d L c g v i d Z B i F H a J 1 k Y y V b c O N J A 5 R 2 E q w h Z 6 N U T m v 1 m Q 1 6 q y S v y u c i M t Z 9 b j T A d Z 8 f f O h z 1 J W O P r w / K l H x F / s E f b e M U M m d U 2 w q d V 0 w o a q 4 k L w w B k 3 2 N G w U j 8 I N J B g D 9 C y S t p N t n c L e D U p p 9 t N G i n 6 t g 2 y 0 r 7 L G i Z j W y 0 e R B C 2 7 N O n F w y 1 / X h B p L 9 7 q H c 4 / V I w D 4 Z A U R e q z S g O Y F D f W 1 J g z g p M a B o E Q 3 7 7 r P T T C n U 6 v E V g q a k D y g T e 9 H p s Q + 2 S D Z 7 E q J 4 R t y S Y Y 8 S H / 6 x g r 9 c F / 4 + p e 8 u 1 d L m N N d o h A w I k V e l l Q 4 0 4 P f C L D T + c C 2 w D 7 v 4 Z H 8 n 8 1 5 Y s W b V 2 z r w w y W A w m H M V H x 9 v 9 w N V l W O P q 7 3 l 6 o u L r n L C x H P v + + f R M Z N h S r c p 4 A 4 E 8 r c b x K f m O w 1 W 3 N T F C k 6 P Z E e b 1 u 7 x G i w L X R R k 4 1 c G i R o O K i C 2 K k k 8 Q u E I 2 H 1 d 5 T Y V E 9 Y W y 5 O C p m x Q K o v 6 4 k l v J p n b R w v C z Z R Y B u d Q 2 9 R d S v Y c o 8 t c e A j L z M O f p q o Y I T 0 I c A T y R k k h e B O + q o y 3 o F 8 V R S t A t W L a m 2 5 Y D 4 s C K Z 4 8 q F d 2 E I s U l + 1 w 3 T 0 b c 6 u q L n 2 G U r O p 7 L L 8 K X b m h c 1 s i 1 s r U j t A 7 t G o C l T X K j s f h z Y X j s P v X D K i s K N A / U j y k t D T g F j L J q O Q W 1 G Z q z 3 Q o p K C N q A 5 k e q w p h F E n y 6 H U f 1 i B i H N 0 N M g b l + i Q X X G 8 3 x 4 F 8 S I 3 D R X a v 6 s l V j k 9 l l a n 7 / A b P O 4 i Z i I L V / i H a Z m M e R C u O T I j c J h a u c K z a X H O B E l T f Z E T O W e H c V 7 J k / R e h P R W l E p y P Z C E V a H R u Z S s 3 d / l f 5 P v U k x 5 r P 1 2 U a 8 b l T t u 9 r u / n O 7 F 3 D c C P 1 M 3 d u 5 p p z i u x p 5 r w B F D V s f u 0 G q b h T z y X Q u c 9 S a 9 p U G S g R 0 9 q G + f 6 V u 2 L x 6 g g I x U Q 8 1 6 / O 0 H O o y B y Q P S A B 4 b 8 2 q 8 V I o L e Q k K l U 3 y G 2 1 m s O d t o u U B 8 4 K a J L P N d k b 5 H 9 z G / e g h G + Q / K L m w l 5 T o L 8 9 q V l i Y R 6 u L B a V h S R D S J e A P g b t u U A n m w Q Z I A 7 h E T f Y 9 d R C N 0 o S r K g L X T / u J M a n B Z q L 7 O Z j i j m 8 g n d 1 X U w i / Q a z D w 7 G H R J A 0 D K f d c h C Z S m W Q I q k Q v 5 b k e V E p f Q r p d y + Z E t h w a w R 5 1 b 0 f o Y x H S d 1 d I 2 l e M S 6 e v o w V q c y A D / H A 0 k v O y N 9 c C H p f E p w s 9 B o t O L J U L j 1 T i N / 1 v Q h m 0 3 Z 3 J g 0 D 0 v L x U 2 d G + B D 9 l O n e Y 9 G a r G x u E D O d m M 2 0 4 B L L v T 2 X A + 6 7 u S 7 4 X E 6 2 M T G U 3 d 2 s F w n 0 Z C S c g y l d J 5 O 6 q N T k h h F v X M 2 e K 2 f c 6 M E q a 9 J h s b o 0 y 4 o z T s Y 0 s e J b h Q d S 8 U y j c w F o l 4 X S F P x D 2 S C d S f + t D j I 3 b n M t H K s a J D 4 c 4 C K v x t V U Q T Y U I S 3 L z B S Z O t 9 v P U S H B B o I D B p 1 0 x C O L X G P 5 h f f 9 F 6 u h 7 u w F Q v + j x H E o d I L Q d i w l 2 v 5 w d m i 5 1 O W v o r I Y L i 6 R k G d r O + I v X H v O 1 T w 2 C I k 0 G u C o z C W 8 h x W x c g Q 0 b A 0 d i K G s N 8 S m s O D I 9 3 P Z D u i r n M N K 9 N J M / U q q K J O / K N I f K m U H e r A / 8 9 Q V A d Y 6 c p u B O k 8 E z 0 s Z X 9 0 / S 7 G 6 M Q J n t C p o H A z p X X 0 0 + A t K y w o 7 o b u 6 8 K X v I B Q U c p w R a 9 Z b o V p Q v b N t 0 + e s i i e A Y u k q g 8 v a t W T I z K U P j 4 + W h c I f 5 f n p 3 o S 9 k x v z y c l L m 7 q t S W x O W J C S y y T q V L p f x S 9 t K W T J 3 k L 4 n v t s G U k I o Q W b R p D F J Q g g J s f 4 P P 6 3 g B q j r g Q p 8 k w O + d K 4 d q n h 5 u 1 x r C I e q 4 3 X Z E C z + F k n j w j V J V O L r o H q 4 8 x 3 d W 4 l S d + N l 1 D y L G g a t 4 H g + X + x G v 7 L / d F A s y v e i T A c t k u y A v l G J M P W + 2 2 h X K m 9 / F n 9 + l i M / o O 1 t R N n d X Q R E v i + h 8 D i w J R O J s b K + u t / 7 C b t R K k b Q L q n s E J L r A n D d X 9 S b G L m W 5 r R v F u j 5 M 6 u a 0 u 2 I e j G D 0 Z O V 1 C S Q G J 1 T + u P R B T m a H 5 / y R S 0 l L O 5 d 4 U n c y A t X 0 V l S d a L U h i 1 W 8 O 6 p 6 i P f H C + 9 6 e s K H R 2 I U Q K 5 B E o 3 7 Y l W D R p b I X J W l 5 Q L 7 / I r m p L B K C + T t L j H N H l D 8 C E 1 9 Y 7 W i E 8 X 1 H n z c k w D m K W B P O X W D V p V T r A F e B R 0 X 7 I u f L Q j v D O K R K f W 7 L X I j 9 U l O q c 1 w o 8 S + O A v o 1 v J a z J 2 5 R 4 J y 9 4 2 q H c b 6 6 m v W 2 L n g H x S t q E M y m o u 6 h b n 0 R H D s q T m O q / F Z l y O M d g S Z B p u A A k j L T t P R x U f P g a f 6 N s 1 A O t B F T L a G V W z D / K o f W P Q W w 1 H h d w I 3 X N 2 5 2 j c P 7 a X a m 0 s S h + d G n K j j d H X u e G 1 3 t p t C B + I u s i D d 4 2 Y S P a Q v 7 r H o 2 a 8 G l 3 W 5 j 3 o t V O L U O A d Z Y m i P Y m y n k u Q l d a y E S 4 y / G J X c J g O 5 i e 4 q O 6 V j S U / w x Q F u L v A p x B Q x U 5 E 3 S t U n R z u 5 f Y x b m a s a E L 1 Y J 2 b w Q F J 6 B 2 X L B l O x 0 k C T K t D B l q P E o I / M U h D c Y p i W Z e p a 7 c V Q o 1 T / V H k u C 4 v f K J J T Y B U P 3 p k i u z m x Z R v j X j A Z L 4 9 s q X 5 V i 4 l y t Q J n q S O 9 g / p S s F B w h a M 9 G y S 2 o 6 H o 6 b w y m J m q N 0 V b Z d L t W 0 H o P j E V x e 5 N x R p w W i F Z y O y C 9 s e O V L u r X m k u S I M 9 8 9 / h k G M C 2 J g P q A 2 q C l u Q H X t h k r S 8 j k C M 4 g I 8 P 6 L z m J m d Q h g S Q P X / L u h e o g D q G I L 9 z q V w 6 3 S A f O U 9 R 4 S T v b L R 3 j m p n u e x n S J R 0 e D n O 1 d Y U 2 O l b i U X a l 9 9 A 6 I q 0 E 5 H 6 v 1 r L 1 Z c c w 8 L z p 6 l w 7 L 9 i A 2 K z C o M K S y R Y P 0 J a C i t 3 U C J d H 3 T L H S h Z F Y M d V U t o 0 I t q Y 7 P L J h 1 o 3 A j W N f / Y e F 2 5 J / C a 9 j B p 4 f D M T H R x 6 4 E K G z c U T W O o n R q r z k c C 2 N h p A 4 n 6 W P l o 3 H y h E l V Y g Y g a t k 3 s A J J 0 z 1 r k F P 0 U g Y V d o Q d x b z d V Z T 8 1 T M j A S U K Q p c d Z G 2 7 V R q 5 s 3 F 0 h Q p f 4 m M q 9 K k 5 W p A i m G Z C d e d D u 6 t Y b p 5 H I N j a I c P k i 7 y j + u T 2 X r + E c o K K T U v D X E y e m 8 H X r 8 + n l y U C R D r S Y / p W J A G p q e w d E I 2 t E K H 4 F J y Q Y N + K z Q q H b H Y S W Y a w V Z 4 A v 3 j 3 m a s a X M h A b 9 G 8 + w L 5 0 N N G n P p u h 3 0 x f m e W s s f b F a / 4 q N s W q 4 J u 9 6 U 8 b N + o g Y K 5 u c g U k R N I s R 3 W v 1 b G h V r 1 v 5 + 6 w s l y P a z j Q N 3 c S I K d I x + b / l T d 8 f E q D v a a 1 d y q u y F d i J F P M 3 C w v M 1 / S Y 3 t q Z K i P m e p C L D v n k R 7 e 3 O P V x z M t Z b J 3 M Q B A / V G + d D T m c o j R m 6 u Q o S X k C r G + 4 x h x y o o g b p V D Y f E 0 L G E X p a u H / f I B g + K k K 5 K 1 0 w o D e a Y f z 9 9 R c I U j o t h t x x y P 2 9 4 6 o n v z h 3 X R O A i D r 9 7 E q g 8 u D y i S L l R S I n u w f K x V s u F B x D A + t 1 L F E o S E S j T O 2 t U 3 z P A C q 3 g D D s T 1 t W u 4 z g b O G k W u F c P p f j D 7 S r d 2 V Z F p s + 3 K 4 Z h O k M 4 6 p b T 1 C k M C n e F f Y B g B 4 F F z E T g V G r c g t J / 9 V J G H t f j Q f V C f L C f 8 d m c K i 4 d x 5 H i x w p I s G z Y F 9 8 4 9 l M c J y n b l F p 6 k 5 t d x W e D P p 3 Z s 1 U s g U f 2 n G o E Q H t P P 1 B j l 8 L f S y P W l F t 9 H N 4 P g F D k I D P 0 g g T D o W Z b y A I v j i 0 u 2 7 P T t B 1 q s v m X O f q R M s e p K a H b T L K i a M a D X K S K e H C m l z 7 B X N 8 I s e 6 a C / c 3 P 1 F H J X i 7 R 4 e E F v f G 0 L P 8 3 3 z / h I q R u h I w 3 1 z 8 k Y M w e 8 2 + H V W D D Z Z 2 S V t 7 j 5 f 6 G H c A q T d I s Z F 4 X j 9 p D V 9 a 4 Q r A 3 P O Q H e S o z I A m w s 3 b V Y o Z B M Q K i R I 7 i l 0 U U g p d d 3 F z g f s p 7 1 K L s q m 9 F 0 m m 6 V n v k l C 3 H w + X F 6 W d y a m N 6 l t x d k m H W P p h F C z s u + 6 p 0 F n L K E X C S D f 2 9 k 4 o D A t U 1 T c b 7 q j 4 d B e t i 7 1 C G j t U T I n N 0 s E O w i J q R 2 p Y A a 0 z R O 0 B + X N E T q v p k V g O P 8 L G x 5 U F i t K K f c 0 1 4 d S e n A 1 8 0 w S 5 z k x U O Q m 5 o Q i Y W V v R j 4 C H R F u P Z U x V Z T q g m n W G F P 1 t v q a g D n b J / a K V 9 h S 4 4 2 0 9 Q W H Y 2 T k R T b 4 D 4 j K f a n d H q Y k E W C l L V d 7 5 v B H a m h f V J h f s K G 0 T V q q E F d Q 3 q o z H w P X u b l / 1 G A J W Y T j e Y O 9 S v G J N A A v + n Q o + 1 g l C N 7 Z F Z 8 E K o g w R C b i p Z A x u B H 4 4 / C 3 o 4 n i s P M S T z 1 q x Y G 9 P p E c N l d 0 W r + p t B l T R 8 d o V e x E q 1 Y p 0 O f J G i c P Q P a e / u S A R k J H C g u I d x X I V C K S Y r x j 0 I Y e E 5 8 O c 7 N 0 9 9 t X F z r e x q j T j 1 C Q D m 8 M z d i b L Q Y K + Q 4 S D t 6 u U w h 6 + l 8 3 F w Y 1 K V 0 5 F L V 5 3 F L J q f s x z w / 5 v F K m q k V p o f H D H S O v 1 0 b L 6 M E i D K q 8 A C 2 7 I 3 2 9 U T 2 I S s 6 8 f 3 a i + Z I F N 4 O l v L k z K q w p M u r q y X Z H c P P o R I Q D V 5 3 c u A e i m Z E j 3 f 6 P Y 0 f U z s J t 7 o 0 R X f Q v p d x S E 2 X z Z v + 6 X V L N z c a q 4 t S P o J O y K q H 3 M 1 w M Z J G Z H c U 8 7 Z 9 N 4 y Y 4 a 7 C C Z 8 K U N Q 3 w w W 4 J p x p o X 5 F a M h / F x 1 e d X 6 o W Q r s i F b + 1 l l D S u s 8 d 7 R d S w H g Q U m M M d G f + 8 h q B W j p N 6 Y k h n e 1 f J d r D f H Y 2 f 9 u 3 M q c O T Q V a P i B j j R C m J t O K 5 6 / k O s V A t n z / T x x t Z E E 8 Y l v U 3 e p p E w d 2 Y n 8 3 O 8 v y j 1 E p v z A r G u C K R E a f f d K h A E 5 H 2 D R V H t G 2 U O h P K p F j A 6 2 Z S P t S B d 4 E B k B 8 1 C j F C g S 0 p q C Z X 9 L Q + G Q z E G z 5 2 N w o z o e V I V 5 B 4 5 6 p 7 Q O r g 3 3 B q 5 3 L z Q J N X E u X H V l M l i s J o H e F i R 4 k k R T 4 U k 9 l u X 7 U K Y B / H x 9 B 3 V P E 0 F T Y 4 u H 1 x I U f u j h x z R y k g 3 D w K U V d o 9 + V 8 F K R A w / X c q B h p 7 7 C V W 7 c v S J 4 4 L u l b 6 E b 1 D M y H Q 4 w 3 C i L H i N D O 9 U A C H Z h P 8 z X y D E E j 4 u A 8 D r G 6 I 4 b u O A D Y O x r V O 4 n e Q / J I g m P c h + l x c t 4 l 8 n j K u L x R J K G 8 G 2 N Y h 6 C t I a A m V m C t I N E g 1 Q c r S N + 7 I N U M Z 5 N / q 8 f Z r 6 v G 8 q 2 N 8 4 Z n r U c O s 0 6 S L h I w K G l Q Z S j y p / J c 7 m C Q w C k E / P j N V C s N c Q a o u / O E N V o P e p G g t 8 v B X x 9 0 o x n n l j P I H c C n N w Z z T 6 q m P o + I 0 J b o u a H f d j v a t 5 s s h S l / R m e b f X N X u Y O d t 6 K g K 6 B d A h k I q 5 B 3 t R K m Y q H S Z o L Z o C g k c b 5 2 6 F j c g 6 t 5 k 5 X q v b W j 4 l w a O n C a T M j e L G T X 4 m F K k d k T v L Q t V o 8 6 t y U G i e A B c r 6 X B a g m f C l y D z D X 0 4 0 q x S E E k t r G s l d K C f 2 1 X F b F n 7 k S H 5 V W C p 3 x q H 5 z V F o a q g u F B x 5 b E B L y 4 O n W 7 I K a r M C x + g / L u G 1 Z n t d Z z d F 3 V H / y R 7 W x I v p t v q L b I Y O D H W V D t g K h a 3 m / u f i Z L M 5 U + 1 J q f t 8 I C 2 c M l t 5 R p Q h 5 y S F P j C a 0 o U E 4 U I r O C L G Z i 7 Q Z 8 v b a 5 8 w V G x W 2 h c 2 3 L T g E l I X u 8 n f 3 1 c M t G V V e 2 j x h q i o k U M j I O x V J U n o A H X W W C t y x a f M C L S u s r 1 N K 8 y L Q F q V 5 d p B 7 G 1 Q t m h 3 6 h T g j 8 / Y o 9 E 8 2 d T / z 9 Z l N h e P + D A D s C / m z g + P h D P b q k D s X n I 0 i S J u r q L A D i k b B k g / G R Y v t W s t C R E O V X d o 5 K q M 4 S R c a D E q V 7 a s 1 P d 5 Y u g M 3 F h l H N 5 h b 9 i N C q k r O Z c l n T e R H j C t j I x d S W j u C X a z o 6 o S D K 7 x R p E / 4 N Y 3 J 8 Q V d i g q 9 Q n 4 K k a b q T V s 1 o i R 3 Y 4 w I r N l u N I T G i G H U V 1 4 5 l c s X Q e d c a Q 0 T k z s T 5 t v j Y K x 0 H E G v p n Q k a n y 5 a p n a Y C y L J A 4 D m t 2 6 F A K x A x j 2 3 K 1 L p C K U S / m 5 W + i A g l Z / z k j y 1 4 R z Z 2 Y E 9 J P C u y q W 9 J l R w s F k l 5 v L t d H I J Q 5 V 6 8 4 1 H S X B R M 3 f M Z K i O s j 0 o U N j p H 1 J l / A l 4 Q j Y G 8 U R 0 + k T z S e c U Q i 4 0 M s f B f b L 4 F w O 1 1 X U X 0 m I j W h o y Q 9 1 A a b / x q R c u A e V u m 0 y 7 y 4 o T d Y M C a L n 1 V W j 4 m 7 q 1 y 1 7 2 p V k F U G v F z L 1 r E H o A 8 y T S V b Y a p S T 4 W 1 Q D m W c Y O 6 b u 6 h Q 9 6 y P N X b X M e 2 d u F g A G C O N m m t E 7 q R z J O J G 8 R g 5 Y z L v O 6 F N J a L b A 7 z Y z Y M w l w / C n H u N B Q v F h t D Z q + n 1 O v 8 f g c A t 5 D D M w f P S p i B w 0 + h 0 y 9 v A V 5 B w h x 2 V a s N F B a S d 7 C j + C F k q d I b t N 5 f 6 r m M g g H P F v i n P y c S / V D J f L Z g x c E n i 4 M P + 4 c 4 U Q A C T k P U Z S p J b V r P o 1 a 5 4 s M B 1 M c q T c x j z 2 J M f v B J n v j 4 h H 4 d U V + L k 7 N A H c I j d X Y / j o d + k d C x q j z d l E e + Q G 8 f R + 0 p H M h H 0 K b x 3 k I 5 L C T C 4 2 X l s R 3 l Q w b / y M c p b J 1 W h y 3 r S 8 I 5 S I C U W D J u c 5 Y w S L E I X E w W z O 0 r G J P 2 C d Z y y 5 T g 1 u l 5 A 2 u R W G 5 W 2 s N m P a i t O N N S O 5 i h d K X 8 c L + h L Q O n M 1 Q L s f n N V w q Z q c N l Z 0 N d t Z E k o J Q H p W O 4 o e F S z V J F y v F G B X 8 y E X S 5 w j B 6 r Z w C c A 8 i + F W t m V L w k C d 9 c 7 k 1 I q L r l t n G r v u 8 o s H s f Q J e 7 3 a s j 6 p H y i 3 G q / n 4 0 z M P L A C x 1 X o 2 z g 9 N I r Q H 7 F A N K g x 4 1 Q D R E m / / d e v b T / C Q L L b d M m j g h z K x w z N J M v L H 3 P Y J k W n l + O y w d E 6 b D q / 7 / W q H r S o G q E s 9 h j L I y p i X 9 M M 9 E s j i q w E s k G p d t k N H 9 o c O 8 r S s V v L P w M p i b B G i N U j 5 6 S R X 7 W t b Y 2 w Q 1 p g A Q E i O i G I W t 1 C u M / k 3 H v W I q 3 m X 3 P j z d L q O s F y s V E w b e F U L j U q J o 3 f V Q G u y z z G X Z c w a k n D / 6 Q Q y 4 T e n 7 T P 8 3 K D y P q U G Y Q J O E d l a A + R R I u Q R k z H K B R 4 + T W W y q q 6 Z y b 1 U x N A 7 U q f X k y Y Q f k D q t n 8 Y g 7 g K L A B q H 2 D G K Y / 4 q L l X v t 6 l k x r 4 Q 5 L y 3 G j R E N / I s K N D O 6 T 8 o M J I I 5 a b i G 4 B x t o r 9 T c r G M I k V l R z l r V 0 O Q 8 A j N A H m 1 V s T q X E E Q t w c n 7 x B s m P C B d J 2 q 2 3 1 n B t M I y j 0 Z B Q + y M R b h 5 i p T k L f I A M B 8 6 D A q B 5 O I F p o x 3 A l g 2 A p 6 Y l 3 Y C F z L Q a p v p C l 3 v 5 N X 9 4 o g g R o 4 / 4 2 e q P E O o 1 F L Z 5 C v T a I M P a O v R 9 O X P W 7 H 0 Q k Y t 4 J b 5 Q d i p f e 8 T r 0 H r D 2 H j 8 z I 4 K 3 c 1 E L J B H K A Q P d 1 R g D P O o I r P Z t X 6 I K w Y h 8 z X M B J 6 T c u L v Q R Z a / q d Q O V A M Y f V t X c B F C E 0 t G H / c 7 v + E M q B R 6 6 d 2 7 p x p q 8 K H u 4 F S l R t W U T B S E + 4 s u C G l a X o z N 1 N g x r Z p f 9 n z Q 2 N l 2 b L Q 2 Y q 9 C h / Q 3 i O f 2 6 w O A 4 H g m d g g c I s y I 9 B T K B g G N y b T 4 / D Q b h l v 3 A K m u w J Q B r Y c M U C t 7 k c P w b R x t L q n a o H u Z U q R R S d A M q Z L b H F I Z i Y G D p R 7 G 7 d b h S p x R u P v x T q X c B o q R q l W X T Y U 1 l 1 d c H 4 S 8 U S y p U V g O n k 6 J U a U T 7 N N y f G J H i Y z 0 d M I q t N o V 6 3 7 b b W i y 4 m u / 6 r H l u m D u v K N a r G 9 i + t d c D Y t 2 P O W C K J j i z i / e p x 4 h Y e H J f l k t B g 5 u + 4 q L U J 2 q p l / P P 0 U C v v Y Z S 2 g r 3 G w y m G s 9 d W J F o 1 2 C y 9 0 5 O w u Y Y M G K O y Z N 0 t x J m E s U I v x D G e l M c s u O C m 6 Q q k j d K v F G S Y / Y k 4 T w l t M S w q Z Y s 7 b K L a g Q I A y a 2 s l 3 K u P 7 7 k C 9 0 H n 3 0 / k C T q K I a L 5 d l S I 1 b c 0 k l m 6 q 6 m s d b x 9 c I F Z 2 Q x + C e 7 6 y m o + p 8 J R k b 8 4 / Y i 8 r 9 J h B E K l V x d P N J Y L Y A N 1 a 7 d U o h Q B H l 1 x H Y c z 7 E B g a O I e D k R N / y m U R g 0 D Q 1 G 3 u p u p t p D A s 9 8 / m + 5 U Z 7 l y S s t s V 0 c y F g q h t Q A G f y Q 7 q Z f Q z i Q B k z / f J W x G r r E i U f 9 Y b v I / g 7 A L C f 6 N 4 t 2 L i n z Q i z e 8 R e 5 E h f / Q j A 2 8 Q l E 1 K Q / n W R / 0 e k h A d 0 Z B 5 3 0 1 j 9 C J X x c y R 5 3 r 6 L h V v Q L X l 1 9 V o F X M p l d K R l D C q t 8 0 D S v + 4 N y Y q q F 1 R X V 8 p y e 6 C e o + I b i 1 A y w s 3 q J Z 0 d Z R o m t B R L p d X M P g u b B J l z 3 W K Z e I F 4 B q b + l F l u P 9 I K R f R v W W b J 0 R C y O y c Q r s Q x D C N K u J V 3 h E c t Z r i x 9 3 e q H R Q 5 C 6 m O a h t D 7 K J + Q 1 b K c p c o 7 q i j 4 z / 4 p 4 + E A 9 1 I T 6 6 c / X 1 P 0 g z h d G 4 v H u t Q Y y x 1 B H Y Q b y Y C 6 q f J b E x F v v x D x g D O g l 1 O 6 r v v f S Q S P 7 a x G R U 5 S T f B l Q b i O A V 9 e O 7 w u p I 7 Q g c 9 M W o A P 3 6 V i S F q s 6 h 6 U K 3 Q S 5 f n d u r h J E N / F V C 2 S R v w x P W a 4 x a L i c I B E J T y U K 8 y r W i c g f e R s m J W G 3 a z g a G 8 h s d S k G R 8 D d 9 t a 0 p o f H M Q 1 w p d D o b i j r s e / z U q F J A x x E J 4 z U V d O C n v A P i 8 p o W Z G D 7 B 4 t L G 2 R 2 9 w K P E k 1 X + 2 k U T Q c i h r f j N a h E 7 4 q s U L f i r g e I S L J k 5 h o v e 0 T B l r L l 7 q X a W x F n Q W E Y l T i y o + o 1 I G 5 D E 8 a b r c h n 3 b 0 L F y C N S l M H m 6 R V l l 4 S Y l S o D d 1 4 1 z R e + j u v u F E U w 7 3 e e n g R e 7 q i u f x m I n g 4 E J L F 9 R 0 n O x T k m N N g 7 q 2 H D / h c 3 O x s 1 T c 6 4 U U + u q w P R 4 / p g 0 T X v W S m 3 + Z b 9 y s 5 e 5 p p r Y d n 1 1 c H x J j u r S e V 2 w Z E N 9 u e r 5 y m a d F X W 1 b G N Z c 5 5 A J j L b u j H J n t W A W + 3 k U L S v x 8 c G o 0 W i s i y 3 J B v 3 1 H P O 6 K Q j 5 x G 2 6 8 Q b y H C Z R Q X P X G D B 1 H P 9 l h 1 l N d g / t 4 S K j 7 Z n I T b I V W y 4 r t S g c s z j p a j E 7 M z q U Q E m H u M A D Y U f W b O 1 E q 0 Y 0 S 7 r E h a K r S 2 l H i S 3 k B 0 m 3 4 f E b f 1 m 0 g S N H Q H V X / C 0 B G N R f b g n 2 L d U e C 8 + Z i F J l z u k N b N k 4 K U Z N i V + l u O 1 f G r A I l 3 L y 5 k q 8 x s m r V K U G d U Z 0 k V + C N v L 4 j k s s p O L k m p 7 y Z 0 n o V i a b h d T s o R g l 1 c V k t j V 3 P 3 H X p L W u 3 O 6 q 1 R I C k D J F u V C U F t p I a / B a s c a x Q p p p M 8 6 l d w Q X 3 A U P m c W e 7 m u / H O A / Y v a m i 5 d W 7 C X d j U k m Z T Y s M M b v V S f 3 j l E g e D Q n n q n 0 F 0 + V 1 Z I u + I 2 4 f v 4 d u 8 / U A C 0 J D Y F F q m K 5 B / l A z u Y d h y N C e z 4 V K c e 2 I Y t z 5 k g d 0 N W U a t 7 P A h l V F A R B / P r L + R x 5 Q G C m J J F O + v H P J L 3 G 6 f r z 8 y C h e n J q F o K x 8 j O z F J F A D M y 0 h I y J g 4 N U C o G A L R 6 S X H o 7 G u e W l 1 A Z 5 s t k j t r T S s Y L W H R q Z z 9 T L G o v 2 b R u m g 0 + w b A t j d B Z a C H D o C U 7 3 i G 6 U / F E x 5 V R t 3 l M 0 y y l O u L c Y 3 l G u W I L 2 p M I V z U X b l k J W E B A G s I o d l e E k 9 7 j H m 6 t 3 R k l 0 U u n y Y K p F z 0 G q b 0 H Q 7 b 7 Q B G 7 U j K F y m T 4 8 S c o f m X z 3 x f m J e m E i d 9 o V I R l I l l s t c Y M E P A R x + W J / B y G F 7 l R Z g g T c K F Q 1 t i D t T 8 e t B d k U S A o q 9 8 Y 2 L I A z s a l P u e u B G j q J G q j u k F O v i t y j L y G Z A H L c L o l n 7 A m B N g p 7 8 5 X a U / k E h n d T N Q P Y d F 7 J W E q G V o R a X B 5 r L X 8 7 K + D l r B I r Q 0 8 I 2 h D k 5 U P J k X N / / S 2 1 o K R P Y f x 7 y x W 5 m F n H E x T Z q V F q 6 n S S J M B x d 1 U 1 T M B J + D N o 2 V E S I L N Z t A f F a w I t E b d e q l 1 o M J f s 5 b B C w p F u V K p N Q d f T g c 7 X q I p X 1 5 N e J Z o y J 2 + V 2 N k A j N w o q Q T M q I M Q l J t L k L g W 9 Q 8 8 z f v M Z c 9 l S 3 R / v h E 2 c 6 E z t U 8 E y 4 C y U f D G / B h 7 E m 9 j K q E h O X D i 8 j t T P I N Z X c 2 l i k Z 1 y + V M r n T r K c d J 9 P Z / E y F l 0 D G O P 5 0 6 f 8 0 w P 1 F 7 4 S / + + w z a 5 q q a c I u h T / 1 l x O o K c l V f g 9 9 o r t I X O L 0 Z Z Q 0 f Z H H C I Q 6 R u C c A b k U J n N H d l 1 Q 4 m / J U k r c k e i S 6 n 0 F L f P b p O c j U s M 1 V C 0 s t 0 G P F N 8 j i P t F 3 Z 6 Y b a 5 C 7 I h M k h r v p P S I y E M E N L K Z H Z Z R K M i E K X 5 Y D 3 i g h i A F X D Q e R R i H 3 4 k X l U k z c K N B n C Q y Q i + 0 o + U j K t C b H 8 q N u h y C C 3 O h I 9 k X t H W U D Y h B 7 I G g 0 y J 3 2 l S L c T 3 J o C I F D G H G D q t b l F s Q v J p V / E g Z u j C 2 n b X a + M Q L / V + j a k Y Q z 2 y a B 1 M e y B M F o W Z E N c W c z J R j v / R E 4 u J y 9 1 q e d b w G 2 b f j q U j i k E n X X C z F S I d G d B b T m S i i B d K x 8 o 7 o V J 4 H 3 r n B P x 3 8 w l H r s Y w D I i + 4 b B P M A + V m A o 9 a y r T W + y 2 H Q P Q T g b N 5 X 7 C B u 6 K q o D S y z g + A U y V u u U V L s G J F J M q x m P j N R V z g n l O E Z b 5 4 6 O e k b p P M z O B m u z q K u 9 3 w z y p 1 w 8 0 s h Z 4 E S W V e J y y X Y 3 J a i 1 G I T f q w T G B W J J o B y r M V h c 0 n 2 9 l j V O 2 Y i b d S Q A 1 6 V 3 r f z C K Y V i E 0 u p + P 1 K s Q d K 3 k U o N / e Z W q O q O m x V V y j l M R F K U 9 c d P G W 0 j 8 E e k L t Z p K f 1 c G R j 1 O + e 8 T I 2 r x M 0 T Y m R x + C Q d i F W O 3 p M G 4 V R J 7 5 5 k n W 0 a Q s N F Z 1 c j g E f 6 K K z w 6 S o T Q V 2 G x Z S W 0 D u T j Z C A n w R 4 b a w 7 k R 2 G d T w 0 p n D M Q F i 8 j J U n F n Q 3 b A h t U w u 5 s I 2 t V 4 7 i R z e c S P j h L z T 4 u 6 U X J d R S t e E I x k z E p 7 G q L k s 9 R f 2 E W v + b R 7 m Z b S P 3 B S p 8 9 d 7 f J Z X K W G p 0 T t 8 c a m I l i U 1 F g v J D x T J X H 1 u Z j + m N P v M S 3 p y C C w Z E s u K / Y t x F 6 5 8 f 0 b x V m k V V H q W s 8 / p 8 s c m n L A M Z b 6 w / + G W j 0 T 2 Z x l L u y 9 a l H x c N t i N c B C o T L 6 n K p n v Z X l + n g j D d j 8 p B 1 / 7 O X j 8 A R T 0 R g C B b X F v F L p i D w z q 0 K u t a h t s 1 1 f t P C z z E B R o F R I 2 / I W 6 9 + o E o F t V n v d q L K M A t k Z l Z B v F N c n w d v + s G d z g R o + q 0 6 B H W 9 X E S p I C g P W s R K P K D 1 M Q I l c p L J 3 c c S F g q H F o P m u F 0 9 2 P O T / F k x r I + H W H h l 3 8 F Q g A h W J 3 w L I R K C d 4 / U 1 3 0 V q q i s q V Y X f r b 6 7 6 T R 1 K W D q g B C 5 I o U 7 3 i p Q 3 9 Y x Q 6 n T n Q 3 H d j 4 6 B R + m n H L D 8 1 E 5 C L 1 K e B 0 A z 6 K M L O Q U B 1 u N 2 J T 7 Z R r h Z F R W J 2 n A E c U A p x Q B d z x 5 T q 1 R + p 7 3 a 0 a R A z m Q k q h O w 4 0 C i / k D v j x C u l H g t A c 0 5 Y K Y 1 u Q i h 8 l y g n 7 0 O a O w s y g a t 2 S O H Q X f u D f d A a W w i f Y V C v D 9 E G U z d 9 9 + r O 8 p g H j 9 u L t R m m 2 w I F 7 1 9 p V s C s F q N y 8 S 1 R 9 K M 6 + q O K m 5 u d x v l E J 2 u x X L F 9 G 0 S p q z K Q y V A V k R t O y 2 6 k P 1 t R C u s 3 q Z q X L F F L Q I 0 R n V X L 1 D g x b n o 5 o i n F h B I J 3 s G I o 1 T y v b v R D k v Q A L 2 c L B 5 n z T 3 + M y j t i L z L P V K K 4 K B J A 5 8 E 8 V U D s U N z 2 r O Z c R I b 0 E k j Y E a A v O 1 6 u F A E L k u u 2 B + 8 o b w U 5 p e I e w f 9 1 R H s t 7 G 5 J O U E c h v 3 K T N 0 r Q R o R 4 9 3 w r + + 9 a 7 i m / l Z g Y R I P 6 j Y X p F A r i f t 5 U K S j g k J f J 1 9 n g N 4 a R u B E 7 Q a E z + d / V Z N O 3 t j K q 1 6 D h 7 4 k l G D e G u 4 P E q G 0 j v T 6 a p X 5 j H X D f d D 1 o 3 K k 0 O f O T k v J S S 4 P Q Y 9 j P m C r F L u Z X t a N U U p B O P m 8 m Q S I b 9 C y t o r A x u b 2 S v f g d P t E g c I Z + u j B K R a P 6 z e 1 V q t K d X k G p x C g F R 9 9 o C J S n 1 / y r 3 y d o o v S 8 g T 1 j s B I U g A k c a d a r 1 0 y m l R 5 U d 0 P h G K E S V B j L T f N G h I u L S c l O T p A d c 0 7 m 5 A D q 8 7 o 6 u H e b y v X h S V V 3 y p F R b s b d 1 i c Q Z L j F j i p j J M B h R x t / f T k e N v M n N z s 4 + y t B m W e I K o H j c w M e U M E / d j H w q a l K 1 q A T E 6 j c G l c A s / r O 4 j u t c K j e L 0 x S P v D v V I p m S h E j p L i 7 6 i b 7 Z B P G I 4 5 G / 7 Y H V t L F q v q C m W N P O v 1 N F g R 7 1 e s S x e w p a S O a w z e A d h M F X o m J c U i X 2 H I 9 i K y Z p 6 c q a T e I y F Q x U 5 X 4 i g d E w D z 1 8 e l 9 H c 5 d B V p V i P B l 8 5 G Z J u y g F F 8 3 6 B / z L I A D 9 U 0 k K + 7 p q p w 4 K 6 z h s I 2 a N y k s 5 L C G 2 m c 2 4 L 3 T n H I v k 0 q h I B p d K c a P 2 G F H c S Y l t w T U 9 9 6 a q 7 0 P 9 6 1 p 2 n G C f s 4 h q f F h G S g z K D r I l H k j T B + b l x 4 g I g e x r e l 2 V T Q i O u i J W n i / l W E L i h w a 5 9 R n s 1 7 a l P Q r V v U 4 V u t o l N R T D 6 t X U k G Q U U M F K 3 u T Z d u V U V C Z G T D L Z T o U T W a q F e v I k 1 l m 7 / a o l 4 0 X j h S Q s B u W F i A 9 7 N w D V i O q v F Q o H k q 1 I F + g 3 d W q c W n h C y u I Q e S B 9 1 v l D c J A 6 y Q M f 2 w U u w e b I K i n P T Y 6 U 9 U G 8 M 9 6 O j F z 9 Y J U 2 h Y z + 0 y y Q a p 7 D o p O G D O 7 Y u N O 0 V O r K e k b h B q 5 5 s Q B E N 1 6 s r B Q 4 0 d 1 e + d h U 1 P J p T U C 3 d / A 9 R h Z h H T i L T R 2 K n E E j K S p p u p H z l K z j b 9 P g 8 q P T C F M L J g K 1 C g N i f i Y 0 F b u j f h g F N 9 J D b P 7 k f t q B e E J 6 g U k g i Z R U B g l Z f V b L X o P V M D V I J U L 0 4 O h m i O P F T p I v 6 X H S r m o M X U 5 p G S t h L s b 1 K C i F O 5 D h m 4 C T 9 Z p q G z V f 5 u J u K O d o J + 4 M O M 0 h D l t B p v E Y j a x a a O V V 4 Y v M Y V B H t i Y w A 6 x A J g 8 l 2 y Q 3 U A Y 2 Q g F a 5 Q 8 h k b I p O Q 5 5 2 v n 5 a P e B N f N W a b g Y S E o q 6 A H o N t B m K a j O C Y / x v R n x d 4 u I 8 4 u R g U y u d u R u V k 3 D c W E W C u 6 Z o a Z U m L 0 9 f q l 0 o h p d d E c c n + t + p T 7 0 i K J c M i e U W X j w p 1 t G U Z a k 5 A c A I a J s V E e D O K F a J u g 0 B 6 a U U g A 1 S Y S I L N 0 P G O q X 8 Q Z K C q R 0 Z Z X R 6 n Z i 2 e 8 U S 5 X I o d n 2 E e j i m W V j V J A k M w D E 3 P V D p Q P 3 Y T S p V H 1 a F g k 2 r 0 N M 4 M m h V Q 1 q v Z n K t 4 i R b L 6 Z O l M X h n v m p E 4 N m 2 e j t K 3 d 3 i / H 9 3 F q H 0 g U A K l I q V R f U e Z H 4 I B H h K A c l d j m A i X F 6 q z W l 8 Q 7 p U 7 4 Q Z i 7 S A M T 1 S n 4 0 R x p P p 2 V K / M W t T U B g 2 5 T Q g n p k 1 h q j / m z c T w n V T K E c Z 2 1 G i 8 c C j W I 2 L n G Y X F 7 H 3 k k D a V U 1 R a T V 2 M I m n z x Z b k + 3 m 4 Z g h S Z I b I C x R o H h 0 w c F E 6 5 L V v 4 0 E S Z + V o X R S m i m Z i V 8 h i r W e f y 5 o C G t 2 H w o 5 8 o 8 p e A r 3 3 J v M m z b W o r Z G u u D o 9 s r n q 1 C J 9 F o U 2 z z k Z m F 1 q J U 2 S R I U 9 V 5 D Q X Y K d D M f J p 0 R K s T + y f H N x D c g T 7 c E P p y 5 t l H M g B u F J T E 8 G o O 3 E + q B J L 8 / b v V H V C X F t u a X L 8 V v G + k A k Q 3 5 7 g 5 C 1 C g M 6 b a c G 5 z B P T o M 4 G l U m b y Z R o M 0 U 1 8 W n d 1 B 4 G C + v M z z W a u 8 x D r 4 m L B r k u 2 m M U C H M W M M n T E U 5 R r X l f M y 4 W + 6 X C R k i Y 1 c G v A N O a 0 u y Z s G g E p u a e i + e A 8 c 3 A Z r L k c P d B O z Z F i Q u u 7 p 6 9 h r h r 9 c y X K 2 3 Q D B 6 F q x h L W G l v U + V a I h v E c Q y 2 m i 5 W 5 1 p 6 3 D e b d n B A j 8 G D F 1 4 q O X V A Y 1 S n B s S m 4 c C Y y r K Y 4 + 9 N E K U W 9 2 M M a O Y c z C Z b f P 7 D R J v V i 0 b 2 Z u s Y m 6 h 2 y V + U z G d A 1 X r z N U 4 i 7 A y W s V + Y R p 7 1 / g i n S o s B q n 6 E j 2 A 4 9 4 A G / J 1 g 9 F b c S R D p A S 1 4 C j t E N u T M M S / M T Q f 9 o Y a X v S N y f v 6 N V 9 W B Y m J U Y + M 4 R k K 4 q g m 9 r g T g R v u m a y / f Z + e Z J b S y B 2 S 1 F y f r 2 t a o Y r T D Y s J 6 8 k Y K i F l j n p Z m m x T R p m 6 D q a O M r T d U S w H c W 3 f u b s b o 0 I A V Q + 2 v m 1 H j 7 C T X x m g H N i 9 c 1 h 3 U w 7 B b k V 1 k N Z T 7 Z 7 v q A 2 m g b a j y A q s g I M h z 7 O i u d S D k S g L l M 0 B T G / r f R R o 9 U x g 9 0 X 3 4 C H Q W t Y N G 7 y O Q 2 G F V h l C N t l R P F E o u R C U Z f Y l U 0 N 6 S l c g P t 9 6 6 8 2 z u 5 9 H C S q j p i J l + I T u E 7 i V 9 Z u K U c U 7 C F U 6 u q M d 1 a s f y N c 7 j q n J j J L u q f 2 9 2 x O w j U K / k j L 6 G K 6 a O x i V 4 U 2 N z E 3 1 K t P g U X w W r T D X 3 E 9 t J T n K 3 X j g U F n R I O 6 K L M M o x N e V z V S A Q v a u w t r N a 8 I N p c e h V C 1 j e d u C S m D F D s 6 m E E u + s 6 m S 3 B 3 Q Z u q 4 A P y e t 8 i q C r X a V v x w F R a m g h 0 2 H e j 0 l A C T q s b m E B K n j l Q T Y W h V w 5 C x W r 1 d 8 x x E s H 8 0 i b o h P b p O s K s K H D M x g L F k 2 H x + c A F b s R t g H + 9 O z h w r V e v 2 r S 4 G n 6 N B k 1 Q x 3 M c / a A O N Y h d k y b I n a f U 3 K E c A 2 A 7 0 7 L 2 E 4 j 6 m o J m F 2 7 m c n 6 S X s t c 3 Z f d 4 k q r l e L v w m Y u h e t Z 9 F s / h 5 l x M f U + 6 Z T c q M 8 / F x B b Q N X Q 5 T n F z x b H a K 7 g a 5 j + / P U S e 6 t c 9 T Q G d z c U U I V i x L z 3 N g m h i / s J e y G x 7 E F K 8 k V b G q a t J J m 7 S a Y Q y m x J 8 4 h C k j s g s y + T p U P t f Q D 8 2 6 W 6 w U z I 1 9 G t U r + k F J W C N H s y o q D 9 U N 4 3 C s 4 C z I 4 X g m D T u H V z w f e W O 3 F E V P W 9 w 0 M N y C c z l 2 9 K P b T U I g k J V N i j f N x W y I 6 H y D 7 s V 1 4 2 K b Z m n f q 8 Q L 1 A b V Z l h B l 6 T m R s l 3 f l / 7 r 6 n 8 o 1 K E 2 D o W p Z R F K s H f r K s Y J o 3 Y E I A a J q V n M X y O 0 T B 7 c z z b m a o l Y K 9 B 4 F O m 1 a / E 8 W C m S l C g k 2 0 8 V 9 g v M 5 X Q 6 V + x m t L V A U e J W 0 g G 6 b H s e A / m H O H o D V M k z X l L s z Q t o V G U y n s Y Y u l a n V J j A 1 K 5 l I f Z b i 9 5 d 8 9 s 3 O / f M F W Z j n J W m K p q G G B S U o q e 2 U 8 Q s v 9 q + S a p 0 j P I H h N f X n u A H l D H 9 7 A U m P L S e h p M s m s v X m z V 6 a r W V D y r K b e f f d c N G S S f H c Q M w K A L m d N I A I B C d g S y U C z Q c x Z W x n p T v Z o J m 7 A T C U l i a o 6 U Z 4 B s n b p 9 u D n G T M z J p G O D N o g 9 8 s n o R d b U g S b S k Y f e U I S Y S 2 D S B J w M p o h j K b S d y B A r K J G H 2 F c M i n v i 4 k A H E m k c r W p K m u S X L g D h + l 8 Z E T g J Y x 9 D q y O c / Z c 1 N M m 2 U 7 o 5 K + Y k n v g 1 h K x q N x t C X g Q 0 7 + Z f a Z C Y n Q 8 H A U / 4 H G 7 d 1 K M a + Z T s K k 0 r z y v P K A 0 0 o x 5 y R v F N v 2 2 j b j H j d L w A G u 8 d B o y 2 Q H u K j y 4 H T + d F X N j I h C c 6 F 3 D T l V u Q 5 C i X B M y h B L R q o b m U 8 M K Z 6 b R g f A j o d R y i j s 2 w A I A u 1 D b m T j U x L F z 7 k z J K R E y D i k D z N b j q k C W F 6 t C Z k 8 9 W a h u l M Z q j T U V s 4 s G D i x n D S 7 5 t J R Y 4 k 5 y Y P e f U R g M J 1 n n 2 1 E 9 5 l U a u s N v V F f h c i f r f 3 O R z N R Y a / d Z s R d X 7 C M o H P H m Q t T A o b 3 + 8 Z f / 9 9 / / 9 c 8 / / v K f / / F / / v 2 f f + x / / 9 v / / c / / / a / / / c / / 9 a / / 8 8 d f 7 n / / 0 a j 1 c H G A t Z X t c 4 D Q A Z b q i n g 3 w M k z Y 3 E g A k S 5 W B k Z f k e V T n k N M O i D R p U h M B s 3 k c l m J u h V i t S 6 e W P q o v p J D L v J Z x T k L V b Q t t y y m U p o Z J b K h z c X Z 1 e k s v i 0 x 2 Y U F 4 V X 9 S g G R J o L L R S K Y g a p u 7 n k S 2 J P a m 7 4 M I P S S x V 3 N v 8 G + R D 3 i 7 b O j 2 a U y t z Z 5 K + N d N u q F I N Z N j b p p F H m j s F B w c j a b E t L g 9 6 M S C y 5 m F E c r F 9 w i x N 8 o 6 q r e H h Z 8 v Z F 4 + g 1 h l 0 M k 8 0 Q n J h S a n K y 0 x t V b G C V U s r b f S V b 3 b a k j h u l B G M o n 8 U n b l 8 g f n 4 T D Q x 9 g x C J x D O i V 2 a 2 Y K y s F J e 6 8 S w P 5 J h A y n f u G 4 X O I 0 + 2 C x / f X D 0 C T U t S J d 0 o a g v 4 S Y L M f 8 f 0 w I j y E F M Y / 2 1 F E Q w f e v w 2 + k f m w g N h F I 3 g D l g p i z w V j e O S M 4 a / s y c j p z D N 3 p k S y 5 N d 5 + 5 n E N e W C N z N s I S W 8 w 8 r 0 O T u M X K j p t F L y B T J z w w A P H f k b 4 N J M 6 o 2 I t Q Q K W 8 U Q / G E 1 I x x k R k F p q R C f j T 0 u h U F q 0 N K P h j e m Q E h Y U E H X L L X q E A Q 7 Q Z v A 0 v m A m x i 3 a H Y 4 a 0 Y c q q D z R X H y a S w D W U m / 0 s c N 8 q F 8 s f C k V X f q N G z k K 0 L a R W A G H E 3 T H 8 + I / G I R G e M h a 5 J z S N I / B x + 3 d 6 h Q B y q r 1 a 9 o E 7 s s J Z 6 g V F v P X O 4 s 4 B l j u O E d P N B i 5 H Q Z u e k b o t l g x d h 6 a r A r M K w 3 L 2 j U r A l 4 e m q d s / u 3 b Z q f b 6 Y 6 C F Z 6 1 f v v f P R 9 I w K M o a a Z 6 m R Y N W + P n k u C v T p t E n 0 n z m h r a 6 Z q m P S y q z H a X s q o g M 9 N e 1 M 1 f t U E C V Q L i b g X j W 0 j L i o M q P c X 9 9 l G / d v 5 8 S B 9 G P C 4 2 g p j b G a 9 X 0 G 9 1 m j s z d E A x U 8 K 9 e e U Y h s s Y z F 3 S C 8 B N n s c c e g 5 g w C H j 2 Q i + L e K P w B G + R u C t s 3 F T + h N V n 4 e X t O x 6 3 j s 5 O n m w s Q 4 K R y 8 K T g z O B K L A d B k L k D E I w 8 1 R e S A d N b k R 8 S b N m e m n 8 r q m 0 R q 5 6 s p + n O X L 1 7 E B L M P y A 2 K y o d g U 4 d 0 z d K E A 0 n I o V k m x m V v s 9 W F d E 3 F 3 I M 7 c g e 8 1 R 8 R s X 6 I Z t E 8 P x d O G K f B C J a z P N R r c J Y m c Q z W N c Z x Z u D Z 9 u p r 1 q x N 2 2 Q T E W S 5 N D u 0 6 P y Q L d 7 u 3 K c + u w u b P l l Y 3 Q A U b L k 2 b d e X 4 C o + m H p 2 7 u w 6 Q m k 4 y 1 D a j 3 B T j v k l G T 4 W 0 8 4 9 H V j t z j u P a O s p W a U y C Z Q 2 l W 9 F v R B 4 f m A 1 H 3 a p k w Q X b 2 5 q v B Q G Q 7 w 4 Y w g 5 e 6 W k N 5 v F M r W b 0 q U V d 4 R 6 w j r 2 C M o L 0 v 3 6 s 4 F 4 a H C 4 w w R R Z p v P G 2 G b F t T y y l J 6 W z P b X x S f g Y b P n o L A j m I 5 B o f w P e G Z x 5 5 g I T z h 1 4 L 8 G 8 Z 9 w c j e X x V C U C s h T C 3 Q w 5 P i n d H Q 5 m z F o o A 6 X D W V a p t y + c o V Y k x X 0 y 7 X w y H u Z T i O 1 V x 4 r y 4 3 u e l + V C 3 O I V 7 y / V W J P 3 Z e V 6 w K t x V E d p C z + g O 7 0 M R 7 Z E p x k V d F I s A 4 d H g Z i b n F 4 d a X C O B 7 S h Y i 8 H W 9 D m c i b 0 n / H O H z 5 6 y V L W 8 j Q 9 K t y u y o y Y K v 6 J m 3 d 1 Q x Y R O D 5 a S U W d F v h Z F 4 G t T 8 m Q q x K + K i w V f A h M 0 p E n h g x C e K 9 f g Q 7 z s j W Z 4 c y X U 2 S h A + B m l q I Y D K t Y h e + 2 r K n 7 A R T z u v l i X 1 w 5 3 m Z h r V E + T 7 E m s j 0 Z q X 8 K v k g u o c + p d E d G U W 2 P k s P j m Y g N X 6 D 5 A 0 I 1 K Z G c y u s l 4 S H O F + F n s x C Y r i u d 5 S 4 b A f l M l s r h m + f G A G a J Z U n K S 7 s 7 h x T J v q H Q Q V 7 d g 7 u h C Y u n f K G O Q J c H 6 z S X c 9 H S i I o 9 C 8 T x w h W A 6 0 R m V u l V j H w Z h p 3 d E U q O Z p d 8 F x T Y v h X L v m g c j W 3 Z E V z r C v f C 7 y E f E p e y 0 l X n u k n s l + r E C n J x E 0 1 Q l S R E G 4 + t R 7 y C 3 7 W q r A Z 4 h K B T i q 2 / U P I K R b e I p U a a 3 I I g W n C k S n + W l a G y l r 6 F s b Y F 9 W Q M l e E n M f d b 7 4 J 0 m y q B 0 I 2 Q s b Y J R j x M k X 8 s S b l / B u 4 M q p v 2 A F v k z E y M A x Q w / + 1 a q W 5 4 U D V a + Q c g O i u 2 w a u q d S S G a o Z J i D v v A o 6 y H 3 z 4 / V n y K N b y y L 1 u / k E D v m D G d b N G 9 C h V a y C 9 u 8 K A B j 0 K Q e 7 Z 1 t J w Y A z K 1 l M D m d z o O b D 8 c G 5 T v n t i o Z x a G D T R 1 d Q i c k K 9 M X 4 I l d H E U 8 y e G X s j j o R U 0 W v A s u D O l n I S O J R k / m Z m w i u i 3 a B s I Z X H w r D Z N R P x c G M j j h h z y y F O j u K q w A g 1 v J l c g b d W h f 3 e X D o E S m f t R 5 B 4 P I p h o 8 m 1 J W E S 1 a + k + m O W m l I S M C 7 F 3 4 4 4 b v R T f L w d y + 1 T 3 G i w 3 p D 4 K 6 J K j p i b o c P w o R q t S W B J m 2 + o I / D 8 B 4 + V v c C O p o P 8 9 S b m 5 5 k u G Q a + a 4 4 6 H P I T g 4 m y Q d 1 z T P U C S p M V n z o g o Y B I P y 8 K s G K L 7 Z L X r c w Q a N S h 0 x V o g t 2 I D b L / v i 3 x z 1 Y M 0 q G b 6 j e K s y D 2 V c x 5 s z Q V y e m D C D 6 b H W 8 i U w + Q j G 1 Z N 3 u 4 b Y k U b W c g 2 a h S h E d 0 + t 5 K q C O e S t Y J / V 6 x N Z E X H / A o 0 v Z B 4 Z 2 6 z d Z W 5 q F t 6 L O i w j P p W r C 7 q n R 7 q e n N V Q y l z A O 9 n V U E i S K P w y 8 L M h X o Q Q 1 B U N 3 5 z A X v 3 y h L Q 7 + Z C x 7 m M e L K 3 N 8 p H H d E 2 R j v O E r U w l A B i 9 V 1 j b E d d n 2 L 5 j h j i 9 J s G Q P 0 3 F d Q J n n G A t 3 k Z D n 0 L k T / 3 A k A u V l Y / s d O C X e v U F J y z b V F S 0 0 W O D 7 c l J 5 U o n R D P 3 B E O L 7 S V T O d 9 S S b o O Y 4 2 m 5 5 + O H B R F 3 8 j M r Z a 0 S u u S T y W E a F O x E z P O 3 s b J l u V k j f H J O q C 9 7 q p y x q D R M J B D 3 Q q 8 H c z P K v Q N u o s z R W I t d U y V 7 b 0 / j v Z 0 4 9 W S n Q q 4 F s L r D y 9 S c g g G / B n 0 b 1 i j E G K I Q w f 5 q + T G C O H N A 5 I 3 G U o 1 j F 6 v B n b O w O q l z D 6 P j Z J q d W q H O r A t d z Z k E q B a / v X k k q D X E 6 / B l k o b w 1 I E N S 8 5 y A 8 7 q A u K 0 K Z P H 7 1 I W M 4 p 3 x n w e E C r a Z u U 9 2 5 Z n l n V 1 N l M a z U u V T A I B I 3 y 6 o W i r E b V K F a T + A K a o N c u X R Q l 3 H p o u V q L W T O + a 5 o 0 Q t 6 Q V T 8 z v X d T I A N l 8 p L z 0 w u T H / b + X 3 4 O Y l 0 q V 5 z m O c B V j J M l g J v d 7 u 9 h J M U p P 0 H K f G c a J q d T v O e K w E w W q r D L h N t T y N 8 y h A h 0 u 5 p 6 C o n r Y L y k w Z N 3 k R W v h 3 Z j A + U m G 6 E K 0 T E O + F W w F 4 T T P 0 I w h z 6 B q X / c G Y 4 t D n R o P Y W d 7 T 1 G x Q z w 7 0 k l 8 0 s v U u o Z A H i 6 + 4 2 x I s S K z g h w / u c o w E I F l F q i s m d i Q c 6 v C t P 3 b 1 B K D H W J a M + t E m v k V 6 A 8 4 r L x R u Q M h W V 4 6 W W s n E N E x O 9 5 X w O Z R 2 C f Q j O t 8 V 1 / I 3 + s 8 t B U b F D G i N C 3 p 7 Y X w K R D l Z g b z n 5 r y x p m w d I 9 V V 7 H M F W y 2 f C A B Q s I Z O r 3 k z q S y y 1 + n e l L I P M 4 Q K Y f N U S d u q S v A d 1 y y + c e n x e s q D Z D J 9 r U E A K c w X 4 O Z P / G W r G A u 7 u 4 I G T O d D J k z Y u 9 3 L D I v H 5 C a X S t S A J 1 N q z u H n E Z i F 0 + + 4 B h L Z G P Z q t J 0 w E g P F S g s k e D Z G o G v N C S A W x l o Q 1 N Q C 1 O Z 7 H m d e b H D e v f 3 e 7 d k l O B b A 2 U P k J J 5 I y 2 A O Y D 5 + D l A J n H h F 9 q y l m m D E x f g m P M X J x H P Q l L i Q 1 R T d l f P Q Q h 7 e 0 f i Z S e O W U t a R l V l X 3 D Q Y 1 R h z z I r R t d V 9 j b M b p C 9 z V W j z C B k D p O E L j Y s m B c D s J t 2 8 Z 7 P F t J e J h T z 0 S K S T d e 1 l 0 v 5 C f / y O 3 r G 8 e f P m G V H j w 7 n Z 0 0 9 R B i d s J i x 3 D y 1 A V u 1 b n 3 I 2 l p U A j u f 0 R 0 K 6 4 X M 6 U L y e p 9 z Q M U f V 9 3 m B D D l 8 6 4 p Q H I z K 7 E o 1 e 4 6 Z u M V H F E R E H N e z u q N x T T w D g 3 e k L / l T 9 q p o 3 S B 9 W 0 V N E v k E 1 c T i p 7 u q D N s e y S Y n s S 2 8 8 y P 5 w 7 p + A B L W T 1 3 n c G c k s X Z k K 4 / S j f h 2 Y F 7 n I m o L z 9 g 1 p t a M 4 B M / c f Y t h o A B c q x / e q J I 9 p h o p e K P 4 Y 4 9 H s s O N i k b 0 r E W M 3 v H U t n h k h f L a L m O W E 0 h f P G B F f Q k 1 d D V Z f Z i z p w T D J g 4 A X + 6 G + U j i i 0 T H y 3 f F O o O y I G 0 K O 3 v 7 w k m T S J j r 9 l U v A n T r Z L q 1 G 4 X W i t b 6 9 S / z 8 t s Q W x a z m T c K + 1 Q P K X P e 7 f D l G v T J R 8 8 Z q u p c n z r p u 5 5 5 N M 4 W b n s p X O w D N u i J J O Z n H J Z I G 4 N 0 r p F 7 v x W F W t w V j z w 3 l i z 9 O 9 3 l G l n N J V s p Q X 3 4 k Q v / z D y I w 6 q h j W H 1 S i l M 7 t l B + h Q 2 b o L j 3 H o Z 2 H s F n b 4 B 9 n Z F V i W l E M O + S 5 R l F T X 5 / D O D k 3 a N w u S H O c U A y F d Q a 7 t r K h k b d W n + g b 7 L W 7 B k E 2 5 j W G s G o U y n T Y u G v 2 + U e 5 g O 7 r O V G l C U 6 B v 8 i a p J G / B H R l v h 3 d 5 x V C d M 9 J 2 X E m G H / 5 2 E 7 x b V t b c g 0 Q x s q 0 p W s G + Q n l k P g + D C 2 x U p t m d 9 6 f N v 7 4 n 1 8 9 x H P r m p w C d w N 9 M 0 M m a 9 f B Q O z R c 6 u m b w B g X I 4 3 z y n U + u w a d c z 9 Y B j e L B e H D a 2 s v o E l D C f v T l J b 1 q R X t S B w z 1 n P U 0 z N M U w p 8 2 h Z 1 R g C g k 0 9 M e E 2 B p D J V k s b A H B 6 C i m b G D F 6 j q z e m b u L + d B d l Q m 6 W M v c x J / 4 Q A E C T Z 5 J b K M d P 0 p X k / a T + a A C A + y W v T W c y M f / d Z M u s b l M S R A 8 3 L 5 z Z d V 4 9 a x g B f j O I J v M T x B d I u 5 + Q 1 u U B c D 5 V 2 O T o + x V h l O S y g d w t Y N h a W g 3 1 7 C v T B F T P c T F V T X J N B p n p u 4 0 C D i A d n 5 d l d j s X M 3 B c 9 B 5 Z m k F g Q o q j u a m e S E 7 R T 9 8 C S q S t n U O x C E l P I 3 X K F F 9 9 9 h H E G k R j r Z / n 5 u J w d I P o y O D 6 0 j d k Z h X L h J 5 x g X c 4 o H i L y a z M f g Y i f R 4 f T k n b j j l + S g V G A 6 Q z V 6 7 J k m y r 6 G 2 W H P K n C 9 m V s Y W g u J h d D Z w S 3 z l Z u p x r o 5 s J d / E F U n Z T 6 r F d Z I A L f K J a D x Z V q Z w b T Q 2 e V D V x 6 F 9 i R k Q s C 1 4 C g C x S L B C Z J C j J 9 c x F 3 Z M / y z 9 u X D e i B o c E / S N x q l c 7 o 1 R t F h U t l 0 y 7 5 W d H G E 4 q s / E Z J 2 5 I 5 P J s n H u N Y S J A g 0 / V X m 6 y 9 w i c x U i H 8 M n O t 9 o w Q Y R u 8 F n 3 x I v t g r w 8 T S H M C o J b G l g I V b P B Z G l a x T D e u u x Y S v R Y U K O + G C q y Q I 0 b 2 Q C i 6 S W a 2 t 3 f b I h T I V v s 6 + N k + S i W 5 S H 0 r k F k R U k E X 2 R J x e q N c c 8 K Z l w 1 3 R N h c N 7 y 3 I M / 0 s q Z 0 R N U + F m c q p s P g p w v / T Q X 1 k W U s f T V 4 o + K q Q Z d L e u t h G 3 J 6 e k q f C 6 s S 1 p W h O M g X Y 5 C K N e 3 1 b o f 8 5 0 5 7 9 u M q 3 0 z u Q P L z 0 S 0 / o I x i R G B C J 4 7 5 R k 1 E + y D O s O t F m t 2 g i s i h b l S P a k E T x r A V t r n 6 z S d 9 I W 1 L k i 4 H Q a q 6 J a M s Y T D I S Z P k q q 6 e 2 Q N x N 1 b r / 1 w e 2 6 O Q l a P o U W / B s k g K J o Z 1 2 1 I G w n o / p p G 8 U f I p I F C g v o v m o 3 X / l J Q r A 8 2 + g I F O i w w 0 t m F S 8 8 o b W A a P e I Z I L x F z a s o D b o U w f V b w c 7 h v k G 9 a Q V x V + z h I U 6 E + 1 a L A a z X j D M H b J Q u Z b V s y R v E 8 X i z I p K W 3 e T q G h y 6 u Z O l 4 o 6 I D o b X O z D e K a J E y 6 L b X E F x B 8 H R A 9 c Q b h V G I X r l q m y 2 S h f V r n d r u K y N G / q j l D y j O q O w n F 2 A g a s 6 3 L x J R j / w 4 6 7 I B c 3 G G e q 9 E k A + 5 p I B 6 b 0 m 5 Z y 9 Z T a q o 6 2 i z t y 9 Y x N v K x U s a z J W O C z 4 R g i 9 p y s W 4 b L D 7 L s h d V 7 6 E L 1 / y i c o D j Y 9 i m Q t P Q x N k q J U i u 2 y l p E u b 1 0 P n X k g S x 7 W 5 d P O 3 L 2 6 q V u d 0 D 2 1 U 4 c D T o j D 2 e T 1 5 y g E Y n h H P 9 u z c d 0 e A 7 4 d c b I U N 8 t d j r U k I 8 D Y x A o N / N 4 Q P Y X T O e N W 5 U X I b D 3 H M x Y P Z f U y G R 0 h g t 3 t E d 7 I + z f K 7 b T j T C z i X 9 t w + D s a N K v b G f W e u F L L E H p 6 3 u 1 f / 2 W S J c g B o B n F R t F j B v h K 5 b S U J M i D i s / J x R v U n o B H U H i g J c S e E U 4 z 7 G R U g p l y I / z M X D 5 V w i c q I 4 2 c I V K A v 7 b D D G y U C m E x X j j O 9 C 0 J W 6 u O m Z d / m w S A E E h m r w M / u l d 9 c R 6 Y d l U 8 4 1 t m D e u r Q 6 d I a 5 E Z j i X 2 P e q t n 9 M d E r C z i 5 1 v + 5 b K 6 K T y a D 3 O W X Z D 1 q O Y 2 I A U d 0 P v f M S R g a J 0 3 S n y i S b j k k 3 2 N a l O i 9 i S 0 C B c z C I z Y 0 x k C k 1 v S s H 0 l Y 5 Q + b p B n v d K j 1 q i a j B 2 Y 6 5 Y T P 6 6 w K v 4 F m V H V r 4 6 D K t + o v o t t 7 0 1 1 F j W K 0 J l a 9 C U N 4 s y 8 O E u 4 O r g x S g g r B 3 K 7 m 4 t 3 U z E k f l z I j 8 Z Y i r 4 Y Q w n h R k U C Q m Z F y o G l u e o U K m N 4 w R v F R Z A F q P 2 C v 1 G I D G x 0 q h u F O 0 z 7 n R E / Y x k X d K i l b y 4 m T 6 N i 9 T + N o T 4 l 9 g / 1 5 Q 0 t r u 4 A S x / l M r G f l O W B 6 q 7 n R l W K K D J k P V 9 u V z 1 0 U u R v p W Y u G + Q w 9 a s f H W k U U U D 7 d x v a r c h W i L 2 t f l q 4 U d U I 4 H i q p B m k G S w j V P j / L G i p H q S 4 2 9 u W t Z S Y P i o r + N E a v s c i u J J / 3 S h M L W x x o i e E W V C i J N n Q e e 5 6 + A e T y z c I x c / 1 9 F a D l 9 v u z a V 0 5 w t p N o / a m E t I 2 8 Y H S P g l 9 6 / 9 C i T e t n C a I d z e G u 1 U T q Y O U d Z g C E e J h U U V W M 3 S f d K m M C C k S E 8 Y q Y L 7 m y u t E 8 w j 4 z e X F F M X N n H j N q / J J w O D f g X R b V 5 d 6 j z T 2 n t + a p S k l W S x U c f 0 i c G p D C r l t 3 u j c B H 8 i o N d l P G g 8 k V J Y n f F R 4 G i e B H F b z 3 G 6 5 l i F O j 2 H i v I i Y D L N 1 P v R b s b 8 H n R Y x R B y R 3 C 5 X f C s s U 8 + d 8 P u m r + p z i Z 0 H 5 + S s Z E D i E g 0 e K b y 9 w C R 5 v j s 4 M y h 4 R i O i 9 / 3 u 7 D Y R D o n G / 3 s p a C C C C g j N 8 o H Z U k w R X x W Y s E X k 6 v g / r c p i 5 3 X 8 S B q i 8 y a j v b h F v 9 g F I a 7 k s A Q v T k F 3 O J 1 k B S g f I Q w i g g 0 r e s v r K s s p w S l g S 4 D 5 m y R C o z / I y Q r U c k Y v C w W k M / u 8 d g e h j v G w q H g u 6 v J h 5 c p U m 8 M y o B B b G F p 5 v T G Y N S P x X t P 2 c M K + t C r A L d q J o 2 N d n V M t 9 c i L X Z I M p + s 8 A o Z b Z o T H L 5 H I f p u C Y r P + b s + v F D q j t X e a P 8 A R 7 g s e 7 8 j u g Y y T 5 Y 9 r d g 4 q E r o c P c G D 7 C u f H T e y r N W F S u R F 0 O P L f v + w f z a / S M c u o z Q s L D K B C r o P V r E y i p y j + U 8 t N f l E L A r S Q / V a F B n a 2 q N 0 r 8 Z m J M P 1 I J v 9 W o M Q j 4 M P r D Z e j n C A o w 9 + V j J i o 5 s Z l L f Z C F E p D 8 A S D 6 1 t w G i V B C Q 9 7 + N R 7 7 K l n i V a r x D i p v O D L c e p k i O U 2 B n d S z 3 2 F g A G e r s c 0 j X 3 V e w 6 2 w E d A 3 k 2 p Q u C s l t q o v A m V U C Q T H X A X G n t g 1 o Y F 8 9 b H S K l s c V C o c A t 2 g P F p l p 6 1 3 s B 3 P 9 0 H / 7 z O B X A B r R c K W C L M c M u 1 e + N j o m m a q J q p D K s 1 9 h C 3 m y Q j o z I g 5 j Z L + + 9 6 p s Q 9 q Y Q 1 C q r 7 w P 0 K K R o n P f s P A n z R L r A y x n w 5 Z d m k Q G j l a D q b 9 E A Z Q 8 U J 3 i m + + U b J 8 t F j G e X i M b f i M e 1 1 W 3 1 x 4 N 0 A l x D 2 i w p v U v z X f B N x N B c N l e 8 H 1 m q u y i k C v 3 E Z J b 1 D k A H l j m A + P a x + h G 1 L x x F D r d e Y 0 K 2 u + a y 7 4 w X Z F 4 9 s 7 9 / A j n v 3 5 s B 1 g N 5 B k S 4 2 m k m N t f y D 5 O T E d l 2 q H K E G 0 2 x a s D J S o 8 J / z k Z n c O 9 K 4 M W q u e W a R t C 5 0 3 7 Y G n D k M w D o 7 u G L 3 x e X T R U 2 f P 8 g i Y j b + N / H e X B i + g O 8 m H g V R Z F Q e J p x N M p l R X T L q 7 d D P A X l f f X z M f D J H o 2 w 8 0 Z V k 9 W 6 a / 4 t t a W k r 8 w b x 9 F 6 o q h m + b Q E W K 9 a N / R Z k 9 x T 6 K v t 3 R N U Q M F Y g L N g 3 V 6 / k O K F k / h g b r u t f 8 A z w 3 V 2 7 m i q S i q J v r v 5 Y O 8 i / O k 9 z O Y 0 f 1 R T 4 i l s G h B U U X f 9 1 o 4 I w f 5 a o v 9 3 7 n + A y a n x j J B c z 2 x f D n u G h N b 7 A c x D t H Z V w 4 j 9 Q a m + / 6 4 H W F S x u d i o U u 5 J B H K 2 S V 3 / k z a V C Q j 4 r S 2 J 6 j Q I D F r P 7 j 4 C A N Q W L / 4 K k N 4 g p 2 Z 1 q 8 l F S 2 h H A g F v a I z e o I y N o 8 f e 3 n j 3 y 2 z q o B 6 M g P h r I x i v 4 t X W J u r d o d U f O l 6 V h h E O W U r o 9 b F f c A w x 2 H k 7 X z j m D A I d l q s M 7 n 9 V 5 a x H w r F 4 5 K Q d T E T a p W 7 C e W L 1 Z 5 d A z q J p d m e F j Q n + n 8 i 4 P J t u s E L v z x d F Q Q z n 8 h r B r H l o G f 0 N U h Z w l 2 r x j 8 i 6 w 5 E p f y M s 2 U r T L A p p v k H A p H 9 K d A j B n g 9 6 1 R n n n F q 9 2 3 f s r e 0 k b v d V c j y o B 1 5 G n D v g i Q n K n v D V U u 5 l E L f b Y 3 M f t k 2 2 T Z h n 9 F k v 9 8 j E W 2 k 2 7 H l S D T c T 8 D V H 7 O g V 9 F J 2 4 Q T h + 9 Q b J / M 0 T j c j B D D 0 T x W 4 L C 9 n 1 r r b / 1 W M g i f J F F P E I U V b k I W y 3 n G y Z R s r v X z l P 5 b J v X y 1 0 4 h u U D S F S 3 6 W 4 4 1 e f + H c C 6 V s O P P k Q b 5 N K d + P M x u X y g Z s H c P M i l P E 9 u 0 n r d k m e m L z E D j 0 A Q U 0 b s v d O U 2 Z C D x D P d / t T W U r l x P C n 1 2 Z C B 3 l m Z E R x i 0 b 0 z G O n 4 V + w C f K K 5 9 1 P b w a R k V 4 3 f H K N i O r l G 3 A 8 Z y Q F Q Y 6 a 3 I r a n a n q k 6 8 r V s a v 3 H 1 N 4 f J p k s e O s b P K T x 5 y a w X z o D 3 9 / s y T a C e o C 6 s b Q z 2 0 3 d L 8 u p n W V 1 0 t a S q V 7 w K b s 6 q n Q t C 9 6 p 5 F 9 s y c a c X D c M Z 2 V A P X 4 b H Q x b f a a L A 6 i Q I q v L k 0 e Y f 5 4 K F t o r n 4 B r d B S r c O a y 6 e 4 G E E v 5 Y o b l T P a U W 2 W 3 n + p p Q m c 8 n 7 o G O 8 x F z R v 3 k P t k + I m o s / j K T V Z m 4 u k g m w E h U 8 8 y w R O e d j 6 r w V 5 c w l l P i t s k L 6 2 l G 1 w W 1 c L F C g b 6 5 e J w i D + s t v l P T X d 0 B g / T 6 G M Z e a W P 7 p 9 f J L x A x c j N v c t r i y B F / k e V V K I x b a P e f 1 z z U m w M U g Y a M Y d b i N b d y + p G V G h G i u 6 f a l c E k O E 9 n v j B h M v Q t 6 w U W 6 u d q R c J B A H 4 i p R G P I P W 5 5 C z o v 9 o a 9 G H g L K t K V t g I C 2 7 8 F i R a V N t 3 4 o Y Z Y 6 w t G + B P / v V H x R D 8 D x i N 1 d U Q l T M I P y F 2 p x r Z K L v w d j m T m G V T h S R K r N X x T I R l M R x L Z N 0 e N g j 6 9 4 B J x y z V M J f h s i W u t 2 N U o g l m 5 X 7 g 8 v 0 m G B l U Y L 8 6 9 K y p P I z I O C o V 2 R U X J v A D 3 X 8 + f Z 3 H 5 h b y 7 r 3 H 0 7 O W 8 8 W e f P I / o I L h a x d g y R q P 4 s z 8 P F L 9 R / E X N w f Q Y 1 a 3 I c 9 0 s U W K 7 L X Z f 2 E l 7 o w b c I M e 2 D / X E l v k z a N 6 Q u F V Y 9 k Z V d 8 r 0 e 5 w G B Q X p c v 7 9 T s j g F F L s d n t c j U J q i A g i Q / F 8 U y U A S 1 d w 4 y U s O R a P 8 J Q u 3 f J G 4 V p o E R J s V T 9 q L k n d b U E u J e 8 b h U g j V 6 j m 8 3 k w 5 6 O U s 2 7 8 R s k i K n r z P 0 r C r V g B 2 o P T c 3 m Q i b f w + t S G W 9 C N K S x 7 U P v M A H 4 Y x X 3 v k 4 p 2 p W a z J 2 + f 7 i m G 2 5 H + Y k S A 8 c U + i h B G 9 7 s y v t s p 8 u v R 8 M T z U 9 5 Z q D L G d t V E N Q 1 G P u l 7 Q Q r v 3 V Y O i v m J 6 q U F M 6 r Z H Z m n H i Z V z E s g Q J 1 f r B 1 s F W I z B t n v j i i 2 F G S x B w z m j Q p Z S C R 8 5 c 0 F y / K 1 5 N S 7 x Y I Q 5 R f 9 q 7 i x h H 8 I B / V s c I a 3 o u 3 X Y h c 0 j 8 H 4 M 5 C 1 d + j 8 R r k y O R w 3 Y r Y 7 I y C x J 3 D K C W 5 f G B X e D N K U M z f K o W u k T L H 9 R v F L y O 6 I D 5 M G w q O V t f h u F N x 1 q x X t r 4 7 v M Y S U S e x Y O c r z J v U C k G A Z B 7 s F 0 9 p 6 8 c j p n y F K 0 g K j M v m M 6 q Y E F O z U / z 3 v c g t 8 K X 1 8 3 x w y F 9 r i 2 L S D / s l t y 4 Z 4 I R g Z B a B B s V G k U H L c 1 q t t 8 S p 7 r S i Z 3 k G j X B c K o c l w R a x R 4 I m L p 3 A M e 2 u U Q i 1 m 0 K P F W 2 / 8 N i N + L u i i + H x V 0 4 l 3 p q r W d f k i + A V s k h X C o 1 T i c j e X H R V 5 p 1 i 1 X r 4 A c 9 H M 7 6 a j 8 p i J e u 2 p H q L X J d S 8 J O z c V G l R a k y R / T O q u 0 E p P 3 c g A n G 4 0 Z 7 e F d o Q 3 y h 8 Y O p O p b / C 9 N P H P 8 + q f i k q p J 8 3 h k I r E 1 l r R d q 2 z u 5 B S l d 7 L j M V B c o h 7 B 7 R j O 3 w 7 c j b N 5 c B K t 1 6 r y s L + M V I C A B Q l G z O Y 2 x S U a V c 7 u G M b f q t G v V T h H m 5 + h J i G U E 0 2 e g + k + h X b + D U N U 8 Z 4 v w l n M P o 3 e v 4 p y E 0 T q D l Y 9 t 7 7 r 1 n 1 Z + f O O Q t F o s 1 j t c 9 Y O A 1 c l X 9 Q g C 0 O 5 K y A x 2 F x h m y 1 y 1 p J 7 j J o J W / v z Y b + U 5 J B O Y N i q s H x g r 5 n U e g i S y I R Y i 5 Q U i l j F n q G L X I y c I y v Q H e u C 0 l 2 3 b Z N Q L c y l a I f h l q S Y M u o x X 9 9 g T i M B C V F K T Y 5 b C i a r g c + h l S z d z s v R r r c 5 Y b 4 U / E K O v e l Q B O x u y l w A C c Q T S i v i 8 p z b 3 V X F J 1 p V S 5 Z N u 1 Y V I V e f L R Q B I k h i e U O K u 4 z f G 4 f k d Y x 5 c E z f d c j h 3 h F t f B 2 H Z T k f s e t l U X v h X 9 0 0 i F 6 5 0 f 2 V U J g g L A p t f P 9 D B a N Z 9 I 2 z 9 q + k Z J + N Q 5 5 Z Z 8 5 k f 2 V U n U / 0 m D Y + N G 4 S z 4 A m p 0 L t 4 T d 7 M J 0 W 1 o z R i Y H r Y J 5 b N V N y w 4 p 2 8 4 + c F M M N 7 s 5 M 4 P f 6 J S I j u C u s W b U Y E p i o C P b v + q R 9 3 g N M 7 I 2 k 3 f i p h C 7 a W Q + W A q t Q q Y 5 a N L D o 1 K X d R O 4 N p b U p n L D c v y 3 G O / m 9 R c U A R 6 A x j m O D v I d i a e s H k r S u d J v 0 H 9 3 c 8 8 + e l L E G L n z i h e t D k S f 2 X k m 8 u x Q Q T M 5 u K 7 + w T P d o u O P o 4 v J e K 0 7 R 3 C v V G p y A L A R 9 8 Z h d a 0 e 7 6 r h n b q 8 + Q j n e 5 b E G t i z + q 5 A R x H d I W J 4 t H m R 9 4 R 6 d G D H X v T q V E p i 8 g O p W C l b O a S x 1 h v e p 9 v W w w 3 3 0 P r p d W t G E h I i s k U z x C s h T j F f x + l y 5 l 5 o I R 2 p Z o V e 1 I E Y u Z R 0 J u L O y d P x U j P E F 1 2 e 6 r z e K P 8 h O W N Q a x u l J 8 I P J l p N Z f c e a 6 Z q C 3 J n t M H J 8 R Q Z e M J M Y 2 y d 6 q O l 1 J L B k L I 2 C K r k p X e i l M y g / J N s Y z K 6 t Z C n 7 j q i x + J u H L H A r s p U S M o 5 J G 0 l 9 t 6 0 q u q 2 X e T N l G a y d y u s Z e 4 r 6 a A t U i g 0 q 2 v Y N x c 5 r G l c u M + Z b L 1 d C k + o n X 7 v K b + u t c g 8 y z 3 e U 3 Q Z r 5 k s / N m W l u R w g X k 3 d u X d O R T 0 s s y 2 / 2 l p P F M A u X P I F t S H Q q N F 4 q U P z O n C r x 5 Z N f + T U g 5 Z 7 B p X m Z T c u r t S a d M R Y 0 J f D s i s Q C W y P C b S f J V 1 F Y 6 M O r Z A P Q V R 5 j A 9 n Z 8 o c f D F m i r 4 j 9 2 b + M V e v C j z u G h V m d L 5 L T R K b 6 7 P w 1 O A o i 7 w r B 3 7 1 E F O c G R 9 0 2 z U S E P / 8 M q P 9 S C D V y 4 r L p v X R r F C 2 I r K N i 7 m 5 5 u d W D 5 6 U u X X p f a y N D R S 4 Z 9 s 1 2 W Z y 2 h t 2 d M L O H J s s y D X H l S A E 8 / 8 8 E y d C 2 e P W / 4 a m i 3 T s + q G t 5 G f N t y Y u l I w X w a D n O h 8 B I I d v r F K n i 3 f L n C 1 Z 4 h 6 o D E E 8 t I t y 3 Z c X x I 9 + + Q x l w c r 4 L 5 Z I L 5 R a h t v X c 3 + 0 v a Z s U e l U A 2 C e H m q o M l N J Q r j / u a K 7 Q g J W + d Y y p u V R I A X q 8 a a k G x I s G q 0 m 4 q 1 R H m k D 4 z P x L 2 R m E b I f y S R Y Y A M o l 2 g M V n v y M K H d i A R B 0 4 m B w W c I H I y B t V I k 1 0 + 8 D B m c M G N / u n u R A V E K U U u H R u 5 t m A u 3 5 E x C 2 a G J x z / d t 8 Z R Y v w s P 2 1 L P 5 q I L j 9 d h w j w i q / c R E 3 O l z G 8 A g 8 p T u z 1 x Q A T q o h K 7 H 2 V x 4 b f m P o b f E Z I i E 6 p w e o t 4 J + T z 3 j t U 9 D + R 9 6 W U 8 h T z 5 R g U s d Q x H q c i k w g 1 T y H 6 v H F f 3 V S C n T W x z w y h 9 o F R o 7 r W N k n Y F / v T K C f 7 b 7 j J K B p 1 6 n 7 s 9 w 5 N L u 1 W 4 N X 0 5 K 3 r p B E n S 3 x 7 / 7 Y Z V 1 J M + D i G i V l V G S u + P P 8 j I P I n 6 + j E D Y B G E 1 C T 4 + E N 5 i H L h / 5 0 7 5 P C g g a Z x b 9 Q D X P Q L B 6 A u D 1 F v V 7 0 n h O a 6 c 8 P S y j s y X 1 D G Q g + 8 l b F p I S 5 b D 3 Z N W r N L u J Y s 3 t 6 D T D U A w N 0 3 E a Z y m 8 A T g b H i u k N W r 8 S B C E 9 t 9 M T O J 6 E L o n E O 2 K d k t N 4 g P 2 0 J d W n q t M u H p w Z h n V k V p N + 2 B B P t I g b z O D x 3 c M + D 8 V 8 i M E b + r V D c 1 i 1 D K E G L T Q b 8 p o K T z h 3 1 P H B T u U r c O G a 6 z V v Q P A h 0 S v Y 3 C n q o m a T z V 6 J M I Z 7 y W + p Z Q 6 Q g q W Z R P L n z 5 s q t s I C w 8 w w B n u p r U e M Y 7 o 1 C A c W n f b 2 p 4 r i 1 V F I 4 b x D q I / C I j 9 a 5 B a X x S L O T v z H F I I m j h 3 Q 3 h n O o v h I X t p / s D j O A A z L Q 7 I D T m I M b 9 w L n o Q O 8 Z T g 1 t X K i b T Y I z I l q a V P A 3 I K I e T 0 + 9 d 6 B A x e O a k l S + 1 Q k 9 4 t g V V z W 4 b q p Q l d J s U z 9 9 s 4 3 0 k 2 g w f M G f 3 B C 4 Q k 8 3 x V i E k R X R v C f n Y t 1 K 0 p d x T 6 D t q A K j 3 z v i B j z D c q 5 G S p 2 + f b e F z t G X N 1 a w g l T u k h 8 u p r X A z Y X k s M 0 I P 1 j r w r x X m v Y q / x 2 d n D s P A u K P Q K h K r R W h e 0 m t g y R V C Y y o d a o f K 2 o Z O 0 s k b a b K o F A T Q A l x 7 k b x O j w u x L t I 6 9 Q D K h x E / X n H R F H 4 M m S K W S 5 u R L u u Y M N / 4 z S a h E n D v p q R P 1 s 4 E a P z k 9 v L t D j U k 3 1 u d 9 c H / Y n p t + C c r F Z J L U V y Z 1 Q s C F e C J D K 9 F 2 P G E S h V C W b s W Z U J E d S P t b k i N X / C l A q H I / b z R c k s s 5 U J u f w C Q D 1 s 3 3 y a b y Y F p 5 D h 4 B M t 6 L U x 5 3 5 S X t 9 c 7 G q E r h H 2 9 + o i j M m R Z q O Z V T N 4 1 E + / W k c w l s x X y t D 3 N 5 c 4 F x A W Z F j r r l k Y z Z 3 T V J X c d c Z h 8 J X C X / S g 8 I d 4 M o i 9 v F W l M V 0 9 K p 0 X n b V q C C b c r C a 9 z e X L 9 N I Y c l i T z K Q H g v Y + t 3 7 E M a K 1 c 7 U A T R g o C y r S i A 1 F U D / + 3 U q e L 0 Y g B F X x c 0 o N M C S / V a q W z A d E w o H E u 2 h Q S w q j Y m N 2 W g n d F z C G b z l c g 3 y q 2 2 t z d 2 5 1 5 u o X g K a V T T u k I g p 4 z 0 A g Y H u E 7 K 6 h T F m f 4 + Q 7 I 8 W u O x n S 6 m M b w r A h X I r C W Z 1 B r f 9 k r 1 Z T B O L p + j t W k p f 0 i E A V n z 6 S X s m / f C T L m s e h 5 o p w o C P i v J H / Q R f v M + F I 9 t 3 s G k 9 S v 0 S + Z s J J O i X c P 9 l P P 3 9 J E p x L N L O 3 q B 2 U y E d / 9 + Z 3 J p 7 i y G 8 4 h 5 6 Y k 2 s w p U n s v q 7 f 6 i x o m i l v f a N P H B z W U j p u x N J T 2 l I + e F z p m 6 + / L z M s 9 9 o a 4 d 1 t l T Z n 8 F p p e S m m n 7 f l Y g J a I b 2 / 0 Q V / / J T Q G q N X c / B k M D 5 1 y u I o O y E 3 q j b N 8 r / 5 v n 4 9 K M V u J 7 o 9 O e 2 c Y O C d X a H c a + z l b o I k 5 h u M 2 y b h z / 6 d r a 1 7 3 h p u j k p t b 3 X p D c T U s s 3 u r 5 9 t J P w S 7 R L u 8 S m 3 y A O F Y / i h X 7 C n J Q G P y q q V j d v N e g k n r m Q q 3 6 j F J o Y J 2 V 7 6 a N R Q s G H F F z 3 f t 9 c 5 V a n Y d O F F q N M h b G k b n 3 6 N 0 E v i b N a 4 e 2 d K g h J X J l J b 0 W 1 V 5 2 b K P e L B h f Y T 8 s j b / d i 2 q Y i W U u j x U w l g a m r 0 s 8 b H M 5 F c C n w O 6 j e K O Y E e W H x m y t 9 t H Y V + L 3 b A T 3 4 f p 1 O u f j 2 l U Y h a e F A 2 w U 0 F 3 N i U k l G + / C D J Z x F 7 W O r + 1 S J V a t A X S g 1 4 w l L i V Z 5 A o R e R d o g c 0 i n y A g v u Q X d p 5 S X o L 8 A Z F T 5 l f m Y 6 5 u L u A p g k T k X 5 Y M t 6 P o l p P r M j 1 h I o 8 w i V + H J 3 6 h q b X A K P p / p 7 d S d I u Y b v c 0 F g W t z I m a T 8 n I c y Y Y 7 I m d k y F u R n Q S c X I J P v d 2 7 B W K T Y 7 4 V I U A 6 C B / f r 0 6 Y q v Z / 8 m P 0 c 6 c y u k q F b 6 l 4 b i r M R 8 F Z J f o 8 o o 5 C Q Y a 6 v w z O o I N N j 2 X C R w W M g T 0 e e 3 y H / A B A + 6 L W P l Z y w r 7 T h D T 0 Q v j p S m h G b 9 K Z A W 2 4 b d l 3 N L d S / j l E 7 A r 8 x 3 b P D t G d a Z o j L 8 + 5 4 I U f x 7 w G M l q R n G F q L i b t 3 R H r J f O H 8 u B h T b t W Y 5 Q 1 X r H g o u S V O L F a 5 v a F i I G t Y f 3 P 8 p J 1 N C J P e r t X X 4 g o 6 2 6 J 1 C 1 K l Z M V F Y d v R X j A / 5 h n 3 z T M q K E Z h G S Z Z l d 0 P X Y v n 0 H K j j 2 j Y C R M T X v p 2 M 5 I N Y O w e s i i 7 P l z S i D H 6 Y 3 E 2 U t L A E W e J 9 U P w E 2 k H i J K 8 6 h L F 7 K F R b l J 0 X 4 r C o u u T M S / v D u S a 7 1 8 S z / b 2 4 M E Z Y s u / f b F k V k B q N v d m y s 9 Q B r H f M 8 S f U M F 6 + J 3 i 9 e d 0 X U g T v 6 N 1 d x c X h O h 1 N Q j e f P N F U 1 1 i Y L k r e g 0 T l D V 9 5 g y o o z x C n f Q e 9 m O s 3 W p n B D / f 3 M x A 9 z 1 T G q f Q 7 A q j K 1 Z D E g f L / I B e A T U e i K 1 + x L V m p 3 k i t O v Z v f V 1 Y k W W / K 7 I V y R 1 0 N Z G P k C z f E Q C O 7 1 2 Q t P 4 V + z r X d E T X L p E / 3 j x b e g T M Y w c a M P S k x b m c t m q 6 j 2 t 5 l l u + 6 M / e + I w K U K v J s 9 c 8 U P o Q j 3 W t u 0 e T i V V y L P z 1 X 1 r t G g 3 o l I o 2 + u + n e D 9 g 9 L J D M 7 Q D R s 7 D t i S V 1 o 8 I n b f A 3 X K k g 1 1 5 u J z K G l x E M e P C f i l U e I u o 8 o J 1 Z Q l + S z f f E 6 z M 8 G 3 C Q O + Q 5 Y S x 1 v c e 5 v 6 x Z P J V C l f D m d O W m 8 / G Z f G b o d O y Y v V G 7 / b M s t y 7 I S E g P u 3 t F q O V 9 u B E E v M m p O Y G 0 4 w a o h 5 m J 0 k Z b w / u o K Q B b / S Q e / m Y y 2 R z b X M z g z Y K V O q 2 K Q C 2 9 U 2 J O W Z K b v h N x s q t P n y q C t 3 A w 6 L f y m U g v z b 5 c 2 G N s B q 8 B c P q n w C W g S J 1 4 o U G D 0 2 5 Y r B 6 k q 5 8 1 b e Q O 4 j s s 0 + O A N x P B Y h N m U n x l k Y P + u C f L m w u X c o y P s E 7 e Z i + 7 X P o D g B a I 5 G M q D A 5 h z R 5 T F I k u q I E l g D e E Y j j i J 5 V X l f A O J i D E / t u i a G Y Z L M v 0 Z Q i 1 i 1 + h P T b e b K u D v v S R k P C e 1 H + 4 2 r b N v Q W y 4 6 Y m h L 8 M a N a 0 b 2 W U V z v 7 u C 1 G O 3 I j t l 1 n Y G E k p i L c Y N Q g 4 O A m Z x g R 7 P 2 6 G i 6 i d 0 5 1 u W / i W M o d x V j 9 g r c I X F J P j g O i N U u o I g l q 5 z w G N g s k Y h J i 6 + 5 E Q u m e E c d F n 5 u q H 8 A c A H W x h t I C U 4 z j h R W I F u A / F 7 7 d 7 Y / c i C q a j G z L C 2 3 3 4 D U u x h t u W h R K t 6 9 N / l o e j 0 L T E e J u X w 5 A Y T Y T X F j S J u E M P U 6 Z 3 J u 4 n k / W L L J a q t X X R S 7 r C 1 + D 1 j U J r 2 C n e / p l B m e 7 A W M s 2 / b k 8 5 g O i o K 7 K 7 t 0 0 y z G B d y E Y 2 8 3 V g z S k D 6 V 8 d J 5 h 4 E W 9 F E B 1 o 0 Z c V N B 3 4 X 4 0 + 4 J 2 Z i 8 Y z / D A Q / a R J K u S v 1 G 8 g X 8 h 0 O f M q C J G V E p x p j e K X N + 3 W g D O + S l O Q U g B C Q A m A 8 6 K 8 m R v o 2 D U W d 5 h C k 1 O e N 8 z y F 6 V p X h e h Y s P Z g n Q I o 6 l B j Z 5 c 1 X f R z f v d p B 9 j h a X p o Z + Y x i 0 E D v 9 x d / e I 4 t J Y F 3 Y I 4 K l c a F H O f 8 Q s E a A r a a S v J h G f h A P o f P F h e 2 J y j R U t P 8 t C G z 0 a + h h u 3 E f w S i Z w b / e T L J c 4 r C y + M Y I u J I C R P 8 Q x C H c Y B r e o y v s g y n 2 g g h C 3 W p p C V K 7 N V a D c r y E b Z X 7 U 7 F r m u J Z Q o t f 3 X K U D T S B R 8 K n N 5 G c B + j q l Z / F A 0 1 x h L f Z + R s F i t i T J 7 3 T S Q k S A H c A 1 G + Q 6 q 9 O A D d 6 5 w O + s A L r w K S + U b n m z D Z z + b v w q t y 5 x v f E R J a q J l R K r p 7 m r 5 H x D 0 U J h 9 g a L o 9 C C O W 8 f r 6 Y 5 m / q k c X l B L T t Z + N l f d l F z W b 9 / j 4 a 4 m R d N 9 r i u z m 8 q U Y Z 6 W / l f n / 7 Z + 1 V i s F H / H p M V D O 3 I n X M 5 O / c U k L g z n U p v 4 m Y L L U T w u 1 i F k K 6 0 p T m x m f X 2 F u J A z m / i W T O c j w O 9 k q P 6 T p W d l b z 7 0 w E R k I U m A V 7 z 5 B C z t Z 5 6 0 1 U u 8 0 e + 3 7 q G 1 N R W 5 k h U U 6 c + z s 9 t z N o 2 / u W n S F T B M R J C t k A C 2 s b 3 j f E U 1 u f C / T r L u C u k N q 8 b J T a k c 0 g F d C 9 T W m / E b 0 g l 8 J y d 5 6 + U G e L S z 3 y K D D Q f c B 1 H U V T g R R 6 n U b a p 6 k I S T 2 / 3 q + s C t 4 g Z T E y M h X z W w / 2 m N 0 t 7 x M i o 5 L S B Q w k f q S J Y s k x U 9 u u 7 2 h U r Y 0 J e 7 f x 5 q q Q C + d P o D O K L c k 8 f o 7 c v F G 2 H p L S b J 6 1 Q J + S T 6 x 9 Q + I Y T H W p y E T J e r K f i u y 1 J g U P C A a 3 3 a k P 5 u Q 9 W M z m D P i Z H a e p M p U n z x U k C w 6 d A X 9 u U P G B C E C R f b c v F G K u l V q R q 7 e t v s N j p v U z 6 6 X 8 4 C u 2 A M e + Q a I n 3 r 0 y b 6 N Q R O H K h l + C T P m S k U X g y r A G I S X D A i T + z 1 I y i g Y f t W e F O q N 4 G P + B M P p h t 6 D r I 7 p E u z d v G 5 W 2 o R k G N z 7 W U X I p s + V J a 6 w 4 c V U J p / 9 M C s k k F f a 5 4 t J c i W 6 4 j i 2 8 d 1 n u g A D f u x j i 1 c 3 l M r k I y M e I 3 7 7 6 v l 5 v g 7 j l j T I o 7 M p H C r n C O S l d Z I C U 5 a F W x D e Q i a m 7 n i V g j g I X z t v u z s X f s Q B y 6 D G y m a t h 6 j q P 6 W + Q L W I K h C Q Q 8 h Y U t 6 F V E s e N g v M 6 E R Q T 1 O y N G t k g d W y 5 I 9 x j r K i I m H r t V / k z i d K l H K w 3 q t m V S j 9 1 v V F O p 4 m F 9 x 5 g M w E n j Q o A v 7 d i S N C r B I 5 y + 6 q X b Y S r e y o / x B T h B B x x e K C F e 4 k L o r Y 7 e Y 7 q E j E + V p W s b q 7 0 E 7 C h P f x Z H s t R X C g d P k M Y w A 2 R T o Z + 2 0 I w w A a + M g 5 X A i i b U z w 2 S W V 3 7 B y Y p 3 t s D Q f / d V X 4 / F D K t 5 7 E W l / r e m s m c i 4 F v Q A C D 8 / u g q C v Q t j 3 8 h e j c D / m Q 3 z 2 u 1 O t 5 / i J 3 N c t b y q H A P X w a R 1 k d g X b c 2 Q a x x k U I n M O Q J n c c + e L 6 F u f 0 y / B N B c A g a v V 5 9 / W 4 U 7 f C W D V s 3 r W h J J V i T 9 7 n 5 t y 5 v 3 u R 9 v i H / 4 A 0 u H N W 7 A v y e c m R I m 9 G w Q D C Z 3 O + p P h K p 8 s Q V L Z S s J U y H h i Q T 7 4 b Q v F B U l i a p s L R s U c R Y B D / y y I d 0 G 6 r v k t i O o k k q e m f Y b H j U R w t P R G 2 Z G M J e x O f B i b y s Y + C D 4 f 5 G K 8 X J Y v a / R 8 N p V 6 Q F u P 5 y 5 a i d M J s 4 T s V c l n L g U J T z L j N k 0 x g r h P r a + P y y G 4 8 M N d 8 + 8 1 V o 9 0 C C f z R Z z P D l J 0 f M g B D o 9 I d 3 y 7 H M X O Z / h I S 4 I L R n 5 B g R b W h p F + o e c b 1 U O C 0 N v 1 3 o o y u + 2 b T K B / o 4 r 7 y M l D U 1 P R T a S C M O + N S m E E G d G q m 8 s Y p I c L f I Y H 9 0 m W v e E 9 3 4 o Z h 6 8 o 5 B R Z G a u 3 Y 5 x W u + 2 F W J 5 Q L d 5 D 7 m d 4 A I L 8 J k V t s 9 r f S J m S 4 y a 6 y R f S E V 9 l / 7 D D 3 Z a w E b F 8 t Y L y b R 5 6 8 H j Z 5 Q U + g o e x u C 9 W e 0 i j 9 j R 7 J d n d j 2 6 Y 2 w c 9 Q v t b s D Z 7 / V h Z / h Z E 6 a U y Y A A J 3 4 J A E / 1 P c T n 4 j o h R a i r P n r D p 6 u t 5 i Y 8 t L w S Z 6 0 G Z + J L 0 / a 2 o n 1 0 v y v 2 c R 4 g B F L G 3 A y z y V u T M o U i 8 6 P Y l f w h 9 7 e I f B P S M h M 9 V F Y 9 b t q L F w I j M s g 3 s u S D V F K c r I H O 4 R j m w h M t P 5 P m 3 I s R j U a l / 3 + j 6 + z r d H 8 4 C 2 N H A b 1 Q C O J Q 6 w d W o K g y B V q f 4 + W C N L v Y q P M 6 f h b D C O 5 W M 4 W 6 u i g y t l A T 1 s 4 S C N L p S f + 3 J 6 / b N c S c N r / x p x Q r c U g b 3 e v v y g X K K Q H 7 U 2 x a H 1 c r L n 0 K g f y B 5 S 7 x Y w 1 q C I M I l 4 f r r A u E w / i C 1 q b f e G G J o 2 i c Y + Z K w Q B W / T v V 5 h G r B E x R h h X V 9 u 8 p Q 0 U W H v / X y Z n l Y E v q x A 6 e 3 V Y C w k o Q T S g w B m V j 5 w s w O 7 I o 2 w b 1 2 r v r A 0 m k e + P k z W i p + k V i e c q P 6 W o J q q 2 5 O P 8 o j G K o T d R m 3 L 6 y t d g u x n l n f K O A y v U p t u J v L n 6 t L B e T P / S T h 9 b B a G r h R 2 I J S X A R 9 0 Y + L i h a 0 1 X X e o L 7 w Q i F 1 2 X 8 a 5 V Z 9 l k O 9 I 6 p A Z Z I p s r 5 t k W 4 q K T 4 z A L / i A G p 8 z L o 8 b d 7 U h g t + C 9 M L u U J l 5 T s g Y p B K j 0 d f W O N t R K Q i D 8 N / o / g n v a N H z s + k I A X Z 7 V n j l w 4 Y D s 6 z M + i 9 E / I y u T s R 7 N M k F E r C K 4 R b H V j N l t Z k g N D 4 s n V d l c R o d j 6 T T r 0 q G 3 G 7 h 0 n T 4 G Q I d P g 2 L + j d f q q E z H i b V 9 Q 5 j R W p D r u t H r n W a V 1 g y R t k C 9 q m E 1 5 t b 1 P 4 T 4 W K B t C n A E A K I M v u I u 1 m 4 t u B E s h 4 q y k a F R i u 4 p G R v u T D O Z h Y P L 1 R Y r T H w 0 T s Q w f z A M 4 0 J P b 6 R k n e K c 8 w / d b j u 1 Y L K D / K L I O p g T v O c y x J T d L q N b h r e 3 O B M B j C 7 Q f u I C A X i n P 2 s 9 c A o l l x G Z / S W R 2 n + X u / r Q 3 Z K V o f Z l X N V N o B u H E G f / F v 4 n L q C X 7 z l h M k / K M S 7 Q 3 C / b m 1 i P g Q H i u h J e h u u b P O Z z W X F d 9 L 0 f 1 m c u f 2 c D b v 7 2 Q X Q t V h H 8 Y A U H b D Y i 5 T + B t 3 O z + v c O Z v 2 2 k Z y K O z T S j / 3 c u 3 X t a X y 1 9 c i X 9 E V a S u 6 m N D s p 4 k i 4 J s i 2 d 8 p e p E s b i O b 4 z e W n I a n x s K N 2 N 4 j v o H b m + H v L / + W h K s q b i W 3 U F I G Q S o l t / j 1 9 o L c N I f 3 / E R L v m f f Z c 9 + d u 2 p W t R 5 a N f y Z e f B t g S 9 r O 2 Z S B b u 3 y v D z k W s y U 9 I 5 u 7 n h D k S l T m F N x b E B p h a j 1 L 2 W 9 L u N 6 + F o F u J 7 u / + 6 2 U t 0 n G W n f q 7 1 9 3 e d 6 7 p r q + F K 4 W y S x + t H 0 a o 5 J c J E U k 6 n M o Q U u F 5 1 K 8 4 f a l w p B V D I V 7 b 1 8 1 Q 2 s L W e i N g q b l G s n 3 W 1 F s 8 l d 5 c L 9 T Y U U V N B 9 W O r u Q N x f 7 x c I M v a n Y n C j q w v a 3 K 3 Q 9 w l q m d G 4 4 d K O E R x U x R v D 1 O n i 1 9 M q L F u G 4 A 9 Y s G o W M g 7 5 b r B 2 D B P e z m 8 v x h a f A V b y 8 e E c f 3 Y R 8 x y d 3 R e 4 Q z v M S O e d t P q r L X m j e i 9 E 0 k z Z a p n i j u M d A 4 d I P o a X 2 l z 8 b 9 Q l V C o q B K 5 r C W V 4 5 T u U V / i L l 8 w i I Y B O V h g N 7 5 l I 6 0 Y f K z 5 9 O j u R z J K 9 O V t c 1 i D / W i r X d z + 6 i q 7 d t Q v N t n b 5 G n O s J y K f s J s + G Z 1 T V u 2 l U A A i C / s r B d 8 C Y O 9 x d + W K g A 4 D 3 g M 4 F f W P 4 h 4 M g S e 9 8 Z s F 2 U H V o + E b x / 2 n B k I b 8 K B j q Q Q h v h g y f y C a N k j 2 g z g m S g A j s T W k o j G 5 F h g T z V J m E 9 5 2 r h 6 b s 3 j 0 + O x g F 9 U C N I v L 2 J a k p B P 1 U U X a + 3 K X I z h G S b 5 R N 2 z 3 v s 7 f d / d S d k g 2 5 4 r k W S V j v o 6 L I J X 6 j k i t i z 7 c r 5 7 P k 5 M C f M T m e Y F T i v F H i F x X F G h 4 + g J p a x H L N 6 X o D y M Q k 7 S q x 8 N m h m I T r J e K b K 4 r G O h D 3 Y b I U o s 2 G r I H X Z w f Z p f S V 2 v P N 5 R a K X k 7 + 9 m U l b C 0 j v t d n 5 h o 0 o F e 8 3 Y s Z o g f H Y a z P W p 6 R o d j A 8 / m W 8 3 n R K Y m n q j 5 r s Q x 2 S n Z d y V h C q Z w k B P j / L / S n r S o q 6 q P d G U U T z 1 V + B N p v L m i k U w w 9 n 0 e Y N N m y N y 7 v h Y O 5 + g p Z j 0 s H M / i g P 9 E z J P r I + Z u r y j 5 i B x r X q i x V p e a H X x I H t w K s 9 0 z f D Z V P 9 A B 5 x L 6 m B m 9 G l V Y x b j d y c 2 n s A Q f g 9 q f d I 3 B W k 7 W 3 4 L Y v a w s i q 3 7 9 + P r n y B v + 9 3 A L 5 l d m 2 O q f 3 B l d S + y w 5 F 0 j a g o / o K c a + 7 s g A o 1 / i f h n V K 1 r g e E H 4 r i d z u Z 9 C N X k Y o c j e A u 6 O 4 f 6 Z o r o y h Y / g V H j v 1 / P G J K 8 i U B g 1 w o V b l O g C I Q 5 S h u 5 U d g P Q Z w n r Z H d j q r a / 9 Z 4 s e g 3 C J z b d c q N H z U I e k D A 3 j I 9 i l G r h J l 1 S O i 9 N 4 p W I C P n A Z / T q J a r E 6 X B 7 S + b q 0 e f q G B F 0 7 N C 6 R s t U q E u x T f K s n Y k x M z w 9 k V 3 j 1 R Y 5 e 1 L r s A x S u i v a q o K 6 P l 9 H d 8 + 2 O 4 l r c p 2 P P F x a a O q 8 P 1 H 9 b y j 8 L w M w e 9 h z l u R Q X k a 7 r r 6 O R r V Q x 1 k U 6 3 5 s / t w y s 4 / n s F M d c T I v 9 + r q z Q B k q q r F s e 3 o I w 1 / s 4 S 3 x E h o v v v U d f 5 Q 7 9 e p R r Z m V / i V E D Q J S o g l Z Q 3 V 1 k a h C N J L / s Y R R S n J 1 W 2 3 C g R g O j E / R 8 r j f 5 U 5 C Z Y v V G R H A S z r v C 3 r 5 Q 3 o o n 7 f u Y q + 5 Y e 2 P X h m 4 z i 6 N g p 5 L 0 V R V x Y P A D t R 7 m 8 G 5 O O k s y 2 C c K o E T q X k U N 9 p u + x Y 1 5 p u p u L 9 d q t D P E K C 9 I y a X S i 7 s x l R 2 U H S c N G 3 o K 9 l P C w i N u f p 3 q O 5 A 4 V K T L S 5 / U h p 8 K I F H j e B W Z y S B T l a x l N Q V m n 7 H Q u 3 t W b F b D E 7 5 e N z h H h T h q 4 U D h D a A E C W E d H X l 9 c i / K 6 m X U M 7 4 i 8 t l 4 K f v M x L s y T 9 z m x i 1 w 7 V L Z X O X C y 1 9 E 0 q C K 5 x + z P W r W U y B z C 6 s d R O V H Z W T 3 4 7 r r G a B w C N X y c M u r T E y v a y q 2 n u u l L l v D 1 D F p n i P 7 W F 8 W f 2 d O o x a J T P x K I i 2 D D L r k q f G e q G P L Y V n Z Q g b + 5 2 F K z m z + / Q K z j i 9 y j 1 r L W G y W Y + m 4 W L z 0 r 9 G g O 8 n N 3 n v + N U h L R 9 R K V b s V R q h I d Q f Y 3 S t 2 u F M I Z L l + o E 0 M W / E 2 K u l H R w h i s 8 L + 4 Y G G m 5 M q 5 z h s l M P u K c + 2 F W 1 E K x j x 8 j j + 8 U Q m O H A n 7 O J v G c R k V M n 9 C m + v K a b F a f n 5 z i R E P i y Q V M H h z S Y d 1 g f s S 2 N m + l 6 E l E W u + I j l e F v v t 3 f e b y 9 F g E o 4 P S H Y u 2 N f D C G 5 j 6 V t x X k P Y C E 5 + Z 3 T 1 / b q J 3 t C 8 E r B k x 4 X 6 g s F L G t x a m o z y y M 8 7 F 3 9 B f q G p U X d D t B a 1 g g p P L X f 3 a N P 5 M o c A l r c v U i I y x c H c x 8 0 l L u 1 o + Y k I c 1 5 3 z x I o 5 B 0 w D 6 1 F x n o d Z g Y l p f e W E x b e P M F 5 S R n Y v 0 G O 5 i c + 8 b I K H A C s c N q R + 1 x T R c j B q 6 L 3 w b d w F m 4 p r N L b G 2 W X 8 D D x 8 l z e D W Q F 3 S 4 V y h u F I M 3 + t 3 s M Q 0 T J m K / X t W 8 u W M u z F P m c x A c b p Q Z A Y c H f Y 9 Y c F N g q j Z + Q a F B 3 L w a A 6 V f R C K 6 Y Q B r U s 2 c 8 W F y 6 0 6 8 l 0 T c X F J i u c V n 6 L 6 p + 4 k s v E d 7 W g U y 9 Y h X m R v 4 v d b A X o q S + 7 u / O J 4 c Z Y A t y d T v / p W S D d D 0 m c N k 3 C N c T F L B u v 8 x k E J U b 9 Q X o z v c G e c f H Z b j 8 a q 4 G S e T I k s t + d u I r 6 l 0 G Q K x 2 N Y R A y a b Q + y l I o a w / i P D 9 k t c v t C c m K y n / a C Z u R T r u I p Z H O n / N C w v K A M 8 A h T t D g d D t h f 2 i r H v m i S F g t G / b X A Z Z c l u X B w 2 a Z C a p 6 s / e 2 R g O 7 l p s X P M X F 6 v t x n Q f 4 U k f Z s R 8 e M D l F y 0 P J e K o y t o X w y V v Q j m H W z R z I 1 D e y g m R n 2 O 2 k w q y 5 J 8 1 U v k + y 9 V z u E S J z K t p Z T 1 Z 8 B s l S X I f P v y Q k Q P 2 m j f X m w O 7 u a A T 5 K U c P e J H 2 m E U H J G v n h N Y j W w m k p D X u 7 w I b K z W / 2 2 2 y Z 8 s W F W j m r k z l q E Y t 4 r 1 8 7 r g x 5 1 z 9 l e p 4 b 3 c O e F o O x z t K y a q 0 i 2 5 H L b w X j y 6 b 1 j v F / I a x S z b l 0 L D 9 3 L Y G E 2 p 3 o G q Z 6 8 y u B t i 6 8 c + E s t 6 7 T r e f a O Y K 7 4 j d L + 5 c E w j J Y g r B K x Y U Q F W U o v f G V 0 M 4 l J a 2 N z V K D h o D 9 j T y 5 a 8 A f 5 L I 5 S n c 3 Z H E 6 8 K Q 1 H y 5 n L x S k P s E K 3 b f T k w z Z R z e Q 1 8 E d h L d E y j 2 1 5 U K E z r G K d 3 K v z O E h A i 2 G D v 5 6 g I M C w s 5 L 5 s K Z f 1 x Q b d p T U O q 1 Y O R / L q 7 D 3 b l z s l V V i 7 T S K j p J b 4 L j s 8 d o t a 0 Y 5 y 8 d M 3 j e I f B W r p 6 r Z F 2 w T P 9 B X J 9 o 7 I B 9 N b U M J v K h 4 3 L s Z h 3 y j I L 9 G 4 W Z 9 + c w F x L K / a 7 S 7 b p 8 R F v 7 B G h r l R d A B l U e 8 s t 8 S 3 L c S I E f w f y H + j Z D d R r Q K f g i R D V O L L 6 j D p w a h r 0 B O X E P j s X R B a O + 1 S M P 1 o Q 1 E m 7 X G b + 7 I A 9 B v N X h O A D Z + r C i u 3 L R x k v r W E q + 8 F R B 2 1 J 2 O j d 6 W h F J 2 V J s 0 l I 8 n C c q H A u d 2 z O Q H V C e H w z a W R m P w l 6 h + 8 j X r g O t h 6 e 0 n m i g K b i G O 8 y 1 b r M A K u K o w P 4 X i N P l U 5 F G b t i k j M K D x g / 1 l V 3 u 8 V O e O o n 9 4 o e w U M U t M z l + o X I U h v e U 9 8 + u a G M L M G n 7 v N 1 z 4 J R f v u + k 0 l N A D f / P i N y t m I M u q p B / N K Q 5 E Q R l y 1 5 o g G 9 O W E / O l t v v P 1 H T 2 e c n g p n 6 m u h s 4 + 6 g C I B Z C s 0 o l 2 X + q T o j V A f v y J S U A v H y n B 3 C h l H p H W h 4 H + 7 R 7 3 7 K W 5 f H v 3 E 1 q 6 H + 0 J M f g G d a 1 A 8 6 3 G X W g F F S i j V 6 A z 1 p U d V 7 V 9 S R M s p n L I 1 E + p j r R W Z W D K L / a L E h S H E R b 8 m 8 u z D C m L t 9 n b 7 d y P u l j R 8 f C N Y z l u g t v C u s D g M f F 8 8 c g t b + v + O X e Z K H v 7 k k G k Y d W P + d 8 o E O G T k t 6 + y z d X O S K C 4 d 7 e 7 W R l J A h c 7 o M 1 o 7 T 1 8 w j A + l r l 6 f 7 1 b x O B 7 g 5 9 I w c U h N h + f C v u m 0 f A Q b n Y M 5 a A 6 I J q P k Z 7 o 8 C R 2 o 3 w t K 8 4 0 Q z e L b e k W T w 2 5 t T w Q q W b n n 9 z y S v S k s T + l X 3 A L G A k d J N P b p S 1 c B F 0 g F B x K w 5 3 F 5 7 1 F 2 4 U 8 y m W 7 A G O v 1 F m E i r O / S z h j 9 I k h K 6 y f K P U S q g F I 2 2 V Y v f i o l a m D X / e j P n w E R B 0 Y I N l C A L 3 k V R 4 M 0 U b b V Z w b i l t J n H C P X A E k s s b R W s 1 f V 2 B d 0 L H T X X g r 2 8 9 3 5 Q l r G G p R Y I P 8 h s J C 4 C L d j X 3 r e j u h G E Y e 0 + D j V J c c / z e Z j z i 3 Y M X A o Y E + 2 P T l L 6 Q P h 1 p 9 9 W X g Z 0 Q / d g v G l g R 9 O E / t p L 4 + E Y l D S C B S o S L s 7 7 n L H H W Y H x d 6 R E c J Q A V + 8 u x + J x 7 4 O a c 7 K Z C g Q Q K 8 L K 3 P a K U a 6 + 2 U N H 4 R o k 4 S Q s f f T h P F l D M 8 E L D 3 i B c F H 6 7 s i 1 A 7 B 2 D E Y r O T R S 7 U e 4 T C K u v 3 0 W L Y a y b D R n t 7 Q p k V H H L L i 8 w 1 H t h k U D 8 6 j A X l Z F 9 + c E F 3 9 6 1 W O N X M t R 3 Q s j C F 0 D E J v B M C n C j N s l d b / O 4 T l s n 2 6 6 u a l T 9 U Q E j N h 6 5 i b U k C 4 L J 7 d o a x S p C o E 2 8 Y g Y L 7 D u 2 i N Y 4 k g V l r R 7 u 9 F z s 6 V X x O 7 F k k f 3 G a a M g m d J X 5 m W M s x b H 8 m a p u F 4 J s 1 E 9 c E 4 O o z D f K D h i V + C f m r G G 8 I P R h H s t 8 + a C M 8 L T 2 Y X M j a I 3 1 7 T U w X 2 C o s P B E L t g / D f K P 4 8 j h 5 a H b / J M n u b R l 7 r 7 5 k I h J d j y 0 e t M J L 5 i R a I I W r 5 R f S 1 i S u f H K 0 W h 3 A a U W v R G a e K Y S p Z Q 7 / k R p E c F l Q s w g Z P 1 o + z l z O a X S f z 0 j Q L E H E m x s 4 q V U V 5 h x D Q l q 3 f X L r H X D v x + W y E G 2 a L c g L N s H m n B W r A 6 b L S s 5 8 7 w Q b o B 7 R D n R Y b g E s Q h w I o K a q k e e 8 o I O e G B Y J S c C i j q t i q 0 + Q T n f A K P e 2 S 9 F z 6 C A Q B t S 9 I g B h R N 8 s a n m e r L 8 L R Y 1 1 5 / U + F M K i J Z 6 S t e I V T 4 D Y Z f O T 1 t H m 0 h 0 7 2 9 V 0 p C 2 N S i b X q Z K j 0 T C v v Y 6 x J U u X Z o 2 x 3 S 2 o L l W 1 z D T T x y A D s 5 A w f 2 r 7 t E B + N t z C B h X v C X Y W P z e N J j u 8 g X C K 9 h + l g / H 5 W s 4 e V P m Z s b p N L y r Q c R k E V R g / i n d a 8 / 8 B b 0 B I C q L t 6 C k m n 7 l 3 Y f x f O / I C 7 0 p t a c b y E D P a 0 q K 7 4 a j 6 / b g K t G s M 5 t T G 1 J V V 4 Q v S s S 7 i I p / E b W W w 9 M P w d T a n A 1 3 I 2 S 5 G G S k k K e f 6 N 8 q r L c g p d Z J v U Q 2 / j g t y / 9 u h r Q 7 f + m s h T 3 i 3 W / x M L T 2 T h v g H k 3 i r 9 Y r F U f P Y h b U d 9 Y C M W 6 U W K f t i w j c f r b l g L C C k P E 3 + Z t Y O p M M f O O C D U G Q m v A 3 l y s z A G E O V h 9 c 8 k g K F C H f y u S h K P u P T p p e l H W 7 6 M A L U q + n 7 k U E P I 8 Q s r 8 b 5 T w r w u V o n s r 9 o 7 K n 8 H s 5 x J h m b g W P l s 4 / / Y F 5 3 F l F 3 w T 1 c S 0 K 1 s a 6 v G P 3 z l z P E o o v I 2 z X b I d Y W d B / n d V u v B G K r Y X 2 L 6 r q t Q F N r B k 5 H f l J E o m e I T C r W Y 3 o N v s Y q d t / 1 b 4 1 J E X d h + U i i x A F 7 1 n v h 0 E 9 N m G P b n f m 0 l W U O j U m x l / c T Q 4 2 6 b J B 2 d L C S A 8 Z y M i x 8 7 E + + u b C a e n 2 o W h e g N S w R s D 5 q S r x P i n z Z K G k l m q F J f Z / d Z o 6 P F f 6 s U T 0 a L w 9 C r v a L Y r w 5 I y v Z X d w g s G 4 / v 2 L Y n 6 U o 5 B U S c Z k i e 8 b U d G g Y J / v 9 U K q q o R f O 8 8 g A p H E v U 0 i R 4 8 X u 5 S W J F x 3 T m Y X j P 1 5 A p f l 4 f O y 4 1 K o E J J X N j D P Z 4 V y Z f u Y c H a y a Z l P W E L N 2 + q q P N c q I r 2 D S r / O H N 7 f a M m 6 9 G g 9 s W 6 G y b r C d d A 4 G N i Q k r 0 5 1 a o 8 c 0 l V G i b P J r t b y 5 p 0 T / n U V s q N V c U u b 6 J z T 5 r 1 R a q D 4 j o T F g Z J Q b s I B X 0 k Z 7 8 A P f k W y e D G l X G R k l Q 2 Z c t F Z m E Q s + p t r J t T G n J M B X C b Q r q R b s 0 b T + 7 2 6 Z P G W m J N y q a x G 3 F S f Z r 6 / O 4 w K Z K Y T d K I c x B 3 A Y K u q M Y E n V i q q q S N 6 p K T S N I Y + G 8 G K 0 t W Q M T f v N G q b b K E F L J m w v h w Z Q E 7 h b 9 o l S l 4 P 5 l F l T v j E W p F f z V T i / f C E k / c f 3 6 V X c 7 9 t w Y O X R L r q b K 9 + y D c 6 9 C W 8 B z L d P 3 M P t w v W / v u N B 5 4 / U W t M f U q Y T 4 t 3 m 7 4 U p u U k 4 7 Q 1 R i O r g j f J H q t H B c u j + N z I o B F c C E G J 8 H y j P 5 b a + K n y F g E h M z P b J 3 5 k J P 0 c s a p C t U m 2 s e q T B y S v w b B b / F F 8 z c d o R R Y D a p q W B 4 F 4 T 4 o d P C 8 0 6 I m C c U + w m r 7 k w 4 H y d R c + G 8 A 9 i Q j 5 5 l A + D y G x O n T 6 g 7 y m 0 M J x U S c a n z G f 0 i H U I o g 2 r c 8 T D D v h K n P b W C u s v h 1 2 h L 3 S V b X Y N K K n 1 h x k V u J d U o 2 b R m 1 W D L j e r x X Q F W p r q t 4 w / T p x J O 7 4 D S S G q s + 3 7 Z j c O i o / K 3 d P w O K F J q 1 k f 1 z q B V 5 H 0 1 C l n Z b o Q j V l J 0 X c L u D I p r C Y v p E u / D I q P E b h k V w 3 0 1 G F C z / 2 4 e Q b j d o z b V V x L q s y l f M L D 8 / 5 A m 6 z F r J O 7 V 5 O X H l A k / X a Z p Q X 8 E 5 0 r i j / i R v a Q J e e p I u K A 2 Q D Q r W W N P Z y 7 r 9 + e 3 J y v L Z I C O e 7 w 7 V I m S t C u S 9 z G A i Y A Q f p U e + m 2 d / 6 A x Y v C s r u r g D D x B M X p w 6 + Y Z v k w s z N c G M M 6 n 3 E Y d z N s S 3 l 7 v x k 7 3 u z n W 4 8 D 2 p f G 6 b p Q 3 l B N a s E L z 5 k o p i G 5 7 c P L N l S J k M v V q N s 4 I o q E H r 3 7 8 e S m g 5 Z A u + W i m U Q k C V Z n V G r e v M g M 1 o R 9 f 2 N v 4 f A d C h + i N k R 3 h b V 9 C + M Z I F M W N s c + v C h Q 4 A I G 2 t L c e D + Y M w N Q 5 b y 4 O U 5 1 Q Q B 2 w A Z 2 k W K n z J U M S n q r B h + T z M 2 m q A o 6 C o 3 H x N 9 W 8 q Y K 1 b s W P m M F V y K n S N N 3 m L R g 3 V m 4 B m u f I y k n J T 4 2 x J U Z 2 T 1 m u x m X 3 S 6 y t b R u s f 6 k Q O Q b t Z r t O g 9 X c g t K u d 9 a P 0 s o K A t C x w d 2 b i K E w N 2 5 N 0 7 q d U 1 e Z x W 3 Z + + 0 8 F k p e 4 8 p P c 4 W w a G o X e i D T c w m R V i P v M 2 c E B f C 5 + 2 e C u p E l N V n s T O D q p o s p d z 3 a o N z I j 5 W D 1 O H d F C k F R Z C d 0 P 3 z q j R L r W A 0 X X H 1 R u F N A O W d L h 0 K T 6 2 d 9 u o I 7 o y q i r m w b k 9 X / 5 G f R S m f 0 J 3 C 1 1 M F / + j B o 5 z C X Q D T z u 5 e l L 9 Q 1 G l M d Y 4 w 9 V 2 J r z x 0 e + r r w f D L / M v E f 3 v c L S l S Y S I v b + f g Q N j K l 7 D v t l U u h V 8 S w k s S r j L 2 i P Z c N W g u Y S Q d V a w + M l r f S I m X s W 6 m H E r U R j X f e r U 9 X A L 0 e L h A c X b z t I 3 I 9 u 0 d C a 1 N Q M X a 5 6 7 W Q y s r n A D L A z T 3 z g B O T Z Q 7 / p E A R 0 W z 1 a W V W W v e w a S J c M H b F 0 d I I U 3 o e / s C O Y o u T E 2 N t a N q Y N i H C T c z N l c t x 5 R h a e z m k q u l O R r i x z 9 i W 3 I w C g z e b 6 r a S H o h M d t 3 R A R i i m U A e 5 t X g 3 O a D r A o 0 I J p g v D e w g + Q 6 1 v W K Y h 5 H b L 3 S B t e R g d W L 1 I F 4 G 7 C y 0 Q / b u M P q L I i 4 u M y 4 o M 8 E F N e 9 a 4 V Q R / s q a j a e t d c E I 3 t O P 0 X 0 X E p Z F 1 k X G u q U c q g 6 a S q c + 8 a F e 6 y A I M 8 O 6 i W O G 3 8 4 r 0 z V k 8 S H f C r S O 9 Z K 7 d C W m S T 1 8 j j P x 2 k J v O D I v 7 o g / 4 7 N f L W i 8 H 2 J h x g X I y 5 U Q v a u q r 7 7 U p A A S l G + B x V P V Q D u I v + 7 k f u N i x 5 5 d E Z f N J s F i w Y b k V n A 8 D + z 5 K 7 e 7 3 k e M 8 Y + t 2 P l m 2 t K S n g e U R k y t S o L Z e 6 u U x T P e t I 3 4 o y g q x T P f L 6 V 3 U K A g y A v 2 9 2 q o s F M N k Z F X x l O M M B Z a A E i C 8 Y p 2 5 W P N n 9 F 7 D Q D m 2 R e u 4 F t L n M H p + R W t 9 3 Q u F f d A a X v d S E Q / B H t y 9 D H 5 h y b 8 V k p H g S r a R j k 3 y 3 J z z G 7 g H h H 0 C w / 6 8 y B k 6 y O C / E a W 6 M k o Y 3 J p p c G L K 5 m g K R g M 4 3 S L K E + D L o h 1 l A h Q e l Y G x l y p E T y H r 0 k h S 4 N / P / m b o X B M t u V k m j U 2 r 7 + n a 1 5 z + x X p + A f f w / X V l K P R A E Q a C T W V + + L J 4 a v f t O J a 9 j G y j u I J D S i 5 1 T e 8 0 k 0 L i K 8 s U X d x D 3 f K 9 s 6 j b P x i 2 W I T n C v B 3 5 v / 3 a P i L i M + W J A 2 K 3 4 q 9 3 O O s t 7 l W + 4 f v w b 5 E h t o J s Y 4 b z n s N M U r x N p i 5 9 j T I u G 7 g i X G c n s Z 1 C x 4 1 P w Y f R 5 k r T P W y H 6 6 / k 6 E C b w S E q 4 6 n O p 2 V l N V I A S u M 8 4 H E O J 5 P y O J u c j O d 6 + R C r t a t R E Z k p B c P + H H u 2 9 K d y 9 6 k F u N v O o 1 7 A 8 2 1 w 4 u C P x e a 6 B e A O i a c I T n v w h T 8 m S X R Q H q 3 G Y y E M U c U i u w r s G W O z s q g U c a 6 G Q o q K P m 4 w G f K P 3 j N e 4 Q p Z a Q + l t 0 W r z 4 c n k P 7 g u s 5 J Q q t E n t 0 I s p i D e v O 2 I 5 U 9 8 Z z u s R i g N K Q r p p 1 N m f + n l 8 S K N 6 r F t Q 8 r P m 0 Q q Z 4 Y + i O d G V 2 u H D 9 3 K i R U T M l 7 O N m c S l T 2 S K E P X u 1 S j l 0 4 x X B 3 D F M A 5 4 J 6 v a f U K v G D o E k r T F x r L v 1 a R T K n A q O q z D 4 7 O E S L k R W G m A d 3 k r x m k J Q V F 5 E g h k c 2 S M p y x X Z 1 0 p I g x P 3 k V r c 2 m + Y O 3 A k r R C s O J N E g U J 0 y 9 x D e T O 2 u b a V D 7 3 K v 3 V 9 e H Y A 3 i M f 3 9 q q H B h c a z C a B q V V v N X J B 6 R 6 B u N X e E 1 v a o e / c H Z W w i R y q r w s M h C F y E + X f M a i 1 h J C e P + 8 9 m A 3 9 7 h V N b b q b S U X I a 8 r R 0 3 h s 1 B P h i T / f l t y G P 2 B f X K e z N U g J o 3 6 H E F N c O p z r a B 7 m n S c a R o W G D 0 L g z W 4 L a Q F N j 9 Y 9 O z W q C G d O K P W N g t l A r Z c i 7 / I a 1 R V o D n P L 9 R Q v g F y c N N p H H n Z f s J F p 3 D z 4 n h V 7 y i Y i V I H 7 a Q d z e V x K S W H g l 0 G F J P S o H + v S R d N N 5 X N N K k c Y N J 9 e N 8 o W U B B Y q 1 C 7 U V A O 3 Z Z o p 9 5 r l N u T 6 P 3 f N 5 e y h 4 s L Z j X s b i v p h g j X I 4 M z B A a s 9 n j F z Y N A c 9 E 6 5 D O J z 7 3 t i o w M N t G Z 3 x E J 5 0 W e j U 3 Q O K L 6 y c S S n j D Z F f u j K 4 x x 3 h l 7 L Y h B o 3 t D 4 a 3 o G j g u P + L M u y L l E d L E 5 a Z a N a o q v E E T J X m E o + E o Y B D S 7 Y I 2 Y R t a z M j p T l V B 2 P N I z G s d V T T I x f g F u z 6 M a q 6 0 Q 8 U 2 8 y x m B s p 1 f n q 9 c d s C U x i 1 V C K Z z 4 r 9 J B A Y z 1 2 9 W d k V P S d Q Y d b e G h o M O D k V a 0 W + z q Z u v l a 7 9 t e H r p I T 5 t C i U / T Z V s 2 c n g X Y x N q 0 Y k 5 S 4 1 m M s Q t K R P I k Q V 0 k 7 7 b I c L 3 a c a D b u + g V r P U L z w w g t o h K t L z b q b U G v h P v 1 q T u l D y j Q l A V n b H A d 4 I i L J g C 0 g F j w e a X q g b W 7 P 1 l O p G p V N p N C a j g S m R P p d 0 g S i H z M e t d d C 8 1 I Z o 4 h A t 7 w H R N W z V m 3 r 1 Y U O 1 d R s f W R h v 8 Q 2 u v / S Y 2 V 8 Y U Z G n a G G g 8 / E w K I F K A L f v d I Z K A g Y K j N J t Z E U Z z N 9 i i 2 l 3 g q s J L B 9 Y k m A a 5 F X W 4 n B c d 0 y C a M x b R Q s N G e P 3 N F W z Y 6 p J N 2 x I 1 k q g 7 s s A O k t d M U + Y a 5 c U o + O p W 4 / b f E d U / y a 0 9 C V 8 3 V W j 2 F M c C D H R z V f 3 L w f j Q b Q t d g w e Q 1 8 g d J a b d h U s U G b 6 U u S o s F b i y 1 i R m R w w p / R H h m H L A K F i G D 0 G y S d Z C 8 b F b j x o S I X c q 3 J 0 z V 1 r e e m x Z L C L Z Q w H N V F p l s X 4 A x D d K u n R A N i 6 c b I p U A e 5 c d 3 G w W 7 d R 6 R l d X i O A i 5 Q R 4 c m Z b g x D Z Q V A s t D G 3 u x H 5 9 w X 6 f a d s 0 E w A H F Y q j T G F V w h z 7 0 9 y a G I e P X N i B M 2 J f U K Q 9 i 9 F K a 5 a o / G l o X F b r 2 k L l w l 3 M m + R m E s p F a x D x 9 2 l H C T M c E r O N v N c 7 W n r V Y 6 7 y j h j f i l 0 b z k n t W B N M d z y / j v j n L + l G E m 2 5 n q D 8 E Z N 3 G Z B y W J M Q L 9 I W 1 v J s k w b O h p w s 7 E n m p 5 l 0 z P 3 L k Y A J 2 R 3 T x R 3 F E S D H k k W v u t i A F J 3 Q w x H b a u U M B J 5 D L b a G d / l A P y S z + P W S 7 d A 2 J / f B g p I 1 j s H X J E W c 0 p a 6 / M g v 4 W s R S Y f G 8 z c B 8 o g f o Z 8 O g K s 9 V S n 0 7 7 b J 4 2 r V D r A y s w d + e C O y y f v 4 2 U Y 1 8 4 M T b r f r b 9 j 2 X 2 k t 6 E 5 K q d C e i o S j y A m c f C D p i Q V A / g g c + N U u G q P 5 x 5 t G m j V A T 1 S g g y 8 y O M r A f T l L 3 J A h c U I E G q R S C q Y n e u K p 7 6 n / T 7 s 4 O 4 T A h x H 0 O Q z S X L q X q T O t Y b q E J I t 5 s R m m d S G 6 d e F G J r B I b j U h V m x x 1 q z V Z e 5 H z r o 8 C K A w l C g s K Z v Q o H q 3 b q + W m L D q i g 6 f v A z 8 V z m l u x 1 F P h n Q v V T 1 i P L 4 w K Z e t w S Z 1 l r p H e m F S m d a k 4 A T W 9 M / N S 8 C 6 J m p + J 9 g q B r H y I l h A i O t A b h b Y 6 k T r 6 D I 8 i i E 0 6 t F x 2 c 4 F y h Q D n Y t m x B M T h s d w d e 9 u p a I s o k y / Y 2 w 2 S N H t g 5 R X U m Z S + K w u p 5 V W 0 O w r F q Y E W G O x U 9 C w o S n F w + T u o 5 C J M H u 7 f q G p B i 0 k D C 3 9 u t c l c 9 Z T 3 W c b a p p f b n 5 U z V u U T x 4 b v R 7 3 B n o j H O l l + f U Z E i 5 U E L o X 5 L i h w V Z i A h a S w 2 y q k O S B l Z T S o 7 p X P P N V u E n c r 1 h 6 M L 8 l E M 5 V a y F 2 j 5 2 5 s U y b P I o A l i k P Q H e V W 1 F v i A P b O g k A m W U c 9 o P a 8 U Y Q 3 + d h 9 H i 4 P k Z A 8 K j t 2 F O y T S 9 T d 6 O P O h b X m y v V E b t B 7 h a y 7 d B k z W i / f M 4 M o u 0 H y W T 2 O E s b O R L C v l i C p H o W S 5 W t K V a Z c X i 3 L R Y 9 6 y 3 0 L E p m f K J X 4 t n M R 7 G y z R s T l a D 7 L d r Q / Z 7 i 9 S 7 o w D E h I L L s v a Q c X l 3 F V E z t X v Q T q O Q r 9 W U s k 4 g 4 8 l V a 1 o / D N / g 1 / L n r Q M 6 5 X s T 5 0 z y U m U 1 F A A o D 5 S H w Y B W s r Z E P 0 n c v F h l k y 3 s V + D y j A t S / y p x l V I 4 D 1 o O X h J G i v o g r x r p x R i u H E 3 E Y r 5 6 7 a z Y A D B 0 T n d y q h J T 9 I 8 Q D U l w S 1 I J A L k m a H o t l 8 U p 0 S i 5 v z n B u l b I A E F T 0 b P v Q y y R w q f e E K 1 U A G b W R O 0 0 x w p R U d / S C w J 0 7 o R H a e d 7 x G 8 b u X d j C p 2 5 V E 2 F P O 3 m n t 9 b g c 6 U m x i Y 0 s U K o 9 + b 8 L o d z 1 j a 1 I 7 t Q S F z I K o d k 7 z 0 4 A y a r z V L R R U d y Y D s e 7 U b L 7 k 6 A l j J 0 L Q p S 9 H f E 3 l 4 2 5 V r 3 5 q 2 + 5 u 0 M y I N d c X i o T 1 C R t u t O A r C U 2 8 Y X k r l 1 R / p I n k w c O k m R C 6 C A y + 0 k g O w q y w C j k 7 t 3 F n 9 6 9 6 1 d z 8 H 1 4 g A S 4 5 N K m 7 x q R O m X e H S I P Z a 6 d 5 6 U Q 3 y W k n 0 X r o J F S 1 Q 3 0 2 j U 7 1 k x s 0 8 3 0 V 8 9 l D K K U 9 C a D z H H 2 l J 9 7 p o 5 p z d t I 6 h B 1 A v x V 3 p 4 5 l V q p F Y L 4 + Q t d L J k n U O E O u y U c R B z J F w p b X 3 I 2 1 K m t 9 8 S t r / B P H p c d X b z w 2 k G I G d k Z y F w E U p V S + 1 V p 3 6 D 3 y p O x F T g 7 E V w P C W v T P m c h n Q J y c a U u O 1 7 k A D 3 s k m 0 5 9 6 z G j 0 r k s s D 0 r q K o K e V l T F u f Q b g b D b r 6 / j u c J N 9 H U 3 P b X Y 7 r J o 2 7 9 K M f D A A a e 5 r A Y 2 e m o p o v p b Y 8 N p U J g h r N m W S P H c R o A h 2 k 4 l S + 9 A Z R P W q V x D 5 3 V N 3 I y N O + 4 2 o U u 0 I v 9 F R 5 d a P w O 0 / Q 0 O e D U K i H x U R 2 N + / W e O l z C u p / Y H t X z C g S Y d 4 5 T D O 3 4 x f l V H v d U a G / l I 5 g Q Y F d 0 S 5 w I p 4 A y G b 3 v f 6 n D q t 6 p / L h C m L K d c o J E t 1 e o Q I D c J F 2 + f 8 D R 6 P 4 o E s U 2 Z d x a p R x z g B / Y M 8 g p A h b f I 8 B 1 1 y 8 y i 1 0 P S t U G S W j S y c C H u 3 d b S n N 6 + J x 7 6 E p j S o v M k z l z o 4 y Q G p n U 1 R 2 j + h o E a N m v y P i V s n m t Q E u t p L j A W 1 U 9 h t V 8 p d 0 G H E v q C D R m U C x f / v q o x 0 1 Q v t c 0 K y I y c e d a 7 W d b o Q i 8 S S B Q O V f 0 w u t 2 g s 9 / j h v x q 6 A E h 7 M I 2 5 F v i 4 d A x B 8 Z s 8 Y G Z T H m X K e y f b w g e P 1 g K F H Y z u q x 6 7 y F a 1 n 3 v g 2 S j A x b Z / G 2 7 h n B q C C S 9 v f h j S 5 k b H g q H z y j e o L d F F Y f f v C l c C v p o L C d l e U O u 0 1 x e n g g S P b A L a M 0 C 5 k p a T z E 1 g i L 6 y 9 p C B X L a 1 x / 5 2 L c 8 m O C I W M u a O c O A W L F 9 8 Y H A d v 6 R n h j U k E k R L q s 5 4 d U G z u z Q W B z s y k F o + Q J i + c F K L g z B 0 Y i 2 B x o y S K i k o X t A D Y O 0 H X w w O I q z v K R l E 9 w D K d o k Q b h F Q o R k B 3 W y K x F + A y B x Y 4 m 7 e Z 3 j 0 U I E P Z e t k G 3 V m T / Z 6 P w A h B L m Z Z H a n e 9 R 6 b j z S u R t 0 g j R A C E f P M + x J T G Z B k y E / P a y h p d h k d H K V P W H N j t D J B i H i 0 2 0 p X F P v Y w o G S y u Z l J q l 8 L 8 c k 0 j r y o I w 8 M y R A C A Q I M b 0 D 2 y r x 1 p A 6 f L A D F Q R Z l N N 1 m s 7 n z 8 C N j y A T e 0 B 4 4 u / V t q j p j i q B Y d n S / z w f t H V i i o s F c g x 9 o 1 x p n 6 r v g d b M 5 b 7 6 J g t T Y H Y U B 0 H 0 Q T Y h 7 U Y J a A Z j / g e L 7 S t k A z 7 K u t F V e h 1 c r c 3 V Z N e b q / w l c G p r b O j z h F c x x q G + U Y Q X U e 4 b j x L 0 p s E u I 6 S f J d y 8 c w O h Z T N W d B V Y g E 6 A v 9 n d u + k u G u D M U 5 S X y 3 u c Q O y d + q D d 0 + b r 3 b P k u c 1 L I i 7 k P a j Y u Z B d 4 U K 1 c d t r C Y D k d j j K g H p z i X C u j e W L o B v F M E 8 7 P 6 z h B 4 p r I J U P 7 i A 0 k q s q 1 t 3 v L i j x 2 K a a 3 6 3 s K H k l z R B U n X P F l R J M 5 e N v 8 + I Q r F c s 3 Y o v g S S F Q I i b q + W 1 9 K W O i 2 q O W 8 d d M T X d 1 1 g N D O M l W A 1 6 M / t i v d g t X o 8 j z r 7 I p O G B v d n I j Y I W c p e / u j N K 7 4 R F z g T 3 d l A u / t 6 B T t J 9 N A r i P 0 2 D Y W 8 U O C R q l Z z X b 5 R I d U 5 k 1 N E 8 W V 6 u 4 w 0 R l R X k b J 7 D K B G j 2 Y c j 8 T N b Q u T R p 9 3 8 y z U A F S 2 5 F Y s 7 i B D Q 3 i A Y L I D w l K N 3 g N + 9 K z S g w m 0 L 0 e C 9 3 F 4 4 7 O Z t R 8 F D 0 Z p q w K 7 Y h G F w m 4 9 D g J 4 y s y B D 9 X f B R M E 8 L r K 6 U w G C g j / U v W 3 J n N o p 9 b V 3 j N h C f q g T n / 9 J d M A z N Z V A c a O E t a y r V h u R E D U 3 L z 2 B C b / L E Y P a v b z E f 2 Z T z u F u m F V a 2 R B z M U 7 D m X 9 M u I d V E Q P 0 f z 5 0 4 H J k s T q l u f h u X S n g P n s p 6 l C 7 L S B X J 0 o S + 0 b Z M w a D J k 1 i 6 6 J 5 M c 9 i r f l G T q N 4 6 6 f F x t u v i e B 7 G B N d 6 O N + u 3 u m p A N U n 5 5 a q t t W J d Z T q 2 + Q W w Y Y P W i 4 K 8 R 6 y F p S x n R q W r D i g P M 5 w J p 0 n g u + H s 8 0 i w y S R 3 t D x Y R 7 Q I / U I b V A l 8 d u v Z h D e C d B 3 a h e N P l C i u o 6 1 h P X E y F l s e z H D G h V G o A 9 T J S 3 q x 5 z Y O T U 1 w X T 7 l f Z J H S Q 2 7 F C U k j 6 h L y 7 V y h q f U N P y X Y 1 B p C w Z d F e / O x q q Y b R N j e 0 8 3 R i m U e v 9 x g N T 2 w z u f q V T n x Y 1 E s 9 Z M G z V J I D E V E l P Z + 5 U s 2 8 2 k X 1 Q v G + n R c m e A d R 4 e q 5 p F W + r m Q c / 8 8 I b G d T N d Y O b n 3 + g a E 8 O D i h q s 8 4 + J P a F w v c v Q c J v i l N 4 M x Z c i l f l R h 2 F E k P M X Y i I b R m 4 P n o W h 3 S o y F g w u w U B t e 9 g 1 A A + h I v Q y h 2 K j j H q B U + l w 3 z Y n w J 7 W W i G y V C o P l r Y e 5 c M N o N J q d / m 2 c l K r 9 S T o D d q G f z W p j z s Q K v d I R I 0 i U Z 9 H P R m j 0 A M Y l 2 j w j 8 k S c a 1 s 9 a q p n 2 W u z v T W P A Z k P k 3 e S 5 K A i i w F f P v L Y x 5 / O Y g w m d k Y Z y 1 i I Z q T / d 2 P p e 4 i o f N R f k 3 K 2 L Y y R K e f G x M U n O V d S d F Z 0 z q q c i V I S P d M e 4 l I c K O A x q h y C n V c A / z q 1 N o S K V 0 p D H v e W k Q T a u w X B b Q u j M i 3 1 + 3 X v J n K G c j U R p 7 s 4 W I 0 f M K m x v J n Z i D v f w z e S o 7 A s u P / a U 3 i P j i d e r Y p R g F S c u B 9 W c j e P s w k x A f K A n z h G p C r g 1 k v B X V M t 1 H 8 u E + 1 o E v i n t Y O a p k U t 3 g h m 7 6 9 p Y k r n w G A F G v E R 6 c P 0 E y / V M i j E R S D N + l U m D 0 C D c W + T t A 0 o / M 4 5 8 X x l K 5 z + q / X g c 3 s H i 6 7 2 Y Z R f Z M 9 F L I f g 6 W 0 N v G D u W x E G q U 1 P b 5 i V w L U 3 q d i 1 S E X O D 2 n p y w z z n s i e 3 b a W U q Z t I I Y O S 5 o R L J r h 6 b R v y w x V K Y h c f 4 W + S y s Z m R Y R 6 Q + q b p o m z J X / 2 2 E U j Y L H H / q Q d X 4 S L u 6 M U W Z 4 b I f 9 y a L j 9 W s m 3 b c U c N G f M K 7 m k b 7 t S a k L T n e g p l r S J y l F f G g z T w u F d I 5 H 8 S 7 c S V D x b a t 0 R K q 2 k 1 d C 1 a f 7 1 Y s i f Y + + Y 7 I z p A X K K n 0 7 E D h F G K j F L 3 G 4 K B W V 7 f j x D p G 6 C v q T 0 P L G 3 Z y L O t + A B N w u D Z 8 O e 0 7 x z N w i U w g x V 3 M 2 D 6 y O 4 X H G Q p j G C D u m W k E b I / r e 2 7 k M M J c J D B 4 M Y R d q J t T 8 x z L F S 5 f O D + F 7 H a p B p 6 5 e S k d q A Q U V G 9 i E q v 5 s 3 S J a r j Z I j P T v / 6 9 d n i 4 Z + o g c s 2 5 l 8 l 7 T g U r e r 9 i + M 5 P W Y D A R / l m 4 m o C o b S 9 K j r R v k 3 k W t s n P A y K C H l 8 Z w k z U 2 L a a S W A U 5 B U q D B K s L A A j T F + 3 S u n e w I b h u U 9 z V R X p E P R / w 6 G o d o t R Q V n l 3 a 6 4 a K v J c k u D Y Q C 5 B k 3 C Q u v J 7 P o 7 X K 1 E 7 H 9 c 2 V R / r g o p i / g a F t T 3 1 T u X f q V K D B H y Z 4 v m / 9 U S n i A c T c G h H E d l k h Q r w y e N G p W u 6 v H S 7 d S h d Y B Q A A t j H 7 s p M g i a n m i L G r s S p f N O b g m E 8 T e U t U I p J g s w u K O m J J F L X P I / N F / K g L O F Q t 3 n N A A K 6 / K x y 2 h U Z q n e f / G W Q 2 Y p O V n r u J e E 3 K n I D + M T N + h U + X A o B G g 6 2 c / n O b u v Z Y / c F h x w H Z s g / N 6 o e b r K q u J h R z o w p Y G i 9 U r h R W G X q o p R 1 8 a d s I h r v 8 w Q H Z K M n C P a E f i f i d 4 I r j v w F F w J X K V J d u L f T W 5 9 M A P p v T / F / l a L s 9 I 0 R x k m s f S 5 z t h S p q B 1 u o h E d Y A + G l e H w l d H D + 7 g q N S H C h j n u 5 b g t F S Y 6 U Y P m 5 g K p 8 N a l T Q / P X E + l M h 2 g f j m q x 8 s i R E k p 2 0 / j w K j X 1 C 2 k R o d w 0 Z x T I e I A 3 c / a A b K 1 B z g w y l i j j F A c C J c R M M x F J C B I S Q B S 0 e 4 L 1 x T 3 s s D K 4 k b B Y H / o 4 N / u + Z F o l e L E 0 K x Y f h W t / G o S l Q X x 4 s Q z 9 z V Z 6 F / l f s 6 X Y C L x 7 Y K W y x 8 Q w u n s N O q l 4 C c m L K 5 J P 9 K S e C Z P r D d Y D b X F j N j n N i 8 t U E h C / 8 N R z E W J h s I B z b 1 r H R V 0 x T w q 5 7 1 s d A q I Y T A n C N t 9 H 7 U V B f 1 7 T 5 i G D x 9 r D 6 z D M 5 7 N O + i k Y l s H A 1 g l G 4 j 8 P S C 8 A J N p B d N q b h R C Z g M y w P R j L F f p K L 2 h F w d H 5 l G L W 0 F i O w / k 6 d y E P 2 x 5 b K 5 X 6 x F Z s u y u C B 7 5 E n 8 z b P c e w y / 9 O 8 K Z 1 F 6 T E X t F u G Y Q q V K H X C 6 m z 6 T q Y N 9 a T X y R g Z M m K r f I 9 K 3 t 3 p A e k E L T k f 4 l s E c H e q w 9 5 X 5 + W m X A D b G 8 Y A V 4 c 0 5 s T x a S Q G 7 B i p i + k i i z o 5 h U Q g n 0 H i i + q Z 5 3 a L J O K 6 6 5 n m Y k o B R P d 9 O W t 3 G S m b y + c 4 U n E B 6 m D + u y L a v J 4 J L y t A i b C 7 h X h o H Y S / Y h c r h c V b Q u L / b x u w 4 w 3 L 9 9 h Y i u G 4 4 8 C z Z X E Z F c A X H u g i C D + I R C I H b 3 x T i y r T T l b n 3 p z Z U i L u q S 4 3 Z U 0 F O D p n J j R r m a B M K H S j e o N 2 M C p u b h D e I c 5 u d I t + D T I N R m o G o e o v v k D N 3 D g f r p J 9 P m w T A Y L 1 / 1 p O N y s C y k Z G E F 9 7 j b E n R u W 1 R U L + y K M t E r U / n I B u x 7 7 y V 1 K 7 h v D D C P S Y L C N a n i l A Q K p 1 T X a y x A l x y T b r i 2 4 g Y y T 4 U 8 E N q p Y i t S Z 0 F 7 o 4 p 4 D Q k I / g p 1 F l X F 8 i 3 z M M N C M 3 L H E v 3 b s X c u R R j Q w h + n 7 + M O x a W d S U h C 9 E z K 2 e m 6 L D / P R d 4 o + S P x N 7 X g 5 l L 1 9 H r j M y h E 7 / U F B W G Y s V 2 V 3 i N 2 8 t T t 3 U S P 6 g C z M 9 b 7 w J L c y k s 3 X G F N n 1 f C + H D O X Y 8 K o t b j p 1 t C 4 X / 6 P 2 R / / H y U + e w Q 4 M I C o / Z u Z B 1 5 0 5 G U 6 n e D 1 R z 8 s w y 1 9 w x U e K O s D Y z P W H J 0 w l I d k N 0 8 s 1 R r w z j w t t s y V W 0 / G e E y N Y j B 4 Y i q 4 d 6 N i u 7 V y B T q v s S k a c q 8 I b 3 + p q L l 2 l I U b 3 2 m a t 9 F m 2 l S a Q d E a j T 9 X S v b 7 E x q a 7 e f 7 4 5 + 2 y j T i B 2 7 3 z G Q I b a S U n 7 L 2 U a V a 7 l m X S Z d D q R w h Q + O Q J h A Q n R D s p 3 r x W R c / H e F 7 6 U o 1 c F d 3 1 w a 3 O o 4 U U d 6 9 4 3 t X Y p J Y 8 t N d y 5 4 w k n 4 m 2 J i o a 0 2 P P E R Y x a f s 6 J N a J I I i b o 6 M 5 d Z x A N E l W P 3 D h 2 a I 0 i 2 6 u q d i x a U n W C W O X c u 2 F G W t p H j I u Q F V 2 2 R 9 L E d p c 5 4 y a 7 K b l e s q J Q d 7 O p C L K 6 A j U E I d f S N g j L R I a T 2 d o 9 k p A E B 3 n k r 1 E c t 2 R 5 A o G u X X 2 t D u i H + v G V a o + z R t w n g b 5 T S V F Y G U V x 8 V 2 S T y i x S 2 M F I 0 j e f c d n b 2 j C X 2 g r J 7 C H E i 0 4 e i O O U O W s i X e m A 8 g l V 9 m D s 9 c G n Q g k N b j n y s 7 m k g L w 3 g n 9 n 1 E T n b K y 9 L w A b h W S Q g v r S + n w u y s V c + g a 1 0 h + R S l K d j w D Y F V c u 9 W F + q z C Y q f Y f l y m l 7 3 r R s / B b 9 I 2 y 3 C j h l e i C X e x d O 6 D o 1 G t 1 i W c t D K U b c / Q 9 I I Y o e N y t L 5 9 z 4 Y 0 P W P C B D S A h H / g h 8 Y q W N X w k s 0 / i a A z e t s J D l + F + j o z Y c t c j a X 3 O 5 d 1 O T z b S X z 6 3 Q e R k d x f k A k y f I e h X f A Q Z 1 e D f F f M q K T 2 1 9 / b F S 0 G J B A u d b 1 S O V v t 1 V L P m w q N r O d f J P N P j A N g I S f R T A X A F d 4 i c / O J H H u e k v R S 5 + o / 1 a A e q V K G w C z p f W 0 V I P 6 P C j J g v V U y V N N v i 1 s A L 3 Q b F a y 4 G 9 0 f q m p j d + A G s A g / S o 1 1 7 R F n H N n m T 5 H 0 r s h U 2 h G l u r + t f l S P o 1 O e k 1 r 2 U C 2 9 i w + m q j H o 0 g 7 r v g M Q r / r M e 4 X l D q n T v k 9 b y o E h c 1 A j m r b t 5 O 3 J i t n a N v s S m N O P C U L S Y 8 k Z 5 A 0 3 u s N s L M q m 7 A g Z q 7 x 3 K R Y p u h X D K 6 s 5 U k 4 R a F x j u 7 W h 6 8 0 H r c c o b h A + h S 6 D 5 a n i J V N b p e d e K e D Z l Z V m q x u d 8 B J U V Y H L r k z K P d k p D J V a E 6 O p u 6 T 7 x B a Q i 1 x b 8 f / / H a 5 l 0 S P / 5 l u s T J C E e A N 0 x q T v J F v j 2 W g C t r J x X Q b + N N 0 9 9 Q 1 x I U r n D v R j k L / 0 E l l l M t e n 2 X u q + m U K P y K p t 7 C A e g M B U f x 4 S s S T f K E W O E G C 5 M L S 2 p N X u V q b / y L c Z Z p a D o b I 2 p s K x d + O 9 A Y C a t Y 6 y u J k Q F d 2 d w u g Y P O u L 7 k j W t H k N 6 m c + g z R Q + + h n X u d i R Y P / j p p l k B Y A C B c K M t Y u Z 4 + I o K k Y b 5 a j 7 s u Y k t J A b z M J P Y k K u x 2 x 0 0 w S u K L G T B 8 P k 6 1 5 t G R r s v z J I D D c B / o I E 0 e l E a f S W X V f P m 5 M z u w k e O V c u O V A Q R W L L M j N b x R 6 i o u Z 6 I p t y j r r s p z n M T f K V M B K K C A s v v H N 9 X C x Z 4 z v r l o x I H R N q o 2 L B a 7 M C R P U a S S 7 I q f o a V y v P N p q c 8 V B s M M c / 3 b P l U N K y s 2 V 9 1 A F y m L r f P / 2 h c w p 2 z L Z C W i y R R 8 c s w Y 3 2 h X 5 P q H V k p L H r i g O 3 b C 6 Z m C 8 3 f t G u M T f f e 1 G Q b z 0 F n R 9 X a a i U K q J X J w 7 i D N 4 + r 7 5 2 1 f E y 3 X h W f P m w x n F l X 9 h Q g y 0 + 0 r u l F r k i l M B 6 F E F d 0 9 N H / 6 3 L 1 O z I d 4 w H 3 f J X r V E X x 9 P L O 5 c n C + u K c N c Y Q v w z J a m p g M x o 3 D B i B d D X M i r Y l E J N q 3 Y 2 E F 9 e O 5 5 + L a T L M g X e q 6 m Q H 3 1 i G 1 1 m P a u j J z 3 j U Y B h h 4 l u p C H 7 G 8 U 6 s K P E s / v s q u O f Y n H P y L e q P d s R n 4 s 9 G 2 i I 2 o z C z m Y M e / Q G v W 4 W A f 6 W J a z P l F N F j r T x 4 o I g m i + U 8 1 c j p t z A Y Q R P 5 q r C k V 6 g 4 8 n o 8 l 4 E R o e Z 8 t r C W m r U L D y p X F C a T 2 V d P F z a I V F A i S t c D D D 7 u U x 8 p 9 U m 6 l 3 L o c r + U P J 6 X v 2 Y 4 9 Q o a p 0 k b D X i H B w B i G J j d 3 u e 3 1 j r z a 2 0 Y 9 A d v 3 l 1 X m 7 Y y o o F h 4 C j V c Q O K I W U v y / Z u g R q P r F t e 6 4 0 + F 7 z y J R A B u R D d d c j h K 8 6 s F e p r A / I C G K C B A 5 b 0 e s Y S p / p T t v z D K e C H Y o 2 a m t N o r V 6 y / J k I 9 l t 6 / 6 3 1 H 0 f X z Z I B e t s E h W 3 d C g m o S S i V N Z p p n U m O o R D j 3 l V D N V e f a A v q d 1 N w o 7 q B o Q W e v z i K x m c 3 L U V z x J v M m o j P / Z 9 C G I L z n y 1 e W O E w W C 2 a P 5 t C I P c d k c 1 6 l 2 R a b s Y 9 G F x r p N L Q 2 g I a 7 J W D d K e U h b i Y h s m N l 4 c c E K F N A d 1 Q / V M D X u e h G L t x Y n S B B P v F E 2 j 1 L X R r s z 8 t 1 8 H k 8 8 g Q L 9 l Z H 5 Y T 9 G y D e 2 e 8 H Z p 0 a E 7 L n g a 5 K k X k s C O 5 f I A + C C o H b 7 r I j N I G P y d B L m z M V S S a 1 g + z a P z P h O K C K j r 6 M K C 7 B X w f n l T m Z w 1 e o B 8 L v m 4 p K 0 D 2 8 V m W O p A a c S j G 6 2 n 0 6 z C / o n s 8 Q U T 6 T 1 B R Y u v 0 w a d E T 4 y R k E I p h e d 1 a c c q 9 4 I y a 1 c 8 F X A F S D f P 3 G S b g X P M O i A v + m C h a B R B 6 x P h h J B n g 9 I r 8 x V s d j 8 8 x v T O J o P Y o P b F z L i 0 U 4 f + k a z K i C 4 F 5 9 i p 2 r J N g Q C s L Z 3 b 3 b l A r Y l D c q L 8 I 7 j v t g b 3 w B G N e c 2 T G o i F v W 6 P n 8 z y H 8 q 7 N 8 N l D j I 8 R q H o b 2 f U I M l E I D B a I 0 t X G I N O a n W N G V A k C / E k I + n Q e v L B U a N R n F 8 d i P M h o Q K W w A 0 j q D Y o 7 V Q 5 v h 6 h a s + 9 A L B 0 n 8 G a a 5 6 J G w T 5 Y H H b M t L I d b p / X L s n P C R H 2 S D B G f X 9 6 o 7 p e H 8 7 V v V I k U T i q T 1 q I S X W J Z o s g 3 i r n T N w u M v U M z V 6 O i h d j + r k g d q X + Y f 6 2 T g g G 7 F Z / Y 2 5 1 R n V n a r Q j r G z u j S l f Z q o k i y e 1 c 8 M g B 4 A o o u V G q s K z l L m 9 U 5 T w p C l 2 7 d h A + 1 E f N 4 P m N o W c 4 i Q j 7 0 i u N Q / x p G P 9 i 1 b l q U t X g O G F f O a m q Q N j c 2 J 2 w 5 0 p 2 y 8 d / o 4 g q q G K y 3 c Z 9 I E Y h U x I w x e 6 9 z w I 7 H f e 5 N M Y m M o 3 5 o f 8 6 F 0 w h F e L E P 1 7 2 2 u X a V B G q z S o 8 h s t x 6 a J 6 r Y X E V u Y j 0 x e t K k E V a c t d G l N / I G k F r 1 w / 2 6 p O k g C T u X c m c m 5 q Q e L T q d k B J K 9 U H D 6 W y Q H r + o M 1 p 5 b h Z i Z / 7 3 h G z C O J B j k Z j / E / n 6 b a T w k S X I T x j d Q W f + / e e n w 0 E 0 E 5 3 E f c f 8 D t r o r w C p H j I a J d 6 q s N + U r F V n N v s C h p 4 s p j c 7 w X E i J z L 0 Z W B H x h I T v M c i X U 9 9 l 3 m c F X m s l t 9 l 4 4 X n 3 I B x t 9 C T 4 + 3 t i g U I B u B J G P e t e c l Y r r B N 5 M G V s F q i g 5 D g I V H m u Y a 3 o T I a S J v v 9 x A r R M 1 h X w u 6 H K L f c h I o f 5 + c V L J q 3 6 E e F H l B U d v W A U M t v b M Q o e M I e I Q G h 3 L h V 1 o j z A n y c F R i l 2 R S O C c / S w 1 3 y B V z C T l Y y p q o h M 7 + R t n I 8 n 7 w Z C z 3 0 b J Y h h K v L 0 t I A 3 K o K k j S f B P m M a B X P t U 0 J A n n Z X 7 F 5 j E f f 8 d s U C f E y J p X 7 b U T 3 e Q E h s / V v R z L A Y r 5 A g b 1 Q P h 4 t Z R 9 3 d 0 + 2 g m e 8 7 K 2 h k o I H Y g o P d m L i b 7 x O h 5 y 3 W K a 3 U F X j x Y u / + u g o L 3 7 2 a H Q m Q f K j c K W A 7 l 5 r C A X 2 n Y N p d u U F k k b G 4 8 Y y C 2 A S U C A M C M K O S Q g G X 8 h e S 7 i i 0 j Z u l N d 6 K 0 j K U I m T J Z r s v x V V e i w v y x 5 t L c C O 8 v v / F t l v 0 1 w 5 X k Y X 0 7 C g m R w W J P s J w V 6 z S V v J g D l f H 5 K G J a f x 5 4 q Y f + O 7 Q + Y h o v h X Z v L Y O A X e I X z 8 8 H l w K Z 5 R h D Q H b G L G 5 e P Q u W C U Q R f j M U M C z k / u e D G G i i J z q I f 1 z L z o Z T X W c e D p i v l F s G V F C N B 6 z 4 Y C R D I n X o n a 6 6 y k T N E P q E x 3 / T Q j l j R z 4 W 7 D Q 6 v o R 7 z V V r 1 C q + T L Z z O S K J T P 4 5 v + X D F T n q C c A g b v d U Y Q n e b 5 n b p e b x X a B g y l P C e t y X G i N A v O p / G 5 F B w r 5 g f T L g f 2 C A + k C 6 W K N z 1 r c P c a n l p m C 1 S g 5 H U P o p c G Z H T S h r A 4 t / H Z b K p D 3 z A Q 6 n U l 7 + x N i 6 / O t N y S 0 C y 9 e N F V N J q W A J e V Q y Y Z + W B C D A T L d z q v l 3 y g E Q e x i D H v P 4 I q / 2 P q v q K 2 E k n G U H U P e s o P M 3 G O e C t K F B 2 u D c o l f f j z L w 3 B G M d l n e E y A r f K Z o f e m E h 8 9 O 1 D R v d K 0 X Y m c Z G 7 O M 1 Z I s 5 F O f U H W W 7 M / v J V d 9 t t s C j X G i m I a H z c E i 6 C g V 8 N b W L 1 f I h L h E k 7 y 9 8 2 V w i F e M a e 1 K O D E H n q 6 w V d u l L M Z A x m H X p m L g 6 R T 1 Y 2 5 O 8 Q Y p K D 3 K c Y 1 Q 6 U W w m C 2 e R D x T s j V C P c 9 Q F j D C z a O X Z d j J I 1 G I W 6 V b p j K l K F W h B V K V V d 2 X M C g 9 C X 4 K v D X X K q O m t u 9 l L t t A W C J 8 e W n B S 1 u R k O j m F n 3 j O o 8 Z M U e C E y l Y E E p t L S T + 5 4 D k q 2 s a K B E v S t a r 6 Z D c s z 5 g z z O 3 9 y 1 3 u u M S j A H z F z m N 5 X Y Y m d 3 M Y X v + 0 0 9 8 u w + 8 F z L S + T 1 N w H J e Y 1 r 4 e H E R r b 5 t o V U V k 5 s m 6 V f I K S s c m h I 9 k W r o E t x t s 1 p 4 h k l C r G 8 f O S S y k t 7 5 Z R a 0 L v 3 e C 9 s 8 L 9 X F B p F P 3 E d P H g v 8 X 0 K H v + V H v r K u 0 N l E E q n a L n c W m p F 3 e q D H 1 M x V b O b 3 P / v g u K k J 2 8 V j n 1 p 5 h L 1 K J c 0 v Z e Y g i v d y 8 C I z z d K N s I n Q M v N Z b 1 6 M 5 U B v 1 G K Z U R r 8 o f w s f L b l A t 6 s 8 + C C T i P F O + C i U + Y C S L N E 7 8 F k 2 b B z e h U / W a t x 4 V l M q F 2 g 5 w P q 4 3 W + E r r 9 Y o r O 2 A d F 2 I O m 1 q q T t j I V / b o A k Z p 6 M 8 3 k y x I P u G 8 z 7 u b C t U v K i D x u 4 m 3 d Z H D h K T q S y l K a k 3 K p J E f P p g l j H L E h 2 P N p a 5 j C O w A m b o V p R S R Q v i a d 6 B G W Y k j I x k f A x a I E j T Y k M G z T H N J o g o H I f R L P X Z O 9 e o D K c d E O L a + A / m u J t G u m K p n B q X b M N d + l 5 w 8 5 6 B d + A W 1 y q s n a A J t 4 / A 1 B 8 k w Q e E 5 T Y J L k l s k b L b F 9 e Q J 2 + W 9 F 6 2 i o l O j k z u m R y 9 y D w Q 5 a m c / R U S U Z u o X m 0 J K f C 1 Z 5 L U a M z z 2 R z r t e d T I G 4 1 K 7 Q Z + k s i d z 5 8 T n q t Q d s G m q B 0 Q I t 2 o 8 i F G K J D X a Y h i Z E Y R 5 7 X K t 3 U A G X G w 0 f V 3 I S q 0 q v b 9 z c 6 l V K 1 K x X 0 O c a E F r + V 9 g P A s 2 u P v g B I U 7 x 2 q E e t 3 c q T / j A r / 8 G P o s i s i W V w i g e 2 r Y 3 i t O + b e F Q Z z R r j 9 2 A 8 H + + 4 w Q s 1 e U b t d s f Z n O O Y r X + S n d g o M t z R y i V 8 R K R 2 X D k X 1 M W Z O V g Q 7 w J n L A D E m l + X 0 a w h I h 6 g 5 D 5 j a b Z E Z q 9 U I C l c V 8 Z h a Q P r t s t u O q k V h A c f 5 L s g G 0 e W I 0 m i N t q W D V y 9 T V f c x g 9 p e H n 5 i h 5 c v C B V C X Q 7 D B M 9 P W U D a F + r A b F f k f q K l + u X J f H k X e l J z j G 9 d S g Q h k X R 0 9 i Q O 9 M u / Z D w + f J b X A Z J v X f 8 n X g Q s N X 4 F 8 A g h / f b U 5 k e E u d 1 t S y t I t a T 6 x g V m W + 6 u J 7 H J n V e z w j A H F 2 J 2 v y v 2 S l G g x 9 W + b N f D C g 2 c C M / 6 M z Y u f O h g V r k V h S v S i y 6 o D X Z F 9 x z q 1 v K 6 a 1 Q k 9 E T T v q 5 W e V 3 C 5 H o M 4 q A Z B A a h l I E L W d + H o r h v k t n F G c r b w + J 0 / 4 1 G N s 0 j 4 3 N f U q S 8 t I R g 3 / t B 6 W E R 9 i O Q b 0 E F m g S C I K h p d v O E V O R Y E E y h 0 C 2 G f z i N O 3 x i L a h 8 m q 9 t Q t h L i u Z B m A G o a D t z 2 Y P j u I G J Y n M h e y A C 5 i i q d v O s X K 2 K 3 + 0 B F Y P A I N o 7 r y y t 5 8 + c C g j y V / t s I h S R w 4 h z u W a 2 L u I Z G N T I u D e o 1 d Q z A G E H V Q Y a Z o 9 9 4 U 3 U i 0 E l E B a / L s O B V L Y g / S s I + B 6 / a K 6 v 5 u Z k q V 0 Z f l N d S V Z J Q g y w w G w p x S 3 d F t o s l m J U Z F L V J 6 B s l y / v J B c 6 C 2 1 z 9 + S J u y z E S c 8 / U a n A Q r L / 9 i 2 K q 6 R o i F c a p o s X c F G T n a h U X J 2 k 2 r h L Y Q F P 0 R z o q d 5 Z g D u L q w q 6 m 6 n 3 N r x L G J 4 l F c a w V m h / O S e N Q O A F Y r t Y z a 7 6 t Z V 5 H a 1 f V c 4 k J T Q c / s 5 W C n J g F e V U H v 3 W c 9 Z g / 5 j 3 r U c r 4 w d 2 C u p 2 L k J e P w k O B b i A g W d p Z N L s C F S m y r y s l q B 4 1 w L t E 4 H 5 / R S 1 j a p 0 t A S U 2 7 y E 8 G O p t R a m Y 9 T m 5 c b 4 g J 1 c G z b G H Z J E e 5 4 9 j Q K X t t 4 Z b u 9 k K y 5 u C d x 1 9 5 4 G I Y Q h 8 C U v 4 K Y o Y 1 M 4 f o N S u K W 8 C i h f 6 m p S n 8 h y v j C M 2 3 p l Q N V k L / j u l i X h 3 C f v e H h m l N i v + S m M L t 8 8 j 6 5 L 2 p y 7 Y o R L 0 c J h b v O C U + Z F B w T 9 b f 6 9 1 N E x E N p r U 4 v P + 0 F P B N o q a 6 n I m b w G i 5 p 4 d q 9 e F n s c R v 7 a u X i V 9 A Y P R M + e E U Z J h Y + U z H M X c 6 V v Y o L 2 d S V R 4 d Y r o m T V F 8 q N c l V P Y 4 P U u y K K U G u G c j 9 o b J S b d d e u f 3 g / q / p n S Q e I w q a b q 9 K z 5 1 V S 7 3 q E D f R j M 2 T / r c n N 9 c p V e o u c d q M A X H h s Y 6 O g N c q m K E Q C / 3 p N 0 o + E j Y a Y f s 2 l H x l 3 d o T L 9 b 2 N r M U L o a Z g M J V c k B C V p r U n T J R Q W / H 6 6 T Q Z V C E s U d D R z 5 t V R 3 0 Q 1 J c X Q h u F M P K Q c D o n y Q 5 Q R Q q k I J + f S h e 0 C s k A m 7 h B 8 E 1 Y q q J N O X v v X Y g s V R / z I r F y M p V X E p x k + Q / 1 B b L 7 x B i E / F T 8 + t 7 h L J R 6 6 N + o 5 C 1 M r M c h u y 0 y V o p Q G W z d J n 9 w y H S p r 0 8 B o V I l Z c Z v R Q W L h A 0 h v i g r p T O w q J q 8 z l H l z j K J 6 E M w Z k W N B E G M e a 2 C a 5 C e C 4 B V U P L 7 G 1 S y d G l 1 k d c Q s n o N T z h 5 V K y 2 f Y 1 H c D B 5 y V z V w h U a c H Y j A 3 E F I c a J q P V A m 4 4 I K 8 w / m p + 3 q e 6 d x r F 2 x T K V d G / G t R Y e V f k j G d C U d h A c 7 2 m F h H z 1 P b J T e x / m D R 2 w q / A n c J Z p b l c s Q 0 C j + G 3 Z Z 5 S j K Z i R s z M V q J M r M V z 7 n e V A L h Z r g T b m S z x L Q s m e u O e m + X 9 k f l o 6 V 9 P B f l D W q M T A c n i G 3 7 n g A w S C p m J z 5 9 L 7 4 t k k y C G D r h C d e D a x x D e o 0 p c R H H 3 B T c + n H h g b A u y d C q Q o r H D U T a y m y m c F r I x 0 e 3 d + w g 5 r m X 5 3 l Y w T i 6 F B 3 l R y H z y K F k y h Z q o e q i R F p e r u g u o m w n V u N H W M U X y j T A u X P p 9 p e X / i O B e I X k X n M 1 5 S z e e T W K v m q i q a 3 r d N X 3 P B J v H G x i / h v k G A R i 1 F U J p P m B m U M J Y 0 U S N h t i W + a n U i e m B 1 j 1 h S U U Q S c S 9 x 1 h Q U L N K I y W 5 U I 5 5 P 7 A n V I P B K y G F s d 4 d 4 k T F i A s v Y B Y E H b y e O w t m Z K h V J 0 e z 7 u M W N A v A Q 6 L T Z f / o J r s 4 h U D 8 N g N i v Y s f c t / z m D f 5 Z H r c A M 9 9 M d f N k G I R i 6 v Z G m V s y T B / Z b I E 9 + U 9 c k H 1 2 V 5 I c F d v V n q 7 c F K G o m x g h 0 V R w R l Z L l z w l u 0 9 y O w 6 S t C 8 h G l V 1 5 X v t 7 L Z V s c / s y R O 7 H o Z V C V s e W C O 4 l z i q M H n O 3 Q F F E 7 S y r z P 6 q x w F B J z f m 1 F j Q V a u j u m s i 5 J G y M e y l 8 L 9 l h P / I o 6 F K V O z H v s y g l 6 x K N 8 L 9 E S B L 1 d 0 3 q Z 6 r 4 G z C k M u s j s n W 6 C N C h o R v F P l o E U m 7 7 1 t J W W B N J r g y V T i X a Y D y E L z 5 q I E g i M c d a K X I 4 v s m E R F 4 V 2 N 7 M W j X O A n B b d N J M 5 3 A c X d F v + p R + p / T q d K 1 e E 1 a g z b m F E B f k U v i 1 0 y l M 8 C s h L u Z Z 0 0 N l G R U n p k B U L z R l i Q b L h z Y S t C p 7 s / O c v F x 1 S o Z y O 4 u 8 O k i p 7 n 1 I r e + 0 n y 4 o A o r Y v c u d x 5 c n A K z N 2 P R C 6 k 5 Y t p V p s q 0 9 h q M b y e 7 E Z B C F S Z f l z r h X O C J 9 / 5 B r k D P s E 4 L 2 2 / U Q R y z A o v v a D o s z e E U Y G y 7 V N z s V L 6 d z x v r 7 p 2 e p 0 x / v z K t u a i P l T J 6 0 9 c f a n y q 2 2 k 4 W G y P a E g r V z l u Z f v 8 + t a M D 2 q 2 7 t O Z u E y z D o a H o d o c X a X N r c Z Y U W 3 z m / k B t F u + k Y h Y h W P Y P 6 7 H 6 Y s 8 d n H o W T C U o p D H 7 h Z i H c Q U e H C R E J e 2 V y c k t t A h O 2 k W x H / F 4 o 9 s 9 h Q N E m 1 k 8 P I M 3 v E S D c N 9 7 0 e 2 K m Y t 9 R b b r 2 r t i u h r 5 V C h 7 x R 6 U a 9 g p n a 2 H q I u R x W C N 1 V p z Z l Z / z y K C 4 a 1 H 3 B R Q R p p 0 o l i 1 i h C 7 s g C g f p k r w O t I S m e P M Z H 4 x w 9 + 6 e M 6 j r + R A 3 6 Q 8 f w E T E x 5 y w C h K Q U 6 n c 7 i z Y g 5 2 n g b D s D W J S V 6 o G v F Q e k p f I X e 9 t q t C R M 1 V L B 0 h t B 3 8 T t W d Q R O b l W l 6 6 l i r p g P z I 5 d 5 f o i w 5 m d 0 P b J s V C W O H V 3 L x U N / P S r L A M C V X L F G V E R C M z w D q c n H q f 3 4 v Y u L H X I r r b c g L S O 7 1 H O b 8 A I i H j V x y M Y 2 M i p 3 W D / o e J j i H U P i k l X Z E 1 f E 1 + / 5 s 1 A O A H i + z 7 B m y Y p x 1 0 x 7 2 / G i U Q k 3 M T G O p m S z M M e u 9 f F 4 u g B M p + N S C I 7 t i + + 1 M T T T 3 p r a p 5 a r 0 O Q 8 g 6 z 1 F K 4 X Z m D 6 Q 4 F 8 a h o o Q c b W X i 3 X E + X u l 3 w 2 8 U T Z V L S x 1 3 u 1 G e + P n 2 3 h s l A T U J v D q + b i L r Y c H L 7 D H 5 I 0 K 6 V F F Q H 7 x o n j B I E K w y Y u N 4 p C k f m 7 + p c p + p h F / Q 7 f m I e s b l d p X L T Y q V M Y C s F 7 b y i 4 j E z b K l S I n M t B l e f 8 k l e F v K 0 s 3 S L A j u W q K K 1 8 e 4 X S D t I N H h x s k d N K S + e L I K f / 0 o X F X + k 7 z u P Y b R V v A P d z 0 6 M 2 N U g C o u 8 z 0 f Y B D 0 q h X m B q + f i V 9 c u g w + 9 1 Y U 6 F D i o k a G S c S I J N v g H E v 9 h q V + M d D c p m 9 H p n G S k h g B G g v U e c w v s L h L 9 2 I f I E E Q U V N t 2 + u 9 + y K b 8 P + c / f g M 7 E 5 3 p m 3 N U p k k Y 3 8 G a X y J Y a X X U 1 k Q W 9 2 d p D 8 y v 0 c U 8 q + Q V X O F A i Y 0 J e a S n a t f M H u z w M l 2 + A N e J L s d 5 R K D 8 n k J m 5 z 5 1 J i R F E R 4 h 0 D E i q E a Q 6 j i N l U X g V J E K P H I l p P x i q D O 9 L i S + 2 V 3 v K r V l 8 X p k F 0 P G 5 b M X L A I I w T 7 v C F 7 6 e S u F S W r z z b D A j f K w A U / 9 M x b 6 b u v T c C W g 5 3 N 4 I L 8 n K 0 l 8 c a h H / 2 Y i D x 9 A a J j t L B s J / G d M l S P D / + L s Y j y r r v 8 O x p v G 8 U o Z m Z D L q 0 / M w f t z F 2 X a E K y A 5 l U y P X m h h u J M r 3 P k w 1 F z 7 W J 4 t 5 l m r 9 R k m H T w W k N o z V S 6 t A T A K 2 / x n l c k W 4 3 c O V v T 9 6 D / C R U R P P b l R S Y R 8 M G 7 W w F R U 0 v B i r 2 F f 7 / + g E a O Y h a 3 V N d 0 E D a M z t d y R U g 9 T 4 / E X y f u V g M x X O o A J j v O X i x r g U B 3 1 p r E F p 6 z W o I N 7 u y b z 8 W i 4 9 p 7 J p H J P B L L Y A K R r A I O o t 4 a z r p e c G t D L S 2 Y A z V f G I o / e q p O U E y 1 R 5 j r n r x Q H Q E K z s c e h G c U 4 V i H z 4 o a j v k 6 D 7 O S L z j W 8 U + i C S 1 O L T t 2 M E Z t T t d V 9 z X U a p b C B 7 i I V W 7 o o p Q 6 9 W c W l j 0 N J r S Q D Q n S O n S h Q O 9 O e 3 1 e a K 6 3 E r 8 X f Z K 5 l Y T V R / 5 T I F Z g q e 3 3 P i 8 2 R e L V 2 6 5 r 0 / h x D J S X 5 T Q 8 I O l T a q g N e S 0 W 5 T s q f t S G g f L C h I b I D g Q 6 z e n f s W J 1 T I f v Q / 9 t f n T z C G c 5 h K F l B i + 3 j Z W k E + k z g k u s 9 j Z A R o g 9 / x 3 h t U w e F b H e h 2 l T V 5 G 0 Z 7 g 9 T G d b 3 K L w u O b o v / K 8 L 5 1 U Y X P i V J 2 W Z P V H b v 5 H Y J i W s 5 6 C 5 I g W J e q q 0 P 3 t w o 3 l g I Y E z f K P 7 h w P z v H c f d 9 F b P L M o g G X P m q g S 3 n P t 5 2 N s g 1 0 y T U i 5 9 C U f u S Z Q U h 4 + V N s g t 1 8 B B F R 9 F c D m 9 B V N P R U P 3 g L F F N Y N s w u t n O a h Q P h C + L 0 q a S X q S X V z y F 6 a y z x O 4 b G L p B 9 f s n U i N n Y t T S C m h C j s M f m x Q c V C e R 2 + m v U 6 7 4 v a u M 8 J V J L W c u 2 u y x q 6 h 4 g H t x 5 3 e G H 7 N c j 3 o 2 H 3 D G f V + k P 1 c v 4 l i F D b q b w 4 V 6 k H z 0 H L E X g t L u m S R I J k s u a q C p o u A + m M L f E T 5 L + q v R a X c z 6 6 u E u q d L Y E n N 6 E Y 8 Y e x Z W E m P n L 1 X c 4 d v R 8 E E K P d w 7 l u v l T R 9 x K U j S d 2 q d C R V w a b m T h + k l U l x c 0 E r o s j R O 0 F U Y x J b u C w T P o K p m Z C r 4 E y f i Q D 7 E w k A / W k J H n + y 4 y 1 R 0 q U p 3 j 0 P M B x Z a Q X Q s 0 U W C Q e C 8 t L N L x J 8 0 c U v 3 t q k G + S V K H G A S x C n n p d + T 8 3 J w W 8 f F L T Y K 3 E s + h t H F D 2 v k H g P f e Z L o W j g W 1 e i L k 8 J b a l I g S F k p B d Q 7 I h r v s k 4 5 3 G C e b D o C v N / k 8 s u d e G L C k O d h T D 0 m H D 6 e k I N s o 6 r 9 U 3 T t F 6 s l Z E m v c M 9 D S K E q i P p c p 4 1 b t R / l 4 s S U Q c + F n J K N U M C 8 T q D l Z c B i 5 o Z 0 S E b x Q I V q x H 1 h d W Y C q X Q 0 9 F 1 E s y 5 q r Z w n f r F 2 4 k J H y x Q 9 Y b L t g o 2 A 6 o e w x 5 o 1 w x r E W x 0 C f H / l + j F O H h I d Z / g 1 y x G / U X W M g N 4 h W V t 7 L d b Y s c L n 5 A y b T E z F S B x q / z j 4 I x O 8 i r D A W z 8 L G d y m Z 6 o f o q 4 B v F E R O E + e L Z w Y Z A p s x 5 i N j f h U i C 4 Z G e t l 5 + Y X 3 h 8 R r 1 L Q i h G M z N T q g 3 S G 5 M C v A A e t 2 q 0 w s i 5 G s q W 4 O S R e W 5 l N B v k P E c R N Y a A a Z R g V T X P M q y 9 e S q S A N l F r H c A y q g 6 E 1 1 t Z 6 N G 5 W Q J w + J k X e r 7 Z 3 N Q 1 w O f t 5 e L l Q 0 1 R A b E G 5 U J 3 F w + L b w 4 k 7 T C L E z 4 t e u C M r F h O i e m G x F G C n Y j M S 8 b 1 R Q E o A 4 1 B g e u A t J M c 4 W N w q H b f p U o P U H q N D D X 6 l t C I B t R d o J L V Y 8 V g V j Z T U 4 X C j u g k L F D i T 0 2 7 p i L H G C I r K 2 q i 0 a r 4 W N i w s y L P / A I r v t m Q c h L x 8 r v l h o N 4 5 O y T C 9 f r 3 L o W U h p B w + s X l H C Z I E W 3 L O 2 w K z u y o O i 1 y L v R 2 F H a g L 4 j A D a A 1 S Y y W g + e r a Q E K p O 1 C 9 N D 1 U o y R W Z J O E a / p Z 8 N X K G I a w H 1 B r F B 8 K U U o t O 0 r Y o W y M p Y 7 x p b Y l / 2 J c 5 A 6 H 3 V F w A c g o Y S m A N 0 r 8 w R k B 8 E i p e 8 Z B e J k V 5 O 7 1 B m A o e O w i n r t z y W 5 i u R J 9 o z 4 o A h V i 1 K F 2 k O V k u o T Q I Q q 2 x U f d T S r T 5 c n S S J 2 q V / D t t g j J N Z q e W r V z u S l Z K R + 8 X Z F N E h w q S X Y M w 1 f 6 y 1 u H p E Q 3 p k + G 2 H u u z v R k J C l u S m p 7 M h r p 5 k T T l M 4 I k B C C G T X s z C D M q R y f y + x y g i p g 7 V n E m R P h c L g w 5 q u C E 0 l 1 d D H n b 5 A + E R 8 e h L Z Y T T B E 1 L 5 H V r C Y H U M 4 K 8 r X c 7 b U V o V Q I H 7 n l 8 R Q C b v 3 1 R l E h G P F m g z f 2 U q k V A 4 a 8 + 1 I Z 0 Z h l G N 9 O x J n i X 7 k 6 d d B t q f O U e 9 Z I f R Y k D 0 l S c F j L O T 4 l A z p 7 5 n f e j a Q 1 7 k h B 3 W f C N r s C d y a n m Y x F / 4 G p T u 4 P I 3 5 L 4 7 R n a R 3 O W 5 n s l h i C 8 p x + a H 3 q Y q u x O T F g 9 e h w k 9 V Q a 8 J n D F V t t y Z s v t N V O L B j v t s Z 1 v y A 1 l 7 D 8 P h o O X N h C U i m b g Z T P 1 G K R + l G e n t v L f O d x + 2 8 v W x p r k e l x C y E G 4 z D W L C J P n d B m g / A t b 6 y K f i 9 h w K p i D D 7 / X Y I J 5 R n E L M M v r g K V v R C k B 4 s T B X 2 u 7 Z i Q m w G P l g j O W i 0 B z 5 R j J 9 / m L U g 0 B I F U + 9 U X V i a C n C 8 t m 9 U W o z V 6 X u m M q 1 F R P M J c + 7 H a O A s j a P D O E S b y 7 I X 1 J H h N 5 F G + W 4 T M / T R m 1 p 9 7 2 l t j G Q 9 d y o 3 f c a i r R W c X X 7 K k s l h x d L e 0 P K Y r 7 k f 1 z / r s i / f E n q n E c 7 / d B k 8 c C v e t P w 2 T 5 w l L t x l B e l D e o p B i d J n 7 6 p h E x U B u f c B R H J W h z 4 9 O z h b R 4 I F E x 8 5 k b B D Q W T c m C a X o 1 S l f Z g r + p x 9 q 5 n 0 a M O j q p W 3 g U F S M 8 9 o l w P / m 2 r F y 0 i g / 3 m / U J T 9 S w B v V M X r g + m l k o c O A m 3 v r m S L U S h c u O O q E + g X n P C w 8 b H O k 2 G v 0 3 O t a C M V e 5 H l E b s b k H w 1 o e h 0 h F 2 8 4 r X C k W V z V S c j Z I u 4 I E u x A O M D A / P s g E c P 3 8 A Z y X w M u t D W o M 4 i I v n q d s / N p U E L 3 X W D Z n C 2 w 9 m B 1 6 M j P q 5 2 D 0 h i c R E M d H z B 5 5 X x v O Y Y w u A 5 o p H m 2 o e A N p V e g 8 o r g x 8 M N b t Y C I w y p K S + 5 z Q x f u M S y 3 y Q Z 8 3 C i Q m K E 4 7 o a n Y k 5 U V H U c f Q 5 3 K O 2 Y f V c s g t V Q C N S I 1 j w 5 a T 5 x X t / Q I a N e r x + O b Y x s H E F y f 7 / W s 4 i A p l Z I v 4 B v b 5 2 s u y n h Z t s d F O x e 4 l 7 + Q H e n 9 j I X 9 1 M O L Q N 2 o o s m l u u n f K I b p s w y u a E c Z E z 9 I K 7 6 p q F Y u K + B a L 4 W m Q K W 3 R q D 4 G y U G k 0 K n 6 8 Z a O o 2 Y u u t i t g s x y S w e S 3 M Z M m p U I O 2 q u c n P X K Q o C 0 D T V 0 Q 2 V x / n E E 3 E + P + M e j U y g N 6 9 1 6 i L r y G x v 2 1 Z L z 3 H J a 0 D 5 o 1 d m n T x A S V g Y C k h z H X G D n G + g J P P f F D j O 7 R 3 Q D p 8 3 F G A M o l P C X 7 F k A u L M E i b T L 2 j O C n 2 6 e I u k 6 e U o N x M N T y 9 E 2 L f c K A H i N O b c 9 V G q e t 4 A L F u p y J D b J v 3 7 r B B 1 X J a P e s P k M G V q X t W L c m X j V J R o Z W T H S z 4 3 r 9 Z F M n 4 8 M H k m F I U c t e r 5 N C / K j N / J m U G R n 1 u t M 5 c c R k H i h g c H m k n S W T l 9 x G k + v 0 j 8 u H 7 9 B L + 5 z g v x N y U u A B c a 6 v 3 v k 4 L E R 0 7 z g q / E J / s C m v G D E 7 b Y a K t 0 x 8 o L v A y E S C m h 7 y / X 8 N S p w 2 J 0 W H 4 F q w U h 5 M f I C U b p 9 P G P T r P b K u w l P x W I T C X + 2 N O w 3 R w b 5 R 3 r 7 4 x y D t D S A q w F L 7 S w b 5 R O D h d p a f + v p T l f V t 5 B l 3 / z 1 x A k K v C 8 G 8 U C 5 r a q X 9 G p Q D F L P u p M z M X 5 9 A o E 9 d V f b e i e F I a 9 B M P d l + O 1 n q e K H x l j L x H A p E A i c G 5 k n 2 5 9 T p u k e O j S U b J U W D E B e y + x G 5 P h 9 C D 7 e g 9 T F K J g M q a Y D u X / P v U b 6 F 9 q V o 1 g q / 2 a m r K 9 v d L k S z H S / o A z + 1 e 6 A P P q w L b l 8 h w G + g A Z n a j E q a 5 D n y 5 f d X m 8 R V M Y j q b 7 U s z X X K u K / q N U m 8 l F t Q 8 / u a S i E 1 V 5 t j d M y q m I d Y / k S N t 2 u l Y G u / Z U S 8 v I 4 z q o K a f n O G 2 m Q w 8 z i C V v E d G u G G 0 4 R u U w h G M P y r g i K E I i a w d / D Y v Q j k X k r d 7 p / Q n Q I U G 0 8 f p h O q T K K O o 3 f V o h p E k X / o h J d 8 t j e G b 6 x D 2 l L o J D h R 1 t y s Y q b Z y j F f v t y s x G E 0 C S i e F y K / s r g S X Y h c E w U O s s z 7 v 7 6 o Z V B o p a B e c F W 2 q M q H X I + x b U d b l z K Y f 0 c G K l F N R h X F j I d 8 o + + a g X d m e k c t j S n 0 8 7 s N K T L T q M R l j Q 4 M J P M b S a D P Z N x f P R p Q h 5 D G u W G c a p v r 6 I 0 C Z m d u o T 5 8 J W Y L e 0 W M h T u 7 e b l 9 l X d g L S v a M 2 J e U 2 9 s Q N O U b x a / M 7 8 Z v F N 7 2 W M Q k i O c 1 V f 3 l D M R 2 j t g 6 0 5 3 D X m 4 q r F 1 B W r 9 q j 9 i z c 8 O w O W f / R n V n J n I p O 5 e w q B 9 Y / v k w Q l p O f U H H 1 l F 7 w s J z V F w Y 5 z c X 2 F f y w Y W N 6 x 4 9 Q K r e e T x w m d 3 7 Q H A / S + f L Q K l N A K c + 5 c c X + b G k l w k / c z G V c l c g S 1 X f i m E b s F 0 h 1 G + P 7 J 0 B z J N j f t u q o o Y s C M Y c E W M W h F R z F / e b S m b j D d z u R l W V R Z 0 C k 2 9 B K q 6 T z 4 8 6 c N X g I U 0 h v v N D i M T T B K f h O 4 1 C E C B b r v 9 N V G J u t + / u G 2 P p f j Q J X J y O q n i t a 0 7 a Q P I O m y G K w O H Q q x R l 0 f b Y e 6 w e e e 0 B + / y C N B j s n g N y N a m B R P t x G 2 H v P l 2 R / H k H z J G y O n 3 0 5 s I 6 7 E 3 o A Z 3 d f T J e r h S b 3 h V Z l G a u 7 l P N 3 S j s A L 3 i 3 1 c Z J I m I k t 5 q n U A m c i t 9 o l S 3 I k D P F F S 7 U y B y Y 8 o i s G K v W Z B w C c U C 2 R H Y s 4 N o j m 6 p f n Z X t c u k c 6 b + 0 p 1 y T Q i Q Y 3 H U m U n 2 r Y 8 M X K Y r 2 U x m 4 J 9 S 3 O X X V q o z u o X j M 3 v 1 I G N x 9 + z i C h P x q l Y F 4 W c p W A p M A 6 l d D q T A G v P 9 e K 4 s X k 8 J M J 8 z A N Z u q o 7 U R S q J s j 5 2 r 1 1 n N S 5 c 1 z 4 N 9 l u N v U t / S M X G q Y t i 3 S j F i e a K z V 6 C 8 V h B M T O J n q L W e v 7 8 j m a K B O S I e 0 P 8 Q m c m Y n 3 I r r 7 4 R r E 2 J 8 N 0 b l A f 8 8 B L / h P u K Q X k J H l g e i O m 4 p q c u C v / U B u V A W d k m c l V L e j d g N h / S W H X Q 0 k T p 3 D t S Y T 9 m m n Z h 4 f x u Z M Q o T e H q s 2 t p N 9 t p c L x 8 j j n h T u U r T y o b H z 3 Y i 5 l N e e l a r m t W 9 H d 1 g 5 H A J 5 H G W X m U F t F f a 0 D D p h m z z e o O r t i k p o 8 k Y d e N K S u s G g v 3 m 6 u F A u U l 9 z 8 J Q A 5 M F m v R t b t P s q m u M b u v m 1 l J s R 6 F G y b U m F J G U H R l + o r y Q U S 9 W + e y f i V 6 S C V + k e b 5 m p 3 w B y P + o E 3 7 K a i 8 N 1 W u f f b O i 0 c Q T P / m b S X o 2 p P R p z P Q 4 m Z e g 0 Q B j G e r G R B X 9 G T 9 2 3 4 x C 0 o x x K B s e A H O S 4 6 3 a i 4 e m + I v l G v u 8 B 1 J / 4 a h a C Y m + v 8 z J B c 7 v 6 E 6 W 1 e 5 s f Y d W a V G N 9 c g p m n a W T e q F w d C s b F v y N y G M v V o + 1 L 7 Y u M w p F 1 C j D v 3 1 z w W l U 0 J L t R W B 8 H d 5 G 8 6 z e q V g 4 t a 8 R 8 o + S t + I 1 0 + W E 7 R 5 U r b W S e c p i L m R 5 j S B / 4 p i K p o k X + u 4 G Y m I d U P l p 3 z I j p g 0 z 4 N b n L V M h G 1 Y 1 w / t I S 3 6 h Q 9 1 d r B z s Q S z K 9 A q o v F f m 1 O N y 1 e z w 7 9 G 2 B k f z y i z F m L 3 l s q d T e a f L k 3 / r e P x d k z Y R y X O G B t l E 0 o f g 7 0 P z P q N r X N A u R b R P N x W H c t k d H w 8 7 e v i g R j / x 5 j 7 m j 7 P r 9 O 2 H h d i 9 v F X a o z 0 Y P n l z o z 1 5 v F C I G X t C j 8 0 G I 9 f r J s d W 7 a 7 w r j f t a H 7 a l u J f H C 9 i d q N g i a F E e z r W i c r k C + n x 7 Q h 9 a D N g 8 e H W + B H m k U W 6 m G N 1 U U i n n T X x q 9 k a 5 V R u n a t n D j Q J H M b W e f + 0 o S b e f l 5 b I + I 3 q 6 R u 6 K F s s H r E 6 Y V J k u t t z G p f H Q 1 T 6 U w q 2 I i d K g e u z Y J c J E O U U R n l 1 R A W j / F E k M s N n 9 h q U M o G d 3 q 5 U B q a W C c Y j u 0 H j a 6 i h 7 E + 9 b j 1 A Y 0 F 7 8 z 9 7 Q u K E W 1 H H s N G e E L b X / 8 E d p m 9 v r i R p l S g f m U x v L k p p k r 2 Z r v / I 2 X o 3 R 6 R f P u p 3 x r k X 9 Z Z 8 O 0 p 4 + 8 K a f J X T j H Z o X 6 8 W h g Y 2 / 5 U o O Z m y R U k 8 m o 9 R z o G d q Y f 5 + O 5 e N n p P W H j g h m t v p V y N w n N f 0 1 k x O t o P / p D u N x I j w z p t M u D X m e k 9 W I I O c j 7 K s R X t s L Z h O z 6 s g c B K M 2 E r l 4 y 9 S n Z M B V i Q t t 2 X V w f Z G j e Y M s x c a E g 9 L g M / l p + w B v w r / 9 Z v y D F R / k L 7 Q / B U r t q C S e S 7 I k M 4 D w v K 8 7 s i f K r + 6 A l M m 8 i q k D X m 5 + y f D 3 J c 2 7 e p A e I 3 C q d B k 1 8 h v H P l X O 7 M X k c T M R e 6 I h p 7 h v R V D F i B H G I y x 5 w V 4 W Z a D d J 7 m Y x i K o Z f E / W Q E r B 2 H u n 2 I + e 6 t Q q E C h 4 G 2 6 k e z V P e f B r M Y 1 E c s 0 c D t 5 4 g c W Z m + G R o E S G T I R s A f P 0 Z i 5 b M U L K L f e 1 N W j I 8 6 D S 7 H A e N S y M L l 6 r 5 r K Y q M N X z W I s q m l c O k e X H V s a 4 G w d H Z R Z H U D 9 f S t P G W m 4 U c A C R m M Y x l n R D k R 9 3 u r Y n 1 Z W Y o 1 u F e q x v o T C S Y m n j 6 / u p l 6 q H S i P z p M 6 v S u z E Q g 9 / u 4 g V i d 6 b I e i 9 j t 4 z G v F C n d t 1 b L E I 7 q E 3 l 1 F 5 n S W E T X 0 Y 6 f u a X l h c x h C x K / h a 0 W J K Z q B L 6 N m 5 E o S T V m g r Z w n u m a L J W X e M / I v q m 4 3 D 7 a 4 4 u o 3 G d s 5 a w k H p I Y C I J 3 e H J M 6 e W 9 n W i Z O h m E I J p t 9 y U I d z u A 9 F 5 G 4 K q q F 6 M A R o 7 y W S 4 4 L c X o G d O k E g 7 Y N R K A q S O d u S M R N p 3 C I X m M 2 z J L 5 V 5 5 Z T 7 q i U r 4 o g J c 2 m H 8 j S i 5 L 6 f Z e E t U M l b 9 y a X 3 y j q r 5 4 G 4 / f I 4 o l g y i Y 9 K h b E b 5 S 2 o Q C v r Y r K n G R S k g D d X Z f H L y K P o e 6 M 0 p + E W Z Q + A L K V f M G N U C Y / e V O C S M R U P n u u n c u O Z + P 2 t h l / Z Z + t E w b 8 Q b V f + q z 6 u 5 + E Q l o 9 i Q H h s o d O x U X d W c w Z B w J 1 i A + F C R c p 9 c S O 4 q 6 X F / K l 6 Z 9 0 e 9 d t x 3 f B c q u P q S f S R l q F k a 8 C 9 I g x p y A C Q q x c / E H e T P F Y l r U / d 7 1 a n n Z h r n W J S x F C A M 5 S r k z a v j K q D Z / b V d N s A c Q b v c z v R a E S v d 1 F / c a 8 S 0 Z H L A g l Q t c Q p C + / 0 j y q a E S Y J Z o 3 X m L 6 J d V v 7 I m c e q o B r + G i J w m U c 5 5 m M u s P X i A Z 1 M s u E U I J I p 7 5 I H l 3 6 h U Q Z r T i e j w C i 2 U V 2 S z 2 5 Q 0 q W j D V 0 0 2 x t L t T n I w z 1 c e 9 Y 6 b 4 2 b W G y R Y e H Z 1 1 e 3 p P U W x W O C 5 M 9 m R u O d d + z j C z m E I + I v I n 8 d b X U 5 W y k l u t / N + i k A P R 3 t / v 3 O V W Z + 2 d v n 8 i Y Y 1 / 1 C z d X j M x B i S k x h b h 0 d g a u r J I t + u U n Z 6 6 / g D 0 y o S 6 R u R u l t O M b J L 2 x c I a 0 7 u 7 k o J a P t K + 3 + o v 4 q z Z 5 U j P / E j 3 I E X T 5 f P z d B Z q l N F K y j e q R I W s f Z u c L f u H y I m 4 H t U 8 G 4 Z W 7 I j c s c 8 k W 6 u R G I o C u 2 O s D h d q m q N + Q N T p K R a H 8 L O G + n m g u x k W A Q T v x 6 L Z m 5 Z g c L O A 3 Z f L l k g o U C + e U e p 9 a Q V A K L F d K P S v O V W g s e G T i K J Z 2 F x k T N X g l o P c e q l 3 4 q 9 E 4 G R V r n Q i c D C G i 9 V o P q u i I j w R j T A k W b F y D c I 4 V k j l G S J 1 M w I h Z J y d + 9 a 1 H 8 Q J B z f u T y W q y c F 7 Q + Q e n z V A Y H b E R Y Z h L r E + l S I X Z C v 0 d S q J q 7 G 9 a I q 2 J K X X c e N 4 v 2 S A 4 i 7 u O D V s h Z e I D B 2 E I t w R x a T U W d X o E i 9 Y o y q O Q O 6 H 4 k J n T Q Z 5 / p G g S Z q w y N v O 8 o G 5 T t w 8 N F O m 4 b W P Z J 1 b T c K 1 b b 1 V 6 L v i i i y G g M 4 A 8 U d h Z C 5 D q 4 6 f R E 2 J b K C d z s H u z d X v A O p F B g X G l x P Z H i I 9 F m U f N O T A 2 F + p S S / T q Q r U o 6 a S p q B P L Q D p r s r I S A b Y e 9 O u b t y Z j g D a G T w H c X g X J B t U M o d J W 0 j y O Z i o R 1 l V v e T w v 1 d I p / v 8 w V V c j s I n P A H W d 3 D k 5 3 K + f v Q D Z C / n E I T 1 w R z 3 2 r C M 0 M / W g n 1 u I d 1 j M V z O S N F d t z b H Q p C P S p + O l H X G M S B q Q T 1 c 8 j G Y H u q a Q t c B Y 9 4 R T m q T t a t g G p o k C X W F a J k P W k Q F N P D e m o H F 5 b + l J J z O O 8 O p X G 8 o D P P 4 c C O 8 2 I K 7 u I G c b f a 5 d T T d Q S 8 A g k R l o B 4 B 8 V T Q S n i c L Z E X X r 4 g a V d G w U m i W z t Y 0 + L d r l + 2 o w g A f o X W Q D g K e a + 7 T A G D 2 M P a V W Z u M v 1 p F p J E b / d m a q P k Q 3 K 9 h H S C J E 6 B 7 2 W k u d 0 c N 7 3 v f 7 y m U D F b / L y 9 8 E Q b i A i J b i f M c 3 p Y M 9 c i 2 i p 6 p h 1 f b w F D k 4 T p V d y z X P O I N T x f B n C H Y I m l A s p p G S 6 l M a I z p x A a b 2 H S + R z e V D q e A B e U z 3 u z F d q K y v p W J Z b n 6 Q r e e L g 1 o 4 6 y o a I K + 9 z C X N 2 6 e o x + 1 u m N l j 0 W d Q 9 z P S 7 g X m H 7 + O B S o Q x t F K 7 t 4 R o 0 Y R b g w r b 3 s i u B W v + h X A 4 4 t u M I d Q 0 S y t k B c X M 4 5 I Z h 7 6 u L m 8 7 D f L X M l c w s / z N H 2 C o l M B L d p B j p t p A 3 9 s R 2 B d E + D t S t 4 M i z G A i 8 N o 9 V e i k S w W 2 N 0 h 0 s j N U 2 P v i H f A 8 d 5 9 X C 7 Y E y E B N Z e G z a / j G M 6 r A 1 N q 3 J f B T o l I R 7 2 I W 5 g Q c W 4 T u Y t G m N 9 X X 9 4 v 3 O r 9 5 n i t a L L C T u C H H 1 V k g C m J B 5 o H 4 x t T F 0 O P b K u F / / 2 Z + N u K e p K 4 p H I x C X i Q t D g P O b K B R b N j D B H u / b b 8 a U r 9 G y n / 7 b h A C I x W S A g b a T B U T r x P u h n Y m J D 8 m o N H 0 a p d u D r T y 8 S 7 3 V S W t R 1 5 L v n G A k a I b l f z + X t Q O 1 z K q r n B P i d z y g 2 W / + 5 W 6 p l J P O n u 1 S 3 P R v m s G s f O 6 i s N I w a w g 4 7 8 Y a R A H h E I K r 0 E J U y n M W S L i O w z J K O D C M Q T c J m C j u L e q S y T Y z B 4 x 8 w L v 6 P J t q 7 9 O K B Z z Z 1 J 8 r 3 m e J j r X H O t x R e D S n e 1 c E h O v s 4 n p C j C X D r R v E k R L T G 2 r g t s t 2 / F O h N w E g R Y c / D Z G y Z 8 O Y M H X u G s i + 0 v q d x v f F Z o z o s i r 7 3 Z e g S U / y r W j b J m r S K t V 8 J 9 N A V B c S f i v L v d 3 V + F a c A d / c 4 Z X 7 f o a 1 W W e l 7 i d F 5 z V l g j / e r t s h E L z E 4 l s T U o R o t C S s U D f O q B S h 0 e i l + w 4 t l J 3 + J Y q C w r k G s J 3 J C i y z M u / 1 g P W z h i X H N L G D s n e s V 4 H e O n H K I e p 4 a s R e D H o h R V 2 r O i B B X s 5 C b 7 1 V l G I d 6 t s G s v C Q / U c c J b d F n U 3 B Q S D n b K o U Z W B M I z / 3 o q v c y h T A N m X g Y y q 5 o Z 6 w G O 6 C f Z V x k N i 4 M X U m k a x E y k I 8 s r N u y I O W t q o x n h g b V S 1 N L N D u m E i 5 q o s R v y k 2 D E W t 0 a y o A j H O L s H F h H V C x 0 I F 8 R U T U / u N E 9 + h U k C 3 + k S W I 0 P e 1 m A b V p k 9 9 Q z U B K n U 3 9 W i K k a 0 G v 9 s y i w 9 h U a z D d V x K U a X x F y m / K M S U a Q E O S 9 3 b q z w l 5 + P A C d Y 0 1 L s R J j n t z Z l v M y V F g / y c Y o O V l K 1 9 E Y h H K F H F T i q i P M H r t 5 + b R P 9 Z L z D 0 q F K C q S g D B C z d + 9 O 9 U F D O l k p t k W l + 5 d D t y C Q D M V 3 i d B u e a 0 2 x 3 V F f g y P B r l r r n 4 L L x 6 j 5 N 3 1 F O 5 4 E p P q H Y u D o h k w 2 U E e k d x N j P 1 x H c + r m W u u t Q x 7 4 L / R i V q y d c w / + V K o 0 q l M I N f X u R D H D 7 F 1 C j X N 6 o X a t E H 8 b 5 z 1 W k C p w H j e j z H 5 e z s b 9 g G I k x D e P x r m o b u h 8 n p S c 6 M Z W z g 4 0 y W g 8 k J L n t E O M d t K 5 1 v 7 + b l t i y z 6 q u p 4 s U V 3 l z p p p K Z J Q L p d v v 4 j c K j S j w i f b a O 3 p R j E 5 i n E W c Q l 5 X 8 e M A K M P 1 u z s o b V 6 l I 3 G w R w l C X V X r L 9 I 1 y H h s r Y s + 3 M G Z e V A 0 5 K Z J v a R l U 6 q q o n X t P S H W U E v u 8 y t Q W j Y q u 1 + + c V 6 a 2 h Q Y q n L i E I N v N Q y f 8 t N r y 0 C H + X s n I H H f T 5 a s U Y G 4 z R V 1 z R S 7 4 c j R j 5 0 I L Y k G V x r s r s M M 8 H B 5 C 7 C C W k 1 J 6 V j 9 U 3 l S 9 5 p K M o m Z n U 9 / Q Y d j 9 I X U 3 7 Z F U + e o 9 p N 6 5 k J m 6 G W W t u 2 m J z y 6 s 6 L Z v F G D t D b Z g W R i x g U w B 8 e 6 m E w b c F T h f U m z B F C x L 8 t P b V m z e i X n 3 A H r b c p p e 2 d T t 2 Q V L 2 O L c v Q r J N U Q I T L G o G b K G o E j S e j M 2 n L p R d P + e a J j q 5 o I 1 V X H V G X 3 p r Z g G X d W o H z x H h G S M a D n h e g 6 R h i Y x 2 8 k o z H 6 J Y K + R p N Y 4 0 6 0 o V h j L n 6 c G N g g K 1 8 h O w r y p 8 v i U E i n r N q / y A v M P + R f d N K 6 i C z 2 B m G K z 3 4 D o R n 0 z A j 3 0 l r l 8 S X G N y n 3 W q t s B B B n 6 u 2 o 1 k p i T y 1 l 3 T o g P 9 N Q W X q 7 K 2 V R c g Q Y D u z a o b V x 5 Z i 6 P p R b l p Z n 3 c o 9 p 7 h K l b b D D g G k X a 9 K S Q w J Z b / p 2 Q X G j 5 k W n t w K y o M o k y u 1 l z X R 6 / B q + 4 l D + E R 7 f i k o c B V A d 1 U v n b t U m B P G K 0 E 3 1 m i D 0 G p i + C z K x j I F Y / T y w P l k h 1 V / t K L e H / k l 4 7 v U 2 X 1 a O 7 O C Y O 0 p B 6 T x K H 3 7 + j e p V r Y w q l + y o 1 K j X S l C X f K M 4 B w L m P z d X F m R T 2 W 6 6 O O 0 e g Y e b N J x L n U 5 S a R 9 H + h l C W s F k W m R 3 L 6 K Q P V H N u 8 6 5 R A l K w 7 U E 8 + x L S y S y 4 K M K o u r 2 x Z X j P n G E H c W r U F b Y N X 2 P I i P n e I W I T L i j u A 0 n 0 Z + Y Z t m M i k Y n M 2 6 6 A 3 b 2 C P k 5 x e c R 4 D M X q W T b q a C i Q g 3 w z 8 / K f r e o 0 o Z J N r / W 8 p Y d G x N V Q O n i t S z p 3 7 T C s 5 Y U 6 g t 1 L 0 Z 6 f 7 u S N J U O 4 c 1 t S 5 D V w Y k N f 9 Y q S S / D 3 2 0 V r y x l v d 8 o z B O 4 E Z S n f + a X 2 T n c q w o k 4 Q u N a D 1 U q T e x K 4 a B A m 3 U i z b F J j H C M G T N D v v Y T X i i l T d R Z T X 0 D v v X V n 0 o U P z a r O R o n 2 + u G B 7 4 / i j S I / G Q y 9 W O z N K C 6 p H 3 5 g O K z / m Q n L y m W n 4 k l E b F V N E H B r u d p 0 Y l l s R R b s G n Y I J T 0 L h z 5 V i 9 Q J s + X D M V z 1 W N 7 L B j e C e J 4 7 3 R + t A b r h K t e r V w M 3 H + v s Q I 8 5 j Y X G w i o Q Q h n z 2 f l X C m p L H d F a p X E d W b y 9 v 7 f B y f 8 X 7 R m q 6 G W b P h v J H w m / N 6 j I / K 1 U b + 9 s W w M h R S 9 O k X d Y P i + o D 3 F t S g B l l 7 f 4 C j Z h 2 J 6 G O c f S i U Q s V r 7 3 S y E l P m R M d d x Q + M F O D y 8 Y Z W M O h e i s t b S u 6 t s e V k 8 w Q 6 Q s P A u S L x d / f j V Q L w s M N V 0 u S J X g c B D h V j l 5 6 z g O M e t q E q B 8 h g I 2 X t b e s G x a X L / c p y X 8 K M J B Z o L B 7 d w w 3 q g y E K D V 9 f E 9 A j V f O a J r / V 3 K U M 4 3 o P g + Q n y e y x z d u S e G U j p v 4 U A L h l F v f y J V 3 M N G 6 B v F x 5 k v A e 2 V a y 7 o b i u e h Q n y F 8 L u f H y A s S t b / K / r f t p L h 3 A 4 O 6 f 4 w C D d R V b u F f O 1 d J E S m R O O b q j K q p x w F E + 4 U n u 8 J S M o c u W 2 Z q E J o I o z 6 I C r t p O M z w p L G G V I K 7 b G b 4 3 C 0 + G 1 d A J J 7 r G o V Z 9 f H u 9 9 G e 3 d P j I T b K g Z + n G O W C X Z I L F E E 3 K i 4 s y V v i Y U a j t I Z R L o M / 3 q 7 k k X f A 6 + i p B q l F J d O q x V H V + E p l L O Z m t 1 P u G e V 7 F N C R 9 L 2 9 k I K 7 y s o 2 v E b A g h M W Y e f d n 2 q v 0 j S t Z O D H V L 0 I E o w W O P h x l W 4 U 5 x N L Z 1 A u 8 C p 7 4 H w r 8 l 7 i C a 9 a 4 c x c q A 9 f 5 L T q 6 r F D 1 q X n Y C 2 E k d m X 8 O A d Y i R Y 3 V F Z z i 3 y r u f D f v 8 Z 7 0 h W 7 g n t 3 n M V r 7 g B Z E O a D G I a B S + u 8 V l U b I h P Y W W 9 N u q m A T r z W k H 4 3 a 4 S F / O g Y G h H o a u R 8 X T G h R 9 6 u b v g 3 v B t / Y E Q h C W a M S l k 9 1 5 i r 8 4 X K t 8 o 5 D R S 1 E + K u F H + U T 5 k 5 y F E 9 q W e 1 R R 3 q U B k R 8 n 2 r F o + P z 9 N K 6 y W 5 A P T N V S N p / g o / t h 9 m u T m c l P M I 1 g J 2 z s X v A P C 1 l i 4 N i p 9 x Z U F 2 G f U Z 9 M n r Q 7 G G O W m 5 C z J n N f t X L w k y U j 2 v x B 7 z y j U y l L L d 4 s J V n l S e c k 3 Z n u Y X g F Q e b W 2 5 y S q U n l w J G G D B I X 9 O H i S / S z Y p j O z x D x Z x C g T h S u U q q v 3 K F 0 4 i 5 2 Y b h c 0 o J L Z 9 c x D U l j b B x f s W 4 W r k p l t V Y X W + 0 u n X 3 d W H w a 9 S N 9 2 S a x I t l V f A s S x Y H P B z E S c 0 u D N J R k B J A A 3 e P d G S b G m y t T r E r J 5 o S k L T a / + j X I P X F w N O V 0 J K y r 0 x Z R 0 B V z W E p Y z z R S / u 3 v C B d E A t s D T G 2 V B x D w k y c 5 Z t f p S M R w 0 7 z X y m U 6 O / U 4 1 Z J D Q F x X l g n l g 5 o i o B z d M K b j o T / Y p B l R R J 7 0 g X q b h u 0 b u g g A 2 5 a + X c N O c M Z d q U A k R b x m J z a 9 K Y 0 L k w 1 a F w 2 6 + R p j b q D 7 Y j C H H O W I r v i v L W v U s g Z T Y O E d N W 9 B 8 e p e 7 A Q S N A J c s m T I 0 d u D G X M n O u P U G I w c F W i Q 6 + s j e j + g X K n b A l T a w y 5 n y d g L 0 t / l y J D U o k L n 7 4 S X Z A E + 5 Y K y c e Y I 1 A r E n F A d 4 S 5 r G S I T 9 j j o v e e Q Q 3 v w b J Y S r l x M A d / O m l R G U h T T N m 4 v t C m F p 8 I 6 o S M T O A v p D + l r 6 y E t 6 6 k G q 7 I r P K L e q t 3 c u x 6 0 + f o C 8 K 6 p 9 g C f O M z p Y p p d + 1 K H O K I n O K B d P g I J D r u O d U c 9 G X u P l w G t 3 9 c h 3 w l 6 V V O t 5 r C Y t 8 1 D u t + E q P 6 l L e l / x v c K w 3 7 y 0 C N u 1 T F B / r M / l P G T W r r U I b d j W p 1 0 7 v 8 V O k 6 d e 7 H 2 8 j 4 D p I U / A O d V s v 8 S u 4 4 s O e X I 2 9 D 5 V J S M u 8 g i b Q C a 2 8 l 5 8 7 S C e k p 0 c 7 b b E t m p P u c J d 7 6 D w X z L i C 5 t R w h c I 7 Y D y 2 g w K l V I 2 i 2 h f a T n x L 0 Z 7 3 T h K p A c T S i 5 f o E G P h G A Q A i / 7 V W C f B c g o 3 Z L y 8 0 K Z N 6 i l Z K x B R w + N N I e I R C J y 2 r 7 m s T 0 2 Q 8 d w s d l R B Y M 7 U l a O Y u b X s d U J Y N s k 2 N 1 2 2 N + f a n v M t q W H 2 p H i c y Q T d + v 6 2 U 6 A L B U 3 k y S m l g 9 j 7 r M 9 W k e 9 e y s x b u D 5 f t 8 j P k 3 3 M o R 3 b v A 0 M / Y 8 Y 5 d j N W A n v a H o s 3 H 6 Y f 4 g j A 9 / e v A j i o O O e 7 F k K 7 y g A u z 4 1 a M H L r M a 5 Z w y e B V x I v K W e 8 1 q M S x i X 5 j z 3 L R 2 x w V I 6 7 p 4 o p p M n k J T 1 k 4 E T L v p r k Z L 7 3 f b 9 f M t e r u P r 8 3 G 9 X q g U 7 2 N C 5 S H t P I h i J 2 E 2 w t r 1 Z h c 2 o + Q W h O 4 E 4 o X U B y E Z / F e d Z m c g n t E 1 F 0 S V 4 B a Z f w u p 7 P k w U z U e 3 G 6 d 5 G + J L 7 l t h k E G 8 m V T 5 N a A O a D q F w 9 A C x i B 6 G u 6 A W 8 u t R H U 6 8 3 Y w g 4 2 E E 8 1 6 3 g c f O E 6 v 3 2 O 5 E i E m H 3 D R L M O l R 9 U O S W e 9 5 L r H F 9 a / G I k i F B 3 w Y U G w o 7 b s i L Z 7 V U o R I M M u k L w s n R e 5 x o 9 v F C V v J 3 C X e w 6 Z u n n C s s x P h G g W w m 0 8 P 1 7 0 5 E U Q 1 w x c 5 6 S a + g 4 R L H P T x V t H N C i A I / H j Z b q 0 / m K Y d k p t 2 Q b F + l o 6 Z h 8 N 1 0 k M 5 P a q P O r q t x b T h 5 4 V a D 3 y L H h 9 f u a t 2 V S N G + 3 9 t 2 M s B Z 1 6 H X B t O N 7 f f d Y Y V q A S L I K O e N E k s h k 5 J 5 Q Y c 7 A F i k O Z + f T c E a 7 l B T R l T v r k r e 6 p e 4 8 m 7 d q I o V t n O c H d X p O V e + u 1 Z Q e / e y U 2 S s G N w v v K P N 1 Y g 3 4 S 3 o O g v E B M a d i u Z Q Y V c q / g 2 i K 1 p z R V 4 z h a h s w W N / J x R 2 I p y w M T 8 m w C h O I 4 1 J G 0 s W s 4 O C R n q q O z 3 r q Y Z N g v M p e 3 9 m i G X U 8 X j g x 6 U E a y U + t x r L P M M D T I F H m b q g E u f C g I v Q 4 T b Q U + i J t 2 4 W h d w V O S t W w f G n 6 p 1 L 1 L N F I d 3 c u o N v q T Z C P f H F M U S J T A K V K 4 / e 8 X w I 6 M 9 Y x E U D Q I A 8 r x 7 Z 9 S C f l J H M c c 4 n r X C G v P 3 2 V C n d i 5 B 0 t l 1 N 6 0 W l U 2 N 0 M U P C V b 6 Q I + T u G 5 R + 0 5 u a k R m y V L U z n + o x 0 E 5 U V q u c m V T S m F 5 / R f R Z c G 2 e f O 7 I w u E W Y 7 W 6 i 9 j Y B Z Z K h n X V Y t B l j w Y M q 2 y 6 0 j V 4 d W u P 8 b u Z G c Q F F I x 9 U O l 8 8 1 V z l U 7 z / M W O X G 7 f 9 / p E s + u 4 e q R F 3 b C e m U b o T 8 m j e 7 K 6 G G B W o X P h I s a E Q K E 8 l W E 5 A 5 F / / Z T R m v s 9 w e L X N n n 4 3 h m 8 k C Q r K u b H G U j S i h 4 e 3 r E 6 B R f B I p Q v o l / t O + f i w k r a K N L w P W O k L L W Z f t 4 8 B A O F C u f o p b J 2 Y V f W n X Y m / J l 5 u A F / I H 2 t d 8 i u u v J K 4 2 F 1 r F M M q V O p p p d T + T w + m l 9 d e V D y Y O M Y 0 a 4 E h X v x p h Y 4 i O P v O n j K n 3 m G g C 6 C U s Z w s i M w i W h s x + 3 m 2 D J I i i 4 K N Y H h p 9 0 i I b C 8 / s c r M A s f 7 2 z x C Z L n w L J B 5 n 1 9 z h W I i v z Y K l Z D 4 e v c x v A u H s e r 4 M O s V k 7 s g 2 O b A R q j i h B f y P i 9 i q j A q c e J 0 k 0 n 2 a h w H L i L l g n D 6 D J 2 i g U A 7 / F D o 3 o p y T M v W C L V 9 X 6 E H a S c D 5 s 2 S t i l n g i S Z 4 N G w Z B K / z x g 9 6 6 C Z 1 p k T 6 + u v R t l h y 7 + + c C 7 W X N J r e w g H g D O j u J n m e 6 p l T s X u l A x 6 O u / U R g j f 9 f Q + a y V F 5 X F d F p f q F l R y c a N o 5 Z T e V s R x j u 1 0 F J l 7 o o 9 D Y I Z f G z k J q N K 0 9 G k M v e O E s Q p A q 5 n q u V G C Q d r + L 6 5 a C u y 7 3 s 8 2 z O x 3 T 0 2 Q P u h a v j v z t X 6 I x J N Z W C u I s U 9 c 9 F v 9 7 4 D q v c 8 6 M 6 o R p D c g e K U X h n V s 5 b a M Q J r m p V + l 1 s o L B 0 R d 7 + p E p p r A u m m v u A 0 i t l B H p y b B N 9 c 0 k J X h H 2 O + t M o V Q 9 H Z c d P K + M J C a v z Y o m b O g l A 8 a b X u B d Z t B + I k + b C 7 J M 2 j S o a G c p y t 6 s + z d t 7 A x R m c n 6 j i j 2 W s r n n 8 u l I C C Z 3 6 8 n J g 1 6 j M A w g I l h G R r T 3 w p S T M O P 0 g B p U q M h N l L a 1 O 9 9 A R f E V Z + p a 2 7 y a Q X 0 m W n 9 P j + q E 8 q Q 6 y g + h G + X i L Y G u T G K x o D S u 5 u U C P O X m q t e b Y u 5 f c 9 O P / h O f X e G 0 Y 8 3 l u 6 Q f e w X o N 4 q f i f W K t Z 2 q p q 4 l K g t e A r K g k / Q M j A W / b R W s a b A y 5 7 o p 2 M b 2 k C b j z l p i k 9 1 V U 1 L o L u g r E F w 3 D K H e F f k / 5 w W s k O p G M b C 6 k O p y T g O G H b g W 9 2 l g f N O K y X D o 3 E 6 V Y p + a c d U i d f i p Z E 9 Z + C z v v i o D B N T X c Q Z 4 c r D w l M R m r v h k D 3 i 2 U j A T c b z Q Z 8 A 9 H / y K 4 2 B J g m p 2 3 r t E R L r A O N i y g x g 5 n I Z A O w r 0 Q W 5 G Z P 5 d r s N m g h o t N 8 p Z Z d 6 K + x u l E n d u E / 6 a L j R Y Y m p N s m F 3 f n Q 0 1 E R 7 Z U n e v H N B F P 5 c P f z o q 0 E q N n F R x v 1 e f u B n l Y h c c q S T R k G B i o b E + Z 3 q 1 T N C U X 4 4 W 4 l T m U d F P 8 q m s I B r z K B m Z Y q 9 a C i M D a Q m H D D 3 O M H y i g C e t H b w H f h R n + w 9 Y d t p h U E k b J 4 R C B 5 u k A g Q u 5 k E 9 f f 8 s D c w X b G 1 A C i O N G O g c G R x N u + i b A j S K 7 n W a S A T Z N M N i v T c K L V A L 1 4 g y z q g c A Z 4 z C O 9 d B m O q P o h l k j D 6 p 6 7 n 8 g j Q 7 P G a d Y i i Z 8 h g f G a P a M k 6 g U E p 7 / 2 G q B + 1 U x v N s 8 Q M n 9 6 P p n j 3 E Y l g 4 3 V a J i O R Y Y A U L x Y Z F M k d l s l T X f 9 K r 1 Z U F h a s A Q i c 9 0 o c Y 7 2 Y Z V T 9 / m N f N 2 + b Q j 9 E 7 Z d v Z K 5 h A t 4 d 6 5 0 e U U O r 1 9 v B l j V f g q P a X q Z C R F 1 R L k C G u x 6 I t q + q 0 t 2 H q f 3 e K y s + G h A B p X U k j 8 7 5 p q d 9 Z w P A m 2 3 r F G W 4 U T I E J K 5 c / H S b A K Z 7 z 0 h q d 2 8 X Y Y Q 3 V F Q l S u 4 n O / d K F s S M G G U S 7 1 9 w W i x D 8 C 9 v Z i 9 q 3 W E b 5 0 a s L 9 z Q Z l a q C e G F q T y C 1 R 7 e O h m g t n e D / D s 0 6 r V 2 C Y g G H D o j Z x I C i y S 7 F e 6 + t u 7 r b q f + B e k W Y d h 4 X Y d I T s X p b w m H 7 k E B c 7 u S V r q U 0 I V Q r t x g B 8 H T / G 4 q c p V 5 Q r Q s / e H w U E 5 u 9 y 3 K P Y u l 7 G L B O W E O 5 W I i 6 K 9 j y r s e p A C f M C B 7 3 k P i i V h u v r q u B m F 2 n E 9 / N Y F 7 V Q s C T k r I i 9 u U B 6 4 A w t 6 W n q j R H 2 X j y f u T L 1 Q f O z h a 5 Z A F I q L J g W 8 2 / u r 9 F a h P s O f G T K V G o Y 7 H F W J w i H J T H + v n J x F h k 7 H R F h 3 Q R 4 d 1 q a s 7 9 6 5 f i / 4 k B l L 7 y h I K + S p P 6 B m 9 p 7 4 L 0 t A G j R + R 3 l h o L 4 A A 9 + r R E U u Y V e 9 g 6 r u 7 d R g U 4 Y A O s G / c 5 m 3 P J o P 7 l T q P I d G t L D Y H S T i b B + N H 5 r A / 7 h m N b F 0 h N D e K B y r M k K Z e r e D h x W r 9 j p y w d / 9 3 g P b x K y k 6 W + U v J j E T Y q 7 b f F / b w z g D K l s 9 2 W p 2 B M f u L d q a H L P a + s d X F z Y Y B o z d F p B 0 4 r U D + k Q n D v W z s V 2 A A Q 3 F W W 7 + 3 R y r W 8 c 8 c F T Z 6 w Z V M V T x X y j o H s J G W s + v w H 2 K X g e j b 6 A g i G e o f R I O U n k I p q n F W O y E U j d u R S x M g z q M R B s R d y C 8 4 V Q / v 9 G x S 7 g a 2 0 n X 3 q j 4 L a d Q d h j 8 d w q C U Y b V + b a U R X b 3 I g A d z D C C O a N x S k 7 b l S y g b Y 0 y 3 Y d d i 8 3 u V Q h G l z v K B T O T f b W 7 e w F D 6 V Q 9 5 t q d K O A Y u T B t n K m 5 h I F C G v A c n m a A 0 R W E i 6 v U Y V S C 3 V L h g A 7 V 0 0 j 7 5 d w t 5 E b z Z X W V h 8 J D t 8 g r K Q P k L i 0 2 3 y g o Y a i p 0 6 v t F + Y q D l A P v Y G 5 L o 4 E D 4 A r e 6 5 o q c i u o I A M N 1 z Y 6 0 A T A d L S n / Y F R U V a D u E n 1 c / H b E 2 q f T Y Z 9 H O X A p U 0 Y E o r e x o l N c 8 5 N q c d z o r 9 t U f + b f t P 5 r W X M o + M M T h X M m u y A m B q S 9 8 2 G W n 4 F k W K e H e q J g i 8 t A r Q l 9 q L k E F X s Q P x 5 t R v M S p e 3 j j k m Y U 0 V f A + A K m u y u a C L H n P B j f Y n i A V P 9 J Q I 6 w 7 H e j V D U m B f j e D Q 5 x z p l g Q E 2 s X b E H K + T C e N + N i g y T g 0 v E N w h G 4 U f K 9 r s g 6 R E M q i Z l s D X 9 + w L i V P j 1 J U f k u K J T R K Z Y 7 V z C T h m J E Q u s G 0 V / Y 0 O 7 u F y N u T k c X l j v d U d x y x Q a m X 7 k 3 H 7 9 S 1 X C q x I f F W h F 8 C m m X z N i C R 4 Y i W 4 L D 1 X T z o X O Q m h O D X 9 3 X y a T T X m F 6 m p H 9 T 0 V h e L g 5 h J j + A j L Q + k b V Q X N T a S 5 b 9 R T i y s x N w V h i W 4 i B d S Z d s H q H r o 6 l 7 h m K U 8 A b 7 x V Z r p t k T d i o v S L b 0 E 1 F 9 n M G 5 L p b w O c H n U J o a S d q 9 o q A a R O g A n Y Z k X U A E K / 7 v + B f f l A l R D 6 n h j j J W Q h 2 / d f b S d a 6 t Y F m h c b 2 Y H 1 J W 7 y y x i i Z P C S e O r W r q h y S f 8 R W f c 2 3 p s u C G A 2 x v 5 G V Y 7 z Z f H Z V l 2 j / 4 m 1 w 1 9 V z M 4 l 9 B k w P z + v D + q R I O 0 K A b K j U n C I x Z z l L h v j 6 a m a a x y m y V 5 a H q G J 4 B t 2 0 Y o E D m y 0 D x O c 6 M F H 5 F Q l B X R Z J 2 S C 1 E Z D 7 G V X J L S n f o v A 3 b t 7 V + i U 4 K 6 6 c 7 6 e 0 X 6 P 8 v g / A s 3 3 u M C 6 g 8 e e D q g Q i U P u R B n E 9 X G / b 0 u 4 u G B i A q G 3 o 1 y F 4 s K + i P C 7 J T I N k U L Z / T N V L 7 a 1 6 6 B s s 2 e D J y P 7 a v x 6 p y p S b R q 2 T b O + U Z J M w k G y w I 2 y o W i n I m C m M g V v E X j X X h c J f V c f H Z u 3 l / 2 e u 2 o X Y h o R 7 5 Y D 0 4 r P f H e 6 h o 0 S A t y n V 6 g b O m w p c / I Z M b b L 8 b M K B Q X z w l / e y 3 D c / 9 J 5 a k R q u J u 7 x 6 X x C U R E + n 4 8 j Q l E o C w j q 7 n k j W a o n T y p Q j t + h z k k V 4 q S K c P 5 i t F C M j 5 8 P E q 1 W 8 s b K 0 f z x k z V f b i + n H J 0 B R e C L Q l Y X / U u x K A / o J X V 9 n B S n w s W D i S E m c m T D d K E z 4 D g X z s o C o 0 + v / v a Q f 2 c D u U F o L 4 x g r G y y K d E 1 k z h A e j 3 p R P H A K 6 l Z G K d g L 2 V c W f O d D W Y i Q t 0 b j c P c R h A T S h L c v n Z I 1 P C N U 7 t w r n V b C h 9 p b A 3 + + 7 a P 8 o j G N W g m 3 n q v S Y k 1 O q c X Z s V B K L 1 Q n 3 m g U V 1 l 9 j j T u Y e + D H 6 O E y 9 4 N W C D 9 s m 5 9 t O C b n u P j 4 6 s 0 h K r 8 q R u W c h E i 4 + K S 0 o T 2 Y I / s 5 8 o m m j q A Y o l K u E f K j 0 l 0 O K e / n B C f a 2 V B T A B g P Z 1 2 e N Q W c K y V 4 I z 1 I x l 8 p M O b O V j J H A J X r F s e i e M Y m M m p L Q e K C 5 Q e I F c P n f y 1 F 9 V t q N I k V D s A 3 i r n q g 3 E e M z E z K H O H A + o b u c k 7 O Q W H s F c w Q z T V U V o 6 q a C I w G o R p t V 0 + z 7 v w O 4 H 4 D N S Y d B k + r R r v k v / o 6 P o X l + b G + O K u J n h L H v 4 z F K l R 0 Q e M q D R 4 o 1 h I d C J U Q 1 i M k r y 4 J h 2 B i r e j N F e N U K X Z 3 q 4 I 6 9 T R w g 2 i 3 S g 5 2 X e i h k O k 6 j S j q 5 B T X p i u n d 1 X d q t f k 9 N 2 q h K D g q 9 N P O w 2 i L F l / U B i H r O Y S v h J g G 6 K l X d B / 2 S q F K H R h 4 z K U f r o H g H o Q Y m 5 5 D g 7 E B S D E g 1 y F r e e K H B 7 l + 7 9 A c T Y 7 W 4 L A i B b r D V 5 z k z 9 j B D M W y F w W 0 f + I D f O A v h 3 U 5 w M c e B D Q H R n E j s s 1 y e U h 2 u Z i t 2 w E I D q 0 D e q 2 J K i x P B D n E b J I K 5 Z / T u U 2 d 4 R b R e U N j S l 6 V / 0 / h D f p U U V Z y 6 h 0 o p Z f w h s o y R a + q C d 3 l z + M i i M b 6 9 r 9 f q b f I y N b 1 7 1 O 3 v i R m K P + c 7 b E 7 h x Q B z P / + 6 C k j 1 5 A 4 X Z h G h B W x B M w s 8 a O 0 o 2 i E Z J 8 C N t N Y o J + S j V Y y D B i n K R A F A Q u Q z f K F J r g T A C Y X Y z o l H F g E Y B T W H e i T U q i Y O a V e L f F f t o B + 7 I K V 8 U N B c R z o j f j 1 s z F x C w I q B R 8 O 2 K E m Q 6 F k C Y a G 0 U R 3 t R 4 D p 2 V H t k M c 4 6 2 c W o n m 0 I H e X J f I r F i q 5 G s p N w 6 C q 7 L w 5 Z 8 d V P q V r H e Z u Q r o 2 8 W 0 S 6 E M D E 3 x E + T A W + M B p r g v 2 d C i b z b n h p 2 d 0 W Y q A s 9 K 9 9 q u g V T l F Y c x M C 3 a A n M Q A J r j h T u Q L 0 o K a a 3 e 6 o e q r i C 0 u f V 1 W m i v J y E c A z 6 d q 2 k p n j C x T q n S p 3 i G f w k r v E X l t I 6 O W R d Z u 4 F i B x t x x 6 F 0 z 4 x n E V g H t A i S k f 7 F H / N E y s R 8 q X 0 p l M b t s F e 7 7 z y u P h / 2 6 6 z j K 8 5 / g A f U d h h M / j e o 4 7 C / K s 0 n 7 P w g 6 R O I J I x A J v i K s C 9 l G 7 D V Z S a 9 y o x 4 2 X l Z i F 0 S W i 5 I x d j U 0 I R j V j R 9 + y p x 6 C S g L 4 1 b s t 4 F 3 3 w X c l Q 9 / 5 c G B e n E J 0 A c Z d K C c S E Z p 2 u 6 r M 9 5 1 i Y s o B U 6 n n J A e f L X X q P R 4 4 T i T q / e I a F I i r k r g Z 2 r f 4 l 0 K l R k D W t 3 v v X U A a v X P a + u g P N u 8 7 K q i 5 w 9 S k j S p 6 8 y v 8 d V e s W f Y S 2 R b U R q X u 2 z 6 / v G 0 l a 7 o E 8 b Q e g 7 f p L X S D U 2 F Z z s Z 9 o 3 1 + 8 G e L 0 C + 5 H H j u c q Z W L 6 o I z g r a S u 4 C w l d A 3 a B I l 7 k 0 J Y t d Z u / 9 a 3 o K Y J s S x Y J Z n P R E i L k s g P O h E Q A Q s m x I 2 D G k R l l B 3 k 7 F P X H o B M H p q Z h K s K t 9 p L a x S w u G E j V C l K k b q M W t a 0 Y b P s 9 6 T 5 X d D b y e q v U v H Q E m Q c T e a 8 d d k Y G f a i 6 7 r x 0 w K N j g m l N v b 5 T X f 4 8 b 8 E B f E h P U g 8 I t s f E Q q 7 4 q m u B / R z B 6 o z I 7 r H D 4 9 X i G T + l 3 w q 2 m z S V q f Y V h k Y h Z E Y f E / v u U x K T 3 5 p I w Y x Q u 7 a 6 a A u / k N U E / 4 t M / 4 i a c e 9 + T e i z y 3 r e k b D j p 7 p 6 b 9 d R D o M 0 r y E a B B o z W T V 5 + E i Z F C i h z 3 b s v 2 Q I M S 3 T Y + M 4 l U A U O D X I 4 k x t K s O w z c 8 r L q d / t v h 6 L a J U 8 L 7 m C 7 S q a G l y / U Z h Q 7 T M 0 7 C x R F 0 7 S 4 Y b H V 3 g M z 6 x c 4 A q 7 L / Q U J I o + 7 Y D d F 8 m l z r I 0 O M K v f T 2 x l t 6 o O N 3 g l 3 3 T / f B t F 7 x z l b W J J 3 B p e n Z 2 z 6 a Y M e c d 8 c F U w a t Y j F 1 t E n P N q m Q 4 R h z M N g w h 0 y o 3 5 F b i 1 Y 1 y p d z e R u d x 6 x t V Q e h 4 K M 9 t 3 g 0 m K y V 3 r S F S A J 6 O I d j X V R m c v u L k Y m Q X 5 G i 9 i x N C R x S h u e k J 1 t d 6 s K 0 E H + q d F u T l J y K Q K 4 P f J I S b q 1 y F 6 Q L Y e Q 3 0 V z / R l w 1 r P A y v b / N 8 o w f O 3 O 7 i r P c X / I v z n K P W Y 3 N k 5 E Y d P 9 f j H x n e T n G 5 D Q 3 / r J R K U N 0 2 v A V f f 7 o 9 f d C l g H B l B f w 2 O x o F e 6 L z r u j m I o 8 h r F j N E E M B V D n b E 9 b y y x 1 R d Z H P v K y w + 6 L C t z H 5 9 g i L a k N B 5 L 1 B d e O O s l a t Z M E w G h 9 D R D A s g O + c O 0 t R G H W b G E T I X M i F b N F b u q u M d J l K 6 M n N I 7 B 4 F E 7 o V t D h Z V e G g H y i O T / E + X J d U 0 l a 5 Z 6 0 1 F G 2 H J E 9 X Q X W 8 p F T c p x H J 0 G / B X b z X Y 5 C y L G u p I m x y d S k b T P c K A W w S q h i 7 F Y E B 0 k O n X I T g s Q N i 0 W 6 q F r T 9 6 y J w W o p H q 8 h 3 S g y 3 W H k Z n d P E O N M v u L b Z 0 V b l w 8 Q d d R 5 L 6 g H C x J j x 7 o 8 1 Y e 1 2 2 n 5 c 8 O s j w K G O L 8 M i 1 J T B p A B 2 1 8 S Q R 5 9 w i B w n A + G / a X 9 A b 0 V j Q S g q Y A Z V V z 2 v i e H 2 i h L W E 9 A F s O j a h h F R e r 5 P V I 7 T 3 X M V Y X M p l l w g a S n P b C e s K S l s k d 8 W p Q L k i H v i G C K S a t M X 7 j w 1 J 7 E 1 F x j o u M H 8 o h A w S K A 0 p m r Z P e K R + E 3 R n U c 4 P X 8 Z r Q k c / W O 0 X e X t d Y S g B L A R S O 8 4 d x 9 p b B V 0 6 r V N u n h 7 J 2 O B 5 v v R q E t L F / 5 s A v K N 5 h Z c t b V G B W 9 q n e w u 6 + Z + w G G s i w H r A K 6 B f X f 4 J n G h u J 0 5 x I q d Q a r T G 8 U n O F G c A 5 r 3 F F 4 G T 5 c 1 X k Z m 1 v Z K A w X 2 D t I A M g t t S L O 6 a t V e 7 D R J 3 r W B Z O 4 a 2 K J o A u g 9 w 4 J O Y J c x 1 w k E c k 4 r R t O m L 7 7 S W N r 8 1 l n V 6 w v K I p 7 f r p h V n k m Q h V N t y v + o K K 1 7 D z J N J O 2 k R L X H S m O z + 5 q A n C t c L S x W U + x p 6 B J + A f b s 5 7 z 8 z U 5 q k V 3 V B B e 4 5 k l d l D l U s H Z + 7 s b J M F D j N x 0 t x 7 J Y 6 6 + c l w + l s F 4 X f 9 B U k B g R b c 1 i N f m E U s F Z w T 7 8 j C H B Y l c p y j e F e W / 3 r s S v a Y L 4 I k m d B A Y M Z L 5 k J a 5 e j z B K / 3 r 6 C f 2 Q L d E O I T k + g M G I 0 M x O 3 + 4 3 f O D H j B G Q 3 d B q T t u z c F G Q b Z g 0 2 N Y X H C 6 I R b M Z 5 E n T r M c Q g A w f e / p v 3 y n C A i N R v Z c m + o 2 M r 7 N X 7 n M A q L S Y V Y s B c 0 8 L S F E n t U 1 3 V 1 h C s l 4 d U d v Q f o m 4 m S b X y 6 g 4 4 c s H M T / z Y I p U o D F d M + P s r u k X O P D p U 2 D m Z z x k i n j s P u u F 9 Z G w Z x x P S t I j m m A w d v U Y w U C 3 7 F n N U z U Z a F g l / I p z o y p A l H v 7 z z S 4 N P p e O 7 d M d p W j 0 L k j / Q d S 3 9 v f c r 6 t y M z I w 5 M 4 H p m N T e V C y O w J 6 R B u I o l P H u 6 W 6 V M R C + V l f v N 0 V Q / g R q T f 1 V r C l M Z H 6 T s 0 V J W A L Q 9 + e + s 5 m B P q X Q B u + 9 K A X e Q b n 6 g j T 4 B U Y e x 8 V 0 O l 4 p 7 J 8 j t T P F Y X E 3 I 3 J A a 4 m x Q O T + L w a P a G i m y O 8 Y d 5 n 4 Q 8 w p I q U 8 M I 0 J n R 2 G u u O + N j Q K / e T w m F X F P 3 U L V 7 v z g A a m Q 7 k T u j m J 6 o 8 n q q 4 7 / B X T 5 V Y 0 w T z R e r J i r S r 5 G T U r A 7 g o e p U B x 1 C E y j X L / 6 U S B / Y 1 S U E p P A c L D F q M E n M N C x R F 9 + S X u r Q C r R G X 4 3 V f 6 d / Q M D q 0 b F M 0 k A W k c p 9 5 R N m H z t T t O S C w n 4 q S + e / K 3 B a l 6 b g r u T z v W e i 6 l G 3 W s Q Q O D B G M N I L z 8 F C i e A m 6 Y h d J 7 1 m L n 9 F S 2 v f B 0 F a / c c T d T e Z h L U K A w J B R 0 Z + 0 A k t G B N O N h y Y 2 q 0 m W r e e d o V 6 9 e r c J n o j 1 f j S r 7 z 6 s W h 7 l v 6 V Y l N c 0 4 N 6 0 Q k g 6 p Z x x 2 / c r W 6 z o o n C f Z N c r V 4 Z 2 1 T 6 a L 9 1 e f W c k S Y h L j n R V t H N g 4 u h y 4 v i 4 h x r W h J 9 T d U T C d Q s 8 a p 1 / I B U h s A W e v O y h 5 x N 2 7 5 4 t k q E F 5 Q Z E i S z v K x b M U H P 7 o n C C R a c C G v 3 k p 3 u a B b s q V m Y 4 j g / z e X B c V 8 z T C q K h C P T E l j 9 l 5 V p 0 t v B x g T w 7 O D u U e l L V n P R v y k p y K s t 6 B X L n b A p W + R e a U p H Y u W Y B l F C y W 3 l H Q 0 3 k t g t n s K N e M t m t 8 I 9 M 3 K q 2 M J 3 s F c P c j a 4 s v k S h 7 7 S i 5 N Q r E B S + q R W G C R R L 3 Q L + W W 3 c t k 2 T q 8 4 j e a v T B h d 5 M z F z J C 7 6 t i u S 7 R d G l x H c q A 2 8 U j 6 t e E U B 3 1 1 p B t g 8 O 3 O O O i i y i 3 E n T t 6 K 8 I w H q J c 0 H S 1 h V J u U e n K S L 8 o 3 Z H l V 0 J E G l n t u 5 F G 9 Y Q J 5 0 Y y q j e 1 G x A 8 x S n c Y D 3 v c 0 j e u t Q 8 T D J y t b T E 2 o w s F 0 v 3 v G C b l b 7 + 2 G Y R o k p w l y Q H m 1 V w p c i t c j l b s e R I M C / o b h Z 0 s M z M R J T B e F p u H c Z o t + 7 y B B i u R q f h 7 K 2 L G o I f 9 J K G v M l J 4 e v 0 g V d / 6 Y n e s F 8 Z d u Y E v 8 J p 6 6 I F M j n w v 3 J O O u x W V A o o c Y 6 5 8 Q D X h A I h P t x k u 1 S e E 5 1 p w u i i 1 1 9 9 R u t 5 R i L J X 3 y m i v t / D h h O m o B 2 k 4 i S S F p p h s J y J W S I l k I J A y F l A b R s + g 4 X S k P E h N J 2 Q k d O g b R K N G J u T I S d w G G c H H l G / u e W Y y q 6 i V 7 i T L X S 6 J K z / c L / E C q S B c 4 t B 3 K + r z a m R u A b 1 2 J v k f w D 6 U 2 J m q H Y h f / X f G q B U l R o X F C 2 u e W 5 I U A n Y h f e 0 Y z D O 8 7 q M S O 0 8 v 7 L r f y M M O k r n 5 l i p 9 2 u h e r H Z r Z X J E / Q b h M g g A z J s H U A 0 S A b 3 0 A x P r T B o k m n j S s H p l l m N 5 l m 4 L i O Q s J 0 F W U Q m D 3 Z L Q 8 / g i B L e P H W N d 6 R 2 T f g j i c E E O 4 J c J c O 4 d 1 N v b R y g u q 6 l G + a B L c u I Z U 2 v M W Z 9 w 4 C t N B B s x + z S 9 H Q L j a C R K k K M S T C y S O f u 9 V S q x 8 6 3 q 7 g t K J R g 2 W h n 5 N b N 6 7 B N x V r 3 d y Q B O j d r U 7 / V t P u 2 q y 4 a 7 H Q c X N l z r d A 7 B K a o y 9 c H u E 8 E R n X L O w V t 2 l k c A / g K O x B A H p z s N B g U 4 0 S M k j V c + S u a Z J M u I N D C J c c 7 x g V j 9 k G S v d V o + 1 O O E J N s z N Q T s M U / r 3 0 y K n J Q l T P Z L B d 1 F X H 4 I H 1 u n s n E 9 P r j N / z q f 9 d e V C v P I 2 R i E R p Y M p i / Y e m D m B m X F D f 8 K 3 n Q X 9 f s l Y C o 5 z d 2 f R 4 Q 3 j 7 9 V p t j 1 v L I g W f L x a m D / N 7 Y G U M n E o J U v z + m t W V b g 7 2 v G 2 k p R Z k l u H j i m H w S / y t M F m h j 2 C 7 3 e Z s 8 0 I g g y A K B j Y Z g O D o i y q 9 7 X 0 G B C j o 9 j 7 W 5 A K C h A d h Q K O w 1 Y V 2 l D o r V y K h j M l l y V w j O G w e 1 H Z X g G r D Z 7 r 4 w k + h 2 C l 0 q r H C 1 v c Q / h N h j s k e M p y N i T W g H G n o 1 7 4 A 1 K q D w Y x M 4 j I r m Y s N w t o 0 3 Y G S e y n Q 1 C 2 K 7 m U j B + 2 z G c 7 J F C d j o 0 K t 9 n A w y 7 / f h b + l J s 6 S s x e H x w C l F 2 z 4 w j B d W R v 2 y N 8 G H l / j h N c + e q w G N R q f a r o i X q K j 4 U Z + f h F Y A M G / h 6 f p y Y F / K 3 H V E d y Q l g 1 y e C d O f I F R P O G N b i l W g g x N 1 I 5 m 7 c A p R f S I g / a / D 1 3 g r 7 t s B e 8 U E t q B z f e Y o p d C k 3 3 X m 4 N E U U 9 s 6 L / t 5 Y 4 j H c L 4 f a e U y L k 5 R f 1 p X T k 5 h T x A 2 X s J b o F 0 n p e W v l j s j o e N K X y G U v R R 3 9 Y J 7 N 9 1 7 H 9 V a j J W P M n n l u y b a P m 9 x i Y K 8 O w e O H O 6 g K i g y m H N m D R V h N k 9 e v + z B o c Y P L n h / y N v V m j Q T T 7 0 R v k y Q c T + 5 2 J h d T 4 u n 1 9 o 5 h D H I + 1 7 u S s A e u j J P k 8 V H M + i 1 K F Y R n J 4 r g m g k e e T + w M 9 X / Q l n o 1 n v 5 d U / d k V p r n q e B e h Q R 1 L v n 0 e 4 9 R n r a A 7 + D 2 r s l S R 8 B 9 X R C 4 M + 2 M d l c n m p x F 8 v n e m j q Z f f a U d D W e 2 V N 8 T E b c h n Z U J f h M i Y T K V G q 6 X j E D o J O 4 q d a f t 2 x m g n 8 x W v m M y 0 k k S q E x 5 Y v r 7 6 P p z M C X r q u 9 p 5 V 9 C M 9 J P / d N Z 9 O O 1 I U f 3 I H H u H V C 1 7 4 a j D w Q d O n B p Y k L 0 e V D S E H 9 n X 3 j 5 N z Q N s S O b P r 6 v g a I y j n m o h n E q X c B s T b M e K 0 q a D b O q 0 o q 1 T x h a v t J A g w J f T m P R Q + b C 9 i C B e 6 k i C t O 3 F I p p 9 j Y Z R a s v B u H L 1 I 1 O Z Q k w i / Y + i W f e I n l r y X U W 8 R P Q D K F 9 K K 4 2 g 9 E D r e m X Y D F u L M h 9 G k q C J 6 F G F L 4 R N u 5 b 2 T P 5 d + r 8 6 I W P N W u D E u j g V F z J H O X j / G l I F I 3 9 W Y B D Y F B j N + t 4 X k 2 i O v W j + M N L t V X x x p C i Y m x s l f I w y Z R n 4 D 2 7 B C Y G c d O T g M j V z l d r M W Y / U 8 h R 0 H 6 w 0 K h J L w c v s d l L r r v k Z h a y K 0 X P U m H y I 4 M w b + O B u W q q D c 1 V 6 6 F 8 5 J B j u o u h W U p 0 b v I F 7 p I G w / 7 / n s W 2 w x c y 8 Q R p a x X D h a b o E h C x / M 0 + M D H H t U J 4 N o F U U 0 a X A W 0 z E U z Y q e I f N t G w A C a Q i r x J 5 B P C H C y z p T N z c o + u 8 b h f l h V Y l C K K i h J h C N q k 2 B q X G u T 7 F I C 8 W N k N n 5 D K 5 R w M G + J N g p R p 0 u z Q S c M N w 0 5 9 u W b 3 T x 3 p x N 8 n q j 0 g Z E R I / F 1 l I a a T V v H W L e w Z o r 8 R 9 t V P / M m N A D 6 P e M 7 y I N G D A k K O Q I 6 w a 5 G l + n F l 2 C V R O J f J u 4 X q N b Y K T e t S h d r 1 M S W g G 5 i v w z F h K V G i v + / j 9 T 9 4 I u a 2 4 i a 3 g q P Y R 6 X B f 7 z H 9 i 5 / 0 E / F m 2 2 6 6 9 t l I X B E E Q K F f z x L U o X I n 9 c Z A p U M p Q e A w V F Z 0 5 I V M o Y y o 6 / K m C u 3 m 9 h 5 q r X G h n g t g A h w l E 2 o 1 x M D U y v f 8 z g n x s i 5 w K G 9 h R M o Y s C h k / 2 o M v R x / s D D H b U X 1 T W Y q q W X 5 7 d 1 1 q p M j X O 7 T L o f b I l e 8 a r w D j C t w f 3 W D H M y k V q q c p I f o G D Y + W l R E S H G W v M P l H l u I A H 0 W C 5 l Q P 2 Q s + 3 V z 8 H q b Z L O R f S + A p Q J Y w 7 q 9 2 9 2 B H f V E S P / X f f g p R p T 9 z z 6 h O K O k n R R 7 F q V k t 0 f F e r n m j a s t A m 8 T X X b H S i a 3 j N T v I / R n E F K N L 8 t K + s Z c A i W t P b x P o P P W U p e W 8 3 X x n c a u C E Z X Z u c I m 4 m V M Z h e U d O l Z f g a V b 1 R v E 5 g l 1 X Q v S P H j I 2 X / L W y t 6 E 6 p T K 8 j t P E K h t F 2 7 E Z 5 u Y 7 z 3 k x l d p a 4 F W t G p Z W U 8 n d f P R 5 Q h N S y X S f k 7 l K i V q y E d n O l y A h f d 7 I J R F i 4 L + A D N W + q H J v v g q T r u b I A c M Z y 3 M 9 N l Z a J 7 y Z O r N + 4 r N o / P o 4 x 7 L b I d r Y e t T / J L N T k u d x m c x Z D 2 J X Z B M d P k O V E A e v 7 + c 6 l p J O J M 8 1 Z S 0 M F L U 2 j P c A V h T 7 m T J 7 D L Z o q j x T 0 s f d t K 8 t T P b + y W d d / W R I n d t m V d D 4 6 C / o H k A o k 7 O / m w m f h W r X 4 A t c I P 1 a F J G v T X u P 0 Y p t 5 f q P c r N S B r 7 + 7 4 I L 6 q v K 0 Q T j y O q o 8 C o W h H U j a I 2 I n X R Z g V / H u t j i a i V n 6 e y t b 1 H k Y x H O w 5 x 1 F I B M u C f 7 n g n 0 n R g X A M H x 8 R w k L m R Z x F F h + 1 L 7 i 5 z 2 D X C e B J C J O 1 B X J 3 0 t f E J + u k + C y M 3 F 4 / J 7 L u L i d i U 9 W t o i U K T L N F H g i 3 D + W k + A I 6 G l w D L J T g Y s K Y 3 r G t 3 V p Q S S m p w z F N Z X x 8 F X / g g F 3 Q Q k k q Q R 2 j B p r l G h z W a n e V 0 B j I 5 J F Z N 0 6 u 6 I O R W + A R N X x b s k R H o k C H n D 7 s i k i S 8 7 z H V G M Q 0 Z g D F p 3 L n 0 S e 6 0 Y O 8 V S r L 5 a j t Q 3 J Y N 9 E f D x b n H 3 k e 9 q m n q / C R d r V M 8 J i K M y g O h Z o 7 I 7 + G 7 J 6 R D i i Z C Z T c m / F h 1 D u D 0 c V P L p a c N s i 6 + L Z / x R L K 8 z 9 3 L H v f P D s 4 O r q u M i H f j P T v X K G j S z u 9 6 p M N V e a 3 P l j f x A R C g m g I 4 i l W h o b T K / 7 R 8 g I V O 9 M e p y 1 u H x c 0 8 Q k G v + d p t C r y t b y R l T F Z m q Q h a K u J 2 L a X I o T + A A Q r Y P c t J w O r h V g j Y 7 T 6 5 s q n B T 4 Z 2 / o 2 O 9 q Q u z D o + c h b Y l 1 6 A w C 9 / y u P T x B O V 3 X 8 2 F i p C v 6 R p b p l s Q 0 D k 2 a p F d 3 h h p 0 g H R r R F e G h M W l E n n n X G j 4 k o E / P d 9 r d 2 6 n a v y E J I P t C L W H M s n P 0 q m b a Y 6 i C e 7 / V k R G e S e f j D y a V b g / 6 l c v e b f G 3 T H C m M R X o L a B S l R o h l p e a B i V / Z E U J Y N x d y y G h e a E u D P H z Y 4 T v t R E g q f m S q i W l 7 V n D s x P G r N X Y Q l j 7 h R X M G l O f d e z o t B f x / x 2 1 3 p H D k O F q W O X G 8 P 5 W q s F i V 7 O X x d r V 3 d A U 7 X D D m I O q g v x K 2 7 y 0 D w L w d H 4 n d U 7 9 K Z m L c f a E X O B S G P G S U 9 Q w B 7 y C a i 5 9 0 Y m 6 b 3 9 b 2 e r u P 2 Z V Z k v 8 R / c c / q 6 a C u 6 I S C W K E O j P V G 4 G s q 6 8 v j p h J D u y 3 R o M 5 4 P a O z a d W t L 9 k k g 5 6 5 Y A 5 q 4 u Q w d W 0 q 6 P y L T s u 2 M 9 d j Z J I B p n R F E c P R 0 9 I M T p s A 4 p a v i / m Z N O b N Z w D 1 l d R 0 E E I g 2 / v R 3 a H 6 2 u V L f q O O M J Y 7 l U h 7 C 7 G l r h N S Z 1 T 6 1 S m X 6 S g B a X C w + k M j x Z 0 6 B D T 0 E G T 3 b n 3 e b g z n 3 R N a H K a 4 1 q / l C y l g D O 4 o G B Z E g K j D I c z g d a 0 V f e G h + e o 6 M + h A x X N d 9 t 8 F K Y B s o Y 4 S f b O g p B M y y P F P i + u E k E F + x t 1 k / h 3 k 7 l U I q N A B D Z x x o I c 0 F x b J 5 5 F t q P X k l q b C 9 z x d I u V w 3 Z 1 K J R r t q U A 7 M + i D c 2 V k B L T t q O p p G E + 3 v 6 Z U L 1 b z N s r V u Q O o I C m w a f W n D 7 Y i y 8 Q J P A s 4 c t c v 2 H h f c o 0 S z 6 i e 2 8 u k D 3 X v i G 5 R O n f q + x Z U + r O S h A E P 4 B P P E l w S i H Y 9 j C 5 3 i H M e A E o k q Z m G w t R d T + b L / f 1 w 9 P s e x 2 A I S A 1 s f N 5 m 7 + J X B h B j 7 m 3 N A M F 6 P o h A v C h v U K / I Q u 6 0 6 x v F C + Q 0 O H k E / b F E B 6 T + H Q + x H a w H 5 X D 0 B R G S A y o m o + Q 8 M 5 f i 1 / K R d G 6 6 m w 8 M e 2 8 A q b 9 R C S G q 6 m N Q Y Y p e j b Q s C e 5 M K l s R L B s 4 + s 7 0 K r g X J 9 8 o + + u 7 d f e w r B N K e W o x / I J 7 7 V w 6 H z 0 5 E d h X 1 y l l u i r S I c z Z U Q g v A h O h u X o z 9 3 C P q L B w u V H M x 8 U d + 8 Q A V o h 5 C w R 5 Y 0 e l Y n i m g G y d M 9 u m 3 O r m 8 b a l B V g c l p W o x 0 9 8 0 O 4 F L 4 S A D 5 O T A a A y z d 1 X M z L r D h K 3 N W t x j 8 s E 1 u E 2 U C V C e 6 N e M Q C V Z a X d l h L E g F D 5 4 q J v B t l W r n l 0 G W T K a T 1 i + l 6 / y 9 r i X m j C 7 9 v 8 K 3 p Z 0 I X s B f G g B D r x P 1 H Q 7 l E O h R B / 4 5 q 7 L 6 C c M i a 0 R + O v u A T z A d C / R 8 n Z X d H 2 1 s 0 F 9 a M K K N / X Z x T U H B K 1 V m 7 u v t L H V c u v B p k F m Z O l 8 l 0 Z a Q w h 6 / l X N v v y + c t 9 i d l k i J t K 8 N S z h O J r U 5 m n h 0 u 4 1 r Z I 7 Q o J 7 g U D 2 D g 7 U J P E C m x G h t f y 5 I n a v 6 Q M Z 9 h t y a t k I P Y a O b U T e k F d Q S o g 3 0 4 5 R E 8 C X v G s a F 5 H j e v 1 I X n 4 i K m b k S y q S 6 D V H j H K a T Z e c r o d E o c 4 M j 1 8 u y N i x 9 J K r O 8 w 0 D / 3 r F V S Z r O d y 1 Y Z A n g Q P n b 3 m J w 9 F A g X Q J Q l D 1 X c J M L V 9 O 0 + V q V y U P C P 9 p 2 Q J b X 2 s J 1 7 t d V G J e Z 1 k Y S k B S X J o l 6 a p u o 3 R n i K M 8 r I h S I c d Y 6 k E f 3 4 n a k c G b E S j 3 d C Q 3 B J v U R + c 6 O 0 f W X N h K R + x P K o C z C V G y a i + p Y z P l t 4 + t s Z I p + 5 + o j p C F s 9 I 1 H 6 g m 7 T 7 x B w x d M E w G y b r B 7 c 1 j 3 / F f g C I W i 7 N F f r Q Z H D P t L t 7 k Y Z w i 9 r l 4 y z 2 E 2 1 H L S S V / d + a Y a l F m A 0 3 5 O o z + M C k v V G y H Y q s Q 2 z s Y s V 2 j s V P O s j j j F 7 j t 8 F o S L c D / q a e M / W 6 l S J l x k S 5 R B i N e J v T O o X x F Y p 7 o W l v S q D j R n A M w + 5 R Z c H 9 z g x U j y k Q 8 o Q A 5 3 G 4 P + C M 3 V 9 r Q w l q 1 h r X j 9 P M 0 Z K Y w k A f p K S q 8 s d r T 0 o p j G s S r d l O W y a e d y M 1 3 O f 5 a S O F d L i i I 3 a p c S r R X j i 8 J u G J A U r n g g g n f w P K n q 1 j m A U E M / F D I J x 9 a o z 5 A 2 i 1 v S 8 c m l K i / V 1 A r v h n C + E z P R E A z k I m X 3 0 u u X w e / E Y 2 d y Z k E y Y A Z 2 H O z U T d q j y E W Y j f p s p W C 4 V o 4 I 3 k 9 X S L b v + n Y n u C B + q 4 a c 3 n R 0 x i l B i q v 9 O J 0 z K / L 0 l P G P j N R w P 1 k z F 2 S A e 7 X A u 5 r s R V l X e 8 c 8 R D A 0 S 3 6 q J 9 1 r t B Z n l E E 4 Q x Z W H 7 x u k / Y y S e + j M M L a Z r + F 8 b k U u / Z Y r e J A D U 0 3 C M A g 7 h 2 8 l 8 D 2 c Y / E H k L + J I L + W H B C m 3 u / u I N h X 0 1 w J O r z N I P m 4 b 9 6 J + u f 8 t u T o 9 Z 1 E 0 g h W B s W o Y w d m 3 5 k o D / m o P Q y p M U h K s W k H G e b z h 0 5 G 6 n I u A B j n c A F L + l 4 y z 8 x U c 0 y c g L D F d 8 F f 1 / + V x A P v Z o o h v s J M y O 9 M K R M Y r E u 5 m V i P j z k L w W g G E e P s i g e M n G 0 i G 8 w R e c G I y x 7 G B P V O S 5 D d H a H J d p D O 8 t Q R d 1 K d I F g C q R 2 T m F 8 y 0 5 f a S k D i U S 0 G H f s F D 6 v J P N l D E J 7 m 0 I s L o Z P c O H V 0 o 8 Q K R k j O / n J q H Q W b p 3 t O L W A U A s L p B f A w q p c j F F d 8 S n t h m L J R r / 1 R M X V 6 q l 3 B x 3 B Q 4 O 3 m 3 S X 3 E Z z f I w 0 7 f L p A G L a B 5 7 K J W R K F 2 3 n m f K l L U c 2 G C Q 8 7 F 2 q b s 7 D 8 1 U 1 8 t U Y J M L K N G R W 1 h F c 4 9 X S p 2 7 z E w j P V N v s m 6 A 8 0 N a 2 c b 2 K g t 6 L 9 B H x S 0 6 R n o x Q 6 N u m N j 5 L Q 9 M 0 l C Y J d b A Y q 7 o p 1 B w A 4 f z g x L l e B r P g G N f t G S a p E K G f 9 7 O W 8 8 K z u 2 n B l K x I w V E 9 a 2 m j g r u g f 2 5 J o m 7 6 q U a l 1 J Q j x e / t S w J W O 0 r l u R Y J I A S 8 M T z S W Q Z W P U h 2 1 Y G 8 I 3 R Y m S X s 4 7 q 4 I 8 O q T 4 G J T a F r R b V F A / H n 0 q y w R q e R w j j Q V t 1 F i m 6 v 2 e P Q j K v Z D + W c w r H M t U W a A s 8 5 6 m h a a W S c U C Z L e d x R r E a S f Y n S W E D i v g O w X 5 e w o O j J x Q u Y d X c O + q I Y i H 0 Q q l m 4 u / g G w X j 0 7 R x R j y d E c A u u Z q a q J O y X j X C H G a 1 Q N F U 8 S 1 4 4 S Y y x Y F / 4 u C G I g I U b A 9 j 0 i o s T I t D Y u t 5 v H E P m P E a j e Z o m s h M s i r 1 8 0 m l 3 0 6 a N q S 9 + K f J m w I c w E 8 + 7 + i V f S W 8 L M 7 o u L c 1 I V 7 c e z Y L F e K s g x 1 x o C y w B v / a I t r r 9 z S S O l B P n q F h S H w e + 7 i Q y K j v S a V a 4 8 Z 0 4 e B v c u 6 + u Q g h Y n U X H x 3 X U t a 2 P Y e B K q 0 A a a q 2 K h 1 q r u 1 t m q / m 6 v e P 2 n H z W q N 0 c K s V S e P R 5 P h k b 8 f d j V G 8 R H y w O 0 u z O o s 6 a a R J 9 f i j M V N 0 J S X e A K 3 n 8 k Z T / i 7 E A n s X O i p y q 4 x a E n f 1 C p a 6 G q L q Y X 0 I J i E H Y 7 y / k o A y f Y Y R D f e v V y + W h q 4 W W 5 v B p k 9 P z 7 Q B c v i Q 8 B K b l + T q i f y K i o W a 2 6 M Q O i 3 p P M 2 O q o B X b l B 4 a x m K S w o 7 i 1 + E k h O C J D Z R Z g I u C K P v n r y Z D y 7 J S s Z k J o Z b F e 8 p 6 L P n Y C H S y 5 d 6 N W 6 Z I T + X c x o i F Y A M N i Y z c u w 1 E 6 o g A H k h p F O Z q 5 W e x G S e u 1 5 N z 9 z R V h V k m 5 5 g M 2 X C R 2 + a y + H h P y 0 E 4 B 1 x m K K Q F K + P c J G H x O L p a L 5 k f I V e C R S N 9 3 a n f r n I f x / P T A g / u Q q G A R f 2 + b 7 l i R Q 9 / 1 m W r 5 2 X l q f K V Q N 3 N 7 i r c l Q 2 A v C 0 R U A x N V x + j S 7 V y V P o o r O e w b x U S l C i r B C f U i J N b + 3 t r f i m Q + s o P y R g K c u V 7 L E 1 h x m G d k J 6 w Q A i V Q b P K o 3 d u 2 L A p S / O f m S s S 0 8 9 T Z 3 R c c k l R L + e b b M x J P O n U 1 5 u J C m U M w 8 F w 3 u a O q V L T t F B o X O L g E U O Z W 7 f V G p d i g K G j W b p 6 L s X W 1 9 t Q 0 N o 8 a l V r F 5 Z W F M E 2 M m 1 u k 3 o I 2 7 g I h F o T f u f r + w q u j V X W 7 I D r Y N 6 w r W G 8 U Q e X 9 E Q L f q L K 7 Y j s k 2 M u W u R I l X b 9 V d i 5 F k 8 z E W K O 0 Z N R 4 0 H u c 8 Z F y N Z H P u m z F X N m j U f U B J B k / O g Q R F 8 F x T 8 b u d U G J U M l Y 7 T Z v I / 5 Q g 8 E H z E a I X m A A K G o m T 6 G r L v 7 R m t 0 2 V 6 G Z 7 u 7 9 K a J g U 6 r K 2 X 0 c o A h C B Q 9 w G R 1 U i H Q / X p f g f 2 m j T r 4 l h U o 1 v y z 5 R t h 3 L n W Y R p u a c w v u W g 2 9 D a q B 8 h U V C h 8 g C j 5 / t s d T u b 1 O d D X B z q U / 4 O j s i B 2 M v a R w g I z C k y F 3 E F w T d L p i f G U H l X f U E f z 0 T g g c 1 f M x 3 w O b d z J p S G R M L 5 l N + 1 V / 4 Z Y 7 W Y 9 g B K 4 q O I T / 7 U p g i L 2 a S K d x 5 i 5 2 k F J 9 l W M N d d g M c j j s b q t S F q W V b 6 d P Z 0 X B J N 2 / j u V 6 f U Z H C l 3 c a A Z / / B 8 i 5 O J Z J T V q p x L m 3 E E K x l r H D v 4 p 2 a L a 4 v Y u z k F l 3 z u 8 U A S I v b Q m x j j m T u V 5 l a Y I s 4 v v n c q A a t A Q / P Y u f p 0 y E f L s g O 1 x r t D S C j O X T Z b U Y q E H l i p F Z V D K z o s o L t 8 V 8 L 4 U p 1 G X n N C 1 + g K Y r H G / 7 w o J T s t g R H x r d w V R l e e v U t m 9 A 5 b w G y n 4 8 q G F 8 S w w d R J U j Q B G F x d y 7 s 7 E O Q h L F U v r V g g p z o Z 2 u I w N n S R S 5 M b 0 a p A 9 n r / N W o L z g h V w u s / e y L L g j g L m a j e e j e / v g q i F Y w P Y L 3 S c V + g k L I y y A J l p T o i l i j m V f e d C V E g B 5 f K r D 5 0 Y a o q V r a y z K A m k E k S t c v g t H b / C i 2 p z m B v A m y u 2 f J T 6 F S S 4 Z a 2 f u 0 L X l d p R O K 0 l A H m g r x 4 g Q + + + + H H K k X s 8 o 4 K z q k Y Q / v E x x E + J 3 g u Y r 8 y C C u g M 1 7 X K X S I g g B W p M + c 0 k N z q b f Y j S E 5 b 6 0 H m Z / 2 x K u g 0 D Y 0 f C m 2 + Q y Z Z X 4 Y d 9 Y B R 2 b 0 m N 9 p B 4 J z N d w m w 2 x h B t F M 5 L 6 b j L 1 C U G 5 U i W B / N F D s q / U i y E E M n z k o L Q J M 1 S v 8 7 K o + k B x O J 9 o T A t / f x V W P H D o T q S z R + d j Y F 2 w k h b s 6 J d i r N P U g D V L j U b s u 8 j I L c H M a L t 4 T B u n e X x / h 3 p / Y T W L l T A T G R r 0 l L K d m p w A M C W F P 2 w J T L h z a w 8 c h k O o 8 0 g y T Z y k w l 6 i v z x d C m F E i L c d i C k N 6 7 0 f T B A j C 8 + U 0 / n B S D R 3 2 q b r 8 s k G A G e g T C F e Y 1 2 8 I / X H 9 v x u M k f 5 A T H X C 3 / Q I T p P y 4 Q 1 w + s M N Y 1 h G U j X I L / L f + J g o U 1 J 3 X 6 B h l y Z b I C 8 y b O D B P Y h E M J E E W y I c W R Z m L z z G t S i 3 X i E K l n y O J c P V u u H f Y U J v b H W e r d 6 V b X E b + B m E I c k d I f k j 0 F G V r j Y j C T C J Z d 0 Y g z 9 z B g h 6 c H 0 h N d y c 4 R O 1 c 6 U C 3 Y r a E S c N s A W 6 F M V P c V 6 j 0 Y u + K v Z o G H F h Y j m p k t a d X Q z U A v V v i z a 6 z d L Y G 6 J 1 o w Y f 9 P S f 8 5 / 8 l s E p 2 E E h W 2 N X c h 0 y J J D G N H 7 1 B j m t e d G c N 0 N F V j O 5 S H b 2 D H t I U s 9 M g y A I 1 m d h F M n h p q 6 n o 6 g K h V v S 1 0 c 3 h c a 1 8 w e A 3 V 4 R b u V D B v J 7 p r I k g 6 b N P W W g u Q F Z y r T W / z g J Y m J g X 8 4 S s 1 y j Y X x 2 n u D z 8 T L n T W U V P A c + N w k x x O U n w s p u 4 z i 5 R w 4 d T z R W H c B 5 a x n X 5 K h M 4 l H / 9 5 s r H a 5 J X W p g + S w h y N 4 Y B T z X S X K m 6 g B Y C X R 8 G x L s t n E J v P U M 3 i p D 1 7 C 6 Y 7 o w C 2 E 0 g N r L l j a K L p Q l F l W f F 0 n J f k y y t 3 R k f i a 1 5 9 a 0 o F v D k t K Q R 2 V p R M n 9 Y L O R 3 K h A g d a b i P Q x 6 g 2 o j R Y n 4 0 4 4 q O 8 s I P O C u 8 X V s W M v D o P c j h g g l 4 V f V / 3 M 4 c w F 0 y + f z P G D n 8 p f C B 9 a P K v p G 5 e 0 8 R K 5 f o 4 Y T A h h V l o t 8 s F F o T q p e 7 x F 2 q i q 0 M O + B c 0 N q 7 m C K 0 t Z F Y W S 4 5 3 U e a r 5 0 / U b x E E F v s c 8 M B X L A F 8 7 u c k 9 R E p 9 q x l 0 O x l X 5 i / q 7 Q o n A p h 1 y K u + M A B g V n G q W U c t b T 5 S S F G M l G 6 w M X M c l z n f X n E N h H p C f x X a 9 v u b q 4 Q U u 9 f y 2 q X o 1 K g t H y W + u q g 7 W p S o / j 2 x U p K 8 S z B n P 6 v h I N B S X e G L X G + V + S Q Y o 3 Z k h Y t W W p L Y z u r Q v 6 m t t P p n Z C b W 9 X A q U c I d r K r Q M P Q 6 D T / 1 0 H L m 2 L 6 c / Y G + 5 u r a p S D Y / 5 w M W + J 2 d W 2 E m i p m D O F E H z X d Q N y y O J J J d T U 3 3 2 q W Q + 5 4 g i 6 O 4 y G 2 6 p x v V f s y 7 D v w e m n N C X r 0 B 0 w P r o J K f X R k u i h M w U s t u P y U s L A J u b 1 r T V Z K d u S E Y 2 j 0 n a P B x q f X L t C h r b 5 E B 4 o 3 h J j E 4 i u f 6 L i d 9 L + l J A b k X A / H r 3 k x W O 8 3 R Z c 7 0 G a X G a w Q 2 B I A V E x z w e G x E E x t J W b y T 1 S / q n Q F S d 5 6 E 2 1 S I Q O a 9 1 5 4 1 o W G u / 5 v J j q u F 3 U d G a z U X m j h O X j o y I i c y E L q / I x g d z A g K F m / T u j 7 4 J t y L Y 9 4 0 a D 2 3 4 2 v r Q g b V t Z U D c Y / H x 1 q M A + M K S Q c 7 U R G K E k o y t x q w F L j 1 h C e j m 8 h l 1 G Q L C P f O Q A C P B t M Q 6 q Y y C 1 C n o E 2 l Z D k w L + + J S c T x 3 Y i 5 X C p x I 8 n m Y V W j o D h g r 3 Y Z p z W K m C m 8 t T m 8 z R k r m N 2 W Z D U n P y u U 9 2 S B i u w b J d k g B x x g X N t U i m v l U + T 7 6 U U t a P n X H 5 a h u 8 4 M C s O j z z U m 9 o b 7 O k a U I G 3 w O b h R X i K 9 c i O 2 s d v q C Z Y 0 l 6 h 3 c 3 E 2 w I F E T 7 e p F X E R y I H Z L F s 2 l 2 2 R M O r K v U r 2 j Z K 2 s m m 9 n N 2 X 4 h f I M d q I F o 1 i Y p g W 5 Z s S 2 F z E e U W K 3 g I n 2 X 1 x 2 C 6 x 6 m K m c l M g W u + 0 G u E G A f q S o K S 3 N k 3 7 7 v / J r D y 7 Y z J f M l / v L H Y m e + m A i u D z d H z s 6 W 0 h / g M e z a 0 k 1 j j 8 k a D 0 k o D P A 5 T 3 M W a H w p z P O c D E r m c x i 6 c i r 8 p p l G i o u o L d l z 6 l f W d L e V p 4 a p T W S c + 9 p L i 9 n G i w 6 H 6 N 7 N t V p 3 G 1 5 n s Z h 0 F d C v j R D K U 9 n q 2 U o 7 y 4 D s 6 j 4 2 + U l Y B b w t O D K S s 6 D c l Z D Q 9 P x l p w x e o W 9 e G b S 7 I W A X n W J d l + 1 Y O Y l i 8 n X 5 u q o 4 S T / P s M g X z X q R d T k x Q a B Y C e l j 0 s p W 3 l y M 6 N Y Q 3 R M 4 r f K p 6 r N 9 4 H 3 6 h X E H N n L H 8 u M f Y m k n z Y 9 n f z C h w 6 q o v U 2 9 t R v A Z J D Q 8 e d W 8 u V Z F 6 N E J w 5 q K y E 4 6 k q / 1 N S 2 8 U a y m F c I Q D C G i U G 4 e i r 9 v V K L i W 8 v B Y 4 6 4 o y 1 N V y 1 f f i l F B y Y F x N s T E p F m e j P Y 0 i q Z y w v q i N Z C 7 D N 6 F p I g t r D Q x e o 8 o y 5 n M s e f x p U F A h Y 8 I q e l b m I p 0 w 0 y c Q m z u T G 5 d 1 Y r D v V T / x q T G w C g R / A 1 C K d 3 E S X S N e q e L 3 t 7 l t B Q / s F n Z d / Z E r o j U Q e B t f t p U v + E G M 8 w l 1 p e z H F e o + j r P 0 j m s C J C V c Z C d S z h R f Z z e R n b v e G c y 2 g g p b Q o 2 2 g N H l Y B m z A O h y k Q Z d d 1 P T o y i W J Z C t a P q 8 M h n j H s s j / f J + j i B o u F G C U F U I u w 8 E l T 9 k v b K R e 8 G 4 S B a U v P V h e z e B b V 8 x j E d b F f k a P V e R c L z y H Z f W y / C 6 m f r y m 4 K k B S F X O D m k l b z j 4 S E n U s x K c 6 5 2 k c s k 0 m J 7 I B a K r 9 R Z q 5 T j N 6 d J Q o a Z p b F v h X 7 P o H F E P O j Q 1 K A e 8 W 3 l d m 3 r 5 S B o r G 0 s f s C y L Z Q j + F Q B N 9 O e B c n B 7 l A / A k Z P O B l Z a 6 M k Q N d 3 o R 0 n r m Q 2 0 p M 0 T S U q L a c u g w s y q 3 H Z T M c s q F m G G n X X P 5 O u L r X F L b d V m k C B 3 X s U W i N 6 r 0 K 6 F S e f d e Y a k c l c b G j H B v l s n s k y q h H 6 c 3 K K d Q y u M c a F e G C 8 1 y y / 7 s V y T Z c p N J s z Z X U E c t C Y 1 4 2 6 r J B d 5 d N 3 J p y 0 Y o c r t 5 L n Z e 7 7 K h Y I p k b 2 V j 0 o V f W k i N f P p q 5 2 J y M F j 2 e y 5 b A 8 G f Z D o 2 8 A D J X G C G X T k V i R T C P P r w y 9 d u 9 Y l 6 p U 5 G 8 9 I d N q Z r c o W 7 3 d 8 a u Q z G w Y q G 5 R E F v K 0 D q F 2 j S Z F J 1 1 c 2 6 q r S D 6 r M s D P z 2 J S i Y u S + Y r b 3 U g N J d t 9 a h 3 w m B T 8 u 7 o Q 0 g d X t N K F f x z S N U U l u 5 7 9 o K r p Y C 8 S j r 3 U y 6 M 4 G Q X L l h D d p Z r 4 Y T B X N H 9 R Q m h s d h b y 6 B H 9 H S S f g 8 U I E A q F 5 r b + F G D k a R + P 2 8 L W 7 r o w D S N I c E E 5 Y 8 W 3 A 2 / k t B u P U 4 X s G U n / g R X 7 Y y i p b G M D z g T a U A E R P w 6 6 h I O d n 1 J K N e Z Y K d y T O 1 P K Y h 0 F y 2 T S q s j X N 0 M i 1 D q E o 8 Z t w V C W U u H U O T e H d f U Q 5 b k 8 0 v e p 5 s R k Q t h R + M s D C a U Q Q d b + t b D u a W o o T R z a U S S Y u L 3 s + K E Y w y v 4 8 d U x R b D O F y K I j r y z 0 0 6 W m R w 1 9 K j O r U d 1 E R H i T 1 c C A K P e i T t c A P w Z b Y C y F 2 v d 6 y v e 8 s s M b u q l a T f T 0 k 2 V E M J + X X h j i C h 4 X n V b L 7 Y R u L g E W E I i p / U 8 l q w C c X X 3 c Q I 9 K t M C H S 7 S C + p 5 k S o u 5 F V 7 Q j X 6 Q c / P 8 G u f y 2 r y 5 Y 9 2 P h E B d j m Y j r g C J D 6 U K N Z O z d u h g K w t Q i n 0 G V a M y C / Q K E H V V 2 T V y U + + 9 y X n H 3 U P D c l L c L b + 8 q Z O E z F h s 4 n v 6 6 X D V z 0 V j s n M P i j n d E Z t K H g S p K 9 h 3 V A x B w p H f w 5 Y t 6 6 5 y + c n k H V c G q h c D B h 1 l q M O 5 N 3 f y i l a d p m i u Y L e x z 2 U E N q t W d 3 6 z Z h b s t o X N k j B n D T 9 y e 2 k j C / g Y h O A z A r A 8 v z B Q + q g Q B v q p x N 1 X 3 u C K I 1 r O 3 A 4 + f / y v b p 0 B e 9 b a H b e X S X V E P K U O p i C 9 Z l B r 1 J H r C e 9 u q 6 q v M k x z W R 1 U y q d N R h a u A n + g M t F 3 + 1 X 6 K V j o I G r W / q 6 j N y 5 j M L E / z / N k 8 G g e J O F y P k n Z b B M 4 E E b e 7 Z u 8 V P e R G 1 K b L 2 F S c j M Y k k w 4 C g 5 C 4 m X C O A Z 0 r 2 2 R s P B n 3 U k V l k A P y B t G x C 8 r / U M f e K T G 7 L e 7 z u o 7 c 4 R t V V O Q w k z 1 a E R 3 C J f v C y O k g o B e H k i i i + z t X a g Z V V 5 h f I g A V q h b z q b r v j O + h z O t h X y K o v I D 5 1 D 0 t j Z 0 L 1 R N K N R b X 4 a n h P X x w S 5 L n D q L m 9 L U D P 7 o 8 1 2 s Z N I F I I A p 2 l E K 3 8 q O r v S M + p g q V p e B F N v u D y E n + s o 0 P Z n q H x n E S G G / z q U G K B i l j s w V n J J q b C d n a X Z m g o k X + e 0 p T E 7 F A R B d O n t M k P L z q 2 q 5 2 N d c g c c g x I m h 2 T v / g I g D Q H e 0 g E 8 Q 5 k O h 5 Y x p p k 5 V Q G J b 6 B m F s D A z + j l S / y K p l J J v f T P D Y j g y Z X l 5 p T u 8 S 5 x T o F 1 6 g y I I U 1 6 s s 5 F I Z T O c W f d 2 J I C x E E f D S 7 + z b g K c w u 5 x b D e a 5 z X j R 4 T G z u e B + A c L x w 0 g a R 3 m v U 9 e W t c e U f c S r Z R Y A o f K + t 5 h r J I C e 4 u B / d j 9 y J t r E 4 W R B P / q L V p 5 X 9 t J E r t o N 1 e h 0 v 4 H A q y 8 b p T D h 8 x V N l 3 N R X Z Z W F K Z V 7 F z w o Y 5 h 3 y F f k O U 1 y L A Y A R N t s 7 k k K a E m E O x i 9 s W z T P 6 Y 5 g u Y R p G X M T m x P Z 1 L r i K i F J N I + K i L D c J D n 0 m u U k j b S u S A o p n g D a m R H k f m 0 b u a s q o K y j z P L x s l M o Q P 1 A B + N w r O U N J c 8 s v L j R J e k o 0 U x W F 3 l I i q D k I D z 6 A u T p m T O n d D k h 5 6 x T H d v y a S U U B S i t F R + 5 R m 1 K s e y U N d o x R j r u s J F 9 e h A v u E I M 6 q y D R 7 g y B W G p b A P 7 k y 0 H Q T o f M L 1 z e q F e W 2 X u X u t k g b Z u A h a u O d S 0 m o z A I J 7 v 5 G 9 Z A u G U c p u q N 6 b u 8 S 0 7 j P Y y j K U n d k 6 x W 9 r R g m g c R w f v 1 T F q 1 l A Q 5 k q Z 1 L i q n L V O v i m w v n 7 S m X 0 L k z l n 7 t v Q x + + w I H + s J y i N J n 5 + r 3 8 O R n m M x 5 X 3 V c G K W u u t 2 n o 7 K r j 1 6 9 1 B a g N 0 A d F b P d Q 2 k j M F F K 6 V o C y w 3 k M / + t q L h Q e N u a x w c 3 K u d W 7 a c 3 z r 6 q E D h 4 a u a F v L + V U / w n D r S j 6 n t h J M k S Z w m O V G m A Z O 6 C E g p 0 F t O i 5 0 K H U V i C r w x d t f m Y 3 G t 1 A b k z h B E Y M 2 I K 6 3 d B J g A d / u 1 e d v N e w Y E H t h d k O 8 r f w / 5 0 l g 8 e e D b + i K c 5 5 Y 5 K G e / 7 H v Z y 5 u K P c n r 9 v N e G b 1 + g k s F c 7 1 1 i f Q g h l 2 B z u y L e l 4 E f k t 2 u 8 k k b h 5 F n L B H s M P K i C 7 p R G F q 5 J H 1 z d 2 W P E V a E 4 9 S Z Z H 0 8 j Y m 5 w I w q k b h s P k 2 r 3 7 m 6 r g o F b G N P S D B K j p c P 5 l 6 D I 0 4 j h I W 1 i 9 y 5 e J q M m i Z x D U T + + R T D 5 J 5 1 C F P Q S B 0 S 3 t z 9 u A P 8 p i 7 y Q 3 z W c p Y I R M L K Z y 9 + g y F x i k H 0 R k n q 3 M h H p 2 n / 9 i U Y A 2 L A v 3 7 D L P V 2 r T u P 9 N + o e A X 1 j B J 7 u x d m 5 g a N K M F Z A l 2 1 a P X k j Q o P s 2 l d p R s l z V M u O N l v F M J C N i 3 1 3 g 2 x o V x r p J + t v b r 4 a l + m / m x f V I B v r n S 2 7 / b F d p n z R g l z h 5 K y e M D M Z d O p 4 t 6 K / V K U v I o r c 3 r F 1 Y 6 i K r z w p E / c v h B G o R 5 Q 3 V Q I C u W 0 H v y X M 9 j O a x S 7 0 l 7 f q W A z a 6 X 4 f O Z i L V H h G o e H u S C l g o C V z L j X u b 2 e V E + T B M Y L 9 U a J r v I y T D 2 q y Q H x t P f R N / 0 b F Q N T h D K b P X S L 7 6 7 Y l Q O s P 4 s n l T g 6 7 8 r u f m p t R p w R 1 4 0 N 1 b h s I 3 m r 8 L 5 R 9 Q v 0 J d 3 + H Z F C B b 6 U 6 X T x W 1 H o q y h 5 6 2 e u E K g G C B T / b C o a S c g P 8 c d c t M D S C 7 r I N W + u E n h 4 S l H a U T 7 H w 0 c B 2 l E m U k 4 O j u 8 o w W K r 2 u 7 f t i o y S g a 1 l m 8 Q F 8 T q G P r D c C q W a O 3 p 0 Y t P N n X H K I N w V 9 H d t r C q 4 L / s s h 5 B v U g 8 T Q 7 8 + A G i F 7 j o W b z C q b k i A h Q N k P D 5 j e C X + f n h R F 6 j e p u E 8 D L s l a K y u c + o q 0 n 2 G x q Y J I S o A g E 7 Z w h a I B K M Z H + j 5 N N U i C q h C w 3 u z w U t O D J 8 K + J t o j H N 9 n H V H M e J + / K K U 9 0 1 x n 8 V D G T i 6 0 R i O q K k x 4 n 8 d Y x a w 0 m 0 x C P e j 9 5 U I q d L 3 V r N g t y Y A 4 p 9 G s / t H W p E z G I O O 1 X v A D Q L 6 H F f x o O k 6 j 4 6 I o D f U Z l A o n l v o X e u d K S k i H p L O w q 4 q b j K 7 R 8 z c 7 L a q D D 0 K T R t i 8 4 s v g L k L 2 J x O m G g m p N 6 d y 6 7 D 3 V B 0 + P R H V F I l D j U y p e C M j v p Q L K X + m 5 f D C 0 O c f 1 X v L e i H Q l R B / o K H n / d t 7 u g G Z v t i j Z u S 9 G N 7 6 4 l y c c 2 g e q N C m e g T R 2 3 C 9 n I a C f v K 8 I z F x 9 C 3 V E 6 e N a B 3 u 4 T M 5 2 J W 3 Y d 9 s U K S Q o 1 n T 9 4 r g i 3 q A t / T t I o B Z 1 R H g F 8 G E G q 8 J H E 9 8 v q 5 l U o k D i T G G f B o E x i 8 S O O t w t K v M g T + V 9 I 3 q h k / n j l s M 0 W D N n E p z g 7 o k e p E A f Q V 5 7 e w E 4 9 Q x u k I F 5 x c 2 E g p H O A f R m o u t f G 5 I 7 v y Y 8 S A 9 9 1 I Z L m X j Z 8 7 U 0 W W O e a N 5 c t l U 4 r g X b 3 7 z 2 A W x X x N 6 j X m S A W 4 N x U 6 A Z y A w y / E h / k C g s x 4 3 5 2 q r q e s D 5 B + M I M J i o r x A f 4 3 V s E r 5 D G I d M p d s U a 4 5 W E P G p 2 V X E t U s q p h 6 g 9 O n u q D K 1 u B 8 U L 2 a E E u j g i K + Z 8 q I U y e E f J D 2 7 U m l / F + c A C E + + r k T c K G G H r 6 T D X f v L + p C s F 2 h 8 r d o N 4 G b / s r e T t P d I f q f f j X T G 5 r L d 9 P X n f U f J d G J G K s d F v I r J Q B r X 0 j Q p V u J b 8 d d b i R u D a T v C x G 4 U t 9 h w C D u 2 C 4 h k X I 1 t d 9 O A v I j o x A t L v I G S I q M a T X M D N J I b y X J x g R 6 U n u U H Y / 6 o d I R a j E x N y z d Q x f L n + O H e j t n 2 2 c p n G h T U v n h o k S v q B K z r H I o n j B i H L g Y g J i k G M 5 + p 4 J E O P J 0 z c W 0 6 8 i H U q y u 6 S A U 6 U m V / d Y r i 5 a M O t Q c O e z Z 7 T e c l S l + h s h u X A 6 a k K f W 2 A v a u M X 3 a 3 a 0 D o k i v 9 T 6 V i E L R e A l Z E 7 5 a S 0 5 w W 0 p w a / h q 9 y T H b 0 C z g K w V F r u r 5 n K B m L C m k E u q c o O 6 G j K + C u d s V L / K u t V z N 3 N z j f Q o 5 Q / d s / A r D A s n q y 8 b 8 j 9 a R R q c M p m y 1 y y 4 O A U p 7 s I k B D q P o D h U u v U m 4 T f U e w q Z a 9 G 2 q U a K F F 1 R z 3 N W p U e r C c 8 z n K A b h g 3 n u i / Z d s C u i d a p m 3 y 2 0 r R r d e A g y f u T P P W G b c g w Y f w c 0 C k 0 W U z z l t y 2 z v K q + i m y P i E h q i U F W U L g r S n Z W Q w D t + U Y p G B X 2 n O w S t C u O 4 7 e V b y 5 z J 0 E k E N w R h R R B 3 i V 6 2 b J z u U K M Q / Z 3 k 7 u i C 0 1 A K x u + E L X 7 6 k A d l W q 9 b x T O x Z 5 R 6 h e j j U q W q 7 8 0 W a 8 L 8 s k 8 G z I 8 Z 8 t e y u 6 + + x z w H C j Y A G M U J a / l Z F R l Z u n M y U / 8 c 4 W 1 G G D H P B V t V O 8 V c A k y 3 a n r i J g r l c 4 i C n N G O U / 0 J Z u K y z m j r W v I C C c O t W e k U a Q f Y y A f J e A i 7 d S S o 6 R Z 0 E c q N d 3 1 K T E 8 q W y W n j L s w i i k C O O V j B 1 + F 5 T Q K h y A z l q + e s t J a i J 8 U 9 m y q h H P G c m 6 E 6 b s x e D y 1 J 2 K l 0 r + Z K y R P B s V X B j l d 2 V t Z E i n c N a O n H l d M G k T h U M 6 p v J 3 P d 4 6 g F l w B E r P D D R J Y B X D O L c x A 9 p H H g 1 M 1 q T G u N s C + P R p G o M I B 1 l a v X d E I Q f c E d X f o B w c + c S C b i r 1 A f g l V k 5 n p W 1 h x G q b y N h k + v 9 x J L z L A X o F f k f 0 T 2 4 5 w e v R D X Z Q U 4 D 1 U E w 8 r L W 4 h 8 o M M K 4 3 y H T 0 x a p w 8 b 9 j l K b I v y p 8 S z o z O W t 6 1 e 9 4 h H F k g f 1 s a 4 w g o l 2 h 5 H E K j C m l D P y E W d b o T k o + b t h w z 0 4 H 7 L E i + A 4 k d q a H d u L E a Z a F v a p Q 1 C h H h z H Y E 8 8 m V / R 7 4 a 5 w k g G 9 7 g B S o O V W L J O p V z 1 Z O J W e r 6 s X o g f u Z 1 f E m / u 3 N H d i o R Q k n V j X g W 6 u 3 D M F 3 m 0 t m D p + i j j 1 F b j t X O C o t w 9 g / l g Y Q 2 A 3 J A w k b N F B u Y w o M y o 0 v r m 8 / u n 7 n E r 4 y X L O + L q 0 L p T b f K M A A Y S V / 1 8 G d c / P 7 U i R / P R w U j 5 h a 9 g M A n d F d i / T A H n g Z q t s D 4 Z d K q 9 U x 6 4 / y P E I O N K q V F r P k o h f 4 S w I R m + z o k I E s + l 1 z Y v y 5 j J / t W I k 6 l Z k Z e p 1 r 2 Z O n 8 A 2 s G G E 1 O 4 X 5 c v i d i Y Y r b L 7 Q l G e S h p c j l V h O R 4 h e 7 P u N 0 q e T L C Y 7 x 9 l C C 1 H u k 8 J / 9 g F H A U a k e X l R U b V I F Z 7 S F B H 8 s U M 5 Q k 5 B B F n C F l B z C u S R s X q + y K I I f 5 o b + s 2 f R 3 K t p P D X n 1 i T K + 9 E 3 e n 3 9 S e o s t g l G M V K I Z o g D F b 1 e + o v c a Q 2 V 1 X B f O D p w Y 5 Z n i M 2 K 4 B k p + x n f h M 9 m 0 / K c K x d B a + Q S i g d K s y v G + i c d / 3 y o o g u w a X 3 i T 3 m t Y Q f W Z S r v F y n / R 1 4 5 l J n s E + M E W 5 r x 9 Z z p D 6 Y T 0 3 u k F A T 1 K t f 9 c u j c F u I F C w f U 7 A W K a W A u O G O 0 g 6 E 3 r p 3 b s Y u + M H 6 M U E v I l E M M k F c c N o d 1 B V h h J R F r m J O C Q T S f u K 3 B 1 E E X O R v V o 7 K 2 E C A I 6 0 A Q N u U G K I G 5 K 9 d t 9 s l t T W A + s b R N k A n 1 W Y j 9 v Y k 3 T F b S D x 0 P D / 6 d n 6 A A D i + n e 5 u v K 1 k t j u s K V C Q U K J 8 j 6 o b C L Q h h q o F q Y o M 5 M / k e y x J 1 z U L g 1 y p r e 2 5 e 9 w S H h P y e i L L w M 3 C M E p x A H L D k q a q o C A Q Q + R G s S y q T G K w 7 X l E 6 5 Z s 7 f g s 1 q C h 9 w t / Y 1 M 9 L 9 + Y a 2 f g L v F V x N R J Z w M p h w n T N l m M c P 4 5 k 5 U G Z J G u d q I i d R j B Q m D P u 8 y U Y I U l 6 g K n C u R 7 0 S S x O C + d y J x J v g E C g 6 z g 8 q 8 N t j X D d a V r G U d F b r q Z I P S F f Z C X s B L m 7 M n T A y C Q g E o c w u q L Y U J Z M W p b h Q 2 a z I L H 3 V x j X K T i v o 9 9 G n j C j G F h z A x + + 7 K 1 T p M 4 X Q x R z + q Q 2 E H 2 7 R i h A Q q l P t 1 U H c 9 4 R 4 7 c H d v e m B R 5 d O 7 s 3 z s B k W V X Q r s 3 g M q w b u m 4 v 6 J 1 m 1 L P 9 N / 3 D v U m G 3 l J y m e z n T h o g D F x D s R Q W N H I f X m 0 Y q 2 5 V 1 R 1 p Z g o N j Z S i l P E V d d 1 K O + Q c / t Y P 0 4 d X u P b c t y f c l v n S r f e E r j 0 a m 4 L p i N I D 7 P b + s k R G t x k C 0 k z Q R p B J 5 L h s q 7 n o C V z m Q b B 9 2 t I y x 9 B 1 e s H 4 y x J c 1 E j 6 7 a c U e 9 F 4 f S S P L P z o U l J S M o z T Y c T F B o l w 5 f c m l b V G x 3 r K n 6 J d B S G X x 6 b f H M 9 0 b V x M K w 0 v V m Q f 5 E z 5 P g o N 5 t H m O e N o 2 M s 6 O A b V k c 5 / n 8 v c Y B L o Q 4 v M z L p D Y N A r A N l 3 M m V b q L W p u 9 K 0 w L 4 y 7 2 g H D t t v x I G c D O r / B t p l 5 m + 7 0 K a t v H i d s 7 u H X 3 q f V n L B P L l 6 o t d e X t n a u b y B j Z Y v f O + X l C 2 v c L 3 z e X p 0 E I F m h 6 0 7 e i R F h r l U 1 f D f Z G s Y 0 9 i Y x R M Y 0 q x 4 B x / P o B W K P S W 7 O n A + 1 V g x y O B K A 6 0 h 7 R e N N M A O 2 + + E M Z Q s I 9 x J b z X F g F h M u d U X w j w f e B y 5 l L 2 M u / 5 a 3 z C B + E K Z Q 1 / 3 N u 8 x 5 M V n Y N M 3 d G S R S S i 4 z q g 9 1 X U B T a 9 3 R j V 4 y f I b h 6 f I c 0 1 m N A W X F I d 1 O p I A j B 7 O w M N 5 W 5 0 5 7 V d B u u 7 t O p h b A a Z Q 2 R w i k D q j s x n V 3 Q l S G X 1 R G P L D P q 0 2 R j m 9 T G v U a Y b J Y q p U V J 7 g 6 g B K h A 6 / b b l T R m E M h 7 a P c m S t u P L 3 L z H d S 7 V X Z O I u n C G u U B A n w t K x x X U H Q K D S 4 B z f r g G + V i f d j Q C 2 r i q C U Z Q m 1 x g 1 K g 3 d + W T X Z V L d Y v 7 I Z Z Z 4 Q M r m q m p a / R e b Z E K A r m C f J b z c / 6 p h A X W U N J C H a O 6 E w l / A b V X 4 W 4 n h O s w 8 g u v X + a M r g h P I p 3 w g F H G g t I 8 V x P N F + a A J e E X r d w + Z 1 W l r B Q k j g T q Q + Q S Y 4 h y G c a u N d 7 7 w j y n h 1 D k b v 4 6 q h F z u 7 + S E F A 1 M F u E O l B C P W o 5 6 7 N U q 6 D A v 5 E y 7 f p 6 h k B U u U 1 q 5 n E V B z j g l j p w T h 2 m v 7 Z m P 8 + k U m l y b h f x n U y F Q R 7 d J U 7 S m + W n O x m o c d u K l b O T c D b V K P m k m 5 7 j E p 8 u 5 C i N z M i C 1 R U 7 V x U X 5 F f M j m 3 T G K A N / L d O L i p E J B 4 H r u f K 1 F j 2 g F x Z 1 z J I B S y G r U j n S 9 R s O x A n e w v d z 1 d m 7 7 f Y I l v P T H u + h U l O w R d p g o I j h F 8 M 2 d 6 k 7 z p i q d 7 Z T k z 9 N t m p J 6 D Y a 8 o + 7 q Y b c K E n a t r I c d F d W 5 T y r 5 a M U m 8 t y k u x 1 o 1 R 4 5 8 h 5 M i 3 U T K p J 2 r v A P X H O q I x 8 u 9 1 b I C d n c P o J J B Z f N 3 8 W 1 e Q J V i Y c H d j T h N G O U Q T m b 2 G Y W 4 A V n x v 9 t y f P E l O 6 W G f K P E B + d D Z W 5 B N Z o 9 h b J H 9 6 w 4 P Q L c Z v Y O M N H x v q 9 1 4 W B I X 8 y B E U N A / 0 s 3 i s 6 4 a 7 n y X 5 s K 6 n T H p 0 4 z S r Z / 3 9 x V H v 5 G d U A R w U F 2 P U F j a j w K P b + t U 6 3 I P 1 d Q c f e o S a x Q B n m b e G Y A L I Q 1 n Y h z 0 d 5 F w O B e 9 7 4 I e P 7 g t G D Y r b 0 D N Z f Z c Q 5 l n / c f u y J / 8 e M 6 I 7 9 R s k A 6 S 7 z w R g k R 6 Z 3 + N 2 D 2 3 3 4 5 o s w Q 9 2 D p G 4 V k K C x 7 R L g 2 5 e i w j a s q S W 9 Q b e o Y x U j y t l V B W Y m q f D / W V I e i I g e b H L X U K O x S x q p u / X a l 0 L F N / n B x o d l A V 8 S Q E p N v Q f S i x 1 u r G p v J W e C p I / q H G 8 T B v K q j h 5 z / 1 b u 3 A w w G O t w o i M q e T 4 T 2 o / a e D O F f F K b 3 w Q z P O Y q K d J l F I 1 i R a 4 P p p 1 a 8 Q f h Y N E o V s H E o z S g j A X L G 2 Q X f c p F Y 8 L A L c m S B C b W G B L 6 5 1 K k E E g Y 9 P 0 1 4 6 0 W X / 3 0 X 9 k b 5 Z 7 V C 9 e z d D h g X F H K w H e + K q I 4 L Z e V x E U e s O f s c R I F 8 5 p L s E h S k y e n Z G E U l h S N S / P w / w G r F l y T V b 6 6 6 D z Y X X U x A S 5 O z 1 U a l U b M X R 3 z B 8 k Z J M K 6 S 6 n 7 F M O 9 3 Q m x L n K 2 9 i D Q p 6 p g t e X J 3 D 2 7 V 3 9 j a v C 9 v r p q I n A l J u W v E X M s y N T O m q D L q V Z 9 K O 9 i 1 t q / 0 7 T s 4 m N p v l H O 7 a E b L g j Z f G 4 u K I 0 3 J k X t E C c Q 1 V t 1 d p g t g / T 2 U G l Z r v b 4 g A y J 5 9 J 0 w 6 h A A c p K R L 4 0 K u W v 9 g f a 1 v F U r 4 k Q 1 9 X 8 X 7 B l I X b a 4 z W 7 L e 2 1 3 J n i m I W 0 q u I O 7 l o 6 O x Y g j o n S S k 6 b k T F W D T e 6 H p 5 e A a e 1 9 r c 2 / w d s N w u 3 6 u r R k f u t p 5 X h I J w V q g + 4 o t i v X F L U b r 4 h V O 0 I 5 F e M 7 y i S g v x x x P E 1 i M l t F o 0 D Y U V w b J q J y t A 0 / y v D R / x Q 0 t 3 S b t 7 w M T c U g W N y o h D 4 X s t 8 A 4 A 8 w U 0 Y E 2 K x z l 6 h J j h o w x / Q o G i U r 2 E S l 3 B E f 4 m j 1 Z t L 1 + Y O t F z 0 V M o d J G n f E S 2 a I U u z u J X z 0 j q 1 H 7 W n 3 n I G f t r H z e V p 6 + k i v G L 9 6 A r n o y U t i + N n L J o C E y / W K a 8 4 o D v k z c s D J d k H l h c J K + E 3 t Y E H J I p 7 h j j 5 r E V L o i 0 T h Y Z U N E q 8 6 b C z 2 + U P a B / b v t j f C W l p 4 S T + H k x W t g i J F 5 a n Z J o q q 9 o K k N 1 i z p T K T n I I V S C 2 z 7 5 Q t u m i O t I d z z F J 5 z v B U S D O 5 P E U c f 1 9 p 4 7 9 9 2 0 X Q J a B / M 0 H f i I + d X 9 p J V l H P 8 4 f L h v 4 u g c 1 e 5 7 G X i f w p f Q K G n c F 7 g q b 7 R 6 i Z N y E G K U d N B C D 9 x e x b f B b M t r p H k 9 C L 9 l L 5 j E j D F 8 m l 7 b 2 R v l d m 5 f S n 9 d 9 Y o e U n 4 X G 4 R D 6 O x H s w Y t O k X r s d K J l g 8 5 k x X k p 3 E S O v F H i j + J L Q Q K v P L R / D R a 2 Y 4 + F N o 6 B 6 r D N h 4 K z N I / i A c v H 7 A l d K O C / E d J l g T w d G Q r w 4 Q x f 3 V P U i E 8 0 z V z 9 q 9 x W N T B X Q 3 i h s S j m G z I O G H e W m 5 W X e 9 P V j O q 3 n B + B m s K S 5 F J u 8 3 t b 0 B X b F g r o 6 G j r t 7 o W / A 6 W K c e M d F U U 3 u 6 L j O I N c E + 6 5 e q R k R / F x W 4 Y l c s D s q 7 d J / A x n G B W 1 M 9 b M T V 5 w h + v C a m c 6 s 2 B Y F t 4 o n M U u s u o e E R s Q P H b R M 9 t d E E V W B r s w 4 3 Z B d n 7 x L 6 z K u 6 Y q I 9 l s z Y V D / + h I R E 3 a u z c q q S o u E A 3 T i t i 5 u F S v A w D Y y x H N B S A t K L P M s 2 l G l S k 1 Q q r a V Q S 7 Y h q N j M c t R 4 I 1 C g / Q Y y k 7 3 + 7 V V T y p / w 8 / D L k r A k f / E s p T H L S i V y Y I F T Y D 6 W 5 U D 3 U 5 J Z T J l x q F J 9 X 4 g B T H l K 3 N l y K g P G d H 9 c a g b y L A + V v x v X 1 O n f r M p Z l Q W x + l u T i c x 8 8 4 T + 6 6 U y U K 2 L / Y / K Z i K e S A i R 5 a t i u 8 0 E o + 5 b 5 3 7 3 3 T B K D 0 t m H d B o l B 1 4 g V j H U u q K g R 9 8 7 + K g 9 T g T v c o B L T A + 6 b S s J Q / J C r 7 r l Y A k 2 6 T W T p L j E p E L + v y T 5 b 1 w M F N K 6 + 3 t F O l U 9 B h H T D Z m / B U r W U y 8 E v r G u B Y T v J P d f q K 1 F H Z F h + V A Y 3 b W 4 I F g X d A 0 Z q O D 3 g / u 6 m J 0 1 M D h E e i r Y e B E N 1 k 1 A P t K U P l 0 q z q X u 4 u 5 I W S Q F l 3 a s e y / l 6 B l z B K 5 8 d R e u B S M o O P 9 s T 9 p 4 G g 5 P z v o c v D t 3 7 V R d 5 V S 3 A t h a 6 L X G d t X q m W W q S l 5 Z / 9 H i 9 K p S H X 5 P V b Z X y K n R v P U W u r f P 4 8 3 e J Q 1 T X 0 l P x 7 K j q / M r C Y m / 2 j r z V H N I z G 1 w p w v T C 8 m R P p B 9 a s 1 Y H U f S h T o L 4 5 q J N u 2 Z 5 7 6 Z y C G i E E Q 1 T f 1 O l j F b J M c Q u y L H K V X 4 2 G l A L l q f x B T X e u o M i D t b 0 h H l f p j e q V 0 y S H h u u s c B T p w x Z P k A i G 0 Q f / 5 V 9 B C H 3 b P t n L K K I K x M 7 N r K 7 6 g U Q m 9 v Y 5 w 5 k W D V z R O 0 e p 7 l g 8 E H 5 k x / O C o 4 B a k p l 6 3 7 c Q o G E M B p 0 3 o A J i K 6 a / o c g n J h e x m A 9 6 P j m e t g D I y 9 2 W K 9 4 q + p 7 e P F M G i x 7 2 g N g 1 / + 4 P p f n V 6 z 8 m + s l Y B f 7 3 M g d I i 1 V N W L a M X 8 r A i w 2 t P A Y Q r 6 s g 2 p R b v q N q s E U q X x 5 p r m 6 T w i s H f A h r j n 6 U p s v 0 D w X a V R V f W Q 9 D v X N 5 f r k J 7 v b q 6 a C J I 0 A D P 5 7 o 9 K x 0 U N F + I 1 y L 8 C g 7 1 U c z 6 w S x Y D 5 + I I k R q 4 3 l D S / b Y z n N F L h y 8 D 3 F Q S + / / Q t x e O X 6 9 j E z X I d C X 3 t I O j c v a D 4 1 I Q S c H y K q e 8 r G 9 I j a + I F + 7 J h X D 6 9 m J 1 t Z u a C M z y X k w c R d 0 K 5 r p a B c N l b D H v E F 0 9 l o R u l G E 4 2 Z 9 U b l U r E Z V Z E 7 o Q k F Q j 1 7 m z X q 0 n N b 0 x 2 l U 4 K X 0 h A 0 L g 8 A O n k E 6 l B X v v W q 9 8 s R 8 Z j d i 4 C H q 4 A a 4 5 I 2 k 8 5 B k n 0 P z s I h 4 F j r u I T a H q N W a 9 G 7 v s O C F h M D c B / E B 8 A 8 t E n 2 + x c 3 N v m u f f Q t E x q O d n W F Y n b H S W h 2 D 9 m K r r 9 6 I 2 S z M s C U O E 2 7 w 9 C F p R I g z e K k O n m T f a o F T f l 6 o n p K q f J p G + u h E z u h 9 X u i j K M G s 1 P X P W 3 o r a 2 W 6 4 7 e q N M w W c 4 M x S / F Q n c t F u K x b 1 n g z U 9 u g 9 M 2 2 k L 6 q p w t n 5 z 0 + 4 d P k l O O C c 1 / N Y b w t 7 X u I 5 P I u K Y I g O 5 y G + q 3 j f F y Q W j 2 T s h C h A 8 u K G n H L w F U Y X w F c r f q F o F e I 8 M f M Y y A z 9 K N / i 2 V V X P N q b 7 f A t E Y p h p 1 g e n N i S P k e P D 4 T t h t y M W y U L r y + 2 J A R V J + 1 a D H b D S l D n H e g n e 5 j l a R Q o 6 p j L Y u f o G + E g O F 9 X + n i S Y P j L F S 0 e s R w a B e t a 3 R p V r k U v 5 K c X n 5 l L S h M X R i j F X s B M h r 6 A 6 S 7 g O d S L x j 3 f u K L 7 m 6 t K / P w z s 7 3 k R W n Y M N v 2 O f 6 G d + z 2 F 9 k U D 4 S e U j U N d J s c 5 k k t / 3 F Q u 5 0 a R 6 H t H U 7 / q 1 U c C + S y R O G s c 7 e N I G c Q Q d P K m m w r M s k Q E B l 5 X q u 1 l B x n i g r l Q q R t V 6 V b L V J r a M / I O e + I D P 7 4 V 4 L l F 0 s N z A D d k 4 7 X V V V u f G o I N 4 z + l R U X Q z M V p 0 s G q Y T 7 c T Z t Q 9 m B P r 5 Z u L k 6 J D V A 6 c K r b F w 5 B w 6 p r 0 I 8 a l f 4 N F y W h r 8 Y o o B W O f P X y o o r f G G h g s z d X 3 8 5 J d o C a m z X K N G 6 n O u o j 4 N K f M H e V o 0 2 0 o v 3 U A x M b X / 6 B I d U m / W w 9 G k D V M 3 U B / m 5 3 7 + 8 z h l x 1 5 X B k G M O S p j j o j Z J N 2 6 7 J 7 o w i i M P J Q f L j j Y q x v L e Y 9 9 1 y o d H O Z d C 2 0 F 0 j c k Q D 0 T I v a t t 7 E j I B V T R + X m 8 t W 8 A I R h 8 z y r 3 7 T 4 d 8 9 n t T 5 X 0 m j d 6 a 3 a A 6 6 p x b q v p 8 q 8 Y 6 O t 8 L n P U a j E m J y y t M d 5 v q 6 z v S p l J 0 3 Y E v I h 3 K 4 H 2 b 3 8 5 x b c h C F z g c 4 d t q C U q f a L y Z U o w r 0 S Y h 2 Z N Y j v Y m q Z + / 9 1 6 / c r n H H L N x G w T V 3 F Y + 2 p l 4 i 7 h H t i Z O z J R m 6 T C Q / q t U F C 8 4 o a 6 p z D k z s T V v 5 X q f R C 2 n O i 6 P A r y b B 2 p x 6 O C x y T e T a N N N E Z n T p r E c b 0 n 2 d 7 q P 3 H V L o p c N L g S R E H T 6 R f 7 s m 2 3 x P 5 Z K W m x L n j n r D I J f G / v y H A d P y 3 W j M P B G 9 V 4 2 A c G t 7 l x I T t 8 U q S / 8 g M F c a T B w t M J r g y a h L G V 6 O 3 Q t S L u V x l + s 3 V R g M H f p X c E t 2 O 9 i S F 8 F e N 8 o 2 5 L Q K j e e P c 1 l O d j r z S C H 2 W 1 J n p S / n u 1 N C j P q F U 8 P w a 4 V A W 4 Q E x U h d 2 n 6 9 s V X + W c V 2 h W k w r g G Q l 2 u d x W N i s 6 A q 4 q X X R B Q S b f J h r e r V H V o K Y v N O 8 I U t L R 8 u X 6 B o p m C d 9 H N S 6 9 f k e a L Y q a q P R 2 4 U Z V 3 g B C 1 O z O g k P I a r 3 H 4 3 b q m v g z T M 4 y T 1 t X V r g v l T B 3 Y U Y k 2 S H U t k U 1 g l H 8 t 1 l q c T w 6 3 X g 8 A C S 6 C 8 s K d L c W H p O k q d j 2 6 h 7 k 8 D J M f O 7 N 4 x 0 a F p B h d j t h b g P i H l 0 E O 2 e c a x E 4 M r 5 R m n t m U d J a S 3 / c 8 r m Z N V 6 G a 4 3 4 y 8 I 5 6 X g u f f 0 1 k e 2 K r J q S B 7 C i h p 1 I q f B 6 n a s W q T u 4 h C z 1 i 0 g m B f f K H W L j a 9 v V w w F k 5 Z 6 e i C i R q c O g D B r m g 4 k n l b 7 s 7 y h Y o 3 O m Q R 4 O t X H F Q Q p n i 3 Y I w t r o l S c T n 7 I p r O K K 4 i O 3 t V P o d + R p E P L I M U M I J k p X / 2 l G B L A Q t B S x e q a K U k L V Z R O K O s p S 8 z u c Q m l 3 R N C 4 V 1 1 w d y g t m H F l 1 R S 8 Q d j f K B l 5 V / l m + a x W V U q V s s q P U x J m 9 5 L u x I w d 3 a K R + 3 u x 1 R q 5 d 0 Q N 9 J z / 3 V p 1 N H i d R P O x c G L Y V f X B F 2 k Y h D r 7 k A S B u W 7 3 R S n J M U P E 5 l 4 h w s x c i 1 D P 9 n a p v U w M C R 5 o 0 a B Q w 5 s g 9 + p s n M b a l X y g U c R o Z a + f i l n Y A g b j U z m V D W G l 3 e y c E v 5 4 b J l 1 f E k g q i v r L g u c Q v Z R m q H L F C a Y Y j 3 d B v e + w 4 V 0 w C U h u 9 t N D r f y W B 1 C w P p M C 3 B y 1 F t k Z X s b h N C W + i 0 T w U f 4 Q G a S u 3 T t s 6 M 2 E l P j a M V k L N c P y J Q N n u l F x L h W j C T f I 6 D i Q R 5 b b V O Q S x a 6 4 Z 3 a O u p a X C v u U v U / t / E a J 5 x o 7 V t z I w E a 5 R 5 + 8 R P A U U M y 7 J 0 L r p 1 U y S r O X p H b z 6 C 9 D I P W c f I z l E A y Y D s D r Z + 8 e l / c o 6 z 1 H 2 v A p M H E W x Z H s d q N q 8 o O y E t L O x U u V J D 2 B u k E c L Y F M b A 8 / 7 B G 6 / p m v X u h m 7 U R m R b C V W e r K n c h H h A W b b h S i X r z P g Z z v z C l R x Q v l g H s X o v q W X m I k 0 x N 3 N T C c s F i t i d f v e u 9 h g l q B C W 8 9 B 4 l D g t T L F T q G D E f M l k B u V I + o q n h c w 8 a X 2 J M A / F t y W C O k q i l S d C 9 u 7 y z n p q J F l y o o R m I H c a 7 1 t r t C 0 X o t p 1 s 8 3 z T 0 N B o n U S L T m J x 0 R 3 F I I Y j G g t 2 x l T C R W c t r Y u 9 G 4 c 2 q Z I c Z 3 m e u f t 8 N y J W I D h v c p Y R V t e P s O 1 c 0 l / P D / f l m P R d 1 C 6 K V m 4 5 / s K n x l Y Z c C b D v i o A n C o k / j d R r V O w b K I r g q 8 F q Y 5 K K u r j R h Y x K h K 3 5 B Q n u f k A H k A E i f r j 7 C h o S k x 3 h z o g n u J z K q d H t z K W q 8 q e E z n s D l I r i i j L Q V H 1 G q R L E L o T 6 e M h r g b B r V d f d Y s k 1 k Y n n r C + L E 3 e d Z D E / Y g n p j 0 + 6 / p 6 0 j S X Y S o L k 3 F 3 l 7 N 5 x q E 4 6 P 8 P 6 R X S 5 l 7 d H a N / N N l W v M t 6 X R m T X m 0 q u S N q A Q H t B y I J m G g I Y R O w o 0 R o N o a Z c g h J g j 2 i B 4 s M j 9 A Y r f p 5 7 O Z i 7 9 z I b p n 6 i Y 5 Z L b h Y c 6 1 3 K Y 7 c m i G i h d 0 I O g V a g u s N o 2 7 w W 0 K s 7 m m u 3 h Z g g S M j j A H q j c G p p G s 8 G l z e K D x K b g e Q L h E b 1 s o z K r T A 6 j D e e q y F t v d P 3 w U a h k n y r T t W x S W g X 9 T c Y L u 2 o m t 0 V r V X 5 u 6 K 8 l L z t 3 E e r H w K D T v d 6 p U w f k a 7 c 4 o e m S N 1 7 h c 0 H T n k Q w 7 i e D A k + Z k F K l M g X m 3 a 8 g W 2 p p 9 Z r V V y + K I k R d 0 C p j L P b E v X N V U 2 + 8 A 1 F Z A K R j H a e 6 W N 8 b I M z H y i 9 m j J x n j x 1 H g G N 6 s K z 0 4 E u n / K C G I G o N b 4 r J r t j 8 T V / F + A k N W x I B I v K D T O 0 h 4 D A 5 B U a e 0 Z 8 h u + W K q 8 2 k k 5 6 K l n 6 O 4 h T G T p A B c Z X 9 3 B Z o p X c I D P e G W s G C U 5 M 6 b M E j 3 + t T c N v x Z f i X x K 8 h x 8 I H t 7 X 9 z / 0 Q n Z f M C J l U i a 8 z Q v x a K x M O U K a V 6 Q y R r q D I u D Q E m m H Z w x P z V m v 1 / e j a c U N v / a t 4 G R 7 t w s + d k F g I 7 2 x O x O u P 0 f 4 A C Y k k d N m W 9 b B Y e R F 1 c p e d m + V q E D I H N / c U T b p m q v O 7 w 0 W f R 1 t E x r 7 g I j X R z J r 2 m A N J z z 2 T V y M J S o 4 q n 2 j Y m A i Q / t s L 5 t 3 8 F 8 Y K 8 W t U W M s C T V Z b B 3 H P c O x 6 P y X P 6 X v G k K u 9 Q A O N e n b / j Q y E b + b B 0 D u / o l 8 m / T C t l S a V y n u K J C K s k Z k L 8 m 6 h A o t F Q l k n 1 F 4 g g J Q 3 q P c 3 L Z U M A q A V 3 L t o J f J k C e 1 U 5 8 D q Z E F V T 4 0 k R B v V C u x A q P e I F u P r L n v 3 T s 2 W + 6 O 2 F 4 j x O X T G C t W y Q I 7 F V 8 Q P v x c / b B z c R i B n p R w c A P E s P F Q 7 o p 4 e Z S d 3 G O V 6 E 7 l b + X B 0 u e V n J X 1 w F T Z w n 1 2 l D q O Q z D j V + p j 0 a K s w k O J t a O U U B I H P o L C 7 b Z c B X t Q F p 6 3 c Z r o u Y k r W h 4 b y F h E N G m S M 5 A z d i o 6 W 4 D E m P P 9 r U b x P B q j s B 2 h 0 F z 8 K j a C 4 J / I J E V J / p g X r G 0 P V j S P i g m p d U O 7 K 4 p S r J L I f e z U I Z 5 a 5 f C 3 9 Q p L X s s N R + 6 t D g F c 7 7 H a Z W F B Q k e w C V V v Q W c 5 p a 1 R + N P 3 E K F q l 3 n h j I J v B q F c z C A F U U F u T w m v W f D j g U D Z l a K n H 5 V S u E Q U H O / L T / x F I Q G 4 5 m s h 7 F T B L y L q g q 0 F F F h y K U j 8 n t 6 I d M f N e p j T b O m p 6 U i g r 6 F e m F q 8 g l s s 3 b X I N v I L p D 4 B F F 2 q x a T O U 7 n M R O + l F g 3 j G 1 J u r E y B 2 c / N P d J W j L I j Z m L y P T 8 x C B h L X s K h i R o V X 8 L + e l l 2 o + C K m J F S 5 u u n R i n U F R J p o p + f 8 y g 5 j + d L r j u X a 1 K C 1 T S 7 x E S 8 U G 3 0 R W x x s a P i 7 A U W J L 0 g l b J F c m x 4 e t x W L O m W B 9 N T b l / 1 H O r m y P s 7 F / C S C I U c S N l R Y p v b K x u e z N A R o 8 9 A 0 7 8 + f F H e A f p a B u P B j Q J U a o 1 U 1 0 M 0 o Y H W m w 9 Y 7 I I C o 5 w q k G 9 X y n l / x L a Y e g d J R / 7 T / o + V K q T q A F O H j N 5 R A L x S o j d K 3 4 J c i v h Q p D 5 v 4 G l O S + o V A 3 c 7 i k X G w U B R 4 Z k p d S f Z s O / h f F Y I i v G Z W h k 3 S i s M U r D 0 Q 9 5 A Q e O 6 V h e 0 n F o m z 8 Y E 6 Q A U i S O l R q k s Y i n z C I J J J U r V R m 8 4 B L z p d y 5 u I n s J + F 0 R Q r g f R / h s B S 2 h f S z q h Y 2 Z + i Z J g p b j / G b i 7 i X V o d i t h 8 N U 1 + U 2 3 y g 5 y r F B 4 1 Q 8 j V K Q C P j 5 f U P + 7 G 8 B J V c e r 2 2 i m n a 2 S X Y 4 q v l U K S q 7 P Y x + Y Z T M K u l y o 2 M M Z Z 8 k X f A 2 e G 1 Q r 5 u R y p 4 l f H t i E 3 m a N 9 4 t U 6 B E D R o R 3 J + l C C 9 M V 3 d 8 r R C Z C v a I m d e D y B P l b v / B I s a e v V e R F n E Q 1 H / n g g 3 q 3 P o x 0 w V X a a R U s I z g v c p J F K o U u F 4 F x 8 7 F o R A Z 5 q d 9 3 F w B O g u J 6 0 c P e 9 G e d O B j Q v / 8 T x 6 t f e 0 I Z w n D c 0 m + B K V u L l B P q k R m R z M 2 F 7 8 N 5 5 G 8 L y m l m K V 2 B 3 m 7 r 2 D O m d D K o 5 r A 4 T F n / z M Y a a 5 c o / c O j n / 5 J s p V Y A C 3 s 5 f 7 E w Z O I H n t v n r y L I G W d 8 / 2 F T r 9 V q U z q Q j A l C C 8 u 9 x N B b Q 9 0 g K B R z 5 6 q i M N I H n D p d X N f Y U t k f D L E o q y A L P 7 2 q B H 8 L N v p d U 1 D f v y O S u l B k / + N h P b R j 5 6 / X 0 G j Q b A 9 i U V x o i b W q r w Y Y 8 m K 6 c j 1 c L Z f X P P v k Q g O Y u B G x W d V C V g M g v b P C 8 I A p h M f 6 N S G Z 1 / O K D A A a h x z n L g O + + j F J C R c S l q l w H 4 e J V 1 V P C L e Z j H / P 3 X Z Q B F t t N K C 8 H y L o h + 6 p o o k u Q T P 2 p F t 1 n i 6 x 3 V G c E / K d C U e 9 t u a h T w r a e c H r d z a Z H D s 9 f Y W G / v j U g I w r l O + k P r o F D 1 n x w z K 0 q g j K W m + T E + t 2 4 b 8 r G 2 x g 4 C l 6 m D Y P O z P E P B V j 4 z p I k m K q j s g P P J K b s r S o X 6 V q g o w X Y q y o G n G s Q V y s C O U s 7 0 + w z q 1 + 4 g u 5 G p 1 L C f e g s G r J 6 k N 8 U + Y 8 m o S g A c + l 9 s V b 7 D P s S M G 9 m 5 Q s d E F W X H L a g 6 L 3 0 I 5 g t B 2 A E V U i W p I 7 u t H j V I H Y L y w A h F g V i 9 D Z k I 5 x C i m Y N I n 2 H Z r p g b 8 w W O c V C a 1 o o w g x B a x Y 7 C v t h K o f I 1 N q p v 5 D Q 3 O x / s j C o S l q L l 7 W 9 g s m K 9 P u d D 4 E a + q D 8 h K Y n g 0 G g 2 D z Y L Z d t a + b Z B E N M f N V 0 u y w E m C y Q A y B q z r Z o r t B J i j N p g 5 0 o F C W X Q y B 3 E h 8 B e x O R 0 U r Y T b 2 R X t d 0 6 o C w n f p S g / G I t H y l S t z E O q N m 5 i E 1 V Q Z H 0 T R a 0 B H T g f Y N 3 y K / N w 2 N 7 k u c G g b N 8 j Y i w G 0 K s c x X 3 0 A L 5 o 3 3 s 5 t m m V o o f j I B m r k R D l y s f H l V x g Z E X g e j G d 1 + 2 L X b k r O + 1 T U H p p 1 Y d e c H 9 Y L 5 i m D L P o 3 d B J R w s I F O N y N q g X J 4 z M f 2 T Y t t 8 K M Z i v U 4 4 c / X U u i V x + I U k 7 o n 3 m b 6 e 2 G w r m o q b 9 O D r q n H p q l c 0 Q k 2 Q 3 C h O q 0 l W g / s 8 o q a X U e l x u y I K z r e 4 f i N 3 9 y i 5 M S p h 8 L J z 8 W U p g C c J o x 0 F K B O O E x z 6 k T P O 4 S Q o 5 O 7 8 R v a o c O Q j l w q y s U h k L i r h z I U m w H c g V J G y c 0 G 3 U j d z f O q y P T K D N D y 3 0 Y r J / p B f Y X U s i g 9 y e 8 q L O 9 m p P K D g O x z g + 0 K h W w C V y Q 6 W v l E 4 T h l f f O 6 u e l A U q b b I j s F s P c Z J 1 r 0 6 G 0 9 P z y K n 7 n N d m + I H K l g A 8 L X d y 8 e v b S M e b i 6 L 8 + U y 8 C 7 X n Q v C U u m i i N U L C d F D H L 1 R R U + v 8 h 1 z d h X b T b C p 5 F u z E 7 J M x e g 9 i N t R L k D y B U J + t n P 5 A H + P 5 z / + w q C d n y Z A + b h C r b I Y E O O 9 O M d O 5 a 5 s F N o A p p 0 q + i K G M e I R 9 U w l d T I U A i E S d 1 S i d e 8 6 X e t O V V E h I w r 2 k 4 z w X a 0 e I S c S 1 x n s z 3 J I c A 6 w U / k U N w i 5 R v C y Y G 0 M L 5 J x 0 2 M r s m R 1 h Q h W F O y K p e i a f g 5 1 c z 2 5 B h 7 E A 3 e U Y t m j Z d I f D 9 8 V S z P i x + 4 O k S L V f a / O A U 6 U g L Z c H h X R s N p b 5 E C I l 9 2 q 6 L K g 0 K f l p T O y B b q / K 1 a T 4 T q l m g 2 L U c S Z 2 j 7 W S 2 n A T z t B 8 U 8 V V 2 w j U B Z w l X t B J v Z Z y i a V c P 1 G N i L N o J x f x Y O g q X g 0 a v z o F u x V M X E r r X n N 1 U 3 0 n h 8 i H H u V s 0 o Z / m b E Q G 7 T u 6 U I P 6 p 7 R s W s q A 1 4 E l J + 2 0 L f 0 6 n E y s s i G Q L s 5 / a C + K q n Z B 8 O g h w w 2 J p L 1 o w 4 u b d 5 A m R F o U p J S 4 i 4 M b z f X X h 2 s H a H C r K R i i o l Z A e J V D m L F g 3 z x u 7 5 g X s o M b + q v 0 2 J Q f A g f q S H G 8 W 3 6 v s A w d s U g 7 h r V Z + 0 s q N Q A n i q S E X L d s V 6 d v X C a Y E 7 K F X J T t X c h 9 4 K a Q V D 7 0 / g 0 Y 2 y u H 3 y m y M Q d Z u D L H X Q T a X L I Q X I T p o 3 u x 5 7 J z y E L Y t / P i b v w E A G 2 V 3 V z Q H A r s K T w F m w u F R S h d d r U c I W / B O s S u 4 N V 0 W L o t v t c 6 5 Z D 9 C o t 1 J + O c 3 M h C i n O E S 3 1 q / c Q l p 4 i P T o M Y + R b Y s l l 3 p w y 6 n E l k I Q 6 1 i r o 1 l 9 p c s V n e 8 l J E R e p L 9 p X D + + X E V n 6 y c V R G Q x S 0 R f n p 4 9 Y V M Z W W 6 6 Z o W X F s 6 C n q A i G 4 I 4 s G u P k 5 3 J E 3 k 4 n v O j a T M T s 5 o F Y s y j L u 6 S F I Q P R O 2 v k G F L B 3 T B z L d 2 k m H j V f n j n k 7 H K O 3 c e V 6 D s 5 k A p u o a + R 9 f D J B f 2 5 w A q D D b m d A Y W p / g s N 7 s S Z Q L F k B N G L x B k m z 8 D 5 4 s p E G t / i g 3 n S z I I W Q Y N A T Y r t s R k Z M 7 J I + O 2 5 a 4 H E q P m q H j s 5 o k + J 5 6 X e T 1 J J L i 4 S h b n f x D X Z P W 9 K Y E y M 5 D t A D X k N d 5 3 j w G U Y t r p C B r F 5 + p s i W 8 1 2 d u t U b x p J w w Z 5 k 9 g T 6 g Z b 6 8 Z 0 f x e A k C M / p k s 0 J M s R n x G 9 A w l + r X X U U Q 7 1 7 y e q Y k Q + p u 7 F w h s 4 s S S W c F 9 o 7 D c K h x / P b V V x j T Q p n 9 z s g v b K F y a 8 K 4 U d K F c 6 A / B 4 z 4 S 4 G O b 0 2 N 1 F w 8 F m S D T C R o z 8 j h y i v I 0 2 T B R v E g B n I v J 2 T J y p 3 b I Y Y y G I Q L g O J Y y S K C / J h u I T E 5 6 J 4 Q s y d C q u E x u F 0 v X Z u H K B C G S Z u K J + D 4 D q 2 y 2 F F A n 8 9 y R j X e z m W X H F l 8 j 6 f x G S c W J R h v 7 8 F u l C I 3 k o Q j 3 l z F Q 9 X p / i K s 7 N B 7 H U 4 B 8 6 5 A 7 i u k 4 E Y C I h b M X G K D 8 p + c t 7 9 5 S 5 T I I T w 1 Q w w r + i c R T K m I Y U t g C 0 N t E V L I U 1 T u n U s G k T 5 Z 3 8 n 8 y O 5 R o C R o / w 1 C b x Q n E r 8 k t W M p a A G T p u c R N n a U a + 4 h D v y / 9 M b h f V B Q 1 9 u + U Z U Y 2 A 3 2 t J Z 4 H e V 6 7 v 7 m 5 k q C w J 4 I J F c R q d h S f l A 9 c b 1 z 1 R P k c E 6 5 1 + i v i x Y + x u 9 u E H o g 6 j D 9 9 V P k 3 w 4 E 9 B 0 P b e M Q k c a D 0 C g Y v a q r H b W L Q Y V 0 / h b 2 n 6 n s y f F c 2 R B B V 4 j 2 Q p M e 3 k + L M Y O W i + Q g 5 h s 4 b p T 9 q Q x h 9 H E P M M + W 6 W K f A w o w O U h J + 1 X H 6 A P k B e N u 4 m 6 Q N o W N y P V T f F t Q R V h f C 0 c f t d V 6 + S J Y E / + n m 0 U 7 + D L Y G k W q v Q N U y E f g Q O w Y r 6 l y G c b g k A + 1 G 4 R 6 O P Z T 4 X Y Q X 5 G Y W H 1 F 5 3 9 I A p p h b k K q u v K l r 6 C 0 c e 4 x O l W j u r 4 e s J 4 V e i 0 B r q Q q g D 7 3 x 0 g 9 J 0 N G r m W v V 4 e I 9 F l u t Y O k 3 7 g J A e Z Y T E g n B g j H s O d G E U I 5 6 f c s X G k j F F J + 8 P I d w 0 h C y f Q H M h r p 3 q B J g h X u N 6 h 2 i p Q j z y 0 o d + U S E L I / Z M H p A F r U F x q e v o Z B t 3 l + N O K h Q c C X + y F M H 5 M j H U o n Q b e I 2 / V A M Q C I D h z x o P J g e n H J U Q L d H 4 2 T p m O r F Q 8 + 2 P 3 x V n u E M X j f z l W 4 + w w I f s h q 1 O O R N X F Y Y g d x B B d t 2 O c w f Z G A F 6 l 6 h m B a r / I j Z q y O 2 v X I E L z O t Z + h 5 E B 8 R a q a t G c x W E n R V V 9 P n 6 t 9 9 x q V R Y D t q W Y c s c I f m n w 3 L F 7 7 l R a c 9 g T 1 W l O 6 9 J X w u 1 y 0 w 8 n k J h l n L J B S 3 3 P Q f Q 5 h u X C Y l 2 S 8 k y I w X g 5 s E 1 8 S V L q q t q o O K S 4 z U 5 J 5 H X q a y 1 6 L H 7 z S + k X k D o o j E 2 h Q j 7 U 3 m C P 1 q n s / V M Q k c F I K / z x U s q N m l s a k i 0 M W l y e X Y 1 8 X w g 4 r y Y n 1 O i e z F l C u n F T T j n Z q I v d M 3 q J E 8 9 k Z l D b A v 6 d A 6 / Q w h i h L z d K t m y H U E L Q d 4 E 7 F 1 h h 0 p b 9 3 + x 8 Q 2 J 3 C 3 t 3 5 U P N A Q W v 3 H m R a v 9 I X X s H O 7 g 2 B u F G o h J B Q Y L w f / W V U v 9 Q R u N a k 3 k E 8 m 7 c 5 L j m g L T U o O O b N + y q / B c E a B w X I E / W N g l S v f 7 O i T 4 O c V P S S t k e I N i h E 6 4 E f k L w r A Y 7 w K t 1 + q t t G 9 a a N M C v j 7 K 7 y f z m D y 0 9 W M K h q v c c j d r W j y o F J 0 W J h F I N G Y U H 1 a 6 4 D / o / 3 f Y Q 0 5 S b q O J d n l L d p U V T a 1 p R P j U p m i D + Z Y e 3 g z 3 i 6 f x + T 4 G u c g m c q x 9 t D Z o A C T 5 k W 0 F 0 X Y 0 2 v 0 l A F 8 / M W o x A I q O U r D T a y o 6 B t N A 4 D m C x r F J s r J Q z Z K s t c d l + W E C N T v z d K S E d 5 K g l 3 r p o y 7 i s K 9 X z G K E Q v u u m i p x l p L l F g A Z c 4 3 R q 7 R 2 d w B i S h J t v O F b M F E / X r 1 x D o j G 0 x I o P c G a t r S 6 v 8 a V e 0 v i T H V n L F e q B t O U B 4 4 K C m b 8 V W 4 j c J 7 L d 7 4 F Y H 2 F P s o R J G c S S 4 g C N O i Z Z V H U a o + C R + t H N J D J I T S W w + + E Z J T C A X C E 6 9 a S 4 G 6 A G j t L k u K O + U P 1 6 i 6 U d t q w w G G v K 5 Z j d V z B N P l c a 8 v d h R q e g V A 2 j j H v G 9 w O B P F b o P P 8 x F V Y 8 9 p X D d K D a I q P r B P P s w 6 r 3 c i V 8 I q l 0 x N Y U P C L y L R d 4 H Q 1 2 1 q N p B I i k q S / T 4 L J 8 B y f K p 4 j s I 0 0 0 h 6 W c v O 1 i v X y J Q x g A A d 0 L 0 J k a H U Y y E Z B Q m q H n n 3 w J y 5 3 p a K 0 h k w b t E 6 E y T w e y / 6 5 H M O Z L p X d v j g 1 K L r F o 6 r G z f H N G 3 f a C R K J 5 6 g O V h m H 8 O I 4 h 8 u 2 I v 9 v g I 7 j Y Q 2 C g O g 6 1 g N B e x X I g r R 6 m R J B 9 s L k R B G c b Z 3 P f O B R 1 6 T O a / J i s 1 y t 7 B t 8 3 c G L P 0 S i B o 3 p l i 0 t R K L O e 7 a c Q o 3 m 2 N b 5 Q 8 B W C l S g X 9 z q U y E L 4 B 3 L k 8 i s h l L c p T l z L V q O q y n X H K T 7 s y J h P j M s 9 z e a C j F C k U U Q b b f V H K + Z q d K N d n x a m s V Q K Y 0 t m h J 0 H 2 F p f b f Y k K R M F V 9 A x z 5 6 I E p W M p L C / R x 6 Z z v s q 6 9 X l n t h x C h p c u R C D i 0 h + C y x Q 7 l Z I y U g 1 l D + d B M A r I 8 o H / j g L K 6 j f 8 A 4 b v 5 s V J x g c R o 8 V I I w C v q / b 1 q s 8 Q W V 0 q x z B m p p I o y 0 B G m L Q z 9 R o d d H W A X Y 8 z y I B c u W / r 7 C g Q X P v C T 8 7 w g Q h k L F j P V m a q f k d 5 R t q y K b z 5 3 T O X X h Q R X b 3 1 l e v G k f i f D S P + t V A 8 b N g F M S c u i C t R b X b z B C H K M f b 9 i Q P w 9 b 2 Y T A f c e J W C 1 d f s L C W c 3 d / D a 8 D s Y t d P C y a U G a P D N H Z F F g j f Q O 8 l K Q f s O 3 W 0 C 1 B + o 3 r I L I + J 9 / U a 7 R 8 S H 0 X R k r e i + B b Z c J E T 7 O 5 h E c N i S 1 S m n S v X B u p i f R 5 4 D B e o g U Z m O d K C 9 K i T R a L g v G t k l V 6 0 A I Q j r b R 4 6 U 4 U w + e 9 R o T R r T E H e r F W l e 6 e n i R U L h Z j F G Q L + j E v m 3 2 h P t V L + A 5 K O L s n T f c Z P u G B y I 5 6 R Q 7 K K S 3 u G e V 5 R M K / Z n a h 2 P c a Q h B / c Z A k K I j 0 8 h + U 3 Z m c R I z 5 g Q v a 9 Z h e W h E r c t S N k u q i 7 7 1 9 2 l G K U + 3 Z G O Q L 4 R a E 1 s n o 4 u p b k A k i V B j r y T K q K X e N K q m k 7 o R P W X P 3 E Z d d E a T j 8 / D V v 3 b F 8 l i P C b n q h k Y s P J 6 k 2 p u 2 k J x L Q 0 g 4 K Q F 9 o 9 6 j q 5 c W 1 w d V Q d E R w H 8 M K C i Q z k H H 5 8 6 I W r f v K k e 7 7 I j d l 4 w q 3 O d 5 g w U B Y m 9 S E b O D S t 9 G q M P N y c H Q b F 6 5 F l 0 r o V 7 x I V H L B Z H p E U s F I 5 + R k m N 0 n x J U z + R J G L L / X h C i q 8 S 1 2 c q S N Z f l m S V V e W 0 q 5 k u f K T A H X P 1 a h A p 0 O P H Y T g t y 5 i Q z 2 7 g o I + S / Z 8 I v x + 3 m c 0 E r i M T j s f i E k o U 8 H M j e q I I w b 5 P s d 1 v k 8 t A z 1 W f 9 F I 3 t r U s Y O 6 2 9 f + g P W V 3 h R G S 5 u a A 5 f v M 4 0 B 5 R k 8 Y B m I / 3 3 C g w A y Z w U k E 7 K 6 I x 8 n L 0 D d X c f S k E 6 G T S l G V u l G S R N H J 5 x U p m w Q 7 5 0 w 1 x z 8 V X p c 5 O 1 F M N 8 J N E c K N q l 7 F 5 f H t H M Z F 7 t 1 R O s n O 5 i w R n f G u t 0 J e V 3 A + / / 9 w h X Z B / U w G m Y y K X h s D W k 2 / P S 7 V + + A u 4 5 j R 7 P G k h g b 3 7 m N 4 Y g y J J Y L k X C Q e U r F a u B W e f f E N Z U M J V H h x H y i 9 M 9 K r B 2 7 q A g z O w U + 0 4 Z m D x e i M S t f n 2 g I S L 1 / u T m N b h y 0 0 y U N L Z o V a 8 p / f N T 6 T a u U B F g n q N p / W Z o o E A J u t P R 5 C X q i R g X 1 w d v d 0 V w b a v W 5 X n b 1 v J N 4 L e 1 o 5 S K u 7 o C G I O 8 7 x t 8 Z Q w K m V u I V B U u A u u h 4 H c H Q I y l B m h 5 B i 7 o N v j x L Y l 9 c / m w 3 2 + 2 P u d g 0 C Z g f m K x G M / K A 7 m G E U y f K c q 5 G v 3 c K / c 1 g k 5 s k 2 V z k 9 k B P + 9 f I W l o n M H E Q W U R m i / v 9 m p + E Z w 5 E y j o T 4 U 5 h D q T I 5 4 1 2 N t t i H 1 k 3 J 2 r o o 7 7 K r T 5 E i w r c c d s L M 3 x U 9 L a 1 s V 9 g l s a o B z C P B h T X N f r u v p T h f B w y 9 f o F Y 6 m 7 3 N v F C N B i S C 9 4 x h Q x X p r J B g / i t 7 e i C D P c o o y M B s q l r P x 2 z 0 K i i J U U 0 S i w K d O 0 g i Q r 0 E 8 J X n 3 V 3 D k O Y L 1 Q A G 3 I v p S 0 7 v b Y + 0 5 1 P n o v 4 W t x C 5 X 6 S G V f y i y u f 2 V C A h O l B t u g 9 M R 8 r L m O j e U R o m i 4 3 X l 1 1 3 4 Z 8 y j l o m 3 5 q N F w / l w p 4 + + Q m L d 7 8 w V J Y R P D u o r F A / F F 7 s I H k L f F V Q n X C i I O t F I a O c + C C O a F Y U c k l s j U n 6 4 Y Q A C 7 v b m W K N 9 e 8 k q 3 U W L p C Q J C t M L 9 y e G E 6 o g T 7 s f v Z U a d h j A d i w H s x f J X p Z R P V 8 y 8 l l V q e C b P C 5 O c h k b s i 7 h w M t i g F 1 x 9 H y W H k k X O a 4 L P L o H F L U L y + Y b f P G f s V E L Z N d q y 4 / y M P n b k O R X C G N d z x H 5 e D l L 5 E e q 9 y I S o G t J g u I 5 2 C 9 V O K 6 b H B R R y O U Y e R M O 9 g x q d c a V 9 U n s x 9 U K K 4 N R K Y V a y 2 t q O S t 2 N y M U Z R h F o K F d W c e q G 7 5 x 2 h 3 D D 6 V Y q o c v N v o Z V R F c U L W z O P N O C Z e / J 0 X 8 W o B r x K z g x l T C q y E B K t 7 q z 1 H 0 w c Q k O e N Q s 1 H R M 2 D x r g N t 6 t / y 3 H O G a u s F b C V O 7 P l N C F Q n P b x A x L h m n P s q U R 6 e j 8 K O 8 X r 3 6 + 7 q Y 6 H I 9 M v a a 2 Y n B E o 4 9 u y Q b H 4 B E t I c o D k e v y o n t S 7 d 4 P K V q 6 o U N 8 Q A o f Q A g E z u M M b 1 D 1 k k V 5 g z b b 5 S T K J 7 t n 0 V x t U P U W + s Z O b K W Y v H m r R 7 E x y q h R S J b z u w X 4 W 7 B L f z Z u n s q U 3 Q V b c f K K c C h 4 T E X c a k l A c T j F x b t b j 7 L j S k m 7 z o L F P P 3 S Z u 2 e A 6 v w m e z d m i N o O 2 y C j b v v Z j z w l 4 I T 0 J E R s F y O Y + A E + J T y b q V E 1 y y r T t / j 1 o 6 o o d s L 9 5 5 d g N S q G 2 e 8 W 8 E 8 z F 7 h Q 5 a R Z 4 y U 3 l w 3 Q A B U s t 6 9 S I m Y m k l U l N 4 p u 6 d / I y g D b 3 + S x Y i o 0 n N c C 7 S v V K B j z 4 V v R Q Q i J 1 M T l A 4 1 S Y 8 g b O i H j 3 u b C 8 N 0 B C s B n d 0 U 8 o x c w N X z 3 9 m K 6 K g H / 4 z p u V H h c v 2 Z D x V x U C L h l Q Q 5 y o 8 Q 7 H x Z Q 0 9 M x q h B U P 9 r u Z 6 8 e l X I r k L 7 3 r P O a a s t m Q m S n K j P W s i H 7 r s d 0 p 9 i m 6 n E a V B k C o U T 8 j B 0 p 1 H o B q 1 P 6 v / G H B k k c s l G w t z E D b g R r 6 U p N f Q u q + B j d c s N t / 6 6 B w g 5 S l O J g B 4 E v / s d J P u c q F m 2 K N w x L s V 5 9 U 6 z R Z U 8 R Y y b F b N k r r e H W K 3 X U j w e H e 0 B c A s G p u T c l R V O l 4 t i Q v T 5 o M Z W k 0 J 9 L 9 X c 5 x D g 8 E / 7 q V N m o U G Y 3 2 b p w X k W 4 u S j 9 7 + n L P O d 4 o + o W w d a t C x u E B G b j e y t i K m U I g l z T Y r T L R k E h + G v n r + B v K m 6 F q V T H T m Y x y j X U 6 x e N 8 + 0 A o 6 B f S V l w D c I 0 K o 7 k L E x 2 m 3 + F V r l D T l v D q / h I V Z z S E e a I r o L L 5 3 B Q 4 0 Z B O L 9 o B C k 8 J A I e b g a R d W X n 8 f a E u 7 k S 8 + 1 c F h P X 8 a f J r + 0 L e V K P 6 q U O D / n b t w b 6 h p a b h A h 9 M A e s H K o i E z 4 b P f E u e g + 3 h 5 w 3 y j x I R w / a b p T c L O o B M l z + R j G 9 8 p 7 D L X I x C Q e E 6 8 l T N y q d T 3 y h O T c K I C v x e r 4 0 g l z 7 w q J A c A 8 C 1 u c r t z A t Q a c x c H N V a a e G 4 a 9 + 5 B 5 r / o A L Z w D D O w o 4 J I u z 4 l S Z j a o V o 7 5 T Z t 0 Z g W A l e i / S 1 p / D c z 9 z j a u z 2 1 c l E K f k N + f 1 q Q u c x 7 7 u F o U O h q k y m 2 6 T X b l 2 J A m L 2 c e B W R 7 G R y a 5 4 L y G N g r I S 5 S w Z V T B N 8 p p K 9 K j t X P C I N 8 w f s O B 7 4 R l S x e H 5 y w k l Q S f 8 h n z + U Z 1 X Z x 3 K F / 7 4 v D 1 1 C D 5 J K j 2 x e X K D z B g F 0 T c Z D X A T n O 7 q R j c R n C x q T N N l Z B o m 1 j t 5 6 g 9 p h D V c P G A C w 1 y X U C C W 1 7 0 e 2 z n M / q R X G J X F G b i w L K 8 4 F s x O l I K m v r X i h b 3 Z 9 A s v 9 0 o 1 6 y 6 e c 8 / Z i 4 Y z K 3 e Y 9 F 5 l 9 U R v U Z 5 K C F 3 7 y h 5 I Z X a g e Z p 2 h s l M e M O 8 t Q 6 R B 2 C c F 8 0 f u D M J Y E O Y N g 2 y N 9 + L x O 9 2 V 0 y 7 b c r c C c S i t F d T 9 S 3 G n v 9 t i 4 x 8 x E J c D 2 + B / b 6 d 3 z 1 S + g U O 2 o 5 m N Q M 2 Z n Q o h T b I v + 7 H Q v F l R x v w 9 W t R H 8 r 1 L 5 U z S g M E T y e w / c 2 E M u x 2 d n o c 0 A G Z O k H H L t i 7 i j Z R h r u g A p d E I i c 3 n o w k Z f x C F 7 4 D Z I J 9 D 9 + r C 6 Z D P 9 5 7 Z o D J H V p m B s N W I c X g p B G j P e C 8 p t L Y 0 O 0 Y D h 7 N + i 9 B i g m g M d + D p 9 N / J g f r m d B T Z 6 X f D 2 p Z k 7 I U F p Z g P L m E o U s A 5 y H x c w o Y Q C Z 1 Y w 3 q i K r H q 6 8 / l 2 i C 4 u Y Y c 8 3 S q l b F P D 4 X y C C 1 s p I B d H t q 9 C V 7 o L r n y V 4 v A w q E 3 6 j k B A F i Z E j G + e l z I N z v 3 e H c z + p Z e B b e g E t Z y 8 H B 3 C o 0 + g A f 3 t 7 h h E x m B r v y 9 a 8 p O b Q a 4 P v X M g y i + K B b v K b y x 7 K Q E v d i C X + j b m l L 3 9 j G K C S 1 F Z m p k D A k R V Y / / J T a / N 4 v j S y 5 N + V I j L 1 C 5 5 5 x d Y J F a 7 + x S H e R s G W b l 4 X C + 9 F y K 3 o c q q f e 4 2 y K z a m 0 l + u / / w m O R 3 i V Z H d K M I U m Q 6 6 T d 3 d i g i K H + A Z U y 9 a E V 5 I w v U 4 f k 5 v 2 3 2 n i r n O E g x M t a 3 3 8 j m 9 f M L 9 6 g e s O 0 v 3 M m + l h R x 4 m 6 c r q J q E x m 6 K q T B y t E g m 2 T G 6 D J i 9 b 1 Q R 9 3 a U D f K t t L F v P R / R f Z U U I c S M K i F C w B 6 l j O D j g L l a b 8 d 7 I b C j A A P m g f l J S L e i P / F 2 J P L Y s C w u + b G D p H T g Z j 2 1 x C 8 f C n E Y X 2 i O u l 3 w 2 C O D w q 1 D U u p V n F e q W F X o D Z J m 1 V f a W 2 s G W F Q F A 5 n t 7 j Z V g s T k o 5 6 7 9 Q D w t S g R l x t l S 4 H d e Z 8 M U Z 6 G g s S h G 8 P 9 S a U i c 2 S K v 9 M 7 + m V 8 Q P B b r d 6 L I l j e 3 h j E 4 D F T 6 b L I u Z l o 9 V V K D L 1 e 5 a L E P e a l a L s Y l E p e / x h G 3 V y C q j z u x k Y a y A p s I I X p u B x Z g a R l J u r E P I d 7 g / h s z w X F / R i h 6 J M D 6 m u d w y T J 4 P W K l a v H + V 3 l A W / 4 u I q w R M e d 5 d z F 1 f a 8 o W r 7 j s f z k V t X q u q Y 1 S R d x C n 9 6 C s a I G M 3 x 8 6 j 1 Z S f 1 X x P 2 B x t x L 5 Z k Q m Y f b 0 O g a 3 M N / F 3 v 1 Y J F a w 5 m i y k Y q B Q n C K 5 9 u 6 t o D K t V z g X e c n z J V 6 8 5 w Z J J O l E B m 9 S 4 m 7 A x t b N / w 0 S 0 T 5 T 7 T x H c 6 a a S E t Z c t 7 4 R O h F u G j I X 5 X V 0 K K w g A o 3 k R G a 5 F L V 8 D S j U q W E u n 7 n x 6 P T u 8 A z 1 j L i U K M E d c e l v X x z 0 Q J j z q t W G e S g b I n T D i C 9 X T G Z a 2 K 9 u T m j E P T Y S J n 3 s 1 R F t i z r c 8 9 R j I L 6 3 E I 9 y z K 7 e W E O y p I F R r k w S r b Q 2 M B X p / Z p x T y w b g P Q W D u Y u 0 q o r Z 1 B + a S k m U Q / 6 d t U P I M G k F o x m l R T o Z N J b b D p 5 q r i 9 R / c 9 6 s w s S o t B G Q X k 9 4 V H T r U o K t 8 2 M l U t i Z l o L 8 3 C g H D L M K 8 H P Z t n q 3 a p p S w t 4 g o B l Q o E t r / j U r O S P E d 4 P / L E 6 B e I n A t r n 3 3 o / Q u + j 2 Y m 0 r b K H k n o F I c X P R B H H Q K c P H J 2 R Y 5 g w j N E s H x L c g / e 9 C U j r W j 6 g 1 C P C X 5 V z K J T h 8 E M l B 0 R / W 4 B 4 E z + Y d V D N M X u 7 j m F H y 2 J W R s y 3 L 7 Q C b T V z 9 J n J z n 9 q W y B z e 2 8 e P R f I Z 7 + G + E e F d E m J 0 a c S F n 7 u 4 F d 4 8 t q U s j L l o R i Z Y g y r o f x J R W K O J m f L B u E P 9 k V b x M 0 N 5 U W T 2 H p r b M g o I k u D S b V H m j z J P / x T 5 2 l G Z / 2 o R g P x f E H T k f J 1 k 2 + h f 5 A v P U H + r X z 2 T A H E J V 3 1 c A N M d e Q h D W i m 4 2 q Y M B y G + U S d w 2 m j e s o l F h A / D V s / n m I i 2 J A p X O 8 H u j 4 g F c W o o d B b E V c a g 6 4 n T e v W v J W 4 7 s + n H L W 1 H k K E v D 3 z 2 h J 4 I l e b n z 4 i f 6 0 g r q 1 x G X L B g S d D 2 R l J l K z n w A R L s / y 9 e c t H X Q R J G 8 U W K x J o I 2 3 m 2 r H J / p i e R r i K Y V Y d S D 1 a C s 6 E L x y V p c l w g l T 3 Y q n U x v 7 q + e 0 O I U Q M m 9 3 X q 8 i D d H l N c B K y w B u p C S L m 6 U m + q L T 2 7 n R q H u v X 7 m c F d S C C 6 T G 5 Y + 4 o M u U V 3 K j V h M S 2 Y d g h X c q s 3 D o J u L R M D 7 8 N i v 0 k 4 / F C u S O 5 f e u f p S o 9 h X c R 7 5 L Y C 1 3 A T G b 0 U u Q l + Q H m W X 3 T 2 B g N t 6 t Y V O 7 1 z u p q A m d V / y U X R b C 7 j J 2 7 d i X F X m Q z p G n C c I C v R a Z x x u v p 7 h j D L 4 o 7 + u f F 3 Q V V W X s r X S b F d s e X S 1 F z e 3 L Q 6 Y V A F 1 u w 3 m U s o G D y S O S x m O w v k 8 5 d H l X W v V + + S h 7 A + C d i r B I o j 5 g z j a q b C E a j 4 b / c 3 F S Y G k v P z N p V I u w 4 v Q 0 2 d k B p e V Z M I L d 6 5 e D M q R r u M Q X I N O C g b M r n + t R R 1 2 2 X h e T 1 x 3 X / V n K s X r z u 5 c Y L q O p 0 N 8 f p O c 0 Y N 1 e 9 3 7 6 S y C C q q r P m 6 u 4 C i e z C I 7 l y 6 a C O b 1 A P 9 G U a k S O g D 2 N 6 p H S B I n W 5 + 9 Q E a / C 6 2 H l G c v h E L W y F y X i O W / H p v L Z 2 d 5 5 a w g U / n O c Q D X 6 8 k n G 1 I h d z 0 G Y E O M i H U 2 s X C G R K v i 9 b K i G s T N 9 / 4 Q 2 d m 9 4 9 9 l e l B 4 J + R 9 k T T 5 9 d P i U k T F 2 V t l 3 Q Y h d j / u 0 I X f C X 0 y m e v Z a 6 z F / f B T u m H 7 2 B X d W N u y 3 d e e 5 Y J + U n N A u p t j d 8 Y A H p G q r 7 V 3 D Q 6 5 o H x T M X 9 z P U F f 7 C u 5 d k U B U A M s j D 0 k q c h F g H j 7 M R J 3 Z d u U N 7 h w t 8 h j 1 J k w Y d 7 o t S 8 4 q e g E 9 6 5 o V 5 T r J A k F E N f c F V P d l d p y y R m 1 5 B d T 8 v M z V 0 0 x 9 / i + 3 L l T 1 W a o U O T A u / m m S c V Q C 7 y d Z g h J V y 2 n u L e R W b D C v k d 7 d I c v + O F p a R j u T a H 2 l x c k w q u r V a 3 c v o h Z e L w k 4 X 5 3 r h Q C 1 0 / r / Q b V B M o J V C Y 7 y M 3 E y k Y 8 b V O Q 2 X I q 0 a l 2 r O Z 4 k E 6 x I f T 2 f B F M y B I g 7 D w p 9 Z w I L 7 o K 0 7 y v v 2 O 3 U x G Y q h / A / Q q o n U q z k m H A n w O v N 7 z f B h A 9 A E i 7 c 4 7 8 X t P X 7 z t T e T a J j w j f I Z D 2 T g L G v 9 V h x O T d F l I l Z b p l K X b 2 3 m G 6 B B E 9 V Z 9 t + U N v D a J h 6 z L P z 2 R 9 a D c V j 1 H R Z V h U / u z U L d h D t p 7 Z 9 g s D Z k U 6 P R m H z 1 f Y 3 q h 6 D O S g L 6 s k X / M + I r / m 4 A 2 S / g R j r r R 2 e O H 7 v E g Q 7 S g U S V X d s 4 / b v D / 6 G d u j R O v J t R P B 8 l P P 1 x k Y q 4 d K I o e 6 s n O R M q B + r 1 + m J P / r / / Q A o D S 5 Q k V y l g + G Q U 9 v Z P a u y 5 l U K l l F c X N z + Z C R 5 J / L + 1 Q 4 O m q a y b d g 2 m b S h Y x 4 2 x K m 0 A E k 3 X I x p m R z L r H x J W s W 0 l j S p 1 I l I w m b m s 2 f G X o Q D f d R h t s T P y r d 4 w I j g T o f V s d P 9 e Z l x t 0 5 I E c n c 9 V + A h o Q O W S 4 V 3 C f 1 W l k E F L S h F s z S D 7 j R U y 6 a S 1 n w M y h M s I s U + + o I A 6 + y 2 W f + 3 k r g T l y E V e 5 o 4 B h U a E d c h l Y l Y C U I o X Z 8 E b l 2 Q x P C j j 3 S + 2 X e W h N N w j A a R 6 7 s p E 7 2 1 Y v L 1 g u n p t / O G F N j 2 A b N z n q E y U 0 m 3 P C r B 3 V N d c e I 4 C u Y 0 U L Y B M q p D 6 + U R C f R g 8 3 r 3 8 A T F w i i l 7 q 3 F H u G R U p l R 3 A 1 w x W b m I w K s 8 d x Y 1 7 m A O z j s D 2 n Y D I P I q / 7 o B a J E a 8 s r C d O i J l E J d l a a G 5 g S + + 6 S U x X 4 r q j e K O X F 0 3 7 P x d J R m 6 c d r 9 U o O 5 k j p r P L L Y x q F T v A 4 q p n s L 9 m 0 W E c H l 9 o A w g R s z K n f a 5 T z j p G u I Q r r T n A / w S q J A m s l u U D L z E 1 x u T K I J L E q H u j H m I B T H V m c e t U I y Y + b N c l k A k k g 1 r h i c z i C 6 C 7 b E P 7 8 h r x S V k b 7 s 1 t N Y O 9 p u f t M 8 6 b D n 4 H s s C 4 N q e c b H d q X X V h O x K M Q s p C Z 8 + Q r e 3 a k e O Y 5 9 v 2 s s p m q g V U / w 1 p 2 H J i H t Q E G T z 0 S o X 8 9 r 4 f K J J X V P q + P r F d 9 l c A d p z T y 3 I c c 2 h f r P / + 5 E / N Q 9 h B m 7 W K z V / 9 n o o M q f Z B 7 A U O + v F u O N U m R F j X b b B l X P + S O z H L t M / Q W 2 5 f s R h o 0 C O t q S 0 i + H 3 q n K F d Z S 1 I w X N Q r 4 u t x I 3 4 Y T D 6 m j A U / l k b Z u V F y Q g 3 u R s 8 Z 8 T / f o i G J i k r Z B X O Y 9 b 2 C x 9 T Z 9 B A g P k d z m s 5 R R 7 K v O j + N e V w i G p z z 3 V H + i 3 C h A n j n x 8 U u 2 h v e c t B m H S z S q r 1 C o 9 0 D G 7 a t + R l W B b b + g M y r N W Z o E H E d 6 a 0 H h n K n U k 0 e N g m P O K M a I R G M u j 0 x q j 6 T O T Z l q F H U 1 b d N Z 5 7 0 j y Z E F o R E c W R r 3 p 2 + N l b N Z d H V A P h y u v k a e a 1 l L B G 1 F u e c y n 7 0 k f C A c I o z Y Y C 5 z p 1 9 K 8 f M t d X O 5 I b c Y U E 1 3 w i h J m / 8 B k X 3 1 0 y i K m 5 D N j g / J j B I g M M L c U 4 y 1 L 7 7 l y C I X M s 1 l Q 0 A F I w e n x m 5 Y c C 0 7 U 8 m x 9 7 p E p M A + x Q q r r b 2 q / a R W e f B u O 1 a d P k p 7 u f Y / w Y g u o y c k w M 8 S l k L / S z j n O I / G p Y 3 s n v B r R 6 l s O X B J 8 m u 1 t L I b B a a 7 Z 1 j 2 0 K T z S T P G 8 B A k Y O c i Y L l D w s x X P K P W h v U L X H C B H Z U W 9 S B t 1 K H m 6 g t Q I E 5 G n 3 L w T 9 w u z T p l c 1 T x N y r a w x J 1 L G c u 5 E 4 d S x I Q 6 s v k X J 1 6 1 y Y S Y 3 Y U z 0 j K 0 E j d 0 P f P S V + g d F D N e m l m X E F s n j J t u B t u W 6 r 2 n a n m F f W r R H b r 0 c 2 S y / G Q C 3 3 + 4 l l E U t e I 9 e 2 9 j r G d q s Q v e u p u o e o S y 3 6 x r F E c Q f W v 3 h 0 F 0 b 4 8 H / d Z W Y v r 2 o S 5 g P 4 T L P n l Z G W j V N j x R E n 4 N 8 q N u Q h n u B i z V q H + U s c C 1 8 t 7 8 p / P f j Z N A s R 3 T H g A L y H X j L A 7 1 l 1 L u G o 2 I H l 8 H U f u I Y m p E K u L Z x S n J n y 6 X T R 5 f T l u D O I 5 / J b + f / p / Q a F o F c Q g b 7 1 U Y N V g i l y d C 2 I G 8 h Q I U k G 0 h w w h 5 s o z i o Q 7 o l q 0 7 w + q C L 6 k 0 h M Z p T J P Q l B 2 W 5 3 D q E D p D A H P q 7 K 0 u j c O 1 U C O D A m r G 3 f B q K s U g q J O N W j v k R W 5 h u C 1 v K P a V g B a T J m 9 6 / V U j b B m t d + o V G 3 + z F c e F T B V f V g b r c q 4 u a J Z 0 u Y r 2 H c u j 7 2 e z O R R w D d K 5 Q e 7 p M G h x + Z C k N w 7 i F u P R + 2 C Z G H N l X Y m 7 l e c M O u B v I T t H N h / i t e N q v y u h f 6 7 H a E l j 2 L 1 G O y M c s O 8 K F P N r X Y 7 7 3 0 e G H O C t b t M A w i g m 3 X v D r m C 6 B G r q w 7 8 C f e f k C W e r q J K W a 1 w 5 d x P B 5 Q 4 e V 8 o L a j 8 k z 2 0 Y J o j n M S J p h 9 s V H 0 X 6 a g X H G c s I C n H y I s 2 s Z u H R + U K P n F 0 p S T t m U m m G S J q L r s Q P i n F 3 7 5 6 l V 3 b 9 l s P I q L D V D p A s b s q 5 m B Y J f c a X q 6 X 3 o W K J J y H t H c A L T J D h H M H p + v b B b b J u D c q k o O L A N T b u 3 e u k h a F G d f Y U Z y N P 4 o V d + Z H W c v a 6 f r l + f N l A Q z 0 e 0 E 0 z e w / A Q u s I 3 d U n N 9 U 8 R A 8 Q / m 6 N 1 3 r t 4 e z G X W 3 x e K R t q S o S / q C i 6 6 a v C N k Z i 5 p n C d J C J J u 0 9 t W V Y s / I I H z 6 y E Z Q v b i t K K X K W 4 U W 6 a s k e H W a X w I c + i / o f V O F f s S i i j f + Y N U n 8 h c O p 3 6 0 4 L J l T 5 F 9 r l O i x J B I L r u U V u M E b k 9 D q G S f A f E e x S S w m 4 5 u V G h N m x A F L 5 d s a Q T a 2 F 8 + Q L n Q N v B Q 4 9 S 1 g z 6 1 v 3 + H N H 0 q r / M U D k F y d D T Y + 9 9 / Y 7 T M 8 + R w H 5 n o W 3 K k N + j B X S t 7 1 0 A E n 8 5 Z i A 7 Q R 4 J o 0 p 4 F 4 z O V g 0 C t B u V 1 p I C 7 D b O p A C Z 7 w q 6 y b e 2 R R a o m 4 k r G L x z 2 b l b C G f O X C g J R R t J h 8 N N 3 x 2 6 i + 4 f d j 3 b N J c K C / c V Z g D n R g 2 4 O t A 0 h 4 0 i j j b K R i 5 c o + P 1 w F C L o f t G F U w y J 2 n h F F K m i v w o Q / m 8 6 V t R D E q A 7 s m h d s X 3 f Y z a b + q F H S U / i l X y G 5 P t K P e f c M h g h 5 R 9 d 0 X d w n 1 H B e y M m F U V v A s 6 e k d r 6 f W B j 8 G 8 m 6 s g L 2 t 8 x A 0 Z k i v I H f H 0 H W X r U p H L l Z p 3 X + 9 N M E H K 5 W 6 G s g k 8 R g j 3 T c I Z V d H D j V Q 0 6 o 6 b 6 7 2 P 5 x C j O 7 K E f B w i 0 m b k / x 2 F Q 8 E L w D F 9 + E b J 1 K z n D C 7 h R r U j 9 D 2 K s i s 6 i U x Z b X L i o C q H 5 0 L 1 3 j X s K A D O v y D 6 p e o a Q C x V D r k j 1 v P n X E D v e w J a H S n R Q P E P m / 1 T A g h v F r K 7 L d c K 9 u X u D 7 n q I R e I 6 s l j / D G i p B 1 B N F W p I 0 J T F x b M X n C Y 2 0 y 4 L / H n j o j r I q R K Q A X K r N j r O K g r H K e H l r l q x Y S m i S 0 3 C j 6 8 r / h + k W 0 D l M + a E 7 j E j s o M r z s O 1 P z I X G E I o 0 r y X 2 h L k e 9 b G 6 7 u 2 H U 9 o U c q H f t W F K G 0 k S T R 2 z 0 H B J 9 2 C 0 Y X A P p z D K m v G e w F U Q U f H N R 6 2 N B 2 / 9 2 I / / q g X l Z U Z O J 3 i T a 7 e 9 d c L N M 4 X h J s 9 8 K Q T 9 u v V X Y U J t K N F L l 9 s F E S n r L J B U u s N w p H q Y x w S b e v b l l k O N d R Q e W D h M M z 0 O k N D m J W l B L u + J + b C x G U n u X e e W l j R S p C C Y 3 C f r o A G u D r p + C y + n r 3 B V g i r E x z 9 f D I 8 X B N e N 0 o 9 w h / y F R O v i s q y U 2 s N S N G Z q 5 6 2 7 0 I o Y q f U X U 4 Z R P b k g B m U A 8 G n M e V n H y L 0 J V 1 X a H t z S D V C G Z B 4 c V k d z k J g 0 s i e v L S D H L v S j Q n + j i / S 2 A C Y B i F 3 0 G c G w l 0 R 5 9 B q y i U 9 V W 5 M 0 Z v G 5 M D e g y z q 6 m X J G B O + Z U Y s Z / 6 Q U s X Q G D V R a W l G v e D + V A n Z q / 1 t j O h 4 7 H c c v C S E Z 2 Z 6 C V W c a A l M C F G q g / Q m D 3 x J d Q K Q A j 2 m 6 l i o D T D a X e Q 2 y Z p / q v q d r l 1 B u t 5 b D g D t K S 6 I 0 e 9 1 7 E / x w O 3 z f K f p C H u L E D l 2 l s r e N H / r 5 x 6 Q W o U y 6 a z m v 1 K m X 6 5 C 8 L c 6 4 h h N E Z h 6 + x Y h v x u r g I x H m f C t 2 + j / C U s Z z y J c 0 9 n P b Q H m O y X O Y y S k n p k 3 n / 1 w U w O u C B P l H P O 1 y i Y Z F c 9 E L t B R q m y U i n 2 h O A 0 1 m Z 3 9 + 0 Y X h v p V u M s K z B T v N L H 0 g j X D h i x t K O g n 0 Z J x n K S E J P w f e k r n i q 5 x M X n O z R G J Z B V 5 k t r N x W 9 J d z u Y e J t K 5 g C A b L 5 k U S f k 2 y q B R e F z C X 2 8 C B A J O X O C V M A I L 2 / G B H L v q B U U r 9 6 c x o J j I W D u F E c E F t 5 z m A U 8 G c u r j 6 / T O G N Y o N H 5 j b d G 4 V a Q C 9 W H c d + o / A E B U J y 4 Q t k o 4 C c i p g C h 3 z s v p D i 9 G R e O u j Y K G j V 6 y F A c J Y Y n U 5 h L I X N B Q E F 5 + H u L m D x h Y N i F g P J 6 z b p 8 6 k I A O p c U G X r Z g e i m z 5 L 4 H / O A x X Q q N 1 X 7 C Z u J 8 W c J R x N 9 u 9 R 1 v w K F v Y q 6 x m j h J p 4 N h f 8 V p H g Q q O R Z g k 8 H C 6 l W G 9 k y A T Y S n I v 8 + y C t d F E K q N 9 h g C B 7 O m E k O d G u U A D 4 m 0 7 l + I e 4 Z C N x e h i 6 G u F C n F y 2 v k z W m m T b h r W 3 h H f u 7 7 a M W 9 2 d p D 1 + j p T T 5 W u X u v r 2 3 F v u W p U G K O E g c Q I j j 5 x 3 Y X J U u E z 8 W V s K v Z e 0 V C + v L s G a A D Y j 6 X 3 H d W 9 u 9 Z e c t w R l a g 2 8 o q j b x R s J y z Q h k 5 8 6 I 1 Y X 6 R R Q D 1 I t i 0 F q N T C e + Z V Z I Z 3 8 V 6 q g C A a 2 y 6 I H d c M 6 p t n t 2 D 0 E i l 1 + c P G z E U Z c j k M A b H X 8 q 4 C v G O 5 0 y z O X B X 5 9 i E k j 6 q g 9 Y L R D b 2 0 8 M Z g M q m O Z l p n D q T 6 1 B K J B q X D K 5 z j I b u p h O N e B M D m N a j 2 i e j B B 2 s S z Z 7 4 R V I 5 s B n G 8 5 + n C 1 W 6 v 1 y w g 0 r f U q p E u 4 4 c x 0 h q a b 5 d z r p V t h l q 7 M S f m M A V F 9 I z k U Q N 6 d z z n Q 1 G 8 D F e G + W Z M W I b r v n w 3 p y 4 1 U G q 4 8 5 F d g i V N + L G k W + t X p g o h Z J S 1 l V k B D Q x v X R k f y c T H / 7 l S m c a 8 Y k m J o L O s 1 Q j 8 F Q 0 E r Q O c + A A v T i Q 2 Q X 3 S B I N i l a 9 7 s D B x l O K 4 8 w q W n O 7 D 4 l O S S V k U Y A 1 9 S t m m B p H X k 8 S b v b L K V N P Z 0 9 U 4 L q 3 C p 1 X B j e T z A v 8 e 3 V 0 z 5 5 8 R P s o 1 n b 5 C L e G w T K 5 B s N x g D 4 C Z t I g Z k 8 J P D E g J t r 4 T d J n V t S v P V o s Y z B 4 r P H z 2 s c L c a 5 R t R r k x r h y i W s v J P l A p h Y 2 G 0 k 6 E h A A J 3 L j 3 8 n C F 8 T k d p P L k s H v P j x z V T B h D R g A x 9 n 9 M C F x Q l 0 r M r N Q o 2 K u k l 8 y 0 I 7 i Y T o P u B t w 2 F H J E H V i Y k I 3 S q Y k W + o D z b 7 N R Z V y X o R A A 2 V H 2 b P r r x K d P p N R y p R E h o T L W 5 H X S m v c a 9 9 Y G J V j x x X T C n a u R x u Q a I h 1 u + c Y 5 q q q H J 2 S O S W A O B 8 s m B g w l 5 m T o + v X r E N h v E I g I W X 0 k Q b B i N B C d X + b B z m y N q j A R 9 c Q u i H I q j S B e e y 2 n D b m g r D 0 u W x a G G A b A d h d D x T C O k v s U 5 k 2 i m F 4 A X v M R E z E 3 X q Q I J X u T C I A K P A j G L m j e h a I X A T a z 1 / M 9 H R A V 6 Q H s h F M v o E m T O N e b 1 c J I f a I e B y V g L w c W F C j 4 Q 8 v z J V E 0 1 e S 4 o W 7 o n + m R J A 4 t l T x Y B a 9 Y S u P B H z p a U f x 8 S d e w L L 1 G h l O B q / n I s / t q J 4 E Y s 0 2 M n T J X P g M E g 7 F y K M 3 i u E x N H 4 4 t M Q o P L O W Y 7 X K r R g 4 K m j B 9 j Q M G q X h F M V N A d y 5 p P 6 A s j O s v d T G f B A T q W j a U V V P D F u E r 2 / V f O O 9 T z w 6 2 y c T o X s 9 o F l 7 C a V A M X Z 3 X K L 2 K M V O A T 5 A b V s 9 b w b c i o 2 D f L k 5 F q 7 a u e V E Q K x H H T O d h / / Q 1 D A x 6 o / I m L 6 W m R x M 5 k g H G U H a K F 8 f k C w 4 m B 0 7 D Q f E f p W z Y f p H j P 2 9 P Y I j V 3 G j E F W 7 N h 3 x c M w A i I G c P 4 O O d c H U c B / C 6 V e 3 / g 9 R z T B 5 j k f s e m p r e + D O S P 3 O 5 D A S e g A x q d j 7 X A y p i k w W v a S m y E y 8 S P I e l a V R p D Q S J T 5 x F y 2 8 7 A H L 8 9 B o 9 y 7 n O 7 X 7 6 c X W r o g K 2 G w y 1 7 B B c 5 m e n / F x y H S j e v r W 3 r Y K b l S R A c p N c H P F U C L r 5 f c 5 I 7 v a 1 s O N 6 b e x g 0 n y o 4 T I 2 x f f k I f 4 F a z c F X u k r l Y F G G d 5 O E D 9 V m b q s 2 x g U D y D z k S J g + Z I X o q d 2 S 9 8 t O j 8 y L 9 l j N s X G 4 I f 6 + 5 y 0 u + r 3 + v b 7 t a T m t Q M 8 P S g T R n Q t z d c s y J q R y X e V + F W W u 9 c a n B x g 3 f I o z t K W p Q x Y k I j L D A D c L J X t 4 q O 3 S j R C y W r / 8 / w u h W Y H 9 F / d T 6 G R 6 d r g j 8 p c V Z 0 E E 4 i e N z + 7 s s 9 0 K g q M 0 f v l j L x f r t A T / Y t U M + 6 4 V z f / h e + 7 f Q N A s P I W j X p T f X / i b o X B M l y 3 M i i W 8 p U j a p b + 9 / Y n E s A z / s j V U Y i + A E B g 8 F I 9 z Y S L t S C F 2 l 6 U h T Z D U 8 7 C c m T 2 K 0 E g H h B t k P B B X 5 p O 5 + R j l k L o y z e B r t L z 1 1 9 6 m b B Q Y m R n N i l U 1 y X J v o k A P z A A U G w + B 4 s n U P L X u m F r y M l u y j F E N V B S t W 7 X Z R / K l f C 2 1 t V N 7 / o H y 9 f 9 w N g 0 E E Y 4 v x v V f 5 U a S 9 b N v r g U p n Z 5 8 y G F X L D 3 J l o n f Z 1 F b f z l t L D P / v 1 Z V l F i G l K 8 e V d V 2 0 N C q e U X r y D a b C i Q g r b s + r 1 O K 9 g 2 E N 5 j S U m d V G o g t X t W B p t Q e l X n d N 6 g r Z W O 0 R v H h H J u j T S 2 L L m B 2 d Y K 6 t K w u r r w T Y A 9 Q Z S o N v r p e t m V P + 7 n 7 e W K x f w i q d D / Z H q B E S S g 2 B G h 8 0 z 6 / J w C Y L Y v A K / s f X E P H c R l a Q N G z Z a C x G i T d p U T E C u K o r g 5 x x x 6 l x k h G 6 4 2 5 l Z P Y b q D p V b 7 2 4 o K 9 6 s 8 F e A 1 g p E p W h V b t Z f C X x q q Z O F X 2 f l J O I j m r B b F 0 4 m F 9 / t y f o L I 8 P v 8 O A g a P f I z 0 + H q q P Z s X B g T K 0 7 7 P O 9 z f W h M 4 e 4 2 g B / 0 d e A s 8 q m v u 5 Y Y l 4 G O b F p p z J S S 1 9 R V G v W S D 3 q / S j a e w D e / a / Q t b + v Z I h Z O Y T a O M t b l v K u H + U c M + 9 Y P f W 1 o v e 5 q 1 1 8 P 5 G 0 I f 0 u K z 2 h h 8 z F 4 R k F S f Y I g 9 Z b n R S x T 8 D N 6 z Z r t 5 H H i Y y 0 C S Q e X D H a j w T a k Z R a J L f z v 0 q A h s j r T u 1 M p E r 3 X B t V v A P Q u v W + J F T y e P d 9 x d W e s D D T i p l p P r x U e B I X p B q 9 8 L Y l z l E G I T y a A Z O a 8 l S K d B 5 z i z r Y W e 1 1 R s f W n o 6 O J l v Q g Z V W 0 h 7 w d L a 7 Z H 6 W I N 3 E z 0 V c Y O w o a k 4 4 c 4 w g Z 4 p i B f N a Q f K X s g i K 9 g O K X r M j g n X O 6 T 4 X c e U F W O g i Y 0 e S E w p n l w O n F 4 S 5 q Q 6 O / 2 y 4 o 0 9 s m u 2 d x t 9 a H 0 V d m 8 1 V Z y R y L b L b l O d t R k 8 8 4 m 1 3 Y D d d q C i 2 6 m w + q 5 a u U G m 3 i h o O 1 4 W 1 j f e B 2 B e 6 x u J S i g U 3 f E 1 A f U 9 s r a J 7 y 0 I w X h X p 8 z Q 7 l j h W A d U k O e V H / 8 9 Y R Z H C n G a 5 X g f B u t Y I l y M 8 K / u V + Y 9 l 3 V h B v R q M E t 3 q U X b 0 G O K J / b U q M v R o v a 1 + y W J G 7 X H o i P E f r Q W e 4 b 6 i 7 q c 7 Y y 9 n H I O W 4 j x P d e J E + O L g 1 g i t d c d D 3 1 B K d k K B 0 c 0 q C B 2 Y M i H A Q z V l 7 K i t O b W X D z 0 4 a a k 7 V p N x A l H k w M x v J c m g 6 t Y / V i g Y p R D 2 2 + q 5 y 9 M V 4 G 9 d G s O 1 Q g P E v + h 2 L L s u r Q k f u l M Y p O d 6 D c a 7 4 + s O + d w F 0 d W C 7 k M u u m o v N d o G + 8 V g v B q 4 U B U v c M h e x G K A 3 M O A n R E 0 a 1 j f W L t H D B y U c I W Y P y t w 8 2 4 I a p 5 2 9 e l o 4 l A X 8 a 1 L 4 A p 7 T Q f P r R W 8 o 8 7 A m 9 F 3 8 6 o t y w 7 R A 5 / X S p s D o a U D A W f X p Z V z k + C + h b x y V k F 8 q t j H w + D A K 6 d p H u f 7 m l p g 0 H n f W P 5 J m O J P k G r H 6 q 5 K 7 m k k D k a U l v Q X o D 5 Q z / f A S K I r e T W o s y 6 H r T e A d f N R E z b v X R k u o S M + E 3 H k A L t u 2 0 V x n v h 6 1 z y P v 3 F D S l 4 K k 1 X N Q 2 J D x Y d M 2 N o 3 b P g O j n T L q e j M 0 n U + p k L K D b g B I Y G F T D m 0 P Y W x D N L D q C f 8 7 r q 6 / e s T E 1 J q j 7 o Y N V T v c + d p i n V Z q + L m q g W c 7 Y x W o T r r l Z z J j q W M g J y 4 0 9 w 7 m 7 F b 5 m i R e v F Z x f E N r 6 S c J 7 q s 4 B o F c + G G 1 K u S i U t s Y z O j 1 9 5 h L K J 0 c S r 8 d S Y h w L y c 7 X S 6 J w Z + C U g 3 I V j B 2 F L a 5 3 L 6 L x a u 8 o t C z v n G 6 s t 8 9 J 1 u m s 8 R l A t 4 I 9 i A 5 h 2 j V 2 R D z C f A z a h M 6 7 b w E a 8 + 7 o A E Q 6 I c / e V A K T I f N U 7 n u n U B L T 9 D E X X q 4 9 T + V w q j 9 W I y M C s i h K Q o I p c R O 9 a o L p v i C 5 V O 7 V E v e u Q Q K 5 q P t V q W k E k I l E / f W P p h Q p 9 T d J 4 7 l k r g k V 0 t 5 U 2 I y o M C P n Y o a 6 R A J V 9 Z 3 T V z c B Q 3 j w u C w r W C W Q 2 s z Z y P N F h 8 f A j v E 4 r D d y y r 5 4 F K c O 2 F 3 2 u H e G i h 5 F c P B J 2 m w 3 A 2 C G H h 9 q z e C z 7 S D t u Z M D 7 S z T 3 k u K h B z L Q o D k N D f 0 b v P o A 4 9 m E g p 4 R Q y v y 2 0 X + f t J l c 7 S f X P 9 a K y n C V c W k R K 5 z M 6 B J d n d 1 l a Y / l a 4 X j a o Z q I Q O Q Y L 3 H + T T J 0 / 5 i x h v y T l j N 1 6 b Z 9 W e F x t L s K t G b Z N A U d 4 9 U 4 u I z o x o C x H p 8 g Q 7 s H g v J d u 4 d 0 z q 1 C 0 r N t 3 T f x 8 d W D + 9 Q N K 5 x A j t W 7 a n l K y 6 X s I h t z y B Q l 2 O a X S M 5 f O W a k r E T 1 p l o Y 7 3 h P N 4 i G s h n W I t U 3 2 B W C e A Y 5 N 1 b F Z 9 U c F 7 o b / e g l 2 P d U 4 X y q f 1 7 i t I N B c c M 1 d S Z 7 z W G 6 W q K 9 S 1 d H 2 p 4 W x 5 S J B E j Z C J G x C n h u 0 H b 7 T D k 3 W g 0 W e G I C B e N 5 4 o 1 V U e h T B Z d Y Z 1 V S o X D 6 Y Z 2 j 1 r E S n Q j + f V d F v i h N y K M o 7 E K U 3 t R 5 / A a 2 b m n 8 + Q 0 x + h J 6 O t 1 n 5 X O s / s g s b t J D T y 6 z h c A 0 H g X 3 5 U 8 P I h m b r U D f q r 0 4 2 C j 5 Z u R R K 8 F 5 g 4 V c N e l u m L z D n y 0 n W Z M 2 k + t U m B v L D 5 P I Y a p F / M 0 k P f k D P u + 8 6 l P C N m 0 F b s q o Y L + + Y m Z d 7 6 e r F i E T Y 3 q b z 5 H H S U D W l e p 0 0 C 0 L K + V 2 q S G M E k Y q S i H D 3 o f Z V / / X g L t j H X o G i Q n O z f / f w l 7 K o j y S U S 5 E p X U B F z U G n u Y d S F p C i f / 2 H y u y Q + x E 2 u K m q 3 n 4 V + f M Q D C X z x o t c K Z B L p 1 K a J G w 3 C 0 c P L C 1 D i 0 F r O C k p 0 Q M P S u V W 5 / R 2 3 t W u S c P K 9 p L b 5 O + E k m Z p h l v f I E D o T I H b X A U i 7 4 W f + 0 h K u X o X J f N K M a O 6 N V 2 5 M K d 5 k P L T L q Y u g w E A G s V Y j d b F 6 I M x W K V O C A N p g V Y L U v V o 5 E 7 K q E D 4 s + + z i d j 7 U r j s C 7 t 2 v H W f j V 7 D 2 N n E Y r I 6 H o Y D 1 b u / 1 Z p I T o m d i V C w j l J s N s a M 3 t T y m V q E 7 H G c 7 + g I + / h / N p 0 r u q H p r W H i G B e z r h i i N U r S X p W c G h L q Q R l s U j 4 Y d 3 o o Z q 1 + Z 0 S K 7 7 w Y k l 7 M 7 4 w E A r l G C 0 Y 9 V 0 S B 7 R d d h W n q s e F a n H t o W W X k Z Q g e B u e X Y s n Z 4 J e 7 l 2 5 d W 9 k f M h 9 i r W Z + U O t N A S Y J f 6 7 9 L / P e y k V u x Y X R U / V 8 z t Q z P K / M S E q v r t U V J i u l H D b 0 b R 8 u 4 j U l Z 3 r J 7 b J i j w 7 Z 0 Q 1 L V M / E o Q r J W E e 9 e I f H 1 x U / P 4 L k X 5 + 6 z e 2 g U u i u p H r U u g q i J + s k r h 3 1 7 d a S A C + U + L V 1 8 V K I u f 1 p t N o m d 0 F J L c W S P o 6 I S y O T d N U J 6 0 x D t M U N K z 8 s J E X G E N H w T G J q s H 2 q 9 r H g R N 2 q y S y N 2 z 9 p 5 9 I O 3 d J B 2 H 5 T d i m 4 N Y y d G E n q f k l 3 q i d V a 0 U D 5 h j x d b D t 9 + o 7 l Q Y b y Q R i U 1 y K y X + J 1 q 6 Q v p X 2 p y l f B W 9 + L H B 1 p w C E q K X D 3 e + l N Z R U O R w i E U O S H U B 3 e U y T s a x M t 5 y k I V a n f X 5 T n I R 9 E u d 6 g F F o T e v c 6 l g c S U g 6 D Z o d W z 7 i g k p 0 f j N r 3 6 H I 0 / i U c e X i O k G z r J 8 u s H h D Q s V O f m 4 Z W 9 G T S w l 5 Y H 2 w x S Q 2 v G i 2 o 2 9 f i u F u t n d 9 U C h x a V P n i 9 g G r g u H n 8 I z z V f v Q H s P Z L h i n 2 h F i 3 2 A u M S V H x e 6 8 g d 1 8 J v + Z x G n c e c f l U S q 7 c 5 X Q 5 p U d z c l c d e v M B Z 0 x + n E J V t X 4 H 8 L F H v 4 V O 6 g v v V F 1 p + u c + c X B T I b n e g H R R c 5 R d v r n b i H O c B / E n m c w T C O x s C 3 / 3 1 3 z 0 5 S S Q 5 o X a r r v D F U 5 Q J k 1 p 3 i A Q L a K a I h 0 Q z T B 6 p G 6 X 6 s P 8 w K m L M N I r d n 5 A n 8 q B p k u a D P 7 Q p b q y 4 F 7 w N W N 0 V 9 Q F I v B d k x o V c F 0 o H k 7 2 8 j K C M t X J M C z E p c 5 k s 9 B H D w 0 K h B V g P 9 u R u r T A K H v v 8 c 4 q q 1 q n m g L 5 t F Y 6 u o q v O B g V j J X + y U h R j H k 4 Y M a 4 k F j q 2 u K t P C v A L L 8 9 P p l H O q y C O u z n v a V o f 1 l Z e 3 w B 1 3 o h l J W s I K a + i 7 K 1 E n V P I h B v L z l Y u e k g d d Z k D 8 k w l k p q S + 4 t 4 N m u H n N M i S S 2 T X / O S n K q i A q 4 V n W t U r u T k v q 8 8 c 5 o K 3 W N E H 3 u Q M w o Z s c 5 c y v c 6 g G G q E D W R p P o C J O H 5 b 5 7 g 9 H w s k J p G e p z p n L + c T + e G s s f M v P 8 V X c k v b h 6 n o e w A q S B T Z r N y z h j i S n L e O 8 X X y V g F U M K X / V a N 1 Y t l V K H b k 9 + Z x W l w N 6 c 0 1 l h U Y B f Z A + c M n r X 7 h J I w n 5 G q n v 3 B c 7 t J p T A E d b X 5 q y 7 Q J c c 8 R d C e p z q + G O F q I Z J 1 k r t 5 i 0 l f f R i 7 q r p I d 8 o I P x 1 V u i W 8 + n e a g + 7 x w q 2 i K L y 2 1 r x e X g O n u d a z F j U K c G m a I w H O y A 5 I H Y c z 3 S v j G K d H d t q C 9 n g i o 9 U r p 7 G y C / J b S s f 0 G q k e q c u G x z d p g Y i z F 8 6 d u X 6 j k d L L / o E 9 A D Z n 6 6 r Q 1 8 r 4 5 1 Z u t A G S G L 8 E R 1 O 8 E e t W H r 4 P A j o M 8 A y N V c h 9 O v 1 3 m v K + S f i P P z o 0 7 3 4 L e J t B 5 e I q A T 3 T r N h 1 T 2 a U V E g v 4 p g 9 i b r x q F u t g u d X Z A T U G f L 6 q F j W W E 5 V A x F 6 R 1 o Y 1 k B v 9 F w 3 m d g G g q l 4 x I m j n 2 H s q D U b z V r W A + r W m J E V Z c w H 5 4 x F N X G M I r S h X r L c W k M z O l B O 5 T O y U b 6 3 P Z n p f k V 2 L T i Q d 1 W 1 X d L V R I r l b v D S E L y g y O + s f B Y y K p F G A 7 a 4 g G t W i I v v h R E d i o P v H H R Y p 1 9 h r a 3 t I c y 3 O n g j A M h 1 q W C p K v r G u B 5 / 2 p Z q I q b L x W C F j j L Q h m 1 4 I 4 1 Q r F b 5 C Z s z M 5 V 4 7 N y b 6 A o m O 9 z f F 2 0 2 H g X g 2 t l 1 I Q h x 3 j Y X V 3 J h / Y 0 Y s c f / 5 u 5 y R + g T X a 9 0 m Z d 3 c Y I C Z V o L q 9 Z 1 V x h Y 2 m y F x B k J y v 3 o 6 9 a 8 J S W C w n V 4 5 5 T Q x 2 / W 4 O z i a r 8 w w m k 6 h c Q v U 0 P 8 i X F r r 0 W w u L 7 j M V l h J e F J c 2 T o 9 Y q h f F d q 0 6 X b O k 0 H / V V z U H Z 1 8 i f u o N M 1 e l H x U M i j a T h 6 N F p / r i f F b p S S b a O B t g n r 4 W f f j C S W b U W D x F z v 9 X X v R y M p g h 2 o 2 K l 5 y z Y j j l J k 5 5 j z I z B 7 + Q Z E r N j O X e J o a 8 C u m u l O Z A H C b d 7 0 t A a B V K 3 7 W c T 2 p r V J q S m 9 y w 7 l L B S 1 e S q G r 9 D q a u W g F Z 9 q / L 3 a B D c / K 3 q y V l S U 3 3 d M E W 7 S A i 8 n w d 3 K K Q Q z F a j 5 8 K W H / R I K D 2 M g s 1 n V U X A 9 M X l e S t 6 W 9 u X 9 V n Z f 5 I W D N z z Q b 7 C v V 6 O X g 3 o f t V / E q j m v s S M w V G P Z K z + Z g R 1 7 U h I T s P D i p C z P H E I u l P s W r 5 + J m Z j E U 4 R C N Q z V G S m 6 c 4 K Q v Y g D 6 L t u n T 3 M R r z K e + 7 + l Q o b S T 8 m T e A x v I Q T k b r F G z 1 r O r C h e U g S x O G l L b k t + Z R n g k 1 4 l F T 2 t Y h f C o u u s 1 s P 1 j B y j n T b U D z X l U Z S 6 U w n n L y p U 8 r 9 I t c L V 9 2 i 9 F b 7 F v v M o 2 R s S S Z Z H f U 8 5 C g d b 1 b F 0 7 T + e z a 3 a 9 w l B c U U 5 A z q i n 2 u 7 b 9 g k T + 4 P h o X O 2 C A 9 4 J q Q + 9 R H O Y c / O S l V p r + j j 6 R p c C I g 9 V 5 C 7 x Z 8 b k f h N 2 k z j P a 8 0 Y v U G 3 G F 7 J 0 E Q K L h g a h 9 w Z N S 9 W l H D / 6 q h 1 a e c S E H U o i O h Z i a p U T R l / M / o F 6 C D i X J m M V V K X M + s a Z 1 o J Y y m 4 P U e g e V w M P s 5 o x 3 B x 3 o 5 m p d f K x 4 H F j h U P 4 v j e 8 a x X b d Z 7 D k X B D L s u T F J J 5 s H k f b / Y 6 h U L g R T N u b L I f 0 K V I A A S t n j 6 Z 3 2 d E 4 u n 7 4 w J S H A 5 a P y s o I a D F r 9 r I 7 G B C N 0 P U O 1 8 V o Q r 6 a L 2 E c w f 8 h d O U z 8 r 2 1 + D Y l X q N 3 p C k l v t L i t 9 s b Y O A M x T G V Z x R J d G b 2 U 7 o 7 6 C S 3 u 9 9 6 C 4 H R q q D 3 Y E 0 O c t U e Q p E 0 b O q b s u v F Q o m 0 S r u 2 M J w A Q k s s g 3 l m r Q f Y + K t D Z E 1 V p 8 h 3 3 5 2 m s B j i H 0 S O + 1 q q k W l X D 3 W 3 v d a + m a 4 H V W K Z g C c G / B W 7 u j 4 g R E z k L G S n 6 r i 8 n 0 i I k f P S s s q 5 z t k v i s d B / p 7 4 J i d y h 7 U U B c 5 8 d a o F G c S G p w z 4 w F L m z A j J h L v y g X S T c K r s 5 + + x I z c r A w T o z 8 c B d k J d p j F R 9 r o T L x a t x R 4 d i x Y g b c a h k j 8 h m r x L f x m N l 6 l X z Z W x M D T r g 1 Y 7 R X Q Y V K l / 2 k X q e f P K z 7 3 t U L l / h 6 8 s F i B B K o q r d 0 1 1 N r B X I B V S 9 z R v a w R 7 8 m k L v 3 v C y D W g 3 m y N S J X T 2 h R M Q I O h m 4 Y 2 k A H H S i 3 u f 7 R O E 0 2 O 1 x W j 1 R s 5 d t o z 3 k U 5 t z Y N i T V m h H M q z u J R p 9 z J p L F D I y D l e 3 n U Z S w / y o f 7 4 1 C Z c u E c X 9 2 v C I 2 A g 8 5 w r K d L a v 8 s t n v G s G q k I 5 H S 0 n Q r J D Y V A K Q / l 6 E D h C A V 7 L h x e A f A c 3 l b L 5 T K N P 0 A N O S J d U f B U q / J O / K Y G H 8 q Z G D + o B r i 1 i B G E x Z j / a o 0 m b T 7 u h O d 2 a m L j J i g m u o + C 5 v h N c / X o Z + 4 t Y 9 Y b 2 W C f X a Y A g e l 3 w 5 6 q 6 P v E / l I 8 7 Q S b R 4 H 2 Q 4 1 t 6 f Z O w x h c e n r O K W f p X 2 f J F A l g T e 9 a 6 h E W k + o m V R y p v P q p K E n f M z Y 8 a q d c S c o S k / T M q s q X 1 J 2 P o o i t 1 V e B j D / b F 3 U h g 6 u A O J Y l 6 P p L y c F k P b l V C c A V A 1 w o N 0 k c Y 8 S i Z V g 1 f T 1 N E u N e o h A N P q v B R s i a E H t 2 C n E d F e j c g A x l + c c I Y v k A W Q s a N p R g G O q p b P 3 l G Y v F R k e k r u S G n K O M 9 G L / K W g u k 5 3 j k d I d S A p y B A g x R v + C D p C J d c J 0 f k j S I v 6 r y 0 O N m r L f Q Y V M Z r q F J O 6 I M O A p w s + u K E / K y g n X e k j b i H 8 O 8 t z y N B R W 6 h O O e z X k Q 0 Q N g s p Y u Z M f q + Z c D M 8 N o a P a o S j h q R w H p z y r J A h B J j N s j E C O u V I 2 O F 5 B k u k t L G v r G k i O 6 V U L g f E i 2 P a L K T l X Y O S j D 5 1 X R A e j I 2 Q M X W U m B C o / y 8 7 N S 4 1 R 9 j c m 8 c 8 m q a 2 E t P a n k G 8 t x k L s 0 7 c e Z x W d 8 V h 8 w R P T N C C 8 i z T V 4 s 8 c K L / c A L j i y 6 6 q l L l U E 4 c Y E E p J O o 5 K K 3 8 + q L p g f d 6 B Y D u 8 Y 6 j u e d x X o H F K a 1 i p g E E z W 9 T n L x A 4 M l H w F W J P i k K W L b X 7 T x d t c N S W B 7 F g e j + h B F b G v K 1 V C q w p d A a y N B t L Q s h g T 8 K O c 0 J U s K O X 4 t U G e e p 2 h R T 2 a p b 4 4 G l 5 w I D d S / R q K o f h e 8 6 f x 0 K j g G 2 6 v P q v e F v d i D m T s f C D y 3 f q x P K f 3 I f f u y v D m 7 w C T 9 V X N 0 G T X p Q A o H c B N E d m x U J B 0 x 2 T b W 3 1 y L f Z A p F s M 6 f k c U K P p E K R n K K T E O W P Q S v K N x A v Y n k M 7 h c n p 6 f q h z X g 4 V / X o R e w D k c t C Y 1 Z o Z W c 7 f j Z y p I K H g e 7 B p H U 6 Y N r 4 9 e X S m e q Q x L 4 f / U t T U A W c T p L R j t R L J C Y S 7 t a t S / Z K h D e B 2 R n F U Q u N 4 S 2 S J n K t O I P l u Q Z 4 s F 0 p Q U K G T v 3 z f z q b u k k U X l n d o c L o k k P B e u t k J c 2 E Y W G N f M 2 E r z o H j 0 p y h e m f / 9 K H 9 V D O R o m b a y d 1 3 h W N t i A Y e H w n q 3 r V e s g u + W Y s R 8 5 1 O d P i Z i y d G x T T / t A a d 1 1 c 1 V n V 4 + U Z Q 0 G N B G m t m C O c o W o X V A 9 D w Z + x S k m y G 8 c F + c c K Y G N A 6 c 1 + f 6 y S A J w q / + l I d 6 z u I f X X 1 f t + Z E Y H o 3 h K n F v U + 2 Y 8 C p P S 8 a b 7 D x k v f l w 0 j o 4 n F k C X F J V J Y q Y V / M P q / S L F K v L c d F 0 v I j b d s t v Q j s U f q D p K V y 1 f q 9 z m r A D + 4 3 O N l e w s r n D 3 E Z i M l Q L o N 5 G G V 9 l Z 9 f p E M 6 / y w s c d S 8 U m Q Z I h p 5 q w 0 k z 0 M S H F R D + 3 V p 0 B z N R / 7 e K R s P a Y S D g f G T W h w t e 7 S i m + a 3 e k 2 B U i 1 F u t R q L x 1 u 4 Z v 3 V 1 q O Y z t j I B m O T z W c V U 0 x g A x B p V 5 S G D H 1 5 r h R o H T 1 X R m 7 C i 6 I 5 Y y H 0 i t p N j V + 8 7 9 + A m D C e 7 W S E X 7 X w K M y r j l G 1 x J 4 y y d 6 3 O y Z c 7 t c G S G Y d z + r M s m + M o 1 Z 6 u v e H X w y c C e J L s 4 x s m 1 K s K U 6 C C r o 8 b Y i 5 Q x t G M h v v P v 1 K n C w z z p 3 S t F Q x Q l o L c 8 c O / K b 1 2 K L 7 U 9 U t W v y F x q A V n B C r 7 W b l 4 O 8 S W S 5 P u K 5 7 G 1 Y R h c / L R 6 A s O B w a q / d p Z d K L 9 + W b X o O P F H 8 C b R V k h L w T A 7 5 R 9 n t i u i D h V 4 m M y 7 g Q N B X u c a i 4 2 E v Z c F 2 w n H z o G s J a o + X o + 7 3 / C q 5 N z L M m z M 1 u t m H 1 B j x c t 2 c T 4 Y F + C y a 4 I h G P C j 4 r N Z I E i g a 1 V f m z O m c k r f T a + s V Z Y S T e 5 Z J x r g u L a Q K e r v b G x Y C h c + 9 Q v 8 R E Q I 3 y b H V z t k v y R K + H x s e z 6 R C z O v h 4 m 2 T 3 G Z h u Q C 2 3 K b Q b i L E 1 5 N Z j x T u a 4 E C 9 l y 2 m u l Q K i 8 Y v b P V b Q W A y E p g 1 + + k F w j q c 4 X 3 8 x Y 7 0 X r a o h M W W H q p + 1 R p o F V X 6 M Q H M n F y 7 u q h q U X N l e H p D 8 4 + O o / c t e R O e d C i u t k n E K l o Z 6 V i j d I y G f g t X l g 1 9 U 8 Z + M n 1 X j k E h E y 0 l 5 a F J C g 5 F g 4 4 z l 0 s W 5 J 3 P w o B / x l j M B Q D g j x v 9 q j Q t 2 e U 2 H F k N y e a z q J 5 9 E F h D O W L 1 5 g V r V x a 9 h B J Q p F n 3 4 6 R 2 z C 3 0 H 6 E j 5 E U W e s Y C X S u 0 U n f c r E D 4 s 5 3 w c f 8 9 f T z G P n 4 M R E a t B n B n 7 i C k Z Q q U U 8 T N W k I A D q B p D d H g C 4 P Y U V I j K n 7 M q 0 u s V J i O f l e w k N I C d S 3 c b A b 0 y S 8 W e C X k h T b a m 4 x K Q s + p j a y Q f d z W U / E 8 P k 6 q / H h W f x + z c R I 9 a z a p b A 6 g T z N x Y Q Y D u u c B / P 8 r K I X q I p a i K p 1 k 8 W K Q 7 d Z b i f N Y V h w e V v M 8 j Y 2 X l Z C 7 L n W r q L o F y w a m q o h 2 N j S L F 6 Q 5 Q C L 7 g U j 1 R l i T 1 2 o G z s j E h G P N 8 P P s f G V X r 8 b o q x z t j 9 Y E G p Q T L H A 7 P y n I 0 d n i b v F 8 o U v Q 7 f K k m l V s 7 K 6 N b g t 8 F 3 T N W 1 U i O o c d z E 5 0 V G I a 0 P A O C x k p 6 x U m 0 N A t Z v k F K 7 e n p u J M 9 r t a l V V E U K Z 8 J U 8 B V Z Z c 4 o K y h f G M N X U C y l N l v p S Z M 3 O m K A f a 8 t f e 1 N r i q + l 0 z / O K h b 6 w y v D / p C k f a 7 e t j e F k 0 C 9 U p c K y 6 W 0 4 H h z g v A F m l G C c 5 8 v w L Z j v k 3 c e v r G q t M B Y P h i q i 8 4 I h P + A e S u F 5 1 J d 3 K L A Q W T J O L 8 H G X 8 c o E o 4 n e V j h 9 R i l e x 4 8 Y N y A n q R i T D s x b v B 3 X S 6 I W g m / V g q C z D O 4 8 r 5 W o K + B k m Y 2 a r r 6 R 5 T U V H d j Y y W b + A 4 5 Q B L X i m + R i I 7 w 8 5 Z G D C h D O 6 f 7 A E J s c Y v 0 0 U 3 s B Y p v O c B 7 F d k A 4 K J G u y E c + F i a v 3 j w I a / u h Q F u d 6 y 7 R 7 / H K y B W z 9 6 P H D W + 3 Q 0 X J 8 9 7 D / 6 S l t 7 4 Q T c Y 9 y D J B x C F p L X 1 M a S B N 7 j o e J R x C O D / z 1 h F M R + g X c L C j 4 x l I + F K 4 f r S 1 V E 7 V Q j Y o t 4 O 4 U N I I 6 F G w X + f g Z J t Z n K S L y l 6 Y i r j N H l W M E 8 D f V w H v K q H g G V 0 y o C m f J e u X D P 4 x + q J x k o 9 Y r J Y q q N V m Z A r m u B z g g 8 4 e H s g 6 6 S c p b f w P p L U O S P q X R y 2 P V Y Y J V a h B I / K m p V D 9 0 N 5 f s u y k T 6 / C f H 0 e j t U f g s q o 1 g z l J N X 7 u 0 q / j Z W c h I 8 y Y s o Y 1 Y 9 N 0 H S S h J H t G N p m Z B 0 h J R / 1 k o W S i 5 k 4 v O D n + A V U l E e v y D V 2 Z F 0 9 X t g n u 9 n w j o s B + a a R 2 c z E 7 q O T F P C S O e d m h 0 q y S h t 9 1 i C d a x q E M E Y L 8 H F G c s J 9 4 i / / D k r c U f 9 K g O g 8 1 q J e B U d R x p K 9 7 Q V s R L T 9 Y s Z + d 9 z c V B w p 5 c l M x 1 F h l f w s m k w m J B q a 8 B d r j / 1 5 X / / T 5 P T u 7 h u 4 U Y 7 Y k Q R E B 6 w f T Q n R q Q m L T L e 1 9 X J T A Y l p B C + N m / T G D k j z 0 o E t q x 8 y 0 Y z u 2 R 0 x K C l 7 W b U x 2 z 4 S V / 3 O E 5 r w v t S V R z L g 8 x n p c 4 S Q r Q Y N 5 9 C L B B f b X + Z m x U Y R f c T A o b 3 G C t e G A F P k Z s Z X a G I U a f Q p 1 Z m 7 e 8 C m m J X E 9 J 2 j M V R p T w F g f o w V j y Q B E W W E T R r J a z r p + T 8 q w r P 6 a q g h 9 I 6 g V s X J p Q c g j U N 7 X E y r x 9 V N g V k Z 2 N C R Z Q 6 p q o N l W g k 1 Y X j h e d z H 5 s q f d 0 z X 7 3 c Y k M a E N J i U S f Z Q B r z L t E g Y 6 m y g Z A w C y / l m y Q 7 K 5 1 e H w y T 9 H u C C Y 3 5 v G f + z w v / V U y A D f f 1 V 8 8 L / 3 K M y u m y F P d 6 w W j G 2 i L 5 F w d 9 H E F f 4 q W N L M J m p H m Q x o q T o l y G V w T 8 q O 7 F 2 x J 5 5 b d e B j 4 j V V d g d Q f 3 F v + v K H Z 4 U v 6 1 8 5 k 4 h / w J Z d 7 x 6 a c a J + l 5 6 N u z 8 T u F Y 6 3 / z J W o m a z N r l / L C K / u 5 g D j G F p u J I D Q H 7 f 9 z c g 9 k 5 / x g z I 1 I 9 F b L c / w o x 4 8 I 6 e r V 6 k P e z X 3 X 0 f V 1 l 1 R D u X P y N E l b P P d F P l / X S O p d h b t 3 F t l R u F 3 Y l 2 d 5 U w X U e x 6 b l 7 u P h t I I O j E 9 i M s H I k Y C Y m n O b 8 o b y C h 4 r V D K P Q Y O a N I o V 1 g G x s E u L A V q s h e I 6 8 v l Q Z o y 2 / a j F 2 S 9 i K E q q F c X 0 L g u h l k / 5 b 9 X i 5 0 T O r i L B v / t T O / o p T t Q B q 1 A v W d 7 h g p l 7 U N 6 O a 7 2 2 1 z O i O 9 l D 8 v B f g 3 + H H 8 X a p s h D s l v R t S p 1 b M O C D b S b 9 c v G h D + H m E b w X n G A n 0 l E S G u 7 M u / w R l L 0 m m t / k X H M l M M / 9 M + u Q Q V H E I l y Y i I b J h l a / N s G h q N s I b H s P p J v M / C h l P c p D J J O s k 9 Q z a S 0 t / 9 5 z E S i R V E Z z t Q 6 z G S h z T F o O Q H a k L 3 K A / X P G j Z / O K k l 9 G C N a q 7 0 t Q C J W E x z S e l b y 1 W 4 x j X G A + P o E e i A Z h a c c y L u 0 P j d n O g J V e W V r Y E N p 6 V q q S h W F O T y p q h 7 p 8 p 9 R N x K N h z Y j d Y R r 8 u S G e F X B C l F N T b v U W D 6 0 g H 5 l u V 9 9 r h E R d e t 8 e Y P H c 8 / H u N c 6 q p 5 P e c L r y e w f f j O 7 x a t y V k Z M 7 a u u r T i D o C Y z P S r x C b i x y h D v r w v Z 7 7 K Z F m s J g r O R R / d c D w F m X D c J 8 X B 0 N O X / p w Y g n j m E u U g J q a k f N u 7 O d g m U s A o R m q k X s 4 r u I 0 F P y w + i e L Y t a p e e s y 5 v M C s + V J h C r I L 5 4 y w o J t 8 O 3 7 9 b w K g N K F e u P 1 e 8 B u f N E H V r o U z m y 6 i r E v s H Q w r n 2 u O c i e D 5 q v 0 O R B J x W v e m B P h M X A X L M s j Z O O 9 W R N a D u T v h E L a E k v m 9 Z O l + c P H d N V f u v 1 2 L K u m X p Q E 7 6 U J X 6 C E q z P q y w x d Q K h R q z 3 U W l I I M d e H 1 h 2 v U g F z t F E X d W V B 3 0 L P x Y L y D 4 o l u M q g 4 P G n g B y 6 u U i 4 m N Z U G a M o 5 K I L 4 z l M K I C R a 3 T m P 2 x 7 P o p 8 N y 2 u u F o D O N O F 1 j c 7 r w E U q 1 q A / B u J 0 8 J X / 4 R Y L c W F I X r k f V H x h m 1 R s A j L R Q X X y U q U q d c n + 0 R M p T v K k v R J O z M Z A 4 S / u 9 D T r w W m h t k 5 / t 2 v V Z c K t S / g 6 1 + X Q q S J y k H n U p r 9 d u F A m C f I M 0 u S T N m x 9 f 3 X x W f v T 2 B 5 j X W 3 G 8 C m P X A T u j 3 X C h q P w c 7 w P Z u G Q h d 7 7 q 6 a m g k r 9 v y 6 3 q U d 3 u L O b z L M 2 H c a t a g n R e I W Y V n 6 t 4 1 N D v f K i G S s J I p u + q i E / y W + M B Z s 9 K G M E R P x q t A i H k T 0 1 0 i P 9 5 C 3 M H U c r D 3 H C a U S F L A k g Z v q K T / y w B U C K O M 6 M T 1 d s L o r a + M 7 r R r 4 H Q e W 7 Q 5 E w Q r 6 z M N V 5 b l G 5 1 H k n 5 Z 6 V K S / x E y 3 f 9 x q r n y O K M F + T K T i i 2 Y V 3 v E R 4 K P y t e V 0 G I H n e I 2 G c F p C 7 j E Y 1 n h d T 1 9 t E + b / G k j d g 7 N L o A 7 O Y Q b + M I Q b 4 z o r 8 Y I E W D t j d b J P h y j Z P m + w 0 I N A q I V f H F 1 1 o J 0 t 4 4 w v r R P T h V H Y d J n p L O K 5 P W Z Y w 4 I C H i c Z J c n / c I 2 P r + T e p e f X C o A / o I L T 9 Y a 9 2 1 P m E n f I V U 7 6 K l X G y L f 7 2 o r + S e l U P k H M l 5 u Q 9 8 B D h s U W c 2 y 7 g m T R V 0 W J l f t K y 6 Z f O L + Q t 5 W U m d s 5 k v L + K F M l j e C Y q d T 6 F 4 n 7 G T + T c S y A A q E g M e n F U 9 a B 8 W n w + 0 N J + u 1 u E 7 x O k s c h Y f 2 V I E 6 X H 9 r J x 9 m v n L x x 2 L w 5 / 8 g q / t I b q 7 R 8 M U + b 0 9 f 2 O J G I x K 2 I 1 q Y 6 w I F k u S y S 1 e 7 0 j f h 9 Q b M 2 I K t O q G 5 y A a p 8 b b f 1 C M E X 6 N 0 / d 5 C C G L f N 1 A V k m n v R I q E 9 a f e B + 8 V + u 0 M L t y / 0 w 6 k Z / 4 w V p F 8 5 h J / K v S k l s q + p y i e T Z 5 a u 0 V 4 1 7 J f E v H q H p L r Z 2 f x t r l R e r n o / K A f m Z s r 7 n G 8 n c o K V D j o u b O T a 7 F J 9 / 5 N a O T r W d Z y E o 3 5 X D q s K 1 X s b K i m / b R V 8 2 H A X R L S y u 4 p O i t k m G 4 h t 9 2 K F T X / g h 5 w n x X Z X 2 k e f / + b i f K V S W S v C P E 1 s q K R B + g I k 3 u W I o s v 9 j C A G y L d 5 6 N h n G u 4 z F 9 t T C h F y j t U P C k q w Z A f / S I q 3 q V q s 0 a F a K h u t J O c R d e N 6 G / 7 I 7 q F z I M 9 M L + p T + 5 H f J B z E s t u k 4 A g u l q d L e E m 1 0 6 j M F N f M w P Z d 1 V x U I Q X G L 2 2 n R z F w D 2 Y G h t R H R 9 J 7 8 e x Q 2 R O b P 6 u t n s t 3 j l C f B X K 9 J n l Q v N N f T Z o d L a H T T b d 1 y y C / b 1 H u A l 8 C 1 K a C p C W g 9 U Y Z b F x V 4 f 1 J / e o i h k k g T T m 7 0 0 E g J Q z A Y h t 6 p K h I z A o u / q z N G B X z i t k n d a O V 1 + i T 1 l y E p 3 P t m m Y Q q Y v 7 H k l 0 M o 1 O a 6 0 o x a A c w + r e I J X o 3 l 4 C G F g 9 D f 7 V h w D 6 9 D H l x h 7 Y w y p u c x K v c J H x h D z F Y C g 6 y z o h 4 Q K + z 6 j g e E h U S v + m x + 9 W e b d l w H R a 0 B B h A x P v B L v 3 4 R K p g 7 i 9 x l h 4 m d 3 T o v 3 d Q C K t t S q i n H q h Z Y R o H p k X N t U S B 0 9 S 4 G R 2 o 0 l l 8 U x T 0 H B C S z e E g B R B 8 d m g a a l Z z r j k F 9 v L L z 9 H B 5 k / K / u d P a e f p 9 B O K 2 W K M t / A D J 0 T a R z Y N 1 x E 5 3 Z 0 z C r J 5 A i N 2 j P V t 7 B 3 u t L y o W 9 0 r G 2 A 1 K O N X F e c 9 D j D b o n 5 Q K S S d O 1 6 o u m 5 8 R 2 q u F i G y X m W q o a 4 C 1 6 u I S g s m o p 8 s 2 l u h Q y w k l N 5 + Q E c o K 4 s e C / b W 8 B R j K T j v O o R Y g S 7 q Z u u 6 w + 1 a o U A 2 Y y z h W x R D A u q v a 5 v O Y 3 F l H 7 i 6 y h B 0 t T i V U g z f + 0 r J S z 9 T 2 Q 1 K 9 Y m K G U H M m F t F Y l q q o 6 z T U v 1 m X G v C u y v z i n Y 1 t k F K 6 + / p u Z 3 U C 9 k K Z m E e l b 6 g u a 6 E p I F k q q V L B a B 7 e 3 M w K F l F m Y s f X v N N M y R I S G 4 d Z J O 3 Q m 1 G n 8 N 0 a 9 7 x I c v b 9 N 7 c u k Y D l W C 3 r X X y K 4 X v k Q 8 L d L W o K R b g D M M l a x U c k B + J 2 c k E O 8 J v W N r X I A e l X a 2 / k w b y y t H r t U G K q h X 6 L x 8 1 s x W u P + a j 8 M 4 p V c Y S / u m V Z I B / E V a + y 7 k W Y P w v 5 X Z Z C 9 z R J 6 b d b F G s 8 p r J 1 6 7 h W h a 1 l I o o L I s 4 r E S H u c O J K I g S / Y M E M x w + C r k V V C 3 Z V N G 5 C m k Z 5 P W W i q q M t g v W Z j I Y G C u H 7 J Z c C C / b U g c z G B v c N Z S T F 1 d S 6 l T I u e X 9 X T Z 0 C s / l k 4 x O s 2 1 c q o s S Y g W A q W O p T X o 9 L 5 U o 5 7 H d g l u Z q j D A 1 G j d Q d a h + k h E T s K 6 H 3 U V D N v v 0 O 3 Z 3 J i G l 8 3 c A a y T V I a r O H H V e I z 5 U N P x g 5 D D 4 q Y p S 9 d r g u b q 7 Y P m u 5 3 z X K + V x y P x o y 7 v K a 0 H v e l l 9 6 I Z o V s 3 r C p I y P 1 U 4 I 2 v u g R O q e i V X I o o / Q H g a i b g u D 3 q H c e y y s T H a R e / G k a / S J 3 F z W q W e H / Q G R V x 5 8 b C 1 l I + r F k l M I / y z o t h h 0 3 G w a 2 + g u R x A m L j 7 L Z y V k H k c 4 4 t I g e V I i s t h / t n o w g J q + X T z m Q q d c B C i L h e w k n N x j m 7 / N 7 r t F 7 C m C 0 2 r w U g 7 a c d i i W v m W H p d U Y s K 8 m 4 k u g C f O I N P 1 k B r 0 2 0 0 R H d 5 J S O U D V y h b n d G k l V l a Q X r o b n p H B 1 l s 1 9 7 z S h / 2 m 6 v k 6 z r h T c b 3 p / O 7 Q M L t U U l D N U G N B m R T s C J 9 I Z 5 M x t q E 0 + p s t 5 s v N v H S t S c t x W z 8 Z z + K 0 o w g o a R C C F o S 4 / j P h E M H a 4 y W t p 6 I D 1 K X e q t y L G l P o Y i e i o O 4 + + u C e x Y 8 / B B g O j H F 5 Q F 2 t 8 a a e G F S + 3 R + d v p Q 0 s F E l d Z I x S X U q L I j F h i 3 V 1 + d b Q 9 m T o j W f D a Y I f u R 4 y q e f H x l N E 1 0 h 6 W O l q k d 1 e d E Z 2 V j t p l 9 Y P B v p 0 c P d e i C Z R f W y B X V D i 7 u Z H w Z 6 5 L s 7 m r G E 1 J + f J d 2 P f t 5 G V 9 b / p M M G v i N y 2 V n v Q p a 8 J S I L t t k 9 N N M D a y h F 5 U y 7 E h A B X I S y k q 5 J K 1 U Y b E T J 8 Q 3 K 1 h T 0 q u p n / u o 2 2 t 2 z 6 9 o C o 9 9 N y j m a q M H k w C 3 7 n 1 X F r b 1 O J 3 a x K S m y p t p 7 8 I B c A Y e 5 2 2 z 0 B y W 3 X S F A + f M J v M V a E 9 K t o F O d l e H W j q B h j z N d p S 9 4 h O z q I 5 v b 6 A j o h q z 8 b E P R f G z v Y 4 d C / 1 N M k 1 j 5 n 9 7 3 / 6 d g d U I L b 2 n Y c m J E e 6 C p q r m 2 c F h h x l l 9 b r S A K R O F O I 0 Z V X B 4 w F 9 Q S D O J b R u 6 p e a k H 5 r q Y + q z o k Q C E F b q y u 3 j 2 z U 3 2 H z T R W w e 7 M w 6 I d K 2 q E k k D + K f W s g K A r b c 4 E w W v 1 K D 0 F h / L 2 q k F W C o 2 k B g W b B s q e v I N 0 f v t F e E Y 0 2 W R m D H q T X A c l N V j o 1 P I o I x 2 a N O 9 R 7 k g 4 P b E S c 3 K x h r l N P y u Z 6 d M C p h u G m F U 3 O t p c B 3 A T 9 j A s 2 E M U d l m u m O U m P l v 3 u W O B o o R E N H H 2 V z f B n 5 w / W G h R g g n d E h + K / R p Z z L t H S i z d g R x W t 4 Y V o j U S Y f B Y 6 X A Y Z 6 R k 1 E G I y T N S H R G b D D + j p A A B u R 9 G k H m g G m W J i E P S H c q g + r G U z b k B Z e X E 6 y m 6 q z u j i N R j l q M q M R L V / N l b n C n 5 N u i O V M D W R u + i l B 7 B 0 G X J 5 B 4 b A R D + i M l p r I x k A P E k j w c N M t L P J z X V 1 8 5 Q d Z w J B l x x p y f X O f l 1 + u u E A q 4 r e 5 V p S o K h w C E u U / d / Z 2 y u V O d u L 2 9 7 m m m B U a p u S G m A E X l O M N + 6 I E T T Y f V h / l 2 S j u N B j 5 3 c Q A b R + Y n / e S D u n Z 2 w d P C Q / T s 7 u J 4 M p q + / 9 x w O M 1 o k 9 l 2 z z H R 1 C L p D 9 3 A C d + f L A 4 J a q s 0 d h X f X U R m T 2 d H l u y U D O 4 j c L e 6 N V Z f f p c F c Z F g V X u i 3 n N Z t L / 4 J / 3 r x M z 0 V I y y B 6 J l K 8 9 p 8 G Z N c / 6 4 P N x S F l D w z u G C 0 + D 0 Z 0 z j f C O T Q X i 9 k K j 6 A U w p d N q i L f t g l w v b O f d d Q z y n i y / r P X X o l X X c r z I a N Z m W V y F d k / L O q I w h D R z + 3 r O R Z G 0 R U T b R j B b t Q 3 V I v 9 O C K B t z y S W 0 3 1 i v E v G w L G 8 a a o M D T M Q O 6 G 8 u J Q u K k 5 H 6 x G c V U N 0 G 7 h r x V x 9 8 4 + x V Q z 4 i U D T B f n 7 1 D G V W a g B x o t 0 O F / A E q B n J G i b O A 1 q R n x C 1 0 N C f y f t J 8 b Z q j X d 1 9 R l z i P / i r t N y h 3 u s T L s Y C F 2 E s w I Q A p P v j s x L E N q 2 Q 3 v O e C i 8 A T T t 8 V 3 D N q N S o S d Y G x m f t j i W 5 D w G a 2 6 5 n V Z H W R a B q a 4 T N U W P 1 U K u S N F Q 2 C o e k P i u g Q A q T 4 d s 8 s 9 K t q y x 2 K v l 2 L A k C W S P l V y x J A 9 B T T U e 1 z + i p 8 k 5 7 d M J W V f f 0 Z J 7 V g T w d M 0 4 3 z I B 9 S A e r 1 9 C B j F j V j u X i F t J o m 3 7 Z Q z L A x B y Z I 1 g r H C P 1 W l 7 N U 4 P G 4 s A y S F u 9 O Y 0 p 0 0 D 4 y 1 / 5 v Z a V K N S F b 3 v f o a S y Q U j a c 5 3 y r A Q 2 g t T H k m 7 C 9 2 r x 6 S R X w i U 0 H K v b n X 7 P D r t S 5 E H E Y d i g T 2 X 4 J 3 c N X v m M 9 C p K l R F M v o d o r n 5 n W T g V E b 6 P q D i Q W Z a / 7 A V 0 n n l a g G W p 7 x h Z N 2 n Q Z a 2 k e c 0 r J n 1 + C O i h A 8 z 9 b L S m f G y h V + b F g j + p 3 / a 5 f o 8 w 0 1 F g 5 1 x f N 5 + + X F l y q k P u W j t W J 2 7 S X L 4 d G p g I R M A b v p k V o t w L D g X 7 H W t j R c r 8 r g L 6 z Q i 7 D R O l G m k j K 4 B b y g n 7 D d O o 7 e v 1 a o f W W 9 V 5 m s x 7 g b p + e P 2 i 7 k g f t Z k Y H I E n e A Y 6 1 i r t S Q L 3 C u H G E m U y u m 1 N k 2 z 1 a i o 8 V z c l w s 6 Y E O E s r P U 8 / 6 7 j + 2 I E B P l O s Q o p t E T 4 k S e Y 3 D 0 M k H q / l y O A m D V G Y 0 f j 6 c M 8 I K 4 P + / L E x q m a 1 0 c A + I L M M I t n o x x Z u b N c E v l U R 7 R Z T b z c F 7 O i n h G A v m X 1 g h K W 0 Z v u u a T d a K B t U D g t J P X y W E S k R B 4 k B e 8 q t G B 2 0 b a O C E 2 f Z K 2 Q 7 L p 6 u Y M 8 2 M / R N b t J V a 2 X O Y I I D X W u E F d 6 3 h 4 B Q m T T x q 8 o y n C X c H J 9 2 5 n 8 p Q P q P Y S M O f K n Q 4 B J i n n 0 Y 9 e V W O y X U t c 3 7 F N r 8 o P G d t R W Y 3 G C F h 5 h 8 b u z e m 0 5 7 0 l j T O 6 G A r r c A 3 9 G W a 8 Z f h 8 s 7 A M W F x B 9 w B n Z 7 S p p / Q A J S h c J e w w 4 Y R W H r Q x e c 0 Y / i o z A 8 6 t 1 o r F D J n Q 6 t 1 l T t / s q f J e p d 9 C g D e p a q 8 I 8 R h j P g + / y Y B e u 1 G P Y f K 8 H G i M a i c A T u L D z j O Q y v u a n F + 9 w B + 5 r P b G 2 M w K 4 8 k K 8 / Q A X 9 C g g f H l r k i A C R m i Y d K Z L w n g x 9 H 7 g 8 B Q 5 h Q 6 r c 4 q 7 O Q U I H H P 4 1 y g Y l B N V 5 B 8 Z i 1 a / k z o 6 + m a R M j 1 K u I H A e n 3 m p j v A q J M Q e h K i 5 f g 4 G j D t Y 4 B W t U H u P R Z q L K X k 6 K u o f W a t G x N K g B l n 9 z x h 3 c A Q N D 1 + z K i G h 8 N l 8 4 u J t q a k 9 m i Q A 4 Z o s g o r l W Y 9 x l x d Z g X m a x i x w V 2 U B g z X d V Q j f j T U I 5 g A O n Q 6 K 0 s C H P z / b R A m o J B A d T L P f M G w c L L S c 4 I I 9 4 t u w Q e A 2 A h 1 v u a I 2 c y b L t F e X 4 Y M d u B 5 i k a E M Z f + l 1 H 2 o q 4 Q Z U Y 1 z 8 j R R Q 1 c w 8 7 9 r Z X 7 g y J J R X G k O 1 T Z l c 5 N C L x V p U + w j B P s h P 0 1 f 0 a c R j s z F u R U B b u y m H u 2 X r a r R Z a k B l 4 P E K W U 2 Y X K J B 4 r 6 8 F X Z J Q K b x F t U d L R a g X + f O K n V / L 0 B j g j 9 r 8 + l t i T O h o e j z r I q s a y D v F z g + J B v J G j 8 8 C p k U Q C X V u O X l K l x U d 0 0 Y h p + R n B 2 i 5 Y O f m o Y U / S z C 0 c 5 + q 0 o R 5 5 5 U U h c 8 4 q E Z D I p L W N Y w 7 t P g G 6 T N f a B n m p l Q Y J G z J o W Y g L J X V k 6 4 b u d l K N z f N S 1 I w 8 a k X A a l L 7 j a U B k O 1 w 4 J I C h N h g F I K j b y w l 1 m k D n b k N 8 f E E P l H E 8 O Q 5 1 8 Z S L F Q 3 d V 1 Z n I D Q J k T M q O d W t m N J C V m q O s x N J U / g G n 4 m t v U Y W 2 t 6 6 K B w s t k H P 6 z E J F / h B w r Y j S V 2 q 2 c Q 5 n E 1 V k I J O X X i X 7 c e X y A v T m z u u u C b H 6 P K 8 m 7 H w o Y d E Q I w z Y m h H I x M A O m i 4 I w 0 7 0 L G r d D o o F m J P X n G z b d D T i C 7 Y l 2 T 5 e 1 Q 1 t T P k 9 m O S a v m M L W m e s G h R i w F p k 7 g R m r d 7 4 J J a d m V d / V r 5 f L k w X N + 9 y e H p n Q q 2 W v V W 0 c K l g J 7 D s V m 0 U 5 K x 7 x J 9 z G U W G C H D M q 3 k i a O A R H Y O n p M R u I g + q C + r h H 2 a A k o b Z d Q M 5 0 i I K T 8 8 Z o q 5 U S L q t J w Z z H E B U K O k E M 9 w z I 2 r O r X S F C w w B r W i q o d F g j 4 2 x 5 a L P S I C G 4 B 1 g k 9 t E Y l u 2 a + c J e U O I j l i / B N i s A K 4 R J D W k X D c 1 W / l D x g w U N 0 + j S O S I 7 v m 3 d 9 p Q l y I a T E y v b b Y W W 7 E 5 2 m 9 A 2 F v / T a o m e K u 3 j U T y A Q F O X B T l g r T i P R G F x O K B x c Q R W g A m 3 V M T C 9 w G 5 g 6 Y 0 F s 0 W 1 w s B B N 5 a / V Q X S l B Z K u U q r b F N B 3 l l 1 X 5 T I t T e E P u J U G 4 e h V + S / d b k B R Z h c r V 2 1 c A 6 i T / n S M Z x V B / v u B D l j 9 i j 4 H o n S a B + X 4 2 J r w q U H 9 J 1 1 i l 0 w q e B e p 5 C M E c v l 0 + l N + u S V 3 6 s / x / k 2 o e U W B 9 d h 2 t l O y F t E F i R N 4 O w W 8 X P x 1 Z w j r B l L 6 U 8 b 3 f d h T r q x / d B I 8 5 K C T W 8 D + l 6 5 r j J 2 J M V K o B l t O 6 a s l M b o 8 R e l 8 W U V 0 2 Z G e m J D D w H a f W 7 o Q o Y T o H S / d 5 h M B c a 9 k b 2 u U m 4 6 8 V r A / U 4 Q z M F R S + e c z 0 o 8 S H M l Z J p s n w 7 E L I g Y K c k n E P B e M i h t a T R y R o g K N H p 3 + u f P n q 4 o K X Z 8 V a 5 C o f J i L 7 9 g E H Z W 3 1 O l Y X P G k i O E Y C V f L 3 6 L t 1 a w b W X T Y 7 P q 7 s r K p c a x v q c o v 7 5 1 d Q t W S A h k 7 Z b v 5 3 f R T n F E T S 7 8 M N w E A Q g I z m 9 G 8 C S M h N a 7 j R R Z 7 m 3 U W f t O c P 6 s 6 o L 5 c F + I s R L J w h G J H 7 5 U u q r 3 n A D y 9 4 a S F e h V U q i s h 2 z p 7 y a z 8 4 t R m k v i g 7 o p U n c + j 0 m T f z H J 8 6 m g 7 q G X f o r 6 c l Z y 2 i a t Y E E r 7 2 J w v E V a O i N z g U 6 t w 0 t y G 6 w 2 6 p 6 0 3 V O 2 W 7 o l Q q R E g + k a s 4 J Y K S I y 4 R s L 2 g M 2 8 b T 4 p 5 h h s i K r V w s 7 Y Z q m V a U l b K n A 7 A 2 t V R H T Z 6 Q l w B M c 9 R F X 0 V 9 L B e A V 7 r U C M / I Z 8 u A L f t T a Q Q V m L H Q E 1 1 k B s S 7 c 7 6 k I q + 6 Y n b J 8 / U o K f x b O y O N V J + q V v f U q X K e 1 Y 6 n W M i c p 6 N a O V 5 R Q 5 O R 5 A 8 x Z l o n D 0 3 U + z h a B 6 u 5 U O f 6 i t A f 2 O E B R s 8 c D H P y g J 2 J f P K B x q R l O F 3 m b L a q p k g D A C q Z Z F Z J A D t M r S 5 Z + x A / 1 A c Z v x M / K C b v F i N a M Q r o f r Z W e 9 S O 7 Q w K s A E G Y h O W N V b O O 1 H u 4 s K R A m m O 2 y J 0 r 6 f V D c l l E M a + u 4 1 V a n q v F n z 6 5 Z T n U L r B K o J v Q S c E P v s Y J d / E S P J J t k j t q q c T n P c E x 9 V p h Y g o K d k k S X 0 f w a M z B F M e N X G C V U v a k 6 K 2 V K 3 q F V a H 8 c h r c u 9 / 3 q 8 H s W Y l Q g a t 8 H L H T g F s S U 2 l 1 r l d X 3 S 1 2 x b j 1 8 B U + N O 6 9 9 d q h / E H 8 d y C P K + S I 9 F 8 5 Z q n f h D 0 / e n f g o 9 N m J X U J M + 6 P v 2 Y G 2 I k 0 J b + 3 H o Z n B Q R k L 0 h Q x e 6 A m o 7 g I Q I v q 7 u T e I z Q X 5 w j e l R t H I Z X o G y l A l 9 f P R 8 4 8 A U j 6 Y y G T 9 X b i H D w F i V I A v r Z Y 7 G u h e e + I R 6 t i 5 v Q M a E o S 9 d K Q Z Y J 3 O q C Z l c P 8 I W F R t 3 u z 4 o W F A q 5 O l 0 g q Y m A 5 l j X z 0 q W S U 0 A + / m r D O 5 V p w b n C n U r j C U a 7 p C k D k h L b O x 9 k e V r Y l B l V 4 B V 5 n k f Z f U 9 V D Q S S n b X T a R P m + Z 9 p X H D H p Q b y c 0 H r 2 3 Y J 5 N 1 B e 4 e 5 2 J C d V W 4 E R 3 5 s L y m T + r 0 T S q 2 M 0 9 6 z J i w r c c f O g 5 1 Z S C W x l v k k v M W 1 4 t R i s I + C n 9 f c V O X N W r T + h Q t R K 5 M 6 C J j f S p T q y w g 7 Y i 1 3 h c X 6 K X q i F b N 2 F N l u C 8 d z y o p w k a U h M 8 N 0 l m G 8 j o K P h M 6 U N N t n j c O M t M D J U x r Z B 6 d H z + 9 + 7 V z k 5 P j p o T U u W R h A t h 6 b 6 E i r 5 f g l 7 + N q z r k m U o N t 5 M a h P c q 0 2 S q N i 0 7 B j 0 y k 9 A T O w m m 2 M K V z P o h e V I J v j i g g B h Y 2 k O x c Z L N u 3 q Q J T G t m Q 5 z A u Q 9 F p h 3 X 6 b r d h + v V 3 q v + D p J U d Y r l E N 3 Z Z A u w g d o 9 6 a p U m y k 2 u i 7 e C 2 R p Y v Q X D 1 Q Z f J H w A o / 5 t 2 r 6 a C 4 + x s X d b M X u 4 N A D i 6 a c o w 7 u U r S c u A n O B g c f 5 S S t I P d H f Q 0 9 7 t Z 3 n O L P / S x + d a x R p b S p y 9 S Y 0 P o 8 t g / v z c n 8 z g h j / f g 1 H 9 F / l X 6 2 H F 6 H L q 9 A 9 F J E G Z 6 L T / v Q N Y T z S U 2 r o 2 7 E v 9 q t H k 8 6 y s n 4 I g i I V T d K a x V l y a 9 w K 4 s N B I r V C i + p Q J 8 8 x X F l Y O + D O y s q j Q O r 1 y Y s X p w + A L + b t G M Z d m y X l t M I F m r r k Y 5 m G 4 6 R 5 w V F O w 1 U g X h r F 7 2 V g 2 m U 2 D V B 6 o 0 L D 1 + W a N X 4 V E U y X D L A i P 1 w b q r e X n 5 H 9 + X 4 Z m S u u L Q h v Y Z S p N i 8 T Y l Y n Y s t Z s j F L M V + F k 5 q 3 d 1 w l + 3 e N w Y 1 K f T j Y y Q F S x W J J D l d 1 6 O E A i m 4 c i u 1 V N Y o S O G N 7 F C t D N K L L z S G Q I d P 8 r 1 m j 2 h L a 7 8 8 l r p q 1 B f 5 E O g n l U p 5 C L C e d x Y 9 T 5 + M 7 1 w j b Q q 2 J X U m Z 6 z Z a n E L 2 7 k 4 B m h z C V J q t j O J z / g Y j c N r / y 0 K n e n E l x x w R P O C l K C I b k y r b 0 v p l A 1 x V d J d / y X B a r G r 3 M T Y S h 1 w p M y / 7 2 i 5 b R S W 3 q D u T 7 o 9 p 4 7 s T B N z M y G g 0 B D p 4 j A z c K j a M Q O / F C U j 1 F Y j v r 0 k f o H C i a T H b I y K v M c z A U Q D w z a 2 X w g r h V Z Q H g P h 3 5 i e x G q U R y B L K N 6 k i f a A 4 q Z r p 8 U s U D 4 p T I j b u s q w 8 p v 4 c q 2 G g T Q 4 M k u v E 5 C y 2 P + u 8 O h U t m O E M K k 1 k h B q 3 G m 7 9 + 9 m O g C z a m M L z B a k 8 x T T T 5 x 8 U n B + X 8 4 H A P 9 U k 9 m Y P x L N N v H u p 0 O o U P F 3 6 l 6 n l v 5 T 0 O Y n f V 2 Q 8 2 G L y N + G y l M c u C 1 e B c A 9 T o B 5 3 7 U h l G P / D S s y N p 1 u o k U V N e a m F f S M + o 9 B 1 q H c 2 2 A a + S p I F Y 0 4 j 8 b 6 R t F k n 6 D r r 4 z I C I l i P r o 5 z o y S l G r F b y + N W W l J m B 1 i s h T O D j J z p U P Z Q Z O n p X p B V R f / X l D V T 6 B P m F n 2 o y + Y i 0 5 H l L F r 8 Z T P G f H w A Z 1 u a G w b e 4 D + y P r m K 8 n 8 Q l A t c 2 5 0 1 D 4 h T J s B y j j D g W w r M j 7 D d l 5 V i 9 Z M E p / c 1 a C J E 0 x S r V W W J r s V P a + t Z P q U J E i f Y 7 G h E T b U q O l r N v 9 o 9 Y L E P f q Y I e K 7 I I Q R e J Q U V N A A E Y t Q o S 1 0 m 2 a T W E H l r s s N a y v d H D J d D u s t e 8 6 N k 3 h j A S f c g S t X w 5 b V c q d E l a f d C N V m 2 g L L g B u u n o X h U g p + 9 y e j g + A H N n L P C P Z L x 2 p y v l N h 5 w K a T q E n N + V A + l O V A f 5 u T 2 V W p y n + K 9 V p Y 7 K B 4 h h / C 4 9 d O 9 Z o X C f o S B P j b a f 7 K f S / 4 d u S s x 7 g r L e Z 6 2 c Z e 2 5 c 5 x H a l n J C V n r / 0 x d 8 8 U W w o h K V g t x b g A 1 q H b q M c l k x 0 I 3 F E h O V k l m W Q n C 1 W i o M 8 K c s f g S g c I O p g 6 I d 2 U D 5 E T Q e H / H E u 2 i 3 6 a h 3 o 5 F u K I F J r u O b G 8 s Z 6 C 3 f 1 x 7 j 8 c I C G w U b p V T V v A H 7 U p S H l 5 p R i E b r U 1 p 2 7 S I v r n 9 1 X n 6 / Z 0 x D N a h g 5 T p 7 o z F A f U h q M 1 l v s P n L O 4 R m 7 d 6 c p F t k 9 9 W 0 T V j U p o l O d 3 d I R 9 Q u 7 x A p X b u f O C 6 v l 3 D O K h u v i Q C e o 0 a e z j b 1 9 / r S k D Z 0 k Z W b v O I 9 j r 7 C c p 8 q k A 9 Y a J u c W f E h 0 Q F / z D f G X u q 9 I o U V j Z W 0 I T C 4 m Q x 3 F u X a i u 4 A Q 5 m s 1 Y y p z C 1 h r n e N q N c l g b i n v v P S m c n U B 3 1 l R L I p 9 r L K s m x 3 g I / a r A + Z J d q 9 U 5 f y P T m A q T v W A 9 c B b x z W w i E c 7 H j 3 r L d H l U S S 5 X k q M 2 u 3 h n n Q 7 8 + L x 5 8 d 4 p / 8 l 8 N 2 l x 8 N C E W F 3 x C y / m M Q V b + 2 m g B k C V k B M Z 6 2 C L R 5 k U e o w 5 f 2 6 T y H x 3 S Q k F z E K R o 9 I v Q V H w 7 G C k j r d b z S Z L i D a + a v u p Z p X x L O 6 V o o 3 l e i j t Y z P B 8 i t k X O B S L u V a 2 L p y M B 5 Q M h G 1 n h A / s Q t 5 j o r W V G m b 5 A 9 X P S s a a U D d 5 Q O n 4 E g + I U i j l W m E D X R 3 C 8 J c s e a K 4 F e 9 N s O v C c u O P E c t D E o G U e u p 0 P + i y Z 3 4 W Y J 9 P z e P g I a 4 2 f e a T X u i 5 + O 4 q z I + a r 5 b Q Y L j j h g N k w e / g T Y B 6 R t U w u A I o b l G A M r W R T D 3 q Q t + Q 1 h n S w V x 1 b Q A q 9 o 9 O J B K t 4 1 3 N 2 g r f 4 b W f F c I l F T V Z c 0 1 j r I 6 9 2 y l R v U m G p a q 2 U W Z n P e t C g n q S k N 0 o O 7 5 z B 0 Q l I s K c Y 7 V + k v Z Y + u z p 4 A 2 P Y r T H j R r H m b 4 h t / c S 1 1 B A u R 6 r n n S 9 R f 1 M Y I d S w 3 z 7 j h 8 5 V 4 r x 4 g a z C t Z b K / H 3 l f N X M X v N h V W c H 4 z S M z D k 5 L J H 3 q R 4 E Y N h 6 O 5 Q A P b I L K A 8 z 3 e z m a 7 j f G 8 s k 3 c x r S E 6 8 h P J U k P E y D z N 5 1 I 1 T L e B 3 u r E j S 4 v L M g P S 3 S L 2 A k x 2 D 5 K I + K v r s T I d F T 4 L o K y V u I M r 1 A h L H b H i q k Q L g H C U d L 3 3 b w W q x U 5 r K k w C I b e o h 5 l c R a 1 g B A W m 9 u x B L O D 6 F b o s L m j c c z m u K K o l Z A 3 0 l e k r L e 6 u n X 0 d U O 3 K m D k Q o S n t n v + H 5 / l t p p u B j n o / P B C F 7 q I w N m g N g G w 9 F J l 8 j d n 2 b 9 F 0 e m n l k o e 0 C C j p U D 0 c J e O Q s k M T f C 1 o L Y b Z v H V b 1 V d 4 p F v E 3 Z u Q r S w g t s d 3 T K I P h H y 9 A k E a F e l 0 v b s z Y 7 m E s O q r A b a p d z M c z W r g p N o D n f 5 4 a 4 K / P U M p S v i j R m h U P 9 m c X B j r f R n 0 X o f g b t y T q x 0 Z P B O t V n Q 6 l I A C Y B a d r b r U i m 6 o K A u X L Z 6 e o P 7 K 8 B 1 r 2 e l 3 4 g x w 6 B N R F v u j R D 8 v i 7 F l j X 9 I G L I K r 9 L c p Q t h W k v M e x Q H w v O t b J f V v T 2 s 9 n e 2 e 5 8 R D J B N S R i d l i / 5 K L t t V e L I Q h a E r v Y R S 3 W y h U g Y Q q w 7 P 2 s G T V t q I + D X N n J u u z C C 1 f N q 9 + e G X s W q W a C 0 h E N W r 2 E E N 1 4 7 l B f U W O c 2 C k v i 8 2 d k f 4 g r q r v 8 + K i b 5 K E b a g B e J 2 b G m N Z h c g J 9 q + o 2 E q f P Y 4 N H d M l I R Y k 8 v d q n V N x z H K d 7 R 0 i v N U I a y X m M Y / 5 u n l Y y r p p q P x y P M 3 m l E V W c B T W q D s Y y q 4 9 g o x T a m u O w u J R c O b d 6 o 8 G 4 k u 1 / B I Q 6 2 r 3 o g Z s a m A V N z r k 1 h 6 5 W Y T 3 u H O u O c 2 o Y C R w 1 v h s 1 J T g R J D 0 k m 9 G Z Q / W O R A F b d Y F d o Q I T 9 U Z 7 / k 4 i 8 j I K + B r Z S 8 q E b V H l T 8 r f S r 0 5 o w j i 9 E V u f r Y 1 Z 2 1 4 l r J 7 / p 4 / e V Y 3 Y C o P 4 J i M w N B g 7 Y g / O O 5 g r g n F 0 4 R B O + E x l Z S 8 J p V L 7 g r 3 C / m E 3 / P q o s t v G q 1 U M H l T / q z d z l 6 E K G I 6 W F 6 6 T Z 3 U Y y k u Y i r 1 h y t I U X 6 M 7 Y Q e q 4 f h K w 8 6 w X W + Q H G A w N 6 n V 7 / z i c W + n S V C 0 D x H o l W 2 2 D o D o U + 9 e n I q v K u X a s B 2 z o O 8 X N W E N L 8 8 a G t w S b r w k W m O a S x 0 r n 2 S U X / l k R + J H 0 S W X o U U w O 2 I Y j Q C l 5 p M T U r I / C O R Y u 2 r z 0 C R 1 5 F c A R u t a f T T c e j E 3 2 e a i c M Z n D 0 K u q e d E + q Z X S R M 5 K z r 6 M T 7 Z B E z A D C X R Z K p Q 7 o y B S t H a u 6 J + m S J W / x X X B L R 7 L I O l 6 9 7 Q Y F e M 2 N U o s v + j S U U u F o T R H b o 0 d Z 9 d a Q l Z Z E X e O M 4 V b i A S t A 3 u p s 3 K X t s g A G l g O 8 / O o u S w M Q e 0 D f r s k N u / u Y G T h 9 F b C x n I T G 0 W B Q Y M f C O o E U H H G J v W M R D H W Y f Z z o q B u W o Y L 0 h Q l g 4 a z U U R E n n D f k M Q x H K 1 f 9 8 g 3 F W V V S M X E Y m D r Z H W q P 8 9 d K 1 K q w v N B h z 7 I 8 9 Y N 2 M c o X I t Z u n Z R b 2 + k F x R p Z M v 7 s / I 8 M C 7 + w D N 0 7 t a Y 1 d 4 8 Q 0 Z i F i 0 h 1 w A r s e c + 5 o p Z I K c b X n 6 A U l a V o 2 8 s a O X F 3 3 r H 2 b 6 Q 0 W 0 c v H u d y m T g U S A q Y H 2 R F 4 C o Y r 8 u Z d R v W 3 z u I r 6 J Q H d x 2 e 2 6 Q O j x G v K F G u 2 K 6 y B M B w o O / V Z A 9 P B h u j e B V c 7 y b g 9 s C q G c E 8 6 Q J R y T a k C d c M F + w t I s + Y S n 0 b 6 R u z t 4 L X M v c k X A I Q C e q P 3 B H P T A H R 8 O D a w Q 7 j O Z 8 Y c a s G 9 N M k K n Z P F / a K p x P b z 4 6 I 8 B t A m 7 M t W / H 2 y 2 p L s 2 k X 6 Q I B 7 D a t 7 z v d N 3 Q 8 5 H s O v 2 X U / w W X J D b s 6 R X j C x c Z 7 M 0 T N H t E 9 w 9 A 1 w T s B U U C 5 x 1 5 M N u T u K T M Z G 7 z k j X Q R d q X 7 5 y G c Q o d 6 8 I 7 8 a k L y S o o A 4 U Z F S z h v D h b l v Y E p 7 t I 9 3 0 5 Q k j W 7 d J R z 1 X R H b P N f p I D c f c V T S d p E l 5 l Z w 7 m x i L W c W Z X 1 F j 0 7 N m z k 7 w X t T U X 3 N t H 1 R 9 R 9 R A w s 8 4 v b q 4 z Q k Q V x X I C L K 6 m 8 O h i C I 4 B 6 F 2 P C D x n K R D k s 9 r Z G B Q K 0 k u v R U f B Z S w z 1 N n U 2 1 3 6 a L 6 r Q O M A i Z 6 o z g 1 w Z J 4 2 t 0 X p x x Z r y E j g 6 V D 7 j g 2 b i v a K N S h B f l m x x L N L 4 q T 6 c o M 5 D f g q i g 1 2 l l Z j e O M a 7 7 E Z S W n E g + I Q i N E G M v 8 a V W F / U O c r L z P 0 G F q + g f i W C m U 6 q e 2 Y X k e K 5 k N p s A / B r U z q q b R A 7 A 0 b X p W q b M 9 c E Q u 1 0 q K J D s 5 h R d z j G K G d c x 4 0 Y s 6 E 8 K l L q v j z n c y 8 g I P N t C S d V Y B u v M i v 0 4 t 9 h 3 e 3 b y T C p G 0 u Q f I S m g + F U o Z t Q a h E O k S Q P W d 0 x 6 w k g J q b K r 7 v I x j l S I I e q j q 0 7 u x o p j k V R T 9 V i + p g l T R t t U l K 9 n Y E 4 n K w M 5 Y W 2 j X 0 2 c w i Y 6 m C Y m r P R 1 N G + r n n h T z e 6 H H C k c C q 8 0 2 4 p V F w S U n A 6 R E w X r U K 0 B n r X F T G n Y 6 V V 1 J w I 1 F 2 F h V H S w n d X e e t B j r X X T p 7 / H g h w h 9 0 2 e a t e M n r d x Y + l m g K S 4 n A f s O T 2 I I b 3 H F 1 E V D Q Z + M B O H k e 1 Z l j v J J j b u h E j u B a Y / Q H p K x i n P 3 I 6 7 d k O e l P j I U B b r Q E m s i I h 7 h P H a L A o S r 4 I U L 3 N 1 i 4 i m F H e D e h K q E G i d f 8 a M 1 4 n j 3 G l i C O r t D c V w 3 g 0 J 8 Z A H L E t h I J l q l Y K 4 V c A c 6 K u O 0 r D J R T w v 1 e T l s P i s h q v D V 6 p 5 P u x m q Y Y G j a 8 W B S o 8 W p U l 2 X c I b 3 w Z Z + o g Z S 0 W X 9 S o 9 v e D G 6 v z k b H d 4 m z 5 Y v 8 Y F 9 P Z d I z s W j q f Z s B J r 2 b F 6 k d A 9 E 8 D f i L A I H b B d E V f O K I 8 m o j n M G Q r U Q G Q H f a X G d 9 v H 8 N 6 n n P f T D L 7 A k n t N n 0 I 3 K n h W U j 6 d V d H Z x d t M t B i n I s P t j J W S n s x b 7 1 m p J l 2 D w O E L e g w E i Z T F S T C 7 L u k L j h T T U e 1 k 9 W u + 6 X r A c + p k X w o K 6 / A H E T U q V 1 Y S P N E n + r B j 8 b E 2 x v r R v 1 1 X k j j y g K N N A 2 Q s N C G A i y a e U w G q Q 5 X G 2 x 9 k p e q X y Q J j h 0 o 6 E I Q f y 2 G E 8 S a 2 9 N 8 1 k r q g G k Z s c W I k d s G z Z N H j n J U 1 8 6 h w P t x C n K 1 L k d i X z v m B g i w x V b r h R w J V Z C N C V g X 4 L 7 j 6 E T Z G K R l Z r S 8 F R d b l U K O t H 6 I i S v n T y j c i + P P p L e k p m 4 t E m r R q k t k 8 d T Z j y q j K 2 r 3 f M O y / f q R M 5 6 m 4 u A 1 l 1 S 1 r J x m C z R 7 V w i R 8 I T 7 S e F Y K i H S k R R B 9 1 k p F w p F w D o i 9 Y w m O O v D u w T b N 6 p N c n d P E k N W 1 w j C e Q p a Q s G O 9 8 R 2 2 V N 7 U K B V 1 2 G l y V 6 v h E d Q A v H j 7 l l i + T O + F 9 q u D 2 y O w g R r C G U L u j C K C P w X q l x t d 8 I g a L Y K M W S t R o h v R x B 3 L s A Z B F O x h 5 G t U 9 Q J I 4 n m X r o e C u M X l N J W c h U B G s T C / C 6 5 q D M J A z F W X d i T u h X H 6 h o + y q c s x I f 3 p 9 o u + 6 V J V s e w 6 1 O m b b V D Q 2 K 9 0 4 p 4 Z K 4 a D S L E x w a 7 L 7 H C l Q J m n M M Z y n O 7 l M G 3 E a a 3 8 s 0 a a T + e a 1 F E T U O G i v r / r v r O C B s 6 h A r 2 H K J k E s 1 / m r f O E Q A g e k L y 5 p j A W t M P T / I D 8 s G M l H P M f D 4 5 o m 1 U c W X n B s D Z j U + i 6 g 8 X E r u Q 9 8 Y U f d S F z m f G 3 7 3 R W E x O 5 R x p q 9 Z K A 7 k 3 e 1 1 / O j L W d K q 5 O f B 6 w P S t V p D e w d r V s E R U g 7 v U Z D K v z i 1 k J B e p O F O u M I K L i A G k h 0 B q J j 9 i b 4 7 i 1 g 9 I n D Q K S L Y u i L M a C i w q 3 X Z U W F g b H y i 5 9 N F 5 y X U Y l a J 8 V F 6 B g E u 1 C v k W r F w r S a m v 8 w M M q a h 3 o T l h z n H D U s v a o A y R E 5 g n T s 3 Q d T B x S V q 3 w 3 k j R M q Q H o V o v l F m 9 i n o 4 s a u q I g p V J f d i v j e R D q e r 2 H d g Q D C m D V 7 h m 0 K 7 M 3 Z / l 7 J C a D k / 6 J Z q g q s J 6 1 K z R W q d 8 y y i s U C G I x G k z n z H Q m Q 4 w u 2 J z m f X Z c 8 O x y 2 e t m e t n D n Q U u O k 9 l m p U O J L x 3 C w 6 9 V F l x d o x M p h Z t S 4 x J x w t l G T f d u q C R F s f v 4 I K n S I 4 I v U 6 c 1 F T Q i S E A S m R i B t L I h h z x q E 4 4 K O N U o u 9 B W B X Z c u i z w O D u a a y l g o n c p T 0 J 8 J B t Y N U U 9 q Z o N u m J 4 4 F Z x t w D s U N F C Z j O 2 e 1 Q u r G r u R N P / 2 X b X 8 S a 6 G 1 W d l Y p H r G u m j s Q B E C l K S e X Q P U e t t b z 2 2 U U 5 m X c J N Q Y + F i / 2 d 0 c C v Z Y N e Z y T j S e g O 6 L M B 5 4 i f L U / L b l X U 7 H o / u H i h h S E J k X J i 0 E c 4 p P J z j Z w + d O A 0 0 Z a K b r C d T 7 J h m h x j 0 F 2 U w B B / Q d 4 1 N T J E y O N t N X B n p d z G a e v u d y y h I j 5 V p 7 m c 6 W x e v / 9 e m B y 2 4 Q 7 C I T y 3 i h 0 L E + F 0 u 5 n b X G t X e + F t n 4 f N M U Z 6 s j 6 n 9 u x + s V T I V v I 1 D w j i W a H W F R + I t B G T d u O d w 7 s l 3 3 B Q + A L F J O K 5 I D K h I t d H U 6 g M 8 0 j I j K i h F F R u x 8 u 5 F I 6 m R S g I 8 5 W v r E A U g q Q X + p h u o 4 B R J F N A 7 L r q 8 5 B m m X 5 8 S 4 i + 0 6 e x f F Z l s F T p C f / 5 N E g U D 5 J i 7 p H 6 v k D M x J Y 4 f 5 N V G E M s e w I T e 4 h o g 7 n I j T 3 x s I Y W 7 x d T s 2 P O C y J 6 k 5 A g D j 7 C U l Y + Z i G 2 + v T D L Z 4 s b Y M A H P j v W B o V v 0 N T d 0 K 7 R Z I B f 2 r R 3 G y f V d q P e F M J 1 s j v g B V Y i S u d k Q 2 H Y r J j J x Q I X O o g n O M a + a M s F z N A f o a S f V S Z 2 m r l 9 a z g n 6 w G l c e j a k k t F O I O h c k P + m m a W N r R U Q M R 1 r v l x J j j Z E A 6 x i / T 5 d H O + M S N r n O B y 8 w I e 9 J p k l o v y f o s p S Q H O G j s W c F k 2 Q r u L n 2 q x 3 1 V I j H 5 N 6 N h j B 0 C 3 o y w J y D D D 6 5 D 7 z k L y O U / Z H T X V X V 0 Q I k K N 2 P 9 q v N I 9 T i r 7 v o V H 2 3 1 R Y S k U E x J o h q g H a q H U O 4 7 P X u 6 T r G b X S e K J + 4 d W P + j m Z A t f r d i F 6 f W m g M 2 i f + p A g n H 3 Z J 1 2 b 2 B 2 t C p J z 3 E 3 2 V x O d z s O d v c L T Q U M M X 4 5 d V r Y C R / a g K M c p F 0 2 S M Y 4 R o 4 1 x l u Q J C x n b w 6 M w 9 7 G g i R k B p a o f n I K t a p n b I P L O o O 0 P s Q c Z A G c v g n V R F C H w 2 + 5 q J i L 1 G c 3 3 4 K O t Y j U B L y 5 j F o D h B A 9 e q J m + N L A A r T H D Q K u n E A 9 b r M 9 s P r i x y 2 k p q M d x K F m 4 g + F w v m s M Y Z C c Y w c 3 C W v y N x L O k a C 0 J L x w g p e 7 j B I 5 9 R c o d 8 l z P n b X j A s X J y Q U H o p B 9 Z q L C Y g T Q K X I A I L o C m 2 X E Z 4 g Q C M v E F H e C z b q J Y b e T 2 n 7 B X r S 4 f 1 4 p O V H J Q G E + 3 j D 6 k v c D H w Q 1 j 4 U w S A 5 5 9 o q R k U S y V b 8 T i E S x W U t r P n P F 3 u t 2 d 2 6 z Y f W j G x v H Q A u X w 1 9 R a g C B K Q B t 6 0 N q 7 Z J Q r 3 S M v u t A 9 2 n B C / G Q x K w m H K Y L e S e x 2 C E 9 j 2 8 5 z S H l W 9 v x 4 0 S f S J P K Z t C L / N t 2 M H G o + z a m 6 u t 6 q 1 5 b 5 / j V X u K y E q g z l L P 8 + K 3 8 P z t S 0 U f l Z Q a 3 0 L P N d x 6 e h A c T 6 B S R p P Z + M Q x D A k x G T G 0 v r V c o i P i 8 Y f H N l h V E v U o g s H U A V 5 b 8 i Y Z Y X x q w c g z 4 R E 0 N e b y x R I I q p K H N T x U o V K 9 2 h 2 o l a 8 k z h q M n f W x p W / A 4 z O p + T u 3 s m g v u K i p G b + U v t f q / E 1 O c j I K w 4 F p q h b A + q s t I v 6 M D 7 l P D t M d D u 1 O I N l t p Y U q S b U N h 1 F M t m B F a d j L B e q 9 4 n 1 7 5 h T 5 c Y L w B q L B b 2 j B W P E U v Q d / 0 Q 5 B m m + 6 w b q Z c I Y A E + H 4 c 0 X + E c k I / e 0 9 d 4 9 l p J M 6 Q r / 4 b q w T A 5 U T 2 Z R V m 3 u o h B I X G / C d / L w p j y H q I r C W v o c 7 d f G T Q h C I M p f e R r x 6 J z y C D n / M n Z L U u N 1 c a + 0 f k K z Y X z D t u D i t + E G l o 0 F m L c s v R 6 y l a P j D 4 Q f W K z 0 6 Y c f F Y i E m h X 7 n 8 e 1 X i r i o X 9 L s v p 9 K c + / L h + w E 9 1 9 z 3 g m R s C y z K M U A U H 4 v e z w t X Q b v m 6 y Q + d 5 a e k i 4 N + V s 4 l o W 2 7 J m N 1 W O 8 2 y Q / P i j b B N 4 k o C z b i F T j E u E X K Z 9 V r P L E 7 R 8 Z d F S j d c Z T 6 e u 3 S R y X h Q Q n o F 7 M S I K E 7 n 3 1 D y U Q F A O J O J 8 p I 9 n B M M u d X w Q W L 3 i G S N T S Z F T f w a H T 3 F E e / A X j x / O T q n d C S 5 I X u R K G 5 x c v W z r C P n p x V w j / o D c A + K 3 A g F / H 6 W 3 x I K Q r j E Z + V 6 w 7 1 U e 2 5 E K w 4 q 3 E q 2 + x 6 s J K o V Y T r l X f G D g i 2 h Q D f u i r s 6 g q K u I E K j n K C 2 K Q K 3 r r k d K + h e o g 6 Y 2 k h U j S 8 k 5 B n a + W 8 w g c R N s / b f Z l j 8 p y o g e K n 7 U X D w j b h O w y R l a 3 1 E h F U n W b P v S n L v U C Y x o K V R o Q z c B l R f T N W 8 S S i b N v V p z G Q d + r B v u z v B Q 6 y x D d X N e g H G m e R 4 o c 3 F E o c l d w G 2 X x V 3 L a U a H V G E E H B 1 / Q M P 2 Q l 2 G v f e j x z R l W b O P w K t I z M Z O w 6 o o 8 9 1 a y + R g O e + k V x W m G A I O 8 U r x i o U F J H W V 3 a y q o P 4 m m L U L o f X 6 n 0 I w m C c 3 M x x B L S H d k p R y F n H 8 b k m g u I S l S r 1 5 K f s K / Y S r r Q V E j P u q h 8 u l i h C 9 v z 8 q N a C U L O C y m 4 G Q N l t 0 a O + j S T e i H P Y k C t Y N m x H J 4 a 7 2 f o 3 I 6 l W G g q c U n D r Z U 1 q m t u X k T r W Q W A v b L d G 6 i + I N M 7 B R X B W 7 k T 4 + k E V U 7 / b 6 + g W O l Y V J A a m Z O Y Y r b 4 V s l 4 5 c B s q o z 6 y R G 3 R y a o j F z f x s J Y z p 1 P I 9 5 f 3 L h 0 V g q E + S j h z h G W o m 7 Y Q Y + C d v V Q g 7 9 U j m 0 Z W G k 7 u B 3 q O J O z w k W 6 E V Q J + 0 V j K Q 6 O V b 8 x o Z v r 0 z A g W l 3 y G T k t R 5 h E / H E N c C 3 8 X I 3 s y 1 R D V e 7 A q h E P S K B 3 v 9 W 1 6 5 6 i c 3 B q P a 3 V r + + q V F g i n r i k R e 2 q E u I D v X 5 6 V j g T E Q G R n K a 1 b 7 + k E I J n P O y j q L I A n s G 4 o e i M o K e T e Y T j U j F u K + Q 3 g / M C R Z e O 9 z a 0 m c H f K h 0 U 0 U H d q q h j K q M N 7 D u G G s 1 a G S U 8 N W X X 7 g y r e X D 4 m g L r r v O s A X 2 P 8 p r R E U e c S I C f a u I Q p L F O j f 6 5 Y 3 X p 0 z s K g b Q + 7 a q m 5 3 2 9 4 h k j M d Q F F V c r x O M s z a R s 7 N o S J 1 k r 9 A R R 7 z H a x k z w k 9 y T O L A I k c i Q F / D r o 7 E 0 Z A e h 7 N c z 7 V C u l Z 7 c 1 / c 1 7 I R w R 4 U o L c 4 P Y F T E Y 7 G a 2 4 0 / p b P L V G f m c H c s v x F B e U r + j S V c 1 E r n O P 1 a 3 3 4 p R Q S S J L 4 6 r N b W Q 8 W A 5 r U Y K 6 E b y l v L t e W 9 S E b g e d W m d k b 3 e T E U y P K N J W I h C N 7 5 g b M S I L S x L M 4 5 z + u 9 E s V F w W W 1 X D K w 9 A w S d v W 5 F T e o e G 3 M J 7 9 A N Z r c d + 0 P W q S X Q N X P r + 8 p I n h R X r S B G w v j 1 m 9 B q f m c q C + 2 V F o F g F Q Q 1 m t V j 6 5 6 O p Q r e P a n 6 N Z r s D y r 9 C 8 R V h j 4 k R j 0 f 2 w c y H l 5 t F k W C 6 j x C 7 f X X 4 W Q 0 B U Z i 1 u 6 H + O L u K 7 H d i Q z q + / d l n 2 r S i b E 6 L T I d 4 o 8 8 i Q l y u C J K 9 E f 3 u T T 7 f G t q q Y a Q u j y b + l o h m s z R f 1 j Q H 5 H l V c r + 9 3 d o B 5 D n L I k 1 O y y q I D x k 4 S g C 9 Q e r A C q c u + M l H i d t 9 / + Y j 6 N J h 1 B P b r T S e Y n b R B D P x l N l c T c p O f X U g J m F V G I 4 G + 7 K o f q 5 B 2 E R J g J R S h J W k B b 1 R m V c s A / k j 1 G b o q B k k c M W q c z Q s r s j u H X t / V 8 B d J o E N Z V F G t J H e p O V + i U o z 7 o S F V k A R d U v N Z U n 3 O B r C a D i 2 D 4 a g U K j Q o J U P m / P k C 2 X t W 0 8 A 1 2 a h O a 0 + M p 3 d A s / F F v C 6 B / f E Y u M Y A i l j 4 a V D U z O u N M j T e 7 o / N C D s y a C 3 c 6 K 6 p R 6 C r g M 5 L J I h 0 o f j m f G C n d 1 P L P y K m 5 6 a p D W m e m D k B x + t Z R t p S u 9 J V e X e 5 0 e n 7 I Q C f / B C j L F Q F w 3 K G v E f i 3 8 l S 4 2 1 y v O 1 3 P K N h z d L 7 U E Z f x n P C l z B 5 w 0 S Q Q 5 d U E 4 v + y w g R a I x X 2 u w r j z o Q p R W 1 4 d 1 Y h v 2 A x 5 j p K V 6 N 5 M 5 J K m s s Z W T U n o B i a g r X i u j 6 Z z l t D 9 F k l c c U j / e q W C c y v G z m 9 1 1 Y v V p p D N r J j Y B U h M B 9 + h r F p c V 4 I Z 9 W L T S 2 J E R a F U K y e F T X c U F d W E B U o E Z A / g h u 8 4 B Z I G m q w q 8 c I 5 T X 6 P J f L z S j / k t a l 2 8 h R x o p + V C e U s H O 9 2 O A s 7 k E 7 d q w e J C k D 3 H F Z K h K h r 7 Q Q z / 1 i / u q G R I 3 Q G j 1 o a k Z Z T X w U k q v I s Y r M O k h / c 6 H F q Y p O 7 H j v w n y / R 1 h P w + q A 1 / e 0 D 5 e O i B 0 e t y e k h U j c 0 x R e s T e M n b j x q 0 W f Z Z G 9 i E q G + l h w b V O S b G z m R o p G Q j p i 7 T F q 2 m r I I E t A 9 w 7 l y G Q F q J O b f m S H i m 5 d i r M W L m f 1 V s U N c O W s 4 g M J u P N Y k b c 4 0 w 7 F L c Q / K 4 t C Q d 3 F S v Q d S 7 1 I H 0 I l r s X i t 5 L V U C r G W v m R Y l a 2 H j q U 9 H E L v z 7 9 g B l 1 Y b 3 + E W 8 n + 1 R d C s y 0 i 9 s j c H z c C + P t R + 0 x d E w A 4 f p b V 5 8 i w s 1 p 5 Y + + P C s m o j m M 2 h i s h I t 5 D 4 t H L 8 r K G H r 9 R J 0 R H / s u F y j u L H 6 d X 5 + 6 S 2 3 o C m l 2 q A f s c w A i B a H c V S k 2 u Q H 3 m e b W F 1 f 2 S F P k d p m 7 e a 1 a K 3 i u M 5 G f D Q g / E T V d s W O Z O x b F m F 9 o A h J 3 Z + w K n H 6 r J h / v r v t A n B 3 2 6 F h O s R s 0 Z 1 M w P 9 2 s H T 4 1 L 5 F 7 b j G y E l R i S V + i s O 2 M s V t n h E R N x W Q l 4 9 z F 9 q b 8 M k P q a p R U G G e 5 P n 1 f D N s r u R q k G U u r 1 r s m S T x M t R m F O x D p O 4 J u 9 a 7 P u A J X 4 M p X V F h V L n q m I E X W X x Y a m P q Z w d Y T y e d d T 1 j Z I h z Q d T 8 A 5 / 1 n M 6 j h Z V S S 5 f V + h t c h G E f B v R m t U 9 A L a U m 5 q y 8 m n d G 7 k J w Z u Q o k q B H x m L N y u L b z / H h W 3 c R L Z u r Z G k U 1 B Q r / j T 7 U 1 / s k T U t Z g H J D S U w n C 8 n n G p q 7 C g 7 n o D I D 4 B 1 L x y V M n e J + S Q Y r 0 d X b A n j 8 H Z D K m U g G b C 8 1 e K r 7 F m E y 1 + N C I n l S 7 w p D Y d 8 u 3 o 1 A V T m N 9 1 z P K / 1 L 3 3 o l S P b W u x J z r z B q 1 I C u B g B + 3 F A 8 6 i e Q c u 7 b m r B D j G r B h c 0 g Q I y H y C H N / k 2 Y o N h l W x m y y 3 I p U r c k e u 6 o k f c U i h 7 P b Q h K J v h H p S A s b j i n C / g x m H B k O x T w 6 W L V U K d + o 1 W N l f I 7 a i e f N i 6 A a 4 s 7 o 6 V b l p i W j T u j / l u Q P j 3 o M 7 I i a R H f X + R y h I l K P U s 7 H b P k S U u p S V t 0 x r L 6 S J p V C e E 5 a k F V F S 9 q h g L 6 z s x E j E e 0 T b 1 W i i t g p r H Z x m w R 1 7 I m b u 3 b V c 5 K n C o J 3 D 2 s z F h 2 b L 9 8 v 3 4 X k n l Y e I 3 I n I n q B 7 M K + s 8 I L b a s e r Y 9 w n f h N c z m C I l o r 2 p K 1 s M H U j w m I g n A / e 3 P D Y T W Q y W 7 l K 6 l Q G r q Q U 9 b R U f 1 C r g F i t A S Z A X y G A 4 M u 9 n t 9 b 6 h D B 6 l k A 2 q F w u P S d 3 K 8 S z d R y 3 r 1 W A K F r x I M G W 9 I / F 4 t M k M F z F c U r n D b q 6 z 1 Z L D z t D 1 Q + + n x a E 1 f v P u s 5 y 3 1 7 i W K V l n 5 T Q N K P 9 u H D 5 P i Q X n i 8 m L i L X C 7 / u 0 F C y 6 o q + 0 q 1 e F w q U z 7 a o 3 C v G 0 u 5 y v j S J w 1 n K / Y s R V m j I s D h T V C e 4 G e y A o Q m K s G 8 b i G d B a O A K 0 M K O j I K x h Q 1 G 8 X Z b g x x S Q s P l F + Q w C k C 1 e 9 / 8 3 j h n I Q r k M k W Z C Z N m n c p 8 u 9 O C p Z X V 6 k j T h Y h M H q A I j e a n q L i i L o f f a q z z Z k I E T d c 2 1 D Q c z D h P I 2 U A l Y m d E 9 q I r 1 v K G b 0 Y n L 9 R j z t f y i H M + 4 O a u i n a L f Q Q I J e P q K 2 I C z Z s E e Y J p 7 B Z T N d A A q z f t z v j o E v / 3 V z M W 7 m M u 9 b H m e a 0 S I S W F K 4 D L H X f x e S s i d e 6 C l s K d M O j i c I c y D B k / v n M N F J i Q N d o j 1 x 9 7 P s 4 u b O 3 u 4 x A k o b e g q B u 5 s e I q o W m l e J f V d b 1 4 Q L g 2 o + s J U j D l 1 O c t K Y 9 m q 3 V Y 2 S 5 L Z J M d w N Z p e 8 4 g 7 p p Y e B E I A u j S Q j L a t P O 9 k b l e r b i 1 K 6 H 2 p l 8 Q 6 W t V J e c r p P Y w p A v e E h G 2 f j t M Q A d 2 b v m O k 5 m t U i t a B c m O x U + I A M Z / L Q 1 I c 6 q I K C n w l q W 2 S J O 6 m B G P f E 1 d z f Z T w / C A h u p r u p 6 o P / V Y Y H U 7 / b p b y L o m 4 C Q m D E e 2 e j m p E M z B f p / t l g 9 d 0 y Y W d A o N Z L 0 O O a z 7 P n 7 F H z i Q A n L V M h G 7 w l U O v m X 7 J G + d X 1 x s h y F P c J A G z g Z n y d x q 3 z 1 k P X Q U z I 4 b q 4 h U j 5 E Q 7 9 O T A G x P V 0 + m 1 + 2 a e I S E P g E f V m N T + 4 7 I m o O D Q l r G 7 H J g n W C z h C 9 B e 8 M k Z f z 2 3 D h y I n J a n + P I d 9 G l / r R R 9 8 F p b 3 z E l u T Q k p 1 R 6 z H l k J y + 3 k R O d / c E O t Y E x e / x s q 7 9 x b Y v e Z G j 2 D p 5 5 Z K p 0 0 V A 9 T R y f f b e N n W Q r h o O C H p S I 6 p 6 2 j t 1 1 u c K j R 1 J 1 c P P Z C i L a S D U y o 9 M S p E e G a x C 5 I s H O Y M c r d 3 Z / q 0 v 5 w I 4 t X p G 3 4 H q N B w X 5 p c / + E d 9 q b 1 / e u P a G F k 1 j i O M A t b X 2 I F s O G T k d W P N j x j n f P L E j I T f y S K H N A 8 2 x F k q q u t 4 b s G v x o i r 7 Y r / t Q H r y b 7 U p 6 v 5 2 M F D V Z + M B e H p z g D k A p v W S 8 j R D o n u l 7 a s O E 4 o a d y u u h h A g g B k R / M Z 4 c M i 2 3 9 u 6 X i J w C 3 5 L t w E p 2 N A u X C P W 5 X T f 1 S u 1 n D X P t L + y 9 u z q j j r / 2 I D 6 9 B U F Y C n Y u 6 H O f k h S B B L H f I O V b k w E O H r 4 q D P O I D j d + u 4 2 W T P G i j e + x o k l x D o F + S S H j u S 3 M E p I 9 x X g A C 8 K g s D P 5 j g 8 F R W P / m 1 1 W C 5 U 3 Y + d z R p J 2 o 3 J N o E 7 9 r F P p S e b 3 M 9 D Y c w 9 X w t w C H T a l 6 n p A L d Q H i Q H N M 9 y 8 U 1 q s N x e G n 2 u + 7 X S P Y C 2 Q b G S C h D R f 0 F / r 1 G / u h 4 B d 6 E o u m e J A L 1 A / o 1 E l B a T 5 7 8 l W D J q u D 2 U u M i C k o 5 d Z 4 T y z M d 9 m J N S t Z e 3 Y Z v i J x 0 E V W X 5 t 2 Y S B B h 3 C L l S z x W Z 1 7 B u q R S E T i I F j r Y m V H 1 p B q q m 1 1 g 1 j B 4 2 + y F h u 5 2 R 2 r V M f X U o l l S I V g 3 o n g c o F Z J u r L C R R Y M S E w i A B u b 2 3 6 z g V f 4 p B J K 4 w a S s L I y b T i 5 d N 0 E O t L e Z C n B + a w A m r K k F / m s n l Y s 2 0 H S G i G S 7 V y T f x 6 n Z 9 c w q O M T K e a r l Q c Q f v H Q W d Q o 7 L F w C b h D C S e L R 6 P m u U 6 e E k f Q A N g v J z W W H 8 Q 2 Y d e U X l Z + B E O B 9 N z u M H r 3 k X Y E 2 + 9 k + t o T j k j y u w m F C S j A 8 Y c r N W F F p f s s h W J X h c l o H o l m u k 8 / y g i R o r U 7 i i k b 5 p P Q o e Z r 8 c + o l x h p 6 f q Y H e p 1 n J C l B n m t M F J v 2 L l s C I i h 9 N T g w n x z c 2 Q + B y g Q 6 7 g + h w b c S p U W c B O d Q X 7 q o m N 6 G C N F k v B a J O 8 w y s A A V / C l X u + i o I + l P z q 6 r k o / 1 B 2 R c Q T 8 W r 2 G U 5 7 B i c U 7 z Y K V e l r m P D Z i R p T s w n t p k b X X L f u X m j v X U m q K u S U 8 N J v 9 t E P V O 8 k b 9 Z i q z 0 o U V E J 1 v r f F 3 o n F x M P L W V Z A R 4 m F C 0 j O e N Q v U S 0 c Y i 5 c q 9 r e L h U w y U 2 c o h 3 H x 1 s J s m e F h u i v x N v D p Z Y l J S 2 V q P l 5 v t 6 1 l w A o 4 j c W N g U m e o h 3 8 V c m 6 X x x T U V 3 1 9 X J S B v 9 / s V f r L M H J E O l T U d E 6 C G I q B 3 w 4 I V y S c O q O 1 l c e K K o 3 l Q D M v Q 3 o 3 I h o g 4 z Z j a 3 y H 7 y P i I w q j g r u 7 H / 3 r W P 6 o r 9 c I L 4 l L k 6 y v U C + R B + K 3 4 8 t G O h 0 v E r n v 2 s a k J g h T b t o Q V f W Q O S B P 7 k 2 Y N Q M 8 L O e g d I M P f k W R F h n K o 6 N m / O W R W T r u 8 w 0 v M V A A W W p s R F N l c p p c A K Z n H r B i B E 8 X u i U P a / Q m I s v m S E n W g 0 d / U J 8 N D e p L N D L N J v 0 A 7 s a n 2 q k H Z f o P f Y A o h B A T 5 1 P + C 6 g a w R 6 R K A F r x D B c f q p D I 1 Q q k N u u U M 7 Z G I U Y M M p U 1 U f K x 1 S E 3 O e r 1 3 5 I q S s 2 P J E Z 1 N H 7 N 4 J S i r N C T Y C + r O h p N V X S 9 k j p 0 m + z w 1 W F X a p H g X J H 0 W i E K z r q q p d 6 j S b J 9 8 R B H R K o A M T 6 c h 7 7 v i 3 M d 0 P G r Y T p j f / J R T r 8 Y 7 g b i K k m O K s 7 L G A E N p X o + K 8 5 p v g 1 n f W s W 1 1 f D u k R v e B h 8 2 6 v Z e h J y V T M b b H d n 0 T K z 6 a I n S n K S 3 R k K R p o I g w b w d S j T Y j y K + j 4 3 t E G 4 S Q K v G l z x S E v S q M / q t G y t t o X e i y + 9 b V u + N a p m l y y 3 + C b k p p c 5 6 Z 1 S t E R l i B d t d V 6 R X 6 i e p d q y N V W 3 s K R w s v p N W O y L 4 u q E z E r f o Q e k y 0 o v F Y y v + X v O I M + 9 Q T 8 b p b m A f 9 m o q Z E 5 U x l m c 4 0 m a z o Y i g N f O q r p + k 6 9 Y 3 3 Q D V q U S e s S X f g t v 1 o q D R X y i w 7 E L T o I i 8 k 7 g 3 F h i 2 Z 9 j 8 b c s y W e L x p E x N 1 a x 7 N j I V f N Q y I z G w C Q o B f J l Z 3 z H X H M F c 2 e L 2 G V N B K n n A 7 c a H 3 x N z h 6 h s d e + z A s e b a d t 9 J 5 k p C q 6 x W i l b T H l k 7 j 0 P s S x E w o X x B 5 I c v Z a C S P M S M v z Q g Q 3 6 r 1 H E r J 9 H t A 4 0 o T o Z O t p 7 R t d F u g c 4 e 5 R 7 X e x L m i T j m 6 H X a M L G E 4 d R c g v A h 3 q L j I 0 H L 0 Z 0 Q J F C 6 P Z z y l k 9 Q S M + o 4 N G k U p w S a B 8 L 5 S T o / E D V U Q n w 3 Y H a Y 3 O Y o I 0 R Z z 3 h M O 6 A K g W t j y z 1 o u h 1 H J G j + g A M x E J A z 8 r E C 5 V E E 4 r y + J C d q g O V G P n d G P T I k J T J v F 8 7 C v w C p X j q 9 I S u c T L U B z d 8 b a H Z T U j 0 a U l C t C T U 3 G t y Y N G s s G c X r 0 H R 7 M j J h m / I k Y M t f C W Q E 2 5 Z 3 j w d x a Y U Z o b t f H m 2 Q 0 D t g q e A P t N X p d M / I 2 2 2 m k 2 C x O A e e n t Z w M F l U Q V 5 3 f t Y N M 4 9 Z A T w v D i h S p h k Q 5 5 2 L A W K 9 S O A z n t u n j W B R p c C p Y t 6 y I Z X m h y q h + t 0 M A 5 J 5 W t C H a O 6 O u S k + D u 0 G O X X x + q b t t h L O y b G 6 B u t O h W J d i x P E i Q F + y V i I b H p l 0 S I U Q 9 O J A F H F y 8 L 9 W 3 U z a d 5 r B + R T C 8 0 x P / X 5 W K C h E 7 S X a 7 b H W R 1 u s E o 6 u V 1 l O 1 U W v T t Q x Y 5 f Q C a E 2 t B G h x E N i 6 G P O B V S s A N U J P 7 + W I P 8 K S v m 3 m a H w 8 S D J 3 Y n f S O p V F U m 9 v Z P 2 G 0 L N 6 H B x N h g b L O 0 w l M v q B K 2 0 e m l w d F I P 2 M 0 R 7 j i 6 K G d p w o z O V X y x A Y E M A Y c e k q r 7 h n 9 W K k + + 0 1 m d V Z C k j T D F C I k R g f g s H y R D 7 b r k Y e T O g Z 3 j a 0 G K h h j + j Y V 1 9 F q C d 7 4 Z I 6 4 O T M a P V s r x M M v R O D W B v + v C W 6 P t K M v c 9 2 U F 9 H q m 3 m 3 r W i m Z t g O z D 0 f m p g E H w k 8 2 H j i T j y t 5 2 O A u X v a W + L 3 Q 3 D N U f 6 E Y T i u R N + a V V 3 Q Z 6 w J L t 6 y 6 k t R t Z X E x q S e 2 E L D r 3 c t q U e y w 5 i Z h J + z C r h D Q r d 9 Q 6 V P O A Z o c 6 l L D E Q g R X 2 r v D s U L O m e f 5 p i x k p 5 E v Y I A t c 9 K p F V P N D k b N x Y j W 9 M h v n Y z s Q Z u l G i X s N E c I w s m + T h j E X B k h e K y A Q d u v A Q Q D W y 7 Y T y r a l F d 9 z 6 0 q y X E H q F b P c c a g Q N S K 3 3 i 6 2 / 9 d U 8 4 E 6 k P k 3 o g 5 t p E 4 f 9 y D G C V T c i 1 M r F j q S k 9 2 V X w j n j i A O i i / t M / f F Y 2 J M Z x 0 Y u I L h x F J s l j 3 + f U x 6 k C E Q Z F 7 t w l S A J 1 g T 7 v L F g 5 a f v h 6 O k J c 0 S Z o d r h b 9 + 6 A L o J C r G r 6 b L g t X L 1 O p v Y I K k N W Z z 8 s K H G C o X 9 y H 3 R t a / 6 X h Q v a g b i 1 i r 2 B l z E 5 m 1 R D q h d W M O X G Z m T y d r W Z a z d 0 M 5 o k j S B i 5 s + 5 9 b 3 P G E f G z f + O a 4 L K W X 3 T h g f N Q O X 3 Y y q J J E H y T 9 C z C c x G B H y F Q O u i z r h L N J q R + q j h 2 p K r c 6 6 Q Y 8 K t C o r X w t Y N F h D j H 8 u z h J K 6 H U S P 8 Z 7 b v B H a + D n / S A t q 7 Q A N s 7 r J J 2 n 4 Q H 0 e O s i h A 5 A 8 y L Z e + S 8 6 0 r Z 1 B W q p 9 u w o C N h M 8 S Z E k X s h M I w a Y k h n K Q q C r y e Z 9 h B 4 3 R l 2 g M U d q 8 D e D b i E 6 y l c a + N x l D Q c v q V C u X t s R W 5 O T D T X M I A R r r O u P X 0 I K K 3 Y I L 4 I R Y j B L N u T W L u z j T I Z t J 8 0 R A K D S s S J P 4 g 5 6 4 T 0 + k C I l F 7 9 7 V d Q Y Q 7 3 e L c s n m G + 2 s s x N 8 O B F x w x A Q m P 7 A 1 c c T d c E G T P y Z g J d W t u + w 1 4 b z q v i S e T s 1 1 k D q F M 9 S a 3 T g p f k 9 t 1 n n t Q D X 3 w p l r 2 2 u T Y Y J + J 0 o 9 9 7 k E U x Q s g u h V x Y 3 k R 6 g A A g J 7 Z 6 T C T 0 V N t 9 z 4 L i V I N m J Q p V 8 j 5 U O 0 2 + x L s a a j 6 P K 9 h o L V G D l p S 0 c 8 9 v M 2 y f R K B Q Q n c T z + 0 / n z v H K O G c 4 V J i P U A B y o p o s Y j B 5 D d g C i Z X f X h a 2 c 0 B 4 / k D e S 5 O W m H j M d x + T Z F H n N 8 I g N P V r B G 7 y B U N Q X X S V O r T E X z I O E V O y S C y K C 1 5 k s / Q A A I I W j a P a i S B F H 3 J X W T c o e w 9 X J J N b N 9 h N 8 Y T n k P r Y U V 4 I e T C / W c I 8 i o E P Y A H C K 1 L I u o a b L 8 y K s x s 1 A 1 r R l Q x x q K n r b c 6 H m o h 5 K Y T m a h l m z f 0 D E e F v / P u v p N U i Q e 7 v q z Q A 2 9 7 r m s b C O B 3 Z g Z E d J X V N 5 a u 9 3 F C U F e c X u R p f u 5 A W m u F t x y J t G p + 4 Y U m v W f 2 o g a a U W Z O b p p S T 9 S K 7 q v 1 q u O 3 0 u o U z m n 4 u M U D 4 L W x + m w i p h F C 6 x e v t 0 6 k B K R w 9 m h M x z D 6 v X B n K k o 2 7 4 r N 7 v 4 B Y F 4 M 7 o G G i T u N G i j A B I a d B t + I 2 z Q Y C M U 0 u / k d / G h U H P / S d g z e f K L n r O 5 g O a F F 3 F G B O d K s G K S 0 A m d n v 5 A c 9 6 K U J Z F b c 7 I Q n Z K i D 7 U s S A D S 3 T f v q b z w 3 C w 7 L t a S 4 n 2 i B n O 3 E 9 g q Z m x 3 L c g i / B Y 7 g 5 K x z C r x h 9 0 D 7 H 9 5 5 O s X J k 3 + J T V v g Z c o 5 w k p W i q q v D S Y d I N p Y 2 s F B o u T O j I O n f i S k X v M h O L 4 S E s G R c q 9 p a O C U 1 L x 5 i 5 n 0 y y q X Q A 2 9 f s N f f 4 m + q 9 s W v F c J B e Y q u 7 E j v v k R B U 6 Q 3 6 f i b f E X M E K E 3 X y K N g C v A + s W 8 h T 6 V G D H 2 m x A u V i 2 x 0 G 9 Z p P r 0 0 l 4 W 3 1 g 6 Q / U z E f Y L 5 h i X 4 + g R 0 Y Z W f Y S x 7 N u B 7 I w x e L W o K 8 k N r r 4 Z + b X + E Y W 1 k s Y 1 Z h q 7 w Q O O K N 5 0 o 1 j P 3 K 5 a v V S L T 6 u K c 0 P P i p O V P 8 C F B 9 x Y S o 8 i D b 1 3 i 0 k 0 s F A G 7 4 u 9 h v I r v A w 0 L 0 6 1 y U g V u e W 0 I V a 6 H 6 o f l s / X R h c 2 s M Y a Z S G p + F w f T / W X u P 6 Q 0 l 7 e I X q S o I p / y 3 J R W A u C O Q 4 s 9 i A Q p q C 0 j m Z U m G a M E f R i V n r v j L 2 l j I Z r Q s 9 d 9 X O s V N m 5 O j W W s + k y o H w 5 1 y s S l Q A P V g d A W b 1 H f i I p m X z d J Y o E N I L 7 L V 4 h r x N Q n K 4 0 0 F U K Q v 3 7 o E a O K I o g H n S b F w I W L 9 7 k 3 P s G s o U 3 O h f O A W 8 I m + e I J K D e H K p Y 5 1 S i h e Z X Q u E / u y y g r 0 3 x u k A h G 0 e A D N 5 M x 1 q J 2 Y y 9 m I I k c O m 2 C N 0 M 1 e W n 8 L q x N B + q t M r 9 s x L f + D 8 I e 0 k l N + q 3 F e h Y 4 D A 7 j 3 h p x F i B U v l y + B n x n A I p D j f m E 3 z q G O q m d z 5 4 V Z e p e H H S r t 2 l S P h a y / F Z 8 V x P i w X Y W X V P l + L W A / p Z e 2 K E 3 B Y n c / X I 8 / o K f + z Y p n d u W X 2 + Q k r j K 0 + x f F Y K S I x K R O 1 R w 7 o S O F L R W W R U r x 3 i G K 4 1 v K G s X B X G 8 + a t D C s c o H L U i X 1 W w V 2 f Z V z p m 5 X w K N H t c x 5 x W J a + N i r e w 4 M F Z 3 P V 3 + A e q y l m F T F 1 0 o r p r i s t k g R G 4 P W 6 a t d V d 9 p j I B G 9 Y a M U x X K t F p S f l e 3 q p U D J Q c R r d / C 6 w m 0 z N j p e s 9 4 9 6 Y J S d O w 9 3 O G N m 1 H U A s F e U 7 w f 8 Z f j Q o j q g t C S n d H u e p o G r 4 a l s 4 L D X X D F i I v d v I q R 8 S m M I w 3 7 U W N x P L u a 8 7 P B x k L h j d x s B H u k 3 f 6 O 8 a B M c T J M m K y 4 I w m 4 b o h C + l t 7 l 7 l + w P n z j t N Y A k 1 z H r 7 d 0 o U L P 6 P m l r p D O W X + F U 7 c t c u S w T 2 T 6 q X A Z q I D 7 h i q c E f 6 U J 0 e E c s y Y T J j 1 V x o F 3 B s k H l j d U G Y s m 6 f a 9 V l t L J Z Q 3 o x z y X 6 2 p 6 E j n L i o 6 D S G q H V c Z M C d y y r f P c c e o g b C 6 E g m c n G z 6 c c A 3 R l w d x k 8 q k T l K l u s Y O O G 0 p a 4 A v d V C 3 q i n V N L X y e q 9 O O M J 7 T p 2 Z q L 3 f t G g S O B 9 m 3 P 4 p G 9 L L 8 P B t x K y X E K J Z 0 0 / X K D B y 0 g R 0 p f i H L M a 4 R 5 Z q v V O k e Q r 1 Z K 8 e l S s X p 5 s a f F a p X o 5 v e v l Z h f N u O v Z 6 v n A v / Y Z 7 Y 1 I w V P 5 F c 3 R D + x h J X t I e W u 2 5 4 7 B u D 6 b O s F z V C Q x + B U U 2 b w q V O T 6 l D 6 v z 3 m 9 F B d J U w u k Z G L i u Q n R 4 K f u B W W 9 I t r w k 3 A O F 9 v 9 O n T T 9 g T q + 1 P R C 6 q a P 5 q g F S E s 2 4 P h W e K B N X S Y T d Y U x U l g c G 3 9 p T a a S l C N s o h Z F w s + v H r 6 V 2 7 Q I u o C R E P T + k o M g y z G O U O 5 7 v e Q Q U 1 E b O 8 1 J b h J r d n i p u x 3 + 6 K V a R B O r K G K y E y H N 7 T 6 Z 2 9 R S 0 G n h A f K Q F x M g 5 g R z L O i v h 2 b 2 h h c w W a z R F h K t e p f 4 z 8 o i d 8 0 X l G j l g V F v 4 4 f R n R C j W v q A n V + v e p e i 7 L F X b P q s 8 q M H F s X c s k U d T B J z z H q K 8 w O u T h r T Y R 0 Z y X p c o f n d u E 5 6 V I H F I W u B b P G c m 3 i i W X 0 D 0 F A E d 1 g y M h P k X c g p d R Z G i P A / o G i s Y z d d A d d f F D I 4 p x k N s 3 7 p U a p v E n O b 1 g 7 E c v I L H 7 V 8 w i 6 v K l g 5 y s 4 d P s B O T w s 7 P D z R N r Y n F H g L 2 U C Z x g t j w F b s 6 j G A M s 9 x g F s h 9 V L O i P H d Q r b 1 X S V o u d X L 9 Q A i K t k M N E H C e 5 4 g y Q E 3 c C E Q K n L F a O h 9 z e S N 1 p E X T o Y i n M W i a W J M a B 2 3 v O U Q a N 0 e M r 7 z E c Z n 5 y O k X M 0 8 3 t E w d y x r p s x O u s a Y P v G 2 w Q o 3 r H p V H N l O v k S H / + p Z e 0 L p q 4 f 4 d S w T x Q U / h v n L B 7 w K 8 l 3 7 n K / D n c H q c + c s w 8 S J 2 k d y 5 M f 5 b z 6 1 G d q u C x d y E 3 X B I O i C 1 O 7 Q N j F x v 9 K u a / P n Q f A s p P E q Q f i q x A W 8 k n N q y w e u d o A 4 f d d D F O c j P y E z q h 0 x f C H H o k Q s h M y J h Z y O o c A v H c N 2 f + 3 m 8 O 4 H n K 6 z w v t + U r C N w q d H J b T w / V x Q v i N O b H F g V c r y J D O I 3 9 j N h P U Z J h E A R b x u j x D c H l c r R I T w j V T i 2 Z 8 A z S u s W Q W D 5 M + I y D o d C 1 5 m X M 3 Q p a H h K S M B n J J z d m + K Z r i 4 c d p S W V w l h q H I K G p 3 V L t z s Y H a k j 1 Z E V p c x m h G R k c k f a g i G R f M 3 8 n U x g A b r f N 3 a g B C r b n / i 6 Z y 1 m + O f M K J F v U N h p I O G C C L / i 8 x u L k i l b I a p M Q K n z l b 0 O 6 s b S u 3 s u c Y + N G 5 V b m O s H f Q 5 v r P C 0 m O p d b u 7 d q c E C f 1 k u o y 3 Q 4 c L 0 J C 1 y S t j v Q c / c h 9 q X 4 p K 9 Z 5 m g o 8 R O l g p g 4 I n k P g Y H X d j M X B Q 9 u 6 M q S h I Q j T p H P H q j 4 K 2 Y d b q a + N r D D H x z w o w k 5 9 B 6 B R L V s k h z i q K e K i g 8 Y w v 6 l c n Y r K S V W R q l f + a v m i R z N W n c O 2 s i y Y A D i g Z f t 5 S 8 4 T N 4 D u Y 5 T D N P / 2 v L j y l x Q 9 O d 5 B C q A v I v g 0 a Q k N k W V X B G w j I O V Q 0 8 p E b G y z q c U A r M P x Z W S N y g 0 9 N P W V V 5 e r 5 r a p z G w z 5 h T e U v U P U V e n Q 9 N v S / o 5 a 2 5 a a V c l + + G I s u O 9 U I 4 h f b Q a w N X w C / H M D a q E h N q A f 7 7 p e C z X v 2 G 4 s a S m c K 2 k f M M i K u E E v f x 4 c m x H c a K X E n D S 7 s T S J W D 7 N c q 5 t W A F r X t D c w N W 1 C m T J p X W n / Y i / n D H 6 R v C j 3 p w n U C W w E y B O t 5 2 V N j D l Y 5 6 t O E L p n S z 6 w H d H 4 q Q 6 U Z N + z M I Q k R j d w K 3 9 q Z L Q X i 8 4 V 7 a N R U f G b v 1 k P p F n P g 4 g V z X n O Y s H K F f 5 Y W 6 4 G c W l 5 0 J m b p w M 9 W S I Z P x t P F i 9 0 3 r f R 3 a 6 d a F W h 4 J s j n D P C h g 5 R c j J z + u s X p D k T 5 V j d 4 j m d k t D K f w 4 v g P D S O L u g 2 y G I m i q s E 9 j v 6 i J D e c t 9 x C N n t 8 r + i k A x J A 7 w 2 S X A B b R X y N g L 8 K h p M z b V Q U P h N j I 8 4 a D Y Q U u 0 V i h O S O o 7 M S o l c P 7 / v j Q a 9 9 v A I 8 K + b M y e s E l j l 4 R Y J W A 9 p T / u T 0 v W e N o i R D K x 0 2 o L J C J + m z D V 5 3 h e + Q g s W A B S S W V v S A r M r M z q h V y x y O M B z 7 c o F p j d G 6 t i C q X r t a D 6 A S w o 3 q x w i m S I M T 4 x 2 w x M 0 T C U E 7 E 6 I 3 F o z o P Z 6 O u 3 I S A W m 7 2 y Z F b l s l U G r m o k z + r N C h H H 4 P f s e B a / g O T c w e Z v E Q R 7 B 0 l u z 0 f B c 2 9 P 4 L 4 A S D Q r G Z J Y b G z Q w G a i K F w P Z Y S + 6 h r r t 7 u s k C 1 X i T W L 6 9 n W Q 4 r 6 E k N u a P m l N q F 8 u 4 y X x Y q r A q j i j 8 T x r 8 k W K V 0 X S p m V A d p n V y 6 R v 5 c Q j / I 2 / l g f j 7 3 n 3 n n + A c F 6 V p D 6 w M x z i g G o p 3 A K 2 8 + B B 1 x k e u c e F Z c m a a G s t 0 G Q Y p x / I S / z g r o Q C i c d 9 2 u z r V K G G w D a w S X 1 F I u U 0 H 8 y E G r r e 5 F k / l u U f C C y U / x Y l O h 0 2 l F n T c L c U r N b N g w 7 U o j I b m C N v X s N 5 + A T J l z 2 j e f k K I r w / n 5 6 L S s 4 C j i p 5 S u i Z 5 V J T R E A B D 1 d 1 z P C i n q A b L T 3 W h w 6 r I O p v 9 o n U G 6 c 8 e c 5 f 6 O p Z d N E a j 5 P Z c a x 0 F X 1 s 5 I 1 w H d a n w f Y L w J b S h d i v 9 u W R 5 4 i G X l A h i s S / t + E b d 7 a X v r e H p u n A b N m M 8 5 N J b 9 s 6 P 2 z K M S 7 s p 5 F l t M n C 6 m o 8 E 2 L U P J 3 5 O O y N b h 8 s 2 1 2 i 2 6 R z 4 4 3 j y C N l Y N K C 9 3 r 3 f r U p i 6 v F X l D y Z R y 1 o 9 R y T o d v V q I x 5 i O 5 M D r c u K U m r h 3 X e M d q Q g c c M q Y 3 9 8 A Z u Y L W x 0 H x c 4 H U T 4 5 M 5 l P E / P q 7 T 1 1 S 3 X + Q p j U + I U Y G U R U D t E g k q c m M + J 8 J a C 6 T S S o E f d N F 9 4 W K k A i b f D f F x 6 9 h R r J / R o w i E X 9 c d N I a 7 t x c R H p L T D 7 n B 7 o J 4 M d g E h x W O O q M 1 h W 0 8 Y 4 g 9 f s 4 q + i z d M I K l q 5 6 s o 1 L H D / l t V + S X i y Q R z k W 8 + Q Y u m 8 f Q 0 g c U D Y U R H U g m 7 0 y k i V W q 9 h 0 H 3 d M R s I o T Y P f J A e 5 S q + k l 0 6 m Z E Q S G W T p o / d l 1 6 r V I D f / i u z a w 6 q t O 2 N k 7 B Y z n M i S r X z s j B 7 i w Q 2 K t i i T f 8 6 3 N Z n 8 h L u R U k w g + r b A 1 c i n g 9 6 e p 9 M O K G 6 q o 1 C W L u y r P q P o e 2 7 m S / + y k N C W Y n 6 S g F O 1 b O q x 7 q w 7 b W i U + H 7 3 C + T L R Z q m U a o a K 7 E 8 q J X p P 2 S Y U F G 1 w c C o o J m s M Z I Y 0 q h r w e E d 6 q C H Z a F 5 d A V 8 z t u F z q U x B b D n X Z q I v z l 8 Y 7 k s a i e y 0 q w Y v t t m e n y k 6 w f A r b S x l c U 0 7 t 5 h y I A 8 W 8 L y M 0 r 7 C 0 p 1 w H 3 K C W r 5 1 0 2 s I s G 6 / s o 5 W x n h 0 o n Q T c v v B b B 3 T P p 7 p h 4 l e 9 r N h h 9 m B k N C u R h 2 G L 1 b S T U X j + u B k D M H 5 l H m a x 6 P p B l t 3 e L V Z m w 0 V N 9 g Z m H Q 7 m 4 U x u X 6 + s q e / K y e 2 d E G E g L F k Z n 8 2 b V Z u i i T t K A e o k d k P d 3 n E v M Y M 6 E s a W p a X g C T 7 v b O Y l g h X D r O 5 g / J / 5 e g X P J 9 Q w y 7 P U k X U Y 9 Z a h e y E 8 Z J d N y / U T o f r x y 3 c N 0 v M l 3 c u 6 O h a F i t H e D o M 5 r L r t H k I B m v N 4 z 7 p A k l z f C I E x R p e u E G N L s n q P X O o Q p v 6 K E E e h 1 s v d e T r r O O C z j T g e S T F O 6 k l X D z q V k A U n 3 E x 4 s v p q R 7 F K S O i d 2 s 6 l S F X 5 7 0 b A X G i N z e r M / e 4 s m j w v S U H R j 3 y C a 7 U F I B 4 l k X h y U Z J a 1 q y n C O e N / 8 / U 3 S B Y e q P I G t 6 S P b f a V d 7 / x u 7 z C v j S P d 0 e O 0 t H P w i C I N B J S 1 x X 5 K b t 2 D d D j o h b L j O n X O l w u 2 e w 4 l 6 x D c E w 8 5 g 3 D k O A e e T e 2 b m B S M Q s R k p 5 A O H d P / 7 j t G t o u A 1 O V f X I 2 8 y D 4 i g v u K x F 5 1 x t h I U C 5 l 1 L u S g / g k o / 2 j E 1 v d L y X f X M w 8 X o C a n i O 0 K i z a I c r 8 / 8 + p d m 8 v i T c P w E I c z C 7 T n 3 G K N B D A E z U W q O O z N J n y g 3 d e B F V G M w F x o k W G C g H S O H c C l u 9 4 K j Q T A c g i h Y D N x B g N J t v e 9 U 7 Z Z C v W g C z r u c 7 q U 7 s D q M r o n E W J Q h O n Y T 8 Q F G 5 p B P f G p Q J F N a R I I v X v V M U R J p H h j s a p V e 6 M F 7 z T d b A t 5 1 f I H + u 4 9 m A t 7 s H a Q c y + x K e b U S K p 9 u D E g B y i l n d 2 n k K 3 E F i u a R S I N E q r n Y A J W a 1 b g U t 9 L Y e K n 0 j V H W u X j s 4 z x W W i M f 9 w q h w x o j M 3 H z v l e i h J 5 5 e v U r x B 9 0 N 8 I f x L w 3 n X D F 6 C 9 x y o 5 u E t 8 z Q b c h O u r V J B 6 G s i e C B d K m 0 9 h E V W g Q T J R P I D Y K T g F d W t / L 7 I 1 C E f E L P u 3 j N 1 e E B H r S b f O I N 0 o Z i o N E E l / a a y 6 e V r y I 2 e K q U Z Q C W j F 7 P s c 2 J l K S 9 h K r 2 z E o D y W u 7 t Y o T o 2 y x R 4 e i e 9 u q Z n k G M e q B P + e 5 F b 1 Q n 4 7 e x m 0 U b 3 n C O l p A M 9 1 z S V f o C i u 7 j G / B t W 4 S C 1 L N j N 7 x i q t V 1 c D 4 V 2 P T / R y g y f M t T Q I D t a k U h l m Z F N V B i h q O f j 0 2 9 9 U j B t 7 w f 5 2 L s U R 8 s k u 8 e B d E F m s P W O 7 T + B s L h O i S m r 5 L V u s G D k T P N z 8 f N N + K k W D t G / z H L w + I 5 3 r i S j N Z R a P 2 L g w E r M r v h D 3 u U B 3 d 1 + Q 9 0 R G 3 f + N e h J 9 U H f u x 8 a Q O c G C W W + u 3 l X k E z o R O x c V t n c o I n Q C y + 6 B c v V J j n r 2 A i C 2 + l L 6 r Z i O 3 e s R / n b 7 E g z q e Z W n t L I r S l 6 + o N 3 v + 3 4 A 0 B n F F k r K Q 1 T X N 0 q X z 8 Z r Q q / f y C t 9 0 z 6 t Y 6 D T v j q z S 1 M l v N L M X J q a B m V H A b J z 2 Y 8 7 T l o 7 g O E x q i I N h u S C G 6 W C j P S q B h a H I U f 1 o N t V 1 d 2 o a t + a N L z X j 1 q x N 6 e 2 6 n K n Q r A v e S M V H t A e p o N J 5 Q g f E c o X 1 7 i F M z 7 i u L E o G b s f D U e Z 8 K x q 3 + B a 6 3 j B 8 b 1 T 1 o i L e N + u x A 0 x i V b u C n Z X l R 3 m P j q R P / M 9 / u G 7 P I + B t n X V A I B S a Z 6 p k m J d U L / q 4 C b q U u Q h y X K 6 + U 1 U l d b u 1 Z a 7 n M T H q J 5 K + v m a i q / z p N 4 8 v v r K e p M 9 4 + y 2 s q O o 1 G i 9 a 4 Q n M 1 c Z U 9 7 o z c V o n l a E 8 x I G E j H y b H O h P K n / H H V o V q P i c A I 0 8 r l z p X S D q N 5 q f y s + L R g / t M E d Z d s V 4 G B w y p b m E m 9 Q W S Z / 4 n I r 9 p Y M d u G R o z c 3 6 v U R w o l H Q B p V D M C I R I O X T X x R p Z o V t W L W R 5 A b 1 f K S P m O / W H E 9 8 l 9 P W m 1 1 K N A b V Y a b q m h 3 z + H 5 b W g y X 0 h s l B T D c 1 U I I H q s 2 h P k 6 h j 9 o Q P n C L C d / U A S 6 H P v i L M t 7 C 3 K T a z u C k n L C 7 r U V f R P 2 i 0 b j L V c F k S V L c u i t 5 7 0 8 I w M J X Z U R I k W A Z T e o d 8 J a 3 1 J t v v u 0 d 5 T i C F 2 Q T D i a H a A w g o / 7 n o u n 4 q S c 3 G l e f f 4 R t W I 0 s 3 m w b t i E p P M a K Z L d 1 K y U h 6 R o o n s G S W x m r f i a 9 9 4 N B c H d H Q 6 5 3 m 9 V C + Z Y Q 7 u a P 3 Z K B l G Q f c T P w h j N 1 a 9 + b P 7 n o B Z b 1 9 D d U a Q x f g g l I J z 9 q o Q i j 4 e i i T E V 1 w o N X / c h v 9 V C 6 J P t 3 l v x 1 T A t o U N 3 F Q J 8 e 9 9 y N 2 P X s 6 T o e L T 3 y B A L D Z K Q G O t m E K l N W 4 4 c k t 2 S P 8 r 3 b 1 K 3 d Y J l / Y t 3 H H U z w x V P H Y m H b S F R o k K h s h r R g U y F W 8 W Q T z n Y y P Z q p l l k u / 7 T X y w J 4 6 9 j L h t M T q H B F K m 3 M 3 z C F c m e z P h r u g 1 B n + X G c X y N 6 p e i d e 3 H 5 B A A Z j R A X 6 C T M o H k g m 7 x y P L 6 E / 0 i c r c X N w I T R e j j + 1 2 R o H D D C 4 I Z n 6 j p N 2 o L e f d f U l 1 K d 9 S 1 W F z n R m 7 x Q K H X T Z X T 5 n f S x b D v 7 l E k 3 j Z F z 5 G Y e T u H l s K x b 9 R U g 3 o x R o X L N 8 7 k M q F V O 1 v F B C W z T C M D Q 2 F H l b e z T L 4 j a p N E N u A + H 7 U i h V p M p Y c 9 N y y k J W y Y K w s v C e U i F w p K u 4 v 5 8 y N A b M s 9 s h o M 8 W 3 Y H r v l b + 9 + 4 G q i 0 0 f s W 0 U b 0 z p V D x / g 7 o / Z B D G 3 o J x Y T w Q Q l 9 K T J R 4 k A 6 O F 2 0 w T J V a j S M + c Q c 0 k d Q D T h + D b E G O 4 B / r J I x 4 2 A H B V H g k q t c F k 0 G E o Y z r S r 6 5 M B j 2 l L f W W A A X r 6 d O K d y + Q X k q x B 2 V y Y J l Y K H S t + K O Q Y i M n g Q 7 5 7 z 0 b V Q J C 8 F D I H 5 u x + 0 j I 2 D o I X G j 5 F / c V j 3 s m L e i 6 + O A N K w X U m 8 U h I B x M s L V D 8 I 6 X 3 K A j y X V t U 2 i c m X z B u A F P 4 D g V 9 B z k 2 f W g q / o v L / u i u h V z 1 a 0 C R 5 p b U V 3 U 9 K z k W l n N F e i J q y U Q / e C O D d F g D U c 8 y L W 3 9 q r p 7 6 M b / r m A i q x X Y T w i 3 7 o J g 4 i R H s / v U M p e 6 I l P 1 M B U 6 b q l 0 J k G 1 O p F v r q E Q + 4 n V d z M t T n W e 9 F C S g Q q 9 + O k D g X U 5 d g Z s F d K E m d 7 K D B t d f b 5 Z G X 8 S W n F B / G m / K x 8 4 P 6 e I J G 3 b o L 2 O A X r 6 / 1 L Y b d C p P M u 3 u u 8 s t h A 8 D b N T O W M 7 3 y 2 J l k V e E p q Q G y G U Q + R m P 1 j H n H 7 h s X h H m o 6 5 w 2 9 l d W E E o 8 5 Y l J T O R 2 Z C Z u e M H A U Q A O 5 4 g r j A F Y P p n W x u b 5 R h O V U B k G / u + 1 R e H I V l L e h k I U n U 6 s R B 8 p 9 V 1 t f a k e P 6 8 l A S X x o B a a L N N i f 9 S d n A O D F 2 d f S e S Y g i f X H S c x i n D c m 0 C 0 / h C h 7 g j o q j z 8 5 i o p V Q n C u N u V 5 I f / Y v P C Z l e s C F M N E f S O h 9 U 7 c G b K s 1 D Y U b 0 X j j N E C / w o c 0 r g H A g 7 s I 8 d 5 S z R B s c c R a Z R o A z i + O g w U r t H z A R s D 8 2 + b f k Z s Y u L f w v m O N w s y n M L C k R 4 6 s e o 3 y 7 I f 3 p c F c m / u b o p d N 0 2 3 o 8 y K o e q l Y h K H K r T s V 5 M 8 / z n L w b 5 M / B C N 9 3 m i 7 3 j B 4 g S 1 W F U e l O x Q S W E 3 D X N z O y Q Q M 0 5 + P e a g V X 0 E j m E O v I c 1 N + y S 9 Y f P D A V 8 i H 6 g f Z X G A a I T J d 5 d 1 f Q s 7 7 V 0 w Y 3 j J V 8 k j y S q v i 5 U e B W g N Q j m l 6 p X b 3 M w l I j o L X 1 H s U C B x T i G E N 1 b w 6 p b H p + 2 y h X G A 8 D H k f V I l t w j I n n m d M b J T 4 Q v 3 T o j d N y d a p r M s b e D k w v a r A G / G C d x h 7 r q i W A n b X Y i V S b s 4 4 8 a f P B W F V u / a q 5 a Z w T V L x K 6 b K N / F R d i p q j C D s K f U 2 Z f X L 4 r l g p J z U + S n K j i g t X 9 E O 5 g a 1 P S l v 2 l p 2 d k Q F k d W G n 7 3 R n F K + K P v l 4 F O J G C U 5 R b / u A Z V c E s E o P a h Q Q 3 7 l s E d + q c / Q V Y X 7 E J w X f g G 9 z i Z q q N 0 G a B f M t W J T A K M q G J h u U l F W n P O 3 k R t V R A 3 0 8 5 9 E d o 9 S E p S 2 F 1 z S Y z A U k 5 f 1 e c o 0 I Y F Q K R q V U b 7 t 3 L h O 5 W 3 e 5 a d c o X K 0 M R X / 7 T M 8 n 3 W O w c Q F b Y k N 2 3 M e 1 K l i x b 9 N B 7 7 1 p k 0 B x N C 0 f b 7 m + M e p a k / F e e s 0 G L G K t a M x w P t 9 B B K Q 9 0 X R I H 2 r M e 4 / B R x W Y L 7 7 q W + b 8 t q R 8 v 0 H q T c 7 d 8 5 S 8 w 2 I + 3 P s R P 3 0 1 l J l e E n M D D j c l d A 9 F J E A 7 l V 9 n o m g l p 6 Z 1 b j l r T N w S S a C 0 7 x g U y C x 8 e 7 r t 6 Z o s 7 e w 9 S v o G Q T j u 2 a u 4 B 1 a + D i z Q k T + 7 n t R u R x y s F z x J 2 D f I f i l 6 3 G y 0 W I N M E 8 4 m 2 u 4 g G + S q q j O 8 f v c k M v p K L y q 0 5 + 9 7 H u x k 3 x d 7 I S V N 1 c w k 4 T F S 6 A r J 5 P J D F x m Z 9 Y A o Z f d B s W u r Y u g w Q G 5 X e z q o y t b 8 N 6 j e X 9 6 2 s r 5 9 E 8 O i e R D h B m E x C H d v S l 6 O 6 k 5 6 K 6 c B k C L 7 y K d v 8 c I W H o A q f 8 s p h y o 6 e g G 2 F n A f / j w n H R 3 v D 7 F F E u m N h 6 j a 0 8 F X x y f 2 8 Y P Z e G o D A A p K p s 7 V 0 a o E c X 8 V T j u o N h E E k V z v C x 0 q Z Q I Y p i B E b 5 D 4 E 5 i S 2 + T u W n 7 F n 9 C X S n e Q N J E I 0 f F e y B l k 4 y g N b 7 3 V l O o + x u H A r o / x p p z J S W J h C 6 7 G w F v 0 h U e t w Q u r b o D Z m 5 o t b f k V h C 7 n / a g g K L T l 0 B T J 2 / i 7 Y G x f N t o 9 K b L g O x G i P L J z m c S 9 2 w C b z q 5 E W G o h c e c L O y g u x / R o S k m 5 o w S X / 2 J e 0 6 d p X 1 V r r l 7 Y P m i 1 r X q d l s O t j u W U U A A i 9 I E q O x W o Z R Q 0 4 U u 2 E M 0 t q 7 Q E z j c q Q a g I p R D O 5 r d a d o E O f 3 M h Z 0 h A j 9 Y 3 Z D B x l 6 C 8 5 A C H G T D O a 1 c l t X b Q z o X + g x 7 + 7 z Z 2 r o h K 2 w S S a 3 q 1 G r b p i I D 6 V u w 7 B l P a P d r O E I K T Z O D O 0 I d 1 U U 8 D C x s l 5 R E m D F a 3 / U X 4 z 1 T p q I + I 3 N 7 Z q c L b A U f k Z 1 N + 7 U c J i Q d 4 7 + u U r t F 8 o y M 1 K j m i F 4 i K g z 0 h o I a u A u P r z b p g y p W g A 0 Q d p 7 0 7 G q + s Y L n e G v D m o o K L u y 4 w p N a g Z 2 j i W e F d s j v k 2 L c e N U X u c 0 T w t B a V d Z J Q o N w 5 c 6 l q 8 t z Q 0 o f o 7 g 9 4 P J 1 8 d k W b l r X R b q L E w k c h K u z k b u x u R 5 W Q 6 Q M K k u u b A k 6 5 H T S 5 k H V 5 F Q y i 4 C j K 5 d u X v 5 N b 6 6 6 M A P H H l 4 C 4 Q 6 7 E Q r v 5 w D N W g 8 f c g q G 6 L c k z 3 7 M q p 0 t O B S N r q 9 q Z 9 Q Y Y + g J R T a F / Z 1 O x p N 2 7 f + K 6 e M 9 w y Z K N i P B P V a n n 8 a K C I 2 h R 6 i w u Q v J G J o 2 a b A 1 v 7 + K o 6 q N k N n u X C 7 A U 5 1 E m 9 D k X D R 5 k M u B g 6 J 7 Q n K J C W v o M 6 m a E L z R d 8 m J T f X + l 9 4 6 y + 4 a h 9 M S V 3 W j c c d f r n + l W H P y o e J 2 4 p B J J c Z i X u d i N f i N z g o n Z F V T V S e 3 W e N j O B U 5 k b 4 0 G v a E d V a E E 7 p C o l z s y l t Z X g V 7 j d h E X 2 M 6 V i v Y 7 I U 6 U r A z 2 j 4 N i + a 4 d i q V M 7 I p C V U 6 j x q C c u 2 I n x m r 6 N s r i J K Q Q q 5 C a v H S 7 T 7 s z U r S e 1 8 Q s Y + f 6 O Z d S g l x F g 5 H y + K 4 I R I W Z N O b n u 6 J K B w j X P b 7 Q d y 8 w 0 g c T O X a U X d S I I C Y M v W Q J T u u z r y L Y u + Z A 7 / v V A O k 7 o 1 w o X U i J k G r n g s y 9 V P g C E d y z S 0 r Z l 3 t 6 e i o h 4 c I u Z P f O T s l 1 b D F 6 4 R / P U W v I S d H A Y E N M Y G J f X M A d r b X 4 F K x 7 + u O R G S 1 k w N b X 4 K m b s y u C W 6 q P f Y K b X V E V I 1 o F 6 M h P v F m i w S y Q Q H + 9 + 1 H Z 1 p D H 6 o + x 1 2 1 H c m W 7 h W X l K d v g b n x l Y a v w F i a I s j l n P e U Q E 6 C 9 8 s X t q u 8 t O B H l / h 6 y u g J N y W z q C L t 3 2 C c y o x 3 H e h S P V X 5 e A f D 7 H a W g A l y c 4 f s u i b 4 L Y 8 b q b H l H c V u k T 5 k w f R Q + D w x 6 C i h 6 5 j u P 2 U E m F T 9 B 1 a U C a a H f K Y R 5 i J C d q 6 K u H + K u C 6 d h 2 H t e W K 9 p R 7 k D x k e S 9 g 7 F j K t J W f K z G Y O F y R R w B X P 0 k z b 1 6 g x m W T S w q b K e F y 2 O d + y / / t D 7 j 4 b P p l Y b 6 v 0 C Z N 4 o J C + / S h p p v v R b M + 4 V d d M c a b V U S Y L T w 4 f Z E v s g U d U 7 U 5 8 2 K E r Q Y 4 Q D b p u B H M g 4 0 + 2 2 I f R r b 6 V 9 z E Q 1 n / k c x J v y z k T h h m Q s S h 9 p d j b n Q M + U B P M U p C 0 B z O 7 I t U y / G N b y 4 H Q y B d w d L n x U g J e I L v z i J + m U l y 3 J Q d V r N U a O W R A z m r V H c u v l G G e E j m R 7 Y Y x 0 h V X V n H d v a O 6 z I o B Z / 0 V a w D r r f d 5 L K s E N y Q b M 1 / l / 9 / R C e i J A A o 9 b L U E A X Y N n 7 9 o M k n x S W + u B n C n L a z h k c f S N g l D p t X L L W s D 1 i G E Z W w 5 9 m z I X u N D M o + i P A M 6 Y A U a M T w a f A D W q x v Q z g j P M 5 d X H T a W v i u 5 H b Z 4 N e l + i g F v s x 2 z A i 3 y k 7 v s G l T v d S 9 + F 3 a m C 5 a j 7 N g K a C u d A g P j U s 1 6 7 i u 4 z j L 7 2 g J l B n I w Z 4 O 5 g x B u V E V j Q f p 5 L G d V b 2 k Q 5 X n Y L 5 l H u h 9 J w Z g D w a j 4 b B 3 u 7 K 2 k 4 7 S z + d F M R B i s y b X U k A 9 t y s P r 4 m P n Q G A s + 0 b / + i w y 0 c y E j Q E K O 3 c L r d 8 I u P g J E r q l p L v g B L e H / t y 8 s Q 0 q v 8 B M S O 5 d k U d 8 U I 5 q 6 w 1 y i k W w A 7 N V I N 0 o 2 S p G V z P o g m 7 L J e 0 T p l q 5 G r z 1 f H u E j 0 7 g 1 q n a V u q M v U u x U t g n z 1 K w u e 6 d S 4 w j H s O m e d w o 9 K b 2 K H B z f q G w u c a x O 3 P 2 o L k h p H k a g X T u q p 7 K o u j R / r k X 9 E h k u 9 x H P t u 5 G z e u H q 5 q a K T 3 J z g T C Q K x R S Q U 2 x r E u L q Q M m 5 I h J J f b l e z T V 8 I g 6 B E Z p c 9 7 / F P J t F e N X 3 B w + Y c T 3 r Y s x L 5 k i I 0 w 6 y s T 0 o H Y f 2 x l 1 h 5 P q O a X o P z u G 1 V q P 7 w p P 7 1 R S V g 8 E N S 8 V N M o 2 4 R 6 8 6 6 E p a B 0 X c 4 e 8 w 0 U G y N p J h 1 h + A f q N h N i u o k F P q N 6 l p E Y 6 Y P r f h 7 I V H l 1 F Y N 8 R q U e 1 X 7 j H z d K z U 8 H 8 T P O P H d j K l l F o 4 Y z r T e U 2 S G t H v A m U 3 N 5 n x K 9 h i x 9 r s 1 T V F y g o O M 5 O 9 X k U V t x j B u l 7 u m r P F z n z A B b Y b 0 c O a d u r l T u N 8 o t 7 l w i V e T g S j + b D + u F G J + f R 3 S 2 V Y r Q h c E W v y M K E W C g w u A k O 1 d d P Q D l E K e 3 V S r T R D j 4 / K o D D p g C 2 T P G A v G u W g 4 0 v Z c k U y e + U V U m 6 Q F M u 2 d k 0 k q y v i a 8 K 8 I A A R b b v f K f c I Z G i R w 5 f S P M 9 V S g J 1 f e S 0 K G e u S A J n D B a j w L i p 8 S 4 C 6 I 7 n M s 5 Q j V a I 7 o 7 5 R B K v f S 4 Y 6 C i N m g 4 m o H 1 V Z C e 3 3 4 Z n q C P S j A 6 f c S 0 8 u i U t V t N x F U F Y Z Q Z l p P v 3 0 7 q 7 c N E F I f d 0 O n x A g k 8 Y x J k G x l K R / s 5 K 5 x 5 4 I 5 q l y Q 5 M J 3 V 9 K j h J l i f W a I m G J E / O M z q J 1 r 4 v D S 6 c R z m o R 4 W I E + T u O 1 B R V f A F 4 t J f h n Q d 6 t 3 W F r 5 d J d M D m M G 4 V t 6 6 Y 0 9 V q 4 / j t 9 f l N V L a U H o U m L t w K p U q H n T A d s i I W 4 o R 0 Y v O v V U q m X V A 6 e 9 W o k Y j P l m m n r 2 r u E B X k Y U e 2 w o 2 q u Y c x x h V s Q E 2 U B y E j D v l F 9 Z Z d c g 4 j d 3 j V i p E w Z k a V 3 F G J t s p 7 8 n v + V d J 7 Y 5 M P d B W t Z O p J b i + M o e f Z U i a F Q w 6 I N U q N E h I D n C Z r S s 8 y W H g D N d q p E Y c Z 5 w o E f d T 2 9 X a P v 1 f n b Q Z V v 7 3 t J k z 7 e I E w C b k L 6 0 c Y t G J 6 o q l W P V w o B S U i K v y A o G 2 B 2 C c Z K m 3 L / L t g D v L B U q O y C 7 + E g U / z I l R x d y D n A y u G Z Q U C b p P d 2 8 7 T F 3 u W c 2 i D p O u s 0 A s I g m Y B t z r U k B 9 V D R c 1 o n 7 / 7 r c l E V T M l j O y 2 S C c p D Y x z i U B W Q 0 E p 1 Q B o o y d N g Y O S E B 1 1 d i / E V N 9 R w p u J c 4 p 5 L E Q g 7 J h H B q n Q i R 6 7 H r R / N Q 0 Y X D u A Z Y l O b B q 1 x q q 4 o K 4 l R p 4 D o i Z 4 d J D 7 E T K X n C w P u 0 X s r p j J k a N e q d 9 c u i e q k z Z 3 c C T 8 G p G H H M c l 3 L j T W k n O u H N R 1 g B Q 5 c n Z g V G U 9 q a L P N 4 o E n R p W e n W B 7 l N i i a n J y V Q P n Z U q Y K L w + b z U / U h 1 o h H 0 a J v L s v 3 W L m U f n P 1 + r e 3 0 R H B m Q t s 1 S Q U G 7 7 n s S v K h Y K 6 x 7 y X O M 3 K 7 t Q E R z x L u E N x I C A Z b e e S 7 G x W v K g E d i 6 W k X 6 S n 6 f u / d 3 3 x g g 2 N S / v d T 6 t K / n H P 2 / k m x Q Z 7 E G N j L 0 T q R K f B l t L b Z d 7 j y Y B v C i + A 9 I Q 1 E O C 3 3 3 c K P t 8 T 4 X R m J 2 r r z M F s F x u r w d a i S b O R G 6 / F V V 8 r C L E O P j O F W Y p K R n h T d / 1 8 N w S H Y C e H o Q D A m 6 J j A V / r i f x B v X l i s f 2 e 7 y T z i I 4 7 v f 6 Q F E o j x w 0 c l e k + i a 4 9 d q s T b R i z x k Y g f D 1 7 Z 7 v 0 g F T W s 7 u d W t c m p 0 8 W V H s 2 y a m j V t F b H Y q Y j G 3 7 S X D s + A b 5 a 5 A g i x x i V O A m w m X B H D r N Y z Q N X b o U 1 S o C I h D Z P 6 D N / O k q N A 7 F Q K z I j R g i u J p J D b b k j H J w t 4 c 8 q 4 d R J i x c 4 i k x P W j t p U q D G w E z 1 m L u C J X + C 8 1 c a 3 F / e A R E / f R n a s k w 1 h Q d 9 R U c / F R p a M 7 s / C N A u F 4 I D A c U c 8 o P h 9 R I 9 J c q Z I W 7 v t C G r t g b v e V b o t i x P C z j f v B X 5 N O 6 N o f z 9 D Q d 3 1 p + l L Z j Z J Y 6 K R Q 9 y C 8 y 5 f w T A f W d p S y 3 V O j O N A 6 a q I m a k 3 h O q j E h F 7 V 6 M I P 3 t Q e K g x U y n 7 O D n E o 2 Z n V L p F J 0 2 g O 3 u b G b l d J p L L k o / x z Q s l H A g e W S q N 1 G z 9 x a p Z Q S + z 9 U M B i k 5 w Z d O z e U a 0 u P u 1 q Y x E z 9 g k F u f C 8 u Q g t D h y X O Q 5 R p w h d A E h 8 c O d S z f f i 0 1 2 M U P q 7 7 + 8 m x 4 B 5 s X e j 0 j r 5 V i 8 Z d / f i / M k d o P f u u g B + Q v K b n X P V 2 Z W 7 g 6 p v w Q T x t w f F y U 7 F U A G C I J i O v q u G H 0 6 J W c 8 3 6 5 s L a r 0 n Z s q F 2 3 x N 8 V e 4 4 h Y 7 l 8 x c L c n y O 4 h b 9 8 Q D 2 Q E K N 0 j t j 4 / U k l l / E H F V n N j x J k U b V / E K 3 2 N I i I O J F C + k 0 9 0 4 7 t X b L l F + 1 K d K y d q q u q + e q Y + V q N A b M 8 v z Y / k L D 6 r A c V + z I 3 o 8 m s G v Q N A N Q s Z U 6 2 7 + M j 6 r 8 U 7 A / U k + v B y b g W o V V T O T T C z R w Z R p / b V c F J W L C s J j 3 o Q r j D 4 N + P S s K j 4 Q x j F A + M x U J h e 0 8 v h n J A e z d y n Y 5 2 f Q k 7 u 4 p x J 4 9 w 0 i g j M F w + 5 I 1 P b A s z B d d 2 J k L l G 1 Z c K Z x z U a F V W / W r s e s q Y Y F v f V J 7 Q X r F t V 9 j V r 0 B N H l X p l 6 A W O g D N o H C T p / M x l p u L l S n s H T b s S U 3 c l O G Z N O Q E z o s Q / F L Y n 8 b 2 m 3 4 2 C m o 8 Q t 7 f 2 3 a j E L T K C Y 3 + j 8 J w Y n R 8 / + D S K m 0 p e 9 W U + O 0 F c W 6 3 G G I M b B U 1 l P G k L y 1 t r A l 1 Y i Y L b 6 6 7 I U a V A l c Y V m G l y j u a / + O E N k p P 5 N H 1 r J 6 p h l h y d R + 8 Y 9 V I c R R U w A f X L 8 x S b J K C M M 9 k R u K 0 I g T S T s 3 7 1 8 r 8 H K y S i F 0 z G v K d g R E + X / h b 7 5 S D Q y E s V J t y l o n s c N 7 H u + c C v o K G W g 7 f Y g 2 E m A u Y x 5 p z 6 m d I g s J o q 5 + L v 9 H S M Z H t R N Q r y r z p V K I D / a u r u c n 2 B Q a g E P 7 u l V I Z A q L c o M 8 g x l Q 0 C U W 7 L U / / f r x 5 c Q 3 J O g U L c I E A I T 5 7 8 v o N k j E 6 C d K 4 h / R 2 y w a W M e / f 2 q 3 9 1 d Y q g g m Q e c / 9 D V E O c w D 3 C N C B n E K D N C Z C o B z o G w S Q u l k g 4 i 9 W R d 7 Y 8 f A 0 g a r B w x w C + u 2 3 H c i o Z A n 3 a b c t 1 z t / L l n k Y 4 d 7 Q 2 N I 3 o L h t o 6 a 4 N t e R l 2 Y 5 4 R 6 f e s R 5 Z 3 I 9 P C n R b b j N L 7 8 R h n m d i w P e n v o S n d L G h K M u 8 C Q p M x q G v O 9 E I R D i 7 n P n A r 2 + S m B Z 5 U w 0 y a E q Z i c D t b M j Q q 6 0 X a o c 2 m k M C I D F 7 n N I t H s r I U c M a v b u a g g a c B Y l k / w M A k C 6 K h D O D m Z Q W Q J R A X L q 1 1 m u R M t V S v I 3 y J 0 o J O 1 I 9 O 4 g J 8 c v 3 e i F G 4 Y L c E A D q + / G J W g o 5 T a T S 3 Y 9 1 W H a h o S 8 9 t Z g S f D h h s t x / + k 3 G F G z n R k 5 a w t 2 X m a U m S y B X O 1 U V g p S W W b k j k a 5 y C o h F c 6 G H b e B i 8 l P O O D O x X v c Z z d / A V y y 8 M P q 2 / V e 9 0 Z V h K 0 w d J 0 l j p i w 9 Q 6 5 U 9 m n E c 0 9 x M f m t c 4 l y D j n 6 M u 2 p X l v F A V k H w o b 5 Q o i y 4 j B t y I a J 8 Z l A V v b I 6 Z v 1 / l 1 z b f 5 1 z k T b Z z 9 D M H M J B 3 V y b B X C 2 L P v J r G 5 + g z V R W 4 m L Z 5 9 f N u X g o I 6 s T j D c J L E g M Y d d D X V N K W Q a / 5 t r t C S Z I J m 3 1 D V E F H L B T Z + P B u q u c D c K R y Z d r D p n r a W k L X Y 3 F 8 n a W g L V C W G 9 a x s D i W y p F 1 t 3 f r u G G Z S A b 9 L C q z O C E 3 n T Z v c x X C v Q Q D s 2 c r + T z B R a i + 4 z Q K a P n Y e 9 T 0 A S z m L F 0 B g a l m j H I z r o f h h 5 3 k g O y U D F h x d t b i 2 + 1 J J A y t M U p e k G W 4 L S f Z 3 Q s b 4 Y W d D H 4 1 F 9 2 h 6 q l u x d m 0 z f c N q v j + X I 8 C v q N E W e 6 m O U O u G y / d F A J 0 2 n 3 i 0 3 x h 4 Z + + 7 a e 6 S e B g s p 2 K + 7 B g b c F d D w a 5 R F 6 6 g o E U Q s B Q z g u 5 u X v G q p k L d o i V k u D O p O D h I t U S 5 6 S V k M q G k s Z d Y k + L i E G c d 8 o P U 1 E 4 J R o V v l P v V E l A d e V W D G 0 Q p E d v d F q H d Z f Y g F o x X U 3 o c + 0 K x r A m J 0 R f b y r + L g X i L v M V K q N K C D g W Z x 6 6 Y a 4 a G S 8 j M 8 3 O x R t M Q 3 N D h n c u i a x m e s X y Z k A a R 6 Z 7 L G s H 4 Q 2 9 l s I F p + 1 n w a 7 F X a F U F z u w A t D F O x 1 0 F 2 Q n S A f G C E Y 7 F x 4 s W F 3 H t O o 7 Y s J u b 7 i g y H o p H z O X U i 3 S v n N B F N R P k T j P m n l W 6 n m 8 0 2 y X m H C F E v 8 w u V 2 x R 1 W l Z r t v E 1 a M n t p D 2 D W F c n P x P V C K o h y p 8 B H F W R C + E G J 7 Q M c z A E 6 / 0 d q X 5 A J 8 l f I d s F 9 O I M E B s 4 N S v D 6 H Q S G m A m r r O I + l Z O O z q H P o A z 1 2 e H 5 M X 5 K w X M d K C j Y e D 6 / Z h I z t e k D 1 7 U c I H 4 c x 7 e s K J l w U l 9 b j d f U A W V 5 S W S M I e W Z J + D 6 g 4 Y n o b c R m X o p a M N 9 O Y 9 T t u q k q W B X I G M q U V 0 Z B O S A T 4 7 8 U p m g C R h z O 5 e 9 6 k t x 7 d + w x x S J p 2 p k R r y T e Q W C g w 4 H S u x k O 5 j p j z V x k R g H b H g N x X N 7 s R x 3 Q r q M g v W R Y 7 6 u 7 6 M h V C h e q c I 8 Y 8 q j / n T B 9 U 9 j 1 F G 6 0 P X N V O 8 B o x x 5 x 4 h 9 K G 1 Y K V 4 T K 1 D S N 6 i 2 W Q O l x x e 6 L A t Q r R S x o 9 E u j R O X T L n n I j Y K i b r Q E M l J 1 o + J S a e P b k 7 U i L 8 I W p p m 5 Z 3 R i 5 Z J X E i s 8 G K V g K s v F 4 2 6 Q G H C D P b s 4 c 7 U J p 2 O g z 6 h A j m C B 6 V x M P B a U 0 s Y n 7 6 Z l N T W r G 5 G f 9 o T K W p 6 s I I R k u 2 D y Y 4 A L f T Y q i J l w i 2 n 4 / c Y O f Q R q y S Z w Y 6 c S v D m k v 3 y + n P L B 9 n Y / 3 8 z 7 R 6 D E a U Q A Y y 8 q 2 5 S 8 x E P o d m t S L o K N + j 8 E + B x C K u 4 6 O M f 0 x M w l T b g a H 9 t y C y N 3 n L C g b x g s / j m s r g / y 7 I / m h G 4 4 9 U q O X K 3 X V D J + y 6 E c x 2 g Y w a s T 6 M a q 6 / L K L Q k 0 m i A 4 d 6 6 M E p / o q c o Y A q z i 2 0 g H p e Z W d E L m C R a P S 1 Z d q E L c / D w 6 4 P O F Z Q 0 d 7 n 3 k V e l W Z 7 W 3 A x d k j u 8 / U u 1 e B v y z X r K e h z o f q a k C c q t y k m v b f d m h F U W w v e z u n 5 y c l H J 7 V 9 e L O G g 0 q a F d k Z t z G H 8 Z s c N 6 K n r S p K c q k t T O R I x l 4 p z 5 5 o I Y T J D W B y l 2 V M z h g Z m / z q 5 w T x 5 T j 4 M I e K O k O A q h D D K t r H 8 Q m J R l 3 p s o f 6 P Y C n m A Q l d b q i l E d J 3 z l e 3 s P j Y k 2 S n V z r l q r 7 i H M P 3 K J i 1 M 0 Q V U q 0 p 3 X 8 g D 8 V D W w n V 2 R Y D U w 0 I l 3 o E g 1 4 t X 9 2 7 q i K J 6 r E T q A j j 1 z m V + y V B 1 A X t 3 L v 6 R T o w e j a b j j A 8 L c q d p i m Z 7 h A O r s J F 5 / O m u + V 4 h I B C 9 f t + 5 N D b S 5 D C W a R M Y 1 R d C m C 8 C t D S j b y n J w l V 6 V 6 3 K a S + 3 2 t i 5 M y U 8 k s G h j i H 1 2 o s Z o P p g i 2 3 x Z M G P f n H U O 2 L U G 4 z 3 9 Z 8 F k n i A 2 K s / f E S q x 4 6 c v K + a r R 2 0 G n B c i 7 L h W r 5 7 d 0 g 1 5 E E z 1 l 0 q q 2 g 9 H u W r p L 1 i J Q 9 8 y / F Y g g 9 c / k 8 F 8 v S n b m L d F N u V 3 J k 0 z J 3 L 0 U m 2 T 6 U 2 S B h 7 c g S + L P 5 R / t 2 T l I D b J t y t N d E 4 W + R p Z a 6 Z i I P W U X K B 8 y S A n d T e o i 3 G e Y A r j q r K q I i P 4 m R M f 8 a Y t a K O 3 0 p r I 6 P M u 8 k 3 K A b 6 9 P V b r g a p W r C G 7 l 4 e j I 7 j y 1 9 C d f b 0 7 p 9 d 7 H 3 P F j r K 7 X D t c E F 4 k g i k F C l 5 B 0 G c f A I u H I v s B b e A O N J Q h o I 5 J a Y J m P / 1 o A 3 C p o s O 4 r R r Z o w A C + Y p 2 Y 3 C h Z n V f e I W u x o b V i Z A g o d C D e r b O y r Q 4 v Y G Q c W 2 S Q t t l 7 + M S s K H 6 y 8 f 7 y j l k U q 8 F y + T l o z y g h H 5 Q D g s e a P U G D E j m P A y n F H V 2 M q A l j 3 3 9 V U z 7 p V / D m Y 3 S l z z 1 q L m 7 G l b p f G + n v F 8 x S g e U J Z 9 Z c y s m J K o + u n p 4 j e K g W P d s v v a Q X 3 k K J w l V 9 s j q s N T 2 P p 2 7 2 4 + R G d p P F w 2 u l G p U j y y 1 8 y 7 Y B E G N 2 h I I 6 z b V i J E D Q R 3 d C v a Z 7 / v C S 3 / R l m u 2 W H m e r r A k E o Q V x / c B R G 4 b J X S M 2 I v T S k R h C Q h + T 1 X c z 8 g S Q W m p k W L 1 r F 0 V O Q C v o e r z N 4 B r v 2 g J J L 7 7 V 0 1 2 P t F F G 0 g w V S V q X V n F X 4 b p D 2 9 w f 3 f 8 4 0 X y U a R V C C a a B Y / a 4 e e 2 c G h 3 g d 8 o + C Y N B L V u h X d X r h L l 7 g T W k 9 c Y V 2 E 2 5 2 K r F C v J W Z y U z 1 1 t Y 4 + o n W j N A W 8 N R C q k y N s y 3 k Y P h A 4 U s d U b k M Q 6 U z e X B U Q t B i 7 O r X E U f D I a N W 4 W z a t X 1 b v 3 U n P I b g a + 2 S I 8 2 Y B m D u 8 5 t Q C H 9 O A H p z k 2 x W k F I y A Q H b Z v c O F 3 g W / 1 x F + Z L 3 k H B o b X w W R N w r l w h v i H 3 u J 8 i R X q F 3 6 3 W H t G F V m r 1 t 3 J v O q U D 6 a i f 9 J L E U z d r 5 D Z E 7 j Q R / 6 s Y s 9 C Q E 0 o p l r K D m + u h X U a x L O K D A d N S A k y U k 7 F y s 6 R 5 r R 7 h s W i b a e A P H 5 H W R x F C M R 4 o B N v E d Q 6 1 F P U 5 Q N e L 5 s W 8 F / U w X 9 0 r L 5 z g K 2 J y Q 4 F b f Z T b 1 Q N l E y 1 a 5 X 7 q 6 S r M d 6 o 9 A J d B G H m N r E e v I j 2 7 n i H e L 4 6 A R + t B W h I b G s v n Y J 7 D Y e L E 1 Q L G 9 N M 7 L L Y y F K g P c W q O b N 9 W Q U I D J X 9 U a h U d h d 3 w 2 5 u S C O e d y M 2 5 i t w 3 p S l 1 J P e t 2 p 1 I Z 1 7 4 T 3 h Z b S G b y o h H K 0 H Q X j s A S + T 4 L a q S g 7 Q k T p x b V u F P / E y W u f 3 C B K k U T O S + Y 9 A U W a 9 P B c U x F 7 o 6 z 3 M n A o s l O R o O S d p 1 T v V D I n J I f B t 3 N S L K L P + Q + M C R o J 7 j n H K b v i p R z t c C J k J 0 I J e H l U 6 7 O n / m H 1 D o T c M X y C M X m H C N k d 9 X u c 8 n y x t O 4 i g t j X L g w 9 Q / V o V y n T Z d z p a u p H 0 Y a L S a i J Y D C D G I r b 7 Y L l K G z w P 7 W z m p j u k E g z 7 8 F d c u k 1 T d L F H h 9 U D / F x v R i B u Q d U A d V d t u b o Y 1 Z M h E R i C u 0 h h P 8 j r P k o g + J N 8 5 W / R s l i 5 J v K 1 D W E D m V M M q C b N p d R + D Z a 7 M 7 2 J Y 6 5 g H w N V 5 h 6 L C Z y A u V 7 p z w V t l G g p S e / 1 R J 7 h w G h O O 7 1 x V B C o 9 T h r F U 1 + 7 J Z u + e y i i K C y N a y j f I R d a v e w d W D 7 k c N U r d 4 1 V G j + B h y x + s Z Z K 4 R f b c P p s E x 7 4 y y t 6 h o 0 H n y S z W W 5 L v z n M V c V U 8 9 N l F P L q y h F G 4 W Z l q 6 6 d 0 Q 1 0 c 5 I S n 4 2 a i Q j 9 h K 1 k a X 9 r b R Z Q y 2 s B 7 J v j N K S d q j k J u 1 d y 7 t h 1 d g Q 5 I N C 1 V x C Y / 3 8 t U Z x W P y n Z e R b x S G K y V w J v L + j q p P q Y h / z 0 f 8 q B W x p / i g w 9 8 N 8 T W i I z v Y z d k L K q N n P E 4 6 3 7 l c P / R O z L / g 4 P X p 3 r 0 M v m 2 5 w g w z u n 7 L m c W C 9 W O n 8 / U / j b c q M / c g Q 5 9 J o T E M z c G n C G o U Z g F + s J u T g u r 5 I K 5 M 9 Q C K 3 X v w Q I 1 A g H j h n u + V f S W 1 E T 4 N E k 3 c n g 4 s R m 9 Q K M 4 v 5 Z Q z l b o Z H P L M 8 W 9 7 V y b F B N U t U v k a g T K h c p U + z 0 t L 8 X J 3 k X g 2 E C l 2 V U a 5 f k d P b h g 5 P D j H k r s i d P W u T 5 a R U a m 2 H c + i s 1 7 6 Q p X t 6 0 z O 3 q G I R A m P l M L d P D O 8 J z 2 u W V i f K 4 v A 8 q X r 2 1 6 a U Y z M q L L M x E A n z K m E c F X P X j P A T 4 C h G S m 1 d k V Q I D l / / L o V 8 U n 5 H u v i 1 D d K r C R Y C v O 1 F h 4 l V F P h R m h q x X o z F Y O w + F Y s B v w Q L z i e j I X 7 Z 9 N j E H f G Z E H 3 j b o c y o s b j D 9 F S m m x l v A G T M j F I 9 e T B Y B s E f 1 d Y M Z j y A A P r + c 3 D t k U k K 5 l R E 0 7 O s M T a j N 3 u e d Z V q n 5 + V 4 3 3 f V U i e E F d c k 2 4 Y u P G p 1 J G 8 d U e D 9 S E F R e j k 7 x E S Q M P V 8 R Y F G 0 0 G l Y v t 7 i W j R v f 9 f 9 c Q f B n P g r e + e 2 2 V M W L 8 W E 8 W u p G G 3 C q 9 j / N t U L x j B / B T / L o W s p q i X g n a l u P 3 W M q 8 4 7 c o O A e / M Q b y 5 D c 7 t e 8 E L Y q T H a + a t l e Y P 1 z m O I C Y K y b 5 U d z b S B i J / c L p n t i p I T L G Q 6 r 3 D 9 q L m Q c S T O v j h W o 3 J u h b L O + T l V D 9 i A F e 7 k v m a I y 8 U P G P 4 w t D X A a C 8 F h m L 9 L 1 E l 0 b r e 8 o J 2 6 F J 6 d J a R D Q 1 i S V O t C m Y 7 K u J y B B + 6 7 V B u M P S 0 o O M x K A S 4 K 9 C A + 2 x I I S X e k 8 / X U U A d / v C y z + i r 5 k 7 S S S 8 W a n N 4 + Z w K L N o V R 3 d 4 S T c 5 G n D s m F a a a n B y W 3 G N 3 P J U T e N F I A Y l F R I L 0 0 p m R 8 p A A Z R f z A M U Z 3 U X l B S 5 X 8 7 Y Q W g H k J R 1 b 9 + v u p P t B O c 8 d Z T r 0 j / c q x R 5 y 9 E u q C D m Q x R n p h o S o g l Y X w n x e m b C p X z 7 f N d M D 6 S F O g P v 6 e I g i p H 9 3 g L q A 9 B k N Q t c B R E j q S J P 8 t t t I 2 s S k A B W 1 u 4 8 i Q + Y u k 7 j V K + x b k 6 s 3 p d r d w y e z o t x M t a b X V v 4 A S L i s a Q q d a V O C X F y x y T d 4 5 t x t J 1 H O E j + / H s 8 i 8 t C x Y g f u 8 6 L i C c r w C i Q 7 T 5 n L d k m F i k V P 6 T i + / J Y C j Y 7 T p n s U 4 E C A i 5 V 7 G I 4 p C P 1 s 3 d U a y l A b F I W k j x n Q 3 p b O G R 6 w e h G r h p K 9 v 0 Z D j K S X 4 a N C B y O N I R k h B m a 5 3 D Z D / h e R e 5 8 E a N B Y p o 1 + h 7 8 3 j 2 W w z m E 2 v M Y + 7 E / t u B X 0 b T Z k I y G k i r L R l N 9 g 1 K / + r 0 r X w r r 0 R a l D 6 N 4 6 G c i H u t W A S 6 w n o k E a r I W b W u y b 4 O c g j M w 1 F X / 0 i M o E C a r G x o E g L X f X O G k R 7 b u j U e i i H D I a m 2 p J + S 0 N 8 z u S o b o A V a A E O z d E 3 l d I t + u o 9 K W 4 C / Q Y 5 Q A / X 2 s m d Q e J K U q 2 P F r o 9 w Y U M F w / H f X o z 5 K V D X 9 Z r 2 w v L d 7 / N T n b 8 U 4 a 6 q C w m I X 5 L U 2 R E n g 7 j t V A p K a M M d 4 J j e V w O M R P S 2 Y f r Z t 8 X P / S 5 W e m D R K r Q U o e P t K Y o 0 q V d X d 3 b a q U a l c Y g 6 J P M C 1 q X 4 J Q A E 3 d 9 O o 8 l E 9 b z r E 7 k s 2 l b J R p u e Z x k R z 6 x 8 V 1 T d G p M j X 9 j Q q l l E K V y Y W l W q j H Y W y S C k J i P O o z 6 j E U h Q O B 5 i i y N 4 r l u F 3 9 e N z z 0 a 5 T j m S L 0 4 u b J Q M 7 j C F p 9 m 7 Q / N U j k s I 3 w F V N C L a H + 8 b H E w W w O B q q j 9 O s 9 t C Z B T Z K I 6 A m 7 m U V Z I G p 0 g V n l G P o 7 A N 1 J 5 v T Z g r n d f c i o i n k v E a n E Q Q G Y X h 7 C V i I 3 p H C K D I 2 K C o b w A / g Z L b 3 R X V V w R d x 8 G e d 0 X F Y n V Y H a O H i F b 0 K c I S T 3 1 A 2 o K u M 1 L n T M M c D B J s R i U h z v s N o 1 C C K l n l 9 r S G G p W d X h d h C r p G 9 X Q Q W a K S P e Q 0 K i E U 8 V E x T r v A K F q I + y E K D H 1 h e k U b V H Y 5 l J b N C m w g K H A O U t n 6 v P y j w E v A U 4 X t E e P k Y l G W u Q U T G D j R f 2 K s D i O o D u c H 9 S 2 Y v h f 7 c + e X r I k H X L A 6 d d h f p b q q W Y o D J a M I 2 X w y o w Q C 3 g Z o j W I U x Q D P W q r c K M H y o s p W 5 3 4 g S u 2 j q u B 5 / t 4 o J E M C k R 7 2 e h Q 2 y I o S P / F 7 T 6 j I w K b R d 2 R o p 7 J J A S U h K R N u l M S W S t O j 4 h 3 l b w V Z b 1 4 u k a D S M O R 9 9 W i + 6 m D z + j R i m q k Z f O d K i J T d Y d c 3 i g W f O F i V c K P 6 F R R A Q Z F w K 9 Y f t 0 A 9 u d t 9 9 9 9 e Q d P L X V Z U C L i f H h d d E p S O o g 5 8 Y C p p g 1 L + B D p X G n G F t Y A u Q 0 M I A b p H V P P D h 8 J x t K p G p d H y A H R s 4 w c F p 2 9 J u f p w t 3 k O z p 6 F 3 T m X Y O K o 8 s M A k M h 4 k p 0 r 8 9 l p t v X q 0 t U H S P x y Q 5 G l F L r i Q 2 C s n w Y p b a O k u c G v G p L 1 4 K I S Z 2 / R + d w F k E i f G p s a D l u c C M 3 c z d u U Z M C E 7 u M b J V Z Q R u g / D 3 H s i 3 w H A d n U T 3 c u e B j x J s u s B z o e K / S Q V 6 a + Q f A U C K q k R w U 1 l V y H 0 y G b P 5 u v F 1 K J E 0 0 a y 4 u L Z K f 3 9 G U D V r J 7 R 0 E k P 3 O J 1 f o Q N J 0 D e t B f b e v i R h 8 W / J i D H E J v U Q r t / Y h 9 r S N l s N J n k 0 Z a q a z 4 d J J A t g u y f D K H w P 4 M w Z W f i A L G z x C l A X R X K l m 3 q a 6 u s S L K R g 0 2 l Q a Q p q p g W R K q 8 S V B J N M 9 s W s X l D u B S J F 9 u a w n C D W B 4 + 9 n C F e I Z g A A C D P m I t z U b q p Y u q R B W y S 9 O N Q P h P N i N X + a 5 R R j t p W n q e i E w g W / C B d i g E J 5 d 9 a q q 0 Y i c B / f g n v X b v / 1 o b K W 9 a g N / F K N u N t y 1 2 n s s v 3 o V U Y R v + R K C 7 u T H d V B y v I + e E f E W m W k m q k X 1 i l k S f E H l L 0 I S X J x H z t N v R 4 Z B X F 8 J K Y t 8 U 2 m 6 p X j N 0 g 3 F K b Y / s W q v k + q U Y z 0 U g 8 7 x o 3 S D u Z 1 G n X n 0 Q S e m + g / C 1 Z X 1 Q S o / b + + Q J w T p q a u t N x R P U k o A v z v R k k h X T 2 6 M I S 7 J j 6 P l R H t 9 2 A y K v 2 + v m T C z f q C V H q P Z A / a O a J Z U d n 3 5 O l 8 V E K k 8 r c N a 9 p E o 4 A v d v x E n p v L U u o 0 + 5 U f b p T 0 I A l X M d z u W Q 5 x Q y u J V j s K U + 8 9 l W p h V N W e f 0 j M t X u j 6 T e q V 8 u i k w i 0 w O w w A B / 0 Q O t v L i S J R z j + a x m I V n n U V 2 0 4 I A F g w c 0 V q z J 4 i Q X X Z z p 2 3 e U c p K 1 2 x l g + o K o i v z O q + V O g B d V 5 v J y G O a W Q z Q u 4 V g w v e K 8 U d e m O p 8 l X a J M e y 1 r C Y r T f F A o j d 0 V o a p c 5 + S G S 1 a o 9 G d C s O 6 r m a O u x 1 + 4 L S N r r v F 8 4 e z l K h J 9 z T j H n g R j d O 5 r J a K c K O C K S m S g w 1 Z x B Q g t o K L 1 k w l 3 Q L S J A 3 O R A B P r Y k 3 0 f / i F / B Q Y X v M B w d a C j Q N m H P w x q i J g H p y 7 S 1 E z F i 6 T p c r J M s 6 t Z N 8 7 H v + b 9 g l G q t M w J a 7 7 L w e v A d g 9 Q j v x U Y A O V l 8 W + u U K j 8 q b h u y L s M L u 2 y 7 S s u m g b T d E k A B 7 / R h Q Z m Z m l z z z k j X p A B l / F 8 s y F l F r P N Y q E b 1 T y j k z X b 7 i 5 U T h 7 z Q p e u a N K T Z 7 0 A c H p W b G E v J 1 3 + + j 2 M 1 M s a k u S v s B L B 2 p U C b m u t I B a Z 0 Y B 0 7 O R Y q R 7 R 0 n C A Q s X u 8 K A E 2 k P l M w H W 5 o L R i b Q 9 K D q 9 s U E S K 7 I 4 z U 7 F 1 R K I 1 O O j O p d 1 4 A F 1 L P 0 + X P m N P 8 m s t W N f U j 0 1 M x y w 2 1 L Z h p 6 Y r D Z G V V M V 3 B H R + Z p j G 0 p E S s v 8 8 K N a j q G / J T G 4 K i 7 r c p G 6 U r y m Z e G 5 m I s G V 8 Z O s m h I / q A + 5 K k p n 3 e i u o g t x + V O u J Z I Q x H S E U j f b 5 R y R P m 7 0 3 T r G i n P X X p 2 e R n e h X t q 0 U t s u a q 1 o y L I r J X B P o U N 3 V H i e I 7 1 4 g f 6 i / e u J Z g H D t j 1 q k 7 7 J 7 q k q 6 W A n e 6 Q c 5 X P Q E r L x 8 w B O 5 T b f h j e 7 w E Z z J G 8 t 8 V F T j 4 v N M z 0 K 3 4 n j J g l K B r R + m U 8 G j 8 E D z f K D c k Q Z S r 2 2 r 7 A i P x p I D 3 7 l E 6 M 7 U C Z b / V Y V T F D x z n L E c 0 p A 8 Z 0 G 2 W q n Y u c K e g T I a Y B y J u S N P K V W D Y H H h H u Q p g I z z 0 2 3 Z f S n E h x N L T 4 L I v r l v P n j Q w n f y m Y l I h F L u Z m b y L c A u w Z D h f V w 0 1 5 E p 7 1 Q K a Q d K + O K y 6 P p W F s / X 8 k o 7 z e U 3 c R 5 p M H l 7 I l d w l r R r B G M D M 9 E o q d 5 r 0 e f v 2 t 7 U Z Q c 7 e D V z s + Q 3 a + U W Y g r Z u H f + 9 J B z L S T 4 R N n d / y K A Y Y e U 9 W y d H c W r s 7 1 p i n d l I h Q j E b M h m J U J k F r W + Q e i m g E Q O R t D t g i M B 7 H J k J b K I t g I k O W c m E m s u B I Z c I V P x o N R s p i l a f Y e S 3 g 4 I 8 d m P K B u V X l C Y T P V h V O 0 7 E S T a P t d M E s d n R d I g s l H w R j J z X L L F 7 V w e d 2 n 8 Z N q L f W u z L x N x i + U S 3 W / x k W p S j d P e j Y L k j q f Q F K n f X K w d D a J r 7 a j y Q l U y U f 6 C V J l M O + E / W M W N 4 i l s j B V + U x H 5 a 8 E J 3 B 2 T 7 9 h r A H b L u R U 6 S U 7 2 n M 6 m c I r 0 g y q 6 / 8 z E h s / v n 9 m N 8 n p F / C f C T T u i A 8 J a S D i y k C G w D D p o H o 1 A 8 m z A V 3 p 9 t s V c X 5 V m F g V X j Z L / H I 4 4 B j o g z G y c U G D x p y 5 O i + u Z E w Y Y M i q 6 m b z 3 Y n X 8 8 4 5 m w 8 Q D p x u J w x D h L g w r f f 4 z i p N 5 L F S x t Y t J 7 7 2 + E h d X A v A W O i b m g z k 8 J z e X D Z U i e N 4 V 2 k b J D d D 1 v n 9 i V O Q 4 k a 3 3 N 7 c v z o I p + s / D H o N g R X y v 1 3 T f v a R x J M j o z O 6 2 0 I C a F J p O 7 8 6 f O e v s M F 1 I v 6 M g p H x n u Q 8 N 0 O V U S u j 5 T Y X Z l 3 H d w + v q v a m A m l u R R s 4 R v H A p P 9 n 7 a G U z C g / g u 3 x / F w R g 8 l H c V I j v C c 2 C 4 + U d U z D 1 y y l Q L o S q O u 5 g o 9 9 P w I 0 1 M U b q 6 Z d m l P r g X x L g z e W T R o C 7 e U V v V A z X 5 u S p s 5 a F 3 u 7 x g b 2 e 9 4 r O K d 3 i l 9 l s M Q 0 J R b x L V H l V a V V x z o P M Y B i S G g g d R s S x o C y U q i Y X H T m E A M h j X 6 P A 8 M f y k V p g x h Z T S G W u K g O C i b b k X n W S d t o + l 7 8 W l e W k e 8 j n x m / z G g W c i Q U n m N 5 U 8 p d B 8 f Q b p Y a v Y K H C H / 2 t S a l g h p J Q f b a F I J e P 7 E 7 S W J v 6 C W S o r z z i h d / 2 4 + o h e 0 3 4 D 7 Q R 5 p Q Q 2 e A c V Q K J e 5 h b t N 5 c r K n Q S s F 4 R Y C 5 l K r 8 N t 5 + v Q h g K 7 3 1 q 2 j o 1 7 u v f n V E 4 o K i q y j v j K b l X Z W P U 7 D 2 G 5 T Q Z j K b P / p a Y 8 y O N f e d h i m 0 j a r R L N v k c A X x m 0 v 2 t Y 0 K 9 w U R u 8 Z 0 o b K M f t 6 l C s A P q E J S 4 + 6 r c k Y U u 9 n v h t h O o J W e 5 k s h V t T Q c k q Y Q V n b F W k p u B z M c Y q d y 2 n f e R R q x 2 y 7 e n c i R C 4 7 Y V a C C P s B h X d D u J 1 p + t 7 D k B 2 / H 8 5 U j u l 6 Z f d b s d Z V M s p C h C k x P P q T X N Q W s g N G i b R A D q r h 7 E q E F y 9 o v j y 6 o 3 p Z Z Q Q p 5 2 1 U b i o B W T 5 2 / d 2 i q 3 m s M y f e u a o U O U P 5 8 e w A b m w B N g q b G / W i n 3 t R Q 2 / F n l p V 0 a L 4 O w q n 0 E 8 h s 4 C z G 4 X j 1 W N y b z c K s 3 I c S 1 p k R 6 l p g A k R 3 J u Y n S u M T 8 Q n 9 9 0 g t + X c k s + 8 + H J E m M u o u t P i 5 U Y B h B 7 2 9 S J g p 4 o h I L 4 I 8 U c x X A M u E W F Y y 5 e O 7 a h I P D k B 6 O r 1 1 a y R S 2 a q W h h V 7 u y w u / I 5 X Q 0 4 6 M I 3 / 5 r E i 0 S l w F T o 7 l D l A / + y n T v a m S C X Q i c K 8 F X H i Q 0 + V j 9 2 0 e Y 9 B i j j t 4 0 5 o I D z D E N 9 4 o Z 2 K i l b T i z D H X P A 4 u l Y P f F Z R b J f A G q h 6 q 8 C d K f y h 2 a y B 0 l q 5 1 I s o w B d 2 T k 8 b C O V e K 6 k n 3 O j I J t s q h j m Y D e X G + y 7 0 M X + z l W + A 4 o 1 C R Y g H J B l L F B 7 Y U e R j N 6 P Q q W d S 4 3 D + O A L 8 O 0 o U V F 3 A k 0 / Z + 4 h j D h X L L i B G V W B 6 7 N u 6 G c q A c W 9 S 5 3 r 8 U V Y T q S k O T W O V y k T 8 L g h 9 3 5 P r 4 6 C b O g e K I K 7 K X 0 I L Q 1 i t p p p l 0 M V U C i m g b E 3 C m d 0 g 4 r m S y v g v I I 2 H L 6 M X q o t 3 w G 0 U T n 6 P c R O 0 u s n a 9 5 N w 7 E C g p h 4 k c / G a F 2 N I X i z K 3 q 2 4 2 f 9 x q u L M L M q I 6 m U + N P i Q w q i / Y N K a v P u X j Z y D 5 W 9 n w c + g Z c 7 c e Y z K U Y t m U v X U u y t K F w V A v G b G w X l H t V B D W / 3 w q B n C d x n O r f O y P C i U j a F Z j u X U g H o K h x l x 9 m X y I H l u D C r 5 m / F D 7 Z O F W f o 8 w f / H J m C 4 K r R G 4 T a A X 2 u N Q 9 V / b r z 6 p 4 g t Z 7 l j k q x h s T q n U s r U J q O n h p L 5 b x R X K I K g G l u W 4 h B L Q M 7 f Y j e t n Q H E C 5 H E i 4 + C H S F P G i B e U T A c w l u R m 2 i t U w R 2 C h q p H T b u 9 3 v i N b i E U o X V 7 5 z c Q 5 9 r v p m n z v r a 2 C 6 M c 1 X S T Q X I H s y c n e 3 u 0 / P F 4 e i e n Q 9 o / p 6 Z R G M A d 0 F J R d y C J h 6 R U + o o g r u K w j f Z d O X J K C y y 1 3 2 o 6 z 9 k s p 4 1 q 4 o W 8 S b a E 6 X y i C Z 3 F / N / o M k 6 Y 8 9 r j J q z + j G F H t c m E R x + 0 q 1 N r D n p B v 9 E o 1 A E w f 8 5 x y 6 5 p f Q w m 3 P J 7 h K D 1 5 A j h y 0 + 5 K Z 8 U A n R F T G q l I G s h 6 g o h w z S n i x M B F K V C 6 m e j m C U p S J 8 f 8 b x b U q m 7 v w n c s 9 1 r 0 r C d 0 g X u l l i V L n w L L n I E l t Y P s 2 3 9 t I H Q C O p / T f q f I l 0 R i R W E O Y x r W p V e l A i z h a O + Z R C H P E d W i 3 h e q w I / T a y J 4 g k / J q g O 6 + p A Y b 7 9 c 9 X G T X d U T O 4 B d U 2 1 F O D A d F H v e d f b l F B Z h i Y 8 K F 1 x d A 8 S g e M J p Q h S L 7 I i m i / 5 s J r K u 0 3 f 5 X l c E e L s L I 3 6 C c V N 4 N 1 P s c b 3 a F d t g 2 5 9 s R l p M t J E A C 5 A f z 7 I 1 m q E y F 0 G 4 8 g J I i Y P Q V L A n L w E B t / M 0 E v s 3 i 5 u W 3 W S 5 w q i 6 x 9 f O F P g d 9 2 H 0 6 I D K n c 0 J v U X g h L W E m k r I T Z W x m c n 1 A X q I c f M 1 O A q d H k G j b x Y T o F f c 2 y t l 2 4 + x I 0 2 U T H 5 y Z g h O X R K M + k R f t D S z e e 7 m N C J / h i 5 S e y / g x 7 5 x H 9 2 i U z f 7 9 X 8 H L E 4 K / l q 2 L D b U U 3 X M t 7 9 8 S p j h z X P d 8 l 8 f m e F 2 7 G L G 7 f y 9 Z r Q / s U q y e 4 1 W o s L c c M k K H U R x a x D 3 B + B v l n 8 3 W 8 4 v n n k a 9 m k A 1 I Y 8 F r t m q 6 w O 4 a W f P 8 Y z S e + 6 R C t g / W 8 m 8 O S b 1 Z S p c g 3 A O F u y b 3 K e / Y E K l V l C g A M u i j U r 6 T P H 7 a C I b s J h 8 I i s + u x t V W R w m d k m 7 L W C h C q l f N a 0 1 o 3 h C t l A f 3 S s + a N a t l r L m D o 1 C o V H Q e P z p 5 m l a l e I C f 1 z U K E g O Z H x j w v / t i j l + g A F c H 2 D 1 b 9 Y U / 8 i q K D y 5 G H L J M R w Q t q x R 8 Q K f K + g + p u h T 6 g S p n L 2 e l 5 q r B K O k k j P O l 7 U e 5 P Y U B n g z 9 n L v / b m L + + b i x L J j X w N x m z t K + r I L Z P R 7 z F C A S 3 1 w Z Q Q b C / Y Y A F / v O 9 / r E f a N m C p q V X E 3 V f J K + J V L j C E Q H H 7 V 2 5 v t c J v L R 0 S U e / x M L y Z x R z L E o m 2 D K G Q 0 L d f 7 3 i d y L h m t H M p R I P X u H f f j S O 6 V Q W 5 B b t T 3 J l S g N 4 o w m Y g A q t 9 O m 4 u c M t l 1 3 3 5 Y M e S l g / a L M 9 e d b Q C K i 0 S S w / p g W o y k L z 4 u / 0 J / X q 8 b 3 1 d u Z l u I H L J i U 6 j T u m C V v 7 p Y N L i M G 4 W 9 c g C n v r i W E x L F + J F L 2 l G c 3 R k d 8 m f z R Q n E R 3 + n D / l / / b q n 8 o 6 / X E G T d F K A I p A D W w b 5 C C E d l e L A a y 0 I D T b c 6 9 b K R q m m n 4 C S M X Z U P U 9 o G z J t l B n T h e l G f A 1 s N l d d x s G F 8 2 6 e h y c r i s S r 4 f E L R D r p Y D 0 e a x F 4 a u y y 2 K 2 n P G M V o D 7 0 y K 7 0 T 5 H 7 V J F r J j M U Z 0 d B 6 o H t e l X X f d u s x x k 7 V 2 o R f 7 w g g C M o g Q Q i A P C 7 G 6 S s c l 8 6 k V M 6 G M R I Y l 2 Z y D o 3 6 q m c U q t g m A V 7 A o E 7 R o + v V C Z F y i k g 3 a k 2 E P k i M 1 S R j b f l g M J Z Y Y R 5 D R C 3 L R 8 R h E o r Y u W u K O 9 W I T r D m S t I f + m Y U H l H d M e 8 E I Z s L 9 l c o k K q R 3 E v t a Z / s E F v I M 5 p U l r 1 w e v k H A u x P 8 7 F 6 2 N M e 0 S N I x w q 2 f n o G D N g t z C w d 1 c 3 i t L p i M x / 1 V F 1 c y T H U S 8 S p d l K I Y e E M H v E H p j b p T F D A G 0 e S O I 4 I g P V u F H + t q 6 Z v 2 5 g i C U 5 m t P Q U + 8 a Y / 8 p b n x 4 t u U f K p f F K 4 a y U 9 V y D u G k v J v K f l R k z X Q F o F o J c l P K Z K q d S u 2 P d t R y O R o f f W I p R H F U S 5 c o / d Y S e f h 9 3 s x J 1 R x o 1 i 3 H S d 8 e w d 3 t H N c T w C w G g 3 Y 9 3 s 4 S P J k j 7 d Y r d w u 8 E 9 u t F / X k N d + T b e M d X y p 3 3 R u F B U j U q 0 L r 9 g Q E l H 7 K 7 v O r 2 g / A J 8 b 0 Y Z b 0 V H f F L i 6 5 W s r 5 Y 0 S 3 c X + m Y w z S U d z d u B J P k f G Y 8 b f x J x 9 o o R 9 5 o G J I H z U q f l J F O k 2 N J w X U B g 5 s 0 b 6 C + U B i r 8 + m E T 2 f k l T 2 Z h S P 6 F D K s c J n L F X V I p 0 w 8 5 B i N x M O M L J I / D p U U z T x M k 6 y C K I r K m M m N H x V v j / G z B U e o 7 4 3 F X a E a j 4 q t Q 7 q 8 h h c Z L q 0 t Y O m C y e T d H h a P x L 1 O b H 8 I S a Y f 6 x F T K 4 5 n x x 1 Y 5 B B N / W E m h 1 D 1 o 0 A v I r + R i W 9 C Z N 9 Q 9 C u s J u w z g k P i / A R A F z K + U j U 0 2 E 9 4 F H L X G 1 Y u c 1 j a w l M c + 3 / v G u C 9 s p h S s Z C k b X Q Z 9 4 N G T Y H 8 E S Y 5 n q U K G c G Z 0 v Y s 4 n L 0 a n X V P q e C 5 w f o 7 Z p I i C K I 8 0 R o f t r b M d 0 9 4 R u E F 3 j / q j C D v J a I K F B 8 j i Q q Z X J X 8 A K R 9 x R o J Z f K 2 w p l D c X I E Q f / P y c J j I u L S Q T n x L l j t V 3 r h F 9 X N e K G 7 O N a 8 R a b i 6 I h o G U r x Z l h I w s D Q 2 k w 2 8 U o H s d y n 1 o w q Z M q M Z L o D g O V Q n N 3 S D L Z 1 N k U N p h 1 q l O c x q b s h a + t f q y q Q y S S G N t x 1 6 N k k u 4 U k R + D A G 4 + T t g V b 1 c X O C 8 C q m I / B k i W m W 5 O N k p p i o I m a q C / 8 v k c A J l w x M Q 2 s 8 j 9 I P E H h l 1 y r 7 / 8 w 0 q w O M n V b o b + l S u W s d S D 0 z c f c k L Y J M 0 s L 9 + p D O a A w L 3 c G t N D 9 V h f e 2 G b + / w q G K X B L t e I y 4 6 X B 5 3 X M V M 7 k r 2 4 I S 7 n P 1 Z C V L P 6 5 R n U r S + x 8 U Y 0 4 I y F m J e K + p T X S Q a 0 U 2 I 9 X n W 4 o B 9 B a O y e n S b m c o t P r C Z 6 t 4 g i V g q V h 5 + / W u 7 E q m P s Y / E 9 H + w g C U l M C f 6 4 M G C U T a j L x D r B / R a g E 2 v 9 9 4 J W a / + 7 l U g L t k R g Q + v / t k 8 o 9 d Z R G z H E L D W E U G N 6 P / i N d V D i S b 3 f K P 6 7 V U g z i k / Z 0 a n 2 A c i X I k I S X 0 s 7 o W B m / 5 Z o o f 6 / E Z x s R C I b A Q X a W L H q f l W r z s A / U e X d b B T V k X 6 f J N h 5 n I g m 0 9 B 3 N 2 D 5 B 5 6 G n h J m s / D c w 4 W 0 d l R c E b b N 8 D 8 z y i H i 3 h g o T u K t 6 H x N e V / w l o I O E 7 C / Q x S r w H 0 c U M / e b t K + B B A X G w x k O E A Z 0 n y 5 3 r s W 0 J B V a 7 Y 5 N z J L 7 D t A + Y S W + + 5 S Q k L b u g 2 o E Q U p k f 5 l h P M n i T S k o + E I M 7 p F 7 S i k + x M i 7 j g r S x x / I K j R y T a 5 m 2 c H c 2 l V 3 4 X a P 2 K F r n 7 x 2 O g o 7 z U K / x D e O e Q j B n + B 5 X 9 v Z u v z r z I s X 5 f w B Q 6 n 7 + 8 j j J s Q B D X 4 u i j I A F J f e o d T l q t s o m C 7 h i 3 o Q 6 o Z 3 A Q E 5 m X w J J M d p B o 5 C 3 O f K q f H I e C J Q l s O P x N M a m R z 0 M x 6 g M P C y e S W / P Z 2 y D 9 b f k H 2 E L R 3 Z P P y a g l 1 k k A R u E W 3 o v m n N f l K p C R f F m G w 7 Z z o 3 h 8 S Q I c 3 v F K + 2 y Z n 7 + d G 4 R 4 M L l C B t L e g g B T f P b d l Y d W R i n / E I b 3 4 O k g V M 3 J W c x I 2 9 w F 4 Z Y U W / 6 9 n g z K I 4 g B A C b 3 Q t l c 9 T K 5 a k r v M h B O h p 2 5 P i r c G c J h Z K a e + B 3 y M b K M z a z + 5 o 4 o x N w W R 3 P y 2 T 2 2 Q E M E f r 3 / 2 n 2 F Z p K v g 3 8 k O d n Z o Y T W D k o J k T X 4 2 R S d v A G u S J 6 T 3 t d c h A N Q o S 0 t C X 0 L p r F B U u h 7 c z k d 1 B a 0 U t p t S 3 h I x P L c 8 9 C / v U h p R 0 I d f t w Y c S 4 n w a v R E A 2 C G q p l m W T 0 6 n Y l + P i H + x L O c 8 D U p 9 A q e O 9 H b 1 Q t / a Q K 1 c + O i o r a q 2 L q Y o I f S C 4 9 1 Z t 6 k t f Q F t x e D w K m V / D m e h J B W v G E V 6 P c G L P y + 1 O X N H z g h I Z t Q L c r W q 8 G a j 2 R b 1 8 S S 1 6 4 h Y e p O A 0 X g s W g a D f f i y d G j U / c 5 r E F P o i x 6 R j c K P C Z k O f j a / j K A q 4 A 7 r n N j a r T p i S U p 9 c D 6 w D K l U H + 5 1 v Q A x Q D L J X u b N 5 F c D j Y v l 2 t D F F B 6 9 Y A 1 h 0 R 9 8 A F k u h I q L c i U o m / 7 8 O q v / v t L E k s S p 9 X / D T R Z P 9 U y V 0 M i 0 r + U Q H d U x O l S w K b c B Y G O 4 q Z k g L f + 4 N d z O f o a + / 3 p N 7 G 3 6 s W + 9 Y V P 6 s D N c 6 Q i D M t J 5 u y n F B K I b p c 6 Z I i V G J g u q w G B a L v 2 x V Q 4 x a M I t Q d V V T s t n h j Y s K 8 l + 5 4 r 8 i g 0 G M E N 6 b K q E 7 c l 3 N L w u A j Z n Z W K E H p 8 Q k R e 9 v l 5 P y k V N L L 1 O t / 9 x o F w e y r o f Z + o + I 6 y R b b p z R K m q R / 9 H D l R 3 V x 8 T 5 F M 5 x 3 J k b 1 4 g 7 P L e k e G K E K v D G 6 t g a N 6 a i R 0 D V u u Q t y a k E i v 4 i A s Q J o T 9 c E I l a 5 U W Q Z S 9 r E w l r h T A 9 D i v z v B v k h 1 s 9 W 3 y i i R S q C K / r E I E e T 5 B L 6 h l X Y u 6 n A U e L n p z U o O C y W S v R Z 6 z l C F Z i K a F f E O 1 r y k 4 z M B Q 1 t M m r z + Z / b s w f i g h Q y R + x R T r 2 m q r n z L N U l W F G d b h H z t 7 c o M W Z t s J T F W 5 F 6 h K c 9 G W n n c j R Q J L G P L p L b i K W I Z V 2 u x 9 X M h X C 5 f P b A w 3 e u s l o K H p T v + m G W 1 E E 7 M z n 0 P I 8 g N 4 B D 2 D C 0 w S A Y K R N K i L o D N 5 U U m U 9 4 x X 1 T k V y E Q T B y R Y x b k C o I E c 6 4 6 1 U D K J k c 4 f M a X o s + u f 1 9 w 2 R B l D n B U 6 v q m y p M M x m o n N 6 c U X V / u k l x c C d E y u Q n 4 C d E d k W i D h 5 U N f 0 l O n T A p l J 5 v s 0 z e h j F 8 p / i + h R R E g e + t k k T a w H f r A G 7 1 w 6 P X z h i 3 9 6 a B W v v 9 i y 2 0 u m 2 V V 0 S i + T g C 1 t J 6 9 I x c v i T B j g 2 A g c V B 1 x d T z A W u O J H V 2 P y 9 y i + O O M s u 2 I S i + 3 D q B O g Y E / 4 A x 8 I 3 j s q z R I h l O P v v Q 1 l g u 9 J n a j d x i J o I p v x C P R v d 5 / o K 8 N w g X 1 u Z 1 + u I r E H w F x h C J e l X N j C X 8 9 c d s T K t S l P c 4 2 e K Y k 5 g X j b f V U a 9 w B P M b Z O D 0 B 4 A 4 d G r m 7 3 e H M i i n A 5 j K i P a K c a x 3 O g 7 C U M 6 n T 5 0 Y I u p O Q l J u T o s x 5 K Q K B U Z M L P B a 4 g U v H 2 Z N d d z 3 2 6 L s i I 0 d 4 o N W V N a 8 T 0 8 B u w J B T 4 j 3 g 0 v V B M T 8 R C Y 8 N 3 1 z H E 3 m 1 B u c 8 O I l Y P x p l I m b s v 2 N K z W h n u Q E k 9 z c k V i G q b 9 Z t S f f w d d p x m 5 3 w Y d k A i 3 + x c 3 U 5 P C J x p w 9 r 9 9 c 4 Y 2 x 4 9 4 W / f u h F x P Z p i w U X U f v Q S W 1 / G 2 K l 4 M k r b H i 7 b y W B S F o K i 2 t k o s w U W R l n X K z O E 9 C o W u f y I w 6 5 H 7 f i a A B z 6 d s X f + K i N r D R h U N 8 2 r b G x 1 / q m 0 m u O 3 f d g c b Z V Y 6 / 3 C f z + M g u A Q g P 8 A b s u 3 F R c u T + d l Z + 7 V i x n Q K x 5 y t q / 6 x 5 h s + w C y c 3 e g m l u M L C 3 T H t C 2 B 0 5 A b O A 8 U Z J 3 j l y + X S 3 p Z Z R u q A 1 a O W O M k C O 7 5 H N 4 U h a D 1 C t t r 1 C D P O o J 8 0 t H G D n a p 9 4 R J d / 9 y M m 7 L Z C / W 4 R Q C i D 6 v c o y W 5 F d U r i L I O d I T y p Z f q 4 1 W 3 L f s z f i a Z H w g 6 P i V O F e M 7 O B D 4 K J h n v Y I S 3 y y G y I p H k 1 q u u 7 i l c V H 7 3 3 k M h e Z n c 8 v l W H R K 4 I g u f t Z R e r F x r h t K 5 K / a s y S G x x 3 N m 9 U 9 6 T 0 8 b P s t D P 7 e v n J w o 4 F s E A F x E / A j a m y r B B B l U F M + u J H S g n z D 5 A 0 j m A N h p a w f g N A k X W q w q V X e q I B 2 / 6 5 3 E 3 o 7 y H O I i + / D t B q k + b J 7 G c J e j S F B k Q R / 3 c 4 A U k 4 y o s f N G f t o p T E 9 6 u 7 3 z Y 1 7 T c 4 q v + l M Y y S G G 2 M a u C O 5 c Q 2 l j W 2 b M U K 2 X K K m N + Y 1 C j 1 0 p O y w 8 N O t 7 c w G K b 1 B M N E 8 1 4 / p M K c C K W L v T z x G l M S 4 k n L w 5 3 F E 4 L R C T + b 8 6 s h f w r k W a n 7 6 k y x G o D 4 x E y t 5 z V O 6 V Z x B p g Z m 6 V h n k r 1 c Y S a M M D j f 5 6 g 1 y M P e J p h 0 3 x Q v h i T v N t + a e e W O K A V c 4 q z M / H w 1 y r 6 b D E G q h O O 4 R Z p S B L b s b i 8 5 E Q k g K p s a J 1 b W A B B C H M u a F b q i W W k S Z P 2 6 E d 6 U Q c b K P 2 C V N 8 2 u 0 4 z B U V e U K + j b y N n 0 L P 6 A O T h R h Z 2 4 U n F W Y h Q / N j v Q g 0 B l x d V 8 w A B I Y a B j B r W a M w 8 P r H k G d s a s E K G 1 S 4 Z j o L 5 o K g S p 1 C H b 0 M a A H W 3 m 5 s p c N 3 m p G U R h d J a o p S m 6 U k / d G U d H + 1 m s U k 0 U S u r w b J S E m T o 6 P G + P P J A 0 F p b V 2 T P o A D + 8 t 0 r O 3 U e p I B F J G Q / 1 u F K + U I u L G 3 c E v o 6 o 4 u Q X w O B n y s R a x x v d H R D W q V 0 R 4 i g s 8 4 b O / h V q O i H j v X C 4 z c z r B Z y 2 B C F i o V I r k H V V W f 6 I N o + 6 + c t c q i 9 x 9 R 8 k s A S z a 8 + 2 + y / J f t h k 2 b V 9 1 x K B o L 1 a K o S z P N I W k A 4 1 7 G k V U i u T p y x 5 b i 7 O S L p K J b 1 v 1 R D i x n H R k I I U F I m E l + 7 7 z L y 9 V L A U N K L T f V Y t a j J j O I X v M 5 q t 8 e g Z R o b y 7 U i G F s 1 j E e Q 3 I q v L F r q Y t Z u 9 c y 8 V I W 2 J u t 5 V X C R g 3 7 a Z m L s m a C b g X + r K W B 0 C A S l 1 R s N 6 o O h S 9 R J n S 0 N 5 l 6 x 6 K d u U 3 F c v p E K G u S o L d e 7 s G y D L M P Q u k M 0 Y 1 i D 9 q p R 3 l O r E t 0 z v q L q h K V 3 x G s o Z g W Z G f A k t J 8 X i f e H Q i s B f n 2 q n i v T V j w M 5 a i y Y N q J S C 0 Z k d F e 5 X U 7 L 8 L R g l T r B X e d y 2 R K r 8 2 r u r U / U Y R D a q s e S T M 1 f 8 h A z g C J 8 w 5 r w K 8 K R b f H N H i V c l L Z A A k X 7 U / Q A a j Y R S w u g z f / n S 0 B P C n O b 2 r i K E E C p W F G d n 6 l 5 i C K L l D G 9 i a k 2 9 2 w F / M 7 F o p F z c H v p F P D W 8 g L J m y 8 6 V n O a y X c W V c 7 1 v T B f O v V 8 i M Z e s 6 d Q I g c 7 O 7 p 1 4 k H L J w S 5 e m U V q L i y 8 T t l R w J H x a H t U t l 0 x 5 q E + c b 0 n 6 6 F 7 e R t q p t 7 e U V j G K 7 V B 4 F k i M d f V y v 1 n U t w O O P D D a e p l U u 5 R a M D d z / D O p 1 4 M 1 b / v m r Q W 9 6 t m X b c R J U k w b l c G 3 s 3 H 0 0 r i P H U 3 j 2 f z b y n G j S 1 A O K 1 8 V 4 O f 8 D m b t w N g I K U D s N u 8 2 2 O K v l W 5 Y 8 x p Q 9 w D e O 1 6 q W 1 9 6 Z z B N v J 7 z o I A 5 Y H H 6 B B T j L g C i W f s X L y / R 1 j Y z Z 2 w h 2 A y e x b 9 9 q 5 F Q A + i w 4 q g W b E S F y z X I H n Y C c A l m N 6 S G v W R J 1 y V 3 f 0 P t J w d n A x W R q 7 v e l 6 / m p D S J v Z + 1 O 3 J c V x u r s z 9 1 J s x v y K S c X f 3 F I 1 X m Y K N p m 8 U c i G r e O F i a z v K H 8 C n I G 4 N T 7 J B f + o Y G r u D S h W y j 2 y 3 N k X d a 5 D j l G D h B o U s o A s o n B 2 g q 4 S Y y Q 4 g u H e / t q 6 k d e 0 m j A v h Y q 4 T A f 7 y e 1 + 8 8 p a E L f F t C y u S G 2 o u X J D F h H t s S A w 9 t i Z M e s D t f k D Y 7 E v R o Y r V l s Q f b l 8 C l l 1 5 w N S w 7 q f D u m 4 M z k 3 6 Y N b q l u V 8 T v H t P h e l E y b S 3 l x o A P e u d B p W Z y 5 3 D X C Q O i r D z h X B M H / N u b 1 r K A V C x F 7 P B G + U m 2 B r c X x 3 D R c r / 1 G 7 S Y H t y 2 m F Q i 9 t L v G n j n A H v B L L 3 r m S + h S V q q a L H 0 w U J 3 P 3 X O l W l K z T p w H M P K G 2 e 7 a i T f q R Y + 5 c r g P d 4 h W w 0 I + y V z 2 n w t x V b i z 6 Y y x A O B q 9 M J g k i F 8 / d r A A J 6 / h u F K B 7 a 4 / k 7 N E Y l A P M H f F G q c q 6 V 5 / r T 9 X w a L F o J F q M q N k F G I H W w j Z 9 c L k I 7 b o 1 s 6 q Q A N a o / W 8 Z W 1 f D 1 T M S r E j k L K q s l b B q D R S p e 4 Z 5 X i e J Q l e W o Q F X C 5 l C l c Z O 6 h 2 b L 7 7 + P i I b N F b G G 6 x N f J f f W 1 E 6 C n 5 e V Q x 1 X p w 0 Q f F l G S 5 c y H a U p J M h T T s q H S 3 e p 7 J 7 z t K w 5 o 8 m / J 0 l j e f W y 6 J + O m O 4 q A A 9 W l u i 7 u R e G + M 5 N B 9 s G d f 8 f V U J / G 3 d 0 0 r S 4 d Q e Y r I n U s S k Y S Z 1 R X t v j q 2 y i w V e K 1 V v 1 p Q M x j A 2 V H g Q P g H o 1 N h / e X 7 T N J D r I H x 1 y P k W 7 0 N X q f I W 7 + p s 4 a g 9 n b m K K o p O P L r L U 3 x b q 7 y Z 3 0 K J 7 o z T m P Z H 6 h w Z / f Y i f C R g 5 h j t 9 V G a / d K 9 7 c g 7 J S O D I I n N 0 o x W h H n P t a 5 3 I F y y X z c Z 7 m G A D C g U g e 5 3 A V 7 l 8 N J / e c k b Y r Q m x k T m 4 c f N h 8 X K W / l + b s i b C E C c E w 1 w 8 5 F L u O Y m B 1 s v V G u W h m O 7 Z 6 j p v Z B R / W G 7 c y o y A E I Z d N V 2 6 z Y V 3 r i j D / S g 7 C v H y a h Q e 1 d s e x p I 0 D n a l J V p o y B M 6 Z H 3 i j / m J Q D i 9 Y S Z n 5 Z X W U + 7 w / + 8 o v g Z A z R Y B v n O F i s S 4 u i f h e E a u Y z n f B k e 8 g F B + 2 f L + 6 + J G f F m y h S + S 5 4 V W / 7 D L c Z q R g s 1 e j 2 T 8 q Z j 3 / W s 5 L n i 6 m z F 9 7 q M x x O b K 3 t C Q 1 c X r 5 y 9 A 3 H A B b e Y 8 e I w l q V d k e l B f k r D l m R q / k R C k 1 L u l H K V z S u z L f 3 2 G u a S m Z M 6 4 I D 8 t g j W 7 j w W 1 H R x C d Z S F G 1 c 5 W u k 4 G o S + v Q 0 m k N B 4 T Q t e 0 o Q K I 0 Y 8 H 1 w d o n 6 Z O W u N A g Z m J X W F B S g Y 9 l r c w n F d d 8 2 M C G p Y I x q U E G 3 V H Y j G y a m n p e z 8 8 A f b 0 E f 5 1 R S J j c B U F X 1 g R x t Q i S R d C j + c 0 K f 3 k y 5 P 9 E n e x 4 8 g J P 4 G D t z O i d S 6 J H U 4 l m t u N H z V W Q J 2 P 1 Z b s d R f R + F a T e 0 D c q c u Y m E p 9 v F I a Y T l J F M 3 N x t r Z F 1 B F Z O w p h 8 1 / x M O W 7 F U F 8 V B 8 j H N X D 5 n m D r y g Q q j 4 o c W Z U K L g Z o Y 5 R b d u + K y S G K j d V c S 3 d m G 9 e i j S K 8 l K T w + E 2 s N W s B N 8 I t D j b b b E 5 s M G E T b G b d 4 5 e m P b Y a 6 / x a W 1 2 h r N d Z n Q 7 m C a O C C N v L i 4 k d / J q v G f n Y v F + b w 3 7 X G g A O x F a c A P 8 H a X A Q 4 X c B Y 6 + + 4 I b A J R S c 5 I U A h / 0 s t 5 X c y F q I F D m + B o 5 i V 1 1 F n t x u 1 k j f 8 C m X N B 9 J S 2 V U w F R i + R 8 i 9 g D w F F H t 7 F 7 c k 8 S M e P Z / + y p O i G d o 6 e n N 4 h n 2 V U H 2 n u W l R H s V I 5 n v O 4 G 0 5 H J C p a D Z h 2 P 3 r p J z 9 9 M D h p / l 8 H P k 1 l E C Y 6 e j U 7 X T D B E W M l c X 7 G I 5 W B g H E k Z s X v i d / x a Q v g w X n k H h h x o m m 7 N 5 B g l L G R 6 Z F X g n e b l A q v o d q b s a y R I u c w D s x k 8 a v g s 4 F 9 A C q g K E p R 7 j P R g x C 4 d f 4 f g Y U k E Q j 6 n y H 9 F s e q 8 G v c Z 2 7 8 E D 0 7 V Z R A R O w 0 2 y G 1 6 K X 5 D + G e P 9 w X H + 8 m / f e e r W I K 7 q H A 7 9 q 8 7 x I K U j G 5 j y H O D o A + W J z y H + R m k G C j h V f X 2 M Y O 0 1 3 r O g Q l P R u p f 7 1 k P h O 0 Z c g f J o 3 x X / b k d D Y P Y J j V a g 3 T H S N 5 A 0 j d w l j n 1 L 4 7 F U F y / S 3 w x Y T X 3 + o A T j L x c a h A W q 5 t m 0 P z E I F 7 E t v v M z N H i q W Z 3 y o F k Q 5 y 7 g l n c n J F k A P 8 A x A a S G / P y b / L n 0 P b + 1 d Q U D v W j z P F W N 8 g 5 W f b x 6 n d Y g 9 x O 7 R 3 o d 0 f j n D g o k / t / Y + 0 a v k 6 l U r y J 5 E U p O 2 C d D f g X k E M N l R Y N a S D B a h B I C o I 5 9 j Y T o Z / 8 B W I z 0 x q y q + 5 B g 0 O + D f w D L c V w L Y s h S 6 5 N p V 7 W Z Y P l v A Y h R o A J n 5 5 G q 0 E P h Q H C 7 U g m Q D / S 7 U d 9 b Y h A w y O g / T k S e M J i U h Q n D b c a J 6 r x G 3 y t A T S f e G m d d l 4 / G 5 e O + D s z 1 S + d 0 y X G S s D c W Q z c K J W Z 6 q 2 + 9 A 4 i 7 P Q o B s j N 9 0 w s 6 E b Y E p e a p 0 K c g I / Y E X o u 4 2 w U u G 4 G c e 8 9 j 9 i 5 E t 4 4 a S L / b Y t g B r c 4 u F R 8 o + o Y I o J + + i L V i l I U U o F 7 Q o c d 9 R 7 X V A z g 2 f 3 I K N a q c Q k J Z q v F L + I E w F Q X 3 y i c T z 4 l W Z x z u v Y n m g S g Z w f J H F D I l v u 8 w V S u n U 9 X G Y 9 w Y k G J Q E H K + x Q D u 6 0 m 7 l 0 o V v d 2 + i 9 P E 0 + y 7 m s L 3 C g x y w j 5 z D o W m K 1 3 h e F x y h 3 V 8 9 w w q c J k j v j E P N W n g m S E O v u q 3 i b 5 c d 3 z m x 4 5 + 6 f 6 H 5 / f 8 E c c B i p s v N k X b 4 R c 4 f F n C Z p d s r A P T u F n F G c Q o 7 1 I + u a K B 7 C o D 0 / E N a p X B Z G K Y d O 5 B I C u w m K O q Q W M K m m Q Z j j X K / I D x h a D t 2 T r g y G + n M h d t 2 2 u o 1 G y Q S 0 P D r X u 5 V l G I p D 7 F t l j L 9 C J k L h D f O B G l Z I I o K r 6 b 8 X U X O x N k T / q v n 3 J i w w j H k a C s y B Q I S z 0 Q H o N / 5 6 t y N W q m V s u o U s 6 Y P u h a i b i E K 5 R H B q + m 6 o 7 8 0 g X q j 9 z 8 V A U V k j V o t l R k A J j g N i b D f 7 t O 2 y y m Q S d s n 6 j l I J M C p b W 5 R U 1 Q L M n r d u 1 s / W M w O Y 4 3 R r B 2 c G O e y w Y d 6 a U W K 6 K V d z l 8 A Z h I Y H j T u + D p k o 6 q J C 5 e t u u y D a o a F 9 i u o y k M A y Q O J x 7 3 B N i j z X f q C Y D d + a K K c Z 1 8 J I b R f q o R 1 Y 5 f 9 Z y K 9 1 L H O G O K E 1 6 p k i 7 2 b L Z X K + b o M S f N o v Q r 3 P / I g w g 3 B F 7 H 1 O Z x p t u w Z 4 Z Q R q R e J B E 1 S F M J g E 6 w G 6 e Q f N G Q 8 9 c C V H v F V g v S W 4 U 1 q T 2 x f 1 u R Z E q 8 K V e F 7 c 4 g k b x b E X 3 q B o y s 7 o n N F e v b G 6 S 3 3 u v A o O I 5 H M 7 P S g R b r L u d v n / f b + 4 K H J Y N 3 a T k 3 o J 6 0 l R W J Z p F B K Q n I 2 s H T x E H a g M K I S c N F s n H p o n 4 c u N 7 Y r J 4 P i b Z w m P d j E p u E M n 8 6 2 B l f d v F u c L c V H K 1 k 6 F C f m v L O r T O x W 5 D 4 V N o J 0 u g a l s Q O e f 1 E k C 3 l F 5 C D Z G U z i y w w R c A d i o w s 4 Q n J Z n q 2 K U x b s i G I t l o v y j c t m X r Z M A + g r 1 O b M i V N z V g 3 U f u 6 L I t d X e d M / l 2 5 e s j U F q X w y X N x W P Y q 9 X U a 4 7 i B P u i C k C l j s i L J d Q E F y B t 9 s C d 0 S i / t 0 2 8 + r H X O B W H Z 0 I e F Q N Q r 5 W X X 2 H 9 f g e + C i h k x 6 m 6 r A t I N P 7 j k d Z Z v N i g L U S R 9 V R u y I e F O v H g q d G j / N G Z g W y 6 1 7 v E l o e s Z D H m G f 9 h v L V a 1 2 U F C W a u e J L h I M n 3 u y C U 7 d B V P 5 z g y p h x b 7 c v D H m + F V R C j y p Z E c F I o o d h n 8 V J o w H k I k v 6 m i 7 3 V H G c D / A M m H e o M Q q O 5 t t / t u / d l u u U G w p 0 B b / + O J 7 G O K I 4 9 5 G P T K G + 1 l 1 L V p P k x n o I a r K X a 6 a t L c g Z / V e T C l o f N q F 7 R h d M Y k t 1 e 4 b R S L K Q 9 O S 1 u r 1 J x m 8 + u T 4 H 1 0 E c 5 X 7 R v w R O o I N m K d B b X P f 8 f D j 2 g Y M d s m C W 2 Q 4 p v v y X E K v B f r h 7 b z f 7 F Z r K T d s o 6 Y i U J g d g k x 3 t Q W F H x 7 b j B c U I M y h B 0 j W R 2 F X l w I M 5 O q d C y Z X J C 5 1 N h M T B S g y x g A U g o + 0 5 8 i G z c f + V V 8 A D w V w / H w m s p b 6 A z O N / I 9 B 9 T Z c V O z L Z 2 9 U h X N C / G 4 J C A i 4 d 5 z j r k n 0 z + z d 8 s 5 k S 1 A H z K 0 L C 0 a J U n L i + n t 9 N B L b Z N C E 2 V 3 N X b o Y 5 r W T n U m C k z y Q 5 a / E I 9 S 2 a T T o Q 4 9 + b w U y X m R e Y u q 3 v D E p D u 0 G d 6 5 Q r X s J t 3 b F W u N c 2 w U e W a 5 M Z z y x z L A 7 i v c W I E X l 4 i j D w R f q B L h b N 2 4 q p D A y O 7 U 4 s 5 d S k X H h O 6 D p c i K S L l W N f I w N A 3 f u A s I R d k X E S a 7 v + d 0 Z o u y R p F s B v I P E 4 n u I W 8 X f j y w o d b 2 a U T V 7 F y 1 1 q B D s V z z f q C e R l U 2 O d 6 d z x P u T l W 8 U p p L 7 V x z t X I L b o x 3 k T p g s v K s Q Y B / t Q P W 4 q S J I A F X v z u 6 y I a Q d V B K 8 2 d W F t d b s X w w e Z Z N 0 + W 2 y o 7 i Y I 9 a b 5 B 7 W E x m z + Z B c + n e V N n O j U i l g S k r w j Q I B i E 9 v W 9 e m f A Q + c b f Q Z k f J 0 K k D 5 z Q 8 g / n 6 z t 4 8 J G N R 2 3 N 3 W B R G u h e N m c n F v d k w f i f i n d n O / B s 5 l W i p u T z p s m q 0 o p 6 N J 0 r n W a p w W d e d o m j r W d A j / U r u s M a e T / B W V R t 3 A A l c r K W S P L L O o m h E F y S u j x n J k z Q d C M J i Z 4 W 8 T w q S k q 9 E f g 0 5 t K j e 4 a 7 o N s 2 E d A m 2 j Z 4 4 J c 6 Q a D M / U p J j L W i P K O N u a w h g j s 6 q p Z c J G e U o K A A D S i c 3 q t 4 0 k B T I a 1 Q 4 U H 9 P 2 N 3 d c P Q q J I x i l A M z h d K 4 O T N f t N a + A j X 6 X p B y r J V I 1 t u W F J z b u 5 g H X N b f Q 5 u r w i 3 N m b 1 3 U z m 2 z M c F R t 8 z S P I W u q J u 9 S 7 + k H M r i Y O X M x b S q C V j C O f d u Z S J K D G 2 h w r v t l 4 9 j y W j t O f K K s X 8 v z c A N 8 q S D F F t d r A M f J N 2 B S i 2 u n P V / 8 c d h P u B i P K 7 8 J F Q r k Q J + n r 5 m Q A x u 8 K S O E n 9 J H R 1 Z + r N Q t 6 H d 6 + x k A b Y n G X Y Y k Y h + a 7 L B x 1 + 3 b T j P c I r u e 0 V 9 u U w Q C o u 5 Z Z d 0 e G A o l t U W u 5 c o r 6 9 v 9 d F O y p e J I V B 1 + P K H V A h A A P n L v 5 V N j N D n b i 1 e t S 9 F X 3 u M J L i i M a 6 M s b f 8 3 m u 4 F b 5 w z Z n R b R 4 c w l P E / l W U 5 Y W K q J i S q l G y b v c D w + Z M v A f M o o a T P i m 7 y 2 7 o D H 0 F h o e Y B 1 7 P j a X 3 Z O A z u z Y 1 a u P 7 + m 4 q f g i T a q t n y e b h W Q i S H p R u F M h x M A i d n h 5 B 5 9 U C 1 d Z Q b s b F Y 1 O z 9 p f t 2 r z + I X Q S n c + Z l 4 F I Q a I C p j C m t 0 1 Y / 2 4 7 F d W l I E c L i 3 y u 8 J w R z U l 8 I 5 F q n / a F S 4 A q n Y u L u X H y i Z O M f s i J r 8 A E 0 7 f i v W 1 N B z V 4 U f g F W 6 R G Q l E 6 r + 5 O B e M D U 0 X 4 R U H C n y n J u 8 s P t T J 5 P L o o H j f F e 0 a G d T u 3 f t n i U z x m o b T D 0 T H Z H t Z w O R i a k M / V P F e L Y 5 5 O C l t J z X K m u b c f T 0 C H O 3 l 5 L s i C E t p 8 7 b t C 5 9 K T 5 A B S 0 Z 2 s i K q n o v o c V 1 l W z 8 y 3 b S O 7 U 4 l h 6 V g J d y v I e x U D k M J v 4 p V 6 S n / 8 j o Y u 3 t H U r F X x B v y 7 0 z 1 V 2 p A F S + z 9 e T d h C / b 7 A e / + 5 3 T / f o 5 u W C n C T O l c k E w i f Z 3 + p k b r 9 W 0 / h I K d A n 3 2 O J 3 v 1 d H 7 c 9 h f H g W k g i 4 s Z T q G y i z E m 9 6 d 8 v P 9 u Z q 6 q B i k b 3 d D W h T V s q n d K a Z h 2 z E y e L p c 8 7 f C H l k v + f O i y 0 + o R q R f x Y S f n s Y Q x a s F z b i v 1 j P a 2 J k c Y b Z T s 8 Y n L O J d 8 u 2 I h w Z S O K Y M U w s x J y E y D D b k b X F U z 3 L C Y v f p E S l t V K r u 9 0 x c i P f d r R 5 P W Z M 6 G W I G F 8 r c x X Z i / S x r x N + 0 / D V 4 9 B W V l n 8 7 c k R 5 6 h m f r f n J u h v / B A F / X o I P N x t o C s K 1 N k 0 R 8 I u G L H X A b O j E i E K V E X 0 r t B M 8 S h F m y u c A E Q Z U z 4 f o 5 s S t E E A B Y H D t E 6 g x I h g k Y x M m 9 v l a p / 1 N K J n D b O c Y J E X + Y g a f Q e p / a O H x e P u y f 5 q / a M R 4 1 b 5 m S Q 5 r 0 b m P e p L s h V 1 r D l A a 5 A 4 V y 7 V n z o p A / D L b K x t p 7 s c t z e m 9 2 1 3 K Y L f D i n b 6 o o b p B J B P f x v t v 1 q L s V e z 4 9 2 S K m b X B Y f 3 k G I I q 2 6 + H z n s K F a U S o E Q t T 6 Y 7 c o i Q K H m U W e U 3 k r i p h u r 9 8 / B f o g e D 2 t 6 z C t s m U 2 / E e b C W 7 i S s n g D x l E G b y i 3 c s P l m j u R r l C s + C D U 2 s 0 S t t R O p G O h v Y 0 y k 3 q h p h / G G 8 R m / j 9 a o G 5 J K M e F L k 6 w 2 / F u H l a d s x j V 4 w / V V d i x n d A F h D 4 F O P V s 5 r L e a F 0 q t n 6 Z f R Z I o / q D z l v F L Q q K s D P O 5 B 9 Y Z x 9 b 5 I F J 1 k Y Z X y v p f D 4 M U 6 j o l g x v q W J j e I F t Y 4 o D x s u N C L z J I u O X N I g x X 0 b h a 1 7 f y A I M s H l r a Q N i g F z l c r r u c H a C U q 1 m p n f 9 b h f k a Z T Q g f f U R E l O M g R h 8 w 2 F e a l j n U j Z 9 J m l W a r w 7 7 r k X 0 h t 0 i T z 3 e u 3 g c g K D 4 3 q p S 5 c D Y R K b G C p B 0 V 9 J i N H 4 / r N 6 q G r j N W t u 4 o V E F m M G 6 e w O c 2 E l x f f J N y J 8 f 8 F v 6 u J k 5 / O p h R y h P l m v Q 0 k W 2 Q R O V / I h U C N X u D U A 4 E U e l 5 k I D l R I y h l b E 3 q i 4 q B l a V u N t S k X B a t t 2 Q N F c 9 9 q r b D r 6 j R F L t P m R 0 a u J G c V 1 3 S 5 6 4 E O v h l Y 1 A w j F g g 6 I W I F A n b e 2 Q T q c / 3 R O t q Y s a V e 9 t x M v d V n K M b Q N C k b + b r 0 S x q d S k 3 Z b 6 p 3 I U 6 C g d b p R L S F e r X T + b h 4 o q G 2 B h 2 f d B K 0 J q 2 Q v 4 8 7 A d B e D s q F J v M n e j c G P s O K Z 2 K 8 r a s o O i w J F 2 R a k r o s v r h 8 B K j n 0 j 7 h U u 6 5 b m i j 6 B b f r f o L h R F Y 2 C v 2 c f N 5 U P s S j M n h q / P J v W z U D 4 w z u P q U Q N 1 4 0 u D J I Z J S Z k a w W w t L h z Y S 4 8 0 E H Z a 4 / o r q B z 4 f 4 O 3 V S l C B 9 0 7 A 3 X X j Q w m G p G o r i p g D u / o o y s G d x x 6 P d g Y 0 2 K J 9 O 2 h W x 9 r F m v d F v w Q 6 6 J u z + 1 d g l 4 u e 4 x A I 5 m X J / D J m Y 9 h w c q w s R N L L h x U J Q N K j r z H h C k i C h U Y K / 5 a d Y Q v O p s N 1 5 v N K 9 R O R 9 R q B S A W s J a 7 t / l 2 K 1 H R K / S 2 p 3 z t L Q V + z p X J v S h e 5 X 9 K w R E c M p k v b H C l 2 + u y g 9 O K R s v t M X b + s F / Q t o 1 S N a Q n w X 3 b p Q 2 8 p X 5 V V r P f G w l 4 l 7 1 m W / t v i S H a B l V e S z T K C y 2 y 6 o W 2 V E u O W Y I F A d f G y U L y x b e I Z w r c 4 K a W v y D S + 7 u Q 8 1 y k v S + + 6 q 6 h z O o n S i 9 U V p d K D U P v E y g S n 9 R Q U Q c y L B i U r o 0 W T N y d 2 8 t c G g 5 h z x 7 S R O 8 F v X + c i J W j n G F D z j y r p h j 4 R s l 4 4 U R E 1 e T + M s 8 g Y e B 7 r 2 2 S e + 1 j o L U W 6 n G T v 6 8 q b J y A e 3 g / e i 3 n p y k B l y 5 2 2 B n U 0 F Y / D W Z 5 z Z v q A C 2 3 8 2 l j U L x 8 g e p / 8 w F R K r n b X T Q 2 q j k k L K P l s e 6 a t L i g 7 F r 5 j V K j i l f p 6 T t v o h 2 / E t F J d H u 7 t m A K P N 8 b P c l y u 3 V m u m K N y o y G t 3 A P 2 e u Z K i M X B I / 0 / f G J S V F 6 t g V z d T r k E S P Y Z / 2 J U G 5 E R t Z r V q x U l F H h x c 0 l x V 7 v 0 W X t g K n 3 h W 5 p c h I p x 2 U a i 5 M g X g r b C 7 v x + t K I c r C z + 1 r K q m 7 B e j Z q y 1 J j D U l b v O W U g j j k s O I 7 I o z m 1 c C h W h r h 2 r R K L 6 / 7 K b 6 m q 1 o w k g v J 7 q w b r 5 u 0 / o D o U N i C 0 V W N L P z 6 h i O w x J j Z O u p K 3 q N C E q m 1 m x U r a N O K Z p 3 w W R I m c 3 n h / M 1 S o W m 3 p L m 1 1 Q q M u F l 1 J f O E f I S D 7 + 6 i e L 7 + L 1 K H L v Z 4 1 k H + o E J n 5 / l p D 7 M G X h u / F p N H c o q k t N K G + q g 1 9 P E 3 A H E E o N 5 x 1 B u 2 7 L f K H S T e X s T N s J n c 0 U c Z V b u v O u R 2 y U j 8 + 8 9 N C j l S 5 b G w d Y I 8 B Y j g L t u d r Z e f V 4 j V 6 4 5 e 7 o n q U I / w k b 3 / m C v A F T R w M T 1 4 8 5 v S Q X R N j n / u I i c r s D f 5 w d V e j K r o O 7 J 2 4 I p C 1 e e J h + N X m o U s O O j h c n c h L n Y + 4 m 7 m 5 I V h O V d r o Z k r N m l j y I u x n r c o Z K V 8 + P U 3 w 2 i c L W 5 0 i 8 v l V v G S W r 0 4 G R r B 3 x A A w G A + 3 r S m F Q W j c j X 9 h i s s 6 u W V D R y w U u t c o y 8 C o H R w M W G 5 G b Z V Z W E N e 1 c C h 7 N Y 7 S e 2 + + K P L 1 S / j 3 / 2 F H I i k t W P v H c G 4 V w C t K 6 k O u k s S y Z z 1 / Y b U e F Y w y d m n a j w E I 8 4 N V R N y o i 2 f P Y l a U Z t b e e 2 H L X f f t S n P W F l s c + d l / + n P S K k i u s b i 5 X h r w y / Z X H T o d c Q s E 6 q T t K u t D 3 K 9 / d B + n K + B D B d A z I p p y Y m b F M k v J 8 D O v F V t 6 X d W 8 e w m + e J B h 3 D B O Q t y m I h K A b l H f U X Q D A 8 y M p l o n Z D l L u I N U c 1 A E 6 S 1 f + a E a Z N F q z f S B b A i T o o S 3 I A / M 5 1 y b d 2 + a + m 2 h Q h E l U n 2 P X i n N x + O h n y t q 8 E K i e w t 6 n T K Z J C Q 4 l h t s R a h q P F H A 3 S N q 3 Z R s 9 e s h X 0 s R F 7 3 x x M 1 f k J 5 I j Q D 4 X l i B c p f y s T z d z s 7 u r r P F 8 y N G L y 7 R I 2 L V m C 9 4 E G 7 I 4 r w J M z R b g B u / y 4 5 k I j u F b g F E 2 v X 3 H 5 w o u 6 L t T g T s Z N s f h P X u 6 y t y U J F R z T w d R u 8 b 3 n u W u L o P E B i W T W 7 F H F u 6 7 F 0 4 X C x K E B B y b v j O r O K v 3 8 b e v u E c 9 A I z d 8 8 6 b K 9 r k O B L h W Q Y W u 9 / U I 0 x r z 4 i z i 9 K E m U t u V X v A g i L J h 3 a U / M v O / V 7 r C 4 U O B D v 8 Z U 0 D 5 5 G k n k 9 x k r V D L L B H 0 u 5 x P / f m T R 2 G q 3 f C u l S Y k r x w 1 X 7 s 2 N y c 8 6 s V e u Y m h O H C d 9 F U l + A y x v j F 1 c s R d e m / E 8 o f o T j 2 p 6 q 8 f U k S 2 G h f i d h N p L 3 k x I D v c 0 g 4 I U p e y r n Q 4 s c E m Z S v y 1 3 1 i + t U 8 M q L y b Q L W Q M b l H t n R V G l Q k H K o O j e D 7 m 0 / h K i B / p u l A D p 1 3 i T I d Z e + X o S k U T 7 r c h x k f X 6 N P f B D p M D V G / s B 9 M v + u R X k v / x I E y S 6 G c M s g e y T i y m 4 1 w t L 0 e k J W g 1 K A 9 3 X 9 J S P J B 7 X Q o t J 0 K T b u 4 2 D 7 4 S i l z i 4 b j M C M S d 4 F x L F e + D X A u R m a m R V a o R W E p d 3 t W A g O g V w o b P j / y h I t H V 4 A g 3 K K 0 k y W j f l 4 C 0 i i g V D N Z / S e n 5 J 7 U X V 7 s i g 4 o r m S V D L k v 6 g 4 E n 3 L s c m X X X Q 0 1 4 b X h 8 m k q F t / A p W Z 1 w g H T 6 p D j k g f v B 0 q T C 2 r 4 k r J 0 L M k t v i L n 0 t Z t X + G D z n o / I M T s K l z I x 9 u R G b l R c x J F L 3 D u q 6 k S U l S / P E F p Q j h 1 D u F O r F P B 7 Q K J U u H t 2 W W l Z g v h K E e B T a W / 3 u p e 3 I i W h 1 5 1 s c Z a P 7 Z Q q w c P d T z C J m k H V I 5 W Q D x e I 6 n 4 1 T H k D v T f 3 n Q c b c R 4 + V J L b B Z U O U P E B 0 O 4 B 7 5 N L k 8 S x 4 h u V n N H F g c f 5 k T 8 m 7 b o c x t 5 B + I N S 2 7 X y + R 2 U U K 3 9 A A j v e t J r O F + W 2 b s g 5 G p Y c K W e 7 d 1 U t s R D w c E 3 F f 9 L / + v n 5 + + I m U x f P + F S A Q d S 1 f b W 9 M s O a W L g r l r q s r E X X d X G N g d T d 0 U 5 + 6 F 5 s t 1 u X h S g U m Q i / 3 e j e G B N y a S C H W W L y Y q W O a U g S i Z 8 W c 8 C O y p O p p L 2 n 4 t y 6 M s q o f d 3 Y + C D D X s i s 7 / G Q m Q Q d N N 2 q v f 3 2 A K g W B E O s H 3 3 5 c r i 3 G q k k 5 K 8 Y 6 j a V k l t 1 d l c r t n W k y 1 u L t E b h 7 T b D 7 b U a F L 5 Y x h 7 a c p B v Q 2 5 T X K 5 G 4 p v 4 d S q q R O u E 5 9 h o H J I / t l 9 8 b Z e P J j t L E E Z 8 9 U C s e j 8 5 x O K V 4 G R 5 4 7 q 8 M e L R 4 H N H z C B K w Z y Z Y n s A f 1 e G i K Q 3 9 i + E n J W 7 E t 3 C L u k w e f 2 R 8 D N n a n T P g W D 1 y h Y W J q J 1 g v 9 o E o p 5 7 3 b R m p 9 B G s 5 5 4 3 Z P h V X p J 1 p u N 5 j 3 J j G d + i o D 2 p c 3 b V b U O E i j A H z + Q 0 n J c W i f H 0 / 5 k b V o F A e 2 / B 3 s d G q E q 6 A u V F P 7 4 m C f O E C D G o x u / O 7 R d D K I 8 r O H H 8 + G C h y 7 p T / 7 z J o T Z a D q P 5 k R 0 E L 5 3 Z n 7 m 1 X T N + U Q j T a j 1 c g u K D Z A 6 L M d a P C H + U U C 5 0 l R C y 6 q r b R X 7 p R 9 X o l Z + B + a J b g C a X q W t 4 Z B V m Z 3 z 4 O 6 s E 8 C R Q v M / I b x f d 6 3 b x i N g + X c n P c H t C e 6 a V E I U T 5 + H K Z M h M 2 K w 0 Q u / M R z J e 3 e X W x m 0 K 1 X H u v k 5 R L u / U K X 1 n D + r d P x R w M Z B z B f z N h c u h I X Y S z n 6 h g Q B c p A Z 0 Z O D i O D r o u K 1 I c O D e A 0 9 b 5 B p U d W m 3 b n H H k W F m / D M J e d l v h H y I b Y 9 s z I w 4 E V i A X r 9 t R a A j M Q 5 w P U H m U g t U + + d y d 0 G d I C b L B F x b o A t R g F r a 5 m W A g o g H u L g P G v n B c Z p B W b 1 S P X 9 y o Y u J 2 l c i h U I k S 3 9 6 R A L 7 g 8 9 T 6 + S C i P V q w C 9 m p S B K I d I n j H M s e K 6 z 9 j 6 h + o 2 j g t X 0 4 + S 5 I 1 B B I b q x 3 I j c K 4 L l 2 R f h l d M y 1 3 r f Q d 3 E 3 S p h K r x D p p q 8 3 0 E t T H v F Z y z X 3 g t K Z L 8 m r w 0 Q 9 1 y 6 q d q 6 w l Q M I 9 X V b H q W k 5 I C 9 O L l B C f y 8 k u / e q I S c t F n 2 O X 9 n O A Z k h y s 0 p Q m 7 J s X b / 0 3 V A 5 z e H + A / + y O J j w P y B f L 9 7 c o u 9 Q E Q r k + w o G D 0 0 r k U d R / E C a k 5 S l A w u 6 b p + x W Q m l U v T X I / g V + p / m X O G o d 1 J M x + d V X f j k 7 U j y 7 s X U C / q p V e 2 B z X s W 3 X w S F L v G O a d D N + y x g U w r U W b G d E a O p k O 4 p W x f l g n T L p R r k y e U d h e k l L m G D p a l x + u Y a o L n f / f d v i i l 5 W r 5 / E p i w y c 4 l B s A N k a / H t i u i J 6 C 3 o r i c r H + f 0 V e P H 7 s P 4 y k J S 8 r E D G 1 V x 2 k P F 3 M 6 F Y / q n u v M H s E Q c d X Z k Q 8 9 3 R x V z N i U T b G S I a U Y X Y 4 6 z O z V v x B o d + S F h L Y e a o t x X O 9 Q E i v W R u 4 7 O s 2 h J h o j w Q a c P + Q T r S Z d r e h K o y n q 4 0 m 4 C W z C L p B 4 i r L n K A m o B K w 4 5 6 B t o F A E 3 g X z c G D l U K P b Z d 8 D e e P k H n U B 7 + A Z F T 8 V J h X y f 8 x b B H i F r j 9 O + 1 Z B 2 X o h F z D Y 9 o u g L D / W B v g g T T X x U C V N g z 0 z c 7 L 0 6 A y R 3 O p S t M r 9 X S 2 8 H f Z c A T s c U P 5 E 3 j C w L 8 d D b E 6 I A u l 2 y w N v T O R t o S g w b R P T 2 h b H Z T m m 0 P l v v R / Z y U d / z C I l Z S F N N Q O d O J J F z 2 O S U o S V M + X y q 3 H G Z C c w l W c s L i O 4 c L n 0 Q s 3 h + e z P x J x + C Y z s G T S l Q L U b z u U E y p + n k 9 u 9 W N E q 5 H d K A 2 + 8 o O / B h S 2 J W s 1 7 f g g U V N W S v a C C N y P 9 Z Y I c 4 V A l J T H 6 n s 7 p 5 0 n P u d D V 0 z d 3 k B 2 m g p Z d l z O 6 l 7 s 6 F 3 U F M H 0 S z d 1 M P 5 E x v 5 z f K U W V 1 z G 6 f O / 7 x 1 Q K b S H j Y 4 H s v C y E x M o h G f F N F n D T 2 U N B 3 o Y 0 K j R E X B r u r 4 a n t N E X p F r Q f U j i + z l q 3 L f I h t R K k D B a a q 1 l 8 O A 3 8 7 M 7 p + 7 F M 8 j 3 O g 7 N q N Q a 0 3 Z 0 r U m a 1 o P Q 5 k X B w O a i E Y I d a N 0 p i 5 3 y F z u 7 e Y b n t 4 y 7 f v t y U c 2 P K e F A f N B f Z g F i Q s b 9 I R u h V N 1 3 G v b 3 q 4 U 9 p i L z z h S k d 5 7 X l o z 4 7 l + J A M F v 2 C 1 N J v M 9 J C R t b 7 a m n N Q L g 0 F 4 d G J n p C c c Q v w L e I B c v C Z y 6 1 y M u + a R U P 3 B i l C M j K o r r n 0 B N 2 3 w 5 T r 2 z u 8 L e N B x c 2 9 d a r B R V h j H s 8 i 5 z Q f n 8 V o a 8 B O 1 K + 6 U l s s e y i 0 Z B d g H s K q 9 E q X k 2 A t Y 5 h N A t n r u l A x m x p g S q U n 5 + B K x q x + M 8 c s W l D Y p Q B L z C d S x j V O L I y 3 p u b S 6 6 O U t J C p Q p p Y z q D R z r u J p z m j y v 1 F + x s 2 Z I p Y E p r P A V q J K w + C l d a S W P s c B H 7 z a a b j 0 + H j j F 3 H 8 G E Y 0 r + m 1 k o + f 1 g s g 3 E u i 9 o Y t B J G Q r 1 d b h J R q R q l R M X N v 1 e O h j M + Z a G J X k a w k k 9 x 9 q i 1 / k N y D n z 2 s H N A 2 Q 9 N p w 9 s A O E X 4 c W H U 2 f k u c Q n 4 I Z K g j K X J X 9 M c I T S r G m b R H V a n d i O N 6 M i 6 C P L 2 2 y j U K E F I 0 8 t G E Y Q h 9 7 y e G K A 8 j j b d 5 Z o H m P b 2 a c q 7 v G Y l B r P G 9 K 9 3 N Y 4 p y B c a I F s y 2 5 A P k s I 7 q x 5 V c p 2 C J W q w I Z K 5 e Y + h Q h l H f i k I 4 + B R X i 0 j C + X 2 / V M Y / f I h I o z 1 p f u e C h E a a A n p t z k U R V 5 Z G j I 0 T t n Z f g o T t i t r D L d I p a A N c L v 2 B l H 0 B 5 d 4 M l E f O b 2 o B v w y C U e 9 c s K + o 0 5 j 4 B q k O b E o a / R a U 6 m T J X u A e Q C h f k j k q Z W 5 X U t 0 T M L j A 2 Q F V 6 4 s j + P S l l V Q H d i e S 7 L v X G j B U S r E p E s 4 h w L 6 g K o 8 r / f Z + x L y 0 R X X 6 v s u M 5 X G c W p e g c E e J W C b 2 X V + M c E 5 o f Y S e S 7 i h m 4 v z Y m + 2 t U V l X 6 H U t X Z h 0 P q b C u p z G R d y x u r 9 R c 1 t M X p 8 m i J j A 2 I W r b k F Z T v J j d l / r M V M 3 E o B y n l 2 W 0 p m A h w B 5 u P A U l G t R G n F B e 8 o L g / h n z x / m 0 / P 5 K q s P e T Z 5 u 2 x d m 3 v L C + u G e p p B 2 7 p 5 m J k 2 C U Q J Z c 1 l 7 9 3 H a J I J b s r V k 4 C D e z g q h s B V n + b G 9 K H Z h T K l D S e Z P 0 Z V e 6 C / m g E w N x R / T 0 i l w q 8 C / L I q L G f X F 7 B A P x H c Q X 5 3 x 7 S r y G + m x D + g y 2 9 W A 4 Q A b F 8 c E d 0 X Q G n b H b 4 J o 9 7 Y x A E k Q N 2 R d C Z R m f K e 5 E q c t J a l B B C 5 E b Z Q P J h D a D d v C N X b / + n x F J P l J i R T j R v R 1 H f h E C p 8 g s g N 1 q u t p G R G e K c a b S W F L P L I Y C b 6 i D m u e 1 K o 5 J M P H 1 P X l l L 8 C Q h q / j r Q d e u q H B P y U E + T q Q X w A I m G V L y 3 F G e i a b 4 C f d v Q Z l S P m e d I 6 f k A v c F g / p o n 9 M Z U e f V f U 3 d e D / q t w r k H Z p O 8 v E a l Z S L y M u m K P t u K 1 2 6 2 q I u 3 n q X s h B p U M 8 g 2 2 v U T h P / c a I T s D k 9 g 3 J E + s 3 N J c 1 z J o 5 D x N x 9 0 V U K f Z l o K r 9 + C w N 3 S K 2 M E u 4 o W U U G N W b p q F E S G 7 7 I v Z b 3 O a P k 0 F N R J P H t 1 K A a 5 9 i i / H m d M b k g b 0 j R H F g 3 q g 4 O i Y / n H y o V d e E / 8 X F 4 h V E C O N l J 9 B 3 u V j d Z r X c D V 8 / 0 d g i m o w L 7 h q O m l O r X N c P s m 6 s 3 H D J C d r j a u f d Z Q O h l l 7 l q x A M M K / 7 5 1 7 q z T W Z 5 h T H U 2 1 E U X H 4 v C X H i t Z Y W D Z F E r l 9 Z o V 8 9 4 s S l F d P d X A I u u Q u k j a h Z E e n v 1 X 9 U g s 8 F b d x N 4 y 1 b M l U f p a O Q M l z d + S C T 1 H Z g 1 6 l O j G K 7 v k u i 4 / N 5 B J 1 b D Z o w N k J T o 0 C N C s 2 l n I x F k R T T 1 Q G o 8 Z 4 R G 4 m 6 s P O J C K I Q m a r b Z / i O q o L K J 8 H z + T N 3 o f i x H / f c U X C T Q z I 1 T 1 h 7 Z X h l O V y 4 h C 0 T 8 F s u S Y E 6 e x X C y H T 0 e V e U 7 4 Z I w P 9 v R Q k X r 0 v 5 u 1 F 0 a S U E k i U k d 8 X U l b S n O p y z L 1 y A l C 9 D d C M 3 S s m P 5 H O T M b T f A R S 7 4 f q 9 U n s O w L 3 4 K T j u r c N l K v 8 A 2 9 + 7 u O + G s J j 0 U Q h 6 K B 6 3 N V A 5 t 9 8 W M V c Z D 6 D F C h c I I U g J 2 w V 9 G b R y h Q 0 i 5 8 c H a a / e M c T D P 5 A g H U Y i T X R Y L 2 X g a q b p X f o e 0 Y q u K 9 S e / O y I x A 2 6 i N v H D G 4 U A H X u O r L v R 0 b V N e A O 4 u w E V w V e S b z f 9 n k V F y z u e / x C 9 G u Y Y i j V q A j G u 0 W / V c t 2 K v 5 T w H Y 5 T W w x B t D U b 3 7 U b 9 5 i N Y K D m u v 4 W w V b B S p v f t h s E A + S O l / f 7 n A L t 2 d d x m G Y m Y k A y J J u 9 K u 2 4 K E I 4 3 E 2 d Y N Q M I E K C I + 1 1 A 4 V 4 W J u p P 7 2 D e Y l 2 F T 1 2 7 i H A P g b L u A v s 5 w E 3 y W g 5 S c x 8 X 5 m Y 4 U o z w w C f Y i i K G F h P 5 E u y t p c w 6 7 4 / A z q G I M i c w c N 4 s N M C Z W f I m B P t o c 4 u e Y F x A Y l z 1 E 1 B c v O p A Z K A j r f b w w S 1 Y s X / 5 f b m c i Z y H E 8 X U K 6 L Q m Z J 4 U J p B m E K I B x g Z W V d x R Y V 1 W m M b 6 Q N F W K j G 6 D Q t I t 3 i h c o Q d g m 6 Q b J W / I v T G f G + O a V B b I 4 s s K j d G S r b C s J / b N V P 6 v t y J 2 d 1 f y m c T n i r 8 c 7 f 4 Z N 5 b 2 w r 2 p U K e Y S m + g d z 3 G r 5 6 u + 7 2 G q i n k Y z W x D t E i 8 L a u A w v Q d z 0 S q T i o 5 v z O l 7 a a C V H y 2 5 U 4 g d f 0 C A 2 W W 1 H 6 D w U i j z u X 3 n x I U k 9 + B 0 F i H F g R b c o d R O y M A / P Q q 8 y t V C 6 L j L 0 O j x O G I i p O + P 8 l J l c K d N k u F X T m g u l V i H g Q 5 L k V Z Q l c I n o c 9 j Y X p 6 S K F N t H V T D L k l x t n g c m j Q K D c k f d y I 0 / B A H x 5 l 0 2 s Y 7 V Q + q I g n y 1 y 7 n Q 7 s W h v 4 k q P F A V W u h J y G r d 1 / x 4 t 9 V a v a n X N J E 7 L 0 H U w O C v 1 U + P R b 5 R i t u e x A i 6 s + f r T d R l f T V e g w p 0 a j e V 6 6 A s s u t z n G Y E 6 0 b V x M E g K m S z X U H K E c o g y v q X P B t V Q c y V o 3 W 3 o P O G N r j / 0 9 8 a 5 X R q j d 6 3 X I F l k 4 F 3 E X 1 W S G I w c R N e d n v I E b 2 W 3 9 a e E g E B z s Y g y l n U r g j T W O J I P l a s 1 J B D E k O v R k m I Z D E W 5 r d z z f B U W j M j o n V R D / L A s 8 G W 2 F H c q g 7 I g 9 + 1 R N o 3 q m a y V 9 u 2 Y m W a A O p l 9 W F D B I 4 q 5 w n R y 5 S N w k W Q J J H 4 d Q Z A G j E a K y 7 b 7 4 q p m X A O u l / W z c 0 E K v I l 0 H d U t D v q J x L v h l h A n L z n o X f G G K K A R R 0 + q y r l n U a g T Y O 2 f a n 4 6 H J x 8 W M p h a 4 s D M t J f L u i t M v l / j 9 T d 4 B g a W 4 i W 3 g r b w v u q u z e / 8 7 e d w T 8 O W O P 7 c 7 S l R C C I A j p Z l E H Z N l 6 Q m T 0 X q / q t N Y L L Y k k m B z v Z T 4 L B a l T 1 B n P X A y Q T X g / K n f + 8 q N 0 j b 5 S u p V C i v c O B w 3 7 j U I V K f W L W Y e A F L s Q t 1 v E L x P J Z i q h O H Q e u 2 I n S 3 t V I e 4 K n e F s U o o q z z v K S f g / G 9 x m Q 9 x 3 4 + O K w F l v E F L U o 0 Q 0 l 9 9 s R H R o D c X A 1 e f e O S b C i c o P K K W Y i y 0 s 0 b q 7 o B 4 c o a 5 E H w a q O t y u d b H M D n J r w F E q 3 3 f h A i T t E L b B k x s k X D B E 8 u P B C B D T F 0 j v 7 3 A 4 u A v n 4 K 6 P S W u F w c N n y b E + j 8 C o A 7 L k U g e Y K e J c O Z 2 1 e O l u 2 P K k P B A / 0 z C / 4 E R j z + F O V z l h J r f s G E T c P 7 3 u c W x W 7 0 S J L p e D N 6 T U m x B A T X v Y 2 2 o q n D i R I h + s a T D k R 7 z w K N N D R 0 n U x d 4 G l H J h H n A x y l U z A c z a I n X 2 I t h O y W X C 0 1 X V 2 l S B 0 2 j x 0 4 G a 7 A i c 4 P j h k H b Q 3 V N v k b y h n N 3 1 v g + d h l 8 H j 5 p W m z W s i 8 U d J L E h W k 8 o d z U + J F 1 o e T 9 9 T e X m W m D v p z P I Y x l I J v m k / P o S i o t 4 V R D Y 3 q B u y U A y Z n m D Q I v W o K 8 t b l 2 O 3 k M C 9 q C F Y 9 L T I n v L P 2 j D T f p t p E M S 9 M x h B 4 k r q m V s / W z q z b b P 9 g R / x 3 A 9 u I M P L 7 a a S C 2 I s t U j b 7 j F J 2 Q d D n 7 Q + d i Z U x D x B z 5 K D G + W i r + D 7 E F u v Q S a 5 c C 7 r T n K 0 W N b D n E g F D s 3 Y L m D 6 t z 6 4 u 7 o 0 g 0 S k m 5 d s H L A u I M o B / E L Y z e X F F W i h M y X m D s T 3 i L a B d g o w s 3 E / Y F F r + 0 X g S W S k 6 U A c K a 5 D S o p g C O t Z 8 8 E E Y 5 t p w D t m f Q + F B j i f 3 P g k r I 7 x B R w V v W x 5 o H H X U 4 B u 7 U a H M j + c v v Y N y h x C 4 C d 9 n s Z Z m v g T e T y 3 E v m 5 t G D 9 f C r J q j 1 L d Y E F n T W V 4 v Z 9 u 7 7 Q e b x e B j R R U c P I t Z H a g 8 1 T f 4 4 m J 0 I G 8 M b 8 L v b v H D z c A q N Q q V 2 j G X V N 9 5 / y 2 c R F y U D S N 2 R n T S G g N v p E 2 a P x M d M / f u 1 S m u 2 I E 4 T M t 1 n E V x z F r i I P 5 j l O l I f Q t I O c E H J U x P e k 4 o d V L B D Y U i w 3 n Y D w W 0 V K A v s o G 5 f 2 S X k N w O A 8 m O 5 A P c 8 g P g l L Y v f 9 x O 7 S x W B J d o i E D 4 z 9 Q Y Q Q X F 2 x 7 z T e p x 1 V n z 8 v F a 2 K y n 1 w 8 e a q W g T k T 5 2 F y p V T F f M 6 M 9 T O B p U d s G O k v 6 r v r 3 X V a L n e r J B S B a 1 L r V p 4 z Y 9 A s D Y 3 C 3 W 1 y / 8 3 3 P w m C 1 U U l O o S + c k J 4 S 0 W p v t M 4 Y H r Q I D r j Z j 2 2 o 3 m V f b u 9 s n 5 U e S B d t y A S A K / C S 7 8 F 9 n a y 7 U J b O 8 7 M t k 4 B T t Q P F H u f G t E 1 q c r O Y 5 m s S 4 C C 1 A K F U c W f F 2 3 y i o w p O S 6 z X c 5 o o R E T A V H W p O d j e q K 5 u + 4 3 j U Q x f G w D y 7 i m y D F D z / g S m 9 Z G 4 q m Q V s n C Y C c l N p R Q S d + n Q F D I F h G L 5 4 V x P N V T 8 K d V X b d T m j o y f 1 g K N z G m W e 3 m Y F b J t S o l e I q Q + B + q 4 o x w G f S j P q U X Z F 5 w r f 1 r x R 7 r K l o 5 i 5 r o L r u B n n o 3 a d I 7 Q A w L F q 9 3 h / c / U j 1 t Z Z n 1 N V U f V H L D o o 0 z e K Q Q B S H p 8 f b D Z p p S + q 3 B B 9 u n z i r n n o Y 4 O a r L k Y F w S N 8 p e H g 2 8 v n N Y v n U 0 9 P 7 x g w f A h f 9 G j I L O 6 m j W J 1 y D l U j v B Y 1 O g / J W C a R P 6 5 z r j d Y E H f h z C q G E b / f 2 F 7 h D 4 2 8 6 + L 2 x h w e U L i v A U W 4 O I M 0 p 0 T w E m P i 3 X 0 x I s h e / G a u d v + + 8 B 4 + 1 f o l K z C s a 3 W / P U f 6 t E + O T 0 L s 2 j v 0 p 1 d Q y 7 f 6 1 o + 0 0 N W K u B a C n T l f y 6 S L L Y S Y X 2 j k 0 p q D O 1 r 4 f O / t Z J 2 f x 0 d Z 3 r z k M W o c r V O 0 3 T / D / c r 8 4 X h R f l N 0 j S g c M k 8 j U I C w B F M M e f 3 N 7 U C 2 u 5 2 h E b Y 5 P j s X g s b B 8 A 2 V w i H o A Q d c M / H Z x S k N T S u 4 H b n l Y r 3 m I D T 8 z l p 1 4 k y V k S 1 J Y N c 2 F e A r d w G d g w q l c R O D d 3 j k L e K K D F D Q H V 2 U U A 7 H 1 8 j V c b K q D 6 I k a 9 D i S 9 P Q Y t e n W h N k 8 Q G h V i o K / d u O 4 e 6 4 U k I z Y 2 9 b V R m Q E 1 7 O s G 1 S 2 m 3 a / 0 a R D G 2 S t 8 s 0 2 B Y b x I c G X q J J i x Z i V d s k p B H R Q 2 6 h V X h F g s 3 i l S y U A p L q C g 7 I p 9 l b r W S U f 4 u E E r 4 s o q j K C 8 F W u R u t B C / e d 7 N Y 0 C u V L Z d u 6 w x R V G w w 5 J 8 8 0 V C m q 4 F r D f 3 5 X b T p w Z 1 F n j l X C o 6 q 4 F 0 x q z 4 K t N i 9 u k l R t V u A F / 2 H e j z I 1 V u A A a H s 2 q 4 j 9 a T Z r d H e q W p Q 3 e I K K / B S u Y t X P z o F L Y S F s b R n X M f 4 G q r I W U C v t 0 n k Y Z L w 8 d h x Z q z a o n x B F Y 8 q p 9 c y W f 1 V b q E b O 0 s O n X s / E D s P z s S j z W h g j g 6 S k b J c u l v Y I y Z N J c X X w k t b P h H E H a 4 H g t 1 l x N t q J P B O F Y / w f G z k L y g B 1 l b p x a 4 u B B u M C X 1 v W n G q T 4 2 e J D i S J i d A L + t c b 3 m x u 6 0 b K j G 1 X b A d Q A 8 F d S e w Z U g 5 h o s Q t 2 Y w p X u 6 m 9 q R w 9 y d z n D t h 0 r z 3 g q U U Z t Y 8 f e m j K f x X I N m 2 H t Z l o g A j U A d 5 c / t j m R M 6 d D 0 0 Z 0 K v / p 5 D 3 z V 5 t d F y s l n L n 0 m l o s M P B I U O N k q s E 6 G r 4 e Q t + q A y 9 L z g 0 p Q Y b l B D 6 R V f 6 U c V E S h 4 u y 2 B I l m P m z U b W p 2 q 5 v o C G 8 8 i 7 F e 1 F k N d T 5 + d G S X z M Q k K S 3 G a P H h a J N M e B v q 3 r U X e 1 k R 0 O b a M L a I j V a J J N z V z J v G q T e 4 0 7 a y b 0 4 q B 3 G + / S 3 o I W I 9 s K S T H e 7 A I V a 9 N h O U k X W G s W n 0 h 9 R A X s f q P s D x i Q q c 8 q o q c I 7 4 y m M 2 o q r E y D o x U 8 c P a n B A S N v U z Y i I A h n U T X y c P X m S U 2 O n 5 2 X f K L 2 q L S E t O d Z L w T h C G o y j 7 2 s K K 8 l I 1 6 7 c H r R s X w M J L K d A f b F l V E e e x T Q z 0 b l f 4 c 0 6 Y M b v Z b z 1 M j j t X O b A x K l R J W B f q N m 2 R e + K N F u D J l I X Z S C x C 3 O 0 U U i F X y e o q u F R P M 0 k C q F O c J R K 2 q i P 6 d V 1 G k S n G i 5 X f W X v 1 r n E u X i 1 S R 3 Y 2 2 o j 5 P q m y x b r s + U h K v 8 U 8 t k c D O 5 3 d B G O 4 8 L D F a P 7 M 0 I P K k u X 8 X V D 9 A j g g / 3 J V l I E m m A N A L Q S R C Y K q M s n 1 C k A v E r V 2 L t 4 s b 9 T w l z 8 A D J f 8 T V N o 4 U D h 3 P Z V Y Y P D s z Y V D K G W s I D 3 u M W q m u S U t d S 4 O 4 k g l o s P H e O 8 Y H b J r K H L H C i J G R S x F h P S 8 m a Q K R 3 f z v c k P Q q I M m t 2 v t L j m S 4 G i V b n 2 m B 0 W t F k A u K 7 E q q + g L e 1 I y d 5 R c l 5 r 1 W O z 4 0 D + s Y K a n n h Y C V l E F / 7 s Z G + H E N 7 J O N b 5 h o e w I S k A d M W z S / m 1 H l 4 U k 1 j P n b W 8 7 E a w F 2 F f M g o Z t E h E w 4 S 1 C 5 7 3 T a R E l 1 t R W t P i I I v T u F G u d Z R v W x 3 V T 3 S h w f C n T n l u P d g l / C g c K q 2 u b u 1 i t 5 4 o W j c N n V E 9 Y O 2 y h a 5 1 Q Q 8 9 l e f o 3 t E I i 7 O i I / k o i Q 4 l h p z g d x x V p E l Y q b J P r z P L u e p v a F v T 0 + k H e A m 4 C R w 4 u 2 b B v 5 J P 9 T / W Z f n u 6 + O 2 3 x Z 5 x i A n i W a N I + z M Q a g / r P v m Q s F 9 2 k + m T 7 F i L 7 p Y 6 Q B G T 2 Z X 3 z N 5 c u P e 0 R q l A F E a o D b I P 7 u g E S w Q E 5 d A X R v 3 E L 9 f E n I H J I F T 5 C m Y n 1 1 e K c K S H n A f l e 2 o y J D d r R + S 0 G K 6 W w Y k h M Z d U W c i c B 2 + I r B 7 T B j W 4 W P n o 0 q x v u h N h E y 1 3 F F 9 F V s 0 Y 4 k j 8 z b K T y Q x s 4 5 I J N v V d T 3 9 4 l Z U 1 + t v u X + L y y u L f Y O J + H h 7 l K + 6 T f m + 9 z s a E r t F Q t z K H N G D I z W j A M i z r D G r H 4 G q 3 s t 8 w F s f G / P T A 2 0 2 p p a F B y T C I x L 6 a M E E H 0 T B T s W j d R r y 8 0 s g v Y 9 6 y o p 5 g y I Z S U h C B i F x S O f T r u I k j L v M O 8 U a v y e P 0 e 4 O c C J S u j b Q f j 5 l p w Q C o o S i b x S U A l y 1 y m s W R / F N r G c Z v Y C F S q o w g a Z A y q o 6 Z / V a 0 b i Y N w f Q l Q P x r h 0 l S U r q t r B 8 y p 8 Z F K 9 E q 3 d U b A B e a v U u Y Z F F T W e 9 q f / e U T Q K G R D 3 v O P p P Z z k e e + w 1 / G p W 3 3 5 B J / d 3 I f J T B D b V e 2 Z K t 6 B D m b 8 0 a n K Z m 0 H 3 z z d 3 R a j i 1 j R I 5 L n C F v T 6 z 5 5 b A 8 x E Q h J q f P + j F c Y Q Z Q k M H J X 7 A I S I U w 1 X s c X u d y Q 8 n y H K A 4 c o z I r d L 9 R 8 r w v c r B 3 3 c V Q K V W x l 4 y m R z b 6 Q k 6 d l N 1 f 1 W C n k M F T Q s w b p Q Z q g d W f a 8 w k W F f E p o Q u O y o J K E Y S a 1 j r i 4 / X J W t A b x R g t q g l R o X h r 1 4 P q w 4 y 5 D I D L W N C 7 G / k 7 r x K N n U Y m u L r B P 0 p J i q j R c R z 6 j 9 u R z G l v s t 3 Q W N 1 M y c M T F 3 5 p 1 / s K 5 2 6 I 7 w u U E n u / K J c 0 / I b x K b M 0 h r c T D 4 Q v 9 a J j P 7 5 j + a n t 9 V 1 x P P C s 9 / s 9 K 6 S e j s y L m C R z o v X 4 k n n T Q w J N 5 Y E O e k f r 2 b a G q x b i b x p 6 t U 9 D g P E L w 7 + 8 f r W R F J U 4 3 2 O F B V w v d 0 / w D e T C N M b S 9 4 B n c 7 X 4 q S r 9 j H X g P 8 o O s l N 5 o b V e y Q R B F 2 1 u j R X T g a J s Z Q T 7 / / O a k x C C H b T P H D 8 T 6 l c j 0 c k P H z p l Q m W 4 r C l 2 + z u y Q P d k o / + m k 3 p o c l Z 2 5 M w H O t y F Z 0 2 o / a u U S + 1 U U 7 Q u F O R B f h F J w Q a L u Y g s y J u Q 9 a Z B Q v K G C k 0 n K c e r Z g W C U B S c n a U W 7 g S p K / T 3 A m L S B S O z j t v Y L L L S e J q f j c T v F 2 7 e r E n B C T t g K N R G I 8 Q E h v X K X N B 5 M 8 h j 7 j R V B a 3 4 L t 8 a D / v c J y f z + o L P u O 1 b 9 2 F d M F 7 i c x y c D 2 c b I 2 H d / a N Q D u n n c u d B 5 S N T l 5 c W Q P D o u P T u L 5 R W l 2 J q 0 7 N w w p 2 p W Q A W k B 9 i p v y I w I R d O 3 E L q j V I V p h A E r R L p j 0 h c W b b R o Q U 6 m x i E x q 4 o 3 R / O Y 6 p 7 Z n i E s n 1 0 O h X 9 x Q j V I u M d h Z T a n R t e p S + p r H z q Q 3 K d l 0 b J f q S e q 9 6 h C 7 l + 1 R 8 l h k P c k r J H K 0 T h S j V m Y P G e P 3 f q B Q a B x 2 x b 7 G 1 j P l i Q 9 n A / 3 0 R G l k C / 6 m 0 p 1 S T P x Y 7 R i z X l + G k b g V H P 3 W K N 7 0 t K R 3 f y c X a z R 7 4 6 v L X g n T q P i 8 H c j 5 C 2 V I L Q B V m L k F E D I 9 E 4 t u E d O / h h s g l K r A a J 4 u N C p 1 z K e d 4 1 r l 3 a b E R C r 2 t t I g n 5 J j F D A p d K O A K y l C z f 4 O h 1 j J w Z J c h O + o 5 q i T i R X 7 U W b 1 J q z H B R j u r W i W 6 l l d / Y Y M H h u V j b 9 9 H B L m C A + 4 r 9 D O X I w q 5 2 M W V 3 b p A E / 7 d H O + u V q D n 6 P I Q 6 / g d T x P a x U 3 8 c q d q v f R w a O k X X S o l U d 4 Z N i 0 Y N D Y R K 7 o b P z U v e Q Q + N B T 4 / e w 1 Q b z E 4 g h w O + b 4 i Q f R a t 2 L s z b 9 X A M b Z i Y w 1 z 8 i F V 1 I U R 4 2 C M m d l T y n p n i B O u s O l N l H 5 / D n 3 Y U P U E U M 2 Q E 9 e Z C a j F K U s T e 3 L F L m V Y W H g m / u c C E 2 q Z 5 0 n f t X A m a O X + K W V P R f n q y D H x u T O x K s k q w + a a a Q Q I y L I x H n 9 8 l Q G X g v T / a H e o A f V C D t 4 0 H q 2 B V v Z B y O g 8 P z J U s E M X k h i 1 y F r f f 7 N w v Y B g l 0 G k W 8 n P K P s 8 r G / K + O w z K 0 K 4 I 6 y J Y r 1 2 f H U p B l U 6 n G y D s K N W s u y 8 W D 4 U 0 l 9 6 3 p y a h + d a U 8 N J q + P U U 4 1 Z U T H g H b v x K p p 4 2 R N 5 w g o s t t 4 B a F W O S p n d F e 6 P I o 5 n 6 q 7 V L x 1 f 7 y 2 e b P d 2 o w T 6 Y R O H Z Q Q J C s p A i P k F B 0 y i W v O B R c D d s 4 r k x m R j i 2 6 K L Y w H U o 4 R 5 t 5 f p 7 c x h B H A 7 R u o 0 7 W J d Y 1 A I D A q f 2 A s O b 3 6 6 d o t V + o M 1 y Z E T F 4 W C 0 G 1 3 B p m C 5 2 D i v I 0 0 E 2 w Q k P Q D P G Q G 4 Z K o v X j A + n Y m C Y I M o R I y b w e p G r Q z q T k E 0 0 x 4 R I o w u j 2 X g e 0 N x K Q r j j 7 M c M H T x 3 q F d G 9 1 V F w p T v w Z y G x Q o o H 9 B u Z Z 0 I U / G I x 7 M 3 3 h S m p 1 o U R G Z u g M c h j a J F I p T 4 3 h S A 1 I N d u A Q M 8 U U g N g E O y 5 i c S h m K t L H T L g l 7 / A Q Y c m i g / 2 C A h E U f a U N L P a I 2 0 + q 5 O 5 1 b B f w A W U H c w O Q l o A F e H k q E D P j d / 9 G f T a m U Q z W h q Q f 8 u V r 8 h P j 5 Z m o l J A + y D m p x 3 h J b w u g U d E j 9 j q l 3 P 0 t C N v C 6 h 1 A P J t d U G x o G 5 Q H O B R 7 n m r Y 6 Z e Q v G 2 Q J 3 F l E L 3 F / 3 n M Y V X O o K 7 V J g d J B / U T c 6 d d g V P h U V 1 g X Y / o O h 3 c R Y 5 q L z W Z J l C T 6 U c S 6 L j 7 1 W + r a V l q 8 N j N s j R F k d 6 9 r 7 b o y + g 0 N c 4 U t 5 2 k H Y Z c 4 G S Y m B s c o R i n i Q w O C O W 6 r H S B 3 U X I 1 3 1 O i 4 S n v e w g 5 0 K X v R N W n M P n W 8 U F I W K 9 V / N 3 l w 9 8 K q 5 J L / c g o U k / b x 3 v T e X 9 s a J 9 O T 7 Q l x u y h Z w 9 x h U M 0 l V / y w W t g + 2 n r O T + o j x P A R o F D i P r E e q b z 1 z 1 O 9 B n l E N j I I x e D 7 M G K 5 c m m u V Z R r I k i R r O 2 s c j H / m 1 H W W E s 4 V K M 0 Q / V b U J T a b / P h W V N I e N + b 5 j X N M i K g j 8 h S E A 5 Z e N C p z G N L l l U j F V n j M f 2 8 Q o z L I p B D F H d c u P w g O i H h I 0 t r l s s a R E d 4 / u g c h 9 f a g 3 I k 8 D L Z H a Y z o R S e n j d f d O M P + G Y B + Z 9 1 j C 7 J h x 7 a x 5 S S d h w 7 g / 9 j F q e / 0 Z c H Z B c 5 w g u T l g z w I 1 Y O f t P + R A 6 0 o T e G 5 n N w i y S 7 E J M x R p + a L A U Y J n O T f 7 i G a v h P y M 9 e f 2 K h w m h N y v 8 N 0 P 5 c G d 0 L o 0 L t D m D u + + j f r x 0 b 4 7 2 a i D r g o 0 a P D 7 J 1 J L P C o f Q + v s l x x n J I o x s 4 N k I m F V I j 5 U U a J P q W K V x 3 K T G W 9 E b e w l T 7 4 R s k L u r w 7 l W P j D w g C M b C y x 6 M w B P x A b W i U 4 I I B U r h X A o e z Z S V q B 5 w P H d 1 p M v X d R Y 8 E p o j U 1 0 I W j c x c 6 J h J L d J W C q N v J s H y b i g U h c 1 D j B H d g E 6 J r G M 6 M u H 0 Q T 3 e s W R I u S L d 1 e + M D m M 9 R 0 c T A z Z Q a r 3 Q N 4 O k h O 2 P u N C o l H n h 8 H F x s k J Z z T H 2 v O v V B C L + A O I F U U 5 Q W / m t t v V b M C 4 b U M Z + d 0 F w 2 K u a B I P N n Y i D v O 5 O b H Q y c / W Y x M t Y t f E O O g j p 1 w I o e H O p Y F R 9 R g + v p d T 5 g d 0 R + 5 4 P L L Z h w k / Q s 8 W 1 H a W r k j n R I x R 4 c H J u Z G u D r z e t 6 A W K N t 2 A D a Z g m t e x w o e d K h B W 7 R z H h S g 5 y Z s z c S Z n N 6 6 k O O / a k C k X a G B A 8 P e o 3 Z m u x o n Z C O V o a V Z 0 o a U q w y x 7 2 h W l k a Z E N + A O Y V z a R W G s A 4 D e + 8 g 0 N E l i p s H X r F f o X 6 W p s O 5 c e B 5 u 2 V 3 u M U L Z z g e g g T u + U f 6 3 m 1 a O v 4 Q W s E K Q 9 0 T c Z Q W Y k R B l x p G G 1 D d Y 0 E X H O 3 0 Z x n f w y M e 5 a A O C 4 Y p m n a 2 s G 7 s C 3 G p o c b n Z S v / R x v p H J W h 9 7 3 G D 5 p B 7 A u L 1 h F R y B + v M l h v 3 v W M Y 7 U j g x J S x P 7 g E 0 0 l A k m H X w 5 v l c n L L 9 N d / K C Q s k J q 4 2 T o e O v m c u e 7 p x R + Z 4 o d 8 P E 9 4 b A 8 I 6 G K h t J H v c I w R / N R q 4 H B m d 3 i G K c j T 4 / 3 x 6 x P 8 s T 6 0 F 4 d r E W E r D o q d P z f 9 w Z 1 d G j k c J n 1 j I u 9 S s j L a / v / 8 P 8 V A H J p e k d m J u h 5 C + V S 1 P m a M A F M 0 6 l A u i I U w f 6 Q 4 a z R 3 U B V C t 9 K v h t m J u o q q n J q 8 H 5 m J D t v d L M P n W Z v 9 d 9 M h E L l p Y O + P y 5 o w v Y H f 6 W L p V R r Q e p u L j W J b w u W z W 1 b 3 x h S 0 f 4 N A P w F V X V m L Y s 0 1 X 5 B 3 9 5 Y Q H Q 1 g 4 g h b T C p G M a J A b u 2 u V x a k g d 5 o p Y 3 q h k 6 f 6 m c P P k U A C I + l 6 7 3 e d V v H 2 2 W S l h S q T u / a K N E t o y T p 5 y m w a 0 j P p U Y P M E q q 1 N T I k R F i m k t m u t 7 n q D s 9 M p S e z Y Y x p d 1 i 1 V b d d 1 x z v W u q P N d 1 r O b r z t g h 1 P s n F e z 5 F d A K O E j Q j M 5 c N I p 2 I 4 j 3 l Y u 5 3 l W x / o S a 9 o 3 y V g q s Q 8 L h R E Z p y G I n 2 O 8 I j 1 o N 1 Q k J T N S b U K j D 1 9 S B j o / F Y A l o 2 w u G U Z b N l E q I G X Q H u 3 V E e E L U 6 u d e V x r F m Y 6 h 6 + T R o 3 q B H f c J 6 v l 6 V v S 5 6 L D q J p 9 2 h 7 U D q q y c H E F A 9 s l + H T y z b g w a n J w h m 8 5 2 g Y B n 9 T 4 C x 9 q Z + D d t s v O + 9 f y j N P G + V 2 H c U Y z H m 5 7 / N g D F R X p f N u w R 9 j D m P c e i 3 O 7 h V O / C i D q s Z h d Z a S 7 K I k A Z 4 U x 2 S Z m K p O q J k t w o W F M 9 E E Y 3 l 5 Y + K Z L z P 5 f K r 2 Q s n G i 0 D H P p w k k s i g K 4 2 L n 4 r m d I i t e o m E Z h r C 7 R 1 V m r 3 i g b 7 B Y X C d 6 j 1 p L 0 q s f n 9 G 0 7 S o 7 p 4 g W u N P O j r I d J y q 5 i B U V u F G g o w d T B R 2 S M Y q m B m N h F v M 7 L D o V p w s B M Z U 6 w 1 o W p U 9 m p p J j l L S i B b h T S y a G B 2 Q 1 i U 1 e f P U X Z Q f 6 p V O W r z / N S T I y I e j 3 g j r I b w h 9 A + m S K Q l t X G t v 5 R q W G 6 V y j g 3 u K x H E E l + G 2 v V j T v Y K i z y f f 9 4 4 c d T q k U 9 q O X w F I Y 2 J G H d 1 a 7 6 S 1 q S J p 5 X 4 + B Q I o L M m X r e u I n v z G K 6 N G t 6 L s E W F 9 V / U A P h v h A y g e I 5 p L I A i G i u f h V r y Q K i v i X x V 6 g 8 I s U + s U N p z L N p c 6 P i j G 1 1 3 h H V R 8 L 2 P H 9 e 5 + C I p J r B O 7 z c W / s k n n j S r f q E R 9 f R V V e Q O i t 9 n Y p 1 L z n T W A h 5 M A B 6 v b L W o Q l U q Y h Z S e u x x 7 x u s y L q + T 0 y S x e i k 3 d s V U v 1 d F 3 F q M 9 R U r 9 V G k y J E b 5 b i d V 2 9 D N i R 6 V B 8 5 7 K Z w k S S h u K v E 9 7 2 Q n Q s k 9 b Y U n H 6 j U O e s 7 x 7 1 9 s h T L l E E y e d 5 F J J H l a P 5 q g R 3 a X t r C k D S B z f O o H L 3 K N U 5 w k x g B X x + k c o B 7 y s 1 9 K r L W D m m G q D T G q U z P v H E m i B m N A c r Y h O 9 v Q K V l / 3 Q L j L d 1 d v h T Y p r d y i v B V p 3 q W P R A B E 2 H Z i 5 A F L o q a 5 n K Y A T 7 f 5 3 Y G O C 9 R Y R C M J H h U 6 f E 8 Z d 2 v S t 0 H d k H O H E J H H p K H x n L u + b e j u 3 f 4 N M Y / y T H X b Z c a V a C Y O R z F 8 h J G 7 U c w C r F a g 7 E S a g m C o S 8 8 a i Q a m + 5 J N f x a G H 1 r B G s s 6 7 C I M k T 4 2 P 8 L 7 M f 3 l U U 8 o 3 e z a C p T K Q U v p o M y f o R 8 G w 8 F b H F r a k t H b f j r s g W a u q f v b C q G n 4 r C i R w l 3 E 5 R L R u f V V S f Q A F R + H q u u 1 h K j e 1 L Z W R C 2 r r Z W z D b / k c i f C O x q N X R F Q a 9 w I R E r 9 z g V D V F E v j p z Y j X K h T i r p q 1 9 n P f W v 8 q p d P d F X 4 8 h T d V y w a + d K m I 2 y 4 E C L l I h P 5 Q J T m / t A h w g t L K 8 o 4 o B b V 1 B p M o J + r y V n r g L e A d b Z z 1 2 / P e r B J G y e v i h 1 H P b C T G F w 1 u t L e 0 e C H 1 4 A B j 7 O z G R S Y / c o m 4 J K O H k 4 r + i X Q F 6 S S e U b 9 X 6 F g E u f Q y R E 3 L a 5 C 0 G 5 Y 4 T e a q S T l W p r v F P u 9 U 9 R e F N J H C V C P y / 9 b p R 8 d t b 2 e F W R O q Q w w j K g u o c N P B 7 9 7 w X y u S t p J D B O m d 2 5 q s m i A p m 9 d s 4 k I s 6 r N c D V r n M 9 5 w H P F 2 P r r r 7 X A r E d P g p 5 o y g K D q J G Z N 2 V I h t 9 Y + i R G x w x 5 U 3 M w 3 s f F I T y t 8 A q w h d 0 F R / c W i P V f c 4 N A p 1 F d D g 0 C / p c L E / + j 4 j y p o I 0 5 W x P T m 8 U 5 i F U o 4 Y b z 3 K z x w s K L 8 D c U U 6 1 t z 9 S / T p p W a 3 9 h e A 1 c T s K O a z p 4 u a 3 n 1 a s v Y o I h H s 7 y s U T F 7 N T Q v j R G y V w r B / E n F 3 l e V 8 H A 4 / n C C U p H U V E L Q Z S I Y R O 9 1 B f K w I Q 6 R o C F a J t A l l J W D p p g L x x E 0 o m h F H f R + n V j u m V A m x 9 / g G O H v f 1 u X H g m 0 s X B U A 1 C / O Y w g 6 t x + 5 o y s b D 0 + y B j 6 g 4 8 i b 4 e 9 q s r s v H d Y M w l v 4 Z t X j 6 n u S / Q J o u Q G h J g a 7 5 Y b / s X 1 + p Q s p f d 8 X X 1 I g / T o + N g K s b V R d g k / V 4 s 2 C X K d h o Q t c X N T 4 k u s m 1 e w 9 T w w k a J I u B R z R g T L / c I F n v O k X M I D q V r n / k I E U c B R N Z C O m u 2 J + a X v 3 8 Y o v 7 u B x d E D 8 7 y i 2 o Q e B m u p P i A R 4 5 G h R s g D F P R N 2 U m t S 1 2 S L f x E O 7 R L 0 d 9 s J T s l C a T k K z Q V U a 9 x S 3 m z 2 5 B a Z A f u 7 Y q Q R 7 i d 5 j y o 2 / 5 D r p 2 r c d T v i X + I q R F e T Z j S p i a i j g w Q K X s o 1 p Z P + v H y I B d c 3 d j + 6 K P q M m a S H w 6 / G D h H 7 3 S v 3 q + g U I N T v 6 F q W 4 1 h T S K J w K o c J + o 1 y p A 2 O K y + j p v B W B k J / J a p d j 0 R d M A D P z Z 7 u i 8 F B c 7 P t z l 9 x U B x E i 7 H 0 H K Z R J G d 9 V q L u b r o A s o A 2 7 c g 0 7 g 0 r 9 D 0 F l t + h U Z S F X O / 6 d i 9 P 7 x 5 r D D X q s k A a e N A C i d 5 S 1 B T l Q Z + / N 1 c 0 y V 9 v 6 z Z X A B D H i z j t I k i l c N T K v D c g P v m 9 Q U 0 s h n S d L j O + e T w B U 9 h a R c E k V / D G i e U l g F A M 0 C h Z 0 T m s W D 3 Y 3 A 3 C + s 6 5 J L L i o E + c u r I w 6 J w R B + 9 o l C C W 6 S N x r P H Y 5 0 S i J 9 u A 7 a 4 E N f D T T g / x / / / r K e X H k H D / b y z H I 4 8 p j 3 k j 9 p b R 1 g 4 g Q X W A l 1 V d 7 Y N s z / G + / X K n W U R I f h h B P 1 H F U c s H H W u / 6 D I L o U M Z q 2 z e T y m T N 5 / K / P W 3 r p s V u 5 y V n f 0 m r P A b x q 6 S b J 9 G E d + t C 9 4 Q j I a 6 g X m l 4 i f o X 4 1 T g t P Z 4 z A Z L L T i / O U 1 T 5 m + D f A R a V l 6 + m X Q R y T I L 2 j w k B J 1 J S v c C H 4 G N f i l 2 o P L M o y K A a 9 6 m X O z W S o 0 k V O 5 + x / Y X 7 M k r i A 0 c 1 p H g T 3 L W 7 G J B M 5 N S 5 C 7 D D / z J z q S n F X B t d s r u X 9 e R B a H 0 3 6 9 R c V K t V L + S i 0 l r U y / r N U x J t w d n y k H f r E g G H o b l b F 0 B 1 a n 5 4 K Y 6 / i U o Z T 5 6 s 2 6 q K x S t P v r p S x S G 2 g f 9 8 L i O M + N 9 N i t t v 0 q p 6 + 2 Y 2 A H z Z 4 N m E U 2 K C S S / H R a 0 a J 7 q N t y p k J N g W L w r / 8 9 4 9 L D 3 I C r 2 k B S j p H + P D l n x + Z 2 z p A J v Q b p d E Q / A D q N m l 1 S 5 s u + V v t q / o 9 w c p P o g 1 f M N N k 4 V c 2 Z + z c 5 G l f o m r A U b 7 9 w h y l e n A a V / E 0 a T h j a E H h d 7 Q n p e B + 9 t E + O p 2 b q 5 d M 4 T n o t g s d j P N h y 6 5 V T I 6 n k + 2 4 E P I g 1 D I c f Y b n 1 n p l W S f e 8 U + 4 3 Q / E T j g B w 7 5 t F 0 L B 9 R e r H u d y Z i P v G R b X X K Y i e q d R e S 0 1 L 4 b d 1 F S 1 R N A O x E T u a 9 6 p B P L 9 g N i n c Q N O D Y + h y 3 j J 2 y 8 1 V S 9 n R p 4 v k l b N 2 g U p 2 4 S Z 2 s 7 p u 6 X 8 E t j c A c 3 J z y w S J 8 F l v l E O e + g + h t 5 b a q / 6 q 7 Q c B L C e i Q p 8 f x G 5 D B v 6 S W 7 i O q G 9 Q 9 k H Z P X g 1 D M w h l S n w v G n d v v d r V S Z v w x a b f 5 + v P + R s d H I n U R F w m T M A R o j A m U T b Q U U g z I R 3 U 6 Q K 0 C G + / O w i 3 S N c C y N P B G R S O 4 p q O f D p L v 1 O 2 7 B T S y t e e b Z 0 B z q D D X f w 1 S O s h E 5 J F v k G 4 R L K t Q 9 g A S H i F k 5 j t B o C I L U L 1 0 s s Q + t W n M K u G C E k Y B 9 R Z O 9 2 u b y e j R E m y a n T U g j t I 6 q o Q o H Q 4 q 5 P r 3 h G w k 0 x G c w L k s W p 9 T Y / b 9 n g F F y 6 A I a h I O 1 O E n F W O Y C T i f u d k j 0 2 s i H P v I P W x N r O P b T S F K n a P 7 U z X W d 2 g k W t f p P B I 0 n 4 J 4 d A M D d 5 N p G 1 V e 3 o C v k 6 y K q R D y 4 X F L o Y h x 3 t 4 4 Y W X v c X b 0 j L q 5 3 Z Q F + O C q c D c v Y E E j n o E 9 n O T i 4 n a F O E 8 b W n Z 5 J A q J P M S V 6 B E X 8 G l V 4 6 7 N X x E p N j x S f f q n S 4 l m Z a o M S 2 i i c R f d b o n 3 I v 3 r y Z F R e 7 R Q K N s V 4 u u 9 7 o i 5 O C 0 f 9 7 / A Y w z 3 X U C m 8 T K v O V h V W + p S i g f n X p u L v 4 W T X 6 y w o 9 R S Z T M C P V v r l 4 F c S C 5 b o + 4 C o Q g o i t 4 E v f l 0 O T 2 W K 2 t r 9 t V K e f r 3 E X 5 g Q p 9 T 0 C J Y c 3 9 + F 3 5 4 i k b K G 9 3 L j X J P U g y 8 s h k z E I u e Z X H O O h G 8 U s 8 + A Q b o 3 Q I O g l i E 9 1 o R x m U j J z 6 v S e t b v V A J I g Y 2 Z f 1 i l l 9 M E d P X 2 c u 5 Z N Z F t g X Q 4 3 S E q g C r z 1 f 6 7 t v 7 v m / Q r Q L o v 4 h n s w 5 d H k P H L V Z C u J B u Y D p W z E J 1 1 e 1 7 T i y V Z f 1 G a / C q u N P Q J v 1 t F e 6 d 0 3 c E h d G i Y P q A p S 5 I I 0 d e F J R y z a 8 1 C h S U b f J O N 3 x G 2 c l K V F J 7 P F O u s z h B z k + z w u w q Z p Y j X B v S f a o K 2 b d 2 i o M 0 9 4 a p f 7 3 a i g J Y I 8 a U k s v m P p b Q t W K t C y M g m H j r U I + M Q A e X S K q c P g E Q g V 2 b k V x o P M T b e j R O o J B j q / H j u d T V Y d D 6 + Q g 1 o 6 C O 4 y E 7 d u N q U f v o l q z T l j Y w m Y x b L R 3 + v v V p k b J T X X y f a N 3 5 4 r V 5 0 d 7 P 7 v S p 2 2 U f D I a G G a J s c N Q n b U Z d 4 8 E c 0 f m C Y V g n b l i E U q w c B b i N w o 1 0 W O L 5 m l o z C V K Z H Q h P U + Z q q a U c 0 U o X X Q 9 o Z W g b M R d A f P O J S 9 0 R 6 + i 7 B 6 5 y i 6 t q M P Y 0 / Y 5 n A c z 4 J t N b F 8 r 6 s 4 e X x g V p P q N N A s L v I D W s 9 b X S I A t R 3 d T k V I q q k / 1 3 E H C q l d k 9 L T p 2 U z 1 c h y o E 1 X O E W i Q 6 O I P B X K N d / J q r L z d J p 4 j J G Z d a T 3 D N 6 p U k H g k 9 T O + N 9 a B C w 5 7 U z k G z Y r s z s t A s E R R F x 7 X u J m I c k o V N H W t u K N M 3 E 2 B / x y G x n Z i R A S h J x O d v r n k k 5 I m t p C E C + c 6 d g w F b d n T U Y U 5 O d j C C 9 Y q m B H R q 9 P O h q a C k s q K v I N J M w p H 4 O U 6 K + 7 Y U Y 4 + F H a v N G 0 b u h O s u E v q G + r L d x x p L 7 E l y 8 e J Z H R P c t 0 7 X / L D P 9 8 t t y U d 5 T p L E L i s Y O k 8 y M w q x b a W S D a u T a i r u F L H 0 f a 1 y c 6 U F e m i m u 4 o k N Z 7 B b c F 3 3 L K E 9 K C y w m d G 1 U / j / I I z H U 7 S o + L V / 6 c 7 I 4 q b N E b z c x 0 3 a y i 3 i G Q 9 W 6 j U c Q M a R E W h Y 1 3 N q K 6 Z 0 t d m p 7 x 3 Y t C B o R l A w Y r d Y Y Q K s K 2 6 9 F U 0 8 l w 0 e O 0 V B S H 4 M B W E r F c o e g k F M 0 D Q G g u b G 2 y W 9 y d S v 7 p B x I n 5 2 Z P t x g v G g n 2 y o W C C R X T z P d B w u s p w 2 5 A J c l 2 L o k p U f S 1 / u 1 H D o f G A 8 k w v d j d j Q r C Y D q P b c g Q 5 2 E y c E 1 6 3 F F A s k 7 s 6 W k 7 V 2 j C C G 3 L x b s T x v Q 7 + t V X r C g S K U Y K k p q 4 c 8 m k B E W b v H q O B b j D F V s V g B v l k J k u 7 k c d M p d p 6 p E b t b n T Y 1 2 u E n J j R H t M W u N Z q T H f C e Z 7 K K w 0 p z 4 d w d c i 9 O g D A o n F X d F a a p 0 a Z Q e 7 x 1 g y h i K t 5 w W H P q C v 0 n F h 5 W 5 D E H f E O u R 0 w D F z g Y X w I w 1 x f q G d X n 2 I c f L 0 N S d I u g W D l n n A Y Z C s q w i D 8 D O r C 5 / o f N / R X C z F S C l G h a U V d k F 7 V h g g M X Q b 4 2 0 t y s 0 T o w P D Z a D Z 6 3 x u + H g n 6 i V / 0 i 1 A 8 c 4 F M d J 9 g v k N C V e C P V 3 W o U y R b 6 6 k c Z y l l x A L l N 1 8 S G E 7 F Q k 3 F 6 / W T l f N 1 q 7 u r 6 A z b 9 2 g u C E Z X c W + M a o e w g W A t P A 7 k x O 0 Z B r N 5 1 L J 4 4 l N l y 9 X z 9 M S N d P v 8 d H 5 g Q M A G 1 9 / f E t 1 w X G x 1 X l 7 J G q w P d 0 A d q L S n U u h Z N U K i o z g Z h S f C F 3 / v 1 E K H l X 2 L q b n D u o H 9 8 G P e e 7 x q t z U / b g r Z X Z N F v 4 k t K d u 4 Y C 3 E n m o L B J m Q 6 F + e l i s m h D 7 O H j 3 / x L L 2 g l + e f I H 4 R A o L l h 1 q W d P y a x S V h s f 2 P 5 A + + c e Q X D I l y M Z H h 2 f b s C g H m x h e i m r u 5 w 8 M 8 g 9 z M S F 5 X r A R T m 1 3 u E x B o v 0 R 4 Q A 4 t i k 0 Y C y L 6 3 2 4 C A 9 q 4 S F y v j y 6 q c 3 + p x r s 1 / l A h M p r t q W b w x J H P t w K 3 q b C x p l u o h d M e P H h Q g 6 k g L i 8 2 N 3 l A M k Y V w K 2 p g E 2 I R A D O G O l l C j K H c f A / l m E F L 9 u i M l Z y c S U 0 q L + j K 3 K D / U N p n J 5 e 4 b F z y D L L 7 U h A j K m Q e z w I X E C L j Z k 3 P 0 W o Q 0 O p c 8 O 0 q X 5 X U Y u N z 3 l v 0 V O N 1 w x g C d 6 Y 4 i l q g / T v h w u O h K Z k 9 w 3 d 0 p 4 t A T b 3 Y M 5 w P J K y S o Z h r 0 n U r 9 8 V l A 8 8 U 3 f C c M C n D y 2 g Z U a p s u N R X r M F 0 A g h T J k r y 2 c 2 E A / q n q f S A V 1 5 M E A n 3 k i g I Y X u k V Y M 3 c 6 9 o h C D E 9 Q U E F 3 6 k k Y f R I 8 b l u v a / m 2 p E 4 n q / 5 C D y z 9 p p T f d v 3 A O Z 6 L c e 7 P J r W s V E p z a n + L h 1 N L / k E q r K D x w P n j U / V t T o G X 9 X n H e W 8 y H m v p p 9 d G r 9 K G 2 X 7 i z 6 G 6 n I d u c Z m r M e p v M t L W J d w O x f d D p g 5 C h 3 F j Y J 0 X Q M F n j d K L A q G D / n l M o z o j k O w r v G 6 A m l V 4 6 S E 7 l R 4 c d 2 P f c 5 9 M + k G b 3 y k s L Z 2 R 0 G 6 b g S 6 l d 4 F a 0 s e t + + a / U a p K m J G 1 l 1 H 6 x B x N d e q v c r d U X p u d Q W E f 1 z 7 I Z W i K / e n N W G 8 u B T N 5 p Y h P s j 1 I D l 9 3 + B t Y I z q 5 q N W 1 Z H c H j F t o K p w g J F d U b f h h 7 H d 0 Y X N J X B 7 c a A T H n 3 K X G q D z p c i p E j t i u C C q I 4 w z J 1 W A I m f I 8 R g y u g d h b Z o C a O k 3 1 w J m L o F f r j K T B X W S E I R p m 5 I l O p 1 m P B 0 H n a w S 8 z z e n V x k 1 F 5 w M b l R 8 3 n L i j 2 Q G C K 7 I E 7 X q + M 4 S I 8 u A R L q E E u + O a m f R F J b W d p T P 0 b 0 2 V 9 z T B / j L N i u g V h T P P W E 0 c g 6 D 2 a 3 4 R N G 7 I 1 / j u 6 r Y g g X F h z m L 9 T 1 W t 2 Q n O V Z H f k A B 7 H f 4 Y z 8 y c Q i e Q k J p w 7 E X J e h y s r Q j e I K l Z N T t F d H 5 B q Z U X q 1 Y G y 9 o Z q G K p o F H e U Q 3 f p B n E / F + B y E X y E 5 w p 8 b y L g 3 y O 6 5 6 j A n R Z f A m 8 s c A o Z o d 5 o O g B W h R W F x n Q h I l R B M P n 7 7 u 2 I L g a l a y i L S s g z o V G K T s T d h e y w A H U w y U z c Y e 1 3 f D 1 J k w M g H k U Z f 9 Z b U 2 G S v P b 8 u p H g u t 4 L D a 8 y V Z q O C k v F X z A K n R A I G S H 0 d i a + F S 3 J w 6 9 a Z R W 9 H K N S P j h x R 4 l r L X J 8 9 j 0 p e a P M g q s k C G y A d p m L R K l 1 T B 6 3 y y s 1 5 V 2 U P O 2 1 S o 9 s q q m Q z u Z 3 V P 2 9 W F B m 1 u 0 2 7 D z Z J U A 2 6 X v c 0 V P J a u l C V n G A R V G h v 1 5 W i A G H + p K D y F 5 l C z Z Z 8 p X W e C v 2 Q w E Z t s c o 4 P J a d 9 T + 1 g v i + F N T + p I k 0 5 E 6 b b P 0 V n j W d G R T S J r M w a 2 z L G 1 r 8 A m 2 7 C g O g f q y H o G 8 U Q J N l t R R 3 C B o J i l 7 6 z B j n s L g Y z 1 V 3 j F O V E c f F M z 3 3 p D C H l l F P x z N G d X u Z K X l L v r 0 W w F c 4 v 3 1 E X w C 9 9 4 x z L t L c 3 V J 6 i K m t L g V 2 R 2 K U g a P P d m 9 V j O 6 o o t f u 3 S 6 o q P X N 6 N s P L K q q k d Y 5 h W I m O l m 0 v l 0 s f g o A J f W k w J C Z Z n 9 M x f m a H 0 s g a C y f p D O P S J s S 7 s g y o 1 / 2 I F r h Q V 3 O N V D O L g G D n Y q d V v Y 4 L E Q d u c C q D Q 4 5 Q R B 2 V H g C h Y + c r 2 R V Z 7 K L Y H L v T e q K 9 L q i V T f u X R 6 b J U Y K v q O Q m / w B w r b F z X q X o g v e p G f G x W O d w W 3 z 5 u j r U b A i B x 4 d k W J R Q y / H p N 8 3 F s v o R E / H t J V A z a L k i o i Y x e k R U 2 k t V r e t n N 9 F I 3 s X 5 e x O V Y V j U q q 5 4 9 9 v V G 4 r g l d w k 4 / y C 6 c o 6 r E R e + D b x T X u P O p h V 7 f s 5 x B 8 h o n 2 v x p v z V L z v z 8 p f I h Q 1 U Z x 7 5 2 I Y k q H K Y z F 0 Z C I v V K i i c v X M O A z F K w e l g C V X e P 7 7 G U H 4 x v M o s b Z H T 1 / I b Y r O A F e b u Y R 8 b 2 w i u A a s f 0 T r Y b Y F T 4 X O W f Q E 8 e H W W N S W q 9 m p I + d m o / Q s 0 z H b S 4 2 7 k e + Y z 5 8 / O u G I H D 1 t J v i q O 2 Z 6 d c h z r s e 1 e X S C g X R B T P Q G 5 G K b Q w p P N a q 4 K 5 0 k l I H M H t s t y 7 g p q w I 7 h 6 f F f / a K T k 3 C C V b d z Q i x x Z M F b h J F V j l W A I O 6 v i q C l 0 C s 8 d s 4 5 B W Z C c K v P N Z b M q s n 8 e 4 s X r z j K f 4 s V q / N p e o C u H v a l d R A o r c G U O U M Z 2 l I g k 3 b l j s 8 2 1 y / k p k u + x z y Y i q I 7 3 2 Z O Q v l F B E V t T B 3 c u r A T l U d 5 Q g R 2 F O 3 A z R M W j d h Q 8 q q e S B + d U y V Y g p 5 B / g 7 p i 8 V l A 2 H 7 a Y o 0 g L E f + P 6 c y S E Z g M e D l R v V q C P S g O W d W b y F q e L p M 3 V F h s v i W B w e 6 w l H S 9 7 i d C H q j a s v s y X G v I 1 5 j h u I A m 2 N j x J z k K v m q U P m g Y + x 3 H 2 l A r C r s d q 5 E f Z 1 f t 9 R 7 Q P J d F U 2 l + G 7 e M B 9 T J U h + u J U O j 3 L U q d 7 9 D 0 b A U P Q A E 9 k 9 1 k j X 2 d e 1 n f V C q D 6 C Q U d r Q E N E z j 4 d 0 d p F O P M I R i C O d J L 1 d b O k b 1 s 8 v T U N 1 T 8 7 N 9 3 J 7 h F T j Y K 9 m 9 5 + 5 O 9 B S 4 z C g P Z K z U w q i B p Y R z D g 0 6 + F F 6 H O B o H Y e T T R X K B C a F V m H o 2 M H X Z b N r K T i U p 6 + A 1 g B x H 9 v V 1 p E B J j A y S 7 s Q s n L y T X e f 5 + J e H i U + 6 L v 5 l q 2 r t r r M b P c k 4 y W b I + Z c E h h R h Q y x z u n E F K r X R z O h J o D O + V N S E Z T V 3 J 0 V 8 W J D L E c s / z d n f q c 7 / D q O i Y W s t L q Y N V x J m a 6 M C L y O H r T o u W P A k V U H c / m i t f g 1 A E j b w G Y t b v b 5 q h 9 y q q o m A D q k 0 9 C Q z X f F B h E N J a g E K s j Z S C X C 4 r x j j q r A Z h u w T f j p M n 8 X U + U 0 f O Z q i L T N m a w N / d p 8 F w t N I y 7 0 b 7 + z z U R b 6 E o Q t U V u 6 C v S 9 5 z V M l g z A P x a 4 b x p 2 o e p F + h P m + 5 P c 3 G v C Y 0 3 H e c 5 3 A I A G r Q k a l H h / n I q G G U r p M + P q N i m q t c 9 O / g + z v R g D B H J X K 1 H L / 1 r o E P N w 0 e 4 8 A q + w I w G M r R p h W c 0 + q 2 b O A V X 2 1 T D m c z / z b W y S O S P w / Y 7 p / w Y A Q 6 B E A T F N Y J F D x x 0 7 E O d h 8 e + X 8 s a Y u o 6 s U 5 H X P w s V f F 7 5 K s Y 5 v T R Y M 0 K N n g B u M n Z e 0 F V N Y 1 Q x C M b 1 7 B Y / b 1 / f 3 6 I F G / 9 z T + 1 2 O J x Q J J 7 C O f u 2 S u q w 6 j / L z r w c n V R W a 3 O i G 7 6 / a 0 0 f 3 u g 4 I z 1 r V 5 Q q 6 I z i r k 4 C Q O z 3 a 5 8 b U R g F S G v W x / q Y 9 D b D 8 r 2 T v 1 j R 6 a J x O 9 U V w Q 6 A m 3 U G O 7 l o S / l 0 O M 3 V n q U F 9 U r i H X W O P c J W o P q J G 3 i D Y E b b a 7 u 7 d E Q n w 4 G H f 2 1 h N o Y j Q w J G J R k d r m N Z W 7 f D f O x c N A G q i D v 5 s F k y y q 4 9 B H z / M w h H I b d y m 7 d h R D P D n S U P f X E L Q M M X w G W o 9 I g E G E k h N / 8 Y q 0 I D H p a p M 8 j c q x Q F G O M t z 5 r t U f f f t Q / W N M n d f x f F y 9 v V F u d z u h D q N C 5 a s V d B Y K R U c c 7 P Q K K 1 G y o 6 4 n u s a c 2 E D W g s y 0 f S 2 b 5 Q O i 8 f 6 p S C 3 Q 3 2 8 n k S + q 1 D j r W q 9 w z a d M N o V k b q k U I T l Y O k R r / d l d z V 5 R 5 m i t N R S H Q 5 A U d e T y L N F z 3 o l l R S Q Q j E F B M Z b T 2 + W I D 0 g w / p E 8 5 7 q d Y + 4 d o W 5 o A b 0 j x E y V A Z 7 f e v I X c n c K G x X Z S D C X N x U 6 V U B V W 1 6 l 4 q K E c 4 a 3 R t J u G R n p b a c 9 r b n U 1 H A g n X x L J s d C i s B A Z G h 4 q 3 X q w T n o N q s S 5 N B i y 4 R M g K d 9 U B 4 R b o O d G c C W h T y N K 6 L P / z P t K p 2 U X 6 j h I y L z I D p r K q I e u T Y b e Y O 6 l F U L Z A j W 5 x y y E w V u U r 1 Z h j d o f s O l v l o H 2 S V i E w c k G j D / 3 g B X Z I U S v U I W m 8 U b i b h l c W z C h h D w r 4 M M b O b C k V J 0 Z W / U z l M x Z P O U 3 H d L G Q Q 4 i w O / N f b j D E 4 p A 9 Q g a D 8 G q W M q C b O 4 s s w v U Y 3 Y t 2 v f h u k 8 z o H e L T l X V n Q C f Q S T D j c 0 a R P q u + h w 4 Z o s g u Y k 4 m C f h d M I N I 1 d D 2 + 4 V 5 q J U j 2 4 R k k + 7 B 1 9 b W H I / 3 I e m l E 3 Y c p M z s V E 9 Q L u Q V I N 9 p N 6 n 6 x q z b u 2 b n k h J E O Y i L N V J F d N S + m u h g p B R 0 E h i T c b i p L C Q 2 l E d z v V F I C 8 q g 9 c n X N q v 3 R D q C H A 6 4 4 D X a i k o H O v c u 1 I u C D r U y 7 O s t t l X p / s E d h U L h u d j V 8 s s R U c o K d d e q T v E a p A M / v K c d r F m 2 k 7 4 J o N a 5 u R f t S M S D + 6 C 3 m Q j 0 E Z G L 9 k A R z V Q f i D E r Y T i U p 4 i D k q w M 2 s N G J l u a T c q Z y f H Z E Y g C d 4 w c 1 W X T B I r c B G 4 D K U H 2 R A q V x v F G 1 G l 2 7 z F 2 K e O + R l 6 i q e l / 5 7 j 0 h 8 O O x u Q 1 8 o 9 g A X t G 0 O + q u 2 u V 0 x 3 Y Q 4 l 6 M P 7 U l 3 W T u i v a I U j j y a c A t q F q Y l w D j p z s o 8 u S j 4 u 2 K u E w 2 v Q Q S q z t I 8 x M R U j W n 9 p l K B j p 2 U S J l d p Q k 4 Y N M P 4 A P 1 B x i j O S z H R K 2 8 R q X O 8 R u W 8 1 l v a G 5 / + K 0 n A V s B f x R W I F n I k f i m n n j F M f E X t E U 5 7 t 4 J E L 5 N D / 7 8 N p V 1 4 Q Z g J F j 8 a K m T H W 6 8 w Z O k q l d 4 r / 7 I U 1 p H 0 S s M 9 F R R C H W X V 1 i A A i i 9 L E Q v m K C 0 K U q L N a A I o g P T X V B O x N v P o z v 2 x F j l T T U Y / a Y c u 5 u W q / 7 n Y 5 2 G 3 p W w R C E T D K q W R t b y l T v m V W j D T e j S u v u Q v l s E Q m V U y H Z 1 l X W r u h / O w b 7 l P 5 r l 6 M C 6 L j 4 3 B e 0 o g B U z b F V e b u j h G l 5 I v f P p 8 7 L l W 0 y r a b i R n V L o w v p y e a u G O 9 H F L C T y 4 y a g O 7 c e m h / P n 0 l u l o 2 z w T y h I z o T k Y / d G S L F z D 6 B C Y l e F d U n W g Y 0 v U r 0 7 w g S B + v u k 4 D h + 0 e C q p j o W t X f y M E 0 a e O 4 K x 3 B 1 V b K 5 b O X 3 o x v K a S v 7 y D X Z r i l z C O Z P d o P 9 L c b R F A 2 H j W N G l b p S P W v S t K D d E X M U Q 2 1 v q 6 i W h 5 / z 1 2 8 a W 1 U E g 8 6 n w f 9 M t 1 0 L d w 0 1 2 l e l i z s j P p M B S 8 7 j r n s Y 9 T z P H q z L t c m O W U A C 5 U u I T N J m y k Q 0 s a 1 z 0 Q p F + g d 7 p p P 7 n 1 C u f w f G 4 I n E 6 o U s 1 M V t g c e 7 c 3 2 v v H f X d B 5 T d 8 g N V H A d n E g Y m 9 A P R G o Q 6 W l B 7 T m b J d D y 4 4 6 o X G M V a s X v V q i E R y x n d U 2 C k 7 R j x s F A Y V G R K I 5 9 G a u T e G / b u i B o 3 y a a L V t a y Y P I Z + X w c L u H X z w D V 1 r U 9 p 9 F J Q I I 8 F t l 4 g 2 M W P s V q S G 8 S 9 t c c O / 1 a T l Q g U n F b L d p R C K v 4 S T Y 7 G 4 x f K m H h c e c x 6 0 Z e Y g k u V Z Q b q T n f 2 b h J Q p J 0 q l g F 0 u 0 M 9 s 8 y B J E Z X v k E U E a 6 s X 1 r q Q + 4 W s 3 L A b D t T d U G u K k A b e c R j C G y T I O k G A R p I Q E T b V 3 l 8 r q g q 7 r x + b V r N A f 6 L P v w K C 8 6 t s v a k 5 V 0 P i C n m U N M Z 9 i N T a W w E F n + q E D v K n 5 s I G / l a T C U I 4 i s V 0 v L 5 m K + 0 / 4 G p F D i u n K d q B e M r G 6 K O H E 5 A F u 3 z O w l / 8 6 h w f c I 5 4 N w F M Q D n A j j 1 0 W M W C F A 1 O z P l Y E Y V e u n U A m 7 K u 6 m A W o 8 S U I q v G 6 3 z h j k k m z k v o w S n f 0 s L G b B z 4 f P E E s l s 2 K 6 o a 8 J m W f f l F + z r x g z t v D F Y l D + N a e 3 + 1 M J H j q T I d T v A v T K n P Q R c u x x / 6 H w t 8 N F u 9 Q 4 H U B C 7 O L t R e p p u w D v G N U p K p l J L / u t 2 w t o E G y f 7 u Q G e F P 0 G f q P k m S U 0 1 2 d 6 T z q E s K p 2 j Y z m i M g j 6 7 + + S f a h I U z t F c Q a h a 0 5 Z 2 2 Z a F u j c C d I y 4 M f c 1 A Q t A v 8 x V k 3 K p h X X 6 x 7 l Y m / u x G U P q t R O h s 1 X Z 5 G 4 z a u e M S R K u 7 s X b h S r c F x A b n 3 8 v / 2 P c Q u e z 1 c E Y V r l g 8 B H Q G x t y 1 G F U V A B t x u f r E 6 V F d X 2 T A 7 T A q U c 9 r J L 4 5 V N r K p f s s r y R u k e Z Q 8 t j 1 X O Y l p 3 C e w A + 6 1 v V L 8 s C O J f a x y o O m I f d f m C m F 1 S t i 4 O Z O B N 6 r 4 0 I F w z c Y M d B S x u k H 4 v T s M + C S X Z Y H 1 2 q W 9 V C h 6 l L M z p c f X d M U 3 d 4 z W X h W n Q l p y R 2 n O k Q g d 5 K p 1 f B W a C F C L X E l F Y t B 3 J Y 6 z z g + J J X F V 0 b c H / S q J t k U t e T 8 x F a l S R K K T y t w u 6 D M p + u r x F A 6 j l G B G 5 b C r q V n T V R H B b 9 z w H y X P s c v D o z I a Z R c 0 E Y Q H / / 2 i c L l s I U L S L q U T d 0 z c s p K Z S c A s / 9 f v 3 B i A q a A C h H H u f w n R F c A u t 8 / m d l p F n 9 u Z v / / V g 7 I s T n E 1 M j Y T I k X 4 3 i k Z 5 I D M r I 4 c z e l i p k l k 7 r C A / / p 9 N Z Q f c s c X m S 5 F a r L B 1 A T Y f 2 i o A A E S I e O a H Q U Y Q J 0 0 M w j y J D R F o m + Q D F N m 5 P Y k 8 X + y D L 0 N d H H 2 H d Q F 2 N M s B W M / 8 n c o C C 6 G 6 y + + M Y J b r p O m J 0 7 7 p f n J N u 8 u e k 2 q o O B 0 m j 0 V e C a q Y U a e e s E 9 i 1 F B k A Z + c y I v j v r V 4 A 6 / 7 v p o h K Q M L Y T l 9 v d O D c O C Y o k y p 6 n Z f 1 q 9 G u b J 1 a y m x a 0 T F N u n / t h D i n X v Z M 5 L 6 c l k B n P z 1 R o l 0 u C Y K r 4 l z Y K 9 w i L R I b g H w P x q p h S 1 l d S M Q v B A C m 6 2 p 0 n E F j s Y Q f 3 o b V C T L s f s K f q / K / a S 1 V w u X O a d l b m C T S K 9 a L 1 0 U i h B A 8 e Y d H c o + 2 o G J M H 0 y E n r O C z z e W N A 0 l S A V K 7 0 I O A E I J C F 4 R E j 8 t f O 1 U W G z H x 3 8 W s W 1 x E 1 Z B D 8 2 V F i E R G T a y 4 s d t T 7 O h 0 n F 2 8 7 S p n v I N T W b 0 W 0 L I 4 j + Y Z Y s g s I d 1 o s P d X Q H 3 f h k F w 2 + N A o / h R J V O t 5 p m C P 0 s a m l B T n P y t G 1 D F i L v o I o Q 3 D q B 7 g b S c g k 9 8 J + X A i 8 F q f W o 8 6 I J j T j R p F v u 3 V V v e y d 0 C K Y V H S y u u J Z L Y 2 G S f c q Z w x m u 5 1 y H L L o E P m h A w q 4 q Z F 0 p G E g p K u Z d d 4 k C D A U l b m U t 1 V W 3 f g R M L A e A 9 I o 5 2 e r o 3 9 q I J U N f 8 D l Q l L K 7 p f 7 / o 3 L W L t k t + V f P U Q G O 2 K m k m x I 6 I V k b F e B V a C l W t F 7 7 Z o f I / o w M N 0 H + z q 6 Z B u n b d H 0 L R i B 6 M q u u L 6 p u q l J I Y v z M 9 4 8 p y g 0 I H f H W D Z Q 8 d 4 V 9 A b N r J H c Y 1 J w Y S 1 S j S o Y i X 6 W P 4 U D i e d x L k B q G p W j F y r 6 E Z v V M 2 2 7 h T 3 f Z O z X M 8 E b B L f L s f Q D Y A Y 3 b L w r h e l 5 m S H M d + M h N o 1 T s J P O 3 / a h + 0 p a 3 L I g a 1 H g Y i y g l s 6 x Q W 3 y i j z A c X S U n O p M 7 Y S I 5 q a z 6 4 0 X O y u + 8 p N a 2 C n v A q K 9 M K 1 C 1 G o P S A 8 D Z s 0 V 7 2 i 8 I v + 3 x 4 l D g c r r + e t 1 O f n G W + 3 d y Y g q A r W J 1 8 o Q 4 J H Z m 3 y J s q Y S q l a c B v 0 A x J A s H / I L O F 1 H 2 k R i 2 S V O M A F S + X Y N x c / g D V U E o n Z 4 1 H g Y C T C 5 e f 9 y N 8 J H B T 1 z Z 2 h r m Y q g t N + p 8 P 0 l y P C i t d S X k w l F z s a a b G d Y 7 N o k G S g G r p L U Q M l E h g Q 2 6 / E G 6 S 1 Q 1 3 o Z Y e Q q s j D K / g x Q O f v r c X h k s y l + T r A e Z j C x v a b K 4 y u v e i 3 R w i X D T w 0 h W T P n Z j 6 + 9 H 7 G 3 B N V i 9 8 G a N M K U z o A 2 L + z O w v k R W F p u l h 9 f g I I y r x R N p e + f W 3 s G K Z 6 j d v n k 2 1 Z 8 Q t i H K O x N F q T L s E 2 d x L D 2 E N v 3 i e M t 6 u b F S J 6 S B L l k B B b S r A Q X 1 m U F 2 + q q U E f Y N M j Z / 0 t Y 6 p 4 P 3 F l v a i A u q L N 3 r p R t M n 0 H 1 2 O R X C / v g W b O / u p L X 0 n F Z y l h N x U o U q h I / d I A U r N 6 g G a 5 P 4 R k X V H n E x g 0 R R l 1 N C d + U 9 f 4 e h X q M v o x M k n g G 4 E C e q / J J 9 + Z m / j M 5 9 6 i s q i v j O F O 6 / S 5 7 J u v 7 C O k d V v c b S b w w 6 a 3 Y / H f f 2 V 7 4 J d f 8 E u m 4 i F j N A 0 3 M h F 3 9 P O V C 1 d m 8 w r c t 9 w S l / m 3 t S o K 9 P o K R X / N R / f E J C k c e / R B G G t F + M Z a q T 3 e m 2 k K E U o f O 4 K b j o P U k d D d e o D q D b / F u O R Z I n s j I N u C F w N Z U j e H s H x S h L J 8 u / 7 5 W v D z R T 9 v F 0 / k s p H A c 6 q Z r A e E c l q T z Z X + D t B n u H o a q Z b k i 7 F V k U C 0 H w 7 o i 7 M 5 H r 9 i N v Z y 6 M v N t E 3 G Q 6 F 2 a p J m L Q i Y K S G 9 S 9 E 2 J H 7 r g t J u H y C q y e D g T h 7 a G w 8 g L c 5 l b a X H K n m F J y R y g 3 S s c D J F 8 N f g l i V G f a / a l u Y X M G f 2 J m T a m o 3 C 2 a A 9 p I d o V k 7 U I k e 3 N d 4 b 5 R M l I Q Q S F h s 6 N w b I g U N R h u b k W w H F u G 6 A d 5 L F C G D J L h 5 1 T 0 g h 0 p T E d g O D 7 1 1 B b n J 6 b i z + Q D B H Y Y h i 0 y E i 4 7 A O R 3 j U f i F G 4 D + X / N s h T K 5 i y s c a P a X 6 e 2 u p e 5 N C u 1 n r w x T M 6 K C d Q T f 9 9 c l V m / l 0 X y f C t K X S e m s 0 J R d 0 U F U a G V l U 5 o V 7 Q d r t K i z K 2 F j q S H b + a R e Q M 7 A T Y t R N R T j Q + u Y L X c j S + Z b K b i 9 x 4 N o i E b S u Z S r Z K 1 w P a U L H N R B 1 R J R f l z l w y T l Y J E N G 9 0 9 f r a R U L a 0 a K D h r d j h B k K 0 S 6 I 0 O J M 5 N 7 t u m u n 6 t R x R L V j A V K w k 3 1 7 l b + 0 u l F a m g K J H 2 7 B 3 h + S k G r R 1 1 t 1 j g x H x 3 Q F u 6 J b G X g r C j m 1 H 5 k r z Q d V 5 J 0 7 H 3 o m J / i Q i 4 8 N 1 H h I j + r e n f 3 O l b r O C 6 m v C 6 V 9 M 6 Y + F z J e 0 C M q U R W e 1 0 3 u i n 2 1 m l 9 N N r d W n B r / h y 7 e L x 0 B A y Q G 8 a k Q P H + p L R E 6 R e D o C e q g 8 0 Q W N h z k Y f m E v c 7 F q u Y T z Z u X w H s b a r V H q q Q h 6 H i f q 0 X t S Q F 4 F b 2 7 v Z C o e 4 z u 0 s Z w 7 F a 8 s 1 x x + E Z Z 3 3 o S b L o Z U 0 E y A Z 5 W + B E G K U L G Q N x 0 a T u X O y a 1 u h r 2 R W l P c F 9 z C Y d 2 l N 1 K 4 Q j 5 p V h E + G k A V 2 e t K L g h T 6 r W o K I t 1 g / I h G 5 v N 1 1 7 e q f z g x j 7 I A t p E F j 0 i w 7 i S m b I T F k D U c B x P O F / x a l j 3 m s V d B C y 5 K H B M R P F 3 S W P 8 / s m k l o I v B 3 e / s S q 7 R V 6 H 0 r y S M n L L D R 3 V + N k M N 1 3 l A 7 / u j N K 4 0 p V W b 9 3 5 e U U B I f a O l b B L 4 r C e w E 3 e M G s l C n H T t 2 b l w Q k B D C g j Y R c 8 8 R b b X 1 f S h R Y h N b j K d p M W S m 9 5 P 6 m T k X I V H G H a U D M J X k 1 L h y x d N l c 9 i I g 4 K T s W 7 s 0 C U W 3 p P 2 s r 3 V X y v Q p N w b S Q b L M u v W 6 N V Q Z H O 4 x F e Q 9 x p E w c u C g B C T 9 2 7 f A 2 b k S g y R h W s 1 C i N B G e 5 6 + d H X A P 1 o + G e q Q V F h J e B w L F d y Z f J / r M e s e M / c j + w M 6 Q k i b w t c 7 q j 4 X r v Z q 9 R v V z / K C 1 m 5 H Y X 6 J j F r u 6 a f M p f m O I T / M 3 V H d 2 k D y F L O b i y w o w x P n b k x v G h 1 7 c l 0 / M h M 7 k a N 0 3 Q k / v 6 9 W 5 P k B t n I R o 9 U Q C U l 1 g z r + v p q n P 9 m x K j w T I d 9 F Z H c K 4 y h / m U a C t d 5 a O V w Y q r z w y 8 S K A W 4 S J L b e 7 s i a v k I 7 B A b S f 5 r Y X 0 S g m 8 Q P I n q 7 r 3 T D Y L D O + o G s 3 0 8 P 5 k F b r 1 o 3 9 c Q V c o x q 9 D 2 j m U m L q g R 1 K X 5 M F G M B g O + x 5 b A + v w h a V 9 l j D l C 5 G w P T O o T c N t N g C 6 A h r j C f + Z / V p Q s 8 l S y D g X 7 B J n c y B + 2 e k G i Q 8 o s H 1 K / v 1 p D 8 o A i + z d / e a B D + m t 5 S 2 L y N 9 I s S 5 U m 9 n v B a i 2 B T h V Q i D x P u N + D B D M V K A V w + 0 R V G i q S f T + f h 0 J S W x B b r j V p u P f Q V l F W F p 4 d o l A B 3 4 4 h H X 9 K 5 N e v B o z x Z I c 0 o F t q y w f r X N Q t A w X J t P + 4 2 r l K T y I 5 A y C e 3 z A R + k k d + b n 0 v m O r m C Z L g 8 h s l M I R h 9 1 j r B + Q h e R i O v c n Z j g C G f j 3 N e R 8 z E x s F W 9 A 9 P z L K B M 7 O 0 W N k a 9 U g k Y c F + O r a b r X M s K 1 L A 5 S H U t i L P / 3 K j p I p 4 L z M m F p r x a k o + o m 5 k 7 C g G o v f y I P t 1 Q 1 y f v J O 8 K t u M 5 U b A v 2 X D i g J b s 0 S 5 U / o O t a m D Z T N y s O 7 x r 1 R o j w k 6 x r i 5 m I 1 K y X O 8 l 4 r k g X w U B g C c X b F W v h E 7 z j t r M h M F 3 f w A l H c Q 8 R m o A N I 2 N 5 b k n Z 3 o h W S t 9 N l M Q v f E J N d 1 A 0 L N S o 9 x C N B c X S I 8 N h f L I D g 9 2 Z v F N 6 T Y 6 T C A q w U F j G o P h B 6 + z E q f b M F s I G N h 1 4 F o W i g S f V c 4 + u N X G B g x 3 O z x C 6 4 r 9 / n r 5 W Y z Z U u x T 3 2 f t G c Q t f L J l V r a F u j T M 6 p n d p 6 i / W a q j 4 9 x d w g w N w z A m 4 + R p H H x Q k B Q 4 u 9 Z u G S D p X v 9 y E i s / j A 5 U v 8 e G L X X B V v 3 p J P n x C j d e D A L p z m M B o l B c U E G X o K p 7 m E q b i F T q s X G S U N + F Q k m m 6 t 9 7 n u p A D d B X 0 8 G D / p s e B 4 0 F w 1 D V K T 6 D e 2 G + z B E 3 R z K 3 t + i G M L y N 5 h b P q I o v 7 9 J J N d z s n o O F B Y n c p O h Z 3 5 V 0 B 2 n F 2 s d f 2 b j H D O Q u K 7 K H D J M H e d b I J P i G q p P x x G A U i z I v j F m z Z o w L z 1 u 6 U S O b u g P 6 V P O Z 6 v D b K J l M P O 8 A 5 6 f P e + e n o V F 9 i R B 2 Q 1 n e L m s l 4 C c A 3 1 r W g j Y M P I p d n s o u 1 Y Q l 3 6 s t p B i w e Z X q i s X W S r W E 6 / w G C D m c Y O G v r a y 5 K D / r a d S l G i 9 n i 0 B 4 0 i + 9 0 5 b 1 a o 1 A V I L e G x + l C 1 t q W f 3 u G o E t J L S n 8 u d c A O M W q D 5 4 1 R K D E y 2 U u P Y 7 2 K h P X p k y f Y 9 5 f o V D s r 6 X u R 8 D + / L / c p 4 N 3 w X k o r q T 4 K C J 4 B h r B O j 1 y 3 M c S x v x 1 H V F m S p D i t R a N q H 8 W y A n g 2 1 U W 8 n k s W r B f y 1 J O J x M x a L j b o C l B t r w 3 N B d L y e Z f I 6 y v 5 D W q U g Y j L z g U F o G l C 2 B X y O B a P J q t 9 w V C l V b a T n T e S l R Q I R u k 4 J c C K D g 8 n 6 g + u A K e n R f D 6 n s x C K Q m I / g g h 4 d m C A 6 P F g n L r N M 4 u 4 K c S 9 Q Z l t G T + K t S f c x C f t X 7 U F d x O S K w n q F + 9 T U O i J 3 / Z B f l U G p Z K h B n l y Y / n E V n h F m 3 m C l D Q 8 U e D N v G 7 L p C F t r l G U P s i 8 T X / f X F 1 5 1 K m W S b 7 V + I 1 i m u 0 5 z q O L 8 X M g l h 2 T Y Q R 7 Y r i + p E P q X l 2 V U k f 0 4 b C O 2 o l h G r g 7 l H G A Z Z o A c N u V J e 0 S i D F 9 K E d y p Z b c Q 6 w f C n m K H r O g M T y 7 F r v D K U c u e s j t k 8 D V Y U R 2 + H 7 5 p J 5 E D J p / W J V X 8 t 7 v T I T M D u X / h D 9 Y u l q x j x R L y u s Q 4 P z V 2 V O p Q R l B 6 f Q Q t w y w 4 l v 3 C s U M p i r I 7 q 7 x 2 6 / l I J o 6 M 3 V B S i 2 / S s Y 0 Q s 0 z l V 0 I T x m u W H p i 5 F M + S h L 0 Y f g x k 9 G 7 3 j 8 H n E T I S r i I l K 1 n F S f A j F c x 6 j C Q Z w L u D U K c Z C O U E F o 7 n q R H B E v m E / d 7 m F Q z + s c + E S 4 m W C I g + g k j / 3 I O m m l D C s k m 2 b 1 Y V a U k D 6 + K 1 I 7 4 O J r q j d s s D s p 7 C z w q Q s b 2 F I q I N F 3 1 K / 8 4 q U w a L P M Q d S 8 J g Q e 3 j g U o C g 3 H M U W O 5 0 z J T C o 2 r M B L c o J p C R 3 7 H I p S l 1 Y 9 L r j 3 E 7 v A K 1 q i + M e 0 3 O c N q E u + I p r N V x H j 5 s Q 3 H a U z g d F N 7 m M W Z f G n v U 6 4 f U N w r 7 E G U S 7 g G 8 b t d R i 6 F K f w F K d T k A Z P q 4 F E a P I C J 8 i r D u X D I 9 U O c T h 4 0 Y h m M z s l c d B u G c / x n T T u K + S G o W f 9 x 4 Y m 9 u Y E V V K c P Q B s o / x r Q a 7 F J 9 l j 7 R + Z a s O J F V + k 6 f N K C T 8 s S F p l I P q q 2 B q w o S b F X u s Q r 8 C 7 W e 8 N N c j + B F / 7 I L I d n 2 2 H x w l 6 w T Z 2 C P 3 y x 1 x L U p 7 U b 0 x a U E / M k q 0 2 8 L O R Q 0 D 2 Z G m Z V G 9 c M y l S v 7 B F t b N d V r v B K 7 1 q T L Q K O 3 f d C 9 s f 4 9 2 F G d p f U c N n B g f p f 3 M q k D V i U v X m 0 u 4 9 S D N F d X o 9 u Y S U / B O O X f X s S u a n j Z V 2 F / v E A P o J q K X I p u v D k I b l B j K I b N F Q F H r E w W c H 3 G E 4 u O E n k i 1 j u g K B / P o B u x 6 Y B J z z B T 1 / N i P a E 4 p V u A + j o S U p t 3 g d B j q r h j K F 1 1 9 z 2 G s d x J s x 8 j 1 S B s R T p 5 B w F u N 3 o Q V C h h K V 6 q a j 5 2 r e 3 V w h z n f C T l R s w h X n r 0 9 W l s j h 5 D i A 7 u i z u i 9 8 X A x s 3 D q a N E p j a 9 e Y A e 5 S b B + 1 f m s g r f o p e Z I + N w g + A O n 4 e X F q S T R 9 1 g z Y L p R 1 E h 3 g 5 w / u p 8 m v g h P 1 L P T P Z + n u j i y Q n z L c E + n i S U S m b i 5 c 8 n K n j p p 0 y c 9 z V V / r c H R I d 1 t B W Y t S k A c L N y 5 O N D B 6 z k g w 9 n V b a Q 8 h 2 g X X T 3 A U M 0 R h 3 0 8 5 e K t 3 g i d k j D T D F E X l J k e V v T I 8 + Y K S E A H z n r V B y b L f r G j B N 4 e u R g 1 q D O 4 n h N n d o b C 0 o + / U d D A O U v m O Y 3 0 D L W G 6 G p j B 8 5 o W 2 + F C o H D L q a q W F B O c 7 8 Z h M z 1 M E W K z s s v U 7 3 a U A Q 4 8 3 V q 3 z V I 0 Q D Z G z b E U P 7 r m 5 f y f U e h T c b J e K W y H 5 k r V E K U N b 5 X 8 N J T 2 F n N O 7 4 r a t 1 f 1 O x 9 e g Z W H i V R 8 v C g n a t O S 4 T T m 6 5 q o K a I P K z c 0 L X g u 7 a p U 5 z f R O X v y V X u G R r t a h 6 / a y 9 c t p G 5 b f R X y g N E V x x I + Q 5 I h p p 2 d 8 q A v 2 o X P + Q o k z y H v F 9 6 7 F Z J o i p b z f o P J Q U Q S f k w f t Y R T K 4 y i K / Q a M d A U U 9 A M Z W J V r 9 z s n 5 P b v X 0 b s a I E I d r 7 3 s v m L 0 6 O x W p P N o x o k N I G D T q m T G K m I z R r k 4 I / k M m R 5 P B 4 N b A 9 3 v V c A r U z T X k T N O 1 Q B V K A X i B 5 Z c 5 q X M 5 W M u w 5 j g 6 + 6 h C z C b 6 V U e Q C R J p O n Y e K S l I u x + c 4 D C m N A E V X f j P W q Y 1 S 7 8 C 8 + W p 3 / E h 1 Y g b a Y 7 P X 8 7 B R + r S J c Q e h P m U b e A 9 H z K k T F G 9 V M i 1 u I I A c L h r s s p x 1 y 0 g 5 z L w Z b b D U u L f N 5 D I b e 9 H B i k 9 c L V r h O w z h p O 7 l q 8 L e 6 v 7 C 8 x 7 5 a J 8 w 6 6 1 G d i Z q K U W r / v 7 0 m t q M K d 9 o 2 W m u g k C G t O n i / H X W q t 3 k g B n H H r V I E e V k f a 8 2 5 e 8 X T 5 w 5 k C G Q e o r m a / r s X E i l P R m p G v Q 2 a w h 0 W K 6 A Z F 2 G j 6 x W g s i 4 j H w 8 5 F S A R F D 1 E l C g y o 9 C X y D M i Y S 8 i J P 7 q v U s x r s f d c C S Z k X 9 r a L / U d y h 5 m K e w o T u A J S M H B 9 K W l 7 V 8 L S C y M O 8 I a k J s R p 7 S h r c w C N X v b t i n W M 9 f 4 i 8 F Y E B F A M V 1 u i b U V n A g I g H m N m L k t T 4 K t Q I n f n K u G h K w F q 1 G O / a F m O a j q B 1 j 6 R N p f T h D 6 h 6 W S F U a + r s k X S 7 E 7 F g K q H Y J l + p k E h h H B E U v b 8 O t I k p S 4 7 N l 5 6 2 5 j o a r n L F Q d e U 6 V U 7 6 2 D u Y g + P c G u 4 d s F k c t e E C y 3 M 0 Q 1 S I X T m X 5 G g R r L R 5 G m N j U K C k A 2 O D 0 4 Z X 8 q F V z j B l G y v h K x b A T V E G / X w z 4 J 3 / J z H 0 S Y S 6 l M C x W S k 4 3 m k l Z s 1 w z D v Z 3 L d p N 5 t A R z Y E b p l o F F c b 1 H K P S C 9 x j F F J 0 G Y b Q A J I L / 9 m z B C g o g V d b m 8 r Z R 8 g + D w u 7 H f f D S D Z S O O v H 7 C 6 1 u H 8 M M 3 c S a 9 c I K I 7 D A s A 5 z 1 U a 2 n A Z m U x 5 C 6 o x i P 0 r I O k L X h 9 6 l 8 H 2 j w J 9 s k R + b h A p B F 5 k d 0 B R f V p E t M B d 5 w F 8 z k 3 I G k w 1 y D X V W i W u n j r Q J z R u l Y K P R 8 a H 1 l q J I 4 k u W + D A Y Y 3 A 8 y r l 8 G b / H q B K A 7 W m a 7 n 8 K b o 2 g P r g L r R 0 F Y f W s R m 7 X 0 y j E F J n 0 m m Z U B M b j k C C n y 8 R D Y l P 3 6 l f W 7 Z V k o 9 L N 9 C n O + q p Q 2 v S L d z G + K 6 p c n v J I R 0 V v t w i O 4 U 9 6 / u c u o N / t T O 8 L N + J 7 u t X l e w C x c Y q c V Z x s e o G c 9 V p U s l V P + + Z c F T 7 1 C X 5 Q M T 9 s r w S L X T / b V u W V 0 O 5 g e 9 0 2 1 d l c s g T l l Z j b B R u F w H U N q t q O E N O o K q s M g 3 A b N r 2 D 8 D N t y Y c 1 E o 8 H Y 9 b z c s N U 7 2 F K E g e t f h 1 R n V J 7 a w n G W / Y q B 8 x N k L 6 A i I M S e K L I i 5 P u 4 0 k P w E 1 p O m / J X m Q 8 X x 3 Z A J E 1 G G 5 1 z b 8 L E u I R b / 3 0 0 n 9 m q U A a L 8 g I Q n f U O 0 G x t K X a o M e 6 M A l I e G N 6 v l w T t U 2 J Q c D I 8 n 2 N a S Q 3 v q I w 9 P L r N a G 7 w / i 5 A M T c j m 2 p + B I n 3 y / 9 N 5 d Q M J X o / n x l s 5 F u I T K e Q V + y g B r e q 5 x 1 V r p C 6 q n a e w E o g H j 5 k d n p g h C h l L p 0 k Q 9 E I A o Y 7 T m b m 7 3 Z I X 9 w U l f 8 R o 7 t l G L d j C W G B M e o 6 m X h j C 5 o Q a t a n a o A a C 7 e N X P i h 6 9 6 m L Y z A V r g W X 8 x 5 d Z c 6 B Q s c P T b F 9 l g V 2 d p g H G F t a q w 7 n 1 d M L x z p d F A Q d s c J d V c 7 1 v N k g R K 3 I p R D V W Y d V c J 3 k M E x j / 6 t H O J T 5 B R r R 5 C b a 4 4 p I p I s J k 0 Z x c H F I 8 q y V w w N E q I P q L N 3 J 1 L I + V Y b R K l X O v j K R R D c X m 0 x 4 d g Z M 3 H C r X m E h 6 I j / C 2 w M x V Z H e f D 4 m v 2 v V a R k P t 5 9 O j o q q Z C R S 7 5 d w w r W F h r U 2 L 8 Z 2 K 7 Z p u 9 Q i N W L P U b J 4 S A h y + o 9 w r p L Y n p 9 x c 6 r 1 v Q R D h l r 1 b U T C m p L D l S i J o M i z i b / s 7 F w C h n C A C K 4 r Z o p T o q L 1 P H r S O a E f 1 j B R M z 4 h G j a b p N I 9 I 8 a V S w 6 d 6 m R s l 3 3 R P w H 6 j x F z J G E b I v e V R y p f G R B 5 P p h h S / a 3 I + O F O F L w K O R v e r G t U Z 6 C h 0 q j u T C l 7 X F D X f / t D O n o s K v l G v f l H g 5 L 2 o H D V Z a 0 X 1 B O 0 q i w b S G w U R 4 n u v a f X J G h G B F v 3 p J c W k h 5 c 8 I y j X L j 1 i l I Y K B j C f A O r m 5 9 e b U j p 4 x h q m I k 1 B 3 B w z z k s T x 1 V r 6 / w 2 A d a X k W B E R M N 9 R w A A i v z r 7 F d n 9 f j e R V p e y e 2 e 4 t S T k c 8 v l G V 6 F 5 B O p + d C z e B 1 B g Z D r Z z o X V 1 D L z x O 8 p x p p n 7 8 Y 1 S b H 0 M s 4 E 2 O x d M 6 1 N a h 0 N A 1 Z A L n Q T S e t Z 3 g i o F J n K U 7 D 0 6 p g Q Y f Y 0 M N h g p V Z 9 w t b W r 2 q D M 1 2 F v u c g E k J j k + r V x P R K q C 6 E a X d i Y O j p B J b s W D D O o h U r v G i 2 F v z i K U C z m 9 L u 7 o l x 1 a c 3 2 L Z K N o s 5 D / q 4 A Z x C 8 E I 0 1 t w s / B h V G 7 9 m 0 Q 9 h R T K K d K N I O r x 8 1 q n a H V f 7 h / U i D q X 7 1 E F j 5 n M s E o 2 Q g Y x U X c b B z M V T g o P v b 4 D b K R i S C s r l j + u 6 R / a H 3 3 3 o o P V x B / O T a j p J d X b K A k a O T K A b y A D x h + o Z N 3 u O u T m T K g 6 b 2 C Q A e y M C 7 m 8 v / A p L R t I 0 t c g n e h n E o Z r f B O C B C h t I c H i X v y N U u K u e m o t + l i S 1 1 L 4 p 5 b m y p f w q b c f f s z a j e E x A 5 x e C B P I f Y X E o N M r p b H I a b h L R + R 7 K S O q E i / + w g p i t P 0 u y D y X K r Y 8 C P r l 4 Q 9 R m G D U m W b y 6 s H m P R J R z P T c / A 6 h P X L n 3 U A G h N 2 8 C K t w o r H r o 1 Q Z r L M i I t Q X l X B s D P O e L x b o p W a u t C R H e U N o d C E j z H e o x D y F Y i L L B z y S X 3 X e + T u 0 c E t g L e 0 7 r p E 6 w o O 3 1 G W G J i O 5 c / l + v + j Q D t X L i B f + l W J P K O U g D l g I P D O H Z U Y E Y 5 s o k 7 b C V a U v R 2 B u 2 6 U W J N H 9 4 N 5 3 k i h i R Y 6 6 p v j 5 r d F G b 9 3 d V X L b 6 0 B 6 D d 8 O x c 8 N 2 N D V A X F W s X u q U t 9 u 9 V 7 p N f r J 9 Y Z s W N V L E O c R Q 7 l G C B p J c U W i 9 Q N g r E j 9 / O V F s H M n 6 D C z y M K i c X r W d M N j n H + P D Y V F y 3 G U D y M N 0 Y D E y 8 I x H b z R J y V K d o f V p k 5 9 V i L O o w u j 7 Y m X A t Y G F 6 1 G 0 G o X C x N K d 9 R B h 3 0 B j r w x x 3 H j b T u 8 e U 0 n 6 8 e 1 M N o 0 s + J h t n k B l k V j c h F 6 K Q N + b y Y i t n m k n 5 d 3 g I n g s H P 0 m V V H c c q E 8 + D m p M S t z D k I M P k K Y U O n P a z S 4 G l Z y a G F Z I d x 4 C t V K e 9 P g I o Y l o W 7 p c p A A 9 3 0 F K 5 i v b 0 8 w b o 4 k O q r y q e c f N H n 5 V d n s R 9 4 R S Y + q + 4 2 / O f w M T a a / Y 6 0 w p U b M z Q B j / p M O d Q X Q s T E 1 8 P c + a R 9 k H V B C H R T c I B S O 5 O l i i w k w k n T p d V O b O X 9 Z 1 b y k E d 6 1 6 E s 9 f I J n W b n c G F P 2 D J s R 3 s n Y i k M 6 c X s Q c r x A j 2 R x 8 f s s F 6 g i z q n 4 t N O j h J h d O I m N j q X 4 0 M T 7 N 9 s z C 9 f G I A O e 5 p Q 3 W U d T 2 G n z H m / J E J e i X E 6 1 Z M B / R A F J X j j r 8 m I g D f T 1 b M 6 m 3 k K A X A q f n C X e N Q r G L v + 1 U k N r A H g C P q k O H B J D C R c 4 9 y t x U 0 q a H V 4 L g j q 8 b / r k 1 f I z o D Q I s 4 A P G X 0 A 9 w k U R k d k P h h v F o f U b X U C P 2 1 W 6 m H G O P o e 2 e 2 C d t H W m K + Y s l w d h 8 Z i O W j n o b u r 3 a j G d F e z 0 P g 9 / 3 A 2 C K 9 l v F N a 3 8 a n l T T 9 8 4 b a H g 4 d U l o 3 i 2 b V L d Q R v q g o M 3 B W 5 C a + g a m 9 B t y L S A W d q X d + G b F H r r + 9 H m 3 S v G 1 o g p R f f q W J 3 h v b X Y 1 u F e f m w u a S R r E A V P 0 f E 2 p M l s M 9 z F 7 t 1 T I H w J U W h 3 t Q o 1 2 d 8 t a 3 r e y M 3 a I S a x C p L Z P h u 0 V n x l g J o t t 2 i O w U h 1 M X i F S 3 R j + G D 8 0 j q j l I A o g a y 5 3 Y o / J J X E 1 8 2 x b T n S Q g I q S q 8 C z o g X Z V a O S y Q t 1 J N c f W e K c x t E z + 8 k h L R 5 K F Z M F 2 t e 2 V Z f q 2 C c O / 9 o b D U T e + o p G d B I f S v V S h L d R i P V + 4 W u 1 L G G S T i R 4 l 6 R Y a f Z u i D l e w q 1 j x m E N Q j D b P L / a F W Q K / g + d u u m E I B o J D W k x I U S S k n h 1 Z Q a y 7 I 2 9 V 5 k b Q w m h q A K 2 r l w f n O 9 d Q Z P 4 j + + h F k x 8 f Z I V Q 0 k G c 9 t y S F 2 O p 0 S N 0 J p P 9 H N L / A I S Z U c T X u N r l z A e N G J a D d i t q 6 K H m 3 l z c K / M D J 2 O 9 T o 7 P e p j k V w v n p z q U I m 6 y 2 4 u q p N l h J x E W g U s 7 J + q e X S E m d 0 e Y Z L N I + K D N J J D e q f g z K + j 7 P 1 c F 0 M 6 g u J w 9 K H G E X + o I L i P k g u y i n t m O H 3 W D v X L F F z V r p t p G j M H B 7 T 2 F 1 C z c K A K F I n e d 6 V a r U L 8 g E D t l R r 0 2 0 r L C + U Z I H C N X I X t x L c 0 w E W x M s i z g k G i V D J Y 2 K 7 V x e A t W O Q P d L 2 j J d f 6 I g q n E 3 S v 3 g C m L o u + 5 p j z K 0 I S r z t X O q I S 4 d I d q o d 4 J F Z T T 8 1 J 7 e r g J V V R l m m 7 y Z E p R r M J O g d z 3 A p X B 1 y / R a 5 E Z J K j j B c o v c K L Q Z 7 M n H A 3 F u w / d R C Y d x t l M t j A P r E 3 D N h d z E A K T Q a a A I P n z N E o 3 a 2 P V K a e 4 3 2 8 2 V w i Y q I 7 s b q f D a n S B a a V N 9 U H R J 2 X y c a n b 8 y a O z l A D A A 4 h u l B q o i v v P K / 2 1 Z / A 5 0 D z O a m Y V 0 W q 9 o F q 7 a i f 8 m w 6 1 y c j m l t c B a U F 2 E A o j + P R m m O M u G H d P f y F b f K P o L O o E 2 y 6 4 X m 3 D M + X W Q x f u 0 q b W f S H P s G H n 4 j / H 0 Y 3 E h X P i i L j 1 X x j G j R I B t F 4 d 8 k Z E i a O M 5 M K j U h y P 6 7 0 j u l M U u Y 9 U I K m j a n T h V 5 j a N 0 q 7 W R Z 8 + h e X 6 8 N 2 Q b U h N A s Z N z M i 6 n A c z W v P n Y 7 0 6 j 3 r E U C U P c Y k p 0 H O D V G w h G h d z A Z D i R S Z S / I 5 H + C R Y s Q O b c A H e S p 6 j c j y D Z K 0 c w G 7 V w 9 8 8 k b V G N U 8 M P N C h l 8 U Q S 2 H t n P n c s A K p 4 r 6 u z 1 5 8 9 g 0 2 n J 2 y T 8 V V U R / 2 h 9 q o O L a l h / v O c c 4 7 T K l 4 A R V k Y x 3 s 6 J d 7 o p q S n X T k t 8 5 2 4 y N C Q o l a E c J K r c c d n A M S F l x o G l A l L Y b x M U l r 0 p 8 W 1 S X q 4 o y 4 Z C 5 m I W c t J K 9 8 f v T V w l V p H q 2 P T / x Y y 9 I Y L c w J v / 7 B 5 d K C u T i p x v k d k a n u q V V P L f / 6 Z s o 8 Z D C 8 3 b H J w n B p e F O x N w C p j v b d e c j j / i W T B r V n E X 9 4 y P / d 3 5 I f 2 C L Q f D 6 m F R T A 8 Q o Q k e X N b V K B L A H R r s c V O h t E R C 4 d J B B 4 h o 6 4 e Q z E X 8 p / 3 a n C x h X c i F t S N q o T D e R r c 5 d 9 P E / g d 3 F n 7 D Y L u 4 P O S 9 A r U 8 5 b h Q V 6 C s U 3 f 3 O a n Y f d x k J l S P 1 v b y j E i c m z x D Z 8 j Y W K 1 2 D h K 0 d s H 2 f z v z x / Q P F A X 6 m 9 u 8 g E 7 U 4 O 6 f o / p E c Q h T s R 6 l u k G R U q W 1 n r n c N M j W 3 9 l B n A 0 A g i U r N L x L 6 U l g A G K 5 F c j D H U A B P p a e i N M h p E N S C 8 / 5 9 8 V 0 f 2 J 1 S / 7 + e r B H k f R j 4 W k Q u U E 5 4 3 / x u B 1 / k / n l t p O O s u d / d C c W K V Z L M X D 0 Y 1 A N r W L Z g 1 E z 8 6 P k M 8 q Y P H W f W n u N M D v I S p U Y P T 2 f B X L H / 8 W r h 3 T F 4 C H d l m 8 o g 4 a O Y I 4 G I b h W m P r a S d i Y 5 F G f L A a 9 W N a Z n J p J Z X W i 3 W a R a J 5 N A s R u E l O L / w M N c O 0 j L x 5 2 9 U p o b o J I p 2 o p m 6 d t u k H r m 8 M T P S A s G Y c A I f B d O x x F E X j / r y 6 a f 5 X Q E f B n j E G g 7 F 2 Y h N r A E j a o f y f D E 3 2 4 x 1 c a n u G V 7 d Z h z U d r R d x s l c S M r J L D b o T G U R s Y P 6 W 2 Q J E 0 k l + i z H s r K 6 y K M M 9 p z 6 1 V i x U / v 2 n e H Y j U 5 P k H h U s F K u E y x f p T X J k C c n 4 n y 8 y h U N U L X O J 9 j u h Z M q C q L O N r G H V 0 f z q k e W b F m m V Y B K L E v h I U q u g k g I i s 7 C n z o n F U v m b L G 0 4 8 A K 1 V l J M V W N H O 5 4 G P D E W y x 8 o m k i r O T h 4 h A C e h g d N / 0 N U q p 6 B Y 8 g X 9 X h J p O l E M / S H Q D Q D v s 0 t W 6 O + p d c C V i Y c d r F x L W h Y 2 M v u R 6 p U l G v N 5 / R 0 H X 3 t f h V Q e d B M 1 Y H q U Y N t 8 o 5 1 4 j K 8 X u G A W x O x I i q R 7 q R v m Z b F N i J p p 9 b 5 t P e v 3 i K G c M O u W 7 H S J r F b 8 f b x u h h K I 0 V o o G M S e 4 Q 7 k V P / q d D h p / S F F Q 7 D x q T Y q C 5 m a a A 2 t 1 0 4 i 6 m G m P u R e S C B 8 T V Q a f s 5 j m j e t e i T 2 L U B P s N 9 X k M e k G h X c u i e r h d 7 l A K 5 W D 6 S 9 g f K W Q d y t E T u + q k N x L o T t O b i Y v e 0 3 C q L 1 q t z t z q q 8 5 Y X L L N 0 S o U n o F G D P S l U H o I w 7 a Z d k 0 u n 2 9 R R k S T w B r c b G + z h M I z G D A y 3 I C o u O 1 k 8 P F 6 o 2 N h F 6 v y z E o h s 5 O c u W l Q 9 s w h r d g 3 f h J Q y X j 3 d s p K u u C 7 s B F h d I + o O f k + s 0 H f Y l z f 8 s A w z u 0 g A r m v i r j 7 A J F q Y U e f + W a A c h q 0 D w c w i h H C 7 y 7 u B m 2 b y 6 J C P c V E A g z V m H j s D J 1 e F 9 / N i r x 2 b / 0 o j e o f E e I h M + d M R a M E O C U h u + o 3 v J U C / f t k Z n I a Z U x S z z + x V U 0 F 1 m c 7 g h X 1 w 1 6 b A k T p x 5 6 Z x Q f F 2 N O f v p g c / X d O / g B e 6 Y H a V T q R W o Z w J 2 5 E C 2 n Q t V H j d Y q H 2 M 9 C c O 4 G w T C K Q A h 5 O 2 w f N V O J I 4 s 7 v U E K F N V j w F 2 C / a O E a i B q 4 8 C J Q S W N J r f O 5 4 k e D 9 6 g s a u y O n h f 4 T i R o k V n a s 2 R 5 D u q F 6 y E C m 6 Y n n o K A M R t 4 g h X j 3 P f P 5 4 h M A q t O h 1 Q r N H j A 4 4 q m e 2 u M h B M + h b H 7 1 b O 0 9 g S X J J S p r g G + W e T k a 5 S H l X A w 4 I 7 s o V l K U + Y O 1 i l n P t O n f K p V E x Y 5 h i w h G J 2 J U 2 D R u 1 g E 9 3 b y 4 6 B s D v z f a I R E b 1 z d t I 4 9 4 q N M r 2 H o + X i V s u l Z v 0 e f x I X d k 9 q i u K o 2 L / V X F 8 I Z W g J 5 p P U 2 m u T k s Q w O x v j 3 0 D 5 h F O p H T n 4 o i g u G J / K 3 K d H q s u a s i 8 u T i h m E h W O 0 8 o G T K d y C H d d i 6 y k f K o S u 8 z E X u U P 2 D N k W / r b S 7 p Q z y L G 1 2 J 1 o 8 W u t z z w a 2 G w l q A i s P W 9 Y 5 K s s C z q Q m 2 q M L a s 9 i P Z e y o G J + i q t C e I w A Y 5 k 4 i c D d y W w x c K i 4 J P m M 8 B G E U / 2 i t N h u 7 0 U 5 1 i x 6 u u 9 x b 0 J v 8 F I / d F e M j Z I i a h H 6 S W e 4 T 2 q Q Q m M t j h B 3 5 i L P 7 1 E i x R n W l Q Q 3 A v y 6 x B V v q N k t H F m 8 u d i J L i c R n v A i p F y E 7 z J V 8 o 3 B 7 c S W t R i R Q 6 O o z S o N G 7 f n U k / L K u y N Y p 1 L I U T N e J A G c I 9 S O V B D K y 3 S K t R u C M F p i i S t 1 i p 9 n F r B 3 i E k r 8 h c / M x T g r y c U D G D d i o f 0 9 b N m 6 f 3 h y C y s f 6 0 N G q q B 2 Q O q A e 0 h g u 1 f 1 L / U x F z q x T Y G O d 0 k v R l U g 2 b F m t 4 u C x 3 K s b b X O L i n j x F t B s E M h y i Y x K v P Z X x l + 4 k s k 8 W c m p Z R y 8 7 Y I x i i P 3 A U J O J 8 F + R B w E t X h d s 7 l + M R J P i K p u V G C X E V t Q u c B R z I l j T b L d 6 e D 4 r h 9 B F q Y X 3 B J S 9 j r v B q e B a z S n w b 5 4 c v B B E j A x z R R 2 q E k L r 1 g v q q d Q 8 B U Q M U U a e 0 Z i E B p D J n d s W M 3 8 F g c i l Y 2 k H x K d Q G 2 s z + 6 t c h t m Y H 2 u w Y U 4 p J q a g B v l H p E j 6 o I t x y a k q C Z z d l u 8 E k W D U L 6 b X o z o V e O 9 U e 2 I 3 6 q A e t E Y j T b L + H + / Q l A w w C l 7 u W Q Z f K 5 m o u 5 W i m 4 j n 8 I X c h X W s W S F d / 3 E Y J 1 R u V y l i D Z f C N e o Q I c 8 I k d l S X H Z 0 E b r j Z I / B s x P Z k 4 z r r P f 1 R x f u q 0 a 0 I r Q E b K N 7 7 q J i b w q k 2 C N 9 5 T 2 C L F b y 0 U y 5 a s I l D N K 4 0 W L N 6 c x D T N / + m q 1 B J 0 U W N R k 4 z U 3 1 3 9 0 X 1 P G s 7 L I D o s F 4 Z 2 a l 0 T d Q l j O d D J N S H A z T / z m M H x R 5 l q r O 5 / X E J f d z x a 2 l u U M 0 q 7 w v o P W g H A G F d 1 k n 7 5 a 8 A X v 8 T K n L / W q W f t + 1 O 7 U A e G 5 E 1 k U 6 C w o w C y d B I 5 s n E c 0 O n H N e Q O j s X D c + B R p d l 7 d q F G N c t A N P j 3 l 1 E Z k c 9 8 V k P u 9 G y 2 t 2 X A x J f 4 4 N w o X T K + o 0 K o l Q H S 6 5 V 2 C R a i X m Y c d e r o s i n T n s z m m s f 6 r x 6 O q O 6 N y Z x i I e h M a 0 H 7 R 7 M Y z O 5 G R x Z i Z 6 R C + e h Q K N E Z z K i U r l G K f B q H R I x B f 6 N I d S I h + 2 k m k h F U n 7 1 X M B y T e / F e 9 Q R 9 q y r 7 J g q J n X T H X Z U b 3 8 l G E o y y r 2 5 c D l 4 1 O / i P q 8 / 0 F H I M Y b 1 Q h V G 4 e u e + 2 p F I q o a / X 8 Z J V 8 6 J / U p i W I X f L x Q w n 4 I G R 3 A E 7 i K e 2 a Q 4 h u d V O Y + b S L 9 0 z C 7 n D a I G 2 L n S G A p f M o L E + V v V X s U s w b p S n v o E c k 3 e 8 6 S c c W s B u A Q M u 7 l 6 p r U M q r l G 0 X 5 w / d x 2 + P 7 m g m R z N W / n A a Z c R G V 4 i a H 1 3 h Z y c 1 K i n / t i n w T B 6 Q 8 H N w C P 9 X e Q e t + z q 5 K b + 1 D L e D O F f O B r q H i Z o V S q 0 6 / U N o x G j Z 5 p D 8 + t E 1 + B Q O p c J d e + I y 9 Q 2 r + u b j S f t B c B a j O e K e S 2 z y P G u 9 D I 8 6 C 6 x g 6 H W h k q f x u X x w j v q X c b j C g 9 U / l 8 C I W t J T P 5 F L Q s 6 Z n Q 4 + s y T e 7 H q b E H q e I 5 M 5 M j 5 X y a A r b D E J / 6 u 2 Z / w W y f 9 J W C W S k Z x F L O s o 4 8 K P Q 7 A Z t g i O 6 g p 7 7 J q Z b J + 5 l k E q 3 C z o V t c n g v a d u l L 2 k L 8 D J T R 0 B 4 g S w R F V h j U / 8 R y / 6 1 1 y D J m u L I j J 2 N W q N J w 4 L b E P h 2 C 6 Y r o P D c d d R y T p i X g C t V w L U A 2 m I q / i v W 6 + b k i J e 3 N 4 O B U u P h O H c X L y w v a u a b j W K i l 0 w g c G z J 7 Y d j m J 5 M o u C p V 7 s I J G v g p F D X X O u 7 S q H n H Z i 6 t e N k s x p 4 P y z 4 A D V u x f p j n u u V b h B N w o Y Y P U q d s z C U n r j I X N O f u m y R p i J y Q + N X v P U K X L + G W + m a J h c n G u V f o O s 8 x O A o v e z X n i W S 7 1 u 2 b B h u N M D Z f j t H a I g 0 S N 0 G / c u G Q R E r C W i n 5 Z 3 K 2 I c 1 F w i 0 G y 7 U V J X n v b s 8 9 L Q r X 6 l C i x 9 i B u A J e f G 4 y + 4 p I m 7 D 7 r M c W U 1 l Q t x m m + H / U Z g 0 p U P f s d D Z R C 7 D N A 9 b d S I d N k c Q K D M c z 7 o T A G h h H y K e U Q J B s b D L 7 a U C q x x 5 K L 1 Q 7 m i X P Y s 5 Q h 1 1 w o i Q m R 9 1 K E O W A J p U 2 i T u y L o Q W c R h + E 4 Y P J 9 K R f Q i P g r B D U M S m Y N 4 j z z a F S 9 H 0 + J s U 3 Y 7 n Z M h B l M x 9 t c C A E m S U a b Z P n p u a K g V H s n K N 8 Y 4 F i F C u a z y n e m w H T d j b Z 3 g a b G n Q s d v Z E z S N 9 H x Z O Z i L W f N F M v 4 l 4 n K 8 B 2 U K + S c R d 0 c j N M s s W v X X j D 7 h m k 7 U P q i Y l I 4 8 5 U C 1 j / A 3 2 e p z z O 7 e 2 3 H X / k X V A V x G A f N s 9 E 7 g P i b n G q s 9 s W Y h I E 0 D k + D i j k d M 4 p n L u a R l L 8 c P k 4 v D d x n G v H G P t N J I 2 V x i 5 4 5 4 Q 9 M J G Q 3 P / k h J 1 I V K D 2 n I F f j E k E P L x T r y K 2 b 5 D Q l S C c N W X Q 0 w s R J o Q I m R d P / G q r 6 f R P G 3 E m 9 e c J K O x c Y A 9 8 0 n / 7 V s g s p i e Q 2 y C V C n C r y W D l v P z / H Y X O R o 6 7 H x y b / J P C h m g X B z t X j + 1 6 p c S D a 5 X l X 0 L 2 u G M H Q W / h n b Z 5 l O g x j z y A a V 4 4 9 Y 6 3 x + u / s F d F l v v c M I J N Q Q f X x a r u c n J I Q H V B z S 3 d j s 5 D D K N E W 3 e t m M w i a D o J l N W L 7 Y N K g 8 Q z X J I i / m B 3 W D 8 V G l a 9 1 v h E i 7 o o V e J 2 a L c k H n V i n s J n F s Z u z T r 7 a w h x W v 2 L 7 S H J r 5 Q Y h S 5 T S g O A o / d w K W n O B v Z G z i i 8 R n H z 2 O i a W d g G t S X 3 6 i I t C H y 0 i X 1 R Z h 4 W 8 Y P c k 5 e p 4 R d X o r V O I u J + t m u K i T X Q h L 4 5 O 7 T a g 9 h e 0 / a j X F r X g 4 j 2 H m m P B 9 E S S D 1 T c s d 1 o 1 T B 2 q P I 4 M 7 l F G R O c H g Y p N 9 U 9 M m l 8 O l G 9 T p a l e L 8 0 2 b d b 4 B j w C C + M 9 U W o 4 + y l 9 h k i l 1 R C 6 C I d A F 0 P p X w Z u q b X v D 9 R i U H G L d g 3 1 x F W l I m f n j W v x 6 h 5 g d T 3 R V f L i u L y v g C k S i z I 2 H Y w 6 Q d p c S D h o 5 x J M m / f b X W b k T K 6 6 F a D + f q X a 6 0 n h b t r 1 e F 9 Q C 2 M s p Z Y 1 C d e H P X b l n + F 6 S K 6 9 7 9 y p d d D C Q B F d 4 a A t S g Y o 3 / Q P E m m L a s D q M r o w k Z F o V v r z I P 1 7 a c 0 p 3 6 Y L 5 R e A z q o Y F G i b f 3 Z L i 2 n X S 5 P 9 7 8 2 x f k c E r 5 s J z P V 5 F E g m q r y k x N Z J M g i w L U u a 7 h y S g 9 T n E 2 0 1 j + 9 W V M j e c j Q G t 3 C r M c 4 c 4 H q e b h e S 7 p y u H O x F V K z x i Q W e k 0 X s q J C D s 9 8 Z A Y v I k 3 D D T G N Y P w K a U 1 i n Q w l G 4 o + c k t j N h B E E Y e H G / s 6 2 b V C W c U + 5 8 x C o D 8 F x G S 1 k 8 c L p k E / 6 D s I a 8 3 S J 0 B 1 + j g 3 M I Y F C k V J l 2 q r d 3 1 M Q 3 p C x I 7 U z 2 a c 1 M J R q 0 V J o G W S J F F d y a a A O K m z e r c x y Y 5 a J K a v C t 8 X X 5 E + x z 7 n S 7 c Q d U Z v 3 x X d Q T 6 + E 6 X P M M G / w a e K l F a x R M E G h N z E c y b + g 7 l E S A 8 X L F b M E h K p b i E p r e 5 l K Z c C 6 + n n X z F G I b U 9 s 5 X j o U u 5 v j k a c m 6 z g Q O W o O e I e q I Z n e 6 D L 7 u I k 0 l H U c h 3 B 5 t A T 3 T v / w 1 F / 7 y a u v a 4 G A c e V w D y P L g z s V s M d g 7 1 6 u R I k D W i y H X X z e X N k P T X E E + N 1 S P Y b y B r y k s 7 3 p R C 1 p F 2 W U n U q k S h Y h T N x s l o H E e a I G T r v F k C t s U w n P 9 / U Y p y 4 K x F 1 / n i J o m x j J j T U 9 8 V z 5 U 7 u n i b R C J x v B f O X 0 l y 3 r p O w J E y I y K 1 C j R o Y E J s z Z g B C p 0 4 g W M Y t f T 5 g P q J 4 l t N t S 3 K d X E h n 0 b g Q a l r M N f f h j R 1 I K 9 8 b A 9 r e d c H j X q t V D g G 0 V Y 4 w n O 6 A R i r n S N G 4 g t P d N C I I n P O y q Z U + h X T h d d q w B 1 T c J k F F E r m k k 0 o M 7 q 0 s 4 l A h 1 W r H l u Q o 1 C n M v K b o R v R e Q I 6 2 C e 1 N g V U R A B i Z z c e u V y Q m S H v W M e p b L H p f y P D u u 2 u u I X S z c I E X S o s u w o k + C R 3 Y q M R m S n I m b j k P l z l Z G Y p W j k J / V w V H s 4 T L b w U 5 e H H L E b r E t 0 f 0 H 1 H c 4 U p M s 5 F H A Y q X C H r 0 4 Y B 4 S W 6 3 a g a + Z S j B d m p s 6 9 C 0 / E e H r v Z q r f t H H t 1 7 r h y X h C S T j d Q f c w o i c j 4 P B I Q J 2 P B b C A A z 4 Q W 7 d U j d 6 4 g r r O z 1 H Q P D a 9 V H K P s N J n g O F a B R 0 r z / D 3 s w p Y 0 k T 0 9 6 4 X d h T 8 E K H v + c z G u 3 j U 1 3 d j N v W e H 5 w K H g d l I M G m f f U + c f o p g T s X w b v u o I v B m 0 v d 6 x m A / 5 y X H e a S R t 2 W O 9 h z q T A T e B H O e V F r E P m p 3 p + 1 8 w y x U i o Y U r u 4 8 L b o 2 s L M W p T R g K U 9 i p U b e n Y 9 7 8 / M Z X y / U C B g X v y r L Q 2 h k x b P E R q D s j C J Y w N Q h n h Y 1 t 3 E R 6 G 7 U F H l t D J S 0 a 5 b k R / k q z h U i 8 Y R l h d T M H L 6 3 j f I l p F S 1 W T 0 j N q W H s m S i Z W 1 W x A z 4 R x M 4 5 o k d k K n i h H I 2 P W E u h E 1 9 / O 0 0 1 Q S U M 7 h B s B l R q U E F Y C u 0 E c a M a o r g i 6 M + 4 7 F j S o g O 0 V N 3 9 o u c R F t c e S c b p S W j C G A 9 D N e I 6 7 3 V u k 4 Z 0 f p v R m g V + L B n Y s F j i H B Z r o E N K a r L X H k d u S q h Z 4 v i g 3 u V s g 0 C u t u h 2 r m d b A a 2 M S s 9 O H n H E 7 t 4 o e 1 Z c t o w / b Y k X U 1 r t p s C N Y Z Q j d + P X r J p R b s w Y x L s z X e e n y T Y 7 8 F n Q y u 1 d u + e c J r Q f w 8 I d W K 8 z T f g i i I J t 3 5 2 / n O p a l X / D Q F X 7 O v 6 g S 4 L + p u x Y 6 5 T t 6 q 6 3 p e Q h V B y W / Q 6 6 z j b z y B / o x T 6 1 3 q C u T f N I T s e s 9 Z x R K 0 v r m S o W l H w P s o t J 4 K P 6 T Q a R Y 2 U L k h D q l f + Z A L H i B v p k p W 2 B X 1 / D h c i T y C k x U j R 2 p z F 6 F b M P g h c R 2 y g 6 v 1 B P R 7 i j 8 + t 2 l W / e e Y S u l 8 v c V c P Y D i V q F 5 C G d u X U + t n h l 2 L g S m d 4 1 o 8 D M C K i U H q k g + O J 1 D I U G P k m K 6 2 c M I I e P k f X T b p c Y U t i D X P d P 5 N F a r o 6 B P X C 7 G X W r t h P 0 F f Q 1 h X L 4 n I 2 s V 9 O v h B 8 o y 8 c Y q w I O R C R 7 R s w m E J M h C 6 p n H H e t 5 9 d J B o 7 T x n 9 m h Y E i 4 c U u n p I 3 n m S 7 J v E D a s L R D T Z c y p T N J 8 N 5 R T h Q r C 9 S P u g l U 1 b T S N a 9 u s g t I q T V Y 2 a j U z Y W K i D a N m 7 u A n Q t f 0 n j I Z J R 5 7 W K 8 q W T 3 1 0 C r P U Q f A w 1 a w O m 2 B T A K d O L l z o V h i k x E H y D u X G J G 3 H L 9 I V y a f C 9 t U y + W s 5 i c Y 5 C B R I i d i i + T A 9 K t v 1 G y 1 3 W f u n f 9 n r 1 B L q 5 Z 1 t 4 W s U z A R W X x Z z t X l z 4 C R 7 s x 6 m + j E q 7 B h j B Z 7 B J q l U 6 g A I z W e O 6 D Z T Y 0 J S K n 4 k t Q 1 q W i E L 5 R q o o 6 7 P M D E r 0 i o X 9 z s s D b M d B G Q 1 c n f 2 P E S 5 b G b G 6 D R Y j 4 5 p 8 R d T 2 B 1 O 8 k l E L 3 R b f E A Y 2 r K j U Z 5 n W V 4 l T n J A w v S J U h Z w d f x 5 0 M c i u V 2 K 3 1 v c X s V + e V u P 2 O 4 c e T A h l Q k / T t L F 5 S T 9 C n X 7 g Y E w + u V w F K s z X 0 y f n l 3 r l v N x G + m D P a 2 u 5 f 9 M C g B A q M z O c M A n y K m n A h D + 1 M d Y 5 Y F W e / p G x Q N s p f L G 3 3 x m T M P N 0 M T M 5 M t g n 7 M B Z H t z P J 2 d C k S 4 U s M B O F B g E B v n 6 0 g + R V r b B 4 f E d p 0 C j t m q C 5 y P r r b 7 J X f K I E f T 9 n J p K t D t H c 4 m A n i k g z J y B a N 9 W V l d b q 9 A V T n M W h i H H 4 N V M B X h J G V 0 s 8 u H P V 7 l k h k H n h K w a k f x K 6 i L s M B f t p y V L d z f b O 1 c 5 8 y r 5 H / m e 8 D i Y t u U L 6 M t R c 8 O 3 F Z b r k r k g k D o C q x m d X v z l A X V c B j s D L a M m i u s + 7 B L 5 6 r F W z E W r u T N 3 1 q 4 W P c a x V x a b e F + U + c t G L C z x d h e a R H S U T F S t 7 + g b J i w h u / P N c 6 k 6 z + k N 5 m 2 8 t 2 a C c g z V U / C V Z r E I Y A k Z B 8 g V D s l s P z R S 5 4 i P b k f C q M 9 / P I z J z q e s 6 T p s 5 J y g 0 + i j H f 0 2 T + y n 5 q O z 1 T m 4 m I i 6 R M b l Z 7 G 0 U W x x / d 2 a c v l P 1 b E 4 L r x q w 1 A f B l G 3 V Z G M a W + f l s R M 2 u 3 D T D 9 8 o c Q z k 3 t 3 f r h g r 1 / r u p b q Z I i K i w 2 X G p R Z v i A S l Q B u 2 W a r q 1 H j o Y P e K 1 H q q J p R M x L r m U Z M D P r v m 2 e 9 p G N X D w A b Z z 2 a X t l 7 u E d Z 4 6 M F 1 G N Q 0 P Q e Z W 5 F 2 m N h Q U g C Y P U K r V 4 A E 4 Z c V d Y r y X W 6 u i G e u d 2 + R U i 6 U 1 w / K j F A E g q t H G 6 W s c Z 2 y t 9 H n F 5 g U H P G d 9 V T E R 1 s m i g 5 h I A c L K j + C 7 U b 5 0 D s / V H 9 X E 8 T R 8 g 6 1 H w k Y M 0 P G e I A S d K N s u G Y Z 1 O + K C q 5 / 4 / 1 I x I K M s 9 J n R z 6 m F z Z X s g U j n N k X f I L O X u v p Y M i s K N T a T W 3 6 F S 0 R j Q B V U F f h M J d Z l S w / 5 c a 1 S 0 0 R t n Z p k z t X M K f O p / G d 9 Z F A R K P e b b M Q O s n M n r L 8 z q U U A Y p 4 3 + t G s t 7 U o h h l g K i z Y s Q k S Q + Q D b 8 y K j L c + a F v b U g 8 p G 0 U / y r A 8 D m j G C / j V J O P o V Q f u 3 / F w 4 f i G 1 W u 6 u + O 9 T d X n U F i 4 H 5 V M L u Q K 0 W J w u G s d k U Z 5 V 1 i V P z O s e s n n + s q / T I R V D g K G 0 T f t q C 4 q v b D i j i B Z e e S U g U y m P r 2 K O I V J i w Z o t 0 o 0 c c A b G f E u I o q A E H f c t p G c y Y 9 Z V n b v F F Y L L h O f g h x 1 i d V Q H i O v E L 3 L h g D L v a d X T 7 D q N r K u f W x I i g S 9 x B C m 7 B 2 d Y 2 h j H W 1 v R C Y v F u c 1 P C e 9 Y n p 9 h 0 + + x y n u q t U L x 5 5 W H Q D 8 O l Z T l a X t Y M U B V E v s 0 h f u x 4 s I s h Q p a b M N B X P 6 A p 6 N 3 d C o s Q B S f K + b n r n 6 t c Q A a b E h 4 1 U V U k Z 1 7 g I 1 x 2 E b D E A F G / C M g b D i 2 L M 2 b d c p D b J D s q f E + o M A C 5 S c 0 n W R U D f O V V F 5 j 2 h 0 J I 2 C g G I 2 0 7 U X O / B F / A R b 3 e E O E P o K b J H S E R 6 k u 8 T C u T R 2 s U G l F I Q a Q z H d K 5 C j s A K h N 2 p u q / n B K t x x o 5 6 j a 8 u 0 5 b X 7 y Q N W A 7 k o d S 6 A d k G w T 0 T U Y V 9 U F 7 0 E q 3 K U 1 n Z c 9 b B A + V 4 r v Z t R 0 U o 3 t d c D p g d C 3 D Q o u h 0 z y y 0 0 m 0 L 7 2 x b 2 I s / E J z 2 Q q 2 9 B Z 0 5 C A r R 5 3 1 O 5 A 9 E W r H 7 6 A 3 S u v 0 Y k s M / s M F N M F g 9 W n f Q a 5 Z S F 6 S m W d 0 W t W e V p y r j h k M 3 b b 2 X C W k X u B I t e 0 b H M 5 c W F e m E a 4 R 2 h D Z 2 w S 1 Z G O W + c p f f O a p O 5 1 V v c a P q Y O D d 5 n 2 e L / A w I U L Q m / 0 N 6 k x l / t 7 t 5 n l F 0 c 0 a I B m 9 1 q g u 8 u z Q e f P Y b h G E K w / c S E / 0 o 0 Y B P H 0 m J B S / O 0 r v 0 F W A f 0 3 3 2 K g 2 5 / F G / 7 p R v W z k U A m z 7 q r I w 0 3 n / / W r l Q q 1 W 6 v F G 7 t i V j I h w n c H 1 C s a Z m l 9 N 1 B V b w / L p B i 4 u R C E Y 7 p 7 / 4 f u 7 1 T U p L L D J o + 5 S X w p l M Y A d 3 d U w o h A q f H b B X k 5 u H N w k G N H K a 3 K O W F v + m 9 O V V K k D p J B M N h B 2 K T 9 U Z x m O w 0 C f H 3 5 s V + X 8 Y 3 K d / K z E u 6 D b x T 5 C c S i f I f f f G U a 0 S Q n d 4 v p O v p x Z U X 4 7 I o O X x u N Y G H c O x d W L 1 1 q 3 g 8 D X x b 2 O C W K c 6 O Y F b j x 9 e a 1 E o g v 6 I J S N n Y U R C b F S R X v u W Z F Z P W V c 8 z z e m 3 9 Y A p x p P k b 1 f + k T 1 S Z N 2 7 E L V 8 I Q 9 G 1 U 6 V u O i M 8 7 P z Q i a m T k n R 0 L 2 + c 0 G o R q s b K / 7 X K H 9 e 3 E 5 M O K j m R R w W v Y r c J W 0 Z o z Q j t I w C J 5 v c M J C o v s W + U y w 0 n W B u 7 R q H t u h z C 3 k k v Q k b x V m x U 6 3 O C b b A K Y f t u T T V 0 I A r p y 6 k 7 F Y w B u k B Q M V v T C b V E F m V k b g w y S t I 7 M W n I 2 h 0 F V 8 S R i y E H v n P V n 0 I R K X s i o b V w U a W 8 K 5 s d F a G p u v v h r d h 3 A 9 L s H M f O J Q 4 k Y h r Q J w k R D q A k 3 R L c b M R r M 3 U k 5 o K n m f U D R R K 9 B c d 6 I T 1 f m 1 Q b O 7 7 6 A a 8 V B a A x T 6 V 7 k P T k d p 5 T 5 G c a L b z c V Y F R n T E b + Q j p 4 s y T z j / 1 b y k Z X e G f 1 Y 4 3 j L a 3 a W 0 N A h L m U p v a L F 9 G P y m U / i e p Z 1 b r V k 7 L i q U c m 4 G r E s l E Y O w 5 / A e B R q l U P U Z s G C D v L l D M B H 1 3 E O o h i W W W X m O X E 4 U 9 F V A 7 B o 9 / q I c C J 8 1 q r p y z C X I h K T q 8 1 b l / C F 1 S I Z 1 x t t s g R U j I p x 8 N s z A o y v A e O 1 z U A W / J U q r f i X S d Y X O m e f H c R K m e v c j D 3 t Z u d U D G d t N 0 8 F l L C B J B z D C G H 2 2 a 6 J Z p X z 1 y h o 4 I O N d W j C d d Z Q g R M e 0 Z 8 e w f I E X c 4 d u i z w / u i x J W y 8 x 2 g z Q c D i T x 7 U G B Q e R N D U z N 6 x 5 c t y E o 7 B t 0 0 a a F 8 w P O G w 2 M / q G z V T e V 0 Z m 8 k A T l U K S c 3 R R A D w U s z H B z t z P 1 w I J U q h q d J 9 2 8 y C U A o v i s l 5 x t l 6 r d z m / A 1 c u n c 4 v K 6 U s E H G z 8 / 0 z d C Y J l N 8 q E 0 S 1 5 a p e 9 / 4 3 1 + Q T c 9 D 9 2 Z e l p Q B A E g V 6 W K A V b / G K P R 7 H A D E w + p N q m P C T r E n r Q f G y o W g P l E E 5 b x z W q J q F b 4 N D r d C K a T g 6 R Q M G 6 r z 2 K 0 s Q A a W t X l I + T d J K H 9 m p o R 7 Y A 1 u K d j Z J 4 c C h H k h r 8 u U 2 5 K Z + w p I C Y I f F R u 8 f 8 H / w 2 B v t g X n g 4 u K P J G k t O S p 2 U Y E w V m D 9 W K r 0 b 1 n K i y w X Y a e S 7 W O W c I L P m 4 C q Z W 9 Q r R X C j U U z N x L x h q 8 b X E G y D Q C P 5 D C 8 d K G x Q d E P Q y 5 c P L a i j C T T c 1 6 l 2 t X w d 8 w t Z d 0 t k O R t M p h n 5 x 0 R q G g k 3 p 5 s U m 6 g C 9 V M Q c O e d q W p G W W u F A U t C A Z U y Q 5 b v b h C + 0 8 / Q j e c E a L l K B B a 7 k 6 m / L a d q 7 F U k h N p t C 1 w l D u I 2 L Y q u R K j 4 o 0 u X d s 3 t 1 u J n y d v u 6 e G 3 Q a 8 s I l u L / L 0 3 K Y B 5 0 / C G n D a o G 4 m L T O P E T A A G A c D B F I Z 3 K 9 U l A k Y J N U T X K M z + f Y W E b 5 y j y K D p r C W N 5 5 e N k p X T 2 F M e 1 g j 4 P y f U f 9 j s a h R O z r 6 I 1 R I p u F p h r J 0 b 5 Z s D h o R V D s T / E T Q a V L s D t i A Q a 0 8 p K 0 d 8 3 a D 1 z T C 0 7 + y 6 i r O D u 3 p 4 6 R 4 v / y Q Y I z D u Z l 5 V Z I h e I r 5 X 2 h + S K Y W s T k / Y 9 N 0 o K Z p m D b t / 9 i V 8 f a 7 G 8 2 2 + G 0 w p u J S A Y T l / z U 3 R v Q f k 0 H L w e / q w D s M J W U E 2 8 b z l R s E n 4 c / Q 1 O q x a A 8 e s N X u 8 M z O N 8 Q I d s T X b 5 C D J U 3 K H h v o P S u I G 3 T m W z C Z 9 r 0 X Q i t m W 5 V G 1 a U y 7 K U q / W Z e L c s E a D s K 2 t u R O 5 K 0 d k X U p 1 / P U r 2 y T u r I 8 j W M L y P c K D G Y Z 2 e e n S u S E T m o u X C j e E 0 Y r r C 5 f U k p M V y H P M i j n e X L a e R T H U E Y 3 o A / 6 A I N I R I 8 b t B n 7 M o x N i 5 Q 9 t 5 W S i r z U K 5 R H N c x + z / T 2 T C X j F l X Q K y O d N q o X l w B 0 I J z d 5 / u H L C j a v 2 o u S z I O M B / 2 Y 2 5 F D i K 4 x 6 6 j H z S K J f R l Y m 0 s w T Y k y q R i 3 0 X g C a g Y H E H Z H H 4 j b l U O U J W l I 3 S Y 8 X c n V y s v N w 6 3 i j U P x 6 G R u 8 F 9 V s q Z B 9 J 0 f F n 8 2 a v T V J p d z A S T S p A k d F D N o E o H + E i j L S O g 4 e J w d B s y y O Q X C u f W 5 j y W I d 6 n T Z I w T m 3 w b a S H 1 y G X v o Y S 5 b A g M T Y p k A T u V N 3 J W a h y A 3 C 0 V 1 8 n f t F y R h e O R e T H 2 m O F d y e 0 8 r 5 n 9 c o S 0 p J 8 q x L 2 7 l q 8 / T i o D J g z a B O a N f V Q + u B w E h h p K D G U X Y Q J o 7 s l 4 g + W / V O g G 9 x m s s 5 a f v y X b L A H V A G q n r B 0 8 / / p C k y R s 2 t j 3 p 0 4 0 I O b x u 1 n R m q N b k 2 c W H q b g f E V k C K y w Z I u y s A C T c j p X e + e j E v y W 8 J b y p w b g P O h O S u F Z Q q U g 7 l w K d n K n u R 4 1 R L 5 Y g d h d D g O V C L 4 X d U 3 5 y F T w 9 x b h S u 4 o z 4 x 5 s e S i L O a o u H d p 8 d k v I w E k j / / O O N E i 7 A D p O 5 m P Y f V H W K O A R l n d S R A Y Q P C 9 H d l 1 a T N G 8 P w H j j k D l 5 L W z A J P a M D s S v E + X n u x 6 P E U T d / K + S b D a P Y K v h x C 5 u f k f U J S q R f + y Z k b A 2 c V f p t W Z w f w K f X D g Z S x C K e C l H 1 e W B 1 t 6 O 9 k L A T K D 8 l n P p W o i w D H 3 Z q Q g N T + 6 i G u y e o s W 1 n O 4 t g 5 0 D U d K Z z K O 2 2 V E i N / 9 m q E t 0 P Y h K m J F Y p 4 9 T C R G s y m 2 9 / 5 4 F X 8 V Y + 0 r Z u P F c + 8 u z B K l a z r 9 R g g F R l I D P n h W H h b n + x Y 6 R 2 c 3 D n w f z s 4 J I Y q f X L t g D t j J 4 9 / 8 + g M e l q u w q M D e e a / i b h I q I n O 0 B n b h M g U L O s 0 p M D D 2 H 2 m 4 f U 7 9 R 8 p w L B K d r 9 e x d g S q F T C v Z r v A U R A d I f g D C I L A c G 3 T k Z T R 1 / N U b w l B 0 7 A n x I m c O D A 7 7 U B A O k s 6 9 T 5 p t q y r G J 1 P h b v P i T S 8 E g / L 5 n S u 7 y D E g + Y g 0 J U B a V o t V w e w o 9 A 3 P Y 5 l 5 l 5 V N 5 a H 3 r U M N i 7 M 8 W 7 E 6 x 5 E Z 1 h B l 3 z g x A W w 9 2 X k T y W L K o 4 k o v C N U I o n u e H B U R P T D 1 J K Z K j j u C x 7 w / P J c m 5 b m 3 O S X U F y O a I M 2 F V + z e d 5 Y n 4 I B v 4 g m q S a w Q M B 9 7 V S v D 9 L I C + 7 2 S E 3 Q Y 9 t u b P 3 B p Q O 2 3 m R L p 7 u r c p o V C 4 5 1 0 o B D E r C m N z 4 7 C k L 6 H A o g Q + y u p M I E P g F 6 1 w N Z H a 4 3 o U B p R 3 G F H g 4 U / W t S O + y t I K 8 z f E c p p 3 J b 3 n Q O 0 f f F W U G r c j Q l y K Z n G q X h w G B l 9 x V o J / G k Y + 1 c K f v M o 9 K Y 1 s v o I o q G X p t N 4 W i u V A / U K q x s q x z C r O l A B f W I u U Z J c L b u q m 3 u R p W 9 G P m K B o g P N m F W y + 4 Y B V m X E f C v H R x f + / S 9 3 7 p y N u x F X H j f + U z F G B + C w y f E v J d i f Y 3 Y b d x M 4 q a S i x 7 6 M 0 r q Y C c 9 m h G F 1 U R 9 A U d O 4 T Q v u X c + k o + T J C m M h G J U X e B 6 v 7 W E d u + O E 5 i W D D Z c o 1 2 i j n F m E + Y i v W G J H I t a u f 6 g b O O 3 I J 9 4 s b d T h 4 0 D F j 9 3 0 5 K 0 + Z E z 4 m 3 u 3 V y 9 m A D v j H 0 c t 0 6 S e x U Y w + z f K H k c X Q E n 8 6 z N 7 k s M E h b p 7 x i G Y o 5 T p r e P U M d r W K n i G O p N r z S 5 p a d d g C v N w R 4 a J A k 0 O b b 9 i r M W j A X z l 3 7 V w Q a i T J v t R T v H 2 c 1 D 8 4 x h 8 y O D q S J 9 o L 6 l k n i e h Z p L f D N M C u / R U u C k R Z 6 m 9 d U z 9 b t 5 Q / 8 z u 3 J P y m F u k v K 4 6 8 U N M U e h v 6 A F r g Q h C / L R 2 1 R 9 l r 6 p J 8 N v V N T J 8 N H K 7 e M O E I y + Y f + s f H O Z u K 9 N 5 D u b n 3 C q s m Q l y P k D A 3 N T s i m Q v x X 1 k K S t h J d 5 w M I M Q j O P l J A + w 7 9 K H S I t V j N 8 S l + / X M q t X f 2 k R 8 B h e m T 6 J Y x k A 9 S 8 J / v H S w V w f + R 1 X / j E f / E c F c G 2 s x g e K 5 D d Q Z C + 4 R q V O e k L s q Y b X 6 P i e u A H N V Y G 7 y h l n R h A 0 L 9 t Y Y 1 V Y k j b O g 3 V J 5 n f T B x u Z q o d D c r j W 6 d z c A z 1 H A g 3 c t f z A y U K z q m H u 1 H t P o u B 1 z D b q Z R 5 y h Z G Z O 7 Z V O W b o J B T r u K u 2 V 1 5 J s k c 0 o i 1 2 p Q g i U v v V C n C 3 F J e P J S M X t C o f N T C N 2 o a P / V n b k G 0 P v 1 W 3 p g v O F I P G R 0 b K v 9 c 1 Y C E y B S h 1 D Q X B E 8 A q N q p O j w / h T 3 1 o z k K O r A r A m 8 j V P W g d 4 8 o M m 0 D 8 Q A m N w o K 9 A q x z L + j g B o P 1 6 L + x C O O o C L h 7 9 j k h o 8 5 X i m O b J z h x W Q V K k 3 g e K k r T b 6 r d n l s v M 0 X Y c S b Y n 2 d B p 3 g D s 4 X l 9 p t m a K P V d q 1 K 8 7 m y O W Y Q Z U m 6 n K 4 S y R + x 8 A S f M j V g 8 W d B 7 / 2 P A L L H R H I R E + P t 1 5 y 5 A 2 y g L v m o r c a J 4 N C Y t + B d p D w A 9 v 8 B h 2 a L a k m Y 5 8 1 f W 9 M 3 6 G x K 5 6 3 W 3 L H / j p 5 d I d E K z g U Q j a o L X W g 6 c m b o P L W E u 8 5 o 3 7 v o K P j 1 z 5 7 B P 4 8 S g D 5 B C M o F 9 + d F J C F n T S P E 8 x y s o H Y L C b d 3 + x a u C C W y e a 7 a 2 g N V H F Y P v A A j f Y c A H E m P G H 3 3 f N m T D b p b c j h / / T / z C R V J p v u a n g g / x o K M q u J K L u q L b U p E K L 2 K o 2 V X N O M o e j A a Y C O I O 6 V S I h O B Q / S F n Y U e K + k x w 4 v Q K e i U u W f g E M u L N 2 h C z 3 z W R f n 7 D 3 I 5 3 L u b u e K S y o n q 0 x v R b P 0 F B p Z m 7 d V 5 q L A Q G v Z T o r x Q U 4 H n R W O K U m f 0 R n G Y f h h d t 9 R e I 0 k R R G Y p 4 S m q g y o N w B R v 0 F A n W f 6 i w k X o x 7 M o w I V A z u V N C / 7 0 L e Q n t 1 8 f V K 4 y 7 M v i i V Y L l 7 N N q F u K u o 0 F 5 f t P r 2 d A Z A 5 5 Y v k u / d c 4 W y S 1 N S D 6 4 4 m 3 z I Q R r 0 L W r 5 s J I X P S z R 2 E I y 8 M 9 O P K C a u s B X U T V D 8 3 D X T V z / Y + j k 7 0 c I d 9 i J P n b F H f B 0 i + k J P O G b F K g J k o W 9 B H L r U f M M N c G z U Y k f x d T h R t r n 2 i w y b Q P D y x o 2 C 5 2 w P T 5 C Z W b G 2 f G U I B B s 4 s 3 u I n p Q F y T f r w g 1 2 E U 3 z I C b k 6 H G C Q 8 u n 3 6 B w B d P o n c d G P N A N T R E L h t j 1 Z F H e g a 4 p b 3 b v L g F W k T f B + 4 6 q d Y c 8 4 c x T W V m R 1 E 7 z I J 7 u y 0 R R h y H 5 I C V N 2 t m 5 K A + u 1 O W K r J s r 8 P A p 5 8 n f 2 r 2 5 s d Q 0 1 u M 7 y Y x Q X m 5 m o R 2 V R C 5 1 q i B 2 J u G q r h L 3 b n z G C F z W 4 y V f p h R I N a n r g R x g p d c / x i U i b y p r k d V d B + 6 0 U 2 m l 1 9 9 B s I 8 a S n h i l Q B 3 a j g V y U 8 8 c 0 a c A O N u i + 1 S G 9 C p Y U 5 G 4 V A p r r W 1 z g x F I f 5 z W T 7 F L R i R P T n O T S V q e E y l 4 z o 8 B 5 U T Y R 9 5 Z m G L c T 1 p 8 q M e M u 7 e b S E Z l e N f x c T 7 S o r S p N j f U X 2 z K R 4 I 4 m 8 u Z i D A S l w C a k e l 1 t Q v + b q t K l 7 J h D g E f 2 5 Q M p 1 Q r D x e W G Y 8 e I c P a d H s P b u v q l C m 8 t B + j R W t c R R h 8 X b K G 7 i 7 m T F K Q H F 2 s K Q A F 0 x T A R p V I c Z b H B E h a K 6 / a 3 b h v 6 H k H p B Y R Q b k D D D + m f 3 v f n l L N R z V d v e k x q k r 6 o K m L W o e b v H e s 2 j T L M B L 3 j E r k W r K W U x S F u G i 1 3 8 Y Q 9 U + U i e j c p x i B p W D e 6 / X / e w g M K E A A E g T D 3 / 3 p X Z B J Q u j L T s G l Z W 5 E i t 3 1 8 R L 1 R r P k E J u T F x F 8 N X A m M V 4 T a 4 I u c + F g S 6 / E C 8 G n Y 0 q 8 3 h n N c D O F K p y H V a f w P q 7 J 3 4 U r W C n 9 T N 2 q d E F 4 Q P D F o x J Z / F q V Q O k w z a o W O n 1 O S y c H b k N T 1 G c f x z 6 j S n O 0 F R B + / z k 7 / 5 l U 5 4 S b x 6 h B e t w W v y O L b H U m Y m H R j 7 l 3 K N B K f Z g 0 E 2 i L T t I t f y + Z T O K k O W 0 H 3 r A y u B y 7 g y S e 6 q I 4 P d a W w L A O w N K G 9 k x w s 4 F R S v 3 b E 4 J 7 e r D T 3 3 0 d / 9 y z C v u w h u f a j G q 0 t M I 1 I + 7 W N W t K l i Q X Q j I N 2 g g q t Y L v V n t d e V Q J d i z P o m D s R g c Y N E 1 A K O G Q x V V u x r C D B b K Y n v / N v j 6 G C q R m y e E 4 U w + N T y I b 8 t T T k y r P L i X N V j a L n u q O z v C w X T f e e i t F Z H s H B z i A a Z 5 m F 8 w w h f 4 s T s q G O u j w P q d p 6 + C I t q U 5 U N C d w Y + 5 T t o t + c X b t 7 s 8 + W C d a a q I e x O H l O 5 u W A U T 4 I J a O y O q o 0 M / y N t t 3 M e o 3 A G 9 v P Q 0 L X Y J L e U G R V L t / k a C 3 R 3 x 5 y S u 1 G C N P Y v c d x c K d V p 7 8 K u H z W X L Y l E P 2 e t P W O 1 B 2 D l i 0 c k x A R m W 9 l n g R 0 l M y I m Z l Q + 7 V x Y c w 8 b X t f y R q l t o i o l t h s V Q 1 D N K l Q X V F D P m l 9 m o l P s K D k Y 4 y B T g P S d K 8 7 s R U Y N 6 b O X T S E u I n A f h 7 p G h K 3 m c Y X i I k v 6 W U / i S g p 3 R h 4 r C f k J o X F X 5 A x A B C R u X 8 l c t s l P n P u u U d 0 k c z h j p t 5 t A W d g D m F X s l I t S X u l G 5 X j Z A V T m Y n v p / z M 0 y C j Q J / a F h O X C X Y u 5 M + 4 H O A M A W x e r o J 8 Z w d h a 1 v 0 A c E 7 e 8 c q y R M g B j a t T d / b d X e R U r c n B I v q v J g 3 9 J s F X 3 3 q O m S n y w y B 6 4 s f 9 l + / 4 Y z A 4 t V I u 1 4 N L O h V 5 b q 7 S m d J C O D y 8 5 X O V z R C U O Z x + z e T q X o O j U Y e s c S 4 3 I 1 T Y i d 7 O 1 1 p x T T 2 O k 8 H z I X w I A C 1 p A 6 L X U t M D 2 o d g m B N i J 7 0 V L t p D y h E J H X K q p D a z c v j r k F E I Q 4 7 S v r i 7 w Z N G h c Y c i G U 7 Q G n H s 2 N o g 1 w D r F 8 d + j P w q Q M 8 J + 5 1 M k 1 l u p Z z o q W x k B l z k r I n a s O h G H A 7 t A 2 T o J w q l j 1 h G 5 U R X g w L Q P v X N 1 N i h V Q u L l k b V g D S b j v j u K 1 T i A 4 l a M 7 F 8 3 Z U S C s S n N H p a U E c T / B z 4 H a Z t 9 9 u 3 T i K m R 4 d 5 0 m s H P V / Z K 6 e M g 5 V 2 R a x o m H f M 7 l R D x y 1 K 5 d k W A g q s X Z l I L I A k 8 X 6 q T H e c K e 6 U 1 u o n r a o 0 Y Z x T B 9 y S R t s D 2 8 U U n 0 / p s f 7 q 7 E A / 8 w / 6 j O D X o a j R w W 2 M + o P M 0 n E a A z v H S F Q j m h 2 1 w 8 h c v 0 h 6 I c h Z 7 1 I H x N J L 6 F 3 + x U M n x l a 7 2 x v R 4 m Y q n 6 n e T G G 4 W 0 l G 4 E 2 V 6 P v B d D U e G 4 p h 0 V Y F U Y y U I 3 l 6 s Q Z q 9 4 P k Y E M i r w + O V 0 N t U o 7 u C p g P S T 2 7 2 g C J 3 B 7 r k g y i C V G 7 u A F 7 l E N 9 S s j A r V 9 o z l J + H S x e 6 2 w m A 8 u C 8 + t F M 2 j V Y x 1 8 s v t 3 m Q K / / j 6 7 j w j s L u q F X i A 1 / d u W Q C a V i x N C 8 m m i t p l w 0 T k R a S n K / a V E 9 B X 2 3 n I n 1 W m f G B 7 4 I s J W J 7 t H f c O I Q K 7 q J e N 1 e l + q P C 3 K 6 5 e J L b M f O q b a x Q l Z 7 y c M 8 e M G o Y I w U K o L O n i 1 K 4 + b 8 D u O A c g v Y I B g s 7 Q 3 E V Z E V M o / 6 7 l K R D 1 s I W p h i x G A m A u y Y d z N n y 7 A S b 5 8 q 3 a c k + N K 8 5 9 / z F 5 2 C O v M C r L p q p Z d J G u R e a z n J Q 1 t z 2 p S b x k 2 6 4 3 m F P g 1 K N Z 9 A T r F 0 A T X s P B 0 / d G 3 j F B J 4 b R G B Z U j i 7 + p 2 p m E K W 4 S 3 Q n J n S q 8 q s c t W i l c v O C 1 J L h o o z J e d K a s 4 X Z 0 9 V J 3 w J g 1 s 9 1 S B 2 d E m 1 L G + Q 6 r / X k p L 7 0 C z s V E D G W W t 0 7 k w 9 + H j q 7 X Y O / y 4 W q g 6 q W 2 6 Q N l x 9 i R 5 r P 2 9 y d y 4 q p R J 0 H J n B l V / L u K L s G w X O Y D / Q u 0 x f 3 q y S x d u n H j G X O M z p X E K 2 Y 3 M T p H i o + 7 V T x l L o I P 1 L q J E l 9 o 7 h c g 1 v P + b r N 8 q F w 1 i V z L E 6 Y p c / 4 R G c P 8 t w 3 8 d G / R + w M 3 W 3 F W u O p Z e 6 r h e i u W e P b 0 r 1 s t P u q 1 C v 3 N p W a H P 5 H G Y d b h 8 T Y 9 y 4 a 1 3 t 6 a k 3 S v c C K Z L p p 7 N W p U S o A R Q R 6 t s 9 c q Y y g 7 z + e 1 f s g T S Y t Z F 1 m V I U J p n U / L m D p f 1 9 C 1 z Y Y F 1 C R C J 3 + X e L U q r / r j y d A s 6 2 U E F g V Y E 0 w h y 3 t W u 5 o y 7 S g 5 y O K G 9 U Z l X J z 6 4 E I J x I i x R i a 9 M K P A w O U u 3 1 i G M J K n l h q s N w w 0 X 4 G a p y q I B f h h v R / P m S u k F Q o 2 Q J w s + i r 2 A T W S D 1 1 q s 0 l N G r r T e R q L C L Z M R r F S R T k a M c z S m Z b L f O J p w b Y k q q s / W q b N V D 7 n D U t i D h 3 k J q 8 o i p e E E 0 X I k 6 2 g l T 9 b A s L i a f r W f V 5 Y U p d R I P Z H o q B x 2 y 8 P m f Z Y R l z F 8 c 7 L b S B 8 j S q q m R f K 2 o t 8 T K Y G 3 e f o o L o A 4 G n U 8 h c P j o r R S 5 O C X g u 5 3 k U g E q W a 7 P 8 B + k K V E U 3 u 6 C P B b d q M E 5 T W I L U s t 7 H 0 I 7 u U E K W z d I K F n G 0 K B S I A x D 1 d e x b C o Y d Y 9 q v z V p r w M k v D L 2 + Q z n c P n C R R E x o x D d I q f 0 v N m N A u h u 0 K Z j Y f C X P 4 K i l L J R J 5 m h 7 x F x e Z d 0 T o O L 8 H 2 y I A D f Y B V / e E S 5 Q 7 D s g p K J D W T + a V X + r U 3 h f L F W B f s 3 S o 3 t L l Q 1 R 6 a 5 b E G B U 8 m 9 O 5 d S N W J p m W O a j o 8 t M K m i / e Z y Z F e t Q I a q P u g S B a 6 Y 4 + O C Z z 2 w G 5 a x a 7 S f b K O q A k Z y N v 5 5 o + R h P 5 4 0 t n P x d l f a a 5 2 R M U t z o o Q c K I m P 9 G h F q g r / s 8 T 0 4 k W i e 0 V Y A K W S a 6 f C x 9 O g E J V h a w Z J z J g / H i H Z 3 K h q F j R G e l 3 n U j a l 7 v q p S N t R B L F Y j A N c w p B X Z R p e X n v w R u H 7 D M 8 0 I x Z Z 8 c m 9 T I O 1 3 o p 1 l 0 2 W W H u m h 5 D 2 K r U e S y 5 3 u E T O N N 0 2 J 9 R x 8 J M E y f n K a J b v s q o o s J I 8 v F H C 1 8 7 E E L K 5 2 y L 8 i f V S 7 h T l j d L S S I w m q t 6 2 e C m k w Q o + F p J X u R z k l r V 3 L r 4 A c w W H 8 N s V c W e g D G u G d L U v l n m N j v t e p x V 7 O s H h u o 0 1 l 6 U l t Y q p L / i b t 1 r B o v N L l P C A p A N i A X O 1 0 4 6 o t H N y t 3 F + K j M k A A h Q a t E O 4 n 3 + n N G e U 9 o V S c x 5 w B c e e 6 O I E 1 g s S H L X c 0 L k p P d 5 + h 4 f N C d 3 V t L Z y Q G J H w g N Q N x + d 0 X Z C j E R H h 9 r B W R C B 5 O s i 3 C j 0 g 3 V G k 5 9 d l C N y d W c C T v Y U c X J y H x X s 4 I C P 5 I Y U 9 d 3 F A 5 F Q a u D d B Q i K F D r p C h + g 0 I x H k H 1 2 a t W O c J h n q R 4 n p m q q W J 7 h l x e Y W C 0 x s S 2 v l M x Z d A I 4 0 4 d x R S S Y 3 F w 2 X W n o j K r a f A 0 F b c f Z X h u 4 H 4 w E e X M j g p t m V l M r Z f i / O y U z I X O 3 a A n u x S I l / O l c o 7 c g y T p e k c 5 b P y 9 d y t n 0 X Q x 9 x 7 F X N w i x r G x K y 2 V z L Y q 0 L G C v G + k o z I g b a K G p 0 7 v 7 s u 1 6 M X o T x R 3 u 2 K Y D 0 X U d 4 e B Z R p S r Z v 8 7 K A s 4 X 5 C Q W T v g s Z I N g w k 0 e 5 U u J f r y n n v o l n u N b V V G x e u X b z r w O n 2 z Q P m i + n 5 I Z w Y 2 4 i L a U l J g + 6 n n b J 8 L w Q i 0 U w 7 S k 6 j + N 7 7 f V A G 7 i j g R o q L 3 1 x t 8 Z x K / y P y d I b Q e A V s H k Z 8 N q 2 x H 1 0 o r H Y q b l 3 8 J F / t C R O 9 W C J B Z o k U u T j V g L F H F b B 3 W h 8 A g V x 9 I 2 i n Q h 4 j r A J q W g + N 8 p P E 4 W 1 Z d E K o D 3 / c 4 Y E p l J H c 3 5 r v R 2 8 Q H a K y 1 q C N w 1 S P X A 2 9 n m e 2 p i L z i P 5 g + E A e l / M w Q k E n a G 9 b w M d H C / U 5 I G K E b 0 H J 4 R 0 t x w k e 7 t R O 2 U E y Y l 2 N e u f r D T h 9 2 t v 7 z U + 3 K d J 0 N S b D X O V Q D z Q m y u k v i y k I k r Z d 8 o m g K I 4 E 8 r 5 0 O M + A m A q K x j M 6 + I Y 9 + M d z 2 K E S c b c l G 6 c i F c H r M s U R V K k p 8 F k B 4 g D E K O U l R O n 4 U c U C f V 1 Z k 4 y M I H 8 7 w 7 q M w M F O 8 Y f y + a 6 I g 8 S q s a R 5 m F 1 9 h s 8 A H / F 5 d K s v b h H v 2 U I d 5 Y O M 6 s C C s C C z 8 s 5 V i R 7 d c p 4 b p Y h N V 5 b P 3 7 F z r R h m q o r y 4 c 7 o i U R S j F h / B 2 q U c 3 N t w X 7 C R C W Q m d U r Q 0 T f I P g q A o T L A R L S k 3 h O L Z 1 O l 1 H l U a Y P g 6 6 N E K C U + t z b p Z 7 8 t n K z f H Q X J L I c k 6 a g 0 J g j k r + U 0 + K X 9 n t H B F m I T u L s j e H M T F N / 6 x n + l x Y 1 q g 0 a 1 k V 7 N g Y d O s v o T 7 8 0 C G v K M 8 2 o T 2 X H a o j y w L K e X w r G 6 i j M 6 L s X T p Y c C u i W 6 P 9 S 3 Z D o Q Y f b 2 f w s i / A U H 3 W U 7 s 4 Y G p p r A b / T a r E a q p t E G o l 6 l / L L 7 0 0 B u i l l + / D K I B H K E 9 N 9 p 9 v / y 3 c E 3 K I t S s l 3 e p c v a 0 i d U 3 Z a z j I V t M j h N H + a q b e G E e N l H 7 9 6 D h t J 6 t u s Z 6 U e 3 M A E y D o Y 9 A v R 7 P 2 P N H n B r g B 2 I x K a R L y H k 9 u K Y g F 3 G Y k S b 4 N y M 4 9 + r I K 5 c x D G D / 7 3 1 g z o w a S f 3 u H M k / v R P E 8 k 8 B n x K l 2 D 4 n f 9 X W 0 N 7 1 7 A X G l M R Z D L H W V y D w P g q S y J N K k V z p H 4 G 6 z j q Q J k b k U J g I n Q E j 6 X d C v c G 2 D L W T u m x 4 Y 9 r e C I 3 0 z u N p R c O d 1 y 5 X q V + W P y e z o G I l G n 1 Y 8 u a p Q S j n W 1 T a 4 E Z Z Q 6 s r L a l B f t X L V j s R T 8 e X 7 n 7 s i 0 Z X f V / r A v o 2 R C a S w m d Z v C 4 v 2 s X v U U Q g b J L 7 b O p I O T R S a P Z y h / N v 0 e k J H c 7 q v k F o X l J g 1 H R u D R 6 5 s J 3 / w c y 6 B 1 7 Q m x G c H a + 6 y h j l Y U 9 W a L L R 6 h k D j Q h F 5 v K H R 3 R f M y Q T d 0 2 Y G l 5 D h e 1 D O I H W X X 9 R U g 6 H x 9 x O 5 j b U 6 s r B p N V 2 B V 5 S e x e q y 1 + 6 p b L Z R 6 m 7 F H V C M m E 0 J h L j q b J 6 2 a S S M q p j g L 0 r 8 l H Q S c 8 y 2 + c g / h G d U G w z u q V g D w q b v b j x i V z d V c 6 T e D b c V 7 e U f R w 0 O O h n J j L F C Q 2 N h O B V 1 g j q L 9 o 1 / 1 H d x p d c 5 w E 1 N R w x 2 H s V C B X Z B n p 5 S J 8 N u V 9 A I p Q K 5 A u E H 1 0 G N 9 W 4 u b y q x q 0 F q + n 7 E k W w D F c f j X b q u + a n b 3 4 W / B R 2 A E w h D 0 T i j p Y H G c i 3 l u R Q 6 q 5 S t b f 5 v n o b x Q B v 8 y L p d X r b C C k y 9 Y Y 3 9 p I j 1 W v R I U W i g j I o J 0 k N k X n y L w R Q x 4 2 a 2 Y / i k 5 K w n 2 r j F s e p Q f g o w F G n c v n 6 P b I u R W x I P 8 l J w y j f d u k U P y v 6 x 8 d 4 3 V 1 B k E h h j j r s g 7 e p e c u y 4 e l X j Q V 9 G 9 3 a j m I s u w k J Q w Q m P g L s T s l B Z y a Q v G c K w Y g u S 1 Z 1 T U 6 Q Q C l 2 8 9 3 M Q k 5 a C z g + X e 2 w a G O M v b U 5 K A N D m q n / X w 4 0 e t k N x v L r w A / 0 f V R m c 0 q n S j A J D 2 T 5 O Q p v L 4 1 3 d Z a 2 k D w i P M E T i f 5 X F V I Y Q l 3 V X T w u v Q J u L N G 6 b M A N g A s L h b l 8 f + Y H C 9 u 0 + b 4 Y x a D X w Q a 9 g T 2 l C + 7 N H B f 0 c 9 E E 4 N X z + F r C J V w f Y V s / k 1 G M R b 9 o m P T C g q K Q 3 W l M X u C q P C F k 3 q H r O X G A U e b / j 4 v 7 k q X O S 2 p f b m K o E K a / n j Z D g Z F 5 B 1 z K W i R o k c X g t G g N e t S N x Q h s D O e Y J s V N d T n 6 I u 5 s 8 o z K I 6 a k p Q o 5 L a u b L K 4 c e m G G Z 6 T b x o d s + H e w 3 O j a Y P 9 J z Z K J w y L X Y h A m c T K 8 D L L X 4 O Q R G V t N z R t D 2 Q A t E r c d k H k e 1 n X / U E b O M b 5 W N x 2 t 4 G H A i y h G O X K 9 8 H Q Y R q R m a l j / O 5 H 0 u Q 8 O T c H t v t 7 l 9 t k Y N 9 E g H b 9 + V d 5 x o O 2 1 z Y W 8 9 B m e e y v l H h K f Q X M j t X F F y t 7 8 K n i 5 k P 9 l t O I A z t b 4 O s 7 / u k b F d w H 0 S U R S g 2 N T b X V d 2 N p o r N Q a I z R C 8 h c p X J N W 3 L 1 b z y P 0 n z R i H R v W H B 7 f a I 6 V X c M m y 8 / p b Q I G 4 W w d L b b B 7 X l / h L 2 a P W v m v E T t F t h n 6 b s K I L r Q c X n F 2 S i l U W P M K v i 2 3 Q e 6 3 o f A L o O y G a h c y 9 x 5 0 7 y n 3 R y W H N 5 w + p W h 4 l m W 1 t 1 W 8 v K M 6 x i i + R I V W 8 0 n K y 3 M 5 E G S o Y 2 + 3 n D 6 a 1 I h l i 6 j 2 7 w s d F h w z L u 3 z w H V C t 7 g J d / U h Z j S r L K y D w g 2 8 u n z B N D a Y z l h R l Z z i o M u D m Q r D l O t F x H i i E q 3 B I e j 8 L O v N T T 4 / g i X A X 6 t o l 4 Q 9 O 4 8 q G 9 X Z j T i h p I 0 6 x J I T g 1 k O I K o a q t n c U c v C 6 N I X 1 j e J p F Y 6 W W G u V O + g + Y B 4 p + U Y x D Z l P V b 1 O o + T D M 4 p M 1 P c b l W I k / U j a u y J f d 1 w Y C t p 3 l M R G 2 Z J s o O y O E i b 8 g j 9 g V N 8 o Q A Y l e g a 6 o x Q J 0 d o y 7 O 1 L i V Q p W o f g L I H S s k E t z a s J i O i 2 x X c M v T N S y A J o c X 1 N Q a P S 3 N 3 O 9 L T 4 a T A P P H n b B H o e U f P K 3 C B 2 w T m V 3 p 3 5 u S C 9 z b M z c E n j 2 C P C Z B d t a v 7 1 D Y I Y E I / z 3 F S K 8 V p 2 w O x 9 7 q 3 H L W W V 6 v G 1 w 3 z 3 W Y w J h c + m A u D J S n j s W E t J x k F c F 9 v e g l h Y j z i Q 0 T X W a x n W u i / / 3 C g W y F p R 1 5 2 K E w m C u P n P C a v V R E I 8 c 0 f x w M h N J c Q 3 l f K 9 Z x 2 g Z Q f V R 5 J Y o v i f H T B K W 3 J n 3 9 7 B S R S i 6 Q 4 f 8 D F V j U B h 0 5 l L H u g i G M Y N 3 I o K D x e N l I 0 s o R w T K 0 o r j j O Q / m x q d V U a 2 B + 5 p K L N J 7 L z f v + h i + Z H 3 b v W S u f h D l i W d B E f n j 3 M V F R m i U t T e C / R B m u + U f A l s 2 9 b 1 Z L 8 Y 6 r i 5 u L x 9 p i R / 3 N E S C C t R D V 2 R b C P j 7 H p f 1 x e m p F 5 V H O j L p m L Q A G P 0 l 2 + h K G H Y 2 r t D h e 0 c / V V Z j 9 D 6 D 5 e Z p S 9 K o Q l w R 2 l w J a P 5 N w P t 9 w D 5 C I Y y H o N + s d j c 3 s X + f 1 x j N D z I M x s a + 5 / 2 L O X D 6 q T K 2 + Z k z H L f P O 4 x S y 9 w m E 3 8 P Q D D d Z I T y s x z F K S k O R R C / e j i d U a y h l 0 Z 7 D I f k h F 3 B x D / 3 Z U S 6 R c N G T C a j h e j 1 q q O X 4 8 n R s w h p m e S / 1 D X o Y B H I + n / c w k k k i Q g 6 H / y F 2 q m k Q P / n P H h + k U p z j V G i i t r 9 c K B n 3 z i O P 6 z v L p u 9 x / e F i E S L t l y p F n S B B R P h s w Y 0 Y 5 m k q P x H 6 A V 9 1 h w x x g 1 7 I E O U M 3 m y 1 v Q / R 3 m B 6 J f d f K 1 q K S h 6 a H v y B 7 i w m 5 y l B A 9 Q L d K N e J l 1 X Q / 0 S n A g q N 0 m a a E s a o f I h y g 7 d 8 j i Q z W B J n I S / P x b 2 + g 8 5 U C s Y Z v O I E e 0 z T 3 e s V Z C a v q L w i G l C S a p v r t l 4 L T 9 a S p 3 6 I Q K K T b Y C z G 6 V 2 I Z y C k f 9 U O e C 1 V h 4 V 7 T b l / g E Q 3 J 1 X V 5 n B 2 i 4 Y S a c l 7 d Z J A f l S N d N F c F 8 X l o o E 2 W d S g 1 T 2 M b 7 H a 9 5 c Y I t E 5 c I m f T N W t i u v g c q 9 H c h t X / B I N M y C N u S D v W 3 9 n u A U X 0 w I C Z b f / 9 M z B Z h h Z 1 G b n Y t z q E F d 0 L S O D I L b P d d 2 7 A / 3 7 f l 1 I X L 0 X b A G N E V A A H 5 l R 3 m I o y m B b l c 9 U F P O i J r r l t b X Q Q L B 5 q j R 1 o M f D t h 3 I H 5 m A u / y 1 f v a 6 6 6 X 8 l n T q a 9 N 3 d Z d V G + v K D n r f i 8 S + i x j f a O o K Q 8 r p 8 t h Q Q E E 1 y S V i d r M j t T 0 R V W q w C R l o / B q G U T X A r D f g r 1 0 g N Q c f i + a I A J F Z Q v Z O j 9 q L o 5 Q c N H d 5 4 G U u U b P 6 0 c P c N 4 o T L L X v g B 3 T c r N J M 5 I z e f u C a F c I U T f B X s e k x w U N F x i k y 1 A U 8 X i d L S C V z m n R w P F 9 W 1 L / C X i c Z G b y 8 R x 7 R r C / e h t K 2 y X p y k 2 G x d A k Y / 6 i W P f I O f n p t L M A / D w H F r y F 5 U 9 p 7 x R C q y i z L D F q 6 c 8 i 7 r E n h t F w m U J J c H w n K A 4 m 9 a b V E L t V H K Q v O 0 s i i Q / a k E u 1 J c E K l e z X 3 t 3 C X 3 p 2 g X s G O j Y W x f M / S T Z F D h p H L F Z e d 9 M Y p L 8 w G I / Z J U i 2 h f q n j A 6 c z 0 B J K o C A L + t 2 4 K p S D a H 2 v 7 2 t S m R w I 9 Y K Q / h V y 8 z h z N J J P A p 4 g b H 5 n 2 5 v S d 4 e 8 T X Y 7 s 1 l g Y b K w f u T r c n x B F V J l I r E W X 3 l Q z i G k D Z j X G l q D E R + O w Q h 8 8 Q v c q 8 Q e V S q + n C r / e B R q n V v b v s y z j E h o p K r n R g J P 6 x U I I O O n f e o L C A v 8 o G z 8 B 2 U 2 W v H r 7 i 8 d 8 o P i p d 5 P P 9 q H z a b z S A 9 r H M c 2 V 1 Y N J g K X y T k 3 0 m s y e U f W U q W G U Y / v 5 l F B K t T a Y O / d B Q + d M m E 4 h v R a 7 I y i + L X c F R S u d u g u n L 4 J Z T v Q C 2 L 1 n U E q J r V h y v + 5 E s k 4 B B 3 b R + c z 9 x 0 x N I V H i E M 2 S A l y F f E s Z P 1 c j T T A Y h q F R j B 3 S z g F a G f M Y K j n t N v s / S G c t b h 3 Q f D v G j M 2 I a S I w Y 9 z c 7 F X L J r 4 K H T 3 S p K x P i g e Z F y X r N h F T b Q G x 9 s M 1 D Q L G D m c 4 z k 1 Y U g t i V S 8 R L b p R q l K y D o l 8 q J y K U c p D L r 6 M K K v C m E B 1 7 2 X 3 F e R W h y Q b f i v 7 E x y 1 x M K l M e q F o z a 8 w V g X z I p D K u j O X C O 9 B Y 3 2 W 6 3 F K 4 n Q q G 8 b h N n q C 0 f r d 0 t R X L k l 6 X A Q 7 G g 9 3 x u o Y F 6 Z I E 1 J 7 x n n 2 j G a s A 8 K 9 Y r z f 3 H L N e o O d h P l U T G v T A A N 3 Z e a p C L K p / A L / C q D h x t Y L z F m 4 F s W 3 X k w Y Y 8 R 1 b 0 X C e p W S z 3 3 p o k I J E 5 C 1 p n 1 g r l 4 3 q k C 4 6 c t Z V u w N a d w 2 i a P p O 2 E 2 F 1 H i + n C y 5 w / U j J 6 Y f z a 1 H N T A G r + K Q 5 q N A P o Z N X j n k t Q c A J P l s m O t m h U S K V l J R M 4 o q 3 m d U O P k h r C J i + B s 0 w X 9 p + / J E I S B M p 9 Y 1 1 K K w Z 9 U v i + n S H S 2 k y J 2 Y q R r 7 v e X B J 5 H / x S / I X x 5 b r 4 N w g r C I o m W s v W N w u y E J S y 1 r 9 0 W u s Y / E j b n y 2 K 2 p W m U F E X 2 f 3 J 1 F u V A a j j u 4 W / 2 f E U F 0 / H R z w r 4 P n i H g F 9 + y j t E m Z 7 z I N m b q + 7 V K 2 Y f s r g d Y Y N L 9 g J B 9 r l 9 1 U x C n J R M C x B 1 m p V x y N b U K 2 8 u g g Q z F 4 h 7 O / W L p V o 0 X i 6 9 u Z R U U h 4 + d / W A W i 3 5 u z L 4 y c z N x Y L 1 T Z D m S 9 R t k 5 O 3 j Z 0 J a Q A s K A B Y H z v g B F a q o n b 0 G w V F 5 L s r v R K P l a I o N t y 9 I S X / O m i K g J 1 I g f y + i Q I 9 b 5 B I L t E 6 0 k a 9 d e U e u V C O X A S p i 6 7 y S d S + M q 4 3 X e L B H n 6 2 J E O 7 L C 5 3 Q a h a Q Q n h h d G 7 n j z V r 1 T g z E d o 8 M H E T D j / c z O C X U C / B y p n g 9 q Y r 3 s 5 g J g 1 u X 4 y F 8 J w W G T H f U u v r y q e F X h / b Y m 4 w x q h q k M H J B g 4 a / a I x 1 2 K m + N G w o 0 p 7 Q x b / v Z e W S i W F C 4 z F Z + V / j l / f n o H 9 E d m D v 9 2 6 4 G h e g U 3 x r d u F H o L E t l m W h D K x + I P J a j x d 2 Z v f a c U X o u 1 x U Z h g + Y f J 7 V B S A Q U F 8 L 4 u v 2 M M o k N H 3 o k l J Z 5 T L B 2 E H + q 5 S r B S 4 a C W D H y a v P L m H C Q H Z 6 0 9 h o c m b 3 n C r 0 f Q e I W R l m q R O G + F G J 7 Q j G k + p B x P l c X I a C w 9 x e D F m + u n p O o z k v m a 9 O e B b t E w X q J 1 X m e 1 M C X 5 5 n L v 2 Q U l h G p h 3 w w q W q u e v y 5 8 b 9 I A r N B T N R n d + Q C e g U c Q 3 w m + F e P O f 2 d C 3 9 1 A A U 2 P Q o v A c p t 6 N 9 e W g P 6 V z 6 e u / D 9 f h U R o W N 2 / a / v 4 T N S S q 2 o v + X k u 0 K h x 9 Y z E 8 z V G l O F 2 M k N 6 g V t 7 P q b y Q Z y R O X s 5 U A X R Y d g F O 7 / A v n f f n 2 K 5 N z d n P L j L p T n M K k c P s u V M 8 W f v X 7 7 R j K l K p R y i p x / + 4 V X I R R f / D w l d o n o 1 K 1 + 1 8 u U h p C B 9 T m e N N i 9 S U y C H R 4 w / K z W y 1 0 e z o O P K 0 S E u o E r z d l S v o B I Q p t t L q r Q F + j i e P j H T F U a g p J S 2 f e m 0 l 2 D w / a q I 7 O j q k j 9 r w z 3 i t K 3 L W R S f l U F j G t a U Q x A S f b i Q z 7 4 R j G 6 j C d m p 8 Y 2 i p 8 i 9 g z 2 a Y q t h Y F r 3 G x 2 M C p Z X c 6 D s 6 c 1 E F x 8 l g O b f 2 / Z T Z b i s e j R z N + K I j 1 B F 5 N 9 0 G E u B u 7 p f K z v t l U i e B n v b q e H 4 E m T Y O Z U h E p 6 C q y y Z h o T Z h J S 4 o + v Y Q M 7 F Y J E 7 M B F 3 M 9 a i 9 K B X v B 9 I H e j p H O R V k / t B q k u s L D Y 7 s U x o H n d W g 8 7 9 q b f 8 w u 5 G r h f K e S k 0 Z z q j q n q h Q 3 3 r B 6 o G 3 o n h P n h b N b a b T F w / g 5 m P 2 G x D I Z V I b a Y 7 O y r / 1 h v J W H z L h H / d 6 9 1 D c 9 N X V f i Q N n 0 i 3 l k 2 f x Y 3 7 S z b E s V r E y o 8 X 7 8 W B y L J + y g R s E u m P O b S k 1 2 u n A y N 1 c O a I d F h w x l / K D + Z G G D R G o 8 Z x 8 3 G + R z P D w t 8 7 o X g i I m G d W Z 3 o t R a A m P 4 3 A / / i C Y X b s L 2 g L a K A B m T S X s a G m 5 F p B j w o S k C 5 9 a O p w 2 N P x c n l s B N q w G + s 0 R e + J U t o m p 3 f 3 o x M V 7 e 5 a 2 9 9 O n C n b V 0 M 9 c 3 M Z n c c o p h q C f a S q p e y w Y + L Q v X l l w 7 G N F s a 9 A K 2 3 0 X O g E W 6 A t p 9 t V 9 e l u S 6 1 U V U L h u o w q Y b h + e W r 4 l 5 l E j h h X 1 H x f C + L C J F Q A j x q u 0 9 R n 7 H T 9 d o n z e G V 4 a k 1 5 d 7 G m e h 5 y 1 o D 6 E p z 7 q y d Z p X i j J F d 5 A n q T j + + A 6 k F W R s K n f r E v b s a / V U e y 6 D c q p Y 4 K C F z 2 h F y r l y c W P B V O 5 E g 1 r H D 6 x r + + o C A M t H p 6 C f d d j 3 O z m H 3 s 7 Z T 6 3 R 5 7 Y l q 3 Y I 0 D / o E G L X z 3 W l h X p e L 7 v m M k A i O M 3 e N 0 e y z I y y A n C 5 n w 5 n I X H b u k O J u H h j B E B A H x z 6 g 5 t 3 i y 4 p o e Q 3 B A R 5 I R v 8 0 7 c P V C m 9 m 5 B J n Y V w y P M P e 8 B t r 5 U j j y N N q 0 f X F 4 j L Q 7 u x 5 G C k T A R Q u Z h 3 x G i T J e K 9 W 5 t d u 9 d J l K l V S w K 4 o c c f b q j M + 7 q v w f s D 8 i y 1 E R w 0 C x n f 4 4 a r H i W q M Q M x f q B F u g U o F 7 K / I Q l y Z / T T n 0 r z c Q 6 n P F e b D + 7 Q u e t s 9 y x s 6 l L n B C M D G N 3 S z h F l l R 7 a t 8 u F H I Y M 1 Z k 5 1 7 1 S K k G r i n I e Z W F C s P C X H C i 0 V o I R O n E c 4 r F a O S X w W W 2 V 6 V 8 V b s i W c i 0 S p V R s l P 4 F M P 9 y d k B X 7 E L n 6 w 2 1 I q V M O L 2 Y 8 e 8 C v U T 8 c W P d 9 R n E 2 N m 9 x z T 8 + E p Z 1 X c v H 7 H Y U i C h a 7 + 0 k H L l l 4 2 u g + s b E t l Z e 6 m F + O O P c 2 7 4 + 0 M L L u 9 O P i S A o G 9 4 E 6 X P c n M h 3 / o e A e J 3 v t N B 5 G b f 6 o K 4 o C B w W e u m H 2 x U V 9 p S 3 5 0 Q J + 9 F a 0 U e H w Q 5 M 4 G x 7 L E 3 u G c I O Q F q W q K z l E F V E N q 4 X 5 8 X z z S F t V o h t A S U 9 S V L n x 0 Z 2 3 n p m V F s q g o 6 8 S b K o 1 g A A E t y D Q J 7 t E F n f r V Y 1 l Z x X 4 t y s f 9 D + y 7 L Q i G E v O 5 7 k 9 Z f k A j n 2 L N B n t I F W d D R Z 7 c X W S J B F R T P X k f P p L w i f d 0 W U 5 E g + 8 X Q l D X Y 7 o a H t o V F y 5 1 2 h c 6 x s U H 5 L G x N o M g q 3 R L 2 w B v H + j Z C g y V a / / d x Q M V K f I n v v P 0 x Y 9 A k z c 8 / B p W G C 6 Z Q t H R K i u f 6 A b Z 1 P Q l I v t R R N l K o G c G v W 6 F Y s n N F I A 3 S h r u 8 S 8 5 K M H a A v o x K O 3 R W J F q c d N k J G + B C t u e L P q m l P u 5 s E r O 0 B G A 7 8 F 9 a R 1 K y D O + o O q N l y x d 8 j 9 j a r b 1 z V u 8 N D I u U Y 6 A S + 5 Q V C f J y V 7 3 o K v K K c P 6 2 p 9 J 7 R S t p a j N q j 7 j g Z z Y l w / R F 1 X o B t s I 7 s t 8 K F 2 c u D e M X 0 r 9 h h J X u I 4 f u S q X + K p W s H 8 v 0 F i y c t n 0 u + C G 8 T 1 I 9 d I i P v Z v E v o W Z Z A 2 K l o R G Q B g f 0 z x k X z p W m C t p o w 4 g p q c M z l W w 6 X o y d I 9 u s z N B 2 s D B b 9 p 4 K K 5 t J P K s P X o u C E Q I 3 K R U i / u T h X t O J S I i f w O Z z y P 1 J I 6 M 3 l G e L Q S M 6 3 U R S G G v O Z i s g A i l C K W 6 + A c F q + 8 I V q Q g R 8 9 e m z g Q 6 s 4 l B 4 f S 8 7 e 2 f H m N G i S 4 g g S C L g V n L p Z 4 b E T 1 m T H 2 8 U + n u y i / l d 8 6 U n Z s C J 6 m r c B c b 2 f D W S a / 1 o e g E B R z b X 6 F 1 K c t V 9 r t H f / B g L 3 s v V w H T v 2 e X 0 4 C K N 5 i c P a D 8 y u 7 v / y v s e 2 A I V R d R X a f F 8 + Y h t b G 6 8 w X I Z 3 r A f j Y Z f c 6 D U x 3 N S o S b l w G 1 V 5 o / D d 6 d A c N 6 s c J u H a X W 3 s Y i j L N F T t k r d W b f B a o E r o a P S 7 X O I H D K v / O x V 9 6 U k 0 + u p G / W k i C S 8 3 b s h / E h u d X H f G A 0 e J Z m Y f t f / G w h B 0 1 z a P F h 5 W e D R Q t L G c v v f V J L k L 3 j U 5 X 8 T C f j Q Q s 7 s R 7 9 V 9 t g z t e r 6 U p x Y i Y 2 L C d X 3 s d 8 Q d D 9 0 U z 7 6 e Z / Q R o 6 i h M + J f u s f h V U 4 i P c f y Y S B d S b E w J j J a l 4 b y O M R x 5 9 E K E s E F Z Z 8 3 O U 3 + b k Y 1 W Q V c L d v 2 p Z M 6 2 j T j z R I O e V j b v o j u E F e N F w Z 9 q 6 T l b o g p Q Y n / k I r u a J u i X Q 4 F g D Y c E F K n y 9 2 T E Y t 7 / f S b M L t N y 9 9 E K B I h M x 3 e 0 L n 0 L f o 7 C 4 H q m v / + y A v v V F O l l p / H R z X g q 5 Q s y P L X + 3 O m S q v O c a k D a N S h 5 V N D v k 1 D V 4 t h W C B j L 0 9 0 r j / / E r s n 3 B I + o R U 5 y p J 8 0 r k 2 M C 9 A K B 8 9 L 1 X Z G e h 0 H p P m n e p / u r j k O 7 b n w X I 2 N i o 3 j I U R W X j O 2 H l o + D e 2 t 0 t m w H r q 3 G q 1 N t R L k 7 1 F l K M J m O U h C E W n t J w E I P r 0 N j d z j x N a C 7 J i B N J B 8 O 5 u h 5 L 0 Z R K T a M V G Q W J X A U I 4 c q 3 Y o H 9 y r / p S v D 1 Y l F 6 7 p M X W g h Y L 3 V L x 3 u L 3 E 4 t k w j 8 E 6 Q h T C t W b D S 9 u d Q m y I w h o O F W R A 8 g g B p x X a s i H V B I S m j Q N w j p A n 3 L R 5 s K P j N M V d I n Y m B b 4 N l 2 6 V 2 7 Y B U W s M V s v 3 A G g z C A j E B 6 2 l H h G z f C z T 7 x 1 s Q q J 3 4 o g H e U L F y p U d P / M z 2 O Z J B f C v B B g 7 t + t B n U f N f o E Z d q U e o 5 O y B N K F c R 9 E E a q 1 d z Y 8 E T d o 4 Y k E s 5 g v H z C D I K E H m K 7 h 0 x l Z D 3 M v B 3 R K 0 8 V K H 2 x W 2 L h y T R C 5 + v d c p B Y a / c 6 + 8 e r s I s p U P f c e J I H 7 l A + x L E S 2 E 3 y m r w v i D 7 i C t 5 u J I C J M 7 D q P C v R 4 p 9 A e y n F K h K R 7 3 k l 7 u g O j X u p i x 3 2 C 4 I J E c B O G a 3 I y Q d 4 Y D c Z 1 D H w s v 6 O s Y 8 7 b B a b p D 7 W f / w r x 4 T 0 K r v v x c t l v E y + + 6 5 V N O L C + g Y e f o w E q C g n d h v 8 H p j 6 o O k 9 q C u u y s M i 4 3 B j 6 3 e K F O L 1 o S a v Z v 4 X K K d z 3 0 q g C 2 8 k n L r e 6 7 8 h J X m N 9 c 5 f B O L J 3 F y K G L b 6 d E p l R 8 T k 0 k i 7 4 l i 6 6 S x z P i H T 1 6 A S c N u R V r 5 z J C E w Z e F 4 v f 8 H 0 Q r t l I Z 5 x 6 k J s 2 8 a K Z 9 f J W V U J W + q W N m G D v A b o g R a e S s a 4 f I R g m U 0 Z 6 R z V X b q k o k a e t G P b I B W s D 6 z o U j 4 Z T A G Q O 9 U W z g Z 3 S g 4 a j m U l x J K v B A A X K j a s a k 3 m y 7 z i h 3 W 4 U k z u 8 R Q L T S M R F G 8 L w r c u L 6 Z x z y o 0 8 J Y y z h a g c U z Z U I G W d U y R w C F o G 1 P z w V W E t I 2 E o 1 Z u 0 b T r u v K k C J T M h d h E k o U P M R x K 9 A Z u n U 2 N B n t p U T Q 4 b w + l P / 7 R G O p d g e f E s V k t G j A P f U E n 2 M u I g 6 B 9 q 5 n K x a i 7 t 9 n d o 8 4 S W R V y D z Q H V c T C J x / F t Q 1 S 6 v q Y g l 0 J 0 K o 3 T Z c p H t 7 Q n F r + B E v J R 9 N 4 r 6 T M M Q f d 8 J 5 e 7 3 t g 0 Z X M v r o 7 J V / e 4 v X H s 7 o C U l e Q 4 P s C 1 J B t J w 5 a 8 C E 0 0 F I T + c u s Y g 5 q x r V + Y 8 r 4 H A 2 A t 4 G 9 3 d I C y / L 9 C j i T + D 6 i v m N N L U b N 1 q b h V R p 2 l d U G P M 6 S M R x 2 + U q K 5 B A W 4 O R B J w c R M w P 6 8 H U C 3 4 Q Q F S K U k 0 a y x 6 W l K b H 8 6 j D a N 6 d c P 6 E O J T J v o 6 n K q i + R Z s u G K k U S 4 C s z c X q m O 3 m N S 8 l z c X c Y R C 4 z Z E y I 6 S A Z L x f G x 0 K a M i i S J D 7 H + k D C W U c 3 t t N o j X q N K c j 7 q 3 M 2 r J l v O a 6 y g u z 4 b k i I f a + h t V C o b n s s V 6 c 6 u T D d E 3 C D 3 7 A r Y C X z 0 s Y D b r i 6 d a 1 9 X I l + z s S B m o p s x q f d C + K r G k I 7 B + M z 0 E 4 r 6 L B o 1 x Y b R j d d 2 J 7 H Y k Z Y Q b + y Q D y 4 X M V d u 1 A N a m N T t S y p L 8 1 u X 5 a L 3 Y 3 p 9 e h 0 0 C T t Y V e 9 P d t i t l B g a h 9 p O C b 1 + V Q + y X 4 r R 2 4 A / p v 4 S I n 2 d j / N h u E 8 j O U 7 H z I s w 1 4 s N 7 x h 4 p J V c g Q B v V T K p w q L R c 2 t 4 z r r 4 A Y C P u a Q G 1 l y l m J 6 8 M t 2 8 Q Z 0 A 0 l O 8 j e t o 8 k W j 0 p G l A y 4 n I v a t l l / T D M b w M 0 4 s N w s l V f R B e r c M Y v Q H b Q W E f / p B a e X v n 4 Z W d E Y G b y i 0 Q x l S a Q H 1 P 2 B u D 3 N k l 7 1 S 1 O 1 3 Z S 0 o 3 y F z S e Q L 6 D G I 9 Z Q S 0 W V W 3 r W M z r k b l 8 G U 7 d 2 6 H o B G Q b b z 2 6 I Y 3 J p J M b v v N Y 2 j Z Q W + m x v 6 C m 7 O + p 1 m C + q o s l h N k f O d 7 S o 5 S d d U y 3 p 2 v 6 + V + 0 i R N Y b d u c Z w U 8 d m H 3 N b L b / 3 p K y F 9 T B L V q I u p 7 f n Q l + p v F j 5 q Z 6 1 a t C W C S 9 R I H F q g y Q L g L r 4 q b q h J o G 0 C 0 3 q E g p a w 0 S M Z g K K a 3 b X z + V 0 R 4 k q 3 Y d f l l H o H 9 Q / V c k f J U t i Y s J f V R 1 9 7 0 1 P d V f L e i A 4 G w K G L R 4 / X D q X H H B n / W B 8 F B a Q / Q J k o d 6 N I f D w p e 8 2 2 B G p V C V t J 8 z v I e a m I T y z f Q Z C 8 1 o 8 D X j K X s V 1 E K f g m g q L J D d z j S h 4 b w v / Q f G 7 7 5 l a 3 S k s 8 N s J 3 x X T l H G F M D M j y u 5 5 y L v Z A G b s G a V 5 W 5 5 i x J k z M B T 1 o k m o 7 Y T 1 b r 4 h R l 3 H w 6 Y V D E D 7 d H W v 7 z E M J n v y e C f K i 2 j e 3 L 5 T G A x B U 7 n o R I r S 6 2 X K X U e z R B z g f P W l p S G + 1 G Z w W s K + L r K d A k O R U / X j G 7 g q + p t U m v O 4 N 5 o 6 2 j 9 l R D G 6 U S 3 A T o m z C x F w y d B p e D 8 K X 3 L l z S U g e F Y g v x H 9 X r x X O S Z y 3 X s 4 H 9 S H W m / v 3 f s + l b e W 1 t x h Y q D 6 R Y s b C x u Q / P N I H d 0 M 8 u v Q S S 3 1 O b K m S F 3 h W P G 3 8 w W V b 7 L k 7 H + 1 z v / f L Z C v T K v k X h G A q b 8 G 5 V H x v 8 t / 9 L r L 4 o 3 J n 5 P h u x Q T Q l N m W O h u U v X k U T 7 g 9 8 Q w 2 w Q 8 J i b N c 0 m e 9 D E X R I i N F p 0 T D D R b o f 5 f B s 2 G d 4 P E x y 6 n I 6 u k B 1 d E 4 f p d s J F R k U e 6 6 j a s b l V C g D N j P c k K g h 1 V 9 C e n 2 J K T c k r u c e u X 3 f q e Q J G M / i q + 1 J Q + R g F k c v s x E E P G J B O D y x q S d 5 h i q 0 B m j F 1 G 9 i W c C h R u V b C 7 a m e t G u S Q K V m D 5 h U s i e V r b t Q f c b + e Q 5 Q H f J e / E E z h d / 2 T 8 y y j s k p 8 / y N k V X Y i w 7 8 g r N h n 1 I P 5 F w m l G F R u v B U M Q e h 8 0 C v t S w H N z 9 p j d 9 0 4 d u P Q u 6 9 t 9 X D V Z j D e u U 9 V 3 E i G C Z q i o q a A b b 0 5 L u 0 y D J u I F 9 Q E Z Z 8 3 l v C a y 4 M f 5 3 C 9 3 K G H o e + w o P / C g 2 + 1 s R e 3 3 A M F 3 9 C j 2 N v z E i u 4 C X v M q I L O b t 6 S N 9 P L h Z 5 Q D q Z D o + M d P k C + o 7 z g 5 5 q 6 o 4 k h z T s V Z p w F 5 n B i T 4 n M b E j J N 7 Z X n p m c u 4 A V l i e g b J k K w r w y Z T q f 5 m q u I p 9 i W b N D i W b C n M H h 8 F f L x e / 6 Q m g I Y D d t R y f 7 Y j 0 1 c E o z p A g p l 1 D z I E c 7 B S I W p L t X A A H N h D 7 U y o v x r 1 C o H T M p f X L M G C L 1 d x K O f A Y M P K C j n w / b 1 + c J G x I N w b r O 7 Y m G n 8 6 W e j 1 Q Y 3 r d I n E V e 3 1 E 1 M y p D e d 3 C H m 6 Q W 2 k P O t W O S h Z J w / P T f m L r 7 g V j N f c 6 q R Q g m t g d 8 z 2 r 6 w H y q v S U 8 y w u z C H J X z + E r 6 d t O q v c Z A p v x 6 u w p A S B u X N k 6 Q g D 4 F U G z 5 Z s J q I B r / b i + 0 W g o l R x U T 9 y j 9 e j l / h l / Z P F I i w n u w D + f R 0 B a X t o 5 m 6 E 2 f E h E c J J k R T M d p 3 B x w y s x a y I H y s 8 9 O D b / H Z 3 x T X l c g e X 7 3 Y M W m C X I s 6 U O 0 r O q L 8 o n G 5 T 7 r t O B t w 8 B M F 7 4 m 3 A C L j c V D K n S g Z M f 2 a Q I h L p + v i N g n y 8 k Y 9 s E n Z A r K r z h J U b O D F S K Z E S 8 I E D 3 6 D 7 v + e s l y c E H x I K W M q w u 3 k s j Q 0 4 G 4 P t v s A M P K o k O K D p v O / d V f b f U d X v I S 6 e s l O h 0 H 0 j J D H o L M r F + o p V O t 1 m i g R t G h i g Q c B 2 K i l Y J o y Q z Y 9 K h K i X W + w R 1 R m C C W n J g F g 4 z o r C E h C J L T X F 2 w S v w V i w D s W 3 n L K j g A n 3 5 0 m f B 8 I X C 0 B i Y b y D H p s E G b L y O n z x 3 x V W v e x V u w l 8 h 6 1 F z m 2 L 0 1 Z H y r U T c j Y v 9 / v 7 4 v m z 6 d M n V N U M / T 5 o F M 2 A r 5 n / m 0 r m x T c T R Y Z I G J T + 4 s j B 2 J 2 Q A R 0 O C d n i z y h A z c Y p N i c Y 1 d p D + h j f G f a I q A z y z R H Z u h / 5 9 a E U h W R H K s 5 o n e b y 4 t M C 6 Q O 3 o m 8 W Q U 3 7 2 D d W B v H Q x A t n v z L V P v m G T E Y C 2 K t O M / N t F k N u O b q d g J W H J M n Z V E 3 D K g l 1 8 X n 8 o y 1 E W G E 4 M P 2 7 j h T L 9 A S B 6 d c M z k w M w 8 u k / L 2 d n m W g 2 q m d R 7 Z r Q m L W U q l b 2 h X 1 E 7 k R E e e j h p I A y i c Q 7 X b 9 Q R l e 0 1 S h h U G u s W A r q + E J q z 7 Y F 2 v J C W H n x X 4 l 1 t O Y A f j N 5 Q 4 k J j D h L c T N x Y 2 F G Q 4 + 4 p O 5 q o u R D L z m W A 2 8 5 2 g O X W 9 2 d 8 / i c a p i d o N M 9 l K R J i R I / D f K 0 x 0 I 5 E B X v 8 g V c A v e 8 J O z h L / l a q w M 1 n d f E A q + q T G k h J 3 L j i A p 3 I U w O y o l A 9 1 N P F m o D H D R f o s I t B u V t m 9 M 2 X P m o j M l w J J + l z R x Q f Z 7 d T + X 2 0 G I N U x X U H C W n Y r a l Q I n P U y z A n d V 6 u F 3 g O / A p k 6 f w I l B X P h Y n P 6 R l v C J k W R t p M z k v P f 2 L k y F G H 9 D D 3 Z B Z Z H r V s l 8 P D h 5 C g V A 1 o X s j K r E Z y / p b d 8 7 2 V b 6 W j V S y f p G i c t X B 2 4 R a p T C S h G h + L r q J O X e P a d h 3 v W 4 U r c n 0 x m 3 d m i t 3 l L F 7 j b I d C S k y P d N 6 F s v B F Z 6 x C l u U O n K Y W p Z v G v t 9 z 8 r M f t u p b J g b 5 p d w E g l i V c O u 3 f o g J 2 F U c d p 1 K S 4 s K u l u d y 2 j B H E o s 9 V 9 0 F V Q 3 + W f I T n J W F 3 V 1 3 l z D 6 7 o 1 I x g S W K c l w L r l R M 4 C x C d k e F i t z e 7 j 9 D l N s H E 0 b 0 t e L j y w S p 9 J n d f R A u g m S h C c 9 G o a Z y C o Z / a R 8 c M G F o s h B k V F + g 6 a m h y 9 7 I K D + o Y B O p R j k 1 y l J p E k H p + g 1 5 G t T w w i T D 3 b 2 s C O h R L k X G 7 u s t S R P o W d W N A p 6 8 j T m u 9 K 0 Z r S q R X F Y V s y L e j g k z r X P u X H 3 B Q V w r O M c t j Z J U Y K 6 6 R g q 6 U c 4 s I 4 K O w 1 S p 1 V H 8 6 G P y D t L N m 0 8 Q 7 7 Z q C K s H j b k 3 s Y 4 h Z 9 A v Z I g d h W x C 4 Z 4 j f B J 8 m c 0 P b U H J M H O J t 9 i d 9 I A o 7 L a g 2 3 u G i e D f K M E b 9 + X D V 0 3 D y W 4 x n X V n C r v j n n H L m c k G q w H k x H k J o 9 z k u d i I v T L X D a q n l W i z e r t R n E N 8 0 a 2 u H 6 j W T M y D Q F b Y 9 W R H W c x W V e I 7 l c h M 4 J C n r l A W D i S 2 H v 0 K / h 2 F T t B Y + N x l f Y V s T b X I / t 2 g g o R N E A s S / i J S 1 W 2 d U g T 8 C r t e J 5 Y J Q O c l d B z w y a 3 Q + j K s F C N n 2 e 1 P + e c U s Z i y 4 E n + 0 J c E x p U w i 7 t C n E z m Y o z v i 4 3 u t 6 I a D 9 + v L / z u e 5 N o O l Y G S r 7 d s y U R j x 2 + Y q x 3 y K i t G F t i 2 7 + w 4 F N S C p F t Q t h c 1 L p I B Z p 3 1 5 O 7 v y L 3 D G 8 S t Q 0 j s 8 y 6 T B 1 I g N H N D o s x U 4 I v T s 5 h 7 j 2 f W l S I u M i 6 R X O J Q Q x L e 5 u q N 7 P X g x K W O x n + Y h r u 5 A 5 o O n y 7 U S J f o l n D W I / M m d / w v 0 M H T g s 9 E n l x i V 2 v q 0 j d s O C t x 7 4 + I v t s x 8 R c 4 h m Q s d 9 X F 5 S 5 U V W Y s e H b q O o l 0 J D H 7 6 4 g t 9 B E f s k n u y L P 5 X z K z + 3 k s D u q V x I T l 5 e D R X R t H A T h C + l q B 8 V x D y n n Q H 9 Q P J L y b e L Y D 5 / q M Z H y B b y 3 3 h 8 k X r 5 P V L o X U D i Q a y m r m H 2 G a H d p F q u K T T 3 7 r n U D a Q U c f J p B I i E F L Y F i x / h I h q r 2 2 4 m 4 z X N k H r t k M k f l x + k A Q z j / 8 J s O 8 6 C K j Q M Y h L R Q l g Y 2 4 v / A u 8 E j k R s D 2 Q u W I x h S C Q k G Z k d Z 1 c Y J C l d G K 4 Z F o 0 3 1 M m w G Q d c S h 0 R 0 n k I V r N j W W 0 W Z d p B I m G b Q E c S X A S s q I w o z i P c 1 t f x 2 k N e b s Z q C y q b P 2 i r q w N j Y D Q U V T O V j 2 v + U 1 n 8 I U L G A g p b N m t s / 8 J L u 2 K N i w f H O a x B U 4 l F 9 2 + E b 5 E r S G Q X u D s I B 6 2 p F e D 5 j y k N I W N r B 3 B Q 3 4 S c S C 0 O A g F 2 Q h 7 R y 7 Y 2 b y 3 + E u m L k 0 7 c H I i o H / M 1 Y g c G r W Q 3 0 v z t X U n n a 6 3 w t h M / 5 Q S W a s 5 x A S J U g g R T c 6 8 8 G J c 4 K f 5 3 C 0 1 2 8 + h J k G l / 3 G K 9 R C F 5 k G r l e T 0 g u o m M 5 + 3 z O I F o d 4 O Q / g G o 2 F T U x R n k w o G 6 Q s M l 9 e w t y M y X l s 2 9 5 c Y / H K n p c D n y e o E r t O w q G D H 0 w k a Q M a P R I b G 5 W q 6 X H z R Q T 3 2 r y W a o f Q 2 y 8 4 F P O i n x v C W o i C b L 3 H H G y 9 R b L l 9 u b e X e U U t k H O f 5 x 1 R x e q k i i v O B E n X y M d v + V e n g l 7 9 W 0 9 n / n b O I r e 6 T u H h j g z j X F f P A L c 3 H O K S R o C 8 z h e j s g g g T x u V 0 l c c 0 z r Z 0 X Z g q E G K Q 9 o 0 a L O + g g U E m l P i d n Z E 4 g z W I d u y M 1 C w Q X h z + s C 7 L j n o k + N 0 h O l 7 g S 7 j 9 2 o 1 C r b Y s m 3 d n i V + k t 6 r e F H m V t Y d V z w P V d f 2 W A 0 B Z D c z Q o 5 4 L Y 5 O d o M B O h V B J J J j t I 7 0 0 F 8 + r 7 3 T d f r + F b 4 X Z h D v U L R W n k D K C J p X T j h f M A t j D 3 d O a p L C P Z / E F 2 4 7 Y 2 D r U v d S r i Y H N J a o / W 6 f 1 B D H z v Y X n R Y M 9 c E U x l P 6 l C F n l H 9 S / S M S H g J + E o 5 m b T y A s i G W U j n f e j R p G s F J c q 3 w U B k R 0 b U y E w z Q 5 C p l 2 G + 7 e r n Q r C E B G A 2 r I V U 9 m S b S J S e k o 7 y s R 9 e 7 Y C 9 r n J + 4 f y V M V I 8 I a 8 n b 9 J y l R v 7 o Z w i H I c e y + G 9 4 y r D U l Q A 2 l G I W h m h U a j U Z i I I 1 U U B W u 3 m k z o c y p u O W r 3 h M 0 7 H r 2 U g L L n M 6 v b t e D + D i J z P c p T Q b J 1 s g W F l p Y I O 2 z N b R S Y S A q X k i c l N U o z y Q G T z H f B o s Q d Y 6 6 T E w 2 S 3 E A x f 0 Z g Z l Q t 0 s b h Y o N p j X K n k n n 9 6 N 2 8 / V Q 9 c 8 y t g Y z i 4 X 3 5 B H a P A 0 m d 8 J p U U J f i u 0 J 3 D 5 9 e d b O I U b m Y P i R T D Q 0 w F + e g X 7 L o h J C p X j F S i l h V o U F g H u d A o M / y 4 p q f u W e X d D Z N 0 q w L A t w 3 j A W 5 A s R d i I h z P 6 F u 5 9 G 0 g 0 3 Z l o V D V 9 6 1 9 1 O R W g G P J N 7 m u z L d N e O m w r Y v b N 1 A 9 c B a F N R X W I r S U X f 7 V z S z F r d F j t Z F 1 Q D i z e b J r S 9 M G o X l S R y v B b F z R f 3 c P 9 8 e W t G o V g P V T H 2 D S D C A l Q K z n t x r F 3 M 1 7 r u b r M Q 7 x N w Z I e j x D A p Y m m 6 m g v S k Q r 7 N o r e r k l Z N + V L 7 j u o d n v o 3 h v 6 N q k U g 7 t e 5 / + j 3 A 6 P O V S 6 u t s / Z u u K m W l E c T N f R q E Q v l 4 2 A T q A 0 K m r r m O r a N e l T 7 Z T J v G E v M L W x v h / 2 N G B p K i e j h l S + n f e 9 1 x c Z G g e 9 v X M O y U J e w Q J 3 W 6 W Q O t D c b x E 0 3 U g q 5 P O L P L Y F Y C Q N i d V G 1 g 6 v D n h Z c 6 7 V q L 4 P z b s h 9 F F T 9 E p 7 g 6 G h 8 V l L 5 i 3 o + j 7 C s 4 3 d F y R o T O z p B X B z E R i 7 V d T i D J F m p w R J 6 L 7 d q 2 S S N F T d l 0 l r e r g i 1 / G Z q 1 5 e E l b q 1 2 x e z o Z b n K / s s o Z w M g W X q + e E N 0 r x P g 2 H S a + 2 Z W r 1 Z 7 E 5 g f J H / S E G B I G y 0 9 1 1 D V H S U a 9 + d y p v z q e M n c x l p j p 5 y h l e N J Y x U 0 o I S / S S f a N Q e a C u R t T 5 3 0 0 F J m 2 L k 0 L T 2 X u c I I I a C 9 7 1 X k Q z P V v t G A k G y U A q + P w O M r N 4 t 3 W F y o 2 S Y k A k y 4 x 6 a V f w B H u S M H j 9 j r I t Q y T 5 w 1 v V g C w s z P j 4 3 g 0 3 L y a K 8 m P E s T d J Q f a H p T c V U h U V Y I 3 d V b R d 7 u U 1 Z w R b 4 F n g e 6 U C m 4 I q q h k C C k D d m V y E / 8 F Q l r I a J X H U U Q R P 7 0 r 9 S 9 A c k v 8 9 m W i D g k p l 4 l j S y n i N k o b R A w h 7 Y R / 1 9 S k 0 l V / u g p w K Q H P v j / I j U A L z U c J J x + a i j f X c / B L R H x 4 N + O 8 q h V 5 p 7 F T o m U J b D O 6 P j P I x z 5 d h L c J 9 o x T W X E M K u R w N m O p k v L 7 b W Z Q k h F g g D 6 q W P m i u 6 A C T o x k 7 k 7 g p N Y L 9 4 z s s E 5 8 v I V 6 2 B 6 J g w H I U m T M W 0 4 l M 5 e G q 2 w 7 4 Z E R I p / x 7 W 7 C e o j K J + m l j u y I C I A Q d / Z g q 0 i S O A a 7 i 4 y 7 a 6 l w Y D C / B M R V k 4 k c R 6 F G 4 L I g W + 0 P q 6 T T O j C q 0 A V 1 1 6 b o D K B Q T j E + P 3 2 3 5 e 6 T B A i f + + h f s O S j I 5 C X K + T E W h z V T 7 x / n W 7 m w m 7 e Z S 9 I R m T e K b + M c H F N 5 P k c U k v a l C 2 M T 6 8 t c G b v w Y Q h 7 + + r Z j R T y e s O 7 I m R A Y m 1 i B T o r K r 6 A i r J a O N 6 o J + z R I 9 a X k z t z Z q e + A E t X j P 2 T p y 6 F e T t Y C y N h 6 u I + s z y R V 6 t s L U / 0 D f n c N W f e 9 c r h 3 a 0 l 9 o C q w Y o t c 1 / h l s x R V o B h R z a 5 m W x R 9 Q a Q d q r H V D C Q H l z u X P m 2 q a P p C 0 c u l G / z H L B y J u X w z s c D l k 4 Q V t J r I k Y i Y 6 F N K E k T I J K 3 r p + K k I d j w u 7 C V b 7 q F z R U w g y O p Q i w c 8 z n I 4 m E a K k B m 0 X s d v M p G 7 w y 2 f p o P u P 5 m N M U Q X N E A 7 T W 2 j q E 2 y P 2 J A K 3 l E / P 8 n x P 2 J X q D N x R I j T h T / k 1 u c + 2 f I i r Q d i V W P g D 4 Q 3 P B j h f o Y P 3 I H F J 6 r x / 5 8 K c w Z 0 M p X r Z f Q k e O x c y K 2 6 b q x c c i Q f y 0 z f q 6 T B U F w r Z z O U v N d f L i X f C n q E q m a 2 w d s f D Z U P h B X e X O w S 4 a U g h 2 W 5 K X l A 1 p M Y t N X F A r b 2 c J g P d X M 9 d q o q J m L t 1 V w 0 k k 3 + P 2 9 W w 4 p O 1 R T c q 7 J I t f Q a p X T B V j 5 U x u 5 u x 6 J / I + U M H / 2 8 P F w J r 6 j + 1 p B / 9 q U j s l T j n 3 Y b c / z Q d M Q S h y p f G H w 1 K P A 6 h d p q q 6 F x G m f g c 7 0 + / O M X e q O H i 6 d b C S E q w l Z v v z v 9 U f T 1 B I G T d i b h m j E R a H 1 d p y z 6 H t d c E v k E p z C o 2 k s g 7 v U F C O 4 L 6 c 2 v q I u 7 M o a S u O V h l C 0 D 1 m W k G O p i o i E Z J b 8 P A / v T a L Z k B W 1 2 u a B B 9 Q m g w t H 3 M T B I E 8 j g 8 Y r c k p L v 9 O P 9 u q c d w G T Q e t Y M w V c e K q Y 2 4 / C e a y 7 i M 2 V u A G 4 T 3 + C F P G X L 3 p 1 K s J 2 l C A 8 7 t I B 8 R r e T e K Y J c C F J S Q i I w H W Z g F z X t 8 T H B 0 O c a l Z N K / Z U 8 N x X V r 1 8 m W N W 7 o 6 C y I J F 2 8 c w d J e T 8 2 Q E g 0 I 4 S 5 X 3 t / O t b M F U I n J 7 N p u s G v f 5 A K / z o K 3 j L w S h b B d J A k n 2 R 4 C U u w o A 7 n R X t p n L e j 6 y 7 K 4 p U C R E / G U 3 h f 7 1 D Q F l 4 Z o r f D p K M l G I K w D F N g y p 3 Q l O r 7 i A m z h G 6 + b 0 c c m E E H U X a P p 1 d S R g 1 O z n p Y p S t V H i y A 0 1 z p + p r L a m S V I x 1 d G V Y j y g U X l t S m Q p 1 Y K l a R k f m H M Z p F B S 9 a t m 5 5 L 2 C U f I / q o N L P N b m O F M V m y t R L Y 7 G 1 2 7 z d C y 9 X D x D t p y 5 y E 6 A R b n B s r d 7 H 0 B z 3 O F C s y i V F l w Q j 3 e I P s h c T u j / m w x 4 7 F y c G n B V V l 2 q c T W q C b t 1 i B t U T V r z U O b d q T w T c B R B o b 7 Y U Z D F M F n j W E z M h F V C 5 o s K U R o 9 e f x t P V 5 G 5 F l s F m P Y q T g 4 H s w 8 6 M w u q P L o F U W v V 9 5 x n J B F H u E / a d I J X 0 3 s b m D W 3 m L N + H d d h q 7 L J 0 t h U 3 6 8 5 b O 5 n I a 7 U f G 2 C j Z X v F B I 8 e / 5 o F G Y H M 4 P L r j P 7 i u 3 s h j + O R f b K L x G v K D T 0 1 Y y V 0 9 h J E E R O 1 1 t o 3 o g L D K R q w t r H L c v M h k n L Y 0 l 3 h M B 8 I j L D t j 9 z 9 f 3 5 G A 8 A P w f a i U q B L 1 V m H t G s R v U p I q c 3 y h a o a h G o 0 y x V k X 5 V D R o L D V v A w i B 9 p H C G u 7 O G R U 4 a n b p R M t g g 9 8 7 E U R D h s / P d 5 S A S 6 n 1 f w 6 X x R c O 7 o R Y 8 t p L F g u V d S w / p B S I A r 2 d f Y M g C F d 6 T b H b l t j l 8 C k A V z 8 j e L z L h S 1 1 l 3 T k F 4 y 7 d v 4 l c E c L Z m p l z X G M k k i b S S y v N 6 s Z 4 y E V Y H c 9 K c p w o + C 8 n E L 4 w m 0 k K G G 3 P i + d s T l e K P / d A d U v r o O Y s e K J B a P W W n 8 c c X K o S 4 x H 2 W u v y P e q e / E C p g Q j f F 6 T 2 r 1 g x R h 0 v 8 c h B L S U H c p u Z W A u F 9 H r d z z z 9 p W H 1 + D L U 1 7 S M k r M m w w t u Y R Y Z q j T k d 1 v 8 0 / D z R Y W 2 Q V B I I + L V J 7 a I C J i F o + V 3 7 a 4 D A Z c u T O o Y c F 3 H F 7 Y 2 5 2 d i 1 k y G K 8 Y V c c o R Q 8 a A 4 V W 3 Z X x 3 U Z b j 4 m f I T z i 6 E F a h f R O J c j t C 8 j R 5 v v R / 0 Q U p u T K e u h 0 g 4 S b Y Q J 2 B K k G a Z w I H d X C H N p 6 H L d i n + t O t 7 N R 6 r 9 0 J U a 8 u e Q v A 2 V U 1 t 4 F l Q B R V M 4 z E k R s R V N E E I v p T R k s j t u 9 V 1 W T a x r E b V R q K U t 7 w K K e i + I i p p / N O 6 x b 7 t E E U + y C q h l A L F b M u q M E L 4 r x z L q B 6 K J 7 9 + 4 6 R O m O k i S r h G g Y G 9 M m k c n Q a / i 8 d 8 g 5 6 L v 8 w 4 Z v 8 / F f J j B y + t p / I k 1 W 0 z i R h 0 9 g 6 6 U A f i Q M t r V i 1 E t + u B x 0 u R U p 2 E + n Z e 3 b P P R B S E 2 2 e g b L S x f K U g 6 C j + z m k 3 H d G 8 t P K d K o E g T I g N s 7 C P T V v V R j X m 3 P n E A X A w M 2 6 4 D t 0 d U k u Z 5 r A b b 6 i f y W p + 5 c 5 o m A V 5 K d T Z M z I g 0 l s B u l 0 c t S 6 V b f K F M 7 U F G 1 6 Y c B i Q C P H R 9 C 9 F g A j x n P m b n 6 + g j X 9 v + 2 A + + I P R Z Q M b j v n S q + A N m i q 6 d l k R U 4 n K o P 5 u 0 R l b Q Q N z P Y f b O b y n 5 k P 7 2 E 5 W D I s A B k s F f c n z d z L X e v r B D G u y 3 Q g i s o S M T H z I X P S s O 6 f S x / o 4 r B K n u o s 6 H o D 7 a t p 5 J z 7 l y 9 r o M s E G 4 R S Q a j j y o 8 V D u 3 e b m 1 P g e E + x Z M v + 4 L J z 5 3 U w F X X C N u M 1 X C / / r 3 R l 0 3 L + G 7 N 4 o i x V g 1 k t Y O 1 f T K F g 6 / L S h 2 U G i 7 e m X f z m 4 q p Z y G o D 2 I / 9 2 7 y q 5 M z O 0 O b E p Y P F e L A 1 n b U X z B q X V s J Y + 1 F m d W u H M j o T a j Z B 0 7 j f o B 9 x 3 l 1 F V C n X T d G a t y E c 4 i Y + / 9 g E i E T g y 5 7 p v L z 3 o J 5 c 4 P T 2 U e a V P o 8 + v d v R o 0 p o S j Q p 1 d s c B P P B I c a 6 6 g R b h G r o 8 4 A z Z x 4 V N S 3 j d K s V C i 8 e k X B + x l o X Y l + C c O / i T G q d p g Y P r 6 + Q 3 P V T K X d I / l V b x W e 0 c 1 v 1 F M 8 y o b e W P t B b s V 6 R A T D 9 v d C y A x J w 9 / n t r D O I V N / e 0 L R o A O A C A X z 1 / 3 8 n S g N / B u X 5 G 9 c 0 G g C h H 2 P s a I B A o g 6 U e 5 e i s 6 o I B J J h z q 5 I z h C E 8 q c 5 0 l W B D z 6 D H N b N W o V 9 w z a a 8 m Z 0 U n E x 3 i w 7 n m i A I j e E a f r v q R f l S A X B x 8 7 B j H s W n K D n V 7 J r K Q S 0 P A o M 0 N I j C p O z D l e W u Y m g + K 7 Y p g s m M A j c y D n W 7 5 T G 3 U Z K O W u O e L Q 5 l D n P A h 9 G G D B y N D v b C V h b 8 e Y 1 Y A 4 j D P Z x P 0 o o h w m n P t W m w v p V U V n x g O e J y r g u m C C 5 w F + d V 7 d 3 X k D a D W C 7 y z o 7 O i W E 8 Q P 0 / 3 N Q W p q Q r u W w 6 n f M 0 f g b s O 5 T + U q H q t t T F T b w p H g B y b F b B z 3 F Z G A L 7 H L p i x Y k A E C t O x N p 7 b + Y X X 1 a M a A U W y A 0 k K O w j 2 S 2 V q g c m N Z A B 7 d o 9 K A q E 6 g y q k Q C g 3 O + T g a R J X m h U 6 t I M m T 8 l M F 3 o P X 3 H X 3 g 8 e J B R l Q E g c b 6 w / 7 Q 0 i 1 f w + 3 + 1 d Q j U W 0 z c 3 1 c E O O F s G u I 2 j W u i g 6 v D Y R 3 K q O l R 0 c N T Z k v 6 B e 4 M t 3 z w 8 6 8 V Y L 3 Y b 8 5 e + P z Y X H s S T d z V Z H 2 D 4 s I x z o + q O M I s 6 5 j a e 8 I p F 9 N j l f d B c J F D V J N w X / j s X 7 q g w r O E y t L l R F l R X q 8 A u B Y r o p / s n q t 6 + N M d U z K 8 e f n H I C i 5 X R K s w 5 3 O m 4 n G o L 1 J u 5 V 3 Q D 0 S 9 r a 8 G b l R t N 9 e V J r e D C K n l u g L y R U u D k D w 7 M 9 v I e H / 1 l A g X Y v V R z R r D 7 X F K 3 H p g / 6 / + e Z F e 1 S R t r a V Y S T l V e T Z U x D x c r L v R R j l D P f o l g 2 G y + y O R i 2 a p z v Y b I V a r Q o w c A M r d J N c K B w D u N 5 N I d d 6 6 r 9 N R + K s X C 5 K 7 d E w D 2 z 0 R 6 E R n Q D f 3 8 h f K T l N P W O N r N 6 g C g Q W c b Z f z q Y i v 9 2 G D t P Y E + 1 + V x T n f D f / l a 1 8 K C B n t 3 r Q 1 K D 7 I r U a a / k u 3 j v 6 W C C k j 7 G J M B q y 4 4 0 p R f 0 l B S i B e a K N n S g E u z 9 I 7 t + f L 3 K C q l z V H Z S 2 G K v G C G O d A T 3 d C q m Y k w u X u 0 S d w g f q y o P z u q R + U P c e h f a z e S T Q l B X s G 2 c C j U i w 6 p L h R S U 6 5 N L F k R 0 l Z 9 a 7 U o z e 7 C 5 E C R R A X 2 j 2 k I d J j s P j R k t t n 6 S I o s b u d S q E v 7 6 a i D 2 Q Y J U o r F c P 3 W 1 A J G D p s h 6 A x s p z c B n 2 n b O J 0 V I c e f p Q m d n I 6 F R k K R r r V 9 T q O j L W 4 4 V L X b M F N h t E K J I G 6 u 0 q B 7 F 7 w 4 p v L x Q C g X k 5 P L s v N s Y f 0 H z x s z 8 z D E k u Q 9 T M C s 6 m P U c M t p O z d n X i / U 6 6 + 6 w J M r 7 W J i k 0 O b l Q a 2 q P S w w 2 s F 0 G m / n / X z k L A w d 0 w / W 4 c p o o Z b H X 7 2 S Y S q j g h g g X h b 1 S J C y S j T 3 c 8 N E d d l + x 1 r l 8 2 7 S b U 1 W e 9 q D 0 x N n I y C P v X + 1 6 r 2 H u v + R 7 Y W F H z g W e 5 0 i 9 q q + D T R a T f y U 2 N k h Y p H p r 0 U 6 2 a K x B L q 5 L F z q B e 6 t o + y q W g n N 3 z j N 6 k p A t N v W I u 3 E U B I w E L r x 1 V 2 n V B y e d r H E z H N Z u w c 9 0 o V 5 X A w V H W Q x y 4 L 8 j y J Z v Z U V 1 9 H c t q + f k R H R h h K a / 9 j I o A I E l V o 9 + o O E u K D B f Y u Y p U e 2 O f 2 2 r f o X V o R F T p c q M U 2 w i G 2 7 w f I Q Q 9 s R B i o n F H M a k a T Z H x Z S Q Y A K 9 r B G 4 r k F W t z 9 K 2 7 q 9 2 9 4 / C x i f 2 q W 6 j u G 1 P Q g L h H Q U 7 4 u X v 9 c j 8 K N 8 C t J x + R Q A w B s K y a 2 l i r U p X M V s + v W k x s M P O 3 p u e N Y 2 I j s 6 H 0 X c Z 0 q O n 9 l V p Y m P X 8 9 f Y p O y s g t 9 d V a n i 8 g k + e 2 W g w u 2 4 a u n 6 b p G r 8 c A E w J s e + F I F k G F Z e 1 0 J e i g B U C 9 G 3 Q U F s B P F W P Y w 1 R L l l 7 x 5 7 x A y E N g R g 0 j + 7 q r g l F 5 S 8 X f y I l x g 2 s b q i K z g S m 3 A l F v c l 7 y Y 2 O d S W n Z 6 H R K 5 o f p 1 J 4 9 W V n i 5 m S l D z A R B Z Q C Z G K b v 1 o F h r y w A 0 u X 4 e A B p j 0 4 u X n Y U 2 L T / V O R h T b K V x K v / a y r Z Z k Y 1 S f i q v X C A l G 6 l H i O d 0 g 9 u l N C l M P j o 2 S F h B 3 h L M v v 4 T e Z N z 4 t N c 7 E 9 Y Q m g 1 0 z M P v W E U d E o P l r 1 t Q e S P Y J 5 z E x V u S u W Z 1 U H M P C S i r K K h b F K L n 6 7 p y X w m 4 r A u 0 V h 0 Q s 2 t c 7 2 9 q y Y R g U v S v h 7 I N 7 3 h L 4 6 u r t g z w S R N Q a 8 v Q f V 7 l 6 j e P d Z m y Q e y O 6 f 4 e s 7 v K 8 M S C Q 7 E 9 O M D o L J z o 8 k k y R q P J o W s q N Q f 7 Z y m i + X q 3 I w X e A A D m 6 U 6 s d 9 A J q V 9 F 2 i 4 0 E W 7 B a r 2 b k 4 q S F a 6 b L u r u g W c l 5 4 M 1 U S M + C F u I n 8 O k q F q V z K U w P l q Q W M o i L G 7 J i X s 3 B 1 P E k f L n I 2 s z t f 1 A / 2 w I 1 d U N R X J w T i N x e 8 k G h q R H + j P P v i q 3 y L j + 9 c q R R m K u v v V H B Z 6 S z G t / + F i p n E z U u a n 2 m k W a 6 l O G W Q W x D H F O d V 6 N M 4 c 0 T l h m K Q R r d 1 s L l K 3 R I u c j k q a E y v b / / U K c O Q d l u C t e d V f O c M + N 6 M 5 O A h / 4 6 i 1 x i m r P g y Y P o G b h J a j s R h e r k C J D 2 h a q 9 M P u F p 2 n 5 q t P V J C + a 7 F d Z n G t w M a X F E A b I L S v C k s v d b 9 N Z H 5 H M b l R p Q u g W 3 l L 6 c 3 e c u 5 Q o k n 6 o I M O f a G b i m i s H 9 U d j t l F p T a U A 1 n k q W B e G c u v H n d z s 0 q m Z K J T r O t X P V u J O U Q e d o K k a Z O f B W 7 h 8 M u 3 w + K g s z 4 h k i F a R v p f L o P W O v x x k i / f F M 0 x N Q l S y P v + x t C 5 x S L y c S s b a p c R p 9 N 3 R 3 V b E b R Q d T Z x q T U k 6 x y c + b 3 a E Y t j H g f 6 P k c q m t X v v n l V a U V / P M I 4 G 8 E q v B C 6 D I R X q q C J c R I Z 9 z c W N h k B h y Z Y u O e c x X 1 m X D 3 b y v q v D o n l w c L y s B v x q T Q 9 0 R e 7 R L 6 4 A B I 0 q 6 H 9 E E n J U h y q W d q y F P 2 v X x + R E y U j J V G D j G j S q h E x G 0 9 H f 3 t p B D C L W P N H M X b M e n 6 s T u X I B A T J 9 I 7 a Z L R i 6 M A n N 3 U X 2 A v M U O p p v X K L 0 t F I W 5 z w N 5 T M V F P f I v I e W O 2 C i 2 e w S y H B m t w N + O 8 P M F P g + G b f V 2 Z X W A w I S m m 4 2 i c u V N O / u Y p 4 a m 3 N y T m S / J 8 5 H e Z 0 l H H H V P a A o S t C N z 6 Z 2 r H g y 9 + 7 2 3 2 l E x B p O 5 7 z M N 9 8 P T 4 n 3 b n p b A 6 6 5 g P J + 7 o Y N y P N 9 B W G 7 v e D X f A 6 G q / l 2 v Z o T 8 X o a 6 X d V P p C M k 4 e w H e w Q g R 4 X W Z w c w Q J + s O v q K F c R Y H i i V M d F M X 1 8 w G 3 K w 8 w d I J 1 I 6 M a y 8 U e 4 P j a o v c f s q b V k Q l n w V U 4 G I a s j D t 1 U 0 W 9 L i v g 6 w T v l e 5 B Q / g m Y 3 o W C S m y W c p P 5 d M Z n A b d n X O c k T c G U 7 A X T U U I L N U X n 9 V 7 1 W A O v X c G X p a u e K 0 g o 9 S f Y 2 j 5 7 D A + W 7 H + + g H r i Y 2 U Z G 8 p M o H R C / 4 m 2 f 0 F K D W x 6 w x N U r V Y 0 u 1 m U j Y z s V Z i j L 7 L u 1 5 o l O l H L n F 4 Q q X 8 I h j p 0 u d z e I n g W k Y v + o V d c k 5 U Z h j 6 2 q R 3 N P A / n R r K a M l k j R x T j e / K j T o Z M O j T L v K I J b O k / R t C d W r j l / 3 x 2 X X H Z U s J I n K J b 3 R 5 E 5 M S L 7 i K E d F f Z U u L m J 4 z r K H g 5 R r / A c F w V w R K a 3 m 4 t D G c v W l T 4 4 x M 4 l U H u 8 a 3 s H d 1 q L C Z q q 7 E t 2 U K a S m r m O m 5 o F u 7 I z l 7 i T y / / 2 V O F 4 / D + m 4 p N M v O / E a C n w h G / H W M 8 7 L G 8 m y F A 7 b z d V l 4 P j s s V 5 L d 5 V O h c U 8 G B H p X b x 5 v L f G s s s G Q / F B 4 0 7 y r 7 e d w 1 K 8 / O j v g E s D Q h s z t y P y L 0 9 Z P f B D 2 Z w G S w E 1 L i j G V J f 8 Q l F b n v n g X K 2 Y M z 3 6 i / C l p 4 m D G 8 M 4 c N P H X q w Q u s N k A g O O L P h J 1 t 7 0 J T L y r e z m N g X D E n r V 0 H q p C S m C 6 y v y 5 L U h C N Y 7 O R D H / O E q u 6 I a m x m A v W 9 F P H j c 8 X 3 1 g F + 1 u p 7 p i T T S 4 u c W h 6 8 D B Q J d w k 1 X S e V 9 A A Z i c G S C q Q 9 n P 5 I L w w L o 3 c W g 4 C 4 V k Z P T t f N o S D 6 8 9 q K o 0 R q Q M g y X D p 2 c S Z w D m 6 i + b f Y 4 j s 2 k o / K K X J + 9 k 7 b 8 l E c 5 G Z y Z Z A 4 S H D A 3 V Q k O j w S e 3 u 7 U q f Z o S f 4 X + f p e U f A w n x 3 P l S 0 l p U a 5 R u D f j H 7 4 3 5 j T T / I w w G S F X Y 9 M 1 f U J q K + S 6 / 9 V b V E j J T q z z N z J e V W 6 u P e M d 1 X 7 S 3 D s 9 Z G Y 2 1 U f A X l E c i 7 I m H H H x 7 9 v R P W K E g T v y f Y E Z 0 e O t v W w a I u D U R / v j / h W D 8 0 3 a K u + V e K c H c V L v f B u c 7 N h a b L 7 3 s a V 1 s h B 6 h c v 2 p H 4 O y u n l 2 c h 3 P d 3 m t X p 3 l 1 8 B 1 V 8 w 3 j U Q 1 d j q p n K m s g 4 V x 5 R h E R 8 C j A Q O 2 7 m 0 Z 7 c x s n v 0 4 D U V p t z X r 7 3 W O F P E f n + p L 3 N S f z c U j M J b 9 y S N a p 4 D Q 3 E N / 1 K o t l 5 w r P i 9 L 3 h I M a x u N 3 7 1 n X 5 0 D s / r Y k C x I f s X m g s + 2 O H h 2 I E z c m W 5 4 7 E L d c I 6 q 0 z U O D K M z v c y l Y 7 a G p q l 7 d h h C + B U V 2 v 4 I B W / s Z J Y q S 6 L G 4 N 7 2 5 e F a Y b l M L c J J B 2 c g d 7 e w G 9 V j B 1 L x t n M 2 C s n m v c T D 3 8 z / Z w S S 6 F g 5 / H u + K n R L q 7 G 9 H M V c C 9 q P b + 3 2 7 5 m L g 2 C E H 2 w j j G 2 o 2 c Z G m s E d U 1 / X R f o n S Y t H T E t y Q a u i o h 2 L Z 1 Z M R h f U a o l r I P k A E Q 8 5 c W i l P E S J X X M t U 8 Y C C M Z f / s 5 a I U h A g Q M 3 n g X K D / y x p w L J v F M 3 a G n j N P f S k Y s e Q p N n P 5 x N r S M 2 Y 2 I r b n i X 1 w v r R U T F z + 5 K p u R a L T I 4 1 y r U n g K N X V x k w t B H 4 a d y l D x q F Y H Y 9 a b Q 3 F 9 V D X I O b 1 T y N A n 2 N f H X r r q i z K 1 f H z A + 8 4 / K R h P 9 4 P Z l F r n y v U K 6 9 D 0 V Q F 0 W k 3 T 1 D U y B r B K t i 0 z X W v b K B O + u r G k c a E B 3 4 X Q W 5 l K d n k G J K I n C V V 0 l p t 0 l 7 K i D m u r m Q U U 2 q y r 4 r r Z G k 3 h u l I d x D h 1 o I Q X i B t i E E p u t E Q 9 H v A Y a m Z I U n A o J v r i X S s k I u I b h W l c U F V b 7 E W 2 5 U n C 5 d l f + P 7 X P u n s H i 0 4 c 3 3 O g V n 5 Y 4 7 K L F g Y x U k n 0 u x 1 6 k W I G X p j W O y R I K A R E S c 9 g Q E l + 1 G C V z T r s L u l T X R R 3 Y P Q E D Z Q D z H b f w h 9 i F 5 s 2 n t K i w K 7 5 6 r H L E Q X a K k K b 8 H m E M A t 0 e D y D q z 2 o P X B 3 W F g 5 0 U 6 D g b e Y 7 p 2 G p O j P 1 M o 4 U q x S L O Z G C e u x c l X Z s z O M O K u 0 8 n D L U Z n e U 8 V h x X e F P d O 9 L U A D W J d 5 U r q F i H n w O N W F P q c + p K 2 o u + 9 T z Q c H 9 4 N i o 1 N 7 b V L j i c n Y 9 W C P d I w 8 S b D 8 y F R r b k w l n O p t G J m K N 0 v q R M Y k I M Y P e t S p 2 L j G g m s X Z j m m + 1 7 F 8 F o C O H O y l O 3 a B C U k 1 p x I Q L l D y 9 z b m k g 9 + a o f c Q x 4 + R z a + 8 k x 6 G 9 7 R t 1 C K f G G D Q Z w 7 y D P R 4 X t P Z x C 7 W U E m 5 S N 7 Q H E l U 8 s 2 D D R b l / Q L p w j K h y G 1 Y e G P r Q 1 L N h c r w W r K 0 t f i q d O H l G K T F x I y L 0 o c k C A N t 6 A g x 0 9 w + H s 8 x 7 N 7 D J Z Q d P K w w p t g n I v C u N 0 W r N C 0 N 5 0 r 2 r n g k d r L B 1 G Q H e W e 8 i O f v Y R R M 8 o 0 L M Z 5 d h Q L a G M I C o h 3 c 8 F D q N 6 X 5 s 8 Q c k A F g / v / L A / f e Y 1 w 5 c A 7 V 0 x S V n 7 P q 2 8 u f R N n B h H 3 A O 2 x F e w H N z g F E q Y 4 c 6 1 k 7 c + Z i z J Y h u V O I H 3 n S p X 1 A 2 E + T o k L K / D g r d 1 z 6 R t V W C o s s + X O x T h y W Q / c r i i L x v S A M g F g S U v F i l P W L L 7 6 B y N i R D f G K W 5 f 2 L O f g T 8 7 u x X x y Y z t O m 4 u 2 N f b E m n x u y G 4 z 2 8 T T Y 4 u k r 8 S Q 9 J s r 2 J N F 4 E g 9 Z q + 3 e P j 8 g V r f e Q t 0 i F A 5 S R r 7 h n l A a p a 5 e c J d B y O 2 0 M A w L s 3 p H Z Q B r g 5 X r y b l y K F K 1 j 5 v l b D Z 2 2 D q v M p x H y D 6 t a v P 2 S 1 W c / 9 p a 6 3 9 Z k I 1 v f C W C w S O X d M X y D t t S G B 5 p l P v 1 c 0 C Z P Y z U C n U i U Y d x k O f X Q Y C w Q P i e L 2 s H M x g F h V 1 l 4 l 5 q p S l J 2 S i L C D 1 M P C i 0 K 0 Z W c L 8 o 0 I r J i 9 r S t M w b 5 g O J 9 J g a s 4 Y 7 4 r a K q U i G U A V h j s C e P d f K 9 6 f t c T T j G k u t o L N a 5 d j o H V 5 b Y d R c 2 g M 6 t Q P y a i V 5 6 y l C Z 5 9 W i X I G s l 1 R + r 0 X / j s h K y + 9 r U 8 2 Q s T W F d h A t q R 0 m g b O + X o D y V K F u Y H t r v 5 m E M n 0 F r z 6 I K I B 7 a O 4 i v f V S h C w I D 9 c N 4 T l t w u V c D b y o u 3 P O M g H 2 O C F x 7 / W X v u N O N I u v E T 2 S 8 G 6 U l m B r Y i 4 Z v L q m 1 u O N x O 5 V k y P l M 7 s M 7 V c U F x 6 k V v p b 3 C d m K X Q T y L R g w g H A W n A i o w K U b a O E q 0 I + b Q i e X T 9 d J C 9 s V f d 2 J f g I r 1 Q W 3 o g M T P i p a F n S l e + N S Y V 3 6 j X q p p q b 2 N 4 o / M A s w E x 0 7 S s n o y F z s 8 x v O z 4 9 C 4 8 2 S / N Q N i n C b w z 3 6 o F 8 j Z i Y 8 K y 3 j Z q r L L 6 d D 3 u f L f g M N h 1 S W c O C L e m U P U M P Q f P T Z z y D J V + J 8 7 5 V u p h 4 1 4 4 C 6 t O 8 w V s N 2 n 7 S J R + 2 g 3 m U B 2 J e 7 Z 0 s 9 b 8 o d x c q N Q T a R C d A 3 S O R X B 8 k I D s G t T m y C t V n d R L s W J y F 9 M Z 7 I u H m K R h a x h 3 f F / X p s f q H 6 E 8 t 3 w z h Q t b T c O y n H r 8 6 3 Q a U o w n N k W u 0 o s 6 B U i 0 z 9 G w u h c O T 8 N k 1 Q K h 8 H d H M u h Q F x r h f D B 8 R 1 X t m W F y r h Z p C g M E e + 8 t l a C p a Q u M S Q j + 4 j O Z o d 3 d r 7 m J v F p O K T n f 8 F Y 7 8 3 K I V f a C O g F w i 9 M W + n 6 a i z H k l F Q q H a 9 Q t 3 1 k y I j 5 + g i o r U G + U U C I r y 5 z Q 6 e b k q T t J V K + w o / M j l A W 1 P T G 4 u W 0 w 5 i O n t q D p M 8 T m I t o O Y 1 9 Y l 4 m 1 s 2 j z n T r f 7 u g o J P P I 5 x w N 9 O 5 H i O e E 6 Y e e W 4 + G Y A O C i 4 u 4 o F y 6 d u + K f q x F L 5 A V m W H y z H k C s Z G O M 7 3 I 4 t 0 K P 5 4 H C n Y s X 5 G K 9 + 7 r w R N g T a 3 s c f v v C V c C I / C l J 7 A m 5 H Q 9 W r e g i z F z 5 g n i R w h G h G 5 V I 4 C L 9 1 x o L 8 g B 5 V F 2 a O M e S J i u M + M i U 2 s I K F Z S h k v n P H x Q S X C 2 N d q 9 Q P j b e Z c m w u y t M V 2 j H 7 4 f K m y j 6 o h D x U u A Q D 6 p p 9 v P P 1 d w a l A b n j 1 e 9 J P Z F H L n / b V u p m 6 I n 0 x y n Z c p M Y q Y R L s w D 4 x g g 9 7 + z I e j K d Y g O T d d M M n S i e Y R m L 9 k H 5 A G U 0 r g d 1 J f C c r 3 4 3 N i y s r z 8 B + N f 9 F t O S d l 7 k C q a j f U G Q G C S 9 W e A u j q 5 h 0 J i 7 R 0 e c 0 f n H a j x C 3 b N 6 W D B / j V o e i I F 6 H z u g s F F s w j O J c B 3 4 z w g v s i B h 9 + a q T I M h p a 7 F 6 Q U 2 c h S 1 G v M a 1 A i o C 3 C 0 Z M F h T V 3 5 Z u S 7 5 i A U B B R y t d P + 4 2 0 R h R g 1 N o J H C b 0 9 Q X 2 g y n o E w U n c 5 5 j O j z f 6 r 9 Y Z 4 w J f n u y L i P M R d m T R C k f w 3 s J b A c p t M x k 3 B j F I H c E b h A O U b W D b L H m D A X r X Z R B w C K W F e S s C Q o B m r I l J j k b x G t q S 8 D b K 3 N 7 c / B i 6 g O p V N l 6 M G 7 i W L P C h P W d Z N s b E k d K T 4 Z y 6 7 t x Z R 3 + I w p 5 9 R j T K h R L T E c W X x O I z N S O J 5 v v I K 7 t Z Y 9 w k s D n d K W / e r J 1 5 H d Q T s l u 9 n r R I o / x p / D 6 L h g t 1 H r r Q d O 5 k 3 5 3 V C D J Z s 0 E Q c E R x 3 H N u 2 / k n J P I F r u + w 7 n E Q k P F e w R W m S E F i / B V 0 Q 2 S z i R z Q c D C s 2 + y r f 0 U w Z f y q t w x Z T o S 4 W I H 8 R z T l j x v T 0 l d O C / E v T 6 o h C b s q i z H u p a T 0 W D B e 4 y x t u Q P p i a c Q O s x E / N X K F U O X p T n E R E + M f O i 1 T 8 A Y M / E B z U W j J o 9 V f o 2 y J o b 5 S 7 D Q d Q j / 1 E K U f U G k U f f e c 2 k G L B B n u O q d i b G a E + i 7 v Y U M i j X N O c X L n T X 3 u G S j n f f t c 9 U W y r g L 8 d C l L 7 C 9 h 0 t 1 R i a k O O u p Q c U 1 F 4 V b z s L i w I i T v n D Q s w a s e S m d / r 3 6 q a G l z w 5 e x Y y i E o s + d w t N e L p e T 2 a 3 k G R C Z C O j d 5 M W K L e o Y Q i p 8 + g F H J E N L 6 2 W 3 J s 5 F Q + + L K 0 w o h T A I + 1 D w h x Y 6 o V U f 4 + 1 c s w F j I z 6 8 4 0 K U 5 4 I + Q U 5 r O U Q O D B l V 4 7 h E w s K O t t n z v 6 j w 5 b 9 b Z D 3 D n A i E o N c n v h z y / d c y r A E B J U D h 9 5 v T C C y t t i o x Q f K O L 3 9 K 5 R 4 C B 5 0 W p v R 4 2 S F 1 4 Y b y F o l M 2 8 4 L e P b 5 T o 4 N k 1 T 5 7 3 G Q V q Z E q F n t 5 v W z U X 3 x O Q t Q k m F R v F g 6 s F S 5 I 3 l / 6 3 v C e 0 E L k 9 I / C B 1 y J u s 1 N z u V 2 5 y J T n B J F e + 1 J m b Z w 0 C j + 0 L T A + f h F f t Q O 1 t o Q w 8 N U o M A S u 1 O k 3 l / + M C t I T 4 c F u n h n g F S e 4 n P k I p B i X 1 w Z 1 z M Q C y L G Z y e y z d y H Y a 2 B I t x f f q G L C x U + B 0 j 8 / J Y + n Z 6 E z Z 4 U 4 U c / 7 9 y c G C e S e o z r 3 e F k T l T 9 t P s 1 s l 6 u z X q n T 8 + n d e a m Y y 4 i 1 Q z D g b J 8 6 P G 7 i z s e X Z Y L A / Q K G 3 Z Q 7 y j S O 9 L z N i k + K j n D B g 1 0 R 7 u D M d c G m k m l U / N f + U f y F H t n v g b Q E M x 7 S q A h z J R + 8 2 b m 0 I / w U K G 4 H z K i 0 h N J E 3 4 W c U b z b v f c l p K G 2 D Q I G 5 s O K d 0 g p W h r 9 s a c 4 i o x a Y K R m / 4 Y h F o N E C / 7 N E c 3 D I D w x A W G 3 x J s 4 b 9 L p N m 8 a R a 0 T b j D i W E 9 C B T Q A E o v 2 R t U 0 7 j L c 6 s 3 F 6 Q R 0 H b F 3 X Q 2 C F M w b f 7 l B X R N h C T m d o q N R K g m M e D W V / u V I Z U n t 4 B b t x I 1 J q q j 0 Y + g 1 A i + W S G s 6 D G F t F P f H I Z n m c h A / Q S K F R C 3 Y n U v m 9 G d 6 F J P t X O L h n Y Y K d h 7 j Y y V 9 L G 4 S q n 2 x q F L i v f Q 5 j 9 F U c S A 9 B h X f z O U Y 7 g q I a A F / c 6 E n h i E b V w 5 j m h F Z L r g l o d 1 T 3 F Q c e M w W m / 5 d 6 V 6 i R Q D / A y B u L K k n Y f J W f A W b 3 d Z p 3 D M q j a J b M t g F N N X F 1 m 0 0 W 9 + o M h H n x n f 2 f q g I 3 F t K Z q T b P Q 7 X E w A k a D D Y v r C R 3 i Q l f L 1 N 2 L 2 d c g o u K S m s J X L A 3 t k n m O 6 K l C k h r q x d y 0 s 1 u r 3 o H Y Z + Q 1 g 5 z g f w 7 o A V t 5 6 S o F h T X V q O U k u 9 z 3 H m x m z q l R C v q B 8 4 b J R Y S u C 6 D l O j p o R 5 h r 0 V s Q 8 1 N b + d f f 6 C W V y d k 5 4 J A C Y / J x C t 1 / 5 S p o a Y J t / q z G J C H b B X Z Q y 0 / 1 I v + a + U 1 Z + 4 c Q Q 3 1 T c G Z t + / V A K 4 p O o 8 J 9 o N P b 4 d J L B B P / q F v G K O 6 H x 9 y R v U 4 Q Q l o e d d 3 i / v A u O g R e E M K Y 8 i 0 g R Z b j D z M I d Y l x e l w h u k T n C 7 M v 7 7 2 C 9 p y 8 y A i 5 / t n Z T a + u K Q V D y U j I V U 1 n 2 T m G a + G 6 q g 0 j x J s 7 + Z e h 3 o f 7 j K + G r f n B T I K L k 8 d l v i V n w S K O 7 H G s S K a W b 8 / u E w c + O E c Q n F 1 h p p + s l p Z p + R b D g Z A p V 1 U X u 6 V x R 0 W c q f M Q H o f L H N T 4 8 t T E 0 t S / Z I a k e 5 D s D P C Z Z 0 2 Z Y 3 x p I d P r 4 U x r a i X E 3 o j s 8 M F b X V j Y r u 2 7 y a t s o V B t w V w 6 V c B y Z s K Z t H s T p g w k C m a r M i O Q C c 8 h A N n 9 2 X a 6 k s B + M j 0 T Q q O O X k D n m D S h c 9 L S R p 9 q M G E c + B Y F r 4 u g t v o j G U j / z d j e K b F X g V L z s X C 8 I N F 7 e / 7 q W 5 e t W B p o O Y W z G 3 q 9 K A H 7 e i j w n O w H Z 6 l u I h s I z Y O 8 I 3 C o X l k C k 5 6 6 N 4 P M U C c 0 s k 2 3 0 x i r w k 6 Y 7 K b i q l s s Q P g p z p B t H v w Q n n H i r Q K L E H P P v a 4 E K j k H F j Y J 0 m s j b V a I d 7 T y f + z A X C U y w c e y 6 2 Y J b L E s x k 1 r t r 6 c K f f t 6 0 G A W l e q Z U 7 / e O q C h i M k / 2 I P k Y F U 1 8 h D 0 F 4 p t L N N f d l 3 z P E C C g a h U Q / o y C z d g 7 4 J k A t m I F V g 9 a o f i d U f + t B y B x 6 z u j k 2 h Z 4 m L 7 m M M 1 k t A w V B / G / n d f J X 5 S W y L k 7 Z 5 Q 4 8 C M L W X P K P y F E B K D 3 Q 6 5 u d i P s e h V 6 0 t w j b p h H 3 b r 1 v a G V A g G 8 T F + t 3 M 5 I M s z z 7 7 W b q 5 H I g C 1 L L O j G F 3 1 + h p o F 9 k E r S f z l v h 2 F C I h U p T G 2 w R t r h y w A k b t f 6 M E d v U c X + k n D e o J g E 3 N D 2 w 9 j l T s u c g b U y E r i u v F 7 T x u K 8 g g T p y X A k Q W E W X n M 6 y B i C o B g d T Z w M 3 j h f L b 5 1 m S i j Y s J 5 Q X d k f J w z p W p c J 3 D / Y E 5 m C 0 k e D 5 R t m 2 M H j a 5 W w K A 0 r Q 5 T j 7 6 y m d j h D s w w H j 0 D 7 Z B E 0 k X 4 C H / S p U o z h U k c 7 K a 0 7 p B i v H e s K l X T G 1 D a U w w V 2 g 2 3 R k N 1 + P 8 k Y B 4 A S v q X q s p 1 Z F H h K p B / W t 5 2 N 4 r t 0 i F r t 3 s o a 8 B H F H I W p Q C D y n u U E y 5 1 O j K v 1 v u R 4 g u I j t r l m P D w s t y L C i a 1 N J p k / a k Y 9 2 P S B U H S 2 r f e n C X 8 b D a g 6 v s w u X B N 6 q w v E z c / X V T B W 7 n D K k 0 o p p S E D z S Z + 7 L Z l J z D H 1 d 0 A C J 3 1 P Y S y 1 3 a A 6 a 7 m / e n K 2 5 a 8 l k 2 p J w X S j c k 4 w S W F a 7 9 M S 4 u s 2 K y k f g s T H Y 0 U c 8 + b S W p V A X O A W 8 2 3 e m R 0 m F f M b Z Y v S o V F H k t 1 D H I j n L r / B L j g e E U x p t 4 J + c 9 W Q g 8 m E 2 U 0 X X J g Q y M X r C e 3 u s R / u T m d S h O 0 Z i a o y O c x X C 9 w o V r a 5 J J 4 7 I 6 Y q x E i 7 v O B G 9 V Z b D o E + e 0 H Y h Z 3 x s L 7 B e a P 4 K E 7 f E 5 k N H 2 D u M u L S V 1 b p o K l c o V S / U m 2 3 Z c 9 4 H v 9 z g J u K k V E / Q s V 5 R M V 0 q O x z g 0 8 M 4 U r B J i v s M y I s K i u k S l R + 3 F x u i I H 6 z U v r g x U v W D L 7 0 L h u V O I A T I L Y e 0 E S e S 2 L 4 u U I c M c p 8 b P 2 s A U r F h f R F W R t c Y R m U 1 G Q J S 5 T P 4 1 G W G m 8 X g 5 O S i O H k Y G 2 / D E X X 2 t J + 5 2 q 8 / 3 W k y o B D r W P z Y y q 5 y I S p P l R l R s F L K r + 7 e T O C H 4 5 D S Q U y 3 N G + V Y a s x X R s B d E L G G V / G Y / 2 F z g F O + s j D h L 9 L t H V B / 6 U e d e P X f l q T j 2 v g y w L 2 m 5 J G l z h 8 0 A 2 P F E q P 0 9 v 2 y U 6 q P K t u f P t y + q 9 X v I B h f 6 E a I L h y l y C N s p U L Q S H g f l f 3 g g R w K U 2 I f 8 v T 6 o o g Q a S c 6 C b a e S + P q c B a Y + d c Q U j h o d b m m 9 n l 6 i j 8 b 8 P x q O + s B N y C q i Z V 0 V N P u M y q m H C 7 v 5 i m G u K z Y m q G L p A s r e 5 e v j 8 t U a b t e F C + f d V y K P y c X p e E n 7 4 t s Y r N x 2 F 1 S 1 C u T q w B w H b 5 R 7 h E N b s l p R e f / 6 + V L f x n + j K l z U a k N Z j Q K D q C + q u d 2 6 t y L / B b s o 1 t m r 5 g d w 7 o 3 w d 0 R W q T R z 7 N m 8 0 O v V J 6 9 B G 7 5 R G F 9 R 9 f F T k c k u + K c e y 7 e t + t b m S c r Y u X q H m R o c e N x c 5 T / n d o D d V i 2 n v i k k M 0 w q y V P f 1 5 d U z c B h 5 2 I A D C V x Y N j o G 0 V V Z G W R v D 7 Y j a H z w f T p I T w 1 l l w T d 1 2 w N y H x D p r M y D t N J b M w v a Q z 1 / + L b N K r M L z 2 R M M 3 q p e s K b f H A + l + 6 e M 1 K H / C v 0 L O C a 8 g M l f m L F n D l D N E E o c b R B u + F Q V Y b 8 0 V r p 8 / i + h q N 9 s d k d V c y E / 1 t 9 Q x y m / 7 k o 4 A G O 4 5 h e G v q m e E w P 6 l y G f B R m F g H M d 8 a 4 g X w z Q n l H R v B 0 m 0 o l D f n o 6 J V L t k 3 h o W Z y y M j P v L X e j A 2 h 2 y v I Y V b / p I s y s k 3 r e t b 1 T M S r w 8 p j w r P j b J o o D j T I o f Z w g 1 J l + 6 U b 3 W l e b Z d X 0 L x g j W v i 2 H i d y o o o 7 W i / F v 8 G v 7 2 D v Y 4 y E b 1 q 5 C s Z f 4 Q i X p g 8 7 o Z t w 8 b A c c N 5 c i V P Z 5 a t q O E q 8 Q X H T i G D e K w e p Y 1 1 / a U U w h o K R a + X 9 H S Z s 1 C Z T l Y 4 l / d M k B O 3 V q K X K p H w J z E m E 9 Y W e M V g N o L s 5 v U 9 W X r 8 3 J v Z v b o M q Q 1 I U f Z g 1 R S j / S w w T K P x 6 L t M E U n 7 M U K O I K V s e c Z y I n t 5 q 3 k l z m t k 0 C E p M k u a n s / u l b Q Y + j r 0 h k 2 4 p R S o B Y s t 5 M J G j D O R n j d G A i A m h F b A D l O 8 k / / W o 9 q 6 V R f 6 t l f P D E S w c F / v F c s N V g A Q j b L f X a X 2 T 3 L d Z 3 n Q b 5 C K 5 F M / 9 h u S I e Q j 4 S P X u S Q I X f a 2 j t R H 1 T u q o E u 3 / H / Y c T p K y 4 z n 1 H 5 3 A o b 5 4 e f L 0 L f 3 d S Y a 2 o V 1 z c V H l 5 a Q + b n O X c N 5 P I Y W W r G 8 U c n E Q C O E O 9 s j y d D B P 8 5 k K x w T 2 c n d r C i h C D 4 y D 2 n z A E 8 p S T X E o u 3 Q W r 1 N w 3 R J h G r 8 3 D e k k O T e R k N 0 r A i 1 A U Z l q R j c K z + l p a V H 5 H B f 7 J 8 Z B j s Q q L i z K m D 0 6 a s K 2 a 5 j 7 q P N 8 1 v 4 Z Q 3 E d 1 u 3 N J m K h M 8 s o R G r H f A x Q B u R 1 h c 5 W c e y y G 1 F x g l V e Q F 1 4 0 0 W 1 U S I S J s 8 M X f i 9 d P x 1 h j y j h y G 9 B z i U c s Y 5 X 9 B J 2 5 X 3 h I D 7 l 1 b 6 i 8 S l D B K c k C g l h Y s Q o 2 1 L 1 q b n 3 9 S V r K a B B X q 2 K C 2 T y J P 7 s J 9 z i o l Q U J U q W 6 9 c O p i B a i P i f M d G 1 J B A H G l s l E 9 s m t M U 3 + l H r V e s X O y s C 2 1 X 3 5 y z v 2 c 2 N E u i G S d w 7 E 5 h x r 6 j Y B q 6 Z D M C C X i 5 c n 0 m + 6 q 2 b q P w K 9 1 7 R S S H p 0 O v w 9 d b z Y + f 8 d i V s c j S a 3 G R U u w K C M l 4 U 6 1 z G H Y M 7 8 L G i k 0 H u H O Q 4 D c j a r b v z V A e + f O 6 X b s l D 2 9 q n F S R K g o 7 y x p z Q S 8 J e X 5 l / 7 s E B r S 4 l i j G 7 3 0 H s N G + Y P h L p d m E 3 q t c r g R 2 l j q r 7 x E J f x d C b c o Z w w q m 4 / / F y x A J x C + F 5 J 0 y e A Q U g b L D f q A g + g J Z 5 P 3 d 3 n d W M s s Y F K 1 + g G p p b X X w Z Q i b F Z N h Q z 2 L 3 5 c A Q E Y D 8 R 8 c V Y U 8 T 1 l H b U S i y z j C S h Y r 3 I 5 a Q f C A u p 3 T 4 H Y W + A a g y 6 v X T E i 7 7 B j I C d Y P C W T / A L s 7 w 4 u Z R S C L I d 8 T g 9 o l q 4 H U W N C u q Y 3 0 M f u E 9 4 V D k B r j P z K n 5 0 D 3 T i 9 8 9 I S z x t q h y g O 5 5 U 8 F p 4 Z n m O F v 3 V 8 R e C Q B 9 W 8 M n r 6 m 2 k Y s b k 6 B b s O K x 6 1 i k W 4 j V c S g r O 1 M a I r N H / m 4 5 H 5 F I k j O H C p T h Q D 5 2 Z R N f 6 8 r S A a 5 U M B y i U b E M 7 u U A b / r X Q Y E E C H F k c F f M 6 J z U R k 9 b 6 T P V N A J x a g p z 9 e 2 f Y E C d 8 e 0 L e R C E 3 O 8 u W o 1 D G F C I p X + s s e Q r B r W t 7 R q Z C / L 1 B V H 6 z d E d R u h t H P 6 z 1 O m f / p 2 C a m s w I 7 H d X O / J B l n E g 6 H Z f S + c Y J b Q d A E 3 q q C P P Y m E H Z U s z + + Y 7 J S H q s S 8 u 4 c v 7 4 N W F C J O L Y L 3 C Q h 7 g V + V D f V m x Q i j e s H b T B x 3 n T k 9 B l S D 5 Z V G j Y K G A l j I M v b u i 7 f 7 g R b b h 9 7 y X G K 9 V U 7 O R j H F u F U r w n f z d i C Z i m p e f V P p 8 j B M P P I b R V r 0 I 4 l 7 U r f N u 4 x O y f J T Q N p W + i b 8 5 M w n 9 f b + j u v 2 z O R 8 n s c L O O H C K Z b T B F g S B c a I i u 6 + p J Q i p e 9 R 3 r 6 c E A R L J N L I j I o T P E k T N p + 5 A B I k E 4 3 c c E e l P A F 5 l v 0 C C F 9 U 7 U q x C 8 T x M V 8 j c y F S 4 N e k o y n x G T t b 4 z Q q s q v q i 9 2 u v X j o X A 9 R Z F d 0 P x Z L a v 2 s C s 0 p z j x R t b u j n r C F t z D b u X 3 P A r h 9 a X A H g Y O g s b r y O R z T l y p 0 C V I y F s K Z T v V b w 1 k V t t t y v P f F H N G 3 n g r 4 a Y L C s b + 5 U Q K R I / W g 4 u Y q 0 + B 3 P S u 7 U W k M a I D W y A E q f w z n n w Z 7 1 9 h T J G u g p 5 d a M G P L + 5 5 A D 7 t 2 R T 6 C q m E p K 4 g g s K I Y 5 v R Q 5 + t F B r H 1 8 G J J Y w k T u 7 / a 7 E L r 5 p J U 4 g J q y L 1 s t 5 O a I z 1 s j 4 i 9 o F v n I Q 2 O x 1 k R J w y u y V O f 6 d P s a 6 g J 7 7 2 g a F O 1 l X V P B + T u y g Q A K j 7 3 s p 0 H W U D I E y 5 3 X 5 V E D q Q M W 3 8 O 4 f g 9 0 y z q 2 R Y k y 0 / R 8 D O 9 E j M 9 t + 8 Z H 9 U g l / q U p K c V f g v S m N 1 p K u l V M x 4 n p V r Q a r j F m s v 9 p H 0 A x C M 3 / A V d Q M w E 5 e 2 r V + / 9 L H 7 d B / 0 u G K f m D v L z T s T L y A 6 q f k 3 P G W L 9 r q b e 7 I z 5 P 2 9 3 0 3 M L d l z 3 / a s Y H g t N d j f Z L w R D I E E y s y Y J 4 n m b p C U C I i m Q 7 c T I p 8 / v X 1 X 7 X N m Z G q E k q u 9 z 6 + y X 2 l W r V q 2 9 z 9 N 1 l F h 2 x X J x 3 j B d G q h k j v 5 s d J t Q 0 u c u k v 3 + F Z h I P F B k b y 5 V W 9 Z w H H S b H 3 m N P t x B 3 p / e + I O m R N a i Y 7 d 7 J g A F s s Z v L w q c J a i S a 2 n E u 2 Z I 7 2 K 7 B 0 m r p x i H W 6 1 H U t B w z g g L U m f w 5 + c g 3 t G p O S n p / F Z E H / B A b K T / 2 x r V Q T Q D H m e w I w k b d x q 9 k H 3 d F T Y n M E X w 5 8 F h N F A Z / K y n 2 + C + S M X b N x W U T / 6 o R N y B S f K e H 6 Q 2 b N / q i 4 7 g 2 / a T s J 4 b E 5 N c n v Q S 9 7 Y f 6 Z Q U z n n 7 e 9 1 e L 5 e 4 X j X Y g u d b 3 M p F y q 5 T O M h w 0 L 3 3 q 0 i 8 w 5 c 3 s B K P Q k B 3 + 8 h K + l J k c 5 P V S H F 2 P S G c v W S y r W 5 5 Q v T 3 g L c 7 n 1 p 8 m 7 w 4 A p C C Q / z X 9 6 4 j h y v 7 y B d e i F p a p A R 3 b m e D K z h q I b o 6 g c 2 h P n C U i u j z Z w Q g 8 b t R d m 7 d D l 8 P E O X f / O 4 X I T k 4 O o A d X d i 6 x o i e p w n v 4 I V 2 / S p / i 5 0 b S c V O u i 6 6 Z r + M z I 5 u y c A X A E 7 W i m l X d J x n B G 1 k L p c u p P 3 Y r + 1 1 3 t L 9 t h Z A B V 6 6 2 l k Q i / R e n Y R Q v n Q U V R X F r o H m R N i o z D 7 D a H H E r 6 L q m 2 Y A u o d Y r f l H k g i 8 i 7 Z K y v V Q B V h f 0 6 8 Y m X 3 9 6 N p S s C k H z v t W D E m F E Z I F 7 n Y c Q W R L / K Y Y 7 z h c 6 i c + u 8 H 3 I 4 d 1 R V E p e I E N g K t g I m C z 6 k e 3 G 5 U 5 m 7 9 z F z r U V s 4 z z k 4 0 5 L I / U l t u I g 1 P 3 w p D W M 4 5 K J A F K l 3 3 K R g D p m r I u x n Y c Y J w 5 x 4 7 O g d K X I m Y q L l H / C N 6 Y 2 E k F K V l 3 O X 3 A + G A p c x 7 N N d B W G A 1 L 1 l l F 6 R p x G 1 A / A I a G w c b W V d B 3 s Z S / 6 C S N T z 3 2 H a P H + C Z U r M D g W D 9 X / x 9 1 4 w A x A E F 8 O e 3 I w l w l R B + n M t M F i 3 U j b s R f y / b 6 + m 9 / 8 7 w j l R a Y j g D 8 F t Q / A a e u K S n b y r f m y 7 m 4 4 T m X v Z W J L u U N U 3 h 4 p X p h I u A c R r 3 p Z Y B a 2 Q G C l I O J q V Z p W E p f 7 3 5 v x h S d x H V u u 6 r m F n 1 p c t e Y + n Q d 0 J X W n K + a k E 9 P y / w H Q S D B f c A u R n 9 k d d l 7 F Y M Y y E h u a 9 7 l n M n L m v T P f k 4 E i 3 8 + 0 Z J W C p S 7 4 g T a r T P i f r b + b D a e 5 k O / 7 M u C / d k 1 E D X M r E S X 1 X J H i + + G R P A p C 7 U / 4 w F M M 3 o S L j i 9 k i p B K y Q C Q H f P Y o n m C k F e y / 2 r O a r k H L s r g f N m O K C U u b c M 6 o N w q Q h 3 P I 9 R o k W S X N F 5 b M S D E q B C D i f A t K S E c x j m M 9 I 0 4 j / d y S X 5 N T U 4 Z w p 4 e 8 U A a x Y U B w A V B 8 0 o T T q Z W v n 8 R l L d g h v S L 9 S C S t R 3 P s V n 9 y q V g X v Y l 3 i k r 0 f P O X x X t X 0 o u T W h Z 8 7 5 l 6 J L N 0 H U L X Z w q a I f k Z a Z Q H o v F 8 S G t n e V B 5 c + j N U g U V Z t P l z v A 0 C D a e o s r y A 8 A O R V W / y g l 7 K e 0 U i 4 n l x P G j x v Z 8 o Q r Q d t / g a y 4 Y 2 3 s O q Y W P T m G q d 1 1 1 4 X Q 1 S P c g q N s Z S I T E d p + M 4 z q r G V d C k E T 7 X J + U q Q p J 7 C y 5 H R K X i H 3 j H 8 w Q 2 j d 2 5 2 R b + N 5 Z E T J 1 2 4 p 9 k 1 N U Z L n X s Q U S / u 0 E j 3 y 3 5 b q h 1 d f F I J S U 9 v 3 X V a a u B t v i c i g k r j N H A d 9 Y D I q B X k d s K 1 1 A d 7 J C 4 7 Y R + 9 H r E v W m 3 7 h b 2 X D 8 t O m 9 L h F 2 7 6 0 p R Q r J R 1 F 4 0 + 8 c q j 1 R 4 M U / Z S i c I p 7 4 M h U b p L 5 C 9 F 1 x O G n 3 V m c K A B z f 8 o s j H 6 1 a 7 t S z V B T f 3 3 3 c / a f F d O S k v i v 9 D b y m n V H U N j C K 0 1 K x g s g M 0 y x I p Y y U O z V f b i c H P q r a 0 5 + + v B s o n L E I c u p f 7 L A s G C 6 e K 9 / k B V M s f u Q P u 3 0 h 9 / z z S R G w 5 K 9 x f T n A Z s n B W l Y J i p L b 3 r G K t i F y C 0 1 u V 5 O 3 i u b c v V z L A l e Y F l G B + L 6 1 b p c O 3 4 L c u 1 Z 5 z u t Z k / m b 0 x K T p o N L N W O J g H P U z n 6 H i 9 o q x t H o T E u 5 7 M 5 N c 9 5 I M a K r I P m Y d u / i W 3 o U F R v N I l 4 a 3 l 5 O w + I O n g R R 0 A 7 L 3 k t 7 x 4 G o i U A i Q z W 4 s e e H I E D Q Z 8 x Z v D U N C P s E l l 3 q A C J 5 R 1 I + V 8 q k c Q d l L M q Q T q N Q R M X 5 W k s R + v P p 4 N C 7 5 S X q p k z r H Z 6 V D b c 9 O 9 o 4 x a l O Y i p M P 3 N Q S J L t E k / s g f u W P Q p K W 9 O k c b D l l V r D e I 6 o Y V m T F u 0 5 O f S G R O A 3 8 e x p y Y 1 E H V H n N D U h 4 v m / g O C f / n L 8 c v 5 O s b N x r D l 5 N a O z F q M W f J y r w b b E g / 4 w F V V I 3 m V 3 V 4 F R b D P j O 0 Y 0 l T u l g F c u D m 8 7 f o h A j M X f + g r s t z K G 8 D O p g + y O c W 9 o 9 Y 3 V h o G A K s f U X v u N u D H H j o C / r w o Z V 9 A s u i e R Q e + H 6 m H h r S g c B c F s C e R T F l 4 b w / 9 / 4 C i 3 s B u j 1 d a y g v k T n v V P P 1 l f C p D T e l v V H I k h Z A h H A 0 m d / d Q p 9 Y f M y n R X a 1 E U 6 r v Q C 0 B F K v Y n K O 5 w u 5 A U R T R e 7 f 6 6 C k 3 i G H H 3 5 q l e R F D Q e 3 v + k o l i 2 y m 6 t 7 3 A C G c l f B X 1 M 2 K H 3 B E j l v R c G l q U 8 1 P v H E V 5 o 0 R q l h L 9 R I N b t o F G M c K K / + I Q 8 L i x 3 e m p 1 A S h P 1 S P P 1 9 I 4 b v X 4 q X X p j e + t l R k j 3 X g T j v 4 6 R a F G p a B R 6 t g u a A p k 5 Q 2 u P 2 9 J f X J T l H i L v J H m v l 8 f H L S 8 + Y S R A g S F 9 m q P V Y y v 5 x D q 3 S t R m K 9 I k 0 A q w u 5 Q D e V 4 8 4 O l z 4 x 0 5 Z a v 5 l z 4 A Y s c 1 o / / D V L y d C z w I u n H n i o i w P O Y 5 J O u Z D S 8 Q l c A y G 9 G J X L 6 c W D w A R s Y C + v B + k t X J b F 3 f D j Q v w E b s Y B r 0 v E u b J Q n L B B E Y J E v A m k K Q t D S P 4 l R T t o y y V Y P e u 6 q S Z W a I v H h q U j v j j P A X v 1 e z M t I 5 4 y f U H l u 8 f V X u E / e e k 7 F 0 X 0 S M / J f Z w U J / N D / o U F v R v q x 7 J F o G 0 n c 1 R p 6 p 0 p + / q x L E 4 5 t V S p v x i C M U g Z x N N V v L B + U o v L v B a r g g A 5 K v 1 R 8 I e h 6 N v g W 4 5 8 e U S b y K t a i Y 3 5 j i Q i K N Q b 6 a A s u y l e 9 w B K r z y r t H B k B x G 9 d p i J a g j Y l 7 K z 4 Q H N l N z q e f l R X i o d O f H 9 0 J s U 6 w U b F B j N n 5 a Z V N E i 8 T 2 c P / T T x y I 4 W 4 Y 3 l d q 3 z i r 6 / s J c q / Q c D X g g y I 9 6 f a s A R H 7 J R j 6 E s K X C v q M s N T Z T F R f f e 6 s W R z a D 6 K w A a C 0 W B X Y L 8 t G Y x I W w S 7 O e X h t z q a Z m g S 6 J 9 S c d i 3 o 7 M O 4 f 2 3 S 9 1 4 5 V N e b a l p p H U D 4 R H B z 2 h x C b A V t X j G i + c h a N 1 I r f 4 s + k Y O X Q h I k Y A w K 1 c / S q a V Z 6 p K o w Q 7 T J W v n 9 I S 0 / I J I F S X x i x c c T I q j O 8 r 1 9 Y U o + n E o Z U p J z O y A 7 4 v P f V H 2 C u e u T K G O Q a K e W A + o s m a V h / H I k + 5 x p G F O g q b Y N Y 6 S c x z r o g q T W 3 i W s 0 9 / Z D S j / w o Q J w d V L R 5 K m R M B l 9 i 1 r 4 t J s 6 m R 6 F 9 I T n F o 3 r m r A 7 q b 0 Y M Z v Q B f 5 S R s X a 2 e r W d R K 2 / I n y e c e X c o d f n B H 3 4 M Y a i w v p h u I 4 u C 2 P 5 4 P W p I 6 g K c A f O r 5 c w M 2 S T N y C T M x l p X 3 j W Z 2 q S n R O S I H s n f i 0 T m N D U X F m 9 v I B 2 g 5 A / + Y a a k A u K w 2 J T A R O J r 2 R x E w O B k 1 T Z 7 M S A d q b H m R / m J j D S M + T e c + f F p D W p S L b 0 h v L m t B n + N d u G q o r J v A v P z / d R + U G z p L s p m 3 J y k H 0 S 9 R J e 4 t e n J U a 0 T e 9 1 M a L X y I a i K B r 1 C W 8 C Z G p 2 n c s 5 0 K K 0 s F d z r A q 9 q z 0 A r 1 W g F V 3 h g h d X 2 K E L a D 7 r A g y X A 6 6 9 w L H u r w K Q f K d f B L k s 4 r e S m P k M g 9 m Z U 3 d N 8 Y w 3 o w Y Q 2 q z n J x t Z y V d u p e R 3 p 8 g d Z 7 h T 2 j 8 1 m X L T t q P f f T N i H u E x 7 3 b v h k V m y G b U Z N n x f F c h o a + s E k g i 2 j h / x / Q V g + s N j V l 0 L 5 1 I R U y A 1 b 4 + R t L v V R M 4 M m Q 8 6 x i + N Z m j x 9 w h C M 9 h 9 A Z v X T m Y t W w O 5 y 7 m y G 4 o R z h o H N 6 7 k p m V r N J P + 8 Y p Z z S 7 v j 3 n s N 8 P C D + Y q W f n s 5 R c T r K K S z W D T o A v B z o w o N d u U L m Q M G T s D k b i J L W I m r u b D g S X e x G 5 w E j B B C f a Q 6 6 o B t I a + X o x N I F H 6 L W m z 1 + M P j Z W K 0 d o / z v X E A C E g E t S 8 4 z w l g w d x 3 G S A 5 t j f c V R D H K M W c E F U N B p 3 J x Q O O o N e 2 y a T l L v 7 W 9 V z h o + R c n z d Y F n 0 O 9 6 R y A F r G v T 4 0 G 0 X Q y Q a W e V / G 3 8 N B M q j n v E c g z E r / S q N 9 b 9 3 h H 1 3 q w S U x N s W X U j Q a a 5 q P K w y 4 8 e I / j Q t Z X G 0 Z K S f y 5 b y J Y O H t B L V a G F T a S O A L f S A A I u Z F 6 t 1 D H 5 p j 9 J K M K C p 4 m N y 7 G h Y J E U y v 3 A i + b u c N 0 k K + p S 7 w 2 m U 5 N d 3 s B p 3 z y A d z X + L 9 1 D 8 a a c H v n R h L w 8 5 z o i w M 4 T W / t s / O p b B Q 8 d Q + r F m e 3 b G t G e n R n 0 5 d n h P Y F e S N I P C N i X J W A E H h 7 i 6 j p b B X k 1 9 y o T L U f A n M K X S N R C O U 9 O f y D G H 1 M Q p t j H r x n B J R 7 k 9 F d 4 t t c 7 5 h 7 T a B 2 7 X T p w Z K t H 7 7 u A M k 3 E x X j c 3 L 6 O / V D 2 X z 3 m H u h k D K N 9 L 6 R p J O O p i 9 Q v J M T b m J Z s f g y n X w S c C 7 3 t v g q 2 i M 3 d a 1 O W r s 1 + Z T k c U 6 n e W e k f E E / a V 9 i 2 J 0 M g U I O 7 z 3 e y 6 h X B M k 0 U + c y c k R Q i C T 0 A R R G C R P B w 5 u O Z N C 5 V P 4 O 8 B n x J j l B g t x 0 e L e 9 9 A W P l 1 D W R F R U j V c q a z o B 4 T / K l 6 7 J 5 3 Z 3 N q h x w A F v p L i w Q o s o v f u J 0 t L o 6 R 4 t w E j J J G Q 9 J I 1 b 3 k h o V k s Q x W d k D + 6 h o o S P b n R X g H x U q E r 7 R q o b R D 7 s 5 e W K a w H y H p 8 M N m b D I 2 J A S 7 N 4 b d 1 p H x 1 m Z O Y G g n t d K m i Q b m / D x / q G 1 e O j E W c W i N J p r c Y x i 8 a Q Z z 6 T a c m o M R j Q h y R p 8 u S y u r V P E 1 p R Q N w 7 0 / e c q O z t M g E U a 2 1 u R U 6 s H C C t P W K j J p s R L f a j Z 5 R W 4 Z Q M 7 i d t r c m w 8 p j a 2 U Q A V c Q R d 8 + I F F Z x t N u D r / I d z i N A H w U a x k l E c b 9 9 r n V b H G A A O a r R w w H l U 6 G l J J 0 j Q 4 R e Q 3 Y D 0 E 5 a E g q L z C r d L 0 o 0 9 h S d J J p P l V O p O i R 3 C L c i w 6 L A r h m h z G G l f g R 1 8 S R X 5 O / e 2 o K 6 b 7 / m 3 d l g g j O z x C / L J k n w H M 3 D U Z 0 R Y c T 0 h e B 5 S V H Q U g V z t O Y z A v z 6 h O T 2 m 6 1 a I S Q F 1 9 O U + u I S G o F F P B z s u x v a 8 t j g k y w D H E c d E X p e m g t E e z 0 Z o 3 9 F h m U X q d Z + s w G c D q A 6 + p b d M w p 1 k C L x l g 0 n 7 L Q m e Z + 0 Y J C y J J U p d e q m U 0 7 h p F L X T d 5 u L o T A g E L C 5 8 x S T X v q c / + G N x W l P d b d m 3 F B 0 P s N 4 Y x 9 a j H e W J M a c O F T W P G a p A h l 7 h O Z u h c d u U Z J o P X B x u o K B M e 3 h w / h T n P q J K D t I Y E i V v 3 F u L 9 I 5 l J c B t X 7 v 6 p R m O q b i 9 F P 4 + W 0 x L n O R j N 7 M y Z + 0 d 8 J I J 8 7 F H i M g s E a I H x W j n N u z o X f b Z E L p G 0 y + u s 8 A n G A F R F b m T P y P j e Q u q u L G K 6 T w 7 D e T 4 6 p 2 C 5 W y C R X 7 H R O V T p U t h T v N 5 / R R y 5 c G Y i z S j x r 0 O z o i s 9 K t 4 + t 1 S 2 M v p d V M A 7 e p e V H / R D R t f N i 5 + I B Z u v 4 N E y h 8 h u K 2 8 G Z s 3 6 U h t e B C U + j m 2 / x C Q y O X z I / 7 k c v 6 R K R P n 3 a a w 2 f E g 9 I K T 4 T b i 3 L b r X X f A E b 3 4 x d E u E P u d + P x k r O 8 z B x 8 7 N F e K o 5 8 W r + w w + k B S I g s O r y b y x e c f Q U X a F 5 Y 3 V x w f 9 s P 6 4 X x l q O b k 0 e R 7 J O q x L i 7 0 s M V i 8 Q b B A x X j W n d Y 1 U p G q i n G 9 C y w 7 G M I J Z / N f 9 3 g 4 Z g W D t r Z 6 B x I b / T S D b R X 0 t N 4 0 k 4 j + 7 c y + C H 4 l Q b m 7 d T D g 0 T B N q b 3 O C g 9 P r H d 4 4 i e R p n I j w W x A o A Y 0 k D u C w I 8 E b w U d A k T 2 3 a r V S j G H A c x V g N u k D w V F s c H s 2 A A b K h 3 1 z U o x q d r k X V n + 5 s v J U R h W A M 2 8 2 J U d n E b X 6 6 A x 9 / z g y q b B P 4 H 2 t g v g Q d B F p x b 7 i w B V E O J C F 0 O 2 y R Q 1 Q g H O q + L N R F k K w / Z Q V c b 1 5 p O T d V h h H c + q D q T x b Q b 4 W c 4 D Z G 7 H 0 i R v I T G G N y 4 L F / U 4 k + q 0 0 1 w 0 + K + y T q i K I t w t i x b e 9 t g H 8 n 8 Z T 1 o f o l r b 1 g Z X D V H 1 E 1 6 c N J K R H A U 1 4 T X 9 W q Q K O W h d 5 E 4 p 5 R F W c 0 u L 8 q C g g V k 5 M 1 2 g 9 K 9 V X Y e 2 J 2 6 A Z K 7 1 x T 4 w T V h 4 k 9 D u Y K j a M p 0 a w Q i R R O 1 j 4 J R D E D w 4 G 5 l j e j C g J 8 q b c g L W b E Q f C Q l r w 4 J m h e C C C 3 7 3 Q i 0 6 k R d j V p M 2 T h x Z f v y j 7 N A y P u k F h D w 0 E 9 j W x G Y k D c t 6 w 8 z e f b F R d 0 o H f h L A F u j g f e X x W M I t X 0 3 y X 5 E q 9 u E 3 1 3 e u E 5 w f o l f M F 6 K I 6 K 9 m o 4 l d r P o 8 S Z C Z x p 6 p 7 b i B 6 d B V v w L v p F 1 r i Q D Q U g g u g h r I i C Y g M 4 2 S 7 L F A M F 6 u q q p c f 8 Q P i Z s 9 u P T 5 C k d a S k N y r 8 R c z 4 R Z y Y F p u f C N 1 q T d q 7 8 s b O p s x Q H u X N M 8 K 6 4 T 1 v R a a O m K + v q 3 U e c V S z g q 8 2 B G M F s 2 3 K h J N b Z n y / F l 7 + G 3 t I H y L r r E 0 I + y S 3 t 7 V E Z q v 5 q d Y C P w b q 2 9 Y F F g Q 6 / n B w U J w E w x r y Q 0 4 S s q q n P p M 6 B B k v O v l T 0 p P G F s m H H s j 0 U 6 w o o r Z o I W h s D q X H p E W A 9 4 O y d Z U A 1 T g i g 2 r 7 k C c h 7 e K L / 5 q H v k 0 o W h X T i 9 C S 2 2 o R 1 o 3 U o I o 8 o a s f e Y T L v D S a b 4 1 w b i 0 b V m 3 p c 1 s h s k n Z O K P p 1 Q P Q C w D V Y m b T z K o o 1 y x l B P 0 d R + a / C R k l s 8 b S x w K x 3 l n + 8 6 5 + g r m u 4 I + h O y b t z b s H D 9 U B y m o W 4 5 E D 9 j l q 5 g h h O z R y o s s f E m 9 h Z y y 8 9 a l G V R N v H X + i N q V H 6 c M G / Z L u 4 1 l E J S p u 8 q X h u g F / R 5 A g I T b o x / E f W m l t n 4 + V W 0 h U v g 6 d y r G E s M E u i 7 e 3 Y 8 8 K + G p d E D K V Y h Z 8 X u y f W 3 S s 0 r V S w q j L B 8 8 1 A l 5 v K M Y 8 P S N x Y X K d 7 / U Y J u b i p w 1 p X c r L E c + 0 G X e k b A g 4 2 q T 8 g 0 e y I / 1 v T c W M O f 7 c H 7 0 2 V b P z 7 J T X u w i O s d K K l q s 2 E y Y Z A X 7 t K o a + J V 1 x k o 0 q j E Q e 8 k H q / o b q Z N g / u J r q H x P C F A L i 2 g s 2 S O h 4 j 8 P c 5 U T v Y L 6 u O 1 D R t Z k s D q B z x Z 7 I C r H H d J K k F m F K n x a P b s t c r K F Q e / t M o z l X k Y l o F 3 j p G d E D I h p G n u l a 0 b y U l m 3 J J n + r B I / a l f k 6 K 6 9 8 3 L W v S V / R E U 0 J + S w w Y 3 O q l O U U m X w j Z V O x T E E 1 Q 8 i s e c 7 Q W I R l x s S A L h 1 F M s D W n x c L n E I C F 3 B E J F B u G p D S r g Z g Y p u I t 3 n Q R J E B 7 H O G c x e R K A m h U O y 8 S N s 0 x 5 K Z I 6 9 o H f Q P A g E e g 6 w j k i f L R s R j c + E w k 0 U q f K P P 8 A f x 6 t r k x h 3 0 j 1 V w H V J O v e A 3 S N r l A J j x t Q X 8 N q h 9 k x 9 1 b G A 2 J t Q C k B 9 t E O y 7 Q 6 7 0 D G 0 C P k s v V u + x E 9 s 5 P i D v + T l r k k E 0 w 1 V 7 4 o 2 4 x 0 3 E P G w + l p j f + H A S X i U 7 D V c u W l R i B j e 1 j M j s f N G U p A l I 5 X p b T B + q l W k c Y u C Z x X V p M 3 7 2 Q 0 V I y B W 1 W y 9 c + 6 B n n r M P X v N Z s I O p / b k d W h V B U g k K u + M e 7 I j Z n V b n H q T u R n r C i C Q u j M O i A Q t Z g C C z k r g w S Z 0 f 2 V i k / E k R H T D f 7 f M D i b 8 h X 4 w 5 K 1 b 4 K G S K d i P Q P V t F t C X Z v Y q O U q S w q 1 q P s K t C G I D o g c r X w / 0 P W Q F B E z y y 6 0 p H J 8 G x M G e l Y 5 R L s t B s f W s 4 B J C 0 w X S r U r e j f L A L c 9 I I V J K A s N p u p 0 e H 8 i F x G R e v q F K F + 6 l 4 + y V Q l a 1 v H a U w P a s O m N V n J v f h K k t f h b z f 2 e c 0 p Z 8 L 9 L O 7 c I Q h 5 I k e M B z O 4 5 s l 8 i j h 0 + 3 R X k l 0 V R 3 / O 9 m H O E m + q y x O C s V t M Y b b H + C Q c 3 r 5 k 1 d 2 C b b 6 k F j X a m / u Z F M F Y K i O S + X h b C m F U + o m j + r J H S 1 j 5 p y R Q c B i D t L O L X h W Q H o h D l F 7 U C t C x M V w U q X K S g B A A + H A n J t f t c u s E R D v 9 L i 0 / E K R b 7 T a s m D 8 w P S 4 M S o B q r k r a v i O 8 6 T C B c 2 P Q T s c g F W v I d R o J 8 L Z L c y f f n c u z l e 4 I 7 7 K o 1 1 g S Z + E q d b P E S E y o v S Q x i 4 c k m I T n d Z K R x e p + b t h 9 N R T V 4 j Y 4 x e 9 / b K c k U E A y l R t p I i 9 7 G q S Y Z W q t A K Q V l Z k 6 j n 6 h f L P I C j J o m 9 t C h z B R F Y V Z 3 W 7 9 K m X k Q l U n f O o 4 m Y M U J H d r H c Q X B p 1 3 j P 7 a m R S Z J Y z 2 U Y a Q C C o B f y 9 6 y E v n 3 4 X N 9 P u g m p R 6 B B a f 1 i R X D T + P O 8 Y n R W G K M / A A 1 k b p d V c d E H 2 P l n K K 2 P T g r 4 + f k Z o U 8 i R I 0 T h 2 8 o g Y Q 7 6 q 5 m 0 8 4 m X Q b T E w 3 S 9 q z k u 2 q J 1 y 3 j z Q o r S l I C t 2 8 o / b j t Y T T 2 e R N G U / v O F h + + Y x 6 V w 5 q g 7 Q V W T V K 3 R I m R b y z D 2 L T s W R L X h I p Z 9 C n i + J Y V 4 G t k M e r H C H r W A B i 6 t n g v 5 N G 5 6 H k N 4 k s e 5 V p S V m c 3 6 0 o e 6 9 H + q v h y / 1 Y f P R A n 8 y z t H I E a g z F L 1 Z c / q 9 Z N 8 u P 6 t 6 6 0 I Y A I a t Y T 3 w A 3 R b u 7 2 M d v K x 4 4 X V + N W o T / p k a 6 / i 7 3 H R p J U c E I V k 7 C + k b P J / k K p W X F L R x + 6 W m 9 p 7 h m 4 J v a m J 5 x d g 9 w o I y / 6 S d 7 k L A I / B 2 j k Y 2 t Q J N w m 3 P A 9 U P w c W 8 J v u G V 6 H e a 3 C N 0 6 l h d h 5 w 8 L v C N i y K I B t Z I L 7 d u E Z 0 a G N 9 a t e Q b F d x J c g d 2 d l G s n 6 d B w k I b G F / y E g f J 3 Q r o J Y Q A E n O J H B I g h z P i f m z S n e a D Y + H l 3 P g K D N x I o K r 9 y 9 J H 7 + c X 0 T j d n p 1 N l f h G S E E A I R s K r A u U 5 q g q m N l v J J g u B S e v 9 H D w z h d h E Z g o c c V / F w X J O k 5 1 6 B 5 R 9 R 0 v 5 1 R / l / h y V t J R g I K 4 P V D H Z y e g q 4 c C S 7 + b M T L Q 0 y 7 j P Y d O L 2 Y 3 O u g b K r o n t E H M a 0 3 w V o 1 D D G 8 L V U N F h 7 S A M n y w s A k 1 C e A R 9 o i q G w s L 9 d s v n d a H R g 8 b N k X P G N 6 M 3 Y J h j i L y 1 f o y X s l A t 7 e D b U Y S K R U y v e H F l U O n p n W L 8 f E W J 1 c N 6 h a e T x 1 i + a 5 l e q u S 7 r F 9 X n j S m c y w O V y m Z u H W j v 4 h Q d B P 2 P h R O 3 R Y 2 I y I Q Y X W y j 9 D f 0 4 w w H O p y X T n g l a W P y v l R G T B 9 8 n b x g K M z k 8 5 0 + + e F Y X d 0 S o K p K q b 0 a b r q N j t 3 b B E F Q v 2 B 8 d 2 1 4 3 F 8 b Y N a a 8 w l c 7 2 h 7 E B l M d A Z I 2 D 6 T q J R n I z R m l R P K t / l 0 e l n K 5 K E y r G n 1 W f A W l q 7 f O E t K 3 N h U V v i 7 L C D s E R P 9 7 i J W a E 1 K e X / V p W M k n L d Y a H I K 0 p y F f V X 4 4 h / I k u X M r 6 x q o 3 5 1 E Q t Q z Y W P F K B D V p v 5 X m i J 7 0 J M 9 p f N 4 W U e u e a s d k b y x a E 3 6 m v 5 Q w l 2 V U i q R I y i i m s G M 5 r T o 5 u h Q A 8 i M h i H F 3 h 2 w h r 4 7 b M L Q C q x 3 H G W F G C S 0 u p N 5 Z Q w M g Y f W V / L P q Q a A H w P H l W z z H e G 2 s U l G D b 1 l h T 4 i h 7 3 w x T 2 W S m Z b D I W 9 Z 0 k l 9 s X K D 3 u J F S d K t 9 e / z D I s H W M C B 1 7 j t W Z l T l i d 1 3 F n r m V Q C 5 S L o f 1 a x f r m m S b t I T f / q i 9 C S + A k A l A b T 1 W 6 r b L d H e K 7 5 M i D e d m O V r Y h X 7 4 v O S K z B C J i 7 9 y R O U f H t O y M 9 j 1 5 d w u K D a u V S k L 3 U U F N j P L A J 0 b m x V A v g 4 x Z G u t + E q p q 1 q 4 Y C 8 V l p M I V 4 f e 9 z l y R z s g 4 c F 1 o r 7 E M s 6 2 g Q t O e u y R + 8 F Y U 4 o + q h c 6 7 Y H t C r F H I T o + D 4 N 1 R 4 D a 5 B 0 m f x B a A I i P D d U O Q h G + I F + r o f 5 Q c j 9 M b N 6 c 9 j Q x G Y 2 u B T I A j U n 5 X y C P x 1 U 9 d B s o J r A b 2 G 5 k E X V 6 E l 0 q C c v B l r x N P P N K d v 8 X 1 f U W w F J g d w g Q 0 d A m H w 4 5 u R s I O x B a J 7 m V Y 5 V 6 L p 8 C n C b y w z p f P S G V Y v y U p e i s v u t A 9 I e r h Z Q E K p f R v L q u + P 1 E r U m N y M K l l Y 3 2 X J B T 2 8 c L Q y w R 6 f k R Z I k R L 5 S 1 4 R C F U S t 6 8 L e l W q J r K 2 x f 9 f o Y r V 1 C x B g 9 r s U F 1 R I W 3 B / G c o R C R Z R C l 5 C I H 3 k N w a n X d 8 0 P l o k e w t W f k C 3 p l g Q v 5 O s X 8 2 q W m x 4 u 4 G b z 7 1 E a g 4 C l X q R i I 3 C i V k 0 k L P K t L D q 5 L 1 h Z b I Z k G M k V Q X p Y 1 t Z U I E q N 5 Y U y D m n u 1 1 + B x e O 6 y c r e 7 R 2 o e q K 9 R u L m 5 C S 3 d c s s z P b i h X 0 j W / 3 T S 9 L S L v Y K x r t u 0 H D N W t p x 6 o m 8 h D E S o f k I x w f W o U V 2 k F V c o u J G / G v V a J Q r 5 0 5 Y Q g g 9 b x e d P p W G S w 6 g k W b l 3 8 a 7 + C R u / / D p F E S g a Q 1 a r G r l 5 w K + n R 4 M + r A w I O F / f y e B s c j q C 6 d b v S e + R H K Z 2 f D 4 o I T c E d U N x O h H f j + Z h g E K b i Q W h x f z M K B R x s 8 P T 5 y 9 x 6 X z V B T T q r o F k S Y + C P M C r 4 1 C y C T j d 1 Z z V N T y 7 7 a D D w Q g D 0 V E 5 W P S u I I Y W k 4 r u H H D E H / I u W c X R 7 x G F 5 D B 9 X c X w Q 3 C g 7 E r 1 2 V g G 9 s a Y l h t U m f S d k V f Z t h p c + U F 5 P g s / z 4 D O q H X Z G 8 P g V A z E i b u R Q R O s m p P n y c W r Y 4 2 8 i O + a B C j j g t Q q 2 E F f M V t 3 Y Z e m o b J z G + d 5 g Y w L e L / X b G x S W s 0 m g i J V / K u c c o D M z 3 c N v + G q Z M J 4 T + h w v V B r 0 J V I R T t x Q S d a I R U 8 b b + k k U H t T r Z W I O x 3 U r t 6 a I P K C u S b Z d r y Z E g I 3 l F R C U m D q h 9 m I m P l V A k 7 n s a Q 4 g Z K h C / j w 9 P r K e X W r A t x B g 2 g w x o O Y 3 v l d a m r D E h N 3 1 w 6 6 Q R A D 4 K T j u y 3 S O X r B r j g / S s x e E I m P B j 2 r e n V H K 0 h u 7 S 5 g z B h F f o H V e w Z J H U 1 e 3 c 5 8 c k Y x d / T L p H M p 8 i M E n Y S i d G O 5 j 9 M 8 p A U 8 A o G m G R w V B Q u X P C k I p p e J 7 4 s 6 X E 4 H i v d / 2 G m s C h h p L T n i l h 5 0 C 1 0 d x g N K 8 V M D 3 7 O b L 1 b i A x 4 5 y H e G s A 6 X Q i I U t x s K n K Z O W e 0 D k V r n W t L Y 6 M d K a I h m F 3 E P K O O 0 t A K Q v Z e O + Q E d k k c r + 6 w f p J z k o e X C k E N 5 u 4 9 g V t c e W e w 8 G Y J J 9 O 3 W B X L 7 p o O o f 5 6 v 7 v h R l u 8 J o 7 y C V 0 L m g 7 n G G O A f 2 L i h u D S 1 G 2 h d v b B h H W + C w G a K t U O n 7 i r j C 4 8 q q u K K G D W F 3 y + y d K 4 V F a d 6 K t M 3 X k F L i y Q r l X n n S / x I k H B s 0 0 4 I U u q z c L F O w P a G 0 i Z o J R y Y m r r O s g u o 5 k j 9 1 Q 2 l / Z L x 0 P x E V U O R E P o 1 u W m M z w i 9 j E F D 6 k v D l H 2 L q L N + V z J G c Y v S I 6 R t V V t V 8 T q C 9 0 f 1 7 0 e Y j i B F k W 5 V Y q 1 X W O D h I E T L D Q V S N 1 S g Z 2 R w q 4 R P n 4 f m d G u f U Z E + / X m u g g w 1 V S 8 a d C 4 4 L k s x 8 R a v G b P J + O 9 D 0 o R R 6 k L f b 1 6 5 1 O I h j 8 q p B H 6 + 5 m 9 4 7 s 3 5 0 O X W h e W 3 L I 3 I 5 Q 4 y O x d y D v + B F p k I D 6 H O m + W A x q H P 6 x M i z q t h J F D l y h / N d 6 E s y a 1 e 8 b u b j O + + V V u R Y f n 6 W b k N O z 4 Z f d d 4 f k U i B l o f t u p 2 s S f 6 U 0 L 5 d a v J t 7 2 + 4 S I A t k U 7 o z I c c v P C U u p v 9 c D M p I m i + k 7 G e i w m k J k 4 s 6 C R C n A C z n m R 5 8 E a u a c M W K h l 5 P R i e 0 / 5 Q + U l X h C z l / 7 G E T e i n w N Q 7 I u 7 3 o F 2 j + h G c v j H t / M g C Z / B I x d l f 0 3 C F m C 2 A p c 6 E Q 5 S P z r N n l c 0 j n + n O 5 Y B x B O k z w R q e E 4 B 3 P b Q f u 3 V T W T I I a E 7 a 1 M E 5 n p t 4 e y d D W B I 5 J Y 9 a w J I E w M g 2 z 4 z + r W H J v Q v T T G K t y b + s Y t X / 3 N r U W o g p j C 7 q t B v M I M n 1 m P x k 5 S / 5 l G 8 X K h 1 Z b / D l L e g E G z K Q z + y K T E t J X E c K s Y Z V e a j x H 7 + j D h Q N s i j Z c X O v U v O u t 8 y a U d i g V m U 9 r d 1 o y Q J Y u b a n b O R H U D A Q 7 4 N f A M 5 T w A E B y D h G h k 3 4 c 2 P 3 0 A y T A W U 6 x q e s 8 F z t f e O e r O x S O x W A B p z 7 c 1 G U w 9 Q P f b Y 6 p O R J k F y V 0 z u O B C 0 C m l 0 a + o r o 6 6 L a h 2 R l p t O z F l z r f Y i J S O 1 3 K p w w h s H K N e / K J y L y 0 x Q Q a d S 6 k 3 c 8 b Y i x y k K J 3 5 n I 8 J M 9 s I s j f m 9 c S v O e B K j T j 3 9 G K X 9 E 2 i I 6 D d d v / j f 0 c 2 z p R 3 J 6 R T z K u e W U S M 5 D / 4 B G + D 0 j E J b Z w s d V s t m h C k I P x B 8 J q b y 5 5 j y W 7 a q 1 X d T g T y k f l a a B j p T W X X x J r q c v j Z M 8 p + R n T q T b j H 3 Z k P 0 J 6 r R g W g s K 4 i A h / b r a s W G 3 / H G y U d X k H J v 5 Z Z c i 6 z a f Z Y F d Q g U u B n f 3 4 x J T B g 3 H r K c 1 I z 1 e I x U t k s D F R R C q i C V d 5 / j K b F K l k u c P D 5 j W a m e 6 V f i 9 8 I g M l q m C N i 9 k W Y l J P t x X P L i l 1 4 L f V A 6 B 3 Q R X K 0 f X 5 U N N 2 M M F N g G 1 c + n B r F u q s v G Y u t S E h w i S u b v d o u U 8 7 k x E 0 c j 7 2 Y l F r H k E n B v 3 S G l H a n 2 w 4 w H B 7 O K F K h y a Y Y 3 V i m t i F E Q t u V m Z U X y D 0 i t s B 4 0 2 y S H u Y d 0 J r d 6 Q K g X q N 1 4 a S N a u 5 E T X x L h r K g R 6 n 0 N w 9 6 u G Y t q Y o N a w S u a Z p Q 6 M X E H s K I C K 6 k E i a k N q 0 4 y 0 n 4 g X q r v 3 W 9 k V B U R K m S W t y z T m b O l b N F k Z a X q T w T j c 9 g S C S z U S b 6 Q 0 O 7 V P Q V e q x i Y M b H C A t L X L 7 p i s v J O U 7 d X W 7 k e C P N p j e T e K p l x / u 0 A T o S u d a k B i N K O d C / b l O T U 3 q d 3 j + X A L 3 D A k M 8 M I L / y Y e 4 0 U j s Q i u v U W D a m A 9 2 v 6 V b z n E 6 P w y D S q 0 T d L d s 6 5 W 6 l 1 Y y q I v 3 f a W T q j K Q n X q s Y m p C N C D l d y y + r Y e l N 2 B V B + x b B h x H c V 9 c c X f g s S 2 T 3 G O 9 z G W J G Q Q m 0 4 o a r V 5 u x P s N o t L U l S F k l D V R N 9 m U i I 5 w R Y o A o 6 X 7 L 6 q 4 n e c P 6 b 1 X z G L w 2 y c f P a N q N P i q i z k r 6 w i U p o + q c l X 5 H E 6 d 3 O q 5 l Q p w D F 7 A r f n 1 W X b 3 W n o G H G y u 9 c a R P Q H V W g N L 0 Q P Z 6 f G P 1 s E R d l F G v 7 K J 5 g L / G a G u D s N E f E B S Q F o x 4 h 9 I t i D j c 4 c 1 m D x I P f X T z / U y Q 7 j 6 V U n N r 6 n J U A m E C j 2 0 l X g v u o 4 i m g i 8 K 5 Y T b x b F s E A X W L X C f O x O q 3 P R 0 J X O O 6 p t I C D e 0 Q + N v O p 8 S i N Z A 3 r 9 F 9 T i F x F m n e U B T L 5 Q 4 I r i 3 Z 0 W 4 6 h 6 U 8 T T H W 7 p M R r B H 6 Z 0 f y Q l k p b s 7 N G 0 B n a N E i p y b i 8 Z 9 F Z s V j g l z W T 8 w l e D K i b j S S t y y + q K V s 0 B r H 6 v C X 7 S F w b o 9 n h V i y D H t c i / i T I i 5 g m 8 r 2 b x s W X 2 B Q Q 2 k R 6 0 i x 0 o E q W N 1 d K 9 A l d 0 p w C n y l 9 D W g + 2 A a 5 6 4 G C 1 r + m o 0 K N 3 L T W O F 7 6 I t Y n s H 1 N 1 n 0 Y J 0 r F i Q F Y F M / A G 7 b c v j 8 B J O S q O 2 l 6 o J / O 6 / C J h Y + m 4 x 1 l L x U c t W o D V U D b 5 F I X l 7 Q W g o w a + U U o F l i g / m e S 2 C z y n W + o Y b i 8 i B e H W r s n 1 D V j A Y l C f j 3 x Z R 2 T A M 4 X 1 Z 7 4 5 J I w / L k l h u K M d n a R W s z 4 S W W N d D D H p 1 s 2 O A 5 / j J 2 6 C 9 d T G T F P m m 4 1 I L 6 I Z + B V q L U i g I h f j p p w z Q 2 U S p Q + z 1 6 m 0 Q U 6 y 8 g 9 c V 2 b n B g 6 J u o 5 k 9 9 N N 7 A J B Q G q T e 2 i V d A o Z g f r Q m j R y n 6 y Z j H 6 4 Y C z W M j N b 7 X J K V c D E f I f Z q v n E h / r z j f K U O + q F b C p L A O c c r 3 J o Y 9 K S + b l c P z p 1 D W Y Y X 7 7 p q O v E a O 0 d T z o o w a v k R p e d 5 w 3 B X x Y L m d 1 Z T f K 3 c U q 4 O O D x 3 D / i 8 l v q N Z e T o e 1 c t b 8 Y 4 A M o n 9 1 Y Z 0 k g Z R I T S v S z v 1 t X j R k I h u f D m I 1 e l o h A S X i P Z y 3 S 3 8 E H s 6 w N A R r f f q N O 9 e / A v 5 / G q r / 0 G 3 W / t w p 2 y p r x + A h B y E k 4 k S 3 B y M 9 Z f 6 c M o p n u V Z a y E V 7 E d t 5 + e 2 9 p 7 R T R d 5 7 Y H c t + q u 3 o 2 4 8 H W S F 5 1 + Q L p 4 q G v G H K E 8 T 7 V 0 A K c l N H s 4 J 2 h O O p l c M H 7 x j I M Z y J M t J j z F c b J L 5 j H a h Y S s a O z F d K M A z o r z A g h Q t I + N L d b D J W C n K M x W q v 0 d P 7 s 6 z A v 5 n F s x L / b u w / P 7 d p C e N F k L G W 9 x Q l s 4 t B 7 m 8 E P i n b 3 C J H k W 7 w 6 Y 8 4 2 9 O l B H R b S F k Y 9 B B R P X N 5 V v d i / V U l p G c 0 V a P L N Z 8 0 1 a 3 S u V 3 9 J g t P f W P 7 K O b + u a Q d 3 1 m Y J F 3 8 h a U 2 w E 7 i R A D K u 4 k e P 0 E h U f A Z 9 J G + f D X 7 K v w J h A 7 L d c a T q p P g C o L N i V C 8 d 6 7 h q g e S J Y m i o 3 n 6 s p J P w r B y 8 N d m v o i 1 X X t q n k a C p E k o 9 M n o T G h X u e 0 6 t q t y E v J 3 k 7 6 y e E a X U M a S U 7 j U d H 4 h t L s j L z w i L L d Z r e Z 4 7 C 8 0 0 s 1 5 3 3 n x N S C 3 h u b d y f Y x k h k 5 S 5 4 z Q Y Y e M x I P B W 5 R A G 8 9 A l D d h a F y 3 c 0 2 Q C K 2 1 4 V + r 3 7 p g g z 0 h V Z c s f e F p r K p 5 A f c D B v k f b J r u A 6 S K D n j v N u A T C h 5 / a 0 g c q g F b Q 0 O p x G I U 3 O r l d / G 1 M b 3 Z Y H X n X O 9 I Q 6 Q e U d a e U R K 8 H e J V 5 6 x k Z m f I B k a d l b 1 B h 8 5 5 r 4 B N m K S j v w F J e 9 1 i h 1 Y 0 V y u 8 e k f I U 1 1 j c e u H Y e g d I a h c Q u 2 e V d i b 8 i / e D y G d X h s e w e S t 3 s 5 S 5 k X F P q M z Y 2 J n 7 6 3 7 A t M 5 I l 0 P h R F y K z + z 6 m 6 2 9 0 0 C v J D M X T D O P y h 0 F 8 l K h 2 u I 6 K V W + d k w s C P c 5 8 V D e j / + y / R D x 3 i y o o 0 s 7 J 1 w J 6 0 2 y o A 0 g 1 f B + o 6 3 T g 3 b e 2 0 f D O 2 K a d j X l V 9 B J K O J s y T a d z y 8 k q r j 5 3 t B T z F R I b z C 0 a D w 6 h 0 P p B d t g O X e 4 7 G q n 4 h 9 g c O P V b E s 6 L U 3 5 w b B o S x 1 h k f a + m 3 m T s / Z w 4 J 1 A / C U q O 5 I f H B G c l 0 g l W 1 a 8 L 1 x l N 0 O T w 3 b / f m K F z Y F c 7 o Y 7 1 N 8 X k P Z b Y u a v D I O I 4 d S J Q w M z k j z g 9 M l a 8 z J z H d 6 U v M N 8 W I d 4 u p q B S j f 3 4 o U C P k 1 P O g N p A O I D E i 3 F V 9 s r V 9 Q Z V l A 5 Q o 4 R x T H F d A l P I w 6 y y i 2 o n B L E m G d s l m 3 Q / M A s d 8 s o Q s V + m 8 k t R X b c Q 7 u D 3 z u O 0 Y c p N h g O B e a Q g n w S l 0 q 0 Q C M Z 0 G R T O C J w L + B z C 8 o 4 h n L K X o 7 5 L 0 v x u A / l z D V M a S s r m r f + / Y 0 p b R V z T 5 c 2 / N E H Q 0 p C E B O H j N S W b E 5 b O Q h Y z d F w t n F g a P Y d U c 8 p C Y w W 1 G Z / o Z i S v Y e a d 9 A t i W 2 S 8 / X n V V 2 u k T F v F c N F i Z a Z D x O U r 3 Y d f D C 3 t v O v j S w s + k R f C Z X P g 6 Q v O / V R u T 0 + R v n w u K 6 s H l k L 3 m y 3 E g 7 G 8 h I Z y e u 9 R x Y N d i T U 5 y B Q x h o H T s d f M X 2 H H s 9 8 V k B K S H R m + p V l 8 V l 5 6 a r B B m P 5 d g d H 5 D 7 + r b t j e X h X I 9 Q U r w P O w P A b i c R n 0 U y Y w F z c O P c g e j N 2 P W o j t N C V z 1 l 5 U a 2 c M Z s n v j R 5 T l Y t K c l a B l B A r R E y F 5 s S j H d C E E h 2 e J W Z Y M 0 1 y G z N x 9 1 x M J a + Q q h g j O s E D x x g 7 c q j Z u l E k D 6 d W s 3 l o 5 L J a 2 s P E R v g T X 4 d R 2 F b G M h e / J Y e / H p N y R C x K T m d V u l r C C 6 T 0 v 1 t 3 g h V E u k 2 V z B g t G w 6 d Z 7 j x a p s U q H n i q F f C X i r L B U J 9 l r 2 r d F o J V q J 2 S 2 G W S F v M j J p K 3 X h 4 t h R V p E m q d F t P i + 8 K L C j j D j R 4 A K s G B f b g S 6 J D 0 r g Q Q s j G b 7 Z z U E H c r C x U 6 / s U h t a o 0 E + 5 R c h a A D m q d 6 b 8 Y a L m V s g v 7 G U s A i y H W v b y y Y A D v I x V D t r F I s E l u V y + d 6 n 1 u 1 9 + 5 t v v O V C J O R b U 6 P s C r r c 2 R E f z 9 v p O / E p M N A 5 S T M O 2 k 6 P B D C L G z y j H J y z y X E t 5 / Y H 8 / V J s l M J W q N w C u 8 E q X 7 a m C M N I M q m K L 5 R s L r E o 7 j q g / U X b a F 8 s k m D W 5 N U o H T K x e X q k U Y m N U k b y 5 l I x C V R 1 C 4 X Z I l 9 X B R W b G 0 i Y T v P B Y y F y / J r T u 8 Y T w F L S y c P P 0 u t I z O Y L g v b X B D t B 2 7 V A 5 v R W C j / i F q 8 p a k O q q n C r z F 7 r L h v r s i g f Z q G n z T f F k z a n v u V u W d r D r E 7 e d J n N U F m 0 s r / c k O F P q Q D k r J N 1 u r E 9 K S c D m J g 2 s 1 X B l L P R Q y q j I L Y p G O W 7 j c A H K I b S / 0 b k I t I u S v y V z R o y C A C S 7 5 g 4 p 3 w C Q e 6 9 Q Q n S 7 H i h S o h Y q V X M x Z N D p T p 2 3 9 u / a g r Q Z M P q 8 0 5 2 A g L D I A s 1 X K s w I R Y K F 1 r S j P i m c s C z f a g y g 2 b R C C 6 S H U l 1 t 8 j K t b j g S n G 0 t B Q G N l r q Q / K 3 E X 9 f J C f Z s R Y 6 V / x g 3 E 6 G W f z f W s R y K d h M J K Z N q M G r i C a 0 H s b y 1 K g 4 q P 3 4 y d h d S W k 5 / V 1 x 4 4 C m R 1 S 6 W x + F c q Q k Q r u X X V N S J 7 8 u Z j V V e d T h R l W S t x I P J L r 4 8 V V O + q n v h x 4 g h 2 Q i I k y g q w Y 0 P f u R p V W 8 B a F O 6 O U f p V X f w A o O / q 0 4 5 R X L T 3 B E F j d W p Q 0 0 j 7 1 Q N j J R w o 5 E 7 g s 6 5 6 k d 4 N 2 P 4 l D + D q R k H r 8 v F X y O 9 4 8 I + t E 4 Y i x 9 Q B C Z s p j p x q S d 1 v 0 w Q u I F S S u j K E X b 9 / b p C C / D R y / u E Q 5 C V 5 g W P H f U e t a O F a X Y O f O m w + Q g x o V + g l 4 4 1 l 1 T w l + 7 Z z E l y I l R i K w m v 0 z i p N X k y b Z u k s q y 4 9 5 s t t n P + s J J y 9 V B X 8 p K F U M z 0 0 p v a q J c 7 G S z C s t y d n h E n L J 4 e I j d 9 I q l k N k b T b j u u 7 X m 8 D d c c o H C 7 k k Z b x e C d 0 R y i C K i 5 9 R + g t C g x Z i i x b i L Y q I g F o F 9 1 x w 5 s w d U M 3 C q N W 3 s o q v O A t a f 7 c I H E s r I v 2 p X S s E i p A T d 9 3 f p H V h a / 8 6 T L 0 D l H b M y f t O c N w 2 A 6 a J 1 0 m 9 O B q d X J j O V T t j X P e H i w r d V D e 1 5 q 9 + E N K 0 D o O F d N v 9 Y 5 z A V / J X K e G F T 3 y l w c P k 4 S o + w X c g q w 8 1 d K M 1 o C C w 8 t P W o C B Q A + 5 + E w o o X V A f O r c z l 1 i U k a X C U u S D a V X x P L E 8 4 k M y D 1 M Z O i N w K J B r h e g J o h A P c 5 j H n k Q W 7 o m o P I s m r u d Q B E v 5 s P 8 O t v o 9 M U 8 U E k d s e W 7 h D e j F k t e 1 + n u Q x 1 j y U T H i o v x / a 5 e x q s G z u j d T L J C C F P P 8 e J 9 W m K s b j a U P 4 t Y a p S V y Y W z h e 7 j r q w U W o k h 7 r d h Y h W x U I B 1 4 q u p Z V X z 4 M T 9 7 F z f R Y T O v J + + w N F a a 8 e Q p x e C Y g h y a e a B y 4 W g Y I B / v C 8 K 9 6 R T R T V o 8 0 z 6 G d m H 5 I W p m o R n h a n x T W L v x S m 9 A Q 6 A E T H / X M r n B p Z 4 t M t z V k 1 U M q z 8 e T N C Z v 1 u v c d L f V j O 8 1 M V p y 1 3 1 D q j r v C q / R e m d V F Q W t S g 8 L s s d T n m P K F 1 s a W u + n c l a M L A w S G E V I 1 j q O e 2 e s t S t X i + p z 8 f K 8 W b n x I n H o 5 E D q C f 8 v l J a 1 T M 6 f V 4 / / V p H F i X B J M 2 v l u 7 A 8 t b A P S R P 8 V R v 0 P W O m j J S l W Q J q l o b 4 c A 0 a f 0 l 3 f V m x F 4 E K d 2 / U h 3 J M Y l a r j + o h T 6 8 D z a D y / f D p O u i K B Q 7 8 U D T y p j f f 1 C V p 0 f U D a Z K F g P A Q V G U a P b u L t S 0 W d F s E z V G k b Y y q U p X y l H U v Q N x M W V A s a H I T g I G L O b c H i t H K r 3 D 7 4 l o f r d E a J B c s L l d h c 4 z 2 r u L 4 h f G 2 x m R F c 4 H P P / I j W k p / Z I W r f 7 F s 8 t c 3 3 O O w 8 n V W g t E n K l 0 7 s t Q l b Q 3 1 E T B W 5 G E S I 4 0 r e 3 2 z G j P b N T h l e / o h H w O f q K F K k 1 P t e y H G c y P A 7 x E D A O y O 9 9 6 W S F C 1 b K p j 6 j d u 2 d D s 8 B W K y D / x 9 f 1 m m n n p V U z x H x / t 5 v g / Y 8 2 I y Q o h I l z 9 / a C V X Q 3 P r F z j P S M e E 6 D B / G i w V 6 b p 3 o i x l T w U T R r b G 8 m H F c U o k w U C 9 1 Q + m E g Y a q s v q R o i J u E V p l B x E 5 K 1 A r B b p n 3 2 A b K w c G 0 h H g 5 3 j r 6 0 5 L P X d u h h + r G k o X i H x / x w M W x H y / Z k L x O q t R V b u t F L 2 7 r s J a P l V w H x 0 W R G k 9 c N r E Z 2 X D N F q 5 Y 1 s 3 l j V p f E G z 9 D w r F c U y o s O v q k g V 4 6 s 7 9 0 G e F 9 p K i H I I 8 N 7 q Y 8 Z W 4 I A + e y x K B Y l r j V X w + W v O X Y e h 6 3 / r 6 k 0 s M E V N 9 8 l 6 V u S L 6 e U 1 d r c u W 4 m h v 6 s v R t i E 9 B 8 l 8 C 3 e V Q q H w a V t G H N q b 9 9 6 Y C H q 3 o R R e 9 t G T T + L 1 0 u g u C D p 5 A l b F N x V e c X l 5 U 9 3 7 p H X s O V c L 0 c 6 a c 5 Y Z c q M 8 j I K i G c 8 v i V A Q Q + t M u q 0 n q f K 1 S Z j e E s X + N Q H g h J t 8 T 7 Y b S j R o H V X X M T Y + g H 0 1 I Q I i Q f M S f G O T D O x P W F D 9 S H 0 R D z v n b 2 h 0 I T i O + A / b 5 k 5 K X b 0 g 1 s V c 2 d d 8 j y / 4 3 a K u 1 D S m V x m a M X 4 F F v g w D s d B Y 2 r 7 L w p b q w u u V U a 1 O / S 1 f 6 r 5 k q u T H 9 G E W j p c 3 y 1 t X c Q c W O f v 5 B 3 K j x T V 6 U I n R s I I 0 q y I H n N k V h w + O k a K 6 Q a y Z r F S 1 3 H Q 1 O I 2 b e p l N x 9 Q N t 8 K p x l K X 1 f N i j + h Z D i s I 9 a W Z k f c G q N 4 m G 3 d t s t u I X t 5 F N W A h S V 8 l 9 O 8 V l 1 z M 7 W d w N u 7 S S F G v 2 o w D 7 5 c z r T 4 S K r / u c O W q 8 n h 9 O L l z 0 W D r o J 3 E Q R 8 Z / 1 A 6 m 2 X 3 0 i s M D v z c h 3 8 V 7 o + D S K 1 D K l O f r 2 O R 7 3 B c h r V y o v X Z 2 C u F U g q i w 3 V u x M m 6 0 Y 7 E W u P V p 6 o k h I + 2 b M d b o R x O X 1 f + A J 5 F I K T r l o 9 U W I D i 7 l 5 6 1 e E U b 5 a l d e J k b Q 6 n y 7 l L g 4 V S v q 9 4 r E X Z W N K U c S 6 E v U M O Z h p 8 8 b B 2 5 6 O D 7 p T m D 7 u M 6 n l s C W 9 G S P f m N 8 Y j 0 M h 7 X 5 9 H v f g o s C K p 4 v 7 6 l E + g Y n I e s m 4 L 8 n U 6 Q k R g y f x A I N 1 S Q Q d U X S Q P D R M Z A + v 6 y p L h k 1 r U b M 7 h j B T U x A E X w Y K T 3 i q U C G 5 3 d J N C J e E P 3 S / n y Q N C Q B 5 N 3 K M N 9 j x t q U W m m q 5 z M i 8 S L H 9 r v P R W x O 1 w 9 k V N I 3 k I + 5 K l c u 1 O 9 z A B r G T 6 r O q 5 g q L 0 q C o w K W K U 3 f V 8 g x A j V V / 3 e z J X L I N e r 0 J s T 3 / 2 5 e G A g E i u t b k o g 2 e j 3 P x t 3 3 f p d z J M + S V g o U K r 3 Z V s T 5 D z X Y N S U o y 0 G V 9 X O + V l A R T I a 5 U x G B e K T 4 l b u 3 p p p o i Y Y A P l 9 2 H 6 I 3 o J g 8 4 c v l t Q k j I a s g O l 5 C j A A G r C r H G 0 n U l 1 q U x v O T k h / D 1 n d A 8 7 O K H K a N d V W 4 K + + u E c r 3 s u b Z 0 E Z C 4 7 4 l f j Y C X N G Q B g L t r J A y x A b L 0 t A 9 K x u s R 1 H E L 0 G R Z P I G l y N Y b y w 5 x T H I / I c z z N d T s H A t w n I n O w T z P q N v U r N 3 R n i Q n K Q f M t 7 N G N e 0 J Z t 5 t N U J V / u J l 3 c Z Z a w K n q a w 7 w S e t 4 h w M E 1 A P D G c 1 S x J 5 1 M P f j N K a z 0 E F s z 4 Z k z V T + / U d d 8 e k U 7 r B O P U g b c u m Z 7 8 A i l e 9 G E C 3 R E B H c r K j U W e E 6 R D U t 9 Y d j d 8 J O x Y K w q G O Y F s e v G t S y c i s 0 K T / b 6 2 N D W b / z h o R e B Z 9 W q x q s d h N x b f G E 0 S I N p n l Z y g p q t O S 8 2 N V Q M j 3 4 k B + 8 2 6 v h k W u + Z X q X j B 3 I N Z z K U v G j 2 + B q c S I b j D / d H N C N m V i l j D 4 9 P F A 3 g c t e A i p + S q t k D O C T k 5 B r 6 x B i C i / p c s 4 Z W E S m z j y C f B y x v t g g y r r J 2 V w 5 n / 7 W X J 7 d H B j 6 y y T W x D d Y v t B G 3 + m a R D G V q S v w 1 a k 7 t Z 2 C Z g z 6 p z J c / F K 9 9 0 j h 8 z s / x P q e 9 i z v l R 9 3 H C W 1 Q 9 i 2 5 A w b z 8 U f w r N x D k m b j O q B 4 8 J s g H 8 S 3 s v g K 9 i v f 3 t D F 3 g 4 p p c X v 5 2 k s H Z o k 0 L 7 K K N V / t 1 Q h 8 i g Q 2 L g M k Z 3 V h F + U R A 3 e m h n w 0 S Y f Z R Q T K + 4 G / Y g + 2 q q e 2 u W 6 A 4 + 7 y K y g 2 e m O J F 3 l W I X w c s q 6 t E I 1 d f 6 x w C v B v 7 6 + d Q x c c T Q 8 / A P a N p Q R o d Z 2 G 1 d y M 9 u Z T i S r b C f B E n W K M 7 l 3 8 8 5 e y Y a Q A Y K W J r I B L x Q H q X z T o e m t s L Q 9 c 3 4 w + Z f G q y u U O 3 p H q L j U A z t l o d G k l b r 4 / 9 / X 2 B c k 1 S F 6 3 f K w c K U B V 1 F 4 F E 9 f 4 D Q Z w m x Z + S N N U 3 v l m x e 0 Q 0 e x j d a j P W 3 k U f Q u c 3 9 p F M k i y K z L 7 r c v f 4 x r V 8 Z f T 2 J C h t O 4 K / t W C 8 E M T 3 S X L K 1 C q c 3 U d u 4 H H O 1 Y v F n A C D T L w v 3 X p r E S b L k M 4 P 6 v c a X H C e R L D G 2 I 7 6 i X G y m f V e m S L 9 7 C 4 6 Z m / 6 6 s t B D R 3 a B Z 3 w 4 i P 2 u i o 5 0 z m s b x D T S R T n 5 4 N T B H v l L l l h j 2 o F 8 P A F u 2 / R B U u Q W 9 9 y Z J f 6 w H + s i 8 u + I w Q 9 H 2 B e / f H X o F K E j 1 u n 7 w c r N k k E t Q Y j C R q 2 W m w P T u r E 7 k 1 Y e k 9 6 3 b 0 E y 1 9 N 4 x S L D 4 V 3 O d I Q S j o H N + S X A O h K A p L V e 7 l j G h F b / s 2 / L 7 V 6 g U b W I S n E v z 5 m t I i Y 9 G N v f x n 4 w b a 6 y o s 4 o E L H s B K R k b L r N F k v a a F X H 3 j 8 4 I J D U q m L O r f o Y W 2 / r 7 m 5 a J X Z 6 P T k B f E l a m B j s 0 8 I E B C 7 q V + / N N 6 q i M K / U 1 n X y C C 8 / Y C X 4 R X r f r i q 9 x Y h u L Z B F / 3 M i z c W 0 9 i C 0 l T P b 3 b 6 4 e + k e R J G p r K 4 1 f / / J m y M t 9 D 2 C s k R v m 2 s o + B 3 k h i q H c i u M W b L o 2 S t K z o b l 6 0 K B z S e k T F C o K C y X + 2 M Z Q L N 5 T 9 4 b + C / g W l P 6 p h s H I f a T c Q I L J K + c U x 6 / G 4 k L N L K 3 2 B k v t T f k X e s + l G m Y b t B v e 5 A C Y j d n Q u 3 j o r H g G G f S 9 w d X n z B Z s O Q K J s j l v 5 F I W e 3 X D i r Z x L b L f v b G z B y k r 2 4 o T c 8 K K F L q F L E x 5 C + K 1 d Q I 8 i o + R e 4 m n Q k N L 6 T I P e u r g b l Q R k 8 m 1 n l C i R n 7 K l g x B 4 r h h V D h g j R e 5 s b M T q l c g u 3 c 6 q D r 7 b y i 4 o b y j + D J t 6 1 v K M 8 o 3 x 0 N e L T 3 M B g z m x z 1 D o j B g 1 n j p 2 Q 5 l t W B U M e G f o 7 o W o N 7 H 3 l q V u O C p 9 q E C + G b k l c R v d f 4 2 U i E Z A 7 J s X b 1 3 y H F m v c 5 E 6 N 2 M U u q t h l P J m j I w 7 j l 7 I r 4 o 3 L Y n Q B 4 L K Q U v l r s q t 9 E Z q l n S K L S Y O E c P B m Z 5 V 0 A J L Z P O j H W k V A L V o 3 p b L W C M m 4 C Z 1 Y 7 c u J M t F S X m 5 b C G k r j J I X m l / Y N X z X o k S D X w g C 8 + F 1 i D t x 0 i 8 a J P I 6 y u f B r L E Q N M n S z 2 n y p M y r i v M V x p w h y 7 S F K y J 3 b Z Y O 6 y z B o k t N D 8 A 4 g 5 3 1 Q W N W R c M 4 B n V e h h j d z W d f E / C 2 + 1 h M 1 J a y Q C F b 7 Y A 1 + r J J X t r Y i w l p X e 0 I P r O W Y q m S N S L X + r Q y 0 c L a L B b U c j s j 8 B / r / U N F F x q M r l 0 m r X W L R m k F l X l p J i s t P U 2 K O t X L 2 S l 8 q R s k 4 h X J 2 O V x l u J 6 m X n z m h 0 7 I k 3 I j m 3 Q R X U T 9 R 3 7 P h Z O U 2 b l u K f D a K x c b G I 9 v k T y s / R g J + V 0 8 w I V f v K e A L h m 1 E x o i D 2 G n M F w 6 x C m p B r 9 Q Z 7 d D s q j H s C 5 P 9 u X X r T G g 6 c c z k 2 K y e u R n i v c v f Z x t L + m D K 6 s s y R F U 7 l w F G t L z O C H i P 5 L / l / e 9 Q O Q B B Z B j x v R s A J c q l o R 9 m N V U s i B d 1 b f D y R Z p U K p W Y / T 5 R / i Y 1 A 6 z A 3 k F z F R I j f j L b d 0 w i L f c W J l M / H l i a g L i a k Z d I m L 0 P s X Z e I t N 9 e b e x z k / x l / P i B S H x M W / h r 4 s F k e v n N C I z 4 r 1 d B r 8 t O O 2 U E 5 f H 0 s 0 p A c 4 h S 4 T E C H U m E M l X o U a t 0 W l c P c n G P Q 4 r R s Y S X U m P X h 1 s w B m J g p / j 3 k Q K 1 A Q j W u I K z n R F c 6 J 7 4 o l u 5 2 6 O D F S Y 8 6 F D O C u H t i W 3 E 4 x n x u 1 3 j Y C / N x F A U H g X Q C J 8 V 4 g L Z q s G 3 Q z S l s o m e U 8 2 e k W z V V F H s t j 1 D n r S R a q 1 J P 4 v q Z Q M h 8 9 P D Z U S i G L 1 h L 8 J z g 4 o p j B T L z 6 K S q m Q L + r b C b 0 Z l F H Z a 8 b n 9 8 Q C 8 g s v 7 2 L 6 h 6 l v K n v 3 S t 4 N O x Y g / J / R d m I 4 4 K E 2 6 K L m D 7 r l W o 3 H F o K u h 0 i M d l z 5 4 q V B j K U I o j 8 6 F n 9 c N S i a M l k J 3 D z R W P c o R o j q T C + a J H w G g k K 5 e Z C y t q M L W W 4 m 9 X D G j 6 H Z 8 2 k T Z v F u 0 I I B G X X s D O T 2 w G Z 5 N C p g O h i g 4 0 u z R W g 9 3 u A 1 V 0 o B c J M h w d 0 z y W u K 9 k a S X e l M w r F B r p M J J O G j X H y H t H a I q o A 4 A q 1 t S D 2 j T v j 8 A a C d S t V s g 8 5 6 R P o f 3 b P A j a 8 R m p E w 3 4 Q 9 y / S T F B z R s 8 5 7 X a T G z C k 9 I 3 4 Q 5 A R w l N l y E 6 s J b F z p n G T d j Q D R W 8 t i P G s t W 2 q A Y m u q e s y 5 D 0 I c n d W E 3 v e k J 2 L Y Z Z F X N U o E V p C d C q m p 8 Y K 2 g / 0 A e p o A 7 g O q W 9 i I r 8 m K d j u Q D 8 r Z h p R C v P u 7 W 5 a K y 9 + Q 8 9 p o T Y W z X 5 E n / / + 0 R s h F B H d G G U a s H f S K U c I 3 h N d Y P H k S x S h B 4 V C s k 5 U 0 B c Z r 8 D 3 4 V g T P u H c 5 e / P f F C w d I W e v d 1 K z p h 5 6 + m 8 0 h O 9 l 1 K L z s u k L f e v W Q E c o m 4 4 D P F y P + G P l 0 d Y E f 8 A 3 x 2 r G e L N C 3 L q b j N / L N p d K K U N G n q N 1 c K T G F p 0 B 7 G w N 5 o / 4 p a c + I v C q H Z F z Z 0 e Z 5 p z B Q k w 8 Y H Q 7 u h K O s 8 M c m P A J m y u f r 3 8 g i 8 0 i A 7 r t P V 3 6 Q Q 9 G 7 t K D H M l 0 9 w H 1 j I f O T 6 o y E q c t R Z f I R M M X W i m V t l 5 + 7 J G S b b K F 2 q c + 3 b M V Q I s R 9 t 4 P 9 g e w N S C F 9 V 9 h n 5 N y J l b 0 9 n 5 r 1 Q 1 + Z q K a V n R 8 b 0 o k C 2 X 8 m w h m F k 4 X M X i B o B A V o U h + U f N 6 u k P Z 0 t j T b y e Y q R j B Y z 1 I 5 I S K f z A g E 9 y r M S H X 9 i r Q E X g r 6 A 0 T E u 6 e r f O d W / K A B k d y t f I z E j P K B E 7 y I 7 H E M 0 I + i 7 b s W R g p j 1 9 Y C + p Y E Z 3 R N 4 u / j 7 n Q d W Q T G M K a z G v 7 b U n V i f u R 4 y W p S 2 s G k J z 0 r e d R j I e E 8 d Y + V 2 h j e R 1 g P o c S t G A U g u e z G a g y w D + V f z M n b i o d n T 1 u h m 7 F X w M Z 3 V n u z w V d R 1 1 7 S o R R v R q 1 V v Q b g 2 l s L V t 3 o y h y E 9 R 2 y 1 4 w 8 2 M N f X d u t 3 o n X p q f s 3 r I E k 4 Q S k S j 8 G s X 1 Y K 4 G C C 8 7 K + G b Q B u l v K F 6 j Q P A d E t b d V q 8 r B L 9 k f Z V 2 X X 8 j j T u K r X 2 c R I r m O Y j a q F t 3 Y z y u u / K 0 O V m + M Z y V k i 8 a y 9 a z 1 l F H M j W r i v 3 V p d V N M X / Y E S r V p n R i b p E Q 7 e J a b d 6 p y E m U g P 2 J S Q r l V u J E R c g 7 V n V x W i e w 8 W b E e U C Z 2 Z V l s / K + 5 h Y T + h x I d G F F g R s z t V o r Q u b C v M q v 2 8 s n Y 0 c 9 A r n 5 G V W 6 J 5 M D v v f F p F v V V E D K t N u Q g 0 3 3 i V 6 9 g Y C U u s I e p w A Z B W i s 6 L G O A 0 H a f m 3 + P R 2 I Q O s V 2 4 y I b k i D V P 3 8 4 h j 9 4 j D 5 C T n G 0 q 8 S X B H 8 Q L V n w U M Q p P C t F b C 1 i K L p a 0 W l m U J J Z i 0 8 t N n Z Y t S L 4 F + V w V P K D v U B / 3 F T Q g L R I M 9 v Z z u A H N C x P R j 4 w z h S I z 6 9 k c 2 l h U 1 U E L 8 p l N V 4 C p E v K O J J f t S l D g 6 p q C E u K S s i q g I r 3 F R M a L h K e g v / G i 3 X J T E + U F 2 p d J n l A c k 7 k A b g q M m Q o l A 9 m Z 0 x k m F N f i X Y r A X G o k / K X N O E C t 8 5 f S + + H N e u O l 2 c a s 3 l L B Q D S N J z w s w F E + p 2 3 m 0 2 F n l b x R J Z p 8 X Q F t g Y 3 + P x o l + w a l O 1 5 i c l T K Z p C m 9 t t X w W q m X E P L X 4 T w b K j O O n R w 6 N d B z b l p + T D w S + I y K K n V g c / c 7 D 4 E 1 x 7 r p Y V p n Q w 6 A J w r l 8 W t G N Y 7 h F e R 5 R o 2 C n k K a y Y e e r F K T u i 9 G z 8 8 I 7 e o b E T q U f T j S E 0 y X D H V k B n 9 G D J z f 5 K k f W Z O d 8 h J d D 9 9 8 R m 6 z q H O C b X U 3 D l A W 0 R k / f R l D 7 K A P s d C h t F 8 j k W n S D 3 H Q 5 c R C q r u x N H r G 5 y Z E x o b x z R O W M 6 o K U z 5 x o C n e P Y L B A 5 w b N L 5 k x 9 C 6 1 P P f A m i n S 2 a V r m r z Y 1 P K p j a s Q z i p o m c D 4 E A x 0 N O c n + o 0 R X + v X v d W 1 9 F h N 3 M A v H 4 + o H 9 3 z S d Y 9 k e 2 B 2 x I t D J E 1 3 l Z b C c G g Z / g 8 J a u R h X o 1 C 6 w s / 7 U b M R M h Z i m f N f e t y R 7 p g B 3 V k 2 L U u J l K R / H 2 J o x a t h 3 r I D 5 h Q K k F x 9 K B I J 4 o e B z 6 k t N 7 U N G J 9 L T j J 4 s L p s 3 F L a Q p K 6 k 7 l d N T N i d o b s B u T t 5 x S i Z U Z A n H l z A p B c k d K q 9 W 3 a z g h z Y 6 N z t 3 A 6 l u 8 B G f q 8 m s V J E u t H v e v t 5 H l B S T o q / T 9 J A n z Y k 3 v d O 1 7 K S 0 k B 4 E v 3 z q U J s 7 I r C z V c n z a S b j V t 7 M q D z R 8 n u F b y R 4 A 8 3 q W O C b v 1 e a Z X W A s 3 y b 6 w 6 5 z Y U G p 2 V w i O y V U o A + K x M D x U c 6 y q P 8 l Q 6 a i k I d f e d P j P C L U 2 V 3 v V U H V Z + A L Z p E u S K G w s D h c c + y o k 3 o 9 q Z R I 4 H 7 a 2 1 s c I 3 U A m P 9 3 b O W C k 8 K V C y / k W g a i 0 P N Y c i + M Y S 2 S g Y o r m i r 6 G g D j 4 F M s D 9 G b F p n E e B E A v R w k L e Y R b P C l W b V r w v P t z i a 7 9 s W I E b G B e m a W A W m U z 1 e B g y V + M j U p 3 b z Z h q K t U j B M / 1 t t P d q a O d W 5 b G 6 v 1 q u p i C 0 8 m 2 L l U 9 J Z o 2 c 5 k v e b A b T T x K + s 5 H T V c V p O 1 i n a H 4 A I 5 3 U 7 l S k 5 E c p z I F j z S Q u y o s E y 1 L w T n J I 6 v S v A T y + W c l P F P S t f a 3 K u l H A a h W 3 v 2 M C R F r k a X B f P w + R g Q S o w i T w K 0 q V a 7 3 + q a 4 v C j b d G K J L t v k s k J r 0 g E d 0 O v w J H 1 d U W 3 P K v d Z C S p 8 h x a y N 5 7 6 L p I D z 0 9 Z f 1 u s 4 y K d K I a v o C R 5 K 9 8 1 p M V k y 5 o F 4 X g i 9 c K U v 7 u D s u M D G m h k n l 7 n 3 4 W J 6 a Q h W J M o Y u B G k o D e z A 0 F e r 4 K u 2 F L V 2 G X r o o p M t K t 5 3 0 f x V h 1 k K Z U K l a 2 V 8 A w A w n s J D 0 p M r x o 6 L o 1 C q K x v s M R m 2 A 4 K i M K n 1 H 3 x V I c 7 L 8 J K 7 p 1 4 y D 9 6 j O K X o c y X d o F f C 1 0 d 7 r 2 v E K 6 C R F T / s N l Z c 9 u U W a Z S h J K 7 T 7 Y s s R U e a 4 I v 0 r g R 9 0 I S H O Z f V Y d q 2 2 K m X 3 n Z Y t g b K 4 W d Y a X F m I f S 0 E a e l Z 0 M y r z D r C L 8 d d c K X s 4 j 2 P 0 s 7 c u p M F F Q m / a V 0 m y r u i A p U m w F 1 v d K c J m H 3 w F S v j z U z x T f t y E Q g h a B 9 6 P Q y o W E k 6 4 G f w 5 V X w m g Y V K 7 6 z r d L S z q u d + W Q P D 6 P q E i J T T L l 2 r 2 i Q 3 1 W 6 v s 0 W g B h Z d 4 h + q 2 z u g O h G f N u u u K n q n 8 c f u P 0 y z 2 O P D C O p z v E 1 Y O f U Z P X s p J s H U J 9 X A X d 6 N V b D r A 9 G f v f 7 j L P U E Z F T f l y d b l a L W R a G z e N Q 9 U k U N w T r 2 d r G 1 9 9 A C S w 9 R X 5 y m T k / o S u O b s b O o 7 L c L P y p s O F C D 6 m h P n T O W m N I 7 I O M P c q s d E q o b + x f z 3 S x Z G o X h Q 1 s r Y x U e 9 X 0 7 U U M J 2 h o U / / W q C l X B c 6 b e O 3 w Q a R 7 H g J C 6 i n O X 8 6 T 3 A 0 V H e 4 v H 8 Y M t k f 9 2 6 M C g J l 8 A z C u c p u u G B m f a V x l 2 m A a q h 8 G d t S 3 r B y u w x k o s A r 9 + 0 M J U L 3 A W F P e s J B e q b q N g 4 6 w k p w x z x 7 h a F M + X P E a W y c D / W a W R K h 9 e 3 V z c K H a x L 9 P d J b x 1 6 Y 2 l N t p w X 3 k w l m K B U 6 S s P I L X 0 8 4 A d 0 j 8 r U s W C s q e U 7 7 6 2 o s P F b / 3 Z f s 0 w l g V r H R r 6 X i Z U Y / G o c k v H 3 + p K d A s w x X c r Q s y o k 0 i D J L c j E q f i B Q 3 D v z 2 i I b q q X u A u u + Q z Y i L B K h p J u 8 Y Z X + y s s G m 5 P K X Y X u P U Z P 3 g E T o I X f 1 O 4 t A Y 1 X p o b G p B p e x X Z Y g I 9 b w q Z 1 o W v o P h i J 6 b l 0 O m 6 u D 5 J d n S T m I B Y V C w / S s u i j C j 8 u / 3 e P w x M S 3 X p 2 c l R W l T g n q b f z 6 7 o K X 8 g Y T 9 Y / O 8 4 t g x f d d I l 7 k Q A d p P l t 6 n W Z 9 G J C T c x r V m x F g U I i 7 L H o k w v W p U S z F r O d 7 Z 8 8 / T u Q u F R w Q 2 A A a E O F a d 8 t S f n w y A r K X H V m J 0 X 3 D 8 8 g U i m 5 3 Q s W 8 L 6 B 1 C n p 1 r H l f 3 + V 6 D h U 1 s p M g c Y 6 Q A B 7 5 d E I P w y l f 8 K e b D V M + K 5 k o K v G i Z + U u J 1 a G 2 G o s n p W W K Z r s j K 5 + o m X l A L i G M G f V I w E / Q B x f w a 7 v q r t V 5 z / H i K K U M / S X y W O r 5 w H h h V l g C i 8 d 6 X O N V W Q Y P S M n x o l O 2 3 + / C U U v J o C q v F M s v J V v 3 e u r n k l e f T N L z h y G u 9 U T l + k P X L M j + U s A k U i i n t 1 8 X W r U 4 t n P 5 W I a H h e 7 P 1 b h z k p w p W o B w V e I y x 7 t I o j Q n 5 w V P w x o E M w u y w y r i c M / u P + M w g w H I d V e P I B + B X y 6 h 9 e / 2 p k 8 J 0 9 o l c 4 N / N h r U C F C Y d m x 2 C S 7 I Z s S w Y 9 A a i Q Q n w L I U 7 h 4 F H a 7 4 i F u i K z n B 1 S g z + g g H o n g 4 q q b 8 3 h C t k 5 9 F G J 5 + M D Z P 7 I B s 4 r O x U y X T F L Y 0 j Z A m h A r S y Q u F z 9 W + i A H u n g 3 N i n X s k T Z f 4 v S A a q 4 8 h c E 3 f 6 k h P A o l B 7 M w 2 A b 0 q 5 Y + r k d v E p w i A 5 i 3 x G K O 4 1 j 9 e y R F t k M 5 I U M n z 6 P 0 g O C U v c c + 2 r L 2 n v l n Z A g G M + h A h H d c h 4 v + O Z o L H U i 8 h n l k a 5 M 1 a V b O z P N K m d t f H Q 2 1 p 0 W Z e 1 7 y d R z B g g i E F T + G y n q 0 w + 2 1 / u u F 9 2 S E O 9 U m d + 6 o V N X 3 i j J l g H v c r u p S i X / h D o C p 4 x C h 4 s 8 j y f r k 6 U e 5 v G O R f a J c i h 2 G r w H i A o V a Z h H J 4 9 a d e + q 0 X b D b w w z w g C s h m 9 f l a t H 9 o n Y w 4 Z w b 6 + g l N Z I c 3 l Y B b Q o a b o 8 w + W k 3 u w Q p S I T I v v 2 z y O J p L W / E w X 5 y P I q o J 9 7 C O P i P M a 3 y c l 2 t 8 y 9 I 0 K C V b T D T 3 B h 7 8 D d I b R f 0 6 l l 7 i 3 d 8 O 6 1 n 7 1 V 7 h J 3 + 5 L L 2 c S k r U d h e V 5 S R y l g 6 c t 7 g e R M B E 3 M r N b 5 H Z y 3 A I R J C 5 d v O 5 Q K J f G x c 7 3 b 7 Y 7 b 1 M 2 E 7 6 l t R p I m f U e 3 8 V / E K Q 4 p 3 H B o 8 p x R i A V I x c 9 n U T C + t 4 2 2 s + 0 q K x g V 5 w 7 2 3 q L o a 6 n L K s u k 2 Y Q T 0 I K T K M p D l q h H 9 c c O 7 l z E n A N Q N 4 O z X f q o j L D 0 6 q 3 p B G X P 9 E j T r 1 c A o + q a k f a h R L P F M H q I C J c u N 6 k K w E b / j 4 k / J 0 g l e C o 1 H M 5 N x 4 3 R X E 3 Y 6 r / G k m E 1 U g H H o R 2 E Q R 7 U m W 5 8 1 + m 9 r i G N R I u f s C k A r E z N 2 H O 3 L A N p 2 x I f X 7 Q 4 z H o L T F M z f y N p F L A 5 4 A n j b 1 X U D 9 m Q 3 L P o Y y i k Q A Z r V Z D I Z + X I Y Q g 9 c E V i V k k 1 3 h f m + 7 d 2 e R B m k N l e p L s G o M 9 q 8 K T E x 2 r q g k 7 / e k d j Y e i 6 e L V g m Y g c F R Y x 3 b q V p X x Z Q V u c t p 9 c 9 G E T U W I g J K B u j 7 L E B x E U Y s 6 t 3 q J V N l 3 u 1 m R D F c P 8 i p b t u 6 8 m V K I h C a z a p y 2 s e H O Y Y T 3 M D Z V M Y D d 9 q + T H 3 / 7 i X 3 / + + + 9 + + 4 u / / e k v / 3 T / r z / + 4 d t / / f o 3 v / / b / / X T v 3 z 5 w x / + 9 P M f / / y 7 3 9 5 f / b d / + s t P f / 7 j 7 / 6 P / / N / + Z 8 / H 5 2 f P O M Z 5 z / 9 p 7 / + 1 3 / 3 X / / 8 L 3 / 5 + 2 / + 8 N 2 / f v 0 / / f t / / v n n f / 3 N L 3 7 x 9 9 / / 8 x / / / N P f v / r D T z / / 9 P u / / u X n v / 3 0 + 5 + / + u v f / u k X N v e r X / z y + 1 / 8 4 5 9 + / 7 e / / v 2 v / / n n r / 5 X J l / 9 x z / 9 / b / 8 9 C 9 / + n 9 + + v l P f / 3 L V / / b X / 7 p T 3 / 5 4 7 + 3 L m P + 5 h 9 / + k z x / f / g K b 7 6 j 3 / 8 / c 9 / / d s / / v T z P z e b 4 X / z H y z h 5 / / y h z / + r v L + l S w B o U X E 1 1 9 z w 3 9 j c P Z / t d j 5 g A r 4 w 1 c Q n i y C / 4 m G b 9 4 n P i Z + c D t 6 e / v T X 5 7 7 / v / c 2 9 d f K T u u G v B E + C e n v n t L f b v / 7 z f 3 7 V c D e i h Y J R q G f t z x / 9 n c n / 4 i v g q M 3 / 3 2 9 0 7 + 7 e 9 / d H j 8 d 2 e X X 7 + c H f j 6 S v v Z H V 3 f c / 3 h 1 + f 5 j 8 W G 1 n / 4 L L 7 r 8 K 9 k m C 7 K R R j l 6 V f v E x + T 3 / 6 i 7 f z u t / 8 m L z Y h y j M J t u n 2 n / / 6 t z / / 9 P P v / v e f / u / f / u L + + b e l Y 9 H R V / 6 + R M c / g D i V E p m v n R q o / g d W f t T X X b y W U 0 x g T L c I / f 4 A p L v n u l X P j A D F v S y F 3 W e k f B I 9 w / e P j e a 0 o q O i r U 3 N X U T c 1 4 M + A 0 E z U A t 6 K F g z 2 x g p X V j P j E Q f o 7 r h B b 2 Z p 4 e M E c H T / T v U n h Z G g e q J r F p T M 9 V b t j H C g T w r c S 1 P M J u h / H a z a Q v h Y g + 6 b z 4 A C O p V t 0 F Q J + Y p v t a E w m g O M D 5 j w W F t j w K r T E B Q z D H G b X z z x U 4 Y / a h x V 7 J A p b u l N e F j V 3 R G s 4 E Z 6 M c p l S h U D D H q z v 3 E s W k 5 A S i d Y 0 f C e f R o C o 4 f w X D 1 3 x c k + B b Y a 2 5 g + M y n J e D / k b 3 T a B B I D 4 x w L y E X 4 x p f / e h x G 0 f U p B u v d b G K D y s 4 u B y X 7 V j d O D p 6 L Z 6 C t l b z y 2 7 c w 1 V e G P 3 4 S x c S 3 d Q R u h I C 1 g h B V t 2 c a N 8 D W S t y f t c 3 6 W V R y S a s z K s R X r 7 5 m 6 y + 7 q v 9 f b t g R G e V a 6 1 E g q J N d J + h M k q F 6 t U b E r 9 G L j J q o 7 E S u u 6 M R J Y f + X c C I C P X 7 S p X n l e 7 x l k / O t R q M m a s 6 q 2 N O k k j J 1 3 W A T a S 8 F B H c X t k U T t + V i M 2 p m Z r r d a K i p O 2 n f J 1 Q 7 U x b n M 0 a m N G v X 4 U H k J B 8 5 1 0 I c n o / t j z q C B S I i s H I U N E F i I 2 d 2 v U V T x Y 0 8 3 1 c Y m Z s M q M 9 w h G z K V + J S v 7 Q g L x E b T J S J F e J F g 2 9 P x n V t W / G M a V q a q c f 2 6 k G h 8 O T Y q t z 5 H X X J y g E w b 0 s N F Y y n 4 B K / h 4 O Y I i f 3 R 7 q F w 6 Q j J 7 V j / 6 P r t C 0 / 1 h c 6 7 V i g j 6 R B 8 2 l n r b 9 8 b 5 P G V v + h F 5 5 o L H n n U Q 6 h u w Y G X 4 Y M h n E M R U c U w Z N k k n G 0 K 1 A Q E r / 0 Z V b E + s W a 8 k W 6 s S K Y k T 1 g Y g W f m Y 1 4 g i p 6 2 f V b z H b Y 2 8 K 0 j H i l 6 k A 4 Q h e 9 R m 1 G v q / i x H N z 6 r 7 9 8 6 S I W l o Y Q h D e U B F R 9 I g f o t J 9 3 a T c z C O p L 7 1 o j O k V D e l x p F G y u p U 1 j X r Y m 5 z t B Q 5 r E o g k 7 S 2 P o 0 F t W 3 Z a U L j m 5 Y Y S v K J q V T s u d 4 j O 6 1 g p Z a s n c 8 r C C T w d M k x V J W + i k 9 t p H p c i O n e Y W m 6 0 P i N c H 4 I y F h r H o g N J c U C R y N 5 d W g g x d 7 e g W d d V b 6 5 Q Q W m W S O O p O s e M H G Q R 1 l a Y I r C Y I Z v Q Z k 1 W E A I i G v m 9 S 7 L M x Y V S 9 T L V O C z z N 7 + / e x J C Q N O j C f j B a A V L I k X s w 8 8 S m r B A F F w O p R 7 H O p 8 B E 0 R I 7 R b 3 m q 5 2 0 E F c i Q h L H H 4 + a g K + 8 u k O o + s 4 K 9 f A i T 7 H M O U W h x Z j R W n t X a Z y U 1 6 U f z R U g b h E k C V 2 n X s i l O t c 0 Q B U P u c s o / A Y 4 1 4 g V S 3 j S p K T 8 Z 6 f L t C J e T r z N f 3 8 U s 4 X Q Y D t s O Z U z f 7 a J Z o e j 4 / I z l M V O v 1 M M C C o m x s q K 9 p w / V j 5 S I Y g q I V L z E U N c S W S n Z N I l 5 c S S S J i 1 U B i F c D u P t c 6 v A K h W g l w m V o x t L t L s n 4 j I 5 V D f E K j D n 1 T p O T Y A Z A 7 d e t u l y z D L r c m Q 4 3 V z J w o y Z 0 S 9 v 8 T E A U S C V r o 3 V b Z x 9 F p W u I 8 a p / q H b V 5 E a 6 r N S I 6 t f + u e m n V M U J J 4 2 u v + a 1 / c i M K u K l d F 9 q 0 g I N 1 b / 6 l 9 q u g Q z V m 0 O o 5 6 U K Q W a Y / m X 0 d e K m G o l 2 J S p k d N Y Q Q o J p W a p p x P M P w p U o J i y h E R M C D p G w T D X j i r x B a p 4 E + 3 l k P X t Y Y c r P Y N x t l P z 8 7 N k E v W R o S E + Q s L C H U O J g D d t K h J o j d b t 2 n y R p M C J m k x L P b k q H 7 o M t Y x 9 Q 2 Z k r R p V t Q c W c m S H S Z D B s e b K y p L y e i Q U d v a i 5 p U L m E B + g p y 0 z o k / 5 4 x h O A b + / A I h K h 1 1 a Z S D h q I u O T w d d p V j a F a 7 E 1 e 9 r Z M I I 4 D A i 5 E D c C F p U c B X L e Q E 3 U Q C j L r E B j R a Q X V 0 e C Y T u c U b i U R C t + l 6 D 4 6 I d g G g n l 9 B A R V R F B X E 4 G v l b H s b 6 n 8 7 v c 6 4 W 0 U B y 5 s r 7 q r t x N K E F I V g S w C w k D f K n Z 9 y a i P J 8 M C 4 G h R 7 2 J i K I h O r e j Q y V 3 a o h M K K w Y q 7 D u e s u u I X j l 1 Y N N T X m J i m x b J x r x e e r k r S U u T M 6 B 8 Z i V q Y C Y X T C m f p 3 Q O 1 g F T 0 8 Y K I N b Z F t H 4 Q x u q X C U p 4 b p I 6 A N k J o T F H k S S Q o f U 5 I a R v K + B s z j Y j 5 b h H B 4 Y B R 0 v q i k 6 S k L a R x r t Z o 1 i B A f k d 3 l W h p 5 w Y h H Q i Q P d B E b p L 0 1 B O e r S F q 6 w V u F d m C + o R t T Q P r R y f Q W S x k 4 z g F e q L N U Y T S + U 6 D K + B F N E k y q l L P e M s E J U 1 l 8 S d s m Y F / v g M 9 m e 6 G W m + v + k s e h u r i m e l C B F y b M b y Z W n z + a 1 v l t 4 9 E q I 8 K M p K 3 d B / J v L Q N t Y K z J b d S P 4 O 5 d m w e y x 1 S V 8 2 w N d Q / W o G n w G J Q r 4 J / b a T v v a E S s 9 7 y x 2 K p N / L m z w 9 R / h D / w K n 6 l S / 1 Q B 3 W S t b F H 5 o k c r a U O K K V k Q N 6 / Z v C m / / L m t E Y m g X e M r o a y q h E u 7 u s d S 6 k Q r 2 C n v f r G H 0 P U B T 6 2 C N d l l E 3 v 7 m H W J 3 L F a X F f S A c G q v T C k g 1 1 d y s O s p H y u s G E W S R Z u F 8 k x G q r o N p j O 4 f h 6 h c o a C r 9 3 J o 7 u z K t z J y x d n K t 1 2 g 1 n F b H q R L x Y m Y r 7 p X b Q 4 A r x z 1 d B 8 b k 3 k N 1 D Z g c r T a K c t 0 T W q S d 9 j u z 5 B 7 u M n 2 m G L + n p e 5 J t b U n L y W l m d v 4 / W W V p W X I z s S 0 s D K p F r l c f R s a 5 J p v 2 y Q d x d M G A V w C A j Y d V D 2 Z H L k d f 1 w j y T N l 7 f P C 1 E W c 0 v L D D 8 P F L I S v A R + 3 r t 2 J 3 y W W G K u H b O k f h r 1 f M g u a 0 E r Z Z o L J m C + 2 o M U j C z k h Q U E 4 U Y r r h A b k a N T t c o K Z f a v V m X u 7 W Y t J r k L w o Z R k 4 c G y S q K q n j L Q 4 U G V o T d 2 I r b b N S N I G e + o 9 x T D T I S 9 Q M Z a 7 0 z k X J 9 y K S v d H c p a B + L U s h t v o p J W J u l q X V G W o t f L q 7 X c Q K Z N Q 0 X d Q 8 r D C U e y g 6 v Y A 6 V v R L u x H V S m e Q O D H q 3 / Q C / B w 0 h E w B H 4 R U h 7 B H c e y 8 y p z v N U 0 p p w D X g Q d F k b U u J C w 1 w j h K P S v K s H L j f / h v V m U N L h 1 S O f l j O I p l p R r j w D K 8 0 m g s S O D W K U X f 7 c i 4 l F G g I + t Q p c A o G i Y a n b x 7 I H H y F o + z A 7 l 5 y D r A X Q G V q e Y P 4 X f t S f f g s u + Z 1 r I j r 1 5 M C B l + 6 E o + I / x H 6 J N i s Z H 2 P E b + P u 5 W j z T X S q x q A H t P J X Q i 5 a 1 K e B K D / c y C J + B R a e 0 d W a Q 3 W x R v V s J I q J U T + N M 6 6 2 v U Q l J 0 l a M k z 7 K Q 1 i Q Y u Z Z 2 1 7 J U p k J Y A 6 s 6 R x r o E d G y 2 s L Y 2 s j P r L R / V U w / 6 F K O V V 1 u n V w 3 c n u 5 x M o R O 2 k b g m L j U v 9 2 V 4 g H D r r L 3 f l q s i n u 9 a v e C B j J b p x A B R O 9 W h t x r R X W D 1 W i s 1 F m L V j M V L + m 5 J j N i y 4 T c l j R t F Z W 4 4 K t f R t g x 3 K t V B W I 5 O + a V N D u n m W r P E k j y A u K Z M / F m x i Z n 5 y g F i H X u / 7 z l Z / o n o L z r a k x W N 2 l B V j b 7 a / 7 6 Z 4 U 6 p W 5 2 E i 6 R A C G X O m i H d T O J x 9 r 9 7 S g O u S s R E x f l X C C y M q 8 l 7 Y q + a A p N T x 0 G p u w z 0 G L Y S 1 j I 6 G h L q V 7 f Z n 2 f 8 i g b C C B r s b n V T I b r r U x s a 5 S D 8 S Y T Q S R K V z 1 K 8 o 7 k o 8 J F b 2 Q 1 + X j g 7 7 C I Q 5 E h s Z 4 r i u M t T c t 9 h c Y z v Y 0 D Y k U g d h e K e K B + g j b A R V y K S t d T 3 U x N A e d 5 v u O 1 i Y y n I F x 4 H L n V 4 v t E L z A 7 2 q z t M n K G h h I J g L S W i E I v O I D v X 1 c q 5 6 R I k m o D J S + i B F 3 o 1 2 m U q w V 1 D D l V L h s 9 I x q d y L T P B J m Y 3 / d 5 a v z A H f p q h A O W J w Q e B p S y 0 j R 7 Q 0 W l z u d h o J M Q A g g x / M + r v I p f y i I s v E r n y Q Q v 8 d H 9 s V z n u I d U Q 4 f X y Y b J F F w + s M C j x N 6 l 4 S N p H 9 U 5 k M F G O Q H X n 3 0 L m + t 3 B n 3 v F U 9 V Q D W i n y G z 8 k u k t g a 5 T d B r q O e z H J b 5 6 h 4 R d T u T Z k 2 Q v p I a l 3 C 7 Y 4 6 g X X O Y y 8 b r i / 7 T k s C d B N M w O p M x q h v q i k S X L H b E 2 Y g o j U I b g d q 6 n 4 3 A k B F 5 R 3 n j N T v 0 h H 0 S R W C a p e d 9 9 M 8 Q + 0 x g s 0 C F d C n k B B W 2 k Q U S f p 3 A z o R 5 f 0 r h o h H a t t C + b F x e A n R 0 I Y a 0 c L 7 W P 2 J J h Y M D M Q q 8 Q 4 K R s t P m L p W n Y e s E n n W 2 1 j q U Y K g M h q d n I O h o c h Q y e / E J t u L K S c p X n s q G 5 Q U I 6 Q C P C L Z V X b N 2 g G O E E h 2 g u T 7 F S r R M V 2 f H 8 H D y 4 f 5 n V o 8 2 h v e i X R W 4 N M G 0 Q x E d 1 M L F 1 P h K x A A 7 W Y U K O K 1 e r b a j g Q U e j V C Q f j 4 1 L p E C p 4 U D q 0 k G H e T D z Q V 9 O N G s m z D W H o 3 0 4 N C W h 5 / j r 9 Z y 3 o L T 0 4 6 G E U 4 I x x G d U 0 Z 6 f H d c x Z Y m h b u A V q P 4 a M Q q S t m v a E U f Z w v o j R 4 R q s A 3 X Q i 9 x m O c Y 1 g h z P t g Q L J p Q n 7 9 Z Y o Z Y 1 s y L N W H K o V T J T B d t Y K 7 y 8 A p c 6 t H P M L c G 0 H X z G Q f x 1 v N w e 4 C c O 9 f c U e Y C t O 6 9 v D 0 i 4 r 5 Z z v 5 H T 9 4 8 Z x J E 0 L J r K F 9 k C j W K j b 6 S k f p 0 6 M 4 m g e 3 m r k L Y t Q u E O J U B w T N Y H h E 6 M 4 G i x y m D K a 4 r P L U p 4 x R G F a J W 5 / C n V e Q 7 U F s 4 f O s 3 i p L k d S e q K A r G J W X U A q N b q X 8 W j / l k / Z i z M T c o Z p s 4 p r E p F E S c / 4 Z y z r w k N R T M u d w y H B D + W U r J Z 3 7 k r i A x d o o N r b j G B V S 0 c x i V R s v R k l S V m R d y S C N e r L 6 0 n K Q v R O E F N W z 4 0 X 0 h u o q o / A 9 Q y x S 4 Q W 1 Z 5 l / a L / G T E n b H Z b c b c A / R v g F H X d d l g 8 0 2 E w y G 4 t l b T e 4 s 1 K h 2 7 V 9 A m 0 v A l R g 5 6 K Q W w E 5 d w u k 9 V 8 Y p Z z P K M i k U P T l + b e S M z E X t E j v B C M G O r X P z p C h x f H j r 6 u Q 5 V 3 T 0 h S F L h n r Y S 0 k e W k H 9 3 h U C q k j k 1 j o W s k J + G a 4 B C 6 O x K N u 7 + P y M 3 z s Z 4 W a H 3 R m n S 5 B M M i W d Z g 5 v J i y A k b g S 9 5 k c L + 4 d a k s t L I I 4 r v m 7 X y D S o o 6 I j d e J 2 r i m n o j a N P w B h r 8 B j 7 U 3 D v / K p S y l E P q T o a N v 4 r O a W m Z V U 5 v z w k M m Y z V r k 2 k F U j J d S 5 Z v x E v 5 Z o N S k l 7 h n x a B x E C G 9 n A + y F I t T r N m 3 C p e k k f L / G I P Y 4 2 1 P d n F T E w H / P s 7 A W 3 h c d U V z k p z K 5 3 E u c V 3 F E 9 Z s R J K I e c o R A k 1 X f Y V E S r Q n z n d f g j U V J 4 2 K O V y + y U q u T S g A 9 Y n 8 7 p J 4 g y a K s t 2 l r B N J V p t 7 g + P l t k Q s 6 v F S I 6 o 1 g L O 4 A O J E h E 9 J 7 D R h X t Z u h A c K 6 p 3 l 6 H S 3 C q L 2 s O F f E 4 Z 8 c j 3 z F n h W k 5 L Y E o f 2 m W u / H 9 E i I d / I W L 1 S 5 6 l 6 j D + r E o L + x 6 g M E i L + A 1 F s F t X o o l D 5 q s r 1 V G Q X F h j g r j Y u 7 O U 2 x 2 C V z S + 9 m o d 8 o 2 f s f D d c O l H Q o u 8 P P M x K W G h 9 y 3 i N M m E P f L z D 4 t p w G a q 9 W F S Q I u 1 h V U r b u F j N y f D t b V G U 1 T / G 3 V h I b v C Q 5 7 v N R t Q d Q d 4 G I n T z q l X + E u c C f 1 4 j + 3 W D d E p X / E M H n z K c Y o P L l j 4 / u U P 2 a B o z J D L b b Z W X 8 T A F V H 2 I K A d C v E 4 L M n E x f q c 4 m d i Q P u g e G u 2 s 0 p 6 K o 9 L R v t h c 7 A i p u q + T Q 7 E 4 y 2 m s t W u 9 x Z 0 2 u i t L Z 4 x Q C a 5 w J k u y 3 V p I G k s q E E 5 k P G k m Z b f 5 + 7 a B A J G q Y r L w u l 0 N I F B 7 m Y P S S L Y p Y B K B E F + c o P z s S y o O 9 i 3 m F b O J X Q a R h c F R S / Z 5 M R F I f D e A 0 H 6 P I / Z p Y 5 B / V Q k G H k z Z W 4 k P O S y D e B + j d x + X 2 W j Q H O j b t w S I 0 j q P S i 6 V e r 0 L k Z I Y K d w P B L L N N v i 8 i S K G + T 2 S J P V + d Q I h L 2 5 5 z 6 W u N 7 a + u I z 0 S Z y R a T C o w Q t L j t h Q i N r / C 0 5 u q N r a K t N M Z p I I t o C D O W o X 1 k l / T 4 2 z O i m f D T t g x L d u v + g 0 O M r / 7 B l 3 U R I J i o S w C A 3 V 6 H M U I A V J C g Y t 5 b 3 9 I n r p E e o v T N i H 8 o e 1 w n 0 g W u T d h f Z 2 D k q H z 5 v J X M t Q f n L m X b r x / V g p P C e r z Q / t Z 4 d s 4 I y b i R 2 u E h D v B O C L 5 q w k B Q v q 0 5 S t F 0 c H c X l U X K z i h / 7 9 W E S 4 1 r C J 8 N j p B G o k V y e d s I v R C U f z I t r e o C H l l h 5 2 D G K s 6 e l g 4 g t n N h / N U i X h D S m c 1 W j P e X H 2 k v + 2 M C g j E q / F 3 v G s l O Z 2 7 8 l d n u F Y A m z c x U J x 9 Z l S g J D v 8 K M v f W D B K 1 v A f s B 4 r f E a 1 4 N P C a O M 4 L Z a 7 8 B l 4 O K L W r y K J V S S 7 r I 2 x D w f m I / 6 k 9 + G g l k U 1 I c Y I m A S 6 v Q / s u a 3 D l 3 V g L O j / l p N 7 B S N E 9 B E f h B F G g a U k n m b 5 W w c t i e b e V d x O Z O l 2 c q a R d I X z x v H b + Z q g 7 F X R Q P m E g z 7 G 4 N h h E m S r + l a f I b b l k u M P U a w d 0 J I s a n 7 8 f M K B l W 6 C B Y w R l e N S L z D C B m E r 0 3 f C 6 a B T x 0 R J + W Q s d D N t x V 1 6 9 L g U + 5 Y S Z c f R H M 1 f t K O K R A 3 g I Z y i m 1 x W 3 7 g O x H 5 B t q 4 B R m S V T N L 7 D / P V C G X F E T 2 g G x m G 2 7 K i T K a T A G A X w 0 O H W K G t M I y M V a + 3 V u 1 E Q Z f m W y l 7 T 6 W B 1 r w l t m 0 H 5 D R w 6 v i P i B v 6 Z V 0 S H 0 Q i h N 2 V L F + A c t j S p M E 8 G f 6 W W s M x G E y 9 / V K r i k C 5 A i E g b 0 n 2 b S A p d C W Z 2 N 0 r u t r 9 n m H V W 4 z k 8 W 2 E X Q N W A w l N b T F u L F V d J y Y 5 x p L m G B N G e h Q P d Z e K J 4 3 7 q J Y 7 o p K R 8 g V J U 5 i D a W e d F p 9 s H f d A W a b n + h Y i g T Y M W n y B E 1 Z u f S y U M 2 v g p i X 5 F W U k n Z y k Y N / T m L n 1 6 T 3 Q 6 F N z h G z g i 3 4 R R o n C G a i u V i g C 4 V 7 V D u I 6 1 Y h d X a 5 N N 5 s w k m D C S O k 3 o p V L M O 1 3 L 5 k 5 q 5 s v V j 4 n g F h S J s + m z 6 o S 3 V V O l 8 Q m / Q N L V k Z W / T J S u B b x j t 8 Z y A 1 M g l a X M j S F a c u k q j q s V I n t c i A r l F p l c g i j W L Q m 2 5 N D k w 9 6 1 i L B Z Q e o F 4 f d + b x 8 l s m i O t 7 g o x m l 4 A 5 B E c r j T B 4 H M p o P j t Z Y z 3 R U a y R L N 0 l n W i A t 6 T V Z i G E S 5 A Q C F V k V A X T N K f k 7 Y 6 o 1 l m U Y 6 + w i w I Q y w r g h M H G m t I E M X a O U a / U C 4 w X F M f F C A z I C z k Y L E m R C i v t c 1 v K R p k z x V g f 0 U p O B Y i r C H d c A 1 R E n W a k + V 9 D U B m u p C L D i k O S H 6 a x n V b X f c z J k r z a 9 M y Y H i R a B N 7 0 b i R / T w j / g 8 X C S W b z w A a q F k P H X p d U 7 1 d s n M Z / d Y k / e Z b J s n Q s z 1 z R S D x D 0 h s Z N 8 k 4 o 7 k z n G g 7 H A 0 U d o W C x T G k I 7 s Z b y S d y t o f 9 m D b 4 K B p q T v X B Z f i w J x C p q n Z l Y V 2 p l Y K R T 4 W H w Q O 7 y Q n Z r E W B 8 H H x L o Y m k M U s u O V G Z z 2 H 2 A u 4 m j m h K + Y h d 2 N p D w Y O U 4 Z b / C + T F O E z H L H 2 C S 2 h X D 8 i P u x 6 C h i r a p q m D D y t S y E r t 1 l m B H 0 4 p A e n z Y S c S a W K q B 2 C P m d I 8 U o z X S s B m E T m / 0 b P Y J I s k R L o g n F O s O e m 6 A 3 u L 8 U 8 7 m i g K K v e D O f x 0 6 F P W c G R f k t L 2 s 9 k j s q O Y G m V O K f z C 7 N 9 2 D p B y p x x g g B + D u V 6 C L M m z q S 2 T T b c u U R O w 3 4 8 v 2 B b K 1 i h 5 g H 6 u g a D 0 u R S x o A x w w H Z b 7 q J 8 0 R P m J F V B z 5 Z J b 1 r e a 1 A U j c U K k N G U U 9 T s q p v 0 K f n O w T H D k L 8 3 4 T p W l O j y J p Z g V Q L s F Z 9 0 A D a e N x d K W I h B y b y f A c C n o o O c Q E 1 J y G i t U i M L I T j 4 3 R W 9 V z 1 g J r r T X n V U 4 2 t 6 z F F z 3 5 E Y F 8 9 w U 5 6 r Q U q R A v 3 i R 8 M T I b N j b W v f E k P W Y k n O Z o z U v 6 E L 8 V L 4 s 9 I M p e 8 U / L 1 5 i R O J I Z 7 u t N n I W S z k e Q g j t 3 o 6 b S o 2 V g T O P V M B m k A v 2 u F e 0 3 G h w y 3 P 1 p N z 0 b U E p v O a m 4 R + R V j U I w b q h I 1 v 4 N E p Y k l M V I O t M d I j Q S Y C 3 L z y S C U t t C e u 0 6 a E n Z R b y y 1 N 2 B i M f l I O o q S i T t C k G m 6 2 K c 6 Y G f N J x R j o Z U a a V v E p P H I a R X X x 6 w t q 0 T w v u M i r s q 4 t c J F + p K S u 5 A I B K s S 0 p U h 9 E L h C n R K Q o j q c Z H K y Z W M F J J Z t v G R v I H / r L z i q x e E R O W D k t Q n l G F O L K Y 0 y E q B C w z A B I q L P A P l f r N C e D N l F e E z D C / h f P j k r s m r B f X e Y R B k s t J p 9 s p E x 2 P A Z X y 9 n u R S 2 A l N Q g R G X A A o N b 8 H Z p Z g A I y G D f D K i B L q D l w W 2 e A 8 v M u f 3 a t P Z t n n e K p r O J d G 8 l I C H H 9 R j F K V V N w p u L q 1 2 p 3 O u a 5 9 f E 5 v 7 H 1 l g Q e e C 0 / 9 G k 4 o a 2 h P f U W w / S l S 1 g H a Q O 8 8 E m B U x y X / s a N m Q + I K A R W x 1 r N + G D L 1 S 5 O 6 d 0 g l n / 5 N j m q U v J S 2 Y c C b O 7 V F 3 a 0 Z G + g I k c a C b 2 D Q W Q Z x y Q t Z o X T V V 9 r r B z h 6 0 e e v s O p c r i 3 i J A I L I I 7 q N R K + X m 2 Q 7 6 J o w J N V r L m v d i f p z N r n o V U h p q d a 7 X L a o k Q C N d c P G w o 5 F y 7 d P y M k A + i M B K s T 1 w 1 y 6 y y L L B A q U g F 7 x N y q A l n 0 o k v 1 b m F 3 K B y j y 2 b V D k C d V Z p u S e u 8 M p I z u K A A U 4 V l Z U b C x Y q g v H i o 8 s w G t X J C y F k p 8 A U V O t Z 7 A Q e N u 5 I 1 z 4 q X p A j W e h N G 2 h Q w 5 2 D c 2 6 D e v u r Y L 7 b Z E 5 T w t R C R d a y p z P o G k w R u D h Q 9 c U B N y C o l r 6 N X c e c E 6 R 6 1 d z 0 z t K e y N G 7 X E w u p 7 e N 7 z j 0 2 i L B Z E s p V s O N t e F 1 t M 0 m s a j e O R 0 k t s 2 I D f 7 M i 7 I g y F K b H O e d S J 8 e l + I S M z v E x M h S t L Y O i r S O Q U P y m 4 v b g o f C L b D k s Y e 1 0 + L U J u Q b i V I b h 2 C 7 L 4 Q t b Z A R / c T R Z D Y Y q 1 m k T A 6 G w s M a 2 Z k N X O r L c 1 / W e P k Z u B u d T b V i Z R 4 h a C J r W h L 4 D I V 4 l C U i L o 7 S s h C O Z y X l d 9 u V T V g i 7 I + x 5 p 6 K X l Z L A l X W H 0 H z 0 A z P y p U u c R J R u M V i B B k M L G M F j w y 0 e j U J x R o X P Z 2 t V M 5 V O J d b 3 r O P s F X 9 d k c g f p 0 K C M N z p G 2 5 a V B E h j i y D R 0 P S m 7 H 2 E B 4 I + h e o Q k k x F U / 8 M a e o w P T M y e W U M J w r O v l a R 6 L E Q K 6 I 1 K x e V j t V J 2 S 4 W T 2 6 X w 8 Y 6 U t s y K o N 0 Y n r U + t K 2 6 P G K J F R Y u I / A 4 B A S v 2 q f V L v + 9 r K H L b C j 0 a l n W 4 B A z / Q 2 D J g 2 z 1 C d N i W y Q e J V j 5 s R k u 1 U P W l 4 N F 8 r F c 1 S g A 4 + X R g S x L 3 V K I n 9 b S M Y W q O U R G g o q f R V 6 1 S h 9 F H 8 / v C R N S z N P O F F 2 m o W e c F z + b G i p 8 N K y T E P n K Y V e I p P R m 3 g U q N V F P n X R N g 6 S V Y i + q L F 8 6 5 O 0 7 3 8 p M + d o O q i V B z 9 i 2 B r E C L 8 0 t V S 2 6 b s Q Q 4 X I u Z 0 r D W x m R q a E G P P z S f h y S S x v w + B g S y A j 8 q U 5 2 t 6 5 K p m F Y F z X t C 7 W R V p 7 X i P Z + p j C v 6 6 w W C O r c A 4 u h 9 V v g 4 G O W W H l L 5 0 b g 9 1 R U H z j 3 D x / t K B e h B S p S D 8 I e V U q u C I y 6 C Q a k 2 F q 0 N 1 3 J W 7 V o 9 3 p i x Q b N A n P q 6 N R I u h I B h j G O 1 7 1 2 d J 8 z m i r M C b i n G t j s X f v I 1 N d 4 5 y D 6 E 8 6 z A 5 R J S T K E Z l S P i C n y o 6 k / M W F b f m 4 G T M r Y i y U q / i T F H k Z G j T o f a r d 3 h A F L K N R O G U h q T Q v Q 5 d p 0 V d Z 2 n E i K q Y 5 N i P c s S F U M y x l m U q N Q L g S R U t 3 s x F J J V c 4 N 3 b b Z S j + Z D M E k R m a M O T s 3 v D x r t G j s T Y l n K G D 9 r 2 U d I b u 3 q h I L O 8 5 j P P 2 B 2 L s / B q R l x G s e / b l D + e o C F q A r N r B A D S K k g 4 y J p x L Z g N 8 a K a P L h G R m m V w r K 7 Z T N Y D L N W r b 6 U V z M A R P y 8 L A B B y n b U A C Q W C a p h + 7 N q u S X o x c t v U E d g g 9 C c K k I e E 1 S S j K O 4 E d 1 S 3 y A p E 0 W R j 9 F W p 6 o 3 G W l h O C z 4 l G d G V 5 X K + I / A k Y e m j Q j a W i l l t V 3 M W a H 6 V 4 q L i 6 L a 1 W C M 2 o E q Q M 8 4 U N r 7 7 1 M I M c x X d z u f C G T + m j f i 7 c o N 6 8 L S H R v i G u L k t Q E O + 0 W 9 L 4 6 I F d r o 2 p m Q 9 I 2 q M 6 i y E x g 5 6 G y o M L 2 / J E e N 8 7 i h l 6 r O e c A t T T k e E q l 0 L K Q A c R x Q 8 / J V G q h K h v X C u 6 k b o I W A b l u 6 M 0 b X 8 U S Z 1 m Y s h 8 Z G / g R W L I K Q + C t V Z T l N 2 E d G 0 4 F 3 y B C V r 0 f l x X k H 6 V 1 M E t B L I r 5 s H 4 V b L K C I d R Q A C V d F Z C N B 9 E g C 6 W P y F u j W i a 8 u 7 f N V 1 A 0 D / o 0 Z G X q u 8 K i e o R 9 l o b D D M t 3 h K a G K L o t l a H 5 W B m X f p 8 o j o y a T 0 F R o w W E 8 S o 2 W X W d 7 N D j h M V u V r w c b k L b e F h + o P / V + v f 4 C / 4 M 5 1 Q r I I e I 1 Y X B z R b P y s C C R i Z 2 9 2 g o a C S B + o q D C j m r 8 q u w 8 I h c b r a h 8 N W 0 3 s Q K 3 U B q 5 o s b A 8 f e K d t 6 4 Y B P M F c t Z I p D f F Z Y g s w U 2 t t c K V e J i y q d U B P 3 r U r p s w 0 3 f T U E c 4 H t i 5 D x l 8 I G B l b w b d + F H G d N F w h W m j E 4 0 q W 5 R Q T + s 0 G Z K R R H l e x 9 T 0 b T H 9 s O I s o 3 0 M i y h S R 2 a 5 N Y w D x Z W S v h Z q E + m J G L a D D N 6 d y 5 3 9 i c r 0 v G 0 B G i C Q Y 2 Y F v 6 d k U 1 N 0 O t q X R 3 o u H c r H x E G M c + 6 K D R a 1 E G h 6 L o V 4 8 X B h s S d O w Y j X L M 2 M R a y U k w J u / p n + M r F c x 8 9 q H 3 n v w y V E F W X E u 5 S f u U V x A J j p J + h r O x i t k 4 i J 6 e J M z D A M S x t / w h v G N s Q j g j T 4 U H N q v n P C u 3 c R g c L i E X W K G E q I P R o J Q U n o O W Y E q S l E A W d V 5 r N e + M h a Q j i r 1 S U 6 p g h D U F T b d 0 V g k b d c 6 Q o h 4 L b K j I 0 A g s 6 2 u X Q d V b K 8 Y g s s T v p H t D P t 8 R X D G r d V m 9 H O x V X T 1 I 7 9 F 5 S A 7 0 t g d K 6 i S D Z Q F Y f P b 4 S l G Z M G U F J s G t 8 6 h t z c o x y v G Y S d U n M K W G A l 8 E y T 5 J / 2 U P q 7 p W 0 4 E H g T t G C q r P 9 G 2 Z e f s h s h R W x y 7 A R f e s X S j 7 6 1 g I H t n N O a K Y 1 J p W F 2 d P 3 G 0 + k Y E 9 0 e Z 6 f Z Q V 0 I r E S S X g U J V u h z 2 q i y C m o c y q 4 v o 8 V x 8 k Z S e Y o b e Q E S c Y V 3 q a s V B 2 + 3 M S w K b 2 j H W y i p p t l + r i 4 A M r E 3 V 5 i P u A i b V y p q B O i k j N W b 2 A 6 3 2 E X J E s k 2 I C v E t 3 U C Z 8 p 7 Y i X z A 7 8 l d 3 H K U u x 5 y 8 j 6 L j 8 s q q X N 3 5 1 C h z Q P j W R G q R 5 H 0 l c x g U G / R T C R Q R e s L x F d D y O C H W h T 0 P H M 2 N K U i J r 4 D Z h s K B H T H B 0 p F u w 8 P I V 2 u 5 X V z F / 9 b K R q J 6 X k l 1 U W i 1 3 A K t h b t Y m r L T 4 3 f l y s H D / K k U j L o i r J n X u 8 e 5 n Q h 8 F y 2 A X B K O t M S d X B 4 z R q g S P 2 W s z a Q j 0 7 g A 0 y D W g J j i D M l U 8 4 u Y 7 t 8 V d r u Y J L R y p M G M v I D P z v 4 0 3 P S K + o y + w V j A c B V Q V d P I B / Z T P b E q S o E M c M w u W Q p 2 p B F Q 1 A i a k n v W S m J R d m t v C T 1 Z d X W C S v g H 9 T Y J v 7 G c L + l F T O L g a 4 R C i g 0 O U 2 n m k E U 7 l O B 3 S c 8 6 q 7 T A A l m l s f h b l k Y H g u Q c S 1 2 r 5 l K 8 f G o q J m c V Z D o G 9 E g G Z a Q d s Z U 0 B g 3 u + E r P o m / i K p m j a q 1 R I A D n a n a 6 p 8 Y O k 6 W w l r 5 n o S K v F U K p z N b 8 h G q U Y / E r + K b X n g 4 Z 3 e W 9 7 j p k D X K z V j V V S g l E T o m 3 K A 2 R b B S l K L Z Z 1 0 o W y Q 5 Z 2 U V G V u k c T O C A p J h o p 2 i L J x E E V P C g G U t g i X X o T k r V Q u 3 a u w J P f e G X 6 X 3 N W P t T 0 Q x L M 4 I C 5 A A 4 a r F a k l 1 W 1 8 0 C r + j e a B e j 3 d t w Z j L T n P O 8 + c C t e 4 1 i 4 s Z y h N W l r j p k / C y + C 3 U 7 7 H m O v 5 i D j o c r L q 7 q p 9 O 2 P 1 V R L L B w O B c L 2 J R H + n h W n c Q / R C b V H C K H 4 a c c 7 d J l D E I n a I U O L 4 j E A A x I S L A j W e 4 I C q r g u Y t V m Q q 7 B Q P U 5 m b E b 9 h 0 5 9 z L C g y + t B D u W e n c P C I C Y 3 4 c P v I 7 Z m t / x p + m X R R q v v N i x a v R J x w c o B C i H 6 q 3 v K A A i Z B 0 y n p D f 7 F W q b m x u r 0 G G i u c Q p f t K q F r v 5 3 Q D 4 j c X X 4 6 1 h 0 L W s g / W Y 0 Y j 7 u E c l c e o r X O R S g 3 Y x c x Y l m d t l N j O e m g u K A R z L M s c C j 8 Q K b K I S A y 0 v + A i S F e t S j r h y 6 + 6 w c S 2 s a q K + J q v 6 j 3 D 4 J m f O r w M E 2 N L o B o L J X Q s s U e x 4 n K r M w I f e f B G h H 3 r L q v i Y b 7 / N t i Y C g u i R E j Y 0 9 o m U i W c C t 4 a C y F r 3 o 6 1 Y o 4 u K s X Q 9 K M d 0 D X n L X b J i 2 m q i d I k e f Z Y i Q v K Y K T E 8 d w c k a C w 3 A 0 n w l l e K s W e 9 W k D M E W R n h 4 q i E N k U + N 3 l B p n q q i B g H O l / l + j u t J H 6 0 G 3 j i L U h s F k J s u m w G U G a m g v d j S b N C N t j T p u G S q t l 0 S T p T 6 V u U + b 3 d q 3 V m a r 7 y P M B D V A E u Y h S x i b G 4 k w m n u P a s y q Q Y r t t f p 9 L V K o G W R E e G t 9 S b 0 h y h J Z W u W h Q M T J Y Y C Q e o 5 6 T Q b O 6 5 n R T p m x g 5 f Z r Z n Q T c o y Q + 9 R u g W a h 6 S t a z 6 / R S Z W t 3 1 l d W U S T K o k 5 i 1 c z f 2 C 6 M q A 1 m J m S 6 b 6 i f n a K z c P m x D J H c 1 n I 1 y w r 3 8 n m r p Y 0 a i k s s Z M a x k v z i m E A G n g Z 7 Z X Q 8 v k 6 c Q l W u P u z + s 8 d G O a y L q o U W u m g M G t H Y + 2 1 v y v C 7 / z K G I q 3 J j 1 U 1 E 7 X B o g 4 9 l p W m S E m o z L L q x 6 q O C Y 4 Y d P C N w Q U Z y 7 F i C z G l C D N V I J u g L N D N f B w 8 E s B 1 C n L L H i B e q z E 4 Q U U j F b j 7 Z L x I l A E e H k d G N 3 C R 1 O G n w A 5 8 X / c q L y O u e Y 4 z Q R a 0 H v x s p h 9 q g 9 O g 5 V a / C q g G t C n R x Z j A 9 P R N f w U o 7 Q M A d 9 H i h r 3 G q g X A C y d 7 z S x p W X W S K u p l k S Y / A f t W D 9 A 6 z D M + s d i j a y K 5 w N D w r h 9 o V k q o z 7 r K s u d 1 V 7 W U k 4 E w z 4 n K I B a D 1 4 1 W G y U F x n N J o c e M I V u 1 H D X D I j H C v x k r S U 3 Z N o J c Z / F C 2 I Q r X O 2 Y n U N R 0 0 j Z U 3 Y s i 5 Y j + X W U 5 u 0 c d / c 9 Z K V c 8 N R H Y u l h V m p V 3 p z h X e B c 1 U N p C B G 9 7 H C t I Z L 0 a i e H l Z k R 3 x P u 8 U e w i W k i H W A U k 5 U 2 e 7 4 w j L l G z p N g A / F g J t V 7 B V Y S z 6 t q Z w q E X Q B V n W c I G D H W Q 0 n p 2 q C 5 w j D a m p 3 1 x g u b r 2 a S 2 K 6 F 8 q q G 7 2 x K + g O t O f P z g C S u x J q I p X U Y I c X t L u j c t q q R y j l W 8 R x e l h s X q x 1 u a M o E a 2 t U x F j c + G N T 1 5 L N S M e v q o Q 6 K g 3 q 1 m P z g Q j f V T e U V K c p p O 8 Q m h G 3 H n a h a D e s W V h G 1 4 c j V r l 6 Q o G d K n Z K M 8 W W 1 g A v u 6 n 9 m W f U 1 y F g X L D U 7 G T l q v b E u t s v 1 Y U c m B F r d b O s p + C M r j v h / e b u j n m 2 v o 7 r j X 6 X i A 9 h N Q Q V F r q V K 5 Q w q t R W c m y S A J W J H j q G o n 7 6 / / 5 p 9 v x H 0 h A N U l y Z 5 n 3 f u f e 1 r 9 s y a N W v 2 / T j h E d o Y 5 j R 2 k j Q q U b 9 d q p h U T L N K 5 M X G E k a b b 5 w V h b c A 5 w y 1 O S t v 7 Q D p Z z z D c W c l 0 V P D I / F z V 3 d i n b S H N S Y c W T Y S 9 3 R c D + y i F T m V F S j F g r E c T w x M + S Y b j R 8 U b L Z y V q J b P y S z u 7 v I S g 8 r h i w k S s v P W S m E T S o L n F 6 x G 9 N A T F 1 D T e 8 U T W y l E / L a q M 7 R Z d X V D q 8 C H 5 z 4 2 E O X d T W J q p H I r S e Z V b O p W v u G F J 1 P 1 3 B j J g p U Q m g Z m 5 9 x e E A i + 5 1 L V g I c E d S P 9 t q L Z / u K d a P U a I b q k 5 V u G 7 A J 0 8 r y W L y T r X G K Y C r Q c 6 o p a h I 9 y U 5 r v c u F O U J t 9 E O 0 A z 5 2 Q N 1 E o 5 f x X y 7 q f E S S 6 o U F a L k F R I H q A g E W j 0 U k U 0 4 D 4 H g P p v s Z f 6 W x Z 0 R F d h b N R z C B I X i X 9 T 0 L 9 C A E / k d W E F W Z T s F D k l Y 3 e y A M k Z w b u R R c r Z X 8 Y n v C c S 7 F q w R f T o k H F s 2 M C D g J Z j I 9 2 d D e K y x Q G C 0 9 i r F L b T U y U t a + i l K u s o i e p u Y 6 O R U B o j n o R Y L + K m 1 G o g H A 9 5 X A v j 2 1 E x T w g k H c q r r X b R c N V 0 W V D a n Y W t 0 + 1 T s p F z J v 5 N X d c d H t q N Z d 1 2 h m p T G z X B x N 1 f d E Y Y R u 6 A E l + b C U j V 1 p i H S U 4 j k M E U T e r q O A Y 4 D + 9 t 6 N H 8 5 D s z z g r M I F i Y L E W S + r r j G E w t 5 O c e 4 N P Q / + i 2 y B 1 T c a P l Z I j R C k I S 0 p 4 t 0 C u Z E 7 S L r n A Q K Y G Z J O z P J 6 n w O O u r 7 H R Z y Q 0 N B 0 C 8 F b q d w l X W X k 2 U g P 0 2 F r y + M 5 X S w i 7 k W a N l 3 7 7 Y y 7 A K K p R V w V T d v m c t U a 0 N p O 3 z 5 c G K C H T Q f p Z 2 r w G a m K u K 0 K E M f O S v z g I 1 Z 3 + E G 5 p e A 2 F a a c w c 1 2 e t 2 6 U R x h r x J / V Y 6 f p K M w G 1 X R H F i L A E A K w I L m w J x J r Y H D z Z r E Z v 2 4 P + 0 C T 0 2 n 2 J 7 c K m / r F D 0 t H W T 1 i 1 W q h a a D + E F L a i 2 V F m 9 Q K 4 h Z g P I e W A y E X t 3 R j x y J j n I R B R H Z P H h P d L i c D s K 6 K n V W + I e A Q V Q a X / i w 9 o c 8 4 N j 1 g K A 8 o 9 o m T y I B 2 + c q Z u O f + v 0 M s Z V S K y s C g f 9 L S D w r 4 C 6 X Y w 6 C 5 j Y v S R C z R q e y u d G p T W O l / M v V F l g P J u G 8 Z u p / L L f 7 7 D R j 5 b F L 5 + B S B O w V B R 9 B y H x G p w w t s w r 5 s P s k Z X t d t N u E B I V o 3 f 3 q e P r V j i l G N q u S 2 j r 4 Q s 5 U m / J J y 5 2 N 5 B q A 5 u r L G m I T I 3 U L t y 1 x G U 3 j c B T M v e i 8 0 H w f k x G R z d Q y 4 q p G Y F i G O t 4 k e q 7 q e r t S L C P W a j c 5 I J l i i d g 7 x 2 e l u 9 M / K c 9 0 O P p V a 6 W d C d y 8 J 6 a 2 V l 9 l 7 H K o L T i v c i L Z 2 U / g S z x k J w i t Q K B g B 8 C J x x J I R P J u + n u l a 8 F A I d V E V Y Z T I 1 o q + R 1 Y 6 r 2 8 8 V A I f b c h X J f n O z 0 q c d x O o e 5 O 0 H k K X m N D I n s T p J m Q M h x w T f Z m B v K B f + R W z a X y f w v h j W A a 4 N n l P G C P y K h S C e R V v W c V + r o F g 8 N e 4 O l E A F k K 1 o r d H N A m F U Q R C 5 9 z p i B D v 0 B e z U B j x w 6 m c Z X Q T 9 E Z Q Z H L t D 1 s y 4 j S G Y a f r O p o t M Y I f D e H r a X a A R z q v W i A V l k V 1 v 0 k i n e i Z p w l T c Y B D 3 V m J I G A i y J P p 7 U S a B S C P q A a w J 6 3 k n P S c 8 g r r 1 1 4 s u p Y F E V 0 m M 9 6 X l e G H C W C T B J Y U A G + R A Q r J 0 y M z m W l j W r o z w + D t G a M A J 1 8 E w 4 s P r s W I w 8 g B S 4 6 o z T b k l Q Q n Y T g 9 R p U d X P S T 4 b X z l h C a a 0 Q U a z 5 f K C T V N S O e d T l Y A G 9 a Q 0 T E X C s w 1 K k R F 2 q T m h K C i L X e B j x 5 e s R 7 U x 4 2 d H L 0 l 0 D I X F Y K E 5 N 2 V W b 5 w J W T k 8 h E N G T d V F V S C p w u a S y e K e H B 3 f v t n u h U 5 1 q v B I 4 6 x n 8 9 x n F e n u 6 1 N q E P d b r b 4 P 5 j n P P S y 1 Q g D G 1 9 J W Q O C t F j h 7 n 7 B r k e Y V U N J / D A C K A Z S g r p S 1 F M + 8 l o K q N M k S W i x b J / r Z F 1 k C g m o 1 7 6 4 y m 3 g P X B h H c 3 1 L O A T N R k E j H l z U q P m a e t m a h a z e g U l V L h R Y 2 E z 8 s 1 W 0 x F U u k H T V p q U Q g F S O h 8 p P K K G 6 A 3 a X R 7 R 0 M i u q V U / 1 c u 6 I c 2 h K k g l / v B R m l 6 k F Y P 9 8 p s w L l + a v L k k f r s d l a S 6 j v / F d r T I V A X p 1 m V W P A o B V z L j C w D 7 8 n 4 m x Q X / 0 z 8 r F q f q h B l E t 1 y l H r 9 q X m c i Z W m p 5 3 M q Q x B p 8 A G g G h / z + r 7 s 9 V h j G g 0 z Z c O g K B d Q Q U o 4 9 V I 3 a d j L T E U n o i L i m T f K r G 9 F a C e U G F P P A + 2 c S + z O 5 t o Y J a N b W r D X E a M W E p c y k k A q Z A P a 1 + 7 I s V 5 s p N S B o s a i k a j N g A J z 6 k W L Z U P F 9 W S i N J L X V n B Y R D O g d h r 2 c l G D A o p o 1 A W C X s 8 l / Q R I e B h l u L 3 8 h a S B E u P 0 G i W Y r 4 h B 7 6 m b F 6 o 7 b W 0 r + z j J R t r b Q D z v e f P t 1 a 8 E N U D F f t p r x I t k D d 5 S X k V F L P q u i D o b r b p 0 J K V w / E F Z O R z l 3 4 M l k f W c W 8 J U J r m e S l d c h i V W h h W h I o s F T D Q r O 8 I J 1 E i / l P R R s N N Q A E P O L R O 5 H l 8 h a j I E 8 Z c k H m a i D U r v l o p o O K 7 n F u J Y o f p T u N v Y 0 3 s K 3 + O h N k u F g g M s X B j Q z o + Z 5 7 V v 6 s A U 8 t E C F n l W r e F E v G r Z Y 0 + k p + 0 Z D y 4 U q c t W h Q b R y K a H h b K 9 o J K w S R k N v r m Q I B f 2 A U A x p p Y u T Z 1 l 6 W j K 5 a K t 0 D 5 0 w B 2 e a b 2 h G w u n 5 K A v k 8 0 F H C 0 L o r o d 2 9 T Y V K W 2 i C Q L 9 Z Y L V U p M M A S c E a / 2 J F M l d B v V J N 1 7 1 h 7 1 I P G y B 1 N k 0 c m y v G 2 H W f V Y p t i 2 u a w J F a C 5 m G b f b A 5 d W Q A W 5 W v J T g D N 9 G 7 b u h h S A h O / U A m z 6 w S i 5 R W A S v j G 2 t L j b X N w O k S s 8 9 U e m g 7 f h H s d 2 + 9 M 0 Y r 9 3 3 j m v 6 r V W x 1 I s h C a D 6 1 m p b M N 6 H T 7 L t u 2 j k d m S M N y o D n q f 3 9 q g K g X f t e R p G L Z K T l e V 0 t L O K B 4 N D a H Y 0 h R X 6 E y 8 F I L j R s 3 L O 6 h X 3 N B 3 1 c W h k r I H m e u x Y u w d 2 4 2 5 C C t O z 0 e w k 0 C o e 3 r 2 V 0 D J Q D g q 7 C A c J t l I Q G Y d w v M N u V k 3 e S M A 0 g J s r p 8 / y A A a r q t x S I C v I t k / r n n R Y m 9 7 X n 9 Q n h W 5 u 0 L 1 A U D 0 W C i T i e y A e p o K G a 2 t B 2 1 Y X v J 1 d j n p 7 B 2 x x M 7 F u d 0 N u g 0 n 0 O J p Q k N 9 I L s m E k c y V n t P c + 3 U 3 s h L V 1 H u O t f e 9 J S W 6 O m M L q 2 C G j i 5 N a C m F D X Q v d / p G k u d E O K g 7 l x V d D t B W J M Q X c l n 1 u 8 J E j + C u a p e G 1 o I f E g V c 2 e k Z h f g i 0 P H g d G c k w J U r 5 y y s y 3 u 3 R U S Z j J N k R h 6 L B u p Y Y i Z F 1 u F 0 F T 2 r f r d C e K X X G 7 k 3 m d T N N 8 9 D Q 2 h T W X G N l l S s E Y l r j W w r A R B j 9 5 b 4 / m o m K 4 D R W U C p w I c V D E k h B H + 8 t a z o W l B T k 6 i K v 1 u 8 q w z o E i i Q T d e H G z Y k C c a p s I L 4 C 1 l E G d A b C Q p 9 9 A C e F V I u C z h 0 u j S r y p q k w 3 F q G L Z 7 F Q s e U v Z r V a s f W Y V t X n 8 3 q e b 6 L t w C O j / U m x Z v W T U 0 A 3 6 C K u j k C a 2 x Z B a A 0 s w P s O z m O Q r D t r + T 7 n s e D h Z N l W K W z s b B e G H Z e n p g 9 7 q a H I H 8 r p j 5 2 B Y C Y I o l u J u i x g h v 4 n d 9 j / q 3 l Z p a 6 K i w I 6 m x Z t 2 Y y 8 P j C V 3 b 8 r 7 6 / W 7 t W A o f i M 6 3 b f 0 T s J I A O P K z q T W i J o i 5 5 3 I + o V 1 o O c g R C S 1 W 6 o s K a W T x 2 x N t z N 6 C N O X a c U G K b J L O d P s y W q / a 0 y S X g q N 2 I m w C 9 V k 1 Y V V 2 l Y r b E 8 E i 8 m N j 4 i z v 7 n k R U k k q r D a n M R C M M S o c C S v N P 7 K y B U E h Q A p v T 2 S l A n i Y n W O N O + I 6 x H o J b U H q B K N a q G b U T t f g p Z W 6 N O T 1 q z D H D t m k O g O J F X V l N i N + g c 7 a y i m w b B R O k R q 1 i H z c l i o H H K p a j l + 5 6 G h L a K g N N E W 7 l W J I i r y X 2 4 B w v 5 A z x V o 4 a U + 2 b w r p m k 1 e m Z / Y Q G X I g Y d t R L P H i c E m h D X g S 2 Q z 2 C o r q L P 2 R W Z u K g i 6 Z T 2 5 i U 2 D G I c F X q r V v A / U j 8 i R s I b q f k R + S K e u F 5 q X + p h 8 5 n D U 7 W 5 e S m I Q g N 0 l 7 0 X 3 u a J 7 M T Q J P Y A j y t / d I 8 k b K s K 1 r J i x 4 g P P 2 x E H c 8 q s u o s h G q V x a t C s A K W w V H E H L e 1 T 6 j p s 5 7 s 9 O U u f q F m C C C P j b O C f R P C 0 i F M L B a f Q z 7 M S K H t a I 5 b + f v c p L j R r f h U 8 T X X f C c m I A C F A G D k 5 r m g l Q L a 5 a t P + S V a M X J f z O b m O h e 1 x c V e 8 G P 7 F m n 0 O l 1 H q F F b F v o K + R L e U V J T w T Y a 3 K Z p f J A 4 Q p N Z k J I W E G + R J q H M O t 1 T a l D + r Z H 5 + V o t n 0 9 U n y g U 1 x n S i J R U + Z Q Y e o 6 B N i P F 8 x 7 M X 1 D w p H 9 K u c t i o J i s l p 8 t k s n Y 9 V + h 3 z S F W t c 4 i o 8 I e 7 v v g j R D C W 1 q K W Y p o R R V a K s K E M H t 5 Y T M 6 E X Z D Y 2 J e X X E g k Z V Y y n W c v t A j B 3 Z J i 0 x Q I b P i W X U Q D k j l l o F 3 N X 2 V F V 8 Q 2 u k X r Y W 5 K n a p E K D + r I S P 7 E 8 n g b R v L S G m N x 6 8 9 7 i 6 P c h G d K z 8 K r z 4 O 8 p T c s k b X l f Y s Y I 6 I E A m c j I C i r W e e g 2 p s y 9 + t F L S g u W 0 I H k v q y i K p i X 9 p D l / z x P E c p a T g 4 m s x H W t H V e 5 2 t B B 3 K 6 E g V k B Z 6 x a s a J o K P 4 S H h P g 4 7 a F q P g Y u b A v q S s A F s c J Z J 9 a U d J k o 1 Y 5 0 L L v P K C O A 5 f K v 7 4 6 8 r z H i S 8 E Q C 4 t i l E C Z d 2 7 K W l I 6 l w e J U h 3 Q d H U u h 6 n Z c F u u p q U K v A e J + g E 9 j S p 2 5 T P h d K Q v z Z m 5 8 K f 3 T 3 g G q C 4 W o T 0 6 F m I Z h Q c M X s 7 V 2 C w l x q e c 5 Q k 1 S h o F p y 5 H v a M k s P 7 A h P v h V 3 A q a 1 3 4 y 0 x o a z x A R / E n Q N v l H Q H K E 2 d l Z r d b 3 Z v 3 J y V i g e s I Y D 6 c E v 5 A Q 0 U 0 7 J w N v o 2 V d c Q g y d s w B E K B G f C D W S W G o N s m u F Q Q Y K B T p g R Q m G P 4 V D D s x k J e P 2 5 w L s U Z Q Q 3 e a O h Y s S W 0 b C 6 R I A J q / 3 d h 7 C 3 i o y f a R R m V E n n X K 2 D S H 7 P S 9 E V s A k J i x W F o N k I w I T S n Z 6 l R G D c 1 8 s s N O w N I 8 H G g c L a 1 N l A 7 2 g 6 + X a h 0 s Q 6 Y U H + y 6 C 8 1 N s p s e o I s H 4 b 1 z n E d l Q F a T O K 0 M 6 j 2 f 7 D 5 s M I Z a O v + e m t 1 y 7 s 8 F i B L m f I 4 5 8 I x r Y k t K q W L L 7 a k F X n p G I w r X l Q z R S x b m 7 U 9 g z S G U E x I Y W 5 A J w 9 s E s a O j 2 J 1 T y 1 O M g q m g 6 F 8 a t L K 0 s J n H S g m N D z V U J 3 s 6 d u Z m 0 t M h b y W 2 z o 5 B b p b a v r J V V 6 D H 8 x p b v k k 6 Q Y L x E D 6 Y n Y B q y p 8 4 / x A L L E A K A f p K N R G c V N u x 8 D m p N A s u J m R E k r Z 9 x S 2 m Z E y U T 4 o m s Y + B k l S X p d 4 9 l V Y K 0 7 U s D L 9 Y 4 M l 3 / j b 3 U X G t 4 l b l Y i X f X r n h C k s 5 a 2 v v + V O i n p F s e U N G j W I M d T q / g Z G W 9 7 m A a p V t m u m t v K U K 9 Y M e l w W g m F 1 x o l 5 3 c U W V k T 6 N M Z d F q 5 g b o B K d f l 2 M N b K s m m 4 J q u e E Z 8 z l X e U J 6 U 8 N 1 o S c T q 2 r V z f U t p B r Q s 1 Q 0 J c 1 b l j Q q k z Q k C e l 7 t E w h Y L d s D g a x F a X Z i f G Q w K 9 0 1 4 r O b K P U S k s Z A t L p P 2 c U R 5 q t p 7 l G 0 J j c X M 1 3 s 9 e o i D e U d G P e v I 2 q s I A d T 2 J e q g F Z 1 U C J T e 1 s e v K T 3 M n Q Y X Q / r i f o 4 2 V w p 1 u L M 7 3 T O c F G q i t r E w 4 x A r / b W 2 Y h M n 5 M O B K s 6 I 8 I T D J 7 j v Q 8 x B B p 3 J 6 h M y Q p L g t h m L 1 7 o W a X s y n L O h l 1 Z o V Z 2 G r t W P V b f 0 t Y I J F 5 S V U b O z 8 o D k S b r Q Z K d D 7 E a 9 B T Z E 9 3 e W t q 4 d B i a y D q 7 r g S B m D D D + s N I T 4 x B O S / q R d + p c i m 8 K 3 f x / Q O S Q j 4 r O 6 0 s N T Z + V i 7 C O J 4 4 v T Q 5 q 9 o o U e M y B P r f W v Q h B Q + l B A A N 1 + 8 d l U Q q V a 9 e B m f F c 9 L Z 3 3 Y i Z 2 U g g K 2 r H R q d j O Q Y n M Q g J f 4 7 R S R T Y o g 2 f G r 1 O i t R y o F C F g Z u W x i C 5 Y O 6 B o y 5 P i s n a / 3 x O 2 B W c 2 m f 3 k R H z s n Q F z H 0 / A 7 x c Q H y t S h b 7 G o T q m d Z 2 X P 3 2 l x 9 t a 9 2 r t d B N 6 V u X V I / M h U S g L B N C T m n A w J x J w V s a / x 1 J l 1 s l k v y L p l J c 6 x 4 J L T L P M R s m 1 J h 1 J d p c l 2 y y g p G C s R a T l F y n r L P U B m M 1 c d s L e e g h 9 B 0 C 0 A e v a 2 T U 8 C I c g x v Z 9 V 9 T 3 2 E A 5 E H I y l e U B l U 6 W s e 0 1 6 5 y A S i K m M l + f v e r 6 s Z V r b 3 B N J Z a S D Q q s r T Z + 8 d i N f e d G i p U 2 f a Q E I + y / W 3 F E V U T 5 Q a h G R a y o i l a I L J f h b n R J e c O 8 q V n t 3 / O 6 N K a C N 3 x X D 5 x c r g Q d B F a p N c t h S c B R Y g E t 7 O p f g c b Y K I A T t 3 q D 1 Q j a m Z g V I p J 5 6 Y 4 E x 8 C y n N 3 8 r C T X 7 0 o T 4 n d i 6 s A h r H C h p 0 x x 8 j 5 V r 3 B A Y 8 t 6 U A l I B J y P D B g U M P d F 6 4 p T f a 2 e h p v S U q i m R j x P c 4 n 1 G O U V P o u K 0 3 E f N m 0 y h G 8 d o U u l P X J U M E 9 z 1 P M I S I Y H K 0 J K u U U S m v n 3 k m N h a 3 Q Q o G o 8 a g u h O w 5 z q X 8 H h G E l B 3 z 6 d D Q 0 T W F R X I 2 L X T d L q z w p G w i / D d a b d z F H r t u g P y 4 + W y n Y N i b u n 6 7 9 A 9 K 2 y 4 6 t G Q d d s C o 9 3 n 4 a R o 8 7 z A C v / S 0 4 k H B L A n 4 r 4 + A B M 8 r q H I n u h H Q i S B y a P P i g 7 J 4 z E c Q P 2 s t M e 7 E o P g L v p i v 2 A 1 2 o o o 7 g S j 5 O l L w n S D T 0 9 M 1 l c G V K f u C F k e T 9 R v 2 1 d T 4 u t e G G k k B L L w g J h V T E b 4 d 7 i j e t S Q t l J Q B t o r C + s T + E E t j K T K a j 8 9 K 7 W X t Z c Z S 8 + l g A + r S 7 q 4 4 3 F 3 0 A n Y U / M h / d i 9 Y I 2 8 s w A j R w l Y 4 b V k M 2 2 J n Z X 0 t 5 a b e w P X h S i r s i T W T J X J y 1 m p J K u o X L E q Z 9 g L r r o j E u 1 P M e o N I X h t U H x / 2 M B K 8 i p 8 i h X s W k A 0 Q Y J W D W 3 J Q h 0 1 K 8 W n 1 s u J T F O A S 1 g / f N R k E x i X X y 6 G w R h C G k r d N 0 1 7 4 s S I i m w R 3 h 0 l Z T i A E g q 8 7 p 3 m + e 7 y N a w V I 0 p D 4 c x K X S H h w E z U 8 l k 5 w B p X p Q B Z z Q o x h m y c m t 5 V 4 Y M b e 0 f J p G Y W b h k p v S n X o p f d G c F t N S k 3 Q u y 3 F A i z V E E 3 P y h M y W 1 y 8 e p g 1 z G t I 4 w l + c I 9 i z R q R 1 W b 2 D K Y G H c 6 V F D j 0 f c w R V B C S S f t S A n W J U E 9 i C z h 0 g k I 7 Z u e 4 b + 8 n v a 1 c G d F i u U n G S G 6 3 p 4 A r 5 K X Z E s b O K t R B F m A l x 4 k J 3 m h T R u I L e / 7 X T 1 q N Y T h 0 G 1 d x y 2 A U 3 q M w g f b b D b H E E w c v 3 h J F l M g + E h o D 4 8 Z w Q n 6 k n 6 B Z P D O G J r Y T S I U U t C e C P 9 K A m x M 5 E r 0 K x L U z + 6 / Y z d I Z 1 b w y S H o D H A N 0 X Z W u F j J 6 6 O S g 1 X X O 0 j f 3 R y Z x H 1 W E q 4 r U U 1 D G w h n l f i M 7 2 B B S M h Z B R T F 1 b S k 7 p z U v z i x 6 X N n A k y C V g E K X 1 t I w R Y A C j q B P 4 R u 5 0 g T 1 / r U e a p f 1 V N V v F H h e 5 Y e 3 A 5 R J p j S G T O q q Y K D N Y 6 j O s s G N F P e r h p m J Y K t j U J r U 0 k p b 9 9 2 m H z Z Z w t h V n o h b m h 4 C b T O K g k l n Q P r W g i z E h t e t y 8 j + O + 3 V o I K R O l e a b n c W s 4 h 4 Y o D 3 9 E o i d Z R C Z W 5 u b P p m E b H 8 5 W 5 z / O 6 r w o + 7 K 1 1 B C y 3 N / 0 m n w c 5 e W o 8 R G R w 8 4 y 6 6 d Q 0 w x Z o N B 9 X S R f 4 K K 6 v A 3 W 1 i r 4 p E H W E C t + t h L a J 4 M j + Z k L w d n W q h n P a z l m h z o E b 2 v t 2 l f I A w 7 X 0 a u N h Y z N d L E P J h l / j H i 7 H Q R V 9 E U j C W t 7 e V W b w w 9 F I V p m V V a J w I w o I 8 v K P T 1 B Y f d b z 1 G b k 6 D f P e 5 s d I O f Z Z u 2 R p r b 2 r 6 X E c / i m g D n t N t / A o F A v b o T c W S E + + / q C T F r L 4 Q a d l J L J 1 Y m l q a U 8 B r Z 0 Z s C x p R y 8 s 0 x R U 3 e T 3 X V l i X q I t R 4 K 3 8 0 I o h Y / b K y 0 T S l T D n e j R N D w j O A G A O N R D l u 8 N A o I Z A G 4 1 1 w s y B F 1 W Q u e v L n e x f M c m O e R O v C n r V V p S S 5 Q B 1 H 3 J V e l W Z Z q A c B s d w t B I F U 9 7 Q F + S r D t H a N 0 C H g f 5 n L d L K u + 9 a P O R M J X 3 9 y R n V 7 O T K l c R 8 h K k V L y Z N Q d P k B Q i q 8 L i S f v e A B K k x w F r r F T J 8 1 K M t T q d 4 1 i n t i v Q A z a 6 6 i M d b M i U u j F o t C B a Z 7 I K v 1 O T r D M X Y w c j K k 4 I M f d z 0 b B a h E r 4 6 0 Z N Q k L 5 D Q 0 P t q u + t 0 c l T W n U 7 M w q 2 5 P J q 8 6 j F D y r C h 4 A i L V s T s 0 1 h I h G K Q o x l 0 W M 5 a S N j y o b 0 C T 9 o J C U l 1 O r G W 8 4 3 F n N K X T g U V C q s N g m F 4 k l Z s 1 6 t D C B l b i v N T B W r v w w W p I z o P F N k a c l Z h M L m g Y v D L I R k F U F B Q l s v J c 1 R V O x 6 z i y I v k D p K A j V I 2 j G W h e x 0 8 G o Q n y U o / c q Z t N C u X Y m R U e h 9 1 N K s G c n 1 n C O v H U u Z 3 i d / 9 O x 2 X a r E H R g 6 m h + N p c r G l 6 J s u t 9 o o I u A / W 0 q z p z / E h 7 R b S / u M Y J o D F t r P o w A f f W E G 9 N H k W w o 0 x T p j p F 3 T 8 P M E V S / Y 4 A 5 6 v g e W S u p c 8 + A d o S i C j 7 S H m v i y w g P h v 3 b U j u L N t 5 S m H Y p B k F 2 K t Z 6 3 w e 0 p e c n b e x 4 e K C m s E w u b O N q h d g m l U Y G f P C t + j 6 4 q K D f k E C C U w / i Y W H b W P R A / V e K d K F J G n 7 Q t 2 V T T C t l I V R 5 9 V u J a r 1 y h h V 5 n l V w A e L w g K H 5 W z q H l u W t L 0 f J s 1 F / H 8 I Z Z H s j H 2 l g I g U g / q z o X L 1 h 6 D h 3 a l q h T n 3 G n q 4 V w T D C Q z E x s v F X h B w q Y Y w c 2 A C H a l e I r S 9 q D X n L 0 M b z Q 8 O K E H c j I L 6 s u J j R s E p k N N V u q X r f + O n q 4 N 6 Q Y w F 8 5 C Y / W k W V V C Z U + i v 2 x i 6 4 6 o y 5 6 a p 4 B G a 0 F O Y F y 4 o B y O 8 r D q m t T 3 C D i y q a M P L t + 2 U 5 O 8 1 M Z a A o q o b J q r 2 8 p Q Y + c 4 P Z O s u R h d d P + A n 5 E J c x X d Z z W S N 3 8 o P Z J G z E C g i F c D 2 w S o L h z q P c Z Z n W 7 W v A r n H V u U z 5 Z A S K v 5 3 C x 4 O B I 9 9 B s l x L U Z 2 u E W y u i k S K c 9 r R D T A b E h V D e m H u l l V U j K i U 6 p t c m i C q o r X p I c l H L V o D V d / W p x k R 0 O + y z 8 n K 2 0 X 0 B F L G 1 b J V B h z r 2 k d W b S f b a l b e z 6 n D w M Q Q f / T o r b x s E w q 1 p I B E K k i Y V J v V w e x c i b F L 8 o O m F 1 i a 8 / C e I d L T F Q 7 + u w 2 c U c 4 3 u r g n p d b q c U s 2 p M R m 2 k Y e 4 X K H r d t b R a d Q y d N K E + P E U x d a S r k J G b f c + N k E J m W g v K O G P W G r v I V J i n F 5 S c c 6 n e L i k U M e 6 N N W X p 1 l x T V 0 O d V T g D t x 0 E H 2 J Q z d b i b p 8 9 U I F T N v q y p a l h J t w N I H Q K q o 3 L S V s I I F G t 0 t F q 2 J 1 U a g P i O A J K X R W n q 6 O O l v N f I 7 X t s G r o S v C M b l L n P I o Y s p B t r I n V q d L c v t 3 t i 1 l D 6 Q g 8 a f h F J i W q v m O s N S g 1 X G f l V z p i 6 l c 6 i W y q t W G H 8 q A u d / c 4 C z E f M z f u a y r I A 9 5 E X y m o q F k 3 V I q n F 4 O k M j P w K 1 b r M G i + q g X W C l o W 8 K d y a p w b 0 h x E w g c K H h R p X n L G / K M J M R P g F J W U Y V 9 M 1 Y e 4 B X n L T Q K k 6 u Z Q S F Z d R U 0 O o t z c M 9 B U l R Y l D Q 8 s W R r G X v K + s Q h q b Y r M Y W 8 T 3 F q U 7 D B a U Y W g T z J G Z e v G d X z p q 1 7 I U v 1 m 8 r S s Q C l M 7 u r S W h h V 9 a 7 a Z d M j K x J i 5 Q k i O 6 9 u 5 g U V o e v X t g L V r O y 4 s 1 Q S o h 2 R a U z I r 7 j J Z p H u w 8 M P O X u K / C E 1 9 O J B n K p 9 s D G x F B Y 9 k Q w D N D B g c B R l a 3 l p b t / s g a V J J l n s n L 0 X W Q B E f W U z i 2 5 K Q f 3 p U o 1 + 6 1 V i j T 1 M N Z x + c o n 8 V D b l 7 k S q g D c W t 2 K U V V 3 j l m J E d 0 N S o 2 u M D s r P A Q 4 4 / I y 2 w U z + O T 0 v V 6 V R E 0 X N r b X M E u o T W i B b q y E T f e X y L f q t Z P O a B f X e M + u / I h R g r m D 0 M Q C / z / 5 s 2 + + / t 3 P v / / 2 m 6 9 / + v 6 H v 3 v / 1 R 9 / / c e / + 8 U v f / X T P 3 3 3 D 3 / 4 w 6 + / / / k 3 v / 3 2 m / d X / / J P P 3 z 3 2 9 9 8 + 1 f / 6 7 / + j 7 / 6 8 / / + 5 d P 7 4 c d + S / 3 N 3 / z 4 z / / h n 3 / 7 D z / 8 / p e / / s + / + 8 V / + a O / / / n n 3 / 3 y 6 6 9 / / 6 u / / 8 1 v v / v 9 V 7 / + 7 u f v f v X j D z / / 9 N 2 v f v 7 q x 5 / + 7 m v d z Z 9 8 / R / / 9 O u / / P 5 X P / 3 4 + x / / 9 u e v / h u T r / 7 6 + 9 / / 4 3 f / 8 P 3 / + e 7 n 7 3 / 8 4 a s / / + H v v v / h N 3 9 k a 9 b 8 5 V 9 + 9 + U R f / r v / I i v / v o 3 v / r 5 x 5 / + 8 r u f / 7 6 n W f 6 X f 2 E L P / / j r 3 / z L d f + 2 V d O G r P A H W X f L / j h X 1 i 8 D / x o t / u E E v O n X 9 H P l S t U k Z r y J 5 9 P f D H x g / d K n 5 f 7 / o e P / / 5 / v t w v v q J X S k / o Y K t V 6 M 9 W P 6 / / r 1 / u j 7 9 C N B B 8 U K G R i J h + P v H / v N z 3 P 4 i x I u P b b 3 7 l 6 D / v 9 + 8 d H / / q 8 P L r l 8 O r y / w K Z E X m q N E q 5 f P 8 F 4 u L r b / 4 s n k M + D 9 9 B T i w l F Q o 1 f 3 z i S 8 m 3 3 z d 6 3 z 7 z b / M j U u K 0 k 2 e X d b 9 7 Y 8 / / f a 7 n 7 / 9 n 9 / 9 7 2 + + f v / 7 m 7 J S s k p 8 M E D g s c F 9 H Y p U 0 F g M K E t v v C k k Y w X a + 4 4 4 O E N 0 + x E r f Q Q S i N S o S f c j h T K y i A c E N N l g K k q T Z m C z 9 X 7 U 9 / 1 E I 2 K 6 e z N n Z a S j g N w V l X 7 S r B r o A m Q l 6 L M U K g 4 g k Q V M 4 Y w U 9 k R D r O z 9 q A m R o q r B W Z O a l a J F i t C I 4 F B B q R / B O n t s g M C / 9 y O b U g M Q V s H 3 s S I D K W h d s Y k 9 w H / U h 4 b g b d C T z 7 Z S 1 n M g s I w 7 Z l V F S b i H 1 V X N n q i m Y G 7 o W N K N e q M 4 V b G w B S r s 9 n 7 f D 8 E E U f H U i I w C X w c v 3 b 3 1 r Y 2 L p O J J E q p I P z J i a z J J X v F l y 2 p m H 6 x D R l R S g m K J s 8 L s E X w t Q Z B / V s 4 8 7 Q u m b y n l U E 1 P O 9 E p n F G X H P x B U a 5 F a O 9 d w t F M I W Q z b K V u 9 j e P 7 / 6 X l 8 q o F i G W o s j W Y f W p J K 3 u Y k L c N L x s s K J U S 9 R K 5 b s f a V E w x 9 g m Q t a P N v o W D r l 3 X V c / q n P X a X h m 3 X w / i S a h t 2 L D q 9 + P 8 N a Y m L 6 7 i X l G 3 c C 3 I 2 4 h u / a j q G U 7 q o 3 1 0 m f l h b E U g o K j 3 q 4 S + z U a 3 C I i 9 x O c X r o g d h H L e + P U A w v i U D q 7 1 W y r Y y y d u 4 q J H L W 6 2 H P o H S g q u x J a 6 f W g p s l P E t S d 9 r V s j Y U D 1 R f d 5 + p 9 1 h 4 I 9 3 5 S M B Z i J L t k m T M i X q n 0 E I M C u X M o G K 3 b F b i b 7 + 6 D F G y M I 4 c l m M m q d C 9 D V O G 5 b q e f e F c W e q v u G J x R C j R V R 4 f w Q m G X b n z U + / D r N i p g 8 j E X g J X I W W u B k S Z B 5 U U S t p a T / z R c O o 8 j Q W 4 e y g y N j p 4 p f n g 2 u l P v z M f + e 1 s Q 6 7 W r X l d 6 x c I x p I b j f F e S O 4 r 7 o P f q h w J y k e a e q E q h n y C f Y U J v B z o 2 2 p x t 6 P G 2 l E h D N O u l c J q a g / Y Z 0 6 Q o A B E 7 6 4 H p M c W / j h F h W q j J m 6 4 c O y 8 g N z d g g z b T U F u X q U u 4 n a K 7 j d G l U 5 K 8 8 Z i + V o Y g S 9 I + J b 3 X I c y J 1 4 j z 7 h C K 3 r C 3 / i h h L M k p K w S A g 0 G y c r L V h Y M / E 5 Q A p 8 h 6 D 8 T o a i B 2 1 v 3 I Q d t p v Z V E H Y x a S / x D C n 0 5 x S k H d u c T G u p v k 3 S 3 U 0 a G 0 l F S H P r 8 k J H e I P 1 H L n y 2 p b y B K y 0 e X t p S Z E o Y r f 8 A q y L s t j V o E E a w 2 0 + 8 A 0 A m j 8 S T a 7 E Y d T 8 W I X a I X d d Y a + 2 6 o 0 5 E s + M K g 0 N 6 I W J a g u 9 6 n + 5 Y t p a B Y a K A 4 m K V F E j 7 Q 9 b 9 p 6 B Q F D a 8 d R / Q y x G 8 w 3 x v f 1 b O v u t A Z v C T R V 3 2 U 2 4 U D t H G a W c D T j s x G z l N l x E x A 2 p K + S Y P Z 4 V H S 7 g 0 d k t b N H W O l 3 U P 1 1 g v J 6 z c X L s q M a t 6 s k S p Z D Y Y 0 U q O K y q t U w B 4 c 1 W K e F K q A h 3 k Z x Q Q + J i i 0 X D C j 3 Q u z g Y l c j A E p 2 G t x X e n T g 9 A u 9 p S + o 4 6 h c q L x J t V Q K c h U 5 p E / e Z i L r D V x z U E s u J C D a x B R q 4 B E H W 4 P V A w c D 0 l h + O 9 e d s y B F P 4 q G N O R y O W l f Y Y e V V z C L q 7 X l B Z I D a Y S z v n u 9 P m Q p l C A z o k W B l s K S V O W k F R g / T m T p b q g h d Z O V o h H t b V q L t J A k 5 V d t 0 D X b d S Z I E P u N V l F s l K M e g r 7 U r f H Y 9 m r n 7 c z M m K y m 1 W s a I K l b j y Y q K I v + v J n I M Y f d 1 W v 0 l J U Q N 3 L G 0 m K 8 K E L E 8 g V P F X G P o + I K L B C e J L D G a F F y X F u b a r Z B 6 R 6 O I Z e C R h p U N s L f d p i B k k S N 1 l I d r l N A S E V x J g i k h Y V d c J 5 S a T Z m H W 2 x 1 y x b f u l Y U 2 D l y Z D 3 W l 4 t i O d Z h 2 3 6 s q t H U c o C y u + 4 u H 3 8 O S d A y Y U F a 7 b C l o 6 N W 7 m E j K P K e r e l K v V t o T M 9 L C J 8 g n g P j x 7 V s D r V N V 9 p q P f J Q f p c f x N Q 5 5 5 2 d X N D 4 y T 6 W 8 r R M V Y a e / h Z r e o V x 2 E a 7 4 V x P E w Q 2 q 9 M 8 k O l l U E G v u s 0 p T 5 j l i C t j Z U g q O f d a + B w S 3 E h d a V R p y Q s f S q K I O p G 2 n e 5 w X A D Z 6 B D q c Y U a U a L Q R L 5 V b x 2 3 m d U y O B 2 T T 3 o / 0 n R Y u K + W v S e M t R Q i L a X P O r r X 3 m 7 h x Z x J l d X W V y l I 4 M A I r + C / d h F I N f E U 9 p f G z d y U o x U h u e P W 2 1 e T d / / b B u M z S x o i D K k y M h 5 e Y V l Z g o G m W 8 6 T F l P J u 3 V V 0 I 6 K B e 7 n V E E J O o o 7 J 6 k 1 e s k K J K J N F c O K N v B O v E E a o d q e y 1 O o 6 X R c R S j 8 7 m 1 V n o 5 A Z h 3 m t P D M r A K b W q 5 g T k K g w Y k o a O B / J v K V 2 p k l 0 q e u 7 o E q a V v 5 E f m N T 8 d 9 S i I W 4 k 7 Y + J l B t i 1 S M q u 4 7 0 H S f 3 r k H O h d x m + Q m f 7 N C I O t d 6 j g v b H t D U S b 8 n S 2 U D p D 7 x U V t K n V 6 8 3 H f E Z N L O I M c h c m r S h T S C K y U d 0 Y p q x k J 3 6 I R 5 0 F s W 4 m z 8 A 6 z R i T o 5 W C 8 h Y M V e / x q R 5 i M 6 m a P Q H A O X T d o K S i E S Y l U X K g Y 9 e s e l C S Z z D O C J 6 T t q i b B T o r B n V 2 U k A h p N 8 B M k o F y c V v m i P z 6 m 7 q H f E V E D a j 6 a q e u b n k T s i M W J b 7 P 7 3 m w l 4 y H x T j 7 i X S B j D 3 j A U 1 p r 4 K n V u r n Z F b D 9 U a i Q a g h E 9 K U e D y m i 2 8 g v 7 V Z X G A L e 6 J 2 0 E E 4 C m 7 2 S N v q k m T h C R o A z e o g 0 F Z U o A 4 v 4 F T t q 9 u i i f M m v p H W v W E C K f D D X Q T 3 Q t l L J 7 s 6 H w X n E k w B 7 U v Q a s J p 8 f Z J h E Q M r K O O F T F d Y O 5 b P 9 i j x T z M 8 + t 2 n G O 5 O v p T t T H H 7 Y s X x n p T 9 V d a A C P 7 S t J i Y f O h d q O n q Q F o K T G 3 2 9 k y + u C 4 K x 5 8 p I 6 4 b b t K a X U D H Y W G E 7 C K l l I p t V M F S K x 5 A c p K R H m b p M q N u 6 q 6 q a f w 0 M H g g z 1 R 8 A l E p J 0 b B u R Z J T P 7 q Y Y U + J w V E k e R h 5 f a n P C D F V i o e x b w a G R W O k v F W u 1 m d U m Y l S s H B r f K 0 E H k q 9 f i j 5 + P W H g g 8 U B D q M J c D W Q E n g G 7 + J R g B X K v a H l V y E 5 R D A / 0 o 0 G Y s E R O 1 w r p N o 1 M + F R G c 3 1 G X U I A j Q 2 T z e g X f Q T h 5 k o W g A 3 Z K L m O z l 8 7 y N 2 k r G 1 V e o S M v s 0 x z g q i F C p q b D 9 e M D R o 7 y s m d z 8 r L 6 D M 9 s q B 6 A D I W u w J x 2 Z 8 i Q x B e l b a z e i V 5 E 6 R c B Q 9 s V C H W b I V t m X V 1 8 M b a s P V M / L K 2 G O 7 h I e b o Y O j k F w E d a n a z 8 9 X a U n O X i B z Z E t 1 y Q 7 P D F k 1 t G c k h 2 A b R w G R 9 7 1 e 4 w 7 R C T 2 R 6 8 A 9 H + v Z O A t n J k f 0 v d 5 G 0 x J X C N X p 5 9 G s g N h o Z Z 1 D R b C r G D K U Y 7 t t f U Z 6 w x b y N 7 a R F S h X d q u C S N z B m p r T F D D Z j v y Q x o 7 1 Q Q 8 w R N R Y o 5 y r 1 P 5 a e K V j v 0 A A m 1 M 8 B X W U v N s n + d O H E K n + z x G 2 U C o / U N O 9 T 4 G + T a k u T h 6 j h J z 7 f R l u 9 I U 5 D q + 7 a m c U H e R 5 p F k 7 3 l J i S M G w o f j 9 E X L z 0 c Q W N Y D P f R B Y N 8 6 R E k C 0 X L u l w F f 5 1 t W E / T 4 v Y 0 F v 5 p W n U Z y N U g S 3 v G 8 d d g s B a C g D Y x X U z V A X o f o K C Y G l K e N Z e b + k s w J W K X q x h y p o N 7 Q f h J O t B b A c H v S i 2 B 2 J d n 6 i w 2 m q F F 0 L a 6 2 + H t t V a V k K m N p W p a S R N + I C f D o Z R k L P U Y l C c L j Y q x M z 5 h C P c i B X b Y b h Z a w i E R e g z k Z U 2 0 K V Q r q y a j w P + 1 B A H 5 a 9 H s g q L l v J S R E p Y F A n z 4 Z 7 Y r G 7 1 l m t M k p e m o + i M 6 u u W K A 1 Z A v p v N 4 5 R A F T h W w a + a z i O 3 0 Z Q n P S N c J b y 9 + r o e U 5 7 t w T o 8 i 1 k c Q b H y 6 Q A R 3 Q 8 0 F 2 N M A O G k 1 h I x 4 F i I 5 + 2 E A l q c n r f p K f 5 X k 0 J X C v i Z O J X e q o n I w 3 g X j b 2 C / m Q V P M S x I j a K O g 7 K y U W e C K 7 X q F / G W Q 6 w o V A U 2 R U 4 1 n p S M 0 3 e 5 6 J 1 x T Q l m p a H y Y F G 6 v x 5 K F N w Z R b a p n 6 h 3 d 2 r N U 1 1 E A l P J 6 n i i q 1 B 3 g I / K z Q s U 0 3 b g v P r p R Y b 4 X f G 4 S K E 2 p m Y 1 X g W R y o G j u k + e u u l H b R B w A Q l a Y e o R D t 8 U p m 0 5 x h K Q X X D U x 6 F F W T a e c B F i D Z I 8 R o P x B r o M d Z L F J r n K j Q y n A s 3 o e J u G V 9 Z H x 4 P y O z E j n v t y R j j S F b D w l h c d V B g d Z 9 h j 2 1 l a A I V z s + i 5 D N M D k / J U h e Z W R U + 1 j G p h a o j 2 v 8 / J 0 X V t c a F 6 I o k K L B J 5 m z H Z 1 n A R z 6 E 6 1 J V o r m o K g l i x 1 l F n V z S o f M g w B 9 i P p r P C p l b g 7 v J u N L Y j z L h O 2 V O G H Y j k f 6 V h f B S d b y d u Q D T X / c r 9 Y m 5 V 5 u 2 q n s s n p W S F i g n e b R G d n B d 6 p B f X X f t x K Y Q 9 O y c c J g 3 k B W Z O / y R Z q x S K U U d 0 w A L Z 5 s t B s H D q u i 6 v c J U 9 M u V / / 0 L 2 J r s 7 n g n 4 X r 7 e H o g g H h 3 l c X u k e g l x r 8 L r X 6 3 s v n l 8 z I i 1 z A i v O 9 b Z N / R c t U U P 7 A W C 2 o A h k B B p Q E d g h 4 5 o 6 e C A c A C + k Q 4 G 0 G s 5 I T c I t h D R / h g z r a F T L x L A 2 f E t J G T 3 a K b G F J w J O y s x X H n G 6 l 7 V w A c t V D J 3 9 W S E a H s U t z r I o z q p r M 8 5 L K V L p t 5 b O o b 5 A O p y s x s q m k W a n q B v K W z W 4 6 C F k U O v X N 2 a U 4 g W 6 M f V V p r r E r l U 0 N h d u b / M C h r u E d w H d U v 3 G i y K P S 6 + e W E p L B x D C A 8 Q v I z V g D B o o V C B v 7 1 b K y f I 9 R Z A V 9 I D b M g c 4 O Z C s Q m 7 L S M g B f F a W V 6 7 U p o I v 9 S G r e C h w r 6 m 9 t W A M i J D N j S c m 8 A g a p 0 q T h 2 G i b Z 7 v 6 z 6 S 1 q E p S x O g W X n X J i E a O 5 T K E 8 e V 6 N r Q p t J Z Q B S A e K W t J 6 G v z r F S U b v 3 l B y y Q l f D Q k 0 E I d 2 s W h V Q + 9 p h 7 W O y 6 t I i b l v j q F F 0 S n m C F V 5 D q o L 6 E q y z l h e 4 S z J o S s y 2 F f Z h U k l F n 9 R R 6 z H 1 v s g l + F p I y h l 6 w O z S 4 m P V j d j 6 w v r c 3 E B r U x c d m S Y a F A 0 b y l U h X / X i s A 7 R C E G w p I U 1 u P s k d B C m w Y V 0 y B I j e c g x K n a a 8 J B B u 4 c W O V F 0 t L u t M 7 K n k X l + 2 E G 7 Z B K N t c 0 u c N A X W Q X k 4 6 i R 3 Y k N X U V J h g w 9 m t F l V b P g g K d S C M N c p X X E C L s Y r E C T C G Z F Y x A N 4 u 1 j U i 2 u V f b K c w L E 1 F A p 7 Q l k 6 0 3 u T g s M 8 A L V d e u s i + r r i h 5 z 4 h S j z S w d P T 5 q 8 O C / t M 9 1 E g 5 Q C t Z r A V 3 c j O N E Z E 6 o d p k X F M e 4 E k 9 M 7 8 h K w s A Z o a V Q t P N + 2 Q U A E O y y d U n I C B H Q M i n r P p t D G x f g C w p x H x h r v b 0 H j G Q E d C c r G I 0 o + V C V J 2 W v B 2 L N 6 f J N x 8 I 1 R g v 1 B C q z g 4 V e V 3 t E s W w F K j s b 4 w J X V y C N Y P f c B U M i X X f C c f D 0 W k u p H O E / H N V T j N r a l a 9 e R H a i r S v h / f o U z K x h R x J V j G d W F h k v V q J a K 5 E a 2 E J b 4 L e s z 8 r L 1 T J 5 w a E f K 6 O s q d 2 R m 6 2 k u A T 4 C f z m K F Z C N d I M 4 H j U / x W v x E y i W n B I k p s V M q o m i K J i 8 N Z y 4 p q h 9 B G u y a p w G O O X v l O W 2 3 v T H l g r k 4 D k W U E / v U g / W f S p e s Y r 3 R 5 V m D y O O Z E O M 8 A s u H q j b w t 5 D o 9 Q e C 5 P s + r s 0 A w 4 j g T f A T p 0 + s s J o S 0 l r E S T 2 f Q a g 3 l B x N h w y j N v B t t Z K e C W g h + k w B 1 z V j U 1 I J J 8 w u u g R H h 0 e a 7 R i n p y D y w Z h F H Q 4 / X 4 X v m K k I s 8 f z O j 9 t 5 g u P 4 l L p q R u F c 6 5 I 5 a 9 P x Z r H K u g 9 9 1 K t 7 A N S i z n o V b v P M j H 6 G B n o c x t l K s T F i D M A w 4 A T C f Q 7 Q K k M K r S z q r G A z p R H w g z 8 8 K F 5 F y + p d 0 J 2 v J N 5 D p R z I V 4 D 8 r K D x q K M n k T V b 5 C i u 3 M 2 4 8 K 6 A U Y G K t 6 a y 9 l 9 a n L 1 c s Y q 6 W Q M z V d b u X X X u i U h V k a x F V n F s p e S Q x p 3 B c M I g q R + B U b Y P d W Q k e 0 S m Z B M P O x k r 4 T S U a l / h k h E S i J a Z E i l u 7 0 v L K t 6 Z J F u O c 9 0 Q l R F P Y F P J j J c o 6 U X y c v z / 7 Q i D 7 V S N 4 c 0 / s W / i I f v I f 7 J t M w v O a m c L K S Y e Q x t s x c k d s p / L + 7 b 0 R H r 0 W l 4 8 P Z N S 3 V j G 4 Z k C f 5 2 F F C i 5 O 6 w V n p Q b h 9 m i Z 4 P t k I P 1 I E w x P Y E g r F a H d d x f J o O i T X R h F l Z B A 8 Y z y d q 1 j n O 1 z z J i U 9 b F 7 / 7 S U E G 1 B O 6 9 V f Y l j j 6 Y N G A g f n p G 2 T i y U X x c K t D Z O a 5 j 2 Y o 8 6 g P 9 U p 5 X 6 j v Q i t F 2 n N y L f g N 2 Z F B w + B d 1 H R 2 a V y C w 8 k d q I Q E b 0 2 d R o A 9 H o 8 I z g i l u p L i 8 m X m T V p M c m g B i 5 p W v X S w l U i v s 0 v X 2 T b l b K P f 0 g K V N 8 Z 5 X k 6 V C c P E C k K 7 D S 6 H X j 1 m n X G + 0 A W Z E A g 1 W s C 5 e a l d j z i i K Z X n d L o R h 9 D U S N V c E y 6 o Z I P B H 6 N R p 7 V o 6 d E 5 o i O o l Z V W 9 X g H h n 5 9 z 7 d L / U N u H d w k p 1 t q 0 R 9 V G 8 b R 7 4 N r C W h X h A a y H l s S p 9 n A U O a 2 s M G s M 5 b D 5 c X C W 5 N P 6 R + u r v b U u F R b + b s N Y 9 W E r 3 k O 6 l C v P 7 8 Y p O W r B r H R C O j L p J 6 k / I R 6 P Y j d u 5 F N O V a 4 D U 7 K k 3 Z N U F 7 5 T k K M A 9 j y P 9 g + F p 7 N o 6 8 U Z 4 V O A g 5 q 7 v W K l Z i O e n t N Y 0 Z l S O + K C a k K A z L 6 j o K a X 4 D B T L S k 5 4 G 9 n X Q P e 4 r 2 l L 3 Z P c 6 b 7 p H q j R 0 i f w M n e R I t 5 a 3 T b h L P U + + o E H N b Y M G G z 4 q O 9 u C q R T 2 q n Q O i P Y z D c R e j + 7 p W y 5 L x 9 I h F F f V Y a g 0 z t v / j k B 1 S v S P i Q p j f B K a l a 1 q I m 2 m u U 7 Q j y i G N J c K X y 3 r a o s 7 S i I 0 f P u i f 0 C A w 4 Q J q h L A m N r q V 6 Q T Q J 8 Q o u a r b z E H 4 H y r Y W a S T k V R z p K m H Z P j k L S 6 4 d k S / 2 e Y x J H O I 8 9 p I b P X S l b K X c c r W i W F 6 y 0 M I 7 G W d Y W 3 V r E x Z J J P 0 6 E O K u G y I Y U 2 p B 9 t 6 Y p E 5 C t j i O H t 6 3 u W k g T Y g o 8 v d T X s P u T T g 4 L 6 k 6 S B 9 r p r s V 4 x e C 8 B 6 J K k h M + Q O m G 6 a x 8 E K x U O l T i i y 7 J G a n j F 5 9 c b W L V k C t R p t n a w M a P I L f S A K 2 7 H b a 1 J D V O R D 1 r g n N P 7 E K D t q C v E N R p 9 8 R k K F i q L u 8 L Y O 1 L C y D B n G W h k 1 V f 9 6 p T K G G P 9 S T k a o f 0 O 6 Q T C s u M J K X + R A U h n O 2 B i X C i R v Y K m 7 P B F 4 V R O W c r b c r a Y j 4 U E Y n P C K 6 D D F g G 6 f d + Y E W R r S w I R I 2 W x 0 G H b v W c F n X N C c q o m 0 W T w I G F z y r N v c t L S s 1 b i r B G p A P C 9 K 6 z g a 0 O l Z 6 D 6 q 3 s a L O t r R G n 4 2 O O r J o H y 0 F 7 q G + 6 w D I n B 3 U w q i G k 4 5 o V K i U O N I / n g h p c x Q J 1 o m 0 U 7 W b G d q 3 N A / t i a K E Q P 7 U A R B R r 3 m V W 3 s F R X q u w T a W C C 8 9 I x x H p 1 g J Y T l H q O I y 9 X 4 D o / P h X W r Q S C b X R 5 l z 6 6 g m p P N U O T 2 l U e U Z i Z b C Q D t P h N d + M s t c 4 + K u 3 l M a 8 k 8 K 5 c d u z 8 p f U r q B u N i b 3 D k H B 4 f A z 8 G d 9 R V o A t O 9 h 2 s O C q Y C O n G X F K Y q N g i N N l M i z E u R N + X C Y G w O g I x B O P 4 j 8 q p g Z g a H k J b V D Z S y e m v K B q d 6 X E n Y m T W 8 g a o B Q d W M C s T B 6 L 6 f c b Z V 6 f 5 V a B c y g P s 2 L O y Z x 9 N l z Y h f F Q c F S 1 M / K f o U z R 3 q 3 u Z E Q 7 d O + + 5 T Q t w C g T t L s 1 K i C o i s C e 3 8 O o 3 l h K 7 K 4 s 0 2 e A W T S C S i J g b M S a W a b h A 0 b y w j A w i s 1 D P V h e 0 a a U K N 3 4 n 4 p e F a S 0 r b F r z x b V H K 4 E E E W N F T Q 8 a z 2 H o Q s N W O U o q 8 g 2 o i d y 2 x n l R W 4 Q x J t s w m K q d g 2 X 2 f V D S 2 Y c J F S C i v U j r z W s 7 w T d P a U M h N p X p e e b q 8 f 8 M J R x W 1 r Q z H k i R L j 1 M s E I w A g I l d l V Y z / l u r + i N g R m Y b 3 r B o / p R g m 0 e N q Z 2 Q H W i R Q y b K Q S p x R h Q E b 5 q r w Z 1 V n z Q 2 7 z C A i s 9 K 3 + 4 9 A y Y n f 8 T R V a V C S + C 5 2 s 2 r A U I d O l 6 1 Z a S 2 F B m N X R x P N 5 w e i S m O m 1 P b 3 v H 2 D 8 1 S / 7 t e 0 k o 8 1 a O I 8 5 X M Y 7 P Y E G P C P g J F n n S G r 2 i t 0 C W + h j / Q 8 F a T u E X f j 5 D F o V h L R o Q L F 9 K S s l A v V G y G z X / y m t S z / a o 9 J X 3 J T V k 6 4 W R O W T a E + K 6 c n j G x q w 0 E j q t h q 9 1 i 0 1 + v S a T j i X + k V W 9 K l h Y C w s 4 x U X J / r e p 0 e t J s O y g f g Y 2 M I I r X D R 9 1 N Q r 8 t J Q R K V 9 k F u t Z 4 s p I 1 H C D e + 8 I k q + S Z B Y s S h i 7 2 e l k h C o 4 6 N N t a z V 8 9 U p T 5 G 0 T w W a E K o Y 1 I 2 n C G i G N L B I Y N F 0 b s W 6 v s S h h w z n u i n p z b + l z i f s W B V a M E P Y J Y E r z t q + v M 5 U n X I u B e V s G X w G p O p r P s C F l x l n N R g S O V Z 5 W W o P f r k s e u a 5 C N Q J W u X 2 q E z Z a S O e k z u L A H l P Z U I 0 + H c v J Q O S i 9 + k q i Q m 0 T d n s j W Y K Q D a b 2 l 5 g N E e k m l q I A V C T v C 0 3 0 I M k D T m N k o x x s f K C 0 N 5 j j 2 p 6 H H D X Y T + e T P g W M 2 y 9 J n E D M p m R V V s B I k 7 E m x Q O 2 K 4 k j G B R / L O s w k t U 6 M 0 n o v C 4 e L n F C P 0 r 2 n Y 6 e P N F P g v E e R u O J d g q 2 p X k V Z 2 5 Y A v Q i s b l G D g C h S a r I S 2 c j s 9 2 2 M N u m M x o s w X 1 W c X 8 H G L L e Z d u I F g f o s O D y K o m Z m N d M M B G 9 X T d w J m q L v / X E V O w d T t I 3 R x D L 1 n g 2 i 4 / v 4 G M J p c G V i z s e 7 a C U U Y W 0 Q p E o Z s O J B B D l Q l S e 0 C k w E X g S w Z g V d 4 s L S b B o q f 2 x F S 8 H M L o f k M 9 x r U B N H m F R P Q 4 p i A B z Z B L D c w E Y q S z W b W 7 b 3 d V T O W w L 0 I 1 9 d s i 8 j z E K I M d t q W 4 T 4 S n 9 v i X p s A 6 P F d R r 0 I k Q j p c w C n P U d s M D t u 0 K 7 J X L 3 K 6 i L 5 v 9 0 p O G 5 1 W I O u C M d A J 9 c c W 2 o O W a 5 n 4 z i n z B N L P Z l 0 a E u j Y H m v I p 3 + R P V n h 5 K q Z 9 C d L W U s 4 k s s / B w b o K V q o + s Q y Z 9 8 F m j q z I E p i 5 B s t 6 X v G s 1 P j k Y 5 / e S r h R V B D P q R E r a a z U v A L D S 4 d B 8 a 1 U K s f 8 H J U f l R D G k A 6 Y o + I M H f y s R C L C L S C B 9 h l V 5 i W J 4 K e E Z K Q T x d 2 1 O 0 K 2 u a 5 2 B j x 7 n V o I C + V Q 8 N j s S P T w 8 G k s r K S n 3 I b z D f D O S i 0 Q n m G M + t h a 6 Q T q W m O x s u u s 6 o e w H Q v R U s / K O w O P O H I C 2 5 4 o N I x 3 U T 3 / 7 A 0 l Y C 2 o V k 3 b O j 8 A d w 9 k 7 Q 2 m H J i g p n L p f P F N O 2 2 l Z F u + m 0 y W R G V X 3 U n e u N Z j X + W y E g k S 5 w Y q d 8 y y G 9 i i r O S Q u 6 v X V w W Y S 1 1 Q d N 1 d 0 1 i E C f n Q p G 1 s 0 V z B / h y V + d J t S t P R 5 T q d l l h s t x F i b 4 e h a N v a k N F U j V n f F i 8 t M u p e l J i K r z Q 4 y S r m L g g h l 7 9 f I j f q q P 5 2 / U 1 Y n R E B F W R I y z j e L W U k R B 5 G L j W 9 L W U M B d A 9 q s s h S / Y N T Z q M 1 a A f z 8 n I P i C 2 D o 5 T b 6 n U l 5 A y 3 l R 4 N t G S V w r K 5 I 1 X u r 2 X t q F 5 l j R i p I 7 R g j e y w 0 4 W U 4 D Y u 3 C R v H m 7 0 j z Y k / / v w I D j P Z C 3 I Y F c 0 F w V U w Z a 1 Y L A i 6 v u C x v c g D m A / q 5 p N 0 S W d + p Y N 2 r I r M d N N N 0 Q q a J R 9 1 o c N O 9 J E 1 T g a x l 6 H H o p Q 3 E p Y t Q k C j Z 0 c o F f P w H 4 z w j h t A F N q 2 P d n u S M 4 x J B X l L Z O C u A I / Q d o j y Y 1 5 U j U K P R E K 5 z V G g t p A E / G r 9 m j L K R / C b S m 2 M M 9 m 0 q l s P F t l C 3 a + e x c 8 1 A 0 k P K x T 3 P g w S V u i V 1 q k b U C I 5 z w L Q b K Z 9 R o 2 Z 5 C P b T H p + N 0 m u s k 6 J z z K u h N Y h P K d C o Z S R i 1 R y r d u H o Z Z W z i + W A k F F 6 N g h V c a 2 a A 6 Z 7 G t 7 t R 5 J K w s z l U i j P k W P g y 3 1 N Y n v K c V 1 a L o Z 1 4 C G D u o J t Q p m 3 F J r Q c A 4 P G S v u T q z j d + T 9 x V p N r 6 d F k j G d 5 N K B U f v p C w l d s P s s 1 U U u T g Y 3 b W o X W Q l v b d V J P 0 c 1 9 + Z b u S e d z 2 p X J 6 B n d z R r J T 0 v t c b Z 6 H W O N u o b M X d v V i B 8 b E Q i A O / u w h Q 0 N n k f 2 M S E F l L k B B M b B 6 A p k 9 4 9 T g F R D f s G g c 0 C k n t c G l X S S 1 3 D W X E S b a f O 8 G 0 c Z v A 2 H H T s 2 3 i D 1 P b k c 1 H l t x L 6 E 8 a D k z F n L S a u V P P Y R b f J M 1 4 P F t Q J 9 D I L K c 2 j R q 7 A p K N 8 j M w m C 4 J C e P y G k R N P 9 8 1 o 1 b a l g m 6 8 T H R P 3 W Q l h O m 7 M q t B 7 W 1 L s M g y 2 7 i m R h u K I A V S W h O V O S M h p F T w i 5 6 f m p k X p A N i H j b a / G 7 O B L I a Z Y T a y T f A n l U z K b 0 I J i 1 X b 6 3 1 f 0 2 h Q + S s I o i p J V 5 c n j w r A B o V q i u b g M t K C y 3 Q x K c U H K A B f s W 4 S S f M X K f f h V Q n n 1 p Q k b w H g j / A Y A N d Z e q B j B y C 8 4 e s e F V W 7 m Q B w B g T B 4 1 + s s L O 9 E j 2 p R 6 f k f L o F G F c J f G W q j r g d x H 8 g w U b V b m h Q g r h 2 u r u T P G x X L M F f f m t F U E T Z w j n S R C s n E E C G o + + L i n I 7 u 5 p I 9 A 4 o s 1 3 Z 5 T P Q + 2 5 K k X A C x o P g Y Y 7 n F o y l T S c 0 s c s k M m 3 l V E Z J r B u 6 y 0 E L H i 9 2 d u S g p r v b f j O 0 U D R e 5 z K G v X z 1 s 2 d + a o h A + D X C w m k q Y O 6 c c 0 P c A K E S O K C R r A J Y j D n G O v T C B K u R i a 4 2 a 9 j l O L W E r i E Q J 7 r P z c i Y V U z C X Z t 1 P 8 6 q 8 C j J I / Q h q L 1 / / E N 0 F 3 T u L U U F 9 G g V r J N V T s r 8 M V 5 Q g K / a 6 1 m o E I j s Q z Q P C O I J u v w 1 5 2 N e m c U o k Y 0 z 5 y z P A 4 H V K J Q 8 W k E F k q K A k Q 1 0 L C n S G Z V 0 6 G M g I Z j H j 5 H C t O w Q D 5 S y D P a d Q c 1 X 5 p s T 3 1 / z 2 t w V r L v x w o 3 E C z R 1 5 O k I C v o 6 5 d R c P H n g W q 3 d T x h j X 3 l 3 7 F y J X h P a w p t 2 3 y q E V f J + r U R r I A w m 8 g r l z 0 3 q L c k 7 e Z o 8 1 V 6 z f V a O q s v v o I n i I b q y J t F t n L g v P j l N K R O x m n K S v 4 S 4 G c l h x Q 1 r v L Q E i c r l L C W Q u q O G E s 4 E e N J f I 6 P l K l Z y R x I 4 L O A u L W q 4 M I D 0 w C 3 k 5 R Z R d Z x A d F n S 1 n h H j H N / I V x F 8 m s 5 H y y Q c b L n T B F I H i A 0 o P Q P 6 t G V 8 6 f V w s r R t X E b u B 0 t J V 5 S x X I 6 n c 0 c 1 k P E E W Y x l c J g d 5 v 8 3 j I 9 s o h a 1 s g s K K l d 5 z S y M d b y 6 6 B t + 2 b m B T u r C S 8 A I q J q k 5 n h S i G 8 b L + v J U k g O V 7 y 1 D 3 h R 8 5 O c 5 S I G 3 v g l 0 L X R + M n X 5 c q s M V s V U w c O h x N D g H x b P A z z P f p i R 4 y G Q W c l / m T 2 8 Q L 0 q 2 s z w b 8 J L + Z r n B h y o r U v k 3 E e a z D q R V + Z v Z S N + e p l x z J L I D x 6 + h 3 P n 1 K l D a t c f w m F U 3 0 k p u E P M O R q N K W E n e 1 3 x m 1 P c D V K o Y E F R 4 Y Q U D v D G B H I I V C h E S + C O 1 S T X F 9 Z 0 f 6 O K 4 4 m P g w U r D A g B 6 p 7 7 5 P S t V I 0 Q B m h x 7 a 4 n g L i x v k v l J G z G H 0 H a J Y g 8 s a x x V g Q c 9 3 v F 5 l K N S f P O M X a 0 k g M Z g A W A 8 p 3 M f e i q m 9 r R x l P X M k Y b P z j U L S X a q b M i O B U K m D X M k x C d Y 6 D b S 0 h C R 4 3 N V X D H m j K + K o A + k R W t R / d H H P V D W 4 J h q k i 1 h P L c p h w B g E b 5 3 O U 8 v F z l B a 4 X i w A q a C J Q u j Q D a y K k H T p i U 2 Q Q s O f k q V / n I y 8 L t b n B Q I G y J J A 2 b N T m e Z y m s 3 6 v Z g 1 T Z 3 l U l 2 j P + p h I 6 r 7 N K o y F W S a y 5 U 7 V p 3 K b d g J + r I w G h Q O A 4 I G 3 F N k W I 9 0 9 f P 3 P K e 7 + s D h e 7 c z C c Z Y X V g y b F U X / 4 t t 6 3 0 f h U V k L f 1 s L e u D c t s n f 8 W K m J K Q D + 7 2 5 d S E D O h M o A G V a 8 N 0 z 3 k U 3 C Y 0 J a N 2 k r x b C m p 5 6 R H r M u A h v e 1 t U k u Q E Y b f 3 k K m m D d u p x a a U n n d e o 3 R w r G H + 1 D f L b t 2 f F a 9 s 4 L j z 2 S o T h n Q e N K I V N M o K H e z 3 K j D h L S g C 8 4 2 k 9 z 8 U P r S U F F W L d W t r + 0 S S S z G Q Y V t 2 Z x V Y C l L V T n i j G e A + P q q A v t b w p 3 I i P n x 6 n q 4 U b t F O v 4 6 N v W 8 q 9 C q g y y v i w i p W N S n D 7 K A 1 u L T p N Y w 1 T s c T t 3 T J V z C V D q i 6 d 5 a y w f z g A f O X p s x L U I t F h R b H P K i k 2 F Q K l W q L S A L i b o N i 0 a m 2 J w o 9 2 2 k b q 0 B Z C 3 G p g N Z k 1 d U t 4 a n B R 1 w Z S N N p U 2 R z j s g e t 5 r Z u J Q p l z Q 1 p c D c 4 y B v 6 q H R 4 0 X 8 d h + c l z T Y X A m l b S j b r 2 f i F U H G K T m y k d q 5 + t b z v g T R H 9 a 4 5 t G B b / 8 2 q n A W g k Y / O O W W m S 8 g + p 8 R 9 d g W G u 0 F e x O + c q U r p L 6 z T Y Y 4 u k A 4 6 J y y M e D Y y x 4 o r s W i q o j B 8 b 4 i F 1 O T F B X s e X I C 7 W r 8 G Q / M 5 d c + B J H s k 1 h d W p C 5 K J t q W H K N M d D J x M n v W c i w L s 6 I U E h F k l S 0 Y K 5 y V 7 F b 5 A T Q g O q P K D d d F N Q 5 n V T I u w S F 0 F q A 9 K 6 s r U J G Y z W T f A 1 F o J u Q F D V 9 W d u q V E S R u B 2 p n J b s U g 4 r E i A A j 7 W n a B a d f x 8 / r A l c p E a T N j 2 8 p D Y r Q r F 1 S r F t q J y j / E + B q y / d A G G s k U 1 O A u z 0 r 5 V Q j U e t 8 0 a 6 i O l D b h G s n H 1 g L Y Q 8 D 0 M k C Z G t 1 V n 2 h C 7 c Y t P u c s 0 t K F l j j C 6 R d 6 S C R Z G 9 N 3 D 1 w C N 7 Z U y 0 W f u i P m p M g x 4 l X 4 I p k o j y / h L Y 9 r 6 s 0 F Y o o x Q X f b m L b J H D o u 2 a M S N e K E V p N D m o S c 8 / D X c B j d x s m l D F y X E 1 q I S Q 0 e 0 b V t x i e + n U r e Z P K N W Q + 9 Y 4 T + j q Q y c 3 G l x l R K 1 Q M + l e d 7 M R z R t 7 C w w S M V O 1 s z k p r 0 u s + 0 n R W v A U K S 5 t s J G 7 q A c 9 t f t 5 K c F g K 4 k S O / 1 m J X w k O V N I B d s q N Z k g t N J V N i S w V + I M J f 1 G S n B E O L H N X b w o F V q A T U m h 5 c t i z c q c A S p S 7 4 y e s / P 1 d 4 P P g z 1 p y y c l 4 H t p 1 a 5 U S X X / R J u 3 + j c 0 3 S A C j X e a 5 s 0 k l g l i m B V 3 C W X p l h Y P B b T V v w x Z P p G 5 h a k 2 z X o B 2 L 4 D y g K v F 9 b d 3 s V I 3 3 D h g 0 4 G e l x I h p X 1 6 i W M l B Q E Q 6 B Z J X A 8 9 U A B 1 B S S r a O 9 w Q I n N 2 6 g k e 3 7 Q o w s o J k L 0 O Z 4 z N Q 2 c I f d f x N T G 0 w 6 c z i i K B + q Z e C F n S I B n x c V H 9 m V / m 0 / 8 c J y G K 1 a 6 u i T Y O c k 6 s t U p n V X X Q s C 0 E + P G t x Y 4 V m E q 6 + c I X M 3 n d h W J + 5 + 7 1 r V 4 g o 7 j 4 j 3 t T 9 v O 0 O l O i + A u u G C n 9 L C n l + 0 L X D o A 8 C M S n 7 e g U N g K o D j 3 t i U J / a g r v / v 2 V D A j I R q y q a r O 4 F k 1 1 + N Q f j 2 2 r e b Y k o N P + x t Z 8 0 D Y G w v D e q D I v S K Q B l Z C T X n a W S t N 6 L a 2 W E Q 7 o 2 e V x I Y e H t 2 x E i I B U M R t J f r Z d B I K H 4 Z z x 5 N K g 7 B X P O D T u D a I d G Q b t 6 s I z / H y y 7 h G C g G b F w 9 Y j A 7 A Y X R V 8 N 6 Q 3 t D M T v w 2 9 1 m O K e v + D 9 n u X t h Z I V e x G Y 2 p a e G z i r d 1 D T I 4 P y t 1 S S s 4 7 f L F F u B N T 2 i v 4 3 1 e E Z + E J 8 A P L N 1 K S 9 9 N t 3 n + r d S 7 H B + 4 e q J 6 d J m H f o G d r f 8 0 4 a x n c L T g V M m 4 t e B a 9 + 6 0 I o K u t Q x P 2 D g g v Y E f n l V 6 f O J l J f G M l C 5 V o F p + Q t 7 q q i o u R g H g + K + l t H 6 N 4 F V c Y N 1 S 3 e + t o / H T U R 6 z W W Q K P s v W 9 L 5 s j O S U Q T Q 2 N L i V G l k p / 5 6 V p x c M r G C 4 Z q J h y f q l f p + m E u 4 l m W z g 0 L d c w B F / + Z k 8 b + v a X a 5 K b q z Y L v p S c u L M X W A B b l k h 0 m G I P 2 H m O + Y I O M A Q z W J u V J q R W h K P t T P O u b 3 D r I R s 0 Y 7 R t l S i A i b b 1 5 Q q G m f F 6 y W u u n b N J S u n R a f h 4 z q 8 s 7 I E S S R J s H J V Y 6 H 7 c u l U A h g R b O r g F d V l Y R X W 3 N 1 4 t y 0 8 h w f B 6 R j H f I r N q c Y O k e 8 D w K x c + H B Y u F J f X s 7 x i Z n Y A G D x X x m B k C R A P Z z D f m + I M j T J i 3 y u M W Y U p W y P Y u 5 I n a l K E 0 r r y 4 Q 9 T l x 5 l U C z X 4 q 2 5 7 l m A A 3 l O x I s g X s e K / s k 2 L m X d k P U / Q b R G C L n 6 Y g 6 n d 1 y a R q i E X G w C w f q t m d h W U r F X E V c B I W V a M T l D k f / 1 9 R V J V f b i + N d 4 o m s y Q k E e A t h q M m W M U 9 j j D l h l 5 l g g n 1 F 1 n M V w Q e E y X e g j D y 2 1 r 5 e X M s f P z x f Q R 5 y p 4 N l e 0 K s q 3 9 T 0 f u i S b p F a 0 1 g L 0 4 L i T s b x C g V V A f v b s Y B m 7 p N X M e 4 1 G j 8 o S d G s p y 6 e E Z 5 t t Q Q v 7 k R L U p W M f o 3 / C L V s 5 J K I h s U y M y F H y H K O S j s w G K d 6 i 5 4 d r l E s c I 4 F 8 l 9 M y P S R W q g E n e E r A Q G I O / y 0 C O 3 c t U S 6 w Q 0 5 u 2 d l X b Z 6 y m O i S P 5 A Z 1 O 7 U T e E / i C y N b q 5 i 7 y m d b 0 o D u W 0 m 0 Z h W y T 9 9 Y S Q H y s F P R B y U 8 V s U 0 + l G e i y 1 r / t l + t + 2 / 7 N b 2 s a q Q q 0 Y 6 i z t 7 5 d o E z D k U O 1 f v + 2 3 5 5 M K g l F 8 V b k / f W 2 a B K 0 W n H Z 8 x u + G P v q p 1 4 I H Y o D d w Q d 6 b + I 7 O 8 r s 5 1 1 T I j E Y L i I C / 5 v s 6 U 0 N x Z p J k l J X P C f o t Z b N v f i b c t J J Q Z l l u N e U o L r y f W l S F x 1 O 3 I V p I 7 c p D m o V z c M L V v d M h 7 L K o z L S L 9 p 8 k X f o M U E H Q 2 2 H N / n V Q b Y K U Y 1 W c o K l L T q + k K Q X M P Z F R P j 8 4 2 v W 0 P 6 L I e K b 2 h S j D 5 p t S x Q Q S r H r D P o R m K l f j B S D x x + O 4 a a 7 2 j + B C 1 C Z w z w n e 4 J f V 3 F K R 7 s 7 U s v O j 1 P k a r j c I K w a 0 T y E i t 6 m 4 W v 0 W x t 1 R a s T z R H k y G Z I V v o W p 0 Z Z j 6 s W p o k 8 K P 0 Q z 9 4 l 1 C 3 F g I c Y v p t Z a j U S O I r 8 T 0 e 6 D 0 5 n Y l R t P 0 t s W I W M s e x S 2 / e k G H K e E n E n + s F H u J S d K L b 5 y V D e m t w P n K 8 R 6 I 9 Q E R t K r R 1 K x A J M y O Z e k G 3 r b k b V + b 1 C A c S m o 7 u d T x y + h m u i 1 F L 0 t a 1 h z o F 2 + p v L n m s Q b s j J J u 0 l / h 1 s e o G z 9 p z z W Y Z 6 S y U A l x a o H V S h Z 3 4 i m T 0 m A B 4 y e Y o B O 2 0 1 e 9 o K 2 w r h M J b 7 l v m 3 J y D k v u X H d l K d s D k D u g z 1 r D W Y + H 3 v u N r D 0 Q O Q D u X n n n 1 V p J V H E A F e Y K C i s c h Y 8 l C j S 6 J y I M v A I D + i V C t 3 l B B k v L K Z D 3 r N R C N V Y w h N N 7 x Y Z Q O B H 9 V z l / V v U Q T L C V E T b 7 o k V G Z f 2 F Y n B W K Z d T I b h t o d U l P 0 l h m o R L v v i L Q K p B N p + Y 5 o E R I Z G Q X 6 T G W 4 n / + A D a X i Q b N u d y X E / N b A e 5 Q S u k n d B 3 y r g 9 z k r a P c A j r e 3 1 r L Q l Q m H C 6 Q Z t X c t u S D S K 3 + h 8 a x V j q U O I y E o F K 6 h T o q T b g v e z 6 r L C 7 v M I l d t 7 y i 9 y p k x 7 z r O S M 7 I L Q j m 1 Z y V 1 E r w q h s + l n J s G E Y P f + N I T / c + + E B m y f h y B N C J L K D 1 O u 0 T s i i 5 O q S u z v b c U z u h J e B u i u D N 0 v W S s o b 4 s D X i b j + o q / / D u W g E P t B 3 l q d M C C s 8 K K a p w 6 8 1 2 a R E P 0 X P I S e 5 X A s 9 I O r D Q w y i v v S A 1 2 W l y v P 8 9 2 O x 4 Z H O v p n R M O Y v Q S D g Y r f f w T r c S M I H U v A 5 q b i U A p s P A N Q m / M y J x S O j k Q 6 z 0 q F + X z R P 4 N C w E j O C 9 b 5 C m i f G T a r R W x w M 1 B e m p I W n T l F k 5 B 4 l S z O i k t n f 5 j b p 6 Z k d 5 V r g 9 N H S i S e l n J W i 9 T h e i 9 s H W q j s A V 2 q T A 3 t W y h K A S M c v J r O y E A Y K F f c t f L t y w c C y D c g e + q l W P K q r s f G 7 F J x V C N J X B r t q e y v Z o 8 O y T R m 7 Y G C l 8 C l w 5 U 6 Z 0 v O w J L d s o r I 3 a n O F W x D 4 R 9 h c a a q k J W W h n 2 l Z 7 d w F I f S G v 5 B W E H c r O Q p n 3 3 x B I j 4 r L N n t a e z m n X P V Q 0 J L 8 l q b e d R a y I 4 X x s + A 4 K 0 l i D X I 8 s k T h + + 7 g 0 G 4 E v L G Q + + J J F H 7 R s 3 f 7 N W + Z B 9 E r r c C S r e W H z k w g d S s 9 / a l V O h r h D Z + 8 f x Q f N R c Y R N z l q U G k u y g w z s c Y a 5 z i z A r z W 8 p 4 M r D k C R q m U e 7 5 q P D r Y T p 9 u e t 7 r S F g C m E z 0 o G I n c S V r a e U Z 1 D w a a s X Q G L J o g 0 9 E I b U 0 T m e A 6 B v v I r b t k D W Q F j 4 Y c k e N V n t X F b 3 w A D G m f l e W n D v K O h e 1 Z G l S I o 1 f I O E Q 9 X + w t j U X N Y 2 q h J Y R W 7 h g X z + y b Q V a s l + e e B Q o F y 0 Z f 2 a v D a F n X O Q A P s c r 6 d b v P I D N p n p z u K r I o f F Y s 4 K z f P C l F W y Q H K u p a M O K D L C v r a y y + M H o Q 4 U i j M 9 p 5 X h 8 h 9 t d t f r A R t k d z 8 8 + 3 d 2 z t 1 l 2 T c n n i R h U v 4 a X M V e 7 u 1 / L E 3 l J x T E f m d E f Q N 3 8 H i M z L i x H c L w C k O W W k 5 J a w u E 0 h 6 G 1 + y N 2 h C A u Q L w + d 3 G h X P K P s u I L S H r A C M n j P B b h c N r F V / u V T k + L e W H X S 5 A i A 4 8 X M W 9 6 3 r 6 w 5 s P 7 K W J 4 k i O S v J P l Y c I Y q d 4 7 u I 3 x e w I b L a x w 8 H k 3 2 9 o v 5 R T W v U f 2 s B P h 9 L p 8 c D 3 h N R P z 7 l n 7 v E b F 4 Y A f E n / e b H B m M U M b a A 5 t 1 K H b S p V T r z J 8 O K l 2 T f W t a w o F 9 J I N + A Z H d j j 0 q S V S h C D e Z 8 9 r N W 5 x c b 0 3 U c e L M S 3 t w q i N L f t x a S 1 R S s 4 5 6 6 x K c 1 v q S j f o X D J g W e S K R Q l f P p B 4 9 g J C 8 7 I A h 4 K 8 E i A T p V c X G s j x G z S Y i n s v T 7 o J W p I M u G r o s 2 1 k F Z J H V 1 Y F o M K z W X t i b U P d X S d t T X P o W n e I M X P Y 2 a A R 8 h j R P s 2 / K s X G j i T q f p u R s l 1 C E V 0 o h L l W 1 L 7 V K G + F e u i Z h z O i u + d j Y j C Q s + 1 6 f i S v q 0 M H i v l 0 L u U G C N 4 z q G a A R G W p C D t V M r H p 7 o f 3 X E n v j y i y o W Y w B G V Y c 2 k V W j B K x B j F / W 6 8 q G C v V g 6 t o X K 9 j N z c J h c E s u E W i F W g C x p L A W D 0 h K J U 0 I n C M E q 5 N W 7 N Z P 7 o H K u u B G 2 z j o G a V r p l x 1 G P d A x b q B V 4 L N U E Z T 5 g D 5 p d H R q K y 9 w w E H B s m S N G 6 p O I m q i S d 6 z b c U F a 5 2 z s b W j 1 O N i p a g A i S 9 F 8 T T 4 + G a y O 7 d O s P k T w V U I P H h 5 6 T 1 c n X f S Z T X M f S l C M U Y m R a k O 4 u 2 t S 2 q T 5 3 A r Y W T C o 8 G w 0 D / b c u b 9 L 7 q z G E W T b l b L F 6 q N v a z e a D m w p G e F T 7 c W t o / n B / W O o D n e D O B r p a o a V 7 s r L h P v + 6 R / f y e i C s 2 u O E b u X 1 W g M H y s D y 2 / c W q + / H C T X q e V b N j 5 N N L d x l k Y c N 1 0 6 m U i j t q u k d f T 2 + z w v V j l K 6 J 6 D + C I U L S C E C R D 7 c 2 Z w l H c C G S J X 5 P M 9 J o c N A 3 B B 3 H Z 6 H I l D 4 e Y u x l s h L s 6 U Y 1 R Z + l q G d K c r l 6 p 7 M I 6 c J K T f P m s j 0 Q r 6 S z d Q / 6 4 q 9 M o T 4 V c e m W b 1 s Y a X e 7 U s F 2 h n I T 3 c C F h O + X p I 7 6 + U h R s 7 E 2 L W Z b o o u m F x R I P b H B q t K O w 1 + Y K h / i u n G S d / g Y 2 Q H K I w + e I x h J H q 8 n 4 1 C 5 P 3 j L n C D c X M 3 s O 1 t h v c T w W i 9 m I I Z D b m q y D s 9 p u g 6 y v s b h n 0 j Z r h w d 1 u O p C r X V W V F A B F 4 V 6 s p c R k K P I 5 o F d z y M / E i z K / 6 a N N y u m j K D B k X I E Z 2 V S P G C 8 F 7 z / J A G q 0 u 8 9 b j x h N Y i v z v 3 v v m B z d 5 a M C R a N d B 9 T + x O I Q x G E R e 2 9 g 7 d G S C 3 Y O X t X c W h q n D E Z x 1 I Q a j G j A w c b 0 / a D L V S j X 3 Z a y E V r S m c v Q i d s / L u 8 Y P o + S 7 m Z O V V l D B g N A 7 X z i N G z g D N 5 6 D b e c K I d 0 F w C L u 3 l i D o g V X D t Q f W q p 3 0 H n H U 5 T g t 3 7 I 8 I i 1 S p x c x i G 6 N l K y 3 i Z b a x e 7 u n E m 3 v k M x K / s g C G j L 4 H w f b C k S t i I H / H j 7 W Y k f o w J N r A R + V j h s p F H R n 7 p v W 6 U W L i n 6 I O p Z K Q B w V d y o m 7 d U M V 0 i c k w / 8 b z o N z o K W V L D t 6 v K p z y S d r z 9 r F A G Y j K h R W x l h T d E C U y I p H h R a y k H n H J g E 8 / E i y K R z k K 2 n s l 0 J 6 W i g c J i X b q J O 1 U P J M / B 1 v H + + t k q 5 q h 0 D 0 M x q B g T J B e e u t f 8 k U r W t Z f b U b c 5 G v p q R 1 f r L U V / 8 C Z x Q 6 T k W W l x B K N O 4 d h U V k 2 C w J i z u F C P o 4 T i H i j U F 1 Y U j j V H j W y O o h 6 T c X y c U o z 2 h k 1 6 O B S H Q 7 S + r K W a U N v h 7 x r 0 W W k o 1 K G + o T d x t b X c k p D a S T Q 7 U m v p x 5 t e h D 2 L 7 T k C E d W W 0 q 3 m d W K J a E 2 v F J N r A h m p s w I B u w Y h t y s F H E j D q g t 1 p w f n F R y 7 G i V p t N X c W i 3 r B k r x U 0 h R h x y L V L W F W 6 g t Q u M o 5 L m d l U K s g M a U D 2 E I J W 7 O B 9 G Y 7 p e 1 v A M 4 N o N 4 c 8 D k F I G v Y x b L L 9 K V O 3 V D 1 U Z p F j E k E J l m k / W J n 9 y y A M q u o R T 8 S 1 N t t r p I E J W 8 g w p 7 R w X V z T G 6 A d P + j X k V A G D b + O D e 0 B Y S K N R + C m t v u F s / N l F N + g L H r J o N E R N k y l m p w B i R F N W b 9 M F w Q e e F Y N m 7 / u O s V G k 5 G 5 c G N s 9 K X M U j 1 c m 7 L p F + E z T C c Y r M s 5 J E x s 6 2 I M W W q F 6 x G T E X 2 / s n m 2 G Z q o 7 S A O W 3 L x R I h k p D d e H t q y 5 S + E G 5 d d D G p u W S D t M 5 k z 5 u W 7 Y I Z d X K 4 K H N s / I + U C g w X N H z i g q J G i v U a t b O S u D F b P 1 Q Q L + 1 k A M T C I R M r T o r 8 E J H 8 K L y Z N l q L a U 0 v T w u 8 6 y K U n k K 3 O 3 / r Y U i N N T E O B Y Q W i Z S U W 0 c + e I T g Q Q s 0 I c 0 v v F C k 2 E 9 R z q d z P g U V U v D O Y x Q u d j 5 0 F 2 E n m N j 9 a U V a A P V + k k A t 3 m Y a r Q + u v R 2 J f Y U i g R C R 3 d G y a g 1 G R J h c h p v 2 a W f x T i w j K x q B T R u E k / L d e 8 n X A q Y I G N U i Q 3 s V 1 G R B j G T Y 1 q J W t p N q u 4 E 7 H m s o H q X b A T 5 p z y z 8 i h d G V R c 3 v e 9 S E K 0 Z k g u f j x a V + N T f k a L e L t q 6 E Z o 5 N G X i D B T 8 N k 3 6 W z h o D / R A C r j C v s m m 3 Y l K a A f R 8 u 7 w Y P 2 h J i H t s N A W s 7 t 3 T k E w P I L P 7 v n 1 Z 5 I 4 W 5 B r O V s r d Q v / z 9 h c 9 G g P a G t K S t g 8 U M i U a n 1 + Y L 8 s y s G f T A G / + G j f S k Y s l g N G b 0 H d r X Q n 6 f U f 7 Y V / w i Q 1 N R Z N X A F m E C K i v 0 I Q f c y 8 B + V 6 C r o r l R c y z 6 p 8 b 0 h D K s F a O C + c 2 5 I J Y K b 8 K U Y P i v O J b G g H e h x 2 9 I t T L G E L i j n S / y I m E y 0 c / l / V l I J H i l W 3 v C z r w Q W 0 h + r j Q 6 s 1 U h A 5 Q e f U v 0 9 U S x 7 S 6 E E U 2 8 t 7 B t g V M b 1 M 2 e l L F Q a h G p X z r e v x n Q j q P z 2 i U C 1 q + Z R c I 8 m e G K d t b L s s L 3 4 r d U 1 j B o 3 G X 2 w V S + Q p B j H n 1 w 3 o K w V g W O 8 s z 6 j W 1 d w R e K j A V + i C 4 V N e W 7 G c J k R 8 a d 1 F t D C L O e I G 0 y w 0 + 9 8 x 9 + 7 C y Y P k c J Y 9 6 f d h t s g N x J 4 x b y 2 I t 1 W U o P V 5 9 Q q b d c s R f A i 3 F K 8 R C P i V t X 0 n s e V 4 s b S I m x h E 5 D J Z + o Q d L k C f N K E w 3 K / 8 z g N I y V Z 9 C o k n 4 U m E k B q K b B k T Y U g M Q Q W 0 P J F K T W R v 8 3 S y v w O x x t 3 4 Q E J D 6 j n d t T B 2 z a R h N P L M E Z 1 N R W t p 6 A g B d y C n T Z 0 v X g n I h k s W K y 5 / V v I c 6 k Q J f R G P / 3 q b W + h m A v Q L 8 R P J M A v h Y g b 2 h I j X F d Q q 4 h I V X 7 a f e X 0 s S b a C 7 1 + i 0 C N g R d M / T k j 4 Q O k R T Y k u J W k o J 6 q S v E k C Y s 7 b l C g V T h K Y G 0 N 6 a Z D X u e d H f o W O 6 2 r u J L j 7 f A Y v q 3 8 f l C t 9 J A y T X k O G V j V z E J E / v q y V m v U 2 m P P S 8 E 8 J c / E T 8 j w 0 i Y x o C z R L C w 2 u k b q x Y W 7 4 8 H r e 0 P H r k 6 Q p K D 2 i c 6 s n B 8 9 k f x e Q / m s l F C y s e h z 8 u c I K k / C q i q k r p 2 V l q Z G v 6 9 V H f q h x Z h 9 n L W J x g d A V B L + A z u Y k w / 2 6 x S Y S F P Y + q W D r v B K q 8 b a P Z C R b n y d q j j 6 t I 7 k I q Q B P R L s 7 Y E V 9 a G h U R r O R z K i J z a N g a M j m z 0 P y H Q 1 w 1 k f c i f X d C k B i / R f b Z Q V j N s X a 6 p j f t I v Y 4 3 v 8 7 T S + t n V b k m w w G 9 O 0 O t S k R L E v G v 8 b + + O M 7 a h Q 3 v a J z j k Y Z A v I A 9 a P R C q B T M O z T n d E + v B K e d c j B z d t u I f y b S q x z z q g o j d J q 7 p k E a 8 L K W J 0 j 9 4 7 0 S 8 W 0 q S n H P 0 g o W I O 9 i l Z f c C k 3 Y + V n g Z g N T Y C r q z 4 l C d i F D u C w Z v L S i n H Y B Y Q v p Z I e Z e D z p e 5 9 Z v B a m 8 K K O O c r T R E y 0 s a H F v 0 4 + 3 l g T o e g R N c T c H G a X N k 3 / R k N 1 6 a K V c A k i F d 3 G b D Q y I F 2 k Q P n 5 X h T x e j 4 E S v k 0 J f y S 8 u f O p m C 2 F r w k Z Q H J N k l v t u h U M o H n K 5 r S d d B K 3 m O d R j U t P 1 P T R X w p T k X T 6 m v I I i e 3 0 t M x n J R Y K 7 k L g 4 y x s z R u J U d h 9 V j p 0 p 4 A X v f L o i f L U X n W r B I 3 3 x A b 2 R A l E c o O r 9 p X g o h n Q s 8 L 4 W 0 t s g 1 u G 3 v X F q e z 1 S d l Y F T g r o S F 4 U z k k s R + 1 l l J m Z / H 4 d d G + K g D I R 2 Q P E 9 m 4 f W U 4 a W g v W f Y 8 7 Z y o J o H Y l X b + V h I a m I P W w o 7 7 k Z X 0 I V i d 4 5 e 0 g x p r 1 T U R L n v N v W F f R R X v U c T A 6 7 M r D k B 6 Z O a A 0 l r x T + y v K y 8 3 E 7 B 3 b 1 d l l A X T P 7 O S m l w g 6 E q U + Y o q E l X u S 4 v b l H I i D d V B b / 5 5 3 L S F 1 P h n U 1 / j D H n u q U r p r 1 F Y u S p 0 F 3 6 N 0 D 0 o D b r B x D 2 O p 3 T R g o t f B k a s 1 D i l q u b 0 + U A A d X 5 w 9 D o 8 + 6 5 Z 5 h r B p a e 6 p R B U T Z N Z 4 6 W 4 b 3 o g g i i y B H t s j V b t O P W v h f P q P C N 4 Z t 2 6 j p v C + K K a i V L t G C 4 2 x s B I Q V B f y p G X p 6 y K j K i n a N / x G b T H 8 e w H 1 h w f I N k H 7 P F m a D 4 v s J K E 3 T y y r c V U u j 5 o H Z n n n 5 z O C N Q K W / u 6 o Z J f z q N c E j O 0 j q P g b J Q 3 9 U T V T D n N B 9 2 u d Q j I y M t S N l A O v 1 I u b + L M p t v G n Z R Z 1 O i A l c R D s o F a z v J W E v T j b r w w W G W l A q l 4 a S p a 9 L O S 8 J y V e H L S I a s m j u F E 6 u V K n H Y F j x F o w v z 4 Y 1 a I m m 2 V h R 9 X G e U B 4 9 r S 4 0 m s b N 7 6 Y l O X t t C r X / E 4 r 0 n d X p L q o O s H C Q C y 4 Z o T s y D h q n l W o 8 9 7 v h q E 5 v b 1 A 3 3 b 4 t q v F f K 6 W p F k c O G Q 1 x u g q w 9 a M C e w F + x L h E 6 + G c i 9 M p s L K Z Y W n 6 + a 8 3 u V + f n g x a i X T i R H u h F z n G F G N o q O g 7 9 l T V a F G b 9 T x T 5 L Y a Y c 7 K E m O r c p N V I C J C m + R m E v M 0 L n P 4 a q t g W i l A f q L z Q M J / r l S j J w Q B X U 3 l r 4 S p o 1 e J H h z 8 r a O G 6 a 5 s q 6 t Q B L a p B W X s Q / K 7 2 D Q 0 Q q b y H e k r r K F I a z U / Y 4 / Y 3 z t b 7 I P a s m j c 5 d I E P 8 W 2 i 8 X l w j L g v / / j 0 p O l I f M 9 b 5 e D 2 A A j n o x Q 2 6 M q r M w M 6 + A P B W s g O u w 3 + O M N R i Y y N 6 S e D 4 8 b o D k C S q k j f f I Y t G s M g F D g 1 d u q V U J y g A u h 7 3 0 N H D q q I Y A T p 8 a X z f 9 X b 4 i q q s I h W M f E B g W Q 1 / S 2 l P K j f R 6 B 2 z 9 N Y f V v I j p O 9 o c E B 4 m v a E y v q g F 1 R 3 7 B M 7 U D U W 6 4 b g 6 T l d M g 7 b n 9 W u j H W H / q k I r P r K G H 3 U W a 2 0 W E t o C 2 o M W T l 9 p 2 O c O f L W H G N w x U q w I B W 7 N v C e K I i l D Z X k x i Z 9 z 0 / C J F k p P 3 8 I B Y z C i M R / r i L t 1 y a F R C H k 6 U C i Q X X Q H I m I V 9 0 s t T k 5 s q g 2 f t Y S 5 4 C p t T a z 8 E C l O 6 w X k F c 3 C u T K s A M U 4 5 c U r O C u X t 2 o 8 h P s s t n R c J R d 5 C t k U Q n G v i Q c F 9 3 p r M A K 9 b L r W d m 3 S u x o 9 b c d W M 8 r H S w t u S 5 x 0 N N O R b w k s n / i D z Q B L y / j g O 6 J d S a 1 e q k w L W 8 t b 1 J d d t o 8 d F Z 9 6 7 U h m Y J + q N Z J p / B j r W 8 C 4 h u d 2 h t 7 b C h 8 V T c j B 6 b 2 K 4 6 7 e M L I P i U A w t B I 6 T 2 Q 2 I E 5 t t z R G G 0 4 3 + l L a q + P 1 w r m z r 0 o x f S 2 e W 0 4 7 I O r s Z k j D I V 8 2 R T 3 f A V F h 6 0 h 3 a R G m V 7 5 Y m V l 2 A E I 2 P W K d d i w 2 O e E / s m H r G C H 9 3 N r G R E 7 K x T F / M H w U l l 5 Y c r m Z A x J N c x q M B M 7 7 n d H f A l B D Z V n B R J H U q b S 4 m l k E m L D c 4 Q i r p W j H z z S x w i 3 i q L o h b 8 8 z 4 y i 5 t g H j 1 5 p s o V u k 9 D 0 h h c 2 G B I I B k j V u t u 7 K G u d q u H x B t V D q J V R 6 X J v 7 x 4 Y f d O v P P W d H w i w f K 6 A T T f j L F 9 m g 3 3 C Q U F Z X i R 8 y 6 3 u 9 W n W d j w a Z t E U l + K e + Y q R x j 8 O W G X b 8 3 S h 0 M O f Z c U x w 3 7 D T w M J 3 B P 5 b P F + 8 Z g z 4 T / n A J D 8 q H / b B 4 8 C s X 7 b z W E I K + g B c s O L G 9 0 p 2 m I N N Y P X 9 n d r c X I 5 K A c 8 9 N b y G j W 0 w t Y j z g q J s M V y 7 r z s i X Y u D Z v I v 3 K 4 3 1 L s Z n P j 5 b t u k 1 W d k I d G s 0 q 7 v j L N S Z b j V 4 3 7 P V H 2 G K / p j a r D z 6 q m P o + 9 9 q H 7 8 l w h j A G / v z s r 9 A K e S j q B 2 Y + y w q 2 l T w x g L v T E 9 K U C L r 3 9 u d 5 p q v C 8 1 X T p r a W N 6 j I L D D / J 0 s w h N l p h T S A 6 q 4 6 i 3 A v M h j a 4 Z R c U e D s h Y I l h 0 i N L k F S 9 F L J w + 1 I n E M a G E w j t W 4 s D R Y k y 9 p B S S G i h R I 2 I O p J o K T l A D X H 3 7 Y l r 0 W L j h / q x i 0 l v y D H 4 N M + C k m W P X V E V I o D d 1 H q P 0 y 7 1 c K B + R 4 2 q d 5 / E 0 N 3 e r k B R S 7 B v 5 + d 4 D + M Z 1 e Y 0 q g A K L 0 x D r A L A v g 8 e s m o Z I g i 8 e R 7 1 v o 3 w + 9 E O p 1 + L Q N f 3 a p H 6 j x G S h 6 9 1 b + C z K w U E k Y S I s L O 3 8 Y I Y r w 5 l L O 1 j h e q J D i 7 n / L d W 3 b r Q q 7 A c S d S 3 x c b I J T 5 9 5 b x f d h l z F t 3 d R e x w W J U C K 1 u q / D 0 R S p q E t C 0 p e l Z o u n q R l E 8 l e l b B k Q r U d 3 P O S C R 4 v M C q p f I j v 5 Y A t 6 Y K e h l M q h 9 5 I J I K f p y 1 v r L j 6 Z c X E N / 5 R p S r e s / K y 1 X s k o X O S K h I a 7 O M Z K 4 z A m R Y n M o N m M 6 I C 5 h p b 5 o 6 n Z H Q t E m 0 0 M G d E e l V p O l V 4 e J b S T 4 o t a m K C x l 7 E u N C l A u A 7 C 0 k l 6 S S d D j f s U n 0 i 9 p u v n p G f Z + e X y B 3 n 2 L D h a A O W O S 6 Z x P B U J a O 8 2 S T A g P 8 6 Q g 3 B u z y O n X b q E N t f 7 u G C P y H I g D b 5 y R v 3 s i 5 7 1 b d w 8 J G L y / M l L o e 5 j q 9 H W v Z J L v 6 l Z X r x a o 6 p J D u 5 y N G s k g j A j n u 0 h M j J 9 f w I B p 2 o c L K 6 9 c 0 i a p t k 1 V z o Y T f u o O 5 0 u g 6 1 y M l i E s n 0 K + 5 E M b S x d Y U 3 t u V m g g O d P M d 1 l l J o P o Q 7 / t 2 j r b x U e 9 4 G m Q 7 l w p R g Y j z x 6 r r R 3 z D W 6 M R W X X F g f v 4 + H o A W o 6 Q j J P U g e U 8 V l 0 X 4 h I q V N 9 J m 6 + 6 B s 7 x F A v t x 1 k h o 4 5 U E y A n 3 t 6 p F 1 W t W v / h h L V 0 N z h R L F n 9 u L W a 5 G w l M f 2 W I u r 1 O G B 1 5 J 0 Q F f Q 7 m n q B P r d f e a L G p c e p 7 b c S J C a N S K 2 k r j M K W d R L C 9 K 5 n h V 0 6 7 Z F 4 t S z i h t U L t W + q 7 v 7 c s W A 3 h 5 2 O L Y A S k C S M 5 J u t 1 T 5 C p 0 H o f e 8 2 n V z J 2 f 6 m J N b I W K / S / Z 1 i 8 9 I g b L L 5 N L r m L p g r 3 K m w V x d 8 X p 4 R 4 2 W N 2 T c 4 x i h X x J G G H H A L R V t l + z l 4 4 m 6 j g t m N Q I U / + N g 1 p L k c F c j q r d 6 a 4 l j I e q t W S / a H T 0 L S O i l T m M V j 5 F V v p S U U y A t 1 X f w M S u g C 1 1 u W 1 B C b T C J a v B 0 2 6 r K J Y F y / 0 3 H J E D A H G D a / X u g S C t O E 4 W P l e 9 b / d 0 D E J S w 4 t a S f N 2 H g A o 4 + D 2 x u 8 Z B f 7 T s + T T Z n 5 5 E h Z S P Z 4 X Y c B s N Q p 9 3 S z n i h D 9 B + K b 1 5 G C O g W 6 E I Y 1 u V l U p Z W O g 2 j p A p 9 t p k k I 5 v Q h 1 u y M G w 8 t 8 f T Z S s P m C D J S D b x n K 9 K 6 P P u y E g r V L 4 l M l u 5 c L 4 4 M O b 4 J y L 4 r d B I d c S g G 9 7 m U g q 0 p Y E g j a t 5 f b l 4 u d s K N y 8 / X t W y M N 1 P X 0 y t R K C G y u Y K B N X L B m 2 d s l / 6 c Q O p 6 d a b 8 j v T s h 6 c P e Y O 5 k 1 T d q Y v x I 3 7 0 h / P b 0 O m G t z 7 0 h e i T / v V X U 4 K y i G y h 0 g X N Q y 1 d e G V 4 6 l r s K 2 b X 5 J l M y 5 A E f G 0 H Q X Q 6 M 6 T r / t l 6 4 O L q 1 Q T Y e 3 V D l E C 3 t s 6 f 5 H c d g u z O R X N c Q Z A V d 6 s 4 I d G t d s i r m m t 6 T 1 p 6 r v I O 8 E S o a j r e W D z j 0 x B p Q e + / H B 9 o n C A J C + p G 1 8 E r N U l C O f T w r X z q Q g d D B 5 s 4 K i M o v s c 5 D A 1 E a L H f K 5 d q / n Y S 1 N j m q v I D a l S 7 c p / f B 3 B X u 9 Z a s 6 l r B H k 3 n R r X e U d X Q + P N N 6 X V P b L L k j U q l T 2 i 1 y 2 p S U d H p W K s e E b 9 U w A T X 7 R 4 u Y n f w o U v N Z w W Y P N Q T V c z n C c j j d I D j E M V K n g 6 H 6 J s g 7 L 0 h Z P L e Q a t g u 5 X q 6 a y s w o y j 9 W 9 v 4 4 I a Z e g w m + a t E 2 d D h c u c y L J v V R g e q z H L e F + V 9 n K V 6 p G 3 N o 5 3 c 7 q 3 A T r + o 8 c 1 O Y U n S h 5 u M + b I i j P 9 d V 3 k + S W r b i I D w u b f O 0 I C a p P q q r j a X j n L y p b x M a O P + 0 2 T 1 l I k E m w l / n 3 r i l W F q s u J h r z b B C t k n Z s x I H 1 j P s 4 q 3 V D E r 1 z d 7 r t + F L 8 k X a x P y c q G 8 C R d J A + d F Q u R 5 u O 2 m p d Z o R X K F N X f 8 Q x o 9 H X W r p O o X d k R s i L m p x 6 B 4 M 2 X 7 K v a 2 C U N d 0 E 2 5 m g t H T l S S y + 4 6 S I r A k b q P n y 9 r p s V T q a 3 Q Q T k w p 6 Y V o M A 6 N g g 1 T t F Y Q 1 D 9 B M O u x / 1 W 5 F 5 T h a 4 o m 0 G c 5 v H B 9 l V G k T Y W c n D 4 B 4 o + x / P S o / l Y R p f 5 3 1 W S q C N K 7 Z + + n k i m W b d r N b j Y 0 U Q p r o A 5 7 v S b / M j 1 Q k G z m i x T G E x 2 l F s 6 w p X D L O S J l o / 2 I N z 3 x N b A 2 4 p T 9 e d Z V W M 2 A X w O C r G E a k h 3 Z s Z B c l G V j h / u X n E n o w b 9 H R n o / n H v S A S q 9 D i h 3 6 2 x C c c d w E a T E m 0 T 9 R 0 N V g V 7 5 7 N s a d p t m m t i X x j J R 5 Y A G 1 A C 2 u e G / i t q y o S 2 2 f v i S I B S U + a 1 l z d C y r F a f 2 1 l h 8 3 q C Z A a t X 8 U p H I T p y q P 4 1 e v E O E H l o O P y z G W 8 t E Q n W E 5 Z D x k N m 2 8 P R d P 4 f W w w d j G X D k A U J w I d n e U 0 k 2 1 b 8 p a P 8 C a v S e o / R e f P r 2 r v D G 8 + o t 3 1 I E C e / Y D E I z e 1 Y K n f y w d C z u d l W n p G h 4 Q + s 9 K 7 A G e V T u q 2 E 0 Y M E G M + 3 d l p + R e E f 2 P F T a 3 l L B P R 1 v S s k 7 R C x d U O 3 K w A Z I N u 8 t 8 H D / q E f t w S s C e + w C v G h P B j b d j e o r D H k V E T k r c Q v c t C 0 c c g / 0 W X v U U c m E Z 4 R c W w e r u + m U X 8 n Y 7 6 S R h u r y G u x + z z I X u O 7 g 9 B 1 1 K 5 F t l R K T L j 8 C b j 2 O F a + o f K q a 3 D k r G F b Q a n 3 g z 1 m J Y H q V M 1 O s F 6 U e q A C k w D X 2 m B s M / t V f J R n t u c M x g M Q t d F r l 5 n b O p u s C c z y C d M 9 D N f W 5 w h j C v p X E v 9 4 3 2 e q 2 Y O 8 C y u 7 9 T G + x a K D R g h i D R W U H K b q 1 5 E 0 k p F K z F r D f J I 2 k 6 l 1 9 m J R 2 V l y Q Q C / i x 3 E Y 4 R f p z 6 o Y i p R R 2 Q R t Q / 6 j m h n x X 5 / p E s / i y p l i 3 A 1 q k P c L d 0 q 1 M g F G z Q o B 1 C 0 l L Z 3 B v o 4 4 T L F W a p / i U a e 4 x P T A w C O U g a f j f 1 m Z g 0 a T Y 1 B v L T W 8 6 I M O 1 8 2 x 4 j z 9 g c B R J e d T 2 G N P C C v W P b U 3 o z q P y H n J f t v i P b Q h z P / s C g h A Z C p Z / c Y Z T V G D d H q 0 k U t L Q Z d 4 F A i c y m X r 9 g M A 2 O g q F u 2 N g 5 k Q V B X 8 V T V W E M E 7 k 8 2 A z c C I V V 1 9 v W S z 8 3 s g C 8 W 4 + c N 4 i e f V q n q 4 p w K I M x K u n j U p Z Z o B K w k C A 4 S k / v S d j t J j K N 7 l E Q 2 O D 2 b V 6 B V Y W O t o T 3 x i F 9 A b e P 0 h / l p c M I O u e 6 C Z p H z u U p 5 K 8 5 Y y w 0 Y s E b D j 0 / g Z A t N G H 2 3 s N 4 H X I k k H d P I 2 R X t L r y O p I v X b E y O O Q 9 R V c Y / s c T h V p B V 3 c L H 8 H N q U u q + L N W + G S M 8 K Q w z a n f 1 5 o U m Q U w E G S Z r b e r / A O 3 K G g l x X Y 1 f i u u K P T i 8 6 P E 9 5 w c v 9 E Y v u H D K q / C Q A e c H 3 P D Q D c 1 d j I c s z K p 1 j t l q w n Z + l U D q t b y t e F W 8 g 5 m 3 B D M Q / R s B V o r B 7 R P L w i I r K U T W Q m K J 4 9 c W 2 V C G 7 E t 9 J C f d E / Z r V d Y R l 3 b k B F E E r I P 0 J 5 M Z 5 F a W i + I D V W l 2 q K I K g 3 8 e l 4 I q M 4 H L X Q W 0 0 v N I f D m l R 7 3 m A S d r U F D 2 S R R + u X G r I / P R K j l r l 5 M V x J P 9 z z h E z 2 C A N D m Q Y J a 7 U i w P N 5 1 G n 1 6 A D A m O m 9 8 A 4 o 9 Y u U W S 8 X M S I 3 n i + D a y D 9 l v T P V n C Q X s A 9 f w O D u K 6 y C e A b y l W T V 8 K 2 J q z 8 5 V j 5 w b x w I v L w Z g E p t M U D s t + H k U b u u C v Y N 8 9 E W v V h c Q l V L T P G + r t i A v y 9 M P X k K D m e t C o K 9 O D Z J f b 4 g J g Q M R d 5 j Q j U 7 K b f w q K E t p v X / b 0 8 k 2 J v N A y N x E u f J h e s V f c v 0 H Q T q d J n P L T r 4 8 n s V Q k V K O l a l b + p M O j 6 d y A O 6 v 4 G t c 0 q u g V s 7 I J k p L Q W r z j q P I O 4 8 l / a 6 y z i e s q M Z r P o V o X B l a B x G M H m I n n O s 1 w d d 2 q h z k / Q B c j O V K U l U I s u t X V 4 3 0 d o N f C E b r q 9 V b C L l N i + 2 e x f p R S g s O d N X I W A s 8 S F X 7 U 6 v i c x 9 U f C e o n n s 4 m 2 I P 8 Y G V Q V S N C r b b T Q P M 5 H A + I G g t + 0 N R K m h o x F d y D 0 e l 9 b V y C O q U S 9 d p L b d Q N w q p 4 b T O j K n p X z a 4 M W y k e U H c n K b Z 4 R g 0 I 7 T w a s 9 T a r 2 r L 6 W B X p b q l k E A x M D B a d D a X 6 M 5 J Q 8 L L I 0 t F 7 N H L 1 O g + 5 n l d 5 M L / y q 9 O s 8 f V 4 V v r 4 4 E Y o 2 t I O s U r k V 2 6 T G Z Q f c D J 3 O S S k c 7 d P G 3 V 9 h O 9 B K D g z c q r w H 5 D m l T X 9 m N o 1 z y B F g w N R i g + 8 m + + Z J T 4 A 2 I l 9 r U k r E B z a k 4 3 U 9 4 D 6 w P 8 o + Q f 3 l h L 5 H g 3 5 w U 9 9 3 a J U M G K D h e n X W V j l V 4 R R 7 x Y t S s 8 K + 1 D K + k t + M B S t e A Q q n n u B k 1 Z 8 a 7 Q k V b y 6 K w U 5 K 4 l a L 1 l R O 4 k U O A I 3 S r F D T 6 I o E 5 b 0 l c H U J + d D K u Y l z 6 2 a y J v W 6 P + X e r R h i 6 t X F 6 T 6 B L E S 4 O J e y I g i 0 m J Y p h 9 T w S o j k Y H i i a 9 t e y b q / A t + 3 t P F J q m M g i C s W F + 9 o 7 m R d i C K K 4 d u 7 U 8 E J 3 r j t u D W S V e T X b 4 w u S z l A 2 Q k K r 5 o K i l t P n V M R T d A W w P H E F C T r g G c Q D t r C z L O + A z j L 4 H i q l u g K F 7 t / d 6 b s E g 3 G J 5 z 6 e A 2 O e w 7 A + j i I I 0 M v L Y 8 w K h u R s v 8 s Y z 9 y O b U k i 9 m D 4 S Z m 8 l V t 0 S d w y J r / M V K 2 R Q 5 E r o Y / H 9 k s X U 9 V i 0 6 v l e s N k l 0 O 3 y 7 D V w r G C C k p 5 q 9 6 G 0 m n Q L y f k G a b 2 g L + n p t r h K G Q F 8 5 w a I 6 q 8 k S w H 2 r D h L k t s + n D 0 r S + g P R e T r L l o L N N S s A 4 v P v m S i 3 K h U H j J Q l v t G F p q 7 0 3 4 P p D B Q R Y r 6 t t C v i q N S e W 9 H q n n O q O 8 y C B A K S N O k 5 y 3 Z j Q A a W z Y Z f l Z V z e Q V K s V 7 Q 1 6 w r j 5 V M D 2 r W g I 5 H L d f 3 + C J M X T t H A 9 6 y 1 s r P c k j G s U d G P m C a J E t f U X D B U 0 8 P m i t f D 8 e k 8 I e 1 9 K U P G U X Q 9 f l d 2 / E 3 f 4 T I q f y K 5 I K W Z X 2 H t h s V R i D F Y z e j / w S V q i D t s g S 1 H 2 O r z t T X h R n F e 7 C p t + P 4 w y h X 9 3 Y L S V J u 2 D Q 3 c S D m v 0 6 t 8 I m K W 1 y W 5 2 l 0 K 8 s I O R H o i n z 8 B 6 j 5 P 3 H B W y + b l 1 Q 1 t M v W 2 1 L h I M k 6 f q l H b S 2 V l b 4 3 t j J 3 s U n T N G 1 4 n T P o z c L l I p q Z i + Y 6 u 4 5 o l 0 A n M K o q w N Y H G B s o 8 d 5 V m l f F X 1 Z N q T p F k / S f F q k + v e x Q n 6 m F 3 x p i 7 W Z l o H g H v B 5 o q A F I w m 0 H 2 9 1 g 1 g c 6 S T 1 B r d W M 2 h 5 r k n 4 0 r 3 g U N D J 5 A a X e U Y + N Q o B s V 9 a l D W i G T u E G 2 c F Q 3 x B C L 1 R I e c I / W C F V u G T s 6 d q U v p L / f Z P 0 P W 5 8 M H 5 x i N o L h c O 1 P K q k B 3 Z 6 n E w V u g w c g i s j x r O C L 1 y + Q P A v l 3 p L J r v + M H r + 1 l p 7 O L L I c 3 D P 3 M A 4 I T B F h C 3 d 4 S 5 G U h U 4 a g h w H W m X g 5 s g I S P l Z I d W b u v D s L u K q R u q S 7 0 4 w W p 3 O F I n O t 3 d U L a J U j A 8 t E i X u i S l E K U F J k X V g W k n B + I i f e 4 Q Q i q z W M r W K z q R y 2 e M n T 1 0 F L e J D f J 9 I t 3 V v 0 g Q Y u c 8 l 4 Q H C P 4 i i l U n x t 0 C h 7 X F c U g 4 m M F L 8 Y E C 5 z b F 2 b h r 2 U 6 1 F u y e q K 5 T 6 M g f O i k F P 3 E e l 0 b V c q e l Y N y 0 i W i d 7 2 1 S g G 9 U R y x 1 a U F y A e R K l m q 1 h l 5 H V V 1 Z P M T W W h B 5 L 5 k P N k J E 5 H P 3 B y i H k w 2 h y H 2 h e 8 w 5 G 1 e V S V X g T p t x H t F B + U N F R X 6 R k 9 E t K x t a Z z p i + c J Y Z o / b y B G y s P Y m C j C F x 3 9 X Q 4 s p w N N y F A v 1 J G x E m e J 3 E r r F c Q S f 2 8 n V d D r M z L p D u 9 w t + c F K z O T 6 R D v 7 Q n z V N U g k Y r + w k E U x 9 N t B F S + n e O R 5 C p k 0 / / 5 k U 3 h F Z E 9 C q M e / a y c n b h O y L 1 e L 6 P O h p 6 N 4 7 3 3 S y s l 3 s g u d f O W a u T q 0 B W p U 8 P 8 a 2 i E D F i m A 5 3 0 k B O 0 V 4 6 U i q z Z 7 3 l g m m d r Q T z 2 L Y T V o Z o I k 4 7 p b F C l k h U p u H 6 6 l R x U m 8 a U R 0 G t F M 3 C 4 O b g P s h K R g K v 4 O h e O a s a l 6 q A I v l B L L K i 9 J Z y + P A 9 U S f t m f Y a Y 3 l r V R d 8 t h Z w H v W 9 l f R p e N Q E 8 2 X 0 A l m O e c r K v S c 6 U 8 y u F o V m + t b q 4 b o R W D C A z 0 p j o j C h q o / D S x 1 L y A m I 3 N G z 6 R Z T f Y 8 2 d 9 D q D T v Q e O k U z b N y L k E r K e 2 4 J S u 5 w A 8 y 8 3 Z g K W V c O g s X X d s 7 w Y i / s F T x M a u W 8 q s Q + R g + c / V a x F Z C E X l V Y L / O U m U P U 5 t z w e Z 7 P X Q b 9 g E L 8 T 1 X I Q l y C o F L n n q P 0 5 7 4 S A c E M O 5 x 3 l R w q C Z H p v c r g Z M R C 5 C 5 A C X p z 0 4 C y Z t X b A m T L s r S k a + R t W + 6 L y 6 Q R r j L O 6 x q J k Q I X 5 7 o 1 N v B U H B W 7 3 b C L y s l S a W l K H D P b U p 7 5 h Z Q Z E y J v P f D v 5 R 0 0 Q h 7 i g 5 r S f 2 A H G H / g g s E b Q 8 V o P L n 7 V 5 2 i I V 5 e C n f v / 1 H 5 t q Z f D h F t X + l l I 5 Y k 8 T 4 3 o e R T V Q k n O i Q L y P 4 i K n V g S y T o J y o i 7 x z 4 P K b E Z R y x i D z j e 3 6 V w T J 4 p j z a N X t H T l F n l K u R X 0 / q t 8 i b A A w d H A 5 a C n 0 j s 4 m x e 9 l t F t K i C a 0 d 7 6 E Q K + L H Y 1 o K w 6 b + g 6 i I l i d Q v v f M R f W 3 U I o b J 4 V n y Q 3 B v a 3 J 8 6 w r J 0 3 M L s 9 p d g h G g k d 1 2 R r D Y p + W x I w n 5 V I a o h T M r + c e 2 t 1 O 7 C 5 e 1 u 5 t a T / y K k i 3 g + a 1 E t m 9 8 Q E 6 H N B G M S / i U B j e I w c Q 9 R M / z I N j 5 + g Q S 2 2 R 4 6 y s B E t g o z Y g H z s + Z E D c e h o i D b 3 O V Y m g / o j Q b r I a D J b Y f d u 4 e d t K Y h A z 7 m B l / t R M 1 f b A 3 o q y + G n 2 w q w G m 9 L y N u r a M Y S I Z D h f e n 5 v R 0 A b 0 h u F + O Y l h r K J o H i Y T s E 9 w c E s J O J / J z P E a k G h t r u M c N b q 6 E p I g d 3 1 x P 0 e 6 f 5 t 4 z R F 4 x n 8 E I 3 O G B j v f d n 7 5 K B Q g G 7 D B p 2 o n p l x Y d n G k V c x C K B 2 L G K h J s y v A c m 9 g s 0 x Q S B P D 9 4 Y z 2 4 l M R J F j D W C p Z x C n 3 x Z y 0 f 6 8 s R g M H 2 b y 2 y r Y K f y n o i t t 1 r l 0 Q y a j h C Z O / g c 0 p J R H e x Y G o E f 0 T 7 V J / 9 i B V + J E m 0 U K p J i 9 e N p W J g j p b 7 P A 9 m y G R x A 9 u f l f p Y t M n T + y C V g m L g H C S A q n t W V S N n j J 7 A 7 N u 7 / w V J I L / e 7 a 1 V X M O z 7 o u N X N m 9 F B K 1 1 l I k 3 r 7 C X I c D R h W / W w t 5 z g 2 G 8 4 / Y 1 P d I I 0 f d l 4 2 2 i e I d J h A N p N L t S h Q p l c m U + u G 3 E j a B s 8 n n k 8 f 2 Z Q n a D a 6 R u p 1 R V x G q I W D J f / U T M 4 A S W Y w 0 L t j T y H F K j e O B K F P y + / c Q y v 2 u J c S F t 3 G j f H X H j S B s 8 p R U u r 3 A S n i D M o c 5 N L R m B L a o 3 T 1 8 J s n j K s 0 h B e r F A q v u K T t V v l 8 r 4 Y E 5 v U v j q u k V n C 5 k 4 F q 9 T D F 5 e + c f u a V 8 6 k J 2 z q w g k I R G a + 5 z F P n + v S 7 a s H 6 5 y 3 t B P t n 1 G Y O A E Y H + 9 Y h i q P 6 v N m C r U w n p 2 Q p 1 a s R a R F a N 5 l W q m M c l B S s x L X E m D e 4 k r C W x b A 0 k 3 u s w s u 3 w H + K f k x t q 8 3 4 j J 2 n y z i Y Z Y 2 L H X V v y r 2 M E I E 0 o l Q T d 5 b P q u 4 B r P l / 5 N L c X m y J I h v H 3 s w J r G l d J c G O V / l 2 3 X Q H w O C X m L e V Y b E J g W X K e 6 V K F L k S V E m u H 0 K L B j 8 w / p Q n S 2 O o p 5 L q g S I T i + G f f f P 2 7 n 3 / / 7 T d f / / T 9 D 3 / 3 / q s / / v q P f / e L X / 7 q p 3 / 6 7 h / + 8 I d f f / / z b 3 7 7 7 T f v r / 7 l n / 4 v b 3 f X c 1 t 2 n G X 4 r y C O U d t t m w C W s Y Q g E k g E E A c 5 7 z g m s Z S 4 I 7 s R i F / P d V f V f O 2 0 O / u d B w g n b v d e u 9 b 4 q F H 1 1 F M 1 a s 7 1 2 2 / + / t e / / P f / 8 d / 9 t / / 0 X / 7 8 v / / X j + / P x 8 8 3 Z r C / + q t v / / c / + 9 9 / / 3 e / / f 3 P / / r P / u H r f / v P / / a 7 7 / 7 h 5 z / 6 0 e 9 / 9 b e / / v t v f v / V X 3 / z 3 T e / + v a 3 3 / 3 u m 1 9 9 9 9 W 3 v / u b H w k x P / v R j / / V j / 7 i N 7 / 6 3 b e / / / Z / f P f V f y D y 1 V / + 5 v f / 8 5 u / + 8 3 / + e a 7 3 3 z 7 2 6 / + / L d / 8 5 v f / v q f W 5 w x f / 4 X 3 3 x M 8 a / + H 0 / x 1 V / + + l f f f f u 7 v / j m u 7 9 t N s P / / D 9 b w n f / 8 6 9 / / U s m + O O v B F t M V k F D 6 + x P 6 e E f S d w X v r X a 5 x t f f 8 W l o B b Q F w I d x 3 7 j Q 8 Q H t 6 V n c 7 / 5 7 a O / / 6 + b + w o X 1 Y a H J Y q e Q O D P n q U + 2 / / + 5 n 7 6 F S Y b U 0 s b 4 P u n X z / f + J P N / e a 3 r C z L + O U v f u X o n / 3 9 v 7 a P 7 x 1 e e v 3 D 4 X m 0 5 S u V e c h S f P z J 6 f 3 j 7 9 e y / v P H 0 q s u f F X 8 r K 8 u N t d h z 4 g f I r / 4 U Z v 5 5 S + + 7 x v r F D k c T 1 u / + x / f / u 7 v v / n u l / / 9 m / / 1 i x / d v / 8 i v x z U / 8 y F F z P e w Y F a + e f I I u 9 5 A 1 K v A O 8 V d r 5 D 4 X e A / i o 4 v I o z L 0 P W u / D 3 K p S + i s q v 4 v s L p o C X f M 4 5 X p K X V z T o H a V 6 R 8 / e U T 1 Q 9 Y I 2 v q S g 7 + j s C 2 L 8 j m K / p O u v q P + 7 N O J d R v I q u a n k / X m i 9 C r n e p e + v U k E 3 6 W U b 5 L T F 1 m u p P r T d P l 1 4 v 0 q i X 9 T D n h X W H h V o 3 h X 7 X h V O H l V g 3 l V z X l X G H p X Z H p X s H p X / H p X S H t X l H t R 3 X t V J X x V b 3 x R u X x X B H W v 9 6 a e + q 4 0 + 6 b I + 6 5 c / K 7 0 / K 6 M / a 4 k / q 6 8 / q 5 U / 6 b o / + L 2 w N 3 E i 4 u I r h 1 e 3 G m U S 3 9 + P V I d 7 / O r l j e X N q 9 u f 9 5 d J H 1 + J 9 X t 4 + f X W 6 T e X Z W 9 u 3 Z 7 d Y P 3 7 j L w 3 c X i u 0 v K d x e e 7 y 5 P X X W / u I h 9 d a f 7 4 n b 4 1 T 2 z 0 u 6 r K + t 3 1 9 + v b t L f X c q / u t 9 / 1 y r w o u u g c u z n D Q x a J l 4 1 Q 7 x s r H j V p O H 2 U x W 3 9 y l + q e G j f q N P e 0 d e d a G 8 a 2 i Z E v j n z T F v + m z e t e x 0 M / V 5 + 8 + r T q J 3 T U n K i y 8 a n B R 2 X z R L u W o Q L e C u k 6 z 2 q V n q T x q v X G Z 8 3 s P F p d 9 0 g 7 1 r L H v X p P a u 4 U 0 t 5 U X z 3 L t G v H d N f W 6 B X j Q I v m k 1 f N W z 6 E b m R f v j i 0 7 K d 0 2 Z P S g g k f u 0 w T O a 9 X m z 6 L v G 0 3 d N r O 8 a Y t 8 1 1 7 7 q 0 3 3 X 8 v u u f f h d K 7 L Y O o 0 u X + x q 5 o i f N U h / 3 m h N Y u 5 k P m n X 1 i b i t s p N p W p J 8 O E G y Q 2 T S 8 Q / 7 v t + 1 0 K O X L z o R q 9 Z 7 d O + d t d Q X c 1 / u U U e q N X L 4 s 7 n S + 3 2 b t I / b d x 3 t 9 2 F v x L 0 F 5 4 A e P U o Q R 2 k n z + U 8 O L p B l f 3 n z 4 k 8 e 5 x i x 4 y + f T R j c + f A o m 4 f / 5 A S c S 9 K 3 9 W 9 e W H U 7 p U d E / + y Y M u b m B f P D R T T 4 D W i U 8 e w H H h 6 r 4 R E / v y w z y s 6 d P n g l 4 9 Y f T u Y a V 3 D z 6 p t 3 z 6 C N W 7 h 7 H 0 x b 1 5 s E u A + P w h s X c P n N H 3 i 2 f X B o E + f Q y u X q 9 P H q j T I q J r w / 1 5 G B a i / e C j e a 7 C X a Z / 9 p g f Z P z 8 i c E X z x 7 i V j 0 B 8 + W n G A n Z v 2 6 B n o 3 Y R m d J g e C j P e e P n o f U Y l D v m m t s 9 t z + f v D R y n e P a b 5 6 4 r O L A o I o 3 Z c e H n 3 3 I G p 9 u r V t u J H + p 5 9 p f f V 0 r F 6 P z 5 + z F W p e P L L b w w U u I T V Z f e n x 3 3 e P E r 9 7 L P n F E 8 5 a f b T w f P K s t N T y 1 W P X 7 m f 0 g r k j 1 5 Y 0 P s G w H J g r r h 6 7 f p 6 o e P c 4 u J t r L R O f P F l e e 6 o e H x 1 P m N 8 a q Y D A j E W F j 2 f U 3 z 3 u j o P O o x k 1 q N Y o w t 5 / 6 N H 5 a T T 7 4 l P 4 c E C y 9 M n z / C / f D K C j i D v 7 j / a Y y b p + 8 C U D / 7 J n F D 5 9 Y Y G A V F f 6 J y 8 / 8 M S K Z q p P 3 q O g h 0 d i 2 Q O Q u h / T l c x P / 1 u P C / H g 5 5 U M 7 1 7 v o K P 0 8 z d F 8 O f P 3 j l R p 4 8 E r t Z T D R p z g h r 1 l L 5 6 O r p u / w z S m 0 p 6 O v 7 z V 2 G g D f q n B u C 3 0 d l Y r F r 7 j w t U 7 T w 7 l s f Z e h R c a 6 W w u X q A F m D U c V h L H 5 m R R n s 0 R 7 O U 5 5 9 W S i X g + 6 / 7 e P f q E P i o T 8 M m / + l 3 k P T A u t I n P C d 2 0 9 X y B Q 7 / 6 G U m 0 + e o 3 / X L L 0 a p j / P z l 6 z M m w I + f W G L I l C q U j / w L 7 s u E c a j A P V 7 K m u v s q Y h U 1 P Z l 1 8 k 8 + K d N O 9 e b / P 2 V T k g 8 s V r d / Q G e T Z D E / o X X + G T Q 5 M E U d o p V x E 9 q z E 9 r q L D 2 N b b V w t J S 2 C N z r E v v q Z I E M w C N H B + 6 Z V H m t N Q 2 z o / 7 3 n M H 3 x 9 k v u O F 6 9 i 0 u R Y r 7 M H b 7 b L F E I 4 d s 2 w D n r 7 f X v / U O 2 5 K m J u l + f B B D L f f z / U t D 6 U i X / p T V O E d O N 6 W E I 0 G D j 6 w V d W v X v 5 V f 2 K / F R E 3 6 b M H 3 6 R V v x e 2 a y 3 a + w j b J 4 q + o G X c j l N S g U j X 3 r B 1 7 u X h S l e U / x n L x 5 7 + R K z V y 9 E 0 7 m a K U R g v / B y N b E C m 9 F U 6 u G V L J e + N A V b K 3 6 s N 3 6 8 + t 0 r 3 3 D R z 1 8 d B z d F m U 9 e Q q f X / / P 3 2 b 1 7 N V 5 + 8 / l r 9 l C b q q O f v b J P m R U X E p + s n 6 q 8 j K 8 n x + R J d X 3 s C z i 1 M / O Q T 9 8 k q P m Z y 0 v V p r 3 e Q B o B 6 v Y X t V R + Q t I X b z b U 1 D C H p + u 2 h x N 2 R X / y i k R S H v f S L M m d v / C 2 R a 2 / 6 v e Q r 7 b x h u r J T w / 5 9 V 4 c 2 J l / e 6 G k h s S e y 8 H x x b + V q g D z v Z d A 6 j Y G C Z + 9 U N L t n o K D G X v f 2 o 4 F d 3 u U 6 4 9 f T q m x u M 6 i L 7 / n s l d Q i P W U w G p 3 q B 9 4 Z W b X G P m g 0 a Y E b o v 0 X x E C V 1 3 k s U W w 0 V N O u p u 3 A f 6 H X + U J / R E a D 4 U g x h H X p J i C i F 0 j 9 2 l L g f 3 F + 0 X B X i z 5 i 2 8 q t U I P 8 0 T N Y G T T O d V 5 t K K H G p a n 9 L u 3 5 v v 0 9 a k T q r Q 4 X 6 + 7 k Y J 1 1 o 9 Y A S m D 9 + Z X T 4 O h Y x r I F Z d 2 v j 9 5 q S u p e c T 8 s / f D 9 o i D 5 w L q Z s q y T d g T + 9 9 7 1 S w f r f / f l F 9 6 b a 1 W c S m h k v Q 9 a G Q s s Q W 3 r E 3 9 P L C H z q j q 0 9 f p a v O u c v b F F / M 6 F C f Y s 3 d L i s 0 H L R m b W k V v k 1 l l v X p b M N c T v / e J y j E Y J 4 h P q a B i 3 k L r D u W Z H 5 9 U u h j k N Z + H U Q X 9 P 3 q H s R Y C s K G k C U j 3 I b 6 k X P F D L 1 c g l N h Q t R B 8 / m L l d 2 9 o j n m S L F k Y 5 + q F o 5 g P H o v 8 7 W S 4 D 8 L s C C P n P v J C 7 F 6 c 0 q 0 h K F + Z n j L x m J 0 7 k / m E C B Z Y w 7 L h n 0 U D A I N + 8 g 7 r K r B p n 9 e v l j y P g t t L Z x S W p x v f 9 n u 3 i E x Q 1 V f 0 3 h W x 6 O + 9 V 5 v q y 5 c S n Q d 1 e o + 3 f K P X I / Q o 0 K 7 b y f X 0 D W 1 6 x G B H U i l l d c o 0 H p 3 J P b z P X J U S s F i E 3 O E R 4 l L U J L 2 d J w g T m u s i L g q 3 b 1 H z k K 9 l p 9 y + 2 K v R G X P 8 E j a N X q z K 1 j R c e Y C D I T x S 8 T D A Z Y 7 J l p I C l K p M e j E 9 e 3 F j Q e K + m N / c j P P s 6 j 9 + z T p 7 K 3 a 3 s E d K p q m l P P g H 0 D u W v 6 Q c I L O P X Z u w T I r + H I Z n x 0 7 I C d g d E w V Y P i L l q S f o P N 8 b L d t i f N D q C c 5 D J C P U J W w k l z f v U D 1 F 7 / E W D v K l 1 9 v z D y e I I f e M Y B N 2 M 2 F k W n c 3 c a f j E R P N 8 b U J w o U V U n o 2 N i v e x 9 A s S g D 2 Y F d P g V n 8 C g k V U 9 u 7 x 4 A S K j f r m M t U b 7 r K R z 3 V 2 G J 9 l J Q Y U L e y B w Z H M S 2 q Z 1 R g 1 B / 9 q A A l C R F 5 + 4 Y M U n F s F o S O c Y s d i 5 e w P k / L p e q d 0 Z K 7 i m Z b e O x J l Q l 6 s u v L P 5 z A i l 7 8 C A N l K o t + 9 o M O d v L i x y E U b 0 D 9 Z z 8 0 o S D B P r E f d j p m 6 r e t + o R b 9 I h Z H 9 E q 7 f V U G I j Y 1 2 j Q l 4 D 4 / R / A k I m F k M 7 t S z + m I V C + + F 0 O I N o L O L D i 0 7 x E J d 9 V s L G r V l X J V v X X w 9 0 W / E / + W A g p 2 + i 0 P d y 0 d v N D v z s C o R w 7 q S h X R + 1 d V X / 6 E y Z l 6 n U 2 C 5 X j K k k 5 9 h 6 G 5 u o D W 5 a F j U M B 3 B D H m s V 7 y R Y n 4 S p / / N M q v T c T Q H n s c b m + s X p I 0 F c K Q b d D r q p G / s n v v d g d C E O F k a x n P q Z t D 0 7 R l 1 d Z 1 d u l v E 7 H K e 0 O m b K L G X H L i e W b 1 t 7 T 6 b C t 2 5 p J X a x K t N Y l p J R d A W W l k G j h w p b h 9 w Q m U i m u 1 y k J T u M Y C l v 7 F O Q n P 7 U D 8 1 k S 7 I J 4 p 3 l J u T p T B V H V q 5 0 R i K E a v d x i H i a 0 L D Y L / z i t l c 2 y V B 0 9 f M d A 8 u P l t U m 5 P P U g N / e c L / o p J I x R 7 O m h Q w x m F e E M h f 8 6 T F x S N W G v R z G u U E Q X U w d v R o w B t S 4 r H T 0 n 5 U H J e d R N T W o w y f N p 0 D v I Z x E T Q 1 7 / + B K A K K T k j b s q q K J 1 s 3 j E O n d V u k g K R W Y 4 o J z n 4 b 7 / g 1 B 0 6 V u f / b h U v 1 d m / c Z 2 A D c j A w z 0 b f m Z U b Y R e x f + N p i b 0 M + I 9 R A l q 9 y I q G z r K N i 7 g C f X v q F 6 X M I j V P B z j r A 7 H s 8 c h s P d L 6 y Q W K g A q O Z 7 a X 4 / / W X X Q o X K o 2 r h S V X g g y w 9 G z t 6 I B X v r F r e K Z 1 U V 5 9 o a g + G 9 5 G x e r q R O 0 W T H 5 1 6 Z N g p q 5 y q P 5 y U p f f O 8 F 6 8 t G 9 e 7 + n B P / n h M j f U r L E 7 i A + r 6 Q F K x R p H h H H t j N Y + r 5 Z B a p a 9 5 x g c B 6 H o b Q I r h O 0 L H l b 7 x Z 9 m c 8 7 8 A G x Y 6 r N D 9 q n O h K U + I 8 E 0 e T E Q / C d / L a 6 y b Z V W B s 7 s z / H n f i c 1 I O K z c s 9 x i r / 0 k F E 8 I C I / Y w n G x w x G V / N m Z Z b h I e g e V N 5 V U a 4 j F d x P p I s w m Q I r 3 l c S c J w O g F E V X B d n f K R w J Q F k N 8 c k f V T x H 2 X q + d b Z n 4 + g o + / 2 H P j j 9 r 0 s D b A G p o t G N D x P / t J y j 1 n v o h h x j A w T 2 A f I / Z B f c X v e M s E Y H i l M k 5 n 1 h P A G c x A s 6 + 0 l d + 6 P H 7 f n I 5 G 4 c u 1 b l r + G 9 v R E 6 u a T J k t I A d L C 7 f w s o b D j I y i / M u w f L c E 2 y 3 1 8 5 D c d K 3 x U 1 B D W 5 m F n u h L m 5 j L P / P M c 7 t t f f m S L r d N G 9 q V P f t w S a e 5 9 c + o r m 7 r 2 U 5 P d P D A i x a A 9 5 R / 8 Q c q q / L g 7 B e 5 2 j F X D S R G u Q s b 4 o D J r l Y a C g o A 8 C v U g M x e i e K 8 q A A e 7 x U y t h Q H g u U f 4 4 R / d L F + n 5 1 S z L O Q H f r 7 T Y t g h q w 0 a U i m Z 3 m T o 5 Q W r P f t j F f P O L q w w u y Y C M M U D 1 V Q x 5 Z Z U u y 6 q 3 k L X t U h x S G b h i A W B X X g J Q 9 j I C e d 9 N 8 b q u U J m B K c 9 A 7 1 S w k + 5 F g 9 b 2 k C I n k B / t 3 4 f m u I f m R W a f 4 r q n Z / / 6 L d X e w Z N B U P p R h K 2 Y c l j 9 o y F 1 u q x m e k Q e m M I e M 5 v n p D 2 G 7 X 8 4 / u / B w u p u v G G c a 4 P 0 w I p X o w S 4 K 3 7 P m O / G m v 7 R c 6 I y r w d h R Q k 9 l 1 8 T x g f L X h 1 Q W W V n o O / p / j 7 V V x e p K Z Q f p U O e r 0 B g q 0 Q t + 9 D T Q K L M T q 4 H t t P x I W 4 O I K U i 7 q 7 J M S G Y q E c O x r o k J U K 5 0 B R e c q d 1 U m F 8 8 V m d Z J b k t l N D i Z A z K i z d 8 j F 8 H z Q U z 2 7 K P m h S 0 h k p D e h 7 F i T t t E W 1 W x 0 k y p j M M A Y G E 1 E M h J N C f A g H X 9 q J B l + v J d M z w a P U d k g b e B T g d X O p z q R 5 z E y B O V D S l 9 A N 6 w g d G l M 7 x T 0 i S A u P 9 0 E O m W J t h i c M 1 5 8 U e t T l g h d / O 9 z g O y 8 z Z n A H e O u q 9 6 r 3 u O C p k + I T f G 9 q + U f / 1 C 0 w + l m R d M T v r Z 6 I C I S C I R V f X a s s T 2 1 X + W V 5 T G M j 8 v L t b A s p 5 Z U b y e y B t S g + H y a B 2 W q 1 Q H M 0 b 6 3 P 6 y d H T f Q U 8 X r p R J M F d 9 C K + a k X / 7 W d 5 S v y B 1 R H j Q 2 k t V 4 W 4 K W T S x y l y 5 O e o L Z c b o 6 O p + g B h 6 P Q 0 Q R V k r 0 K 2 a w Q x b n o 1 T q y X X 0 p 4 O e s 3 j 5 0 + i q Q O A l H t Z 1 9 g 6 l p l W j R m / x W i j q 1 V S 9 M 8 w R m u s W T + W 8 j W 1 h M H M 6 v R d N s P B m B N t c V u F 9 6 4 U 3 n g r I x 3 s t i y 8 P F 2 a C k y B Z P G L C O L g Q s j H W 3 E u Z 7 L r R e d A u K 1 Q r h R I 3 N r F 6 + / P 2 3 j 6 h p F v N i A E 0 V q l P 7 5 v G k Q C X T 6 y q 2 p D 8 n / Y B w g p J h q o S C h M w b 6 V 6 4 Y g c r i a I E 1 L U A o T O U I x p 6 T / r q R S w 6 i b A r j Y A 9 M 4 Z s S o n M G L b I S W O s G H W 6 A D G q f 0 0 B x / k G t 0 z z Q t S k m I c F W 0 U 8 x 4 p o I X 7 O C K X r D c j i 5 L Y m z V Y 3 s X z O r O o b + E 5 f W Q s x Y s A q w R / O b K c s 9 o X d x H d J z Y m x a 6 Y k K g K B 3 c s 8 N E N A Y L D X m + s U k n U N J 4 8 d m o s L F C R l l 8 s w B q r q 1 9 F R z H 8 D 2 M p 4 K I f 7 G S B k l R R R + j j o F d 1 l 8 e z v p x c L M 0 o C Q n f k W R g Q K x l + Y h T 9 5 L L n G q F 8 E 4 e L / q y t 9 F D r w M v M w J v C 5 1 G w j A p U 9 0 G O x q L r x j j 8 L A l + H A a 7 S q 4 4 I g w z k H T i 1 1 F 6 I D Y y L g 6 p S K j O h h J 2 y 6 p L h h 7 B Z 8 D T z 8 j 1 K m Q k + S O 9 1 p 3 3 s v M e l H X b I 4 5 w r B S v Z 5 U O l v o V b 1 4 U W 8 O m t K v o U p 5 J I y M 8 c 4 Y Z + o t y r J J N b c 0 Q M Z 5 d w B o 7 C K D c 6 n L y 5 5 Z X 1 s h R P n g X v g Q D 1 s 3 m R C o P s p q 7 C v k t g c d V 0 Q I H l b K v V y J D O o N 5 E + q E o P 9 + O o C s h 0 r 0 Q K r i l J 9 z 3 x 4 F Q z D W E q x b y g A i h E o L i g j r F Q A A 4 v k r T B y p f S s 8 V p x J w 9 b K W Z u d q 6 q / f L G s i T + I R R h 5 C P V c z K 8 w / e E q z 0 / m s H O A a Q q g V y h s U i x T N Y g d i y b o g g r x N y 5 n x O 8 s V g 1 5 N s y x R w z K S W A h k H J J 8 A Y C 5 L A L i 5 Q x / W u v h K j J Y E P i L 4 z 9 o Y 3 7 7 E V p i 9 R A A 2 u 3 a x f 2 W W D q L H A r g Q b L 2 C j p w l 0 e F 6 9 S G p d E A u y R b H J r o + u G U t Y 8 F + J I i / Y G W 2 U 0 w u q N n T H 6 I g 5 h W S o 6 4 a V C o d 6 C 3 T Q c I v n 8 I o s J U w T B H 7 m / U a d l j 4 Y U l u f b / G Z J P Q O Q x o K r / R Z E Y T j D 5 u g V H b M A i M p A G K l O D d 8 q j o z B 5 s Q 0 5 6 W H N d 7 o 6 0 4 s e q 7 8 2 a / W 3 x P q s H R X 6 c 0 s I Z c 1 y y D z m Q Z 5 z z Z l r F M p x a y E 3 r o C x o z y g / j 4 r n U 5 G S 5 6 y h L X q C y 0 c U r W H x O u r u / K n L 1 2 u x I v f E X j g 9 X v / n C S 4 h R p W a Y J D V I u 8 T 2 S C J + 5 I v Z F i D w E Z N k 4 T s W r S n l O + 4 s 5 0 M K 7 i g R h d 0 r 1 a u H E B B n + M w 3 p U I M o V w q G f l Y 6 W 6 / Q + N C 4 + w P 3 v v M D J Y / 5 9 x b k D o d r U V i 7 U 0 n 6 N b 4 D j f m 6 A 2 l f b F e D L j l z E 7 K / n E 2 Z R J + s x N 2 b U 7 1 p N j J h x T G L e t W Q b l l i T S 9 s h + R l H q s l N T I 8 C C K 9 9 1 Y T o + v 2 E 8 s 4 5 G C Y d 1 q Y b Q 7 I W x U W C 8 S 7 t t n a b Q e w O J v g D D W I D F 2 x B V d v K l 5 j H u k 2 E f p g U u P k 9 r X i 1 E N Y 8 4 i k 6 K W v m a 0 P U M 1 U + k X f w U 4 b O S k q g Q p d b g H G E 7 w s 5 J j k R I I U 8 3 m q s a y T h c T 2 M P 8 x k B C 3 M n d C Z T a 1 3 4 1 I Z U C F u F w 3 1 d G y u b E Q M D p r 8 5 o J F k 8 n g 2 6 i 5 h D 9 B q p X u k e v n c J v c t i k s E A R + D X q a s U U x i s E Q l A 3 O I d a m l F S c 6 e T 6 / T U h a U / p j g O c U p M F d 5 A u S j L l J D l K r x E L 8 Z L R M 1 c r P C y 3 Z G 5 E k 6 2 8 v B 5 l 2 X t g i p 2 b + j L w A m J H 0 U j Q o G s t i N h 6 Q M E T 2 U x I 9 V k r I G F G C 4 y z m i g N o b A U u g l h I Q E s U t Q g X Z v n d V X c M F R z 0 Q M B Y o p R N S C p S M 7 r F A Q O Z N V n E L R a p d F h o h t K H o e M 0 z F g Q W y T i M L H a l s l O 4 H + 1 o P t S F J h 1 2 O x q 1 9 8 L B m g g n p 9 w A j F 2 I 2 y K t k x m y a X v h b 8 G U 2 B a A k c b e N y e 9 c d a j d D m f j x Q q F b d 4 6 0 4 n D W g 7 m K O w s k v i f M G A N Y o / J 8 U 8 W B 9 X o a 2 V E t 6 d R W W R T X 9 i I Q B f c Q j Z 4 0 9 J l R t W S 2 H + s d c b S 6 T n w J a 2 4 S O p 6 F v w a g e D N D E a H o b 1 Y 1 2 T Z 5 I S c b J Z n u 8 F t j c W s m R H 3 B i J 2 x k h Q + 9 o F m W w u J U S u 7 i d G W W b J 9 S L E y t X G r x d W z y u w p L n f G 7 t H I c L 8 p Y B f C K c p G R V p F h 7 0 b f B B N T 7 i u Q P 8 a v 8 A V k r n Y 0 + C V F n d Q P J z 9 7 l I k d i p x 1 z X K v c J W G e S g S C 6 A Z H p t 6 2 Q A K D W a z t T f P M W s k 6 s 5 5 l E 3 J s V p h / T y G P n m i s C w r l N 6 7 a 5 v h D Z E q O g 0 x O D k j K Y Y F o 3 L r w e 1 K V G y 2 2 W + F b l W Q c Z 3 C i O O g K h b P Q k j 7 l C y 2 9 F 0 T k g r 0 c T 5 5 2 U t E + H + L X C 5 D a X k A L 0 5 P s A L G V M r Z I A b / Y 7 X h 8 z T G 9 T d t R V y Q 6 K f h L q T 1 S s O R C t 0 W n a 8 p o 8 j M W z i h I W I 8 b l F 2 X B Q k M N T j t Q G A K 7 F g 7 8 7 z p O B A r g 5 A W e 0 J D Q K Q J / O T G E U g s h p 1 7 / O E Z i k c i o z z k b E H K D v T o w A K u q o R a C C K g W K a 6 p U O 6 w g e G z 4 l h c 2 n m c C J i 8 U P c Y e o U p K T c 9 M a m q G O X V R u D e D K I f 2 p H v + Q 4 0 R k O / E i B R k G j V u F b P N 9 m H Z K a D z S u w A + i / V N V 0 f d + C i q 6 E y 9 X r X 5 9 Q 8 1 b x p m R M 2 v C p B i B A + M 1 W 2 5 A w 7 t T o 0 7 m N 0 5 C C M H 0 f 2 q V r P e U Z d A i P R 8 X X B t K p K q 8 B z I T P R s t W 6 c q 9 b W 9 N y H F W E w g h v K V O x 7 5 U + x Q P N j j I Z W X w j N 3 4 3 9 I o e 3 W w S B n 4 t b O K B v v d W s W J z L d F p V G e w 8 k V x h t G Q v J R X 3 5 Y P 5 7 U o 5 V o 0 + O N g G g d e F E c x v 6 w U d B n P P k + 6 e H V M P / 8 G / f e w Y i X Q 3 8 8 q i f u r U z K k x l x O a 8 2 Y Z J R U u 0 0 r R y O Y V 7 o Z J 4 T v C Q p 5 I 6 0 c 6 m l b V X C k i w M u m z 8 P h M K L Y i y E K 9 + L 5 S X U O g g l Q m g b 4 Z K / n 4 T o Y 0 B 1 1 h L u p R Y + 9 6 b 0 a K b 3 d v g a M O z l i X Z L p k H + K b Z 8 c q s g m m o t 6 S B l K a s g V G z l o r w i M l 5 l S A 6 k J n 1 + U e R 5 7 p c H R / n N u j M W K V e H k + P v q K F V E z 6 W c o q n J W j G a 8 / K e 9 M 1 W 2 V b I G A J 8 J S T B H 3 r m Z b 1 J C K K + w X k u 5 s a z b 0 M K z S N S y Z B 4 s k A G i k T Z 1 U s w R 2 Y Z G z 4 R 8 R x S J G s 0 b R S k L e Z e t l K N i 8 T t S C k f h 9 k G D H Q n + c 0 0 U Q r I w R 7 3 p i V B G o y D w p G i 5 p g G 3 O c + q o p X d B z u j g e B m x G F K 3 B n S + K a 1 9 6 x A R h 8 j O f 6 R v m m 4 c L g + L T 8 J x A R L p v R k 2 w 4 d r e 1 + Y W u d x h K T u m W n h H 0 N s h m x J r B t T r s e 4 5 K g o K c 2 H N M 6 l a p B o J C A j V + P b Z V V w I t K p j z / T p r e Y a f f 3 Q H G f f R T W Q U a J A 8 o T m 5 F L 0 5 X 6 m s 6 7 r p C J u o Y 5 a 9 X 9 i t m d q o A v a W e l I C C V f r z 0 r C q V p h 7 9 4 J z N i 6 s H I L U Q 1 n L a a f 1 o T L O H X Z v l c m K H D E E i K H K D l Y I O I o 2 K E v X c D t Z O W R x s J v H M T 6 E D h 8 o C M y t 7 U n V I B V 9 7 D 5 9 x 6 o o 0 q V F 3 H m M r 1 t B + u R H B n j G 4 s d K 1 / T M A h 8 p I U f 2 2 h P J 4 9 D R F O f i T + x x z M p I m 7 A r W i 6 p t E F x I 3 M s O E y A t k N S L F m O x A D m Z I Z n d p / u k s n Z 7 N o L S v l 4 J b C T E r 1 r M r F Q E f m k W D 7 L j i Z s a U n d E T f m S F S q m L R S r B X t 7 P G i q 5 B G W r k 4 N G R 7 k 9 F a F 7 v j c V m u R H S 1 5 d q p 7 9 m o f 9 x Y F e h r v q p o 8 y 9 q J m C P 9 l P 7 W I z i Q 4 q x c D D b E p 1 G q u y s t u P l s U 1 I E Q 6 + O n 3 + l Z A v d c x d t w 2 1 T Q r R 8 I e y 2 s j Y S H V J X g n 2 8 S 9 S F M c L h f a y 3 I R 4 L R a J 0 i x N M F L V F c s B O 9 B 6 h T p o t h 3 q D + U Y K V F K 7 a S 7 i 5 O S S t I f V Y n K x d q k 8 B l Y O M X P H Q q 1 b 3 + q 3 7 D 5 Q w j P w 0 B c 9 t y q c M i e U R b q I P B J i T h C m M A 9 T L q 1 y 9 8 4 T o 1 I Y u R J 2 a 6 0 w n 3 i s L O k W L U a U v t h F y c 1 d I m V i H d 3 O r W 5 K Z c X a I Y W W 7 y K r B h p E u O N V D / 4 I G Q a G y + + Z Q k u E J j A V O t w e l S W 5 a E 9 A G V o Q i N 1 8 z n A z a L T A 6 m K Y r X a O O 5 b u 6 I P t 2 M c V b d W i r G A T E N t 9 a m h / E E E j i P G b h v K R 3 h n l 7 J z Y O n d k d e p I Z D i 6 y f V 0 7 I Z n 2 r u r T 1 L x 2 0 x k + m f b C z p d Y B V M j V Z j b E A n O 9 Y v 1 B w a q i c D i U 5 m P R n V R o c C Z b W y l Z 2 R l F H 2 U 9 l N B B a q X H C K l z P S G U d 4 o Z w i + M m o 5 K A t s t W n J n 0 Y E c C H U 6 S E 2 O 8 M x I p E Q 6 8 h 9 w Z W 2 t X Q 4 3 g 0 / O G m M Y C 0 f 7 D R G S e J 4 U 4 M N F q i u u s q h K C Z 3 c Z P o / 4 N x a q i 8 9 Q z q Q Q R g r Y p 8 Q o Q N l y M s K x O x Y e B W x u 7 R R e 5 h E X L s q N l C D L / C Z T u r X T E 5 d n I u j k a Z T N 4 s l t Z y 9 h z S g P 7 / g L a W F i Y / X D M J J E J G O g I G 3 V w V 2 x D m S 0 i J F y q H h p r 9 x b m F Q r Q Y m D B / F o p b S 8 V 9 j i O F K C s T / t m V 3 Y y L c s e I + n h x 2 6 W F K h U t P a 0 3 G i E t q 8 N 5 c D f K 5 Y e m 7 C D d t F X i U Q R y N V x a y n b J 9 Q 7 g 0 s B K S N R D 8 l h V C N E K O Y E y w L F K L 7 D V O 3 G a M r F + 1 Z i 1 W z Z 8 4 7 Q 3 U r W N 0 e V x 1 / r p r C 1 A u 1 D u I Z S t G C M d s g s 2 3 p F U q 4 R t 6 K Y 9 1 Y + Q k 4 s R K 7 P K m O T m q K w a z X S 2 G l A Z X W T D o F M G O J c K h K + D 7 3 t K 2 L g Q y v B K U b w 9 R K r K k 2 C P D a S Y y U X A N A p P h 1 H c W S O L H g j Z l U 2 x o p c 2 M z 9 A c U d l 3 Z T O V r z h I G J x U D L x n I a s Y A j e X I p W + O 5 1 F E h i U y c c F F U g d m t 8 X k 5 G 4 g j M O B O W d E p + m 6 b G f e c S w J 1 9 i 7 6 S r L x D Y 7 2 Z X C f M G Q 0 6 H I U 6 l g z F j s R G 5 x Y 9 U 1 I B 2 C W M 5 2 Z y x d k O r C 6 i W 8 Z u R M Q K a E C J a c F L R V V / Q 9 O t w Z p V 5 R b H H 8 7 F 1 F Q 6 F C N d L q 4 e R K V S e J V v m L K E 3 K U s f r s X U h B l 9 Z K a E + F B G O F K V W C l S F 2 9 J y O r w Z x X Z W Q / v P U P y + a 0 6 u I s t L i G c 6 c 4 Y D m h d v 5 w k P R g M Q + M d g J C H H B R A R r V h k i 6 p L h 2 v a l E P a k S i f m 9 v 2 l O h H i D / 7 a 1 T P l 1 c I f R T H z U b 9 5 4 Y E y m E p h t G s F F R j Q f S i J n T 7 i z d X l u V D y x y 0 C U B y h w C B W f k u q 9 u o z s L W N m S q J 0 A d 3 4 m H f 0 j p f T Z B F 9 b P D k V f 3 8 E B 6 7 O 9 s W w B z j n 6 Z Z L i F e B z M B b H h 1 c I c u d O i O u c a h o 1 D h i H N L D / k b I 7 F L / U e m 2 Z F H 6 l q h K U 3 t p R Z 6 4 U / 3 O U p 4 f q 9 V h N X S 8 3 n 6 Q e c i t t M p y E 0 I Q t 3 C m l 8 q a T A j 4 0 w O b p i N R P K A v l c v J V 9 E p i 7 R 0 o T z Z n 6 3 M 6 h H g y C K s q O 5 k h o H O X p a T K J 8 B w h / O 1 a F U h u Z 4 Y r h 6 8 f x 3 8 F S X M V h 2 R 1 I + 1 g C u e 0 Y Y A Z Y d J x c / q z Q n O G V N S I h H D n + o S G 8 z B v p a 7 x Q + g l O j U Q p X J k O z u N 9 Q K p J 8 z l k u 9 q p B Y F R N I R q D o b j / b x w B n J L k 2 F V g 3 J p c S 5 A 1 d W 8 n R p F L i Q g r 9 S b / U R C H P L x G Q 8 v s h z J r X K g b Z a L v x R I q x + 1 9 K 5 F A n J T Q V 9 g q m J x V m 1 8 V T k Z J m G s t Z 0 p 9 k D V H I x X X C K 6 z O P X 8 g 6 Y t J g Z h 6 K 5 U W x 5 k I i f w 1 F n V P 1 e j u B 7 R b V d R T Z x Z k C g y 1 r x u a C 1 b X 2 A l 7 2 j P P B N X c u q M n V c G r W z g s I K x r r P Z W k 4 B s b T C F F K 2 7 i 8 + y h 2 Y p E H D y k h t l + 7 7 d W D W U S Q Y M L j O M I y Z F g 2 Z Q n i j n S q p m O H E o Z I l Y r 5 T r 2 E o h J S D j m a R a E q a l 4 i R B S 4 o 9 O J 9 Z f W 0 H j S W d Y j J l z J C j g 0 2 K 7 a N G k 7 G u U v E l W Y 1 K F e + R A 6 0 U R y 0 d K c h s s 4 y T l T u J 7 U a k p J X C l T k G P d C g 4 U V K V d H a q 2 R 0 H N 8 i z C 4 6 F e T s X S 5 B y M 0 5 f L Y / i U x n Q K j f 8 u z J o k o A 0 T Z S Q g M v 6 G a p / H 2 G 8 m i o 4 j M / y H I n / / 1 x X e 5 d + Q c 1 8 8 O d 3 F j g 7 o l c C T 9 h I y V U y 6 8 C H a O f o 0 6 I 4 l i 1 U l W q S k b G J A v g Q c h K a 0 I d H B 8 f K P A M E v B o + x X z j C O v T K G k L K X d Y B g c s r H m d 3 X K y J x q 7 d E O r f p 7 q I 8 M q e U k V F 1 H p o j B C W m p O C l + C o a 4 P m K T l Z L C 8 p h 3 I a Y d J w R i h O e o w 0 I + I R U B T D r I 3 W M m R U t 4 L X 0 V R B p K G l j n p f D P 5 r J u o Z K K n Q r W x o 8 G p 0 k B B N b B t H l M Q s o z H W f z s 8 y O B k D 5 S j E W H q D 5 S Q E V 6 z E / l U K O p O K I 7 F i I d o E 8 u u q 0 D E / n u c D o X X i E o C o O I o A t N R Q p c O 8 O X c i f c k I U G P 4 7 T m A 0 x G u F g K H P I M I j V W 1 + K g W l 8 z s U t V C g i G K o W d V U 9 6 s g c t e p 8 T Z W x C L A w 6 z m n t G M j M w W S y u p b s e S C J e R W / 3 H 4 m O k V h k 5 2 p P O t k N 1 E s r N q Y H H s S z 2 7 E T m V J s Q 0 g c F U Z G 1 L D H G G Y h N k 5 D M S c O e A A Y m I S f j O c Z i m 7 B V A l l Z f p f F 0 p V i u r 0 4 j T J q M p w p H F w Z N i P J B H 9 n o j X 3 V Y q u x 8 S O V s h a m a M J B N M x 5 P k J R h N F u 5 + z S W l R 2 a o e 4 1 2 E W D q m 5 + j U B n Y o C T u F o o l 4 1 h i y + O + U m f s w 1 V s 5 Z B c U 3 H h Z 7 K p K K V Q I A D C V u R p K p 1 O e y k V q k F 8 h c U w g U T t S m J + R h I X 6 G O h T n L 7 p o E / 5 M s u W K u 5 I l M 3 m g V D B d 4 e S E l R t r d 9 k l F D 3 V e o c l H 4 W J S R 1 i 2 7 G D L s 1 R c G 5 P c h w y n f I Q A r i y 4 1 P p F i t O s D v J / Z X k q i f q f a N 4 t W z O Z B T 6 1 f m 3 k C k n B t A k J p K l E 6 K M v F H o A M I T i q K F J R n f i s F m I G X A j d 0 G I Z g r K k x B t t T P W n p s K r + c s C 9 t 1 b N C I O 6 V r L g t J c U 2 6 9 0 C 5 K n j S k h 8 C n V i 5 b E m g f X M e H S n q 4 I b 1 W O x g R K k S k 4 G f + I I F g H r D 8 h p 4 R 3 I n 9 t J i F n g E U X N u x h h S o p d C p 5 d / s j F Q N 0 N t 2 T Z L H p a v 4 M a S S Y K T k p t g M D e Y 0 d W e d I 2 T 9 U Z 1 a Y 1 0 o J I N F V 4 X I y m J E C 4 Z y d u 8 H 4 p D i u E y t j G w 9 Z G X N j n c j F u H s y E L A 7 P z T v U T p I c t L k 3 E v s Q K i f J L F 7 1 n W s T k Z 0 J x P F y a i M 1 C A u A v g R P n i q 0 i M h l o v k k c y E 5 C y y B G 7 k E u m R c e r d i d H 6 y k h t i k / W j o M k 5 G t d x 8 E R I H i z w Z S I X B n 6 H j H I o w v B Q d g Y x D O b 1 K m + T R h / 0 4 W L c E q G K 6 L v b B i 2 K N 3 9 8 w f C R p D 4 I n + g i K S Q 3 C C e 1 0 K T O b s K Z i z Q j Y 9 j r S q Z k N C Q G Y g W B w d c D E Y 6 y t b x D E S H 5 Z q O 9 D b n i O B j t + v d / w 2 r w u I A l O i 9 7 I U G q M G 1 x P j + u K j p S u Q k S f B 4 K 5 c j J f D 0 y C 6 X G C M g x c S 5 S w 3 O j 6 9 D K X h q v 7 B i z g X b Q 9 m Y S / n 1 n I v j h G M E L B 9 i 7 7 K 4 H R W L 3 Q Y 7 L V Q w m Q a r q n Q n B Q G h p N K v P e 3 x g b q a c a i B d a 4 U y + U Z v o U y j u E N w j o q f g t e x m c 0 N S A E Q / b w g 9 M p + 4 k u w 1 R W s 2 P h N I D R z g W E 8 R m Y 3 j M a P J c a 1 / S q D X C s M n 6 2 c E i M 2 V U 2 q i I 3 2 s K N w 8 8 O E J j s 2 o V 3 W a F / 9 C B j 8 x G K i / W c p Q L n n S E 2 n W P H Q m t B T o r l i X v y d l H y m Y + H K l r U I 7 E + i r I 7 e 8 F C M C d + x q 5 S p Q q U 4 U 6 M N J Y a k V G E n 8 7 s c Q k k B q l B D w b 7 S X U T y 2 1 B M f 8 + K X V g I q g T B 9 9 1 4 W 3 O t C A o 1 z k p K C f 9 R E R Z W F I I H w e M 1 I u C d z x D H M p 6 w N z Y q d q b N U o 2 u 8 m Y x u s C P C K M F 8 t 1 x P 0 d y g 7 d V 9 Q i Y 7 y d 0 G w g k 8 n Z 1 Z h N 6 V m t 0 R g K / 7 l D V C g Q f 7 o r / F h W I n I U L g x 5 b i x h m l p q n F j P q G F L / Q C t s t S b E H 7 k c Y D I i n d Z 0 u f u U 7 t u n S 6 J g R l g G a O U 7 t 0 W M x m A b 6 y L c M C o x 7 5 6 M s r X Z y x X b f 2 c J N e I s + 6 q a m 2 u h F o G P S r F T B U J 4 y j w 9 n G y Q r J 8 s + u i m Y 8 Q 9 l q g E l O m a G x V b I + + w B x c b O k K 5 R w K + F D f T s a q I Q b + h 8 o N i P a 8 G u 3 h a 3 L P K S 8 F D h P I A u w J U w 1 U 8 5 3 N 2 b K o u m O V C a C R k D u P G y H I w E n g H U L y 6 H x Q z S 3 f n J 5 E z X Y d V W b 2 E b x d R K I 1 8 8 m Y n h Z G 9 4 7 a 8 o R O A a C R B B I l D / Z T W r y m V 6 O j u A 9 m y p z G j L s z g d f g n t / H o l o V a K A P B V 3 4 u 0 N F w K U t 1 Y s 3 J r k o L Z K W 8 0 D F k w K X z F H I 5 + K j T j e z W I K Y W F v E C V F c W Q P E U j t q v n 0 c D r H C g x + m Y z U I k 9 D I F E 9 I U 4 W v O A e e O 5 a n e m A f w M 6 6 p 7 O i o c y H m d M B s x 0 c 7 W e z Y S t C E U C N J d T 1 2 v W q 4 K n i M m d D y v G W c h Y b 5 n C 0 2 Z Y j 2 T i U f 3 b I v q w I 6 u M L A + 9 y c h S V y V b o m i 5 K i i 9 f 0 L L i n 6 P l 1 m U 6 T A e F v l Y b U l N + x 6 6 Y W j C d l H U W O v B Z / 7 u a Z 2 W U D h Q d 4 x g E K Y f M R y q A b B A 3 l q D n z y j K 1 H b 8 j K 1 6 g L P g f n M U m Y P 0 W K U C n G + T q 9 y 4 d k 8 q 1 z 6 k S e 1 0 C o P A J d S O l 7 U q U o g M p e P + b H B X N V f N F l r 9 b V Z l Q v Q I a 1 E A 9 6 W T 6 u r P c V e j m V O U y 0 8 a 3 X y K Z y v F a 0 A 2 Y P T 1 G 4 t L U v K s / z k f J Q d 4 h p j Q 8 2 h e g 0 c 6 H i f D / W 4 s h k + d l C 1 R 3 N U L C Z b B L s D G z V h 6 Q M O o 3 4 c Q x 6 n c S N k T a 9 1 A M 9 w y K Q c 9 1 e c U E b X D 6 d Q h + I L R k y r O M f B o 1 U 1 o n f I Z C X F 7 W C n W D t 1 h b f W j X V a V q 0 r b A t s z I 7 c T r Y o 8 M 7 p f N Z Z x V W g w 1 n i d + R T v h B g o w l 9 G W Y p V 3 T + z m S m X J A J O p g c w s t J k 1 a C c g O J F p c Q c M y l H o 1 z G / l n l S u V h G M B w 3 8 Y m B a t A B t T i B 7 P w G o c A K 1 A V 6 o d V J s W s y x / r I B m / b + V s x n A u 5 q u I z 1 h u L h k I p T i 4 n V H Y B + T M f f O E k Y J 1 j A Q F u S A n 1 8 U b q A U j e C a 0 7 D I V q C S l 2 a H q u 5 A p 4 Q A A d i f k 0 g r Y E g C e N y j p s R P F r C C R c Q + u W D y S W Q W w k s m i s l Y O B 8 8 x s / s h c a S w 3 6 h D t y S T C P W T 0 3 Z D y I H M 8 z E t X r G 1 k V i u W V u X T g 2 a 4 U 6 1 C W W 2 C f E v M c 0 q 4 P I J s U i f 1 B d y d l U d i b G o r r C P F Y J G 1 o q W t q E d y k F z Q A 0 5 g H 9 A S / 7 Z q k 1 R V f r 0 w D Y c R f V 6 2 9 6 x L M B n 1 Q h x n B s L H u L k v M u e V q r K C m z F t D d d s f j w W L p i / X P D 1 A 4 z 5 C C L o Q 4 f J I U k Z b X q k v x 6 x 7 p C V V e / O x / f Y n C 8 0 h 5 u V d W l R A v W O o E g Z d X o x S 3 Q k E v Q W G 7 1 T h P E Z b P c p C C 8 + y w 6 V E P b + e x F 6 R L 8 N M l J 8 d 1 u h 2 H e g p a m j z 6 Z W s R S C W N h 7 8 o J A B e r H s e o h J A / C + a V Q n c s O E O h y s M z + L + G w J g G N L S d x 0 j 5 F z B B z r i G L 5 F R C X H m N H N 5 T b M x Y Q k 9 D Z p h p a Q F k B C c K r e c y c i a q q m w s y U z M 1 8 8 s M R 3 r o X S Q i 2 U r U H i N t l l U t M i M Q Y w H 4 1 U 6 C d L Q + L b D C n 7 h Q O D I 8 / i B Q + 8 z K n y 4 R O C K 3 C b L Q N U H x k q s 8 I e D B V c G E h o m V t K r h s v H x k h L Z b A 6 1 Y G 6 V W D L e U S m 0 6 G q Q p D U 2 c 4 I Z u L S d t M F G T O G E q I j d X B O m K z p V 7 I V 8 Y 1 W G h F L L U O u S 6 E k 1 H R c 9 R 2 t 2 B J g N N B Y q F 6 E g 4 C 4 l H Z m N M c j 3 U r g l 2 b y M Q d + 4 7 i E Q 9 4 o Z Q m O o 4 x k X L x B I D o d 9 N d Q 6 H O z J K D + P I c X F K V 7 + t o F C J 2 r O 5 m 8 / 1 y S Z 8 0 Y a l + b W N d i a 2 Q 8 5 d 8 m 8 x i R 0 m k G l p B X 2 Y 0 h o I s d x c L J f j B l I M a S s h H i U p x B t W t y u E i u B a R x 9 + E a r E i W U X i q X o k J b j 3 S J M i 4 4 Y j Y 1 V l 4 t V T X 9 p l 4 Z F C S N F Z U n N j K c A 5 O Z U d n R U r x Y 2 7 x Z J Q / 0 G n X U d x I K R 1 j c 7 J R G m r j 5 8 5 m T B u b n z O P y D R z / E Y t y Z R d H s q A W 3 R 4 r u 3 R Y j W p G T Y 6 J b C X f x m C l B J W Z T Q W e P A F N S M J W R 2 1 1 C Q + z g e q I W i s Y b V Q 1 f h m b w K W x e Z t 0 M U C s q i W I p q 7 b C b D O N z f Y W i I b q 5 l R q O L 0 n G J 9 4 R K v a x + 1 H 8 4 L V V G a K 0 2 Y y 7 w 1 6 B V U G U D 9 v B u Q M R J w a s d z o P o 9 C 4 Y o c K o o W 0 K I Y u Q 4 p U V P J t T W 7 E u g + u o t 5 V z Q q J 0 1 H h H v 1 c m T h u f Q U x v N m d a C R T 5 Y y o z y K Z b J H v l f N Q 0 8 S n Z p O P C 0 / O u d y i 2 d Q c C v D s A 2 b v b N W Z p 8 C 2 C T g h 3 K n r + 9 B l Q k r n g q p X x A h b x k V d M X E I / V L K a R T R U E m l E B a P f 7 e X f 1 3 S h b D J r F n M 4 x A U C f C R x r k v T Q j A s v s q K X O J 1 k g 1 a 3 G / r p t n 6 b V C Y Z u 5 T I z v 5 s N Z i 3 K Q c 6 4 h m 2 / u W C t o d X P T o m y 3 B p X u Q Y f E E a p o D D 2 E 4 K m U j Z S 4 z c X 5 E 5 v d p d M A d x F W + P w N V W N K K Y 5 d 3 q o Q t I q D z E c B + a R o i l U w m K n H t s H K 2 I 6 m + D 5 V r 5 b V 3 V q N V j U J 7 I S 4 K v t x 9 R W l 2 L F g r a x W c Q R n G V B z M 9 S 1 a 9 V J h z E z a v g u h P e I h 9 A z z t z 9 U R l L F x t b T f b s O g 8 1 O / v A f t K N X 4 l g k k C M w Q K N O Z 5 5 P L S 0 1 p R C d 1 K 9 6 0 J J z Z c p f p B I O o D B 9 0 6 S K f i s k K w i E h / h G j P 2 t S h q U C X Y z K o s V F Q t d Y E d U 7 X 0 C p B u J j i K O L 4 s x 9 u Z a T e t q 1 Q Q T g 9 y O m d X 0 b C e p V m V k O C g o B A V b i W R F E g Y 0 / Y / a y I 9 e O 8 L T C 1 y M K d I q t L n 8 F m Y 0 v B d i q A A u A o e O p / I b W O q x u 9 v B j I V P F U z u B K v Q 7 f 7 X u + W w U G r O 1 B + n 7 j h j E p i N K U g M 5 T D V 8 k G J z b E e J J S L q u E 4 s y s b V R j q B K n s j x e V 8 U u q d A K i x I 4 L p r W T D s u K F K B 2 K R C I p j S b Q q y M 1 9 k 3 2 V + x U e 2 t 0 J 1 A F U Z x f S H L Z u w M 8 5 M 2 f P y U i 6 d S w h p 0 H 2 h l h S / t E n c g 7 M 0 l o 9 E W D Z D y d B t P + L j K C O 7 B z + j L a q x Z m A P c C j 2 p G A I e z K r 9 K i P Z O F g y H / t Y N M Z w 1 s O d T F d L G a + y E Y q P T h A t e 0 h E U k B i 5 q c W P A e G c v l E + A d Y 1 5 O 1 l I l i 7 G 7 / K M J c x U R T U D A R + Y W g g J d z F f z K Z 9 4 g A W v c T h C 7 X O K p G y D 8 9 j T c m M u r O Z S 5 m k / i 2 T G w l t s B U O 7 0 m g R p j K c c 6 x u e 0 f W R R J C k K 8 / X I o 3 O 0 T s B H 2 d X Y s M F F T i C j 4 f e h f X q u o E X p d D J y W 6 u A N X z + i w q x g 4 M h s P T a U U b d u N t n i p j E g x W 6 y v 9 b g a O J u u / r Z C r E k B w U L t y v e m + O C L i C + D A i Q r p Q Z Q z U p Z H 8 C s F F 1 W q 2 U X 7 H e l e D 7 f F J 8 B N t X P W J X 6 y s + Q m o T c D j A Q N l S z 9 l M J g P q E I b b k 4 V z K h U J M 0 b 3 t N J 7 b Y P m 3 f V e P m 6 y O B 3 c B S F 9 Q i I n u f P K I 8 p i n a J a f 2 2 7 l + Z R 1 i 5 L t + C D m y I t b V Y U n v m o Y 6 P z c S k 1 T b o y D N 4 7 l o u h t L y r X j c Z O W L M U M h b B W D I h U b F B M Q y 8 M f u k r K E r B o k B m U H h + L j 1 O B u 2 S j H J y K / w i 4 i Q z M G q g G I J i R g V A 9 9 V I X / V M K z T n i b Y B Z 0 0 V Q s q X W 1 N j l Q t l T X E 9 N j Y j i W + G x t L j W L u j K W n S I m S l r C U l H j R p Y Z V B d 9 W 2 r o C d y k I t N t K I S k 6 V u i S h C x I O b v x T b R u s 9 L G U k c T y h 2 + Q 5 1 K e V L k h / u J I b s u K N / 9 R 3 d l s e x m Z C J g 0 s Z r g h r A E 0 w d T 9 k C D d 6 t E o 5 o 8 X K X s o 4 p p E U E J I w W q 5 R 2 A 8 k t a l 7 E s p 4 A n w 6 U C u 1 1 9 x e N p C t Z W G E m 6 0 O G q J e J y g B R 4 d G V a w x f i K 0 v h Y r D I U o c 0 z D n g 6 4 n q t 7 m z u x h 9 B m x 7 F i q b y v N t K j e P q X v T c G i j v u T A r c 9 g O 0 G B G g l V Q G 8 F k X w Y B 3 5 M 5 K a n b E N / 8 1 L E k I t 6 o R S B s S H E q K 7 7 q 4 r h U a b V g q u w R 2 h u y r G S t k G Q 5 a S h T R J I Q + 1 2 E 0 3 5 l 4 f S z Q c s P w X c T D X G A N U h r X q Q M q S m x K V j j h R n K 3 q 7 m 6 x q m d 3 R d y G W A h C i g y w F f n y 6 m b s t Y / 0 / O O n 2 F e W C D W h E X g y 7 X h F D X o K B n g k q N m a v h S f T A 1 4 n G P v 9 i t o 4 r Z U I Y z s b X T 1 H W m 6 p T m n e L + d Q m W w a t N A c c 5 H Y Y i p s Q / M v 2 x q p a y 9 9 k J I 8 1 H V E s J w K 1 4 f p U w K w i N k 3 a F W H 7 J D Q 7 G p Y S + 2 G 3 Q n h C j C i q o d u E d S Y l G M t K S F 1 W f u X 3 e 5 D m Q c h H 0 / B d q a + O Q o R h e I V w r 4 0 o I S F g D K I I w F 2 e s o q g 9 3 H r L V m A h n W T G 9 L C m s m o 3 D O V s u u y O 5 6 w a H Q i E r 8 e V G i h M 6 v d J o 5 9 j p 6 G c U w r s a k 2 4 4 q 5 U q i 1 Y B K W W f R 4 Z I g W 5 1 h L n u 3 a q W E 0 s q 6 s i O Z u 0 R J F 7 i H x x z 7 9 J P q j o 7 b 0 h b X 9 f + L E B 2 b Q 3 7 A 6 0 W X 0 L E X 9 H M U T w p 5 E K 6 y K + Z V r b V 6 q u D K g P h D z N h N 3 K M l i / C y h t J i h Z T o O r t q v u 6 X z i p X E q v h p y R a D Q + I B t m Y v O 2 D h 2 b h h K d U / W W q 9 i t 6 e x Q h h 9 1 A E N V H O M R 9 m y 0 R 1 c 6 t J B o x j e 3 K b o 6 K z L X 9 i t t y O / b H v + 1 R H S s C o A Q Z U 3 x 5 2 o i u O k J Y e J o i K R r 0 l U z y 2 V g j A U 5 n 5 u t F B R L U B Q Y w E p G P K t D h F p 2 J O T c U V I K 0 7 D J 5 u M S z I J 5 s B j k s r H 0 x i G R Q + O k V W O h q r r g k l 3 l i l s O F i g c p Y A C V 9 H c H S s z r P W 0 B 1 X H Q g 1 f m U / S a n E D 7 l 9 H j d w K M 0 m A v 7 Z g e E i q U g 2 C J x d k Y 2 6 N J X z 4 M o s Y B K m G C 6 9 K k j C v w R l S / D I U 4 w I G a P W + W A G J q Q m K L b W x Y H B 1 P c e K G 6 1 U u S r f Q o a V n U l p g o 0 b i n 2 l u 5 u 5 c E x m r q b L W e Z a I a m I e l S Y 7 Q 1 b r r S F 1 c u m k b 8 p b d V o L B + l A u c D r J s R / t k e y J K g g s Q m 5 I a l t g U w X p D q C d F A l Y I Y S a k Z f Y s D C u 4 V 3 W U P I 8 W b H C r 2 g g v N I 3 K E q q C I / 9 U 9 p g R V H G D q n Q f P m V 6 q n / A v + N f 9 M D + Y b K P i S I V C h u v L Y e R P C m t o Z R Y I J V u U r y G k G J Y E Z 1 B z h B g f c q M N c 3 Y n a 5 l k p J A y + J u M E b q l m 8 J Y V i p k s m z e 7 Z 9 F j 6 a b L l l O o N 5 l 2 w n x A C 0 N V Z K r v Y 4 O O E 4 X + l J B I D B r E q z Y d P w w s f D K S F J 5 y C 7 b A j 0 T C + V z r A P j o G A m u V L w Y B M 6 c J f F D L W w X C Y V 8 5 s J O Q p i B I / Z 7 i o h D + 8 u h 2 0 A 5 B m K E P D v C S W b G i A y F L w 2 k m P g x c 3 X m x C x K 6 D m I m U Y N y 2 o t U G X a Q y b N g 1 S O G z Q W E V t t F B h h 4 4 E K y a y h 4 z m A a U S O j F 0 y Q y e g n 9 I X / O u 3 a A S A 5 p k 3 a I 9 2 N w N S v Y M B m k G r n 7 C R 4 R J c V F U 3 f s s K w 8 l B I A K g b u / W s z Y K 1 w V 9 C Z F a n 9 q A N m T K D H 2 o v O e r b Z w 1 r J g R E r B T 3 o s X K r o d T i k m A H K E M l b M o P Q O S m U H + A C z Y R Y P / z 0 e G / U N n x k C 1 G 5 a g f 4 R E o n Q 8 H + v T g 7 0 E e m Y r 8 j r 9 C Y C f c 4 B 5 c F T N X f l 2 R K T K 2 k j o y 5 c k U M W M s 4 Q 2 F i r o 0 s W / A V z 6 G A / c 2 K o p g V t m F Y t 0 S 3 J N H d i U p B h 2 t 7 m g h 8 I 6 J 0 R G p M i u F J k 4 J 6 / j c j c R A F P y H f / s 1 y d p e b c R h e N V 0 j 8 z y Y 2 3 w a p 8 + p V a b M o r I Z e c 0 + t 8 O N J n + n d i q i l m y Y A Q R f M Y i J 3 z 2 h B d c r j A 1 Y J m O V 0 u L I 8 d x 9 9 0 x V y B y E d + H d Q O w O K s W x h a 0 9 u 5 p u b N Y H Z + V K n F U P g z v 2 m s M Y q b D m I K l r y / C D L H F q 9 G D Y F x l O 1 b V g r G b r y r 7 m s L k o P c z x V v c F t o p D B e 5 x 4 v q V 1 B j a s a + N N X U s A T I C o x 4 6 6 5 Z Y i O R q I n R J t j W R E g Q E N k 5 K L + 0 O c q I I 6 j a y w 8 n B k + q C s x t t 8 X 5 L c r E V r I Z 2 j T Y W R a i z d X R 8 4 x l K W A K a I f h c P Y 0 S R I 5 K b 4 B j j j g Q d u A M U 9 R M L w n 5 U 2 2 w j m t P 2 D r Z g H D k 9 O Q l K 2 T V 9 W i q K v C Q X X p l s N I S S P n Y l N P s u l S W t U G G K e I 4 z m A s 4 0 a q i I u G 4 I g P 5 m P C I g c 3 9 v U V Y h l l g X i h G Z u u w 6 o 6 I 0 G 1 1 s K o l Y s M 6 p 1 V B a U 5 J 1 V f i F Q + X C y q Z Q n W 4 z q I s Q h o K 8 X H u 4 J E D J b E J Y U L C Z n O l E 2 e F I U w I j P g J T s W n g 7 X j F d W u V K 1 F A h r V a k f j U J y q 0 A q r l B U y L J r 5 S M H K C b s W D 2 6 x V 7 s W 3 j d s V g v V s J M e P 5 p o n 4 f 8 M I v E Y i V Y u Z i p M O 3 u 5 O S t 1 X B 7 C H y J 4 P r f t N 2 7 P 5 x i R Y l P D A P H H q H 2 i K E c o t Z z n G 6 i K + B Q x r x n A 8 D w c U k G x O h x m Y q I h J k u h s l m R F O W n L N 1 o a o 0 m k 3 E 1 U m O M C k J P Q Q n u L 6 j H 5 q o 4 2 l O F N Z i L K c 7 i 4 r v L G V a s m 7 Q 8 E b e v I R M + w G h R o 7 j j h Y 1 p w 0 G E L U a V n I H R 5 X f G d 4 6 h U 9 R 7 6 m F V Y h i W Z j v M P E S Y 2 x M G J / M / E W 7 h U X 6 M / K a a x F 4 S F u a E J L E D d U i B T 9 w j T K h 4 6 D e z 6 y G Q f L J h x H B + 0 j o T S o F w R X 7 z 5 i s e y t p p e V M U D 8 R t x Q O 9 r 5 V B X j z g x L m r x S 0 D T i h e 6 P R b a q C k e A D o c 4 8 4 O Y z o Z 9 l K B M 1 J q 8 I s J c T X 9 e M m R R i F c U I F i d F M 9 Q x k H y y j u H 4 b Z 0 u E d T U S + a 3 G X x U U v A w D K a X Z a J s H Z V c M c 5 h m U s z j b 3 T n G k l b J l 1 m i 5 K M N Y s k X g 2 G E i N x w O a k b O J R A X B 7 Z f 0 7 o U r q r V 0 w O S 1 1 j K D N F s C k U k T u 9 8 u 2 u N 9 D 4 q l S Z h E A Y L / q Z b w 0 j d S e W J i K P d N B B U w A o d W A 3 S u 0 F X c 7 W W V q 9 Y v e M i Q B x G Q + 5 J Z t I 7 1 F R D A d H K s T e h M 1 b q E A n S 7 I 7 F r a K k M K N P m r D q i Y w 5 V H 7 u 3 i i T S 7 C A e N N K c W c n 6 u j Z + G m 0 p N O 5 k q X q 0 0 K 4 D o v K V g Y l C 7 u V U H K 7 y U h G V a h I 8 B p n b V W 0 p 5 g A t E v K d y C 0 K z A R T g D U y r j b k V L y Z V X w F Z K T g r i W I N C u E F T A d 6 s o m H C l J K K M 2 M q F o k F I O i 6 C p l K V 0 9 s f e A M o g j b l n R T T d H R o G X Q 6 X R X k F E n F + Z u v I j 5 9 + i L n b b 5 u m L b a D t t G 5 w 6 r i 5 B K U j X W r R B U w v 9 w s o 5 1 l 9 6 l p G S g f t g 9 G h z J a V Y 9 m 3 u A k 2 I b Q A a o r u W Z T 4 V t 4 l l J 4 w m x X x u R Y V 1 4 L m W g T j q v q H E T W o H p i U D 9 W 7 v N 4 z m M X T 1 p j I 9 5 x A o Y j A 2 O q u o Q 5 F 1 I I D y a J D 3 e h L m z P 0 Y L y n a H h U C U y I b u i j w p Q 4 U W c H + Q S H Y P 0 + U L 1 Y x u 7 d V d q g E o 4 E 5 B j U b L u y e V k l 2 c w Y j U o m f k H I j s h F 2 H 9 8 o T M D P 3 P U P 5 I r 3 A E T k e n 3 c Z U m J d 0 o l L r L K i 0 v F n 4 W X s q g s 6 F F s M 4 P P P f E A C U l Q f 3 G T K 2 5 H k z r B 2 0 v L U l x l 3 H S D 5 F V I g R K t S L R G 9 A R i / t 5 S T I t G R C e V T + y b F 0 k F Q 9 Z r z L m P B M B O C 9 y l u N p b k h C V V j m O n O 5 b I m 5 J t Z n O g p P h j A J O N n A 9 K c R m D Q N d t w K 4 L D 0 N 4 K G u Q d X 2 w O 5 a u 8 R z d C s E 8 v M z K u / K 5 C U s 6 q x Z c K d q E T F Q N f R n h s y x I h f / S 1 X S 3 C C U Y s W A I W k W + c w u J n L N g t V Y 6 b l F 9 E J 5 F U f n e n b S L v x K x P p z u U E N F K 5 G g g H l r y F I A D L m E G z 5 k 3 k 1 Y s V a c l d d e V W A S h Z J F i w f x K 9 V T l 9 0 h Q 9 Y n g 5 N c F E a t n c p W y j 0 H P 3 W 8 D 2 / t 6 h p i 9 O x 7 1 G u l M G 2 V F Q k V 5 x m M 7 I 6 z y k D g M j j W u p B w X K 9 c Y O / r 2 Q 2 w g y n Y m Z r G j Q W 4 p R i c P 0 2 v 6 u m g u z E W w a R 2 x q n B 0 a O g 8 4 C N i o I 4 x K W R u x m r E m s R g N e d S 9 M a w I I F N N g 4 J I A V F o R 8 L a W T 6 T k W 9 D 5 X 3 Z i j K l X K L h Z 2 r 3 H b a / 8 M s g e M N q i W O N O I R R S J z J 9 l K b i g K p m C R G o n r J 6 C y 4 A k d O G k I j Z u N A T b B X j d e R V s 8 J k e / b 8 Z Q 0 y e h w G j t z u W + n i 3 F X u K j Q U 4 7 Q f 0 h f t j 7 8 p g A A b Y 5 y 9 b k A m o Z z Y b X X V 2 4 c S 2 2 Q 3 k X s O q u k o z X a l O N B 5 d M U Z 1 q r L e P W U A h Q g W V D U g n U K 7 r P E n m s f 2 b k 0 4 X p G 2 G 9 Q B I 1 f 1 Z b K 2 R / B J 1 Q v s v A 7 Y i F u 7 P + u r d s S S z 3 U 0 f C P b Y c G k k i 3 K f 5 0 E s 1 I D G h 8 k Y 2 5 4 J K p f q C B V l c W J i s Z P l c g h 4 I F 0 U y / R z m c r J g Q / 6 n N j e l R V g i n D r k m x V f 1 M n 3 3 W M e Y 9 j i r C + B I y I M x p 6 V o Z v Y g B q / 1 u b l L t t i U y C p T / h C B F O a i o R 8 m r K l F I 0 l a 5 n U 5 3 q C 4 7 4 / s O 9 i k z i M u c m 3 4 p O 7 V b l G j g 2 K 3 A H 8 b 4 F L 4 h A 5 Y A A s u W E 5 L K 5 X 8 Q H l 3 a C U s / h V n 0 d y h 4 U g I c M O k g p i a U V S m h t W m f s p I d S 5 p e p 3 f Z 1 o 4 U c 2 Q J 7 u g n d 2 g k t / O B h 3 i G R J 1 U D Q B c 2 4 a K s y N V I b A O P F B w J y h P k o m p F j K i X N l Y J l N T x A e 7 H W w s c c g f l b v k t W N W h A w z F + 3 c c N t / 1 N g c r 0 W 0 r K A j o W y d f X a I M 5 / Y y H x d V d B g s T E h l K W T C J N 3 U Q X H K U P z t 3 0 + w O s z e X 9 d i m L e J t m E k A N a d o 2 z J 9 P t L v t l 7 l B n S U M B V A A y s p F 2 e 9 2 A d Q H C a F R u 5 / x I T Y G v h 7 T G G i l k H o Q X + l E a 6 z 8 l w H h L D O v n y q h X f 5 Z 0 I y Q U 3 5 5 T F T 5 k Q T x L O G + D 9 R x y D v A i V V z y W 0 t / y Q r w U l 4 4 o S y 0 O A x B x p l b F T P j 8 g O x x m H P d m P h / n N G 3 E M c V W P 5 9 j M b p L Z V d E M E e 6 S c w B S X V c 7 H E t T 4 q L / M E m V 8 v L S C k y / z p 0 U Y M x I o r Z S i Y c V r V W E V G 3 U H I u v d p V s m u g D j s c u z P c 5 H q r 3 I + U 7 K a b m 8 6 7 5 k j I r X 4 L V 9 h S o G j E 2 I l 1 a K c w 5 7 9 T R 1 R e f c g 4 f 4 r d F T K H r M / 1 3 7 Z F q 7 L F E z S O M i i j h J V f R B R J Q X x e K V c b s 0 B K z r k 1 l U h S h L F z r F l / M H d l 7 g 3 u u F H Y h Z l Y S V m K / t w S q J B O M A M I P 0 T c e s S o p T x l Y D S a F o T j l z u f k o 3 f A I T y X Y X Z W M K w 2 Y F 6 n a C d X U I Z N o D g 3 v C H O j f J Q J D R c 1 o Z R b 5 B I 5 r P 1 2 K L r W d 9 k J D v k l Z a X Q R W R G 1 C 5 I 8 B J n z 8 W n F a 2 1 U 4 I d 4 z K S m m d C Z B s q l I h P j E g K O R A A e / H d E v e a v o C A M O h a b L y Z R r k a r 1 Z k H K o b p F X R U m + 0 T o d / Z z N H 1 9 o Y y e r B J p w Y f J G w 2 M 6 c o B V J Z 0 Q T i c V K q W O I u 3 Q 9 b M 6 i l G 2 g I 3 j u 1 v J k L E j G W v 4 w J T p S W U y 1 Q 8 6 z v F 3 4 Z m h 2 Z 9 / b / 5 I U d 2 J l 6 C l 4 3 7 G 4 G 7 g Q z 6 m 0 R S n D W g I D 4 f Z b b g m y A / V 6 Z 4 Y W k q n + i n Y K H m B g B x K p B Q k D 2 f I O x L 0 x L 0 f d B C t k I G D f 1 c J C W k 9 t K o h 0 z Y 9 t j w o w n T r 9 E S Y e M U S u N 4 X j l e U R 8 t R 1 r v g Q R 4 Y N V v l M a A G g m Q 6 K c 0 1 I i h d N c K m n Y Z d F a d P 8 y b Q + G F i Y 4 G x 8 Y z K v 0 U J X v 4 B H Y n p j 2 W z Z s 5 L i G R 9 d 4 Q / O g E W y 1 J 0 R k f P X n t 1 g 8 K e I L j i E K K o y w 0 q h x 8 g C 8 7 8 T V M c W C u x a 6 u 8 + 8 o T E 1 u 7 y M r k b C u 9 l f V 3 0 C 6 A r V U m r n J 6 d r j U o x 9 U Y U q m l 5 O G k 0 H z 5 u 3 S d A a 4 i o E 4 B N U O e D m n q c l 3 j Q 4 M z g b F R d b z q N u h H P T + 3 + D J E Q F v 5 f K F b 5 a u Y B D I d z 2 m r 4 n u h q + a J W b w a X Q U M i Q o C + 6 Q c U g v o 4 W 4 g m 2 x Z F f f K c G R U V z K r + s G d V T L x m E F 3 d T z d T D W 3 A L w z G h N T T W m B k 9 y B Y E R X q l x a r r 9 a 0 B g K w X B H c H e L M g + M s d p M c 6 U q m 1 Z f d T 1 4 a + p b E F + K K P s 7 I U Z k u M k 4 J 8 R 1 p + E E W z 4 Q u Q l V b b p Y Z i H 4 2 i 6 L V h w f e 6 T V H U q s o V 2 2 J Z n 0 v Z T A h M E Q F 6 u Q t 1 I u B n x T P o N A n h C D N J Y I C p 5 W K B t l 2 F 3 C 3 X S q n + C K S U L v E 8 q w H Z j s Y V J n v 3 U h 5 u m R t e f n H o t X 0 a 1 / m L D J l H t K U t w m A O P N 1 B X 1 a g o F K B x 9 C Z i B k p W d l v T O y d i K D I K D + 7 L 0 e s e y T V k T A o E g T E B t w 7 a s t t f t x K x c p Y N / Z 8 C x 8 g E Z U o Y v M t v i 5 O D W V a u F k N Q T A 2 v F K o v c V h J W n r K x s q I C t T s H w W R L Y a T U 1 N g B B x x / y P h L U m C V M x u v 6 U Q r 7 3 J 7 J n K r C r 7 S X D m C j 8 C w O 6 F M X W 1 P W m f T a W v a A x 0 k o v Q h h Z W V d D n B N S u p N E b J Q u q t W W w 3 V i S D 5 T O l Z y z R Q E Q S A A S F 0 5 Y r D t A q N C A w p 1 N O R R H + 2 I H v u k Q J I V e E Y v V 3 i n b H H S K C a 8 c e P B / g n s 7 J K Q 1 Y P D v D 5 5 x 1 D r 1 D C c z A v G x Q T r 9 b Z G d l r l 1 b P B P K b F p U / 5 x r G j 8 A I 8 h C H D b C P X e o b o i c A h 4 h o 2 m o r j G l S d T n l J 4 J 8 a O 4 B a t l F y d l K P c X s l b m t G P R J 0 h V 3 Q B a s 0 P B G B I L s g B C x D g p Z 4 a + V o y a G 0 k z N r J z 6 M J v U z 2 4 U x p p z 1 L J u S 5 I S l y H s z I V n 9 9 Y s B E Y 1 Q 2 4 j A A L s s R 6 Q 0 K 3 s x s A D K Y r F a 0 B E r L K 4 g 6 7 X 9 Z K 8 9 2 N O W W O N h Y o s Q O H 4 Z g N L I C 0 q q p h 9 R g 9 i 6 p R u K 0 4 1 U 3 1 Y L T c w v 5 i I Q v u u C f g s + v s c v p t u q Q x u h V 1 Q T U 2 Q w h Q Q N G M c O l h Y c h N K i N F s B e 2 S d k N i y 9 o r r e S i q 9 O B X e T D h y h J D k C g t 2 O q t z 6 V h Y S I o S w K U J S a B 0 S Q r 9 Q c R W z L q y R D S s t d 9 5 z x h 6 x h i L 9 p e r i L A Q D v f n e F H 8 N Z d X i d 1 U g K + l s X P Y 5 0 t J i D n W G J Y Z E p B 2 s K u M K c a 3 K 3 Z R z 0 / m G 9 A L 6 F h l W x r x S H D D j 4 A f b l S B p t 3 4 g A H I y P R Z C T a x h T S 8 Z o K 1 p z u h j n 3 V S 9 j q A 6 c 6 b V t F + I Q v 7 r w W C E w y w d w X K G d K I A D u G I D O q b 6 O n l J i p Z c 7 m 4 K B k D 4 g u / B O y r 6 0 x X K U M w R s M 4 H 9 z K Q A u N J p B O Y v M 6 2 a k u C L K a b N R 9 9 u d U G k f p T 6 D m F i d T j 1 m 4 F / C 4 1 s V M K 5 A K K E Q D 1 s V q d L F C U y b e K m c d l 8 C f g H w p l Q o s 8 H L 4 o D f o j a p r o K 6 k M H 3 b y j / 4 u w E c P q Z 4 y v h 5 s 1 C Z Y W 1 U R a O H v M F R r a 0 V k x K b B E 5 9 M F b 1 y 6 L C b A f v l 2 p P K u q g V + c 5 z i M b y N T q U N 8 1 T / 4 + a A 7 K U H A T Y U E c 8 x F E i K e y j i 4 s + T 8 R i q R L D E I Q 3 Y + G U f 3 o S I Y 8 F g p E V U A Q 6 K r Q a 5 U F 1 I A x f f 2 o s q q 1 E y 6 U W A T 4 O e k K N a a f A 8 W 7 F h x v j q O K 0 4 N w v S C H P W u Y Q n M 8 q T g p 2 C C l U 3 6 1 / F A E k j c N d t W L G q U E x 8 4 B R i d k e p i E b T h U p W M w V B V 3 x p b u k C D + S 1 K 3 o o s d y u G d i 7 J b C Q l j d z i C T i k 5 H n C I A s 4 i C H V h b U C g Y j y T K g c a o F y r O X t F a x F 5 k A 9 A N n 5 I B 5 y K h x L V G 5 R L K 0 U C I t e r J K 9 i z N Q m F o 2 7 V L U h p 1 M Q b K 5 9 9 d k e D G T A r 6 o d X q y O 1 b s x q Z j 3 u y z b p 8 4 u r A h g o 7 O p / K N h 8 o I F Y 9 2 T T x G G A N K L H X M R U M h 5 i Z i F 6 8 3 D + p t J S r f m J Q C z 7 p E P x z S 5 Y + a c / f F O 5 a o z G 8 c l V P e V Z W 0 8 + 7 a C p d 9 K N F 0 b p A L f p R x t / b Z f 1 g o d I 2 F K v f I b N I B T 9 0 s Q Q e j Z f o s K r w V o E p H j K 5 O F g W L m 9 H d I E o r q 8 O x x r v S V h 1 X + o k 4 U x M q + U 6 4 7 c J 4 Y 5 t y l v 0 B 3 8 r F s 6 g q o o 5 L P B 8 N 2 5 g + O m c l u M G 4 V X p t z K m o t J x p p Q P F s + 6 + E A 1 O s r F N 3 d u 2 x D D V H F W E k 4 r q l 5 P 6 b I 6 m 1 k t K E c 0 o Y f M p Y w l a T o H Z G W x X j u d g m F C i J 5 F 2 L M j h p J w 1 2 B 7 0 t z 8 9 T w 4 D t F 1 J W 3 m w X s 3 O H n s b 2 1 P a L 3 W D t q x o o Z 2 U E o 5 j R Q w w s Z 2 R A P x P p V e j J F V r L p M p U R y 1 V 6 9 m o n G 8 y r W 3 L i r g p u X A b C 2 1 F / L 9 t 1 L B W r I K q I B k / Z K Q s a K k y m D F o L r D n y 2 i p d 1 C o y 0 w y l h + 0 z W t Z G t M f K d T e y m x b L S 5 r e t H c i G s 8 V v H W K h v g d 0 Y T e C d F g h x L N V C p y G X 3 Z G A U J 1 B V L C Y T W i K X X A W i d x C b V V g h N / x l V N 0 O E k B k 2 o o o c M d T o 8 e I t v m o 7 6 V U t i B G l V l j m v 3 R d y y W i o O k d q N h V L Y K / x V n / Z R p g X K b C h e u E Q 0 q Q 6 / 3 E j Q G 8 8 h V Q D A f z C u W x b P 7 d a x P r h n 8 V 2 M Z 5 Z g Z + K 8 o U x u Y i m U p T 5 D 0 W 7 d w Q q O j 7 a A Z 2 f V y 1 1 2 U Z Q A Y d z q t I R d e h Z K A 4 x o Y w Q d M 7 M K J K p S Y z C m E 1 e q i k 3 p 9 6 a T n w K 5 a N / H 0 r E v b s T g b d N 5 p Q V O W 9 i F I m o g T c j B O Q h u U + H t V j U e o 9 N p k p U V s j t q o + C i + A 5 l u L J i U L O q C n b U 5 6 s N 0 P I N J U y y a X F v i 2 W m E x B F N 6 Q P e T p b F 7 U y B q 4 z T C 4 h e + i 6 l c J G C 5 q r m X 3 V C 3 U O k L u L Y j H W j F 0 Z 0 Z o S 6 o n l C i g I 5 V g o 8 C 0 d g Y P 4 5 G T E S T m 4 k j 5 H O y B q w t 5 g 0 T 1 n p e a M L y n j U j K b 1 I G 5 E 7 J y 4 D v 4 n I T k q 9 6 U W P Y U 9 l N m 7 Z N I B V D d U W L Y b M z t A t 3 s K F P 0 5 4 4 C y 9 A O I 1 V y g T E q r E D y p P g B L g Q t 6 G X H Y o B l f C I + g F w p u S + e 7 L I k K r h S 7 H T I j 2 O e C G 9 V g x t x Z 3 a V z s 3 Y s V Q Q h R d D w E h N 0 0 7 l g w x 5 p U h A y 5 g Z u W b s U f v 4 C y d 5 t C n Q d J N c J F l t Y i K Y S 9 / g 4 J P E m g 8 9 1 P R R r 9 e G N y O J Y N J H t p E d 7 X z 0 K T t g f 7 X 6 7 n y Y m A S s Y u Z m n o 3 F S 5 m M I e / 8 c L I 5 l l o V h n q 3 Q + E u C o U w w J 8 d i 4 6 6 S A M d e w M w U v T e J j k X m 5 0 d I t g W 6 X C x r l t X t x T s A R U e 8 m j 1 V i A 1 p c A q T C c l R r B 8 N g O l d i w H V W c D y s B I V 8 r s K g X 4 j 5 X M W d f 1 K Y m J k b C o R 0 q r i P N X o 0 Z e d q z o M U B k T x M 4 2 q N 1 q v 2 g t K z s 9 I V k V 7 e R Q m m y v B k D I j F N d r 4 B I B Z Y o Q + / Y j h n 7 w V H y J r Z T e n G H i t i U D z j R I O e s f A 9 O x b 2 p q j m f c 3 R Y 6 7 E s f d B I 8 t C W a i l 5 o y h a r 3 U G c 5 W O c V K b q D q 8 8 g S J e Y F Q j U C 2 3 W v P V r U I 1 V L K c v J B g e v T K d W B V V Z F 8 / b s e K O 1 T y L d K N S 5 e F q s N 1 o d 3 1 6 U k a p x y I S 9 E h 1 H S S h Y 6 2 T g l N p L / C A d F V 8 5 s b L u s y n k I T V w b c 7 H r t n 5 F X S u d 6 u X h W M t V d m m B p a x w N X u w J A w m n j p G h G 8 c M E v O g 0 g e N 1 S 1 s l e Y J A 1 V r J N M q d 1 L m 1 s E o H o Q 0 2 t G M h 9 c C 7 E i r Y u r H k l n E o q l y 4 q V q b t 9 R H t 9 R 9 z E Y J I R 4 R p W k s 5 d O B n z z / m Q + D x h i w q I M R x T 1 e z V c B 6 a O G o m d X D g x 3 0 i U D K X b i 1 6 X m Q 7 v G E 8 U t x u x 0 p f 8 3 X b H T h 5 L z a R G 0 K F V D U M 1 o l X U H K W d R N N f T u l B / N y h w O I b u 1 a e M Y s I U 0 D F j a 4 d t + i R g Y k z p L F l l L z + N F H H G U 5 X i h R O F Z I x n F 1 V 2 4 1 r D D R 2 7 2 e l o j i 9 J 9 V j 7 S K l n i p y q o k D I K Z 6 U W n v f m 8 J 4 Y 6 l B i i d R r h 4 b W i H e X R d E l 0 k b L e q b 4 f l M p u b I m x C T i x e X X Q 5 1 N 1 S 0 E r 5 V 4 B y e T F e W j Y x x O 9 Y 0 G u 0 R A o g r + L G 0 4 c k j B Z h 9 T e l k T V k d r w 3 y H a H n 1 i 5 c l L j 2 + Q 6 l 9 u b m Q B 2 o D r O 5 1 m u o I h S U x 8 a W Y 6 m q 8 S I 2 V Q H w U a n I V g 3 M A U 4 L B 9 4 j k g s P M B h 4 P S D P 4 Q E W 0 1 Y o H c 9 X V e P y j E o 1 Y 9 i 7 C Y u E Y N O U b i J T q e I G H 5 0 6 n t T x r A G d 4 q 2 C h Y h 7 U l m L + G / L I H Y 1 D 5 1 a u x J I e N 5 Q D m J 0 B Y s f z 8 E H Y K k U S v I 8 K i U V A g P u q V D d U E K C g 4 e A g G P H q s T r p P E e 4 f m k u B a o w Y p v J N Q C X F g p k z n M C s u Z D E 3 z 1 R 1 J e G a N 8 C h / 2 Z G k 8 + w 6 n 6 P b l S r 8 s y u a c I o n p d 4 C 9 c H y V h H s U M h n z u w D I 4 z 7 U S l w c h m B j W 2 L C C E 0 R Z B D 5 C j + Z B i b G B o N X 1 y T Q A t 8 0 w z P g U 6 o M F X r G z W O Q u X 0 z r k 7 W N 5 y O h B j 2 R l B D j 4 r J 4 R h g C G I e b O J v G U O 9 b g t f E j 8 y + 7 5 v E L b T l Z R p 6 G E i k m x / V Q C K D Z 3 7 A H n P S m c l t t J + 7 H t 9 F Q 3 W + Y D M p W K z l y g F a i n j K n 4 J 9 T l I J y g L V Z r K B Q Z A 5 E d g Y a 5 e E l G t A N A g u U f K D n m W X 0 i d 9 j Z 1 J H g P m e u T L 8 D R Y l g F Q Y 7 N 5 t G s j b h q C R x 7 / N K V G A O i 6 p j c A f q S S s B Z I p H 6 d u K Z G v c o J r F z p b / d y E n g u x d l 0 x Q Z D V Q + D 0 L K v Z I U 0 o h F T I 7 E u N 0 i R C v d l h z I j W C F c k r f 3 7 k S Y V p R A 1 B W k V G t 0 Q O b Q e c d L t x p B G R h J p 4 H c K s W 4 8 X i O D Q 6 W V g s W Q D B M N p U w + e u m 2 s 1 B k r g z l X q S a l 1 I z l W M c l j O X D 1 S v p r + u R X T s n 6 Z 0 c r H c L H 8 Z i c R L g u V v Y W 1 t j G U V c Y w t G T J + l z e w 9 L t R R 3 F j + H b X 3 Z 9 y W l B 8 Y g Z r l 7 e L I d l f I u h x L 1 Q M a G 6 0 T q o g m D R K 2 n h y P 6 j p 3 + p o i Q C P 1 9 F 6 1 M 4 a 3 l 2 t 1 T 1 W t m N L x M x T E r 3 G I d 2 y C Q 1 v A g O 6 g c + X v W 5 V m J 9 F d V o 7 N 7 d o d a H g e s 3 6 W n l W V Y h f 0 H i G Z j T K A Q 5 p E w b I Y d L G 1 t o + 9 T z F h J Z 1 g 1 o m E Z a S K R Y A R p x z 6 k N G I e 9 T C T O D G C W G q 5 p M U + I u d U D A X f i C u K l d 6 N x T b R J v y Q d h / U o y M Y j q I q b W Q q h 4 l V N c i N q 5 s Q s y l f L H S w L S / J 8 W C 5 J R S Z c n t j T U 6 F m y e k U T W 4 o W Y b g s r M 3 F z 7 I 8 y d l W u G N m / l V 8 1 s C I A r 7 K o u M E I l X 3 y I m V D 1 O Z W 3 i V h o z G v C Z J / V s Z Y d h b B + 4 M P Z l a 8 G 0 L P A c q I r U i M I s T v d 1 E B l G O p c 2 K 4 l 6 H G T b r v j Q u s F J S s L A s w h 3 J i 5 Z V a 0 J l g d u 8 b R i 2 s 0 Z T C X Y G G E I s V h 2 g l 4 9 2 h w B J w g c x R w 5 W K U G f W w t 0 2 b b L t r l s k 6 T L v 4 f X G U k l F J + g n 2 N 6 x t I b b D d 4 4 i T o Z i O g C T V q 1 S d A 8 b O z P G J h a a m G N j F S T H m Q R / i W 4 7 m H j W l x U L x j 3 L Z y 3 o M H w o v x z h S S + P K l c 9 w 5 Z I g s k x F o 2 O 5 j a U F l v q X z h d + f j L Y g t p 7 O l s Y R 6 1 q p b d a x o 4 E r V K K A 0 5 7 B c Y u 6 E c E 4 Q G Y 6 b C U m W 5 K i q 5 w J b b H K F K j a g E r 1 Z Y 1 4 P Q w g I d m n A h o c u W Z T 4 D W e 7 h G D + N x J n o J j q t H s p n Y K 5 G i r E n 9 c + z c c 6 8 v d q 1 D t f l i q q q 2 d N b d x 0 x R U B g o + C 6 R U S m k I T k I y f 7 3 z S 3 2 r 4 1 d m 3 G E P r I o H T K q 9 9 x u K k E W 7 e L o 2 8 s S w T L t i 1 x e 9 Y z o W C h Q n l x j u c r r y R / n B g G j 5 S g 2 M o O W E T G w F 0 M F Y G q I Z S t N 6 x o J d l K + m i E D e j U 1 V 9 C l m 3 U m s s 9 i F / 5 J F F 1 V 1 X 6 A u U 8 Z K N z E m V 7 1 e c q G R w U j T s L q i / G a L q 1 3 U m G U b 2 g c i 4 h E o H v g i L 1 K t c K 7 a s r u U Y D L W y v 1 l V r V 8 S t X o c R d W V U R j k g X m h t T S d P F r N x u R V d x 8 h f 2 e 7 4 H J r D I Q A W Q V L y D M N L W Y z p g T J t i 1 z T J R Q l S v Y Z 2 3 D G l u 4 r f g u x x S j d 7 6 a 8 4 U A 4 Q R 1 2 1 W x M r P B R r R l h W C p I o 2 C x t 0 Q G 4 p l w 2 H H 1 x 3 A S Q U l I o c L u P X U H s p N n 9 1 L T J t V G 1 Q O Z o q A w u o c f a p i R V U 5 O C e 4 3 b G y U D m f w 5 b D r p T b N v Y n M D K 2 m 5 F 9 w q H 4 1 l m W R N e K G A x d U f y O N Y H K d Y q r j 6 k n m d G / W x S n s L 6 x P 8 Y W 2 8 5 1 F N t 2 Q u H G + M 5 e k e Y m r E h k 4 V j q M h 5 D l b m h n e 6 2 R I u d s F K 5 8 A l U c h S c Q v K R 4 5 a M 7 p W D c w b 9 i D T u u n V T Q g w D h y n B z 9 D S F d M R M Q g F k T s S d H I 2 g L Z i d F L U V + 7 m + G I l K 1 T k V 3 Y m i v + v k I h Y t E E F r O e k 5 C r V j / n 5 H i G j 5 b U K w x U J x l P 1 i j j i u c m z j l m V e g l r y W I B 9 5 h o D w l i S F x Q o F w A q a h C I w w J W Z r Q 1 T O C m o j Z A s a 2 S 3 I 9 x 7 M j z B + z l U d i W h n f 5 O d 2 h y C h P g p l 7 f K 0 C d G A B Z 7 / c X H t 7 y o + Z B o n 1 M 1 K V A N U r M O z W Q G i 3 L G z m F C i 2 U f + y k g h F o K 4 y 1 J S c K b S v x S x E / p O X w W Q 0 2 e 2 S o f F 0 v O 5 C T 0 p Z K h a O N X v L U i d D h n a s L 6 Z s D 6 z q p o g e x v B m C K 1 + B o P s 5 0 G q g 2 q g 7 E / C H K 6 A p c i S Q q b S v h I h e E 8 s C v t M U 8 d c p F a 1 Z P A / Y b C n N h q J d + 1 T l s u n y 2 S T S W o k e C L + F p Z x l g p Q a E E o i p x V + G Z V g B S 2 A K H z N + R g Z V C / O f W w q G t l 5 K q Y c s i a 1 K Y t a u n B B R i C Q O c E o u x u j O L 6 J Y 9 j h W z o S 7 R N r l a I O p h Q 6 i N 7 0 O C v U l g R C Y q m c K Y h 4 8 b C 2 7 Q A B S f 2 k y L h 8 W u t l T p 4 5 C r B + y f G 3 c w H H w X T y B y I y + b O n C K c A Q s a x B k Z Z i C o M R y i z o 7 k q 3 k M y q z p y r m G v 9 y P v N M T u P I u 0 v V O L N g 3 E g + Y q u Y Q V F + n M Y n p R A W C V I M n Q z E x t d Y c e 6 0 s / l K Z l z 9 f / T k s J A x 9 l F V 9 R k J A w f o X X d 8 9 D w W b Y V J B r o R Q j m H I 8 i S T D Z d P s 1 X 8 W U K v V D o 9 F Q V l 4 M W v D Z B I M V e y 9 i t Z D M E R R 9 p k m w V r W X r u / b 6 n I Q k 9 F 8 l o 7 V r y + p 2 O u x / R o r A Y x + V k 1 N e M v h Z F Q o L W 0 t 3 B m w w p J 6 c Z I V s m D + W d 9 v U q Z O x M m I q 9 5 + T q v T C 8 n j k y t h B d 8 o y M a O t D A v G E w X y S w 6 m e R e k g w + r G O S o 1 T o j 1 t j B / s e E S S k 7 V K V D I j 6 G i j b j j l W k J 0 y 2 Y W Q p H o J 6 7 H w x H s 5 B z Y e e 1 c L w O H a v o L 4 g V L G q G + W e D B q T s g K z 8 z J O O M e e o s R G o x g O e 7 7 p y r / c W n I a 6 L / z O V y j B H B b S t Q 4 X u H B Q R N h H S c l U p T d 1 7 s 3 u p r W M S c R v 5 t + E B M K 6 6 g j / U 7 a z l i h f C U D F S z Z y M 0 n W + U i 9 B 5 t S + u U o D o h l Z R p b P a d I X Q V Z u V V h s Z c n L t j w d B U u a Y D M S G R I F e v r n t q o H C 1 j w q e A t c u n V / z M 0 B s q l O D 0 7 V M S n a s d 8 y C a o k 9 F X + 0 o P M t E c q 3 q G i H y v k Y h j i x A U m 7 F 5 I D 9 U S g u Z l N 7 e o 4 B g M C / r / 9 a X b C + 9 h B z O 4 O u Y J S 2 W V d s 7 N y d T C U i y K E t r X O G q l k B k J B g + 9 A l V I i b W p q Y 8 G 9 h o p F q c d j n 3 M s d V Z J 2 K E w h J l r I r 9 p 2 N e K P G L 8 + h U p D s q u a z J I d b A Q 7 f e 3 N s u K t / 9 E 8 R E F i p 4 x 7 o 1 r v g h d m R D o m H p K 2 1 O D 4 W 5 O p b P e s Y r b P D e l b z 1 A a 5 X J 5 A O t d L m l L y o W V f m D x k s b a 6 2 i v C 6 B n O B g g i 8 y C 4 x O A D + v q R 2 K v V b t 7 g Z + Z 6 z u V E J b y B i D 0 c T E g q v N w I b N h X 0 R z 2 S w d 3 l g 7 R V m G L V w w E h 3 J F w e R k G z u O T q P R J k 8 j x n U c 8 X A y U W K l U c K 3 Y U X Z 3 F x L p v 2 6 F 4 P 9 q n Z A 4 I h 1 k 6 Z g c I n M E z g 1 8 p 1 l i 5 l Y P N 3 X o q B S b S B 6 h j l w M x P d 8 E e o e Q 4 a + 7 L D D S n R G C g U X s W M D F S A p U z H b W p Z p Z s p W J s p 2 E q o E 2 v 6 B 1 E n H y 1 k l z s y Q S 3 a D k 8 o F 6 k 0 1 1 F S b 0 R I 4 o c e P U 3 i I 0 S K B L T 0 Y K 6 N K 4 e P A x l n 8 T t W j O k l a o e C T a R D d X n V P g L T z W z 7 v G X h V 2 S K z D G O L T w q E r t K I E m p + j 6 Y s G k f w U k g 2 f F C d G T f w r X Y / D k x L o u 9 W t S D 4 G o 6 J a k a n r g 6 v R 9 y J R s Z w E O A S Q O 1 a V t 6 i V v O Z R h O y S Y z J s I H J j c W M I j b c 5 + l t X d + J y 0 M x o e b G H g 2 E V Y y 6 S b C p l q W 4 + e V j U Y G s 6 P U K M X 4 Z X L G s M m V T J Z c v Y Y K q G K 1 e B 9 7 I U 9 r Y 6 F W w F c 7 Q M O b 7 j Y U R y v K H 5 6 x I 2 L f p 0 K S G b e s b q S k e u 4 X J Y 3 W z H Q n u Q v W p g e z n i l x T 5 e + 3 6 0 t o x 7 o 5 a r k j r d C H 4 j u Z J Q Q L 2 4 e j 5 3 Y 3 F 8 k Q m y G C I d K r g q 3 D R J Q d q + p y P l L q 0 T N B W q V 2 p c m P D 1 Q d 1 K s 0 H 6 9 y 1 w 6 W 9 + i P E 1 u i r D 9 d X d b V F R c z A L M L I + V 1 G P J F n g t d d E y L U A g V 6 K L k y F X 5 d V Q B c U 5 x U q p y 2 p T H J R u q K 0 T Z 4 z / C 2 0 U K a 4 z p M a W I z q W C c y W I 8 m 0 5 S l d g q x n e D M H h F C I I y I a U K m / l Q e w 0 A 6 m g 1 W O 2 y m G I X M f W D 9 1 E T G n Q K c m p J V T 5 n g 2 I + b x Y M 9 3 o k K U z K A T X p o 4 Z q Q 5 Y f / d j 3 T 5 F i I Y y K O t j K j g V H u 7 j t y d D O a 2 Y U q R 2 g g g / T W a m u f A t 5 0 q 4 t 8 R k r t O 3 5 C W w m c 7 D H s v g q + z S z D Y Z c z G 0 g A + 1 m a C o a p D i 9 W t k 8 3 r Z J C a n C r J S Z M c 2 j N a R Q 0 S o C a A N f 2 3 X Z o J j O J r u U 3 B m r B j G F C k 6 P V n H e q Q d V Z T 4 p q F y 3 k d F A z I 3 l G 0 g I r g 8 n d 6 y m E / o i O F t E r y P U b J X U p A U 5 m d + W R M a 5 k o g F 0 2 5 d c i X g W 6 l t 1 U V I d h h D B M w 7 n d y R u W d e g 7 j 9 b G Y F b U G B J h 6 3 N 1 d h U O o n O O 1 s Z X Q 1 U c s Y 9 q 0 2 1 g S D r b F K 0 j M d 9 K + i g r B a 1 E 4 o W C s r 5 b 0 O e M f i 3 A y 1 W r j S 2 0 l 1 Q 1 F Z q L 6 M l V J S z F t b / x I x k Y D e e h 4 F r k / B y e o r n T n a r j M y 8 K w G J Q B g V b z u d E i p f S o z o M h D n E f K W q M A D u 7 R K J 8 I e q j s w F u e k h p 0 U m y v c 7 / o C f w k 4 f T F w m + + Q E A g c r Y T n 0 h Z o 4 9 8 F 4 D e 2 R T 0 j N L h z D G r e Y H Q c i i B e 2 x B 8 G U b E j Q E 1 O 1 5 W q i s i E d z j M 1 P I 2 s p v J I Y p 1 i R L l H 4 5 n D N V k T I M Z V Y + + K 8 k a L f D + X G 1 E 1 R F H h S P g P 5 p X 2 T 4 Z B i H e z Q x G o a Y z B d p d p I F e y q d j u h y A c D 5 l p i o C E G A n s p h t 6 n X 8 d Q K D P / Q I E c 3 y i K F M P v 5 J H b K c a Q K t H k a X R 5 6 U v E q C v A 1 A C z d 0 K M 0 k Y A p 5 z l F k + X 5 f G 4 9 G R s o 6 o + a q z c Y 7 c o 9 e 5 S V C H d K Z 6 2 l F V N x r e Q 7 J M C V 1 B D G N v 6 u H U Z u M B Q B / I G A W z Q 8 J U T Q s F T h D 9 L j H y x x e 5 Y G Y F 1 S Y s 9 i t S M U z H s 3 W m 4 z y P D z v A Q K l 4 2 T S b y o l r B 0 r f 7 P + o O x h U C x N b p e y S k q q p S w X u F 2 7 E q U v Q p 8 l e a G + d S y 0 L W 0 B c q 2 y S H T E U A D M e t 2 d A G I x W t u 1 E R b L P G b C Y m o 8 T g J C f z I l Q R u o 6 / j 5 s E Q t 2 + z 3 M f a 1 d V a S 2 A t S P 4 O 4 4 9 d U 1 i 6 b t 7 f C E 6 Z B F b R J K 5 x F w B v a 9 M N D W V U D G l r v U g d I 1 C w J G t O s r p 4 y N U / a O C K q N e b 5 D x l A W J R m B i 4 Z o U p B K H 6 R t F a E m k g A O x b H Z e b 9 R Y H N N + w d v 2 1 i S V M r A t K x k + l 1 R / t O 7 w d N x B L i h w S z j E G n 5 5 5 1 t B l U Z p c Q F U f l i y w V R A y Z T 4 j G X + i h J y H H a 2 6 + K N I n 1 p A J X c W M w A y 7 R e S L 9 S q B 1 U Q l D s f + y u S p 3 o C r h Y 1 B 6 f n J i f u R C S x X C o H U u G w V h 8 z C s H Y E j F b I h x t 2 F O 1 i W O q R r 5 G g Z w M 4 r l U F U w E 1 t u L O D P / L m M Q / N R W p W k s L P h U l N E M R b O w J C t D N 6 f 7 u 2 j v k A W 4 U x 2 X Y 4 f y u c 6 U x 5 s L K 7 O S g r 0 c 3 3 p P O s w D G O q L u x 8 j i r g Q 1 p 3 g 4 q D l m O c b n T G s 6 r 1 Z F s 0 4 / y b T J 0 a 4 2 V F z I i T N N B U U e p s A X w m X C k w L 0 1 B + O l 9 D l o J i o N s F F 6 6 o M z Y 9 R L Q Y Q 9 b Y l c W A 4 K 1 i 6 A j a 3 / K m s x O b m n 0 o c N b T u M T A F s m s E x N m T F T l t G K G p u f V c 8 r b D I i q c H 4 M q n a / N z V Q I r x L k K O 0 7 p V Y 4 Z A r K I g j r M u C N 4 O + Z Z v O B o j j t L V I p U g f Y b b X t 5 v L A A 9 t 6 w 9 s r F 6 m B S H E l j 9 N G z S F m h j L a K Q a S c y V 7 K s b T a G f / V J U p g o y O w e f q 4 Y a b 6 E f u 5 N y j J X 8 6 g D k 4 / E D I l o 9 W q j 4 n 6 O g S e s V O k M f i U P Y H S t q 3 O t L s x S F v f U Z N l r d d r u T V e k 8 h n 6 W O Q a g y G D R 3 J D b j 3 n 1 T i 2 U v l B L L u q R d X d a W Q E / W R 3 K N P H v k v g t z q Q V A + f y c b z y k b i V Z V t g 6 h 9 f I O M k k n 8 N f 0 N N P Q 1 Z t 9 o t H I n i C u X 4 0 q D A N W O V f C G l + g x k z 9 N o c f 1 k j j A l Z F q G l m p z D n e K S v z R 0 2 o Y F N L q 4 K 1 1 i W T g Z M f 2 m S I I i 8 M X n 5 J i l 0 I b W j n 3 D h m o n g + x o 9 X w d 3 T A p d x w G J H F 2 V 3 M t Q m Z t Q P M I 7 j Y E p a U X i w s N l L e 2 4 c U H g p D m T l g z l v d 9 A 7 U A H Z R U q 3 H T Z s 1 2 K b k Y G 0 o Z 4 z r i I t 8 Z M D 7 C 0 X K b k w V 2 L X P R B 5 Q 1 F x R X Y h d X 0 e y r F V w z T d Y 8 V 8 F x U p x 2 J H O y N A g 7 1 D 0 r c 6 p 1 x d x a c L j c U F V U S 1 F 8 D U 9 e 9 T 9 5 a u V Z b m O p a 2 I 3 X / X L u A s c 7 Q J T E V 3 m C q / 1 k h V A + J i Q 3 b 9 C 6 d m U y A q 6 5 2 i 6 p 2 V c o Y 1 7 8 D R N 7 h e B R + l U 6 f b L P o W V / K h J J u H 3 g 3 M e C 7 0 w k / X Z L M f c A h W t l P 6 C j I j S M X i a u e M X c Z 3 Q j x R 9 E N T Z w 4 O E M p X U l s K i D c d d L e Q 4 0 1 o v p z f I i B Z C A G B U a 3 n 2 D R O U A A x Q s J F f q K 3 d 2 d W H 4 6 I N V l F v + n g q W 8 + I q Q W / m z H H m c B u L A m i y W R T 5 j T a G P b V D q F j J J q R A z Q / n G o D g U L u N v e G F 3 s t F m b C N 1 C u I y i 7 O k L N r J M y x e u O u q Y x j a d 0 e 1 x 4 w A w p p J l a q F n p T k S 2 Z W u r T M I p p I W 0 V n 6 f P t E e g A c p A X + n Q 8 q o 0 V o 1 U S h a / F / 0 K C Q A 9 S r G 6 T r j S P t w T 3 t X z v j K W F P Y J k i 1 N U M 5 a Y l z u p m t 1 8 Y I 9 d Y w R A e R g D U i 1 0 C z 4 0 4 b 8 7 E m O V h Z a W T 4 3 S Q M I K L Y n 7 f z g e 6 0 E J m S T V j N G Q c q M U J j i x 5 1 a J u u v 4 6 P 5 3 K v L G w n y w F h p E s 0 6 l R o 0 v S E 2 U k F K D F L J r E a V G j G A M m T 1 A R n 9 k J n N 3 0 Q + F s H K r k D i N 2 4 i w t g d k x K W N z D K + H L I q L + 3 M Z K h I N Q I e Y U m b 6 D Z Z 1 b P q c M f W S Q F C o M P O z H l L q p i l g x W F 2 f y A F I t l W x G L 9 e b K e j 0 f D f b Y 0 J y M u 9 G q G w L l a K X N I Q X C M t 2 x r r H j L v w r M X O 3 1 r X z A X 6 d G Z x 7 E y 6 E b B r A A K + a y n h g l R e 7 i T k q L Q 0 U k w o n q v 3 U y L 0 j z S 1 s P l M w 6 Y y R z u 6 i q Z I p r n e p U o l 9 V Q u B 7 R a u S M U N 7 I P 7 b L g h h U 1 U H x d 0 l z s i w 0 K r L c o P Y M b O a A q s N y L H 2 H d G J g S x x S k 8 / A 6 Z Y b A 0 7 K a k d a U w S w d f b W m u y S k r q w L a M H q T 7 z K L 7 J 4 v 1 C G 0 8 1 l e t 4 Y O j N / v S H F b t Q p 0 F W Y m p W P T j p F / B n k i m C q O 0 Z X q 1 i k 0 Y v I f 8 a 5 t 3 7 o t T W 4 5 5 G 0 L Z T 2 h y Y j t t 0 2 P v 9 d N o D c X Q Y N q 6 6 M q j w 7 P w G o J w w 3 S O l K K C H A J 1 3 6 j A 1 J i j Z V C g K v A l s 3 J K 3 o s y T w W 0 c p F O o i a c a t 5 7 u L L 9 S B 5 z Z 8 n l C 1 2 M 8 o a l 4 o z K y w k W M X 0 x 9 / p A I T z 5 O n N f m w B K H H / 7 H p M X d N q n J g t Z C r P B u t M c A + E x D x C w i R Y V U j 9 6 I r R X p Q X + a 7 s Y l f O 9 S B g O S 4 N t X L 9 I P 6 1 0 h O 7 3 V x D Z 2 t 5 a r 3 S 2 + h B p t J 4 b y G h w b F i H a u x z b K i F n o j 8 V w n I 4 k F A j s f W g d f K P 3 K B o a K q 1 R 7 Q h v H P N V o s W U q w I E B 0 Q 4 V z b E g G S v / M V Q d l 5 O v M I R 1 Z L l / L o J 9 Q e x m I 1 I d K L N 3 6 b L 2 k p B 8 T m y r o p 0 O S K E N Z Y D l H g t 5 p E C N u o h L g X H c k Q L e 3 Q H y 7 q 1 U k 5 L x V Q C G C T e U C A h M k C P J / 6 n T 0 b F z O N H 3 b + V Q W X Z A z n H v / q i O t X I 2 b C O n a X 9 A l 4 1 V 0 X 6 W h R m V Z t a E M G 1 i p B x 4 T m q p P P o Z K + r M t 6 g + 7 C c V e R b H 5 F s T y T p m K G l d u E / u v V L O r g c 2 G P d V M 0 g 5 O S g I 0 6 a k 2 V h G d j j V 2 4 7 5 J 8 U j L R 3 Y j v k l J f 9 A n t F 1 + 7 x 1 O W Z g 4 u T H B 2 s 4 h B E o l G v r L b E Y S d 0 s f 7 9 N 0 6 1 y m 0 B q f 0 B k + V 5 S r h a Q Y 9 n g q J R Q x Q 2 Z k 3 i 5 N L T T g W d N K D O b D S q Z 1 m R H Y Z S 6 p T t S M m 0 o i + v b V G o g B e T w m H b 9 W H I y Z W F S 9 8 n l S V H k 9 M k U L E 7 x V Y 9 m A 3 n s j g X T Y C 3 K 6 V r i 1 A B e y h n K r T + k G E n X 8 F G l w Q 9 u U U c G X 7 W + i Y N m j J s K + 1 0 b b M K Y V L g w I L P G p W R a u 2 P l I W c 1 j I F U z g S 2 b H V c z F g A X E c C v F s b G b / n A o 4 Z F 2 S d u 3 o o h z X L G k s j 9 x D z T d g u g + R T K 1 U I K n G J D D q O G a u U u w j W H f V K u Y R B b e y 9 i / Z H q t s z C p Q e z I z K n Z V J m Z r j e N Q l f L E J n s e z G s q Z l Y W b r N L X j W R S S m U i c 8 + e k D G r Q c g u 7 3 6 Q H m I g u B P U n 1 J E U j V 2 i t e y 4 o 0 V p C x G + K q O t W e t J o r j C S B y g i t W J 1 W 6 A f I d 5 K 4 K H I r Y 4 g u M e N a O M L e E K P + g l s I p e i O 7 R Y k F 3 F 0 8 b M M k 5 K R 1 w z b W t M j R X L e 3 G 3 m b T 4 Y I k 4 X 2 4 Y a E p l y f l c g x b 6 j S K 2 X 9 o H j Y B S n T F W Q R A y B / 2 m J q Z U g Q 9 R k L 8 4 A P Z k T f H 5 3 2 u G d h g N 3 s q i r s s 3 Z A N q x r D p p t U I 4 r B q T g p L r D V C V h 0 d v O Y P F Z D X p Y R 9 W 4 Y g x H Q d 2 6 5 d d r 8 o h D m N u D T K c E q B J l B S w f A Z M 7 i y V M b D 2 6 C F o k j t E Z v t 3 F i o x R M Y s L 7 4 q g G t 4 B R 0 o w V w g 7 a r P R w 1 v Q 1 N 4 l k f K o 7 f f G H z l I N 5 G c Y C x P V Y o X Y b 1 M + + k v Z D 1 d k D j 5 p d A S F U b i f M V 1 t r 2 z 5 V N q 4 B U n p h Z P i E 1 0 D V q F d c u K k Z T u l 2 S t N f y 1 c q W r e i B R c f t 6 K F j g y A G Z 1 F Q 7 E w J F w r h V C i g 7 Y d S R 8 r j J B P + G A s + c G x K I a 6 c p + E j l Q B I / v A l V 6 m L Z c i O 3 g z t W b 1 N Q F O s a c C 5 v j D V 2 C K N 9 b W / V H Z 4 Q A + I w B z C 2 i 8 d Q q A 6 X x 3 k G P X D R a k O F U E H 6 V C p o O w f O j C b 7 Y i f Y p Q x + E 4 m d d x C Y E V f E m 3 A U i 3 j O 2 V Z k 3 O W E a + u l m 4 x h b u U c + I 7 F N L G A Q A w K 7 7 r g l R S o k P J h M / 4 S t a X t + S R 1 D a l W F M u I B 9 Q i + I g E / 3 C w 4 x C d d H m z F Z W f 7 H y c o g 8 H Q s a O 1 e t q P R U G b e e E A N j A 3 H S T t i g V L p A q e s g S P 1 p g g + d q 8 K x 3 3 V S h o 3 y K Q o t E t 0 E D 8 U D / Y S g 3 o Q J V l 2 + 8 + 0 I T U 3 Z U d g 1 b t 8 x c g b C q K J e u A N H a 2 a R q Q T m F X q 5 x C k u v y M a 3 g f s S W / V d I V I p C V q N d 6 l K V Y q p Y W O v K R p I q J R K K 9 m w h 9 1 e 5 V H c s N L w k w 5 u W J G v M 4 8 V K m e t A Y b X b 0 j N 4 R x M d B S 7 n e N T u s q x w f 1 w q F u 4 6 m R F 9 Z j C 6 K B W N r q c 6 7 a N 9 H k c + J r i I 5 N v Q s U r 0 U + e g K l s 4 k V I w h a 1 B 4 5 T Z E i o k k z E 3 W X X W E J u C b A 7 L s n l j l S g 7 u E U a D R u Q w Z z c n r y 5 v U a S y r / P 4 I / f k r I s X Q J H 3 k f l S t d d Z W E N d c u M v 7 A d R k h U h 7 U z A W + R f F 4 l l K Q t + B V A o S o r 5 q e j 1 + 5 9 K h d E l s U m Z 6 h L E D E s F h r 2 a W j r 4 V S P I x m b 6 i C F p e 3 x a k e m J D K R e r u w P 9 Q 9 0 A 9 i u d c c H x Z X Y q S H D o E m U p c p s D 7 Y H g O Y p d N 2 G W U D S o U j D O Q k L 4 h + h S 4 Z W M S T I l 8 p J O 1 7 5 L o P m / B j s 8 Q V G w c V i 7 r w D a y G Q u + m T u S O c m S s W A V 8 s a G p 8 w 4 S 3 L i / p c t 4 J 2 7 J L O h l C 5 C + 8 d N a H N Q X v S x v p U K 7 S C q u D X M o L F k 8 i C 9 u r h w l 1 T l C g G R U p H U Z 1 k h K t Y r W K E j K 4 U U O i n j I C k 3 I 7 0 p N V p U t y E r p V O k N n L B m i Z 2 X U h C t 1 E 1 x k 3 9 x 4 z U 7 b i 6 G D l A s 6 4 a + K G V T H Y J G C l O X J l Y j r I E r N X L j 6 o 4 Z X A 7 o 7 B k S V y n o t 2 j C T T O t 0 q f x w f V d n A m a U G A + D R N s 6 v Z s k B 3 Q 0 H 1 w S t x b 0 O 8 8 3 G B I x / 1 N Y i x E 8 I I G 6 F G B v e o H l Q I S Z B g z C i l u l o Q H F V Y q z n t s t g 7 1 X e J i O / s W P 4 s 5 P H 8 + h F O y i 1 Z T N f 4 O Y o / Z B F w o t z u s X e w Y 0 Z m o v 4 x p 6 i I U E x 0 V 5 h B 3 V D U z v q g r N g 0 d k M K p k A P Y z G 6 n d C K R F + g 4 T Z y w o Q i g r + t U u s S O h D L b j A W e e K w o q m k W F Y 9 r 5 0 0 Q 9 / b C 1 I O u 4 S i m s j Y T U W S q h b + g a O e I u K B V p F 6 b v E x a N i u i d D y b 8 J y T a C o a P H o w d / D J 6 Q W Y J x x N Y 9 o E 3 1 Y o + / Z V x s W W 5 C 1 p 0 L M J N H l 0 i a G t z p V s b Z D Z N C K D 2 q M i q z B r d V g m p d 5 4 b n z 4 M h j z n U g V c g T e h a 6 V R J K h B R t U / + p q 8 o G o x f X N v v v b T j A g J 5 V C B 4 9 d H N c V f r u S P 1 G O W s I W C c 9 j 1 h g Z h h k Z R C w a O F E + A T V i a k u K 9 J U Q h Y s X K u v z I o I + V x Y r 8 C j E n N S E K w O g v h 8 l t x s Z e V s C p k Y F W C n T M 8 K 1 U h u N i 4 C Y n h A G e Y O x B J Z n b w U j N x A s A 6 0 C 7 Q C y p y x k e R 9 V T y 7 a E n l p k P 2 2 r y q s 2 h 4 Y 7 H O r m y p + N k f X 5 f V c Z s u z h 8 p Q Y m R S m m H j R q L H s s P c d i T Q c m 6 j + / O a L C I D N 3 I / H X n 2 N O Y S 8 X M A o L o D B 0 y P V K 6 Q k w / q d k t X a B R t A N 2 v D o P J M R 2 c c V I H 0 f c R a l / Q H a B Y O E j I S k g r R / w 4 f X U u M f t W 4 2 j q U d 8 A 5 p i 5 U P H u b W t K k B W U l o h q m C E k h l F h l u S r 0 A v 4 Q 6 + 5 M m G E j P L D a t W b a w c s l o 7 Q u W V Y S i k G L c Y A A h 7 I m Y X 7 h A k e Z I + l j / b 6 3 F W m D E k 4 s I X e i x M A F C j T y p h K I f M z J Q E s / 8 d y i e 2 M n W B g e O k 2 k 7 d 4 B H 1 k + I J S G L V j r l T I a U W g 7 L j T t B 9 o q q 0 r x D Y N i N 9 u 8 X 6 P e q w R k M f s 7 J n 2 8 G M 1 f p u 8 e I g B o K x Q r T z C I 4 s J i h X i F W n L r l F 3 R Q 2 T f + 7 L g Q 2 Y h 8 p n y q D d T E g l o w n O Z F T V 5 0 O E A w 4 G W 3 X B T k c S L c A 7 H 3 H k k L D E r Y l q a a c D k j O B a x I 2 v f N a C D 6 n M w 1 d E x o N l M x 4 q p O J S b A o x s N + V 5 C P S I p 5 j D A K G P T y U 8 t m q a K l Q N o h C g X 7 j l q q D m K T 0 r k A B O T 0 u x Q Y l Z + 0 s X 6 J l W k s t P q u i j P q F S R o R p 1 o 3 / U F x s a C 4 E p 4 H 6 H 4 r I R I x 4 + b j L L E i m 7 6 w Q s k 6 V a F h X L d k R y Q q N R E 5 Z d y l v H l H a s R n e q 5 a k f d S 7 Y R 6 G i H F Z 6 e u B N D i u k 3 d q 9 y o r / U E V J w i Q T a U t 0 l k C J S i p R q y 6 6 g 5 j s e W p t q b Q 6 J Y 1 V Y d r k e Y o 0 x u A G 1 A 9 U k q I / a W / V E I Z y Q 9 E u C Y i C 5 C c l D Z Y s Q S s h 6 K O O U v b r / q n y 5 1 Q Z k i p n b D d H Z o y O e Q z 4 7 r k 2 F B D l c b A W A x i / I I V H D 0 t l I c 3 X t Z T T c h E n M m x H Q A s N U 7 u s Y G 0 r Z b O w D m Z S z t k D C X M C N 4 Y 5 a 0 e o x G U k w h G e 8 z Q h J i s q c I F J h s z o O N l Z + Z l y 9 e r B Q Y t K S h e x l 5 0 R T W D v z s f K J u h U 9 5 S w w T K I 0 y J a v V w V 8 + T 9 L H z c g p R s K U a I h s 6 V C C m A K 2 P C I g t / N 6 M g C y I i k 8 X i x g I r H T S X Y 6 4 n x b 7 9 3 Q w 2 m t B g U w E d p R E f J 1 j U 6 4 h 4 K Z Y 6 j r V T 6 e z D s R n F B K e e f Q X o R S L x c C x w H j P D 6 5 i S G s e H l I o I O 3 E C i z V a N k o 3 c T 3 l t W e L r N t 1 J 4 J d i a H F 1 9 j B C N l R Y c N + 8 h + m K y 2 u X o 7 U r B Q C W h H f Z c 3 x S F K A I e S R c g z J M l Z c E 1 o b j u X t W A K c A q Y 8 h i p P E U V s + m K X 7 O S k B J T u X a O N O 2 E 5 h S 3 n C o 9 n s H i Z V Y Y 7 3 W k t 3 l 7 j a k H j 4 9 Y y D 2 G V w 7 C k s d S 6 l i R k Q b / I c e p y h G C Z U V r c K W I I l i 2 X A Z / d d I n d b T O + V n r T j H o / 0 B f F E 5 n m M x b 4 a z Q Z w R D J f y P N d D j l p / U O 7 g 6 j X Y w G A g n e D V U W X c d 9 h T r S J 4 U n 5 0 B u n + e u N 6 m u D G D 1 V J 5 X S k 2 8 U l k I v X R l H o s D I f n 6 c J N O s a Z 7 5 w V l J 1 s z V O G I 9 m i f q m 8 o R k m D l c E K z C 3 L v z s s 9 Q U k 6 o 4 H x 5 k q X K n 8 G A Q p k O L 4 7 B l Q 3 F h 1 t 0 j z r G H 9 W l K O d 1 b A U d 9 9 C r J 1 R A m l k w 7 e W K g 1 4 / I J J n N Q 6 S J 0 i s S B w s Q o O s 3 i h c 9 S 6 X M g H F A m j + p M T c X a B b U p 2 g L Y D e j r Z P p I 3 b 5 O 5 p R Q q Q j n q d 3 1 Y I T d c i Y 8 f 6 + t C A F 0 p 4 o n w q F b E 0 4 V x V Y a W K g p b 4 9 K 4 h 6 y / N W B L K 2 w J p L P I W t W M C L M c u w P k q p Y B a 4 s a G 2 9 Z h I 0 k t G h P g 8 0 V A f S e l l k 6 F R q J b F N b K k n U G f 3 B W 1 H 5 a S H L C U j 7 K s i + K r Z 5 0 y S y a k Y p g h 8 I w n q P F b R R x Y / D k + K c T k l C O M v d j 4 6 7 l 6 K e V x / G a k p 1 1 K A H H T O p O a P G g D U 6 U D y 2 E p j A d p c C M I P X N G B s b p 8 x k I W r k g p f n E i Q R P o 7 4 x 1 x Y C J O m / W S 5 O q 4 m A B P P 7 W B X / m q p 5 L p H E y s j z u R y 1 r B B o 2 5 K w w G 2 4 s 3 0 7 G G r k w 8 5 6 s k a 6 K G o D e + Y k 9 O 1 I p A X S W b / r A H 3 i Q W z E B l s e M n R i o 1 E q / H r I x d 3 E J 0 W 3 9 f N S 6 9 0 b o G 3 1 I x I a T j F O R k m y n N / 6 w l x z T M 4 + z 4 2 b y j p 0 P x K o e d M U g h N 6 a T A 2 r Q q V J L E 2 o q i V / c 3 6 0 N z H J U K x F 1 i W M 7 0 D D i G R B s t m t r / b r Y h h Z d Q 4 7 G L d T 2 O j Q W i X o 2 t m g K G W X x l L 7 D q V Y U a b p x J 3 7 S W V g P c L B + m / C O B T g Q u c Y 7 U p B H m H X u Z d H 7 V i o B 9 D E N R 3 P A F 7 3 a b b C W 7 D K x R + d E a I v g z T l 3 J R 1 x o 5 p b h W Z 1 R 6 y w g a w w Y W z l g 0 i S Z E F G J x k D 0 c F Y c o t Y v Q 2 A Z H p x h W K c f Q N g L o C q r G y k D q 3 b u k A F o N W j h M s W 7 q C R X Y J d h 3 E 3 u g 1 F O / U K D D 1 v p U q o N Q g I z u K B s 7 S u + Q G 8 k L 9 s y j J E O X w L E o 8 0 y v L Q p N 1 M P j O j h U J j c 5 L 1 R 6 n g a b F m d j u c l F l j Z 7 u K i 0 b v t + E 0 / b B E s w + 1 R a L H 1 o t D t c w c B P 6 W s E P n O z z p q T Q g L J p 0 0 1 5 r 7 F 8 x S D V d r e g R I q p 2 U 1 3 h g x + t 8 h H J U d V d I 4 u k F J m J 6 W o 5 P h P S q C I g C v H + p 7 z j u s w W 9 C p V r 4 y w L x w J 8 A C x B N i U V 1 t C 6 d b w J I m o i f F 5 V I I l j V D 8 Y / Y Z J n C M 1 Z 9 a h y e g Q W G S V U A G t i t J H c z d v H n O 8 E d J 0 h K U 0 o V C r B a w E g N e L w w x 8 W B w g k x D 7 v r w t j p n h Q / U a n M E 4 q I D a U 8 k + t W o t 1 I 0 y V 5 t / b 1 2 s 4 9 V F J 1 W j j t 9 r y J V V K i e w d L 0 7 f F X C t C 5 C w 2 2 0 s K A 4 M z L L A M v b E k o S V M I v o g e a t n C 0 7 G h 4 x n h a r i s D 4 Q L X z v 4 g 0 O 3 m u t x d 5 O S t 4 b d 6 O 0 k 7 E c O I q z i G f J 1 D 6 A B 3 F D c e s U G l u u m s x P 5 g T N H 1 W K 2 b e n Z y T T l x p p c z g p u C f A y 0 O c r I 9 m 4 a A n N i F F K w N o v n p I V C F 7 / O G J g n F G 1 F d u M A C V F I 1 Q z T Q A n o m W T 9 f + A Y S D 3 4 T Y w N Y u W O X N h 6 K V J 7 D J E G u E 5 C M 5 C Y Y S Q 2 9 V l U K 1 w V T 8 z b + S E j x Z g x B V 1 8 5 J Y d P s w d j K x C u F b k q 1 V Y z w j 2 c s 3 1 Q T y W y 7 o G g s S a r D g X d x + W f G l A y x Y g 1 J D U N X e K g P b U v S l s U + m F q j z d r L x H u S l s 2 w q t M o 2 i V v p l I p x Y 0 E k S X j F j B s Z N T O k T k + + m i 5 O 1 2 l C F 7 I T J 9 I E Y f J e k p f V o a e a J k X o R s f W o f s r K G C 2 2 g 9 N m b V 3 L x y 1 W 3 P A V Z u Z 8 X T d t P 2 N B f g B Q H S J P C j d q j E Q i w X i O 2 M E n N 7 j m M r N z x q t + O S R F o 6 N X S t g h q L C n P 9 O G M F v 6 y o c t p 4 a s W A a J z A 2 p Q 3 V u d Z 2 8 V N p 1 u k J l Z R Q D A 6 E W 7 T t R 4 T L S q Y U / 3 I 7 A g h P H m E I k w Y Y c 4 7 W u i C n D 2 p Z U a M d q R S d B 7 Q k x V j L h J 1 j L E k m d E s W e + M 5 W W s s 5 v m m 4 0 n I m 0 V X T d 5 Y 0 D 5 q H E i c i 1 I F k Q l F O o Q H 7 N z K H J P N n B z h f q 0 P S J j w F U R f R G j K c O 7 k a q i d p M D N t Z F S e X r q h C 1 2 t 5 Y D A V v k n A 7 1 f Z G q D s Q p C X s H 6 u r L P t / e b u 7 n c u u 4 z r D t x L 4 A r p N U a I c g i Z g w E I Q x P K B E Q j I Y Z u k p Q Z E t k C 2 f + C r z / O O W r v 1 k 1 M j S i S T X 9 e e a 6 6 a V a N G j Z r 7 6 y q K U 4 K 7 g 0 9 W 5 T G j r t H v 6 F j h J 0 o 3 9 W 9 N W m t 1 B 9 D D + E 7 5 u h f E B J p 5 d F / 1 5 s S J q S n 2 W B Q Y e r l 8 c x K q J 9 i z i a 2 l f y G u Y m 9 T p 6 G i c X k 9 E 7 R 0 O o 8 R P F e 7 q 5 2 3 l F m n z g G f A 3 o K 2 F m J n O R b J Q j L b V t m E K g P 3 Q O m m l U 9 V s o K 9 T a d 6 9 K P l V x z P o L z d G 3 V Q E 1 R S z v 9 I K e l D B Z C S 6 q M t L i l 4 I G G o q r 0 l N P m g V p J U E g 7 u o G D t b x r F 5 c d 4 i U g q 0 h H F 5 s i T s 9 a U 0 a k c z O G e 2 I d f G M P p S Z 9 M 2 9 t 8 O N M / e e S h h 5 T 3 V J 1 O O e E U V Z N P F g A 7 g a z 7 R 7 o z s W p 8 M 9 Z i 4 2 k n N D i b N L r 0 G z I 6 G f P 8 0 Z i G 9 d 5 y b P y G a 8 c o O 3 C z 3 b V X N N B K P 9 X t y g 7 d u A U H K 7 Z y 6 0 l h x p x a T F 3 g b 9 d X b o H 7 h j x Y 0 U s U 4 P i a m G T P N / F N w X I G 7 4 i X u G v A Y G p a 3 I z S n A S g / 1 O h y d 5 9 G U i J P F N a t x K M F D I c K L z e e K P 7 2 Q B O Z D O N r 9 3 T 6 F a o s I m T t 2 u r I K f 8 G t k 4 t Y C l g w R K f 9 9 G S X 7 N f i 5 Z P W t F B g o W r C r T 3 k I v P 2 w C z 1 P H r J C 7 n S 5 w n e D n T w 6 B d m t k S Z A z 6 6 8 R z J i 8 s v z g k Y c 1 v D f C x h C j D j H p J R v V P D 2 h O k 0 T 3 C D w v + 7 j V t f 5 I s G 3 n u t B H U R M F x t b V D + r A + X b X 2 p 9 L V U M A 9 Z P W A B Q x V B V P y 3 A S u n t G / x L P K b 3 A q / H q c 9 r 6 k Q U U D 6 s Y F N 0 r n 1 j 8 F Y S L d l g x L 8 l c t 9 J 0 D f B 4 y 9 9 i 2 0 h M H H 7 f u K M v L a s C Z W g F j Y Z Y 9 j V Z 8 q D d 0 v u A d m x e e 1 f c l 5 L 6 u W 1 r c f Z G + t J G a d k W J y V v u 6 R I E V e N 9 a z p y w K v j U R M s 7 H t / j I G o I V 9 F 5 J C b c 1 g b K W s d 1 n L A 2 V p g 5 m N r G J R f G o q f o 3 l O f 3 V p N i t U t 3 I r k 8 Z I 6 O b T J H 4 0 R V P f E Z s A m C z e s O N L u z h 2 E 1 B T x W D 0 6 V h 5 F I g 5 i w 6 J 0 j g D l y 2 M A 6 c g 6 Q l Z Y X L m X u 2 9 b w A m 4 j G q P Q H + G 5 0 T 1 v B 4 m c 4 o G k S P q k Z i D e 7 Z 1 V h i 8 y 5 x V h f N C v 5 q i + 7 6 S 2 a Y L 4 s + 0 a 6 J E a n m / 9 Z 4 G Z e n g N a e 0 n 2 U N o 4 g + B t F l + b x u M l I q o v g g b n O Q N k 4 Y Q 9 F y n j f P C q 2 R 1 P V p W E W h 3 t v F N J F 3 C d 7 i Y L T 7 G 4 k 6 S s J 0 7 z Z V h 0 4 b E 2 u j G W h k Y l B g p Y L K j H s / 7 6 F v z x X b V F 9 F j X g 5 m 9 7 o b A g x a A C U s d 1 S i 8 T R X L d S A 0 A D E w + F j T 6 l 6 u o F V u C S E x R 6 / i t b k x x B F g o h 0 f j O g q s 3 a y H B b t f n F f + S 4 j O Z I z K w j w G 3 l r V 2 R 7 0 O C U k a h Z D Z G m y k t V l e f 5 t N L S V o v L v e I w O f i c 9 i B X g 1 T p M k e n q 1 r I u j P J e E 5 D l C i r u F D 4 V h f X v E R g Y E O z U 8 j H 5 W H s m 8 G J k P + Q N 1 c + M d 6 O + T Z 6 L t t Q t P b J 9 Z g W 8 n 7 m j U 6 U n b G j G 1 m 1 K r Y E C F N d q S e + M I O 1 C F B + m s I u R d x G 1 6 L h J h i g / W x O t N h s w t p T J F a o C b k M y o a w 2 S l L J m 6 0 M h V n y k U i t G A t B O U U r n Y h q h f A j O e F v v R + V u l 1 6 K M 7 K y h + q 4 Y 7 F A q Z Z V m F H L B z k m b W f l i B u d C 5 L 1 w h z q I x q Z 8 o b k f G v J g u Z O U Y M F Q l 9 F m q i N 0 / u j 1 7 a k g 9 Y p Z F 1 Q 0 d u U y 5 S Y L i u d E W g T B E m W E w m K l q S n U S 3 N Y H 7 w h k q U e m w L C l A n + J k y o o b 0 z U + h O w E 1 P 4 h U J y 1 q H V N W Y C K x G g z U Y j 3 e s p k o h b O k A G d l D J 0 S u d A L q X o g G E Z Y I m q O L i P K G S K H X 8 u Z N U m z Q h H 7 q A H t O Y v j I 9 V 1 E J H 7 Z 6 0 V 7 l q w F c V S P m G 6 + S w i d T b K v d N p J Y 7 3 P G e P i E D s t O f H n 8 4 B M D u 3 9 K 5 s u p Z U t 6 V t w n W f p 8 G E 6 P J d G c i K g K l m d W c g V M / t g X P c z w r y p g + u Q g T x M r c r C V 4 5 K 3 C H m k K G 6 + 4 I 6 w G V B L C r w L I 4 B j U 6 C P 9 4 A n R 1 K 9 m n G y 4 K 8 5 K 0 y 0 w 6 x R z T F b c e N 9 a R t i H W n O M t 5 f g I D Q a A i r N z i H u h + O o B B J c q z 1 o J f N H P J K G 5 o f v I D b H p r Z 6 5 V J V e L H D E a P a x f 6 2 i g g T m 4 O 8 a 7 S W h j q T U 7 w r a y p Z J M k 4 F p 0 O Z 3 l q 3 s 6 6 k L l R J O D 4 r V + P A a K o a W 1 X M S q G 0 c W f N H 1 s L Z j s b 0 g y k 3 x s S w V O Y V m + p M b 0 h M t L V C Z t U q S d Y W s n F N t z L c e k i e x 2 g C v z t u / u r k w Z D G Q U e 9 + I t u 8 q I l 2 M 6 g A D 2 t D o c g r z 8 k j K f m H R W a K w s b L a z r x O H a 9 2 4 5 n O L D / 0 a E E C S 5 J U u 0 + z b M v F g K p b R v E P F 1 V q r X / k g Y W V C I n Y P N J 6 l B M h S J W i I t b G h Y J F K 5 X x Z k t W i h X o n L v Y 1 M M W s s Q 5 Q s s 1 p Y l l Z Q r g B O m 4 t 2 l j 1 r G Q j 4 t + z U t w S x i h L 1 T c H 1 M W 8 2 J F n P i f o Y 9 y L H J P p n n l g D U 8 d i t 2 K 1 C V F v 1 q T E 6 Y C V p q h r E j W v 6 I 0 Y u k 8 y g s 8 F X b o i B c f X d z 0 0 l T v 0 m c f t P X 0 N t D T R H s f d B k Y M s j 5 r r H U 7 v M A k L Y n z m w a u w f 2 p X G Y B m J q S s 8 I p y F P c p 5 j 7 Z z d b F P w P d B L g 5 B + p A q m u 0 p i h y H i z k q 2 6 8 t h / Z H A r D x O 6 o J S f K i I 7 C K 4 a i b r d X k J B R m 5 l S J m C V K B f k Y y R y + k V G o P R 9 n 3 Q E s o o R q s W w m 1 0 j P k A D i + a Y 4 K b g H / E T I S f 7 t S v k A I e C e D X H G m Q v Q l d s G m p P c 0 f M g Z y C L V V w P 3 7 E l 9 M m o Q C r D t r J B B L l e W k J 2 d X 9 u s e D m y B u q s 9 r V B a a 7 H q 6 Y 9 a 0 E 8 K J M Q 6 p 2 z A h a A J 0 3 R R l 5 n U 5 e 9 I W k H 4 0 u 7 a Z t 4 v 3 p s a 3 6 U f p N W 5 N W E 1 c 7 Y l / A h t P N F t v z 5 E 6 D + X f j 4 q B f e p q A o 2 s i h 1 K Y p E + M f s p + s m / Q 4 T 1 k L U a y O q X P T N J d c j V b y l Z d / 1 h K K d g S E U z b b F 2 S F k B U O O b l w t J Y f g 3 K J a / l F T F w m / u o R 8 e P e U R O E Q x k X 2 9 e K X m s l u V P z A N J t l S e 6 c e q V u + e 3 6 z 5 Q x s J w s N r c F t i o m n X 7 t j X R J i Q S w a p l c k V B x a Y m r D 2 x 2 w a y I Z 6 m X n Q D 9 P G 7 a u T I l f E X t H O M c I R C k g 4 V v r X i 5 b U g L A 9 q v U x / b u S I G 4 9 r e K L z l b z W v 1 J i m z z V P W q H k V e Y N N v B k W T J V U r b N P K x 6 G J h b x f q c b 9 V I c + O Q R X E b s G / g 1 k d a S W H I l q F F S t r R + Z 0 y h Q C W Q 9 j n s d R t 6 w l / 1 a l V n P r 1 D S v f S 3 g s f J 4 y K S n 1 w K 1 F g L B 1 Z i / g 9 o 2 2 7 h 3 N 6 e N W h 3 h g 3 A u o i I / G K d K c s 9 T m S Q W H 4 P d 3 j g q 4 q H F J j K 8 g W 6 R x + O K o P j Q / 2 a l 3 q l h c J g v B y + M P F s h 1 Y D 4 9 I x a S v R b J g h b e I o f 6 V / 7 X d B 0 o p Z y w A m q j m b H 4 F d z Y N 1 x B R V + 7 m S D B 2 B 2 n O 6 1 d z I u n 2 i Q I I e A k S a 3 U n m N 3 n W V 4 D F S 6 k B C Q z 1 z j T O C 8 L W K E S A / 8 D Q g j P r A L S 8 3 b w Z 5 N P F U h A U P G 9 I O W G x O J D h a R 5 8 h B / S o V c 0 5 h Z X M E V L E F B r H X q 4 b U r i Z s 1 R c X m v F u 3 g b c d S a t p Z + x G G G 5 + n t O + O q g 3 4 J q W G 4 m y G s 6 u r K b S n a P n O U Y u T 4 7 N Z m W k r j A t d Q O z z V + m c F A W t b d G t z M K 4 c e R h F Q m Q f L z Q 8 G 2 t M 7 m 6 p x B Q i c q m N L L y s F P P o H l o / T N e m x T f C f p H 7 7 E q t 6 u a 9 p S f 2 4 s m Q 2 A l g g d 0 5 f H Z F 1 4 V H k S Z 5 0 g O 1 3 k W + U O y S / t K d G 5 a Q c t n h b 1 v S R q a V V y 4 H j y 0 X e / q W I p Y u s R z R y i A n e I 2 2 Z + W I T W N o D + d W W O F 5 N U U O i l O D k z s c V l 0 5 F i G I 6 L o I D R Z P V i T 1 t U / a d I N F m 7 R k 4 r b W c t B M k h w A 4 3 w l a 2 r I E o W D v Y y 0 8 Z C M W a 3 e n G x b t q 3 d K Q D 9 N K t E Y g n n g 4 J 7 T p b N H K l A 2 t x 2 3 l e X 4 C v 0 A s R j C k w k l u G B g 6 3 g t l A C l V R W r 2 v N l n 8 g T 9 A h j h q 6 S 4 i f 9 f s 1 a F H j 2 b u r M O C X 7 u n 1 A 4 v W Y i W P i D K g T 6 n 2 I 1 t 3 6 u L a 0 e o 0 t y / 7 l C g O u j b i B R 6 6 J L g h f w R 8 A W I t x J l 0 K E 6 7 P t R a E g x e R z h 9 d C S D F X 3 A K U h V 5 9 X R Z 1 X F V 1 J 7 8 W e p 3 I C H p 6 J s K c R R N y g L M O u N j n o g Q M G 7 n Q 8 e O k f U 4 K M P g V X D 0 1 u L 3 4 S n f 9 U l 7 B W J H q J u 4 r m O s A S z l q R N J + h G 9 g i K 3 + V V N Z C E s M 9 b n J V Q I e v T k V 4 F o K m M w O Y Y P V 2 v M z + A E 2 V Q T V 9 v 6 J f p J Q 3 X V G F 8 5 9 N + / 6 f 3 2 H X K e a H v s 4 o E e L j 7 K D / r V 1 7 0 7 a 0 6 J 9 2 7 l f t d g W I n j G t 2 2 b M U J C H Q L 4 1 A A u / l U g 5 0 O k 3 P R P h e L i V P r E R C + W k k I P F e s f J D u L p D Z q R k r 0 S R d L Y l 8 o l s T P 4 G b R f r m g 8 0 R W z D S N F n D 3 6 n L C 6 v X 4 2 + P C v p V I U T x 9 T 9 Z t P b Q m 8 h i T p e m t p 6 q h O w C M T L L V a r p C J r i X o v G N / X 1 i A 5 7 n 9 k B Y 8 7 F h V A 0 v U 5 X g D h Y s g 7 q 6 e 9 H y M 9 p 6 W d p x l 5 R g A G c a D 4 E W P B c U b R d 5 U T N a a r z C + s L A f 6 k A o D w Y x Q Z 1 H h l T V Y f u p H n + e X q K W C m 9 S U F b 2 v O V S x C F h 7 Z 1 Z q g 9 p M l e i a T V b N c i l v 4 g J 9 3 l J K I I p a K H r P 8 4 I f 1 Z 5 3 b U S A t I f P f Q 5 U m V S l b 9 Q M Q x L f g Z N / / g y d 3 U F 8 3 h 4 w S Y X 4 T s b f f Y b G O z 4 + w M q e h S q k T X b h V d t k F D N a N o q Y 5 3 H A 0 g 5 M C A 3 a Z 9 V v s 9 E F h 4 V 8 s 7 U W 1 E o P s L 0 7 M f 4 + w Z 1 y U i K 0 6 H l N d 1 V W F R 8 W L 6 j 8 j Z C 2 V 4 u p g i 7 y P s e w N U Z E x L 5 c 0 d L + y k s M m Q 3 d S o M y b 8 p G 5 9 K N A d g x 7 N / f / F m H K 9 W a j / Q 8 H e D O 1 9 E w b S m f 0 5 I q D q B p 9 9 / Z k P o U a 4 / n u r 3 d 1 G 8 s c 8 h 7 Z 2 y l V F F a n h K U F g U y 4 k K p p D A z s a j H c Z S y 6 O e 0 i 6 L z 5 2 J Y L i C x N b P r q F m B f H k i s X t s V r i l s 5 O Q N u W r U r e W 9 b r a R Y A W E F k R v 8 i d o j 0 g X I 2 3 l t O M 8 Y I p Y Z W V w o K E Y 2 L y k h z V W h h E q t h U 5 F 7 w 5 8 5 B 6 8 4 O s x Q S Z 5 O 8 C t t A 4 Y m V P y d k d C u T 0 x O 1 d s j 4 W N N t 3 W w d 8 3 7 U X 4 w d q N e 8 e s y t p S U G 8 0 H R B g r q a C w 8 Z t w o e u f 1 e S d v 1 2 x 8 f g n B y r 5 D A D 6 0 f m v 1 G 8 d s q q b N 2 y + K o u t d f Z L u 6 k h G u h O 7 b 3 I z B n K f S 8 d 1 G r x 6 b T Y r 2 7 F 5 p A l z e n Y q / I E c R w i k P R A / Q S / s S Z u J H r W W E 0 t W l S g R 5 H 2 w e 1 W y S b w V m o + V 0 Y d d q E d 6 w / b 1 8 6 R W p I 1 P Y f Z q h r W q k i i n A n O 9 K T / X D k F j B P k C o h M D / 6 I b p V 7 q O L L i Z x y 2 s L 9 X T G e y L a l J y + 2 B F I G 0 N V k Z T 9 / h p 1 C R J c A v r F n x / D k M q 8 n k R W r a J V 2 / G s Y n 6 z i s 1 1 K b T 3 c b E g / k r h 4 I D R E f f s Z b 4 N R Z x a v w O K k 6 l W w v j d H m r m J i 8 S 1 s E h j 1 V y 3 Y 5 5 Q l E A b C k f v 9 I B o j D C A k D 6 8 b z y / 4 M g B T i e R 0 H + v o I c D E 0 L 0 w G 4 k p m 0 v 6 5 Q S b q o q i S N R a W F m o 9 p o v J d n m V O W l m F Y T F S X j l m d H n h I J y W y p 1 D c H p Q S 5 F v q t T L U n Q I G P S d V j W 3 B g P N F y Q G b l x r m L W L t w C i i c 1 f u b 4 O H Z 3 c 1 Q u n u g g u D e A u I d 5 e v C l s C J b C V p w X Z B d F b + o Z 1 6 a 2 e R F e G z z j y u o A o s J b q b h y B J 5 w h r P w K a 8 R y w K f 8 v 4 c Q s / c c j E T P R l R G v o 8 5 t C y a N T z r k l B n 8 D n L i g l m t h U b r J K F S P 9 c E f t U j o U b k e K w c r t V H w S 4 6 W A F y W q 7 3 u / 7 G X 3 o q M u K I i Q 1 t l B 8 E e b 9 j D e O 8 M s h I c y n j U 5 V m w + 1 J N / V 0 T m i + Q h j g 1 Q 1 A b y o k + r 2 p p I E U N Z V t 3 R G C l A Q B l h P u R D / A x + D l j L S b R 7 1 z c o 6 c U B m X E M K / 3 F K B k O u r c G q s 1 + 1 q i f W p I O 1 d Y E d D J b 7 T G L t S 1 H 1 E z Z P v y P 2 i F v t Y m X S K i k o f Z M U n Y V y a w y i g I j C 2 L 0 W u 0 0 Q i R K z c C x 0 d e M + j l T S O t o W 6 l x Z H S G z S S r r f J t m P F Y A e V x U h Y 0 l S v m q G F a E E 4 z b W U g k 5 s 5 x T z V v L S 3 M 4 p g S 6 0 a n W Q q 9 o r 0 p 3 z c Q Q v 7 8 g C f t p W q p 5 X / y x U m 3 i b m l E t 6 8 1 D v 3 W j 8 k 2 j 7 f q G J J v 9 F h L a H / V i b 7 R J m S 0 V J u V d 4 T 4 D o 1 + u D f E 5 2 R 3 x U w j / v L V V D j B B 5 2 u 6 W m 4 R + K o c 9 i c J G d p K 4 W f K A 0 l v Y 3 f Q 5 7 W 7 I 8 s d O c V p I A m 0 e Z C i x 7 k r I A h Y F c t d F F z v G 4 m 1 i S F E d 4 F D f o t g A I r K C b y c x b o C b U 5 s g l Y L o 3 r Q 7 r a 8 p q 5 W c X S K + P Q T a H u x F i B E 5 + y f S W 4 E w t W u h j q s F T 7 / N B S / k e t I C X x Y 0 Z 9 h 6 O B a i M P b 3 B W k D 7 m 6 S c n 2 A M M A G Q E L m j 0 q n t g s 0 l K r 0 3 K l q N G A E N m F r Z y d U S I u 2 g V + p Z E K Z v r i c o J a g Y g u P a w l F U X d / m h 7 N / 5 9 F e 0 c n n U E B F 6 f O o 1 0 n F z 7 c W k 1 W u m k l Y d b b C y 3 x O v O c F V n O y Q R h a k I C r G Y B F e 3 i v q p G s Z 8 W T 0 w Y 9 Y x V N E a F O V 2 z z f i A + B k / i 2 b l 2 u 4 I d I v j o O 7 m 4 p w S 5 s E T v F K d d I A r i J p S o N 7 k n M W 3 I M Y D r g r v Z v d V Y R T V S F + + B E a 1 m d t 7 g g K F h A s E r V C y a D z 4 U g / T + I 9 B / Z N z I r o Z K m b K J 8 2 l E r v t 4 a w d W C Q c q 2 J V 1 5 Q b g V J / e G T S V U j 6 o m v F 8 G I 1 V d f I G 3 S t b r t 9 s a S z b t E o U K 2 a 3 F S U k d F r u O R d c t j t 1 j S q B b 5 7 + / P U l g c Q 1 O O j m s 1 t w I X B w l P 9 + 2 0 h p Q V B D r B a 7 l T F L C C F V F d W W 6 v T S v W A k t 0 a z U 5 C 2 a C K p R t 3 V H o d 3 T H c V B b V 9 j d j a 1 j N Y V D D f g 0 F 7 i c y W c r V 4 3 H W 6 q Z H r n N M A + V w / K 3 3 d V z 5 / d U l x S Z y 7 U R E U / I p V S r 9 E i r k L h H y s N k k i V G T K m H 2 E q a C r Y T W Q 8 e d o T d X f K P T / s n K W m P u p u O l h p q y e C V h e 6 5 z b M Z y S 4 m i Y j B p K q x e E m h z g E q 2 s m + h H 5 C C B J N G / + S b a r 0 e N z u 3 k + C M 8 l L k w E F J + k N s W C z x u A X p 5 o B X C + d i 5 3 b j S C W K L q 0 T D k + T L T t L V x h h S R Z z u u g k G B y 1 v 2 8 M u / + e r t H z 7 + 9 P V X b 3 9 8 / 8 N v n / / T v 3 7 7 + R 8 + + / K b H / / t 3 e / / + C / f v v / 4 3 f d f f / X 8 0 Z / / 2 w / v v v / u 6 / / 1 q 3 / 8 x 1 / 9 / f / 5 9 O n 9 8 G W / p f 7 5 n z / 8 x 3 / 7 j + 9 / / 8 N P X 3 7 7 x R 8 + + 9 u / + t 3 H j 3 / 4 8 u 3 b n 7 7 5 3 X f f v / v p z b f v P r 7 7 5 s M P H 3 9 8 9 8 3 H N x 9 + / O 3 b v k / 9 9 q 9 / + f b X 7 7 / 5 8 c N P H / 7 l 4 5 u / Z / L m N + 9 / + t d 3 v 3 / / n + 8 + v v / w w 5 t f / f D b 9 z 9 8 9 1 e 2 Z s 0 v f / 3 u 0 y N + + V / 8 i D e / + e 6 b j x 9 + / P W 7 j 7 / r a Z b / 8 h 9 s 4 e O / f v v d 1 4 7 3 i z e 4 a q 2 8 Q 9 b Z 8 M O f W T w f + G C 3 9 w k F 7 E 0 y r K K l H Q E t r 0 9 8 M v G D 5 5 V e L / f + h 5 f / / r + + 3 B v f B h N Z 0 2 + i 4 1 + 8 t v p 6 / b 9 8 u c / f m P 2 m D c A z r Y 4 s f 3 3 i / 3 m 5 9 z + I s S L j 6 6 + + c f S v 9 / u v j o + / O L z 8 + i e H 9 9 d f v L k W H V k 2 c + n 9 / s z i Y u s f P m 0 + p H n T d 6 5 U x Q j v 3 / z i 9 Y l P J l + 9 7 X W + / u r P c + O S o n S T Z 5 d 1 / / L h x + / f f f z 6 n 9 7 9 + 1 d v n 3 / + q q z s z i z C 9 C c B A k S o y 5 U d d G W E E 4 6 h Q d o i L C f 9 U i 8 W + v y M r u K O U 4 0 g L K t z y U o l 8 e c U J Z X y j A j w w V a t b 7 B M R l D w G 6 E r S i p G F S U V u p 4 T 7 e x 3 + W W E 0 p C s o o W R + M c I 5 m S g F K i T Z x U C 1 5 f X r I X B B N M u n z R I h O k B r k + r r K C 9 / h h y B s u s S i M N C n i F t 9 k k J P l X z r b X b F y U U S U U H P W p S o v a d q U P C 4 n L Y T 4 Z J X i h o C h B l 0 Q Y 6 R n g L k K A Y K i / V Y / U Q m 2 A K 6 a 6 O h w 3 q 1 i p J b i 0 9 m z P 8 8 G m H 0 L f u 7 Q p R t G U x v a 7 1 2 u p 1 E L y k O p k T j F u p F J 5 4 / R S s h D S 2 + u R + D o 9 S m u O a r y a l T 3 g b 6 T l b q e e V a 2 o e o c X T v 7 J y t o o Q G R o R N J S u V e / m p C T e q F L 6 / 5 a 4 k n 3 i v J C z y N 5 k P m I i F A m o + Q m G z f b 8 6 P H q B t b A s g x e 8 g Z q b s 9 i q 4 H 0 G 4 p l J 7 f H J i W b h 6 N L K m W k Y 2 z S Q h 0 f q L I m 0 f N y c o N G + s J 7 Y C v W y k 1 g 4 Z U / t S D n x W x Q T g K B v 9 / V g p m N X s X l L j 5 r H B r d d H 9 1 U S U 1 o q c U W n V Q Q 3 h Y t 0 T E U i V v j b v N N p K I T 6 S R o q e 7 w R x Z z N Q G d A 3 C F b H E 9 2 i g + Y W e o 1 7 Q a s / E m I d a M G Q h G N 8 h Z X y M + 7 T t h I f O S U a R / u e l Z O I G 2 o u o s Z n h K b n U e L S M V n C l e i U p I L Z H 2 S E S s i q f i J m 7 3 A a E L i 3 U h B f 7 C H O A l t v R / c X R e 1 J G D f h S I A W / 7 c Q 5 J i g 0 7 W V n b I o t j l H q B P m 1 q x 0 C 0 i f z q O L A p v l p F 7 0 x U y D X 2 / T Q V B F 7 A C N 0 A o 7 0 m V g M o 8 J A y Y V e U n I w t x 2 p R V 5 a b k 1 e P X t o C N M k X T z g k 4 K G U 7 k Q 9 S R R J u v b 9 e A N U a s N + h w W H n F 9 a F 4 + M s K u q B Y c t O L 4 + V u z T k v E C C 2 R P 0 J c 4 5 e v q d x g K P c z s h I D U E F Y f N x n W 8 Z Q U D U T y 6 0 8 W 7 z W o 0 C / i 4 j T h B C l X R u m j v 9 8 t T I W U W a k U o k d f K 8 D 0 p U 0 S 2 / P b P n J c + g X X W 9 U e p e s B 8 h 0 j h d K J J L + 1 E 3 r 4 B H 9 c M H 1 5 D L m 9 o q g f N p L R S 2 o 4 F R I 5 Y + 6 C P Y A r z w 3 1 s K Z 6 f d g g 9 m B Z 9 3 x t B F l n 6 Z o 8 s v n 4 M 3 E R P o t 5 j J M R K u r 4 g k i G 7 v u 5 9 n e h v W 3 e y E V c C O y 3 r B 3 b X y E b i T A t X X E E 5 u Z V V 7 3 M 2 3 h N S 9 o e w F h X 1 j E b I M i 1 g J Z L T A Y d h x m V O E h L s + H T m e H 0 R I A C o H 0 e A t 5 b f J i i B x l L I S P o q P e l d Q t r s I L U T a J / C J 7 Z q D k V 1 G k F H K i f W n T L A C V a z 1 + m S V H Y 6 l 7 B m M r r o J / y h 7 M w T 7 m Y F 3 w 7 J x m J q T J B D a p j 4 B c k B r m L C m y r s 1 F m p A 4 J M p n 4 o q I a v b 2 q 6 5 V g X v Y B Q / K M V M v 1 I K s o L V p T I l U + w 9 V o G L h A j l z q j i 1 4 j a 6 b / e r q s J X g O G 9 a W A V v J u Z O r U y F P X p F H D f t W u H i l f M p I F t l S 4 X M p s 6 q v 6 d B u X a H 9 G S t 0 v Q k p l 8 X F 4 T Z H c S 3 A o E l t J b m i B 0 Q M y Z / s 2 E 5 k w Y C 4 i 1 M + m y V S w o X v a 6 W 5 C C A C a d k w I I I Q Y 5 n i M k 7 L g g Z D y 6 k H R Y q h e E 5 4 V Z S K l S o r y f s / r N 6 0 F e X y q f p 5 R S S e c P E / 4 n 1 G y Q / p e E D Y f i D D 0 V P T v l u E O x l L A R d s q Y h C v 1 q o B V q M g S E W i F w S E i T j C N W l 0 x T Q I 7 7 a q E i + v x h Z Y N a O x C 6 H P Q 7 c W I p z M y c V 3 r w v 0 d g G S 3 A H M n u e l 5 9 b F V s 8 K h O A Z q v R g 2 F d q q w J 6 8 H Q c U W 5 u t V 2 F s v 2 u M N 3 v t K m M / F f 5 5 g j 7 z F d K V I q M i t + X F V a 1 W J F Z d J r d a R B c Z 9 W N w l H C y l A P B D i y H 4 v X n A O h r M C E V l c + Q j C U 4 K z S Z 6 Y B s d 5 a V d N + W B R N 7 W 0 t q k C t r v I i 5 l s r m O 0 o F N 4 0 l 1 u r T I I d / k D J P C v 5 1 g 1 C v f / E q d b q u x + K s 0 i U 1 F n 1 Q t C K E 4 T F S o S S L v A S Q 1 A w 8 X N W D m v x E Y 9 Z 2 H T N 1 d w G Z E u O 2 3 2 k r F Q D s y j K s i I S A Q p g F Y 2 y l R Z H N s b x o r y t K z + e Z V s w 8 y 4 R Y o q S w g 9 w W O G 7 M 3 y u A o F r l f a 2 j t E K / x T Z B v w t B W V B T j q Q a F p D H z O 1 L l A D 2 F L 1 r O A p d l B p v j l X y n h 6 W j W Y h v h Y q Q c Q h g j 4 C M 6 s U E u k h e 6 O V C 5 I i W F N o r q d h i t 7 w Q 2 f W 8 U n u z P R A 1 E 3 4 0 v n 7 n I h S D g r 6 d e 9 l a I o B M s K p 0 c y L d S Q + 6 y E U P c Q k C 1 s 9 q y c H s z e L x o 4 j U 7 E t 1 M B G W m o K F l L S a f F + 3 i 0 v b X M y Z F s 6 C q P Z e z z x A 5 e u Q m q M + p 3 k I t Z u 0 B C L g 1 9 b l y 1 B X f Z P C s m x U s q 2 X k r C R + B V O N w 2 a k r 9 T y J h v b t 6 3 L x A x h e j k l R O o + c n i M 4 0 G D M o a b F r 7 6 x M u R R p r r w 5 B n t i 0 7 Y M B E L R m q j e K 3 l / Y I G P G y D T 0 Z y u X H 9 1 M R s K K + N G v G a + q O w N K M 2 5 R 8 I U p c 7 f Y m P j t j 3 6 2 W 1 E 0 v 2 V O B 0 e G I G 6 V 6 Y W i v i i f 1 U V M 5 I X O V A Y L Z r o C J K h J D 1 8 D c Z P y y 1 l O C 3 r 4 q j t L I t V s I Y U 0 Q q a N p W 5 y Q f J B E D R E f 2 2 O A A i U 6 B 8 1 w l 7 W G a r N P G 7 e s 4 e x 4 W b J j H V L b e S l 0 r A H O 5 I k j M D Z O x G 8 I 5 1 + d x n K l U Q v d N 4 l s K g W l c 5 d T 4 J i t 9 b G N + N U 6 a J 6 z t g e G 0 v Z c W W w t r b 2 K G T m F 1 8 1 U v G P a k q o P 9 R d a A s 2 Z J D O 5 + W m u J F 3 n i Q Y r b k g e / A v D d 4 J J R q 2 G s U H T n 0 J y J 1 H D 7 o r z a d 9 N H g 4 r 2 p R 7 u W y K 8 i K I + + w I C 6 o Q X 0 r T M q R B D a R A y U P P O M O F V K 6 N E w 5 J V J 0 s B B n F q s 8 j b N g / Y n D D 0 F m p z Q 9 8 S 9 F B 4 5 i r B J n d U X b D n / r d S r 1 q E W V Z K v m 1 q I M D a O N p A S M S F e B O H z w Y e K h Q B m X i f 0 N s Y S F 0 X 3 I o C g n B W p g 4 b W I i Q C e w U 4 o q 6 x / H n Z I D W i k z V s z 3 L i / N m h e I K 1 1 X b y 3 r q B F R H x 7 e t 8 w K / A J X m 2 G j C W j 1 W X T N w L l 0 v 3 Y z M W h v A o Z 0 w d 4 1 C S g c W 0 q L p w g E 8 u R n T 8 C w n c z C G 2 m G n T R 4 r w s r Y W a X U p 2 9 7 x T T w r D z R T 2 w h C v h Y o V T x v J r h 0 j 6 Z R u Y U p C T 8 l w 0 W K w N o B O M q C T 7 Q q z 0 o M o e R u I q D w P t Q B R n V S h K z c i 8 / F J n L w r q 9 i L u Q t + O F T N d Y B K 1 C K y Z W 5 k j l T a y c D N C 9 g 7 Y U d R + y g q W 7 p s P I x s k T H N i V r X s g V g S x q u O K s s 2 z A o U O C N k G i Q u I Z q 1 A H z R I x d V 7 q r u 3 E d U q j 3 i 7 p f S B / B Y 7 M r x r K T Q d A f W z k O y 1 9 2 P 3 m k 7 I W e o k 4 G s R J K U C j 3 v d W r 1 e V y y U p 1 2 p Z S V H 6 i x L g v a g q 9 D 6 a 3 r U z b q v W 8 q L i W I N 9 W O R s F 5 5 b C C Q R U M n z b 3 S b q C 8 j K D U i 3 / I q 3 w o F W e k n O n L v T U 2 s R 3 V B v E Q I J f f o 0 8 b J 8 F Z z K m r T m 0 o P U R O w l n b P h e Q F H h S 2 Z X 1 G r e z C o a s I t y e Q Z F a g r / 5 D N L v w W d V m 6 k u 9 f 3 y 1 2 Q K D p W U 3 b + 6 p O / W i V 2 q x e r 2 w q q / x h K 5 I g c Y H 0 2 M c H c 2 5 h k u Y T y 3 9 6 S V r r x i S n 0 J s w e a 9 o F + W R N P v C 8 M s P K p e t 5 w b R 5 1 c 8 L n l K T m K X d r l J V n 4 c V R + q l A 7 v Q S I b v 3 4 o D g a T 7 t P q 0 f i M m q 1 5 6 o y E G Q J j A e M D T K y q Z B m L 5 8 L V N L S a X u n 9 U h t R L a 1 Z 0 J N b 3 q Z O u + C + m N u 3 4 N E j G t M 0 o z t c t 6 2 8 a z W X m a / S C Y f f 6 s S C v o r x b i 7 v 1 m p b 6 g b 3 o K 2 R P U e q A k N h r D U s B 2 w e 6 S t B a 4 N p k 8 9 s y 3 + / W d t a O g 1 K F t X 6 m L / L L Z J M x / n u h w R J t U b M r a U m t A A W 7 t 6 b b V I A o B r X k H K c 8 D a Y Q 1 X 2 X q T b n 0 C 3 3 R K J 0 3 U n N r N U p M U c A R X 5 M v k C D i Y 7 M 4 Y F Z N w U v u v t g M M d p W r T k g a K r 2 s u E r x U q V u 8 l b k 2 z 8 C B O F A x 1 E 6 3 h P P T 4 X B A 2 3 T j y z V A I 8 l S V G E E + r O Z l t t K 9 h H J R L Z Z O W Z 9 P o T M k A C a K k h b p C 6 T 3 r + G L P j 1 X z Q G 9 G k j u b M B V m S F b R k U 1 N P h y M 7 V h 8 k U B R w D K 9 n k T Z j 7 L C g j G 0 R H S g 8 q z F a w p Q D c u a A F Y y T d I j w 3 n h s Y I b P C e U h 3 G t 5 d F q n K y w l y G o v S N 0 + o d q x I q S W / z e T y + u X h 8 n 9 4 J Y B Z r R w P Z C v S / P 2 q Z h K m I G L O 6 B X K k y q w m t 1 S u q S d 1 n h / 2 g 6 C C 7 / l I O C V L c 8 J x F 3 e Q c i Z T p m L s n + q e k h b j A q p K 1 l C 3 M g s N T x e + J b u 8 6 x L B p C l N P 1 B Z 0 E 8 x D D X G z I q 8 4 M b E i u k H p 7 a u B J 9 b f r 8 1 9 b A Y f 3 d y 2 / W x g E 5 1 F + H M E e D o r 7 x t + Y 3 B D P k a + B 8 P J y p L m Y W H V f E E 8 O l b M a L G n J G E s A a / 6 P m X R + y F 9 T t A r C d X 5 S k N I n 4 B X z v v l K j a 9 g L q P l t + m x I q Q a a A w I b j o k 1 H O x u M I E G e E N 2 k G U x c E S D u X p R b V D S h U 8 4 C n D U m g J / g 4 k / L X u 5 S D G 0 v 0 D X 5 Y 6 x j U o U n Y L R Q 1 s E W v c k W J F T + 5 9 Q I R S s F n L e d i 9 u 3 E j o L 1 j R W Y p 5 1 K v r o p s z Q F P 6 n m P J F 6 q x H g v O 5 e V I F e 7 k R X b M C L P n T B F 2 l Q H y g Y 7 n B s D 6 x s Y A Z 1 X i u e i F j H s K 5 O A j / x i X p p D z l h g i i T Z i d o C e u b E l i n 3 7 V K r x C g Q r I t d T N e U V R C A t Y 9 z c a R I G 1 C / H J N F y t E P U 1 d A Y J p 5 w R x A d d r S w Z M r a V k 6 M r D l L u F l U M V C + V M Q d i o H d t R t w T q C N G 6 p 9 x O s q l n z R e j 7 H 0 L q p s 7 e p c Y 5 H O E 3 f e D V j z q 8 N t 9 k y z C 0 f q + A e / W k v L 6 V n d X H N B Z 7 U 5 E q A A J n n e s b c U y U I R M U p i C 8 1 o o w H M v W A u o m F M W M Y m z q i m j o S U x H y w 4 C F I j 5 8 R i F l e + x 0 b u 9 c e 7 8 r y + s g B F 4 s S k C k / G s h Y r q q o u E L K 7 M t E D E 5 S A t T K t l x n 2 9 / 1 1 U O k 9 Q e 8 N s l j B w m q + r W s C W i q r m s 0 7 s l u q L C V L i r U V W B W r 6 l 0 / X P O 1 l r H y z U B w V E y n Y P m G o a O J 9 P I T b a C 1 k r C B B s Y i 7 X s c z I 6 l O Y x a x D P p W 1 0 k A B h 3 A e q L k e J B 2 d A w e M Y g O 3 0 J C c D h v e K K B C t 5 n d I u + q d V u 0 / B 4 9 3 n A N w j V r 4 q 7 L n p Y n 5 + t 6 a 7 X B N W p i l z f R n v y 6 Z R E d s u s N e m s 4 o m J p X h S A F T V o h P J R f O I D b t X d X Q 3 u Q u K F Q C Z O U P I 2 C x i M s u D a q C C / + 9 j / / N i i J T 9 6 F u N Q J a T t Q W Y Q W K i A w a W + j b w o g k C B D + d n h P 1 I P D L y h b x 9 F a o R z W p M y j d 5 u W 7 N t E 2 r d a S G G 5 k C n a 5 a + 6 1 I h o h 0 O X F H p q n l C V n 7 e W X Q s 2 t d B c c Z 5 n 5 U k Y E n i Y 8 A B Y H D Q K j w M C r Z c n y C q R W M A D J V u L N s D B L a U W 3 9 U c t T g i D N s s v h 6 B F R P q n K M t 8 O 8 d I U H l B m J N t r P D J p v 9 H p t J Q Y 9 V k Y B X x G D r J L I S Z n 6 k z m l E l h e 1 k e h V 9 F R N 8 6 O s O i Z 4 C H s 2 M O 8 Y / X H l a t U y I 5 y P U R d Q I 7 + P 6 z U g v B N / q n n P C M o a Q 8 T M J O T t v T w V N K h u s q S A U V 9 2 5 x Z n V T E z E l z J i w T h r i Q / V r E f Z N j H D J l v K a v o E J w b j a K l h I h O z O E j A + r J 4 y t M y S k 0 N R d H G d F P l C A P w 5 O e M F 2 L X v e n W 7 H P r B w C 1 u g F o O Y r H K L M E N 3 W g k i 8 V J J 7 W a k R i X j C V D s n 5 A F 4 L d F Z w R / b R v e F 6 b N 3 c a w Z 8 j l 7 s I n W 4 k x w L H 9 e Q G r 5 q H 0 K U 7 d C H 6 v u + V o P u k 1 t L m F H B R 1 h i t t Z 9 d s F x G g Q e A R 5 A r S g R X C a Q p 1 V H k C b 6 j Z f D V P y j y j C 0 4 X S W Y m V q j O O K B N y a q x E S V n F D / L b f P q H u p v T N g g O 2 r x M d y h o S H 3 O W X K X j A v 8 O O l W 6 h t M G J 6 o H N 5 l l M w c I F T O F w 9 d I I u o 1 R Z L y F u K N + G b b B e 4 z 1 r g P K I C Y c 9 E 1 4 I K F o J g / R 4 X k N e N 4 d N F b Y + T D V n Y i K 0 + V q A V m H o Z Y J l V a M 6 9 X e C E F 6 + t 0 8 + 6 7 Q c E 0 3 e y 6 m G q m P s Z p n K v J 3 Y S P N C 1 h r P y l T y a L q Z 3 D K f q V O e c 2 A z E y / v W 8 n D S g D A h V C x M x 4 O a B X V n o Z I C q + 6 3 E a Y G n 8 p v q Y A U 3 R d b U P C M 4 m 9 m e s J + u F 8 h 5 1 + J o c y g B n O E Y h t a Y A H k g K t h 1 V 8 A r I y r k B f x K E 1 T Z g g M O 1 + U R n C 6 T C 2 L V w n a 1 e Q B K W e 0 t 1 v 5 H h h 5 S k p B M P a C w L v W X W a C 0 x 0 z 8 o K U j 5 G i R t u 6 H z k i 7 D c e d S E K z s P W b n 3 D T R + E 4 v N 7 R F k k X r e e 3 h 3 o y H p n t A d C e L V Z N u M A E r H T 0 V F 0 Z 1 V S q 2 u X O t 1 A q R h h b Y 3 A z s q n Q L m O W Q 2 c 3 z U G O m 5 K l A o l v s 9 K o f c 2 l Q r k r n 1 R o r q B 7 R H a 9 V e b V i M t f W u H a g u z E g 8 R o y T f 2 3 1 9 q j R V 9 C X e y y p l o C + t h R j z l 7 O Q p W N e w q 6 1 / A 1 M n g 2 f 1 L D j 2 B 0 1 n p x m n M o S 8 8 l K q f X S u y W 3 + W w B w Z k g S u E / r 7 J C c t w 2 d f I O 0 f L F q f S N e U A N 9 e D W 4 g i t 6 z i h 1 T N q g 5 p J L E f a Z r R R U D e z k f + X c A G d O n 8 x O M 0 g I 5 k D e q C d F H 6 W 0 k S I C K X A K x U R / V a U r h 1 F z 6 N z 9 8 C k 5 8 l 0 T n 9 W i g o I F p T R 1 K m j t l V H k 9 y 3 c t N a x O X I J o C N / 8 + n X b F u k g K 5 Q o m s d r 2 Z x G 4 T I v + x E j X y B h 0 X Y X t F C A G p 5 Q p F 6 F k L t D g K a Y 4 b t l N s M X k t q V c 8 X R + 6 3 / 0 F N 8 n l q H 3 R 7 B e e S A x c t b u 4 I 2 A B b h N b + 1 E u 1 5 C D d x J A k p 8 8 E K 4 P u i F Q G C H n Z 9 t a R j W 1 B o m D W h U / a i 2 H F U 6 V a R E K D F z + w F y 5 X j P x Y G A j 9 3 0 / K 1 p 9 V q W m z N Q v j V C s E I D T h j 5 e Y G / Y z J k L a i 5 E w J 2 O 7 a C O z o d k 0 0 p + M Y o d C R q I S N b c 8 5 B 4 I V U J S Q n N D 6 w a o J r f 2 Z l W s r X k B S 0 + Z a 3 M 3 E J 9 Z w K W l 6 1 L Q 9 z L W y X z o l 8 v K 3 X J 0 Y E D b L d N k c p 1 7 9 U K P H G a y h 4 n h h M g E n s z o r r b g B P E X Q T E 8 8 C a N 1 J W I 7 1 Z N T N w 4 n Q y p / G y 8 p w k j 9 Z r V w Y L Z a 0 7 H K J + 4 7 A 9 z 7 s k 5 I n I b a o 5 e M S s a T z j n k f D S l 4 U L 8 J 0 H L F 5 F X 7 t B K q Y N W 9 Z N a u U 5 X g c m t E D t Q i O C d c U 2 S h F V q Y P Y i c V X G U 7 l d 9 a I S I g R R w i q l l B H v 9 X C 6 D T 8 y O 0 1 h v C S k p F 0 m p G X d 9 u 4 q Q i Q 9 1 S l R G 5 l E f J i V 4 8 I y o I L z W H U m P a Q m 5 A 6 I s 7 5 c O b n l X j A d 7 x T o L i r M o z 3 5 g Q z B j N Y 1 U + G 3 m T Q L c p Q 5 i u e O C 8 t r E y I M O d L / Q 2 H o M s c y k G 2 j s 5 M r C 1 k h k 8 c Q u K D 4 N x 5 h 7 Y t E g 8 h N t a g J 4 H D j c A d 7 E H N y j 2 7 F 1 J 0 L 0 5 / 6 7 6 n F U T B P / V B a m Q W W 2 q 1 e P V c 7 l + V q M D o t b h v E 7 a j 5 A 9 g e z d H y O Z p Z R w j S x o q V Q r 9 + N s U v S N K x f / + q I S 8 B B F p q k U f g a m e X r Y x 0 i w I J a C a F c I D F 4 R V H 1 1 P c S t o + 6 Z g Y s E b Z E g 7 W l Q p 4 F j 6 g / E a E s y q X C K I n Y X J C M l t B s N j Q D 1 i G c k O y V 3 x U M y n Z E v D q q 9 k R R C M 6 s c D B z p 2 M H C n Y w 6 G x l F k 7 p 1 2 C G X J I A E P x D Z B 6 E e 2 N d f / K c q W k 0 A X Q n J Q k x g S a 8 K A K s C X 4 5 z J / j I S v O L N g t Z 4 K N 4 3 B v C r T 4 H K R x Z V j i q E H Z L w n 6 P h D Q 7 D 6 F F m 4 3 t m P l P A 6 O F A F j j R X 4 g 0 7 o P I 8 i H 0 P 5 c g h N O H J S N r u X r R / h d b A B n i 7 t Y z 0 Z F e + n A i 4 v j q i U 0 h Z B O o q P Q c z X 4 w k g A G S 3 x t i 5 d b J L R j S o z a s I F v r z g Z S A 6 A I U A Z J O o u i 2 R 2 r y M A k H X T O R 6 + c q z p w T a L 6 t u B 4 v 8 L c T t S 8 F Q V C a n 0 Y K o f L U 7 x G U p t W 4 E u / s W C h 6 0 j m J 5 R E Z k c I h H o p G S V 0 l c 3 R B h F S Y 0 S 0 Z n B e j 8 a / o C h r 4 q 0 b 0 T E S + S G p G s P X H X h s v j C w J r D L 8 b L O J s F x g R 6 D z q c o 9 F 6 q U i j i u D l l I e Z G 2 9 w m x U f t F s V w B D s P A C m 3 J L L e U 7 / W M r N e p z h n b U t 5 9 m Z b C M c A A O e u h q I C N v O o k j f x b u X k Y p a C Q t f X X N l n L T S y S u C 4 Q i E 3 p Y K c v x I R V v 0 e 7 6 W W d l s g h o t h B Q F Z 7 a E r C 5 J J E E 3 C l i F H / S 8 r 5 T 5 I W 5 g + D n e b q + n N 6 l R w T f v / r A E b X u F K f Y e G n u 2 / m 5 U q k 0 y I 6 4 k + r Y 1 s U e c s y h u W a E g Z V / A K I s x U x G p E 5 Y B e Y t R E X s g f a A C k u b S u z q j V t k s K / G N T W y v s C x x B 9 V T w J f 7 a O 1 v P P I 6 S I G X m V l + V p Z c j 1 N a A 1 F b + 1 D I b m D m E P j 6 d y K l c v x q Q 2 9 t B 1 B r J r t A V / 3 H F P l K A e O X 8 y i Q n 2 H L g q G q S s D n t f 1 v S s / s t + P s w o F y l C n j s 7 n U v f k D C A d Z 0 7 d 9 V 2 V K B S I 7 j c a G U J 2 c c 2 2 5 Y N F 1 m U z E g I A B 5 Q K i l 7 Q z S / v T e e s V / W W P Z B n N g v U T 6 o B 2 1 Y n L d w d F z B Y s 9 p V S / 0 L l I H J q 4 y A G S T L m F p 4 / 9 J a 7 n B V M W y r W 3 h r Y b j U y w g i / Z z d M + q G y f Q v G e F N q 8 7 8 F 1 v o d Z L W W 6 r f 7 o o 3 1 S D v 5 l c 2 D O i R b d J r Z Y M q W g r h U b I N K l o J i 7 Y F X b 8 x 2 t 7 P c D G s y u l 2 E H g 4 e B B E L 0 I T Z U A r b e 6 k Y 6 O o 5 I a M v L B / h + C J D y n o e i z a n V Y G d f M q Q 8 e u d 2 O 3 s g 0 Z V l W y S r v z F v i 4 z x V p c J 4 i S z z h Q J 7 e C K Z f N i Z L V J G x t W E a 7 Z + s p n q L 1 p 5 H O H Z s A w E K X v f Q w w X K w J o Q e b o x Y v K y q k i g r K t a N o c e / l 1 N 0 N D s 2 w 1 6 F G V 3 P A c a T r S Q S i q w L a l M A q T n B Q u S V I L F 5 P M C I 6 n V X L m m S 2 x k h H c D 5 v w C t M 6 o Q G e c Z 2 L e X l J t g Y M J j p 5 a U F m K w + k h 8 k p 8 7 w X 3 x p G o K M q a E l Z w A r 4 D H q v l U K J j F d i p i r z j a b D C v v 1 z a n k x x Y b i T U l u v M F n P c / Q p 2 F j P c 5 Y f e K l V B R i Y J v H z i Y i E J H T E 8 R 9 M E 0 Z Y l G J W r q d U V c l S N c o C x 5 1 R n o D 0 u 4 u G L y W q g t 1 d p p o U H N W 8 R 5 A q 5 o c Q 7 E p s A p X k S 2 B y w n 3 Q E H R B G I 3 c 9 o 5 E B R J G r q u X 2 Q E n x t V 6 a H C p f l T d q P m d W D N 7 A B F V s 3 T F D g V A r w / m 7 f J i g 0 Z I D i Z l Z i d 2 l H i Z p X X o S V P r B P M R j x D v G R p O z 2 b E E e J E E C u t N x K X O V h A A D O L U A T C + L d q r / N c 3 J r c T B q k m y I y b Q W J U X v h l h I v 7 F / k e t H k V 4 n 6 l U X V 6 i H Y / b O 6 j P G 3 1 q K r n K j L e c v 1 f j W g i L O 3 H k U g G e l 4 H l b V Y C H n r W q X W G 2 C K 1 5 b y 0 V L n / J X 3 T 1 1 k r U D + W w w 5 2 h J g E D s I q H c s X L S N L I w 9 3 e a a F u x G i E h K x s e T b V r 7 5 w z t 7 o A i t k q k e h J q P x z + O i H D L H + Q n A 2 5 S Q Q f j Q A R / d 4 Q A U 5 U H k 6 h 6 e m L F W R d 5 9 N l n x e K H i g v H V x K V p y b r 1 g t E h D y n h 8 j u G 6 3 D A Q q T x r L p / Q t w j r d j J W T n T 5 i u c j n q f F b o n 8 Y W j J u t Z q 8 m N M l I / W L D 1 R D u v B 1 b 6 9 W 2 t R f C Z u m m Y I j c e I 8 d F k K 5 o 7 3 m x X O j c L B 2 4 Z k N r b o K k 3 0 k h e 4 U o I K q t x C e X E 9 W y e i e 5 B a c f J I p e K n i e B f B v K R u g A s i a b r b 9 c U + c V W c w J 2 h Q E d O S s n H i j I S o 9 0 A d H e O i t l 3 x c X M h D 9 1 d z B z K R 6 p U 7 1 t x y W h H F / q x t Y V 5 X R E D u + q B m c d j 5 U N h e I r M 4 0 / V G o K h o j j s Y w V L h G s l 9 1 C G h M K x u V j I V J n F O S q l m 6 u X L g 9 7 Y I I g 8 H D U d n 7 B g J p C G P g E M N D A s 3 J M f d O q W z V p B a 0 1 u b G 2 G F h b v r V 8 C o F W N o 3 m F g z 9 p k X G J d J k 0 I r l B g p o m T + o A g A J p F 0 W K S f a g y k R f e e g s O t a S n 8 p w 1 n h c / I e 3 A r B N s 9 K 0 a 1 v 1 + X u i l 5 r S R 0 F w A a t 3 + b 3 R A A N s J J 4 b i l r y B M a B W E / G 3 C o K o Z N a a H b u n A U G z K J U H 9 z G l b J o f B o Q / D t v a q n I C H V K t 0 S m p X e b 3 7 u J L d 3 T S r G g p q J 5 N 3 U i n 0 U a X w q + V e x E S 8 / S j R C R 0 L q 9 m V A q / A H p I p 7 W x d F O K 7 + k Y g y u Y J J 7 E P 8 s I k M Z G O b 3 g L L l Y q l R E a K p 5 O G K g r z W S l w l m r w z 9 F n l U q g l x F 7 Y u 2 s y A E 1 e T G p V R N r N c C T K q L R T O e s N h Z q j t q U 5 3 k i T c C 7 j H u 0 K X Q 3 C d Z m j r I D V U x P k Q p E K / z e m 2 w k S 3 q R 6 t K t w x w 5 a m C 2 u X x W G l M b d B K e 9 z w N v 4 Z o S h U x f V 7 A t 9 K Q R A J 8 X s X p Z O Q 3 x y h f w u u e q N I A 6 C 4 R c 2 p P x P m U T r W V v p Q P E q d 1 / E Z E 6 V b X u r A R n Y B W c u N v Z y W F 2 h F i C r N u J T G l j D R z n c 7 S W t W Z s r f 5 W z n v e X C X J x z N c Y Y U b D v o l B u X l f K c D n M 8 K 1 p B W b g H p g o j E I J 2 8 u C O 2 T I G l X 2 X L Q n D 8 V K E x E 4 g A N N e R w M s D V L r 1 s 9 m F R b u W W 9 s z v M a N x R B w X a u s p I i J e y 0 V o p j G Y 9 o q / g k P 3 5 H m B 4 r b p f + 0 r Y a d 1 b w l F u U K q 5 + d q V Z q P J z y / U I 1 v I e k g 3 q i L 5 n X y p N I i Y U O G r I q t t / M t s J r v 9 s X z E W K K E 5 k T 7 3 R J j G J 6 4 x 3 P Q q K / + O q O 3 G 2 h Q Z a 6 m I K F Y z w k U D o 6 Q / K Y 8 w + H l L q S 8 d B W D i 1 w K 3 M 2 z K g Z l 5 y Y m B 9 a h 9 W y h p p 1 s f Z 4 S 5 a h H U U D V v 4 a B H V c H l v C T B Z M + q w Q G a g q H 6 + T 3 Q P 6 v X M j g e / l i B G I l q d 6 9 2 1 8 u V F M Z n w 7 Q 2 V b g Q t X c L o G Z 3 J d + / x 6 J 3 N m w q K y o V L r M t d Q M L Z a p 5 f 5 h a C 6 n n 2 j I f G u i 0 V B c j / B s m g T Q 8 P t C S 7 a d d H 2 n j J g m m x W q b / h b k P 1 b c I n E r 2 m P t t a N w V s n D m l G h P z q h x 3 m D w / / E T u 2 T 8 u M c + m B e d + p V A x u Z P q J f 7 L Q 4 o l Y 9 p p G R Q O u y A F T Z P L I + n e c q k 9 D 2 V p I S Z I B m r j I i w l 8 3 r y + S I U L o u r o l j n + 0 e / / f 6 W c F o L E 5 e B x x D Y 4 X M K A C F 2 4 R + 8 z I 4 + I 7 R K e j H 6 x i y A 3 5 T E e u Z w z H M c U 4 i J K 5 U 2 Z F N y A U q I W b G V k q D o P e N N E d J W o p G O 7 H S C b i c A / s L n u a W 3 X 7 c Q N 4 U 7 w Q I 1 T t j J A P E Y l 8 i 9 L H 6 9 2 z V R a r 1 z t B Z M C J K h k S G k Y 9 V r l V T Z j A 1 F L k C n p d 8 q N U D e h y u 8 r p P b i n x r 2 G v + 9 4 o S J q 5 f q g w k q J x l Q N 1 p X w j L w L X T X 3 6 g J W b r K C E d 7 W A e 2 a Q F b w p C E 2 x E S T n k 3 h 7 M n Z Z U p H w 4 q R g d K M C o 8 2 h R 3 j H V C h k X 9 W Z h 6 6 i F B O H 7 Q W h 5 U A 0 k 1 x K X Q P k B N R 9 H B 2 g S B M f G 8 t 3 B V 1 9 e L 2 0 D m z A r V 8 L u a 1 7 8 8 T x x 9 r / k Z H 4 J 2 c I C z h X 4 2 z F j J 8 J T i T B l N B W i l Z 0 f U A K Z f z 9 j C 1 k g O q g X N n F u L L u s C k 7 3 4 t 8 k C / 0 F A e R d F r n S 4 D Y C P 1 B Y 8 V 1 l M v g 8 I u q H p a l 5 I j 5 G k 2 Z 9 U L q 3 f e j X z 0 r B X x V j Y s u J Z R 6 M l x r 6 E N g 3 y P F T f a t t D m z m c t W Y N B 1 I X f Q k L c 0 d A C O X 3 H R 2 B A J Y S w s 1 k 5 t S e 9 d f d x Y S q h v T 0 5 q o 1 i A U W k / V n K x r 1 6 + 7 p q k / x k b V j f n G R R V U 1 S N T B t g L U e Y f N S x x R 5 P f z 0 Q C 8 q O k V j V 3 / u g d g z O g n X 1 e J 7 n g O y + S 7 O J t i I N f s E o P D L 2 6 w f b i V b c H L q x R S N r N Y M R B h k 7 W s p H v C K D S Y O O q g j J C p v 6 6 R B 1 v P A 5 h v 6 H 8 z s 8 k + f J H r U 4 o j F 6 / 2 Q Q 1 F M 9 t h d E L U v M G E G P Z C o R a d t s Y L 8 f S 3 7 o l P 5 g Y G q N e J 0 T K D N g w g A E D 1 J h G s t 0 e I z x b C i + 2 y r C b 4 Q l T f r J D Z b r u n C 8 K T O p 8 2 L B f D S j a + 5 i 9 4 K / O E 9 g v M K P k 9 X d S V s M Y t H 0 0 z t U 9 U H n 6 + n C b j g 1 G h 0 / T A j A c Z X C j H X P J G X H E y x U k a e Z 9 l u R B y a A c I / u p M + U 2 d 9 D 9 N y N C L k 3 Q 6 0 1 H M H W 6 m h z w B n K 2 t g F H x Y w M 7 / + 3 Q u M V U O x c Q v / b q 1 C y 5 S 2 A h a L w f g m r h x / G j t j 7 V q x o 1 9 B P o a v B 6 o L E f o v W P 0 q A c 2 L 4 z l Y K H P E T s g J 6 X 6 3 G g 2 I z j p o L a P l 5 H I c X 7 Q 8 u F x u u O U W E + E l I s 7 X F 3 Y e V v E Y f 5 m 4 u W w l 1 1 E y Q V a D A / L w c f X 0 E 4 t m u 4 o d S z q c E Z R V P k r p h W p t s 1 K P V U / Z c 0 n q / 6 Q B 7 o q f D a V C O e B T N T F 7 W n 0 1 m Z x d a f 3 + o g w X h 0 T H G K g u r D J 4 5 O 0 D j G M p C L x Y Y q V F w B G c 7 E d n k z Z f k 5 O r B n 3 p j 0 t F S s L / N N o K T H q A u V O z o A I 6 P t 8 m 1 p f J 7 I I b n d x K n / X d j S Y s + R 0 E 1 a d L N E C 7 3 r 4 T b c g D F m a W E j P l k o L h h H W d J g W L 8 K d s y 1 M m j q V v m q y L 8 p Z x m b P q v B C B n B s j n i W K l b 9 r L b 4 s U r B q K 6 K j Z H K S e v 1 e l 3 J m 4 5 e C i e Z B F x p W 7 f U Z n 5 Q i 6 + u L + i r o c x Q 3 b X Y r C r s 0 R 8 Z x l s H U i 0 F 1 p I L L J 6 z W D U L q b y r q s d P u w K Y O E 1 P 0 g i H P 6 i L q N Q B C M h H z Q m l G E l 1 c X W d V s J 9 9 1 P U L x i w a N j e F Q P Y r x q 0 e U t h F V L E y e K D i z 3 y C r 9 J X W E q j 8 5 K T U 1 Z 4 y H s O Z 8 2 m J L D M R C Q n k 8 3 Y p C d O t M O 7 r G C n d S J R N w / J Y P 8 A D h R + D u e 4 g + Z g V Z 2 c 0 s 5 O 5 W 8 X n m F v K N u 8 A P t G v k v a K K f 3 l i e 2 u w 9 T z z 0 d S x W B V u x 3 K 4 g g D J Q 7 C 6 U B Z b z 7 B Y d Z z 8 E T m R o Q 4 E e t v d k T t n u T e x 9 Y Z S v x G x T K b s U U G 0 9 A R y f R 7 W E z n l K U B M + u j p A l D u b N K E a U G 9 Y z W y l e m d 7 L 0 Z e m d p s P A q s E r w Y 8 a 4 Q q D x o a i 4 e U k 2 u S u Y 8 W b J g 4 G 7 J k S 5 y r Q h 1 h T J b j 4 t Q j A 6 2 d w i P I O t E J i V 2 o y j C O L i m 7 d 6 2 k M 8 q Q 1 X r Y h Q Q x T 0 d P H c t R P F m x Q T K 6 d u 9 d 7 t C 3 d U L w k J 3 D l 5 e 1 z e K G V h z v K t v V G Q f f n 4 K B e x C J R J o S M X e z z b X E v h o a t q d n 5 T X j 6 K M K i z 3 9 T z g W P 3 l U Z z i r A A c s O q 9 j + 2 S O 9 R a J Q U g G r B k B H f Q f z j J 5 8 7 6 l h K 9 E E 0 e y b i M j E z E M G q q k s u 5 j O h Q p l 0 K p I I I 7 7 N y t 9 U 7 o 0 E m x l h F V t W j G E a k Q 8 q d V U P n q I O s n h 5 X G K s z 9 l T V O h u F T b W v 3 p 5 W m g 3 K H 0 u G D Q F r Y g B o 0 a R 6 l U T V n t d t B n K Z 4 i J 3 R p t Z 7 b K I c 1 f z H 8 a h G n F 4 N y b 9 p 6 W I Y / L B 4 R X N L 1 r i x 8 6 q 6 3 c 3 z c X 9 u N z 6 N M 9 P t C Q C 7 o m q j f S 9 p d R a m A 2 S C Q D z V c m F O o s 8 r e R r F o i D A S Z 9 j e B 7 4 l j t q l t W h O 6 + 2 W 1 L Q V t 3 d M B g t I K 7 g 0 e K z u E 2 q / Y F s j F 1 Z 3 a n k 3 C E 2 4 a A d z r p 8 l p / W A h t X 2 c I a W 0 C e y 7 e z q e t r Y J Z 8 q F x 4 B B 5 Q C I d 7 L a a 5 + V l Z D I 6 c k y V l f J M J J O t 5 4 h 6 i C C / g Z 2 c a 1 u N C 0 S n p R r M V 3 w t x Q U 8 q k O n 5 j 2 p M 4 U J Q 1 L F T v c h i i Q X q 0 I x q b 2 i H A d z 2 A 6 o 8 9 / W i n A 6 P r M 5 F O S q T k i A y S b y C J N Z I Y n y K b l B n B z f y 0 p u G S Y C j b C 8 k H d m 4 g s V V g x u 8 3 m 5 m 6 S 5 O R u V P a G O Y z w j u P A U L 6 3 U u m h Y b b b R r H C y s L S Y X m x R C q m Z Q E D t w / 7 P i E g h k m R + 0 X N L h X 4 V g Y S f x 0 q c y Q h 5 g S 4 N S W n g 5 a / c i Q M u w 1 A 3 E M 2 n X n A d J i T W F n p F D 1 R l 7 q T B d I m D K 6 t 9 0 3 F Z C U + c R F 6 f 6 o M p S k l u i X Q M R 9 k 0 C k H g i C J T / H K V x 6 R t K J o x q h 7 X T D J O o F / d z h U h K C q V E K o K n L / N L W I u X G H B U d V U H 1 R V 2 o Y e 4 2 G s U I a + + u Z l v O Y d j J E d u R T Q o R s 5 n R W t o D T q S s 8 L s d A V n d a u O o 3 2 s m p 8 Z Y u N x O / + y Q 6 Z Q 6 W d v G s p X a B j 6 4 4 4 C f 4 q A O R R A R U 8 A C h d z o q o G s m m B G l v b l v S S A V U V 3 v 3 s + q L 7 K 5 b K Q 6 f F L k J E k q l G r e c c I 8 Q r m q s E v 2 Q 3 d a a T t g 9 L f A 3 n Z o R S E t c F s V i / o z 6 q p M 4 h g L Y U Q + U S w l I F T 2 o N C t 8 F M + X 4 v G I T Z 3 c S Z S R V U r 4 B A V b K x k S P K k L w G X z M l Y r / s L W i 9 7 A X W z r u c W j D C 7 h r G K Q 0 l R G o e f o 4 G / j U 1 1 E h A 1 X 2 F F X Z 9 E 0 Y q t Z / 0 p T A 3 f d j o C t w d t S U t C k g J + n X L V 3 R g R x k F M f M E 2 n m 3 Z K k B z t o k V u Z 9 O Q T U P k 3 E c t 2 I B x A l b H u D t T 2 x N g k G r J T O d Q V p y u K J T g t 2 8 7 k m 7 S G S I W V u 6 + J u F B O R R W 9 J 0 V d y R E Q d H r 9 V n 1 I 8 f Q 0 H X 3 S v g A Y 7 K 0 i O e f X q 8 r s p 1 c x f E 1 y K Q H i i C a C M Z 1 J i I a a i h 7 E K 2 s M e B y / o l O s n d N X w s V 2 D 5 U f r 2 G v l 3 y V q y 6 X V j k d Q W z y q Y x k 7 t D v f Z k z z a B 7 T j n s 6 L G R X g a n 6 1 b Y m X M g P c q p z K / j L A W I G t w p b K f C 4 Q Y L w l Y e O N H / q d L w o 1 r Q A C 4 P C v v o P a g B 4 Q S x 5 m V j x C h B K N a / w o W I e + M 4 4 e 3 K U j P i 7 A R 5 7 r L n D a l S d F d p B S e l u H W o l U Q M E e B 3 i 9 a W G k s V E 8 4 K z R 7 Y j e 4 f S Y S D c M f K w W q 3 O 7 2 U B 1 U V p 6 P Z K q f D b l u 9 w k G z W i i 1 + V W V l 1 X Q o N E S e g / X y l m g R B 0 2 h E q L b p 0 N Z G l z H m W q u G T z P Y 7 b z E C 5 y U l P B m T s Z Q N N a Y t l c o Z j 7 N N j Z n r e z 2 x l a S f X E G 2 u H k l N i v h A / P w + K 5 N n J V T c R h e O s i 4 t T Q 8 H Q Y H q r 9 n 5 c + a w h b + z w O b u D o Y B V X / w M g c E y L x E l Q j j z 0 v m L Q C s 5 E S 4 H F W W h 7 6 T a q u T v z x F T l V J i e x d N C W a g 1 I 0 h R t 6 O j W p 7 J V 4 6 f i K P + P F R R M 7 C q Q 5 n a N u H 3 H n R J i O h x r C Z a q G I c K + x 6 I 3 A t t L a L N 2 d t Z 6 Y u 6 p t D 9 q l V 5 V j 1 9 9 1 m q I K z 4 t A 4 O c k v 0 M S d G W P Q 6 I T X 9 N b J W i D 2 N 0 K b 2 L 7 K C J g B j N f 9 n 0 Q C a p D + G p Y G x o 2 d X k V 7 n i i M 9 j 1 N 8 U B p n L 3 D O R v A 0 O p B P K E 5 7 w u Q 5 L w Q J U 3 c 4 t y k C W d d P m x F e 9 D X o U E / V i Z 2 z 9 + O e m A b 5 4 S B b Y E U M d M Z Q L C f n q x Q p w o Y y O G W + t W A h / 8 Z Q i D J n R c x E N m A K U H 4 i m Q V k F f N 8 + K d W I l S d P 4 S 0 P F q o i O A R m 2 b 2 w O i w s K F o 7 Q i h N r C u W 6 + v W r 1 h p S F H D 7 h T r M 6 l y U I O X 4 J 3 I s 8 D b T A m g / B g q T k C I Y Y n 8 l n E r E p Y C k n D B 7 S T P P k Y q U l C G c r I s 5 c f W q q k 1 p 8 N t C x F O p G E y q h X e v x A X U a C J K 8 k u w c a P j b z q f O 5 g O + O 0 i a z H u k P z w q V 1 z p K R m 6 9 p Y B C Q w o 7 E L 8 Z x X g S 2 A J v z s 2 q s X W B 1 k m d S f f g Q I o 6 K F P O R D n y f o 5 C Y / 0 s l F X 3 A r r Y V k 6 4 T l w r J g G k s K 0 + a y E n 2 l 9 t o U A 6 q 7 J D X E c t r q S 6 a M E n C I R D O 6 H L W k F a / S U 2 s Y F L W + 9 7 t X V V i 4 V u E z u k r m z n i k W y l W r 7 u 1 s k D 3 u c k a 7 H O Y n E m l s o D q G + W E U 2 7 X I a K 7 o k E l W W x 7 0 7 5 N i r d b v I V E F z J l 1 e c A T 2 o D 8 L G Q q r Z C 9 s V p O 9 u t s 9 a w 3 Q W J H y s L U U i g Y t 4 A p k b J b J S s j C p Z i 0 B G 0 t W Q g + k A Y k Z v I u k E O P T Q J U 0 R q D n Y 6 q e l q m z x I F 2 l c N D U 6 L J T R m v a V g G N n E X I h 8 O S M c T D r i w 4 q s Y D 4 r 5 H L t B e N A h o u j V p E 8 R / N 6 n A C T O 3 o 0 Q X N G y Z 1 A D 2 P e Y K G t N y D o h z q m q b C W 0 u q k O O m Z P O R x l l D R i P H 7 x Q I 2 7 H h H V 3 l 6 c e V w I H 3 5 g J Y s Y G 4 l 7 Y W B H I B q p Y U C 8 H P q O 9 N 2 L v / w S x R Q X X h i r z 4 j z a C L E 9 t 6 F N M H 1 M J m D b e S E 1 E M n D F S 1 e v R 8 M j 3 o M o p O P y M a H H S E Z o A i g F t L h f Q X Z u n 7 N x t q y 5 g 9 R V A g G K 2 f u c i F W l X E J w P n 5 W a K y H j H W r 4 Y q V u m u i R V C E 0 4 d k T z 4 K P N O J R 9 k J P Y C t e D Y c X U 4 4 q 9 Z N k H o / e 2 3 V r B Q v 2 M s L n e b u B v 2 A E V k s H 0 Z m U J t Y J O f c w 7 5 Q 8 q Y y M d 5 Q x i q Y i l h g 5 L E M N 5 K K e t 2 s e w z J G V c d 9 o 0 D S b k e c G 9 L o i d y 3 O j f R k z 0 p V Q x l G f H n y 4 y k E G y c l h V u S G C u q u K J 2 / O 4 X k V E x U y B U 4 5 i J Q + 9 N J c o e F l h g b K f o l E h W 9 2 y L 5 m d B o x e A e O s u A V y l p 4 y Z / J I r 6 i B S P P d P a e s 9 H 1 Q m d / S Q z f a 6 E e O v Q s d I C x q i q t J W 8 + K s k j W s L G 1 M E q o C 4 f x 7 7 O y R r N U J E 2 9 f q y U A l T G H v Z B s p W 1 O N 6 / O / e X V 0 G z Z / V Z m W s t V l 3 e i G i i i p / W 8 k T f 0 d F J m 4 K c V V 8 g j j R F l e + B K G Z 8 x D h T n / 4 s 1 S a F l n J 3 C Y + 2 + + N q W Y p u r 9 i 2 a s g l h C K + e h p Y M a p I i t 5 z a v R K q C s h q c N 7 x d Q X u G G m U 2 3 p i X w D A a N M 4 h h T a V / 9 I g D n J Q 3 V n G P u / N x o q h z s 1 M 6 q D g T v F H Y 7 a v F W k 9 T 1 0 T S L Z y X g 2 a 5 w j 5 4 m S V Q + X U E N 8 d p m 0 U Y Z l D L d w R R Q Z 6 U 4 N F Q v K q b h l d + i O b X V 2 R 6 p 6 D a Z w 1 f S M d 0 9 T u A q I P a o U K + l W 2 R J y c q W p 6 + l s h S + w l v K z U G V h R A k l F Z k i a Q 2 j k O j G a 0 P q p 6 d w z R I j 1 r 3 j D M q C m C h i D + 9 2 v s l Y 6 H V w A O E n J W c s Q P 9 k i h 8 1 g I b P G d X 6 v f W C l M 7 g + Y s d v r 4 S n 8 i 7 d c p D B r I M 6 q b Q W V Z c f R E W U R S f d A r y Y 2 e i H i E B I L N 8 e 6 B 4 U U N s n x y j G e D R Y o K V Q N I z u t x A 0 U z V v W Y b B k K y i p S W x J S P q H c d Z F l 1 K Q i r J p 7 n F P H M 8 6 K s 0 F z 8 g m E 6 H F I V B C G 3 0 m 7 k v J y q 3 4 Y Y q G A O z + i G F F H + C o S V + M x H 7 n Y 6 a W U z Z 9 a h P T R j S D B U 0 v V C 3 o P F b b O / Z 4 H P N x E R d G T s D P C A 4 Q F q d j k X p u f l R o F m N H X m t v L 0 q 7 / F i j 1 v k r T W f G U g 9 c U p P O 1 l j 3 I R Y x C G b y p S 2 v J W V S H l 7 Y p h d P p K s i b U C 3 h U R 8 g r t / C q + e q v q U Y c f B C + f D Z e a G P o i k H 8 Q J H p r c R B + h f a s X z f n Q W n Z + W G A 0 o / V g l w U Q j u 4 r 6 + D P f C e G a 4 l 0 U q N / u K 1 S S R M u x U E + v r N S h H h S D H Y 1 x v w 0 B C g H j Z G 9 b / q G 6 C T R x x R 5 o K R b d E e 0 G 3 y d X d e t C x d U 6 z V X W w u i D P W 6 b s s 9 V R q g 6 F s K P c v 2 s J W y R e n 6 5 s F K p 0 t t c 1 w M l u 8 P R C 0 Z x h C g o u J X M 6 S B 2 T X l 1 r + D L i m K W 0 h l U t X X l 2 8 b V c 2 p F i 7 f z x r p k J n R o P X q Q h 1 B V u A T X F N p e r 6 4 z P V E / s o y Y w s 3 l g A h Y D t U h a p A H Q p M k 5 / W + i C l 8 f b q Q 7 3 l + g p X G H X Z b r 0 0 l K U K 9 m r 5 T D h h h I t K 7 c R h 8 O i N B l q 6 v g x g V Y K R + U R c V k W 6 g n F E 2 C X 7 T q P u 2 q G J u F e v s l p x n q Q q N C E X o 2 F I 2 4 I 3 z x f p D X 5 o + S y d S 7 4 1 F s 4 E f e C 0 P 2 E K P U g W 0 F x 2 k U j b y y c o b a M M T 8 X a z q P r b T w I l w 5 O d i a U 0 9 H S Z 7 u B d p A A b + I A 4 E O W k T V 7 q Q o 5 k E n F V 9 x y u 0 M l p H Q R v 7 n M Z o Q 4 Q W I f d z Y Q z k l M k / i Z A N 8 S 7 X f F C w i A I O i s Z r s b p q s H x Q h N d q R Y J a / r s B O g e a F c K f A 4 + 3 H B V H A + E K 7 s w 0 b n A G 7 U i u i n C l s f 0 R Z 6 y C c G v X 8 l Z I Z d M N N v h 5 0 W U 3 5 e R b C E E r H 1 3 Q R j Z i 2 a c 9 I s 4 y S E O o Y L C n 2 4 x g p 1 b q b m i F V U g b 5 m R 3 j + x M e S I v 5 4 V N I 3 I 6 X 4 k w F n J a u E l g H Q V 8 6 i t N x n 2 S e V m s o 9 v m i c U N V V z C O e s 7 q + n b j q G U 7 J T f h V e Z D b R Z f d 1 g W A Z z A l Y J s 2 q B y 7 5 A J q f q F D A i / / F 1 S p P O x h R o E j z H n 5 L Q o 6 i P 1 Z x B j F G e D k r o U 5 T 8 K p w a O d s 7 u C 4 k m 8 E d w k i M W k U E 7 o 5 D D S 2 k r d J 7 g u n F I w 5 S 0 T m B h C q T C z 8 E u 6 K d a X U 4 8 4 N a t s I Y j L c V K z W C s 3 7 1 i 7 y N W H B K E c y J v o B A e b 3 R E w h l k 9 l 0 v D Z V 3 N e B x x 5 L o z O K P 5 5 h 7 h r K R l h t k 1 a H A S 0 P C u V A A t R R X J P S x H 5 t R T 2 C b Y O s X O 8 w 0 h c R n Q 2 q u x u m b I i n L s 4 8 R J r w C d 4 9 c p A p Q x z d 4 6 b 7 B W t k M T b l 6 p o V e q C J L R / V u 7 I W 8 h 4 U 1 2 B G W 3 L a E r A c 6 g o h U 9 n Z H F g L d p c + X q S F c A 0 k w d 1 y s l Z x b j j v R L F S s C h b + e p b V 3 M X p 3 c r 7 t B r 0 X N H z t 9 x Y 1 z U 7 w H 9 G T J N B G I h b N 3 0 i 3 V R U C Y r l T K m b F U V s 0 1 u 7 I k 6 Y 9 d o k c K v g y G x S t S r e V R H G g j i v f q V t B D Y O w i Z W 1 V W 8 / J 6 d Y 6 i f 7 t n q g e Q L a + 1 j Y E Y Q S L Q V Z p y N e P E Z C l n y N u G s a W 0 h 2 j Q n B F V 3 d T B J v H H / B I e 4 A + s 0 J e L e Z 8 x N B U x 8 i y L o w n O u m V b 1 / W o R M 6 P 2 W x D / Z A 6 C 5 e 0 7 O 5 Y 0 D j a 0 0 6 f G C a F 5 f Q 1 c D 0 1 N x Q J W x X i l l Z r 8 b B g y l W r O Q N G 7 w G 5 d o J q l N y M A 5 V 7 7 k H x l k U T + S q C 1 6 P V e 7 U + a m B 1 7 X o f e W t m g f v / F E P r A q I 1 + M G m 1 t j A g p s S S g l q D N n x b f 1 M O D C m / e G T f n Z V J j c O X L 4 y q / i Z F 6 r V k P U 7 s t k h b I 1 S t H e r k P I y n Z E m q K e f J B V 9 + o Q 9 u a 8 w F j c Z q W W y v E q B b 3 n r H g r Z Q J W 7 k L g r B A y I a P + S 8 + s u v I h d + J 9 Q o d T Z 5 X I U Z Y g m 2 e U C K / I O 5 y d 2 I z M g H w U + n F + V u r A 6 q F n 4 n B + 5 H 2 V B l i A W W D y F 1 v e m n i o 4 3 L O 1 M C s k q / 1 R J 5 w 0 0 T S U b e S H K I z p a Q 6 n o x q k D 1 N 8 s l B D z T c U 0 u V C R 7 U i H N g V j b Y B S M K k W g 5 K 2 c B j y j k 0 f C s 4 D k T y Y v W j F l r J d O D + h T I k v p n p d T L f D s 3 n N l a 4 l Q m k X N 7 b o f R W l 4 P p M S + h y H d I V C x k X b w u V m 2 Q h V o 9 U B + 9 B J t K 9 K 1 B l K h n r K a l a w p 0 u I U q 0 + s o I N d O r Z C t Q e m k r Q p A Y Y G P 2 u Z I j l Q 8 a V I z B F i V 0 s Z H E 4 6 6 o k K W w I z v a c L N 1 s L K w d Q K I 3 + a U f N K H V N 8 l c N C l 3 9 q k x 0 p i J X H 7 K u n 1 W T b E R V U 4 6 E n Z U S u Z P W Z y w g W I E Z y q M P 3 3 y 5 t W J s 4 j H V d e I N q + h D h + 0 F S 9 h Z Y Y K S o n K 6 6 X x r y W a X O b p t v K i x U 7 o p v u 2 u k E r f G 3 r p l K O Y p g H h j p q V f 5 V i X h 0 t O q v 0 V 0 W r + t G P e q D T A V y p f / L r r J w x h E J P 4 D R Y f K y s L n m 6 W X x W 1 l C s K 5 2 a 4 c c K Q g H 4 X n P Q 3 D 0 C X K E 2 L l n 0 t R Z h Q J 4 J w C s G r D p j Z 6 i Y b Q x x j u B i I X P z E j b C p S r t I J O w M l H F v b P W R 3 U J v h m p 7 f a c O + X L W Q m F / K K A V r J m 5 A Q p V e o k P n l G S Q E B Y z P J l 5 W W N E U Q i z i o 4 e S u X I J z 0 b c L 3 z 1 Q 5 H F V 8 t i B S F P F T W x 8 z D 8 9 T 4 z J o j k N a 5 c 8 F 8 t 6 K m R 8 t L 5 9 O Q P B l x 7 t / N s X q 2 4 D 2 I a D n H D D C k 2 Q K N 3 f 2 K g x K + U f q w c c 0 j n c Y h U d 0 l r E Z y + 0 4 H D t 3 s r + v o z F y A 4 x g 6 T J q U 4 t R b / w M y k l T p / Q k u B y V 3 g Q g u a u T h W l r g a f x N Q D Y a l C X b v n H 2 7 z n u y F I 0 C P S 6 t p / r 8 I 5 N T H B v Z A I o V a U b u t y 1 8 H z V 3 q 7 W O l I q q m E s h r 7 g X 1 j n i 9 j S e 0 L R w 6 e 0 n Q c A w I L p I l m H 5 B 3 R F e 8 u k e W K w D 9 O Z g i x n 5 1 U 1 m + 1 L N b u c h m 6 j y B F k / 8 C 7 v 0 V Y w G 5 W r D R v + J T 7 u + g l X t 3 d J r t B p 1 y o 0 C R 5 Z a U i 4 D h 2 R j / M o K 8 S r m R s A b / 6 T F V i u o e R m m H B r k U / T S a w 3 U p 1 V 8 Y 6 x p B O s 9 f V E 4 F 5 P J F U 5 8 d a q u P N e s t a d I a t m a 1 1 p E 6 W P F b k D f v A W X H m e q C r S S 2 M o y R k 9 E J O E p O I e b 1 k s w 1 I L N Z 1 Q T s / z y J b h W m k p 7 f a 9 Q t u q W c S Z A H 9 I 3 V I F V Z L 2 i d 5 D Z S x D N R L b u E B G i l h f v E C J O O O 1 E r y V P O l U I 0 h Z W Q a I 4 t X C 6 3 F 8 r L X f z N C v W V o 8 9 N 3 b o F r W U 6 W e v T c f F T S c s A L f W k 4 z q s I P U v E c 7 x M B I G b M / b c v H k 4 o 8 X 4 4 3 s v K I n a C x J 1 N d 7 t 0 Z Z W f G o n e 0 P O o B j B C R s 8 N W j + c A 7 l K 3 d r g K C t 5 K F 4 Q G d u / t c R y k k o i 9 y S c r L Q I e m m n D D / P i k v C S J 4 / u G X E k y p i t / k L o 4 g I 2 l q Z 8 H q v A z R D 1 J B P Y 9 l C e h k I E H G E I y O T H a A P Q A Z n / M B f d 6 h F l f N q V P X k T n M X b 4 2 d T P r p e b X p o t F T g e 6 5 o R 5 C 2 g M n f O 5 2 J d / 7 V p F E U K v P S r 0 E J N 0 + E i p n F U X F O j F R G z k r B y r U G j t r c s 5 K 5 y I + / V i a D 0 N U N a h q L u t I g f x Z O W B K G k Y B r Z / j q Y / t m 0 5 g v e 5 p t G 2 t r X 2 a p D 1 W F T 2 8 r 9 Q p U b I K S u M O 0 u M x i p w 7 c e / 4 B D w x o r k X 7 q B Q X s 1 M F t N J 4 M d 6 h N s 8 K 5 i l E D b 6 n Y b I 9 W v p t C X O e 7 n q u n x X v n j B 4 d p B c C t a q O D I W K y 2 T S H C Q X k d 1 K P I s g K 4 g R j w B D l n J b u V B d x H b C 3 e 1 R 1 J R y 2 k + u F W 9 4 K 9 b 0 q Q 0 y l w b V v S A S K g a B t h T 7 m T n m 1 p h W 0 j 5 K x i / m q z a n F 7 T 5 s j J 9 h b l O h W G j F T K k r M 7 V 2 f U k s E J P U 9 F + 8 h o t 7 U n v o i b Y / r u 3 i 1 E U A F b i 2 y w g t Z L 3 J 9 d i T E b 7 q R u D g P 2 2 b b P b B L B 2 K y y 2 g Y R h H f 7 5 1 X Y a S h G D x u V D v g D 2 W 3 A p g Y g S E x E q G 8 g h j u o o + l C D A w r t n h I I u R C g e G 6 L L 1 v I + r 0 r y U H k d R w P j 7 D i L i q p p N G b A 8 X p B M E l c b 5 i C z 4 q p G d F p 5 o X W p A / E 1 R a J t d H x r 6 X b F Q V J 1 0 6 d b S v F I y k m c T y t A O 1 N 3 E x 6 k N N t n V 7 o r x U N t 8 L + s / E K j J n Z j V f 5 o m e O Y d c l a L k G C G m c F s t Z d q d k d 5 P N E x L a m p S l f m e N v 6 r n 2 V / i L u c e q N s b 7 y r p V D 7 G E q q C I Y N L e L n X g d M 2 1 s s O R Y 3 b 9 F V 1 8 u i b O m T y b L 2 M a 3 S F 9 n Q 4 j c k U I T 4 J U Y b N C h B J u s a A O P 6 B h p Q h y S H P x m 4 b K r 0 I 4 T l x i + K A 1 E 3 1 B L n x S s Q o a A j L H V X f 4 M K 4 n q M Z A X V 0 B B x v y O P C + C 4 r M Q D d s r 6 S w e h + p 5 e 7 j r d T N W c 8 m d Q D X C k N G 7 u T h J Y 2 3 b Z Y V D R J x 5 8 + K B Y Q 6 K 9 v Q a m g 3 e W h W / o K P h J 1 R T h J g V q I G b O v y 5 c s 9 s V / z 2 F Q O 9 H Q t t s 3 r r / G U b j E 7 i I 3 q + z 0 5 8 i O N v u s U b a s m X P D V M z j Z q J 6 A V u 4 V j / g 5 V C 4 A G z D r r v 1 U g S o c F N 0 a k o o / U M T 4 z k i Z 6 E 6 R O i 4 7 s 7 J 3 0 W l n k F J d O S t 8 O H Y j y H c V w M N E f B J u f a C s Y k U x S 8 P v M J W D 9 k D 7 0 9 E p d R 1 X 8 5 C z o u F 0 b V 9 Q b D h p F X 0 F m F P 9 V f Q g m A i H 7 X W X D s V 0 M k I k K 4 q t l B O m G M N j J T 5 T t x M I 4 p I O G A b 7 Y 9 E O O D r p 6 Y s Y a Q V k p D Q b J W E L d 4 N m K x l W + A B g N G u p e O h e + 1 1 7 d W D p D C O l D S v S g z y A J w q / r G C V 2 F a N x N / P v 3 r 7 B 3 / R / F d v 7 y + i 3 / / p X 7 / 9 / A + f f f n N j / / 2 7 v d / / J d v 3 3 / 8 7 v u v v 3 r + 6 M / / b X + p / a / + 8 X / 8 3 f / + n 7 / 5 u 0 8 f v 7 / q / k / X + u d / / v A f / + 0 / v v / 9 D z 9 9 + e 0 X f / j s b / / q d x 8 / / u H L t 2 9 / + u Z 3 3 3 3 / 7 q c 3 3 7 7 7 + O 6 b D z 9 8 / P H d N x / f f P j x t 2 + B y M / f / v U v 3 / 7 6 / T c / f v j p w 7 9 8 f P P 3 T N 7 8 5 v 1 P / / r u 9 + / / 8 9 3 H 9 x 9 + e P O r H 3 7 7 / o f v / s r e r P n l r 9 9 9 e s Q v / 4 s f 8 e Y 3 3 3 3 z 8 c O P v 3 7 3 8 X c 9 z f J f / o M t f P z X b 7 / 7 G t H 5 / E 0 p B i + l 5 S 9 / w Q 1 / Z v D Y f 7 D Z f U C C / u I N r o k S Y n F w y W H c J z 6 Z + M H z R q 9 3 e / / D y 3 3 / P 9 / t s z f B Q M R O K Z K K X 3 z x 2 u r r 7 f / y 5 X I F 3 O s 6 F 6 h G 4 j 9 7 f e L / e b n 3 P 4 i x A u P r r 7 5 x 8 q / 3 + 6 8 O j 7 8 4 u / z 6 6 e z A 2 R d v k s t k X 8 r u F z 9 7 P P / J 4 k L r H z 5 t X q L 9 9 z d g M E m i b + P / z e e v T 3 w y + e p t r / P 1 V 3 + R G 5 c U 5 Z t E u 7 T 7 l w 8 / f v / u 4 9 f / 9 O 7 f v 3 r 7 / P N X p S U H Q k 7 L U 0 J h + + q a d A 8 M o F T K A q n h p O S s l C b k K + x 5 G T V 3 C u J n p F d T N M F R h D 0 t w r E Q v r q z g t e 4 Q s g q R h H + 4 X 7 a s H X l S m x C H n 7 e / E S F Y E V d 9 k D 0 F t R B N z 9 S 9 J r T q U q K s I I 6 j A o m l Q v c o F k y + K H F 3 D e s c A B P q b f l c C K n 3 K n M Y N p w 3 3 M w V a q D k 9 C E R J D M t D b K a G x l q z U z U K 7 O R X + l A H p E a x k k F G 9 G 4 r Y w x S I r i E / C 1 I l x R k Z E T i K O 4 o y x Q v h M c A u T d m z o q H / q O Y f i m x y i W c t o D G M 3 D i r 7 8 w L B M V b X 1 M B e 8 w I r M 4 3 U L Z 3 K p M S V t S 6 W 0 E K j H o q m h x h 1 W y r q j b 8 9 d T Q 6 Q 4 W K W + U q r I 1 + B v + q q 8 6 x n a 9 C 4 l E u O X O K C K h f I O d q 7 i m M + b x r L C S N H K P W 1 b A S S E F + X z p S v Z S r 1 c c E V U 1 7 X 8 r a s 5 B N s Z Q 4 E 0 N 7 v N R 8 0 1 g h P t i N W k Q b r U N Q F B 2 6 y o p j Y 1 2 9 Z U N J X c r 8 t C E X Z o E B 9 Y P O Z I 1 9 y k J n 3 k J E b L 6 N T V F D J m c 4 X 6 1 Y 1 4 8 0 M a I m K 7 o 2 c s 4 O 1 V y j b S o i o u g P 3 Q x C o D u 8 f m 8 k J q 9 8 R q g W K m 7 K x Q 2 p y i d T k M s N v 5 v E i D r M u L M z M u F 4 F y h I D h i Y H x G O y H D p L k 6 R e h A t i o R r J b R 6 S U l R L D G i 1 z L C a F h K W f Z A c Y v S 2 S i f Y C Q 1 i s i b f o W L q 9 o L F i / W 9 2 Y U e T v o P 2 0 d A Z a O 8 W u b X / 8 V r Z R 3 5 F 6 H y D V Z d b s H a z L o 6 4 q B D 9 I 5 H E Q y o 0 8 l b G d V J 0 C 7 3 8 3 c z a W k W l J v 8 3 5 5 l N u z a b 5 m S e 3 V 7 t Y w A m L W 1 r O h V H N o g x x h m a h 8 F x x a y c s L W X k 2 Q c X W s E o h z 4 d y f Z M W f 4 M x C t n t S y f a T z J K z O v Q t d G T 1 / x N z t 0 B S s B p a J O R J B r R i Q g 6 I 6 / H K M X F F r E W 4 Z a V S e a u 6 U C c 0 z 7 h D U M 8 R t R A i r M p L B A r 2 u a r 9 f + z + s p I 6 m G i m D u x h j r T 4 5 B 0 c p G z w 6 b o a R I t R C g f o I 3 u i n J w V q C o 5 E Z g B x u 6 H J d a o + N r t 7 x M S z X 3 a R 0 r x t t 1 F u D a Y 0 W B H z x G H o 5 e W q r u 6 4 z k f n I R N e 1 G U r U O + D g 8 g B v S M i t p U 0 M N N S T A h m C 1 o L h y g M B 9 j d a z c p o I s 2 N h V 7 y w Q q l 1 b Z K 0 V j u r 9 K J d J 6 g h O u W p c F T a p + 9 N e c 8 K D o W e m m 9 6 3 q 0 1 U c G / w / S w K 7 h u 3 K Y O G m 8 r h 1 m l D s m A X s j w b / t S W W A 8 P z s A n c 1 Z L V r q 0 B H Z c s J f i I v z N k a o p R X / L V W r q v p g s N 7 + j C g 3 e j 3 a 9 U u o E 3 3 a 1 O 5 C 1 Q f O q S J L e m n G m g B s 7 w J Z Z + K E X G N Q v l p K O y b N 1 Q + R i B H 3 Q C c m J Y k R j V S S l b L C 8 x P 6 q 2 O 7 d 9 A v J M A X 5 J s d Y O h Z C V J 7 h E s r H N t 8 G C Z y k x o c y R n J H N A N Q k R A x + P X J I A G 8 J W T 8 Y q z g s W a p r 5 5 J M L O S p j a V E L W R E Y 6 h 6 s j 1 Y h a G P 9 9 r J p J V A H k V U s p X G B D 2 q m d 5 r O P E W p A 5 F T r Q U h W t c Z J o y q E v e a H t i V H Y J H y D W b O S g F J 4 H a y d I W z c s D 2 C P 8 k Y o 6 H F 1 1 p b A / a 4 c n J 1 q L S O H v 1 i r d 7 R X i x q 1 7 d 0 P C T r e X a k B 3 u D s V A J S N t q b h N H p c I P d D t j u S a F l u 3 T H a A a 1 x K C i L U H c 4 Y 8 J s C a Y 7 4 0 + i t 5 0 G V j g r O e c W 8 j A 5 w f G g l K P C k x 6 r o C 3 n Q k 4 3 T W N F 3 x B D e d P W r p c Q L Z D c 3 3 1 U f I 5 5 G l F i G X Y D 0 0 j U r z 7 Y p 8 e B / e 2 D y d Z V K c C V v Z a W n l r n O T M B P J / b b p x M d a 2 C b 9 G w p 5 M r r g r v y a 5 q f z / G 7 k k d f k N X l j h 9 x X g M w / e W q V V B a k 1 p B W m E S F c G R Q s v t w r q s 4 G M o 5 P x Q j e a 1 r W Q L 5 l G N p J L M F 1 i O S + L I Q r u y Q F Z y 1 e u F w Q J u M 1 h H r x 4 5 z W 4 T c e J Z 0 b 1 C Z Q j n s m 5 P V H X U T s s o r n r c r H b 5 L t F K 8 m 4 y w g g d U I + T Y G X e G a E e Y t 8 5 4 q w 7 w l k l m t E O 1 I y s q h U c n k h h + c d q C O N f e + 2 M p E 7 u B C P 4 h h 2 0 q R Q m f w 4 G X M A 5 o + 5 c + R k 5 y t G y k i f 5 B S P w X 9 i U F X a R U g M f T F U 2 z W W 1 / H D z p + 5 u L + h q W 3 o i M q 8 3 b K O t B d D S d D h b R b J W q M K l W L o D W + n L y p P 0 h x i G 7 b c v V g R S 4 O a f E u J a C 6 k V x X W T 4 D W N L y t n K g x R T C n V I b K K K z l 8 M 4 d d Q / F c F R l + J Y H h w x 1 P f 4 k 7 S Q w L k y 7 + o L X A a / f K G j t 7 0 X n C 9 c W 4 n x d P e T k j b B 4 n E r 3 N k 1 o q B U J g d 3 n O a W z z U t q 5 g H v E / W W E 0 n c x O X r a E S p Y F S + h H e 8 Z Z i k M k E o A u g M g g x 8 r J Z Q i G t + 4 o O l v X c c H A I Q Z o t i 9 t a x T 4 + A k Z V + 7 a n 5 H G O p + 1 h X g 9 F f L J s 7 z 6 I T i l J I U T G D A 8 e O t V V u l I Z y D 8 C s D r D R L E I y r Y 4 n 3 Q B k v Q I N 4 P + u B 1 C H J H f l S q s d o 1 H c F 0 + A b 2 b s Q y c p R 4 F N S y O f 3 i l i O F / Z K p n j T 5 c 4 K Q E k E P d i I V g p i B I 4 T F c X 5 P c W y c S + k v G 6 J D S i n T G s l w F I R 7 3 m c 2 x Q 1 R G / n K Z g c k o r R 9 Y 6 z 6 Q y a d W m R R l Z Y a X k U i R x 8 S R H 5 r E e R 4 K S 7 B U y X M Q R k t 7 s 1 G s / T x I G X U 8 q d d c 8 T H R w u J I G K / 3 t W s h 4 R I q h 7 w H x g K R 3 N g s 1 e F 3 u 8 X h K q Y F L 2 w g o A b 3 Q N A V 0 U 8 M F 5 q m h B y x z R i o B L K X g e k m h t i R 4 m d z Z Q R 1 x 3 6 X U P V B a w F P c Z m m U 8 n n K 2 u F H 7 1 O u 1 d 6 n k N I G 7 N m l E x U J q j j z C L O c C 1 U z y y S o v B A w f H + B X U V j K 7 L o z F 3 M c Y 4 V Y c V a t z g o l E e p Q 9 S l x r D i A 0 j w x t O X b N 9 j A R t B k V L z z 6 9 t c W L y d R g 8 n N 2 e F H I p t j 5 V l W c U Z A d o G g X z z r F X k d V c + g T Q r 8 S l N u 0 4 s i H Y N p 7 W 4 r p J T 6 c l V r H g b S V D d j 0 3 L L V N H Q Q w / 1 O S z C T 0 j M q p A T 2 v m D R q Q u n Y 2 G 4 e A u X q + s 1 P E z k r M M 7 Z 9 d S n o o C M L V X z X H T C l a V 6 w V v J L 1 0 j D j 7 M y E v G A U l K H 9 6 z l G P y b b I a j W e l g b F F c a 1 N N n 1 5 W j k s e T J n P h p N c Z b C r 1 8 4 h S a w w / W I x 7 H Y c l + i U Y K w f 3 T L y w L P R M s n b s 0 R w V y 3 8 V G f 6 O u O m P c r b i t x 2 F I U A s d l 3 M a K l J K 0 X r h F J T 5 h V X + n h a 7 6 E M u O P r B x U Z c P r A J 2 e W J z 7 J F 8 h b x t S J z R H Q / A v F z + m x r D i R 9 E I E h y E Y 1 d w + b O r P H V 8 m s D W i m U q Z / C N o 8 5 T p G 0 v 0 x w X L R r 5 T V W B N 5 o E T l V T W 6 u r r E q Z A q S v W H 1 j p S 6 l 9 5 R K G 1 P X r y C A n g A W / E F P x B b z M G D o f t I 8 I b Q j H k 1 R 6 D j h L K s 6 Y q A D j h z s P b G R n R r o l K 4 J T X 7 Q z 5 H 5 g f E Y c f s S 5 / w T a 0 X X r N U N b z 1 H f A f w b v N I p Y M F F C Y k E 0 n Y d L 9 I m f Q Z Z j 1 P Y + X Z T h I f b Q c t x F F Q S l L k / M c N 4 p o L E C K E 6 X m c W m 1 X v k h l a v F Y F U E q F G y t E e E y d 9 y w 0 F A F f u y B X A p V d d P 1 K Y N j V o 7 Y p u S l v F j q U B / a l s I B 6 U Y / W P k g q i a S h I V N 5 A Z p 2 g Q t 0 j A y y i o 2 r E n s h u b Y a F Y e 5 B U R Z B p W + + r a r Q 9 I O T O I 3 a p j h R e Q N Q Q W W C y l W T l k 7 R G w c Z B P Q K B 7 k l 5 v f K f T U l 1 r 0 L 3 Q l A 4 j U x t U Z 0 4 e 9 c i E D d T F d P i v n X N y N z L U T V 4 P f L c n f b 3 4 l 3 f 8 c F a J e H y X s L Z e q L X w n s D f 6 + x 6 X l 1 8 l a 2 w q c F t p X o Z D 6 x 5 7 V V 6 H p D 1 x 4 m u C v h Z Y U v W z / P c 9 V g p S Y 7 N T 0 7 u t B Z 0 k X L K w L V e P c 4 8 U 1 X q O s D U z u 7 C q 0 7 p 5 P S L 1 9 a h p y e l 8 B 4 e s 8 L 3 Q G O 6 l h b 2 H r j q Z y k e H v c w O + J c u h B e 6 T 0 f K 4 V N I M j O M R s v V y e E x Y X R / p + l C B 4 2 K k A 1 e 8 j T o i + x k b e 0 P Q H u Y 9 X B q f W x F O + c N p z 4 h w G m k R X b L S W 1 y u S u l g 0 b W I V s s M Y V A Z z u r M Q + m I F i e t q l D j Y Q N d Y Y Y C 4 z a k i Y n l w L v a 8 c i g O U w f Q s D V u P U d K n u U r k m g S I l K S T l W Z F 0 S P X C N t Z h X X e T c F U s V 6 b D 8 T d r F H / h U 5 r 6 f V o f 9 V H m H X x Q P 7 u d p 6 M t / s J f q T Z a P 1 d 5 x Z w 5 w i j V u / d q 7 d Q 3 2 a o B Z d a j s z b t C k / F z S p p 3 S 0 r J L W P Z v T a r T m U W P X 7 j 1 K p 8 a 2 A Q g r d F n K I S M + O L z q F 2 O K 4 6 J / + + 5 I 6 y 0 c T S P W H s c E 8 i o b B p 7 O q I V E B w 6 A m A U 7 c 5 T L 5 M N d D U b g d k Z 9 V Z g k o l Z e H e w 7 O D S g b v / z 6 o q c p W w I c e q S t v D q g U 5 L r t R 5 x k 7 n B W W d U I r Z r K u K o / Q 7 c F R + f A d E 3 f V / a 6 3 4 K 5 e V i c d K 3 l S u u Q 9 j f P Y l P F U U L 6 h i W c t s W 7 d k q x i Q K w D P E 1 F n Z 6 I M q R W P F T 6 J f W A M B I H 5 X c W M D f C g 0 F p P 1 d d w b K v Z X f 6 f J w i D S K Y k h P f Q q S c q V n 1 P J t G v 9 2 p f K L p H W l o c j T R n Z V c 7 Q j k x c G C F I D u L 8 H d A B 5 y 7 l 1 n Q N l r e S J / C L k a 7 q C E I k a i e q A 7 B A P W r r m A P 7 H p M S K c a V l v P S J z b t 9 X J l d t 8 A p 9 F H K G c r r b D Q G D r B c W J 2 B y S U u K V Q t R P Q D i y x w p 0 q E z K o 9 5 q a 0 F 3 m 8 d T t V a H I b 4 e 5 E G i G + r L 8 u 1 L j 8 i h M l y q y O C e K H I F n F O U 1 R c R j L h O J m W U h p m R n B S r y d z X z T Y g 6 K 6 S o o p Y z g 3 y K Y A k b 9 R z L i B o D c 7 Z p v j r K I H v E G G M k I B 8 r i 1 d 8 q j a M q O b D p L n W Q p + r B c s x B c 1 l h K o D q Z O a D v v y 3 m o K F r n e H b Q / T 1 W 5 G H F A 8 P e f A C 6 F E c S v 2 9 / W E A 4 s L J t O 1 U B A O A 8 K s l 4 F y Q K o t 2 9 z 6 q 7 6 q G y w j 0 j i h W 0 1 B l I n 0 3 6 w A k V I d V b j 1 H 0 5 q u m U N 0 U o m o l D / Z A H 9 S N 1 J 4 I u k 1 O z P V M / f W f G q s x v Y w c F M + L R 2 e 6 p Z C s J D T u k / u T G K n s E r f z t N 8 n Z q A 5 W E t 0 T N P J o 6 y s 4 B U 7 r W t A + 0 1 v k j 6 V Q o P 3 s h K w s i O R b M i W U a D s d M i k 6 4 u J / / Z M B o i 7 4 N W 9 o W 1 p c p T t p p i T B V m J F K y O k E z 7 X s y M I T J A l 8 P F t g V e l U P u i 6 w k L L Q W 9 D g I E Q L b f G h e J y e S 5 c b j C H w X b / a i H F l o N d 4 A 5 W X r i G U r x U 8 F U X 3 j z l l N g y o 6 O 5 8 c u c h G j k k K 4 b W L L w Z X w J z 3 E E K I u i E M q 7 B I S v s U 6 O p p s N T 2 c H i N 5 L T R N q 5 + o r c J f u O H j Y F S 5 / k E m 3 p 8 g B W C m R L p 2 X e i Q r 2 s A 9 O 2 n A v q F t y j h S k n 7 1 j J u X S d + s Z j v Z y E 8 T C 7 F B x z J u 2 y E h u p t B E L m X v 5 w S I I H Z u T k C l H o q I B J / X k j C K r g E K o I A + 9 H O L Z 3 Z P O H M F u 4 5 a K P q g c 1 Y k L Y g j j 7 h i D Q L K N + x 6 c q 0 C S o 3 7 v u q 8 u + o h q h U G S j L 1 l h a X D j f j H a h w j H k P c 4 L a I 2 t Z t I e a m p D q K S Q P t S l s E H 6 2 1 0 9 v v c + U B F N N H N / 1 z / U h Q 6 E r j y q M o j K L M 0 A 2 J U p H v / V A p k V E 3 t E m x X 2 Q K a j p M T c B G U z m h O b Y M 9 Z L b E j Y n K z D A V J 2 L X 0 8 L u 4 Q O W X S w 7 h e Z 6 i v 0 E / T i h w v Y E 0 w n q / d N L I G e p 7 T l H I H k 9 u X M f X G y n Y + P y U h F b k 4 H x Y I E r G L t B l K 3 d b Q J b N W H r H v x O 1 F 3 7 T G N t T D K q G 0 J X W F n 5 B t + + u 4 h 1 N D R d M p T e z I S m w p q Y 0 x h l l U o U X 9 L s v D 8 T O J H X Y h y o N 3 v z m S K O d w A A h P d W H W r C 1 O R D Y 7 i W U i t i N A m Y F g b B h C u 0 N y S A R 4 / j 2 v K 7 J w E x u q + 0 p o T I J 7 c A n w y r S d K W t K D z T Y o a i 3 d L Q w 5 W d O c K S s / a u x e r a N f + S C 8 1 W t 6 E 0 c B e S e 2 s K p 8 O A e o l o s z Q t o h n g A U j N s 8 v O 4 8 e U o Z 3 M i 8 b 9 g F 2 O h v u L 7 N S 0 A c a v f h 9 e E t x c d J K H K h c d K O 2 U t H o 3 z E n 5 c 1 W X k V R j b Q L U B 7 9 / c P U Q F B k l N H U T O C e M 6 l m + i 5 p x d k 1 P 3 G 7 i g g E r s q 1 j x c A d Z T 8 Z Y w e Z Z C F 5 A w B x I 2 e 6 r F v V o H L 0 W C a 4 N u J 8 O n i u B S M q N k I w 7 I c m H F S D r U R q p + H U R G w l g c M + i F W w e S E m 2 4 D / T t Z N C v i e G I h 8 T d 0 1 A f M Q e n a 0 t s 0 t u P w J b 8 J W B h 5 Z u c f Q K / D M B r Q G a F g h i L k K 0 U i K x k o N C H o E k m z 9 u p T b g Y F M K r s g m Y Z S h e x + s x 9 j Y u n k C y 5 W 3 4 j I R S m i k P P J H X t 6 Z 8 g A y R k J l R q h i 8 E f p s 5 o E Q o B a m z t o P z 6 i c k u z S f 8 p q G + + O Z P x I 4 K 6 A d J 7 Y m o c n c r Q l D W t v K l Q r c o W d w H A k c R k b u C h A 9 N I V q B u E q n V l 7 a n p r p Y 1 t X 9 v l 8 x P X 6 G e 4 U / D f U v Z U N M a E C P 9 t e p 9 u 6 d w 1 Q k 2 O O 5 p p K J 9 0 1 8 h 4 F w N R l u y e q 3 2 t d W t 4 9 E w A s / c F U Z G 4 A q t l R n Q + / E A 4 E H u o X X s 3 1 L + d h P 7 S e H 3 v t 7 v / A Q j C j s u F 9 d n 1 V c V s A T C J t g 9 K 5 j Z A L V 7 n / O U t S w v W Z G p E Q Q u Q A C d G 2 f 5 o S 3 g L 7 1 v N C I B + u W o m j S 0 R R P k n c 7 K h m o 5 N T F 7 G v Z R m 8 U Z v B x l b S X y g E R A c Z 5 k Q W S k R H E A d 2 5 L 2 t I a K Z U U c 1 r x z 1 O Q N r 2 W N 3 f P G 2 4 1 c 0 i B A P 6 X 6 D 4 o y u 0 e / g Q Q l H x l z s m o a k x D 6 g A J I 8 K s u z F Q 1 L F R r W x L P F 1 g W k Y B S s c A P 1 u G T 5 L w a m + I T A s n g B h o F v d u m G y h v i g g F r p O I 5 G H F 3 H T x C T h q k b O B f g P t a z u a E P 9 9 g S V p Y M t k T L 0 W m 1 K T j n w j s q x r r M L 4 d M i U k 7 I S X t i c M A J X s c c T Q 7 D g U X Q d i 6 y z + k S x t p N e O 1 E t Z g V e w F V Z K w 7 1 6 N 0 I d l m y K p e 7 G d Z w S i I 3 y U h B G P Y o t q n y 3 d 5 y / S S j 2 c l f f 0 b m q V h 3 u 6 b P t N b h C u I o 5 m x k p H Q Q V L i A J s b C g r 3 d Q U m e q N m 6 U N m B f s q d N 3 F j X d m p a y T 8 x 2 t k P z 5 W d l h n V D f F V m s V 0 k R U W A C i V D Y L e X g 5 W g d 5 i Z H S i M W 0 n U B d Y s b n 2 1 F 0 q v C C N m + a x v 1 K / f B v G D T M F k r S V 9 5 T c Y T g 3 Y V G 4 U y H h m Z B h Q z k q N i z 9 V V i d H e a 0 2 6 6 0 e o S V W d t x y s V W V J c l 5 7 7 3 c m b z 7 Y 9 5 T i r J a q F A g L / 0 n m z q W s g I A j E 3 B W 2 1 I Y u W B Q g S E 7 r p y V e E 9 l E q n w G X 3 w B x X E S L q D V S P O a A M K 9 Y 7 E d k u l x m s k e A 9 t T Q p t K Y F X X t S i f d F K N i p T m 1 A G h 9 k k d X l d O 7 C Q T J 0 R 8 u S P A a K T 3 P P M I y S l 7 K r v u W i Q h Y y k E / Y q U G 6 t m k H L q R C Q b 0 u p 4 6 F z 5 T c a I j a k p s d y h O 5 B E z A r F z m U + t J g G d a v 6 c A Q Q m t 5 r Z T P q L F J I m q t 3 J 4 n D 8 2 6 B Y i e H n E 6 K 4 4 K 5 H t q 2 k k P T H m w D X 1 G v f L W w v 5 q O B R c E f Z Y e e l 0 G G 0 w 4 s N q t y 3 q C a 2 o O X 6 s q o Y o T E L j 9 k U f U t x 4 B p C R R 1 5 W U 4 J S / L y 1 t X R 2 g s b u Q 6 5 a 4 + 3 L a 1 d 0 r T U / a C X h G B T t F f f N m z Y P r x U T l j V 2 W w q 0 Y d f p a e r x s 5 S A F d 5 S 9 t z l m q F N q 9 b 9 N g h c 6 6 x u 9 j f J d G n I K n D T 8 e + L O 2 c E W B U d a M t r p Q 4 j F F / n q N R 2 S e u s B F m I G I X R E b E K a T j Q v o X p C K 3 N x x e k X Q 3 K 2 e g S g U W R t G m t s K 6 m 9 6 9 1 9 b m K W s Q n l q / Q g 7 g e l 5 a c O h Z o L b 0 Y i c M U i Q Z Q 0 T H 8 l 2 I F 8 q F 8 F 6 R u p a Y C f L q 6 X x m g Y e 2 i B d 4 R o / 3 F W Y X 1 Q H r d + J 6 H / n F e l N h 5 Q G C 7 o j J h X R W + M G t W E K u v X 4 n m r k g U M q x q T b S B 5 d c A v m + q 2 K S W L F 1 R 3 Z t V / Z G m h d i 6 K i M G k H M Y s 1 k X 0 p V V 3 h P Y 8 W X X Z A r S v h v j y D m T S x p 3 z K q 1 x L / A k l Z n F f + 1 F l R D W c + q e N Q a j 9 H l r n 5 t U P p U y F a P k 5 V m i m g b 9 a 8 5 P a M N i N M 8 R P 3 c B b K i n C l f i a d Z B Q U C o P e + x y m 2 1 Q W I J s u W 9 s n E d i N L 4 x M X D d o y N E J d x y d 8 u p V 8 k C 4 l 9 b 1 z V 2 i 2 K X 6 C e y K L O 3 I 8 p Z / T T S d t O / J 1 V h g y i q I u U + + 2 K 4 y d Y z S / E p P r s k q L F x 0 6 Z g 8 c H e / b M g L B C z W / U b h n F R / A l y U s X / T E 7 g I q x g I Z 4 N F y W Z H S t j T S G I Q / V k F W x / 0 8 U I M l a T a D d j r b V t e N + 3 K V J g s v m N + h c k 0 Z X C Z 8 r u k y Y q m b s g e l W 6 b 3 Q G J X z F I Y Q b N 7 o L W 8 m r A R R w r D j P p e G f Y P H y b w K f K K o S 5 F 1 H q o 5 n N W R V X p n J 5 c Y s y q A T g 0 4 K + 9 Y c r W e s i q z N y Q r u r E F A p l T j P R E F e N E T k k l t B 8 b 8 g q q Q s c c R + 8 m J V F A T x p T i g H p R v K g T 4 n h I b S V V n h 4 J K p c 5 3 i e 1 Z E T c K E a E D t H i u l v o h Z g 5 K R P l 0 l t 3 p f c V K 2 L d V I L G I b / R o B Z J T g o Q d a 4 D w 2 O n t t h 7 5 L 9 2 A l g 1 w b 0 J I k M 0 i W x 0 p k 1 O P Y W j b 6 e 6 m A y a N f D T 7 3 N I q G e w 3 h A M 9 n R f 1 3 q P V A 7 H K 6 L S U i g u k I d n V i l x E s C q R E B L x n B E B I B c 4 d 1 V q Z c K + B o F L J h P q i / Y y 6 y 0 J P 0 A Q s 5 V 2 R E C b Y v G c q R f M A w E I e u 4 T H d 8 v T f v F K V x 3 E z z T 2 2 5 T A c H Y e F + V o V y q H k Z Z O m B c 0 d d u 5 b K s Q I 0 X 7 D n s X N 6 Z E S S T N 2 W O E 1 g t / E N a x W 4 l V g / m 0 W C x o t a Q j h q l i C J K u s Z U G N Z G A b q i 5 b G b l 9 B w d N J J 7 g R q r 6 o p g J 4 t x j F 2 p X U E h x 3 e B Z A 9 M W q 6 J 9 C p 8 9 a S p N X S y s j Y R 6 J Z y c J H u R o + 6 q t y v X 6 k X a x 4 0 h b 3 N Q 1 R d S a 0 P x 8 w I 2 I M Z O N K 8 7 X w l J 7 n d I J C T n w c m y z j 4 l O v H o T 6 w U W F U b y W V E O L x N h s C D 9 Q 8 T z z h p 1 J c c v S 8 G B 1 l I h g 9 + t E v n + F k J b A f G C Y y q m + 2 K 8 M c Y T R K 5 / 4 R n a Q r W e o g / D u r W P r m Q k B u X s A z K y Y K B S g 6 S I O F P g n W 1 E J t S r 4 C 7 T Z A G V M o M J H W 0 k 0 n 5 f u 0 y j H Y Z t U o s f D G X Y 4 W E Y S d Q o 0 B 8 a j p V 0 f o C k r z Z 9 4 Z D q G j X K R H l K S V x + d w 0 F F Z p u e M b C j g 9 p A L S I g 1 F E 9 k O d B B R 2 p c R 5 h Q 7 l M s 4 M J p R C I Z 0 R X L i F N K c V b Y J z 7 s v N K X J k o t K x A w 2 G T r e U u v o A s s k + B c e W l h L 4 1 J 4 x F w G L R m p Y + S y J z s E c I p K w 8 U M 9 3 U I D C p L 7 P S y O Y E 6 J T C t v x S g f g J H B W R j G Q F w V s X L B J v q X I n y L N N y C 4 F W L k f 2 a s w p P M P r 7 I i e f m p j s / m H i s + a H 7 p o 2 s p d q l L + 1 A R l 9 Y c q F d V m O p n h R o k C d c 6 a n + u z i k m a y C 4 n 0 / V K h g l E 4 K 1 7 r Y J K p y 5 x q Y s r x 3 X G 1 R h U e 6 1 c q 7 S J R D R A T v s 3 d z J S H X z z o g H 6 t d S O o 9 O P b W 6 X 9 J x X X Q T X g w t O j c j p V 4 M 2 V U s s r N v 6 8 R P W R 7 X k 3 o t t c E n 5 u I s r B U k 5 y x v h p F 6 S / / 7 W H E b 6 l f 3 f S 7 l e G X Y s e v U p k 6 3 F v 4 L Z B p K O P 3 W Q j Z r G / s O i z K 9 7 N H e x c l H / Z 9 2 o Q 6 T M o v X O t Y 5 S 3 + y f l 1 7 K S 5 3 O s p C U a x d c G b T C f b t C m v H u t 3 l e a z s o P Q U z 8 6 1 z S s D f u K l I a p 0 b 1 v o G k g z F Y I C X i O r 6 G 2 3 m r x U T z 6 r K K u 6 h E 0 f Q e w K L c b T 1 V E n f R E Y p d K d i w 8 E r S k n l U I G S x 4 B W y e 2 t S S G N 4 Z T M Z p R E N e E z d 1 D K Q z m s d E C m h k Q l s B d j u + v c c Q H n S F e J b X P p W q S C M X x V f e e 5 4 I z k U x 2 A Z U a y K w c T 3 C F h s D X M V I 3 q v H c r h v Y k t 2 e l e b A s w S 4 4 A y X 3 e H u 8 H V M R m y v t M B I B W m n K D Y z Q r A 3 R 0 6 U C p X F D D F A G V 9 r O P X J T X N n R S 3 H b R 5 y m 1 X e A Y F S s d t E s l 8 T j b Z Y m N b y W s q H u p W m A + 8 A 3 U e H 0 3 E i f Y E / u u e l G 4 K B O M K + n s 7 K l Q k i M G a G d W S k H a J t s o L o J w u 6 0 x 1 S V N n V v U M / v M H L I X X q q H z q g R s 6 2 I 4 K K k w e 9 A O N c S 7 w R v l k 1 c 3 v i K Y U S 3 D Y E x P B k g N K g L F R R q k k 3 c Y p Q h a i P D w y X F B 1 y C 5 h B 0 H S E 7 K d 2 C B H w I Y g 8 j 8 Q 4 o z g C x 5 o R 8 6 m 1 w P I O I N g H S l o 4 y 5 q O 2 s 5 i x b K / R 2 x p E x z Q Y y 6 i 7 K N d x F E z A b 3 T v W W Q h p C j p j R G E / f g 1 H U 9 0 1 + 1 G V v l 0 J d 8 e B f M N n R d A N U J V Z C t A G N M 2 w L e 4 p t c 1 N K Y D G F m q X B O V N 5 Q 4 S 4 s 7 F t B C 6 F r V / S a Y A g T S 0 i J J o y x t a S z V K R g 0 d o v j e M 3 0 C q m C j f Z 4 Q z C / t d 3 p O B V n L h C J 3 2 Z q l D I v K M m k c k x 8 q T t S + a A q + y z E Z 4 1 h F a y v n W z Q Y D O x v 0 R o K q 0 I k d K l B r N d v y + k g e 6 F l 9 r j u q m O K G s G 6 7 w p m R L i J t g / K F M b 6 B l c G Y 7 t L V 9 F 4 t a S A G 2 / l l s K 1 3 l T Y e p 1 R O 6 w 2 1 4 x W 2 5 a 0 X e V r 4 R G N F C n a J x s N / m N H l b n 7 H s X I D C C i N 9 W M a h x u X 1 F T h 4 4 V + K h U r 8 o p M 1 9 b 5 J G K + X T l 6 c g d 9 4 v + y d 6 8 r 1 y D H d c d v x f g C J g c T C Q t F Y A U C B k W C y O S 7 L B s c c G y j T I I v P 7 / / q t 7 v j C U l k m D I F 0 v H m e e t 3 Y f q q l W r V v d + x p 7 t M K t Y n v x P 1 3 A s f q R T q 1 M 1 P m f d R a d q l 1 6 k 5 q g v w t 3 w E o R s 1 p t e j W j y W m P t 6 g M S F g u W e V a l b k i B Y E R T G F U a 1 U k U s v b Z U D p J D r V u O d j V r m 0 S P i G W O A J H l f X u e p R A R a q j L 6 z Y U K B c h N D K R Z F 8 E w K J 5 8 Q Z x M w f b X 8 q U C Q M 1 V S b W q b a B + q J A Z q H x I / 5 C q S J R q G o 8 M 9 9 W Y F m K Q 8 d 4 / X N m N j r 8 C J m 9 3 g p I 6 o T g 2 R i A c l I I f G H 2 A z i 7 G R v Q n N 3 E w D E u a P v c b e G r i I 1 L e H 6 W 1 X U G q f r t v N + F a a o A w p W i 3 f v b A C Y p W E E G H B o T K f a d 7 a V I G f G o 7 m B v N I j L 3 R U t i b s S r G e t v W 4 D m G w + m d V f d e j A W V L k M d i Q Q k F B V Z a K d t Q 6 i K 8 2 D V p R n G B Y F d L W M t 3 R u n I Y K B 7 v u o I h 0 A + p 4 C i G P F O W e 0 E 7 I D H P c q 4 u 9 2 q 1 m A c X m H B e + P a E a Y 0 2 J y y 2 k g 1 a A I T X J v z 7 n v Y w A E t N p 1 O S 5 B V W 1 b r / A D c 8 0 v x A s 0 4 p B K H 9 j w j a 6 n o t o Y 5 I c 1 M d l U P E D 8 / a q i U N v J l j X q M v 7 G k r t a 5 p H T U t 6 z E A g + O o J H j y Q o T U I R T X W F 3 m m 2 L 5 4 p a V H x r 7 d H y p v v t d M G K / 1 n R m N Q e f 1 / Q l o H C V 6 P n / E i 3 t y g 5 r A B g K y r e M 9 K 5 g 0 u 3 9 U g Z o 6 L R b g Q Q h K K X N t I 4 D C A 2 I y G o N X W b D R b Q A i Q d o z o r s I R Y 8 5 g j 2 1 g 9 K 8 d E s N O 6 7 l l J J Q V X G 6 C u I 8 W N 1 X e 5 e A p m 8 n 0 l I V / x X I 9 C b E Z x O i s p a j K n z z M Z K e l C 3 8 H 3 E q q T s L s g u u e R l L Z J O Q W f c f Q p Q E 7 x 8 s G s Z H K p K 8 e 3 q m 1 a Z H A y p 8 b S n A E 5 S d h 1 t y X P L a G L f i U i y g A D 4 N 1 Z 4 f f 2 r T A p o 8 W M y 7 f 4 W X a I W k f R W J V d G R C J T X 0 Q E 0 k G 5 h M L I q v M Y T V t G 0 l R L I Z 8 f i Q I g i v 7 k z F Z g b 7 I T Z Q k q a u x g B i Y T Q H X B S 6 U G 7 7 e D 9 s J l o v S F g H 0 a v P P V 3 I + s B K O 0 d A s k u w o l F 6 i u S v e 9 s g 2 d a 6 0 S v 8 u P t n w b P 2 c z F x H V S x E Y + t R w t V 5 i m R c R 2 C h V b j 5 c 3 V K f h F O N S r F V W 9 o K t V V b 9 3 O P N V z p 4 L A o r E i G 4 b w S I R y F d M 5 2 b r s K i 3 t I y 0 u 5 w l O e S N F J K + m o F p Z 3 o j Q F X 9 B v 2 8 + s S q Z a 8 2 c 6 9 b F S l e J g 8 r N y q y x X G D t p S L X c F D v H Q I Z 5 6 y T r n a p f F n x D d I H R y 0 P t J y V / I L Q f d x n b y z u j / v 3 2 U t D r 6 4 q L s 5 e l Z 7 j A U 8 a H / 6 9 n G q o e C f 0 Z y T k r + T U d V u h F K x 9 3 h Z r q O v s u o g x 4 z n C z p F + G c W 4 U 5 S / l i 2 U V T W s 8 o x S G q A A h 6 m y 3 z K S Y y H 5 4 s q y / F W 3 6 + r 2 v / c r S / 7 p O / v l P / / 5 Z z / 9 q 7 / 8 8 c 9 + 6 t e g / N l + d 9 C / q l / + U 7 x + 9 e U E s K l + H c z 3 v / 0 r Z n 7 9 F + T o W / 7 D V 5 I e D B A + 9 U N / / v n E t 3 6 B z B 9 / + 8 9 3 9 c u h / p + / / U d J + w o g q T R y D J p 9 f p X P N 7 / c 6 H s d 5 Z e D i c 9 9 p X C r Q h T 5 7 3 2 x / 2 L w L 3 7 1 z z e Z 8 Y f 8 6 h / h k W L 1 T X j 8 1 t 9 Q o o D r D T S B 3 Z V 7 0 d C v H o H L u i F s S W m 7 X 3 b i B q G m 2 y 0 u P o V L A o z 6 A N e 6 O g q b 2 S 0 / 2 R 8 d r f a h L o e I v + U 3 s P x + v 8 2 F F X p G w k w F G v T o T l Q E w y u b 0 4 V c I P w + v 1 + G Q q s 2 6 W a P 3 r g 2 9 H k 3 j a l O p D z U + v f 8 j T c k o H r U u p k A U 3 f 2 G 7 8 6 h w g l K 9 3 H q B u 9 l o G 6 y l I X o z 2 w B a 0 3 G 9 b h b l U p B t u B f Z I 4 D t 1 X G 9 L m / Y j I 4 x F R v N s P l d F g / L f 9 Z i B s y o I U A D V N T 3 F W l E O D a c Q c q g / q 0 q J O Q F z J 2 d d W 9 L u 1 u s p 8 j 5 F m g u J F H s h s N Z y d L y O k i k j f q 7 j a o O 5 + a g 8 1 d J p w 3 O K M h A j q q g + r s 8 s q c T g W l V Q / B + M l 6 R U Y T O r 0 y o 3 y K H p E k w 8 h c L W f u M l v / G a n 7 n / o u d V s r v y / / Z Y o H b B H N k T X J E O K q b F + 8 z d O 1 Y W o z B F p F x m 2 w E p V x 0 p 5 O S 1 p 3 f S n M C Y Z o H 6 V a w T h X 8 D y 7 1 c Y z 6 p b D q c I n / c K C j / Q c 9 W R q L v 6 h z M i K H Z n 0 q / 4 H q f 0 d i V i Q U 3 r i U u e b 1 U O B P f g i r u P R I V 7 0 p 7 k r n d w G m f l C p s e y G f 2 k x 8 8 O e n i o f c g 6 E 1 X M o 0 F f J J N e F w P d l Y 0 r 8 K s K 9 W 6 q q w k m r Y L 1 T V n Z 9 3 7 C A T O z V h v K / L N O j t L 7 0 t C M Z C M k H k d V J c k y T D b Y l f d + 7 4 e S o K O Z b V v q R S l Z Y c A b K Q 0 F I I P v Y r a d k Y x O X t D z K 8 n x e X 1 M 9 h w M b h n X h 4 Z i N m k f H J N S v D O O d F J s 5 k s V O Z 0 4 1 + T 0 2 h x 3 b f y 1 F f K 5 b R E V m 7 8 H T u n 1 O M I 3 c 9 Y M q R H I T V W W b l / c S 4 i X C h B y W f l U / C 2 2 8 W o U 9 / U q g k D A 3 U H 1 5 q L P 3 j J x 0 L V Q r J y K 0 + D T b u U M t + 4 w Z / 3 A o P 3 M 3 J e i X P O H T n M M 3 O W u 4 V u h Q T u 4 p 3 b v a r Q T g O n a b y d I G y G d E n 8 u y i l D H a C k M L 2 Y E 8 c v O a y L s f 9 Q d w w N O p 6 2 q f I K j J 0 C 8 2 K B r V v o 3 D 7 L S s q n V q s E H g T N s 8 n n w q 5 7 t c d R p 4 H G f U X h B z 4 O 0 i M g 3 M b f t p r s L 3 j n B U 4 v N Z 0 b s D m 6 z k w T Z 3 r e i i r 4 s x u D h I 8 o q c 6 t M R W K w Q 0 z v a W b n U y i 3 R U U c v K T R j Y E X / S R P q c l V x z M I q v 8 p s b e h 6 J i g N p u g G n n Z X G K R W R x K o M Z p U Q N V U q h t / D l J w F y R v N 9 o b m N W 3 o g H y r s X n f Q E 1 9 c G E W u O f H x k o b F V L 0 I u M u 4 I 0 V p + v X J N R O + I s U A 9 K l a L f W b R B G I v H k P 5 d C A C o r d b H L H T q G 8 F o + B 9 T 6 L D q a P x n k Z 0 W H k y f d H Q z z 9 U Y U n l p S 6 q G G 7 4 2 F A o h 1 n h c P u Y H V u q x k J Y k / l x q L d 6 W J s J F A W b l 2 I B M 5 U 2 H q 9 u P W R f F R e k k s X b a c l a j W d d A T 7 y s g r Y t D w z Q 3 V V O 6 G k v 0 8 S Y B m u x y j s A E y h 7 9 z x 7 Z 9 v V 0 D k i 6 1 H D t U W / u g m n E D 8 1 R r x G a M G 4 j A Z O 1 7 P M z F i C 0 J o P d 2 r t 3 7 Y s p p D 8 3 H 8 + l q a 6 y 1 f I H y k b S X P q U e E s T b + H 9 4 n Q q h g l P X m H j S l m p 4 n m Q n J H j A o P a X Z V p G t q + 7 G 8 5 G m V Y V B M n P z X L c s N C S 7 q W j b P 0 L k A P b Q H T O p S O K k K V m C T 2 j Y 1 C i m + u g P K 2 J d E E g L i V f a Z L T e j i o + Y 7 B 1 Q 4 9 k q 9 e 8 V r E C M b f N i D + L w Z P i o c D o k 3 l Q P 5 4 0 e t K l 6 j A 2 U m k L I S 6 m b T z U q k 3 V + Q 4 I R j + m e q g c p / V n 4 w 4 I B h K 6 r 9 X g S B S E 7 l T 8 7 J C s Z Y d X V R W V g 6 s z K t a O c N e J d H e 1 S m I o l Y l y 0 k q d Y F I P l J f S R O y p W z 8 o K B q 9 I J J 9 7 M K h C y I y U m f V E + i m N 6 g T X z 6 W c s I o C B C M c i P i t l o Y e + S j Z y J u B u x u Q C c S X 8 y U h Z J Q S l g o R 8 V n N W P i N a U G v y 7 s b y u r R y O d 3 u g q / 3 z R Q f J I Q U N a e q C s n y S T D W M S 7 W F t 3 t Z O D n 2 2 L f 5 o Y b p Z u s n 1 g z K x k p H p H U H g 8 C d N J d b 6 t k u E v A z 7 J c D q Q t + O A k F s D T G x z j y Z y p G x 6 F J S S D a b J F p 2 k s S O B g i b q J + j 7 f F p 2 Z C O m J d R 1 o B y R 7 a 4 P 8 G I z i d 1 m l g s N a U 5 b A x X x R 4 k h F Q B f s 5 4 n u b m R c 0 C J m N y M V K x B o r a J J l I g X x Y m n y O U 9 E 2 8 o X I J P r N z / o Y B n V J t A F F c R I d h Z W V + P 2 4 S S o n x W M W X x r d h O n O z 9 T 8 e 3 d 7 v j Z 6 J P 9 a 0 X S u y 6 M t d 2 h H f x X L F p w h 6 w 4 A h S v b d L T c c x S n r 1 W P 3 o K L J J X U R p L G o S 9 N 4 t l f g 9 L l K d M u p b l s m g s h U t e K 6 i O T r S O I g U z W o 6 H e S x f l A 5 V 3 F o 9 A 3 j h 6 6 r 0 K z 4 F x z o K X p I 0 L K U O d l K k D K h c R r L 2 x R 5 r N D U / m 3 t V C x n a u u 6 F i 8 L z g i b 6 q Y G Q G r u D K X G A A i 4 3 c s U F 1 l n 1 Q 2 W h V I 5 1 0 o W f 2 C B N X a V 8 H i L x / p 8 o n d s a 3 Z E T v q o g Y 2 3 B w v t U O V N L 7 d n O d S E + J O o 0 p I I A F X x h v K j 7 t 9 h x M R y o Y I 5 4 N E h m b 9 5 V p B I K E u g f N 9 Y H K h C 0 O W Q 8 b u 2 a E a h j Y N 2 t X w 5 r c Y I r y J I s I 2 x 5 S 3 h r V V K 2 O z s N 5 Z j 6 M 2 E q J z W 6 b m F 7 A 0 / D U R W P 6 t W T 6 W V 1 N 3 L 8 7 y 2 R W R z t J I H T b L q y x V 8 3 2 1 Y X 3 D I i j S I b f Q e G 9 Q M m 2 t u h F H D 4 J j b o p C U l G o Y B j r N n k t 7 z S p 7 u 5 Q e P H h k E B V M 4 I 2 x b T 6 f c w i u z u 3 y 5 t v v 7 I M f E i 5 g K m r A g y N y a 4 4 O F f Z W 5 Z m B 4 q G v L c k X N R k R r 6 W l E r l U 7 b e o C T 7 0 E M B P O 8 4 G b w 6 t E Y U t y h s D b n E w m p / Y / 0 0 n o J I n B a T s b z p 1 p j K z J q k X W 1 u U E p D U 6 m j B 9 V l B U f B k / K 5 6 G d m f q K 8 9 s e 5 5 3 a + 4 k + 2 u E 6 5 l 2 f 7 c E 0 a K R C m 2 N L b Z W w R B y j B t d Z 1 a r 1 e l C W Z R Q q 0 j 6 n f j 9 Q F P S y P L W x Y 8 V 0 B k h h T b 9 U 2 / H A / 9 5 G M f N l j L Y m Q U D g X N v Y e w Q y 2 K u m a X w d j c o A N D Y H p J K i 0 W C + 7 9 h Z N T Q Y + 0 q 4 v k S i R 8 M r h 4 m 5 r Q n b 4 V 1 F e g c e d S 6 I A U e / h Y 7 h Q x b u t 7 3 Y q l u 2 f c y R f I S h W M T D u W L V k Z n S d F f z u 6 Y O i a h 1 f 4 f q v N q j 2 7 k w c Q S N T w T 9 H k G F t T a N T b A p m V H c p K 5 4 C k 5 Q c F G C v y f 5 I T m c z I x T 8 Y l R G 1 N s s J R n i X R J S J v R w 7 q x 7 z i 5 q o z v z O C t n s N Y K 8 c T G Q V Z f e z O r t u 3 u 8 C W U M B 1 c L k a K s R i i i O o a 7 3 r e n 3 z X H b r 4 r 1 p t R H 9 P z K i k P E U d K 1 y 6 K F x 2 6 a 8 Y a Q e A f a i E x P I O h D y b 7 J i j P R a K i h q w I K 9 h S d E K + 7 P o 1 1 x s d L V f f V b d W z 0 o l B H 7 1 6 o 6 o s H F A S l B 3 5 3 u R e E M l b n l C 5 h l C O 4 Q g u b R v 8 1 f p W j v d i B s E U s z U x d i z w p V c + t V / + 0 k S V F e M I l l F h B g Z d X M G A z S B 3 S 9 s 6 V J a w E j / J K C t S Z T 6 k L T D v 3 b t m D B m T n / s e q M H T Q 0 l f / F c f b O I j M d N P e M Q i / Q H g W Y o 0 0 U l E j y K N i P Y J 7 + V J v z 4 e g 9 l R 7 I I Q H 6 w r E 7 Q 4 w Z 1 V 6 z 1 d c K 9 l I q q 8 M J u X 9 v U G f X K Q A / T e 4 D w a X y m u y K C A 5 T Z 9 n r J r F 2 V q L j D 2 j R 0 B j y J U Q 2 f C 5 n 5 E 4 p 5 Q a R j j g Y s C 1 l J c e D f y w y t T R M K S P W z b 9 5 U U Z p P b R e j K I c l a U A Y 0 V D T 7 6 K 9 W o u z M a K g q q 8 l 2 m T j + M i g s F A + j d 8 0 U n / I N / 6 7 m y f P L X p 8 V b T z w m J d r Z d D M r 6 y O p b i t Y U O A 3 R 0 q T 7 I H C H Q 2 4 b s J V c p 6 P 2 D K 9 w q r M w d z m X F 1 2 o S x 4 n b j J J 5 s C v Z 1 l V l y a w 9 Q J I U a 9 n q e D O S g H u N V 4 D u 5 i 4 j O o o 4 r I 2 H y W e l o k a t q X I p y z M q F Z A l O L H A 8 9 C G j 7 r O 9 D m E 7 a y 6 h N f T C 2 x / 1 V C y N M p c z s f 8 3 q p Q L 0 X Y d d 6 p L q y 6 E e w S T f u W a N o G V T H B i S d h M 3 O 7 H h o c q l I O H / 5 l V Q 8 G I 3 B Y R f u E c u d s K n E H P M o s N r 3 m s v w 4 T m t P T p c 0 D t 1 i Q 8 S s n D v 8 h 8 Y C h E V W z t Q a k S C a 6 Q 4 1 i i W P R I 8 l 2 J U P Z t X k P U F N 4 l g G Y s Q l a 9 9 S C v q y s h 2 R K b 9 K u s t T S Q K R 4 L t a 4 s d Z O Q s / c x i q g R b d u t Q 4 l 6 x 4 P y / o 5 z a W Q o F G p s H p B Y 6 l q I S 9 j F T g + L X 4 a y y I 6 q 9 t A D h s X T q I b s o 9 3 l C u E k u y M l t f o Q A V a x d D B o W J m 7 t u j U h k R E u p J + s + 9 F N 6 1 3 o B g b 4 g v a G E p J Y D a o c O y x 1 D d Z m y x N n l a 3 5 Q 1 G 3 Y g x K H / V m V d 3 W V E q u t Q H c + y B z F H b J 3 i X 5 + s P b K E B x T V y + 2 6 j A g Y S j p c y 0 d Q M s w x G 8 i n M B y K n h Y 8 W 6 K s + l O F f 1 B 1 t Y G i G R 4 o h w Z x Q f P R s z x e R G T w K I Q 6 W j z B F 6 m b D i G J u v 5 c D 0 z V j B S x E o Y e I f F d w 6 2 z K l 1 l A B V e n x m f K e x 3 D 6 T g + I E t 3 C C L B z C B X u W s d 8 R x A p j l j z 9 Y i l z 3 F j g H 3 G S d l 4 S b F 1 t s O I N a e r 3 z k r J b Q E + q G k 4 T 4 F Y Q B T 5 6 y c t q / o k f C Q B 4 D 6 n o x q J 0 i K m 3 9 J Q 5 V I p A S 2 W 1 3 c x 7 Z + o B I k J n R j s a W u M I i 2 s A T 6 U O i s H x x M e e d R i 3 l A K g U M B T X X t Z y X S E Z R + G 8 m X Z l z G q S W o o f R c Q i M 3 s i / C 5 W V L y F D N p S H 0 L R R o U C S 0 L N v o 7 V t l c Z p z 9 R u i i 2 P s H a q f V W 8 5 V F 4 8 y I 8 b C z Z 0 f P X K V a K s Y E P f 1 9 A j 6 h 4 u Q s n Q Q Z h y V R + 4 H O z h b 3 0 j G E i S b S w / k j E S E j 7 o z Z 7 f R a N m q O S d 5 o w V g R j U 0 M 6 V D 7 7 5 x B Y X w + R V o T Q V + V + 7 Q j l Q C r K i F M N B 1 E 0 Y s T U j z d 6 3 0 P 0 U O s l i i 6 g K O F P 7 t l O N W 0 b Y t b 9 y p y I g L x r 6 t V X O J b x D / / I D I 6 G u T l q 7 D W 0 + 9 Q T 9 U V / E 6 L E w V o F c R N b 5 X L l k h d 4 J W X S a Y N 1 Y W G W t q d w s V h e l z 4 o i K s D H i l g F c l 7 + u H P g + 1 u 7 A K k / M s Y a x c a q c 9 Q b 9 A L z L j l 7 5 M H l d Z l a 3 y I + z Q t G p k u R S F + 6 4 k Q V b f X + L g 7 I Z 7 3 4 1 L X z / O U h G h v 1 g D 2 y a Q N J V r S M J 3 p F + C k V 0 X Z U M y L Y b h L i C n X V s c a p i r m 8 w K 0 S 8 Q T D S i Y r V C 2 t y V 0 B T 5 8 V C Q M U r Q 1 c X r D i O D t M d N l Z N J a d I g X V Y / L J z S h A b R c Y x H h v L D a R i y r r W i s y I q A Q D E 4 E 0 X y Z K G a U Q E U M L j Z U 1 y C 9 5 M F h I b D D b 0 L 0 K l + J S m v L S l E L + 2 q + a u S G y J J 1 u E Y H n R v E + + 7 I 6 m A 5 p x O s j n M 4 / g L h F + 9 E W U 4 H 7 k J L I h i 8 e E d L j M W J 2 j T T M a o n 5 s G 6 5 T 2 9 C i S d n w Z b Q b w J E 9 9 7 0 i v Y O G P E X V I 4 9 4 p z D / 1 a + Z 5 H G S d R t A a 5 + R Y x r Q i U 9 u 0 p V u K q i 8 6 E L F L q V i U r y m b h g d y N E 7 h c i A r 4 U K F 8 H K T 8 0 h g p R C B i f u i t V y / d 7 Q J A r V f t w a o c r 8 M F o v N 7 Y y V z 7 u z h T + s S t r t 1 t t B X e 6 1 L J c E / h T d d c V b i q L d z m s t e y e d 5 e + z + E D 4 R J t D A x h L d m g S Z q r n H v c 5 K e u h A w V j N R 1 a w m k I a b 4 u d F w 8 5 F W Z 2 E W F i h 5 E R g J E o E S Q d 3 x l J C 6 k C R B J B s 0 r H r 1 b x 1 h V 7 h y g W n X S S q L p 8 R n h d l N E O J k F 0 1 O v s F V K Z d 8 w V x N d b O u u u J Z q v i g w z m 9 B G N 1 9 N b j e P Y y B 7 y J V V C a y 1 l u P H l G v H F T l d K P H k M 1 T l y 1 7 4 j f d i + A i b d r C H E Z N R 3 3 S g r Y p Q G M 1 I 4 t i t J A T 7 t y h I x y 8 O T u M 7 t E U a b U + m d H V 1 N 0 T z Q g / 0 g P i e k j U W n Q Q 1 I 2 C T p z c W h d R u w O j O q t b E R J A 8 6 c c + m 8 4 h y 3 D F t 7 O 6 N r W b m V 3 D g M O r v s L K i k y t b Y I y 7 a / m S / 3 y g x 7 6 r Q Z 4 a D i Q c O 5 I 4 t 7 o s h K v U y I d 2 r D I j V t S z V 7 m r 3 V t K M e H 8 H Q 8 E z x U d W 0 N 6 m S Z + h W 5 l J E C n f A l o + 6 t a O U 4 r b 6 v t v J p R u l M F f b C 7 8 R r 1 4 D R J 2 9 a O G Y I 9 n E D f g w 0 w U F u U H v 7 G y T T J N c Y 7 5 I A J 9 a 4 o r N n 5 J B E X d K e 0 L w D J F k J W R P u l 0 J J W P C Y J x 2 e h B 5 e p Y z D P 1 Z 6 3 J W A X q I O C 9 U v o N j a 6 + R c 5 F V 3 p f 4 6 Y z e m N a i 1 A s r M p 5 W L d v p w i D J x j R X X 4 v P C u i v C x i I U 1 r + U q 1 1 t W j w r W F k 9 5 l g b P i s J D 0 a r Y P T c s 5 K w M x F J 2 Y g P K x Q I q o d w P x s 7 b F x I s z Y / q 9 S c h A 6 l Z 3 h l h / i N 8 g b b o r O N J W R q n k G z o L w 3 C Z q t 0 g T I C e 0 p 4 a w 0 B I J B k i 6 V O p z 2 J 9 i 7 z d v L R r h d j 7 P b R J L N w J a X S R o J r 1 0 O b / H 8 Z 9 Z C F y p 3 g v q C d Z u O G R t s T Q 4 C a U k D 3 X 1 A R p w X i e Q l a D T d n R W e o Y R i d T K l I g 5 D X R e B 2 h Q + 9 O m q l 1 M U Q H p l M v 4 y k G P a T P 3 7 l f D u / P A 7 F T Y a 3 E C V I B D h f 2 R l y F u p Z A + c n T T B Y 3 m a O w U Z t 2 l B 7 d c O F E Z J C y s 5 7 + 5 n h W z y t 5 v j 9 J A N R b j p 1 U L J D T 2 a D x / x h 3 A c 4 2 0 r 6 8 5 K N W 9 5 x M d y a w 9 k t H W m 4 o t t D l 5 X p E r B c W Z R L 6 I s A V O o x R V R Q F s o 6 o O g b P f L H Q s r j S E U k n / i K C P V B / U X c m j U I Q c i E N 5 V C 1 C / k E O y Q H 6 D d B 3 C V Y V w V o 5 F 0 + u u Y a S W Q 0 B O F y Y + 4 I N n V H F 1 Y S E D 9 / B K p 6 h 0 J v t C 8 A A q q 5 I t M q v M r N I I S k V r 9 V C 8 c n p G G l L X o r Q z 3 Q M K Z F V C s W c N C W h d J j 0 r 5 1 1 g 9 7 q + o M q q J y L K H Q E J u D e W m w E s Q B r 5 k X R r h 2 b E B Y I 5 H f 9 d c v a 0 T P b h Y 9 F + x 9 X i B a Y F O G n / M X x j h X h 7 t I 4 + z l v d j j k d / u k a r b h i p R j 6 d 0 0 S w t N Y M J S v u F i Q g 9 y s k v F S K f 2 s K 6 S s 8 n x Z K k 8 V o m c V S Y d o E m s q a F b W B v s U T v c m p U T E n e I u t 6 W g t q m x D F / f r 7 4 I k Q 0 V o F i n 8 w O a m y / 2 L W i 5 2 n n N B g Q I K F 2 k 6 d e F N 5 0 O R U x h G g J i k V W D q / h w O + D 8 B I 2 / j a 8 i 0 k 6 g R W l d d X D C t H u n h b t W B a i 6 O u q u v J G m + 6 r D U l d i l r i 5 a k S 1 F r o y n 1 V P H S A S q m o z M Z a s I m Q i P s F i O h C r + k O R J Q z F 4 V n 5 n I S O l S v k N 5 Y I r T V P C L p M F c o 0 S z 1 + 3 f I p o 2 7 t o I c n V S f e F w y d i x n x t H u y o D H u v q 7 e F R s N / R c y z r 2 v i H S h v v l 6 A 8 d V y p C D O U 1 G + K F M G F e s o h v i 2 v W a 5 7 4 + g I r X 9 B T K 8 F F 1 D T e F 7 l l h D I o S s Y G K e 0 Z d D 4 E F R V c Y n F G h I o j h X k w D e r m d U M 3 l l j c s d 3 V k P v w Z R C c l R J k Z 1 3 f 5 a y S v t b 5 V d X Z T y P z h W U k J O Q j Y u g o 6 q 9 S C u j V E a U 0 V P n K P N I C x j e w M U 8 l 9 j F e M 3 r H q y Y W f 1 k y H 2 M X 3 x n L S s Z 1 y F Z x m 5 P s Y P a y B b M 6 i V Y k r r Y 7 A 6 m z E x R m p R Q 7 V Q N y Y 3 3 X Y 4 T W O g E e o 5 W c V / w / + A O d u E u t S q y M V 7 G i F w E R 2 B J x m r C M c r o E G f F 1 v I 5 0 k x l k l F S A s i o v z a D 4 U D E l T B W M V J Z N W w X c m V N i a R l C 9 n M C q d R f S V + b w x F n x C 2 a T s H G a k k L h z w S o L g 6 / P i M h U 8 e G B + 1 V X N U r + M f e Q p 4 4 d B M S H c Z 7 i W 1 z g x + B i E o x M M W v n l U f q N M 6 4 l v b T 2 Q W E C J 0 i e N j a i B S 2 9 A c b Y M r u w E 0 V O H Z z 3 w W g L E L R 1 s 6 K + m F P T f n S Z C V W V 4 A 1 I A F E J 8 V S i i V h K 2 0 m 7 O g r R 3 b D h / 4 F s V Z O W j y F Q x N c m n t M G X i l N O Q 6 o W M d d l Y O S m w h k 9 Z A W y P n m y p b M 3 K H i 2 o i 0 p C 2 g i B + g j b F b h U e H L U W U V t 0 D k C w d z s H F R 2 l w H K q p N b 0 B g r f t f t y y K E I x U P i w R + W N / Z J O n L H K X Q n D v o i h p s 6 k m d A Q e R M k B d q i n Q Y 4 B 0 O 6 x / r 2 a K 5 r q 7 + a F f k F b B T F L k i r N C m 5 x M t 1 n k r d Z u E T l F I o C V L r Q a y 8 9 N R + N B S u c t 2 9 G Y q W n V 6 e m C F T U Q 7 R K q 2 5 U B T S / 4 H D G n w J r p s 5 I C m 6 A c W Y B k 2 W 3 O 4 U p 6 i q 5 C H j f j v l I o S v T w H L m I C H 0 Y c b r I n F i e l V N I k g U T 0 z Y a q y S q O 2 8 1 j S U V Z W s K X 5 d B p Q 8 r e E k D j N O h H 2 c l R u t / W f n o W Y H C b r K 7 + V x 0 G a t 7 G + D Z R e F 4 g b F C + L C s r 6 / e U I 6 a 0 5 0 2 g N 1 Q c S h V y i E p h M W p k e L t G h t 6 h n m b T 5 e o D P a 8 T R 8 1 i G e F Z 0 I n / Y O y H y 6 H 5 2 R J m y y + p h f 1 J h f Q q Z C k l 4 N 4 V t E p a Y g R 4 j 7 N i L w r X r w F C E l 4 x k J g F E N 5 u c u L e p G s 4 l O K Q M 8 X t 6 5 o T j F T j y m 1 F z f K Z k 2 / Q u a A l m W s 8 F / l o c 5 / 7 b k o s A h l x 3 V H Q k t 7 Z N W V X W 9 N c L B p x b 0 L U 9 o k H r Y F r r K S x J g r 9 q f e A Y b W B a Z Q k O R C y b j O l x X J x U 8 9 7 6 t t P i t N n P K N 5 4 P 8 c p G V 0 q D z J k R j P l u 9 H 8 l U 8 e d M O P e s J H 3 A U Z C N A 7 Y u 0 C A P p f F 5 F V v Q n 0 D 4 y E 4 9 3 7 Y 4 6 V j J R W A 7 6 y i F C q 8 w 5 4 z V F U 4 t o w s u j d L m 4 2 a Z L 1 e c B E 8 8 z 4 d v k A i F N 3 g j d Z f T K w s / u o T 1 I 0 i k e 0 S J x M l Z 6 T 0 Q K I U m 9 L i h e E 9 3 j 6 5 i 7 n O 8 G A G I Q D 7 q t v l E Y D e f o k / 2 V G / 3 W J g P c N O S b L V A B M Y I + a X H / q M i m F y q g h 7 d F k 7 2 Y 4 W J h C v w 5 9 o r V v l d B g n y u x W Q r w o N E i X i G v J m 5 H U 9 W F n O F y 1 e X y b 2 b A d 2 j b T 3 I N q q M I / a Z G F z V m K j L 1 f i x 0 C 2 s Z K K H V T T G m y p 2 I z K M j L f C 5 4 5 o i c P 1 T F m 1 7 w 0 o w 6 S D 2 X 5 G 6 h u X B 7 k / P V q L V 2 W o h 3 a N e B y 0 6 G M x m k v X 1 Z u F G 2 T U 7 O c j J L z t G D Q p 1 B e 5 n d v p p 3 r F 4 J E D M + K t C K T J H W c 8 / b X u u W r h U z c r T X T Q O R k 9 f 1 C l D I I N b t g l r P T Q V j F 2 Q C Q 0 r J f n T L I R Q D r g K T s 1 E 9 W 0 Q A c i S d s t A m j J x B M n Y k J v G U 5 A 5 Q 9 r N N + n l W P u L r B p w q v X z N W K W 4 A O / K f r F Q a P 0 j 1 s O K 1 F q y c C R x T N G D X t t g t p m O I 3 K d F 5 I h u k j i q q 1 x 5 X a k 2 V p F X X u 7 a 8 K y g m C 7 P 2 I 1 / V p y e y G 3 p B 9 / G A t I y R 5 H M t 2 c l n Z H V d M 1 d a O j B 7 U X d l x u w 7 y 1 e 5 a f E q 5 o a j + b r x b K k A C 2 A 7 W D S d s C o M l D 7 v K K i 5 7 d q 8 U B o g S 3 z K f 6 q C V N l y C y r T 2 n o z l X F h e S Q / h Z F C V V o y B P X r P U t L k Y h j 7 R b z P A L Z a m t R A o H D m i H E 3 Y X A F X W d a 1 O V 4 F V N J F 9 S 9 f I 9 s S I b 1 L N n x P I T O F K t 8 w 1 c B K h A h 8 O Y J 1 0 q u c q 0 Q I n f V 4 F P y v o z 7 A E 1 n B 8 H B o R 0 a z U i Z 8 V I g E 3 L S E h 4 a w A L 7 D R m f U U I 6 u e j C D o D d b p n J X T 0 8 H u 0 j C 0 y 6 p + Q G 1 F 7 I 9 R F g 6 J h n s H p m C c F b a a R I N T v G r O S g B 1 K T t c y Q p 2 T z o m e Q j T 5 3 k g U G / O T A N z V g i N A o U i 4 6 0 v T N W + n g g p R S p S V s p y N z E 0 F 7 u 4 f H X U A Y b D R m 3 K g q x 6 X K M 8 4 k x H + M e k a s 9 E O P L + r K x G W n T b j e H n C c F l I o V S 5 K w U i I w U Z L y z s 8 C p z i q R W 8 k 3 H i B q x r V j 6 o P N c M Y Z y b k A s r d 8 f p I N 9 M A o r J O U 8 E Z a Z 1 t 3 Y g 0 b q a a 0 O F Z B h m S B p P 4 X 4 I u Q G u + G w j E L / h Y f C j Z f x A 1 D i i o W u W g 3 x u S 2 i e f E 5 9 U w A o K Z k S a Y O w 6 N F R G Q f Q 5 W H w W I H + U l 8 J Q c F p s 8 o 8 R J 9 5 P q 1 j z V F S V / b 2 F K W 1 b y w o p D P 6 x w y d N p Y Y 7 2 J k Y j P h l R H s C Q K s 1 Z 8 1 T S i o A s Y U W m z f C 3 t J B a W n p V 4 I K h + u u R l p 9 F y X I o K 9 y f f M A r k a S 8 E I m K K a C S G k A r t e j a C 5 k T s X p Y y u o e a 0 w / z q S 3 S 5 1 4 z G D 7 w y X o k P y H N u r + b i B U E + X V b o D m Z S E r H A G g Y B d 7 q d Z Y G g 9 r s m 8 E g P t a l D 4 J H V A H Y e s W p T 0 D y r r d L k W n j 7 H q m x A I A e F U o 9 K M P m j D y X E 2 E 0 4 3 F t D W 1 P R W S 4 i f l Z P H E X 3 Y k z l H M S u 6 0 J 0 p d n R W 1 C 2 y a E / 0 j J i V p d Y W o T 4 c m q 7 d j A 4 / d t 6 l / C Z k V E e 8 x q h g 6 D b B L L I e p k x s a a B E M V U A Z C 1 A f W N U d Z H Q y R q 7 6 G y y t s + D M Z o C h p F j g Y / s 0 h D e w o m B 0 o + m B O z O S u r I 5 B o 6 h f q s 7 L e m l T Q x H t R Y q l K 9 o F Z g f C M n C D F A R / w 6 J u 4 x A t 2 1 t W P 7 N v 2 G k v H V e t X j w g r j o M J C J + X v 9 Q z 2 7 O T z g X + 1 K L y I n G U 3 X V l f N 4 q 1 1 k Q p C 9 Y 5 Z 5 q N 6 9 B B a 7 g k F W j 8 j 3 N 3 g V 3 0 N 1 J e L P g s 8 0 p c n X T 7 V w H o v n N 6 Y i B x i 0 Y k j D 4 O L U 8 1 2 0 k D 8 y e g 4 C p M E G r L g b a 3 1 1 2 e C 8 o m Y z U f i H N 0 q h T q P g 9 o D L q F r 9 P S T W 9 N o R l i 0 F j 6 m i X W R H R F I n A U 3 j e S B T o F 0 z j 4 x Z 1 c E / h A f c V y c Y c 8 K X l 6 b 7 i N Q r U o o n L i b u / j t F L b H w 6 E l 6 X Z I 3 E f X 9 m Z + K w n W s C 2 d t 1 g p R O D m x D R W M B N 8 I R 9 g v D W 5 e z 5 r W c D x w b S / j y H 8 L K y f m h n o 6 6 n Y D A K G L b F 0 s F H g E Q j z V m I k i K I S N i 5 e W / x x n I S v W r C V p o Q Z G v 2 l B D V A q t / V u q + M 6 y D W Y F j x U 0 j e k I n y r j F E w t t S Q D s R y o f L g O H Q M / p s u W W M K a c R Z d W I r I R U H i E B m n v c h o J f 1 W f c D C c a m 4 g J 5 R w a Q z h S v P J i K G V J Y V y z d b 9 H + 4 U A z 7 M 1 q y K F N 1 x A L Z o 6 J m r E l / y X S z A o C g T 3 O t h y U K v G x W d v l B W i V p l k 9 m Y 7 D f B o N + b 2 l 6 v w D F b 4 5 q z K e 3 c o n G y a V v S y J y / w z p B + x s J n V c A B Z 8 f b + G p I A l z l R L 1 5 M a C A C S V 9 I 5 j C 8 Y C N g I W 2 w U N O z 7 A l G h r 8 Z B v p 0 d G o M h p g f Q w T q i h 9 F n x C / k I j M o S + r 4 9 + 7 v 6 u D T X s x L G t W a 1 M O V k V j 3 3 i V 6 J j 2 m W l V O a 9 1 1 2 u Z Y 7 K 6 o 3 3 g T o 3 U H s Z L R x X Z e a V u W q u x T U 1 W 9 M y g X N t M e W F W H x x 6 p u H 8 s G T Y x 1 S h S N f q s K v b T 8 e o K e p 7 y B q L v d X F r Z B T E j 4 R v Z w g 6 i n Q 2 V 5 i 6 I Q c d d b h k K K D k c O S / I 2 6 C X 3 w o U + t U d 3 F 5 o N e H g Q 4 l C A i u L W S X k R 4 7 G E W 5 Z q h r H d T G i z m c l G s U 9 r g B V o d N Z g S z R a V q b O C O J m 2 4 i s q z 4 / O 4 k a G t I m W b h W d 3 1 d o L O L i Z y V t f + f Q z 5 H P S Z E M S k E E B o J P n G q g G C A R W q h Z b n 9 A q P j 6 g m u P M 7 a b 2 F 0 O x J 0 / g x o x h n j R z o u Q Z N 6 Z S i o J h k 4 O V C i + 9 U e 1 h j s N X F k k J 9 g r U g d O J Q N o 4 F l 8 S + w X R r C t K c u Y M u a 6 E B A k O j E 8 S F 6 R Z E R 0 k G r R 9 N e D o r 6 a Y f l v J g w Y 8 a C M 3 R o v A x / N i K l C S t B P K F A g 6 9 s t K s q T y 1 L 3 Z 0 Y 9 X O J S G 4 E t l N E y u 1 N I 1 O R i 1 R L Q v l U Y / K U x d j T Z i 4 C y l 4 V M R c h C p c g S I s q V 4 u u 7 p F l X E 6 c H l T Z 9 4 W e b 9 d K g C O 6 8 Y S v n 0 p B U K M L j D i T T j f J Z + y w K g X f T A d x k X L P m s P L + N y J I N F F S t b A 1 a B w Z 4 X O T M 0 q q c H B N c A r J H s h M K O R l W n W p S a J N 9 x 8 0 J 7 V 1 u z q k u p Q p j x r E Y f e g l l P 6 V g V p a d P s J l q 0 l 9 d U T u G l Q m 6 i 7 O a h l f Z 2 d b G 0 s h U R Q R L z j O W 1 m 5 E 8 O d B a S / 3 1 f G D A G P o 3 L S g a 9 y a a 8 k M Q H q C n q 2 i y X H P v 3 D Z 1 p s r 6 W y 6 h l D h X Y t e 6 v 3 6 h m A F H 3 2 P j 7 A S l T V Y O 0 m c v F Q m Z g 2 H 7 R M H P B 6 0 8 d k j a b a J o c z v d W o A W 9 Z 8 4 M O B D Q B U f V 5 S / B / l Q 7 R A Z 9 4 Z 3 6 w h G 4 A T a i e 3 k m r A X g F z R S S r z N H n h E u u Y u 3 r b 9 q J J s I h M T 2 O Y E 8 j w m V R 8 r F G t S + / D M p E U q 5 j 9 2 i N K j 6 P I 6 Q u g I 6 J 9 T 1 U 4 S K o 3 d F u 6 t B F 1 g h m v P Z 9 m A 7 9 D S x l k v S 5 d C u j G C R Q J I s q x P G q t 1 y P F g h 8 n 5 W E R + H m k f r C J o x R p j T 6 S n n L M o N V I s m A f O P V T 0 Z t w h T I H l j J Q W L d s x i l F m 6 4 C j C 2 O k r h N t i v y J B n d C M 6 a d D s E 2 Y T / Q u I m L q h x t L P b h S T 8 l T W I c h W z y I L k u A a x P 2 d s 5 y h H N U 7 b k L E Z A 9 t W i j b 1 n x c C 0 J m v R s o E G i l g 1 r C R t J + t p b 1 A 1 i D N k s n Q + w T x O q 2 2 d U M 6 r D x + g H B O 1 P O I V N W M q 1 6 Y b S k U R o M c P 1 W F n x J w l K b 6 N M z w 2 Q N T 0 z 8 l 9 T y A 2 + V y Y 4 Y Z Z i i a 8 1 I a N q A r Q H 3 T m h 7 5 5 h / w q 7 y M L 4 z 0 i 9 8 A E + E b d v J P G p I g E 8 w 2 2 D v e S B T c K q x V X i j K W 1 R a u V C F V 7 E y p C k R g s V 1 5 0 A 5 I V U i Q q K b t d 0 T S j Y i I 9 m j + M L f 5 8 c c 4 i N K S q E 9 + f k c r J T m q C v P z O q E F 6 X K K t G u n z H S E c E 5 T C 4 B T g s w o u k J 1 4 7 W F k z 7 8 g b W J P 9 5 B v Q i z b Z v Q 0 A y j 8 1 u L l U X I z B v f G c o X F V Y I 0 K t S 6 e q G l g c D Q H G t P M Z x A h y h y s Y n j 5 I w m x k k o 1 b e z O C N r w A 4 l x Z p i X / r g l g q o q D T k W S H t S g C I 0 G F X K 1 i l h I T l Y u K 8 5 V x V R + z K u e l 6 s 9 p 9 k f D S 1 3 V D f G P p t B V x x B b D 6 X z 6 M k r 6 o v k g V 0 T M F y n X F a h X m s K l I S P V 1 w 9 0 8 G I p B s x K h d Z J o B h T + X 0 / h s P N D Y + v A 2 A i j 3 A D H C h Z p t l 6 Y 2 T 9 4 q X + Z G s q T x R s w Q V W d n n c 1 4 S w G l 3 l L s f n U A W M R k T 5 E 3 F s G 2 u v i + t r i 5 t V X 7 9 n G o j W g i B G B L m s S l W Y 5 o p i 7 4 p a + g q d 4 q h 8 C Y f 5 y g d 9 J I a T f L O I 7 2 1 X 4 S L a w e 5 W 7 2 o f H X Y 4 G o 1 J K 4 0 V M x Q M A p O v m 5 F n Y J N j T k W 7 A G y p l G C g I t Z 2 M d y X 5 y U 8 d 5 n T W b Y u U G 0 v g h t b s t 7 G S l E S s b I 6 e e d Z x f f b N 0 F p w d x 3 0 t M l U T / J v d N R Z N J Z E Q D T B n Z S N 5 W 6 / g m + i Y c m n J V q r M e 0 h x J x v 3 1 f 2 G J R a s a z g U 1 C B t j x f j b p U J J N 5 u A d l 4 f 9 b p Q a Q h F a x T 8 r S + c T Z c F u F l k L k d y s q x D O r H z j P S E p U s C D E U t a t a Y a H I 8 G j H 5 m F T N 3 Q j Q X I H 9 W g k W S x 9 U R i z e W S J C Z r g d i h A 1 F M k G q R L i s K 1 l 9 e x 6 C F u 8 1 o q t h v s 6 M + K l E C C C s O i O b U P U 8 h 4 Z / Q w d F 0 1 6 l g R P a B v s e v j 3 b D k A o B U S m v l v T X X i Y t Y H Q B h w 1 N b O H b M 9 I N o h l h E r L d U Y C l I v B Q I h 0 I 6 U X d P / q a i + n G 0 l 3 k d O r a T X d T a c H g l g l l P + c V U / K j Q t N D x i 6 6 9 1 l 1 R h H k b B / I I X a Y r + 6 p j f d K J 9 V 4 T e r 9 R k p X f x C W e R 7 8 / l y O E e r T F 0 y E F 5 u K P J B F 0 8 Q H 0 y e l Z i b W C z Y 3 n y A I h A H M D h O R k i 4 D c L y 2 s 4 p / D a Y 7 I Y p T 3 3 s V + f j p z F 8 g f 7 Z H D B z l t i 7 h e Q C v 4 Y f z V b 2 Q M 8 6 5 f z E M 8 C a R x W 5 s 4 n C h l R + s C h n h B f s L R g S v I H q g u C G a q N D W B 7 n A e 0 q 0 K v v X n 3 z R X t k 2 9 Z j 3 5 x 3 H j C w N I D F U n l j J U 2 L g p 6 c C Y S F p t S G p p D C N 9 b 3 t g x a 9 P w B i k l v z O K G k h q W j W b 4 Z F H H S D i n s w s N m s B Z 9 T R K Y i g c I 8 1 Z Y Z P W l Q 2 O m B V c k q i J D / 3 3 h v L V g i h d f d e I E y M w U 1 Z X s T 8 T F o s 9 P S k J d 3 x G T 5 A t y O 1 o O + x W T z W 1 b j t a B T e W g m p o 6 u r p / 3 7 C J d 2 A y t B 7 d + J H P b z A P n o G t 0 j n 5 V o 9 P t a y j R k y g m / C o i / O Q Z v W 3 l F I Y W 5 w t X J J o 0 p V R s z F s Y s p G a J 5 6 R Y d g k 9 Z 7 L x E L G n A y g F a Q z l 6 0 u r u + P A 7 o 2 P q c J f n 5 Y P K N f I L c H A H J 8 M z V d m s A t n p z i D F H x k L E L r 0 q W C E H a u C w n a v q p D 9 L p J K + I B X h 9 9 A n d B A S E u o A C s / j n / S E A 9 D P R 7 t o S t G G I L K b / Q 8 3 g J F x X x j U f K F q C S q W 1 7 U h A I y A q P v o d 0 m T L E e P T A h O t 1 Q 9 C P B r L z g G W V 8 h S V N C P b 7 b G F L k s I q B L L K 0 h + c k e Y N s 7 d I E V 1 c q V F 0 O h T Q / h z h G a E d j i q g g A s Z 0 U C x S f U 1 K W 5 V y 3 x q G F D y t u t d 6 a E H h k U q B J s c 2 / Y c q t y F u o l V W 1 Q 0 o 6 b O x 8 L V J n T 7 7 n 2 B f B L u K m 8 T J r + r c 3 Y D Z C K L W c l v Q I N Q + s / G s m f j l G G S f z H D C g s R V r U 5 d 0 u A U m r v 1 b L k p H 2 h p r G w Q u C v 7 O 2 G g w 1 + q w 0 x d U f f f O J f 6 e b Q m o y z w o Y d n r j j w 1 1 Q Z h X D T D F x 1 j s Z 0 Z F 0 U b 8 k v r d 0 P k b R 5 Q f k H h R h z I V h I L c Q a T 5 y Z x d K i c V 7 W S J 0 E 7 b h J 5 B E W H c 2 0 a 3 I 4 0 r N K h K r L m A c K a I p Z m 4 o u 7 B S B A y r K E C b k C 4 g 2 / 1 7 W o B q A j P V x M p G S 8 u q a y v / A p y h a e k V 6 Z R s P U D b j T 8 r z Z / u C a D 5 X / 7 L y E / g Y n c J k f b O h l G 3 N A U N Q r l 7 i b 7 a L N / B J Q Z h y L O S G h Q 0 m b 8 m x P m I D 4 v S 8 C i F S 8 E 6 Z S E M p e M F n Q 0 j A S 8 K H L V 0 b O m E g P q m O l k L y U Z m 2 W w e N N x o d m J B U r j I E 1 0 j 4 6 y K Q 8 v C 9 h c c P u B H g X s d L m c 1 l j A W G t G 2 f i 3 f V p 7 + r k L G h l W T j I C v r y G p X n a y q k S A i T 0 l r q r t I 4 6 M k v A k R D z k t t e 7 N m F c p m q 5 C x h 9 u S K M 1 j n X 7 g v b 3 x 5 s d I Y d 6 Z Q i W h z u X 3 c h 2 H E N V g 5 Q 8 B O n N Y A x G W N 5 / M g N w Z U p 3 d Z k h R / 5 K / m g I B + K e g c Y c n F v 3 d / U F i h a p u n N A N r 1 X f t 1 4 j x b Q H K g o f q n + c j m L h m D 0 p z F S M n V V q p l Y O t V H A A N G F 7 W e C l o x d d K i b 3 8 W X F R W L p r U p r W S H j 4 I Y l a u l M G M 6 z 6 F V J S C c s n t e D i 3 + W v o v 7 x z 3 7 + F / 9 K f w 0 1 s v m V y q V s 7 6 H D n / P r 7 / o 1 1 H 6 V M T 4 v Z Y R / n c n n E 9 / 6 Z c Z / / D X U / 1 9 + D b X S 9 h U 2 R g x P i 1 J Y f + f v o Z Z h X 6 n A 3 j i E a d D k 8 4 l v H d 4 v / + H r X / 3 o h / v V 0 5 c Y f 8 h v o R Y R G E s K n u o c k J X g f f t V 0 k I / o J Z y O q s u F 9 Q H v H y S f 1 b K b g 8 J k O t 9 T S X y 0 f d T F A R A d 7 0 M e l C j 2 N 0 Y i m D 4 x g I p R o E / l f n D J n J v t + k p g H A o o w R F f C T e M o o e X 8 C Y V X n M / g 2 E K a B e v f / y P 4 d N J D 8 / 1 X / q K h s o 1 p R W r C y R I s B e T R g 2 1 D 0 H j Q 0 8 n p X F E P / 1 U n B t 8 y l B o N g e V Y T Z p D H 3 a C P h X s V s J P X O l a P m h Q Q w U q 2 O q 6 a V A p 2 C y j x M J d L r L k G t A o Z 0 N V 9 P x P b a j A I 5 O b J / Y B 4 Y 1 s t A 9 p l Q m v A v G 1 E G B 7 z Y r B 5 Z H e u 9 P G 2 r c Z R z 2 n / d u P Q + i Q D V 0 h w g 5 t 1 k x Z 9 n 5 R R 0 o b D 5 B K o 9 z x n F h d m d Q U b m 0 g l T P / t O l O 1 F 5 B y I a t Q z Z / 7 N q D Y 4 U d 1 5 n Q k u j r c 6 7 t h c N i n h P G 4 J P L 4 H p n G 9 + h 9 k m X X E I K v R D Y u P h r 7 p 0 C K k n N O R m 4 2 F a u U y J 8 A x m 1 B A x S g s i x B 0 s e I u I 1 k j S V M v U 0 D h v K w Q 4 9 r 2 F 8 B 6 t X R O M S 4 P s 0 E 7 V r V F B T 2 n N a n c K X E K c B L F 1 q Q 3 s G P B w e 0 X v h T h 7 p q Z f B 7 5 7 G B S P J M C E M 6 G a g G x n s x O 2 s 2 K 2 u 1 f m i r H l R W h V e x q 5 I j v + O S t i l w S g e K i k Y C s S r 0 E Y Y G 9 m 4 x k p 2 7 f u j X s 9 q y x y N K r C m O z u 1 / J C / i h h N b r 4 9 C s k D 3 + X o a 4 1 V v L 4 H A w F V + a l o I d Y 1 a F J w q C B Z v k j l n o 9 Z q W D I O T Z d O j L 8 e M q m o 2 l u w T / J w M M h J b K U e 7 j S J d E h t w X o H S W M k b P X S y W t r E x i r b E 2 L 7 3 B 5 D 4 t i a Q I i x i 4 Q d M 1 7 l u G S E f g Q w N J J c c 7 w F f i c W b r j j 9 G c I W + + G c f S z 4 i p v W l J C / D C r F A 5 h 7 7 g s 7 C b U d n 6 7 r m a l V X Q v i p Y y p A U 0 l n x D z R O 8 Y V E b 7 N e F J Y 4 K j 1 q u 8 j 0 i b l 0 i C O 1 E T M / K P E k E P n V M i x V S L p c d U W 1 L V n 5 U v 0 y C 0 F A t G u L K u r 7 d v w r B M 0 q Z E u 3 E N X H Y h E i a H N U B G G j T d X 5 i q A S 8 8 3 M M V J H o m V Z / P v A g Q 1 d a b d F M c V D j S N O U o d U m X m 0 2 h y U 9 N T V K g o P N S l T V y v E I t + 4 F K i s d N S i s + 0 H 2 s h K 0 m g e t 6 8 5 9 q 0 q C C G M C 6 y k J U q J 7 d U i v f 4 b 5 T a g 1 J T N 2 3 Y z 5 z + f J 9 / y E p / L 6 F l U H L Y k s N V z 3 s W R K 6 V 2 D G Y y f E 9 B p K U N E s u 6 1 L F M g 0 V t Y 5 k A L F + / 6 0 F Z X 9 x J s + U 6 j k K P J G I J 2 m p K 1 c U E 6 p p 4 X E W 4 y Q l d f x p P I j n T Z 5 5 m k r V u g / 3 H q G U 1 S T v K t 7 e i + X 1 Z L v i q I H + H 4 q w 2 7 I x R g O u a 2 1 u + B E C m V 3 h C 7 G M C 3 6 9 t 0 v L L j D b R 7 g l 4 6 a j l k f V Y 1 P o n S O n K e a H P e p i a 1 d a I k 0 N u e s 6 v Z Q w Y v M N k 4 A K 1 e g v L H B E T S 6 x K G y K c N B C l r d 1 U d m s b S J f W v y u 8 Y f H Y n x 8 r B C j K g w J 1 2 w 7 o Y B 6 j 1 Z 5 T Z G 0 s r 4 1 Q E v V n O S F 1 y 5 P o v g b Y J r Y r z H c 1 o S E Z 9 8 w T 4 C D o x / G w q R E L R A v f k o G 7 J h Z S K q g 5 o X u c D F y G K u n i S C L D S U K x m o w N u v e G d g 1 H i v A P R R U n c M 3 L c a i F H 6 N i y 0 e k B a d j G 1 6 A x I 5 W O s q L c V t k C t 6 x 4 s i 4 P V 3 C s Z y V S N f d V c q 3 w s 0 I 8 q G N S U K S c l e W J y q S U L 2 N B W M G Z / H I q H q G o R r K Q 8 u E k i 6 0 L c R O Z P S n 6 y E l o A o r j L K 4 d a 4 f x / 1 7 h K B x 7 6 2 Q s K 1 e 2 t L T C 9 E U f X U g H y c I 3 L + e I r I R s X 0 Y j v i + M h Z o U 6 j 4 Q z 5 t L A R C 6 I R f w 2 u F p w W f o F u + W z S L a Y r n V 1 V p V x p G 1 + C Q Y a O C G C 1 T s P Z v j c S H A p m e u e t q s c C P T J 9 o R H C Y J s s I H R F B P 7 3 c 7 r S r E K G i B o F M R W v y 5 R O x Y I W j / Z y z B X q k B F U q Q g r / U 2 T U s a m R H 0 i W j / d Z d H n R Z l 0 5 h 8 Q K + 9 8 x C S S H e T U 9 W b i G W z N 2 6 b y i N f r K r u k w m S v W E G / E q q 1 L k X c 9 2 1 s a i I C Y P S 9 d d s G a l 5 5 c l g Z o 6 d V Y E g l i V W 0 r 1 v b G g g 4 r F z R P S / K i x H B 8 F Q c G V P B a R l c m T L Y K s u 1 U J j e k f z g M e n C O U / S 4 Z L S N J d p C l L E K f 3 u O y S / Z p r G 4 N q R Q 9 o q m W l d S C V N g W Y m Y 4 K 6 i D V k g f O 3 + u d 0 n b / b u A m q L S H j k r 7 R V G 8 Z G x H G M M s 9 r P M E T M i o F k x 4 O F z g K n P O s c 8 J g u A b J K d w F P M e r L H 8 H V z W 3 V T M p u p G q X G i L K a 2 3 a o W 5 A 2 C g 1 m I A C t 4 D A N M J a / 6 q C h E g 1 H y o O g B d K l J f m Y 2 U y 6 I d X 4 C B Z c Q 1 q m I L T h z 9 W l B 1 z w c E T c K Z a q W h Y L z Z o D b k 0 T O 6 p A 1 R t o C 7 l F b S a P M i Z i b t 1 r B R e x H y D q P S i H Y D B u y m b F Q 2 8 x 5 v w C S H a S C V K j A 8 K I l h G 6 n d p F M Y S D n p / Z M h c z m 7 u z I j L r W + X d c i J s V u T t L H h 3 r m k T n l l V F Q F K G i O 0 7 o 1 C Y 1 u P 7 s 8 K R D 6 R T W g a a 8 u R d r c Z O G w X E n x v 2 v c s l I C C F Y S H O h 9 r B y T E L N c N b S x u A W 8 G A s u K m 0 3 I c y x O C h W 7 3 h W 6 i Q i 3 6 O N 0 3 5 7 O d B N u M z p S z k Z 8 V R V M S q n D R l 2 G 7 3 Z + M / d Z s 8 g Z 4 V f t 2 3 w t d Y N j S d J i n t p o h X N 6 8 Y q 0 5 Q Q e M X / L U t L Y E G g A Y e R J 8 / K Y Z o A J z L z W W l Q B E a v M d C 3 s 7 I 3 Z Y 9 0 Z 2 N z B L g A O g D L q e 5 V j 4 N C u L p e 4 f h e n T Z W E n T P H u S M B R u q X 7 u h K q U H O 6 V P G c C 9 Y g 1 O e F 9 + 9 2 o g L s M 5 h c w 9 e V X E J G 5 C H Q 3 c l V x j p V 0 7 P k H d o 8 P m c 4 n R Q 6 M K e 5 1 6 R g l 8 I F F v V A P 1 j C w Z F V Y E 5 E R G v c k T L d W s i v V Z u Y D t J Z C S I h C z i s + l i 7 d J b d O z E m 4 B t 9 S N L G o h n K v G N s S 1 + A W g t X O P 4 1 f t Y U p W U s C h I 6 B y V d 2 / s c J W 5 L t v y 4 W H z r v r Y q k j B e t 3 n x V f R R U h X j j N W s E q Z p x r 4 f u s h K R z 7 r V n 6 Y u D W 5 f z B 8 X K 1 h 7 C 1 N w q c D L T B L 0 m y C i h g C e o + E 8 B h l h x m r T k 6 m t W 6 k 7 0 V P i p p 3 t 5 U 8 W 3 F + 1 t D x 2 6 O c n K u c o N 7 V g h 1 7 K c W D K F w P W 8 L e 4 1 q 2 4 C + B n b 2 z t A 6 M c r q J k W t N 7 k r I S e 0 4 D b v d 5 r r C 4 P / T F o l a n V 5 F b v 6 t D Z D u w O S R U s X o k 6 C L j a k K z k X T J O D G j 3 x j L D u Y l 2 / y U e b C y h h B F A b e c z 7 i 7 J V C v g q H N A p N 7 5 q H z O p v a B T N G y Q I v Y M 7 A g 6 G a 3 o 9 a j S i m c 8 C 4 d d c q 9 2 B c A u 3 u c U e + w x F W i j F T Z S I p h D Y A L 0 3 h o 8 x H o u 2 H E E s K M w y 3 c t Z 6 k S r X t 9 S Z 6 0 k 6 D P 2 o H J V 0 k 9 u Q E B z 6 r / Q 6 K G l 4 o f P I 8 L E W N A F Z I o m 1 s P j 4 W x 1 3 F a G v a n b B 1 o y Z z 4 m i p E Y p S 7 8 V U K f f D n h Z t 5 V i w J S C 4 k g y G Z 9 X b e 4 G h e h U P Z U V P / m o L 5 C W H F T G M H F M a g x x Q i s 4 I y d u e K 7 d b l K h 1 k Q H w O 9 d V V U I A C q x p W V H d q v S o P F l v r t 3 7 c l l D U k k H r I 9 o v j j c K C l + q + w 1 n 0 a H j 7 p D g N f V x q w A m J T Q P + t E Z x X 6 E c 6 0 p X B y J w P 8 L K D X v w B o D R E h A M S l v i h R k 4 4 a S t s P o z l a E W m + g g r E l L j O e P N F I y S M 0 h 9 L 8 C M h t x Y p k J G r Y z x 8 V U n z Q V G 8 V j a 1 A G n q c K y 9 J m l n I 7 W a H U u Z 0 4 V L t H K R L i I z i k Z Y m i D D q k p T I / H u b m G d w t I B Q s Y N Q S 3 Z Q v K c F V j v z Z c 5 5 + J w V F S g H y r C K G R v 6 N f Q V 8 R E W 9 O p Q n 2 B B X 1 X A 7 Y m p Y o M E + m r L j 0 b l m m M c n 7 l k o A B D I S Q m q C w h n v N l u u 6 2 a s 4 W V P f l V A e 5 p V R 3 X Z H o 2 K L b t l Z N l D C y S p b n C D W z g W 1 l Y K z S 7 t V e l q B N j a d T q D q R b L y I / H c u + P u 8 w p P 3 7 9 B z q P C t W k b C r r A 3 O 4 M C S a z 6 f m a l d d F o f g N F J c D w 3 I 2 h b B x l B a u R q A r g Z X F Z U x 5 g L p G y T q X v v 0 m 5 C J I I c M Z K Q W + z w V h m j a j w Y 1 c 8 X 3 m e P + z I n S 7 D Z t e 8 b E i y J l P u i k d W Y F d F R 6 j Q 5 o N a S z f T Q R m K L l 6 f X A d I l B + I L o T 3 a 1 h R r 3 v k a Y j X u / 8 a r h x p 7 y w 7 o V V 7 A t r A U u 7 H K 6 e N h V I V Z 3 H g B o L J 3 V Q N o S 3 2 3 S Y p 8 r 0 9 A N g a z N u W R h w t 8 h a b Y w 7 K 2 x f + 2 Z 4 x j q m s 3 K m S G g M w n F n 5 c J 4 m m w 6 5 K C K t 8 S q T F Z r k M t X T t 3 y W j 9 k 1 4 w G e 6 z c o 9 p u w s U k t q p I 3 2 X y I 0 e m C p 0 V c B R 2 n d C A a d W N / 5 y i m w V V 4 o 0 l j 2 B 6 b c P A s Y t e T M G x W o L / n J U 6 o E 5 i D G G m x X f T W x u M M R J a g o W 8 V Y F V 1 X v z 0 g 5 d L C P Z I h K x p z A 9 P 2 i l F E / V Y O p N R j a W L h Q s r I u j H l k f F o 1 v R J V u q D R A j 3 p k 4 f E r V j 1 f 1 a 9 b L v R 5 E + J d G C S 3 K 5 8 t S + l U E Z A 1 6 e I k b + 3 a G w H O n 6 B t i + f A b n 7 7 B p g 2 8 c 3 I v z D d O m r j G 0 u y 1 t f r 1 h T m V I l W L 5 f F s t R x c N t i 0 r o b 7 X 7 J k / 7 h W d m w Q F Y S 4 l m N x c 1 T 9 s v D z S c A 9 2 1 V j 0 g / 8 0 l o x 8 n N 4 j f P I H 9 p b z F U 5 L Z R f E h Z A 0 O K h V g 9 E y F k I i c C C b Y i C p Y u c 3 U F + p p e L G n 9 6 H V 2 I x r 2 Q J A W 1 b H D 0 z 4 W c 8 v K S V Z V 7 P i o K P U B k 9 A i S 1 c J u p X H I O r d V d i i q 3 W J Z H 1 l T J v b B 7 U t v T + O V e K 2 F g H l Y a b b V Y w u W A l o e o u A V 6 k / v Z y L 1 j r K y X t Y i 0 A z Q F Z 7 Z 8 a R N p o g f F b 9 v i x l y q q u W 8 f 5 J C m i i 0 i c d N h Y R a h B x f G E 0 X L H y n s t 5 i G E W R t L 6 W f m Q V R H f 4 6 P U j r 7 L o h w 9 a 0 r 6 m a V y f 3 J Y q 2 r D 6 b t 7 S q v b T d W A q s f 9 X t p 1 n 7 1 R Q / g w J / p z 3 a d U d 2 n U F C F R s A b q j 5 C J M H J p a H P X 1 8 K h 4 F A U T Q r X k j S w V t 6 N 5 G V q m P 5 K j t g P y P w l t Y l h R W R j N w 6 a n + V v R 7 P 3 S l i 2 x a o o m j 8 5 0 B g q W P q m W B y s 0 y 4 s R Q w C k x y 6 1 6 G Z M X h e x S r O 5 g R F q a e o U p l V H m C H K d F Q l 9 0 2 + y D k L 6 e o b u F n B 4 B 9 s F Z 1 Z p D y j r h h T N B A t L p q / R g O + j k W E 2 Q a 1 X T H T 2 2 m 3 5 p Q y p D 7 / t v J O w X P K a I I p 8 t P Z W 8 9 g w l T 8 N 5 V u b u t k o Y r d I F R / B v L x p l 3 l t 7 R N + J c Q b J 9 c b S E Q g q H o N b W 7 v 0 U Z Z M 5 5 T 3 3 L 8 Z r a B g V 6 C U k G Y s 7 7 j L v / t a 3 o J G l i N O E l 2 u T Z P I S p V 1 e v K q Z y z N G M v T s v m L 2 C Y w y M o J 1 E Q 5 p V 2 A B v E O U U R A Y P D 8 1 p V k W 1 4 4 3 G t N k u o K e Y h l F 4 Z v r D C D K + S B z L 2 j J q G p h p A Y R d 2 M v d n q + 2 L x q N W s I r D b a 2 u A S O K u s T A 2 X b 6 i x v U r i I x w L F g g o h M D z 0 h t E g u a u Y S 5 m 1 A n S d Z E L X t P l h X + w M x P U 5 a H g I a q + 1 O A 6 z S e 0 T Y r 6 R D Z y R J N W B k P Q w T i J l Q 2 h T o x B r f Z B c j W L s G S h 9 C A 6 m 0 T T t s V E T K h i 7 a s H H E v 5 u 1 Y v T g r + e w n E k H e C Z I 8 7 7 k k D + i 1 m B c 3 + 1 1 T p I z I u Z r / r A w z u d j j v L N R 4 g J 0 9 I s W 3 E h K K 1 I 8 n D d F f u 8 3 Y M V j K w 1 1 J N + y g n b R l V b F q v M C 9 V L B U m 5 V i m j Z 6 c g i w R k l m d K 3 M J t 5 X c j A 6 m 7 x i b T 5 0 2 / u S m z k E i e I 0 N 4 4 l k d z 5 l D Y s J U T T z A m w W K 1 l n V W y p A 0 D c + n t z W W M X R k + w b A l X J V d A Q X w 1 a l i p i s u q 5 J 6 O a + L a t F G L 9 u x P r f s k h n 6 B d + w d V N C E k x O A E h r z V g t z + y E K D T G F y l M 7 b F Q F Y z D I D n A 8 e W X q W 0 b S D k x R W S h U w 9 + Z w M p q T u c U 3 3 I g k g t F n 1 r H 4 S 2 r 6 F F 0 F F V d 9 m + V g 5 J 2 n v i M O U t s e d Z b h / r R e 5 s d B u C B K 2 b X / T N v Q + w g W T W + h 1 8 2 w U K 9 C 4 p W 2 I F e V K C Q V S 2 M / t k B V U k K a K A n p x V q q Q q y e I J G 8 W C l Z f x b S k J V l W Y a v L T F P m 5 h 1 h e 4 Q X l Q p 1 Z 8 H X p V x 3 c t L Q g G + P O r R i l n a j b N 5 Y a q / N W T q Y y S q C q y k M L o R k 4 l M z K n J 9 6 9 A O O O S s w q C + c K I t q 4 v P i q I Q p B P 8 x f x Z 2 S 1 E r W Z d 0 W T F B 6 C 6 p x S Q P y u q A f 4 G Y Y V c H t w W I 9 D w S R R d i 4 m d S y b k V s 3 V 1 G S V V u P f o n E P w m 8 o f y o + y b c 9 Z j i r C B M i a 3 B M 9 6 z q x 8 I 5 p a e y 1 l g G s T 8 1 H t J n 1 P f 6 V W h n Y R U R h U 1 Y c u m K B O d 1 P C 5 L e k r q R D R H t U p Z d Y 1 Q N a z r u a F o C 7 u l Q l o O G 3 q s o y q Z E 0 4 v 6 5 v Q c S Z B Q N L 4 C x C v j 0 c U y E N Q c m t n Z d 2 Y s y W u V P T r E o G h D Y s d g f g m 5 I E S v b u R u U G n i 5 7 h / T 1 1 + L R F 4 h 1 x U Z 7 S u 5 q Q 8 i O E o n I 9 3 9 h J R z A 1 L N p W S H 3 O 6 t I y u c P Z 9 3 6 y G Q n d V l E v j 7 T X W D Y W N O I X 9 U / 1 K 5 p Z y S 9 p Z 0 D R u Z j X t v I e 0 V a 8 H a e p v e d B j Q O J R m 7 f W I q d 6 f v s 9 W H 2 o 7 z k n T J h w Z z Y 3 v H Z 0 A U W 7 i A l Z E l f h h t 3 S J A n g X C X p n v v w W v v 1 f v x W a l e s N F A c s O K J Z A c D 9 F w c 6 5 E o d F 3 b K x I M Y J I r w i U o H P 4 7 k e T f N U B l X U z 1 q n z O R o q x y A M q 3 6 P K I + I G 0 n Q f H a c P C s 2 Q p q B J J Y N F a h P 8 g d S N 5 8 3 B G o n V q y s 9 Q z j 7 g u n X / N y d 9 9 5 w d O G n j Z J k 3 D M 6 M 4 T h u x b A c 5 / A 6 F 1 i q m N E D 3 v D Z a G K 8 E q i E Z 6 W o G f J z G o x l X 6 g R 0 0 U S 6 B U S 8 E Y k J n B R s A i h W I 5 y 1 K 3 a v 2 E 2 O M t z U J W v q c E 0 x J L m D k N f j T Q t r z L t u a L r Y V V P T S 7 k w 4 j S r t b 2 H N G 2 j P d X A u g p + 9 b B x 4 Y + p Y d 2 U v P 5 F O F D N n q v S L 6 6 w c r Q q T z L / O b V Z 8 q d k B I D s q i j H W T 2 V V K C K N m 1 D j 1 F 2 O 8 k 1 T L 9 + y E r y 6 i n T 3 Y 7 d m t F m n h 3 / A h 5 x A a F F L F B 5 I M / B g k 7 w t 6 e M 4 J e B s 8 G U M G z c 6 v p O V S x p 3 h 2 D A S s + K V I E e S h i R V j q w I n a F 2 l p k E H V W 0 c l k O V s e P m a l y t V G R Q r m 0 u 4 f z N 5 t R u d 8 Y 4 k e R V y e y B J n 2 s s U O 3 O H p a m T 8 T v m v h x A a w P S z r A e P a t J c B r K O t / n L Z g j g M v A U F S X G k 2 O L t b s r s p 5 / w f 9 n b d b M n R j j i A J C S 5 H r f E b S + 6 R I A 1 b V c K E b i R 9 o c a u H s Y h J Z 3 5 i A S U e Y J D X m 4 g N U i n w y + A Y C v C H 1 2 Z 9 U I N m 7 4 n P L u g U F R r k U x 3 A x W + + h K i x H i L h t G R x i w L Z L r Q W Z F k u l u G 7 Y 6 y 7 U V l L L y r W d i 6 6 N N E Y 9 u B X q V w E S O 5 J I i 8 Q e j C i V a e 3 A G Z U J l q U i P 5 q d w W E H W Q z 0 h u S V O i g P M 6 K 5 U y f V R U m e R Z Y R H Q Q y y 8 n J C A i W Z 8 B 0 J G Z k w I k B U b X e F u g 3 v z l V a o H L H 0 U 0 N 5 W p Q y D 1 6 q 4 3 s u y q o s A r 2 C b X C S F S p T h U D p l C r L S u 2 t w t f + 9 d D j x k K u Y A c P i 5 A O h 1 V l X k K M 8 n S C x g o 0 b A X f B 5 B Z 6 Y 9 6 u O H f V Y o z s j n F r T w f s v s L A o 4 S R Y g G d Z M l W r w E L y / V p Q Y S x T V Q Y a i E 6 p z Z R J O M v C u M T O g K s r 0 O T v Z k g s H C I d K W v L T z B t K o 8 j l O 7 U i t 7 6 z 6 m p t + W X 7 I / L M C B g 5 T E U F K t / A I M j m l m 1 5 A v 0 X t m 2 g y L R B Y E P e y N m i i k f S 1 r I + R I H b Z D I S m d 7 Q s m F p L M n F r y 1 K R i F q 9 2 9 F J F g q M o i 8 u N O v i a 8 T F k z K J Y p D 8 t A l v 6 U C W A q 9 u 1 h y f U a 2 Y W N d v w N U b S g A o t v g j 3 h f S u i G J K H Z 4 l W 8 L b U I k U e m p n R o c M 3 J C e F t l F 2 S e k c 1 L p p j v t q f j M T / 3 7 r s z O 5 h p N 8 C q 9 0 v U z q Z T A L N x U j I 1 F 2 M a u u l Y R 6 m r + 2 H l N s n 6 p D u I s a 7 N h 2 s r M s I W t Z e D W Y l P 6 M k l A 7 T F O h S Q 8 n o 4 6 k q J m 1 E V S 0 O A w g 2 g m 5 D + z e 0 S s 1 u R r G q 5 j V / T r d l 8 i y / A e K W O o n Y i q 8 U 1 q s a J 5 / c k p Q T N g q T 8 z g j T c O b 7 4 S C m 9 3 b O W T I o c N G v j F p Q A p V u d A D a F x X p S 0 o 4 t B g r l A T p V X a t A A H / p V Z E m w T V A z y t 8 1 Y l I 7 q S R T v w 8 6 G V s a T W N L o E W P 7 r b b B k 5 3 t S q 6 T Y D j U T S w F g h V d 2 P K y s q W + 0 k Z r 4 p + O p A a g U i B I c b I 4 H / 5 b A x X 5 4 I T P 9 K B Y 1 n T P 0 c A 1 b 7 a m V q w A s s F i t E Z L g a s e s / I j T J b g P z s t N a O 0 K Z e D h F B v L S h l o F l G S X f v M q u 9 5 6 3 0 s K 0 6 W l R 4 h m d E 5 S 7 1 b v D h 3 H d C t C 8 Z z V j B U B O F 2 k t / w j Q V 5 r R Z m 0 j x m J U a 0 8 y g t W g 6 e n p W q X F I o 0 y u W X V v 7 i C 7 Z H p z b W S k 2 S Q y c O m b R W w c f q S v s B n H Z q v U q G B y 9 Z m 5 R I 1 X U X f p 1 A d A N o G q e 6 q h D L A s g b m v P 6 o g p p 6 4 D O C t 0 h w 2 l a 9 6 S 0 h J f s V S q D P j G o u 8 o u k q K w R o L Q q l C I E s h G M M y l J 4 S k N d p g Y 2 P E U d o 4 q O e i x p W p t Z T l Z w L G i P B S 4 c I N D D Q m 4 / 0 d L D m g 7 O C D w L b + e n H 9 h y m H Q p J C + i B y s C u B / o i X k p h 6 h P D 2 K A C + Q 7 N I 2 i 0 q J h o b 7 P Q P n r 8 2 x 8 y k D 6 n H k J c V l 5 c E o P r 8 x w G Z 9 y q 1 E E 7 1 w r 3 d b 2 s 4 l y Y K Q A U E o M Q e Y i L W G f Q 3 M p 7 K + o E s X w x 8 s m v p G U F E M d k m J G + K L U e 4 V I t p j m V O X 1 p B N Z y R U K N Q E o G T w 3 l e 0 H Z o l j h A u o R / 6 q 2 W Q l 3 y I O L A c x h X V Z I K B Z j c 5 6 o b I N U 6 W q a i u 3 Q X o R 2 m w t F c k 6 O w R x X P H p c 0 l u L F 3 w O 0 O b M 3 V N 6 V r F 0 q b A 3 r O T V z 7 J k L W U A I N z Z 1 I P Y r 3 t z y Y n 6 3 e K 7 y e D A 0 a 6 2 6 D F 3 H + G e D u h s B K M N p m 6 T 1 7 J R s R N 0 k w h V W 3 s u F v A h y a y 6 q 6 G t 3 Y 0 H L p N j q r 0 v r J y u g q q n 7 G 1 F R i 4 p A D C c 7 x 3 F J W q C e p c 1 M G o p 3 + U D y i s t a R a C t O n Q X G C M X w o 0 l 0 1 G S i K x w p R r N H D N 0 r 5 z W B 8 b l A 6 J e s R j q 1 D V Q h 5 z 8 h B R i 6 X X V Q u X 3 / I Q R V D d h K O 6 d h l o n R a K s t u R g G z C N M L S F G F L I 7 t l V R 1 h I X B V V l j 1 z 6 K Q C 7 V Z i t V 5 C q X m F o d j s N C K O B H 5 x q x q r 9 e Y C B g o 6 N Z E l + R 0 e A + x Q k a D V f 6 D n I b q k b u 1 w M O I f Z V p R t / + t t 1 Z S R t E e D d P V b R Z V e W 4 D y U / L q r 9 r A m P / V Z i z g p x T B C h 8 + 7 G W f L 1 g K s Y h t Q C 4 K z K x u i 3 j j D a X L c r Y g H 3 K E d 0 U V Q r f N C s N o T o l r N Y D X c w E m e 7 z p m V l a K C m j / N 1 8 e K 4 7 j q H v Y 1 V u 6 S z c L F + o r j Q l t c J a i C 8 i V h F 0 8 S O t Z V H x w 0 + H 5 I i o 9 Q j u d U + C i C R H G + Y 4 H e L 0 j 7 5 T J 2 b f F K l R J 1 V m p N D w Y T I 0 t V R q 4 v n C L Y o u 8 U D j 0 c j X m S G A k 8 U 3 / 7 F g l 7 N Q d y w O C z K t s k M G o 2 l Z W R 2 M P Y M H P O 2 X x k F F K I W P B z u N y E P Y D A U f i u w Y s a 9 0 B G 2 m t 7 h W 4 S O K v d W e x a 0 M r O C q O K G o E s n 7 m x i B w C s h v u 2 C D M 4 y w z c R 0 w u F 7 P U P U + 9 m L x a w h Z O X L x o t D a 1 R z f l T A q m B / w 8 i 1 e U I b b u m y K z j W X K g w H q B / V o T t p o C z a e B k Y X P u s 1 8 q / y p x 2 N a g T F f W J q g Q Z 6 s S W 3 i 2 Y S j Y p A 7 V H 2 d i 8 j 3 S D f 5 S n X 7 g E u O v e 9 Y 5 3 z r g m S M V v Q N H Y E y P w q W W r + s s o Q 9 G W L Z g o J m m d c G 7 v 1 h Z U 6 k y 6 0 F y l S O C s I u F c i t h Y Z D f A n U C 6 H c K + t E e M 5 F E Z D k k G t t 3 a c n H l x T o W M y Q t k O K K s 0 w R 8 c 0 o d 9 Z d o x a a 2 G I m 4 U s f p A u k U g z Y G C E T H O F w n F E J 1 r t Q C h h 0 U j 1 2 h 9 B Q 3 D e F P Q a S t 2 A W 4 u a n D l 9 k v g l j 5 U 5 f G k 6 d H 7 L F D j o x W 3 K q j V V L L b s Q B T S g s R y Y l q U p O + c 3 l j q / 9 s 4 g A 2 9 K W 2 S 6 a w M h 1 0 i 7 n O 8 Q a 9 Y O l V H G u i H b r f 8 p s F j B D P U N 5 J j Q W V C 3 e l o p Y D B S x p s v 0 B I J O n q w 8 r H i Z N m I d t t R M J n j f U p N 8 E k c o L E g f I / T 5 J s D W k p n R Y N M j y V f 5 l L a b y 9 R 4 C 8 6 a v y G c h Q T t T T V Z p 0 b l D m d q n 5 E J Y Q c Z 7 V n g w a 3 4 j V O C k / 3 I 1 2 l O O / t s H f s g Z U j j O M 0 I c 0 d h i q h z v k 6 X x N q I B Q U 4 K m I b u 2 9 w v O E R d E R g p 8 J 2 6 y 1 1 0 Q W M 7 0 w r X 0 m P l Q t F s v W z s 0 9 + 4 l O n 5 E w r j 9 v j z c S H Q j u V K y K t c D B z Z C a 0 y s q n p T 4 b Z A A 0 a M T a 1 C g B i G s E o K 7 Z I C u K 9 K l W G 9 e b Q 6 Z H F P p l i m K F 6 y 4 C p h L z c i b u 4 P U D 9 y E 1 o g v u p + D 6 Y U f x u E D a B a t D b s r w 2 5 Z s t z R c s Q Z S e X 0 z O k i 2 6 G U T i k h C d b 7 z k r / r / e S 4 F 2 Z r R 8 3 F F T g u s g 0 V G o s 2 8 G Q R X z l 6 S 2 K D 4 S s 2 n A I C d 1 R U X B S B 1 6 E u t 5 E c o F y v v M / j Y N O Y T u 9 r h v 5 Z V I x h R K G U a 3 O Z O + R k 5 0 0 f T e O b l 0 1 E 6 O 9 K j k j c a O l T H p e D 9 o t q c I l S + T z R M l N h k q C B k N N C u s S W 2 3 T C k l X L 3 U a q Z s q C Q k m c u X m q / M i l 6 U v i b 4 z g j d i 3 y k r 7 H P A 0 g / 9 S m 0 f 9 a 0 I Y k 7 K n 4 y r p G u S A G E N s a Y h y t h I m o T u k P x c N h f 5 A B G R A Q f Q A x c 7 m / Q 0 o h c 3 W c f Z h O d 1 / Q 7 q R g J n 0 C d F D e U P B x u p q 8 n e q K Y Z L F L w L R v m y X G I B T D + S L O B P 1 L W L M 0 I h K L j C V H y / z O W W z M W k m S A 3 T c N u U o F I X g I 9 b d B P l E E p Z t l 3 F B w 1 2 U W L c U + F 8 B 6 Z + Q f d K q w i N J Z p V h y O d q g C N 1 Y w i L Y 6 E b F O Y x d d U F G / M P h e n U e P 1 a G Y + j C R c X M y g 6 n 4 K X J X x 7 3 j k M M 9 U 5 X + S 5 D G c X 3 c B p u 2 U B 0 D Y c B g l A z J / I G S q h L M h N t c 5 V 6 h 1 v G X i M 7 2 5 + R e t M o h e 1 z b S V Q U h d S x u T n x T B e q K R h V l g z y t X K i d M 5 x k E Y c m u y T J u F G t B M b m U U a Y e V s l a g 7 3 E B r z s D b l A o x X J W s l 9 A 9 Q S q j v + y 2 J V R M R 5 f M X 5 n w y o 9 g w g q L h a P O V S 6 c K 5 c q j E + q 4 K I G 6 6 1 r n c q 9 D Q D x q m R V v 7 F J 3 o n W i o k e U q B R x 8 a H p u c p x j V F S V D O f c L v T e U 9 s c Y W z h A Q C Z q j x S s 4 7 N K l k 0 I B D U M + D c f q k o 8 w S A g I n 7 S h K R U B c b o N T M T P F n F E F 1 3 C M l h 7 g 6 5 F h V j S 8 p 7 M y o n 4 o M o W x N 1 x 1 w j 6 u w E s 7 J 4 M 9 L f V a O U 9 X X J j Y W n S m V R N W m i Z c W K W 5 U V r A P v t 6 o A L Y q d s j J X w U C f 4 E 2 t 4 I W L i 8 8 m T k v C A Y K X V k 4 y I 6 J 3 U b h W 1 0 A A Q h v k B 0 7 5 W U k f + 7 N 2 v f L A M 8 g B e p g I i F t U c X v q E g 9 1 A T R C A Y a c U w x N k s w H P V M w e Y t A H j d S o l S / O Q s 5 G U 0 w j u s C Z Y G P I d P C 0 z i q q E V A H T 1 / K x d S G n i M w 1 k 5 / r w J d r v e S Y Y B R X 6 0 I E b f 4 J X Y F 7 d Z g X 1 E o j X V 8 z w r K O U 8 e w G I 5 p w V D + X e n v R O y Z Q Q 0 d 1 w D 2 N a u i u Z S i q + h F 9 Q S G 7 C r p X Q A c U B b 2 w o M V t r K r m R l c v S c g s U A z C Z O z G Q V a U d m 9 F / K m y 3 R Y H Z 3 0 N + 3 1 t 9 Y 1 X x + c B n P 7 k V d y b 7 8 e B + 9 J k x x o 6 j T 8 E z v O O U D H h P 5 f 3 G M h s N p Q e w H N 2 M 4 q p h + r 6 F D n v 5 Z f U 9 i Y n X q U I 7 x I p E e e l E 3 E C + y g 0 X t a O i P d R o L F q B w M C j g D u n N S N x Q m d T j S O R r E y w c o u k y c J M Y 9 H P S p C J S M 0 R 0 n V j y S W Q o 5 3 A w J 7 v 4 Z U p e d u x V O L k C T g I M V Q z l f z 2 K J Y t M n a v 8 D + r 4 A l O 1 3 2 e k R y r r Z M n t W G N Z J U o n N K 1 9 y 5 F j a w A R 7 S e E Q E m 9 o H L g m M Y v C j l P c / h M W 7 E e 3 w w I + G i A 4 c i j 7 3 A H a u R v f q k c 2 f P 5 Q W C Y u 1 M d 8 q q t 5 5 F b F u g A D k P m I Y / K o x X t p x C p F a T h N J M n i x 1 I 5 F W 6 u j n p U h G X + D T 2 u F R G 8 m a + C v V Q C D s W G q P F X k C D e Q d X b J w z W z C i 5 5 P 1 O Y l y 4 z m 6 E 6 k 8 K J F + f E J a G k r q S U h V T K I 6 s D l a z A d E L j s k p e z o f s Z 9 Y 1 e u W b o 3 e f 7 O 8 t 0 r r i 0 d H 5 G C g o a V q e G j + U C g m K X Y y J d A n 9 K a U M R r x 2 n j D 4 r / k D Y I j t q 8 0 3 o f a m P 6 R 1 h x Y K z q 1 4 f E F O O e d n A L T B m 9 w t i 5 Y 1 U D P S C E G 4 + T 2 G e d T T K E c r 7 r L x K 6 A J H H 3 c V g t P X n G C x W 2 d L l 5 q C l z t s g P M G V m q B E 8 c z N H g 3 l O C R R l i q I 9 r 5 A S v E 1 t B g V E h m x V f q V r G Y F r h l C U 5 t s W h F F P e k M L d H O r r m D f y e F T p T 3 y M A d 5 u x w 5 G y h u f k L 7 2 + 6 T W F X V N c i U d q K t V d I k C 6 1 h 6 i 9 c Z H r V F Q X s b 4 e y O 7 R z g w 7 m W b O g 6 u 9 8 3 K V p 7 e F o w r W 2 j H 9 k e o 6 5 p S d j j t z 0 h q j W R R I G x n w Q D r z V c 1 I i P u O / 7 G c r w V b 9 z B / 7 c q j U g 3 E g R 2 Z G t 3 4 M 9 K b q k v L p d Z 1 b V p Y H C M v n e 2 / p w V b 0 N f 8 Q E t 2 i G r r j y x R D p D S x f F i k w i i M V 1 f k m o P R 0 I l g D c A h Q 9 c p Q h a O M 9 K 5 J 3 P F w D 4 Q 9 v K A 0 V S C w l 7 j G V s Y C w U 8 D j s K R n B T V g o o J q g q 3 c H R m E 1 C r 0 c P f o C a p l / y I K E 9 n D O U M J a t s z H y a 3 o 8 G Q Z A d S D 4 o d y S 1 + Q y W W 9 3 7 p h R X G l q 7 Z C / A 3 o Y y d A h u n F E M F H 0 e q W 7 B Y u L 2 h O k / V A k u c o i P a e R E b M W c X + 2 e V 7 m 4 / P v 5 I B Q U J W W L J C 8 f X 8 0 N W 8 A T O x 8 m W 9 F p s x T t m / M U P 0 Z d i X c o N 0 2 h I P X s R f M T I z x b V D 0 z K r Q z u s c X v d 4 o g y 8 Y T g z t n p 8 g p u B e c n n 6 t a N O h A 3 + u R y Z u 8 V Z O A V E i q n g t K y 4 g Z K s h a U t n 5 Y T V y W 5 X r 0 T Q f Z B u M d S j t J E d O x S L n K C c 4 9 s 3 E o 6 v I H T b M N W R T W t K b g C k I 5 j u G u o b h b Y i N V w t / g R V b x q 0 Z f o J Q 7 G K e U U h e m h T T r C q c R O n y h 8 A P C u p X O c p T I R N V r 1 y c a j J M q q l P T d W H Z 4 V N c v u L V h Z j h A h A C S w v h k h 2 R 6 s u b G Z s 1 Y 6 u w 0 D m o O 1 F p + U 6 O 1 I 3 K m E r n W y o C B Z o l 9 k k U 5 A g 3 Q C 5 n c 2 p F Z Y o g 4 K q 3 0 p L 7 e r E u p R s i 3 z G 6 o k B e P q 0 M k + r H R z G l i c E t N 4 V n b h e F D h d H l r r 5 z Y p y U 4 / M F a o h z p j b o M x a T 1 F 6 M a h P B n x 8 w o h U 5 0 y O F D m a J P r M N R c b I m v a F M D 3 g M / k 0 k 1 9 n j O l 2 F z O 9 8 V T Y L R w t 5 I W q B 0 R O y 3 1 5 A 5 C v y A l o F / 6 6 R b u k R z O S 8 5 O T K F y t j a F q B M 8 X x r Z 2 3 k Q q O s a u F u x q e d k G / g a 3 H 2 k l P 2 G l S p + C 5 I N V K C G L t M C y g m J 8 f + J O T z e e M F l q q H L p s d 7 V v I 7 / W J b U U X n / g n O Y u L E U Y K 8 4 F 2 z H 3 3 K W E U / u d 4 + 5 H S S + I X J 0 g B L / p T C N w I S Q I 3 A Z r e U C 0 w i G Y J n p 3 g s U 5 k p Z I n x c 8 Q t K E O e B d E r 3 8 c p u D R c g d h 7 6 V a 1 Q w e 8 j p i h Y S 3 4 Q S t D K 7 / q i h q E w l D t K S 6 j 1 M r n T U E f O L z P K 5 r D r O t B i 1 / Q a q Z 8 f I E h 7 3 n o P e 1 4 8 S l / G Z 4 L A D d M Y V f w 3 V 3 S L 0 7 B o C S I d 0 w G u 7 H A 2 N L p 0 C H u 0 u z 0 1 a 7 0 f o I G V J I 9 X + 4 v X S A Z P P 4 5 m k n 7 j 1 g Z K 7 G 2 W E N W v X H C Z J 7 I y S D O u k b W I u h 7 0 c 0 D V v U J q N 7 f a G T q A 7 4 o n i 1 l 2 j 0 z M o D G + 3 Y a w E K 1 T X H V P 7 5 g P 5 V w t d M 4 b j N Z T y q V 0 t 0 S q W L d x T m B F n p 4 t U r 9 7 0 v V G h o v L z 1 3 X p P e N R 7 M z f Y Q 3 S W H G v h E A z Q U d F w o 3 c i B s X T / R u x u S n + F C l C e 0 5 K 2 l n Q 2 q a k D i j U G S s I s U k I 3 0 t r 3 F u a k n H 3 l B d r l p U I k u A y R m y D V 5 K N F R l 6 N i z 1 Z 5 3 j L F i J m c V Y V 8 i k y M K U F b Y g K 1 U k k 7 K N p Y 6 j z A i y C j v G f V Q K t k N E K w n Z l T I Y q N A 5 1 l R R p F x b E 4 Z V N 9 v w t U C u 9 h 1 T m N p U W 2 H h E L J E i J n R c K E j y q Q Q N 7 5 6 A 5 T K o k 7 K N 0 q n B k N j + m + x z C N V K 2 2 + H S V 8 2 h v p F E i q W 0 Z 2 x + s 5 4 + S U J 0 v a d z e S 3 L Y a S b V e G 6 X E M 6 s Y B c Q 6 6 1 Z h f u Q o 7 Z j X N t 9 i C 6 3 5 r 3 3 H j e S v 4 i o m l 1 3 2 O 5 c O p G e Y J f y D F P O C o H Q S t K M C E L N 5 / 6 l T a E 6 A m L d Y 6 u C d 6 k U Z D K c 5 6 x U a z V 4 3 4 A b U r F K 3 x C P K M p Y R b 8 u R E C B R l 2 Y w 7 0 J 4 a l E p m t 5 4 l L E s E I n S Q V d s j v J r H b K 2 K H I g s 8 Z S a + e Q 0 i t 4 v 1 s V F z E Y A / C d j 2 X U e 8 4 u M + 5 T 6 Y W o Q n 3 6 4 T w 0 w J m V p o y j E g Y T 2 x i h a n o k w C H C S x h V u C u a g r Q B n s S B w v h U Q R M F n e C x t J m a v E U I A f 2 0 q s b V 9 A h C E Y 8 s 1 J r p T d Q w 9 5 3 P B O v 0 + j B H A Z 0 Y 9 k Q / q W m r Q 4 v U / V l + m E r F 1 3 P y C E q U D B 0 9 / 5 Y W 5 d O x o C h s a W s k C I p B A i U h H f S v f 7 h Q X U x B z 4 r c j + Z r G c I A D a n 6 r d h E S B K F Z r O 1 5 v 2 F D e 0 x u Z j L b N S Q o R e 7 z D W o L H i T q y f n K y W b 4 v K S 9 F C r Y U 9 k 0 e 8 I R A K M a e + u X z g c O u y T N m 6 W z u R r z C K t r 7 m K K u H f 1 u X q E F 4 n G Z b J I V Y i H 6 3 r F s X 4 H z Q M X B c W 3 V R 6 v Q F U / i g J R s o M x J X C V 8 S S E 1 9 Q 5 m f S t o G D 2 8 1 + Z X + n n f I j l l 1 y + 9 e n q Q s f E d l h I 3 G P T 2 e k H m 3 B N b u 2 F T 4 v r K 0 M B 2 J q N W i A D r E 5 i t R Q l J 0 I w 5 8 w a x S 4 E j K D K + + 0 0 l Q q B P W H 9 3 p c H K p C U V 9 d v p / w a w J q b V V V R Z / a p x e M F l H X X + 5 y i G N Y 1 n g v P k w X c 6 L s 4 v e v W U u l O s s 6 2 P F q i V k 1 V e v Z D 0 n S 4 L W r o D J u i p j m b Y d d p v e Y 3 8 f n q 7 B x m K C W b i j q 2 4 k J R z B l U 6 S 3 5 / c S J g 9 d k D 0 V p O f V Q 9 x a 6 k S V C 2 0 S O 5 3 P t D F 7 O n K V y X U q Q v H W v 2 z i e n 4 V 7 l 7 F S A k E C M K n / g b j h r J h i W X 8 F A 0 t / K + k 9 + T D I y y q 4 H G 6 v J U M C C M j m u P J q z d p 7 j E h l S 5 Z a G c q D Z P e T b A 7 V C D X O f f 1 d q 4 R e e M 7 w N c H j 2 9 u m d e A h i z w X 5 V x J s R U + U B + D z J g k 0 g K k O w x U V 2 q 4 I x y V e p a l d 6 e 5 2 A u q n N 6 p w V l D a Y X q 2 J G L 7 c q g f W C y S l I I J n g y 4 p X K K t L L x D 1 l v L G s n r t D 6 h H u t O y w W w L x T 8 R Q K y s L 0 L g E I 9 B S A S b T f P i j g n k C W y 9 W z G Z H T H k + z 0 J R Y c a G 0 c L / t 4 y y p P 0 7 n x r e j a + d O Y y j 7 q q 9 3 c 2 U g 3 m 7 c X b S P c O i s Y H R w T N 0 4 w M 5 b q L P Y o I r 2 c O K u k l w 4 e 5 / j k f K B X m 5 / 2 n J G r Y F m c S F H r v c A K B V i p k F L / g E h P x U v 8 U G t 3 I d q E Y A 8 q 7 N 7 Y W F 4 G 9 g h b l o t 2 c H N b r C i I o J q R a T e s L N T 5 K O T K 7 0 O 1 V G h t S H S 0 t f f I M G b a / Q n w f s f D c 4 5 P B A H A s J Y V c U B v R I F 0 m s 9 K g O l C t D W 6 t H z a W P n m G q u l V 3 d i l S 7 M q D d G G b l Q 0 D r I c i X B a C + y 4 i M y A m 5 t p G 6 V H a s 0 L I 6 2 w U S f b n F T N / f I o K H s 1 + i c b w s v c 3 R 6 i k C 1 l t l N y N / + u r e e J 3 S V O Q Y p s k H b n t B 4 c i p z y R h u d b p V a F k a 8 S L Q Z S o a N V 7 O q n c x e B 9 l 4 5 O q / N s 3 a v h g r l J w e u W G z e z B S R C j d K V 5 9 h W q r U h F 1 a w c g W X b X H U O d g w v H P t i r 7 l O y 1 R x R k U z 8 o e L K T h a g D L q 2 h M w S d w d i 7 s 1 g U 8 C z Z + 8 K 0 Q E S 2 / x U W 2 i 9 T C B U Q k f g G I N z 8 h k P U i Q W g f r o K o e Q r m h J X F I I 0 k Y f 4 4 h K B D v V P x I j Y a w l M p n p L b Z v 1 N G 8 M 6 R m F s N T k V r Q W C k D e u s 1 I 2 F S o K G 9 c R X J O v H S h 1 z j 4 3 / K P s 3 l C C s x d I e 2 c C b k B U i + p 6 C A A 5 0 o K A O s O c l 0 6 k F P W L B R B t m D F 4 k m c j B L O R a k m 2 p S v 3 o W a n Z O A 3 I T o p 5 k 1 m y D y p P 8 z e U M r Z E T 5 f + D C T J h a U g e V G J c a j y e K p O / F L F b E U / H a Y O b w 6 o j R F G s B I 7 m n y e w + 3 A G a g x 3 / A S x V b E k 8 n u 1 d 2 s L A F 7 9 f O L y m i p Y T U 1 c u r L s u Q r 6 h d 8 j 9 S D M v n t M V h l e 6 m 4 I 4 4 6 I M y c v L f l v v P q R D B l Y X Z y d h O 6 6 M E R O e G 0 D E Y u x t Q 9 2 I L D f z k X x D h 1 C i I t 0 Z E j o p n r M m 5 G + 5 9 D F Q a A h B 4 f T y V S y F 0 f B G + Y 0 D O K S I I l C y 2 q S V f e K i E q d A y I / h k J i 9 B 8 w M 5 r 9 j M y f Z V W R i 4 7 D S 4 E e n Q i j 6 6 u S V j 5 h Q m B a q X s 5 o t c 1 E B G n n f O 7 p 4 h P p o F 0 f d A J l / B U p S j Q J T M r a p n O 5 q m H C N D 3 l A r c i I J Z O y g G X U L p J H Y E w 7 j y J 7 W 0 + H f b P A P a n f l 0 n 3 / i z x t g g Y N S s m 3 N x B Q B W R 6 N 5 X o Y x V g M X H N t i + / W V O B q P t O j / 9 E X y + S i i E n c e n H S r 8 F J K C s a n d L J x q M 9 R / v U g Q g j S j r P u u 5 v K t o 0 d F a 9 7 b I d / 2 F o g L c 3 c b F g U N A s 8 E H H J O Q u U l l 4 u p w u p u p 5 n I I t o I u q k x o 6 h n V n Q F j I Q w s z o o H Y L u c S f F 9 V o I 4 2 O D E m 5 C i 5 F T c N + H O s v 6 s e A O U u z 1 S f f 2 o 4 j G S o n 5 k t t N z I 4 p 2 d e / X J f z 8 q V o h e D F S o u L h o o a Z D g V M + y 0 9 o e D K Y 5 c P I j S K c R P 2 E n 3 q B d 5 Q U P X P h r O V y V H q w d s i y s 9 Z m N 5 K d i Q B d q v q i U y X f h a V x 9 w p 0 w 6 O S m C f B k U 1 o O n H V 5 Z I k p M P Y K d I R / M U p X R P + I Z 4 P F / B E U V b z p y u g D f X s T l 2 + z n m 0 o V / 5 8 W Z D n Y r T 0 m 0 9 v o 4 i 9 3 K q + J g I 7 J J 3 r j 5 N G s A Q h E z 5 O Z j l F i 1 2 7 j V 1 F Y V q 1 W N G R 2 9 S X p K D 4 A A Q r J j 1 h d E B v k 3 K v R J L M R U c V p z c I w Y + / S a k 4 6 W V H e g 0 N p 9 z L a h 3 n U G a i Z G p N F x j 4 Y i n h u U B i n r X c X Y W g J E Z A N + S 0 v E 4 / k q 2 b D U d r C t q j e U Q A k A O I 0 j L s 6 m h + 1 C q 9 K 9 t X v g I 9 A t X J l 4 9 E b A t H L A 2 M 9 n p U T V + 9 e Y 9 G T o R Y x F 7 a c q 8 Y 5 Q b U G 2 J a g t 8 O 2 z o j w j h 0 2 6 J C R m y N w x 2 0 i B q C 2 / t C 4 G E 1 l i o M V r E 7 s V A l Y G + 9 h Y t K O A n 8 / E n V p l W Y e h o b t x u k z W z V r A y T 4 K i + L b b 4 a u T X x L y g k p C 6 6 R j 1 z T 7 T o s w Y k l f a w E L C I m z S X 1 m x C 4 m F F M H j x v 4 f I a p k f L Z g R k O V 0 J U f B v c w W M T M B 0 k e n V b k 0 3 b k o E U E / r o l q 6 9 M 4 R C J 4 + e x l f a 9 6 F F N z t B c L W j k H q M p 2 r U J v v E k V 8 Q D 4 g b X 4 6 u g S w g V U k x 8 O 3 6 2 p g t j q g I C g D + 3 b r s N / F S r Q T F b x + R a E s j y R z r 4 X m d j M m 2 t p f t 3 s W o c o q s L F 5 0 n x c 4 1 a P V W M 9 u n 6 x E N a y s n r V z y 6 P x P E D 0 D V s e L i 6 l Q 2 s F e f q y 7 S 8 V o V B q Y o u G B 4 T Y A X h e + C g d D i x O 2 j c s A K Q 2 n Q R E z 5 i q c a L c J 9 R N R h X F T b H C P v O Z v f D P f G I o p w V U R V 2 4 c h p / y 2 9 P W M 5 S q p Z L 5 9 V A H Q i R q E S 7 F F F V o b H r M j j b 1 F J e Z E F y H 6 d V p c F B j Z 8 b C F X + e 0 5 w C x K x M u 8 e q 7 q n U R e n 9 x w V t x e n 4 1 I i s O z q q E o J 6 T m F C t j V b a t s 5 V d a C l M M V V Q E Y t + M x r E u X J N l f A d j q Z U H 2 m s p u v G W u M i f s T D 4 r j n K A o b m g G 3 c 0 t G U E F 0 2 5 + f v F C A Z 9 5 N J n V Z 8 F m l P w k N W 7 z b g Y 6 Z 1 u I R j r N R S s 5 K P w 9 j 5 W p k 5 K 1 J e 4 Y 3 J o J 0 N C Y E b n W E j N S Y M w L D 9 U Z E h T g F G / H V G Y u + U 2 l o Y x z s B + R Y T O K M 7 F P B 5 f 3 e l D Z Q 7 8 1 o I W o + 5 B 0 9 8 T U I B a T q w n F 8 e l Z W w L t 7 v T Q M 7 c s S m l l 8 x Q 5 H 8 h t L 7 s F a w Q h B b A a Q O h m V S 9 Y X 2 z s / L 7 f N r y D 0 0 n 5 O 0 L B h R z W 3 3 d s 0 X 9 C r o I P R M q V k 9 m 2 Q 3 h B i X 4 m a e 4 T D C n M V o Y 5 P W s 4 N w B 5 G I J N G H A o 0 F i n C h h 2 8 / m J n 0 0 2 K A o i n 1 T z 7 E W g E t I p k j Y U s 3 9 o J J 2 u c e w l 0 l 2 4 J 1 w W r Q H u s o l / g j r I A O r E m y 2 8 o 7 6 u 6 h J U q 1 5 r 3 2 9 F q w n V S r m n u O g k Z A L L y t B R f J 8 E q 7 U w v N d G g l H B X 5 G / F H y 9 X M X M E u a M v r i q x i M s m F L W 7 C t e A i b 9 n l K w A + b R 5 I v e G i q g m N g D 4 O a t L I G e B L d j N G r z u p m B h Z F + O r J t q P q E t Y n U X g K C h n C q P g B z l b b D N C G M D T 0 q F l J t H K V G I h 2 R S r E 8 r 7 S t E I 5 C w T x 1 9 V r H z 7 l b 1 K Y t 2 R Q j s d C G H r 9 9 r K 3 1 v N R h p C A 3 O C e 7 G 6 7 p g K 2 d / s 6 h S 6 4 k 5 v v z U z V H K i f L y 3 B n T C a 5 7 A b K 4 Y m R i x + B o p w 3 k d J t 3 D + G y S I Q s F m j 8 i A L I 7 n b n y y 2 z I + Z L S 1 h X z 9 2 w t 1 6 u e 7 t 7 d G A s 3 u M p h Z i u u b X X H S b w q k k C 9 5 1 N m k z M Q k R O I P P 9 L g C L 3 Y w k f G K h 3 l i L 7 I 5 n P U K / D F C M K m a d 4 2 T J I k b C K 0 O 1 1 X e C h m K i n c L 9 g P s F g 3 D U N K i Y k 1 2 N B F l S 3 6 p u A 0 c j q b c E O m A E f P N 6 d U r M 4 Z T K 8 + f O 1 4 5 7 w S F b 2 Z 5 V 9 b 1 H d j 7 7 C S t x 0 m A B 0 r o p Y y V l c Z / T B 0 C 3 q H x O q k 1 1 u i q h 5 r k b i a z 5 8 I q z Z c G h K q h W x W g 3 4 + 4 J A E w B v 7 E 8 8 O J 1 x 6 P v h G x Z 1 V 8 A N f A S j Q 5 n B L L M m Q y F O o 2 p s Y K Q z l 8 j + + 4 N W f l D O C 7 N r 5 J o 8 2 L I W A k v t N D e N o E g y B o v s a u b T 3 e n H v C N U r w Y J R B b D x B w 3 H s 6 0 K q w D q R o N W l 1 0 F i 8 Q n P s U Y O A u 7 F s r O + z K b W y 5 2 a k s t V H S 7 o X M 6 D O 3 F y F F d y b T x M q S j J Q s Y L w D Q V b B Y 3 w S y u 4 N 4 h h q w I D P R C 9 k Q Z W s I p y b 1 O 4 x m A G T G u v + Z A E / C K r C V V U a A v R F 6 R u K h H V 6 R I R e X U N S x L Y o l P F / A z k m L H O n t g Y O Z t e C I A 5 M r U o u Z P R p W g U 0 N 5 u 6 c 4 K O t d 8 Q z 6 f f u e n a V B k o 9 C l k m S s b e 5 K w 1 G v J + i U k 6 b 8 v 5 G m a P C / 3 y 0 A 9 n r P 0 1 3 Y j V X g V 3 q x s i 0 d P a 2 4 q U J e Z 4 w O G M p m e z S H H u d h Z V z L L y w 8 Q O h m 7 2 W z z 8 g k P u m a P C u E C z d P n Y U D 2 6 D s S j N z C q G 0 g M H / + l 6 f 8 0 L K 5 N r L U 0 O g U 0 4 w L p C N y F P z E b D U z B b e b 6 O A a l Y F i 0 p v 9 + d 9 j 3 D s S / z f A z a 1 S z Q S g K K Y K T Z E E q + f p B H W o N E Y Q C q W t t 9 9 v C 2 7 E M h K s U Q g 4 G 7 3 g 9 d Y y p H U L w U v X W F j R d I d A q 5 7 r V / E N 1 3 W L C v 3 j a T t s r e K A Y g u p J B 2 f 0 u A 6 g G F o 2 f k d 7 + o J A b S T a i o x R Q r P 0 j y R D r R 3 a w s n a h E c w N 2 n Z 7 e E 6 Z r M J A + P C 2 T P A V 3 L U J / t o G m r A t 5 O V J C N p D f K G G R T l B r 5 m 8 6 m T Q N c Z H Q 2 v u h x k o h 5 9 6 g s K r b o v z + C N u I L 5 B k p S + r b r q d g D 2 2 7 e 9 / 7 7 v 8 Z 7 L + / C 9 + + i f / 6 b / + 5 c / / 6 m c / / o u f + K d U / t k / / b s f / P J X 9 4 + i f H / z v 3 / x 9 z / 6 4 V / / 9 T / + 8 5 / 8 8 / / 4 + 3 / 4 n z / o n z r 6 H / / 0 7 7 7 + + r v 6 h 2 / + 6 Y 9 + + P k n m X 6 m + P 5 3 P M V X / + 1 v f / n 1 P / 7 q v / z i 6 7 9 r N s P / 4 C e / + P q / f / 2 / / u Z v f 1 Q P 9 Z X 0 U Y t U D H n z u / / h r N D w K x G D E g K a E O i P / 3 B W / z T T z + F 9 1 / H x a 4 d n + G 8 d n o r x l S d / Y C m d G k x 8 / l G r n + O 9 2 P r J l 3 / y q g T 6 t 1 9 h J 2 A V q c I o 5 N P C 7 x u T H / 6 b b / 3 D W X 8 t Q / 6 Q f 0 p r + R 2 9 N U n E M A K h 6 P X E G f p V m d S J Q w H 9 n n 4 B N K n D g C G r Y a + K U 7 s y R A k r e t 0 G S J G 5 j B R h U Y t 6 0 W n T A D a f B h L x a P A Y e 0 Z p v f X C w C M Q 3 6 L A q E t 0 9 c X H s h H H r t Y I q / e u f E b E j R 7 i 9 c b l j W Q g 9 Z 4 H o X j l p 6 H S J E A 9 r K p T 2 q J A W X c U K m O 1 + 6 x 0 4 J o p q v T t D 6 Q p F o p d N 1 M 1 Q b N C 1 d 1 8 d 7 s a F W m s 3 k u n E y g U d e l Z 9 W Z T z d A I q p 5 n h b 5 o L J W b + P 2 z 0 s I B V i C / r 2 A 1 V v R c R c Q d k e Z n p c r E f H s d x z d Z 9 X K B G 9 Q 9 D P h Z s R B f 2 I C S c 1 Y 9 k h B s 9 b z x t K 0 L 6 6 E 9 Y h v 6 z a y 0 c F y M 1 X P + O 0 G a S s R H A Y 9 6 Z J L S i n F 2 Z f 9 x K R g S M e y 0 W l s U q 7 i c l p x h / e + m w 8 8 h l p C h t t x Y a 6 X 0 g S t E z w p d w K K 6 p f s s i o u 0 5 i p K Z 7 + R e s x v L w l 2 C 9 F u 2 r s w U 5 U E z W c 6 O y U C J A M v Z v o S i q A V e P X r H x / w k 6 c K o W m a R h v k O L 7 U f q I e n 6 X j l 5 D W f + 3 n r N L T M L 3 e 3 o 5 p d M 7 o Y L 0 D A t K b g M Y S 0 1 E i u a P L e u v C c o S N O V 5 k 6 R j 1 9 4 q + T 7 1 w L w 7 Q l t S d e i D U C + N M z O 2 x C V L y R l J b r R v v 6 Q Y 9 o 4 Y U y H a D 8 z y j 5 i p P t J l W k J U / j P H h r z 7 7 r C S p 5 X P V O E N W N d 9 2 J 1 G p A R 8 r R B X T R x u i q 1 k J f 3 1 K N G J P E n c 6 N R 9 1 v 6 j Y W 1 c N u A 2 i L v S Z z 7 o 8 c N R u 0 z V a a m O J Q 8 B Y x 8 T T Z 6 U B 0 R B Q S + k t i z 9 q a p Q S o 8 O / 3 0 l L E p G P 9 I j s e W s 0 i T 9 3 w f Y J U l Q Y Y t X l 8 V I T d u P X q 1 1 K P i B 7 8 6 X j k r Q I 7 s 8 G B e 3 q A s V K V W x / 4 k 6 O d 3 M i f 2 8 g W 6 E O c k t 3 P W f l A 5 I B A Z q M 2 W y c T W Q R H S n W Z z S n B B V 0 h h s J n k g c j o j R N p v g 9 4 B c Z N 0 Z b / 8 4 P W J l O 8 8 G L j k k L t f x v 3 G G c S X O f f F u 6 3 Z / X e s j Y m t 2 W l J q W 7 I b I v r F 4 / Y Q V S W T L r W 6 K r U F W Z J + 9 o L K S U 5 e s N Z U i I b S Z b h G l G 2 9 U n m O 6 j Z g S q p k f l Y 4 b w o b U b Q P b l n R X j A t a H M L h R M V 9 i Z E r 4 R I v x 0 6 y h S q e O 2 Z Q G I 5 2 e X d L p 8 3 E N S v + 1 C S t i a 0 W 0 x o e m 0 n d M 5 G 4 6 r v S W i q 9 9 5 c e 6 U H J C D f C z r 4 p P n r 1 u D Z i F u e Q v 4 d 7 w K l a x r e h z + a r Y O g u D I t E 2 b I 3 f B N w 0 Z 3 h N 4 h s Y C e B z y J U B x x 6 t 7 b 1 P 7 M S k W S p F B Q u 3 + r c k X D T 3 X / s O K W L k i U w C T b J U L X u V Z t g N 2 3 n 0 3 t f N I g a n H j i M K K h y 5 t E D 8 X K F a F p Q h 6 N u J Y S 7 3 7 9 s / u y I R 9 I d f 5 H V T b S s G c 9 L y v s 2 3 Z c L U V w Z U L g n 6 5 A m 6 Z G g d 3 d 7 w + V 8 + P 6 Y j 6 w 3 P i g 7 w R r t A U U D w X 6 M X M A J V 2 M S X 4 6 A P q l x 5 K G J S L 5 y i O w 0 S c + W 1 Q + + W 6 x H z t L 3 i b l a K q q f E x c 7 Z F I o V m v + P p l v 4 Z V Z r q u x 3 P o s V t A S X U 6 A 7 P / 5 4 V d 1 o C P C N W D 6 T u C + M I U g n 5 O W U r g m u O Q v u 2 8 6 N k A M S E b L h 7 N S R F u K I t 1 + T g T o d v V F Y 5 C r j U t j c j u h I R Q g 1 v X R E y p a a m + Q V V c o h 3 5 5 Y 2 5 R B + e q N k 1 Q l 3 Z M D n h X C H 3 q L 6 A I W 8 I P i F i 0 a 1 e n u T d Q d R W S E N V g i y U a n Q D 3 t p U 8 8 q F U H 4 V E o X M k C J O i f b 5 J K W 8 a y 6 4 E D Q d h D P K j V 4 z x X 7 Z v x Z h W 4 O j D i 0 O 8 l m j J 5 x H V a 1 O 4 x O M H 2 C b F x p q R H N i v z g K x E 4 U 6 F 1 Y 3 X 9 J N T 1 v e v 1 s y r T h Q j W Z h / P S j J T D 8 E 6 M f f G k n 9 + 1 F M l f P q s b C Q H 9 9 N D m J 6 C y y w 8 T f m u q r Q u K w n 0 j Q + P j N X L b P 4 T N x 9 f V T C F s A 0 t S z M w T Z Q j C v p W 1 A l 3 / X B T s Z E v o o y Q r G p v Q W 4 s d N 7 J S Q h t M N F U t d O + 8 2 C R s q e h Q E D 3 H F z a N 0 H D l 6 z Q U X l E j t v N + q x k I L e B X r F 3 V o g M F I B A 0 + A z k g u 0 d E E N h d 6 E X B Z h o z c + D g e 9 E i N 8 J r G 1 3 D I h D C T l 0 d 6 6 f L h l d Z e Q l O G j A 8 e s J L w Q V S U Q y r N K X u I C w + 9 + o r G Q 3 5 R f 4 Y H a n 5 X K K l + u j H R + r L q Y P q / i c W f F w 5 z a u y a I + 6 y s 3 q k G K X f K E D p t W X W X + 9 z c U N B L 3 S x J k d q G 2 l s z F C C Z 3 c E + K 8 f u i L E a d O e s e o T g H M y G j 5 x V L w v S q d W b w w + 1 2 k K 7 o n D U 7 a c Z E 2 Z 6 O e X O o + G b s e Z E p g j 2 I 9 m s 3 M W p 6 X U 4 Y v l Z + U T X a D 2 D 2 Y x 7 j + x i n n O O 7 E 2 A U 0 e 7 t 0 Z t m s 9 l G K 9 A v Z j q Q o s 8 h f Z z u R p x b R I j 0 T d V 3 v E c i v a S X 7 p V g 1 r X D a V u S p 3 q C Y 5 w i 4 o 6 m S z R e / T Z W O W j S s U P h 7 V o 1 q B D Z t y T o l a F K M T Y L Y L Z D U X k I i F D S K x x o c W K 9 N R F G 9 H 2 + h H L U q v s C 0 B 8 N g h D U 7 a 1 A j b V U L 6 r 4 I N N q i F a W 9 a E c e 5 c o 0 S d k Q a w i N F Z 7 D F S q 6 q z s + P u z a / P d U 1 j f c 0 O M l L + s / I O q P u D 3 v h d v 9 W V D w T F l D G C U H p W M F o V 8 J R C E t y M G m Q g p k T 2 B u q s g J Z E k Q I o 7 b N y W 6 v 3 U E V 1 a 3 7 U W C R B R e m + X L W A 7 x E D R M E 3 u v B 4 Y 4 E c K w K u z u h j J Z E A s x / v n U 9 j d f c C p V M D r 1 Q Y y + S o M Y y / x f c q 2 k 1 c 8 a z 2 3 N q j 8 3 Y c A n 2 M J I M Q r R e Y n p 7 j F d y + i 6 F 7 E m S t n e C M M h A K c u 1 x J 1 b + n O L b 3 d q Y O C s x S t f l T z f x z w / 1 W i A F q Z x y 3 F h w V h k A p w B h k G y s z q Z y K f M G y T 2 q E U j d Q / L i C 4 i W X R 1 M i J h P q R W C D x g g S G + k Y M h P Z O b e A z W f R Y r / g N M c 5 4 c a U f e w 4 X B 9 b V Z S y + l U N V 9 k B S + 9 L N I Y f m Z z W n p q D 4 k 4 6 4 s V Z E p O F q o 7 Q Z o G M E H q I P P a j z z a 7 Z K M o q b C m + b r e q U v T S H g a f J v V Z b Z q 3 W L G P d l 5 e U h X Q L a U A s / M y a f Y H 7 4 W M f a W O K c E g 9 v 9 U U v Z t A R c G E h k Y q z c k H Y l W Z Y + n E W 1 m e L G u A X p M Q K 1 0 w 9 j N K l X o W 2 e A e A Q P L q 1 V 4 T y j g l l W I t E z 8 u R Z F F Q p s a f W L V T r p X B S K 7 W 5 g j 1 k p B D G z v l q X r k 6 1 d H y G 8 z x E + 1 B f B 9 D T r l 3 r z 7 4 a M F + R v A Z J P a e h d L q v A I q y h y B U O p 3 Z U B n / w o f u l s i J f z F v U E V s U o 3 q 9 h U h j d a P U j e K 9 f 2 i o m u h 6 9 + 6 9 V 6 a p A C q J I M G C Q c B N q I e t r 3 U g 0 L J l s S r h 3 c s D j n V x x l K O s R L F F n J u h y 7 G u + E H k f Y + a Y A V b J K B P S 4 A J j e W r r b X P s i A f d 2 M U s 7 5 J 7 T p 0 J 4 V a h Q T w Q 8 u b A w f 3 v t v A 5 6 R H X J y D 2 T s / o b q w k F m O l f + e V b O O A L j u c a h 9 9 p 5 S x I g + + U 5 7 V A J A D G 9 b R 7 2 O P J k j f u q h x b 0 e a t y Z d c K I o 7 b h O k a 4 M d 2 b P A q D 9 d I V G f l e p e m c 1 b K p Q L s 7 q l r o V t W U o 4 9 Y 6 I q w l k 5 L m j g R 0 L p G R W 3 N b z i 3 K a b U O H h v G q k V T w r s + 3 q l Y u W F x U H e N S z w 5 T 1 Z w X K V U k x A y 9 v L I U G + u Q x p / a x 0 g H X T 9 f 1 n l W P l W U q K q s m P S s h a P n K i M D L S u 1 G c A S u X E n 9 y 6 c 2 j H C A u w 7 j j C S I j r y m w d 6 f l e 7 d / A j l n j c 0 V O m F E D Z I F W R j I W 4 J e Y 5 t a 1 d u M X P r E d N w + B l J E t P 3 9 O P S 1 a r U g Y R D m X F V z L K U g U D X H + 0 M G a 0 F A / p K x o v 4 s t Q x 1 j t d I m I w w j t E 8 l q i 7 W x V a E o v e r j i C F n P j e t W B Q P + 8 F k W a i Z v W s l n x k o F N q s B / R w O D c / H h O 7 L C u I G S K O D Y c B l 0 6 a T M t H J 8 b t z K F a + B z G 9 X H k J l t C R U h X u 7 2 y w S 7 R K 6 i T z v L M R j x b Q o 1 O h 3 F B e K S j c G E w M I u 8 1 o a o m o Q i 4 0 G b h R 7 g Q j t C 2 N 0 S f v K / V s T e Y / h A 3 m Q T f a F Z O f T u U A t C 8 T n S 6 r w n 7 I j q g i W y d 6 g T G t E l t k u f v B K 0 d w R b s v b + 5 a s G q M Q S E f O 7 d U Y s 3 E F X L p q T G 8 x Z s 4 n C 5 Q r 1 4 W w Q L 2 H k B 8 s C 7 I K 1 p I n q I m x s K 7 4 q F 0 I E + 0 e 6 U 5 Z O R h 5 B 9 m y W J t K q D c e a p H q Y K P a u R D 5 W F l u Q P n b v c w Q j n g 7 4 g 7 N k M v g 5 a 3 8 l o p p V o t D z y c 0 P d m w I + 1 d o v A 3 V 3 4 A Y + x U P P J p 1 E v d a j O O a m 0 8 T X B q g 6 9 8 y 9 N W G f M h b V 9 N h n + W c g X a N x R b f s u q G 6 n r U V L J n y e k P Z A 4 r i 8 D Q M C 6 o 9 z x X U K / / X N 1 F B B B h n 7 4 d v 6 Q r 9 / 6 H q T h A s y 2 0 j i m 7 J r q F b + 1 + Z z w X A l 7 I G W 5 W F z w E E A o E g f z Z e U t a L h x 1 L + Y + c o 2 z o 5 s 6 o m N R 3 D g C v U T g l S x W v 8 X G L 7 8 b A s f S w Z P Q w O 4 z a q G 7 Q Q / L s U D G j G h Y M a o 6 Y V K J N i B P R C G 7 p 4 C W c N / / m K K F E C R F l H O H s b 6 B e l F c 7 R q b N n a n e 7 O g S 2 9 L i Q G W n p z D K 2 V z i 9 P 5 T z v R s w W k t 6 g 1 T g g d q L G o 2 O d O r f T d L + V z T s t P 5 3 3 C Z C 5 a L k k l 0 W C A X X B t / b Z y w y f h T L u S m V B K h 3 L s O T z c H g T x 6 4 Z L e I 2 h r R 9 j v e T K q y k + i G A V v q H g g 0 U L Y o 5 g 3 l K 6 v e N 0 n 8 2 s k N q P k m N M g L C k F W + i 2 o S o x / k Y 7 K T f w Q Q X / 2 Z w q g 1 l 7 v O r Q d y Q p l k L R E 7 G t I U S S L k 2 c G 9 P V Y K O 5 D h w A q p w 9 3 G 6 D 5 j d V W r D x b q z e 6 N k c E X C S g Z E d + w N m o 3 M 6 I 4 0 y N K v E z i W I o V R a 2 N 2 L Z U i 1 V g H n 8 L l K 8 0 6 o r Q N n c K v / f 1 Z Y N d W a n r K 6 t o e r Y M N f g 5 P t Q P F 4 O x Q F n O A Y j b Q P Z e E U E U i C T b b 3 b A l Q 2 f A s I B t Y q P s V V A 7 y r V w 0 4 R 4 A B c 3 b k Z o 9 F U a A b E x x O + p A Q I B m L k j W C l V g V c 9 7 6 F J P g N G q F n j u A F 4 r r 0 o q L G H X h J V Y q L 3 P K o T Z s W I E H U O C 6 a 1 d j Q w 5 U L c R Q l u 9 D e O 0 z i / t b H 1 F W E E M t G L c c H 4 A b T x P B C l I 1 w p r B I + Q q t r R j J 7 / a L H 0 T u n K F 1 n K Q B V D u 6 9 C r B F H 1 r H 3 W n g V E B w 9 G V v z x B 1 r E 2 0 V Q 9 6 5 z K X j w N 5 E u m 0 L 8 T V C e + 1 Z f r 2 G A x K j H A R i i 5 l 1 a 7 B l r D p n n C U m E t m F o A w M v m p H W z b A i + O L W h H a 5 l i p W D q e N O q 5 B m I l N i 0 L R k D + y + X E T O N J i L 1 S 6 i m w 9 0 8 c C r U n s h s r f l F t 8 9 O d L w F P L e J v g b v z 2 W 6 q A 5 N h k u N M i S b q 6 E Q I z F p J f Q K Z J l y G T 1 j p r n t P h 1 s C r 9 K t + W K l k h v r H m + K W C N M C V 6 t r 4 t l / B H d B S 7 T H n g r P E x K i y W E b k m p L F H n p O 6 J T q 1 1 2 m J c t n Z m J 6 P z 4 e X o j a 7 l r J y L Y 2 B m 0 x M G 6 g w S r h S C W a G d E 7 T W P W t W M E X s M i q V z R + 8 S X I J s b u T k V i k U B X T J t 4 J H Q i K o J 8 H B E G H o Q R L v 1 f P 0 c w v s c k H K L 0 + p x Z 1 W q k e Q 6 e y Y w N 8 u D 0 L I z 6 A H C g 7 s r V D S S O w K 9 1 V m 9 u h 0 x r S K H 0 H 0 I x F v H A C R B u p e 0 f j A + p 6 f e 0 8 e d e O F X u 0 C v t c 6 i I 6 Y R k 6 J W 9 U j u Y T Z 4 o 0 m N d d g 5 7 d I O o G N D R F 8 m E i X Q S J 8 a 6 Z 1 I B X b V W 1 g C 8 J a v i L s c K h 0 n Y U m R u r i z S N f N 3 U B H u r U k P E c h T w A i b Z C K s j P I v k X d d 0 c y a d p v u N J U A 7 a U r r G s E b f Y H 4 G M j J 7 a L Y 0 a t 2 0 v S M a A 6 o e j x 2 4 a X H F l Y g r G H M l G V L F / t A F y G D V + e G 9 C 3 u T a W Z g s u K m G X D k B 1 k j l W 9 r 5 x U i P d O x T N u m Y w 9 x e o W + V F B e D 6 S 2 4 S n z l t u K i i 1 q 4 s / f i R Z u i F I 2 p m D q f O O c w 0 k v Y G E M / Y / S 9 x M x q T 1 G G G n 6 F y I 9 U G Z h C z 1 D H J k g x 6 g 4 8 0 S k I N l R c 5 k F S H I q m Y g b 0 5 f p b 9 s I a s q Z u Q D 0 y i 6 M l k j l G / E c T / e 6 8 w m N B U 4 g 1 4 F R 0 P p / D E R F 9 T w 7 B x l 5 n Z Z s 7 1 j T S f s O B N 1 V j 3 u D Y U 3 J G q I J n S 0 J q / G x Y B / d U m M 5 t / a o w H J 9 F W 3 J t Q u d + + J O F r B p k 3 L s l Y d W p R i Q o F 0 Z j X 4 m / g / 7 Y c V H 0 u R y F f x 3 1 j 9 y R 8 R O y u + G f k U b Y F O q x C x K t v 1 N f V 7 n 0 9 l M k I i w 4 f z M 5 J a U h C O g v / n h + R L G 0 S b p h V h V f b 3 U D G N 6 x 0 P 9 c l l J C B Y E Z Y V T g g b L D f 5 d 5 c F c n o h a v N X 5 b v g 7 / 3 M t N 6 3 d h e a Q K X G c F p 9 D 9 X F X k i F e m w y T + 9 a / S v f 5 g Q 9 J 5 B C w J K j 5 M T O J m j j Z B W 0 i R h G U 7 O 7 g p I Q Z 4 S G 9 H 0 1 2 D N O t y L L E X 2 R r 7 3 Y n a j F R m T A C M x W B O w c D b S W S I P Y a 9 M z U 0 R n z p h R I n f o Y j / G 3 k Y y z E V 8 / L z D 0 7 5 3 x y r b L O o F l R c y + l 0 Q B + v O q G 5 Q 6 H H 7 U 0 S c G o / E L k e J a i R e t Q s L 4 4 v z t w J i 9 L r e c 5 N A B G N 9 x U Q q Z Q Q k w I u j U 7 3 n u c Y s y u g s H Y t O 7 a w 4 C T n v s m O r i A m 7 X q l V Q L 7 G 5 d G J D s 9 L E U u 9 p U O 3 + H 3 5 f h N S f 0 S + u K 7 F X S v d Y J / K e 8 s t 1 Z o 6 + p 6 Y c f G z g t a q t 7 g y 4 C 5 L e Y B k Y k 5 m n d u n 2 m J C 8 P 9 R G O a D j W r X d K W 8 J Z q i U 7 G q N 1 a t m D N R R 4 4 3 U j E U X B 1 i o J 2 b c 5 e o t 7 n A 1 8 5 2 9 Q 5 z u U / 0 d K 0 g V X c s Y G 4 o b k 7 t 7 l L u d g v + a q C P 6 T V Q X L 7 x w a w i d m J E Z U I w d y z S s i K l 0 v R F 6 b M C E f a p L K h B a 2 V x S n 8 c E Q d b K w 1 C d c U G r f m s q h f u Y V C Q z W a S g Z P 1 X 7 B 5 O 9 Q T I V K a j e n l O M T S + y J F E b r h o K A r a i A O k F / e z L c 7 5 v V y q T M j 4 d g q t T z R b k G L 1 s Q K h R Z Y g m l a h r q y m K W u J R 1 w G R F 1 p V o d d U X 6 Z u X T R e g C e 8 t O q t i x d A Y K 9 S i w u / Y 6 E u U N e 5 u 7 n 7 W y d n x Q l M D N G 4 s i w Q E i h l o y I N o 3 5 3 j S j 3 D c 1 9 3 0 W O h g Z 1 O a V O P 4 e q y u p d o 6 4 V 7 E 2 H w j K C x v Z + y i w c 2 c y o r d 5 / e I I J c D A h i 2 p T A x S k 2 X Q Y 5 x 1 S i c s s p b d 5 9 e v G O p o J G 8 m r G N m h 6 P a + i Q w K J 3 s q y r Y Q J T e o r N T w S i i 0 q G j k N y v K F w 3 N 6 v 6 B M A W c v q 2 y l d P v Q z 0 L U T J l y W O R D R E s b I X 8 Z G 3 S J P 7 + k U i a A Q W s O f b 9 c K F s H V K I A Q 3 q G c F K C t e 3 Y j v V b 1 D c 4 P d 9 i i O t 8 1 E J B y j 9 6 z N k U I X m S Y 4 f H o S H x D U E I y / / 9 Z Y T J K S Z c u I 7 1 m 1 b M o m a h h 2 q j R q c i H o I A W M P o 5 K 8 v h J K 5 A Y y d 3 e p 9 f k R P x r 8 W x L K 5 M v J S w y + 9 Z a V c j D u j c v L I w F j h M E G Z l 4 7 t 6 W S 7 a 8 w 2 U y g 8 9 l h D c X Z X x 4 x k B + E R 1 s Z N Y M E b G i c l g M P X S O V 4 g 2 x H Y B 9 B z O r 2 A 6 R p c S G v R p v B 0 M y w 6 2 r K k P S v Z r I J Z S J 3 O j u U v V S 9 p p o P Z C a 1 S F 8 1 Z 0 m 6 M u t M e N 9 T J L r b R f 2 S w T 4 K k U 8 p Y q e F Q B g G 2 7 h 2 L k 2 V e z 4 C m O o i F + m u R p 0 F L + 8 u K k A I M k o 4 3 R P s i r I s B 9 Q o S z E V J X + R B m d N x l K J b E 8 G 6 7 k E X s p f A j K B m t Q 6 k z 8 V C s w 2 M C 7 X u s S b 6 e k h W U Y g N T 3 c 0 V m 0 W W i N t y x t Y a U K A J s 7 v / + c q D y H A R 3 x / s G R X 3 o t l R 0 / g U o b X S s k s / + C 7 w n X 7 g / 9 U v y j 4 q o q 9 9 X A P T W G i o o z b e y 0 o u e C 7 2 N q S 0 r M R 5 d h h K D u j E + W H h F i Y b 0 s T M l 6 g c E G c 1 U H n v / x Z j K E 7 e I L P W l V f I 5 F X W m V + M c N Z q e E h Z X v M p 1 k V s j 6 J M W 2 u E q b s x o e 0 Q p v 3 r M R r l L I C u D 2 h H z l U z R B D B W L H 4 j e s q m A Y 4 G x d a l 9 S A C 9 w 0 l o B j x T K T n u Z D y t l z V y Q R e + 2 V v 4 g 7 v U n K s K t v k W U P N Y 9 D a 1 1 k b x i 3 a m J y 9 + p X E F 1 N S z I 2 b E 6 e W k n d N D Z 9 Q Q y L 5 R k o 0 R c o z K + 5 k 5 H t I W g Z c n A Y Z O C 9 5 Z l 1 F h 4 t 3 U 3 U t 1 J n A 3 8 h P D + q b 4 J 1 z K K 3 S j Y 4 4 f u U S q t N V x r h a I G K p q + o 1 F 5 S 1 v N q z a Y W N x Y 6 e X C J I 4 3 A j m f K j q i A S e o o 1 w r O a k I d K e y 4 n d W X M K v V l E s G 0 l e V M i h 8 E v C r g t k o J / u x U x G o S r m 7 / C H J o o s R 8 g N I J K k s S N Z r 3 i D I l j A Q N Y E q U 9 0 1 Q S G 1 y r w l 7 s S d J B B u M M O K K k u O f + z c V i i s A L y J U U 0 U r W H y s M d L I r i i h 6 h s x D 3 Y k E B L + 6 B 8 D 7 y Y e X P w t H T S C z q T l n N U U f l H G J 6 X t c H I + w a B v m z B 6 i c 4 Z p o H H g 4 V y n F M a z g 6 u Z T T G w H x d l 2 R Y W A k K j s 4 K b K u U M B 5 3 i C O 9 / x F B t x q O 2 t Z V + O 1 T P C H u h B U f 6 c 6 V g N K 8 K f p c 1 4 H d Z S L U V o 4 D 4 8 y 3 z 4 g F j n 5 X S 6 5 h M c i H 4 6 g 0 M d e S o r J R M K T H c 3 G 0 z / R 2 0 K m c h 9 f u 8 i x t A y V X f X U q f o d J c Q s a R b T V S h E r B c E U 2 5 f D U A 1 I 6 q 4 M T e u m K E j m s e B Q y w 9 R o U K e C x v m 1 3 M z o J 5 8 O j 7 W h n x M y S z m M q k b 3 W h c H 7 K S 6 k o R q f 9 u V X n w H L q 3 5 l J G S S e C 1 f U 7 5 D E V K T o m O m m z h Y X N 8 K D c j U 9 j W C n 1 a p 1 v H G T p d D x K P y S H b I y F k U + x b r j M 6 o C N K N y G 5 F f 4 1 s F z 0 Q u d B u g C H K a 8 V V w z S + t X L K Q h E z d j j P C + 7 t + N 5 y V 8 S K T 1 u x D D D g N K v 2 F + q l A 9 4 w k p N M k v y w y / b o z S c 4 d 2 B h v B S D T C I H a c e d f m k f P L R A 2 3 F D k b 0 r I n W q S n 6 k X Z / d 9 e g N M s s F d W / 1 q / y r J Z a k 0 H z U d m P B g G R K x 3 k q 1 7 D k w o z / m O f O W q R e r s F w q 5 i 8 Y d U l m g i i 3 0 x N Z d W F I M I D Q R e y u 0 D 1 h 3 7 Y v e M O B S u c s B c K k Y l d P G x 0 J w 6 J N T E T L t r O U e 5 L J D T r r O h A R S 3 u O m 9 3 T C i s R X V 3 j z 8 + V b t R j r Y 5 5 8 d o z k R q L c I 4 B c R e k k L j o U T G Q a s w b 3 m p B M 3 2 n E R U X s 7 r H 6 J l 4 w T p U i u O S r W i b J A 3 G U o O L I u g Q 7 8 j p c s K k D 5 M d 6 2 E B n 6 n W x w Z g Z W j q W N S J d T Q G w s L 4 F L E c w c S q D 6 g d t b 7 n s m E u S Y h c X a t t M n 9 A s 7 Y 7 q o 7 v Z v s c Z b q G d C t F e S a W / m y 7 Y 2 V I l v K O 4 U 5 G D p U d V t b o F S u t D h 9 X P D N v 9 N 6 W b n 0 R b + c F w z f Y 6 E O G H 9 k 8 Z s O 9 d G k A v S a k z V y B L 7 R q t F z w h N S J D S 0 Q f z o X b 9 W L 1 m d Q O G D t O B d u u I v C L r t W n l V S O G o e o s o w x u K s u n g 5 N V O B v G 7 1 C Y A j g A F U D i F S G o o 6 b U 8 Q S 6 Q A d R C f Z i q 1 G T 9 s g v q t a o o t 7 / d t f J 6 M L A r W s c K n Z 2 a A m P H m 3 J U p R v F B Z 8 7 q y 4 A K + 8 1 t 7 c u u Y O c w X 8 3 n T t U 2 n h t g 3 K + Y A 0 1 C h + X c V 0 U 3 F B y P a E x Y j J X e b A M / q r A 0 R z e 2 L F 4 E T O C S 3 L i Q 7 x U u Q j 4 t j e 2 2 H t W L u B 8 s Z 2 7 I g a p / y q 3 4 X Y o I K F 6 O P X c s 0 b d Q P B n + L R s j 3 4 7 8 m 2 K x U h o D V V q E E E d v n z Z s X i 9 H C F O G G z H c o N V F x E n n 2 d L l u W P S m 4 h 4 y T P y i 1 l w I / + T k / M S r u m j q k 1 E f y 1 4 g d 4 r U a B 0 U l B V u p a o E 7 U n X v 5 t t h F i H P A w u a 1 m 7 H 2 9 V Z 3 3 G j D j o W Z I T X C V M u x i 9 f K p 4 K i 3 s O 1 p j B j V f Y o d 4 7 E 0 I c j t K G 4 j 4 7 n F X k E C Q i Q x p f p M O p 2 1 N f C h M N r B q M 4 3 S 3 w / y g I V k V 7 E x I B T z W 4 + S S a A 3 J V u Y e T 3 I + T 5 k J N z Y Q f r o z 0 1 F L V 5 L V w E l 1 8 V N F w N A 3 T P b m w g w x 6 B P 7 N J J 7 s w q 0 c O Y 9 z D 5 A K e O 1 i T O L N j s F p v t V E 0 x 1 k 3 H a i 0 / W U m N c p K M l 3 i V U 7 2 S X v X L 9 1 Z d V Q V b o k R E r F O 5 Q k M P x l e u S z s m s D R T b 5 d / f v c U o V N F j d Y k S c 4 w 2 M p r 7 3 E Q 7 R m t d 6 u r c t S / c + / T Y M r Y x G 5 k W 6 K F e M f H J q X e s S z X p s r h R B 5 w b o Y 6 G e d e y h u I 2 y c J 0 i 1 Z n C s K v y e e S s 2 8 v 5 Z l T u T M y t l o u F s 9 G D 8 I 0 r O V w 9 L x D U o u O g L N 3 7 B b A 1 V z 6 6 4 5 u U m Y e s J B w n 3 L 3 R j j U v f o G S + 6 O R q 4 0 l C / B N 3 f e K s M h g 4 0 D c J O u b j 9 O j A I Q Y a L c j 6 S V E l 2 u Q s G N X 1 d m Y q 3 5 o w T F i G Q j q v e k j c 8 6 k J j W F E x J + 9 x q Z V f 2 e k O p d 6 s 1 o 7 A F 2 N l t J J R 8 X o 8 H V v 8 W q n h k r n Q K 7 b 0 D e 2 a C G s h S E q Q G 3 L n + y 1 g 5 r H s B K h k L I l l W x 6 w 1 o b v g G t 9 d F X Y x i L h a p 4 6 x p 3 R 3 2 g N W m v c D A E d c P 8 g H B 4 b 6 B + g 5 H 4 U v C F O G P O K P L U M q S F K A d i P K g u D t E m L 3 j w G 6 h k g C 6 u W d z M h N n g G W H d 6 b Q m Q V e 4 6 R u p 6 1 a X G N m G y y 1 E / V P i m q E v 7 l Y I a U k B m g 9 j w u i s D h Y i v a Q 3 T m W H h f 0 e K n W E v q 0 p I p D 1 U K Q w Y R J d g q Z A x C f z E x w V n 0 B W N 7 4 9 9 Y / 2 h f q C b Y c m D Q 8 K 7 u b e 0 s u v h k d X I x Z i z H f v B p q z b t C B Y P Q W + 3 q e 9 W h A 7 c K 7 G T H k n e x w R F 6 L K I 9 W j x p 0 g 5 7 o J O V o P L Q v C d v 6 c 5 r R I P H o t N s V z n W E M Z o B F 8 M 5 o x U 6 a E z A m H H 6 c 5 J r e B r e d 5 A N C 0 E 0 3 G 2 y c h h s 2 n x M R w R b N t n 1 J V k W n r X A m s E N 8 W d j u x l H + F L H k u R X g 2 / d q Y I d B 3 o M A T s j k U 7 k H 9 a I 9 B 6 Y 9 X N S / V e J K 3 b 9 1 f F W a M K i c e c E 3 A c q 8 g 5 K / p 4 3 a K L S C V x h K u j a R K h 1 F w b w I H b o g Y g v t u F 5 r I A a C z 9 K 3 K 9 B p p w 6 P s 9 C p / j 6 u j P 7 b 5 m o m w G A 5 j j r p 4 P J D Z C o f c Y H C I G D C 3 X j 0 C f N e r s s L E k 5 q 3 v K X c 5 V e V Q P Y y e 5 + G n 0 m 0 G Z O e K l h u j t I B W M F I h K x D L y X A e F p + V P 1 s D 5 q T M 3 B b n F q i Q F y b j V N W t k i Q 3 / N U C E S W t q 9 G 5 z f g 0 g 4 k z d 6 k A f l 7 r m B F U 2 k t C e C V / C i V g S g a s C p X 0 f k e M Z K I p O N n O 8 q z g m x g F T n v D l h W 3 0 / y o Q z x 2 V o I d A e y F 4 N R B V t 0 U q c S G 3 N s G 2 i R l w 7 o h A Y 1 0 J + y i S z m V U Z q / H Y q 3 V G 4 k V 1 3 v e A w F h O S r X A U 3 Z 5 Q M q 6 A 7 g A K Q D Y / L m t 5 p 3 U G b T 1 f e v Q U 8 H l W L l c R R A v h J Y L 4 N E r l i h A T D D p q R P 8 d C N P 6 X q n 4 0 V / p 8 h 3 e e l R r S f r v K f g K L M B M b I n f E X i M R o q Q 4 D I Q G z 1 G V 8 n g c H a T p 8 J 7 E A a l J t F j l 3 3 T Q G u 4 7 R g G 4 V r I h J o R t g O U b C w V Q O d C F l f a M 5 c y T U 4 y k n J y r e m Y r M o X f m 1 G S O u C + u X / t K 1 / 1 1 k g p z t W z Q Z c B v G R H o A j I 3 1 j c Y u Q t O 7 u u m l t R y 8 l C f K 1 E F 3 U t B B a k a y V z e p J B g x u s G z V R y O b D 2 q A z i o R G u l Z / G 0 4 4 r 2 D A a U f 7 r N B e k p S T e P c D M K C H 5 W Q j X l q r m n p 5 U 1 / / i D 2 5 q u d O u u h z f G x F p v q 0 t G j p / A d 7 Q 1 p u e P M p j e p 1 S o l t n Z W 9 I f 4 4 5 L w q 4 H d 9 j v h x j h 9 P 6 2 J I J E c E h 9 Q z 6 p o 6 c q 5 i 7 z i T t 5 V q s V D K / 6 / q q G 5 r 1 K x F F 3 R W s k 0 k + C i 4 X i s p B B 7 5 H D 2 1 m V a u W i v 0 / o + K M d n s q 5 N d j y G G O O p e E 2 f V y 0 8 g Y s Y b S 7 R 6 M a B b o 7 r L p c b q D q j 4 4 6 r p D 6 z L o a Q O 8 c p d T L P q 8 o X 7 6 u 4 n C V k h L J y e r L N P l z R K q i J A w d f 2 m F d O Q e C B g I / v h C K R 7 A T M c d N b F j 5 i p q Q w n H y t o I f + o y o 6 V N S q 0 G d x H Q W H g W c k G K U T M o O M r b e g M + C N d 7 6 7 I g n B E X 2 D Y I O d l t A a n S h w f x 2 A f O M 4 h F X g N B A j O 0 V q / e u 6 D e e F L G D G o G n K c V b y K K k P T 3 l S G 6 o 1 N w i F 7 A 1 V 1 0 I U 0 K O q t q 0 c m c F n d Z 5 a l b 3 0 N J Q I w q e 6 X r w L B F b i w 5 k C h r 2 i Y 1 W D q 5 7 U f 9 r x s i d w i Z Q g e x N X v g s h q H 2 g e / a N m C i W Y X p I h 9 + c l T E E s m z 2 7 z k a V h V V 4 Q d Z B h e o T I p W / y a i f u 3 3 S J J I H D y 6 D V b l V W i k b t 4 N F V a 8 B 4 i V S h t d h 8 L q f n f t X C f N 0 h m B J A m i C R q l M o f y Z / c S a I 5 D 3 F P u a x e F V G H r R 2 O V W c 9 1 P s I j T r o 0 0 e F M I 2 + k J H M H O L r 8 D i T G / D B q O a 1 9 A 8 U 6 F W a F f 6 u N r A F a O D x C c y d D / f I p D Y r g H M G h 7 X E w u g 6 / l J h x Q l 8 L V S b h C 6 6 y L 6 U i f W A D 7 0 Y T d u X 9 M r O e u v b d n 5 F P G w v j I q j Q O X r I 1 f 7 6 6 o / N I J 2 9 y d m 1 a w t V N 4 b z c p C J 9 H S Z N t A 7 3 / 5 o I P H S t X J 3 l 3 N + X k 7 x E 4 D G N c l N O x I m o B A n g E 1 H Y i i L k Z J S U P Q f D t V U W 6 C K J o h 2 T f i y x F F u N I m X p P S a q D A h 1 k G v 1 d Q 7 O A G z H g c T V G B P U e J R H 2 x / 8 U n S U o z 4 I G 2 8 x 1 l k u r d D J d B U U Y 2 N B G Q E d v R S h I z T O A S w Q U a R z h F + V K l J 4 N R I q 4 B D f T O K 0 z L 3 5 G k 1 A b W 6 q z p H B R L 6 X E N x C Z r Y K V O 4 d y g x D E j 6 D q j C s l b F t M Y a i 5 r q 0 4 R 1 j h h n a m j r b K x e 4 I c S 4 e 8 4 l F V a d A 8 0 8 Z 1 x a K q I K q 2 4 K M e P 6 s Q b R S j A m P s 7 Q 1 F o 8 h z H v G t m c O p V h f 5 O K d n p T K 6 6 q P w K x 5 1 f d H D L q 3 N c K 1 y r 1 7 A Y / l F H l S w 8 i z L F r N c K B + F f r g f R U + L n 0 m a + H u S q e 8 R n q 0 L 1 0 k G V x B V 6 K 6 Z o S P x O n R w o J u m o R P S q 0 U M u 9 i a P c U 5 / s W l K 0 4 k c 2 V 5 t 8 h x h u p b O F F i J o Q 3 R Z J 2 u t D 1 + e B x a o t Y L 1 P 4 p z n M 6 f V v G s x g t l P 9 + 6 Z z W j a F A + 4 2 r 3 i c r Y 6 k K f L 0 p o Z y L f 3 g i Z u d w q D H d D l Z E C s y 1 8 o j W n m H x t M 1 + X 2 O M N 5 I t G p 6 v x I a Y R k W 0 q e e G O O 4 I y 1 D s k t m y L T K E 5 o n 8 T o 3 h u W 5 + k r 8 u u 6 J e D H o e M 0 3 4 z K j Q W U J 0 6 5 Y u u T E 7 t V 5 K N x Q 5 h p d r H G T b e 3 o x r K D 7 r e r C W m E L o N D q N V E X N D B P B I m h L b n E G B 6 S h G C P 5 c 4 n Y m F q W v Z + W c 1 8 C d K y V K m 4 1 1 s D a f A f N g T 3 O x / P U i l d 7 v Q 6 Z c f K 4 4 R e f J z k s 1 Y p v 0 L I e N 8 9 n 8 D S e q b S b k d l R i c q R A U O L L 3 I k i a u U D h 1 7 9 j y A y m E 1 l O 3 r G b e 6 n W B 1 W V n u m W Q 0 i K Z 5 T 2 Y l E F n Z X 8 s b E h Y 7 L r q w q V g w P l I G N A D a 3 0 n i F B 0 q x d r 4 A 0 H e r B m v 1 h v Q b p X r H 4 X K C i O 5 6 i 9 2 N J N i O T a H U q J X D Q U A U T W W x c u P V 8 b q E 6 g A T i S A s f / T i O r L u O q / H q q V 3 N C A a I h F o s Z r Z W / l B i R v k / j k g N w T d I F W 2 u l 4 j K o W R 0 w n y o n G G O H V r d x 2 n c s V H 0 A U f N / I e E t i K s E j S r K N I f t 9 y H 0 y 5 U c 0 s d l S l d / r 9 w K u e U p 3 g h x V o n P G + 8 Y I 2 4 q e 9 L 9 4 L K h L C u H Q s Q X 8 k E w t 8 e a J / F J I L z M B / r E 1 y b E 6 9 X L a v L W w l 7 1 z B U P a Q g b X c e j 7 L x l R o V g l k 6 2 U I a 1 / b p i z z T O i l T G g q Q p s 3 I W 2 U L M 1 / w n 1 R w 8 T J b r G 9 C c N x b p o e d A T n d C Z F 0 q e X E 6 L p s L O G P h F i y s M 2 5 3 M 8 b A F X / q 2 U K u z h 9 q a V 6 A I g R / V h w l e 7 G l U r h 1 c Y D p E p b P W d i v U 5 H S i m I 2 / W J b 3 p K D G O 8 A 5 6 w K b 6 j v 4 r N n h K 8 6 m s D z P R i z 5 + q t o j n f e m i o m H U k t v u g X Z O X E F w K D g R K W c F I z O Z n x E R z e V Y Y B 7 a v o 9 i X l K w k Z H H K o X j O W u n D n A z w E c o 7 F L b V v Z z D u S Y b 1 G i + w J H 1 7 7 N v Q 4 n 2 P t X t 2 G s C 6 t 2 l K v l h q i 8 j 7 t V P S U / L P 6 / b X Z 6 J h k 2 T w 8 q f c z l w G J u q v Y 4 q h J c H u y b S f M o E E H Z A L d y O V Q o h F N + 4 h S N v j g H Q 2 9 L E i 5 F k a D 9 W T g Y / W r j t q b s o z n t o 5 J S m 2 e P O 4 Y Z + w T G 5 T / F s Y R B + 5 6 N U o c e V U Y t r V Q k N q V z 8 9 2 T m p I 4 0 G g D v W I M 1 V v o L j F x Z C 3 B 3 L L X X m Q O a N M a z S l D 1 4 6 6 j B 2 5 b q c K I T 1 j v A K m x U g 8 w f P r V x l 5 v b F w S Y D M K 1 l w k M 4 q W l B A 9 L 5 8 I Z T W P f A R 7 j 2 h 2 Q j z e V F p h y H P L U o h A J E 7 F a u J K t 9 n N P S E / s f O W x Z N G g 0 V E X B 9 s i 9 r B i m M k r a Z 0 j g e A C U d 1 Y V k I K 7 R H O 1 0 m P X 0 n 4 Q o p 6 M J 3 2 G a L 7 4 l U d W B Z l k x C K 9 O R z b 9 + 1 y N K f 8 B r Z b J i p x M H Y F 1 q t Z 8 W x a r n n n x T R 8 k K v C A 9 o A Q W H q g x i k Q j Y a T L g Y q M H D l I 5 V O U Z v b H C l C l w 0 Y n j J 6 V + p I 6 B U L 9 v 5 3 Q y a g u M U l 0 b 6 2 m v 0 h P c p I V C j N a a K + S u 2 b M 7 4 0 l S x h U o O H M W q k w O I F C G 3 9 f q 6 S w I p U O O v f u x h L b 6 K J o 4 1 b D N x b X s e q R x t w m N a O R R A e B Y F 8 S j d X 8 r g L 9 n g S a A K Q i C L / 6 N M p h b D a r p C + D 6 0 h Q 6 F 2 X H P R X h Z E S f 1 a C U j 8 p j J a t m D H J o G + f a s L S a h p L N R t Q A 8 w j X r P q D t E 5 a 0 v v e E g o 0 + X 7 G u S U 6 E b i Q S 6 l R j y X w i l Y T m F a / c P v L F d N u U n 7 q N m 6 N a F g C c Y W P t H e s 3 k Q U g 3 6 L O C l X s v h r W h t H M G D t d j 0 t k e t G l J K E c 5 d 8 d n 5 6 2 Y n i o U s i N i 9 m c Y B y q Z E q / z U r 0 r Q f g J z 0 L A n 0 z t c x B q T 5 K x n p I n U y I I G f W B D u W 3 h R Q e F z E y 4 e M 2 i 7 F N H n G j 4 n A m X J Q j V D d 0 4 i n 3 B M T q 9 + B k j q U H 7 s K w J 4 R V R 9 I N u C k v a M Z E / 4 D K 1 Y s a Z j p F T I b Q A m y O x 6 D Q 4 K a O 4 T J H 8 H 9 3 1 y P E 6 D i c 8 g c I K R K i + O W A e 9 L B S 5 r g 8 u R A j 3 g l 1 F n X F Z A a a a G 7 S Y N s I t N c U D D a 2 L N A j F P l Q h l l E V o S A 8 J J D H c 6 O p f B J H 0 L 3 8 u G s q C o g V o Z L g V s X l k V d R e Z A 0 / j B U x X q P + 1 l J j 6 H 9 t w X j P f Z h b 3 e q s z V Z H p H 0 k r r 0 n W Y s l e w X L L r K g 3 6 n I 2 d T 7 t G V q E s 1 B H e F l 0 Z y F h m 3 V f u S F X u 4 R l z y e E X + B f j x L k e f / a j s d K c q Y u u M F W + h t I + o y L + n K L 0 l g 5 q P N y Q D V S q N U I s J 7 J R z F r l G Q q i x l 9 r K M a l u m d x l s S W r + 6 o e U p V 9 C E B O M e j M f Z x k N 2 d z L d 4 3 Y t O z C k J y Z 1 R O U p X L 3 m D r 5 l R y v A d l o Z H r B W C k u A b 4 1 p E 4 1 L 2 P g o + x N x t E U e D Q e r e S x s l B C W v y A n U j D S 9 x R Z 9 B + p F h p s Q H k H C / i O 6 1 k p e 0 4 V U 6 L D o W Z W o T h W s j L u 0 x p F M M / j o h R Y k b t y u 2 a a 9 N K F E 5 n S 0 w g X T h Z Y N k k E N 1 1 O N n R A L n S b R 6 Q Z x s y x Y j J G z c 0 R r h b R L X u x g H z 3 s 4 o N B j Y 4 T u C 2 q F 9 1 a S o R 5 L T F W l o V H A 3 c X s j s W 2 L O O N F u p c D O O h o 0 Z p R u c F X i B R 1 0 v 9 c E Z C y M p g a x u Y s t r B o g j g 9 / 2 Y k g 6 P X A w t 0 0 4 a K K P x L V E t P C 2 Z y y 9 n y z s K r j J N K r a U X c m 6 v O P V Q T 3 A G q 8 7 s s 6 s r A z H T / v k g Q C Z k a 5 I X n M 9 v q y T n 0 q T c I G L 7 A S Q L o y i b W P 2 + d 7 z 3 W 8 U H l 0 u 7 Y n Y H A P g S X M b 1 0 Y o F g T O H S Y O + j I A f z g Y J f 3 u / r u a e M R s v g F q R k N n a o 6 Z K M 9 1 g v I C S D p L G / 1 G i P n L F 2 U 7 B s L K S u 9 t F A H I a h B u q d V + H x G G l V R v Q 0 n X 9 / Z J M N a P l C d j p 2 V O z 7 V m c 6 r h r 0 T T F B S m z l t l B l W M l / D 6 U z q E m 8 s w V / k a r I 3 w / q H L X a K 6 E g A c V a + 3 1 N 0 E z U 2 Z u b W 3 1 N 0 T 2 B h 6 k W W 8 I k w q P K A f V c v G N B v 2 Q p X b i z B O Q n r Z / M g 0 7 q G a q M L l h u D 6 4 C g H y y C p a r 2 j d V v f y l b s K 9 z F 1 m Q C x P H 5 x I 5 d w n K 6 v z I V u c I k e U B b w L D C l m s A p 9 8 g e n d f P 5 H j 8 j g 1 o W z 0 q 7 9 T D r h m e U f b R o 3 6 R 4 F u k w I 6 v X C K B z A i S V T t H Z I n k L R H V 1 e 0 M 1 G n Z L i a e i X G F M z k X Q M c W 6 o I 0 B 8 B a w R 3 a / U u R J X N 3 t 9 I T t 2 L G m j V h E u K i M 7 X 7 x Q L s l z G b l W Q A c f E K y S 7 J x V r V d t s T + V e K 3 s n / q B s Y n D H c q B k o P w j d B g j S I 7 M t 9 8 i s 9 a G Z u u C 5 C U h r O K b X U f 6 F n c s + I / U S S F K V C 3 e L E R / 0 a i u l G F X 6 g Z F l j H s h 1 h v 0 Q U r T b I M r x M 4 K C I R Q K U I x / S 2 Q 2 7 r 2 9 Q V H Y Y F A K y a 5 e q w G s E F 1 O O y f 7 Q b a 3 q q I K V u c J u I H f C f C e I o n l r I 9 y A H I + r 3 A 2 e V V l E D q 2 q j g f S v i w J + u H k H S i j D j L Z D J 9 d 0 t O r J m N 3 J 5 r S u l a W K F j m / e 8 E A g g r L O b 1 0 D y 2 a i i V p o s N t + p p D L k A s O M U 0 5 V 2 m m x 6 T x H 6 l b h n l N y g 2 Z Z C G N V a K f 2 A b + K n P q i h R D S M Q e o s 8 / a X P K O T N t 3 U s 7 H C P 6 p y A f U t f Q C U H t J D n w m p v s M p Z C s L m O b N q G 2 v f a K I c E 8 z q o 0 9 z 3 C D M F e 3 E K r u T E 8 I t D v Z t X E A 4 a B k q j 3 M C H o q V A E V i F k j N 3 f i X n X p W n m t B F t 3 3 H a j S p / V Z L V w U P D b c 5 q d O y L a J W U D V p 9 V e R B z U H n G D d 0 m l R 0 p H x c M 9 G C i G A 2 6 9 8 D T I R p r E r t L Z u F 3 G 5 R 8 H X 6 9 0 b r U T W 2 y K y U J 8 U n L y Q 2 w O t V f p X V I u y 7 n N T o H g X u x g x U y S g K t e M z h m 1 F x I 5 L g e k a b 8 O t l I a G F T 4 f n 7 1 j 0 i G R J d a 3 G Y C a k 6 3 X Z q B m a I 6 w t N n Q q 4 l a 9 M Z K l Q l C F A 2 u N p J f 1 E R h O t x u Z J q t w i 5 3 z 2 k 6 Z l a 1 a a l 3 x h j s j R c 9 2 x I x 4 2 q H k p 5 p o 5 9 H g X R U C G c w C 5 P W f o U J T e p J 9 o i l n p c E W J d L O q e 1 Y P S H v 9 l n W 1 X X P s r y 2 g i 5 z i n O I v e C G U r g G D r o F x y U C f m p j O q Z F X z N C I e D P X 6 n J O 5 Z 4 x 2 i Q l b 4 T s T M C X / + 7 U 1 1 y Y S g E X N O q C i m 3 G X X B G X E Z l j 2 h y 1 v I o 6 A B k j n y r K w b j E K D S c 2 M h I y i n d g 2 7 U / f 3 O Y W s a Y C z Z O e d k i C 2 u f o V K o J e V + q i I 1 C a F C a P p Z V d 4 J G R x z Q r Z 2 w m j B y n 6 f e L w 8 7 v 0 J V Z V 2 j v v 3 n Q H s H t d z C U D W y p Q G A m 0 P s I r u 7 V G H 0 y J + L I M 2 s W q O D H M 9 Y O 2 + i Z v l U Y O 6 q R B C N 3 L W 4 L d z a 0 4 Y d B 9 K t J q + V k 4 i + J f 3 M U R i r / x m d d 7 2 X L N 4 O g Q N K A l Z c 8 t z i 6 3 D V Y j p T H W V G 2 l S R 1 M q 3 U h l K h + H M R n Y 6 m 5 Z Z / d m c 0 K w C J n 7 p o n e D r 9 + Q U S Y p 9 e N L J j 2 i B o + p 4 r O e e e F t D 1 W l z W X t L H p i j F 7 T b 2 3 r 4 b l s p F e I h I l h 3 W y M p r 4 b S Z / 9 a 9 m A m v u K 6 Y I E a V / 1 T S y W 2 3 O H 7 k A V Q P 9 S M 9 z d T C v G i h P b S G r a A j s r v L 9 K V f T d d D Q 5 o r O i i C G P j x p L l t o Q 2 z 2 6 + U 0 i 8 D m l S t D k p a w q S e E N x P U j M z o 1 Q 1 d c H P 5 Z 0 f S S M 5 W U n i V k V S i h O n z 3 R i J X M u m 6 Z 7 x Z J 6 t A 6 A h j O s + b c X X + d K X a M F 0 D B 8 3 m R j H O T 2 i D V R O b 8 J y J A L 9 4 B u k A Q P g f k r R L 6 j s J b o l s X P b t W G B z r q T Q m G 1 k O x i F w H I R o h G N + o U x k I v 7 O D H t J R 9 o 9 V U C H i S y 7 U j I E s U e 7 b k K 7 1 M 1 R K l + L q 4 G N F z K 8 i R H 0 q D g x I 6 k G 4 O J i c r q 8 w 4 V / N T D C v K 3 w Y C z 1 s L H 4 m e 5 Q a g k l V Y P l q B p y 8 E B t 9 d z j 9 z T 0 t V X w A + 7 t p o y A n X z K X A 2 B y M 3 p r 5 K N P 8 5 X + n S p G e y 3 D z l U Y J d X J A 1 A x G C 6 x R d T u 4 b M o 3 f 3 U 7 L k v 3 j h M Q U m L B b l D / 8 m b Z B u V w r 9 r h n H T E u c V Y o j A 7 O 2 B J h r Q I M 4 W O 9 p 3 6 Y E d 6 q r x J q 2 t h m x M 5 V w A T d 0 b A 7 n q i X d S p L i t y O 5 V i F u o 1 q a A b z B J I e O v 0 D A i X v N 1 Z t E W a R U 5 f z s c J q s E U F D D d a K 2 f a 9 W B 3 o y + d l e S 5 U 5 k H I W f l V V J P J 8 H x L M K 6 a J b d 1 y G W E 0 g m d O k t I x 1 I t x Y + R 4 l C z P U F s k 4 O 7 0 g 9 f g X 7 s H 9 l D a i D l u N q q R O 3 c r n d 9 a s 6 e M P 0 7 Q K P s S q m i 4 o o m X L c c x 9 F 8 c 0 F R / R y 9 o u 6 N B k O 6 N Q T Z B N 4 J k + t i G L f d 9 0 5 Z d f N S n F Q A o E Y P N 5 1 I z S W B Z d 9 c h a u n f c A D z R A z 8 M r 4 L S 0 p 9 W O D t D v C x P G f k r 2 u p A B d I A b Y q L I p t l 1 c T e I 0 + 9 E U n b G n r Y 7 U e U H K q 6 V O o Q l w S o h M 7 l q L E Q D w k B t 2 1 u r m q R e D 6 Q I D s y w q j U E G g B p 0 6 L b a a E R J K 4 A N C P p V 7 u v V l t 2 J F e M P V w T z t O U d 3 6 Q C 8 u Q 5 w j E Z L Q u R c 5 g W 0 q P M L 2 1 S 2 e h A a P I u j d W T N v B E 1 r u e J I e K x O u y i Y c / U K 7 X u L C g s r W g s M s C / V x O j S R Q a N a f m 5 R F H Q Z X W j s s r o R q u R h j 0 3 Y P + H b K X J z a u U d N W r k S K 0 f p 5 h l T c f K f Z D G J g d v l a o u n 3 g 5 x L + x g t X Q H q X Y z O n 9 U 4 Q Z n Z T n g w 4 6 9 w S L J N T H 5 h J x s 4 M k M n a O p 1 v n V q k x 6 m H N r l 5 D B x Y o T q v c t P o k F f h j + d 5 v n B W V q W t n 5 W / r M 1 m D K i F V B P i F A x r a c w m 6 6 x b e b m Q V H M U j Z e J O h 4 d 1 W S K 6 7 j Z n 6 c D x T X m K a n B Q 0 + F k I j T F k z o y X u g X R U B D 8 a 4 O r t a M s E h / s C q 0 8 Y 0 d a k o l U K S D b o r 1 X V F I 5 K D x 5 g 1 4 z S 4 e R M 2 Q i h 4 6 7 I Q Q G d G w 8 M j o j q W Y A E 3 M D M D N 6 f S b k x b S 7 H v 7 s / 2 H g q T d x 4 D n p D G 3 h N r 8 g K j c W P V r n v h o 2 k D l z q j k W A O 3 S s i d U D L 5 j 0 L T a 4 U 1 i k I o b A J a F 7 Z W t Z k A q z o 9 a D u / 7 K i L E N R k x C Q N n T d m A Y + U c 6 5 n B b 3 F r G C r v B o q q y i D B C B e D U x z v D F 0 e Y 7 f u Z 6 V 0 u g q R P j h 3 + c H l Z 3 P J 5 y n t P a r T 8 O 6 d G T E 7 2 Z M + r E k i L M w n V U 3 a S U 6 h j T w g M n L X / i g F e p j b L h S a N H P n M j M p 1 V J z U h A V 2 f W C J R Q X b H 9 v O N H X U n 1 C I C j u v J a o 3 6 x y n a g N 4 6 L M L t D e l D m f m S 2 9 B p 4 x X t L j f U y M l z F E u j j l G x s p D J x J M W d X O l u e U p m 3 / t s H C D u P 1 J S l N 1 s i C r Y i y k t g W U l z N t Z 7 8 J W Z H A L 2 E Y R I L j Z R X F j R c F q P s k Y E 5 7 j g L i r O 8 C 8 x k R u o K D + v Y F o + 6 4 u e 3 l i d 9 S C j H T 8 8 k q 6 Q Q R P 1 v w o K y I E x i D B t + L 1 m 4 I 1 Q H 1 j Q w w N 5 W I l m K r D n d a e C i v H i 1 8 K M g R u x + J u B y U V q H w 7 Y e G k 3 e n t 9 M T A v K q l O e s n 8 9 c a Y W k Q d q 6 F b 6 C 6 P 2 R S 4 d B O r 5 G 7 d F H B C e r S B I q G P D Z B E A A f a y P D e G i h a k a y y h p 7 C d R j g D U a s i f O J c z G u P t u a n 7 f X u g 1 x w 0 l l L G X n s J J E h / s V p y 6 X P B 2 z z P n 0 g e 1 B 5 2 N p v U t i j t Y c Q K U a E b t P s Q d 3 z 1 i T 7 2 Q 0 i 5 a Y 9 o p d 2 P V Q M n x K z i Y E N s K 6 m G 9 A r N G Q E w v q 4 Q A 3 1 2 V P q 6 X s A H 9 5 q f D o h x 3 4 R B o D 7 b 0 W o q G n H T g 3 m p 2 O N f b 1 g P 8 t U L n L D p y z w g 1 c s B i J + z r K T p 2 O + L / n d G N i / P T Y A i R W 7 s D 5 Y o E U Q O u l V o r / c g j H d u O B X 4 U S j c M Y v 7 G y q U O R y F B T 8 9 K u o n 3 1 J l F F 2 F b 8 x J g l + F r p d + h l 8 g A q 5 g 9 y g C l D w H S M U 5 K y N u u Z g B 4 a x t I k E h R K 6 D Y M 5 p b l Q 7 a 7 J z e H U Z r l 7 r 1 9 Q 7 F l F O s n S G P p t Z w 6 d 0 A A w E V C y D 5 0 d z N d I Z S M O 7 D O a J u x 1 L a b A R h V l P P p 8 J B G 6 L d d 7 Z r V A k 2 t g P a a t B Q a G K 5 3 F X q G j k t G I E z x h v 8 y D 9 X A G p o H 1 P s J M Z a C d o 0 Y O R G s 7 x W S k p P L A Q y 3 F 0 r b N G i 0 C c k 7 l l Z D 7 q a 6 r A o 2 4 M m I M B 5 3 e p O L C s H u C F C C U W e S y F q y 3 Y 4 4 G Y n j G W C S J + 0 / J 2 w y y c t i J q z e U g S 6 I P y h 8 M 3 o Z W f l A X b F k Q D P H b Y u 1 q + w l l X g / C q C / u z Z S G n J 9 j 5 M B 9 m U h X 0 5 x l G l c 7 4 W + 3 S l K 0 u 6 M N r S 5 X 4 z y o Q E N z C 5 F m B L o T b f 5 x Z n j E W I M r b t k x E 2 R l r 3 F u V d J y D z m q e i N U w L 6 u 1 + H x V L Z G P e S Y j e k p k u 6 8 u z b L c 5 f c Q S 7 T V i X c 6 r P w Z r k P T v p X R h H U h A q / r V A z h F g / I 4 D m B P K x Z K 6 k J S G H B 4 I W R 8 n A l 1 3 k 9 G 3 w P r e 0 K w o d 3 P i k h A K s v c 6 / e f N 0 3 J + s o Y k N O G w v 4 + K + I G d b J y D j I a p r C 3 C q 2 d D P F 5 1 L c t w b Q I q p b n n 3 o l 5 8 b e M j a H Y b O Y c 6 w V k y 1 g / o Y 5 a R 9 Y 5 G t 4 D T K R U T c D a 5 W T L g w 5 a 5 d G M k s u i a j i W S t n 4 I g H C I t A z 0 N R c R M B q 6 n G J z R b E a s e q X j N D o K V g C t J w 0 J N 9 P k 9 M 9 7 A S q W X p d 6 b g 8 R / Z H 6 c i R G n + + I 5 0 I R F t y y M I o i r 2 w c k m m o L v v j d i r K Q F Y T d j 8 q k v x g 6 3 g 3 + e 4 J R a 6 W e r h v V q p 4 + I f t L i F I G t P j A I T a 1 z v E k I l X 8 v T 0 D m Y M j q z B f b L F 3 B Z 7 n y o e 7 H m r p h k x a e t I l z k b W e E P f V F h i S H Z A v s H y y r f X v C 2 K u 4 T 3 w 4 R W f D B / l F C P I V H D c c 4 l 3 K L o U b R X 1 g m W 8 D u H k j U a t 2 M n C + 7 u J U E M s d D A K X 4 U A f j J u 8 Q f T B K 5 2 w U 9 J 1 R N V b a i W i O 4 I 0 l c 1 B K O u m 0 E / 2 D l 9 q N T B x J d b d I Q 6 m P N B 4 G v k M N 5 q e w C s x z a b I T l Q 6 o Y H 9 n h U x q S c l M 2 0 t y h G r I o I b F / 8 h K 9 y 8 g C C U Y 2 j a h W U F z J 1 Z f O m v v m l 6 q e k 6 C 7 7 0 d 1 i a L W c d x O a a v N 7 S D F j Y Y 5 y 4 e y 6 P k Y / v Q t E 2 b E G W s 7 e o 5 6 D R f J u x y R z T X K 7 x l y T i I 3 y M a W X x j 2 Q h o V d Q o m z t W W q M y B t m 2 V f C y G h K p 2 q 7 X V + M 1 Y b c X j k 8 C g Z a G q u F U 2 3 V H G w 3 e k k v C V O Y k x Z n N e + n u Y + 1 4 K b p h g O / Q e H R z Y 6 F f I 0 + h m d g e t G B U y 2 C r 6 c M 3 j r q M w c l z h L N F 6 9 X j o p E L x X 6 X Q 9 Z 3 I m J G B q 4 N i Z u H p G 9 v i s 4 I c O H 7 o m f j r k f k A L z 2 Q 6 y / k S x a M 1 0 H s D G s n a + X Y 5 F Y O H H H R 3 j Z y D n C 7 x Z l H G 9 A p G q P O G 5 C D U I v I A T k r S o P F a 0 o w R 6 d p r x q x w 0 x w o k o P 6 J D I h H 8 4 q 9 2 K D V e 3 I E 9 6 D B H Z w 2 + O M V T e M V q r E 5 F F 4 X Y 9 p R g i z 9 f 9 T Y F Q G v y F m E Y x X f A T I 1 3 o / d P R c Q Z x F h + X e T r e U B E F u F 3 H 7 N G Q g k h 6 P 5 k l 1 A U i K 7 0 J m X p D W U 4 e p W Y x j / 6 Y F Z J L y O O r f 9 M q B r 1 W E l 5 H B x n Z B / 4 g P v 1 + R U Z L S o f y d N a 1 i m o b H T a a R r W P 8 f F y A C 1 e T B A y u 9 0 Y q e 7 D C f 4 V q 4 o g X C F X Y Z e / J p K 3 K s / / D B e V 6 5 9 y 5 S R w a D + D q U a A c K a k / N B t 7 V O C 3 4 5 6 7 V R p V 0 O + Y H T m M p s J A v s + q v i e E Z p Y J w u Y W Z R / p G q D t i w X K A p u 0 X V h M R h I f i z E r y m T D T f G O I p 5 8 Z 9 p s C w A l 5 j y d 7 u t P x 8 i A Y j t Q E Z x c a r 6 m t k B c o g V y D h t 3 b L t u 6 e J 6 z U Y 6 j C 2 n 9 R n m M M R C 8 N a i A k O k Y w Y d U l G n c i z Z J + t 9 g 1 O D 1 M P i 8 y s r L p o s x 2 K N R n p Z f u 9 h 9 X G 6 m P V S J 9 1 L d n W n e E z q 7 E T C w Y 1 s x K d v S I y T k b d M c K U s n O Z M p t H F k N c 1 L Y D T V b 9 B 6 g O 6 S K m S q U H 7 o J 9 7 d a W T k 8 D Y b v y 6 S T o e g 2 O q I r I 7 W t J h E a D 1 9 l g 9 a I r N r Q 7 U s Y V V g E b U V p g Y G V 6 O i N B r Q c g s y q u 0 y d O a r J t J V D Q k T N R 4 U N n W F X V Y D 2 + x m 6 t J j 9 s f I B B Q N r A D 1 r Z Z 1 q S j U Q + O 9 Y v b m c l h S U d x R m V P z 6 K h O O K v L X C g 9 F c f 0 H b p 9 V v T N w q p W b 4 a 1 L 0 9 b t t v 9 O h L R 4 X b Y W U 4 W a j 7 G R 8 B S D v U 4 o u v 1 j x d 2 B R o 7 x I Q m 9 8 6 m S O L I C R I 6 b + C M G 9 A h F 8 j q / t y r z V E c d t Z l 3 L A y t C 7 a s R v 4 w I 9 S R r U 0 6 D M W E H s x E 7 w v v i Q 9 G j l j h I F X J k 2 K N V X M n m 3 d Z N U H K S r s G V H Q 1 G O h a u S x s e 3 P V s W v v W 2 c Y l w y G D 2 t U 2 v N S A t 3 6 w Q 3 D l D E c B t F b I w c n 1 r m 4 g 2 y o v r x n s q B m 3 W d R 2 I Q U 0 M E p R O O r u a t Q g B W n G s c d i l w p A 7 r Y R x F 2 K F A o c 2 s U e G 2 t I v e W i A X M X a / 5 F I C Y g G U s E + 2 f H + 9 A x X W i x T q 0 R w N q C d T q p e Z 4 g e R a Y 6 J Z E k 1 T q 4 y V I t w 7 F p x s S k f / W H u U C e D W m m + N 6 0 o 9 L j K q 7 8 a M t t G 6 G D m N W 3 q X X k 6 v u 5 X p 4 o x k W L A n / B z 8 h C h C W T s N L W T V w C 0 r L U J Q D 6 S v M Y k M S 6 X K R 3 J U b k g J T h h w x l J j Y A b N 7 Y K 7 f k 0 u j r N 6 + o x E o E i 2 M F 1 w X 1 a F X u U r 4 j B 6 3 L 8 p 8 H b W V 2 p 6 J Z v j d Q V 2 Y v n C a 0 s M q 9 B 8 m l k k Y / a o D w n 5 o B r s W W D r V q p r U A B P N 5 j 4 0 2 l 5 H N Z V W K 6 Y o 2 Z V p l p J d X z G 0 i X 2 s N t J V n n 6 0 b 9 d l e p V e N 2 5 z q 2 J L 3 D j M Y I j x W U D f n w D 9 B X j R d v e z g t 2 i c m r o w / 8 6 7 x o O f X L 3 D 8 / 6 p c x 4 O i K v x 5 n H C o + M K Q e / K k 9 k 5 Z s R I w m i F p c l W 5 J v a 1 J + U A + b H h o E T U T / R T v a t z e X 7 B S C I 0 e T d 8 n F / 2 S B d K X S m L X Q z Y y S n N z 0 o Y b P T e j v r e t C T 4 I a 7 5 I K D 9 Z y p y M B P c v t A m 5 2 a u 4 f 5 H x 4 o 5 0 U u s 1 c R V Y 6 J m V D Q g y X J / V h F q C K e I 1 J w O d 0 F T o L i x B f B v s 0 a w l 8 + 4 y o B w l P d B 3 B U S X c z a m t r P u G v 3 A b 7 / o B q d W A D d f C x 5 L 7 h b + m M T a N A I Q N / h m M k q f m K r W c d 8 b S O v j p 9 E 7 H f U O p X 6 o 4 C R 2 + x 6 A I U q K n H k x g C D f k u C I n 1 Z N U Z l b V E G n I + W m K X k 2 R w i H b 5 h K C s t Z 4 Z d l O J z Y 4 F S C x J Y 4 g Q S I y l r h 9 3 B Y k 5 B f d 1 3 4 B L H C f 8 T Q b V G i J Y C L K o 5 f K 8 q m J J U m V J E b y g e N 1 M 3 0 V P 5 / o / a C 1 6 6 V y z f U t B Y U r R 6 g z 8 l g J J S x p B D c a V Y 6 f p e L x H X f J J r q Y q y R V 0 3 G 0 8 u w n I 5 8 m K c 3 N Q 8 t y z t R f o J X O u y 9 k m o s M e T D v Z W d V p q V P 1 C F u p g C v 7 t 6 H g 2 t c I 8 l a x g r a s B 7 X U L c 8 U j + Q E C 1 z s f / Y H 2 F S p j X F e m O E 3 r v j c J M x s h y 9 W m w W d 4 8 V 4 k M H J 0 w g a 7 t U H U 3 q Y / I z L Z B B R + c h D g l x k 0 I 2 r B V O 8 K c d 7 5 y z w d 7 q z 0 M 3 Y R x E + d O W u L W t U r 7 M x 0 S B q B u Q o 9 t o r T q 1 K 3 K E h I b F a q 9 S v u n W 4 c Q Q A h a 2 K C C H x U M 2 M G k d 0 P 5 U c R K 4 p L i 9 m i s g W t 5 G O a Q v Z 5 V d 2 a c y n C W l Q 5 b B 2 A V G E f D G w s t T A K Q Y a u T + 4 V E F i T Z C 6 K l l G M F 6 t 1 M G H 2 S w l F I y P o L 2 D 8 b R H Z g G d 4 C P k C 0 w f s N V k I d 5 j o 6 F X r n q w + k D v Y u f y g e q 3 k Q w S D B 7 o x w H + J M 7 w m G 9 D H C b D Q A q I 2 L o z m c f r e M 2 l k 3 w Z E 3 I U E F 0 i O Z m N l N O L r R K D 1 7 O k 3 Y + 0 i k J O p 0 Y 8 W M E X k y h h j c x R s E w C k v 6 v W M 1 f V E K R h 9 k 5 p r Z f F V A 8 V / H + b 8 4 4 b L m X N X + t / E g x m V B C 5 m o r U p c 1 j h y 9 0 x s 9 r O N S t B p M S i N 3 t 5 9 U / 8 I 7 L A f 3 5 + 6 9 I i w g o 9 n n B q q I w c s Q Z G a g w X z V 0 g u O L m f I Y O m B B n o 1 J 1 h s N 3 G J X s 8 R E f n r R s q M g v U K a 5 D 0 j P r 8 P C r n S 3 z T f n 0 0 1 n 7 w M c o S O b Y N b 5 + F u d 7 W x n V 9 X u D d S m p y 8 A D V Y N m Q h d c r j P m b C X G C C a 8 Y m Z X e H p x 3 K 6 I B i r n q q p 5 r g Z S j d w 0 a / N c j Y U f b u B J I 2 F W G D o x D c Y B a 3 9 i N X o s M q g 3 D g b u W o V y s P e I l p V n T T m 6 + p m n 0 Q 1 k u A T I y B q A 5 B V i p p x i f V L P l j h O g o K l E K a L / F h f 0 q D P n j f c P z T U 5 3 e D U A W z n p W M r K C r M y M a 1 j 1 Z g T u C J T 5 p U t T D N 2 9 q 3 V 1 V + s H Y 0 V g M Y D e R o z j 1 b B w E y 9 O X p g 9 p u o 6 L W m n J P e T t o h J i 4 e 4 x P l q r m M A l 6 I y O c A o Z a t 3 c X V M 5 y x g 5 2 w U k 2 X N j P y l u f A N O N 1 u c h b 6 6 I N K m m 3 v f H N a F b G X h 7 3 / i 1 D W 8 y 3 a G U u n F R m V r E v B j Z V 0 7 7 I / M X 4 1 1 p 4 v 0 y P U f + r N b h D P t K w U H X G y T e E 8 c n b I A h W d m W w V N M h N a M Q 9 Z b k J u y R U q D i U I 3 b x t H y c j N r c F e p a p S C m / X H 1 5 I B l w R w F W n 4 B g G + L u l U x o j 7 N 4 W f V f n o E p r s Z 9 I Y Y g J n u X 3 V Y 2 H I / I c w Q 6 6 S g R 9 e K B D u W G 5 v l x o p K S M J c s 5 Q V Y V O b W D g O O b u r p 9 I B S f W o p w e t H v W z 9 s R 6 a P P c p e i g v 8 a X o h O B o Q / o M b b C O P e X z S j y h t J B p f F X N 2 s K O 6 B E q E c C z 0 q Q a j 9 M t W 2 o o a p O t d U b u N k E 8 O o Y Q j t u q P U B k x i a p J i 2 J i M Y K b S 6 R 9 u o 6 Q Z L 9 P X M w z 7 7 I C s O L f p z / a b 0 X E 4 l R z h W y 1 o r 2 6 p / l o 0 i I D f M 0 x U C B C h B z u + o 7 c R J W 5 g F r 1 E J H O d X J 0 e o M G E 1 x W Y E B f q w V r w r h 9 G g K W t s B P z o N 6 6 P t k n T d F R h 4 C t C c 2 t C Z Q 2 f 4 r c e 7 r c X 9 a V m K 0 S V t v y C E I M b T h 1 X m p u O Y 5 D 2 o g / F H 6 A G D k 6 u 7 8 w l B S 2 E 6 I X C y z T + D s Q H A x o 4 5 P l M 7 y V X V m I l j T g G 8 d G 3 r V W t k J A s y F c w q q / S q G o P f A l 3 Y b I W E J C B E W 8 0 9 g w b i 1 8 r 2 z H 7 x t J U w E x 8 F 0 7 t l c K c l 9 L Q w U q D N a r 1 l o U J c 9 v u t X g Q Y v W a 5 g l k 7 S v / F p 6 6 C p + a 3 y 3 l 1 P 1 Z C i + h 0 V L D d w S w y J r 4 d F j k A N F Z d V x c 0 8 K o J 7 C w c 1 j K 5 r 7 M q h V R D p R Q r a k W R j X p A U p c b i c U K N N 4 K Q w b C 1 q Y 2 h M U L p X n Z k Q u n K j d 7 a W k o b p 0 8 9 H U y B m p 0 8 L B a e r F 1 V R o s k 9 K 4 V Q O E z a f 0 5 J l f Y s d X k x X Y a h e T G j a L F 7 V P C s e s f Z 8 N 5 0 j K y x J x Z R 1 g H 8 Q a 5 p s q Z O G r p z v D l W T + s 1 s F t d 0 w e g N a S 1 h c N 7 9 G 4 t H F O G Y z 3 F E J 4 9 W I n 5 a + d 0 Q K 9 1 6 S n x t 7 t u j v 5 d u 6 J 0 A n 8 A a i Y 8 V w A X 7 g z J e F k c s u k q o X W 1 d W h R E y 5 P v X t K 8 s S Q 9 d s f S 4 i b t t S j J M O i 7 s 9 w y 4 F 5 N M u u V i U T K 3 4 7 V P Z F q Q W O R Q f l L H H V z B c s R g y W A x F y u R 6 M S X w Z V s i q 5 o F P Q f D P W e L S b 4 H q K J v l J W u p p a 7 a 3 D v Q 2 0 f m 5 y K W 1 T K Y Y i 7 a n i h s / 5 W / X 5 f j d F 0 B h 6 D V x k 3 D Q o 8 1 k P X L q W p H t + F 7 A 9 6 B i V 6 9 0 w X g b 7 H Z w r Z T b u h a C y r 6 s N G M q p w a I r G N f a y U 1 C X 6 R f 3 i 9 Y x E C E Y / C b k b n e h E E 2 b h K w 3 j L k k 8 u h h K r F y T d i 4 x s A h r S S h o p 2 Q / + E E s i Y T c f K S r 2 J U Y + b d A 3 / F N w U m s m 8 e s z 9 5 p a 6 k 8 8 y J V I g B M S F l v B e j k K v N X H 3 l 4 1 n Y 9 1 u 9 A X C L p P 3 u 0 p 9 Y p 0 E A k C 1 m p 2 J h L k / x Y w F x z q R k I q o r N X E B i 1 7 t g a L e r S Z 7 7 9 m G v Q b C l q L I 9 Y e o n l U 2 i P f q k Z u z 4 h x G i z 0 l d z K K u + P U V e w 7 e 2 + W R V g w + Q V N s 5 e g + R 0 I 8 q K q a l j u x Q F i + v I V n P H B s K D 4 H v Q r Q S 6 Q d / u 8 7 o D s b E j P t Y b 6 j k u b S M n k 0 b y 0 r o J V f U N U 8 p Y m V 2 x d 4 p 1 9 T t W C g + n k 1 F 4 c B Z u l V Z O h j R h + 0 j A m P B A O e p o J Q p z W i D x F 9 b w 9 l G N 2 P E t b 3 h J Q 3 O M b O h S f c l 1 J 4 W T w z 9 j T 6 T 5 V A v i v W c P C s J m S w M 2 w h K r S p y a b P Q Q T c w H 2 R V N e F L O b D o w A o 2 o d K 1 L p 2 8 / f F i P b G s W 7 G V T a 2 u K P V J Q L l W U N r v A Q k Y V j 7 8 S 5 G C m c q X n 4 1 f e p h H I S W x 2 I H T a V E Y l b c C r N L y 9 0 t O 6 J N i X 2 t W E H U S r P T B s t 0 G u w d r Q j / y B z 1 t O T c n 8 R f F Q X 6 d o X p i u 2 u l x B I + i n D A 3 F g o T t g 7 W a C f X 6 t W 2 Y M E P c e u q 6 8 m 9 Y Y l d Q 6 + Z c U R M X O Q J U I m b I 3 l 0 q X v i j q / F a F Y o d J 8 z z F Q o w + y w t M Q e 6 W 8 x 1 u N 5 V g l A L J m 2 w I + K 6 Q D u G o 1 e G t l o o 4 6 d R 5 C 2 e E s l Z U y D + z s G g W c U K 7 B S q 6 I N 2 o m d i x Q K p 3 o E w s q l j X i Z 4 A V M m a k Z D m p 1 A M Q v o 4 Q 8 Q F d j 5 T t P Z x h B W 4 d G l o n m i Y v H C y C g x T E a 0 Y b Y y V G e v X E 8 / i 9 D + a u W K X M F + 8 3 Y Z 1 v F U V x n V p k h 5 S P e O k 0 F 3 P W K h Z g S E 6 O b B 0 6 g L o 4 f T x j N B k T C t h a P j C K C j e h s f y 1 H h y 8 c e I u f t o b q a F s D T v J S j d i Y c H U V H h j W W B 0 y D 7 3 5 U l W D s P u J a L h b q y 5 U N P O V / F 2 R l k n C y L f Q v i s S n p + j 3 I F 3 s Z S 9 m R 9 / c y 2 P G Z M f M e n 7 X y b m a x A r i 2 L 6 p F v M 5 K E X e 6 s B J S J / g s X j E o O 7 c i G N + 3 E j F M q G K n b B i 2 G 3 j k r I / C j d l o P t E u y 3 1 b u k G / Z 8 6 C U Y H Y g b R y l R O b 4 + Z J w c 8 k h z I T 0 7 9 M 7 T B G g W k q I d 8 K 2 4 I N u F w Z W S 4 e O x N 2 A 4 r n J b M 1 I l y N 2 p o 3 C Z L 6 s 4 e / 9 b A A U 0 9 A J g u r U n 9 G 2 s h K 7 a Q H 1 A L P o + A i Q g / 3 i d / O K 1 W R 2 G i b P G / 4 v K / m o d 0 y I n s J s L G P g G T o 7 A s q b U Z v n I G X f 3 v F n F c u u b + O r i c 2 4 T e P Y N I I 5 U R e w 0 1 5 9 m B Y 5 K q Y Z u c 2 e u 7 G E A 7 t H 9 4 Y Y D E b n d G 9 d 0 6 I B Y y 6 Y E 2 9 G B d a 5 9 B Z k G H d j i U 0 t d g T 0 R u K z 2 K n q 8 s 0 n L G w S k I L 8 s 0 o m y Y 5 v 3 3 x w n s P 6 v u c B W m F T Y e l r O A N V p k s k Q w G c 8 7 S u F l W 2 W h B X C O t 1 a S 2 A D M L 6 9 r l T V v I 6 / Z N X v w m 1 T O l B a u F k R 1 Y w D 1 J g 7 j S 9 G 8 t u 9 4 s J U G 0 X L 7 y Z O e 9 V G 3 g B J Q 9 n 0 U r c 5 Y z S Y E Q A r J o 2 O K u u s b u 7 E C b n B 3 8 U 5 B I + 3 r I T i v k k T P x w m / + W B U D r 1 7 t 5 e V Z q m 0 M N b l 8 J B 4 0 q E 4 + 6 3 r r F U 4 c U I Y f R 9 f i t C 9 X C C q 2 T a H 4 z d r U H N 5 L V n + v B g S k J t k Y 4 K 1 0 2 b U 7 p m + S 2 L M k k v G F J 7 w G e E a T q b S x + N e A 4 m l G P H e T 3 N 1 / B w M E i Y G s q I y G L S C V I f T u U 4 H F a T P a t n W N i L K o U M n 0 T a q J Q W t K z s u N H L S v d R B a k 4 F 3 Y c J U P k a T M e T u 0 z v m C c X L T W 7 x 8 N m G l 6 p K H w + W g j g E 4 X W y B S n o K 0 K j K 7 I Q a Z 8 E n m 9 T 6 c 7 x D d b / h f J D U N y E a 4 / z F o O q 1 i 9 d X 2 b C Y I U u 8 s d A 0 c o O J F e W z 6 q 4 X i D i L Z x Q d U Y b e M R s x o U E p 3 i / J K G 6 S V h F 2 0 E u H R Z + z Z Y U 6 i Z g 7 G g h f p u b h h z P 1 h 2 q R q r d i K 3 9 K H G P R D J K f d k n i T I f T j v f 7 S l m 5 N y P A F 3 t b A 3 U 0 G K c 1 g A g R s a 4 C B D T g m s A R J y 2 L O R 9 L T G l y q Q M B O L 0 2 c N l U V l F 9 P 1 O U L o 5 r 1 R B U E r 2 D 3 l V V u R U S T Z N / 3 3 y c b h X A e q U M Q 2 H 6 c g u F 0 5 7 m 4 d a u 1 v i j S 2 n F 6 8 Z S A 2 R c 3 / W + W F B G 6 k r T / J c 4 J T f U x W M g Q v u G E r 5 d G u M 1 + 7 6 u C Y l 5 a l J I M P 2 s C R E d h 6 E u O 4 9 L Q i 5 R u Z 0 E M L 0 Z a 3 J q e V M v b l n K M d K p a M X T d / H 0 M r I V 4 M w V u 3 j 0 X w Y E s P s b G D B i p L V O N r r + h s K Z u v p 3 G I d r v B A W R c F e o X N M u E C K r s 3 v f J J K h E p 6 z t r p 6 r C A B 8 K z 8 r U N Y n f h d o N f C o o K M Z R k d J 1 C y G D F I g k e v p G S I 1 L F 2 s x O J 4 p x X Y C 1 g h h / J p 4 m L d j 4 3 J S Y T n I 4 Q A V Y p b k 1 O V g C t q z f K y O M 3 B D C C D z J r L O y N w 1 b e 3 Y c z c f K 5 Z f 8 b k f T S J p w D q G 3 j a B z n M D K d n t n I L R f a Y o n F s i I 9 b q q D s P / 7 J U T e e B 2 C P 0 R F s y p q 5 e d M U T V B 4 B E d 9 i 7 e r g L g 7 Q r Z K M 1 U u t T + B K r R / + a u N J H l J T 7 h K r + R e p 6 c k S 8 5 p w d C d 2 h z 2 F W 2 4 Z n p M m k b O n B 9 w 7 z b y 9 s w Y R a i 7 k N R r M S G l 3 M i 2 u 8 u q F Y 4 a 9 8 U F x N 8 8 x K g Y 0 0 g F e p c l Z d b 9 B o H f w W e 1 a i j G v 4 d T t 4 Y 4 E d x J T e t g W H j U x y W B Q S X x z a k Z y M H k X F 1 z h M O v e y o a 9 7 8 X t / s 1 Y 2 R g j v X m m / v s l I K 5 v Q 4 f y 2 8 y L T S e S o H / g 4 f y K q X d / D D t H 3 R r K g v o t j o 4 N E D d X X C p V t 8 D P Q 1 1 A O T t 0 V z 0 M 3 e K G + W b 2 j d K J n b y y F O c D y 8 2 8 s I p Y g i d 6 / s W q c u h s C k 1 M l j C U F b c C V y h s p + N S 9 I i 9 b 6 L O x g D C r r 2 / d f C K l M u L k l 1 p k t R v U B G w w 9 O A C k x l N y Q g + 2 N o j h 7 A d b A 0 4 O Z t o C n R 1 R S U v n l U Y g A t K i w l R V q g 3 Q M N t v 2 i A 8 h y F z t v N W x c n U T W o x i j u j V W d E C Q A b F r 4 Z s Q h 0 v 8 h + r Z U 1 t W L A c 6 v + H 4 z 6 v p 6 J C D n n k 9 F q V U g v d u L z V i 9 J z c 8 c t I H 2 6 N N z y P G 6 p M f j R V f a X g g w u j z W c 3 t W k 8 Z 9 o o 0 K 5 H k I 5 o B B f f G 6 s C 6 g u f d d 0 L a j v R L w D g l u 7 G S E 6 u / d y E 6 Y y F B s A a 0 v q P u N Y w / 9 T B l 2 I w J / V k L C U V E 2 U 1 o a m M p + F L m F t 8 H R u O W 1 s 9 q s g I c r C z Y h N g g / O N l F e 9 Z O R g O S w h + T i V 1 y N 1 u o 7 c f t P h o o O J k a d 8 B R Y h H c Q O D N x b Z E C t R t E 7 A a U Z c G T 3 X O i 7 L a i z 3 M l K j W b 4 Z c R O 4 q M d e i t h 1 O P m k r 3 t I j o a f 1 W M 8 + L k B H 5 r q Y U X h v I j Y 8 m R G f 4 3 Q + D z j X R f c 8 a k A C Y L f W B g 8 d A P 8 z 0 S u M E s i e N P h D p J H K 6 G k n 5 V K I d Z a 1 g o E T Q f x K z N 9 l e t Z O b 7 u C x 9 1 G C v 6 e N x 5 3 1 6 I B 6 G l O R C S + O V b U 4 m B N 4 i H S 4 x 0 v M r c e 2 W c F 0 R W y o K g H G Y 5 Q y m P e g 9 j b 4 u S l b c r u F B 5 d Y m B h q j + S Z F 4 1 Z t R 9 w g Z u f G b 0 S H j F 1 o E t / C f l U 5 X Q v X x 2 2 J 0 S i h P C n 1 W q Y A U 1 y / J k g a T 5 O M 6 / 2 3 k R q o e 6 4 Y S u H C l e 8 t 5 y D F b j G 7 A l Z S w Z y V C 4 3 t g 6 V s 8 3 s U / e r h v i 5 g e 0 B B Z K 5 H m B 5 U 1 j m v 1 7 6 j l g N m S T Z c l j p W I J c H a 0 G e F E E r 2 7 o q + m E E o 5 p W G F v i W l e q c F 6 j + D 9 7 C S W G p R g y P 6 3 z A U b + A i W + 2 7 2 v G R l I 2 h M r V f D 3 M H K G t / 4 S g 6 p T y h K U d O P u I W O 6 y R z w 9 p x J w o B q v L l 0 2 o 5 6 m 5 z p y 6 s f 1 9 e n d J 7 l J v N U r W G i A + r 2 a a K 6 v J w L O 6 O s q R s Y K q w t 5 u P r 2 K H i B V O L Q W 7 w Y x X 8 c / j W H D S U e a / H l + 2 e l Y e m e u Q d S t / h u c y m U X X q + / E F D C n j Y + F U 8 3 Y 4 E 0 8 K s 2 p l T u 0 G U C t L x i 4 h E R f h Z H / a 2 6 M / q q 3 o D c N 6 M Y B N 6 p w e / c B b Y c E b X B Z e e F c Y p / Q K O z y r I E s 0 u U V 8 M d v y W J o E e H x G z I N D y A c O r L P Q D 5 Q 1 A e x t w r p c S z r 7 8 / A 6 I z K J Q c i q o X y s 7 N I g 0 0 P e + d f X g z t a l 4 7 Z + K c 3 Y p P u Q i s R b l 4 s L B w 3 v F b M 3 l r X W v C N o 7 x i x S e n j i k a t f 1 Y s u s k j l D x / l e e K s 7 X 1 E 6 5 X g J 2 g i O b o b 0 K Z D 3 l N + M i N L q k H m L y 8 g F B 0 x a N S J C o 3 b y z K C j Y / S p 0 f j Z V z U I 4 U o U G E m V F r g a / B r i l J Y y X x r A n c P J 6 e A 3 U 9 q K d a / M b q f U K v I l Y w s H i s r 8 v 1 O t o H c H 1 A 4 y p P f 4 Z S R 9 P k U x L e U G a b b y G i W r d 4 h A 5 1 B 8 Z o 4 1 p 1 6 W o z K b 8 P c H S N c q 4 b E L R 7 r X q a 0 g 1 G T z + e 5 8 V j C d x 9 z 4 0 1 R A z W u O d 5 v J I D 6 1 V x S N f u N x Z i q + t R 2 P X k u y 4 X E b 2 8 S 1 C b 1 O M u N V B D 1 P F / 6 W 8 6 x 9 F z j r d 4 R 6 H 3 V q q V r 0 M 4 z 9 R g J Q G g d N 8 J z U 1 m S j D 6 m V A W y z L 7 e Y x R d Y 3 6 d W t 3 I d + 7 o m K + i n S O R 5 z w G i n Q P f g t n V M S A T 3 s + 5 Y u T 5 E u F A z H P q u o t t T r G y y X Z D 6 n H 6 o 1 s O J n h d E L m j z 2 1 l 7 / L A C s f F v q + U 4 5 B q F A 2 M J n 1 S U M 9 p O 4 + c b C 5 g I q o e 8 n e V Q K Y 6 n K s 1 n P C M X U d S r D K s 5 a l c J C C X 6 j x c / K d q q m R w 6 N J Y V F k t 6 / N v N Z F U q 9 d B V 2 b 6 y C o 2 5 4 H + l I D M l V C e l 0 H 7 U R y z 6 i s d B n X I 3 1 x 3 D f 1 c x H 8 h y z o E 1 V B E o 3 o 6 i 1 O 6 c I H G 9 G 7 w U J J S i d O r 5 W i p t 4 B P 9 K 4 x n Z j s H d h G t g z 0 i Y x T N 1 K B f x X d i o + 0 o Z / 6 + R 4 + p f 4 v b B v G Q w r J N c i L K / J D s / 6 j n g p S E k 1 0 X Z H F d c Z K F M S j d F Z 5 v / / A m 9 l K L e N L 3 e x w V Y X z k h H K 4 e k J E s 1 O Z S H x 7 7 K Y u A 6 H j 9 N i c K 8 G A E w r n u u j F X v Q R g F q j P y H H q O e X b 4 w / W b Z n 1 9 Y 8 w O 4 2 i W K 1 9 b Q / + M o K q G P o G w l F H y v 7 K r / l V u K 6 3 n r u h S c U X / 7 u w s z K 4 r K a q d b c g I Q f M 0 i P P 2 R 1 Z F 5 L 7 s D M X 1 e 5 q W Q n p X y 8 g A K P g E e U 3 j v z 1 y Z x 3 u 3 c L h S O k Y j 6 Y I k 8 p W k a 3 h G e U x u k H Y u x S S r X q 7 S z R i E v W j 4 U j b H G F 8 4 C 4 J i H W 2 t u J s 5 E C e I z Q e u j T h b G + n d k n A U Q E D M 3 l g w 9 t T v A h 0 1 0 X v i 5 N h v t A g v U r 3 i D N S G h l B W K n i 4 k W p C f x z U j p 6 V C + q D u j b o t 0 Q 2 D + u Q k W Y B B R v v 1 F v Z 7 E W q D S 1 J 3 0 l 5 h C t 7 c U u O I c y r y b V X e g v n h / E Q C 5 l T 3 Q j M Y 0 X 1 a M O B m I P E i 0 L 4 6 C R 4 5 l P M U K 3 n J A H f S P l e l 1 l z q h L a S s U t N k J U 1 o L 4 T 5 q l p r e 6 J n g y U r n h z k 2 i + U 5 o f u 9 B R u X H t x j F W T p 9 H Y 1 4 t N q A / B O H U J X q u H F I R h A 7 6 O t o 6 H l / v o t 0 V H 0 e g Y w 8 M 6 y l M F K s 4 y o G K k Q l Z + c s + q r a 3 K W d U i p Y y d t x Q / s B 1 I v Y a W F Z R x Q u p + C 2 1 V 2 h t E i r y 2 X 0 O a H X J p z 6 E Q j 0 F q V n Q 6 v L H H X T 8 z W q q H J T X H k 3 7 u 8 G 3 P u o A w K m L 4 H c u G o L Q W Y i e s N o E j T i y K x g R n R / W V w 7 M A o 7 W b b n 0 e 2 b O x V H w L Y H Z W 6 j f / k Z f 2 u 9 J G I p 8 C Q + U P T D 0 r P o H t J 7 J n 0 2 2 S l o o D t 6 e 3 7 M 5 I b i k c D 8 e k Z + C i H z j B 2 a N t e J Q G i J + t 4 N w v U V O t u 6 1 M I 2 p V t M / o Y v 3 G c O W / f V l b C 4 Y 6 O 5 b R R O J w V U t O A h X b q / f e 3 E y C b d B k R w r a e r Y B m f z g r z c 1 l F n E u W u 0 a d e M x B t 6 c n M R B 8 8 K O + B I C N i q b k 1 U D r F u W n z F j / 6 4 a E a l w a L G z m u U r M j u v Z X p Q q C W d K 2 A U u A + v f O c H l k a k P V 6 W c k c F x s r 2 l S 3 K z 7 e D Q t f i Q X e M f O N F T v 0 g C A G v X T d B 6 3 c i b n J m y b V U K h B r / 9 k v g u c l u W x B Y b c f Z z V T p 4 2 o R O o u Y j 1 j N v t B + I 6 m o j q N E + s R I e k 9 M 5 T W h e M f l F B 0 I G r O z b M Z L f o B C K H M H L D j 5 U P c L R 1 6 R n z j b E A R c 9 c g P 9 e 6 X h m J Y 5 S N P l / W V Y z J m y F 5 T h h E / r y u e o M T O x J C u x Q a n o C Z V n e 4 I w E m k 7 A Y W t t 7 n i 0 V q E J p 8 7 K R V o i w N R I R 9 1 A 3 T f X + P C z s f q Y k a o G c c M R R d d K L e D d I m 3 7 X 1 b K S q m k d 9 5 3 L 4 3 l m G u l e a f j 8 m h N 5 M M F e x c 2 r e G P 0 D Z 6 t z R 1 r Q V b V i 3 c n 3 p W P Q 5 N 3 e P I 6 T y 3 U 2 c F h H r R m s w 8 K W A s S Z l i 2 u H f h C g K b 7 n V x D D G V R 7 7 a L W I W s j z l l N D o X g q P M g m 9 M + E H u i A y z o p M b h u J 6 B H 3 W z A S j f 8 v B 0 e J m 0 b V 7 1 6 B 6 i 8 y J E E 0 3 G p 1 7 d 4 r u 1 J o f U y I 5 0 Q A s K t T r Z Y + 9 M T Z 1 H U r Y V 6 2 B p Y y Q m s G f B F / L P y i p V k k h s A 5 7 7 J 9 R o H h d V T S F q g u 1 b y s B Z Q a 6 g + N V Y v e 5 I h Z B j U G k d 4 g Y v A q T 9 Y 4 l n 1 h J 9 X + U K b P n F k X Y a h j d u R M B i n 2 p C 4 6 0 U J C W F X 7 9 2 s K A X v w O T / G a X T W e w t K 4 T k w b r M I Q Q e F A d 7 X c z J q t F D / r i y F 1 e o k 0 S R 7 i 3 e y y v 1 W I h M f 9 M O u 8 J E y j 0 4 U I g G t R g t C E T M V O 6 1 S q n i 9 9 T Y / O c d v h I Q T q Z D b R Y 6 1 g z k q n / v + 9 4 u J w t m M x A t B 2 i E i B 3 C O b C 1 C / W 9 B S 4 e Y d 8 P p + z 9 8 U q y x g 1 u O r M B L V / n w U f w C m u G g O P 4 f h c G B q b M c t 8 Q q l / 9 1 o m y 1 + I w 6 7 H y J F K 8 w K w 0 s h b / y 0 o x G W V G V k w Z + O O 3 R F F T p a a t z 9 H / E n 4 0 Y x H v + n I v K n 6 H d Q k q L q M m m X 4 5 + H i i I F V i 5 p R / d / f E a Y q n m B m O + 6 t f 1 5 1 2 0 p 2 f 9 t E C f k u K 0 T f w P h y l Q v + r S y Q w h C S g 9 J O + v 8 V o D 3 L 0 A o r M Y O s v D u V 0 r R R C o k A 1 l h d W V m q k O E g h + s s 6 V X R O C L S m 9 f l d M s l f / i W j l E y / l S s + h 4 1 4 L L f 2 I 5 j p u H T + E m L O z 0 8 0 H W q C g q p 1 L P Y c A 7 a i 7 x I I Y t d P i p f O i s D S w 4 n 5 E U j R + G l y R O B + w c h v a E 1 Y t B V e n 5 J G w 4 w v A m e T o u 7 O y n W q V V l n + Y X l O a y x c u R Y v e o x h W + t Q v o J w X w 1 V m G 9 K l 6 R s 4 i x A q L Y d c y o O F 4 r 8 m d X d X P X m p H j c l N T G h Z B Y w M R h M c S j h 3 J n q W J k + i 5 2 V n p S a t L J f g Z O Q O x P T L I Z x T g 6 + S w Y D 6 e + c i + n K 0 j k 7 A 3 V B E d K V i / j 5 X 8 J o g l G Q Y y s 6 z u 6 7 v X m O v 6 M X L J 5 Z C d G E H t j I p I Q V w 0 n B e c F C F Q C O E i Z y Q Z r Q B 8 j 7 A 0 Q 9 m F y j B S 9 l u V J A b 1 h N c R g 9 Y K N Z 1 e H 9 b d W H w M f v V r z t q P 8 q j Q 6 w s t 0 L C H I a 0 d 2 e h x s w h x g 3 d W f J 5 w 4 a / f Q S t T E l 7 B l N C d f W P l 9 z S v d L 0 b S + Y K e X x p q s 5 Y 1 T I F p O j 8 H b Q H O y p H M b d L b S w 8 o y e R w 2 5 v r L o j t c P / H e d k 5 c 4 B 2 4 w G J D X O 6 r F q 3 u s r d H G 9 m R H 6 g p U s 6 0 D X C v C o J l L 9 M 5 I 2 l t b F w l u 8 v 6 + T S 2 U 5 R 6 C V o t t Y g f s M h D M A D 8 4 a K a P p h L E S n W C s T j 6 r r m g h k Z p 5 z k p I T y 8 W g i + 0 M E Y 5 D v j I m 5 d h + 7 Z Z j q t f b 0 Z U S q i Z i c y 6 G 6 z N c T U j 8 P 3 f m z E R l o y E W / a d y 1 m X l k P 7 H K 0 J D G b 1 E h j D T c K t g I 1 V z R L a g D 5 U Y t Z K Y e g R P h B 6 f l C f 9 b R I P l w + q 1 S m L u Q c 0 d s j W E u j M u / L V 0 W 8 z o q n q a o 3 4 y C B B s L d 6 Y U z h L E d d G b A e 5 b V N 7 9 6 x 8 K N z w j 3 U y t 7 N z B + z v W V Y x Q D l 3 x G T g G Z E G y X Y e a w M V t R X G 9 / Q E a 8 C 2 X L f C u 3 N c G C P g 9 v y A u E 4 s 5 4 W s 5 3 O l x C 2 4 c s Q 9 b X y s 9 Q O w 6 b T G l R P p T E e 6 x n r E S 7 2 F W c 5 i q q D f b U R s Q 7 w + m I x g q k q E I g V r e 0 v g J O O Z Q Q 4 Y f r d 2 W W H o P k K 4 l 3 h g h 5 b z P 6 W K r Y j I X h I H F d K y R a z o z 4 F X 5 B Y 5 q a M l Z G B 9 X W M B e K Y y V k B 6 b l 7 J s R + B X j 7 K p P Y w V S n H 7 1 o m v 7 G a v o C J l R z o s a S Q A f p I X K 9 c b S D O D F u K p k u 7 H 0 P u g A w W p 6 j R k L j C r s a Q m J O j O j U e u I U l g 7 N C e k c J h N V 2 f b b 0 b 4 h j j w B v b 6 r C L x e k H J 9 1 Y v f Y G 3 I H i I h A e G X C P + v a F E j J 8 q 0 k 7 o h g J H C j I m N W 9 e Z l l 2 O E S v h x T P q o i r 9 b N 9 P + q w + 8 o l R K g d v C D U f b n p B 1 T R h L P C V 2 A s Q v R C X p u E m r k j Q e r e 2 q M 0 X b 9 P / z F u C C t M j + a 8 Q m 2 6 W W O d 0 l u 7 u Y b L q p M X N j J X g 0 d u M O V b l X S O P i e y n + N R 1 p g + i v k l m a g i N m p K F N V b l n n k u e O o C T g / i E f Y Z d d v v j p 3 a 5 V o d S m z d m V a 0 6 w r M N R 6 A W s p 8 W s R B o U 7 6 J z I K T z / r V 3 M y N i q c u R 8 x i K F x w f 9 L J U 5 v x v J 8 z T v x 1 Y u H C s N G A h R e 6 T f s w o v E l 9 k 2 Y 5 F r R V C i A f s P z h V u m n B 0 7 s 8 n + K k E N Y G O + s b S 7 J a Q d 1 f l 0 D N i M + A D J I 4 O v D G 4 i R A V p c 4 C J Q V D J Q I o A q Y 3 V g V R C S U s D w 5 P F a 0 H b d 9 O p L n 1 M S I q p 0 N X e 5 z a P F S p / k N Z S X d h r G b V G k o W K e x M O + F n z a q 5 4 C U a 1 h 4 S 6 e 1 Y p g R 7 Z q U c a n Z k h N Q o o c P h N 0 Y k v c E 0 5 B m V a D r K y u o N 5 I c 7 a k E f 8 X h x w a R B F y K w w M H J V t B n G e 4 L 2 Y Q K C 8 O 4 P V U y J Y d Y V K O x e k E r c m g N A r g a O b + c V w e I 3 Z z L N v e Q B g Q n A A h 8 w R r j O A B T U P e 3 t l h W W Q s B J P g d q t 2 4 4 F J w y / 5 s K t W O L P T q t Y w z z j i S w 8 x H e a V E 6 Q l k q A 6 z z F Z t j b B W j r f 6 U L b f 2 9 c J L Y G 8 J 0 u Y I T P k L 7 f j L n T x T r 1 A V P i d j p F g h e 7 c n M Q a 6 R O + U j N x z t c T Z Z L T I X K E d / B E V P m P 4 a 7 g e o d C l 3 p e O v W l v V C L K 5 3 E a B 7 U f m J p 7 U L O 5 t G R W J j I 3 M x l A e m K 0 c M Q F K S w Y R J o K V q 9 J D i p p P j P u p N w a j U G c E D I Q l 7 H 3 2 s L 4 L w v Q t + y + Z i y J a 6 0 8 h N J s P S I + J t E 0 m J K 3 i o s J W r 4 5 K s F L 7 4 l v q 9 v I O V L J H 4 p k A M b y w M m m q T w L k 8 L a u R h v U S S t S z I p h o o g D g A g u r N D U m 6 Y Q X B g 5 q P u Q M N j e z w n p l H a L 3 Y L / b 6 I q y o r 5 s j p U 6 J H e F G o 5 w M y a q d j O h N r w 9 q r 4 q L p A 6 G 7 S Y k 2 B s n M v H + g 3 m U A D G U P G m v c 5 b 0 S O n 3 O 8 0 2 X R h p Q f p e a o r u + c t 5 N Q i F K T e E t x Y 6 r H s d B r 6 y V 2 V 2 y K F V D r 2 r P W s A B n 6 5 3 S E 4 L M S a O 4 2 O H l Z t B n T n I B Y 1 e y 8 5 e 8 5 B 3 g X 3 T d W L V v h U A D d W D b d u 0 P s Y w H W W O m t P d W E 1 2 9 G d d w S E k H m y P I E M N P D 8 d Z c P Y w n R D m g U q T U / p s R h a V F j Y Z / O G U Q r U j A u z T d W P V H 4 Q I B 5 8 W p h r E M r I O Z 6 j N W W N k o i g j B r T 4 F p O f E M u h m F L c t M u X n n b W 8 0 U K L S V T m f N 8 d I K a Y O D o 1 q n P s J W o M B o x O Q l u X / K r r 7 n n m R W q w Z F U 9 J V s 2 2 t W n 9 c M U A P 2 c i j 2 q U U M H 3 l C C T d K D Y / G 0 i w d W w k P 5 o U S / x U s 5 Z E A D N E d m V U q f K l 0 D s c m S H 6 z T x R N x 5 L V M P S z g Q B L B j 0 u 7 c Y q C 9 b T 7 5 u s m n o t T m Z 4 b A N E 0 v n u z 2 S H 6 B H e q M x j D n i G q E q 1 W p B T d G 0 o r Q Z O V r Z D i r N Q Y 1 Y g v / N + z i h g k C C h c n 1 X Z i V Y k U z 0 r o N P d A n 3 w 4 l Q + W B b X C 8 1 n 1 Y 0 4 b 7 k 7 H N z m h h R B B Q C j e F y n 2 0 Q E J t F 5 I j d n i b T t g g 1 2 E / o A W K Q / O K Z d f A k H 9 E W 0 h Z w V 6 H a I g n e e J 5 b 8 a n A c F 8 g K 1 m f l w k O W g Y n z F i q h e b K s n H 1 G c l A z B n c v G J K y S y c n + f A B G U N z w t i R 8 G e 6 y l k S i H J 9 A 5 H a Y I 8 z F Y B + 1 J p o J z p z O 6 f 4 r V V P T 5 Q U A S M P n 5 U S C C U F 7 Y M a u j Q S b W U O 8 o z o P s 5 U F z m a b c G g 3 p B N s E l c 5 8 5 G 2 6 r C c z K 7 2 x 8 m x K F d V Q K k G y u p Q Y E u x S 5 m K j N a Y 6 k 6 X 5 e a x S v 0 H I G 0 C J F b v F O R v Q J Q U 3 N j l X N d k c v N c 0 S I S O x C h r f 4 5 Y h c 1 9 e 8 W + C N h Y + 4 h y m F B + 6 y s m 0 B g b / p C 8 4 K m Z V w e g w s 6 2 a s F E V o u 5 o + q 6 h O 8 q G M e Z 4 A + V 1 G R d P f 6 m F f b W 5 X N h e m N X G S 1 z F 5 v n t j + R Y E Y l o 6 b c 9 B N i 1 i I 2 F J U 2 d l q X O j s 7 d B + Q t q F 0 d G f 6 K E j k 6 S y b B e S O z i 7 c z F R L z 5 k W i s v c b I + d / K r b t y b s + m u 9 n E s f K I j e r s b i D V C s T P v e L 5 y h 5 8 h u e 3 Y r W k c L a U j 4 n u U A 5 L 4 t A T n f e N p D 5 D y f r 6 I X k i y 7 l h l F L s S x z M D X H p q a U w 3 J F 4 q C 9 z E F F f X K k 3 6 C U 7 Z P y 8 i T 1 G o W X X y 2 Y d c p x a 9 7 5 M 0 H Q S R O f f h e X 2 x B Z e g Q E O t v v a G 9 x F t G L i C v w t X B z U m U m A i y l 7 b X 9 w 7 c e G y 8 B h w u d l o D L G R R L n F B m z p d g g e W D n p 4 o j y 8 i z V V 0 u 6 4 X w M K f b M 9 X 1 A C q v u V N k K c e 3 J O n R Y U b k H g g J J G X Y 8 N u d E t M F V / J V F O B G S v e T b d L 5 1 X m 9 V U Q M 0 q s 5 O 5 1 o 0 g g 5 l h c p j h W T U Q 9 I r 2 d j L f 4 6 q e D Q j F P B m D W D l x s m / s x B q 4 t Y D i T D v 2 A I k M 2 k 3 6 g D a q r I J j / M q K k S J X U 6 M x U j n F E O J E e + d P I R / E z R x L 8 m S r J K 9 S O 6 o i 3 9 S F R 2 q Y X 2 q D u L G F 2 w 1 c M X E R x x R m K v Q m s 7 2 y K y 6 o p y e r Y r D G k 5 5 A B Q e a Q + m 5 i C U 3 E G z w P d n a C + u r v N c V Z 0 p u S W p N k 7 O f i Y u m c y n P W 8 Y K A u k T j 9 M 4 r v V Q X 4 5 o w 6 a p k Y H r w J t V 6 o p E T X X Z y V D J M q v a Y Z d p Q X F D R n A m y c 8 7 O S h O 3 A i f h J R n W b 2 K a P r + p j 7 R Z d j 4 C H P k R 0 S u i z H f c N + h u q P q u i L W U u g J O P Z G F v m p f Z G 6 v v Y C o 0 M n I 1 K 1 e w D d X X V A T a W 7 x 1 6 r i J T U j T r k v u D K l 3 Q b d 3 H M Y K p C O + k u m z K m M z U a p 2 X R Q m e d A j l b m O a Y 9 4 K W j D v l Y 9 7 r d T V d Z c 9 o Q t N 1 + L A t 6 C c w Q x M d q 1 s 7 i p p 3 q B p S N x e m K U p 8 + l D j B 9 F n e w g x s r L R K L S s G 5 R c H 7 y I T / 9 3 I 0 G Q 3 / V x + + k c R Y o p M g f e H O S Q W o K N U X 3 F B a M F g u Z 9 H 2 m 0 + u 9 f 1 6 b h 8 6 1 t q 5 x I 7 0 Q C s U 5 w X 4 K h x Q q C 9 1 x C J D t U q N e W s X F V Q 1 s G 9 b N 6 N R i q L k 8 c u L 3 g U L B U 0 d I n p W 8 T N V r t b y M g x M F q B 2 r e q e l e r b V 2 S 6 p b w Z u a k Z g S r d 8 l l Z P V 6 V L H W x B Z Y t o U c g 6 M 5 Z V b 6 k N S 7 5 I h D K + 4 i u 0 E o u T l U a I Y G z k x P O X z 3 K 6 8 l X k f + 8 y q P J m m k R n 5 U a Q x H T O y 5 X c G E 9 X A I o i J L z B N h F d O S F g 7 w Z U x j N V g V 8 3 S y A i M Z p x p H 0 X b 0 1 q C z Y C m x 9 Y / G p z Q i U l a e d I 1 C V J f G h d b R z V A 4 c P g o G b M 6 r i E p M o O 7 9 8 x f A d a 4 G V G F u R p C E i P o s L u 1 H j W V v K i X X b g n o T r 7 7 a Z S m d z p n R A 3 A k W z U K m 4 o G S g I 3 b 1 Y 7 L N y p s 5 G t 3 D n o 0 A Z v q b 3 B M q + D I C G u g C Y S 9 s b C t R A l r S G x 6 H F O / G x x x v z 9 q F 6 Q f w v I L t u G Z 7 b 2 o U 8 / E T i d S Y 3 V r f 7 V U P 0 4 5 b V 3 Y x W g m b + I Q Q w A F m p P q B 3 F 4 8 f a Y y c j y x 9 W 1 Q 9 K p D c 8 B i R J E m t Q l m W u L W u C i M c c b o r r 8 7 D d d g d B / v w D T q I P 4 u q z b g Z H Y Z E l 1 q X P / B R q i B y p c L Z O L v g 3 N + 8 i o E l I i y V u y 9 O h x / h E i D w x b w 0 F A u c i P y + s f z v u i e 8 4 I L G + d c e 9 r 7 k 0 W M q j J x I s n M V u S 4 t + K L U 0 u A B u C i I G R p K C T g r e U i w c b f z y Q j Q h m a h 7 i c z n 5 W T D J 5 h 2 h O W H G H F H L K v i s S l N S 9 Q I 0 r 8 I p D w p V / S U M n a O + q o c i f j S v Y F h D F A m z l U y z t E g e A n d N T E 3 3 O q 6 W s a b f 2 V M k S p c q D p d S J r B b f w Y 4 S s 7 3 D d 6 t H K q K Z A e k l m c K V T 3 A C m S z L 0 S H h Z 6 k / Q d 2 c D O I Q + K L q x e q c G 4 R T w J 5 V A a o C U Z j A v j A p 6 x y V T u 7 s h o N y 6 N B P + B C t V v R t L U o c a E c e 3 e v W o e 6 m + d P O M e q a G f 5 n z M 9 L A V K y F 8 L M S a V y N L X / 9 C z K i N E c d j w H 6 / X 5 i U A q T E + 5 C 2 I M p p 4 / y 6 s E Q g p 2 R s F S 3 1 P u l R 0 h 6 Y G H p I e O d Y i l o 1 Z J / v h s W J M m 5 h M 0 6 z n 5 f Q H 6 o B o o v H p 1 X a W M l F 3 U 1 A O 9 u A V i l h / u o 0 / h O U e B I K g C j G 7 i x S B 0 0 C Z C 9 w d u M 7 V E N m p B 6 V v D W o V n q 8 x b K B 9 v 6 P R G r B Z k Q H D m r C M g 4 s K H E Z 9 e l C v i U p B a P Q a t P c x F w u S g F s C R k f 7 e T U X d X V G + T v i z T h K B q / v V S n y d 7 U o c l w S r L N B 0 8 4 g Z l h H d u 4 R D Q q Z b U r y a S C O A 7 s 7 0 p M B l N V u / V a 6 m n m g E j I C y K d c E 3 U I I 8 h O L 6 r 0 n N s 0 5 Y / / d m c z y O O U D a J w t x f b H q j s X J v 5 G 6 5 o b U T v g V 4 N B j 1 A h o c 9 O J K D m U s v u Q u y 5 S t M v v l z U O B F 7 2 F P 9 u s R U B H U I t P i 6 X T 7 h S b m P i s Y A V O b m p G F f K N X v f S P Z K m + A G + O F z j M S u G d W F V 8 Y D V H 6 k z D / V c K 7 g x D S k u y D n G z W 2 D X 9 0 J t z v 0 k w Q X L J r T T w R S t X g 3 p 0 M + 0 U 9 h M a K g V Y d e a e n 5 Y Q 5 X M + D V H k x K e 4 e 5 s E U c 5 V D x I g G y m j E N J O u T J U D o s x m 0 x Z t q v f S q F 3 w O g C 6 V M f w Y 8 U A H / D d W B F Z y + L G v a U z 1 p R m h 1 C w P i v g g P o X C 8 8 L N t M d E g a 4 y G h G m J R f H P y 3 e t 2 W M t l V 2 x b B r P Q F E r 3 r n g s E R 6 B Z q F y v J t Q e C e e 4 Q Q X a E t q h i E v 1 F a F 7 s 8 t G M V L 6 w 9 N X U M G 7 p B P 3 L 6 S y S u G z R 3 3 u G 8 v t P b Z O E j p 5 j p W p Z G e v y o b l m b F G A N U I p f a 6 i 1 V 3 J N h i v / j x c M o C + 5 4 r 2 R X 0 n r d G e 9 Z I 4 e G X N L U P s W k h s J l l r B E 8 N c C K w G U N n g O e u z R X e W 8 s X k H Y h B z v r y d k j H O W F g D z n W J l C 7 b Z 6 6 t J K B j a j Y 3 U W + 9 Y 3 d Q o V L 2 o m a R s j 6 B 0 Z N 6 k i 7 N S 9 1 M c w d 4 3 Y 5 I A y o V m b T N A y w G 6 H G 8 t k P X W 1 T t W q C 4 V t z q z G i F Y v Z E a l x i Y b M r A U M S b E G u J q U u w x 2 2 h V F + u x p 6 h y r P y S S e J s q / G a v G F o A c h 9 Z H n i J 5 6 C D m 8 W J r d s v y 5 6 3 h L W w i 1 L I y 8 u 8 V 6 / E s N Z N v l h O 4 s F e F m 5 B q i r U m X D O Y u H Z 5 L O w I p F f q s o J H S 3 1 u c i c u x K l 1 d N S T 3 P a t a 3 Q Q 4 e H r r 0 k 3 B O e e 0 z 6 A E v V p q d 3 i k u n 0 h 0 X W V W J 1 7 6 M E R V i k q Q l y m v U 4 G H a H i Y Q 3 C 8 F K 2 1 6 S q b i 5 8 V M z R q z j w 1 a F f e A k 9 7 p u y t 7 c P H n i 6 M N F m 2 N L d B v Q 9 g w g V X N I r n b 8 g T 4 + Q E m S 3 5 m Q F W k T J E w d 4 g s + d r B D 3 r / O E m l u z g U x 7 0 L 6 e 4 L n E r f b 1 1 u X y R e 0 Q v c j W m 1 H l D Q L m c n G 9 q n a h O z 3 c w P V u L J U X p K b Y r / I + T 4 6 k k 2 x 0 5 m 8 s p Z e f 6 4 y / d X X O w s t q b y S 5 R H h F n R 4 K Q g Z 9 j j j t r d 8 Z Q X 2 n 2 n O m f Q Z j O v 0 1 n / a I 5 x l x u n C 0 T K F y K 8 e G H I O B H O I N x S n Q r J f a L 2 p s D 9 m Q 7 Q X K W S F u 8 V o 1 Y l V N E 3 a m W G s 5 9 a I m M K 3 R h V Q X p 5 C z K w y 7 h D A 3 F u b X + 7 N a 1 0 t + B 1 r D 6 P i R 3 L U C B m L B b v a 7 S x U g s 8 W v n K M 9 P a s o g S I Z 1 v r R W C G H E B Z J f N 0 h n h n + p K Q t X e u 5 U b d a f t A L i R t L + 9 G 3 w Y x 4 Q S M O R G M v X f H B M 0 o f 6 2 d 9 p 2 k n 9 J K m p g J V 1 V 6 c l e H r k m x r h T s T 8 k l n H R G 6 A 3 L G t L U u R 7 Y r z 0 g I T X Q B j h t K q K X K 9 N W W 8 6 m q w l O S / Q J X x G N d Y k g B k H X P K j p T a 6 O G v m U F Z X P 3 M 1 + v z F u 6 l s J P O b 2 b G G O h z Y R n h U V Q 3 B b 1 a q D K K r j t 1 q V y I R 9 x g u 1 G j a U k l f 9 2 9 P K 1 m + I p p / L 1 u W s Q l r O 6 z 7 2 x N B / q Y B e N L + h h u T p m 6 I j D W d V 8 A B b u e j G o F F Q m J d 9 / W U E x e 8 x f b 0 a 4 r L n F y m T 7 j S U G A X E R + H I D m l q 7 O q K S r J E I 7 D K j L v x i y x l b A z T y f u L O R 7 g k w E u y f X f h U Y u o L Z L S a W 6 k 2 l 9 r d 9 a f k f / l G k O s k b t 2 O v Q 3 / Z / U s L 2 o k W g Q I s v y X Q W t U U S u x F c N D k s B q w B J t n 4 F y g I j G m J p S X D P g x g p T g L + B V 9 a T W l Y F 2 h o o Z C o X L t S W p z L p b z u w j H P O 4 V s q l O M d T Y v U T E Q G 6 2 h X O 7 K a F o z 4 O R + / C I P W + r w y A 4 3 V + + 7 7 U o N G t 8 K Y Z v n W J D 6 k S N R S b Q X 7 M j k O R L u c V E J 8 B K Z 8 7 t x K Z 5 e u o d 7 C h X I 2 V b W i v g 0 6 S k g O u Q A e + o I v c N h 3 Z p U s q 6 X N K F P O O M X w G f L a M c Z 8 R F N z w G A W z 8 q 9 7 r w F K 4 I / a W L P 6 o R c a O l N 4 z s B G m B l I + j W G 0 v d 4 E 7 p a a B f A l B v R s i 6 W c X u t S Q u T S X j M 8 G Y k k 5 6 P M g t t e j w s I B q 4 F n J X / B B i 6 o F P u R k x P n O l 8 F m x o x S W C + b j N S n A H r B b i g i a b r u / Z F Q 9 / e 0 e y K U 9 l x u 5 O 3 T l 8 Z F u K T B I w q u I R w u f / 6 A P q c 2 w W o F B O / V Q F v R S U B 7 H l K 8 A s c B E w I j T u N p Q X X U Y Q k e 1 v V K y F k p B z 3 0 O a z Q s m x H 6 D 0 Y r O 7 I j 1 l F H 7 C 1 1 C 1 O s h b l 5 1 v g / W P N X E 2 + R b f W 3 L B K 6 L v k P V H s W O 8 H O u 6 t S e F 5 k g p e Q 4 F k o E + 9 2 + V N F 8 u a M / O 7 I K K D N G V S 9 L 0 t h 1 Z C f R E b p T n r S r 9 x K q A w b Y B r E A 8 e i J g F 3 I d o c 5 A M c T L Z d Z g R l Y i U b f u M F 6 E u p 7 X 9 9 T N 7 1 V 0 g Y X z q W X 6 2 X v + Y S w H l X y h X C x 1 9 3 2 o h N j o g c X e U e u 0 g k k o v N e L x l I y 4 0 2 Y 1 a t / x q l / r g t / k S W k / K v X A U r B u k s f k T 9 J s n B g f e q O 2 1 M i Q Q G I D h e k r b i O V D r d s / K p O v r u U J 5 V + o T O M H H t j r q n O O I G c V p F 0 w 5 1 L x o 1 S y N 2 3 F C E C F n p 2 x Z a g 1 u W D I m V w 9 5 3 P l G Y P i Z C 9 i W / s Z y + H N P 6 K J c 3 l k z G K V I b X i M q s h 0 q x q B b v R T r X S j X R G 9 W / z C W a 2 2 K i F q j F b y x 9 B 3 p S a r w g 4 e q i r 9 X A f e G O M + D T + C j 6 3 t E T U H h Z c 7 y o z d U r 7 M q I s j O 8 5 a q k r A P 2 5 e o G a p m m e 8 q Y 4 c 0 I 1 6 D y U j K G w s V E T G g R Z F f d z k V f o h Q n s R j L E m H S q P 4 N v a s r M L Z j D B y W 8 T 4 S w O + 2 A u 1 n v / I A s o I p J g q 4 Q t / M s B 2 F Y L t O s W 8 g g C T u 7 e k 7 e 5 Q n A 4 n U S l i a 4 c x V n A t D Q 0 C 3 v l 0 5 y G U 1 H k J c 1 a d A l V f F r 2 0 d u f R Z Z O y b r 3 P q s w v 5 C H 6 z Q i 5 Z S c A + A p h j w i N F N d Y E c D q w 0 6 U H + F / Q 9 W n V k E c 1 B v K n v t W I g h 4 H b k W 0 C K E K b Q 6 d K M / K g i S 2 t X i B W q y T 8 K k p H 6 1 Y G V Q b M A i 3 i n y b r I n 2 H s A r r / t z h X j E y y 3 R d p M y g E G 9 8 4 a s v r f n O o m 4 j m 1 T h F c 8 + K 2 h b b Y p x S a X g / d H t U P p z H X M d 8 e n R / G J X a f U E A y s j m i A + w 4 l 2 K F 3 Q U D z 2 8 k j g N 2 d k M v O C u S j U E Q / n 2 m 4 K i j d e l 3 f f P v j a W F N h Q i C K l 2 h y K 3 6 e c N w g s I Y r z k B 0 i y 5 a x w E g k q B i 1 u Z x R u / K f P 0 O y e T 8 E F n M r 5 K P C z S l J 3 R m H 5 j V X Z q a D D m H 4 k Y Z E r m + k y 5 h 1 1 T 3 a 6 X N Q f v 5 q B W j g x p R R d O c e n j y a 9 S v W 9 r z W U Y T U U P M P u J k y l A p + 6 s q V i W T k y b I T N n G v u 4 h V A N i T 8 g q s 9 1 w K u S j Q 2 c S d x G i W 9 p c O 2 + G r X 8 g c j 0 t w n e j 2 8 Z a s N O j + 9 s d B d 5 G 8 s X o G k k n r 1 G U b d R G l p e W N K / B j V L n U b j S b d h O J P / c U 9 P w b h j 1 p H f u a v M y r 8 E A + 7 v B O s 7 D l 4 d O u F K M 4 b x I g u y b i e E q + g T r m A O D e Q v x e R 5 A z N y B r Z b j d I H L x c 0 8 I d m / Z 5 C t b 5 3 I E 7 5 v T T f W q W 0 X R x l q n c 7 k j 0 f 6 V I x l E J b j r l X c 0 U H x a 2 R t L D N j C R 1 e 7 7 Z + q o u h w X y t x s 5 K K e M o v G R w p g t t M c Z P u 4 S n c m e k F n c b N J d B 0 q W u n 4 X g m o H P t c d X y X F J / q k 6 P X 7 5 I s W E b i z P s M 1 v l i T e E u z / j v G s l 7 z 8 k C g V e 8 7 I S E 2 Z c K X K a s U e U o l Q a B u 0 T 2 P 5 R e a d y W z s i f u m 1 R q N 7 C 0 / u g P 6 s b y M c c Q s n t M y 1 I p e n F e f V m n O S l R q S 5 7 8 o p / R e 8 T q y 5 6 2 g 3 h 7 O q T U y D w j R v r H g H q p a K 8 c a K F E l P k L o N r B n p A 0 w 0 f N 4 I t H B j 9 T F H r A Y 9 C h l b q T O T 6 w t 5 W X m K 1 1 s W u H 4 T K s O 9 3 g A B C 1 O M / B F l B h C n z 5 m Q D O Y A u H C R J S N l j M P Z r s y f E V q p B X J + K 7 y x 0 o D U L I i g V y h p N V 1 c z / f s x u m s p L O c M 8 V 5 Q d F U w C q u 9 1 Q y G 6 1 5 B 0 i j u + y M Z / m T E 9 4 X J H l B c w Y Y g f D 1 O P 7 p G b a f c o r n n a c U C k 4 A K 6 B z n Y C 5 Q p C o 4 d U Z I 3 V F L 1 r Y r C j V P z q K o 3 T 1 0 v v b n w J m 8 U a k L 9 x Y G K V N C y x E 8 m b 0 s A O p E F O O 7 V m J 1 b 6 C J k w + K 3 c A c E R M v X q E h P S G X v v v h n D H 6 k q E S t B V 7 f b D 1 o X c s + y C e r u O e d / T h R N y c 7 I o K 6 l X S 4 E e b C r P + x 5 i D Q y U p p e B 0 U t Q Q R h Z t Y R P H U 3 O m p b i r d 6 1 f Z R f J K 3 0 m 1 W l G j J J n c M z X r A 5 j w I / G 6 h r f k f I 9 e e H m i W H L C S 2 4 z d S z x 6 0 D z q U i 9 G e 7 K i Q N E h w d G 6 w Z 8 o z h O G Q G 2 r e s w O H Y 5 Q t X e c i R l J Z X 1 K E Z i C t L m b y N 6 u e 1 g g m x X q f K / k n o I j Z v J k U N 1 m f F T y H J / 1 W s 3 M D x o e s 9 s t A T g V j V e f g H u g u Y Y w 0 i U R 2 8 K 9 L V Q V f K 8 4 J 9 1 w h I y d j 5 e j 4 M l 8 D y S J 4 H h F 5 h c b / V r A q 3 h j C u Q E 3 K r 1 7 E 3 i x j N 9 2 H x v y f N F g u 4 C 1 W 5 2 V d c y Y h N 3 V 0 I I h L y i q n C X j V x 1 h g h m J W w V 2 m 0 s m 9 U Y l L 4 5 x 5 y f f t B I O U f g d X u G W d d 0 Q Y 2 V G C K n u z R O H 3 u F N j T R W 1 K X n y W a 4 2 K O 1 1 Z 9 R 7 4 T S 7 i 9 5 Q H n A R l j u M T s Q S Y I K H V t p 6 Z 0 5 g L S U z 1 c M t N 0 A a d t 1 R s F 2 D S H K / M 5 P P 2 I 0 4 v t D N a s k K S g U U O Q Z Q R N 4 B J E c 2 K 1 q o F B B I 3 Y e Y q W i d f 9 e n / i s t K A V W G t 4 W c 9 3 y R o Q 5 Y L K x T E P q M H A 4 M K 4 k E 4 l 4 c N t n i 0 d K 1 D g S u d X J 1 L Q Y T 0 t b l 9 z M o o 9 e + R X z L 6 h b C S X O t Y l O V n J h B p H l y 2 3 w b n G E 0 P 2 s o o i K y U B E 0 J D X n J h M 4 5 U 6 N d H r h d U t x r j 1 r q v G f q H / X R l 6 A 7 A z y / Y R Y o r S O x B U T 9 f + V t J o Q f B h M 8 P Y l b N w c 8 B x r P q E a i q k O Q + l M l z E D L H Y L 6 1 H D T A 6 K S o H p j v v S S r G K 9 y W J v / W c G P e W K z 6 q 6 Y Q S v t m d O A 4 h E 5 U l n H U B e / F C W r m g g / 4 t T n r t o T p U K j t 8 8 P W a W Z Q h A Z t n f n 8 0 s 5 s B M i n f H f H i 1 V / D n Z V Q P k h V o y D / p o 0 x c 0 s b j C A z V + U g O J S c x g p V D 6 O U L 6 S o k 6 x g e 2 s M O Z c i x n P C v 3 Z e o e u c R 6 N 3 k g j x l c 9 U C f O 0 W 7 d r h p g A 8 i U 0 g 0 F y i l b Z + V 8 3 M 6 T E H q D q X g a Z 2 V / B 8 0 Q j v 5 L q H X 3 z 0 r Z 0 o z k I 6 v / n p q V O 4 D C X s 6 K + w V n y o A t 7 M k T U L g y E o N 5 h s L X s i C + q o l r F n Z o J 9 K v B e D n i j V O O F 0 e 7 f j r C c t t C D T e N + M F Z k w i r p 7 k S o D V D 5 e D n S e V Q 2 u z z n a Q 1 y V i x c C Q U T 9 r H D 2 d N Q S 4 f w l u t X 8 e p X P h q Z M y k V d h + S 0 K u 5 l A O x w j x t J A N G X e W y J b F a 9 7 y Q j a W H G N a K m 7 q m + q N 7 E 5 z J C e I S x J k E Z u a F y T F / 0 V v U v t p R U N U / v k O 5 / V h A k t Z v d q 3 P m t 9 1 w Q 6 0 + K w d F I G P 2 X O U D R J K e u z 7 w h m M K S r K g R L 5 V A Z q W M M L m j p R u m / w Q m J 0 R 3 c m q e 6 v 7 z l m R 7 f I 3 G v U Z O a s a j L J 1 R + p 9 b 3 d S 3 P y 2 p 7 9 Q y r l 1 S S N P d Q u r T g i X F 8 g x F h U V y I u P H Q n E C E Y 9 k F K 9 a 6 o C K Z V d K T / M c g T A r o e 7 L x B 6 o g 7 f d Z k 6 4 h 3 J g c J s s X y P Y 1 0 f g D P E 3 8 q + 7 C r 0 o 7 u r c D q 8 w l w e 4 e p C a w c y t p Y K o V N b b 0 l Q D f b V R T 1 c A B F u S 3 q 3 t B d P R h K S N L U u R l 4 n C H W 7 V T X f i j G M h J c C I 6 6 h 5 E 7 n 7 z l b W O i m b z o U 0 5 H o 5 O X h G X X B p R a X y s + o C / n i d z 9 X a C p 4 1 Q i z H e p J H N 5 s J 2 S b H Y l K 6 w 9 d / a z A b 0 3 y I D 4 k V l + b I K K 7 v C p Y b z Z Q L 4 U L + i 2 V / u l j q G T J u F U / V 9 o Z w s T A W E 2 W T U h J g u n 1 x 4 0 k g X S i J c z C F C u H C a i T z b 6 F 9 z j Q I a G L 6 y d W u j U y W i 9 H H q h j k p Q U f Z y a M Y e X l Q V 5 w t O F 1 c G B w 5 R N o J e u c s t S K R W M e Q B w 9 Z R 4 l N i f 0 L t V 3 l B h p R i I L 5 4 b 0 r k E n G b 0 N g i 4 N W V u N C j 8 l 5 6 K q G 3 r Q N h N a P r n + F j R i l g W m x u S S L u v 6 g G Y v G p V f i + W I M d i B I K u c a 2 w A 4 m u z a q t W a t Y j X g G B 0 t N / 5 P / J K N i Z + b F M r 8 6 S k m P E s G q Z Y b 9 M 8 Q 6 H n N I 7 H G W X 6 4 H I J x o w b / N v K X 6 A Q c j n z K 3 G f 3 q L 0 + k a N / E o f 2 g G Y F 0 N 4 U 6 w m 1 d G K V M W 5 R y M N e J G X V 4 c u F e M T Z S y q 6 F K q W r K D K y 6 K Q i i T P Y w k j N G s 2 P T j s u 9 Q + g E s S 9 P Q F d t y Q C K q f U h + 3 z M T Y A U H l M 6 3 o D A W 1 H p c + j i O X P / n m 6 d q b 2 e T 9 0 A 1 G c g t F E 2 f E 5 G 5 w 7 9 i 0 i J l z 8 Z k Q E q p c u j u Y W x G X 7 Z c 9 r F t n E i C t 9 p e 5 O p n + w A A C w x d f + R b 7 S 5 T M g c e L O b 4 A T 9 O l F N r M r w u L 8 q 5 7 P 3 m 4 g F c k f l N + 9 z D M Q r L W c v u e x G e P g 8 F j O 7 V D m d B l B c a g h x B z D j s Q V g q 6 e a b M 4 I 1 G q 8 k K S x Q M j y X 2 b 4 b V V T x h F P 4 q k + O W N h D A m p n Y x d w s 3 n x 4 g l B z v c n f n j w C 5 s Z 5 0 M Z C b N n q N a B M I O x B g F 3 / 6 S E 3 M D a Q s C 0 z S x R 5 l A 6 k 1 i q W T u 7 3 h p Q o + q A 1 0 b q B q m C Y + X + 1 A E F R / r X j y w L n b X 5 Y o Z t v S 6 X f P 8 a T N l y y b w X 5 d G 0 p Q y 6 M L v C V p p r q F i F p P H l q S j R K 0 w c p t D S W A a t K a A 8 7 b w N l / u O M e z J l M D Y W i e J w s 3 G U X W P V B C c C 3 b H e 5 G G F 9 7 Y s 3 Y Y w X 1 u Z t B T Z S v x d F H e 9 6 + q a L B V u i k V 4 G G D I 5 h r I D T m + 6 W G L 3 e d j d T a e / U S a m B g 1 i 9 o 9 5 r M 3 U + W 0 b Z j Y a A M A 0 n 0 5 k B x L E C b O 8 + 3 z E y 5 s 5 k m d t K A Z d n M u u g T j / y O S k G F 4 K 2 G 8 9 Q D n B C B r v c t A D 3 j D W i W v z z 5 j q y z m 4 G v V i j W R w 6 A k c N 4 w y 8 n A 0 9 w q e M 6 o q C B i V Y M M / I 5 t Q H y s b O 1 B a S M 9 s H f 5 E S D a j D i g i 1 3 T 4 Z X 3 d 4 K W 3 y e 5 W n Z E L o Z 7 j J 9 X v S L V C C A C 3 r p L H y E / 8 i V S L O 5 w R n c s + 6 q v e d P Q C t x 6 B 1 D n A 3 4 k 7 n 9 L k 3 G y a L D w H 4 T l X 9 3 x G V B O s t x 1 s r h i n 2 i U e X k B G h G x U O E 6 q Z S Q a u q a D 5 p c i V H + x p R P c n o v N P G S A Q A j 0 L N E / P x r W G 0 Y O L b V r / 1 5 c A j J 8 4 L p W V h 2 h w d W N J W l Z F a Q J u s s + / p N V A j / e p N Q 9 D 6 T C q T G O f a S d r P p 2 B + D W j W 0 J a C w h i Q G y W 9 e x c u k M T E S G c z 9 P O Y / 6 Y k + F N u N Z O V n 8 B 6 G 5 v D Q W c L c l c 2 j F + i C r y D T u q s H d L i K r d J M A R L 6 e F b C e g o l k P J + a K l I P s Z f j G Q u j w 9 6 Q U R X h r Q s H 4 v a u z t 5 Y s d x 4 k Z R 9 Y 4 F O P L P E 3 2 9 5 G 2 v a D U n k 4 v K z c s Y 4 Z X h z y 8 p T 9 Q R I 6 6 C K x d e S B Z o Y 2 h q B L 7 W W 9 9 D h W 1 T K B H R S A F d j 6 h + x W 0 + u w 4 H 0 L / g M B H i 1 z h f Y r B Q U 9 E M x 0 E / d W P y k g y z Z / 4 + 3 + 9 n V t j m u 8 3 4 q g Q + A t C V R T A R F o 3 h m T x L E c 1 q S b Q I W K U h 0 Y u T o 8 7 t W 9 f 3 K d o L w H R i R D Z L f / u r p P 9 V V q 1 a t 7 m f v S 7 a s 5 G I 1 i f w 7 h L I q K N p t h R p 3 M M p K 0 o p G i H T 6 e s E l t O 3 H l j n 1 L V 4 g S I f a 1 i v T W U F t d U Q z d g z H W M l 8 M d 2 T P L O p + e 1 u T e P x R g L P 7 n Q o U 0 8 G y k o P m L b s d J + R o w O l w u S + K t K i 4 A g j / P B u c s 2 m 8 q S u G u c H L P T q a Y + Y r w U X W D Q N Y S s T D f d 5 g Q 4 I r c A D 7 v E m p A p r r v x I e e x H T Z g i V 9 b 5 j 7 M i 5 / Y I x z p c m X 9 W d m 8 Z K u Y h q j 8 4 r 7 h 0 r 2 n b V 9 C M p Z c q m v n z 6 g A r q U p V V s 6 O T G e k 8 x Q w y u G 9 K m T E K y m C X R R 9 4 Q B 5 E w 9 K q m 9 Z E U g 1 N f T / w g E r j p N 2 h f C 2 W E G T r z 1 S u 4 c W z Z g w G / b d V Q d 3 Q Q y x X e P 4 0 i m r F g q m U f E X 8 O i J k u o W 6 j m Q k c M g I G G q T u R 5 q 7 p C l / S T O 9 e s k M a u w S z h s x J D w k M x P 7 j P 8 7 Y s D + n D P z J M P R L z t q k Q 7 o N Z S Z 6 U A F z l L U v w Y 5 Z K 5 E v y j L p W 7 1 c h w q p b l m S L B d a 1 H e F i 1 X U e b t H N 2 / N W d U W a K F T n 5 Y y q G n i w s 3 h r B 9 L 2 h 5 a I r W 9 V C e z K X n 8 d 7 k 2 o k o o P g e w M H 0 z q R / k Y w 6 m C W h Z q 6 g p K b x z U v x f s f h k 8 P a i 7 T x F 9 7 7 b / O f 4 s J K Q Y z n Z V z m 8 B 9 j K i J j A t t c U b i 6 + i b q i 4 N r p d + y 3 A G I e V 6 W T u t t G v C u a A + j 3 k + s A O 8 x e 2 G k H c 7 B S 5 / 0 k f 0 x c r K C a K 4 W D / 1 / 5 0 v G A 2 F c s n r P 2 J A l 0 L T + I R X a X P r / v T 2 7 k Z F + e a 8 E 4 z i u d w V g r B X d q z E k Y I m p c X y Y p n J Z + d o m C G 4 v n m 1 7 5 U B O 4 Q f q k v A r L S 6 6 p C m r p q U p v + d U / + k u d j J O L i j K B B N V l F M W t W a Y 4 R G 7 V e U V w J d j 2 u q r r 5 J e J j u V n 9 S R 1 5 J U y 6 3 / F 4 r e h G z c o T B 7 c o v / Q c J E v x Y W x O 9 m s m K l 4 w M j V p 9 f 3 X j g L + d m 2 i Q 7 0 + 2 j e N l B S Y 1 X X K G o w / B 1 L 0 E c O r c 3 K 2 s f z K C C h K A N C k X n l i V a e f 7 u V 1 z 4 L G r 9 9 T H E l 2 k M u q f e 7 P / S Z E s F g U W e + t 3 S 9 1 5 Q W V Y T Q 8 N / y 5 L 4 O H t j E s / 9 R 8 T o I S p v F 1 G A 4 p I 2 + H J U W q d P / v j C w S M F h t O Z Y R s b x 2 1 k c c x T H 6 f h m j N E o B 6 A Y x q 1 6 7 F V s w 4 p Q Z X 1 1 D r f f + T i q 0 Y z Y R Y w X b w u 6 N C i e k E 8 l N 1 W H w 9 + e L I T g G R O 6 b E m w c M s 5 B l u k B c C M 5 P t E o O N 1 E g V Q / Y l V Q d I W q / q 4 Y / r k E I N X L C Y i h 6 p 4 V E A e s b r s L + M a S c e K s q w c n O 0 8 5 5 R Q P P 0 i K b c J f Q c 3 O U 1 s t R k 4 C Z + W g W m m X H h n 5 4 w Q C G D i m X p 6 n i i r p S H Z n P H H 7 V 8 6 9 l 6 R M + f R I e 7 8 E K i 1 F Y G E h H f y v + t p K e o N 3 J r q m D q J f 1 h O H T 6 f Y l n / V n T G q p 0 F R A U 6 c 8 W j T i U b P l J 0 5 9 F d O R v u i P a y 2 3 z P k X u Y C H R V S D 7 x Q Y B U 8 p 2 5 Y 6 p t u N 7 o o j q b n N u h s 9 H 8 9 Q s R 7 r g G y 9 P r W i g B 6 3 T H 7 E x f e d 8 S A H e D J T + Z z d v D K W I t r f 5 Z C e 1 g f m d u G A R L e / R w v K V b u 5 j s a f 3 L C p 3 h K e b S f H X M 3 F o t i m K V + n Z X i A g B B R Z J e r j K W 3 U k 4 I X L P d P x 1 B A D U y 3 3 p e j p S D u V y k G z 8 c W B G a J m 4 V 0 r S g x r K M U N H n 3 X Q j Z 0 N / O l O F 6 m + V D Y Q F q 5 7 8 5 K L A 5 8 V z g f N R K C z v Z H S p 8 U w x E H a z q q H o E 6 l + + i z k Z H J P h W 4 g t F 0 I h z B R + r w z I d C d t h b L w 3 8 g J e R z E R M K 5 j O 5 k Z y W V K y 1 2 K u X r P i X O m e j v 5 M K A t K 9 0 p Q c c 7 E g t O u k Y E V A / u 3 z R Q I T h 6 N a T L Y I r X r T L + B 4 u N A M P L 4 d g Z H e 6 O I Y Q 2 q B T S M 6 k o g J l I y 7 s 8 + 4 K U Q M E D o Y 3 k b m 8 M V e + U w 5 s a q x 0 / d n k O A K 5 L 9 U i x d 4 D a 2 m G M k L r W H F k 9 W a S Q g T N x K Z 4 u r z p X 9 h u w e r E H E J w U F L b I g N Z m P 3 q J C m u 6 n a i 2 X C U F L j z p M C q 5 3 v M B U x L e I n u D M i n c d U d 0 p V L 5 V 9 c v J a L V W A J h P V R C G X C Q 0 J A Q C k R t 8 p 1 g 5 6 V 2 y q l X 3 j a b K B V V P H N a t 7 G T 6 J p j M K C x 3 z w 6 F 8 I L U b 0 F m J V u W Q B T w C H S e s m c N n Y o v X v k K N s 5 7 / l C D C w u D 9 2 B r Q Z 4 V O l i n K / D g W a t K 8 p Q t B Z A 4 4 h p Y 2 0 M g 7 w p 6 n a T m n Z V 2 G F M s 3 z k 2 q x 7 v q D Q e + B Z t c 7 y / i Y B X I U S r 5 Z I h K 0 h N R K l l G g j + m Z X a e A + x 0 v O 5 l G o b n 5 B Z b z J w A O 5 S z X o b N E f t + 1 D d S H D c c r E / Y t C L i R Q / i 7 X I h q k j V 7 x A i m y w 7 j / t F 5 4 2 C o o Y 7 t 6 K E j K 8 a d I y A M u z i h d b l u 2 h Z G f F 4 U O t q Y 5 Z I S + S P n I 7 p D w r a C i Q K b p F d 1 Z e I L s 6 l 0 e c W c C 0 L F U H x s o 6 Q b M J u z N z B E h I O l d G S r T d i H + Y s e z 3 9 x B Q D 7 V e c O B C W 7 q x m w Z Z U h D 2 u P 1 P V W 3 1 s t u k O I E s 3 V D K J 1 U P g z / Z 3 K L g T r 2 A 9 E o Y w M E d l c 4 4 / h T V v p V D n 2 L Y h I u D m I Q y 2 K 8 w c a q Z O C h S K t + C i U 5 T l v Q y i q I n m Q k Y x X k L L 8 Q c X 1 L n R s I 0 i R m 4 p 3 g 8 F u 4 v O S R m G 7 u b r x i P I a Q 7 F N V b n w c i 6 n 0 F w C J A U 0 f c n 9 Y p 9 e S w l L h l o 2 + O x U 9 7 m R s m G C 9 0 A 6 e A o q u Q F i X T S j I e x j s X L s Y K o V A 4 p H + 3 Y 4 y 6 c z J 8 b U 2 c v w k T F c t b f c 5 F S 9 K b 3 J T 8 / V a D T P S V 9 U t O Q E a Y r T 9 v o e 6 J X Y A e 3 K j 3 l u Q k u + 1 m l A 1 w K 0 q x c p 4 r o 9 j U o 9 q w S M m T / c U N h 0 b i 0 a N q F M 5 G 4 N D v k 1 r H f v z x D h D e s 8 2 O Z s F k I B G O P a M W s n h D O T n u B 3 S A a l 9 8 b T q J q V L 3 q i N 4 / x P X j D p s 9 c V Q 2 O H t D Z Y n r c Q c p x j 6 g y I c Y a + S r D J + i x L H V s G f d c u N p e U J r t L C 0 3 3 O S v S u k 1 E E C i d / 5 M R x h 0 6 w 6 y y A e x j m u K 9 n 9 W c 6 V M 0 w W x I 4 h r M C s w o 1 P 9 l R K / 8 X w A B X o l E q 8 X V A I q j r Q Y X L f j C D Z v O n X s S j M x Q 3 E o t X s t I 8 B G m R z h 2 L P 0 A T P F F N M E 8 r f 1 Z l Y K v G x / 1 I 2 o o U c d N Q X V c 9 K 9 R d U w a t 8 a u s x P i 6 E f H R 1 6 / P C q G w 6 2 o W F D q r 6 f r c B 7 g r v a 1 L H 1 M T L v I L l n 7 g m P T 8 / C B i 3 n x Y B v d 1 n m v 7 n C j C A d m A h H u x O b 2 / Z M R N m t 2 1 3 c b q T 1 2 p l i x K 0 G j v / M A x Q N B l k b D N q r / A l R D c 1 x 0 G + P 0 h I + c C K O 0 b M G U U g + 6 1 u D x 2 X 9 N I l R O s N 6 o o r D c S 7 F Z 2 O U U B W z P q X t V 2 e F 0 O S 4 8 2 a C T w g B M Z X r O 5 D f Y O s + 8 v M U z Q y Q r C y 1 g 6 K A y E 1 k 3 I q o w w m X g a G V d z 8 O 2 m k p Z i 9 K x 6 Y M J 9 i v L q r C K H 5 o h s p M E k 8 z q x 3 q r z O i 9 O B W B l A X X q 1 e Q a w e 3 Q u e P F P Q p c p V V W A 1 / R F k u 4 C Y 0 V 3 R K 0 P D R c V M f 1 E b y c h I U X 3 F h 6 V U U 0 x e D 6 W p R A T H c + J B l J f V a 4 c K U 2 I h j H B B E k w Z C z r n X P K V p X u S W c U 7 z D w a y 6 R 3 O s M v y d j o Q X d n Z U J m Q D 5 G P U z k E j P Y + 6 S A Q m U E B F B v Y Z S Z 1 4 h M p e p 7 m Q a T o o G T d D Z P 0 I G H i a G Z H o P t i v F b i l B z C y s A c N r U H 0 a G K l k f w W 0 m m e L X 3 v m 2 2 G g B X 0 K Q v 9 l R N a p p Q O R 8 7 K 5 u U 0 Q B 7 y c v a 0 E B N o o N b 4 X S Q n 1 I v B o K S h r F T Z 4 T 4 9 r H / R U N q S J A 1 E z u g 3 o Z O W 8 m A O H k 4 V y s q n q g Y i b N o v 5 a R j 7 X V 7 n 1 1 R Z p V g B w 0 5 D R 1 r x q y 6 c s i P I y K t K 2 U b T / D D Q d S s 9 J / V 7 o S g h 1 r 1 i + B J I p r l x k I M 9 C F C R G H b A R F p 3 P r G I + M Y P t h Y I F t D Z 6 H + x 7 O a A i 2 H + + L 1 Z 7 U U 2 8 u Y L 6 n r + 6 p D D r Y q u L F Q b E U m F f e A e R f Q 9 R N E D X X v W f G w 9 c e P 6 x F / 5 H 4 q H Q h y Z h v L b h t d z z A 6 J G F x E V 4 f Q t Q z n J X 0 F 4 b O r e N Y W v f E x z j Y V l Q n q 2 q 8 D x K x R r a y k v t 1 E T o Q P n x W Q r c 8 i 3 f O q 2 k W w I 7 I L v i j P x t L C w O v V T w l q h m j a Y A g z u w 0 P i s z 1 T B D j Y M b 1 b a 8 c 5 L q X U m 8 s Y y t O q h P C y b g o U Z S 6 G L U q N E 3 F o D r C h m 5 v b A H j B z t u K p B 0 f i N V a m L x W E u W 1 c Y 2 6 H a D L z 8 Y Q U o x c N E q l Y f m 0 i i F X j 6 3 m 8 o R l S m K v y g S 6 8 0 d P Z B k t 9 n 1 U N O w p r z O 4 6 F 5 1 J S e v l h C T + c y l s g U G G D o G / C 3 n d J o h T x F 1 7 i R S 4 Y i / e t t G U l q d p h 7 z i K k m 2 x 7 K / 5 l h 2 z g k E J z L o S l b U y n B W U o A k z I X 1 v 9 c k u i l u c r e r / r H B F / g a C i 0 v O 1 u K A f R y F Q l p t 2 V j 2 I v f 9 d A K z X t A f L g M u e z W S m 2 d U n V U S z R H 4 Z y Q H A y 7 F C s x 9 Q 9 F 5 5 L L U u 0 h l J b q l t c O Z b 2 5 C R c x 5 J b x s 8 c 9 K V d Z 9 V D X e s t A o q I Q 9 P S u Y F d I D o h D h j K A 1 6 g 4 I 1 y 1 F d p Q 2 7 P M u q J + V M / M u R h c A x m 7 x Z E d J p n 4 b 8 F u 8 q g J Y U t 3 u f B D z 6 G V F z y p u q J R P W a V w X Q C q N d y L n a i v a 1 J b F c q p 3 Q B p U v K m Q 1 h W 7 9 T U 6 v c Z U f f S A Z D p F t U f X c N D A F p 3 A p H + Z 6 U u h l P d w G Z E q y T b 9 W o C r H + L c q h q V O W m + G O F i o C 2 H g q C j b O q Y R W h K Q S r U v 0 Z P Y U u a F O c 4 x B N 6 J 8 r S g L 6 h m L E L / p G F z h v 5 e N / 9 o v X B r C 6 B E V E c C m 3 K k b a 1 g 2 k x l 7 j v K T A e r u z I E 1 o C t / x C X 4 k U R F e j 2 M c A s v U P H S h G l l 9 Q h q w K N S r 7 d 3 m e J v E 6 O y i h V k R V c G m F J U l N x l q 3 F e F l b m 2 P W f C Q 3 q A 3 f V y 6 E q + E 1 Y + 7 B S c g r y G 0 n 3 K U g w R 2 E o l E x Z T + D + v a g G n r V X N i z m E i d u n t T y r X u h z i H k b K 6 v d M 6 B H a u A b C z G Q C r v G X J 6 y Q j D Q o y S D i Q z N W J N Y j K q 5 c 0 S / 2 F S H p u H r t u s N l b u 4 Q g W 5 h O j 3 k j F S i 0 g B L / R A F S I L 3 V t E q 2 I k z O q n Y e I P I 3 K 3 u 8 M Q a 0 t n x E 2 J b T r 6 R b H z g 9 l o I i P i 8 k K P H g O e 8 T / l 9 7 Q W b R k O q j M d T T v c R n 2 U G D G k y 1 9 3 q Z f s U q F r d T F a r c 3 v 6 g G g 5 w c 4 F 8 R o z H e j o E Y i W z V v h c P e Q 9 m w 0 r q g o T z U T O 0 9 g n O c R / u y K B a O e p E k R k T 6 M 4 s Y o I i x d G B 3 M x Y / Y b m i N e q j h Q e C C B v O D G b e u j p g s E f 2 G p / Q 7 R r e G S f m 4 M d L C g o F c Q X s T U h c D i o 6 y L h o F 3 F h U 2 y y 1 C K + x g k G 7 v p c O Q q I t D v q + Z a V Q M f D n A A 5 o z m c r q n W y p i U / H C 5 0 9 9 Q d B l B I Q O l 1 Q l G S D 2 P B u b P W 4 p C v 1 K B 7 A V A e k C b F f 3 C D Z a i b c G L B 1 Y + W c F R 8 2 v R s + r O o A c j 0 P e 8 5 Y + s 9 M 9 9 a y L l / q y C 2 r q q o v u N V Y z 2 W u 4 J 9 I 3 V + w 1 e t j h V 6 x z h S E E P r E t l b S x f h R n M j L r V q U T Q w b / M 1 5 y k z Z 4 V n 4 p l M N a N 5 F k p G W W 0 M F l w G U o o d s W d 6 L f T k U 7 J 4 M a x x + U 0 I x X b h u S 9 s d 5 I q C 3 y U s 5 p e 9 6 q K j a C 3 g Y j A K 3 K V n u j z z P O 5 P y g g n Z l 7 x Y L T D w r L x v q X c K 3 k i y f A s f A R W / 1 z a j x 1 b 9 H c E h g Z + X Y c 6 D r j H F V p 4 S + + o D n S 7 1 W e G M J + O p A M D g 9 i F W N j L K j Z A m L G 8 s / q 9 H J b f e A o g Y K X Y r d i c x u u 1 p X Z U M R 4 1 c h V i d J x E n C k g Q K / A g g K 8 n k z A h H 2 I t F q I E o Z z e a g E L 1 f W P J a f i E C 2 k n L S K r Q I v w g X y B 5 O c J 0 I a v S R Z c 9 6 y k N K Q R m i D 2 i 0 G E U f D e d 5 q y 6 u + G S 1 b U n q 7 2 + Z 7 n r M g p E T n 4 P i s K t 6 N G L 6 g c L 1 K J w d F X / h m / z E p u w F Z C t Q V u R s n I + V V O U s l 5 l Q Z S V f E T f r 5 1 A W J p K Z Z 1 S T 7 W S D 2 z V s O i v h O c + z u v 7 Q f U W M I k 2 Z r l 5 E n o D Q b z A n z o n P n K 0 g p K g E x P w 4 D q 3 u 9 K C s p 0 d U y g g J 9 n A d a K 4 S 7 X 1 l i w c O T x C 5 E 8 M a J x J E m t J 7 D Y z c P G k R 6 q J K T 7 M Z Z U F l o + x 3 Y R 0 x 0 q M + w J R E x N N x b 2 Q Y u E f R j j T h l g C M W a M / d S u w 5 h J c 6 F N / r J 5 Y t R g K H 4 a p S d H 9 m 9 1 e t u x I d P K Y u 3 e D m O 9 f V e B I S f i c C L q 4 m t k 2 z 9 p d s I S X F t 7 Z 9 R E j j U k Z B r n B g l o c e U C Z 1 W 2 W Q 1 z P q t v J O y r D t z O y E 0 X K 1 R k m e U 0 F H X J 8 e h Q V H A K N X T 6 d b k f + c i k 7 v X i I O P G 2 Z F W p J Z U s Y c d z a 4 B B w w B 1 J X 3 D V h D 3 L 6 H q + G + C 1 L K g o g 2 U D 2 f j N O i h U I T B f C d B s L S v y A K P m 8 + V A + H S C f T h m z P + c o D x J a m J 2 R 4 l Q P j T H t p r D L A z G d Y A O i F u V G q g f p x C X h F p 6 q R 8 f R Q M Y + n 6 c 4 g Q R F N t b J P S u 5 o g Y Y z G 2 B H 7 U o 0 7 k 2 S n F 8 a k 9 X k 9 B z 5 V f l O 6 s E 0 4 A 9 + S V P p c s r P j Q U W 5 o E b C j 8 k p M A Y W H 7 r J D 6 L i Y d d S n D C A v u K z A C D Y 6 e k U 5 G 0 v o X J c 1 Z p e s 6 F R e B r t + y I q D B G y W w S r F F o Z r 6 y y B U Q / 4 Z 9 S D S R 7 s 5 f k b 2 E U A 4 + n v s a y Q N n T d r g S P i 3 H w J t e E U e U G c W u j m K 7 d X d w X E W Q k e C F v k 6 0 b P S o T p E 6 P z Y 5 + N Z V 9 w S 0 5 y 6 J K m i p 0 2 g 2 4 L i D c W O k z 9 T s f k 1 B u r I 6 x 4 + W T k D M 6 H O N o Q D i s r n 1 U v F u A u F + 4 u h x X 0 1 C R U b 3 C m Z 6 V w E f H x D R l + Y w n 2 v i 8 Z d 6 2 6 t E e 4 4 B 8 D H V H / Z g Q U 7 h N I r i e b u 0 p x z N a / Y r x S b 0 Y g L K j q V X d z y w g Q 5 0 O z y t V z F 5 3 U + W C b U 7 h I i L 6 v a N 2 J d o 5 x 8 1 G q q m P I h c W d 5 3 s r 4 l y A r l O b V G q + + j G h x 2 e t I P n W 3 g S 3 D m J K f i b C X N 1 q s C p 4 N n 2 H I d J q b e s a W Q k N L Q B 8 7 o 3 U s / K 5 n m 7 0 l i L c Y y X u a Q N I a z z l W c F w N E k V f K H F C U K b f C a h J N p Z S S w 6 o 4 s o p / a O U H e K u C I H H n K 9 d U k w G y R 3 i s k l a 9 / o 8 H 9 p b j G M G 8 u P j I s 3 p C 3 c u h A U 7 U t w R 2 r L q u c A g B J x + m I h d t 8 z p e j a W b h L F R x 8 q a Y v + M h d C i 6 D 8 b I z M p 6 Y S s x Q L p t M J X M E T r i M 2 g M x k / V P h l c f J v F k 9 P X F 8 v T N p x X i u B Y / 1 t x Q n J l 3 n d W k m q 0 7 X U g 5 M l r t e 1 b l N 5 r j f + 8 A u 8 H S u l e W 1 e L 5 q S + B A C e 5 k + D S + X U 9 1 b W i O a N J N x A p v A 3 K 2 8 l t G e l s I Y A w A 4 e f k d g d 8 X T 2 N 1 J d Y / 6 V D + v 1 r I l L u j n A R i 4 B D S X I 0 R B b A h h v Q q n g K Q p / 9 i L o x n L g c M d p K N Z z K M l X W 1 J B O L B v V Q B F 2 A n Z 3 s z c s k C 7 y V L l 7 t a O l e O v C r o k X 9 u d q 6 o P 4 Q I P B 3 R Y g s I Y P m M i E G V h z A r 4 h k 4 2 u G L J S q Y r b 9 o w u S G T q E + A N a Q D h v 7 7 h v K Z J E g 6 1 p J U H S 4 u d H f V w j M R Z T V s g h a d v 3 E s 2 J J 0 G z Y w h y K O 0 w 9 0 3 V q k N 5 s T x V Q j v i L w x q r r o R v u f d N W r n g C z / o W Z G C x Z + X p z 0 h t 4 v 7 o l 5 X H k 3 V 5 x B s J 3 l i g 0 J a E l z 7 O D m 5 d K p J 4 F Y 4 G e F b 0 e 3 k 1 B f X q U s 0 l j N M i y N T V J W M B 1 E R o V U v z 1 V j K b N j R O d v / T Q g l t b b a E k l 2 N r U e g S + K s F i Q J E p 8 3 7 9 w c r t y M 5 D O I x Z j m W 9 J P R i B L 0 A u V a / W m c 7 S b N G F U e x W p L l G s z C e v d H L K i m 7 y y C C w L C f V V i D M n W g N 5 L M J j r M c a O E b H A a L I 5 f 1 K / V B 8 2 N N k p I Y 2 B 4 z G 1 O e Q e B w A o s v b F 4 z e e Y n D 6 R z 9 O 6 5 P t U q f l c q 5 G q W W 8 h W W 4 o Q K x 1 T 1 1 a O 9 r S + b p A i 1 V f K B h K g Z U T 2 M G L P U B v e L 1 u H / 1 C v U W h C y L t h H K v J U I F x U A Y C 7 B m V N M p B 7 X 3 S Q H 8 8 G c I W H c I p u O / k X G 5 5 V N k e b g k d c + I V K X Y y p N 7 J 2 Q g 2 q 2 h e s G F K 5 4 R P T F t B S t 1 u X n T K X 2 Y g R T g k n x l P i V G 1 K p H d j 2 P d p k C i 5 U o r 1 L C y 6 z 0 b Y m p g F d d v 7 G A A N x L J 7 x Y Z 1 U n U k I S v / Z W u 3 N W M e O O u 2 x r I N u t h D w O y s J n Q o T q 3 y p 3 R m p H j / b 7 L R J b u Z y x N W A v 3 w X y W z m V S n U S 9 w j 4 H a B I o S e U q w 7 k W Z G p p G g N 5 d 6 2 m r E + r q o v G r / 9 I X f d O E p I m H Z j K c H K A b R A 6 M I 9 6 5 J r n J c U w h t Z S R u n j s P 6 T 4 t h 5 Z j h O Y A T a / w 8 j w 4 K k 4 r V q B N Y e z o D m L k z 9 N g W Y R w C p f R n d w N Z U k 8 R l B o j N l 3 f s 2 S w K e V g V p N V 0 j f L t l V T t y i 9 B 4 F B O e s Z S Z C + C J m G d c E e O e Y 3 Q S O W C x g j Q e t u 1 k S 7 W t F 8 e H 0 0 p 6 e Y 8 m R D u U 2 Y A i E F q Q 5 z A q D Q T g I 9 e g y / N h Y W h Z Q A z L B j j Y S x 4 L P K i R P q x L b D + l e F 0 7 L D h + 2 w X 3 r S r s V / S X F j d V 1 v g 3 J X I 9 + 6 4 E 6 R L R Z l + V s W J g Q m F H W K w 9 l g n C g i r y D W f l Q 2 o w Q 9 D H R 3 I J n O C u L Z M l E 0 a L v 5 k A I 3 8 H n j T h k K K H e g Y v e l b + n Q x F R C g K K 0 o d z s 4 A D K O Z K N I 9 x Q O g g g a 8 J u V Z t Q X y + q l D y Z q x 9 8 V u 5 F X X r 6 j + t P W d k 8 1 y j E g P K z C k 7 Q U p C / R r c L J 7 6 Q O b 3 N q B P L 8 X Q q B 6 S q m m P O c m L 9 0 h / 4 H P y + d Y E c K n m P t C F Q 6 x J H A p i e Y e x j h V Z a I v G E D 2 + H 7 n V U G g v v F c Z 3 z k o Y x x G 3 1 J M b S A 4 h w X Y M O 2 9 N c N 5 K w c R J c 8 2 m I C H U o p S k 8 N a U f j N h A L i + N c l 1 j S U + Z 2 f z e x + E v h B K F H 2 r W q l D Q A j v O + c i G V T W p x Q V b 1 V S I n D Q x 1 1 b y U q j b 5 R i 7 e L K 6 J x X H O N N F w 1 T R j Q C 1 V l L v b F q Y 5 X S u O O 8 r g D Q K s S y x P l h J M 6 B X S t V Q v M D M b V e k J + l / m Q r f r C G v T 6 o 9 L 4 0 b N G 7 o x I 6 z + / b T 6 B W J D V W a g U 8 t v T e m N 6 q h q o p i 7 L l b F J r t P t w e + p Q V 4 G N o a 7 r l D 6 4 6 u 7 Y w d S B X 5 n g B Q e W p i 3 H b i D 4 H G b 2 f e g v W h S 8 i i U i s 8 1 Z k P 8 V 9 0 m e e U Z 1 U D R 6 X d e 1 E O Q T w + I K a K N m t G V b E t I v i F S F e 2 J n b 2 q d + 3 h r D z 1 u c + A G j 4 J Y b 0 W N K m l 1 Z M S B M 6 n Q m K / H h 3 t F 0 U B 4 i F G c M n j M S h E G u Y k U D v 3 2 5 l N C E f F w K n M 3 t c j y I q 9 q 5 W G Q + z f o 4 g K b y C L p b 6 S 8 F D 1 I D L L h g 3 5 B b 0 Y f n r p g P p S 8 9 y e y W y F h p Y y k h K n J w F a O 3 1 j o n 8 2 o 3 3 1 / 6 K y 6 E L M V 3 a h K / 2 Z 0 I m T 2 k P w b y 6 j Y J x C o u X 9 W J a j + h z I x n K 1 w C R O s l 9 i z a / X 8 o O Z 3 B + J M S y w 2 l X d x 0 b 3 t n k O z 6 R K 8 m z R c o 4 h i J H h 8 q r d G l z G p 5 1 w 7 3 Q A y P S P 7 h w G p M 9 / + p I X j U c r E 5 7 M S P z C I A F j n d C u H I R Y N 1 a X y W x S y B E w V A 3 z x j K Q B 6 U I f j y 0 + o 9 Q v E N 7 u M n I x q R B E K 4 B Z I N H K 0 W Y l U b Z o w 5 q O k Y S O O q B 3 e 7 g w K 8 2 j 0 u Z Y i S F n h a 3 J b u D s m B + z Q n B 6 T N E 7 r D W U 3 Z c m d + F s X R u U E P l K w D h 3 1 A 6 m 3 F h c p Q I F D L t 4 z A q c C l l r 1 w K X E c Z y C I B J Q 3 B R N C u Y W L O q g Z s C w Q o h 8 n L a 0 l G Z m x B Q r s m 0 2 t V v N 5 2 o A h D R 7 y e / Z O V H l f J e l O l Q m 4 / A T u o S e Q I I Y J 6 R g f z U / h L Z z o r v p C N h w V k s Z B K 3 S A l V c H H p w B p L Y H b 9 A F T 3 o M t 8 D m L k Q 5 0 4 N / S L G h Q S / h Q 2 A 7 2 s 4 s k y x + G G q V s W f J M X D n F 6 Z W v v v R p Q 5 S R i 7 l n x m 5 6 P q / 2 L t y y 8 s C r B X Q u / X f h 2 b U 7 E x W n e D r s a U F X k 8 4 p 8 R h K 1 m i U n 5 t C R a p 2 E T J o o 0 d H w W g 1 e k 6 7 B a 0 1 x y 1 7 M 7 r 6 C j R K q Z 8 c 5 N B a f o 0 A b W U s h a 9 F O 2 I k I S M m A f X 2 H J 0 F 5 h K / i X o y k m Q N X M T D E F 3 i o p b C r 3 r 1 V C 7 w I T w 1 Q v 2 j m n T B Y F b O o / s u G 7 o I r F Y B u E o x V p / / o v b q v D Y J M J + R 5 n 5 f v u n v u t g D H i R u t q c 8 q g U i m J e 5 M W z e U M k g 9 c l U k B + w 3 q + B d h Y Y C a u 5 b l B j h t J 7 D p v B k p V m p n z 2 0 N h B Q x P s 5 l + r y E A G P E f d Y q T Y j j M 2 q 1 o c I L 1 o / d O k 6 Q 8 W E C H d f w y o o 2 w N O O y 9 S Q j z u V k N S k N 6 a 0 g t q z d X o Y 3 r K g + o L v R U g d O k m t N 3 e r 3 Y O y 3 Z D K Y 3 t D B i S 2 p 5 V V M O V S U F V x r B S G G h l 0 l 0 d f Y E w T C L G J T 3 l K 1 Y F N B W U a 8 D j j Q U k y H a I J K D p d F g V d V U M F G a y j y 1 i 8 v 4 3 5 v V U J k Y G Z a U G i v U 3 V P J p P F j V K B o M 5 d / y q Z r h I M 9 I X o u p 0 E M 8 Z o T p C T X h Q a W C h s + q C / 5 e I E m 4 M 4 I a S h R Y c I y D 2 Z 5 P G 1 g V i 5 7 t D H v + b y T Y 6 z 8 S 5 j t D 9 A o 4 w 1 j 8 4 U 3 o K K K o J C s V 7 7 N K V f Z x 6 f J m F A Z i T 1 8 h 6 7 6 x e r M R r 4 d f b y x h i 4 2 g 8 E + H b 0 Z g b w l 2 y b G 3 e i i p v V R O M I D v e L g O C q U k n L d 6 F h W c 1 F V P 8 W v 1 v a a p A t r 2 v u o W j c N S E 1 g 2 5 a 2 e R V y E n E 2 s v h k F N q j o 6 v e l f a K + C z 3 r x M B O R D L W A l y N 9 e k 3 V A I 8 w m Z X u 9 q I N U l 7 R M r i T / e x r H m A d + o i F j W + E 4 M + 2 y + 0 x V b f W K I f W F k r V G h Z u g j h x w d 9 g e J U A V u M M x a S o e Z Z q W X R 8 G 5 d r 6 Y W g d 1 q C G 8 c f k 6 t o 0 O Z n I i d V o t 3 2 H u U Y R X K 7 x z B K g 2 i q q Q c P 9 f L l F D D 0 l 9 v z Q p q 1 m 3 Y 5 I 3 E c c B Y 7 6 G G + l h r D y 8 j S S j C W h L f b c G y Q 1 9 R f i f t e x a G F O 5 Q U a V o K K p D q i P E 0 J S c s s o N k M 8 7 G 2 X x f E V 0 w H C J d 4 j h 1 + J B B U m v w a o v v 5 F q T K F o z x a u p + R 2 h b t r 2 n j n U C v l 3 w n I Q n O e w D A u L t z r k W X i j d X k I h W D h r I X M / I b Y b H z q w F U M X T i C b A 3 n 2 Q F b T J b b T g 0 S n b B q e F F b f k L d y F K f 6 q V m R y U E y R g m W m p L 0 B l j Y 5 Z w S Z S v S X 1 1 I i b i o 0 j m J o d f U 5 t d X C + C C W p x M o m m A i / W z g m J D h r Z U 5 9 N Z 9 y 3 k u c b q d 2 q S 1 x i A 8 T / n j m c 4 I T z s 2 j X Y t j l y T Y i a O o p B y S u o w A m X A L b 3 n x A m i 8 X r C Z y N n B E S u C G / K I q E + Z G L I V x c s L 4 X d u 7 3 V n / X 1 X B 8 u J 6 L H N V W T I L R l R / t u Q 0 D 9 + E o 6 6 r I 6 e R + f m L L 9 r q D t K V N W n 3 j j q B A L D f Z W B G w j + 6 r 6 C K + w p X 6 k B D l X M x g b W u p h O G y 6 K x M d e d m e k J i A f i l + 3 h 2 8 o N U 6 d 6 p t 1 J 6 w q T a J Y i 1 W V v d L r Z s M z p t Q 7 B C n v N Z Z z h v g g X 5 S + t b s j d d Z A 5 Y S Q W V W C A B a S f F B k L M J C T w W c 6 d f h r M W N o + n q 3 l j O y s M E 2 / F C 4 2 1 x h I M z I n 6 3 + M S F Y E 0 V O V x I O s M H p G 9 S z s 6 G S 6 m M k 2 W V T m u P X P Q w Q 4 M m I D 8 / y K m 0 D U r c x 6 F 7 o Q 4 A E A w H c v N B H 2 x Z t w H 4 b 6 R u e 3 y O s P a d T b R Y h e g p 5 o q J 6 T g X v N T p r u c p F F j B w s l 3 u w B n V V u U m M Y F V y + z q t N X d V T Q 8 o u V B F R G U K 9 a r 7 e q 6 J x q K y t X T F i 5 o E s e j f x e K c w L D Q Z 7 9 c D P D R I 1 C R 1 a 7 Y K 9 d e U 4 E K b b t o G b U X 5 w u C 4 O x n 9 + C I j Q F K d 4 3 l I d e Q Z Z F S O H M o Z C f H u f Q c R 8 R L t r a / h s 3 w 9 l G K n 8 M c u w 9 l l 1 D 4 C M n V r 7 d l i 7 H 3 O F k n M 8 D m c 3 t e 5 9 p / K d s 6 y p l u F A u 5 u t A e i W Q y W W d z / W r h v p c k a a y Z R 2 y A o 2 q l I + + V o O q S p 8 + l 6 i 0 x i f Y S W q Q h 1 F 1 Z 5 u X f h 1 b E p u Y m A 3 F k k J j E G W z M + q 9 g r g 1 8 H v 2 s x Y v b n X Y m N j t n p W g A f E 2 H b + a 1 X 1 I 4 E y N P o A R E 1 q P m 7 c Y 8 R Z K X D B s X y Z j v l n f X H P 0 r X S o r f C 2 1 D d L c R U 6 8 W b r n e o I r m V k Y 0 W W h F 6 3 v R W y J I m E b E q v w W H f 4 F 1 3 1 j A o p r H U 3 t 3 2 3 z q l x Q h d q 7 i m E 9 w Y 8 H a Z D 3 T g t S t o B Q Q y A 5 + S k C r u v t i I Y N x L q H 7 r p C h w B M F 5 M d Y X i H K G z + 1 3 F u 7 h 1 9 d F e K C P w 4 n D J P O 8 g I m P i t x x F / F 9 8 T 9 v s 1 W z H K Y 9 H 1 D Y Q v K N z k U l M x Z S l r a T k 8 R d w u Y r 9 Q M X N 3 z K 4 t f y K g K N i K O 5 e v p G t 2 s E W P A E A + P W Z g u G l h / e M 0 g k d u J U 3 J c 2 u 6 3 B P V Q N e 4 F 2 5 G f p Z Z 3 n X B + i q L Y 8 C M 8 y K o 1 C R L k t A O K e h 0 X d y h e L 4 B 1 T + l R 9 v 8 K k i s 8 f A K A Y e 6 D 9 Y J A / Z t 4 4 U R H P B g Z 1 b n o M K Z t Z d S 9 r P D t q U x u Z K O i C H s N J K 5 7 I Y C E J I F L G Q l w V p h Y J E d t 3 u V K x 6 u m q Z G 8 P 5 W 1 o e r r M Y p k n J U t R r g h p N K I q c + j a H 2 p F o 2 k J / S t i z d h l R W 5 V N V l + E 3 o Z h N b q r P b q 8 g m 1 L l B Y i m P Q L 4 N A r G 0 W P T x B 2 7 I M D A v R S e 6 t y z r g V q y H a T d B l O d t L a k b f F x 8 5 W e U s z P 4 f q z K i i l V c R j 8 e v a R E W R m j 6 q T J y V R c F Z 0 4 H j w Y Z r Q 6 m o o 7 o u X f s P o d R / t 1 r I Z b O 5 Z c B f 5 F e y y 1 s S d l R n J o W + U R C J v v L R E + Z d D P A A 5 y o U w J v m c g N 5 8 e K h n I a k b 2 r c g q w W R 1 R X l O B n h C v 5 1 2 6 O j 8 k a K V Z i X X a x S x t L Q v e d u u x B H d 5 I x B A 0 J E Z N S L 2 h o L / C j i S S F x 6 O T a D H k y t s Z 1 R 1 s g B A b M r n y 2 Q 9 3 t R 8 7 E r D h I o J Q B e J P v i d S 9 / B d N S 7 X r m x G F k 9 / R B r f A i V 0 A u E F e V d Z 8 2 f m K Y 2 D O m G 2 D e j s 0 1 7 l c V y s L F 0 A p V I n J c G 9 3 Y I g S U N 0 F W d d j S e C f U I S Q i J t D c Q 4 M W F g O L r a r r G q V l N Z 6 W z f N M h L l o i j c f 5 y r f x + n p Q l w I 9 d H l u q I u O z G O g t y Z R 0 U c c + 6 T Y 4 h w e 8 D j B q H v l z 0 o T 4 H Y s O f g t 3 b / n P p 5 + 4 N p 8 n E U T j m J s P m K U S i E Y g A 4 x 9 4 a y L + W y N 3 7 O t l W R o 4 r p F o 8 6 f 1 b R 5 O 4 i x O n O m R a D J P K 8 L v C l M l 8 5 Q 7 d c / R b 6 n S B i o u E U 1 X J t r 8 j z u v B E f b B z 6 3 9 D c R 9 c 7 o E k l L l l J Z c g T c 7 j j e T w A g W 7 b M c 7 5 B I h W U l k v 5 V H L o L o H 5 W 9 i z g s 2 a l G t d 5 0 e z p U 7 1 V P f m O Z 3 g S V E 5 r b 8 4 K q x k Z U H Q 0 y l O m 7 N f X f H + m H i M l k i D Y U u 6 E c l X V q l B T t o h 1 3 J k h E 1 n B b o u q z I n K K M a f 8 r l f 7 J T Z O o e I k f 5 + V y o C D G 0 x f l h / i 4 W A Z l Z V u 2 M q N 5 U d 9 P 6 0 X M J 9 y 1 f M Y + 6 k i f F k I v V N B A N q + W N h Y o F 5 P a 0 t d 2 t 1 Y 7 i Z K Q U k o W G / G X j Q B r C 7 9 r 9 b 2 Y r y b g R 6 U 3 r d 3 j a U W 4 3 p m q M L e W G g Q v B K F 4 v e N Z T k S 1 9 Y j + 8 / K Y b q 1 q L 2 / F k + f h M L H e S T + c 2 q q g f C T J 2 S V W x b 6 G g c t v G 4 g F Q I 1 w o K U t 0 2 n z V V s B Q f X v 8 r l m a Q Q 7 1 b R p u + x S 1 2 g s q J y Y d i n C L g t 9 g N + Z o X 9 N 1 8 d Z T g r b I H N 2 6 B z d x I V 1 U + T c p q 9 N T G 0 E 2 t Z a k T f f e C C s G Z L 1 8 J q R + B 0 k X W n 4 x K b R 7 q J s s O 3 9 v h j 3 8 D A M 6 5 Z V L k S m e Y I G X W r U t 5 o K e W z q L w J E / O s s 9 v M T 0 a S y T D b F K L h 1 f k 6 N 9 y J y i B 4 3 1 j c I H 9 A y G k Q a n P l L V f U M J 5 R 4 h a 6 O a F g J x j P w Z C 7 O y 8 t n 5 U C Q 0 j A W q Y B j A 3 E k 9 G M y s c Z o e F i v u 7 p G 6 i U 7 G K j r v V s 3 O H 1 U s k P f 7 A q T z h H v e q p M q K L q A n 2 K 7 Z 5 7 J y A H K R y S 5 V b O I m l y w k p Q G i s e d y S 4 L g t C n b 9 7 w 1 l C H n T 9 S M 8 / K w 4 B c m Q Z V s 4 d a i 7 6 i Q s e D u A R J t q f W I B L o Z 2 N I l R o k 4 B 7 2 s p b 4 O W 7 C M B 8 4 / 7 V f 8 E 5 X p F N b L Z s v i 6 k o c 7 U m R u W X p A E 8 o j V O 0 d s + 2 V c 6 L I 0 Z 6 V 6 t N D h U L p p O h R P l n O M 0 r r j h k A Q 0 f x C d u Q g t s i d 6 v y 2 I S d v b H K Q Z K A Y H 4 V G h H V 1 c S / 7 u E r v + v F b F k k A d M 3 k L S m K s K a L T x m o 1 2 q X a 1 n O B s n I / t x N 8 7 a Z J C 1 r B k i / w g 9 Q c y 5 L i U w 8 R D Z E 4 7 x U I x X 1 n 8 Z 0 V N H T 2 f i k 4 s F R u p p 3 A s 6 X W 6 h 6 g J F N t Q N z A V e L i f r 6 R M 0 b 0 c / G G F j K r M G 6 I n V U C 5 C q x t R M + 9 q S m u A v P o h M H R E t 6 q w F 1 0 W s o N Q 7 / f E W V p M F 4 J L e G Q q P S V p W R W a F / p V F B i f o k g x v I P p d 9 D U P y V Y D c B q R e i I t o u 5 7 T I u J / h f o e + S e a f X m 3 z R 6 D M Y x + d Q K F y E a w Q h W G 5 n J f T B B D o s K m / p 6 X T I o X X e 3 X b N n S h w F p R c Q Z R V A C Y y 6 6 F 9 d t H O C o g L N a T 5 s K N v S Y F a 7 S 1 v X e h p J r v / t y b I N K p m q M 5 A / a n Z v p 6 6 l l N N 8 B / Y 8 L q k n v 2 4 D s f E 8 G j B d o s n H 6 K L V l u D c 8 s y O k f F d d + i u t 6 B r O h b N K m V + w h W 4 R z E x D c Q a Q H A c I 9 M P C v h O 6 p P 8 N v L B F 4 Q x f F X Z e J U Y 7 E v h H B h 4 f K u 1 q x c i U K e c J A t o Q k t X H g i Y p r J d 8 7 t T I F w q H t K m Z X d K u e I 0 u 5 q O h s d q y p f 4 4 8 X t 6 r i 0 S 2 h 8 C 6 Y X m B p f w R a a S o F z 4 o m w i a 5 F Z y f q + y 1 + w 6 g A x P P y t F E F 5 W 8 Y f 1 m 7 C j E Y B X 1 j U V 1 V a K q u 9 P K Z y U S 4 i T 2 f F K u M K K 2 B E 7 1 E E t 6 q w d F G j V + 5 + 2 b 0 R 1 8 8 C d I 9 l T M F p U t X A q R E X 5 n E y T 5 P 2 R K K W 7 t X r 3 B N z p g 7 + C + H Z L / c E 9 x B v M 3 X 7 / w Q 7 r n v o r v j d U N H H 2 g b 2 B c G e z 3 Y W h l 6 x / s + v M p z 3 e T F U m 8 C f k K j M Z Z K F N v 6 a Z D S G D v J 6 w m Y e A 6 t / g z C i 1 V E q V i O U h A C k z N p h W 8 Y L e Z x R i w 5 M C F K P k r g U W p h h 9 X J V g B A I 4 Y X 3 x W O A z n 1 8 f y Y P P 1 e 0 k c n d A 1 4 9 U S u q r / B V z r g w 5 m e t a t 4 n W L E e m 6 D c o k e c Q U I q 4 u s S r t H Z C A P L r T L 4 o A j b K U 0 L J g 8 J P r C 6 D t f r d H 2 n 8 H M 7 V I R Z u v f A U L A O g n e E p V b 0 J W 0 q J b R z d P k 2 H 6 F S c x Y u O k M s 9 d f T G g R 6 T W K 3 4 X D o m f R C S c t p u m O Y L 6 3 y O p h J G e s J 8 j Q k N B 6 r B l x 8 1 I Q E d J p J B Y f a s H D d R q F a Q X H M + K v N a + b W f K T y 8 x + Q C F F R O H D i 4 l W o 9 l d p X 6 t h j e W h Y A v x r X H c h U D P 2 s U 2 p V N i 1 g 4 H s t / 3 F D V t F H i 0 y 5 O S M 8 r q 7 G a b l r v 0 V B C V U h f I d J Z 4 V V 8 L n I t q l n V I 8 d q x Z g 8 4 J 1 a p 7 0 G C N H z w v O H A D W n J y S 2 0 t a T D A y 2 h 3 E 8 7 u A 4 W c w G u W / C Q G o Y I w V q 8 I 3 o 3 6 e j o L O a V z e s n q s 5 v 7 e B M r 7 Z 6 V 6 F d y Y 8 g 0 l k z h P Z 0 G t H d 4 m n O F Y G h S r u l K x i z T F S T + Z X 2 8 o a k c V J i / v m y k W H 7 n p u Q e + 9 F a V q i n t e W 8 v n l S J g i 0 8 g n f / d D M j Z u g Y 9 K V T h V m Z G f K 4 m A G d W 5 Z E L G L B 7 4 U V J Q V r U Y Z E E e m r N U l M q V Z J E z P b H o U L C g I 1 K o I o O i P o R I t z e O r 0 / J k O x l W S P l X h J b T C W f 2 X c D a Y q 7 I y H Z a m 9 J x k K g H 8 Q A / M F U d + u 4 J W D 7 A g Y P B l P S F O J F Y e d / v V U N I 7 x K r m f B c l A S j 0 Q w s o R j d h + i Y 0 x 1 x F w C 0 + r N W M V d w P Q U o A q j E f v w u / Z a V G 0 9 I g x g s Y 2 m s 8 k A v v Q j O j G l z B P K p Y Q k j Y W t D O 8 z p e R j W W P C 7 L 9 5 y j M + b j B J k 6 t 0 V C T u g i A P f l 1 F U v F 6 H A l 2 F v V u 6 l m + P r 2 X / V q 1 8 V 9 8 J Y 8 C M 7 Y h l t u P 3 1 j L H n R x L x m r g T Y P H q F T n b 6 Z x F k y A S H R + Z K b 3 U J r 2 s q r z n 0 K w S R T m n P u S l s 0 D w G f w G e C 4 H g a a f S a T S 5 6 V N C 5 K D n d / n L F n s F O q p L O / W 3 k h 8 B T Q F 5 a 2 K 2 1 I N 0 / F + f H H D 3 U f M E m 4 e b + / X C R A Q H C k V 7 a 3 K X X p P 2 M j 4 5 9 G U / 7 4 m I r + k x E 2 n 7 c J H b B 5 1 b b b 4 h y A Q 7 Q S k 6 8 F d G t s 6 E U j c D k + y E h j d C E v 4 9 9 Y h K 7 k g I S R W 4 Z E V G o 2 6 9 a t q a H J v w l q n n s 2 o O A M i V v Z L 0 R F G u 9 0 r Z r A O g / C F W j Q v o L / 4 T o S B i n 9 V 1 d m 4 l Z G G k n u 6 Z D P W f q r R 1 i p h f n i 0 E O y 5 x l 3 m T d X v b Q X f 7 a b L h H p k E F N l v e y q U x A I t h 3 H + v A Y h e 4 + D 1 v a 0 v u N Q 8 J R m N r M f b P B S F V n 2 K R 8 f K 1 z P a z + r 9 e C J x Z V z u S s J X w 8 E x N E B N A Y C e c Y b + V h d t 8 6 d h j X m l w P V 6 N C c P y n u K o o 6 C 0 l / 7 K Z F V f C w 2 7 E v s z p B Z m y A P 2 e r n Y d v e Y s n f N Q h k d L y 8 q 9 1 n J 1 C Q N H b q y C 4 / H K t y 4 M y d B 1 i d 8 W J W B y j E y 0 t m c F B D T B 3 d 9 9 6 8 L A 5 D N q I O q f l b I i q u v 8 T 1 p L S O 8 p k Y B v V z c U a F D m 4 / x Y S a H F C v T L a E R M B j + r K J D 4 L v e 3 + L 7 x I y 1 6 x D S o 7 V r G P 2 M g i s J l c 7 / o q Z c I M l H g v q R Q l p U z p 6 z 6 b j q t l s J F t 1 P W 3 0 s b Y 1 X P 0 j n G 0 1 M h n U v f u r I E + d O a 8 A o B D D + O j m S j 3 Y G O 6 c 8 2 f T Z d H c k s 7 P R T 8 c y P V 1 k m e P 0 G 6 i p f f K 4 c 5 w K d K 6 a A u c V / r 5 n t 3 t 8 l T m 9 L l b g V n L 6 Z 6 w B C P j V u 5 8 c K R X K o 9 a 2 f q M Z l A r l L H F l 0 y z I q M i f 8 L H 7 5 r D d X E Z E r F x q a 3 7 M K Y d Q 7 l u j L r S v g d a b t + Z I i K A / f M Q a u X T 6 T H h w d g s P w 8 A q S 1 w U F 2 Y k l D U W o g b U W W 8 l 8 f o A y 0 H k O v A h N a s Y 9 R M I u r 2 9 V u m D V B h n R V L z 5 9 v w c C d P V 3 D m b U G D k 0 S 4 M 3 o S i p d d f R c m h 3 / g B 2 p f k c 4 D s q w 3 q D a 4 h V V C 4 N 2 H X Z F h 6 b z A H p D Q f 5 Y z v t a U r 6 0 W D M 4 U X K n T J e T t M J d T q w J j R l l k p L I 5 Q p u A v Z 5 X U L p Q 6 8 X t R x a V J v X U 1 k u y N p R m K D C T l v Z M W f K p N 1 5 O Q 5 I b S N d K 6 O Y Z I 9 x a P Z n C D T X P 3 h t q z u x V M z l h 2 m Y / n U a t 2 e C z M S / 8 A 2 D i 5 4 x v K 0 S w t e 9 7 Y h F 6 k g Z y 6 a k j + E W n L c V i 9 U h S u Z 6 X n 5 3 L 8 u z 7 + f I p Y C L V e C b x D 7 K t y 9 g O o p e Y 9 y a / v A O X 6 e P h w Z d U 3 J b r I I Y Y 5 3 q / v S G K R w Z L V 4 d 2 M + j z l q Z M A 3 j c j p S j S I D T 3 2 L b V i x c b t g C q 9 O i F 0 o 6 I w T W L 3 3 c e s k L m d T Z V G Q X + j R W d E Q O p m M 8 T d b O K k O S b U N 1 Z C z T y u i k t b + n T S x 0 F E U D h A G 8 k i c g 5 1 C 3 w 1 t o p 7 I S E 1 F P K w N E Z I y m + G l r 9 J a Z 8 V i i J O S S 1 H v m d j 3 b D S h 1 E r c 5 Z A T 7 B o D s B E 3 6 0 V Q H 8 u t P R 0 r O C 7 V z K r X K b A 2 c F U c A Z B n o 1 2 o V E c M z t V c 3 V M M u S v T J a J 3 d 9 h 7 s N n h w P u 6 K T i Y P R P E L 8 8 K L 9 Y c S e i 1 h s 1 f B m g z K 1 S O H r 9 Z c e / K h n H J 8 m 9 Q F N w q u R s I 7 3 7 o 8 V p Z z w A 4 B 0 Z m 8 s w l P t q s 5 u 5 d 4 v s E / w F 3 t d J n 4 T W r S g x Q k P l x n 1 z 4 6 r 7 4 U c u 9 B B 2 2 k M 3 6 a W + K z E Z + 8 v u r s / e Z t V b X h X F s 1 h i 6 y 4 E z U P R D Q a b 1 k Y S c + Q J p Q 9 q 1 p U V T P t 6 q 2 L A C n u V M e T e Q x l c x E X X E s V u a E s s O Y D C A P x G w r U 9 c B U + D F 9 V s 7 B + f i B j 5 8 V o U s 2 G + v Y e u e s W 4 A p z H Q I g a k Z Z V P + U 6 Y E 5 h u r l l Q z o K 7 t A o m V Q m x 6 e j Y 2 s l j G 9 f q u m U K 6 1 t h f F + C 9 o l G d O 8 j C P 4 F m / F 7 C b e E u P d V C P t A 8 T 8 p O E Y t k B h d P t j B Q r 6 Q b t p v B I R Y G F 3 V L C D y J h 5 E 6 1 e U H s J M o L R s l z o + u O u 6 L H Q C d Q K t Q a S Y q P M 8 m Y a 0 A t d A 5 w O M F Q n 0 M y M l 8 K p 0 1 d p k p a d w 5 5 i a 7 s w f o k c 2 J 4 L Y H f Y 2 W C j h W x M r F Q 1 Q d x A P J m x H i g Y A u h t C 2 G 4 s + D X G c M 9 j / r B B m t Q / w n F p p L P f O q o u w k t A L d l T d Y O k K X n Y v v b I a p H J o u H Y z O m E 3 W i K P K 5 7 f 3 e 3 0 R K S G u R / l L R 1 b n M u u x P O t K 6 B X P 6 o 0 b y g o B R q 5 R 5 / / w w i p L A M V i x c J P o c 4 y Q k N y H M q C h m v F V n 6 3 p s w Y Q i O A o Z p B j k 1 X I I 6 y N m z o i V T V l B 5 j v 7 O B 5 z i 2 r Q H b t g p 4 u o 9 2 Q i a n N M 7 H z / x B F 7 K J b w 0 Y T Q c E c I f A U T I u g n z u b V 2 K F s 8 g s 2 d t Z R + c F n f k y Y 1 Q x T S o j 4 r v Z c m U A k 1 5 L d F v b L B 9 Q L z K B K O 2 1 C j Z O 4 U H c c p u P k Y N F j q g A E H h w I i D v r d y k 8 4 a U Z U 5 T q r b g S F p K E Q h T 2 x N p K T Q l 1 6 / O N E b n / i k R V n y T r n 1 X y 1 S 2 C V i o C E n B U C Y W C l S n J u 5 b 1 B R t 2 s H M n d O e P E U g l E n z B v H M T Q 0 e d d 5 a p x Y r u 9 k a y Y T C V p c 4 k W G j n Z c v E S j + 3 c 7 c W h 3 Y p U 6 t 5 5 t f J d 1 B s J y Y A U t Z u t s W W j K 7 V H T u q + q t p V d K + 0 i v 6 z q D 6 R 9 V S N + 5 Z j 3 / z t u g 0 u b R O N E l r 5 J + n 8 m g S t h R q t Z u G / I u 9 G Q l y B X + R b e X u O N J G 4 G A 3 Y s l E k U m M B r J w 9 G 4 3 t c J K v t 6 b q B W J n f J 8 b A j m 3 l E h J 4 F w 2 2 1 i 8 O i G a d R I v T P B g z U W K 3 T U u v + p h r n F c p Q H Y e x B Q r y Z E C G y O a s I H K 3 0 7 5 5 f K 7 2 6 p v o 8 / E t k 0 L 2 9 G o I 1 D o y W m f e n S j d G a L F 7 I C W m 3 w Z j z T X C 5 D X Y E x G l O v Q B H x 3 q A G O G A z o s T y Y L R d R P O N y F q Q 0 l V I C y J R O G b D z Z j r 4 Z K R j i r u x v q 0 s N w b 8 L e W T s f O k s / a i z d 7 5 5 w R T x f k K v A O i q B Y f y N B e d V N R 1 P q v 9 n B P C Q 3 u j x q J A / r Y M O S D W F R F l + E y p H I h j H S I B s Q h B e C C M n x v s x o c m I N F 0 9 n E v d i y U y q v A O / E v j l C T Y v w I z x w f O P u c n I v I 7 a u n o V A n z 8 f a b M Q L a 5 Y H / / h a v H Z e e G D s u k h F 8 k 2 v S N v X y O 0 P p o q 1 O J Z m v o J u B k q m S W 8 6 h 3 a T p B 9 Y h 3 D j 6 O L G v l N X 7 P a M E A A O J 0 1 E 9 s 0 W k S S b G W S 0 f d E K g I K q b g I G G U L O a f q 2 R G N l D t Q F s C S L H J N y 2 J 2 x z Z H q a 0 3 r 7 E x c Y C N J z 8 C p L M A e 4 l n x 1 j F B c h e V s 1 K i 1 g l Z V j i Y B I w 8 n f L D q V a k C F t T f B v E R D E p I A p S X X t 0 H E B 3 E 6 O M K L o 8 d J p L t v u n Y k i 1 7 r a R W J 2 g E X c p z H V B v h w S u q D l f t Z H E X P T r Y m / 3 t D a m x K d E P 6 u a x 0 T 5 X t L c W J y k N + 3 S X m l 5 V v X t 4 s N 4 Y / 5 m 7 C G 0 G R X 8 H / n V V V N S D 3 p + f o e E 6 p k Y T T D + V t / j S F f 4 U n H D t / p Q s P e A + P + X F I p 0 J I l / l M p b F 8 x R M d I y n 3 r l W G X 4 K K + D e 5 6 I U / W t Z O M f b W L F K T 0 a s J J d c p i R Z N M H B f 2 a 1 q K G s k M H 6 C J K t j a j / t o p Q 1 p c f H 9 b I C M / U l w R C 3 z x j B 5 7 N v g K 5 4 a S 0 I A T H m q x z 0 o y Y Q 8 q a j l 9 T q W 2 G K X u z b 9 7 E 1 J k h A 0 i I 5 a e l Z D R 3 c e N L + 8 1 9 G Z K 6 I A 8 1 w q K N / + I H g u f 0 9 7 u j 4 a p w V o Z C f 3 K t z o U s u F b a 8 z b I g D E C f D C e w X e 6 i e 0 a M b Q i t 0 7 s E I W n L N 0 d e C 3 r G 5 p U w o N d E D T N 4 E c Y b 9 B o F p 0 V h 2 X U x a D F K u 2 6 J t o X e D U n K / K N F 8 X K P Z j 2 4 L k j J y B D y i j B X p D i X A x y / D E a O P I w J Q 3 F I W E d S a L l u 6 / f 4 y T Q q q C i r 5 1 f R s n w d X I N r z 7 I E P p 3 c Q W r / Z 1 1 m + 2 u k c y q w x e U W W l M 4 t y 1 n 8 u x e S T I B V Y V m A / t 3 J M u U 6 J g P q D V t Q e R / f m r 2 e F T h q t I z 3 W T r N T z e C D P H B E Z 8 X d u v 5 V 2 2 N y / W o + T V 4 3 p w 7 n z Q g + D C L e n D P 3 t U f A 2 d 2 c w r m k 8 O Y s S o Q W O u m T U d j U I u D G 6 s L R l J 7 L d f U c e R j c x m O S z y R l b x x b U 1 + 7 N A x C h i h + J y N Y l T n b t Y o d M i u f k r 5 q v i O / N W k z e j l d b 3 R k x n z 7 R i I l Q u F + J w g B u l j q r d W c 4 E t F 4 6 j o i x n f s s Q 0 7 R I A 8 s W t q i p M / N F O 6 M 7 f U K T j r i 6 4 9 U 7 Q l 4 r M 1 I M + X P z 6 C M h T E 5 b q C o H F b D s 0 D d A q H E z w j Q W g u N T J d 6 2 Y l S z 1 7 x V W U f i M n L o q 0 T u n e Z 1 4 g C t 3 d + s 6 8 j P C l A E t 6 d Y E b + 1 + E s R X g O 9 t B L + L x 6 i T i J / E 5 U 8 O 7 g J b q W U 9 T A 5 a l X i 7 I / + O 8 z A a R 8 C q u r n 9 Q o G + I r V D o + E 7 q 1 V n k a s P v w o m G L o t t B 3 o 8 0 0 Y w 0 R o O u 4 v r H Z d L p R S U n K D s W g 4 v b G L 3 l 6 d E 6 J C T J X o W d 0 I G y u o K e W c j b R 7 x x P 1 E + y a S / h 5 Y + H R g N 3 o f D / 8 K O m 1 A w k B 8 L r j M d b a X d V 8 X P 4 8 D + E i V Z 3 r r n K y m g h R k w 1 l z y q / 8 L 3 q t n 6 X U a 8 E x I c b h b t q B E U Q G b y D B g f Z f P p 5 q O N x B I r z d W Y e m y m Z g E n E z w 3 d 5 i J w i p z q v p U D 0 Y T b 4 s 0 B F c l G g h S J 6 X j B x J 6 g D 2 1 U k x T a y N e b T 6 C j L j 2 s P 1 1 K 0 d G R G 0 D t s J R n J c F a h d j 5 m I q s U J M i B i S D s 3 L E A q Y I u e 6 l g t m T X H v p H v a M V D R 4 u V 7 s c 4 N 8 r 5 R X X 5 Y 7 F o 8 L w k 2 V U I V e a K E h X S R 2 a 1 N 8 3 1 i R x 9 q H X m h + V i F B s k r K x l m 5 R O w 9 C O a G 1 n Q 4 o z Q p 7 J D G A Z x V P S U 5 D X 3 n o 7 P i v y 6 s Y c 1 9 W c y f 9 U y 4 j / r A j W f j 1 o Z w J Y 7 Q r U b S f V b d s O f I / h u p F 6 u O Q n z d R W l W q i M W w R f v + 4 V Y q v V p 7 3 s E s H c + r G A W g a 2 3 F W j 2 z V h V g I E p I n O p F h U E o G b K l 2 N 7 R r y u w M A + p e G W 1 S H j U H 6 M Y J + V 3 p o O A Y D 3 h K f t O e Z K D l 3 g L u O o S Q B b 5 h a F 4 6 R Z O e H k o 2 J t b m A l s n t f I z 0 X W F 2 p j V N Z 9 / X N b h 8 F l A B U q U 6 2 M R L N Q 9 K 4 v O z K o D W 5 y c R P 3 M 5 p p 5 T f W 3 k P S B F s y I 0 l n J X B Z Z L m l O Y Y s D W W i T Q C f c H 0 e i t y m U 9 Y Z T c G h y B Z o b G y F / x 9 W k v 0 J 6 D W H k + L b q y u 5 6 S 4 k n U 8 s l e B Q i X 5 l I O G I F n B O k A j c B d X X T R L E u l W N / x P y w I E W l U h 8 7 Y Y N 1 Q P o 5 o O 4 t a e 5 8 m 3 3 f S 2 Q + 1 d 3 4 n g G J h + S N r a h Y J G 2 A Z + S K e l v U z R W u x G o b W r t J D U S Z B g b q w 2 r X n F e T R 0 b 8 Z a M o c B r y 6 j t b C A v J F c R 0 1 u a a x K G l Z H A 1 r 0 a Y Z Z Y C k 1 R p 8 b 9 C e c 1 z 9 z 7 E 2 o u k g j w d 3 h 3 o R V u S 6 V X a u e T X f a B U N Y 8 w J Z 7 X L O I N r o Z 9 S D 8 D g m 3 J x a Z k 0 2 1 m W T A A D A Z w U o e p E R L R o U F c j q k J p d 4 z u H U j x U W j P 2 W v K K D i u N A 8 x x G o 6 / o T z W I V P 0 a j B 9 / R Y u q R K T 6 g L P U 7 m Y t B J 7 4 4 k 3 Y U v G 6 I k J C N M N 1 f s k K Z J 0 9 H m d Q 6 j 5 i F J 0 7 K w S H x P f 4 s o v U 3 m O W x S G o O C s J G 8 X W C Y Q J L e u H h S l g z m g n Q 0 c w E i s S O f p x J 5 R B 1 i z p b z v b E B K J w x p b H p i C Z f i 6 H X G 9 N q N n h 8 i X E g 4 l M K 8 b 6 x 0 U 9 2 E A C Q 8 P G + F M G b l H K M X y X 4 g a 5 w a d r 1 c p R D 2 b I q w p U Z + O G M q H + z v c 2 h U G k p N 0 8 7 A d 6 G l X b u x c J d q c d / 4 u k f 1 N O N I E O d 0 q f 8 C a x c J l E N 0 7 z R W + n P v V H T D p c J b l 0 R S B N w H Q e I 3 Y x 1 m t A p 4 f u v y o I y M n T w M v G 5 d X c W I k J L / w y P 0 G g 6 o H e 8 y j s B e Y x o a q f H P 8 5 z o o J N C 7 g y T 6 n U F l D 1 A + T n e 0 H P x m G V e 6 K V 3 D X F 9 Y E 7 g P X D v 2 B V t K 2 l J 3 S 9 U O W K R S u K z w k n q g 5 T a 4 5 r d V X B C 1 8 h P T D B W n Y H F c + C p e d E b Y O z c Q s o d M y P R s a u B p 5 3 6 m h M Z W l l H / D 9 u A W s d p s A V 8 E s c p I u X + v a a U n z e 3 N u t B J D a s a p s S 1 f Q e 1 4 L 5 7 w 8 v K X j 6 L V n 1 n D E r 7 + 1 Y 9 W y U P J c p j p R n p L u o O B x a b y S M 0 0 q 0 q z / h o p S y n E f f 1 o 0 j q p Z 0 L + g C G r y s 5 q W E B t U x W 5 Z C I u w E E O N e F b 2 q x v 0 I A P r W b l s 8 V k 5 0 z 3 o 5 c / e / Q j G y m M w h z s 6 G 6 U k Q i + T 3 q r o I j o V O Q a q c x Y r 2 D s 6 j 0 d e C Y j 4 W X l u h R Y h F i v 1 p b o r 0 U e C i o Y I r J K H B e G I z 8 r I M S c v L U v L W Q G c C G P F 6 Y 1 V d m G 7 h f q k i 8 b C k y I O S d n P i t R J / A p h F b Z v L C u I X F + 7 Y F m o c B p B N x t r + B p K u Q R q w n 8 F p s W j / S h C 3 r j 2 m F V a Q B W S k w s H R p i 9 1 t R 9 B S h 6 8 + 0 O M Z q E L J y R x L J l N U B i L O f N 1 x d p C o / p n I 3 U e / k 0 s R H j V i 5 N f I j z 7 M j C 3 l C w r 9 j q G f k Z + Q d + 6 a I W 8 m S k e 4 1 P u R 2 R S 2 t 6 4 / c E R 8 c H 2 8 f K G e W l I j C y s c T p N z P 1 t t n Z + 2 l x 1 e 8 p D 2 I i S 7 V q N y F Z w 6 l 2 / b L k n d X E I z O G k 2 c l V 3 C W 6 s I 9 y j Z W a n 1 f S Y S w x 1 k F J P 8 i s U k Z Y 4 e s Y H Q R q s r w / o 2 F z W n z r c I l 8 e K v P 1 A T f E z E P h u U D 6 k T 8 l h d 8 G g k q M s l c T Y r P a t u s r q M 1 P / s A Q g r d 3 g B m n A 4 s Z W z d H F s 4 F w X h z e W 8 h M 7 d Y D I + x s r P O i 2 l Y d 2 0 H t X 0 U s x O p y F n F W 0 u s t 9 N X T K h R l r f B h o v y 5 V T V g Y G y g 1 d Q d N H D K / H a u g v P i G A n 6 Z 2 c 7 0 X b + 1 3 j F A M Q H o 8 v 2 H F c + D Y 7 6 a N t j v t p f h l B 1 H t n a r 0 A o N x Z F 2 f K 8 2 R V N f Z q l b U G z x y D e j 3 S j P M M P d S 4 6 g p T l 2 Z x W f u F g O g i F D z j 7 S w y g a 7 + i J / 4 r i D S X n S o j 6 5 U W p r 7 b K e m K X s a b 8 b F W 2 o R 3 h q z s d 3 8 o l T 5 r S 0 D i H k S g J j l m D p 0 W R Q 0 M Q D 4 k M p U 3 j H 2 z y W V m 5 V X G X t 4 i 3 d O T T R e J k 1 A K + o Q i T D h b e y Z + M + q 6 T 6 g + K f O q T X e p 6 0 r r 8 Y L o L q x Q y T D d t 8 r R i i A h g h H + U c K 5 i p L G T + N b K W T e h f 5 c w i H q B k Z s Q e + L R q z 1 v 7 e 4 D R X Z K t 9 W f F U d 1 q R J q j C a 3 e A W G s z A J w X p W z p 3 v o l 6 W 8 r b I A y l Q m r R d 2 1 l 8 X 9 7 H o D B H v m E l H L D P e q s 0 + h u p C 1 i 5 I h O U r b O B O R A M / + h W 6 F m 5 O y Y P Q E p V / 6 w q q G g K l O L N Z 6 U a q w p R x 6 O R A l 4 g B n j i c j f n V l X S 7 c l i k X t j h Q H Y J d Q C P z d W w y s K K W B H I x V b J 2 p F r l l k 1 V k J v m R O F e m e 8 N g h Q D A n 6 e B a H X 8 m B G 7 D h 7 R k N e k m r F / C u Q 3 + Q o t V r k p S i S K e l W w S C K 4 u Y o B N m H r h b l R N 8 R 9 f H g o X M C m S T y n L y q e E 7 n u + 9 M a K a y a X Z H 1 j w W x 9 v F o R 4 z s r 1 b J C Y S W j 2 I 0 V G x Q Q S e 0 n E 8 h D g e W S A 9 l R / m 6 s 7 v Z r N m T Q S 2 m Z A k Z 7 4 T T t p 6 F U c q S H H s g T 7 x Q r J y A Y 6 / b w 6 Y a q y d a Z B v 7 / t K w a Z r U C p p 8 R S E S 1 R u n f f N L U G H E F R P W M j J C q I 3 8 / Z B N Y E s x B A + F 5 o V e 8 6 J L g g 4 n X V T h C T Q E W Y P U U 9 4 a q a 6 8 V d 3 5 K n g 8 u l C 3 T o W I J J 0 f 2 t 2 w E u w h R d 3 7 A c n p L i T n 5 / c b i x + 5 A K R c / Q l 5 V i g 4 F J G O J x q K u t A h V 7 U d R c V J V R 6 4 A q T e W A w A 1 o g v p e O s C d r a N m 3 c B 9 6 y S A O B v D P 4 W b 7 s 6 J n z P + S y W S Q A x N B 9 W y I 6 s J A + 6 D N V v 2 e X z V l e F P R H G E o f K w Y M R I l v V t j d f L x M N o / p M i w 4 B s Q B T 4 e f x 2 V s V q C 1 o b F o d s y x W g N x x x P o n l e V 5 9 0 G C D x F V g s o L V g q I k 4 d Z Q v + N p X Q I x 1 K f M 8 7 K G Y h j 6 O m C 8 W 0 x O t 2 F 6 O 7 6 z g o z E q d d U F j K r U v C 9 Z 2 Q m M H q p h n d I H Z x q L X Z M 6 j W p Y q r y e h P V O 3 G S p C X i i L z 1 T p W W E C / 9 o A D P z E / A 2 U n v v o O E d b w e 1 t H a W 8 o l 4 x q r c 9 x 2 q 0 q Z K s r S a z 3 I 7 4 U u r G E 0 B u B f F Z a C l 2 L L M e 3 n p W 0 k Y v A 8 y 7 L i l O + s 2 G w N M H E U D 7 B p u h a t 8 0 G Y E E R o A E 8 b y C S A R g 1 C G f N o a Q X S G t + / b c w P S s p A s B d H t b l t S g v G s o R O W G 9 g z b z 4 Y i O K q 2 e v P O s M E J q A d a k o t 5 Y K T 8 9 R P D T a R P 9 H a 8 x O d 7 i z 4 V D v / Z 6 z j z 2 c G N p W L t W r l U 7 t 7 N y V p T Z C u X V J 4 9 t 1 T V L q L B 9 Q 1 m j / S C K E 4 l a f J d I y J E c 2 O 1 S f u 9 u 0 2 n 4 0 W l x r I R + m o M J s O 3 n i H p 0 y o u j n e j F y i c A I E m q L z w 8 K 0 x M m g n x 3 S s r p / T A n o n B K D X + G y p e p w f h w y U i Q Q Z g G B 6 U z s 2 3 L A e W r A i f B 5 M e 3 F Q w h T E / T v J v 8 W p R s j z + M f H P h G 5 Y u C a 2 b N D n e V 4 w f N 8 y O c i l V 6 R 2 E z C 6 I f 6 s O t V + q 6 Y U 3 V l T Q y S o 6 i f R j p G Z U R e j J I J P Z 7 K z t s X 0 y Q v B z / N 6 C y U 3 p e p q X f 2 8 i J D i + o v n L E W T z 9 3 B q 6 S 8 7 H 6 j L 4 P L S z S q q L u 1 4 w 1 W U M A L 1 r M i g k V x H f 2 P o W K X K l u M / 2 x 0 2 m m b C j C u c C M F D A m u d X F L w z 1 H 1 A 4 o t 1 r 1 t / S i E 1 n H R I 4 H 0 + Q R 7 3 Z t j j U g n A B z e q T i a E 8 J t v R E R C 4 R q 1 L 2 J p S D 6 G X 3 0 6 L r l g U F K g r Q w e k / q 9 h m A U C Y e h v s w l O a U R P X z x c O y l y g Y 4 c u V W 8 s O J D 6 Y u n f 2 s F X a G R A e z 8 j s e 0 M V U 0 Q d P P F n w i A s k m C Z q R j r J E W a A 7 y c 5 b B c w w N 4 I g 3 n o A H q b Q S f U 1 Q i 1 I Y Q m p D g b c b C m 7 b s P J V E b 4 J E y V I h G X w F l U l k o K K Q G X 5 J U X L Q V a 6 t p 4 T k E t 8 R h 4 x Z X U j 4 W a q Q p d C 0 4 G t n B w p v V U 0 N / w D W 4 u y N T S f X n c l g G I S 1 k v I d L j h W n 2 S T S g S V I 6 u L 3 K C d J B q S G 8 9 V P O x y k U J O 0 r I c 5 W t 1 G n 4 s K R 4 V t 3 9 W 2 S Y v E y 1 d t I m Q B Q 2 z w Q P R 1 W c C s Z 0 f 4 x T + g l Y J c 3 T r a 1 c W 4 a o y z 5 F L 3 Y r 8 w C 5 Y X v + U d z e U G T o K o L Y c B V y V t F K v q y a d + / X y q U r n 8 h J c W T 0 x m q y K L c L j U m I W W E b q d X p I 2 I 2 K / A C j h V 6 s f z 2 J 5 r g p 8 g W z W 9 G r a 8 + P R m M 6 c 3 Y S y o 2 I G 3 X b o 2 l R 4 Z 6 2 Z z I Z k Z 8 V Z O h R 5 d e z x G I f z 1 d O X 3 3 z K x w m b 6 Y I n M C p 8 b C 3 q q C G g m d 5 p u x L n q X G m M v m x F 4 y F L g d i H T b 3 M V 1 7 D e t i s 6 L O 2 a A 9 2 U K a R X 6 / u t H n K X F A P 3 S 8 u s 1 C g u j a J x 7 E 0 o r g h M O G P f S D 8 r x Q C 8 a y H U 3 m V 9 z 0 Y s o v 0 k 4 p 6 V r 1 + u q 0 s C f w G I W g i 4 6 O V u p Z p R 6 Y i L B / v X + P V H N X B I Q Y C H B L Z Z A b 5 E w + D 7 c 1 f N o w Z P 0 P P h W W m s F T p I B 4 P f A Q E i j M 2 c K s + z c v T 8 V S P 4 u J H 2 2 m R y Q t 8 z L b 0 Z r Q h C Y R T 6 8 3 N E 4 A H C V D R o 3 o R S R X p 1 g A 4 3 8 a M Y t G a s B J T 5 4 D P q u S y I h k B X y H 1 O F y F 5 q j y L 0 7 J g g p 0 S d 2 + g a v l 7 2 S v z w 7 k m w 9 5 S 9 S w D N 2 s y D X j N q m L i Z K K f s 4 K / + F y x c O x W b 9 3 3 S K N O q M p b U / x d g A O n d e C N h a Z Q 2 P x I E Z q n R C T + r m 0 G I c L + Z q w t V f p V c j 3 P z R i u R f x U t U N b z w c E i + c D G n 6 o e 1 a q G d h z u U M 1 X o r 1 y C C x G u h D q u c G 0 e e 0 g H C I c D N W M J F 6 t X a 9 V H s s J b H z K t p u o 6 0 + P f X u I h T c m 7 F C h E 0 H z B e l r I R V r b Q R o 5 Y 7 Q o V L u g r D g 6 2 M 0 p 4 V R P c C O 2 d + l u U i p m 7 u s J R V u G c z T u W G 4 m e V A + D K B I D + F m / / w g Z t C 5 Z l L p l X R Z 1 g A j O e k Q s S l V t B W x R l F Y a h C W A e d 3 t W F b l e C / D N T p E D e 7 M G 5 X t b 9 o w w J f E o u v b w p q G i C G B N n F 4 v y l k 9 E 5 C n 8 A 0 i 3 b J k e A q 7 G M X Y b y w Q H Z x K O e B 2 V g k J q l 7 X d N / x 1 M w r f P V 4 s Z B m r F E o 1 u s b v r F o 7 f m 5 x u + M i J 0 9 K 7 O s 4 + Z W V e R F O F C x H Q 5 B o c l l e d D 5 j W S J r m M Q g o C A b 6 W O i R x N b O + 5 o Q s 7 h U c Z p + U 8 K 6 A m D 3 B u / + J t U E 7 q m I g A C 6 P G M k 7 h v d b m x Z 9 G r k j o r e P h n z c T V p A M h m Q f L F N k k i l N l o o 8 Z 1 E d v P w g H 0 y A e S d t S d B c j y J c l 9 U e J 0 g C 2 R Q Z / 1 w K R s P S X k A s l K k O e t j u N v X h R 1 V M q D A k B A v p z x F g T p m A 1 t e f l t S 6 G G 4 3 1 r W / b d H v o 6 x I h g Z 7 8 D E r m V K / C y 2 f U 6 n s 9 c c S 8 c e E S S M C A B k p g Y F F r R P c F C L w 5 / M W p Z k X d p m x k / Z 1 i o T M f g u m G H + x X P 3 A P q S 2 4 n 1 j d b s q H 3 H 2 9 9 a 3 L d b R 6 a M 1 o 2 9 G U a Z f S S / T g d 4 p 1 u p 3 q a U y 1 P e 1 L h w D C A K W s P q H F a Y Z p 4 C L Z 1 X h w c M j L M d K O 8 W e 7 V e 3 d u v T W P B c i 5 I g D N S / u B G A 8 V n H t l P s t Y M D B A h h 4 G f U n Y y q Q r D d h H p I I 0 S a 0 j C f u + r b w I N d r f o R K g C E n H d e o Z n R O 0 U F B + U V v n B p m a H v k x O i u e 7 i O q y s I L q U 8 / 9 K 4 c b S 5 o p 5 H 0 + B e G O p R C E C 6 n s h q K U b I j k i c 3 z r M i w X c 7 X u 9 s b y 8 m V 9 s z z 6 h p L 1 E 1 B N l c 2 + e S w A O b C b r W / t M Q O p 0 E u h s + q 8 u r B F a a d 4 t 0 M k r c s i I P + N 1 W 2 c 7 i c u d V 1 y V n U H / Z I R n r 2 x E k o t q 5 e D X / J L x X K 9 N w O B d e s S Q I 4 M T I m 3 t / i o K p z B Y h z R W d l f N V 9 Q L D u X P 2 L Z v x c g F K m z a v 9 7 q F 5 b d 3 s s K x x j G H c V Q + P n l O n U A d x + h + W y b H c i I q u 8 U 8 X 7 8 x T h i h M 8 b i o A l Y a 5 C q u c 3 7 V Y J L S 0 y g S r b z 4 U W + 7 o u a X V D S X j t N v 6 q / j q W x W 6 w A 2 d 4 x G k 7 u S c O g z m 1 A + R Y E h i c B 3 p D n E X z k a H L D H P N 5 T y U B D B / m c U x R J / H n y A + s 9 I 9 j r I e N o 2 6 J J M W 8 h / R c 7 d N d i h j N f z p H S W B H x J C 4 N P D l q g v O S B + n w u k P H O s 0 m v g x e j N W + 6 G s P Y j w J 8 N r p V d Q 7 D u N 6 + u R D 2 M t 7 S O + P / U W 8 h e r r a g 6 3 H 4 V m l r B s s O T a f s + o e x x q 7 B T z N I a v T a 4 4 q s w H 2 d Y U U y X t g 3 X T I J q 6 O q g x j G I 3 w O A d E 7 k v T H K B n A Y f b b t M B f J w R W M H n z 5 f u z q c 5 A e J b E 9 D u 2 L Q x / P e s B P A O X t e c L w 2 l M s M A Q F 2 x f V Y I e A e D Q q U O A 7 J U t 2 5 h r 2 / + r A C f w x s p f F Z Y C W 6 J l K y L u H y A e X Y Q 8 s x X N R a W T / j o 9 u 2 t S 9 b G u M U B t L 6 x Z L L / c 6 Y q z I s X n S O O L D 1 D x L O q s N b y + O C L z 6 q X g I K h o v a M A A K G v 9 j 7 m C T t 2 L / v 6 l o K n 1 V f B o + E w J q 9 U J C A d Y + A j 1 v p O G c V m E C G w f 6 b s d s f r B H I q H Z n l T L G r 5 W A a 5 J R L x X U 8 U + L e + v q P U E 1 o c w 3 f O 7 S C g o 1 H 7 z X y 3 O 9 U 5 6 e d b c t j M S d 8 h U O H A 1 2 P s W t 8 F C 9 7 4 s A E U I M t T T i x M 2 n i d h 7 F g c J D d 9 8 J W A k A G I l K K g 9 W o R e x k A v d O 5 B n 7 Y e K P X + x 0 m e l a L Y N 1 h g N 0 p 4 a + 9 d 2 d J U U L y x C t E 6 Z F G 4 S 2 L t j v O R t 6 q Y S H l D o S n a a Y V p 8 a c j o l 7 D r x j N W a T 5 9 E Q 0 7 z w b 2 Q X M + r 4 c 7 z w r B 6 q i x 0 w O r E w m b e p D K w P h n u 0 B R x o S C C v F W n h f r K j 5 d V n T H c O z 0 p D I G x C C o J 0 V b h a 3 V r R 1 a s 8 K n P Q a Q k 3 7 Z o x W V F u s a + S i G W 2 s i y n x / b V z g D l U I W E X a l s W n m x O x V d z e B P G W 2 g c c m q V x E g + b y f d j K O W Z 4 R i c n p b v t Y 3 q z E U w S A k d 4 C 1 n b 2 Z Q T 6 m K j Y f 7 3 U L k V R w R U k r b 3 v o h 9 2 N 0 2 X k p j S 1 O x V v v u o S H i A 6 Q a H U p W 5 D 1 d e D X a d 4 t 7 W i k a 9 S v x k e g D A y c p D G 6 H S C v Q 3 o t W Q C 8 h i w o e Q g 1 q B 2 H K 3 Y K 4 P y z / / 7 T I Q c W E q G 0 8 v l g 7 4 L Q a F V u Y R / z 0 R a k 9 U 4 B c f l M f g Q U n + + I 9 f F A 7 H n 9 L J G D Q G v Q u f G w m i p T 7 J B R / T S R p R r 9 2 v 0 v d l 6 V n 2 1 r 1 p F 1 3 k R g w F g s R R l h O q M 0 M S + 1 2 E p D r 5 l a Q v 7 + g z P R 8 E / K x E 6 n o T P b l m s x G L f R w u e 3 o Q O 1 3 q Q W d R 8 a V O T r p T W m / j / z x F a b A f h 1 I l o N 6 G I k t v Q F u K + o R L o C x o / H i 2 3 L K G H z F s l f j W s V Y d s W b D 1 n O R G w g A p z F K y w t o G K x 0 x G 1 V P w l Z 1 j c Q H y r S f q x V b V J K U 1 J Y n k d 9 F D F q W d g H s U 2 D n B h W t F y L J 2 e 5 i l 1 3 R U 4 Q L y U y T u g l N 4 6 A Q z V r R m 7 B L J X H M P w j v s 0 p D V A M E z Q G I B t N c f J C u 9 I Y S + A W 3 w I H x N 5 S Y F S 7 d z 1 y a p s x p C g T M H s p l p M H U E c j 3 v o P 6 v A B L 6 4 T E O 1 J 3 R l h T 1 T o 1 9 7 s w r C f w O N K B U Y L P y m F a t V W S S 5 b N / Z I L Z y r e / Y v z g t b R G K i b 5 h 5 X u w 1 i 8 o m r Q l / M 3 V j Q W 4 G D x f b 8 P O q m k T c L p W V T i y e j N m O X q 5 c 7 Z t S y A 2 h l T / t z Y 4 l g l z 3 x A g X y z V i p D x 8 E 8 O J B V 9 j 0 Q B R T + n H 5 K C L N B m f g U W N 1 0 Y x L G Z + g c K S H d C q Q 4 y D J p w v 4 r u Z S 9 B J a 0 J O b M R j q E i T k f l b w E K p q F C m T f l Q E l k v u I X p Y 8 I 3 V Y a i 1 a K 0 6 9 1 k p J 4 Z 3 Z O O 1 1 i X e F R T k G Q 4 + I 6 x O Y e + q / K i R W 1 h o X H C 5 W D m C a M J G R n / l d J c j b d G y O b g c U 5 J v r L W p U s H y j 1 2 4 E w 1 C a x 6 A 6 V u W + y 6 p 0 R d W J p Y 1 l l U Z X t q r B d 9 h K 6 l g 2 z G d m t D i g Z b z Q F Q + G 6 N 3 U Z A 6 u F W 5 p F Q t n Q x m u 2 4 y Z + E 8 H S 0 a x 1 + t f b + G Z G 7 X W 9 0 N A 6 s u P M V o z w A W z v 3 + N 6 2 W q m n I 6 8 d Z p Q T B K C V / 6 q 2 x h G k d T d 8 L O U b Q V 6 r c b u 5 T l I 6 b s f 4 G 0 C j n I P W 8 p d p r O J K j H 7 b 1 F 5 E E D U C C 9 A f M x g J I z k L z g R r d W H L c 8 Q g Z 9 1 A v 9 y t z 9 1 I J v z w r l M G h i i U s 5 5 3 1 J B a + x 3 D 7 U Z 6 g I e q y K R V W c s u q y S W M J A B c N O t W D S p 8 Y R n o P 6 t a X q R D w h 7 L 8 k S 8 u q u Q l W n v f O T u G q b o S d N 5 I g 4 h E F J q g z B 5 8 3 E b 8 V T W n q 9 c G I K a i j 8 4 P T 0 y H m 5 V + j o 2 V 3 5 7 y 5 7 I A r s + n G S V J M U v D m 7 h 4 E 6 U S h x y O b L v 2 q 2 H x P b S 4 9 M g o 1 V J m d B M T r / m w 1 A p d + Q 7 + F w / k p X z g p o Q Q t k a 1 m Q F A c m a e u N 1 / 6 x q V B F z I 7 1 6 w c q i r S t h f u I m q 0 p A j / 4 j r 7 m B E c D o z Y v O v m C D 2 I n m 3 m R E x G 3 r n C U p X W x 2 7 f t M T I / N S H o 5 / v y p E D o u K z f r W a n h g k U g A f q X h D p G 5 0 4 Q I K n N V 9 4 l q 2 f Y J a 9 e B y b 2 n I O F R K C C i 9 Z U e k A L / 9 + A N 6 E y L K 4 l s J B 4 E 3 b f I X G 7 X I 8 S L w v 5 S F p 2 w 3 C V f L 8 1 R b f S s 0 k d z l l h V J 2 g s 5 X W N 2 O d T / p Z F P B Z J d L y D d R V 8 J 5 V 9 d A 9 h / 8 4 Y a k b L Z O b E V 4 c / P X 3 P o U w D i J n v 4 L o s U S v v F D X X c y 2 x 0 p 5 N A 6 2 H d 3 s p s 0 Z 9 9 o s W L w Z 8 Z t E f / 2 v 8 W 7 1 + B J l F W C o g Q s t Y y l Q O c 5 J D i V 7 C B o C I 9 4 K x o 1 U l y i s d 6 / d O f e S s q v b G q n r r L y D 1 v h z c d c l C + T G g e x 1 O / V M 7 w g r 0 b 2 v V w P v h X + 3 m 1 1 r i z 6 H / d a U O o E W a E W 0 5 T d f t z q Q C O X 7 D q c + F U 7 b J M n j j D q / B A 8 7 K i / n q u p o D t Y m v a X b P 7 C w Y + z y T e j o 8 I f u W Q T 9 j a W i 4 o h c 0 U P M d 4 Q y 3 s K 7 e 8 2 f d q j m p S j W a X 9 + g G e g L 7 H O / z u r + B z J r 8 u R S y + R J V T Q W f z u 0 s J Y 9 s I F d c e 6 6 J v Q g Y v G X t r Y U m M V I F o b / o Q 8 R m + H E E t r A z R I E Z v Q M 2 u h o i Q 7 H 3 l 2 V o 7 T W f X y k w 9 v K O k H L H a V 9 I W y i Q y Z s E o M P i s p Z v E 9 L 1 I w b i y h D 2 z B i l o 2 b z l 9 C C p X F X K J n h W c E R 2 o b L 1 b W b G 1 O 4 f 1 X / Z 4 R o g g F z r q 9 9 y X S C a 1 N E B d f N w O j a S t F 5 0 K C g / e U E i L J q Z s l d Q 3 l N Z e Z Y p c K I r P C p N B H L t n W d 4 D U k C h h e B W d f S M e r / K U e q o E n N D W Q F i y s s U E T 9 q 7 X D I G j R E o u K V C m G s B k D D O O V Z y R C 4 o 2 B a 8 R t L 3 N k i s D X C G 6 v O X K 3 q M u K b M e 7 S t i 1 t F c W M A i 8 V p 2 u V 5 6 y a N t W M n 7 d p A B k V r + 9 y 1 X Y I 0 i M b R Y A o T z 5 Y U 5 S R I J Z h c + L b o H M 2 i N I t c F q 6 a n V K e / 3 3 A k s 5 s U T H A l C E 4 B n F n C B f U f u 8 j j 1 1 9 d d v A L q I 6 e C B F y C S Q N M Y x Y I C Q + e c h r M D r A q J W r t 9 w s g C B g H W Q y N P K y b W h J A 0 r v F w o 1 Z O 9 1 y g K R x j r W w U T y j L D x D k s 6 n b o j 7 F O b i u 3 c n j a n + 9 / T V z 5 Y 0 e g v D H w 8 + I V B n g R A 4 / P N 4 3 + W 3 a q X 7 b E z j 6 I W 0 K F + 9 g Z L P / b T J w d 1 d u J h T T F o 0 3 9 W j x l i 7 w F K E 4 N z 5 z y x J C O j u m s P a l s 5 o P 8 M M n 1 O Q d D d 0 X L 6 Y g k V 5 u L O 1 I 7 y i Q 9 2 O R Z k S k u y L 1 0 T S k f O V r A 0 Q 4 n F 5 5 t I a d c u 8 L i l k 6 4 + c t b J s T k 2 e e E X r V g 3 T d s V N r K O D E v o a h L y M 8 b 7 l a Q Z C r T e t Z Z t V 7 S i 0 F Y r 4 K b V X w H 8 G T b z X I N 1 Y J r 8 M w w V 6 G t S x H s O 8 / o F O H k P v y k h 6 p t x 4 w / R Z v g S o T U l l 4 3 V g I P 8 S W A 8 Z / q w e V a C s n n K r f u t Q a m Y l U P m 5 r R s T M W Y P A j v L G c h D 1 7 S l / a y G z 6 s L U 4 l 3 s f O v K T U 6 e R i 8 P b l 0 q T C K V X J o m 1 Y w + p R 7 z j G L w z l r N c x u E m t n p m z E s j D K K z V 1 Z N y M Y 4 l d n O 9 h U S j w q A 7 5 t y g + f 7 3 u z k S y G j y 1 b W X m C q v W A b I L k m x H j h + a g w Q b s M S t S o R m n 0 g w k z Q i S U R X F F b y c V e y 9 2 k 2 v K s 8 7 o f z V M q D B i K S x H G i / P k s v u n 5 x 5 w h n d O U i B f + 5 s R R u w p F Q 4 r G 3 + s R i 0 p 4 4 H H C 2 L h c p P R / 1 / x z R O 2 3 Q L e 2 T u Z b 8 r B h V S 5 2 F A P 2 s U i M 4 G y f M q 1 n x H t x U L q 7 i C y + L J B T 3 B m L k 6 N f Y L N / w u p 2 / i t 9 h d 3 d S 3 T k x l V X v X q H C G M u b k D m f q w y w u 2 T M S m k V b 8 i k G t + y e l s J P b v Y W V / B p m y 1 Y / t Z e s 4 m E i x 9 8 8 O W n t J X q C F 3 S t I O U f + D o W r A d H m o 7 8 2 H X t h d p U 6 E 3 X x 3 E 9 G E 1 v J W t d p n 6 a r + S p 1 O M B E 2 c t m r j 7 M C m s l S d a 7 n e F 1 l x K T v N P W 8 4 l n R p V L Z Z N o 3 Y 1 g k F i J g 1 c P O M K B R 8 C 9 d P Y 4 F H 8 4 L c i 0 i F 3 5 i 1 F A S + E i I R t d x 6 p k g z t 2 0 G K d L C h / q G 2 7 3 H X H 3 r a q x p I f W 0 P l m w z 7 9 X 5 2 8 6 D 4 n I E X B b W r C 6 n 2 x o G o 7 H L T T Z e y z k j w K H 6 J F 5 L 2 x h N V O o Z f Y w 1 x X 3 Y U w 5 z X m 2 5 5 a 5 H T S d C / x q Q K 4 N Q Z v K V t D O y R A h P P m G 7 m U t t Y A X 2 F D x f x N 2 M 1 E r 4 a s / 0 g B t Q L j F l E 2 f g z X W E p 9 p F z u 6 A d b f L 9 / y 4 c K d y m 8 a C g N e + B C Q t D d D C j p E O 2 2 o o g F v s P p f U H i T j c F i 6 x + O W L P p D S 2 n d 7 t 0 b k Y W B 4 8 m c O M t i f p e 8 z k Y u Z 5 A g B W E B N X F l m s n F 5 q X P D 2 r F A E 9 U c t U 3 G f l c S q i F j U 3 i L k L y W e 7 I H c A 3 4 f b I + C D G x G T k g S N 6 O K F b k M v j 8 r 3 w O C W q h w U H l W w i p u 3 g 3 x 0 r B n D b Z Y m 6 c u v R R D X i s q O D v C 3 I T 9 y i 3 p i t 3 Z + p f R S e 3 o m Q k O t M h q m l + r q w H e B k t 7 L R 8 Y A x l H M / p 9 Z W 4 m r A w 8 f Q k W q u j 2 E 6 Y q I Z u v Q t F b S q X n S 1 b B T u x L f O v E s h L v S p k 8 T w x p g 3 X z X c 9 x v e h 5 Y 4 l v 1 c K G Q M m D B / F T m + K f X y X o 9 3 k I J C C s / 1 1 j z v H y H m V y 9 v 7 7 J g S a 6 o e f v L 6 8 0 6 k I W D d h 6 h k B n n 5 t I c e e S M 0 o D k 4 s k S 2 6 s x v K E e J M 2 t 8 A 9 h 3 O N g f Y n P U C k G Q L Z b S 7 a Y t f j v l a m l 3 L w j X 9 z r Z 7 1 7 B H a z c Z 1 H x V K l g o d o / g U p H 5 U b S Q p j b 2 8 j B 1 B g 2 U P v s 6 h 5 G o U m N H q u g 0 S U O V Y W K N z a C u + V Q g a Q M p C S B f h u G x K c Q O 7 Q D J q r g S N R U 0 6 5 E N 1 Q 1 z z a 1 C u r s B Q 2 n U K M Q I k 3 7 x p a F K q c e S B H Y z j 3 a z q A 2 4 K 6 C L U V V a b J e + i u k 6 d 2 O l m u o b K g U f I N X n + H H s 4 7 C t J 2 k W J o n l 9 J o n 6 x L s F i 9 s 7 w R d T 6 x H 1 0 H G r e 9 s 8 E P 8 z 1 C n K 5 u u b D B G b e s P o 2 4 w f M r F w / X b d 3 f U O 7 q 7 k O n 3 D X M 6 Q s h g C e j G 0 E e I B A H Y 0 i Y y J t d E j 5 y / F f m 2 I 8 j u M r A 3 N b k 8 v o k a F P m w Y 2 5 y c a R M d S f r s 2 U D G w i B s g k 9 m D n g Y 0 T a A F j r 7 B 9 z n X I o g p 3 X d M 0 / 7 8 2 m O p k G 6 2 y + s e r Q G c i l a 4 h c S 3 X R 6 I i V 5 A 6 v C X P k m j L h V q C 7 4 a I b a I G c z A X 6 r B o 2 d f K g y k h 2 r 5 R g w T S G N 1 T 0 B w P R 9 0 w z M p R F 2 Z v O m H X n 0 l B o g q P M 6 d + E a E b s c 7 n 8 L Q u U I B W c 7 l / e s j Q G 4 h X U X b A Y y n F 2 t x S X 2 f 2 P C X t M K d s l y p C p C U s 0 3 y 8 I t 3 c Z + O f i G u z V Z i t Z z 1 f j x K p v + d 5 0 Y E I S J Q K m I L + l U 1 j U k b 7 1 u V v u r A J / j l A O x c N t U E x P 2 I / a D v 3 L b s e p 8 7 b 6 k 4 A 9 k n c r b H s k l V 1 N N 5 a 0 y n u R 8 + t 2 I v n Y a u m R u n r r A i O Q V M v 8 z S c S b Q O t i C a f D Q G 6 U I w Z n p L Q 8 3 7 F V K r x 6 O W 7 j O T K U A A a p u r k K 8 m N 2 X R n / W M + P V s V H X L f G 7 C s I G A v c c 1 y c p C v q F E j i l F 5 9 E U W j N D l o j e 4 2 V u 7 o o g b d N c t c m 9 G X l L / e Q f Y t / p f G 1 4 G x O c g z 3 N p o o / z E q b + + 4 z 0 G N 2 C D V W r X Z Y 1 g W O A z 7 F n V a U s f 7 T q z 0 b 3 B 6 J t S A d 0 N v p c 5 E o s E I 6 + T E X H E 2 g 4 e S F j U d V f t U x 1 t K x v r N 7 7 a H 6 h f 0 H D K k E O 4 D j C H 0 G K / p e u 3 p K N o 2 S k 8 J h M 2 Z g e 2 t J x c u q g g 0 d d 3 9 I 7 Q 8 h A T c C b b 8 I e l P c S q X 6 u o p S v o u l Y H y i 6 W 1 g n b X + 1 6 b u H e F Z q Q r p D g P j 8 z g e 2 5 L E O 0 H + L V + R F i e e F q t x N i I Y B 6 9 4 Q x S p M B 4 r R V j G r D P p U S + 9 W Q b n B e K 9 3 z E o / j p f J L j s 6 K z g s t m E R Y f g t H f L S p 8 Q M F v F O x / p 6 L q G F I Y v d j C g m G V D N O e m n G Q W o G m g 8 0 q w P K h l g U + u g O q P 3 L 2 T K b 5 2 3 g j 4 s Y m O V u G o n P b B V R o D F L k 0 x z a 0 p f c p Z V X i / M l k S J 5 D a 8 g p z c 0 F i d 1 M C R F d t d w b S I 9 Q 1 A j 5 h e S s C C Y 4 B k 7 P w z w o H S c 8 A Y a u m x p K L e R 1 p t Z c b C 2 j A x + o U U e D G o s l U J J I O 9 u S 2 G d V f m d b 1 T 7 U s H 6 S e 1 y A u 2 G 6 s h E o y i A o q D c 5 q a g e 0 V X Z O y B K P v T Q F y M Z 7 b u h W H X d 3 2 O r q H a C a i Q j E 8 I 7 d m 5 B T 6 G R o M 5 x + U Y V u 4 m 6 6 u + 6 / b k J H B X m A x e l I H W B F r 1 s + B X I 9 g L E E S p u 0 C l L w z Z g 2 H 1 g F k Q s G Q h m c B 1 g 1 i i O Z h R 8 U 1 Q h r O 0 / A N p b u S X / E Q z q d l 6 r g s R L k Q Y T M v n U J F p 0 4 c H O K M T V j q U g U 5 e 6 N p u 4 2 l A S 0 H W l 3 N J o R 6 u G y Q y V X d L b F 7 q j s T / F v 4 h s p L E x O b l e b j + 4 n a d J q y r C 3 Q + G J N H U t S A d p V Y Z K P i y h + e K t a h f c f R t H W 7 q A Y F W J m d I O p G 5 G D E k X q p / 2 8 X m L R F r G K W m 2 M B p t 8 S g Q H y v I / s 0 C g q g n v c C W Y v A d 4 h a J W 5 n w D p H i B U H t l 1 8 m 4 O U s K a q o C g H H Z j 8 t H h G 0 y 5 R 0 s z x H t A g J o 7 E / T O 4 2 U p p W / T U P D x 2 w j v g T K i L T b y w n U Z K V R f d U I G C T r p E 3 l P W z i j 0 l u t E g 3 x l W o O U q K f 2 i h l B b G 6 K D B 4 n 3 Q E j I 1 0 3 v G t G Z N K E 7 b G k e i c W i b i T n 1 9 W j l m 9 1 I Z u 1 Z 8 p / P e x n p Z l w + 6 T Q C P M b q W t O r Z K s + q d q L 8 i i u v j E O h N j 0 U T 5 D i z q w V 7 2 y E r H B x S h w l x K 3 c B w t C a 8 8 X l B h w X 5 o I h y / h k 5 / P K 8 V H m h p V R S L D F 1 B / a s U J A A S Q T + O E P Z j a h r k S p j t 3 g b F r a q u y m + 0 x E t T n Y v H R Z a 5 J T 4 M l Y p C y J x i w d 1 z s n I j h 8 u 5 X O 7 w / U i 9 G c V P E 2 H Z b Y A J K m I U F P a 8 2 B x I i + 1 E O R H 2 N d X c R d 8 F B 6 K 2 H v J B 4 c F r g Y F 5 5 V G t 3 j 0 G s c C K 5 T Y x Y N L H N G p E h j H H G c F r T T t + d g J t C w 4 z K u R O 2 3 Y 0 Q L y T G U 6 j R e A b Y v d U 6 m W S T s T K B c 0 1 X 4 f t Y x j w Y y g Z H d L H e R 2 2 C P 9 / n V 9 z b 0 b a b 7 S 0 L m m z r Q q R q I N F u g 5 H 5 N k B T K S d Q q J r Z 3 u o n t I j w R B R 2 n a Y e 2 Q a I 4 Z 3 l h C 3 S q 4 R + V 8 a 2 9 R v V 3 g 7 X 1 Z y o y o D J T u P f x R y c T 1 6 I 0 0 4 5 m 3 L L n b z R W O 9 O N m w L n r M + q f v 7 W n p K T L O u z P D T 2 x G m P f O 0 u z S Y n U N X a 0 k R c M i K u I h 0 c y 5 V Z e Q d s b I j / 9 8 M 9 n g j F k 8 5 g K C S Q / o S k 9 5 V j u K E Z I q j S Q w y u H Z A v x 1 F 1 1 V e o O G X R A j i 6 a d u 3 x a / q H H q B b F L u L f C 7 0 G O E 2 a T C 7 R G c F 5 u r r t A L v m i x H B c e h / m 6 R M g I V B l A K 1 d I b K j U V Q e Q V E d j 2 q D K 0 6 p Q t b K z f E 9 G E 6 h L A 5 d N e w p x V G p o W T W / x X r I I B c q O Q 6 a y w / i z A q J p / X R G M 9 9 Y q f H k F J F 7 O p A Z E c u K H J H R E G c l c v Q / 4 L c G 8 s b S U A T c A k k z f l b 4 p 5 R X b y 1 / W d / X j 6 J 0 E k X 5 X d n p C r G y g 2 X r N R Z 8 r L q e S Y T J j z f W y G G 3 N I X c z Q g I 5 b L D S a 9 7 V l 3 s O 7 8 e G w 2 U q S k q h x I A 8 m T 2 W R k G y u g O s Y g B L k 0 C d U l m 7 5 o t o 4 p a f E z O S e H m I 6 f Y C v r U W u 8 N U R V Z Q X X 2 s u x 8 y k o f J v w F 7 h r 5 h k p R U s u t 9 V o P a s q o u b U q y H O 8 g l x K w h 5 s e d d g J q z S I 3 t K C m X 9 V m U n U E V h T Q y + Z V V T h T c v v A 0 a q 5 s A Z L p b q T m L n K J f S T y U L d M r L Y s w Q x i U h Z a 1 4 0 l O c c F N Z A E g 9 3 C E l U N O s O 4 W w F J z x F 4 e U R z K 1 b c s z Y 4 1 S i A p d E Y C L S p c A T t u z g 8 R P / T O 7 c 4 3 o a K h G + h u x h 3 n j d U R p t m C 6 w U z a c Y t m y y 0 8 u 8 F Q J w K p q 4 / f k s v l R P h O o 8 X W c z b m k O 8 e 5 F f J 7 y E 2 j q 1 1 x j 2 j R G Q 7 e L C H e h x I 0 I I 9 i Q Y 0 O d r d c S o Q 8 B x E G g 6 U v s z E k 2 Q S 6 p i 3 9 W p Y Y m Q q l 5 V 5 q y 6 G o C / + p o 9 H y t b + w 2 o u k t E Z F W h s T x v U U f V q n I g L 6 z V 2 L V O h 7 H 4 8 9 h Y l V C K 9 M 0 o 2 F k V n j C U s D 6 9 3 F C T U w g X + q S p x F U m d b 1 G t D S 4 V W 0 y F V p 8 f J m D J w H 3 + I y P n h W A 4 h c 8 l Z 7 w 8 A + I w Q t J a L j n B 4 X J 8 Q A / F O o W p Z 6 R T v R K 0 y 6 s C Q 4 L f x s h 9 T x o U H M h W q j 1 I t T z a i 4 B c 9 0 1 f w P F 5 m i X K s I x P 8 + 5 e x U p C 6 M 9 z w d Q H c w 4 H y 3 K 9 u c 9 t / Q D f 4 5 1 s D l Q t n v E y S n i t + 3 P h A a D d V 3 y H H 0 H y s 4 U 3 E M M i H 1 W X U 5 F B 8 K 7 5 w X 7 c B C K E 7 4 0 X / W k W 4 J J T d X j p B 5 j q e m B v D p w b f s U L 6 w V s F E x 3 z n 7 i C C 1 I X f d N 2 E d p X 9 U Z n D S F w x d 3 Q E w e 5 r X 9 / a 9 2 6 E Y y d d F w 4 6 A B k G T c T c U Q Q D b V Z w A 5 V c K n U K 0 R + 5 H 1 v O D N j j 2 F O Y f N G D m P V t K w e j / z k r F l i Q I V R p b y 0 p l c Z 3 p j F K K n x 8 0 1 V 5 A R b l j L u u I 7 t x l p e x s q J R x m C p E K q Z n J O a m R V K p D i J r T 2 U b L N A w G L u R t D 3 l U a 3 9 l Y D u x H h X q 6 2 S / 5 D h U B E i h / / 0 4 5 s P J O M C 5 E P n M Y 9 2 E S 2 S Q Z a M 2 j m 3 K A F T R t c T 3 4 Q 8 J y S 1 7 9 D n R l K f v Q 4 E a V y / I C U l j E g p O m D y D Y X 2 o m 5 C r e f A b 4 N C L z W d l v o Z K R L 1 3 8 l z i y t e 9 8 9 U O v E 2 b y Y y q t g V I R H U m h I c w H 1 J I L 4 P Q 3 m K D V w K z f N L V u Y i N V F + Z M 6 t f H W / F H g 3 P j 2 N w z M t C 4 Q c v 0 + C w 2 I t S Q b 0 3 v B 0 C S O p z T T M P U F s C X b m l O u G R 7 D 8 y N z e K u l o j W m + 2 k T A W w O g c X w j Q U 4 d H g 4 i + F s U I 7 7 1 3 2 j S K e z N F 2 c A X d i t x Z + V J M P t I 8 3 n T l a c 1 P U 8 7 X C J 1 F h c v u p G 9 d t r k K w 0 + u t W n P Y N R U m x d I j m w z K p C f V 1 J l N q h d o Z 1 a 5 H P N h + 9 x O o Q v 2 T C 2 a M 9 K z q 1 u o Z K 5 U d s q F S F + G E 3 U C / s 0 J F 1 G K F H 5 d 5 f u g C U M Y r Q 1 j q W Z V E O 3 z / 9 Z a l T T V k 1 / U n + u V S r d 8 u j w j u Z b M Z M a c I k H b S N h o L 2 u t 6 + U U p X v / C a E o b 6 b E 7 4 b N B r J d X G s C 3 9 F Z T A 0 q T f + N g m H Z t E v u Z E W U c L 7 O X V I O p Z m Z T R m 0 M O R B H 5 X K 3 c S Q 4 0 S A D D m F a E z a B K n r q o N K f l X y H c n U J J y O w E n T p n o r o A V / Q p K y E 9 N S a 1 S 5 W P e 0 h F s Z 2 x + d Y i b 5 U R n O K t t s h N A N C z h R O l 6 i s Y t 8 z q k y f V e Q N P 3 R v N z V + V g J b v Z C + K w p 5 F A 5 q q b o 4 Q M Z u L P + u q q o V c h Y 3 F k d Y E m B I 2 n 5 W f Q g V p H H s W d Y 4 V 6 w B f T / H d 1 M S s 4 i D G 7 C R e p Y h Y q R p Y X g D w W 8 P d S A I E u H k M 0 K 9 + r K X p g a P O C t y A C T X 8 / r P N x T t T u D C A d D 5 l h 6 3 6 g u r P L / i Z S y c x T r h c R r K j Y U O O I Y U P B F w M 6 b e o W Q A 7 C J Z m a X Z g t Y e L 6 6 m G k p V I Z z h H 9 L g R Q 2 0 q n d 2 Q J N 0 W n x f F x L Z 2 v 1 r s j t D l A x g T f S 4 + W q O p B K I n + D R 4 d i 5 m 1 H R h Y U + X 9 F a C q Q u a L Z B b A P M 1 E 4 7 o 0 C z + e J 4 4 h O Z F j l t 0 O 8 a E c p 1 Z X B m T I a V n C B 8 x q U p k s / K i w I Y Q j O V 7 D c W D F D X e 0 8 r T M 4 K 1 Q d E 5 t X 6 Z D S V R 9 r L A e 3 + M 1 L f u p + F P u S e s 8 L h K f j d b r 3 w Q 9 + U M p n v w O z p r O o R h B A G N 4 e y Q T A F l A K z Z 6 z N B 8 G j u W a 4 k E E W 4 1 Y 1 A V q y G 6 c i H U k q C w Y f f Z E w 8 p E K N H 5 l o L R m W C h d 1 + P n K W R 4 F S i M X 9 7 0 O g U k q 8 U O b e 1 S V n h a M 2 i H d 9 t t L F m E 1 m K / A G R h x U o C q i 9 4 0 y o 4 I 5 A u m R U 5 Z X D R 7 t 5 T A k l u t w r I Y G v v R U k d v Z 9 P H G 9 V O A w V Q 9 l X m B b s W n o a I H q H c 7 3 T E 3 M Q J u I y C a h x y O e 1 F z Z 0 4 V k g O F t Y h 1 O / c d S Z G I p M N v 6 d s F o m X q q e U 1 m N B B o r Z D D A Y j P q d 6 j I b W U I 0 F 2 6 p 4 / E Q G N A A O V Z u d z r h k S 0 7 B L b W O q a 7 c V 9 Y c 9 Z O S l 4 f G V u g e f 1 C j a g F U y r X C D o i 8 C 3 U y m w 3 9 K T R F G 6 4 O s t q l 6 H h i D A 9 A n n z F B P D e K D w X h L X / B C A W 6 f i m d R o Z 4 z S I o 7 f 9 Y d d s 0 n 9 y J O N 5 Z / B j i F v s J w S z d e 6 s e u f g c d T k b 8 Y j 7 R k d 0 s m z E K B e a s g a 8 b q 6 7 / p A D Y v p z p p U B N i U g E c w s 9 e o u a 7 H A c / b v u Y I W C 8 V + 6 4 C F a X / Y y N I J k w I P / H k y E L 5 y T X 2 9 C K S Q B 1 C 8 a 1 v O 7 A B X G / D I a 2 v f n n F J N F 6 8 v q v T u k B 5 8 J / 2 N E f k W I d y t 5 A K v d z H E S h Q m I Q i + q / I 5 m c h Q 3 G g J 3 l j 2 r W h V + u V m i x J F K o o c k f Q v T f f 9 S r x U E K 2 y z M g J E l u 6 h D x A s w b L E X l u k d Y j N F I M g / T s p 8 E z y t / g O n 7 6 Z u y p + S Q S 9 / K g 0 z 5 P 9 e t r L R S y 9 0 B x R w N y 0 O z u y g h i y w i H l U 7 g h k L l W O w Z y P + B V + W f l H H T 1 Z a a K W 4 1 I b P p d k X N q c d Y W h S U d / z V Z n B x i 1 I f H b 1 K c q W U j V M 3 V N i / 6 f p i L y k J L C h A n w v U E 3 G d p 8 C n g f w C C q 9 F h a + u Q Y D O 5 3 i A w r D O F m 9 q u n 6 r h / a H y 4 W I L b V 0 p K k L 0 O 6 b 6 P w b y 8 O w u k K 4 6 K S / e w 7 6 r B S p d Z b z j Q V T q 3 y V C / s x V I y F f q c 3 s 8 m t 1 F l j p t B T i V K 8 v k Y Q P Z F u w s 3 x W y n O 7 a W g L Y r s i n f L M h Y y x p s + X b h Y I 6 Y P u x G 7 Z L Z l D Q o t C u G Z M s w D W Q m F u o p U W n X i u U H D B D f 4 X k J t P i 7 l T Z w s U f w b C 6 T L 2 4 S U j h m F B O E E i G 5 m 1 c k N 1 W 7 0 V d h l a I k m C y A h V i 6 Q g L c m p F A K B Z W i L w a D t y z d R Z G e U y N 7 T n f C h r F n H E W N 1 O h U D H o G n A h 7 9 U / / o R 3 X f 3 H d q l 1 W b j e q 7 9 r + X a H U L U p t v a o U F 9 7 5 K i v H B 2 4 U p E + R U o G j i X o l R 3 1 G q E Q 0 R D P s B H O 6 z 9 U a d v H q Z U B e M J Q 1 k z C U C B + 0 H 4 m 5 + O / Z a q n z Y y z 4 H G z j 7 T n i f e G 4 N q n n A 3 O X O t l F e 3 x T d z Q r R c n c + F h H E V T o u x U J B y 9 r x X 0 p 2 G / C C C 9 1 k A n y W x Z t H 4 0 T b H x d s 9 F v H h n O C k Y x + Q Z S o M S s 0 J N c j S T + q R Y 6 d r 2 Z d d l z 0 + G a m N C p h r P q 8 a 7 Y o w r T l Q s r f 3 e K 7 7 o 0 R M n 8 q 4 a q 6 P O 7 d Z q 4 8 8 q K m C s 4 F b O k 0 a y M z u N B i l b h l g W f b d U A G i g O y 4 r w D B V 9 L B + X 4 u 5 R V G t A m Q p n d a V E v / 7 L e Q A 4 N s p v V l E W z 5 3 S I Q B G R g D M v 8 Q I I W s o l 4 1 q 4 P w o s G V O R u Q Z 5 c 8 l G R T T l J + V y w 8 E U g n g s I w E O 5 j q J V z K 3 j x 6 0 8 H G 3 r F G 2 r C J B M P 0 G Y 4 f o j S h 0 x M c R h a 7 G Q G G 9 B M e 9 c n 0 w o z o U S J B q B c 1 W U W W L U H 8 y I K u 7 r O y 8 h J X j Y A 2 W Q l I 2 9 i V t Z O e F 9 a I Y Z u k A q V 4 V k n 5 s k 0 p V j r S G L Q G e j M C J d 6 E I J S / O l N b x J q K P X R 4 g Z W g U P G u M k 8 Z g A D a S i g L M d W h n e G f 9 D d M I B V Y 6 3 R a v S z n e P f e 2 H 5 1 1 o y s u I 9 j E C M + 5 E H R g T 3 i + T C s j T Y j q 7 i e 4 0 f l l e 2 z 2 n f b Q 2 p w O y u d p Q D R F W u V M N a s M E r V m 6 L r x / n h T / R v C K h G R g O i X G V T / A F y K G G T 1 R M o Y A n O s 4 X 3 k E P 7 a O X a H z V b F N V o z k Y o m b + 7 z C J Z w y T e 6 2 J D I z h z V g 5 1 X 5 + Q G Z s u P R I K V J k A V A f 9 J 3 1 j O E 5 h 0 Z F o Q 9 m x M E b 7 1 K F W Q F Z V Y 1 3 3 h V Z D W v q G s I q i R e D F Q 0 a W W e V E M 9 q Q r Y h y 7 2 m g K s l P W T s b O a M 6 1 G l P I f J p v K Y v K I k O a J p R j E z 7 I z q E Q / s F p m n / 0 h J n E Z L b n F 8 O U k u G 8 t r w d v c n x J 8 0 a L c B / q M 7 R j 0 k s G q v o k x W G O p P F S 5 V t x R x e n F H Z w K 0 i Q Z m d Q p R F l C A W 4 F f E G I d E V j H h p + I 2 b 6 3 U F X I C h 5 b T e w r 4 h Q u s O I i + j a A F U E Z w U v x 7 B j 5 b 4 B p b 9 7 Y q C W a m 8 f J J L L 3 B o m m G l k o 0 9 p 9 s A J n B U k K Y a 8 a i W g 7 C k Y a / m c U Z 4 l i x j u z C b K R H Z 1 O 3 e I W 5 f z Q b g 2 A t x E 6 x q x 6 7 B f s 9 U B e 3 N 5 8 i S d V f W j U U R j A n m G S k m o p q 5 Z W 1 d e f g C z j F S 9 O L B i g p V N 0 c A E D q x S x O E O i c 2 v / M 5 7 p k g / 3 T 4 N 4 V j 2 / C r c p R T e j p I n J r F Z h b J 8 f 0 q 5 E r r j a u r o 0 d b i x 0 3 S H N y O / V B R i i y X g n / F p S Z x G K g b O C P k h n R Q f s D O j U X u s v f 5 F o G T l c 8 k P j c N u Q w W H y E 7 l B Z e e F R b t F O C Z l J K x j U U l C r 0 1 8 x r r 5 f x O g 7 5 A i y t O m / F X n C q V L U I s o 2 v N C P B R m Y 6 2 M R v r V 5 P P d K L q X K T / r C Q P B E A b w X K p 2 h + t T 1 l K N Z K Z 2 2 M n 2 5 W c / B T P r d 5 f G A d o d D g O 1 G c v b n p e H t q 7 T P U 0 p k B l 1 c W M Y G N n g m a U U f 1 u L m v T i m e j m 4 D / P T v T g K 5 + i R H o m b Q v q O B 7 V g B f N B Z g P j x v Z Q X E M D h c a U 8 9 V F N 0 o 8 Z I 4 M u Z 5 s s K u D t W i G E g 3 7 H E d r T s k g v d f E s K 5 Z 0 6 U I 1 + Y G P o B 1 U s a D D 1 z u Z + Q w 6 f 1 v L k 4 q w C A U k R l R + y O 5 s 0 z c r E G v + s E A k g q L J L T r b 5 g B U A c 8 6 1 9 J H f r N Q k i k A 9 R 0 i X k Y 2 5 J W M q j X O 6 J 9 p k b 5 5 y r t 0 d P S v C l q a U / 4 b k u p j g T 2 n n c r t + Y 8 V X C V e R h M 0 n r h J F G Y q u M Z 4 m T A F r f m x l f p g / s X Y A C 6 i + o a A x D u 6 n W n H L 6 s U m h C x k x c w q j u g T M N C Q g I H A F H 0 e i 6 l H 6 Z F 9 F 2 S w z A o V V B f i u 4 j l W R l b Z Y a n S m g 1 V c Q A l H 4 H U O p + A r V / g 4 / G j M I L B e o v f / n 3 f / j H v / r L X / 7 D b 3 / 3 7 9 9 / 9 Y 9 / 8 6 d / / y / + 4 q / / 4 f / 4 z X / 8 p 3 / 4 m 9 / + 4 W / / 7 q / + 8 v 2 r / / q f f v e b v / v b v / r f / 7 d / / S 9 / f H Q / + Y w 3 z r / 9 t 7 / / z / / D f / 6 7 / / i 7 f / y L v / n z v / 8 X / / M / + w 9 / + M P f / 8 U v f / m P f / 0 f / v b v f v O P v / i b 3 / z h N 3 / 9 + 9 / 9 4 R 9 + 8 9 d / + M X v / + H f / 7 K O 6 p f / / N e / / N e / / e t / + P 0 / / v 7 f / e E X / w u T X / y b 3 / 7 j f / r N f / z t / / W b P / z 2 9 7 / 7 x b / 8 3 b / / 7 e / + 9 p 9 Z l z H / 4 l / / 5 s c U v / 7 v P M U v / s 3 f / v U f f v 8 P / / o 3 f / g P z W b 4 v / h X l v C H / / Q 3 f / t X o c 0 v x K P w q i y K O X 7 4 r y z e B 3 5 v t f c J D d U v / q u e 9 / v E D x M / e F v 6 N v f b 3 3 3 + + / 9 1 c 7 + o y 5 d 0 4 g p k 4 C H f U r / t / 7 e b + 1 M 7 A 7 2 J e R F L z P n 7 x P 9 j c 7 / 9 n Q A r M v 7 q L / / a 0 X / 7 + + 8 d H / / N 4 e X X f z o 8 C f Q L r R k + Q F T S 7 f z p 8 / w P i 4 u t f / V j 8 U D 1 n / 8 C w L r b 0 z F 1 e f 1 9 4 o f J X / 6 y 7 f z V X / 4 X i X E Z U a L J s M u 3 f / f 7 f / i 7 3 / z h r / 7 X 3 / y f f / n L 9 7 / / s n w 8 A e a n F B G t 8 U + o K z + l 0 / x x w e f n t C N W P y V D / Y y g 9 X P a W B r K H 9 P Z f k q y Q 5 t / Q v v 7 O R X x 5 x T J n x A 3 f 0 4 n Z f V T m u v P 6 b c / p w X / l K z 8 M / r 0 z y n d P 6 e a / 5 w C j w b 8 c T H f Q f / x a 4 G f u V 7 4 4 9 c U P 3 f j 8 Z O X J z 9 3 D / N z d z o / d T 3 0 M / d M P 3 N f 9 X M 3 X w j o H 7 1 F 0 + D o G f 7 I h R y j n 7 r b Q + K A s R L 4 / 3 l P a F U / c e f 4 U 9 e X P 3 U R i v 8 m 5 v 6 R O 1 V K 0 M g p m o 0 A d l v 6 / 3 I 9 i w 7 + x E 3 v z 9 0 a a z 1 + 4 g Z a P / 7 H L 7 P J 5 U j 5 / 9 e t O B X n J + 7 X f / a u / u f u / X / u D c H P v U f 4 u b c N P / d O o g u o P / 7 m I l b 9 x 9 9 v / M x L k D / + o u T n 3 q Z 0 M a A x J e v 1 X 3 q z 7 l k E a f c X / + U 7 l 5 9 7 M / N z 7 2 9 S B n X k V L 7 J V c 3 I K / 8 3 Y 3 e D J k Z y G + 1 2 T 5 Z k + e 5 / Y / e 8 g S x q r E 8 m 2 / I z 0 j T R m V l I I B D 4 q e K / z / L 8 a C z o R w N G P 5 t V k k B E / R S R V m r r V L x b e + V / z T 2 J 8 3 8 Y o f J 7 f x 7 G S u h H c 1 0 / G h H 7 0 b D Z y j b y 0 t / P r T E C / F E 9 8 D c T c D 8 a p f v Z V N 6 P B v x W 2 Z X K 1 z q Q k 9 d I U i D 6 t 1 H B n 0 0 d / m i A M W 7 y h 1 F I d R 0 t C L X i 3 w 1 V 1 m H 7 y X z m z 2 Y 9 + a l a w p / m R h X O 6 n H 8 Y Q Z V Z U S t 9 A / j r D V + l I 1 + P x j 7 s x l b V c 0 a h H + Y 1 1 W 5 U r 7 / 0 + y v C s 0 P 5 o g b x 1 T N Y u w q w t m M O o 6 a z r / N J N d H a s T j N + P N N X b + P C m t C I X U 8 p r f j V w r + X A v p b L f z m 5 T u X q k Y g Z A V F v a y Z c d / 6 8 5 8 P q e 7 q Z W 6 v 8 9 U q 4 0 u Z L p b 4 f T l V S 3 J U X 8 Z s 7 9 Z z P z e v A 4 A 1 z X H J i n 9 j Y p k 9 T B + c v 8 f f W 0 V Q 3 9 / B 7 w P 4 3 y / / m l g F r o f 3 6 / o O q j 2 r p z y W c V / l K o 7 l W D / j q U v M C I g N k X 9 6 K w q S L 6 2 5 c e t D v + / P 6 E K Q m d p T + 8 i u H 6 9 D f + o S u r / d i p / u N b H T 9 7 Q 6 S + p x Z D A w H V m L c W k k 7 J f 3 3 b 5 G d v r t C B I K F C r V y p X L y 1 F D k U g p u 6 + d 6 C q W s s U v z + h Z q f v Z v z 5 7 d 8 V A / C q j + 8 L 6 S n D R 7 1 r / 7 w 7 p E q + g / e Y 6 q K + + d 3 o h o G U 0 z / w / t V j O o H 7 2 r V E p L z Q m 9 9 g T N T b Y l / f + 8 L t O s X a r X Y t p S C M e u U a M i M K F T N / / n 7 a F p 8 o v S f 3 m 1 r I B N P a x R i M 2 5 2 B J l 6 F W H 1 h p e N C 6 m M / + S N u z + + u 1 c 7 S 1 a I T P / f 7 w D q X 0 Q W t d x 0 Z T f s 3 h x 2 s x 8 a Y I 6 0 K c Y f v 5 n Y V B k 7 r u 3 1 f 7 7 j q P 3 w 5 5 c l R W e t w T + 8 d q n E K Z 9 t l u d 3 b 3 D + 7 G 1 Q 5 A O g 0 R Y I 0 f a Y K W z M 5 H + 9 W a q 5 B g R Y 0 v / 9 k m q d R i F O s P j d + 6 7 K H 3 q d 2 s W / f 3 V W N K k R + I e 3 c J f x j h L c o F j h W Y 5 s 5 k Y D b Q 1 d P W / 8 W 9 Z f 0 3 y 9 1 B 5 Q K 0 + 0 0 m a r j Z O t E 6 p h b 5 C E b W 3 2 K a n / 9 z 3 j n 7 2 z / M P 3 n w t N I r R W 2 u / e p R a v 7 0 2 H 3 7 2 X b e q D 2 p X 3 m 4 v t E u t K 8 b h G h P / 1 j n e j q T p 2 p U g j M 9 6 7 g d J m R m p T V l p I E T 9 7 8 z x e f 9 1 i b b r b 0 A h a X f j a h r V E W + t n b 8 T / + d 1 6 R R 5 M 3 a Q C w 5 d 5 v A f E A 1 G x h j g 3 h q k v 1 q u a a w X r 9 Z 0 Q 6 O s t 6 s C w t F Q h Y l 2 3 P 3 8 7 A F q B 0 q q j a k a 3 1 n / 4 D s H P v m m A O G 0 i p u b L y z y a f P u 3 7 y M Y y P j z p x Y 8 v c Y M W 9 X H L c 0 O s / 7 f r z Z I F x B 4 D N G k z H w 6 K a 0 q b X s m X u c 5 R c j P / Q s C 0 y j t W 6 t 5 F 0 U d u B w k J o U + 0 m 9 R 3 w W f V M M d / / 5 l C n e u a / y 7 j 1 z 8 7 H s Z p H 7 0 6 Y 3 S X r R c l / i 4 C o O v X 8 z 6 / v I V D 7 M R Y N J Y M 7 o 1 R v M f v w j y s 6 + L m A 3 C n x W O c K 0 F V u m j u R 8 d a f r f O I T E 5 I d f P T H z 8 I M v q B i m q m 0 u 4 d k k 0 5 y a 8 3 r L o 1 6 e e 2 3 D n 3 3 X R W F k 7 X B 4 9 5 t v x K w 9 6 B H B 0 k b i q l 3 I k i B U A w H 3 A Q s I u 2 y 1 q W / B g E G Q Q r x N l I E R 2 D n j A p 5 r t g M k n f Z P S l A 2 p Y F 2 b N S / 0 2 + y u 5 n 9 3 3 x R R 0 G 2 6 T s N 2 p u g V / M o 8 a z E s A m d 1 u E Q v T R Q 8 H n 2 L p D r X I J 8 R p + m e I D p i F r 7 j t 0 4 V + q E C a 7 1 L 9 8 K I q U b L 1 i Y v J G T n p R J R h 1 Q g N C I 0 a 3 V q 1 m y v s j d h w 7 / 4 R t G d N a A I Q c a w 2 n H m v 2 a + Q 1 G 7 T 0 y 5 2 p M K e f C V p 5 / G T 2 B a g b W c s u O 3 j C X + C U 6 v V z H h B U H k H G a F N j E x K S s m z t L C b 5 X Q g 0 h N O x M F f j 4 r T V i L n P 5 / Z e j i t G g o F m L D x t c n O K B 5 y 3 x u r U U 5 9 1 C b 9 C o K 5 + y e v N n 3 x g y c n F C j q n l 3 G y z g b A n h P c 3 7 R F f G N f s m / h q R R T R v N 2 7 H R f G f P 7 X d 7 Y M l m z M X T b 4 r W S y k y 5 6 W 3 C R 3 K U 2 I + I 8 o v 7 3 z m v z t k 2 o 7 W u + T 6 W S k A Y C n e l D S E + b 0 d D 9 3 h D w z b V M r K F v M X Q O 4 Q I l e 2 Z w / v V F s q S w M R N r X I B b 3 r F 6 P 4 Z q H G T v 3 X p c Y Y d i l P 2 a 6 n q H 7 3 U y 8 f + v X 0 r D P n i q y p H C 6 V M D 9 G 3 Q n g n K 9 B z e W t 0 h N i 3 T 3 t v o G R Y D + v c v u F H A H 7 8 F t w Y 1 6 u B a v 1 d V m / h i V p r o v / a r Z N T I J j r x 3 b P z G M k C f g 1 g 3 q l k E / 4 3 e I h z n B 7 + w 9 f u s n + 4 7 V f d y p O C H c V p p Y N Z a U + o E O c y 2 M N e E / C A Y p R H F / r G l s T i Y A A y 6 U 3 + 5 m t + h m w M o v s / e v 2 O X k H H 2 l H a B T l L N R a G 3 z K l X x c N Z Y P e K h 9 L 7 n / 8 v c K G K i M c U v N L B Z i k 1 R E t m L O p n g 4 P e G Q Z f / q M o r 4 J i v O 7 D z I q L E m q K h n 9 7 t u O D T K b A M l K j V c + P p O f m o M I C / Y i m d k p S m 6 W V d V h W E v t U j K e 0 h s d J i u 6 5 x 9 + v L I w p Q 6 i I W D A 7 a 5 Z g G 6 O P 8 u N H 1 q J k / Z C n H z r J L h I j 9 E r + A H t D 7 / K q e q i 9 O S a l B Y c 1 V L V x V 0 u t M R l 4 g c t 1 X g I F o T U j Q o m h N n I D P 7 y p V C / E Y V V A j l r K b b V s 7 B O E 6 D 8 t p U M J f f S K J T e L N y L g M a h 6 d M / 3 9 G j p d w r k j r W Z y 1 0 E U W N P A H 3 W 8 u Z K E D k F M H u 5 B I T X U 8 c z K T z W 8 q f N Z c e P H 6 B k o o c X f X E 2 P t b S j b D F P h 8 / O 3 W E j c K N x t N e 4 d 3 M Q Z m z a r 9 9 s u x f b 9 B L i T 0 L l V w d v U Q N t 1 w e t E T s D C 8 A J V 7 G R W 8 7 Z C A X i I b 9 G 6 7 3 h A o L g u A s M 7 v p S s 3 4 v 0 l o S W K f U u 5 O z m v a G X e t R i R l P B n J n b + T j N t O A T P 5 Z v e O K m u E + o i g W d T p j / 4 A g u m V m H n H a t B Y G j j p F O V M W q j i 8 3 u / f 4 b w r B a T Q 9 5 l B 8 H 2 R q v e C Q U V 4 p k c u 8 J M x n 6 l E r R 7 E l V D C n m / e X b x h w f g j p 4 a d O T U h w r r 6 n k + 9 Y S 5 t 2 d 0 K l z 9 o Q Y g f + H X i 7 6 1 C D 8 8 C T Y d V + d c 6 r e U x f P Y 7 r 3 8 W Y F E G Q B U 2 W A G 4 n d 2 Q P m Y p l K z 5 Y i t Q w N M m Q 5 b U j v a J w 5 b W s v Y f r x 1 6 k r J m 2 6 U T R + l g w B / v 1 L 1 4 x T s Y V 7 N f X 9 N q Q E K b v M B j v t C U 1 E C w X e N V R T Q c 9 O q j n h R j P V B Z a y k y q o / / l r 3 m K b W + a a D f f d W m V j 2 J u Z 2 o 3 c t q O Y z t R Q A k p 9 Z t q U M 4 b p J 8 e w S N V e F I F A I T p 4 a + V h F e R d 5 c X B n 3 7 9 v E H x E J n 3 3 K u o X E z o d F Q n Z i y n C V F R m v v b j 7 K r u z Q r C 8 x x v 3 v J + 3 w M 1 n E q z t h S D a d 4 o j 4 8 X N 7 8 V M 8 P / u 1 b 8 Q h r Y 1 i o C 7 p 8 U o 7 o / 7 i x 8 u A 8 s b e E M d g 6 R N 3 n k 9 q M N J o A v N 6 O i u X N 1 9 b + X M r E u o C f N F R 8 f N H E x + J Y a O 8 P u J N 3 P d K K D Q P v v U I H Z w Z o E v j x o Y X P D a 2 h d F g 7 Y Y k Q K e j o N F G 6 X w 6 2 M U 5 J g Y T y 4 s n e z Y C 0 o p m C 0 e e s F j K y T I U G v E 9 V 3 L 0 Q 0 K s O o X n O A w V K I z k 7 m z y p v k H o d o o p 4 d i k 5 A i O 2 x t X B a L U H r m q d s G 2 n g x f Q w d 6 j y 4 X w J 0 b Y e F w 2 K Y A M r v i 0 p F 5 z M N Q 3 P n h T / + 2 B r 0 o J R A O F T u 8 H W m T r g J g G 9 2 O g j x b d 6 b f / i U S e 7 0 Y c v 7 h 7 6 N g C B G c 2 j Z t a G R Z J m 5 4 1 H + e 4 o 3 V 9 1 2 6 Q c R e u k w K p s l M e I 4 B 0 + G R R 2 R i 4 J X z y 5 t u L e o r a x Q 0 x I w 7 P G V 5 F v H R M z 1 4 A O 6 e S C z A X X c 9 1 q o e S 5 / 5 1 8 M 2 b 1 z m T p n 3 3 q T d 3 z 7 i 1 D z D T / d u 2 t k o 1 6 y 4 O r P t g t B v 2 Q M 6 7 x 7 f j i X G M M p U u 3 j 7 z l W l f d D 2 + 7 / v x D k L I c 2 d e k Y k C + a X A z I d t P i t N b 7 b 0 Q H C S f U 6 V y x V J r D c s X P R F 4 A S 7 w S f k 8 L W 8 H T + B A y e e f V a m L A F c S W S J 9 X Y k S I 3 f D M W 9 U x C k s j F m b 0 K 0 0 m J R C x G H k V f D p E m q A 9 o m d z 3 3 O 9 c F K 9 G U G i 5 V 4 F J R b Q s 1 T v h e 1 3 R M 6 I N I q 6 Y 5 C 2 z p y 8 Q g 5 E a g f f k m T 0 p 2 6 H F r l H p f n T T W l B G t A 5 i S x Y n p R V X s K l A 8 t Y C N O q Y b N o f Z f b q t 0 F U N d H 0 d o e X b T K l k a R u s R q v 0 F M n p 1 e J P y H O W L r D u L r Y p P o + l G u m P e 5 + S 9 E f G m v + l R 9 n q a R U T k U x z w M S n q X K V U q / q / 4 d o d 7 X v 2 g O I r j y d 9 d y n 1 2 g H H h M y l o O 2 h s N v d k V d K Z 5 7 M J d Q 2 U m P D 3 0 W c N e A 8 C v B M Z 3 L v U A 8 U J o d E 2 z L i 8 T c b J y 0 U z / l u q F h k I i V n S f a a I s x k 2 F z r 4 K U R t W c Q j a v N K x U O B Y G I 2 X D q F / 7 2 1 M p t d W q i O 6 s p n D F Q x d d e + Z v z N F b z d O z m d 2 c o h X P x d Q h 4 O 3 E r 9 3 G K T U C 4 r p 0 0 J o D V C F U q v q t J 3 w X 3 b i M u a s d T t t 0 / t x Q v W 6 S C n K Y / m N 3 / / l X x 6 + V 7 x + 9 9 e I r c G r U J e + 7 1 4 6 Q L W A v t G k N 9 v B 0 w m q 7 B S / / 7 v N e J t b E l U U N O Z d 1 l J O Z O 0 V W v b N h R / / n W s A y 6 8 K M 4 p V b y 0 w G h u S o z 9 K w 4 R Q V / D H T 6 7 s Q j H j F 4 C t w t Q d v p g K m E u 1 e 5 7 U T p e M G j y V + Z w U 5 o U 0 I m T s Z s b e 5 U y / Y F 3 E P S k R x 4 Z s l i 3 M c e B T y U i D P q 7 o h D Y J A j q r c j y h k l C + V s V m g F W J k X d p 0 h g g 6 1 J z L g m 8 3 W t V g L x b C u z t 1 R m o v 7 f M s 0 8 I V 3 T o 5 d V 3 K q t j f k p 3 e O k s N F s X X E V 7 j 3 0 5 b b 5 r / p X 6 / M H z Z n 1 r x W M V w / h C G w I n N w X A R C s s 6 o 4 F 8 F E h R 4 K t 8 3 l A J 4 X x 4 Z l e i T u E d B X 1 K F a P R 7 5 u L X Y t W u D i 9 R h u L W Y l L F K o h s / b k U v W s 2 b Q z 2 o q + G K c E p 7 e p b y l / G + J F 5 c 8 2 p i 2 1 L C 0 x a g B y Z 2 2 l M c b G p Q A M N l 9 z o O U f w W Z L q 0 6 3 q 1 V R U 5 c r c j 2 n t B 7 1 M V o j N n T n 5 C K g A w F d g Q p d 3 Y X x o i J B F E n 1 W u p f a 8 A g 7 1 K q n s t r 4 W c z n 9 o W 3 0 h C q x S 8 G n B 5 I C I t 4 T + c m T h s Z G L u l Z L k R 1 c V A J C N F B H 3 G 5 e f W O w f e 8 S 6 F 1 O 3 u N J a 7 K d C l q p q h f k G C e P l k C J M H d y T u E 3 3 a A U 6 k m x K 1 D L Z p n O w 9 A i b y U x j G D p h 7 W a F H a r f / i 7 T P c i u H / A 2 3 M K l + O B w Y i D C a N 3 L n s L 2 n y R m T + D B 5 A x L 9 k f 4 z k p Z L R b d L E q a M 9 m 6 K X 0 S Q R Z A 8 + 5 o l 0 q A Q i n F P i k 4 I W b x r z x 2 r c W F 6 P 0 V T F u c E Q 0 E e k L X 3 C q o n b 6 C u O D 8 q D 6 O Q + d V p f D K R e g E 0 J V o s L x k L c h g G E M 1 T E N E t 9 S F G 4 N O n 4 i z Y G I T I T O J 3 7 4 9 + 1 K w d W I K U v k f Q w k i s B z u S E C M 3 M o T 2 d 8 8 Q F e 5 1 b D t f x D C B e J / v W 3 A A u v v W 6 8 l z R P S n G q e Y a q v n P V j r X 3 p D k 4 w v 7 B L W A A j 7 J + r x P 3 f K S o c 2 U a K f 0 t 5 b L i H x p G H v M J M S n 8 R 4 R m v i d V X o / G 1 a I e j 5 z W Z f J e M S w D P a H G f F y P 6 h j e d f o s L v P I 8 H Q 2 i p p x S n 5 R i 6 F h t d k 7 G / D n P d M 7 e U M P a + B Q 2 D O + t K R O Z j K S e 9 x + s B G k i G r g 4 j M F r R M 4 s F r I j E 8 y p d W O x F R G f J 4 T e w B q p R 8 H 3 P I f B e K 6 D 7 3 x 7 P c 6 V T 2 5 G i w w 9 W K 9 p S q D + 0 X 0 c 9 + Y S g p H s n C J 2 F l 7 2 Z u y l Z Q c K c p 9 t 1 Z Q 7 7 B + 7 Z S l g 9 1 b o y D D l y T G b a 0 l N 2 Y v H l w I m f 3 J F 9 E a O Q P P u G J j U g J q 7 7 L m C O 8 R I U r 9 I H V C O 9 y O 0 F C S Y X 1 p 9 1 s L e 2 Q z t A 9 G n h R c W P M O L z 1 i V A J e M O H A W c 6 t V S v B A + W c F 3 e 8 M 9 w 7 q c 6 K P z 0 Z X 8 I Q J z w 0 F + t 6 v J / r S i E G L a 6 X k B 5 k m O W 1 Z e m / + X v e B 6 1 8 s O b W r F R N o / p y b 7 O 6 7 n e L F R N U 6 J u R W E 7 e d 6 w c c 6 A p P D y H r i C D U P O e x 0 d 7 3 x m l x L q b I 7 v D e + D Y A E 2 h D 3 d 4 H A E M e Y A o x p M S f l l I k H C A 2 w v 2 D Z C J k v j f Z / E s t L K N L O J b S y 2 I F a R 6 p v P W M n 6 t a q k 8 K y + 5 H b F f y O d U C P y n 1 H T s N w X Y l f b 6 y A s v B g 1 8 G p o 9 1 b s Y v 4 e l w p v W 6 n V m A I i 1 l m m 4 / a m e o y p N K l F Q 5 E k t X 1 F q o 4 7 P 6 J X w B G 5 j k p L / m U 2 f o c g D e E y f O n t r S T X g g e y H w d 5 a i F 4 F C y S G 9 T + p C m N V f 2 v P n p Q g X n a v 8 S 8 P O 6 k Q C g o K W y j g S a G b D K f Z A 2 j z p A A Q + 6 4 o d 5 3 0 X s Y G N 0 C J 7 7 0 L K s N D s 5 2 L s 7 d U H 3 W p 3 A 0 i V L l v p V 5 S w Y x E M r T v h H B S r M D l X p 4 2 r 2 6 g E M N 0 s L c S 8 p F p I U y o w F t K H 6 J 3 c K H i q c F + N C 4 n 6 m s B z 7 b w T F l b H R p 3 / Q 4 F 9 x s h E w 9 i 2 d 1 O m M n z S o k u f e y z M o V z P + + d + q c F k C S g s P y 5 R R 9 K U b 6 X i 0 j L L 4 J B e N G + x h G u e n G u L x Y w e Y D k v g 4 n i z w U L C K y h S l 9 3 9 Q G 2 y X g R 9 k E i + o J m H / M 6 7 B N D 4 P d u t B a J O P K p P i A T z D A + L q E 9 4 B c R M 4 s b e f 8 U 3 u f V 0 Q m W k + G T H 3 d T R 8 K y v M q T k w N f S K z 6 F e b j 9 a S 8 g U G h o j 6 K L 9 9 k S 4 u W 2 K r O n E t G R / 1 E u n A K G Y H P d O V T y t Y t F A Q T d y x t I T U S 2 q z Y a A H z H 0 2 m b W U P Z b y 3 I a O S F m z m 9 E / a 1 G 6 m y e 6 N n 2 n K i s L O t G j c 5 3 7 9 g D 9 1 e I 6 j P f F H X C o e E T x T t C h X K 6 L B w V l a L d d 3 S V s W n Z 2 1 R 5 S E q 7 W x T 5 9 e e d J u W E X J k O / I E a h Y M G v M t v V s 9 J U x g + v k L 9 T l a 7 b M u X 1 g H 6 p E 3 U V + N z z 2 h r / M M 2 d u a y l 7 c K f 0 h v f p q r C s B + x 3 q 4 Z 5 L h Z A f 4 J 9 X k V O T T v P b b Z N x M 4 2 3 3 x 8 O k c 1 Q X / T s 2 T p g T n l L H Q 8 C V h t 5 T t 6 q v A J o h x + 9 F U 3 U n k 1 S M + K d m P a + X 0 G y P u V C p 6 K H e l M a z q S d k u U G M z R 2 j c F j v n 0 B 3 3 P M d J 6 3 k v R X 8 + y D w Q x t K p 6 k b f j g w F M 2 n 2 6 G J F n 6 u r J 1 U 5 + H v C 1 F D U F B u G V v b z z N x Z n n E R e h P z z A o S 7 K + S 8 E E N 9 V 9 K d + V l 7 n d w z u B S c l 5 x O y X U M m Q q E L k e w H s 8 6 R I W w v 7 K 6 E 8 q N r W K Z I 2 i W 0 u L 0 l q C A N R + a 5 X l V P Z j o E e z m A c L c 1 Q R D g r f W n 4 D m 2 Z U s G n I 0 E d 4 R l l f 8 a R j 9 a i u C 2 J j m 2 0 I U G i W H B w 9 + C f k W q B h 9 e j b r 8 + n 8 l B A y C c P r v o M S x U x Z k Y 3 C z g 5 S Q U 4 q / c 2 5 J 3 K 8 5 W v i 6 q K x r c h M x e x s Z C 4 y 0 n h P B L C Q O e x i x r Y K k g r 4 C A n T 4 o B S X O w G 2 Z 5 a z m 5 A m L N n m F m j y h R A R P K w 5 L o J 4 V u K T 3 V O F i F K i F z H v m c n x x c c U s V W A p W E d q X h 1 q q R p / A h f I s R 0 9 b 6 h 9 g t q Q V 0 b p j K Q U I 9 p i R E w + J 6 J R j c f l e r D x U 6 z s s O G k D h t D n K Y J 6 a b T Z y I c N p M w G x U E 8 8 1 G j A g w F u g v e f 3 S T l G y I F U E R S W S K I C W 4 c X O u w 1 v e u Y q D x Y n S + 5 N y d u V x 1 q p 8 9 Q l p h 6 P U N l m n x V I Q G U k p d 3 v J R x v C Z 7 m j u s A t 5 P J Z C E N G q 9 9 C G X I 5 g 3 T N A T p T d w I e a z i n m G k 0 k + S n 4 s A Z j Z w 5 c 1 h e D f O f V H u h s Q y z G / Q x O p w Z M e x c n 4 h y p b u S Q M 6 O i R R I H R v L + P z G z V V X y F e n z D 5 q h z p I m A o m 3 4 k y F / f J s B Z Q C R X G g I K r g m 7 f 0 2 E 1 z i y l z m 0 I M X 7 w k e E J Y E / I m Z H f s q b R J l L o f U U R R Q m 4 / U k J E Z L l e j J b S 8 H I / S f V D X 5 C y p f 4 T l H D Q c U Z J S R m A c Y b u 6 G V a V O V m h z z 8 x 2 l k 3 I C x i 9 I y w I / K T 9 x 4 a x 6 F Q J L u U y 2 W F n r c M 8 F o 3 D i B C 9 f p b f 9 5 u t S S 4 9 w g Z K U G 7 U 2 7 c G n 9 q s a S x l c k I l e V G q t W l u I Y G h 7 U j R Z X 5 i h I w X v 7 N V m 6 U E S + q 0 V V H v m g P P y 7 P w U 8 A c Y c C 5 Q s 2 O N O K S l O P Q B l u u T R j k A 4 j C V S l Z d F o 8 O p r 8 d r d s 8 w x T 2 T i 8 C r b A r Y l 9 x J h 5 Y T Y n C N P V u Q + k m t e P u k u Z 3 h + U y 7 k 9 g d b 6 k y k N H p T r U g 2 1 e L V c H f i 7 3 E 5 I K C 9 o I / i M W 2 4 / d M 2 T 8 b K e S Y B q 7 A i j Z W 2 G 9 m / Y v y K u y H / R 7 U h b l T J D J W b 5 j N a w g k v i V F Q k c q 5 e o B V 7 + K D x 9 a 1 U d w E B g Q e 7 c p x f l u 7 w Q Y A 5 2 b k d 3 w U a C w J 2 + F x r 4 a b S M d r 5 L D M T N F u I I 0 1 b f d q J x J l o Q e I d X I + Y q K w A M Y 3 z F E W k r I Y y r f O o i 5 T a i G F d x I C V D t L 2 k G W J 5 6 p l 8 R 1 e G p p 6 l O a Q 2 + S A 7 w a J + + Z i + I 0 6 y p D W w J Q U q m T Z f r x f y 1 u I m L F o S y A x P C s P y t T N F H X X l p 1 S K K s J 5 b I Z 4 U t X N o H 7 z N + v E F C p G N Q T X X t d K y j i J l 7 f 8 D 8 q 5 k k N C H C z S j 7 b u F m W F E l P R Q q 6 I K H y P y E S b I Y h e 3 1 J K c m X e / s s p P i m k N r 6 B A Z 8 Q 9 z a i j G g K 7 Z / m 6 9 s J V Z n 3 L t F o C i x S b X O T k P k t V c 8 Z o m N R 4 7 9 9 P 5 O b V P K V 6 P 4 6 l u 2 o E G 5 c L a E n r F 7 f S E 2 p z q 3 F f b g h l f U t w D s X B 6 h 2 5 Z G F r C e l G y 4 P q S q x a o K 1 X H 5 f e m e S / u B J O Q M j 3 C d c b 6 l e J x p M 6 g Y + E 2 Q t M v i i E c w 5 K W d W F g S K 8 b S 3 V M h W A L 0 2 k m 9 / S o b Q z P D 5 g 2 9 m 5 m K 5 P x f b 0 X 0 Z 2 a k j I Z V U v p X Y u x t r i 2 W F l m I c H h A E q f Z 9 D 8 j z c 4 r q Q m 8 t y Q Q j E W x F r r d W t C v v B I t r 8 v V J 0 h C j o m 6 Z x p 0 d M 4 v c 9 n d 5 f T t m e x w j y P m E c E 0 2 y 3 p v o N Z S K J W k H r 7 F x t 9 S x T U I Q X Y G 3 9 T a I A l g A I B P q N a + 1 U T f a Z S y w G Y D t X z x o 8 E S Z V j U C M u L G J h x D C G 8 a + b u r c X d V E + K G r d W 8 4 R d B G z z 3 E 8 o c g + f p I B n y x g 9 N 3 d 5 p R Z X k C y r D r H Q J 5 R j h 8 f W H c C j S E Z n b O G D c I L B g Q z l i / l F u Z w u X J M k K k f v e i Q a + v u U 7 v b f W s i 0 p 4 z 6 c O E 7 F x a Q 4 f I W I S f T K q c V e x h u E P i k W B Q R 3 K 9 y w k n J 0 t R X x V h + 8 Z Q q 4 6 w 6 k 5 + v w 2 8 t 3 A E z i z S K j b e j q B n t U e E S W G 4 t d 8 p b j 9 Z s R 4 / d g B 3 P 9 g h P h m E j E w 6 i W 9 Z K a b n c P q K 3 J r P t e C C j c k h l 4 5 M B 1 d i g S g i + f A v h c 0 C Z C 2 f 0 J 2 R R 2 h L p i r h P q u l a d t s k z x 7 P k Q J E P l 3 m t r W k 8 a K o y A b i y 7 c 6 E 2 h U K I 9 3 r 5 f q a O B P S Z f N e N v k H M x 1 a X Z x M T / R f 2 / D 8 p i G Z + W G p X 6 3 l i v t S / X 4 0 a W + p D g y r X E l E e T t i G q 2 H + H r V Z B i d 9 X 0 5 M e v t m l M N F 6 A 2 + S x Q 3 i H L 6 Y 1 E l 1 p 6 X b k c x a m r G 7 n z m U z o 1 F C p i r v 2 x E M y T 0 Y J J C f u i Q W z K 7 y I + j c V A h N h E T Q w t G X H / S M 6 p A w 3 l N y 9 b d j D S c 8 D i U i 0 I 5 x 8 + Y Q 1 K y x 3 D s W Q 6 R b j g d p p n m 5 Q L l O d Q J l 9 m c O H l g A D B D d 5 i 3 V x P q e u q t 8 a / E I z 8 O 2 3 N r b U M b I W w s 0 5 6 7 V E 5 x K A h o P f V K 4 S K b e 8 N d x + P L m d M z B + I r l O z w 8 q b T K t V 8 m Q 0 o K y e M g 1 c Y C k h K E 0 L l Y 7 a s 0 k m o 6 g p U G n W 9 H K S X v 7 P O h f v d O X 1 q d i z d 0 c h u y D w q N e I C 3 E 6 o D W / d P H e r A t F F e P M O m Z d z P n C u w 8 Z 6 a X j k w K s G c 4 7 W u 8 O 2 m e A f W p B i i t B 8 l 4 m k r w Y 7 1 v d u p j S r G V O + p T J 8 U g 2 S A P N 3 B P U z F J Z U J O W Z 9 g G A 5 I Y 8 v P F V s p e s T W u x H l 3 j 9 E / I I 8 t X 4 w 6 p 8 r c R Z Z T y l k N U T d m 5 E l d v B L c z z V q p 9 X I k W 8 j h A Q s E a l k q h M P C d S U 0 k G s x x 4 l 5 J I d 0 B M i B 4 R Y B O D l c F B 5 H c J S e U q 6 k g l h 1 e t Z U Q O G E d n S 3 t J S V 2 o M V i T y n w 2 / A l w s w r g F I v 4 K u y C k k s e v a O j n s K y c U 4 o 4 c n 5 A j 1 e N n 8 9 R e C C 8 D j x s 0 x n R b q + A s J c m o H + c p w h R h F A H 4 j 1 N 5 S n o / 9 Y B i s 5 J 2 K S 8 r X P a R w 9 + t U s l D A w J S / v h v X a + g 0 7 3 p C l a 3 F 3 a L r M R X 4 x H 4 y R D h W A O s B B x z 0 x / e / w 0 t v 4 g C e M P V N i E r t y E v E p 9 O V 6 o 8 G C 8 C T 4 u y e + y Y + u A T b N v i E b C N O K a E r G d 9 S I S s E q a + 9 I c o s R l S A J 0 X z K k l t u B J x + R z 2 d / v 1 J A C 3 s d k C j G N j F 6 6 Z 4 5 r y 8 s i z P f 6 g Z s U F X c Y J + b l E e 0 O 1 l 1 / Z r z o x W 3 S H p Z U t N c h W z Z X X X X q v n C x C 9 B 4 F / 4 l / J u X + m G S l D z d 7 O w q 5 Y L y e 7 2 a + k p L a x K o q E V 3 N w V p x Q 3 H d n c Y Q k 8 o 4 H A K T o I 2 3 F u I s 3 a 4 2 V j K Q F N B R S u 2 t h q 8 J C / f 8 G k o s T 5 l K m 7 8 0 + Y s G I w o H t m 3 I c C U o t F + V Q e K x y p g A p j r z M o Z c t X o 2 6 l w n / a T w N J B j v 2 L D U 6 r K j N + q F F f W 3 1 r 1 b t E I q f F n M 7 F r 2 U D A 0 k k T G o v k 4 P n X d z 9 0 0 k h b x j o r 7 d V l R 4 S u K + 5 8 e s h 3 o y m e / d Z i f x w X M c H Q P 8 1 H F x F V R 0 + B 7 b h 6 F A t w 0 s u 4 a x 3 w u p J 1 I P 3 W A h + A 3 D V a 7 w E b Z C 9 V R 9 v q N I t S o t x i R 1 H s o Z H d + H k G b 7 U T k l S e + Q m + d 3 Q 7 o 9 h W V 2 5 / Q h g l J 7 V D T b y k q j e F a P j S 4 n / b y e 9 x j g p v q h 8 n 5 M 9 L 3 9 P q H k / G K r x R F O 7 H M k + o F 7 7 w D y H O c 9 6 h Q I 8 0 w O K h 1 E m h M p g 0 U K s 8 9 6 Q a P a o b p T z 4 T q W Y J A Y K T I L F b K Z p c K G l W t T x 8 M 5 e g i J Q 9 Y p L x j Z d a a 7 6 R T g l x t y O 3 E a 9 h X r 4 8 D v X + s 4 Y o 6 v 9 m o / B n E O q u m 6 Q t 7 W q N 4 g J y J a A c W u J H f Q k 8 7 v M c 1 K w 1 S E h n m r s S c l 2 c G R 0 A A t 8 z 1 j j q g p h G Y F D N N / E v Q S B / O L 8 U F J u + 8 1 L c M Q u k R C D V F y N K 1 n z H t F 9 I f 4 4 Q C W C k / J v m B 1 t K e + 9 D T k 5 J M B g 4 d I J w f q s i t W v 9 d j Z 6 0 G I m u r N w t h J S e 5 Y J 1 Y f 9 N + G 8 X e g U i Z 4 w 9 g L / y G 3 E O I 2 n 1 R 3 I z x D 9 U U 6 h 1 / Q 8 X j i f V S i H T H 5 m A T c 8 r u 3 I 4 t s e e b + q E M f 5 i y I 1 X E U l J 6 U u R B L g x 8 6 u r X g l z M I v g z H U V N X 3 2 Z 3 q 1 S 0 l E 4 / p T m N q n a o V x l Q Q i W O 9 a 6 E n 5 1 K 2 a E y L S T l C V 1 h M j Z m a p n W h U O 9 a M e R 9 z r a 5 a J J c U L n j n J e w P e 3 S s s 0 c C k X 4 s H f W h w N z c I X 6 L u j K z u w j k y J + 3 w b K k D w H P b s d k + o S A G p 3 e B i 0 Z 6 v v N C 9 8 + B c p a X i a p z O 7 Z J / W u h P 4 8 6 S u B l N W n B O 2 R X O O V x O V 5 k R K V n R h T p V h 5 L + 4 r E I + 5 Q F 9 O u G U 7 H z 3 Y 7 l W j p c I v B B m 7 V k O j G d M t K B l q 6 2 / J x h 1 Z M c B y a k g l M R S o K D n r e U i k I D B 6 i c E t l 4 A S n + z W s c k 2 9 O W y o K M f w V X 6 Q k 9 4 h + T w I H E E t S b y 0 c i I r Y Z B n N k / K L 1 e y q h u 1 c l V D 7 2 G K u j z C f F O j G e h r z d r p b S z G I v 0 U o h i y p v t h o z k b W M 8 V b S U q t + m H b M 3 i A x H N U o H B S S P W k E K P U x T t f c 5 G U A w h j R a y j K + X p b n p 1 V p H W q Q b M 2 q A g n e M d f 1 D C a F 7 S 8 6 I L s 6 2 k K v 6 R X / H h z q 5 u g D Q 1 L L D c e m s 1 0 M K U w / U T W j p X g J D W Z T U d v v g s 1 j H m Q k j X w + e h K 0 T 1 3 w 8 B m + P 0 3 h n 7 Y I Q n h Z W g H P 4 j Q q X 4 1 h I a I Q h 1 + G F S t V Q 5 H Q w X N Q P A h D J J N R u u e a a l K c m j 0 F B + A e F I 0 T v / h v E S i c c A V U O w N g D b X O Y 4 f K Y V x N i d t n b P Z d d A E d 7 1 c 1 f R S n 2 a Q u 7 s 7 E c A J d f h J l b l g T 8 0 Y l R y z O M O 0 5 W E u D E y C w X r H y y z K O Q O / L 1 Y J 4 m l L M 4 p x 5 S 3 v K M L f m 5 2 G T b 1 T Q u 8 j l m h K A z 4 k 6 q A w s 0 D w J M q 9 6 4 c y F Q / P 8 S W E o J 1 g s R J l T H l + W 7 j g z b 8 Q 9 U h g k e v S W E d q H d 1 I / n E 0 w P z 2 J g G b n D M W 0 7 C Y N y L C P Y L l n M n 7 E I a B n J v K a D Z T E B o s M 8 T 0 G k e g A k 1 E n m 0 b f M D F e O N q i M e 9 4 j c r Q 4 + G 7 f 1 r d U 9 K K + 4 t F 9 B Z S T f O i D 1 A G l 0 X F W a H y w B s d 8 Y G p K o j V E H p A e U F Q K 7 e M F c s 5 v 2 f O D C z Y p Z T 4 p O e C / E x 5 g / m A z K q d r 1 X k h J W d w N s v T + 0 7 t E s U m 6 B C K E y L c W 4 l M h h L r g / r O t 2 E o e p 7 1 4 x 0 I V F I T 9 k t z 5 R X w 7 S S 8 K L R 7 9 p A Q 4 x E d q U b X 5 l s L 2 y G C c O M v W U s I I w v x 2 M + c J e Z M i E K j n J m a 0 E h l o 6 H m l v w / h D U J 7 C J y G t e X j E 4 q P C o f C x Z l y 3 T Z c h s z 1 L h N S M Y f e k i d z L 1 O V 7 a T H K q 5 K H e R u K d h Y X V m k E F P e o d a z p i n Y e k K V H 2 R i k g / x 5 5 d Q p l z R I 1 b V h q 6 T 6 T c R w b E / K Q q R k o L 9 y g J J l d e s f o J P f G t F 1 S 0 t Z p a o J 8 W V S 6 b B E Y e 9 t U Q X t c b a V e v D T 8 o z l y J U z X m H R 8 z R D b / d H O a t V b M I l e D A A u m t x c W B q H q q N H g g C c b S A f u Q U p 1 X y N S Z u v 0 4 g V K A t f x V b p 4 D x W m x G Y P L Q S x x d Z f P k E 5 G + I 8 G u e 2 9 W N 0 9 2 7 7 T c 5 9 l 6 q 1 U Q R I s a K a g 0 X e q r K z 6 c 9 b 0 9 s v 0 r O L i J G d P q l y n m i B 7 u A 1 z y 6 J R h v Q e E G x z b w W 0 6 y n c 0 V 0 Y 9 h X n f c o C t K y s q h B W d G v Z L P t f E W i u w 7 T y c c 8 M r 7 t D Z 8 e B P E c X e I h F B t Y j F L a b s f e X 3 k X + H L r S / N O V F N N F k F B Y f s 8 H f D d D J 2 q f D 5 a o C x + 9 p c Y k s w Z r I W y 9 c J 5 x 5 e J W b Q K z i R 0 e n S H 7 i 7 W U o p s 5 l q i v K k Z E U O D f D B C 4 n g z D o U 9 g W I J w 6 z h 0 7 R j r 1 8 Z p I f / O l 2 n U 0 a Y n / W B U B i 2 n h p X k k 3 I 2 m i o B W t 7 Z k W J u a A o G M k a f l H / f T M t A / z Y U E u s T e Q j G f D t 6 L F f Q h A w 1 P C l 8 A N i L R c L c S f H / 9 I t v y L h P S n s k 1 t d b I f W p 2 1 E E Z I y c B A L v / l Q i X h 8 i F 3 9 S p U d K p 3 w F 0 X p r A W A E Q T S a x 1 E e T L E 6 u G D j 7 1 j 8 C i f f B N C Y G C F s W F 1 u d 3 H 3 3 N 0 k J T S C M r / Y U h h 2 Z F M p 1 s 9 v Q 1 4 r z R h b n + N U D G E O g I L 5 H d n s R z y U 1 k X H u 0 T F k P Q C k 2 U g R y O v e 1 5 R G y l d t m 1 D 3 F N t k 6 l B 6 n e L 9 X F U C I u s K 2 6 S E q 2 r E k m 4 V M H v W B x N m I J r / d 8 d H q p W W H V N 1 / R 0 1 y p / m A w D c D / z H N q S H F I h 9 X 1 6 0 K x w 1 5 6 z B u Y t B V T h A N O W I T 4 9 B J j U j F T x / a R U H Z y g S i k / H z T Y T z 0 3 s O g Z T k Z v n Z l G I 6 / l l M G D r x p H F H 0 y 0 V E A B 4 C t e o / n s u J z T M W W J 6 V + K F S p n j L e d y b K w 1 r c g s s + I T g v J H O m f v W W g p 8 x d 0 x v Q a + D C 7 J C b 3 e 9 D D a v y K j T S b 8 3 N 9 S + j y 1 A n k Y m n 9 Y t A h f g i u O 9 Y 0 l C y L X a S k l b y 0 3 0 e D A s o t e O T B 1 U c D 0 X + x 1 e 0 b m X a P n r r S V D l l V X 9 Q J 9 n 5 B s p a j E f a d Q B R P R 0 y 3 X P T r m 5 + w u y m g K X s x T 2 k / 9 g o r l g D U u f + n B M e t n y E S W p / W X U 8 p L K 2 9 u o u 9 p C 0 H 2 f E 2 w r P h H K m i k C G C r 8 P m k q L L + j z 8 p 4 W 9 H Q Z f S A y S w 8 a R q z r q s C q / T l t H v y L T 7 q j l F N W m L X c X d X G s N 4 5 b i v T S Y R Y C 4 E 0 I g B C 6 E 7 p W C S T X 4 y 9 Y A x L F p 1 k f r x D A 7 5 Y p b S s e m n r H o + 8 t o O C Z u J n + U 5 d G y 1 L l 2 W Z O O + O 4 7 e T x p x a Q 4 + 8 k w i x I W N w E B 7 1 D i a V y a H j z N k x I V K L X Z 0 G f J 0 L + o Q K u o 5 Q l V y r A S J 1 S / u K V q u T E s k W 7 j E B 1 K 9 u K g 5 U l u / G m B L 3 l m i D K z k v / L V a o 4 x M Q n I y 4 B K x q n G H Z / + x V J B F i o L N d o p d 4 b Z T A 4 A x e 4 g K J K U K Y C c Q W Z 4 6 x K 5 M 0 K b p I C T 7 m 1 0 A h G q l d 2 t j b W 0 K X B A h W 5 A 5 k q D u I s s 8 Q L L j g V i a 4 c w P p W G E v t Y j g s Z N u q L 3 e u b L N G 6 i u m J l S h E X 4 4 2 6 p n D s 9 c l G V r v n C h O x Z O w s H K F l Z Q 6 1 h a e Z W l B G m K f V L g y R 9 x Q c T j N p S Z 0 6 i S T T 5 1 U t m e G O n 0 T P K k p E 8 R X b R 0 6 Z B j 4 d X 8 H v x l k S c k p D c p 0 F k H b I S Y X U 2 j O P i u p / c M V c A o W h 1 k M N O n V u i 7 9 g W F D U a R E g F P D q 0 q A L Q 6 1 H r r y A D z u / m S J Z j F X Q F A 4 X I n r 8 A h M w I E E L r k r u Q k 9 M N j 8 Q Z u f E u x K K y 0 u L 3 k b i k M A 4 k z V i T f s Z R B t E 3 j i 1 U W 5 4 R Y Z f A o h q o 4 r M b r W M I 8 X 2 F f e P h 7 Q n D C n Z k N J j S 9 k / J w 8 N U p B g T t i N C 7 B 6 r i n e 8 R 1 S 2 k F d F G i f W d n j w U l k z 5 o 7 c W l C 4 E y a T k c y f V C w w 4 d x W 6 O W v a k t m X s U S C C a 3 g w I 5 c B v i 7 E E 0 K Q r o G V n Q b k k L S 6 + u V c i 6 L S f O W b f q m Z C a l k q p C P 8 q 2 E Z C u J / s T H a O 3 K Y u M C B p N p 7 I r R y b k S W r W q T B 8 5 W J b B c D d 2 H H N p N R d e h f s 6 m m t B Q B q g z V a k Q 9 s Q 0 c o + n n I + Q 4 p R K 2 C F + J s 7 y f l 5 j 2 h E / S T l o J Z i l / 1 X l Z 2 6 V Q m b 9 m R X F / g O S G / x H X V j P z K M I s W 3 P N V 8 y H g k + q K V S S i V u 9 U x R P 2 x 9 x l N 2 9 D o U / 8 B a 7 v T H C i 9 R 3 C J S b T G D S b y l 4 y p z u 5 M C i c u V I A n h O S q o V n X R S E / z 6 p 1 N l d 3 K C A l F o + 1 i S Q E y 1 V 9 X x q M 4 i U H M Z h 3 0 p g L g p W 4 F 7 h I i m K L E K j b N e I r g 8 m n X W v G r q r r 5 G y M S b u k K V S d y r 5 h Q s p 7 K x v 1 N 3 U 8 I Q r V m J Y T w o 1 F z + q e K 0 q S y o m E e t D V + 4 G m 6 K Q 7 I u g 1 H H h P p e G r f q t h Y e 3 Y 5 O H t I M h y t z f P X d 3 k i b 1 4 1 2 O G g u H k E Z x D P B z Q i I a h K q U d m e q U S 2 v Z z U f P l o E G C I 8 L 8 t u l q W y y Q r v H r 1 1 A J b z u r 2 S t i u u G R J w V 0 w / X G B C C a E B U x L h O A k D r l w u C c b m u e + O R I o v 9 t G 4 E u M 9 X V M + l Z n 4 U 7 H n r R U 7 x u n Z 6 I 0 i N j Y S h + O t F V W e l H + V A 6 C I B 5 F 2 h I 7 g o x K i W z w p z 1 w a B a l d / p 2 r j 8 8 s c F R 5 f F K K N O r 2 v U Z 4 M 9 a K h b K S I A y + r m 7 r G a v a h k N 0 9 A 2 X i H I r R C p n v Q 0 9 T / C O S g t Q b d h b D C G a j I 6 Z z i k s h f G z c d j K 8 0 5 K H h u 2 d k d F m P E U V R i G J R A A s p N i V R L K s + W 3 o z J M y / e + 3 n W 4 + D j g E X n g u x j 9 1 o p 0 S c + p 4 m 4 x 1 O Q Y j T 2 w o j m Y 6 M u o 7 e g M b v x 2 X C X B P b v w d Q U o A o D R A n M G 6 e / 0 5 b j C N h z b L 3 Z 6 o z p M t F x e x L i 1 e O Z y h e b A n 3 V l e o B Z k c q V n 1 T E X V n L 1 b K 5 O 3 3 l N e v 4 d 9 7 + N A F U p X O l 7 u / w 4 D B G 4 L 5 x u Y T Y b l P 5 1 W 0 l f W + p c g o I q F e / 5 n N S 9 Q z Z D c f E r W 5 D I a x c v 0 b f T q X J Y c y I w V d t v w i G j o E G V E z X U a P j N k R b V g s k 9 H E V p l 0 7 / J U S b C c n l E z y V q J P C 3 i E h E L Q 1 O d / K 9 V t c / W o q z + 5 Q 3 V k N B w D W E D u 6 N i v M 0 F P k f W T K h t y 7 5 R R p S I p p + 5 N M 3 T w E i c / k T k 5 A A 0 v W y X D P o v R z s a c 3 n 5 K K 7 V S W U 7 r 1 E P c / L l f / h i p Y j A v F a i 0 5 6 Z z W Q Z D R 9 Q i + x d z 2 i 0 m z 9 p R 8 D 2 e j E W k r p E g 7 h 1 C k g J w j e P C 1 p s 6 0 A m u w s e n s c L L V Z O i D 6 Z Y V j S k k S N B W X X o / H l V V M Y 3 J l E 9 E Q i / c 6 m A V 6 i R 9 X 4 + U d 6 B 6 H W q 8 1 W J W 3 U G B W 2 6 + 7 W h E M e O y / X P 9 m T C z S k G F m z v 6 c q f r q t T 7 J 6 2 J J T u B o w L r C + 3 c l 0 S 0 b B N Y n b B S X J a g 1 Q 8 x C 8 / / 4 L j T J a F V m B K 8 2 Y M 6 j / J A Y W t D 0 O Q A w m 5 t d z k C e V / 6 g j V l 7 4 r r P x Q a 8 G 8 0 d D I x H t N z v o + v M d d D G c i f 3 S / 0 u k t h Z o x K S A G 7 Z 5 7 c W d u S B C F m k 8 Y y I h H Y n S 9 X v r c a w 5 Q P J Y 2 7 3 p W N 2 g 1 Y f X L P R y Z d b r C h a K e L 8 J Q i k u J d 6 Y 6 P s w c 1 o m I n c m H Z k o 3 u W q M 8 / m N h + O y V e + g 5 5 N y l O r x k O I z L H 7 F S v k J J e x M y i L u k j t w s i t R i b x 2 d 6 2 s 9 g a Z 5 d l p O I V v G L 1 I L 7 7 y P Q T x n U j Q D 2 E 9 6 j W Z i I B 4 W M O x c c M 7 E I a 5 1 6 9 E r o 9 X j N l E t h H P E 4 o R S Z j Y H V 6 Z B g z h c k j 9 g e j + Y q W y E 9 V X Z b U 8 m x 7 1 4 B o r d j 8 J j k Z n v F 8 2 9 B R J g 5 m 4 W C m s 3 m Z h v L J D s f i L g C J M b Q I X Q N 9 P C t D Q X M W w z 5 r g D y n x W n Y 7 w 1 z J S Q k l h v d p m y t i 1 Q O q a U C O i i + 4 t e j q M z j 2 b x m 1 7 w V X o V l T D y F U 7 i p O P 7 P M S K v K d + 0 7 O a k s s C k X p v q k F F u F H I j U h X Z y U q G 2 v g c 4 / 1 K z i m 5 R y + q I v 6 T U 2 Z r u V c B 6 T s z d N L d D d R f x 1 s o o g Y s E / 8 o o I k F F C M Z S Y + U T M k w v y Q T L X 6 0 F 5 Q Q b 1 A l b Z i 2 O h c K p f f D h J Z q c 3 o 8 Q A B Q R e V t 5 r s P H X 8 L 5 6 / I S Y h h M A D m W 3 L 6 z 5 7 6 i D n o g R q X T P q E o A X G z u f E v K X r y w J W I Z z A Q 3 D E r Q p b 8 f V J C N n D u G c 8 + g 3 A 9 K s b p q Y 4 P 1 c n h Q t y W / o 9 b g X D 5 M b / 0 S F e 3 c X j h V 8 7 o S u i V b j p X V w U Z s W v e d O p i M D E a j T C Y d l K w X z j n j B K P 2 X I N p h I C y k r u S b m X E g V l 7 4 s Q 6 g x F i 8 Z q H m s S D V q o D L 4 e 4 W 0 Y 8 + E p U a w r E J O q v H R l j b c f 4 5 P l o 6 K U 9 c 5 O n M o F 6 0 c V q u c 3 B s 3 F 6 0 v e o Y A C U u U / y P d 7 P t S P H 1 U 2 e W o v E V b z q j o / r d c 8 w I X X g s e / 3 k J y g z j g q o / / U B b Q m Q g B T Y d d l B G e c h g Z E a Q / U 5 D x l 9 p 3 H I W 2 M Q B S G E b N 7 o j j N K B p S X F Q w 8 0 s a q 5 G i U 2 z f T / Y s B Q C p C H U S y a r R m w W q 0 o m H 2 I q m n q y 7 h 5 P P 7 w 0 S U L l 4 G X I W 8 s F Q P d 0 + j b M H 8 e g a y y c k F y 1 S W w F r F + H V 6 a o j e g O w d i T Y q 0 l w 0 z k 8 k V d e u V k a W 8 U 4 4 q U x R Q G q r Z S R e 7 T K O t v 4 D i Q f k t x K 7 8 q x v u n s / + 9 s Y C Y G K 1 6 z t 2 N p R C s 9 G z x p W 9 J O X w F c 2 C / A Z 2 K 3 / G Z u n B g M z M m 5 U c Q u p r 8 Y 4 S k U N 4 q p V p 0 q + + T 4 k J C J s C 7 r A s t c K P g 0 7 U B h 1 s p N 4 5 P M 4 i v s t 3 V g D 3 V m I U I C 7 F q j 8 u b k L L 3 g C I Y m / J A C z + d S X J V p 1 A s f Y m n / R Z D g q e Z b F K V X 4 E 4 J q w v d L r y G O o 9 r F a 9 5 Z 2 q 9 k b 8 A u J f W S B K I + D z o e h X Y a I d E S Y O r k I + M 0 6 m A c O 6 f M f 7 / 9 6 H F E w A C E E u / k I J K S k 6 U h j D 2 d Q 1 q c g 2 M I m 1 r S 1 L 6 3 y B Y f g J 0 N + p 6 q L b G w / l S p c K J t W g y U j A 0 k p r v W E k z 6 k 6 + p 4 w T m N D 1 e H T u + 6 + p I J O a R 4 V P a m q a T V 6 o t + 7 Z 6 8 x 9 K 8 s N Q N 4 i k d t P Z I x R Y 9 V o L C j 4 B w K C C / Y 2 6 0 F w e A F N w y G T 8 r D g n z g y G Y W d M y Y 8 n o h B a u R t J 2 U 4 2 Q f u A S z u b V W X A j g i w 8 n J V V E z g E r f T 2 h a g c K 2 0 j v S m p / l 9 D z y s r 2 F R i / p Y Q X 8 Q S 9 W e F I h t Y s j o A A N J Z x 5 9 H F n 9 F 1 t z 3 f 6 W U E 7 u 1 G 3 O I V 3 k j V J R h F W m r b U k 4 N D w G w f P E d C z t U y m l K k W h n l 9 C 7 1 5 L t l P E 0 L 7 Q g l r X p 3 d p J u Q I I V n 4 q h 7 9 H r H I l Z P e I c 3 x r C U x U 4 H n o H x Z 0 e p Q Y w 2 E 2 I P i W o k + g W L W I J p + Q a 6 e I / P U 7 V j x T w G l q 5 + h M H x c K W T k H x 3 p r 0 V v h h k 8 f V 2 u / y h / Y R S N v t y E 7 k + L X D f v 6 Z y o D s U 5 e f S 2 M v y s N 5 M w w C o B 8 Q O M p S I h U j r / 9 T E o F 1 B i i O / o A 1 0 K V 2 z 2 e D L A N v V 4 W T 0 J D V D c + V 8 R 4 S W B Z N o i v k b J s h W K c m Q O d H j x u L Q r 5 m d z o S b l j f D 2 z / F z R 9 g 7 r G l G M t y N H r Z h e 8 e Q q d L 2 a 6 1 o z L 1 c 3 M 4 3 H q k l O N X D 4 d k R t p F Q V E Q 6 X 1 e P K a q n Z t k d c L a V h V 8 l r 4 N r R B W j / U Y S q O t t C U o L e Y 1 W Z i E X d y d N L 1 V R A e P d M y D m F T O 4 r F p x U 7 L d 6 3 F 0 y k a C 8 J 9 G 1 3 k K V D j C N H E 7 Z c 3 a 8 T y C C t E L d F S n / T k p H x i h G J c I r 4 Z V a O B l C q o h 8 m I U x i p a x 8 M o o Y w 2 k L K T z I h p 9 Q p C H d o M d W H C P B 5 R h z y o a Y 0 U 2 l H B Q U w 0 F 3 P J J 1 d K L K R U 3 e z 4 l h o C J I + o 5 X d i p 7 8 a N E F C F 5 D N R 2 S h q k 7 P l U O 8 R G 4 e K W x f d Z 3 2 X s z r 4 O p B v R 7 / R 8 8 K 2 q 7 3 Z s Q q p 0 i l 7 w U P f u c y f y s o b K v h 2 5 A x Y i k S g g b A n h Z j U U J X q z 6 x U I l w v M E d D X v S t 5 S m h s z i q f 4 + I O o M q 1 L z O 8 k X y p M q R P b N m e X r Q W n T x 1 m Z p Z 6 A l d Y o q W e g L 9 u g 1 k E b o k A f o f W d i m u p n 4 E P Q m k b R a y q u v 8 u b D p J p t M o I S i V A 7 W V H + w m F q D t 6 0 0 T T r V U C L r u t w L N y T F J N x U D J a M n b M a g q t V U 9 X y u H l A I E A E 5 3 r u f W A j M C c K h 2 J R l S Z b o I f e P R B 3 7 m D q K x 6 D Y q f i S k L j I 7 q 0 O o 8 P a O x d E w r w Z B 4 k 9 W Y v m u T s + X D z 4 Z l I v 2 h M u z B W w Q u j N 2 Q M F 4 T 4 h P a g L Y I C 2 3 U u R M i s r 9 n O t K L X R V o w x 7 V 6 A 5 R B a 1 m 1 1 E V Y r J b y l w y J P 8 3 h W A L A V p G 0 O h 0 u 9 Q f q v p Y 4 5 0 f V J C l c 0 i j N G 4 9 3 j 8 E X Z w T T + d Q 5 N y G N F y X O y 7 G 4 b s Q f A z W c y d 3 Q U X d Z j I S G o g I + v J 4 y M P K 3 z Y E X h o L A L 3 R n b v 8 B 6 P 2 b K u 3 j 6 9 t V Y / c D U 8 7 L D W x E n o P y a x 2 c 6 0 h c v X b A d h 3 + G z v R p q L O 0 M O S F x i 2 G z r C u 5 w y y o i 2 G 4 7 a M g o h A 4 y Y q R g O s 2 0 r u b Y k h + 0 3 W 1 G 1 J e 3 s h X d R M 7 u d R O v i B C u H q Z 7 p O q Z l E e q p L A A Z K K t q Z A w h u M n R a 6 P f 4 m X j 6 h r k q U q M H 0 l A A t S / Y 0 p D 3 P S b n 3 k V H H C s M 6 V o N G 2 D W K J q p 9 U s 0 o s 0 i h 4 k l R H l N n R W 8 c Q 8 s 6 D 2 Q S 9 L c q S U + Y H S A q V z t 2 8 E q a g q o 8 5 J R A d X h I 7 3 t k Z + 9 M L A f W V 5 T k X J 0 J R A d C d F e R 8 K k K W t Z A x A V G b i b l 8 a X E 5 S t Z R w b T S G d 1 R y q e b 1 k K + s e V E I 5 f l 9 y G g q T V z y N g k 3 v X i e T x G 5 3 d S n y L H J h d O 8 i p 8 p f e u 6 i b 8 / w G 2 M g 4 w Y c L m r G T q g I n B 6 w F 8 4 F H F p z H Q Y V 3 r N g v 4 8 4 P P 3 y s F M 9 5 K B D a n R 5 4 v 0 Q U D 7 x q T U / I 6 Z E p 7 I b J D C A V g j C F 6 i 0 M 7 h c e k x H P 8 J j z G 0 K x N i x M B e V h D P v F + z 0 l N c 9 i C N G k L p G r e E S m C y u i i v x s 5 Z 2 K Y Y B n 1 4 7 9 7 Q k Z U T N S n Z y d 3 t E B G H R n M K W s X Q 5 a o R A p T 0 X U 9 6 4 C j b K h 6 J z l R z U S E t w k h Y g f z b x T Y S B V v 5 F I + r q l y t + V G R n t u s e z B h S v 0 k + H m 8 3 M d Y n R g 4 P M j j 1 O R a b A E N i 8 Y 8 l 8 W D K o z 8 f u 8 P j J W s X N c 7 w n r P L f S E E m / m A N D F I 8 E x U a 7 1 i L 8 n 7 c k M E O 7 6 F R I A 7 s h N D h p G o + 1 U b n m K t b 5 I Q E G E 7 l y s M P U B 6 T 2 O z I K N 7 w y t 3 V c a D t o 0 + k i q f 6 L p D 5 c / v m m p l Q g f S q f o I H 3 t a r G C L h J Y 8 w m Q C 8 v R r 1 n U t / V X k D x e Y H U 5 c g U I o J W O v H 7 B m F Y 2 x H y w j 2 T V m i C c i T Z T B T D 9 5 K B d A A C + V 4 S Q A h A b f t 3 M d R L D S i f o C s W 0 4 0 Q / Y w H I z b N / h 4 r r O S k k t 2 a k q b Z X m Y + q j l t V 4 5 e 2 e C Y U 2 S 9 s 7 6 5 n y K 4 Y w 7 C h l z u E M J S x K J j A Z U d 8 9 C e O 1 y a Z V Q / J W C A h 2 w x s A 3 0 Z v Q O D y O H O 2 5 p U K i E q t w c 6 c i h R 0 v e i n 6 f p p K m 7 I e Q H 6 4 n Z S e r 9 j Y Q O a i l + D f J A O g r S 4 y m 2 l H X H 4 V M L d x O w o H C C q 7 w T 3 H D k n V g B J 8 m e 9 X E F M v 4 A / V X S j s P W K 1 h I p 7 3 + A v w g h T 4 o s c Z p Z s K Y f 0 y E j P C 5 e o 4 N Z F W b n F 2 z B 7 g u e C 3 z G s V h I b h Y C I 0 i f E G M E Q 7 u n p O z s a q 1 I C k F 3 F I 5 q u t d K e O E v z M x k 9 y 1 A B 9 B S e F g U I o d t 1 y / D k I 7 a x 6 + Z u m p a c g T q 5 I 7 g K D w m P b j s h s / B Z f / / i C S m / d 8 U v 7 n p S X V e v e a 2 f d K o C D K 5 d f H m R Q n s S d A h 6 u I A f P y F R q q y O D / y r z g 8 c B K L S k 3 c s l y z 4 + n f W N 7 i t y + F J A J g Q d q y h p h 4 y E O Q W a T s W q U h 7 r S O 0 5 x m p h C C 4 8 + R X s p W O s U / M p Z 7 a 5 e u 8 E o w y W e j 3 e k s S O 9 Q Q r L p 5 i H G H F / H 8 k C k 5 x c x P j g i z 4 T s F X s W S w U t 1 e V d j w / O 5 j o W q Z p K C 6 z M r 7 J z e 1 Y y 4 2 H C U D O O Q H p l P U i K 9 / f w C Z E 3 V l 8 t K g t U i + C h V v H T d n U J Z 2 E H X X 5 M m G 6 h N 7 J c 3 k C f J k Z 8 h N w V k z n + q c r + B K t 0 g 5 + 1 H i m M 2 F 8 M J P o W K u B s 8 K 8 V 8 U g A A M a G L T 5 8 Y Z T b E 5 R 4 1 Z N l C I Y Q M D d t N c U W k U W l h y x f h i P i 1 M j 9 o W S K Z E L V x + Q Y H x i g 7 k v 9 Z I Z 0 h v I s h 1 a C O C + S G x 9 t J Q V D V C g U x x f J b C z j W 1 H f H r 3 h I i k C w E 7 D O q v o k S V O S Y I E / T e m k p J S C b p M s p / W + N o J S V / K u r n q q 0 p W q s E p R f v t 2 D P d E I T E P x J 4 U j B B H W I Z I 9 P S A r A b Q U a w Z O 9 f F s E r 2 u p 9 5 s 4 J V E F P 3 l h 4 H D K R c j k g i D 7 p r V v r i j A K A Y M L E 3 n 4 C G Q x n M S z n N p S r w c p 4 J G b 3 p P i 7 s m Q B 5 u i v K Z z 4 k K w O H n 9 L 9 S o N u i 1 c 7 + h q o c 1 q l v f / e r o S U M 5 U G W P X 7 K s K p s g 5 l U A L w 2 6 3 4 r D H w W H p v z O R w v a B g u j G m k + K Z Q g P 6 k m R / p O S 9 2 l z x F s + y 8 P w 0 L B 1 E q + X r M T p A m q y q 6 Y H T Z m M / B Q n S g / A 7 i 3 l 6 R T I Q A o O d 1 K z D F B b 5 f i E 8 F 4 q w m M w u 6 c p / E p Z U i I p E M 3 h q 8 + m d J a m V D w p o M O P R F x h 4 q y d k C Q 5 L s p M 7 / 4 I p Q I c E i 5 d T V p B u C N 5 n o L 4 t A 6 a Y r k i h H B 2 h t w 0 W V k 5 P K O 5 K Y t U T W P t M e 3 S S 7 B d D q T t r j j c V y p C 0 V K C B 3 x J l Z I + E s r f Y c e 0 E H x h V u r R C p y X h H t j i h M W d P 9 V U 7 O G C m A O I b y k K 9 N 5 v E r C B q 2 A Q Q o N 4 3 g z y I E U l 2 G T 4 p P Y P q p u 1 y e l y p W L K K F f w 0 B N n y O J N W i F X u e T E r 3 p u A h z B V v V e g / m V B H S 8 0 F g W D 2 B 4 T p t J t m 5 y j 5 5 T u T v u x 1 X I R 5 w J F c x r z f y q D 5 C + Z w A u 7 0 d q c 8 G p s l d 3 a y 0 d 6 a Q H a b M J I + r q V T G d S 2 V w z 5 N S G a U 9 r g g 2 f e M b A y q l Z x Q x 5 0 L N I r L D I V R P t X T i e 1 B E c I T J P / X + m Z E 8 C 7 G d c d i e Z o n s k 2 Z Q U s R U j t S c G n O 6 B U 3 F G O r Y o S I u e t J K f D g h a x Z p r Q N 4 Y V s x X 4 s O T V Y y f Y 4 T L H 3 G g a g t Q F L D l 7 C / L Y r 8 2 P z o t 6 r q 5 F C v d E f v 7 Z c y E p g M Z s S R c X Q T u 5 1 V I x S 7 A f d V 6 I j F S a A 3 9 K o K z u R Q p t g b z r d m B M p s C Y o w U K R d w g J p d m e 3 N 9 j W / r O z j N p m J H y 6 U 9 q D V u q Q f + C o / 8 y W u 3 Z 1 J d A y C W O A b 5 w C T B E 1 Y E D I S G 2 b j B t S W X u 8 B X n X D y 8 o 9 W 3 V J l X L 0 e s + r w n p B q / 2 R f X V m q w l K j u P h 3 B F v S X l M p s T S X W Q T G d y X F E p P a k j Z O R m Q E Y N 4 V t P K E K o O g d r P m q 5 O x J h c E 1 0 8 w 7 E 7 t 3 h 8 I E d H i e Q 1 F Y t V s o F 3 p r 0 b m M K r P 6 P K f c S U D l i D d A N 1 W V X u T 1 L K J j V X F H L 2 U q w t A + V J A U r o x U w r o X o f l 9 S b Y q j a L L S B G p q t G h q N W f H S M s 2 A Z L k j S 9 R 6 Q R d 2 5 p + D 1 d o V w l B A J x n O C T 4 i Q l K k H l n a q 7 Y a d Y H 9 F 7 Q q s 0 N A g 1 P + e i W j b L s P K M E w J Y a g G e Z d y t 5 1 O o b V a O 4 W 4 Q z 8 G r g k E j Q f x i H I + v a g i M 5 g 2 e T I 2 F X 7 E i R K z z V E g v w F V J c s j b S r q g I i J 8 l v a f l E c a i Q d p g / 9 0 q Y T t N D g h J Z y U D E h Q 9 6 s 3 u 5 Q Q W w G L A M f t n B A O 3 P g U u x q 6 E J I u s 7 A 4 o J j 5 h M Q I C h c 6 R N o 7 F Q Z B r Q 1 K O t 5 J V a H E R X D Q l S Q z z z g 1 1 W q h y O x O C p U 1 i W F X C a b l k 1 q d o 4 C k E v V J e V Y w S P a Y G i k F T 5 x W I Z i T 3 l K y W A E Q F a b A p 6 z x U N i C T 1 7 k G u l r S K T w 9 s 5 u H X p H 0 j C S t 5 K s L 5 i X 2 w z O X F 5 z Q U K C 2 u 3 m 6 9 x N Q F L F J h 3 e w e G G C M H M a G x W h / V S g S D B / U T o p L y E J w d k X i 9 1 Q 7 7 C q O r L P O Y k U I 5 C 7 g p A H U g + z u J r D y n G L L + z j D Y N s M 3 1 T k R R v / w B 8 R m P b C f s k P s 2 w 3 b 0 p a q + Y B n M c O 0 i E a H S o Y B G L j l / K l + p k E 7 7 c o E n V J b A v R o 0 m r I J N e J V 5 o / h P j 0 q v U q g x G V W M E V W 0 0 f b 7 S f S f j D G l N W f M k / m f 0 f X P 5 O f W 6 2 S x l N l t J Y x 2 u H Q 1 c g M B Z X a c L V 3 u 3 g o 3 u x 1 r 5 K p W 6 r 6 C m v O B J b i M h S n g o c y e + 5 4 Q q m p Y g Z d j F Q R 6 j d A u 0 z N 0 U 5 K Y w K P 7 E x 7 + y k h p c 9 o q v u 6 J q S C B 0 W V g k Z q n h s H F a K 2 B Y F x S y m e c F B Q Y B j k k 6 k M r w T e J N S U o A r j P B K b i O I v x F h v V n J + s + K t x I z b j 6 f D z l M V + 4 9 O A 3 g o e P u x F m f H P 4 L a k + o P O Y e 8 B a 9 + U s C 3 l N R x v 3 C F 9 B f 6 / x X Z F a O A O X u E E l c V p g d u b h m r g Y T Z z F q 9 g j F Y 4 B T v X I q z z V D R q w z 2 d l z X 3 1 2 w / l V + r B W G V J K j j E N q a 7 n n M i B V p B e L a k Y g e 2 y Z j b y l o B s g c z S p 2 V N E 9 J O v Q b l v P z X x N a 2 F g z l y E 0 Y 1 o R z y L 2 c v Q j q V e v I o a G y C S l y D u 1 c W f R s K k H K L r v Z b q x i G K s s f h c q T 6 q E F l G j w y k P W g k g 1 G j w z l v 1 J l W x B L 0 Y + g z c + 5 E 8 j Y v X a f 6 1 l P w g n i H 1 r y X I g a F O 1 a M s 7 F x w o T X G / U 7 y 3 1 e U j j i 4 d v 7 S T R j 0 H Z E W F T l c R P e l f 1 X C G / 1 1 h h W T M o E Z W C i U E G u K y g t D V e 5 V t c T H E 0 6 V B I 1 J o s S d 2 R r S E 0 T 1 d M f 2 4 O 4 K G F p y U W + a A G M x a g J k y o J C a 9 I 9 z M E v 1 X o I M T / b x g j s p J / f E E g n Y e 0 v x N h y R x S u N P I U i f 7 i e q U L K p 5 e O 1 e h D h Y N S 9 P e E + h h h F C U y m p O K t c q M F Q Y W y z t X R R g c o a J K O G M p z L p s F o 5 h G K d 1 a Q + C g e i 9 s E W K R X H U C i Y 8 7 9 0 N 3 x q O H X s h l A q U 9 g r U 3 + V E U u s r O M V t 1 2 u n r r l H u V w R 2 O O L B U + h / 2 P 9 a 6 R X 1 o c 8 7 Q b u K y 7 w c F D z p b m u D z 5 L / 8 H d z k Q K U p S v o x f X b S g L B F A k b X u Q r F M i R i N M K n d c q m O V U b J X E U 5 M S c f t y P J j 1 B g S P z k p 2 I 6 u X J o 0 t d f l x I t j s q V 1 J 9 U j u 0 a 6 c v u 3 l l u u h B o N v l K u / N t F M R D c V P p 7 U t I j n V e H v U K u A a P q s R y O K V / 8 q u c C Y O x l w R t 0 7 Y O M T s g g 2 d L X 7 X J b l a 0 U q q Q 7 d 6 p 4 s v t G X A 9 l z B a j f o 6 E c 1 7 8 o g a U h 2 r g 5 I F M 8 8 f s B d H I A / d 4 v S + 0 o g 5 + w O b v 4 I K X j I h t f 9 v J m Z h Z 9 M G t X m K j R 8 b / m B C q c w l s 4 0 V K 0 u I C 9 L j S Z F 8 4 k K x i w H R w h X 9 S z N i Q h t N + x k C A M Q a 0 P X A F s L K h k m i c 7 C K A 0 B h D 9 h 8 p x Z W N j S B x 9 6 x P t e s q A s J e R R j w G 8 r M F k j x B N y U P Q y O t R M x R k q v T H e 4 0 N t J Z f 7 U x w N m L z i b Z / V w G P 2 b X C K F M M J a H H f z x o x V O U / U c O X R t r l 8 Z 4 e X U M 3 R j u 0 J Q l h S G M p x b t C L F m B 6 i X E 2 t C B O K h e V U L i d q y h S + / w B E N h i n p M U d G S 2 O k / n X q 4 Q m O n e e M C n d 1 I U I E o z q j d p w 6 7 4 l V A m q h 4 S E d K J 8 C + 9 K v S V k a w c X F E 2 a M g a P G J t z y p i B Z 4 z P i a q o Y r b 2 O E d i 9 W V i 6 B 0 b 9 a B u V f e E g B Q q n N V q i 9 Q + U W k / K 6 6 T w w 3 p N H h U c D b E f 4 7 Q 7 X V G X c O j e D y H l Z Y i f l J C Q C Q T c E G 4 N 6 5 m C L 9 V T H B M z 4 p S u 7 9 A o C 0 I A A c t J O M b j A n w P W k R D T U S w W R y 9 5 a F s 5 7 + 0 d 6 T h M s Y q z k q 1 X n Y J Q q 3 t P N v x 6 x B L l v B E G M W 0 o k t g x j Y u S f d T W 6 F B y o 2 8 y j 1 Z v Y P y U v 4 b 7 9 Y t F 4 V r i y B w T J T l 2 Q I L u X d b o e T l o H t Y 7 O C x R 2 r y z F q f z 6 W y o o B y g A d R l A M Q A r Y 4 Q Z b 6 + + 9 Y B n o 1 E A H L e z i y f V r q s f N 1 z 9 p O S + M N m 1 s I i T k j y W Y P L + U Y n W w p 8 Y R J P d u N B J 9 W J 4 L / 2 g p t c G a f g b a Q k O 2 F 0 E y o 6 A T W 2 + S s + l O N K 6 W W 7 x 4 z 5 R m 1 B E U i S P N 7 5 H V H B j C 5 W a l N B u K a Z Y 5 l f K f + Q v D s d 9 P X P 1 9 Z Q a g V I Z Q Q t E p 3 s + 9 e B q z i 7 7 G p + x C 5 h S M I H t N 6 Q g A 2 a S E s L G B r 6 F b C P u s k D g + g 4 1 K u H u y 7 9 u N 7 b o l 2 g I A i 5 A O x P I 4 9 Z N O J w M l G C c G Z 4 y W I f C B Y P 6 a J 1 k 4 6 0 U X 3 U G v z r 7 O C l X 2 m D l j f g 7 O Y d X y M B u q q D d 8 1 F Q Q 2 K b o d 3 z A z 5 m R u 2 / f J 7 / g A H m 8 K s i h / x j v l x 6 9 d F d s I K I 6 1 X 7 / p 4 f 8 c j 0 x E Q E / / Z C h D M m + c m d m t 7 c j n i H W 1 w 2 C N m 7 C k 4 c b e r 5 y U D 9 A J V i + r V 2 S 7 O V Y A D 3 L z q e H 7 o D y s o O J y X l q q k X H m Y D 1 n L w S O / M / 2 H V + h V q Q 5 K j r 8 7 E 4 m J 7 z X z 8 U p M g b D f Y x N R u L V C D Q 8 S / r 7 z g W P G O + g + K K X m M D d 0 s z l L C + y u W C J X F F t p Z A 7 J T K T a g N Q B O O t H Z u 2 G L V U a A i G 6 q p R C 7 v N v v r m c 3 K R F I n Y 1 q X F p S e x G B D G L t m t 9 S U F 2 p y z 9 F q h M S E t E Y A V Y g 9 6 O W 4 j 3 N g C j 3 c r W T k l 4 V X 5 G 5 F + Z 5 R 1 S r q V F p T t 5 u w 7 g I F w a G H u D W i u x V 6 A 9 p m X 5 S b r B n w a a Y / 5 N i + 4 K u I H t T 6 6 Q E B E 0 6 z u T 8 c w c 7 V v L M k S 6 6 t F b Z Y a l Z I f S W c j k 5 U Z M 8 0 2 m Y 4 N b x P W T p I n 2 p k T 6 J 3 6 t T + S A B z Y f o v H F Z 3 d Q A k 4 p R F H r d M N D o U I o 8 O k G v q k N Z s K 3 C j E D 4 M A 8 2 K y + u D 3 k U z H 7 Y A E C j V U 9 A C w 4 V p 2 e O L u f q G m k v 8 6 x H g L u d k N J t C Z e w M T t O d x I x B i q j + W R c K O s 7 S v m k V I J F n + j 3 q F T b F f i q x D r q p 0 7 u B h q L B + L N 7 V c S 6 D k Y 4 O a i k D H W x y l 5 D n x e C c F a a h B q P S w k T d M 6 q W q Z Q g F m 6 J F u L Z Z Q 7 V V / / U g t K Z F c 6 a z 8 1 j M 9 K Q h q 6 R p L 4 x W k e k + I 3 8 c o V 9 2 y I 6 I h I B U T 8 4 l k O l C k t Q 5 0 K 4 n e V m d 2 b P s A O y k R h Y L L C C 6 4 x T 0 a f 2 V Z f m s L i U I b c H G z e Q S O i R e j g R 7 E + Z 8 U i l G z G k R d C T M K j Y g r n i o Z j o D Z j W v 7 3 + 6 K R d y R Z L 1 0 X K a 7 A V g y x W 3 U S 2 V D H e W E 0 l P U 7 l p c Z C T P s L K Z x q + 9 W t D z O 4 X E F a U I + R f 4 J R Q A j F t H O M Y T 3 B y A 7 N n W 8 m J O x T V g c U I U 7 V 9 b T p X v p J D s x h h l a p z / S V F J x T W l p Y G e t X h s L f r K C / N j G s D B A O / S 3 f U h S L n 8 8 p M a A 5 + U X 6 R u j w T k b k M j F + 6 2 O M b 2 n g 5 C G i V b B H 3 A Y a m d l K 2 i B t c / L g H y v 1 U Y K i 0 G H K S K D 9 a q / r 0 K v G M V C i 3 F j V f r / t s u F E G I R o 3 2 Z C w Y g a U q s 3 m A l i p J w W 0 4 Z d 3 F 7 1 i Z a y 0 v T x O e J V X l j O / x y m N V j g U k Y N G C 1 w k B m p p w 8 v L v U I I I U + C o l 5 B Y S B T A x d F 8 y P i Z i 0 J G z E X y / s 5 U U U x 1 R X 3 B C w K p y s N 0 5 9 H U i i G 3 n X C n Z q X K p y a 6 G 3 R M V 4 q T u K y 9 G 9 L J J a p O B H b B e G H E W h Q i j q F K s H K O X D e G s T R 4 x E h n o J r 7 z m 1 / x 7 + W h r U 0 t 3 J 0 B 1 k 9 v b U o 3 d 0 1 G A Z 9 7 1 z r l L j 5 j + j 1 Y V h h j U c w k B H e v / U J B X w + 7 f G A G W l t F T E R z j P A s w b P w w i a Q o z Z d P b N q J Q 0 I 3 L I x + 1 n 2 c r + w J B B n B R H q s w E Z F b G d P T 4 D C n m D r A S M o U T 7 8 + Z Y P 8 c 3 n 4 I e N 2 y g G P + Z T w f h N M e q 4 c 0 t 6 F 8 m R 0 J b 3 x 4 C K o Q z t 2 k 7 H Z Y / S I b T Q H 8 S U W Z H 9 + O 4 0 N d b f G / t a o T u G g x M F N + O 1 Z H 6 M U Q 7 O u Z e + V Q b A E u X h / T 4 V V + G K j 4 w 3 x b q X z B 0 1 T r F A r 3 h C Z u b I 2 B N 5 v 2 S X n 6 1 e 7 A 8 + 5 Z b b r E k N x K 7 y 2 E W k a F P C J U 7 e B K x V w r A c T 4 R q G F r S p d H M l D H 5 9 X f d p W V A e y c 3 q c A q v U I K F P U D B z V 8 R Z O U W U i j y d F D e D 9 H H M 6 4 I 1 j x q m 1 i W 1 a 2 q 3 l g x d x c + 5 I w i d 6 w a 5 0 b 1 B W 2 q I x b g b 1 1 L 0 W U G + m d u r 0 K a r 7 / Q Q D N A H n W d Y K h M R i p x H w M s p L C V W g x y x U f j e D V a f K d 6 A p w y m 3 a p E g e z G 8 / d 8 6 C t C U + 2 C F R / r d f J G S C E b 4 L s A K H e U Z C s b i f C j U a 1 V y 4 D Z i g M r 9 E C a h v h E S P f g b E + j 8 i X c o V L / X Q 6 C 6 f n x G W k L R L p j o R J y A K Y N y m e h a a + 3 V 8 C l S E D I P e N r q m 5 q T / j X H k / C Z y H J C H 8 Y R c s + Z R 7 1 x h 3 9 E 8 q A g p 6 4 t W c W s V G t e s T 8 R q r z r s a D M G D K Y r W z U D 1 D M 1 u R D z n D J 7 S i b W q h x 1 v K 1 v I / u C 0 2 z U L 7 O C M L Z Y / x 8 e F V z V U P 3 C g J w d n o P s 5 Y 8 n M 1 h 1 t L i s C f E Y 9 a S 8 9 i B E v r N 3 I 4 V u j w X M L S a 2 p c a b X G U i X 0 0 v O 0 T g Z F k 2 L K i K r 5 3 0 o 0 G 6 R S M b d M C g p I / j S Q g o + T k c n A M g x K y n M i E o O C F x u 5 2 m Q 1 W 0 I i L g q 2 X N I 6 2 6 u y A a 3 e Q s Z A V E 5 y k S W u f 6 u t V p L q u u p o v B P x S a l W A 0 t H m P o S H y Y O r K W 5 3 5 l w A 3 k H y I n r d y i t N S T L 5 q y a 9 d 9 a r A d 9 8 S 5 F k e + k 1 A X W w A c d N 4 L J 1 i v d I E h T 8 Z N S h V G m U j x c o M q K 8 0 / Z l C b Y a H c 7 h h 0 m F 9 g Q J 2 x H h Y s o p 8 e r 4 / d 2 h C 2 V D c D M U S s G i v 4 x j D p i K 7 5 a y h 3 D / 5 o W s Y N W Y o w O z d 3 P 8 M C X u S c / V F r B I k 6 G A z U f A z 3 v 5 Y 6 / D e R g N k f m K W 8 l R A C P B A v p r O c j d X V X u K r Q 3 1 p w A r V B P g X G p f 4 9 X w M K n l p 8 P q j i 3 f 6 v E q m y 8 E U 3 S 4 m I 8 j b 3 L G D f U g w P 5 Q W 3 j H L R p o H t a o w g V R V h R i w d A D k V b i p s B q G O h Y V L O d m V G D O F K l J o o / l z M U P p 4 p O C G v i 6 i H 2 D y a Q 8 M r 4 i 9 p / L 6 + Z V o 5 a Z K l O d M 5 f t u E B e 6 X L e f t L 4 4 q K 9 1 3 e i h R p y 5 c f u m A 1 1 J g f E H U j c A B N z q j T J P d x F A H x S c j a A o / T I J 3 s + U h 5 M z P e E 0 c c n 5 e F A S i R o x t c X n v 1 b C z H w 2 U s j 4 x 4 O h i r x d M 1 k k E E g g G R C 6 O m z f o R f A k I E 3 3 a b H O K B V Y / 3 e I K U X J 3 q G n O Z 3 3 R 0 / q C W 4 A e d i A g j 7 L 0 2 0 D L o 9 2 1 x P 7 I f 7 6 K 5 a Z w U g F 0 / G A j k W q S E t g 5 e n n E 5 R M 2 I + h M N T P n 9 J 6 X a U E + X m R 4 t F B N 7 M p Q I z O 3 F l D 7 X 7 n Y B T B M c 2 W z n E s u F W E A B C I L Z p N x 2 x t 9 t z I y r / P t Z 6 C s q v X P x B J R d 6 A I C U 2 g 9 B J U b l V a R 2 E 9 a C g u O x Q k S U 2 d 1 e C d H M O R k K 0 C Q i f N X H o K M K 9 f 8 j Z Q n B C 4 0 v 6 p r H / h v g A U s R j w X H 2 i B V f I J 9 H h Z B C F H K b M o 4 P a j H k + k K N J V 4 R x F I 1 X R R C L s h 7 D + p D x F A 3 V 8 U L T p 5 B h n F Y m q 0 b q E b 8 P K K M K w + + E 9 J 0 V n U E 4 e b c e h Y 8 y g O x B c x d 1 Z T P N u U j u G x e H P H D w h J T E G W Z W O 4 1 u L 1 p w c x i 1 r t 3 S M T E 2 C W a t v v X O B M 0 6 j p i L 3 m v W B Q u d S p 2 O p Q s y t J V 0 L w U Q l V L t n h I W p h j 6 7 w r d j L + Z K 6 c D / A x l g y I i 7 C U 4 + P k Q T + J D Q U Q H I P d 1 a c k z 3 A 1 J o 8 O 1 Y 4 5 p M Z j / L g n P + t R x I q f I T s m g 8 L t x 5 Q m W s T E j c 9 6 y d v a 9 x 1 f b 0 B z U B 2 w 8 b k e s I H u v r z E i N p 7 L Q 1 M U H p n g U 0 + O J Q / S 5 z s b + d p a G J n H v J j B u J Y W A j M Q D U u n t x 8 E q v z W + 8 p 2 K s w M C t s D s H b R T w d h a a v D R n r d W d a z 6 h n D 1 C V m U m q h d + W d q H 5 m D P O 4 G J t 9 K i q 6 1 l I E d l L 6 V / A K 1 A 6 b L I / q r b P w S m 2 R d C w k p I S I c O X 8 k l B D O L 7 B V x D 5 m B Z 4 r f t W C p P w h g 9 g 5 9 g C J 3 5 u e V g I 6 d I 7 + u Z 6 d v D i V n T d 2 6 i H f o W x V S G d L p w R h Q 3 8 6 l z N K f j m Q H a k p F l M l s + e z V H M 3 k k B e N B D 9 r 0 o s c h J p U f O P C f V W B V a u L o B 7 D 9 U I Z Z h S M I i x o c k J F S + 6 M c V c h y L k O m V W v V W 8 g 1 u o Y j T n 4 n E L l P 8 F v + j R o V d g n 9 d Q Q s x L M S U n a S G w i u Z k Z W x / z L i D i 5 v V b v z y c I / U C g J + C R E f J S Q F r Q M V L E Z g u r U a D Z Z 0 O r h r O y U w c l r m u R n I S X m 2 Y p e f A Z W T k k z 5 c 6 l E y f p b q 0 G B 0 s e T Y J U 4 k 7 h R K S s J U J j X K g v i G d + 9 e B B g b 6 2 q Y S c l r t p I S i J 0 T A m o I 7 5 d H r + B v 1 a K V q Y X 0 0 D t J v x w q Y K y S 5 h X k W G s L p f / v D 4 Z K b G R m f U o G t b t h t E 7 j E t 3 B Y u u r e W W 4 X F g c m Z O S s y H o c I F T c z 5 h B / W o 7 8 L 5 S j 9 1 n L y k M r 1 O d 2 d i w c 7 e T M a 1 6 + x l v 2 B C T C W x c + x o K U n L t L Q x n c u 1 4 4 5 C 9 R C y 7 Q A L d F d V Q T Z L 4 C / H a U Z 8 L U i u 7 D e j n C w x M P V 0 d n m / X t G V 4 W r W o j j J F X K x / x 4 f A w h a J z U 8 R 7 3 s y G 3 / V 2 O y J 8 i q 8 i 3 O J 8 m + F C k V 0 g f a S I l 8 6 5 0 x g F w q 1 u L 6 r v r I s 5 p Y q 6 L p 8 l j F I R 3 0 0 2 M 1 1 V w 2 b X / 7 i / j 9 H v N m d E 2 h n h r Q R v V r y o R r v i k K q / x a H e h V p A U 7 F 3 r V g z C v Z m b P V y a f 1 F h R k 7 X K y O l C Q x k s u R N R S Z V j 7 7 g 5 S n H + U j p m x V d i r P U N S G o U E O t N G C q B + O I u a q L h W x z U s p Z c U X G u + S l U 4 m w s T t + W 5 B o K X p v K i r q 9 t 2 i k i p i U d V h p T l 7 u x / 3 K q u k m 4 V 6 m u 9 d K x k i S Q / W W n h Y j l R N q E z v t F X L v Q E G T 5 3 b J Q X 9 n c v h e z H l p P w C Y J D v N m Z / U n A O H n n A C P 1 J l c 8 g i z G h M K S 1 + E Y m X u Q t N G Y 3 A g 0 U K 3 O F B i d F I 5 w T j o g W C X H G C i s k e 4 X r H c s f R 7 r W t p r Z A A g J A p B W Y s r L 2 s / / Z N / G E V G E l k I H Q l b a J L j x c 1 a G R 6 C o W h t U t P l B q S V a L Q 6 V 3 y 8 G 2 N 0 v C h t s S 7 n z 6 G / J J X d R w Q Y 3 p y 0 5 q f 5 D 5 J q 7 X B L u 8 D h y 2 V j N w t 1 i n x w o 7 H K / y o 2 d i x 6 A K 1 7 X 6 x O n r R I f N 8 u 5 e e z a 5 M X C S B i t N p P D k j q X x I + 9 y + g r O J x O K a L R 5 b 4 3 E Z z 1 j I j E 5 j f 8 b H A q e a f 9 S D 6 3 q 1 m S E K r I P V H l + z 2 g V r H K n C x j k O 9 R M w A W f a u / c A J u n d l M C g S z Z 9 v m 1 p N S g t W K Y Q M r u B N S K I P B M p E e 8 g k h Z k J I 2 n k r A e l 4 R Q 6 V 1 7 U S c h B 2 A f D 1 U 1 q p T q 9 E l k Y z 3 I 6 O H Q J m F 1 L i d I d C M b l r 7 Q 2 j v 0 + K r 4 j S n X K 5 X m u B W N j v W E s S t x b 6 C I c h r S u / t b C f t F 6 l P l 6 Z 3 o O e W L m o d k 6 N E 7 g a e / G 9 p T / S b e G 2 1 N U D Y w E z U x l g S n B 9 m c r O J Z j T X M G F 6 c w t 6 u V K D G o B i G z T Q + 9 T I 1 N l n N j Q U E S s U S S v T b a E m i e 7 G w X Q M p g Z j F 4 o B Z Z u V 5 i K H S Y T r a i G k B r e b r X E 0 A J 0 0 / N O B m I J x + i 2 W 8 u o R I Z S E 0 y Y q W V C t 1 I O B j + p J q E y Y L W z E h g J w 5 5 N W Z E y 4 B w A c a s n V d W P j m X Y t H 5 L u V w G 5 K o E m 7 e W 6 k h 8 E m 5 t S q Q N 4 w N I O v h Z t c X 1 f V l x V O S d v W S z k t M m 5 u / 6 x E p V G 8 y I o t / Z + V b 5 i o N + R s y x D S F Q 5 j x 3 2 6 H Q w E E Q X c p h O 6 G j t 3 R d 3 h L z h E q D y p Z w o H H D b C q w x Z 4 4 + W E a K b Q 6 v p Y O s 4 O k / I x R F 3 n m D p E C m Q M G 7 S C j 0 Y S q G 5 U t 4 T n x 9 m 3 Y Q j s l v d 5 S k x I W Q H 5 X e l I A J m T F G z 8 p s Q s k O 8 g M 6 K R 4 k O 4 C + F v w t S P w d T 3 0 y W L e U p h o u S z 0 W 2 K i Q + S M t W t B A z b 4 b R j U S 9 H k L 3 t C c N + v l K i q K M 9 P P S L X A + v u A 9 H o 8 L W k l G Y r g r q c b y 2 R j M k o i r x H 1 N m p O l F i q m b w 6 w r F q l 7 j I B i K 6 r N U M 1 H 0 K b W O F f e I E S X Y x T y x n J N y F 2 H 0 a k P P S u G J 6 A 4 s p F v Z X z 2 b 2 j F d R R + s + d b y r 1 y C 0 2 1 u s x 2 p F M v h v J U l t y E z E g Q 0 V 6 4 u q h 3 T c G c U z n 1 0 h l 9 S r c a h 8 j B S k k v L A L A I z C c F R X E x P z k T 7 H V B e + e 8 J Z m f F M r R h X W 4 1 h K t B C D E h A b V 9 5 6 U B 2 I O m h G I 5 k n 1 I Z e S H c j 6 a y 0 A r N 4 m u I O k p I Q 5 K O R 3 w b v C 7 V s r X l c k B H Q 7 P a T j K c A c 2 G w k Y c + I n 4 F b V u 3 R b y 3 Y I Y Z j 7 P W B 3 l r N y M E 2 z 7 R 0 z o 6 C N n b b 1 A D N n h Q b c o N q 8 w B 3 p x c f u x / J V O W J t 5 Z q n B y d z 4 C t m Z d q l 2 P X a 5 R K Z n G d S 8 U I R 4 8 I I w a d y / y 0 D K + 4 E 8 I 9 H I m w a R 1 B a v w 0 K X k C A h V 5 g a W V B L Z W S Z 9 c Y 1 2 C k / I r B Z 0 4 x e f + 3 T 6 i x V z H a F u L Z y D B a X + D M q 0 F 7 e C G 3 2 U X 0 7 0 y H I R S W y u V / n a k G F r h b P Q 8 r d Y m U Y a I d a b r O 1 d d r n 6 N b 6 w G V e m 4 K 4 U B j t H w R z u C 5 Y D F r A X Q 7 P Q q N L y 4 f x c x L u L X s R r D Z d D o 7 j 1 j o U K S Q x V g r L X 6 G h E 8 w B W r 0 7 w b 4 g C Q u E n 0 S H t C r g z h k y J A / i 2 1 7 4 R Y o 1 d i 9 9 m O o q Y T s Z J y g h X C 3 g V R i 8 j p p H t E R N s J a 3 j D g D N 7 Z 1 h 1 s C C y 0 e 6 i O f 4 u U 7 A v 1 v A u O 6 2 U 3 l f Z 3 m V r O L N w 7 F F a A L d 7 R G t F m K v Z C 3 x T V 4 1 x F o h p M K D d T x v C h y o v 6 N C W a g z G Y s z c n r c Q f Q f 0 S p k D h G g 8 Z y p E C s z 0 d 1 L u r u 1 F U 3 H w 0 i z 3 G 4 f r p l c x c S i L X h W Y l F 8 s Z Y P W f E y R I e 5 + a 4 E f z N 4 R h H R H L y 1 t j A W Z c A f 8 6 u 3 I v 4 S 7 O o 9 f 2 s 2 f P T A O i B t M q p d y T G D W E Y N z L V W h Q 9 j X q J D x b K C L w 7 I p J + 0 g 9 / a u I o Z Y V L u o u H 4 b 9 q 5 Q z T B L y / W 2 l j s U H S y k y Q I T O l Y b k g C U 9 O w n 1 S R 5 / r w s 0 3 x G M 9 8 H 2 R D i l r p q o x 6 / 5 7 H t P a H c C S O J y I v E t 9 Z I l M s Q L K d 4 j u h 6 3 Z f + s q G E h A Q u 9 s o X m j 1 7 f o i G 4 V 7 q t 7 y J k h H S D X 1 U k B E Z z 7 A s V a 9 c P o N / 5 a 3 r s t C u + 6 N X U b x T x W I 8 G b 1 z v W T 8 Q K R w L a A e E j + Z i D 6 R k p 6 t x E / q C s Y Z 8 4 6 T U r p D k Z h M 2 W x r K d P w G c v F I 8 o Z h z T W a I j V j 7 5 u t p B J K a g i o Z m 7 s x d 3 3 D p S 9 j X i 1 b m L P H I s n n 5 r w c M l E i r V 1 9 T v n d g c p M V 0 / p J S k a j Q i L P T 2 T V 2 a E u O K X D K l V d M J c Q B O Q F P d L j 0 j j 4 C B v k 7 P T R + e E s 1 H t N S n T + h C r p U v P z 6 J H r 3 g V o U Y J U 3 E l G L D j c M T n T u K V 3 J w j L s U 1 4 h 2 i R V S 1 E + i k q x z / W H n E m g E g n o b 0 r / r 7 4 P A 4 l g B d z + Y L R 4 0 O R J k J k L S t R x Y A 6 t 0 t n N 3 6 l y C M H Q U Y s B C T k k s 7 B S b 2 i d E H N u G E H 5 e A s B K 5 E w G u o M 6 7 u m S 2 v W 2 q o r 1 k J R j i J V 5 Z 1 z G b S b l 1 X j 4 J 2 Z P k O 2 U u Y M i 7 l R m 1 G u g K c W A 6 q G Z 7 o D k m + o W M V n t y s 1 i a x V a b 2 m H Y k Q v a A h 4 6 q h J D A 5 E M R t q K 4 6 u M 1 a B w e T p K F n z n 6 7 8 Q q / J y e r r p d U u Q j Q A K G q o Z d X q R L L Y B q Y X T F I 2 w L u 0 E e u 4 b S 3 X U U K 6 h V c Z G U t x M b F d 2 E C g j L D p B B S 9 4 M Q i b l Y T 1 J w Z L l k 7 i m V O y k 3 V + 8 b O Z j x S v S 7 D d q E x C u d a Z P I 4 Z p 0 z K L v 4 C p N V a g w V n W P 1 l E x c N s K T + I k n 2 s 3 3 Q K Z V 3 0 o 0 N j l D r W q B D I K i B d k 2 A 2 O F b m r X 4 / 0 t Z Q 0 t r Y h A r q V w j 9 g x R t 4 w W K y I j z D 3 R R S V d U p U / r J w H g K 4 5 8 x B b g g J j 4 G S d f X c y i R D x l s b n N s q N J y p i 0 9 U k W N 5 4 K F X Q u n w M i 2 u N 9 W 1 i y N h j 9 l y 0 l t j s s 9 i B e x y h 4 Q d q u G N F B Y 4 r a 1 a u 1 Z X 8 R H u O d 4 H h A T K t e T 4 q 8 e a 6 L C O X t 1 U W U X 7 N 5 S E K S i 7 M 7 d v I i L V b Z p r W W D j p Q A 7 A k l 2 8 u r S a E T v w d Y Q K t l B J g F 2 t J W E f C k G J 6 1 n M s W M 2 A x O 0 + F 2 0 L r b R j 9 Y 1 d w H A A O 8 Q V M w T o D q s c 0 M / f e m C m U k Y n Y 9 y z B I V T 5 Q j E d r k V a b w 3 H p 2 M T M O p 2 N J H M C 2 g + V O q 2 3 B R v p B i 4 U o G g w 3 O i a n Z l M / W w T g i t Y z u W Q W L 8 B H G A H y h 1 p d C L / 3 0 i I K e O b x J o 8 a q E d S v Y S r 6 d N 5 C i 0 m p x k P l i b 4 U V 5 i F B r K R 1 p 0 J w 4 s R + E U t Y H 5 Z U 7 9 L Z Q C u P N 7 c W W 6 B z X S j X A / T a s S A Q U a L E 6 2 t P S u B V 2 q n F k 0 s k t a a U J C v S t P v Z j C K h V U k W K l a r 6 k 4 r S P D L O 3 0 F I l 2 h B f L t S M 1 1 l + p t I 1 F T V 3 X 9 8 j J g e B U D a u v T E t J 5 5 w K o T x O Y e P a j l T + O g 9 z k O m W S b K J 8 o O t x F V V / 1 P / u C f N d + r O h 2 1 3 H z j v b W G a x P 5 T r + V y q + M J G 5 E D X O m I z d T m q I a g 4 5 R F p A Z i J S 4 t O l T G y 5 S o D J l x g 0 / R C i I N w E d 1 Z q k 6 m s X a 0 o e p g o + 2 t 1 N i R e / L T B X 9 + A 5 R 6 a 8 f q y z M z B d U F W s R B 1 E 4 7 J V d G E 9 S W r I 4 Y t c 5 e k P E D o A X 6 u i p C 7 F k F K K I O h 8 5 A n a S S V x i U V w 4 7 x P C y T r F 2 7 S x m j A c W r 2 T g n i i p o h q 4 8 O R w 9 p A Y 8 E d / G Q a j m T a B I 6 2 J c Z R c b a o d V c G a Z t f h U X D f 0 E N S F U 3 A s W j v c R I C r y L 7 y i g H V s A C G F e m h Q e r M p D S t Y E w D l H / q 2 M 1 B 1 E C W I c f 1 2 q t Z u B Y s K X o Z k J o U e U F j E p z b Q X 3 q D Q E L L J K M 9 c r F r f E l L p D s h 3 O 2 1 J 7 I 7 f n V r C b F p y g 2 L N 8 X K a T D O u U m b j C w G i R V J W N y 9 M x O 2 K R J + R E v L i 2 o T J C J 9 9 g v 0 Q H C h 1 N C v m Y t 0 x Y 0 7 n d N A y 7 P v 4 f M 1 j 9 B 1 4 z X S 1 E 4 c b W C b l k Y L D + N Y P Y k Y A 6 J l 6 X D 3 I c l V h R B d 0 S 7 O 4 8 I i Y K C N H R q 5 S 0 I j 7 L A V L K E O v n e X z x g 6 7 9 k j v O W O I t r q y + N G a 2 p I c U t w Q O S M A q b B 0 J A k W 1 4 L X f 6 k q Q M x z e f X m 8 L S T D 6 i F S B E w 6 o U r P S E v 5 T i b t + W 3 D g y P U S 9 X K k z a V Z k 2 P N / N l q 0 r I m U n T t A s O v a W N o + W / C v h 5 G W 1 L F H d K F r 1 r 4 j B o D d 1 V z F J X u A 1 5 D p / h f E h 5 6 g 2 G 5 Y n F O N H w L e W e K + e o N a j f J C R k V n R q k p V v d X Z E C Y 7 W 2 K i s N R 4 K D r h E F e K G I E o 2 O l a N y K 4 c U h w e w J 8 A A P E f n z g p 5 M f 5 r Q V 1 2 x D l A X K A 2 c 1 0 A g v h f J W 5 F C J u q v n / Q z o r O A h k C h 3 H J Z r v K P R U O M H 2 W s k 5 s U u 3 l 5 H N o j i C I 8 Z 7 + 3 b B M C o G a W U 3 z B Y 3 k j T + J j T W d 9 R Y C N z + p 4 S 4 Q C e O M b z p C r q W n S 6 Q z l y S 8 r x R N b V B / 9 3 h K 0 6 F v 6 D T s 3 e r p N x K V a b e b G v 1 e B f E k P y 4 6 I W K / x H C x L x q l 6 t p n B A r k 0 Q j Q Q o j q e p / G o d 2 p 9 U w V K y 3 H / z B Z J p y E Y 4 2 N 0 Q q g 7 Y f Y 9 c + e 2 u x 4 D X 6 U Y x + 9 D 9 I J J D i s a I t v z g p F Z v y A b k F X E h q n z k P 9 O C 1 L s l J S b n K U h i 0 q J h U H / m g J U + I U e / q P W L J v l P g X s h j U u i K o B m e w u G B m c O z b b 8 Z V 9 7 z E A K t W k L R I 1 y r D c U + p B a v c j e b i Y B / f r F w W C B x 7 y e l 4 c x A K 9 L n h A n J I 2 R K B b t T j a X k V v 0 i c n x Z A C k U G T t Y y f y Q P 4 r I I / A M p 6 9 m w t + R I Q Z D S D D Z H f K A M i q e I X h u c C G h p i h C R W E x z S C z q k q g g s + r w U w N 0 g 7 n L r x X Y T w h v f F K y 4 y b + b 7 9 G G k Z h S r N 6 V 3 F u W S 1 y f f G n E 6 K l R W m G Q k 2 0 F p e s Y X d w a r N p 4 a C M A e o N Y k s z h y q G 1 F p 2 S 9 4 e h t S i N k H B F A K 9 F Y S y F 0 8 z c 8 x / 6 n b w H E Z Z Z 4 z W 7 N d C U z d 0 Q q j 7 U e K v l g e H 6 s H 1 l L x P 5 7 i U G B 9 l / r P Y E Y J r H 7 A X u 1 P y B 8 K G j x X 9 7 J D / Z P 2 O K C T l z S M 0 q A U A K B o a K G R D E K Z B a c S S B + J E 4 / C L i 4 M / 3 c o P l E m I A h D h w u 3 X H x h D h 1 U R u m c l h p 5 4 j 3 S + 8 t G I K t r x r y d i s 8 9 K b n v U f o b q H J 2 h o 8 V g K R 4 x Z P i X h X G a X D v Z p R o q B z U K I X B 3 X w b o u q V r T C U Q t D U w D y r L u C 8 u y 5 S 8 K O S G s r 4 E l P K C q H d 1 y Y t 3 l r u I K e j 2 S n L 7 Q j d T f K L j J e s t 6 N j o l B A k v b b 0 V X U x V P 0 4 H k D m i k C G j O b z K i 7 I I V Q 8 I u G Z l f w 7 P T F o b r Z d L N K B 6 n C u G B C 9 Q L g O x e k i 0 c h n q s Y J K X y 6 / 4 l I e c D r c W z h l G x n X Y U n 7 k u N d S x H a o k x S T p q v R 4 s Z 4 U V l h V j 8 K W d n W u B i u l 0 T J 1 S H V r l a 7 y u U j l a O c / m 3 5 3 U D 4 m R M 1 M 6 a a C N H M T j + b 3 h J q U U f U k d C l P G 1 b e E r R B 7 r y A F L C N l 8 l L X r R g l X R T i Y l 7 z O B I 1 V X 1 9 o p / X P 6 N V N f c Y K t w f 1 W Z f w J c d + O x X R M V 3 N m l a o B 0 z H t 1 G V L Z s i t F y g 7 h 7 Y d i U g U I V 9 B I 8 d i c a C G G a i x S x y 1 F K 3 J y B q j 0 8 a R k W F X C + s G n U o s I c S C 7 p s 6 t l f + g b 3 y M W b 5 j i f c M Q 5 a I j Z 5 U C Q h E B 4 n H V d w h o O G 9 v b o 4 S H Q s v B 8 U S O L 8 y T u W T E 1 9 k X 3 z 0 H 6 U V G D o C Q D j D N B S E + r + q f u E A v Y I T L C 1 M P A 2 t A 4 v u 9 t Z v 0 g J i V M / W 9 i Z 2 A N 4 n Y k 2 9 0 1 P 5 Z Q C w T 3 c N s s A + 8 D J b V Y t i B G I C 3 8 V e Y W u R E Q 4 q q x g 7 l x X F 3 G e O I O W g 2 g / u E + K L M 3 C V V X d t 1 Z S 4 J i 1 z S t J x W x Y X f / Y L H M O w V u Y R Z f 1 r R X n E v y r a b x g c k I M N D 5 4 x 6 o O A 4 o G p S 9 6 A X 6 E S l Y J t 6 Y E V S z e A a j B 1 k b l 5 o E d S 5 J k g 1 l L / Q X d G A G G Z 3 3 m i b j E 7 H G Z K 0 w 4 O 0 e i C r c i q r w r h m / V a k W Q h + 6 k m E U p H R w e D f K E F U G c v A H + B e P W u j b P 6 q L v E R 1 a z B G F O N g 7 P O C r P u 0 s E P B 0 S l m A 0 D G R j s F t n / a p S y S m I D P P q h R f K K + m A r 8 8 d V W N a e Z t J d u 3 1 k U U l j 1 j i K Z E u H h 7 5 a S / y t i r y e d b y S 6 A r 5 b q g + R w A T F k g d G U m T p 7 g J c K I T x 6 2 T 4 1 V M i z j r s 4 w k 0 N b r P K N 3 b + y 5 c Z Q Y V O z v R d I a 4 o 2 Y a 0 6 O Q 7 V N v x W V 6 + 6 u E / F Z I Y F Q y L 9 n + a Y l W 0 K S A v a 8 a / 6 2 W S q r S + k m b G w J + E C f y N S U y f p P C A b o E W j n B / U t X Q l + p u L X l H y C e 4 X 4 G W 1 H Y U O R p 0 T V c o n Y A h 3 M B v 5 / v X 4 b m 7 J 5 a A n B Q 0 i N + L w E d 4 n q 6 y 9 V q T J 1 Q p k n + X W l + N r y i h b C v f X n f i p F g t S 2 Z 6 1 + f f I y 6 D L V S B 7 S c l C t f 2 6 y E / k + l y I H Z v c b 8 d / X v G 0 P L H s U 4 R k I 8 Z X W f C I 4 b P 3 E n J 4 K w 7 p W Z + V I z B j H c l V R 8 Q C y s v + k y L o l d a g Z K D v q q N 3 C Y r h f e f i 3 G e s g 5 h 9 m I c q d I 2 h n a V 4 / M v M Z e z X B 5 g u 8 I R f e L E l 9 b k h f g k b g E w L 4 c h x Z V Q B I y j e g T N P C k c A n 2 R Q Z y y 5 H b 8 v O e 5 w N E D l o a D G b F o U a + 1 4 r B 2 U K 8 4 L p a U 5 x M 0 k O p v p d r H 4 j i G + 1 n D y T T I c P h v J U k k v Z e 4 X U Z r J Y m C U o v I y m h u r W r M H I B B r 9 + 5 i 2 Y a o v W F v Z O i S q S S 0 4 E I P + n o k h 6 s X J X k a q m O X k E u Z 3 3 E j 8 y K H j x c g W Y 3 o 2 F N O o 7 F 2 q 8 + Q i q D j S f N L f 9 J R r p e l U G l 5 7 L e Z M r 9 F X H 4 U g c g 1 a g b U 2 H J g u E 7 U 4 Z d A t t / T q p m e 6 m x 1 P 6 X e 4 1 V s l E n H 3 B X 7 e H K H J e h v p X a b 2 h 1 h m 2 / + g o L M c J g i 0 8 H d O Y M B p G W + C S 1 Q k s J F H L 7 S Z U j r n K 7 W E W K 3 t j G y O + l 2 Z 6 w Y j 2 r g t w r H y d V K 1 w C U W 3 m s 3 V 6 s X O j F M c Y S K k b e z z 0 m W P c j o g H T Q i q a i A z P q U q l R O 3 Y C G e 8 0 m Z 1 + G V G O K R d 1 K R J p l o i H d C v N t N 1 E K X 5 P m R Y 4 V W 0 k Y 2 Q s 1 P C n B T o W C 0 + E 8 I + c E N w 7 m b 7 K a t E F T 1 g 5 c e k X b R 7 s q c r a x w i V Y y m n v s U S a n Z N Z 2 t a u Y p k d T / 9 w r E 6 Q a w 4 W Y 8 d N V b 0 j x N O C r 7 u f B H w W R r T M 7 Y e L G 4 l p L K i 2 Y s d G I w h 0 d u e E m 9 W Z v O 5 h R L y F k + O g O I t J m D v V M 1 I Q z D b M G t 3 P u j b Z D U x D K d + H D L V U S J w V k E m e O h G Q c V F i 1 r Q v 9 b 1 l j A d H D w I W j O z I O 2 C V I 4 t p X i U o K + w f 9 A g q j 7 9 y y F 8 Q X G 4 9 M D r 9 I S X u Q y R p D Z q q S U o M R 7 S B v 5 j + A I c U M P K K M o M L Z S a l Y i I v N 6 / R r Z P A T h x a c l a O f C O O X F 7 N 1 8 J + Q c 8 I z P H s N h 7 m N c 3 q Q i r n V / P r F p N y A o h K D P J g l p O g E c l z g G l 0 T g v C O y j j E q t s w a 4 I M 0 f + 5 i K W q 9 R X k o W h V 7 p 5 P k O d L H o X j v w 0 r O V C N i H E c I i l p M S j x i M c 0 W q v + s p Q U Y z 5 / I M X o F A t k Q X D u D o + g o b 6 i i S u b B 9 Z Q D e e h x V X o L e V y G J 9 b h R 8 d X h 6 O 1 4 A P 7 N j l 3 k o N n q G Q k c r l F v X N e j Q 6 5 P Y 5 m 5 X 4 c F X D T Q 1 n / a 3 E h d R M a v T u T k k V 5 M s S p i k i f E / m J w C 5 j H c 1 1 Y l Q X c c C 7 b c Q y 4 y 8 x m 7 u A r l R F K a O L f f u 6 a x F B 8 q y o A u 1 7 g T / f Z n F + k l + P R W T k k s 1 y u U Q V 4 M k x Z 9 6 Y 6 K a 3 W p O f c 4 I 5 j V A A C 5 m V j B O R S q q K 3 O 4 1 k 0 f F 9 L 9 4 k u e c l m l p T w M Q o I v o 8 T 9 4 r 6 M h O F K e p x r w J Q U O 2 3 L Y v w n R V l u y s 2 L p x 3 e L J 9 w A + M C w 7 l X a 6 0 6 C 6 l U x E + o b g f 6 h V y L l u 8 J k a E y c M 9 5 h 9 c X U Y Z l g T D v w k Z 6 q G b C y g D T o l I b K v L K n F s u F L C f 8 y n Y l T n c Q f 9 b 2 d 7 E O a x U L b o X d k g p n n m g Y v H h L K m y t 4 o P N L T C l 8 6 T U k c A D e l 2 r Y S y V y o X N X h L G 6 J I U C L q j T L u C u t I s 3 2 w j c T O r C w k 4 x G 6 i t a r R P w 3 i m k p G q 1 D d u 2 + f i + S 0 c Q H 6 p y u N r y g a 8 0 P g c M e U E G B S Z e r S y Z 2 O f + o 3 R e i Z I + i b K f y z L I W / B S p 8 A 8 / 8 v d w 8 y D p W 3 i L f i S l u J h n i d b A r t 9 L i A a Y i 4 L O 1 R g S a j 7 P N b v a r o s Q V K 8 m C i H d b i t V P U W O y l A p N G M g J f + U J Z T 8 3 X b q C R h p F L S q b r / 3 D 5 r Z l J w N r D V j 8 D T u j u a D g e 1 X A g A i c D 3 / d b v x K z U o 9 p r 2 W k h q t h E H a A X 4 5 o P 0 W a F Y l 5 q F j g m Q c h a m I O S 7 0 T C t j 0 t j C 1 m I o + 9 K S a F D D s g m K y 6 e F F z g S a O w i z e T Q q w o v p g w L Z S 7 R 8 9 d D 7 + f 1 s u V 0 k F 9 + H N e O z J f z s a D p X 4 Z S K e H Z n H e 6 F o b O i k + C U / k k Y s J Z C z d 3 E r l p G d W v B 3 W F + I v w N G n w g C C U v J 0 b q p H V M Y t l + q t g J 2 J 7 c X l a h n h c 3 N m V s x C B W 5 x 5 O p u l n L v e G B v F 1 7 B b g 6 R o V W E R + 4 7 O S l 2 q o O A N U H 4 j o 4 q Q g V z F T g u U 3 5 S T V J j Z U 3 V T V e j b n S V z f O N k 8 K g 4 A l j b v z 4 1 o r P g y r / u B w / X Y E Y e M + 8 E w n Y A 1 s 4 K H j M q s q t 0 T R J O I g Z P S G V + X i g R u 3 X L m 2 h e C j C 1 + B J a h C 6 K t W 5 F e r c w y T k 2 R o 3 s 8 t X Q R b + g E C F t 3 9 Z X x M w r g x e f k v B e v Y H v K I O P d 8 G a Y v q 0 G k x I U p r e U A L V C 6 1 S M i d o j a u 9 j X Z F O u E 5 Q g z I v j s h T J W z S 9 4 d K k 1 O Q Q q U N z 8 0 A K H p S i p t q b L 8 r O k + p 4 L n g 3 E k f j V r E n h T A 4 R / O I y J w X 5 S 1 i Z 3 q C Q k O S e T 4 a X C E 1 C 7 B E H d Y x 4 3 + y K + Y s 4 c K H g u U M t / 3 D n L J R a p 4 S m b F g H j u S 3 7 l B N a T q p N b s K a / + j d z N d a q V u W t 6 Z 6 n c j I 3 a v f b V r b m a S 4 t y o e 7 8 W e E N T D L E i + p E K S 2 F 6 9 S K j c 1 f M j U 7 a A z o B 8 u 2 n h i m l K F S i Q T 2 d H m n j S t V F A q x t R 8 h T B L 6 s a I l 1 n V R W C K Y Q W t r v 6 C E v m C 8 h D n 1 v L b s B 8 P g J D n l S l Q R k 2 + 7 x S K 6 1 s B i C T T j J I Z 8 U v h S x U N e Y 7 + o B M 4 J a s q p c 5 + F 2 5 B C x J D k U i t O O S A s f d W P c H s z f W j g 2 p d d H V F 8 6 q S N b j c + N j l t K h D c m 7 b g C 1 R S B t q D w O Q 6 g + 6 T A i x I q 3 7 J g K 9 U V k D x h M f z k 0 x a e X K 2 x e N D T 6 I R b Q x R r 8 u e q g f b j S b h 3 W d K V C U j h k v T u 4 Q 5 P O h Q b 8 D N A c 9 B + b 8 Z l k C W p 9 3 T W 4 F T F A 3 f W d n 7 N F V K L H O A G / 6 y E g l U U h s U w + 0 k 1 m x N c 0 0 5 L 1 e L j B 0 o Q U s 0 F B J O O H g t K u Q s P 0 O q k y u I E R g 4 o 7 r V U 5 o / + K f p x u I U N U q i D J h 1 I E z q 2 Y a Y d Y W H D A t M O r x M Y F 6 C A U G x S + Z t s y y 9 W 9 + g i r I V X y U Q F 6 M o v 7 Q j n e D G z p i t J X V L 6 B g U k / s R E d 6 z q L r g Q v V P O R V 2 z R k q r F b O Q q c U p k 6 N y Q t B V E o 5 a 3 F K c R n x A 4 x U e / K R X W + Q M P A 6 R 5 / k n J J L J y q m P 6 S R E y Q 7 T 4 x K 8 Q 2 l v Y F v l 8 S 7 / p H o b q 1 z D r X 1 q w C H k A n R I g 2 s C G / 4 N 2 H l l / b T l G 4 C o r E Q 2 D i H n u 7 0 s 0 E U p N 0 U W 5 1 1 A W y w X 1 Z m 6 L T u V 5 8 v K F r A l M R 1 d G G S a t O I + 5 K 0 n x Z X x L e w Q w 9 h F U x + l 0 A Q 8 O t b Z l G c u q g o A f l o J 6 W R k 7 M 8 l X g W A j K i P 0 t A w H 2 y / v 4 O U 8 k m g K c i v E m I 0 k 1 m 1 H 7 7 M l E / K s k G H + Q 3 2 7 k d J y R y s J u n m B k n J X a 6 U V u o 6 D t H n M J A V A F b e P B 9 s U q u B V n Y r I V z E I R W j w K D F X b b U W l 1 Y V f a V P Q b S p G S G J Q r x 3 G E R K a B I U 3 o i Q k e / 2 H w m B Z b n 8 K i U F Q 1 0 d I 9 S c X g O 1 o y j Q O V A W O b o a q c q F + i 2 K D Y F N i 7 J D i q e l V F k f Y b y g J w w n v f u t U z q j 5 F I 5 3 I 6 9 5 N U 2 R k y m f I a O W 4 t l B I 3 l Y I 0 X D s 7 I s U e N T i k f s / L m 3 h x r k o r C j y X j d U S L T h m 8 1 d A I A W E r A n J 5 q m C E H U 4 Q W + K p D 0 F p J r H o m s k 4 u E j A i T d F V v q d H e C p K I 1 7 l k o p l P n Z H 4 C j M e B r T 1 R U m W k j i m P A w / L c G L R e A T j U R P 1 w m Z S c A a A m e o o q A z b C f G H C k 6 S m U g K 4 I i K u h Z e 4 j a 6 L k v F 0 S O 7 p R c d 3 j i I l N L o q R D j 2 m b v y D 1 K g R 9 K T a F N U s p E A D F L K j m a V J N s T J Z B O s d e A D H E A f Y A H 2 x H A d q w / r j f X v a i L N F S g b L s s 6 D N o w j x C s f o 1 W 8 2 A Y A S Q m J Z M C e Q N a E m J 4 U d K 4 I V x 2 d 9 Q o l y t e q j u r f t V p F 3 z 7 T m + e o L R 7 n o v 6 y Y h d o B t s 5 G C c W d B F U V 7 R 2 9 A Y B Y Y F H 9 9 W I c q 5 o C x P R z A G A t r V w x H o T V L R F u 3 + E 9 o V S F Y o o e 9 G H 1 v B V G l 9 G e G m g c X D g 7 v 0 t o F F b C n + P T / a 0 E / d m R G l T I l R Q D Y W y N h L n K i w E e h 6 3 o f B Y R J 0 Q L K t h I N w P n n W + p A x B N l W I 4 g x Z z l D A q K W O I E 3 K n R d j w V 1 6 c r l b U 4 8 L M J m 6 x 5 / P I j R m 1 a f 2 Q k 0 I P 2 D U 6 b e b m u S r D o G G P S d W e u b X s K A Z T 5 4 v Z H F q O j g S 5 x O Y H n l R Q a J q V 4 J U x S D G s r l H 9 q I r L 1 i o J r 4 z H p 7 8 d o 1 z O t B t 7 U m X X 9 V a v k G h D K p G 2 x j y R t h O q G s E t e A B 2 m b Y C R F o m S R n x t T b M e J W h 1 O n Y x J N i d i x V t N v b W g l J 8 s G d H f D 8 J 2 R r t h F U 3 / W Q c j M e 3 F X j h i c F C x v b 5 K S u 8 T b U 1 h Q / u d m x L q e S v z m F I M o d 3 9 k Z t c R N s M W r 3 k r c I Z J e U f C X E j I j c H g 1 D K H e e I q k k K E t o i m + S K f r O z p W h c F b C Q l t z s p T i z e W S k p V S K A t V f j u W Z i 0 U k R l J p q Q M l y x R Q t v S Y C T u y e B r h g 0 s G g p 8 b x E R R b 6 F M X C 4 g s u b H p K h B p F D Z Z s s T s T / Z N C v w s u L Z N l K g t z E l d 2 M n 2 T A b 4 B 4 7 L k C V U a E 7 + 7 9 S f k 6 i S U 9 Y G 7 q A n F o l B t W 1 7 V I Q a L R J B x x i 7 F d i x X G I a q e o / f d h C 1 l N g h n k w 4 y S r i r 1 N l J S m 1 L + j i U s L w r c Q 5 4 H C x 8 5 J W U g i U V J v h b z w w K V h Z p I F 6 V x Y Q K X s 7 S 3 b j J G v j T k r P B y 5 U 1 P s 2 d O r y 3 F h M / t 5 S 7 q 2 m w b K M N G U p Y Y p t W g i O n x S T o G x m 7 E F 3 M Y g a b 2 F T u M H C V G t F h R h w I H r W Q g r q e x g u t O d J y u N z R 7 Z 4 J V g b V n w V 3 1 F r t O c 2 h K l 4 X O Q T n 7 1 j d f T Z j 8 i f u 7 c U c l 5 p s F x k 7 m 6 t o p R s s 1 D / d O p / i p J i f a Z 9 a 6 0 / w I x w 5 p h T a + H y p Y d V O M / 2 o t E V P x p 7 o 4 q T i t t q T M B a Z 3 5 r d U z 3 p d 5 S n t x a A 6 4 G U 9 L a k 1 o H o r a p 2 H Z S w L E q n s N e K d i G n o S 7 l z V + 1 l 7 C L Y O C q 0 8 N J R Z K K z Q 1 u i + P W h C U n 6 I Q t r z t E E x 2 k 5 M I C W 0 n c s m A M d t 6 J Q s 3 F C + 9 A g F q e N L N H T 3 + Q z a w h N p P W e y K f z d 8 x w 9 v L d W K m v V V s 7 / r K d w J F C j P S g / t C C h U B z 0 k P P n W y m h Y h K c o y C Y l M n s 8 h p O J v 9 N X 6 7 S M K D A m k 5 T c g R U K m b z h k + K I 8 K W u 2 7 c W C w U E C K S s + k l 5 E H H Z V i r V t + P 6 P s z v x m 3 T g z s B 6 + I J M v 1 k Y h U M m j H 9 0 g P s Q D D j N m c 0 W F g j E k U c t a J f Z 0 c D + R j E z k J 6 w p C q f k U l z V 9 n r x I r N n q o d 3 Z V F e X + a q q / 7 I G G G Q g + V e X 1 1 n I N f i j o e d L 3 g N g b S g 4 2 A e A J l e x x V Q b w c N Q j u n 5 O I c m d l j s W j w x V h T j / d W u 5 n e z R 6 W t f T y g K p n L O p 7 + b p k t P D Q I v F O 8 J + x W P G N t 4 K + F k X L N 4 O f q r M R D N V J Y c c / p 8 B / t v b W 5 V x U B V o m q K 8 F x l 8 r U i 8 k P W L E 4 g d a W z S Q E C 9 U w b N j 3 4 d s w t W Y m w f K Y V G 0 U D j C t X 9 H j a k j K h k O E g x d 5 a G W O t a t F 4 i X 2 I V J a R S o t 8 T 4 o 5 j E 4 J F + M D p H h J p V A c 7 g x Q t w U O D 3 G r E N 2 5 o g L a A u b C H O 7 W U g c F u 4 I N R v r M p g g i E H A x R v K k 6 i o 2 f w h 5 3 1 q 8 0 m 3 R u 1 r d t x a v g 0 D A j G J u x 5 S F + H E i F 3 5 r u b E F S N z 9 D F U Y W 6 E c O K 8 1 n F K L 9 W p d M c 1 L C / 2 o m X C p a P p 4 K z E p / Y p R u 5 3 K l b k Y T h 6 j n w G i Z i 6 s K o J f 3 D h D w T 6 e A o O r + s 2 2 R v M a S g T X N / i T F O b E C U S 3 D K l D 6 X Q C J 1 k t b v H 2 K 7 6 w 7 d 4 U + O 6 w s A o i 6 P S q u B 6 v 4 p S r Y h L n 9 7 G 8 e b C z k U x V k a d S H / 5 M Z 7 e f r J e Y E h L q u n s m V J p A E / R w M c V S q g r V 4 7 D B J e i W a h S F + j w x 3 b y 1 C q 6 2 F x 2 W p C V V p X 4 R 5 f 9 n 6 k 6 w J M t t J I p u S V l 1 t P + t 6 T 4 Y v 6 d a Q y s j 4 R x A w G A w 0 q P u 1 q Q d C l k + 7 2 k T t N 6 y w B z v V e G d / c a q / Z R j J k b K Z o W R X O r z 2 R d / 6 o t Q m O L 0 v A X 9 H F 7 C n 1 x 5 Y 5 m v w 1 H W v o N 2 T k D D W Y u a 5 w n 4 Q M A B P 9 G o N 2 O l W j J J z b e s S p x P K M 0 q w o y 6 g C p 7 u + J 5 h 3 g S 0 u n s P P u s j o u 5 K 1 W b t 6 o u L 5 O g 4 z b P J k U F l m u y y 9 + c 5 S Z C M N T 6 f r 6 S E N 1 a K J l H h i 5 m M H Q U o H P 7 Z v O O o D y y z S + Q e w m l v K g U z 5 3 a f v W f e 8 X e O S r u 1 S v t 6 u H F f x H T 1 a O U T h + 4 J u D u M v X E p + 9 O 2 s 3 K / N o 4 a X M e d n Y 6 z g j y b W a X Q K z U U e C n f F 2 b w w i j S 0 r n Q p E z J 1 S 6 u l u P p F 2 p i O R I Y 2 F b j / 4 C W Y 9 6 N d Q s 1 c c m R P 0 M l r Z k n j d W 1 w c X z v q D W Y V h S o c I X 2 s M N V V w Z 6 B A O s F n R F O w x V J i X J I V s S b o C 4 R n l B A E x x 2 Q g N x 8 t T e 1 a X b w W Y H V 1 H n p e R e J f M X h s e n E y g 0 k D U w D C N A C q 0 y 8 I U R r z X p t s u O j q g q x Q F O 6 j W z 2 d A B T s U x l / I 2 k T + B h s K N 4 3 J J U P X K C + z V k R X + y + d R h 5 Y b 8 1 X u B z a f n 6 j J S k W E 4 K z V J N U h m X R N n K G n H L 5 S H u 0 C G / P Y i / X A x K b M q 0 f M T w Y A n 0 C f H W 5 M v g W i 9 z + k m t z + h i O w o C M K t + R h 1 0 S P z n o J w X 3 / o 2 o G v t j 1 f y C F A o f i q r k 1 v 4 X i 0 S B H K h t g 4 Q r f g t y O B 9 Y z g e 4 T Y y 4 X F c H d C H F A S B f / P C n / T m e i 6 K Q 0 b 6 8 C 4 R 3 5 9 P e R Z O a R 0 r f r U t 3 I b 7 k Z K I X 6 N V R T I s 6 H A y 3 K t t P 1 B K g x M 5 Q B L b 0 Z Y A F m Q W L H w Z v Q D U Q W s G H 9 W a K a a F z C t A X M 5 o D d I Q h U L S w g z p l c l S D v U K 6 h d f h u 6 q 7 G / 2 m j X E 3 V 4 I u Y W 7 5 L X z V G 8 z + I / R 2 D M F V i C m Y W 0 e F a Y O s 0 E N 9 L 5 z x F K r n 4 h e o s A z A q r l K V 4 U K 9 P n x W + 1 R t 8 D l m d 7 2 t I K e c w 7 j U e P V z p h k v h w x D O D / 0 G h X t P A x B P T i x m x K e K k G x g G Z s w V a a n N M j l N A R W f Y s M h a w 7 O M x 2 G S Z E T 9 / e U x J D o Y 6 B v E 5 E X G 4 o K a h R w 5 s g / l u 7 m K k L s P X 7 Y H 5 Q M 7 C 1 p u T J 7 Z A P G N C f S R n P D 2 J S D a o V 9 L N Z 4 Q w 0 m O i A g 9 y M m J y O n H D g / + y n L R I v Y x B M V J R Z i T x q F Q v 1 K q P 0 N x R U f o m Z O 5 1 7 m h x 1 8 l 0 h g 8 x I W 8 L z p f A q i c t M J 8 o t i a V r y P V t X A 5 A q 4 K 3 c j o y t a N m G / r M o Y z u q 3 l F / W N 9 b u 5 T m J y 0 9 m G 3 5 N p J e Z z e i 9 6 O / 7 p j T b y 3 b + E x L / Q K D E W G l l D z t s c I S q R A 6 K 4 X 7 4 w A I Q E S + X A P k x N I t r y W 4 O 3 K b 2 D E C 9 3 / J S C p H g f I X U h r e 0 + j N d z z V X d a q m e N 9 W e V I i P 4 A O e d Y A 6 l d g h A K 7 9 c d X t E V B D + I u 2 V J U b A R 7 V S i h X W r c p x p t / T E B z k m 0 8 y + B F 6 d v 1 y a 4 / m A C g f c y a z 4 j a B 7 D q J n 9 + M c A H j m / e d R e e M y b u d I t C p O h f v z l B 6 W w V 4 u P u c j H o x k W Q j d C 6 S u a H M o h B E 1 d 9 I i k b S e d 9 d O C 8 Q k p 1 q s X Y 3 d c + q X k U X a l m j R M n N M Y F S V 0 w + K 6 S p v Q S V 3 1 g 8 c 0 2 p 8 + e a W 7 v s j V n L o I V 7 T y u U A L V K W f 9 C S 0 k S N J o a s f T G 0 i F 0 z e Z i 5 r q H x h I L l V M F g x K e 5 1 1 s G Y k f l J N H i 1 i h 9 4 K m C D y l N S s Y D J 9 w R n + 1 d c l 3 A k N V X A p t L J + J h H W M g z Z j d U t R d U r v e V Y R F / S U x n b P v V t X d / 4 9 9 f x 0 u P t C t 3 B U f d 6 7 S l a 1 t y x E y i O a X f C p k G i q V P j i l M w C A h V M M H S p 2 D N 0 f Y f j J / q 8 4 F K D 8 M K 4 u p D e s t j 7 q R w j s / h R 7 q o Y h T Q W H I 3 N X e 5 Q 4 6 j w g M W z k p M J b 3 H l t 8 W L I Q c O f L 6 s j v 5 Y d y r 0 6 k U P 0 Y W M d k x p / k K C I A A A L c o 2 3 1 i a b H + U 2 M r R W x c H x H D 8 7 O 6 Q W p f Q M s N + K e w L 1 Z p 6 u B Y 2 L 2 H d W r X h e 5 p h Y 1 u 9 q e v w A q V x f F Y i t P D i 1 C 8 I 7 9 r P O d d K X V l h x Z k 1 3 0 D 1 g 9 O + d Y P n y Q y w M 3 9 F c W Q 2 e r C q T 4 S 1 j / h z L d 2 B b r 9 8 A b F M + 7 C + r a r L r d o K b P I L L u d c k r H 6 E l b t 8 0 n t y X f O 7 u l g m X P H A j Z O A o 4 C F e K v d e y m u u b Y m d H 2 n p H t 8 6 j w W r u X T S J i P P w K u V u m L j k p S 5 L r S 2 h Y H + w 4 g 3 M S G 6 k s V C p x H z Q A C 6 C D D 0 B T c 3 V b J Y b L 2 8 O B u U h 3 Z R r w L 1 e e k c 9 x p R y 9 + T t f d A Q J 4 9 j 1 1 4 0 k k L R r C d E v l X X o + C N J 1 h F v I O x Y + n d R i Y R s N u O i S R r n J 0 O 2 N z U Y + C k k a s q z c p X Q o u M z B Q o r I r 0 c F i d o 1 x c C l C l o W J 9 8 H U B W 0 E y m K Q i P + R V 0 f e e D S / H 5 8 J g V d a / M S K E d S 2 G V 7 g 7 C 5 N Y R H l a o g k a h + x e 8 Y O s y j l N H n c g u G 4 r a r J b 5 i b J 3 0 C 4 X 9 P Y I v o p 2 T X c T y m R t p c K Q T v u G I o Y B L 8 Q P g G w s C J i m g M 7 7 u 2 f V d w y h n g T 5 Z r y X M q T j W o 2 3 L I G T 5 y N Q b 1 n d A x i / B z N f A P c i H Q d S o H l o E y b 0 E h r I 1 Z r l T X g P h R U X X O F a Z 4 s P y s p I M b A q L k C 5 i e Q b i d 9 7 G V Z O E X q l S I y I s d J 2 n W t s K u h w P a u P r d 0 u 4 h 9 o 2 y / w V 4 N 4 K 0 R j h M m J t b j g x A E I W q V J M d 8 r s 5 7 f p Z t Y v 5 T b w n u S h E i R p d D 3 j a M y i 1 p P G k r 5 Z 2 V 6 o a a t e E H q u t s 8 x L j w 7 f M n g l K v R J L Y p b 8 1 O Q C A 5 6 b E c X 4 r R y H s J w L y J h Q d T h B q i f p 3 N A q / z q Q X O s r 2 8 0 E l U B L A 9 r u y k 1 6 6 T A E p l K u P s y J A i l i E b u h c E q I r c p n K m a Q 8 K 4 4 x s h T u 4 m V b h C 1 O M w l L u X x W s X E p 3 5 X R W z x v 9 7 b 8 n g u 8 1 X c / J 0 i q g f G p S 3 v Y p U Z A W v G 1 s a C M q t 5 L K O E w K 2 H d F k + K f k Y k Q e 9 S c H r / f k b o y F 2 r w d X n C B j g N A 7 C R o t 6 2 p m e r Y l a r B U N 4 N T B c i 2 A f M t y F m j 7 t S v D L F a q F D z q Z c t o s r G M n 1 i E R u z x Z W H T o + i T U 7 6 K S u 7 T C Z O t p O 1 z 6 j F u a e g F 1 4 U N 5 o d K 1 U n Z 9 G f j I 1 i L k g s i 2 i G q 2 S t 7 E S I 5 8 g I g U M F I u v h M I J Z J t S 8 5 W I E + i O w L T j I E y K B r b y 5 p q p Q W D U v m S l 2 p l r x K q f w G o g K I B o z q M o t R b Q L a K T w / F h 3 e W D E K / C b D 6 p J f Z f c T r e O 0 h B j a Q 9 z m r T r J 0 O 6 7 G 3 3 L V q t 6 O g M 7 3 k B 4 n D z A J s q I n a 9 g 4 2 5 J p D P 2 o / Z f R v I I x L T j Z 5 W K J S g 0 c h f n 1 T p k z f j V i m d T D 0 E p r u V 5 n q z O E E S 4 4 R u n 6 q 1 s o 6 U 7 k T D C G X b 1 h k e 9 I E f r 1 L B a x N N C W p O t d V / T Q U 6 R R 2 c r D 1 J D Y 3 u E M K u 4 D G n w o + K M A k R F O R n 6 O U o z D 8 1 j p u S W L V 1 I 1 i c J K G r K n C A q 1 Q O V y s O 5 L / d K b Y 0 z 6 v D 2 J z b s n y c Q n O e F N F q j A R 3 E 8 A 0 V D 5 d + p K Q v q y h L E L e P j T V a u 2 i X d L r a Q n b L g i H + G A l 6 e M a q 1 O c p U f R h o 7 w 4 4 U h u b b 4 6 D T c t N U p f j Q c a A M f t S 9 e B s y p + b c g u 7 9 l z s A F J I s C 9 D r l f O G l V n F 5 O I z V P I G F V / X C u 6 v 5 3 h o A / V q n W 4 d 1 b u x M m K U K X v i K w G R O z V Q J Q K I y e F c L S Q 1 A N w M C 4 Y y V C k H a Y f k B 1 N a J f j Y U F X x 6 z q u x j D b 1 M s a F W b 8 0 V Y M R l z N L q H b q K k F T z p A h W j o d T i Y k n F h R b B h J w E j U O 9 s b C A v r J X S e 1 e h h A + q x T R 5 P e 4 l 3 m N o g D c 0 Y z 4 g f t e z x p t 0 v A x M 6 c m I V N e j M S h C W v p l m e a 1 p 7 W S E 3 R e a L h z K 8 d w 8 4 / Z c V t s Y z w E P k b L Y g Q q l U O C g 8 W z i I o v h W L x z m s 4 p 5 8 J N c + l q I M k 6 1 i x Z f O t u d m q b r r B / 8 k I E K o F m p l d l T Q k Y K O 1 I G L 7 S 2 z d f T R X u P A o 9 e 2 x 3 h X 3 L T O B S A c x S j n g W I S C l e m u T N o q 5 E J f f M n U A e c I j b b h u u R 2 J V 4 1 N B S r S + D f p + J o Q 1 A n 6 0 l w 9 Z 6 R 7 q f q 1 q a / f o L F o D G E T E 0 X V W w q C W s w v i t Z S s h F 7 f w U A Y r z n I y r o S e s H K Y v T e c v X V H 7 v h k H f M 9 t i r t m 5 Q D 2 t 7 m i Z 1 o 2 7 v b E w c H x Q s k n i + i i I m Z z m G k 8 d N x 7 f q h r x x i s 9 Z G F q V L t e v Q 2 B 1 t V S w a 8 o u Q B E y W c L l L C X / F t W b H b G Q 5 p / M 0 e k o H H 3 v l / T u 7 5 4 V 2 q j Y A C j i 1 7 P q C V 1 u p c d e V f K M j 7 3 3 P W T k I b f 9 w Y 9 0 K 8 l 7 8 3 k s 7 + m u f I d 0 T 1 C L T O q h 8 D H O u s c K n r g L a 8 4 T o i L y X M U q t u 6 Q 9 f 0 D I w + P 7 / u M G n A N 1 q 3 d V y f 0 N R V i x X O F i f a H T 8 C 0 b p E H b K y Q u 0 q C V F i v x E r o 6 5 Z 4 2 Q G 0 Q y / v J T b 4 X a H J D 3 a I N u B e 6 Y v L H W z f K N h Q R 3 K P M 1 k p M c V C D y 5 2 A 1 9 P U G n S V L t e P C h l V S 9 Z f L W N z Q i p 0 p p l 4 o k O z X j w l V S V e v O s h B m Z x W F P c 2 d l 0 x i T p Y Y t s 0 J V n Q z Z K e z Z 6 p N U + A 8 S H 0 V v j w p t n Q / P w 6 5 Z q U O a Q V N I x u e J v o L B i 1 w j f G c F U 6 3 b g A X 9 Z t T J O x r R B m 0 O 2 e j P f I h l K h A 0 g 2 e l P J p r I k 9 j 9 Y Q S T f I h 2 H I V X 5 f o U V v 6 q T q y + u S e o V 4 z c c / p b i Q 1 B h T B 4 n J / I 4 l J z A A X 5 d Y X N / h l 9 L W b 3 5 M O e q O v 9 a v H g m 4 / q + T N 9 S s D N 6 u S q / y n 0 Y L O m x F C p Y D 3 E O k e e 9 7 a T / j 1 4 Z n E 4 R t X f p 4 P f J m h B 6 V i U n g t d z S b T l W q O r G 3 b g 7 m I y v E Z 9 + 6 E / 1 E c 1 F y q e N J s S g D O w 7 s x u 7 4 7 i R P A X s 2 / J i I H 5 G 4 Q P i v F 2 1 W F M 3 W h a z 3 7 I Y h z y J w 3 a V Y d 1 b K j x 8 L I Q A 1 Z 4 o 5 n 5 O I 9 t O 5 Z I V U k D 3 I h h r q Z 9 U P H B Z M O 4 k l K + 0 G U q 9 4 2 f S s t L 1 I n D s F M f 3 G U m S d C V D D / j i v Q J C X 1 q l g K E 2 5 3 F h 1 G j g j d o i J P C t n J R r r i a 9 H y A r t q 1 Y 5 1 8 + l X c 4 7 U P e s U P e N p W t m a O M 2 t b G 6 Q 4 9 m Y W f h b U O B A M k t O u 7 d H N W g X 9 w Y 4 y j 4 n g 3 I C z 7 C / c M + 3 + 6 s J j k v 0 x a e D R T u w f N q + c 3 W S w x j U + l R u g r T G a U N 4 h B Y S i v y 1 a g i M 8 Y Y O j 0 j w W v Z Z e r d 4 m f V l V / s A A f 4 W Z F L H D Z y + y 0 q N a T O C Q m 5 D r w J 4 6 a o D b S 6 L y s Z y 0 0 G v E U 4 e v b y Z r Q U V E M J O G W l d Z n I V s C x o P l Z u b j E 3 e I t F 3 + s I v j R f k v 7 1 l W 7 i k g G 6 J c S r H T A W E x 3 P V 8 w W K J w 6 O J 2 R Z W R x M X y U Q 6 B u 2 X B Q F O 5 Z H 6 M z v W q 7 r e y f j j 9 j K S Q P l N 6 H H N p 7 X h n 2 0 1 U O 7 D i h 2 T I y y S V 9 q 0 9 G h F y K 9 L X C 2 W l 5 m g V k k 5 G j B x 0 H C i Z X k g + P 2 D O c k n M a 7 f e W N z m / J y i S l r B b C y n I y B L 0 L v B s K 4 g S A 9 R S b x 3 H V n h H 5 H N d I Y r F H 3 l J u B V v k D Z C x s c 2 g e V C 2 B 6 e c h K B H p I o p 2 7 W t h Q P J O q x Y + r v o z I Q d F 5 u P Z b v E K Z O K W u v g i 0 G 1 k i 5 4 L y r R 3 V k V s + p U h f F v Z S q + s m 1 8 / H Z U x H e q z I 6 U i c 2 m I Z W A J 7 x w x X 3 s r l f 3 p J 0 u Q X D Q i P U 3 V G Q L I i 0 V h g X / Q p 0 q j W x n L q P S F y C 4 R k P a s 6 Q C 0 g z j 9 J s I c J s D 7 F 0 w u 5 b + 2 m q g 3 n 2 L t Y 4 f f 0 5 h g c a D h R x o x 9 y S n i r D a M K H s J k Y 6 L m L b v t 3 p r B g 5 O U p C 8 n O 6 m 0 3 g C 4 G 6 v W r 0 1 1 c / 1 f H T r 8 m C o O 0 p + h n A P Z 6 x R A Q N a 0 u I O u r f p U l D 8 S Y y X F r V W v b 0 T W k M s D x r M X t O b P j 0 3 d B 2 V L A p D F j L 3 i s m K 7 A 8 v / q y 4 W V f F g / e + h m 2 v w k U 2 L F C f X r L 2 O A O L C M t 3 0 N 7 9 d M m i q H Q d 9 t y A c a s c Q M r p X g X r h d J p E j V m x 3 m 4 I b l K H A l b u N 8 h 9 k Q J 4 8 E r F b J 7 M M Q K j E q o n v H u j r B v f C k W U h H q 3 u V i L s X x a v d i E / c b a 7 I S s 6 l Q / v 9 x i 6 y 0 D 5 x + T O G g x r s s z R y S Z Q 3 6 i P k r b t C b L M L c S g o r M g l n d a d 0 n M d Y M I o H O 1 i f 3 O q 7 Z C G o 2 z W x c W P h F S e P J R B 9 p 1 j F g j Q 9 0 H k z o i S y Q h 2 u 6 9 9 Y f c G l v k l E H C s w o x g p 1 q Q x X z 0 r S d Y j A 4 f 7 o h k L F 8 0 l S 4 P n 0 7 B V b U w k f Y u q H 4 / B y a d L H j b X F c o 8 l L S F 9 x i 3 O w C J z q W X 9 y I L Z t Z Q Q u / l o W e 2 u g m l W x / j X 5 s O t t Z G 6 c m o / x v L T d A 9 B k L r J 3 s a C 8 2 E 2 / H 8 u 1 s y Y 6 + D / Y Q X n r z I C h x 1 R S X e F 8 z e A Q h t A r g c A / K b s Z L q x M A t M r 4 Z y 9 b 6 w 2 N U O U E Q Y b 5 O t W R 8 N j X Q Y N p O X / R J e u w j j W b 5 5 f W F 7 O 4 N Q r j 1 J l P k k L N c d d 7 0 n o W n H J T z 2 y + 3 b L Y u v 3 U Y w u p 0 J b u r v 4 h / i 5 f P 6 f 6 n q Z L 8 Y N b W J B 3 B t D w S a I c f x o L j V B m U C Z Y + K x v 1 I 5 y N F 9 + y A K k S i f 8 B 5 b c / k C w 3 k Y f 1 c o a 6 K g G H F L 5 z g h 8 h p v z X p w Z Y W Q l N D S z e N f r k R 3 2 9 D R T V P r 7 I s 1 C f q 6 m W 9 k 3 Y m e K k 2 L B l f V l P p c M 2 X S k Z 8 B l 1 / 9 S y g P U L P q 8 J q u F C W 9 L N K j o I Q 1 C Y 1 6 Z 1 8 G V 7 2 v b 5 q i d 0 p A W 1 t 9 c q d z h e M l X X J Z d 7 q c + o T i H x r p F y l Z O I q q l 5 h f J m E 0 p 2 W O d 9 C z g j 7 i 2 z l f y 3 O z G A C g b T h / Y Z q e q I r S B V L T e S C m F 2 J d s B W U F G d p I 7 n e J d 4 / C T w E i J k q K n L G Q k o H h S n J l 0 I 6 k / W g V 3 e v L 2 M o s H k t q D B U 3 N j F A g 7 Z u W p 9 v 2 T W e J 4 p k G D w m f E T q i w t X m v I E 8 S Y g z 4 B W f m 8 B f j z M Q o 5 M c W x I u o W i o W h f m i s G J p W o / q n k H x 9 0 k X S C l 7 h J P N h m y k p 7 U V 1 I u U B j Z K 8 j Q K J 1 i Y f / B J p / 4 z 9 h / 5 5 a I 2 b 0 C P W w D O S T J A t R f U j H q y l P A a f v v F b k 6 7 e 8 F X D K 7 7 N r + 4 W j 0 j 7 h D N m 4 o V g o I N s G 1 v x h A a K Q 2 O I L F z w o P Q s Z l i 2 h 6 Y 6 m + M K O v S r x l Y Q b O 3 A + 5 R b v 0 4 i m m 6 q l N l 3 D n B U 8 W u Z Y c 7 V P O 7 1 l V N q H d / W a A r a u H H L C S 9 5 D f Z 9 X u 7 i W + 8 j a r 7 o r A Y t f g 3 x 5 F d C p v Q v Y i 4 V o Q q H m M b m k l O t U E B F K / Q P 9 4 Y 2 n r g K X A v 3 u K i 2 E d h w q i o e H b W c l l Y i N i A d L e I W I A N f S 1 t q N z q K K D b R G I b P T 7 x o J a W m t Z i D p t L N 8 s A D / B 7 t H O r A R w B 8 H f f P G s N J u n a r i u e P 7 S n q o t B E z w e B H Y F 9 C J Q K d + f R P W h P U g R U Z 8 r l f i w Y k T w Y O e U 5 2 B O K B D 2 M R z h L O H H U q V x v 9 Z Y Y 5 1 z x D 1 g K n A C W Z t j i X m u i 1 K U R n R 9 3 d 2 d 5 t V 3 a D X F Y H a M 1 L D c r s E W s 7 r x y C j t u r i 8 L M q v D s e / d Y F P S s s w X A 9 C v j O G n q 6 Y u N W x / Q W D 6 x U G 1 M e f 8 i l O A 0 M d z w q z B c 2 E M 9 H Q P H 0 P k Z u N p V Y n 9 K V z u 9 I H M x 1 u 6 o + b + m O K + K t 6 l 5 p g W V K h G R S o 2 z p h 0 T + B I 9 1 p n d D e V b X v X C 6 h H 1 Q J J Z F U j d l A q A J j S V H A E b k Z m K L s h 9 6 K J W Z X t D 0 r p R H c A a k b 7 d w r P p j / N 4 G b v G s 8 n k N j C P f 4 s G D 9 i W t 4 X q H J s Q K 3 A z o l k T h 8 z v 6 4 H z k e T L g l k W d w 3 J t R m V 6 s e y b W H W X / a q I R b y x k C P p i h s C k z e j o C G H d q s 3 v u o x K 5 E 4 d i W p f 0 O F 7 R I 6 8 X M T + h 9 1 K 7 z 6 9 C s 7 R N O 4 Q d 1 V Q Z 5 V C 7 K Q H m A 8 S G K F y L B U 5 5 4 f P J c z n K q L O v z f s r r O o d M u e f q l 9 8 I 7 w i M i X i z H l 0 p C Q V 7 z k L s Q B B I F c P M / v h 1 W v A I z + T 8 j L N g a T s u Y c h h 3 A 7 F R c m f y f A q 0 0 K g E b V z w j c V G w H c g 4 w x 9 x 1 4 O S D l Z M G 3 X W F F o z B M V H n m i R 6 E s a A l f P D L K S n B 3 7 a P c f 4 s H B a J G Y a d C b E I n J n d R V O H 0 Y o v W I W h K h V P Q y 5 6 C W R B J 9 W u p 8 4 P j 0 l K H B 6 / 7 V w + J s X U O C O S q J u W u 2 5 Y u 2 J J j N i M e J W z 4 0 y K e u + 5 1 D Y j y 2 m J Y U x / i U 0 q 0 t H I W T a g S o y l U i L b Q U O g + X d Y N N p V 2 d 4 V Z 1 V I L Q M V g v 7 K C F Z D 2 O a 0 C t N x Y c N / Q E u Z r L 3 v G q d A l D 8 Q A 3 1 F 3 h a u 5 0 t Z f n F p V O o + b G S L U e B g l V G s k C X t c t E W J q Q K 1 F L t Q J u F i W 5 A Z z f u t K V j t / b B a e T H a r 6 R x e D 4 E C l Y Q e + E I S X t m 3 l G 0 J F Y 6 U l 0 B r n u 3 1 j k h a q O u q W z Q Y F a W Q 1 F 0 / d C l 4 l a l A b 6 2 E S 1 f z 3 G K d / U R M 3 h 3 g M Y S k G K R Y w y x s d A H / F + t U V Y u K z T n S o y I F 6 Q + / 6 w o b X R r b F d v s B n j U 5 C m a 6 s V 6 p 4 j K z A V W P z v s 5 I S 5 I 3 e K Y + 1 s q p T J v B U V S 5 K z R i t o 6 i k v M C o P F E y K T O 9 R p h M n G h g R t 5 L + X h e N R + l K V Z u a W 9 d S a q c o K 0 t C R q r 7 0 8 L I R 3 s 3 R D k V d q T j c f T n + 7 C i i 0 w E P T C f m N B H Y 2 B 8 q C q H y 9 3 7 1 L 3 o / 0 S X m u I S D G n K Q q m p x j d G 2 8 5 E M N b T 9 j b R T V M y K t / 7 x A j J p o a g P r c b g q o W t F 3 S i 3 c 8 + d 0 t H w s Q L 4 l A V / s A p t Q Q 2 a F c x Q b P i Z Q t 3 C U 2 C 6 J N 8 j U O b Q X t o k 0 8 n X Q Q P x K o A M n X j O s O H k k 3 Y N p f 1 R 2 d g e T 2 n Z H 6 m D E 9 O Y D 7 l z n 1 C H Q J T 0 r A r A / Z r T s c u O H N 0 g / H c M R u Z z e f W l v D d h M 4 2 E V 5 O M N 0 a a X Y M Q q J S X Q t P 7 N G N c D A 3 J z O j i R V m g o q t L 0 x b v r S n / G Y O t w p 1 c m M M P 3 f m j b 5 / a e Z W u k u 0 h 1 f M / x c R S x 0 f v a 0 R D X q K 5 e r Q v J u P a 1 x a v N V 3 n q M Z 8 j e s N W 4 k v Z 3 4 w W F n + o 3 b + c d r s r 6 7 B l K e B n O x 5 g r o 3 B o X A s P + q o N T L 9 y 4 W i S j I r N 3 5 o K W n h T d c J o E V d 4 H 8 B W q 9 p O a d Z X o C 6 3 5 b b H G / f L y F Q C U f B 4 0 b f X A L I + k T L d 7 3 i Q s I n a A r u c O X 5 r H w G Q q f j 3 l f L u A A R l B t O s M O e E T h A / i i 2 K s h b d b 2 O w x N 7 n 5 9 S W 3 R u y N 5 v T S I 2 B g K O w l U A W t M t y E C m y v C i K v a k W O H P S M y z i l a e V P 0 r J Q q O 1 N H 3 8 s 8 d s r E E d k i K Y H w Z k Z V V q 5 6 H T c 2 o T f Z T d Z 0 b 3 s G Y E Q + v J N O P N m M K p 3 g V V U + Q 4 I f 6 c K V J u o 1 s e s / h 3 O v E X f X t t S e r e I r s E a H n 0 X u 2 j V W C V p 7 + D q d K J a x r 6 i 8 S P E U x q P x G 7 u 6 m q 9 j D b P E F r V T M c c v q W j S R T q Z 8 l U n e F s d c t m 8 k 2 q I q r z 2 u i d a o f 1 G F 3 k c 3 e P s 5 t R d Y f S 2 C 1 M W B F + x A l g M 1 g v a z C S 3 U b B x 4 c v 0 y A h k I 0 u z g j U T f d z x u x i d 3 n J W y L n V c X Z z / c r y K 2 i u 6 n i 5 8 R w 3 U V E K j W e 3 b Y Y F G 8 0 n q / d Y O n 1 T 5 4 E N I b F m x F A 9 T o i F T y 8 E M 3 m X j v S H e b Q 2 f 6 i h r g i z / O b 5 M g o 5 m U J Q b y n O K b g w U P R 6 Y G m s o n A J z S s o b F v X r g X T y 3 Y C o h W 8 s b M t I I f c r 0 R 5 d 2 A w x K J X 4 G w s S Q y F M g i c 2 Y U K f 1 h k + P U Z a L e F m q 3 c t s n v H e 3 O h S y 6 + N N A 7 H u R X e n d R d Z c N L V 7 p T Q x G t e 4 u K M 9 z M G + b L t 1 5 M / q R w 5 G s a X w b S 4 E s / n h A O D 2 r K r i v K 7 B Z J 2 O s 2 t A 2 b c J n l Z i e d N b D 7 L c u m g r A Z G E D F / P e N 9 T e o X R K 7 a 6 8 s R D B R Q 7 B z + T Q Z r T Z S o e 6 / R 5 n x H v S E C T o H n f Z Y g N z K V N g t c U T G H T 4 4 p 1 2 9 k 4 x p Q 3 N w h N / A a E 1 g B C 1 W F B x E 6 L O S d A k y h f x S N 0 9 / U V T R x u 8 8 o h G l H V o q z 3 n U l 1 b Y o Q 9 H 5 P I 8 Y C g x r 3 i Z O w z a r N F j h T 9 p j P 1 C e + K 1 o x E R s S W G 1 4 5 6 W G x + J P p p e d n B a 9 o q 7 D g I a 6 X G b W m 8 W S N 3 1 u 7 Z f Z a Q P 3 V h 7 c / V q 4 s I y 2 s v 1 q h V L j y k Q Z c d c v y f k M R 6 F J b g Z w 2 G J v G k t T L p M d L R C 8 z I k 4 V L 5 j w Z j S H U M Z 3 V R Y / a s Z o J e B U o / b U I L V e b t F a 4 M N q i m t 9 H u s d l S d S 3 7 I 4 D g + c 1 L i R 6 B k U j F S 8 X b D A v + u h + 6 7 H q K Z X G Q c 9 0 o T K 8 c q l L T u 6 K M I a 0 X 6 z s 7 a 7 b w N J w m e E 3 t g I O F 9 8 s t F f C D 2 M c q 2 j U C e P S i V H u L b X W w u u p T f p 6 3 8 p z 9 r W l K V 1 V b 3 / B 4 x 4 Y Q v / D s / U 1 V n i 5 / O k A 3 B w T u U j v n q I e I U r 6 S F o x 2 t a u A X z n q / F R K 4 g n V x K W b J + S / I J r 5 E 0 n Z m l a D C 6 U b v m 0 5 d l u C x g d r 6 I U i G X F W + A D q F x F S m r x K L C G V 8 8 D 7 G y I C c e z T 6 W z Y r u I D k D Y u 5 7 Y y m 4 5 A J d 8 a 6 p s l J X n A Y k u W R p p P L 5 m M f J X G y 6 Z U k n 4 p m / I 6 H G e Q m Y 5 a a s r M Y B 4 4 q D j I b S p a c L 4 B T P C H n y W k x 4 u e w 7 T 7 V B X k G P E m C L c E M l x l D 7 S t c H G U g v b 9 E F r t 5 m I j x S D w q D l + Y i A H D a r o P f O N 1 K + 5 x c + f E O Y B / v U Z D u 2 s x I d b y J u l L 6 O 7 x K b + g j W Y N g R r 1 f c S z 0 5 n c N w n O 4 v F V f P j 2 j r p 7 k f d c 6 d 3 q y S f q B 2 3 r + I 0 O G U o 5 V S w n t Z I Y q F l m z b c s 6 r L d y 4 e S r V j W s z 8 Y h K H 2 G p g J k w 3 G I k V + o V r 2 9 b 1 d D O i 5 o G / 5 9 R I h R 9 z t 4 e p / + 1 h T w G h 3 z P u L c 9 0 + F X T I w e P j W h J 4 q Z k d L L 6 G y U k B l h h p t u V u V G i J L M Z + E y a 3 K k a E y g l W l f e Q F a Z a D X N V b y F k h 0 i 4 g 4 n V P o n Q O s r V 3 s / q A U 1 n M W M a A D 0 6 / x + f B t B N 1 f a O h p L K 8 s f A R H A q W 9 5 W C r S t + Z r k I m c D e j A k C H b X d f 8 S E / K D X Q E y o H h d 5 f V u 8 y + X u c a X J x r J C e B U C T G C 1 r u 6 T d C L d x 3 z F n Q u Q e k l S f d + M + h I G t p 1 i 8 s Y i 3 Q X K Q d d b f W g T e R R l L 4 7 9 1 Z E Z p G w x e t d d D h 7 a d d w b K k U n X C w m L k h Z 2 Y k Z Y Q x U f 1 Z q s c v x 1 n l F 1 P f 9 L U c 1 d h T d 5 T 8 r n E E W t t E i S f u A C n F 6 8 e 7 I X y w n w y l P P H + V i J G q E 8 v 3 E w v Z U J K t 9 + R l x a F + V q c 0 Q h 0 S w I t m j I d w o Y O i c 5 y 3 X I u F e g 4 b Q H 5 G P Q D j w A 7 2 7 d B 5 a Y g s s o r 7 J q y F F 1 2 S / 2 6 z T A i A J I X w U u i e H w K 1 a 2 Z U s L d D / b C V J 0 l + I F N 1 S J 5 W O b 5 V F b q O w X L f K z v o m x o u 9 X p D M 1 + l L a C I 0 M Z n t y p 0 O p q K o M u Q W a G e g l E U u f R 5 H n V y N g P F E K i 3 Q 6 i g t h G 4 n L U f g R i A g Y R H q Y 8 P 2 p 8 b M U q k 4 r G u p e e O P W w B s v D 5 g L Y r J s u M W E L c Z m P U H a S j 7 z 7 h o r 3 3 I t p 1 0 / W S p I x u M t K j r M E U g n r 5 V y S w 4 x c t a o e c U Y 9 x k M V k h j d f D x i F m W Y R n 3 1 W 9 o o Y W q V E 2 1 g l 6 u E 4 Z S B P G Y u M k D g O I S 6 X m l F Y y w e n j D Z 2 y l k B + 5 L G x H G l j B A V s e e t B I L 7 j K j 6 N F i X p H c 7 k p W e H k v P O 8 r T r J I L 8 a 5 E i G H D 3 Q l F z W 3 x E t V 8 p 2 D K E j 3 5 d S O G i v h p h i S + C v O G M r d z j o T f 1 U R W V 4 R 0 f H q S 5 1 L A i z O L D 8 V h a 0 / V i q 5 x w s k Z J u x q q e f t Q v Z a C E M h o i U l E 6 v d h D F n t E K 6 L i O 6 6 0 l G K 0 M E 6 T O q f c U D Y j 5 + l B t S v r r z w A + P 7 z a h y i w h 0 + v e E S p V u i v F m m e + o f i t l 9 Z 0 y 2 N D h k I 5 9 K D a z M m m j a R H S I K j u p 0 + 2 X z W I 6 4 c 9 T U Z N 1 1 f k o r r U b x a l E s V S 7 J Q o Y 5 Z f E u 3 H w V d a g 4 f 3 V 4 4 q M v e m N G z E s S 9 x n b a 9 5 C r X 2 e L H q X 5 9 Y D k 8 1 U w B C k U r R N q W e m s u t Y D W 9 f B W l Z f D O l K Q g X 9 l m X Y 3 k u F t l / E R E 9 M B Q t H w e j / k A v 9 r a 3 4 d t g r F 2 l S k V w F 6 D 0 q g u l H P v m t C v y o j s B R q 3 G H w y r h W / u t I 7 k v m l i W L r r L K / C l B 5 u 3 F O d Y s / P h + / n B G c g m m v N S l f y P y 8 p S r c / f f L b o J B v t 1 j K n h 7 u J c v 4 r o r C R V F D R 5 9 R U y U 1 3 6 i t 4 S C 3 + 0 g u P 6 d E W q L u I o e v b M x 8 7 i Q + z a 6 H u h S / W 5 R w 6 Z p k n + G x O Z W 8 k R d y Z y G Q t b d 3 p s 9 L l d R m j j k Z g s 4 r y C y E B s k t l Y y E e 6 I G A l K s z s j w I Y n f X m o g L k h R q I 4 a 5 6 d P G e w 3 U N R K v L k 9 Z w T A V Q 4 s m K D c U k g T G w X u P B V o V Z Z 9 U 2 E 0 M i v G 1 n G l g 2 g q k H Z O c 1 a 2 h L + h A 1 1 e V i q C o p q x f T q T s w z g t W f F Q I N u h i m U 0 v E T J P z / c L z B v m J j E j 8 w I D s e F x h l h M 0 a j 1 Y N 6 8 j e U o 6 8 j 6 3 p w f M 1 Q h B n p Z M 6 f h N l l G v C o F x V D 7 Z A 7 4 / r 1 j d + q 6 t g d q p j g i G c V H m N U U G a P x l B N v h Q K S R X P D X K o 4 1 K D / l J N n M + V Y Q r N B b s b A j n P U 3 H r d 4 J R + N w r L + 8 C 0 a J o m E I L C 1 L n 5 i n h K b G c j + G e p + o k + E 9 j B H 3 e C d Y w a J N 0 I m 9 7 W v w g L t L a j 3 J 6 Z 9 x z G M L R w b H p J J q 6 V 8 L N 5 7 i 1 t a j c x j o x w J q g Q X L R J U p o V W s W Y y d 3 a C d G m 1 g p w D q S A n 9 q R w x c m d Q + O b 0 F O y u c L 6 L o 3 9 M o W I F 5 j b d j 5 M I 5 / R S K G J / j u r W j 4 N d m o o K S 4 u 3 Q C r s H I i L c f l o X y g 9 w x K L W 7 p 0 N u B G J u K + 6 U 8 6 z 4 g u S O t Q U R i / c N T e B 0 J W N T N I z F Y m c 8 0 U x N q Q a a Y 5 r A z a Q g B K K i r x g e 4 t K T 1 I 1 8 J a n x O P y d T c s t U J j A / d t m E 4 4 Y X / 0 k V U 5 W e o o a 2 / p P q Z 0 0 I f U 6 7 d 0 + a h 2 e 1 C f V j J n E V d w K 4 7 4 e 0 / c M / b q i P g Y i H a f R 0 C 0 9 m S j L R 6 u 1 2 B 3 Y T q + K m / 4 Q w r i n V 9 3 H W k U y Y L v L r T L G 3 0 I 1 f R 0 x 4 M P z i J M a d l 4 + G 4 h 2 d i Y c i S 9 8 N F m i 8 c D M P l V 6 3 i p 7 L b I A n r R r W i P j r P y 5 c s k d U E 4 u O p X 6 l z / g c 9 J g 4 1 V L + + 0 Y j e x T j G h I 4 Q 3 8 q j 7 + T u c e y F Z h r v E W o h 2 P e W v o w N g 5 5 a O e / s D p O v 3 a K z A s Y K o v K f H B F e b E J U S E L a g P 7 j M Y W U o l b d 7 l 9 2 l I N 9 R 4 2 v S r k i 4 w h I C C R U Y 9 H R j L 8 n q r r v D c z a f F Q Z B 5 J G p + p z N V z / A w S B r m r c N u i 4 1 i O O T F Z c S y L B 8 w x H 4 g u / n B r V F T b d I j G 1 D c T n E c z 8 A D j + j i p d a U c x f w f G K 1 5 F G N k K 6 C 7 7 + I Q Y 8 Q p 2 C a I s Y D 8 o U M l O p n p j m J r Q 7 M q / / U 8 D e s g p P s a x g v p J j r G q J l h p l W N d o r F x c u + 4 I n y O c h B m s 1 q m 9 d a l 4 3 R + B l k G D C z g 8 T l g b 3 D K e t 9 Q Q h t S 8 y 0 F 3 Z j V L K B 1 W 9 J 1 z Q A s h B V d Y X 8 T w s F K m Q G h n n t v h n J q Y j v 8 8 p Q 8 E a w Q X g P / i u C u F p p N J G 6 f 1 y V n Z B j e 2 I C c M 5 l X Y U 8 D M p T 8 5 3 q M C X v K 1 f e O g K t H H j Y M 0 V 6 n p x 6 f 1 l T O m q Y B V M N 6 i v X f E E X m J h v A i G G 7 Z r g 5 L N m 8 k p B T N I M 4 + q V F L 6 1 R h f 4 r M 7 c y N U 1 w s M e 8 X 4 / V a 9 6 S v j r K B G N V B 4 J t m 2 L M R 6 1 a K n V D G 6 z m 7 l q J r i c T a v u c k y g h Q j w Q I 9 I 2 F k l d Z A a x o n 5 v 6 8 q S 6 2 s X r 9 t f X j G M Y V e D 3 F T d R j k Q J 1 4 5 7 S O x 2 R M i r F Q B V V L 0 Y I E v w K V d N f r d 6 m h 3 a I W U J 1 8 9 K 9 K b T e h / D O V s X V K F 1 B S d P 7 4 c J 9 T m 9 O H B a V 5 D 6 B Q 8 R e L E C 6 D a h V V U u O E K 8 b i h O 4 g F k a w f f C V 7 b i V t i a m P i v p s O 4 / S K e k r t 6 M a S P X 0 z L x C / 1 2 f 9 E 9 v w u O 7 F k J T d A M F G W C U a u 3 u e o M F K N U j s 9 u m K 4 h U u Q d 5 9 O P H i 7 b C 3 M 0 F v N w O z s W h X W b U H 0 G 9 r 5 8 / 8 T o q 0 r l l B N 8 f K 9 e r D O 0 Q s j P j r K N + 3 I K h G y p B k C 2 H e Q C e U 0 E D A 1 y W x Z 4 1 t v 1 f u s P 8 Z 2 T + m h z 6 I + c 1 W C 5 N c n m L z j H j 7 l L K + e T 6 j A K s 1 W u p a N 3 d z k i g p 0 n y f r E p v i x N K X q D 9 x n K j a z a 5 t D 6 3 C u 8 Q x B 8 T o t 5 f K 7 g i H G g R m / E q s q 5 c + z G d 4 p v R 6 f e k 4 V m d y F g / f N d 8 z q 9 K o Y 6 I K i + A Z o T O o 5 f Q C z x 9 y 0 J U d E N K g Z v Y Z 4 W Y C O s Q e x X Q W I Z 1 C E J U 0 M w q V E A H / c 0 T i F j B U s E X A Q w H i w V k T C x b 1 V 3 3 l 9 F a F r J T o H f q 0 x k J v o M B B e f z P G a H A t b H 7 y u k + D q + g S O C v t 8 Z c k B 3 I 6 j J T X f 3 J w I q u f U u / p q v 3 t 6 y h a y N t 6 i E W n V U d u v m U i / O S n i I m N M H / S i r 7 t v E e z d j 9 6 S s s T z 1 F E Y C 5 A 4 / K y i M I h k b 1 x B H N 1 Z C P C T A 2 n 8 y Z v G B Z 4 i v a e j G i n B 2 0 / C 9 0 + s m 0 1 4 M J 1 D G F 1 j V M K M t R d 3 h N q m / k I Q E X H t P C l q X S 5 z u l p S f f b 9 B / y a 0 k A r U E 1 N / 6 / I z j V l J P J T U C 8 p R a d + 9 4 h o X Y 0 l l P x W R 9 z 0 W / b B c 1 X + X Q d O 3 Y J G W y D P K H i k d h a 5 p p p g 7 C 6 7 g 1 c 1 X 2 b D u L l n v E T k r 7 E f + q p 3 S 4 8 M 1 a M V 3 a A S O z P O s F I X I h / i e Y m 1 C v k K r e n 7 / d c 3 h X A c h d E f 5 W H E n C g g M 1 u w a C j Q a M n W V r v G W B c f x 7 L 5 T e 3 0 s q x w u x b n 0 + r 4 O E e o h L J 0 X 3 t y y f P s e P y o s g d t L n q 7 Q r 4 S a s g j s e + 6 i j 2 / 6 3 5 s O A 4 G P Z E 0 s r c h i c 8 0 w 3 o n / j I i q F O C r i + B U g B n x W + 0 C M W Z X v t a k y k 1 b J 0 y U q 4 Y S Q e G l g F C e 3 o T d V t c T o A X f y u W l P 8 h K c z 4 r w 0 Z L a 5 L f j H c b X s 3 p + D 8 r / l V / k 6 H e B k V e N c e h k l + + G V X I v k R C / n 5 b 5 L 1 e Z M q C v + s y 1 b 1 1 S M n Y 6 i u Y 1 0 S q 8 N / p 2 E n X D P 4 1 p c X D g N T B W h P + f + s C c i W c h L L N j S V z i M 5 S X 8 X 8 A t A B d q O A z 1 x F 4 S 9 8 3 0 u w o u + r q 3 i 3 l Q O k b o E a y q / A w M d x 9 G 5 v n r e w O O H h k B z T r R 1 P 6 C t T c S c Y O D d A G g 1 d d 3 z j 2 k a S 9 l I T z d S w P 2 f 1 Q C A W 3 d u b Y D k r 4 Y f q q y h w f 2 N 5 A x j g 1 j c u / F h V 1 n i e T 6 f u 9 B s 9 9 O 8 C v h 7 g c o e V v r P f G / B D E J g i c z v S 8 b X 2 h x 8 H + N J s D b a P J c 4 A A b R q S c G q z K p t l s d v V U 1 t j f 4 l V p + v 6 v p S 4 n q g 8 P y A R M u M R O y L U k O B Q 4 2 Y S g a Z M 3 I Q z i u B z Z x H o F o W b I f u 0 b j B M q v + 4 I w N e J T t r H o T m l i k V m + s y E u P e 1 C 7 e y z 7 x t J S d W S f k d 4 e j V e L T u I 6 G 7 2 n X s 0 6 3 6 L E J x w y O 4 J 2 q W N R i Z 0 x P V h 6 O H r P F w B F j y z X X z e U F c q v X h g s r r w u U X w d j h 0 / R 7 H B G i W z O r B 1 2 0 R K f m r 0 V H Q D R X 8 C Q 7 K h h M t T C j 8 E E d X 0 n c v B D p m w F W w q i R f r r F K q l S r d 5 h d V 5 K J 4 Z z r i x R 6 0 g A w 1 b M j 4 d X B W j q s S e L s w / K 3 c s P 4 a O A a d L 0 L F a r q e H B v Y 9 k 8 Q p o 5 2 V P 7 v G a k u v k S l 4 O / r 6 t b O u a c c q I 0 n 7 p g Q Q 4 g 9 A p V 1 j P d I h V t q b X 1 + Q 9 G v x V k t 6 I p J v 2 U k U p l O f 9 J t a Y N 6 6 m 2 7 1 t m t O 6 N U Y D o A 9 e M L v X Q d K O D S e 0 Q M Q p s m D u Z o 0 v 1 C U W x E J J J H n N + F O i u F J O 0 W n H + w 7 c p A p G g 1 r W N H c + D r n k D B u Y U b i V O q U x X t O + V + E w l J F G X 2 6 R 0 N R D O G d z E S G g o 3 F C s z o V e J Y X M C q 8 q P x S f i 3 Q E q Z 3 z i Q A P E N 6 F L L 5 H C U 9 p 5 h 9 V Q 1 z b r h k X V 1 G M h q y 5 C j b 6 W + 1 a F 7 e A R 6 R f y f l 7 A y t I b h B k Y 2 1 D 2 i w E p n l b y j N w X X J I I k b d 0 X B K 6 d G L v t s t 8 c D / R E O K v w t 3 v Q t S o 9 2 w D U m w s b Y q L w i R e X e g m F E w m E G s O 7 J U S x d t f d 4 f i K n N W A p 0 X F B t S w F s X x 0 j Q b m v u v i Y / 1 K 3 B v D r V k z s d N F / i q H a j y L 0 t 6 v 3 R P X 7 Q 0 X 3 l 0 j 2 F M n Q Z 9 t a V Y + v c u 7 D 5 r L p u E D W u H d 6 y Y q a I h Q k j C A U W s U E f 2 p U 9 5 2 / t 0 i y d j e + v p W A E R 0 Q x e 3 X c b r S n C I k C I L 1 I s a N O r M y m r F N 3 c I R Z x a O i Y j z / H U + X H d q l K U z P y g u z K o I w f b 5 C V q p w a X 8 n y P Q P o 9 f 3 K D d S 8 F E n a R m J J b 3 w 9 d U b V i n Q v S s B r O 8 I d a 1 Q D h 0 V P H k h I y 8 i D M 9 q k C 0 t Y S 6 0 R 8 8 0 7 j N S T x N j D H 3 f E h 8 r o k S K I S d 4 z Z 6 h T l g y O 6 S L L p 7 V n m J S K S e R Z A X o c R e l 8 q 7 s s 8 L Q j r v D 1 0 t 7 V q K d F o 9 W 4 g M v d 3 q 6 U e P Y i / m q R F Z K C C i C D k f 6 b 6 y r z X J T 0 g X J r J B 0 T a c I N N 4 7 6 R 7 N p F o m w z w j P 1 C b q x P P 7 z 0 H 7 b J H + B Z 8 B o K Y 0 p K j d D E v r P Q y y U g x + e f Q L k t 6 b C A H Z x S m J A K p A t f A 3 0 j O i v o P 7 H H S X M W o q q l O I M V 3 Z 2 Q + l y X w + X j Z T R f u 9 C n Y B 8 b e 7 t K E U p 3 0 H s 9 I g B p e V 3 O v N 8 4 D H e C d 6 L U S M W 0 g h D J Q / a 4 g 3 J q g N W c L t 3 M A G z 2 w j F e v r 5 P 9 N 6 k f L 4 g h 6 9 U / I 5 W 9 Z w a U 8 f t N W 1 k l a c g G i X p H Z y R e K 0 7 E 7 L W M G X E a a U o u e N I 1 D 4 C 9 W i e d C o f l c V K / B J X c u q m T U S w 8 q L Z j o w + F M o o p 1 H 4 E 3 W 8 o h y + H e e b 0 w x u q X 8 0 h j 3 G m r w u C I o 7 N A x w 7 e P M h C i S F N O y l g w k 5 F + U D C 9 J 8 V m A x 9 Z P / Q M y b k M M d c M 0 n x z S f q A G F 7 d I + Z 9 R 7 i V 7 W g N u B g p s F j q p Q A r i 7 d L H D i 5 3 u z 0 H V c 4 N S 1 F U 8 4 q T u v 7 E 0 V 8 I Z V I 1 m m 7 H e X f P c g 8 o A u q A y V T d I F k S m 3 L r M 5 B j C b W / l Z p W k g N y f u B b u G U t C x Z e h S U d x b R 5 G 4 / Z e i 7 j e j F E 6 l W r q P 9 d r n p V W p l 7 A R 0 / L Z J X 4 C 5 z x D L N u r L 4 y W p O g w G w 6 H J e F h B m R 0 3 p i O T 0 i U E y u 2 B j n y g r M r Y c 7 0 u R K G t W T U 0 I d W d 1 I e H k X 0 H x z 7 0 v 4 w P L u B l B c 3 y 2 W f 0 K 5 H d T l X i f 2 t p c k L t 9 S 5 O + V X l Z 6 y Z K / 1 x R v 4 V i p f E B i O O 8 m J J W G n P D E j F 8 L n r C r N x W 3 / q Z l 0 f W 6 t x a o t U B v R t w y / i 5 3 7 p I z q y 4 W r Z L v 5 q d e t P a i G e p t G C i q o A C F X c H k c b p O v A 7 j c m 7 P y g l o 9 0 9 5 e E c M g I F 8 1 V b c z k r + A z i I y 4 E v X L i u / N M b g N l Z 8 W / 1 t 3 5 u P a W g S k l F O m J z M 7 K L N D c I y 2 5 L T 7 / v y u / d s d p c Z Q 1 4 i r J r M i 8 8 K 8 G C 7 7 h 6 J l 2 I 3 3 + t Z F F s a j A F o 1 p z T 0 n y U n q 7 2 i Y 0 J h h W g A m D l z H X / u N u i Q R c h S 7 o h 0 q Z h u L M M E c y n z u 9 1 8 H T b b A 4 v 7 N j V M 2 B n Y g A 2 a 3 d e c Y h b e E 5 v e f i L i P 6 K M h X Q q Z A Z K Q 0 o r G 4 5 O F g 8 6 W n o / A Q + 8 W 5 l z i w J G 9 S F 7 7 3 X S 5 f n F b 0 E m B s Q l c O x / u N d a y j s b j b Z r q / 2 s n 0 y K a r l l g c 5 X I 7 B A e W 6 o T d n 2 w o P I J W 5 j 9 V 9 W f k f / Y 6 t A d H l 3 6 e z z h A f k Z h L j p u 8 d c 8 k D T k x R u r s m O g S C 7 / P a O a Z a g D D j c h r U Y E C R C V o 1 B o 7 f g m C q 1 4 H K v i L L R B 7 R X M v d 7 7 j A g S x 6 o 9 w N t Q c C x A k w 8 X n + c F 9 m D j 4 G p G f C f W i / 4 j O W d 0 o i l 9 c F 9 W + N f z G W y x A P Z q 6 M 2 G 3 f O 7 2 H B c D d Q T G + V X W v W q 7 G d F W N N 8 E 7 b G q T y e w V 1 Q V w B n 0 m + s u J q x / e e w n 1 X X z L h / g t f n K o t G C u 0 H h 9 6 M n q Q k k s J C Y f / G 6 p l u A B p f f l a k Q r T S G i T B b 8 Z i K j 1 + k e y R j X Y k f N b 8 7 3 K q k K n r R J f F 8 p 2 z 5 z M S J d m P o w 8 d z 1 v C F K Z F V M / v r J Q s y 6 p Y 7 T b s w s + R 2 Q / a c v D h f U n v H O Q W j / x e D k a 4 N S U 9 c X 1 j U Z u l F n p c l H x 7 N H 2 B Y Y L n e z 2 m H I S Y y O + 3 R 0 B U g x y i P E / Q G O U O R d R a D X + h B X g a m o A y / u U N j X o N Q G v L r 9 y 0 R 8 G B 4 F Y 8 V 3 f 7 X q 9 C A e 1 F 9 z f h u V N G F 2 y S F o 3 h P r e / h 9 y b D u Q h N 7 y S K D + r w F o N p L K N z p q u 5 j D R j V I x l 3 r Q k o J J m q i i V L u y s h 7 L 5 K 2 7 K m x G R Z H h 4 d r 3 7 h Y r q F P q R n g b d O e u z m v K 1 E G M 4 I 2 l R Z U Y v H C E p L H 0 C + 5 5 I v Z P 0 1 A p p C / 4 O 0 l w i 1 f M U 7 f 0 A 3 Z m q K p l F E W p 7 P p q R g k q M t B l j O Z 2 R v a l 8 t s x p H l G R Z U j 9 A Z 1 D X H f v R D X y c B 7 0 W 5 N 6 F g U o q 7 k U s x 0 j i G B 0 l q v H 8 4 I 2 c M p T j N 5 Z b B u y 0 b C w J O a W G l Y r 5 i q a P c 9 i w p h v u 3 a E p 9 7 R y g F S 6 e 6 9 3 V T r G K Y S g q M u o s J Y 4 k o Y q C E q g n f B v m s g S G u T 2 6 H M W X I g 4 j J q W d F F X b G x n 5 x 1 a s J Z b A W W D c x I / B r N F o J A n 7 h b o u 9 h 0 p Q V F O e k e I h X a E S Y t t 8 3 g t I 5 6 i A 9 P 2 M i D h c C K z s + h k p L 5 a D k 6 3 j 0 k b L y u h B / P p W 3 h d j y U X a U c 8 D P j m e j k V F r Y r u S a P 5 U C Y B U o u 8 d t h Q 1 o I j S t b 7 L g k b x R q b I x 9 b a 2 l T v P g j x x d n 4 z q s I F X 3 A c r S N x Q 2 x w c Q O Y D Y 0 m t g k a b k / + + + g Q t M Z T p G d 4 J 9 T 1 W M 2 X Z 6 8 Z t Q A B k c U D i v D V U 7 0 K V m p e I Z d V 3 J g c 7 v l A N r T 6 h I O 4 O P 3 9 E Y F Y 2 R O 8 k v G w p 4 V L W 7 C u z C s B 2 K D c g u T Z 3 / 8 y i o j N e L 1 N 2 G Z y U i Z Q 7 c 9 / O 3 Q 2 N Y v 4 r 5 N Q A Q o P a x F n n a A Y E t g u J 4 u t 9 4 L u V z C c D 3 c O b A 1 p U 5 h s I i J P h y 0 A g p l m A N F 2 n C v q O p n 8 J W / e x 7 J e p A z X V K x x A r K V w O + K T I m s q X 2 n P q k z u o d z x d c Q B e R 0 h l O i y y x R D Z B Z o f 3 t O N Z i y 7 4 x a K 4 Z f 2 y I v a C A P L z 6 3 L t m P V A H b i n K H a W j C K N Z 6 3 u r S E M q L P F 5 O + l l j E i j f h J H k u K y i u g l S X p f 2 8 u 5 H O J 6 n R b A D 3 h J y W B f P g j M 7 t e 7 v a 0 x y N C Z S 5 a 2 A m T i a o c o I c u 4 P u m b o i 6 l 8 c 8 f M o F C C c C o H P y A O 9 q o 1 7 q d n I P s o H C m 6 5 n w 2 n x 8 s k 5 6 2 b 0 i g O d T w x r L s h b d 1 O v H t V 9 e 2 0 1 X 9 P a R Q c t X n q x R v L m 2 R w 2 7 v J d Z a s u s I H / 5 X W Z 9 R X 5 Z A N H x 5 q 0 / T 0 e K l f 4 L A q e 4 5 S X u C x 1 D R m a 2 f V V w C r / 4 r Y M 6 r E o r d 3 V T I j B c c H E 8 d t Y V b q 1 n V i w H B 9 J Q U 9 2 O 2 G q P x 5 V t A T t o s F R G d j d Q N E T e v m 5 c M + A a t d F D M K x c V C G p s i 0 Y N v H f 3 L a D n k X J Q U 2 X j Y w E q u R W J B 0 O 9 h c a / o W q w d X k Y n j P X k l j t + Y C v D N Y i Q p g D c s m r + 3 F J 1 Z f 1 1 o N Z p 3 T L 4 L k r 4 i g P I s s I 9 9 N 4 G 6 4 O c n 1 e T x 8 3 y q G j i 0 b 5 1 I J d m F Y + R g r r s 1 1 K w 4 q d 4 Q w j / X G r 4 2 k h F 4 O K / s V Q v j c D B w I s s g c d X P T I / 8 V 3 6 d U e m G P O U N v / 5 X U k V Z 7 Y c m W 2 D r B K X d B k a i h c N f l B d d 7 m G g M 7 I b v 1 I F E 3 y V S x V S e w 6 / r v a l V y d B i h 7 O e I d j Z O 0 P V V B 0 d x A d Z V + x E T I z w n Y d + g Y a F 5 K 1 E Z 6 e S Y J / u p k y q g Z l S B y 0 Q a S Z P d Y S r P 3 I V q t R h Q z E j s j F f 1 o B i w 8 Z I 9 c 2 W 8 S W y 8 9 3 l A I d U E g X n Z v k R V y 1 U p V 5 + c B w K b M 6 + A w F D 8 a T 0 s r k U 1 J K Z v w S k h g A c M + K 5 g A f O X z 3 d 7 w u C N R l O w a N + h c m k / + d z Z y c A P F 9 3 y s n v B b u d i S k z 0 n M s G s 9 I W C x X 4 A X 4 d n J I 1 r w S l 5 n 7 4 V / U m i g n L 6 3 g 4 m K y D E N w 6 Q o z d W V 1 A K p 4 b v Y 5 j Q x C 0 C R i E 6 c u g / e Y 9 n 4 E v h 8 0 1 4 C m a F c k / L s q o z d N L I y k n x J h S K V T Z B W y g 2 V M 2 F o S U b p r J V w a C U M c 2 7 / n x W f q Q 2 V E y / X t 3 m j a + 9 j Q U 9 I 9 y L A x R 5 P c A b q j t K 7 7 w I D 3 f J b 0 J U B I U Q Q 7 + O n u w u h r t p c 9 e 0 o X h F F d M f 4 L X f U G i M T x K z R q E N B R K u k e 1 K 4 8 3 X x l I o U j M 3 l I G 6 U I 2 E 7 W U S L / T g F 7 3 R t h 1 d N V R 6 N H S p 3 B 3 Q 8 p U / N Z R 6 d i o K o 4 Q k e w R E / r 0 J u 8 8 y Q V X v V H Z W W l Y N t v M r B p 7 V J X a 3 R c N G V t 3 T U J Q R g r 1 D T O h H t U x W Q r + 1 Y z 9 g A u I o b x t J B x Z D q R G 5 r u s f Q m 0 W w k k G n v Z o 6 Q m N q g r A N n x u S I M F Z Q S R X m + 8 6 I N g e A V 8 V P w v s F j B N 9 S k v u T r z b T X 1 d 0 Q 8 7 5 i Z K y r + c e c z L t 1 J X p 3 c e Z 8 0 s a a U T d S V 5 S c + 2 x q + 8 J m Q P h W J b 2 4 W G t 0 v N 7 K e 7 6 l F t R S 1 0 w 3 j j u N x H F e Y b i R 6 q 7 0 I 1 2 v 7 W z o o Q 4 O n e M f P 3 5 W / l J z r R 5 A x 4 3 F J r m w Z 7 F 7 X u f k Y T 4 q b N Z 7 f t q M i U l g N I w J 1 i 0 L D + 7 u C f e 0 p w 1 F m Z M f d 0 P w u U r w 5 Q Z Q J D 9 n d f w J E O 9 5 Y k M V a I K 9 S 6 Z D v n / o m I i X d k p g Y 6 2 b E F I A O g v g s v M n H V M 5 L B K 6 v X 8 5 I f 2 d H l 1 I V F 7 m 9 D 7 R V U 3 E J k 1 n Y 8 l R 1 F T t R i N a F S M l U i R 3 P h / 0 d X t r F T G g C z 5 a J / R A w C I f p 4 j 2 / C z e 4 d 0 y O n n V 2 1 C H 4 g I X 3 / + + J A A F Y s h p A a f d s H I t g 9 x B R G r V o U w 3 B 3 O e n x 5 f Y A W m T I / O B q i t n V W X t l o / t d 6 e W 3 v a o j Q U l k t 6 N p V 8 D t S 1 f v P J K / g L 0 4 D h G w l f K h w k I c a z o W K l b r r w t 9 t O 8 3 G U Q L A E e f E 8 i m 7 y w b 1 Q v c B i V E v n Q 4 I w X t O q y D p d n + q 9 C u 0 b C d O v 6 f E y Y y P 1 P U a m o h t X 3 N l I k k Q w 0 l 4 V 8 z b I C o C q u r b g L D d W z w V R H 5 l i i 0 2 Y M g q f R Z H 2 a G B r r K s 4 Z d e u Z 7 K C 2 p U A p f G b E T d J / x B p K s / G I g Q o / f B c f / m 2 6 N i d h Y W B p M s d 0 m g p 2 J / X A r d H c g U E b p N C b m O 5 e R H e S h N W 9 8 Z y T w m N u Q P Z e H v 0 9 0 4 M Y g G c 5 y / l L U / Z k B z b W C 5 0 I o u y T t 2 Z J 4 x h H V o J 1 d Q H 8 w S o V Q 2 R V m r V Z U / 3 H i I U n a m p m B F K i U X Y d h V y Q 6 m K a h h W V w 2 e V S 2 i q E 8 s / 1 l B j 7 z s Z O 9 5 t A l d k 8 F q V Q h w v m V Z Q n 0 r 9 n T d L C M 5 W j h H r O / m n b e O O c k 7 8 s 0 p j K z a q 3 K v X 6 9 3 y K U 2 1 u 1 5 z r r X 3 4 x S H k p L t f v g y E 2 L 8 L Y m O I a T t n T q K A 8 4 R o 3 I e / X c N 7 u 5 p M W i a + c G V m L S h w U p v N m E f t L j D c o B 4 N h Y O E E q E A c q K c 8 K k 8 a D + O A t i 4 Y K x T h M T u 8 h h s X T j F O Z 6 n s u L / q W Y v q 9 y t G 9 w R v q a r / m U s N 0 A c j q B F U f j O n N S s O h 6 l w N u X O m o P Z N B o q c E j G 5 W S I e b b j r p D t B R r 0 X k e g 6 k R V D Q d q r M m 5 G x 9 5 0 c F T N p O / 1 M m j T g e N a Y L R j Z S e R 1 c H E N W o X Z q S R t g b V y T n P U z p 3 j l L u E 8 g y C s w h K 6 L u c 0 F P Z 8 O 9 O U Z A y K p n B T 6 s B 5 2 + 0 n 5 W I k 3 V h b b q w L O C K M q E P u e u z 7 P q c l K c a 5 g 8 q 5 y V 8 z Q u z I A q h 2 y s 0 C 4 z p N N M P l U + b I W Q J u 2 x z q 3 r X m B I M g A 4 t 7 M S f h c x q P M b S 1 V 1 6 J i e h u m t 6 w q 0 T s 7 2 x 3 p 8 f R K 5 h e Q F 9 y i p K l O H 1 s M S l e v N m G z u k s 0 5 w q C t v s p K / + 5 1 3 B c O 4 t 8 H Y c G D E L U o P S m l W b S 9 Z X U 9 w c A 5 8 9 g b S k e j l y q + 7 k q E u 7 o Y 7 v V E Q u i b s O Z M r E c w K 3 4 5 N Y L f 5 a c b g o 2 E E a h L o K i H T s + m F g t H t t R r n x 0 1 T 4 l t r S N O 9 o x Q 2 7 p d 7 v 9 O J x r Y K l T D 0 0 h M F 3 n v M L r S 3 X z G 4 W / / p 4 V + Q 0 k v I x O B R P 2 M r D i 1 v q w c 9 n V f E G q r l y L + G d H 0 u n A K t t 5 I W t / Q y W f 3 m l k N 1 Q J w e v 3 R N V b W R C 4 Q 2 2 L q Y r 0 7 P F E G V t v d e Y D e n g L b u y g 8 8 7 J U 2 Y s 5 M U S o x o t Y C T A d S 3 3 x F 3 r W r d / D N y w k P 1 F h g 8 F e n / H 7 b + H e Q Q m C O r R n 1 K M R 8 N h K L r n g p d Z a C F X H B 7 S G w u 5 S s 4 r v W z u r 6 2 v 7 b u p 4 J u F e 9 A L 1 z j Q 3 K Y y g H y Z 1 7 / R N p 8 5 A C o k M 1 2 9 N r H p n 1 G U S K D 9 n 9 p 1 W X o K V A i g 4 a S w f A i e K Q X i / p R 8 5 q C m I F j w r i h h v 9 v 2 A x Y G x v N B R A e H Q w w V j K a 5 x B O s 4 z Y m v k s A M X v z v K w V K s W h O G s h f m 1 C I J 1 o r U n j j J u y 1 u G p A j / D x W R G c 5 A c V o 1 r 4 r J y U 7 H I L f A q r + Q S Q d R 2 R / 4 z 0 E 8 I + C B N D G 4 p D h I Y 8 0 U G 8 C f F S B + o K Q O S + C Y U F y p 0 q P u 2 N t + g + X R M I v E k y Z i x U N F L J F A v j f v W A J Q E K 4 L s W r W 9 Y h m q y K N K w x Q t q e d v L k r 1 Z N F Y + 1 x p g 4 C M D 3 Z 3 G y n r s S x j Z 4 s H Q P R i L W G 4 k 0 F a q 9 8 j u X t L / 0 3 c L j Q u 6 l L n P D 1 S r u t u 6 m L E 1 2 j 0 3 w P E e J r 9 F K R f d V B T b A 0 d G C j P V o s 5 g B B + J 8 J d g Q Z G T T q 0 q g d / I 3 W D F P 7 e s e g 7 h 3 l O M O Z 5 V L a I N C Z T 1 4 r h G M o l 6 I r z W y P V b L e k D 2 H 1 a 7 9 u i o 8 c E c D p R e u W L V R d 2 F t c X 8 V + G H f G o 3 + x N + N Y l N n q 6 k E Y 2 l m J G P 1 F c s C m t y 6 z y V v j A R f e G y V H H W Z x Z J G E B 4 b o g J l g v o B v 5 c p q j Y t 1 i 8 y 0 r u S c h R p m 4 9 4 j l G K p R P V b 8 L 8 X 6 5 x o K 0 i 7 O M e H n e Q G D R M r Q S w p f 0 h O d 2 E d n 0 f z l q q T V / w E + f 7 V 1 i w U J o Q I o M T 8 f W J y 5 y f 6 f E Z W 7 Y D B 9 + 0 V L 1 H m q U 5 / 5 a 4 X e O x l 7 w S i f k a 4 K 1 i M A + t x v P h F l r K l z D X R 9 O F c a / q Z z 5 4 D 9 1 R / C g h V T V l h B z 1 / 0 X + s 5 3 D m o 7 p B A c Q P 4 b z 4 h 3 L 1 B a 7 p z Y d U l R / z c K R 9 g G c s i u c 7 V w R 6 2 / O P O o b s e i x d m b 3 / W Y z / N d 1 I A F B Z 6 C o v Y U I Q u p n B A B 0 7 T 4 9 X T l D P S + W n q + 7 6 7 1 W 1 V d d N i I T J T Y J + V P + t 2 i R Z X X n I o L Q b y d V F 1 B T 0 r J R 6 k K C f g / n l U B 9 k q x C s 8 3 1 i a Q Y O J b h / h w B u r q 1 Z T S L t l l + f N Q t 2 f x S I A m h V X 1 m 3 0 I H F i i k s O f + 4 N Y b / v 5 s 2 I F 0 Y W w Z V S v x n V J e y x G n T S b D O m + S g C K B G n z U q V v U f y K b 8 X W R H d X v k I S N r n O + v e D t R E T a h v q K 5 p U 6 b E z A a K T G B J K u 0 p Q 2 f T E 7 G + Z 9 n 9 2 L O q M j s 1 M f M 5 P t h G f 0 1 2 x 3 q O V / p t E m d 8 5 1 y 1 J p q o K F c 5 s k n C x r M M 9 n k K I 7 V G v I k / L 7 l c m M g z i k I e / l k l H s v w e 2 z R o n r A r Y + J W J F B 3 9 m k f a T v F J B 3 g i 5 M j C u Z R N s a q v 1 y D O i k 9 j n c D Z V C L z 6 7 o V / C 9 0 h A I V E v L W S Q 1 r U K j t D T 8 B q + H T P o N W d v e P 1 s Y z k t t 1 9 e 8 A n A Z 2 U 1 R b I m 9 N T L F o 9 T 3 D 2 B B F i N Q 3 P t T v n h f R x v Y / X V Y J 1 + 8 t r I E z 7 J v W q e Z H w q n a f L a Y n 4 P q 5 2 5 T L S K T Y 5 g Q v X x D G C O 6 p V q t U w t C 4 L N 5 A Q 1 n b o 6 N K B r o f P i v m 7 I C 8 a U L 6 e q d S i X u w x w j j V S W S D F p M b V E Y x k E S B z U T M 2 q B A i F A q 6 z D w W f X a v w Z G 5 X 4 b T M n h 5 T q k z y p t w h / q l 9 b K 9 r U D p E h R C 4 L P p a i Z X p 3 + n T D 4 n X S U U s G G 4 9 J 1 M w b 2 b Q j r u p c d 1 i U n F M d U 8 N 0 q 9 H v J I w J a F a m 6 / O p V s u X 3 M 9 5 5 e 8 w L g q 0 3 e y f z G 0 v n 1 d M i P J p Q s R n h 6 G n X q t 4 a E 1 Y y 9 6 y Q 0 r d 6 K Z B a T 9 P Z q + A C o q c R f m q C N 1 I q C u r s W O 8 x W v P p Y / g F O o w k H / n E 6 D R Q W o D 8 3 q M K R c J Z Y f 2 7 V m D k + g P 2 m R S + P S s R K j 5 h l M B 5 8 z k d s 4 O H w 9 G e A D s 6 b r a j d 4 A y R h 1 J X b f Y D Q S X e F Q p w n b 9 q G C I i Y g 9 Q x + 5 a V F e P l m c u q Q 3 e O 6 s l N 7 d Y 5 m 4 s W r x c A g L 0 y x s r E 4 5 z U T B X q 5 2 d e p S o 9 g S c M / p 6 F f i C i W L n r G x Z K Q 8 k i v v d Y R 1 O T l d Z O I l p v e s e t + A f Q L W 6 R + s x E s v R M h y y w q 3 O d g O j T B 1 e 1 o y 4 i w h q 2 G u D F Z 8 + w 4 D I o V 6 y v 6 7 k T S j B S H 5 P T 4 Q 5 J s x B s c v e f l b P f T o K g J R e e z d f Q 5 q n a + B w w D Q W I Q V N O s e v L 0 9 9 s U s x N L C V p s Y C R U u F G g C f x P q K N U m E X r P H D o f z i K L W m X 6 O K M / b g z i Q G I 4 3 v 8 8 D w p w z 5 o 7 t x v P q v S + S 0 o V Z e e T S C G / 4 c r g w V g q M h o h v P 3 k s 6 o I 1 k X F J T c W / R F i 6 k k B x F W L f p s N S E u v U o H D U m P V S Y n m m o E v d W L z l 7 x A N p + y A k Z q k b R f K 2 e k F E 8 I q N Z e 9 5 x N c q L O G A y O r 7 E S i y y Y r h F n R T v s Q a y M k y x v h 7 p n Q M o L t r n 5 k H 2 t g D f E s u P b I X D S F q i l F j + r O z y 1 D c x / Z x i i p X C j U M 8 N e K + m t O v D l 2 L u N C L 8 e p M D n r a H j T q X 3 u u u C e 2 Z l I A N t n t + t N k w L E 5 i h L W + D E s a 0 / i I K p D x r H D M U x z 1 U W / C y 4 C k D b X 0 + V M f w s f o E o C Y E z R H q Y m y 8 O 5 d L Y o x C l y 7 9 D n d 8 n o S D m O k 7 H P B f e 0 L v d F M b S C F B R p r H E T c u Y D w b 4 k m j B 6 + 0 A M M H N z j 7 5 N a / r C B X 9 a T L 9 e n a u y 4 t n s a e f g N J O i 1 V D p h + d x 0 + q z Y j Q K u j T u 1 1 l B 9 t c Q a 9 M e m e F b 5 O u a s T b + E Y A V o 6 6 m 0 d e P b G q 0 I s / R u G e f O b g f K o x 4 a o X E b S y 1 x X g 6 G M y 5 c W I X p 2 I B / j 2 l q t I x l s P v C w b M 6 H s g 7 s c 2 3 + q 5 N e o E F d q 6 q W n 3 6 v q P p V y n v m D V a k g Y E 1 F N 8 n u h i R 1 D 1 B u r e I f A E A Q 9 G 8 j 1 v X 3 I 1 F o i u G p v x w r h / K L o T 1 R f W O V 4 w Z F W B k 8 + K z 5 0 P K / j I i + k J x 4 B b l 3 X n Q C D 1 H K E 0 1 q 7 p 9 O 5 K 2 h V X T 5 Q I / 0 l 0 e 9 B l W U q M Z l + V v a g 9 o y 4 S K 0 x V v v n U b G L G y R Y 6 R V Y + F d N d C 6 U d z K q 6 K 0 0 k x d 1 V n p V a J W y c h d u H Z 6 X A 9 Z w 2 u f k N Z U V A T h 9 s p 8 / o 8 j v O c F r G h k p 8 t R D Y d r H c P 9 R A L H V 5 a L z v q E 8 3 g Z t M N x S m J K q S t a Y 9 t X Y E 0 t p h u 2 L 3 r D p 3 U o y 1 X T d 7 V u Q 6 3 t E 7 D h t M 2 A X F N f U g 5 V u 8 b q 4 G K N l x Y w X S e O T N + z m r m u d H A c Q z U h a s g F P 3 Q L P T U U 3 q J Y F v R f T S R / k 8 G F v b m x E Z C H C 3 2 C 8 v U A E x W h v 1 x V W S b x T 5 v e f 1 T 2 2 I J B e e 6 0 w a B x e m C s a S V i R 6 D B e n Q x u m 8 l 4 s g E K n U 0 D + r O B s C 0 A n r m N q L C U c j 7 p b m f N B T + a q n x K T 9 X x Q w 2 G c g n h i S t 0 r U k I G j n Y f Y L n m U k Z y Q x c S b y j 6 t B 6 u U n L c s 2 X h K R i 3 q t p z h z x V + 4 o b K o 1 w e e D H q r c 0 4 l g J X T 9 U / y p F A K d y f 5 K L s S q C 4 s 9 b k u N d j a X e J v p Z 1 7 q 0 r E R t A V 8 j d 2 e j f + 3 N O c c i W 1 / I o A i w N q 3 j L q U b S 9 l E J U o 8 W T Z P K P / Y o a 2 D 2 Y s G / S s 2 1 c M + / v 8 8 o R h b t n A G I Q c O r H R g 3 Y H o D j 7 s N j 1 Q B M R R / X k C a K u o 0 i k m v B m 5 C 7 E W M z j Z G 6 u H O K J I G C k Y s y o H d R R d g I 3 9 6 Z i 5 R q E l M o i e Z 9 W z F g 1 l H P P 5 n u O I P j 2 6 F f P P K g 4 E s k T F a q Z n g Y 4 W K X S N I Q p n h Z B S 1 q S i n 3 1 j s X F m i s 0 9 B + 6 0 E R y S l e D R d r 2 Y k G 2 i v v w V A m + s o k a C S s N B b g 8 R f U L w h t 7 1 V 4 1 1 3 w O I Z S s 4 8 1 c X S v z V A d Q B Z a W t E R K u F Q x / E N j X y F W d r n 2 0 N s 8 T c W 1 M C E d 7 x Y d V j 7 g o N r j w v Y J u L B E A F 5 G A l 9 W 1 4 L q 8 7 v d 4 5 3 n C l k W L Y o m B f j M K a J b K k d B 7 6 4 J 4 r l q 7 8 h / h N F Y 8 H P G p a v y s y G u 9 6 E v j 3 x 5 P + i Q T g a n P X 3 D Z B m y U 7 Z V h Y 3 W x B X z 8 / 1 M n W r 2 z V 5 7 0 K h b y x t K N 4 A 4 O E b f e u r o D 6 E a + R 1 / P i P i N V A A l f c 6 M k A A h U t n d L b r 5 / N 3 d O k r I F 6 n G h Y H g Z K Q G K N F s D V K f 9 o 5 Q S 1 6 7 3 V c 6 3 7 p h c v c t X V c + F 1 g 0 r z m u 7 / h w F d C r + g G N L Q f + W j S W I a N e I H T 9 F y c A 1 L O p m Q C c H P L 8 i N c o E c H a y 2 U 7 l m U e F J B 8 G 4 U o k p j i v 7 R 1 d z H 7 p 1 t D 5 A a p i J J c 0 C W w 1 G C A P l c x F w K s e r M n z a o l F w K s x J f q 3 b J G I F k R c y q E x e c 3 o + I S F b a M a 5 i a U W P k s x x 1 9 1 K 3 L t X 1 2 q i e T b Q 9 V u 4 0 a C y 1 F L v I 6 A 1 s C o Q 2 X v W / I 2 H F r U 5 a E D y 9 k p V G t a e X 9 e b H 1 + 4 B S 9 e D g t X H 5 4 l a b D 1 g 2 T v u x y q s q j I Q 8 8 7 r N B 3 H W B l H A a 7 B t C 6 x q 8 z x h z B 7 e 0 y j B h 2 i / z h C q 4 f F 3 b k o 6 7 6 f s x n 7 r h 4 8 M / h d E G Q l U h x Y + A o Q Z x V V 0 / O A N Z P M E + k K G L h / j Q J T A 9 R U W i E m j d H M S H O r L G E N z v 8 N d f e F 8 j E G 9 4 y 6 Z X Y X R e l f O 9 4 X 2 x 0 / c B L U z 1 m k o c A 2 h W 1 L U p K 6 7 E A 2 r 6 C 1 c P j W F 2 R 6 w 7 K 3 F n S f + 1 o x 0 H P 4 b 0 3 S U E R b t m J + q Z f u I 6 k i d K r 5 W 9 T d Z U p t x y U Z i w Z d s + 4 h d r s X o U 0 o y 6 T s 1 d S 3 L N 0 E 2 o r / 9 G R 9 + 0 O 0 g b P + n 6 T x W S X 3 y G O 4 N 9 j w J I g z N e N 9 P + 7 L i / h K w i d Y v Y t C M 1 Y r Z U S H / f z Z A y 6 F D 5 w p O J u Q v e k o p O 8 9 B h E G J U / h K 1 s + I 1 v D B I 3 2 L g M S J x 1 g 0 U J 3 3 E j q q B N X J y 3 r i w R w J 0 h 3 X 2 B F 5 g c 0 1 L i o S T b k H P t C O q X v b z b r U a T E l U 0 b O y u X D O V 9 y u c m M y s 5 p 7 u H n b E X t 3 i I Q g p R h H d G 7 j K V Y y F d f 7 2 U 7 z 1 9 N N A R q j Y z w r k r f d a p 4 m 4 2 x 5 h q C V R O o m 4 o H y E w K X X w 6 K 3 J q d h s F X d s g Z H T 7 t W e k / / m 6 x v R t p Z k M h b j A l J T z k 9 q z e v 1 y C H d l + F u w m Y x x Q q 1 Z 5 Q 3 V 4 t 6 s A x S G X X 6 b 4 f u Q + 8 B n h x f f C Z F a U r r n f H M 7 Z C 6 W o e v 9 x n O k n J w B O E v o F a S / e Z z h U o I c K f c 5 Q X / f A q S Q O q M J L 3 d 5 A U N X r l f F 3 7 d W V Y 6 D b y M T 1 2 k b T 6 H Z z g B d B 1 + Q 6 W f A E 8 F e C 9 g D C U M F f G S 6 e 4 1 z k r B j i e m u b / D E R M W x W O g p 3 Q w l s 3 1 / M 3 J v L 6 r C 0 / Q Y s q e l p a A W S V v 1 7 / U 9 m 9 Z a Y 1 + W H E / F G K V s C K k 6 p S f r 7 S e j q u 0 E T c b q m v Z v j R r / f d Q y + J 9 R M 5 H 7 / U G s 3 I O e p u 0 Q 1 V 5 E 2 I + 0 J O m X j j N K v T H O R W m l z Y u + n q L Z q V a 8 3 v e Z 1 k S V 5 7 2 9 m a v D s 3 o 6 O i P 6 q n C s K H o C V H 3 H p y M f d 2 1 G v 1 H d A i k G b k Q S l X u / c B p z X 8 Y y S Q y A y + H 6 m b j c J G t 5 4 c l 5 4 W u k 9 K s V T h N 7 3 O o N F R r n I N V X v C 5 k E m p S p 0 T A e W E s R Q t e X t 9 4 6 G C C x n B g F N D T A E 2 I + e C j s m H f a n K m h R r + j p 1 u B 4 p o 1 Q T a Q S V L G F a k g c b Y k a Z U T e w 3 m c F V T m K K n O v F Q y F 1 i Z v S u r L 5 k Y C g A I j L r 6 a y 4 i W E x b C s 3 l B 0 5 r Y T 2 P q E u Z 5 A c D w m k S q i 9 p 8 0 b 4 Q N P n o w s o 9 i i I M h / s S 6 0 K 0 B t i 5 p w Z b u 4 U S w 5 B s Y a e n s o y 3 d I v K N V T I X a B l h H z a M 6 f f h U V u U M b 6 U p J V X d A 2 V D f W w W X I e 8 F X t 9 l l m W X R K t / i j e J G C 2 2 c / N h Q m i b 7 s + M r 6 A 0 F F y w L K d p v x W P E X M I k A z 2 1 r I u i I C 2 x 5 S h 9 R n Q p K 4 y W r m 6 5 I O k u E N R Z W + H R 0 p 1 T N 6 f 8 Z Z W Q G W t S p m u o 9 r b 1 b O o w 0 o p B / g U M K 0 q I P 6 a 2 n S 5 g J N R I 5 o o + j O j 8 2 f U I 5 i x q 1 e p 7 D J U V R U h n Z e U g c z O q 8 b i r h U D X i 1 B W 4 r p C r Z h N H K b n g x K B K 2 3 u / U L r q k m 6 5 6 2 K 0 P F r V r o M n T K v 3 6 G e F d + h A Q X W + C N 1 3 T o R g z q x E / I a q 1 r j n U 1 w + M b S i 4 C X 3 h G 5 T J 6 3 1 O C 0 b b k o Y 7 d 6 N I Z S G e M 6 9 P A 0 s + + 9 3 J u h e 3 O W T 9 E Y 0 1 m H t b / M c c J E D P 1 n n c V G 6 n 5 N d N I V T g l o 7 e Q E z r m X z i s 5 i e t O X 9 h c S G 5 V d e j h A i x Y F l K V e 4 4 C H 1 l e n W 8 s Z 6 M Z w S Y V n 8 2 o / u B B y P 3 j / 6 w k B F c 4 b 6 f 9 / C C T p X 4 F E b P d j H d R i f Y i l m t 2 q c F x D d 6 p G X y x B Q h 7 B B k P r K b l C W R b h c O C 8 M V v L D i B O K T 0 r h F k 5 b w 4 n m v v w i x P B N m Y m i N a A e v 7 t x Q Q 5 w M F T 9 f N S K 2 G G l A F K G z C 3 r i B U t D F r V u 8 i y P h 4 G M 9 8 H 9 W g A I c O P 8 P j 3 q + 4 L o 2 k v l 5 3 g p I J h h d 2 t Y b S s U T 9 l X 8 L 0 7 t S y u s z q 7 L a u 1 R 4 7 X c u N 8 m r B 2 2 y 6 7 n a x 7 O i r f I F V a H n 8 y K a l P m p D q / A C x 7 y W O i 7 y I 3 l 0 o J 1 S L N K v p 9 I + H C N R P C 9 y 6 i G I V x 0 E e l P l W j R a l R f V H H p + 4 W 7 Q + d G g 3 j C J u 8 6 t h Q g E J / 0 P J H 2 x m p c K G t U L p H q o w S W I v t f q V v C 0 + l v g L m q H + J b y n 2 x 6 t r v N h w c c q H 8 Z Z e 1 7 H B L G J 3 G u F G K j b V T q V / L a p / o I 4 2 r w a 6 v m B J m P p M N q q g 6 j r P n a y w A T W d p 4 T t x r o 6 I f g 4 Y l V O Z y S s k R 4 z P n C g K 2 v z u t X 1 V 9 d / m 9 F k O C z 0 w x G O N p C M + b h j p Z R e C 5 p V X 0 B A k I X R O m N P e B B U e S h 4 d z Y a D D J C r 3 6 P m G x Z s D V R H L 6 J y k 6 w X 7 m e u i 5 o i R g z w g W l E 7 z w 2 b d D L b n 8 I 7 z g x D P S 9 R G V R T F v b S A l y V b C R F 1 N R s Q E H Q k 9 T c 4 p + M 9 K O N X W C Y C R J 7 K k G M M Y K 2 v 3 c M q i E E N E D c N Q e i 6 7 W J 3 E g P / A 7 r c q D M m j l 8 o F T 2 x G Z d j g P V D W 1 W 9 G U R 5 u u g 9 W g m d 1 r S A 8 l x h L w n t 8 W T g 5 n 3 t k 2 O r N z r 2 p x i L p j e U 8 a 6 Y B 2 8 K d V d K A z r 5 S + s 3 Y 6 f F V O f d m V A R F M a s C Y 2 O B I R i N Q 5 0 H m 1 D t g q 3 R H h A x o 9 4 / x X 4 L l K 0 d v V C x V T B w + H z a X Q 7 l I a y 7 0 6 H E R f c J c Q 5 2 2 M e l t d Y J V 7 J g I z W A I H L O a y 3 5 X e Y i E c l D 9 y L U m p L 0 7 L U 7 i u W g L i q a I g 3 L 4 D c f q M K V I n U r c r V a S K 2 a a i F j I L a X n O 9 M 8 Z W D G E a Q U T a o q d f T S D 3 A 4 L o E u 5 C F J 4 D 5 Z w Z 1 2 5 B m W U t 0 x 5 x Q I 4 t 4 2 a X v + a A 3 q I G 2 X q C 7 h / b H i N N k R R d K J 0 s Z q p h W M r u F D Q i y A u D a U S b b j Q u I u 7 / i e M u l G z w r b Y c s l B B O v q P R 3 G n V w 0 t k p O S 9 s Y D c F B G c 5 V k 5 q 1 T Z U u x i w Y z m l o W C 6 g S K x k I f t a b A P r O N F a r y a d 4 6 Y S M r q Z M U o O y 9 x W t g Z J Y y l G q 2 C W t o d a p t f r l K 8 o G x N Y m p j c / z g A k r 9 9 7 Q j n 4 T K s h + l L D 3 x k I 2 L J J r b f 4 4 S I v H I p q x 7 3 R t R r t D g m 1 I l f u c K o 7 S + / j m Y M Z b w b u O w C d s 6 B 0 i f Y u i J A U F 0 u U X K 3 k L a 7 t U W C N q w h h V V 8 H y / P K L F Y Y N f n n Q A T 3 P Q 3 9 H S 1 / 7 e c t y r M e 8 C s / n e W u q q P q r + w I F n 6 J z g r 2 v S l 3 o 3 i l K X Y C s i + H 7 b b E W 7 X p A f d M X g v A L Y B D X W M 9 K P q v H d V y S a u u C 2 d 3 A h H l v i y o a v N h t 9 v M p N + k Q H I 9 s e D 7 1 P + u H c E e g + o a C m K p V 9 6 D 3 Q s f i / X 1 H 7 c f 4 V l b g q E f f i s q l 5 o X p 6 Y 1 o 2 0 S J 7 h g g j t g o 3 N 4 B k q a q s v G 1 b 5 S g A + W / D r B h a r T 0 s 0 L r v j 9 t J v 2 U n y Q Z j v b p J O V g 2 i P K P V k G f L h q S A Q W g X c V 7 B / V p I / w U Z V X O N 7 W E s L D c K L q i l I 9 q Y D N l W D H I t s Y N + p R C U p V 5 N a t W 6 E U C Q S x I u 9 n p f w h Y d i B Z d 7 u W B F t V B y Y T Y d 8 V r q / m m 6 V Y t W r z k e x k p f q z a g h E J W B P M J P l v t m b P Z e R J E N L / K 4 0 y v + h D Y 0 c C 2 F P l g e J Q R D 2 m / 1 y Y + W 1 W u B 8 a u 6 5 e I X t n Z P t H V x g Z U 5 e X 9 1 k c e q / g U P M + d o U Z d X 3 b q E b K r k 1 p W c i e M B T s 7 Y W B V x P u w O b T K C s e S a f + G 2 Q w b R A i C R d Y o z f 2 8 o e C x V c U F 7 + k W D T k E r J y L X j W v Q 0 0 z U h q 6 m l K o O y J q h C q L X d d w b C 4 8 R j T 1 g H c 9 k B W 3 5 U 7 B D r m c l k 6 S l J v S L G r X D u 5 m + t D G 6 1 n c z 6 t w c N 0 n 9 H X V a m I P w n E X l 2 0 g 1 I q C J x L 8 b B d e U 4 E 2 4 O 4 / n z 0 R g z D b 6 s W U T B A n y t W I K 2 B u m 7 y 2 A Q c O s f T n 2 o T o D g U r h r O R 4 b 6 J z 4 W R Y V r 0 v E N 4 i 5 g 0 l T F p y 9 1 v f 5 k I z 3 b K z 2 A v b / u l l j j g P S 5 M v S / E H e k 9 w x R l v Q k o R j m R E b t 3 i S Z d K P 8 1 F 3 X n n h 2 j c q w 0 Z M v q L h s F i G 8 Y W 9 e Q b S 2 S k J l b V X u y R q X i q m 1 r o + I y c k R k k 1 1 2 4 x b Y R P l X W f o w 5 I 5 c O P F g 6 y 7 t W h d a m H Y s E d 3 f v Y K Q e b w E v B f / m w 8 l D 5 l 6 O X C a V z v g T w J 6 m u Y G 6 w K H 7 p C W M V z A S r I 3 r j m b 1 t M t 2 v A C B a L C 3 q C p i z U 2 u f v P V A u i x J M D V x S Y 8 b f z e 4 H 2 L E r v 2 X L G 2 7 e 2 P E F D 4 O I W 1 n 3 z Q 3 a j A R u Y / 5 E v A q N 5 K t U s / R r f q 9 E U K 8 E Z y y p o o S 5 J u 2 5 8 s S E f X g 7 8 u w Z q a 2 Q H 3 q P w Z a T M T 5 O z 5 h F / / / K h g t u Z F g V r F R f 8 T S Y s O x e y A j x U X 7 I 5 W u r 2 x E h A B 9 l 1 0 t i p W y d W O i q y 7 u 6 U a D q E n G q e d 0 l b 6 k w / 6 1 1 p P J j q P + 1 C Z t I E S Q u K F Q v v z u b 0 D x j u b S T c 9 P Y X 6 8 N 6 N 1 m c V s c K C g b H C s L F S V R y h R g L q b O m w B T R p F P j 5 k q t n n p A d T C W U P m c V K J g A a H o D W W V U h / T 1 7 U 6 F V M w 6 q q c t 6 m t h s 0 N B P V 4 F 1 O b F Q 8 R n 1 0 8 b y n 1 r L 3 R T x X c N w s j U C j C k h U 6 z A o g 2 R p N X I t 4 p y 1 d 0 F p t z T X T 5 0 I t E a r y q j w j s l Y I X U o g J T V C A / m b k z q 4 w j P 3 6 G 1 Z B s A 5 O M j 1 X 1 Z R 1 N 5 J 0 / v I v 9 L Y m 3 l k m U z k g q Z s 7 7 e y j e / L P N R 2 9 N l l q u J f M A f U g H 3 a 6 m + a y N N E X P V c B n k t t V l 9 0 P O M 7 w Q Q u Q R x h / f y Q t s C s g j Q C Y y y 9 U x J J a v 0 V C F 9 D E k O i K 9 H u S 5 y U i U h h i f i 2 W N u p o 4 G 0 X / h V p F M + F N 6 7 7 + q f u x Z H 7 d 7 s 6 a K 9 h e u C R k X A b M 7 v f q T g K x n c r A M u r m x a U U Z p t d d H 0 N g I n m 5 N B d o u S N n A E + 7 r s u e O 2 V 5 0 b z 7 Z B e F 0 X z 7 G 3 m E 7 R r G O n x E 3 S R z B h j x t N m 2 t b i D / r Y w 4 0 R q k G h K S y W G H 6 H A u a n m X U G 9 N I h U N F t s 8 c 3 j W s 1 0 x D F 6 e N F L E w m 4 N l i x d N m R z 0 9 V j n S t 7 y Q Z 3 3 S H F I L 7 Z S j Z N B V A r h O U 2 G u v Q W v p a q V M C Q V L E f 9 n A S M t E O b E o g P P 2 V s h J m Z r 7 j e Q a Q O E T K v D 5 L d s g R A F x a D c z S o u V + P H 0 b y Q R L 3 Q O g S 5 Q w l y Q 2 8 U J S m q Z V R m z q L 5 i l h 7 1 R j r S w n H T p 8 5 I G + W Z B H g 9 p 7 Q 9 C x f O V h S h e U N J 2 q 4 j O G E M l B W U d w D J R m O N J q y H 6 t 6 X k 5 + r k H G U u P w u w m 5 C L s f R 4 Q 3 C t m X J i Y L C f 3 8 x j u 6 j y s m 7 4 / v c C b L k l f z 5 x K / e I c W A a n 0 P g T g B v K a j 0 U k e t K h p g A b f 1 w u 9 E 3 Z C m I X G j d 2 W p F N z c 6 G 1 Q + j v Y D A C W I E w X h K 9 0 i B R h B 0 s K y B b O C s E W 9 f a K 7 b d K I l W t e N K a O X + W e k 3 9 U e U 4 T c f 5 c p M i h 1 g + U a S w Z F a M f 6 p T A o w 3 h f t m y p p u p p y 7 s U C 1 p O K a R 8 j k 2 i C H q K z U t U w S j A v Q L d B K S 4 1 y A 3 O 6 o o R K 7 d h J w m q 1 R f n s R J Z d E T 5 f n Q b h J r X M N Q I b K z 7 K p D R O X E Z a i y V Q n W F 2 G L k W W l w + E F d c T x z g 9 x H A F R F U 7 9 Y g A i U G X T z C 3 Y M E Z k Q k n 3 T a 3 c S f f e O 7 g n Z f G 5 n y M r Z 1 7 w C 3 r W u 8 Y m 0 W n z 3 M L D F + 1 9 9 R a l 6 8 2 m T 9 V 1 q L p q B V r x l F S 9 E V k j 1 1 U g Q 7 1 K C w I d a X o g a i / L V b V 7 U Q B w V y B E q g 1 N 0 p O s b S 2 j 5 a B G 2 R 0 b i o V R y 8 k Z 7 f h D Y G v u e E D n / D R W r Q g D F 5 B s I o 9 Q E p M s D / m w 4 2 c n I x / r S t W S 4 O 3 R z f C Q B g P W s + K r 2 2 s 4 n G b D S v 6 u 1 U u K 9 / 7 E b + K 6 b S O n q g z l L 1 Y x i p K d 8 G h k O W + O h z J j m s y J X u b p z f T G X 9 k H x V y d I p L y k v x 9 1 O + C I V N m t C / R L F L 7 K a 9 9 Y C k Q P G O H F u V T v E 3 i h o F 5 t f Y m B I I E v t x n 0 u o v A O i T i E c D o a 5 M v m r U T y E i P 4 V a R G K m s s A K P g A h v Q g P x B J C Y R K G 7 4 x Q F H E M X T J 8 R W q N H V y i / 1 t R W h W C 9 6 A Q + G 8 R z A A 8 1 9 9 e 2 u U U t P u 5 J w H f Q O l M b D F 6 H N D p T f w a b y g D f v A l p G u o t p i r I 5 6 z g G c 6 e X v e N l c b p / N I 6 n 1 E P R 8 G W b a 8 z z X 1 a P e w O Z K z m a r 4 7 q D r w o m 4 T x m l U C y w D D d x Y 2 j T 9 O C q i + 3 i n U 5 2 S T L X V n w j h 5 L A H 3 f 3 u a o o a p B B e y Y w Y 5 M Y S M v x r + a k / m z G y D H E F z v G t o j k / V T r E z c Q h h x E L 6 M 1 R N X x j a Q 0 V r 6 r o F z S d K D J X / H 5 B Q z 5 h I Z Z 0 1 p u v u 0 h z m v I x B l J n D r Z x s b t G y V n Y j N h L n l 4 n c Y I o a K i o X A f S D t U c S i 5 S b u 0 X p Q Q 3 l J Q 7 h R E U 3 I y 9 s 9 E K 9 / J j x b B n Z B 2 1 b L X Y q z w O A 1 a 7 R m A E n t s h K w 1 x 9 1 g O 6 U N T u 4 c 8 K i u E u + z p q 4 G 9 S B B z v Q D d j O B V P A K F G P H G S h N J q 0 U s v z 2 m o T p 6 Z B j T m 1 U P h 2 0 M n h 3 D a 4 + 9 B I c q j h W F n J X g c 1 a C y 1 o 3 Y S I A Q h G D G U D 0 / M t R 6 3 b 3 d g K s t H t Z S K Q R a 2 2 v F h 5 k c s S 7 8 S s F d G 7 9 h + L 0 j F Q 1 9 U V K 8 E W T O Q i l r k t m J G G V v N + 3 S I b R I F R X D 7 N Y 8 a / K F 4 h c C f M S y x 1 M s K X / 3 6 s P p 6 X o J f a O S r S o R M P w i P S 2 a E 9 D F c m 0 S h J V F w t Z 1 T Z 5 E g N b d z C d K P Z T / H D K u c l b r G i 2 k i B h B 5 G s U o + w e K d 6 X / r + 4 y 0 W A C Z v h V E 7 v k 4 0 O E 9 R u I s t f U z 9 B p 1 T i x C L m R s 0 R G A 6 / e I F s s d K d Q i k J t G x t w x 9 2 d O V j m y D B h c J X n Y 5 P n P 1 c m Y V k x F 6 o 8 9 S r 6 7 9 b c K K r K J p f 0 + Y c 6 K k m T Z D H F w + + 0 2 2 e F i X W J G O d z o n O G s l p M l o T 7 / v 1 m 5 8 V H c 7 Q b u z B 7 d 9 r D j K p 3 1 t z o p s E c q M S 7 O S u V L L X Y n 3 f 7 P S 3 6 f Q u A s U q H O E 3 a r h f c / 1 N Q p e Z E k a P P L I 6 j N C K J M + X g 3 o d y C K M 1 A O 3 C 9 r i g + u 8 / e Y 0 S 4 i + a o / J G c D g 4 3 j x L t 5 6 K L s e u v / e L P F e T C y r m 7 F l 0 M l n r 9 3 E o e 1 G X V 5 C b R r B 6 + O i w 9 I V J P A D 8 e f W K W C V O O S t A 8 9 W M X l e R d R u e h j J f m 6 Z V J e C L 8 t 6 7 5 8 C d S 6 u I L L P M V K K + O M V c e a 5 1 n d C y c J 1 n v B M C Y r q a M 4 X e z e C d 7 T P 1 2 g W k + W K Q t Z V V 9 1 c b H X s R B W F A 8 B B G + d 4 a w k s g M + c W 6 O E E Y O x 9 i E W 0 z g W S E 3 y W n R s e c J u H H U W B I d z T J j j A t y 3 4 B v 9 e i g L R a Y O P v G k g 2 y X I h M U c 4 T e i q h w G v a p r d 6 C l C Z q E b C q X l C w Q Z 6 g k k p L / 7 M C E P 5 X h M B k Z 5 X x W x R C 1 w R z l n Z P w c 6 C o G 6 o b q E 8 Q l + O O b 6 n 7 5 + 1 h 2 S 2 I J c x Z Z / P E / M H M f t 6 v G w l l W / Z E G h r b W 6 3 8 S R l W J 1 N O X a 1 G x K L H p I 5 L u V s w F 6 w t S / 7 z E A G 1 u A L x o u 6 m O e 6 h 8 G 1 F P 5 M e N 7 S c M K c + 4 r W V q C I J u N 8 F C 7 V C X 9 Q V t j Y i M p L V L g F I a M 7 g s 9 C k 4 X B b P q 2 S x m Q 0 E 7 6 Y q R n 9 h U g o 8 O + h m l 9 g h 0 D d b J I 1 n 1 r Z v A T z G r 2 p g Q V g I 0 w F 1 P s l X d Y y K u 7 I n C e b x n O r 0 A 7 d 5 p F c B Y N e E R M b r C X Y c Z S z v m R Q k r C P k 8 h X o q x N o F i 7 k z 9 u 5 E Y s F n x c z W N 6 N O P f B V Y W 6 p r U u K Q 3 e l O O o y K w f H U e I r e W y r V y H U + u M W J 9 R a V x d a A o v J X U X d H g 9 D 5 d J x s z k e K g T 3 A q a R v K a o Y S J I g u n j Y U Y K Y i C h G n d u 9 0 o C v h D U + 7 9 b k i h L h N a w K A w L F 4 8 k F E o U T 1 U f J / J P w l F F e v 6 G i A H Z T e c H 8 l 9 o K w M l Y F b B C w A T a H O V R x I a F c A E k I g d s w p v B F 7 f b N 1 B e y W R H A s s p M n V O G O p s s i H s L W 0 g y K v J C J k X R H 2 X Y i N Z a v O L y S X p 1 u X 7 d U v x B q W N k L S Q V i B C W D 3 r O I B z l j l s 9 y N B Z 3 g j l y S O 7 U B X K r Z 6 z 1 f c u l z V 3 2 / M i P f b r r u 2 K E j 8 N Q o H i J b u h B S g 1 B B o X D T d e e t 0 w c T 0 m 5 x J d R 8 A P O I 0 Z 1 H X W Y r H c G O L N + K u i W K o S k u 5 w J v f W t T L E a o X + 9 l N i U L X A s g U s U b C M n C D D U 1 x M y 3 u X o 2 F N l f Y G t t z g 0 u A L / b v B T J T Y i t + B y y 4 b 9 m 5 N 1 I v A Y j x r e f U Z 1 4 P u D V N + H B B F a t y s + G m g V 6 r Z L r G s h t Y v 3 U t U s 6 m 9 / 2 9 N d 4 2 I 7 O / Z 8 i C d X p o / h 2 N o K 6 g P U n S 7 9 L E i N J 1 w R l E O g V 2 b O q O U z 0 c Y R v P j k w 8 W i a k 6 H s z c c g v W O 4 w + t d a k K r R H M W B 3 q s O F e E O g h E b 0 t X K R y w o G t 9 m 1 D I x e A C t r s 3 t C z Q 6 R P 6 V G 3 A W 1 b N B r 4 L Z / x r Y + G O c F r 4 9 1 B o Y 9 m Z x q 6 W V P l / M 7 q A E S 0 I 7 I l c F k + W a c N 1 e 3 O 6 S w O 5 l / p 5 t W R D i V W J 0 D d 8 c J S G S u v v J j T l 5 1 S f f K q r k 2 3 2 U 9 L O q t Z J I 5 Q G c o / k s 5 K O i G M J t y 3 u 6 Z k W R T 5 z x W a s H M W I Z M p q G 5 0 S 8 g v H L u W u A h o r k q T A 1 d B + 6 5 I j U t x / S a U N Z a G y y m W s w Q 8 c k 8 w t K u V Z U X A Y L T 6 p g + s x z E P V t o g m m h w S c M c 7 H w C k M 9 M r 2 c B 2 6 M O o L 4 + N M z e U H q 8 y Z D M Q 4 / k h 6 E L t r 3 E 4 X 4 G l b m s T V T O h Q H I n p t Z 1 2 0 A B B k C y 3 i l x + o p S O j v W J m Q 7 A 2 M 7 c H K Y C q I 0 d + t w + 2 P l y B 1 j i X / J 1 R O a i G t w Y c R N a B s J N 9 0 i 3 4 2 m o a D w d Z V O Z w W V S i f K + s U J z r 6 4 b c I 6 W O U n N j C H 0 t + Q C a F m D + O 9 W S V X Y A O Q b y i T + A y 5 4 C W B + g 0 F Z 7 X b u o R H x / m h F z X F d 8 9 H 7 g T v 6 x E i T 2 t U M m 7 x U o s + 4 K g l + t t i i l d a Y l + A u D w k r I E u q R T d C n p b v A Q X C A L S V c T z V r c Y A Y r W 4 X R P V h a J n 6 W i i a T N K A l 3 s W O n h 0 a s h C M b Y f I d D 1 C 1 R K d l j s 3 n f 5 w g K D m / V T k s U O 4 G Q 0 Q / I 5 9 S r u 1 a j 9 N 0 N D O 9 R h Q 2 j n A 5 4 T m L O M B W r w c 8 G G V V 5 a 4 S 4 7 5 v Q j G n X w Q F 6 W s b q 7 d p n K X 0 n j B 0 Q R O d 0 t 2 K y P P C C U P x h R T u 6 x p 5 w T b w B e 4 s l V o U F Z n D 1 V I h e p W y 1 x w i D U v v s u C g g R o i 6 s h C P d c 6 k c E / k g r C S R M H 3 w 3 Q x u I 4 z S G q w z Y v 9 B w i l m Z 6 k P K M y i 0 F 2 4 z n m K z A W g Q C / t z b h 5 b l Y 7 E a 9 c U E G 0 u z W B O U E n p a G C s Y B z i B i h J 3 6 e z l A Y l G L s l v r d 6 W 1 b d z y 1 + k e e w K m q t 2 E t H p P A 6 d X O V z 1 2 o u C x m p H c Q j Z N + G G i o l Q C e h s y C A v F U R o Y R r 7 e L j o o y E i i X g N 1 J x a 4 f z Q q r 0 P J h u q O T C P u X I 3 l B 8 g C p a u K y 4 0 2 G k S p x G q A J f M H T t r g s 3 M u 6 y c 9 b k K 4 P C x o Y m H H J p 8 K g T 8 n m V Y G v n X E Z i U E q 8 G e 2 u 5 7 L Y 9 d 1 H t C z J L S a 7 9 A I l W z w Q T e r 1 Y x 3 N x j q h T 1 8 P / s b o H D W t p S s + E X 4 x q i c l z q M o B t I s P T 9 w p 7 O I A G 8 g J O l k M D s 4 f c 4 / 8 U i w g F b R E d t + V j 3 X E V b H L R q J V Z W 2 d 2 D a z T t n z b s u z I 8 k G T b x r N K y t V J d Y n 5 W M S 7 T R t / v d L o w x z h V G K X h 7 o W 4 Q Z E L G i g U G 0 g D e C E l G r 6 B Q B K x S c X p B y 0 J t Y G + P c z G F L f w k s D 9 G f r D b l Z t N 7 2 2 r v t t T 7 4 L N f q s e n E + d 1 c u L / U p Q c P g w / Y s u j 4 a J X 6 L E s M x V 2 U d k 2 9 C z T t S h h v j 0 D q o N y F J o / Q D B D 8 r T x N 6 4 5 F 2 O S M k B h B Z W T 3 p h l I 2 U I b u 8 T n 6 W c V K + z 1 C i t W t n Q I U G 7 c b P l 6 N u 9 p f U 3 S 0 + W K P l U Z P z 2 w L r n T f W K R W 7 Z i Y n / h h 8 d a s 9 0 y 8 1 S z M S n b 1 E l g X d 8 / f 2 q I f U d F U c Y t 7 6 4 K z n I 4 d 3 9 3 H G U F B C C k t o O 2 G M j c H u / t S 6 i 4 W 0 o n i T d A v f e p Z 1 b 9 h k v 3 i l G d l 1 V K n C 0 Z l 4 F m Z y Q f F N u f O X S f 2 Z E J 7 e E c N 5 X A I Z U 1 I P 6 v U A 6 9 7 0 O R p u s J G s C v N P G F Z b 0 Z I m 1 A f 8 L y h E A R G S L g g 4 3 l 7 0 e E 7 H i X 1 / w K 5 1 l a 1 R O L 8 j 1 l 1 H w Q 0 Y 1 X P D z i L y g W a e I L / G m p v n n q 4 v g t j q w K / S B c T A D u j r u y 4 V K q I 3 b m h 7 0 6 Y s W r y j J R B P b 9 2 J a E t I y w I g M a B z B T n a j 6 B h g L B H U 6 8 I 4 w F q R G 8 C d w i / V n p U H 3 C D J D n 6 i W r o F z 4 Q Z 6 2 k 1 V i s m o p Y e 8 t Q / + w s J Q H G / Z G o R 9 l Z H 3 2 0 o C 4 y 5 b V S 7 2 I + 5 W o Z 4 W u 3 Z 1 G z G p W + k U R A g z 7 g s y s z K c / g O S X m e 2 Q Z z Q K A M J o w u g m B L s o I G l 3 M d r d K N T r 9 r u b w 4 w 0 1 A Q u a K t q 6 w s 3 n 7 b H z b N w d o Y 3 F K t w n M P U u W f j f / Y F c L X x G w n q O G B a M y Z 2 g R w z 4 0 + 8 Q O r M o Z p u / h B C 9 z T 3 A p k V 0 B Y i I g J E b l U i D A K r a 1 z z V g U L x X I g c k 1 T a 6 e c C X S f X G / i X l Q K W h Q Q O S n g b C Q 0 M l g d X D 6 z E s H q V i j Z 4 G c l n B x F j 4 f K p R z a C l S A n q K G 5 G f V + 0 g p 0 U 3 E W 7 s E T 1 j R q A m l W f U k 9 H I E m b / M E Q 0 y 0 C F I 9 Q p h Q 1 G E h L E U g W 9 3 z F 1 n c h Z a w a P h d F Z c p a K n S g K l l u V G Q X v D 8 8 D 1 V K C z E h Z c T 2 U D G b M i u d d z Y + W 6 j T c W f l M X 6 H D G Q L q r 6 n v G x s Y 3 n 5 U S k E I L i 1 4 j 4 H q i z h T l V i / a T z M 6 V F l C 6 U G Y L i C Q J f t X D 7 F E m D 2 r a M m 9 S U 7 f 2 7 r Q q c t M t y h 9 8 6 G x u l L z Q w e A G c + K 3 O z I E H w + u o A n G + h A c R q h A 5 q f l c w t E 1 0 o X U o z Q l p s O h 6 3 / g s P Q h f A c k r r M 0 r R 1 T / b A U R o p O 4 6 x J a k 6 9 c b b V F 4 b 1 / x 6 5 Z k W Y H g G I O P J c 8 J 3 i 1 d 0 w 0 r 3 M k Q T z a S G g O / Z E X A + H x F y r A s g 3 8 j k a / s w u n r w 1 7 M a D q A C X K x n M d b C J V A V E e T K i m 3 V V X B Z z c W M V L E C I X h d i u 3 h G d F M c B s R R C x b 2 s i C I m 8 Y 5 9 R / s Y S L 6 K v R m s m n Q b p q n z r P M + E K p y M I a W X 8 6 5 C l B K 1 v S a + 6 p + V D I T r K V H H g H I m R t N 7 k H j t 0 I O V t k T X 1 h 1 T 5 3 l W 6 U C K j Z Z i 2 d X X m P x h r 2 N W J o w F w A g 5 u g 6 s Z D N C k v u S j I y b 6 B L n 4 i X Z j T 8 8 X 3 G K P I 1 R Y q i b U L + p U N Y 4 Q s A N p U b D O P G K Q T 2 j s A Q U 6 X 6 C z H Z 4 B a 8 L v Y S L Z 9 V u U k a U 2 7 c q S O + H A Y 0 6 8 6 z A l y Y m 9 X 0 J Q Q x A p X o j m D b y P C 8 6 l a G e L N 5 L z W Y M m V L C T L D k s k N / C X 6 R J T r k W x c M p + h 0 6 / p c C t Q g v Z C J s G e k 0 z r t 0 a f R 0 b d F C e m g S c n y 6 4 I v t a 9 F 8 i D P v J j h c W c o A w r D j Y V W W K f D s 8 a X N w A z w Z E u K j V n F d A b p s d 5 K 3 J d U 7 J B u b t v e 2 O p N 1 a q F J a t c 5 c / y R P B g w L e + e i D + 1 m 1 S P l 7 7 q r Z 0 h z A t q M u 7 T H t x t / 3 V m R s 0 4 x u S m 1 R W 6 U A b V 2 i W w G I W D r L z S j U K Q K G 7 3 X A W 7 3 W K u w D e G + L Y B 1 l s w A Q d U 7 V m l q V n S v T o u w N B X B q r Z z J A E s r E q 2 s o g m c t 8 V O W r N 6 7 W / z a T p J N f y H e l 8 W l B g C S + j G L e Y G L S D v Y l 5 d w A 2 w Y t i K U P c a C Q s N 1 J c V I r G q x X L H 5 R h K K T h 0 D 8 j R r K J J D g P j 9 k q i l b O C u z 0 s Q 5 7 T w M 0 b p 9 M C K 3 o J M r N K s h Y f k l E 9 n p U / a V U 5 C n S d r y L Y A l b U O 8 A B D R r u 9 k e V c G a I / 8 Z C 3 x R o i 4 o q b C z Q i K u H E J L 2 W V m C P / R u Y i W z 1 5 q E c Q U y p f 3 8 j o b D z O T v H l j c Q b M i R c E G e H T 9 X X t 0 x F x o V R o c H 2 y P Q E T l S D 7 U c G 1 G 2 k w y d J X 7 8 4 T Q 0 l d 3 Q f F C H l t X q Z w Z S v q q A D 0 P a 4 G x v H N y f T M C 5 F 7 n R 3 z K q G a E i U 5 C m I C W i w d 3 v x I v 0 L o 7 x s + q X N U 2 h d d b l 4 Q 6 R C e n h f s b C x G H c M r W O l 9 j V f t 1 x M I i A J p V l 7 g y 3 1 3 e 2 2 M Z 6 L i U L c H x W U k U 8 d V X J D + r 0 F v 3 K 1 V W D 9 t j 3 u u C H j B s X R A J W Y o 2 A d A 3 V p o A I q 5 N G X K 5 c O 7 S C r N J S 3 y e E K s d Z O 9 v p r G x q j V E M 7 o w / E 5 I h Y 6 Z Q r m p p K y k C X z R L 7 7 O o r 6 F E / h H L g + 6 a s 1 0 P 1 1 7 U B u 3 r D o U p b O E W J 1 u K D J B n c 3 1 3 x c R l Q Y s L j 4 e g v e P i M M t a 5 T l 9 V q L F N 7 q w z 3 b O o U m K 9 u 1 L t R Q G L w J m 9 z H + u U J e Y s V z N J / p c 8 8 t t J Y Q F k 0 A Z j j i V m h A U Z L u E w I u 3 X 1 1 T 2 M s 2 J W b r C K G k X X 4 6 8 v 6 l X u c o d Q Y 8 B Z Y a H Y g m A S k N + 6 7 m Z A r B J g y m x j + Y 8 j 9 Q h W n / p 5 X h o k 4 9 y B z 0 p f n r U N C J 6 3 r n i x Z I w C v X U 5 Y V e k s s 9 4 3 7 o 8 F h E h M s q s G 0 u w U Y U 8 H 7 b L Q y + e A D R i T q m V e 7 M 6 S d I P u w b 6 r K y r L I 4 o v b F a E s a A 3 w j G z 1 9 q t V Q O d T 4 r 4 M o i X S T d + n l V s y d w n M j z h G Y x 9 F e y X 9 d z J w R v V A 5 H 9 f k e 0 I a + U O 2 N p J b X + e H W N 5 B e q S u x k z J P A n r B J d e 1 2 J / j W b V 9 d R f a r 8 K a r p 5 K m y B S j 5 j 5 J + F 1 P d O V J w e O J r H S O n U p Y x W X P q x I R J J / 1 P t b l n X K O q B q z l y q 5 e j e w z H n s n f U w h F i t + 9 F Y L 8 m A + u W e l K l p q r F U 0 S d a R C 4 3 D d U R R M k 9 M r x S z I w D A A t j F m 1 h V U l E x r U I Z V 3 N 5 Y E c h t Q J 3 k 9 K S t e 6 K G B z P + d T j W Q i m i D 0 7 u z w g 0 d K M q M l G 4 s A S q J M S N A c q e j A U j J q b s E Z s 8 o w H J 6 x q 9 K G Q m F w C b x W j n z n A V K K S 3 S P x o x q + 4 2 Z Q F o f l 7 o D h p r 5 x 1 4 + W w k K f C h T s C J T R d Z C F d S y m e E d C K U B d Z 3 g L 0 W x H S i E G + y H o E m k t e z b R y l S G V 1 I f V c K c L i 5 w r K n R x B A w a K i l M 9 L s x r E G p D 6 9 x f k W Y F + R I W 3 X q c C u w f l N e z G x C n Q T w V W J 3 S D X C l J H U E C 4 M a B B m r k S P i J H u c V Z I e v V + O X v 9 h r O Q O I G A j C v C s d L r 1 E M J O t u U B V q o Q m E 3 7 W y r 3 J D y s p + k 5 w B l 1 3 6 4 k r 4 Q 2 X d G K Y W s + V y U M 5 H D F E M L y Z V + C h m W r H R B l m F A b 0 V V F z 0 s s Y Y t C S Z E H C u K e 4 b U o Q V n 8 R u S 6 w m n G 3 v q p Z 9 J d W 7 B V + U B D J Y B y c k b 0 3 d 6 O c L K N z 4 j q c v g p E A Z 7 r B p Z A 2 b w k y Z M e N + X E O Z V 3 k s G C o O 9 C F 3 N 7 n M C g o 8 M 9 q z E a W 8 + L o J d + J c e 8 8 J O R w L 9 R W e C a z W o V Y F + p 0 6 E E 7 B b V F 9 r T g H g m M / p D S W B F I 1 7 + 2 V N u A / s R B n 9 6 0 6 Z C O E j X V L Q O + / e O y t Y p / X 3 w 5 d V v Z Z W Q A W 5 X v 4 t H V n r z b C m 8 h 0 y o w T l n t 9 A j 4 M g F 6 t O Q e Z 3 O X L x 4 n p I X l Q O Z N 7 1 9 e b D M Q g A i o m O / 5 K v C y J 7 x V q R m S F j V g S 2 O i d r e G s 3 d U + C A C E p Z G 7 w s Q M l p v O o a 6 S y t j 4 e v / k W D 0 C L K z L 6 Z 9 V z O 2 0 S k r o + u n X p A 0 S I o y W b 5 H f S i D b m E s x a v 9 M R f b Q y Q j N E n J U l U h P y j F B 6 x 8 M x h r b v B 4 3 u k X o p U h / W e 4 F n V f f A f W j 7 N 6 N e P r z G / q b i W J c N + V z z a Q A 2 Y 7 c S 8 p S X U a G N p f T j b + L x a E S L T 9 W v 7 G r x T p k w F P K Q F N j l 0 j o L W 4 R 3 G h Q H / q 1 K g v W t N w l 9 1 2 K e F k M j 5 Q z p U 3 F e / C k 0 K a S 4 g V l b F C P 3 T / E k e z z + b j 7 k k D 8 h 2 S c t 3 b t T c N 0 l 4 m N F r J A H / b + k Q y 0 3 F v e 6 9 7 Y w K L 7 9 2 T u c C X u A / D O y 5 u 4 6 E w w y g v 1 u G N D R n l b M R F T 5 3 z J X M L / 6 4 J z k R J 1 b O N / C N T Q i Q 5 t 7 y m r j q K 0 y J q m M m 5 9 R e W U z w s 2 x n 5 G a w g O S 8 s l K a S O O 0 0 L 1 q 8 t B S x J l e h 9 x + g i Y b h 8 G p T L d l t / C e Z j u n G 7 1 u R P K Y x C h M T 4 4 q 1 p z P 9 E y c + m W p S Y j Q 0 J E F T h P 9 Z I H o 7 D B C P b F i 0 e g 9 9 w F a m O Z F 3 s V 7 w p Q v 0 i C O z Z W Z C W J u d 8 K 8 W Y E P r 0 A 6 n H s K p P L u 3 5 / Q t + g G z 4 i C y p E 9 0 J O f s W 0 m y 0 8 I d n h W i E O x V N E i u A A S X f E e l y d 5 b I e S m 5 / A B X m O J p q f m v S v w r 6 2 O X o S m 4 X B D m e p + / u O i N O 6 U T Q I Q 3 L h l L u 0 + z R H G V u Q 9 E s l E + B T H b 4 r A z j w w 6 L a D O r Y M c J J u A F r M 3 Y Q / E M Z M C 3 L K 2 f 8 H c W P V G a l b c N h q p + + t n G Q o O 0 G 6 J N N b m 8 Q f j q 3 7 r m p Y Y 8 R z g E b y C U Y v j 6 D g c s a H O S 5 9 f G 9 Q A 0 3 Q I E C + Z v Q h N J t h N j 3 l D d O + F P Q I e k 8 Z a F d Y n k N j C M 0 R x Z Y D A q n E 9 G t c W 7 f y g l k k a 2 + O D S + n P O C 6 z 0 K D x 4 X E P Z 7 h E V + N W a 6 A L f y p U J / R + O J l 5 a F K s e M v B M n f E X f B 0 C 2 U Q p u r d t W f E x H 9 x L k v V U f C W Q q 2 g q w E a S x x i 0 e p C c 8 b Y n Q M o s 7 V L 4 1 U i I p C o U N L g G e 1 b Y B y z 0 w R U T V t 0 0 S 3 l F A M I / q w Q X g q F I 3 k g S s q f 9 U f / P p A 5 S 9 g H Z q 8 0 G K o b h t 9 J B k t p A M l I 9 8 O n K z o Y S F Q A d a M r K t y i U 6 K p g S 3 0 T o r Y 9 m V I t Z d k b i 9 I P 4 W C q + N p Y j V Q B A o l 3 e V K I S h Y J 5 b J w w Z c b p N c h K w 6 w o Q L 2 I 0 U p i B u K Q n d Z a e 3 P B u 9 M q 4 d q y T 6 4 i F N W K x 2 d b Z / 2 V A 7 a X 0 i r 6 z 8 1 I q u E T k w 5 I P r G k u s t S M d 7 n S A r B Y 9 k C w s + + o y 4 u 7 S Q I t P 7 M l H s 6 p N A 0 + c D A d b F v 1 7 R g F t U M K W K k I + c x J b u b 4 G C 8 1 x 7 1 d I D S w H j L 5 C b Z + W G z H M H 8 A 6 6 3 1 h Q H S R A D 3 3 R s + o T n N w N 4 m d U U e h 6 Y y I q L 1 w k 1 C r e t x d u P i H s 1 r M e 5 e Q K R o J A n Q 7 C 7 o t T s x I d p z A q O p t P t A h P 5 2 y G i 5 g u v 8 g x k r 7 e 5 e 0 w k U O t E U N 6 4 i 3 L Y n Q R w E K v + 8 b y A V U N P 9 Z I y t x m 5 L q E 3 u 4 j R t V U C b w 0 k U u M X p u U l Z I P e z k Q V G 9 d c l T k R l l O U b i x 0 O h a N 4 7 / Z v S h + l r 9 x D 0 N P y v c A 5 u 7 p y E v 3 o W B Y 0 + w H L 9 q R j Q U P + x i 6 W v x D I z v 6 B W F 5 O e J L s o p T q T a r y 7 9 j 6 l 7 Q b T z R p U o P C U n H S e e / 8 j 6 W 4 B + + 9 5 + + Z i t B 4 K i K G m f u F a D 3 K 4 g W F 9 E 6 I K g A i + A g g O s f c e T V K 1 f X 0 / I S v w w T u A / d 4 + 4 l M P u c d W m o f B 2 e t V j c b L 0 X h l P s P C v l x R k S z R a 6 L p X m n H m b W h z w 1 4 M Y 2 d T S b m G 0 w v U Z m N l A T B W Q h 3 M F C L h v A 6 y x D 4 r x L e O M C n s x p q C r c C 4 0 1 y w j T j h T N b a t c E l q 3 H r q O r 2 R r a N h P F U d c H 5 T B v L 7 1 p j z i z k F v u O q X k z 0 / J u Q o 1 Q L q Y M r J p s K D C u U v W 8 C 6 T v F k W 2 N c o l N 4 2 3 R W k C C O S 4 y K y q m h C o S e v W B u B 2 i 0 q Q k g l s d b U 3 I 1 O j i B F 0 9 M b q u 3 D w P V n o h h L E D r 1 O e O U R r F Y J K m I g R r L + z I d j t 5 m W u t N Z c V W w Y j i 8 / V c N d a x Q e / Y H Q Z b v a d l o 8 t y 4 s Z I i d V A p R 1 t 0 M P L a s + K R H D Y T s p J P i 6 + E m 5 0 R f d R g h N F Q o W X x X 0 p O x d L Z D t I Y q 2 8 O B E A x n 7 N y n F E X K D H X F B z v U z Y E z L Z 3 b a z a z y q H T 7 4 Z r Z w + o t N y a o N t r M z b / F D w x R b H C D 3 o S Y 4 f f G h D t l N R F U 2 3 e p H e X R l 3 7 c 2 q G W V k x y + f 9 o 2 K d b m f h Z v J A y u R Z I V 2 y s 7 K 0 / L W + l B W M B E 1 D s p a v X C p q w E F o H L 9 N c 0 r V m m 9 G x A N X z 8 O 5 / + Y U R 0 0 F s T g j h s r O q z v n r J 5 Y 6 k y 8 K 1 X C P M e x I x i U v Q J H q d + v o c L j Z z y 8 v w F H P g + T H z t O J 1 X z n F V P d h O 6 L 5 D 9 R N H g v q i G c W y L Z W s r + y 2 Q e h b 4 5 8 y 8 T a Y f y W v s U X 5 W j l i n Y D I F N V v p G 7 n w 9 w u V t a K 7 h B L r b S e r 8 C M S F I m 7 X M 8 6 i 5 w 7 u L J w X 5 + + 1 N W 5 a C m I Z L b U K w q H 3 C 6 d w H r K i W z e z q o O x c X G a G B y Q s U i U G y Y M v 1 g 8 H g e / d N O 1 S 3 B S 7 R H d f e + r J y C c S 9 K g 8 N 4 J Y F 8 n F B 9 y 7 R n Z 0 x P U e 3 U g M Z / 2 x G Q C S 0 e 9 s q e 8 + K T 7 Q r S d J z v 8 q K e T 1 L S f B O J 3 F e 2 e + O Y h R 1 V g R U K W f O V O g d S y 2 y + A S v 8 X v / d G B g j u B G v W 2 n H S K X A r d 2 Y Y R y A 4 X m 0 7 5 + O c E v i k l l u G W 7 K p T Q c r f 6 d 6 e H p B m F 0 L h S H x s V W y x E 3 / a K 7 G 8 D K 0 D i w L W P 8 r A j G Y c Z 8 E G J W w 8 j Y d o Z R F X G 4 6 4 T p Z A f g 9 y 5 g B s r F Q J N Q D T J E j t U W F F l N N I b S 8 O E E T g J N P G s y u U o D 9 R e Z c 2 x i 4 s U Q W G 2 k e 4 h K G W j s / S v K m g z J v v I 5 A S X 5 e U e g s 4 9 H d f I u M H t H n t X 4 5 R 6 7 f n N i J T E j Z J G B 2 M Y j R T U d 9 h W R P j l c r I e u N y q p O y E 5 O l e 0 E 1 B n I z 3 C n J u f l N d X B + t 1 f y 9 u O K c 0 d u N 5 Y C R W X 8 x b V t r V x I Q e r V Q x Z 9 I 6 A a z 1 y E t 6 q o c q y 5 H 6 x S 4 c Q C S l d N R P W O 8 2 6 z 2 u l y o 8 K K T j V O h E A D S H 3 A t x 7 h y U d + Q A a S R i R G Q M k p y o k o Q H O a O o W X 1 E g t h 0 7 R b 7 w 5 l Y L K 5 3 O y x z u 6 w O q g 4 K o + H o u 4 K Y o f 4 B I V t i 2 G Z x K J L O w 3 R b R E Z g K 1 w i N V 5 y 1 B A C o 7 p d a f q + L 0 7 B T Y + E 6 6 e F V 0 y G g f l n N v b o u Z V L F G S 7 h D t T 3 s L I v e 6 9 x e 1 U v y M 6 K d / v a A R y w I I H Y e 4 M 1 + q d J c A i c c c s j t E E J F L V e I 1 c 6 w E 8 1 w 5 J y G t F d S 2 P U 8 A V O F Z V X q z / e k R e i z + r C y J D O P x D g h u 7 T 2 h s 0 i V H a n d j I Y V 2 M v c M S T I r F W 9 q k N E j x C U m 5 G I J t q 1 K v j D W X E c X 6 F G x + y M Z f n 6 I h s c 6 t W M 4 g r l Q G e 8 7 H r r m o q A 3 H U E O 5 Y z d K F R 7 6 Z s 3 o y Q g S 9 2 V 2 e l w x Q n y d W r f p q x 2 5 B q g 7 / x w W Z U G G U + 9 0 C T g a S s E n l U / d j b W X U X J m x I A N 8 e E Q k v B 5 C Y F c 8 a S 7 z 5 Q Q L u O + z 6 7 I h y s v m A k l 8 K U j 1 D E 1 x v b A k z o + 1 A b X V M 6 O + M k k T 5 S k h S I W 6 P k l U N U O C F z l q p C h L T 0 J + J D g n P j u d O p b A o h U h i M N n u 0 G w N Y l h r m 8 v L X z 2 1 Y 1 G n l t S + s y n M 2 g p A 7 H x m K F Y o l 1 Q t / r Y r U h e S u T m G 6 9 e j a e F t x b o g v 3 A r X 2 U r a g 7 B E e 0 W z s i q K D r W g P y e U W / v O 9 T o 3 V p B 2 o p m c b t S Q V / O 8 N c g T w u 0 B J d k 3 t G B K U m 3 t 7 i s 7 M X h H E Y 1 I b 7 b F y M E i K S 6 C T k c v C F e i t Z O O C K u 6 t B z j + c H A 1 e N N L f L c C n m a I s y L i 0 0 / j c W S V U g u O j c o 6 E T V 5 l d k + g F X / h p 1 R I B R j S 8 C a E J 5 0 Q b 8 I A d i i A R c R T x I 4 K 1 + C Q l M S Q 1 J 9 Z y a T J A N A 8 I b s j 0 u z a 7 v x A 3 h r y h U D F c Q 7 l h v j u 0 8 G 7 5 Z e w 0 4 T N U A D l P 5 C 6 S D R V r T d z S T r + x l G k B 6 f N z K d a y i k e c l 9 V d 6 1 u W 9 F b o 6 n m 2 D + v 3 e F D P e 0 g P B 9 9 Y 6 o m b U q C x O o c z 5 M t R B t D / W 7 u s c c s h u v V n t 3 b 0 D S 3 g n + U 8 p h P q Y V S C i R R w K I F p 3 2 7 o E B 9 M S s j u W J z a m W i X r B F a L 9 8 x j p K K e 8 b f t v r u G 0 g A C N v g 7 i 0 J s Z J w 4 u i z E p q o C S F E A 3 E B o / I 5 J 2 S d a H Q T c p t V A m B + 2 K F E o n 8 h H H s p Y t 3 B h r C S E S j n G j k O 6 O t w N F y 7 c h M h i 4 Q J r P 9 G m k q b i u k C Z 4 1 I L n X R B E P x t i P V F q j P 3 h W M W m 6 6 X r g I a H G g u K 4 R t k r b k i f z W C V f A k I 6 S x f u + 6 B T 3 P U q X 6 4 7 r Z u N 3 w q f 1 4 r j e H G d r p P E 8 E C e M 6 n J c g C a r 4 k A R q a v L U V j t 7 7 R 3 A V d l L n j b U E 9 L F M f g G y B P Y y h 3 4 M g D 0 h B D n 7 p D i t n S R e 0 b C 1 h H u g R F / K j t c C E N o 2 x S r E r p Z y C D m K t 7 C P 1 w X 3 g d D P N q J J 3 l o i S E F o r O 0 / N U T J Y 7 7 q i x e J c 8 Y V 9 a 6 V h 5 H K J r A y e k T i I w S n O i 4 x e Q Y F U Y E D v V c v X i u h f q e + i Y V l Y b 6 W E Q l d Y T u M c w S N d C E p j h 7 E T g h 4 y m l D H V G 5 Z 9 m / z i Q / 8 v F Z W o D 1 T Z 6 H t T S g 1 a G A 4 i 2 B b I + A 9 u B u N v W X 1 7 M s F h e 7 L 4 t b K y B 1 9 b 1 5 u v r R o 8 K l p t w h G / x G 4 0 d F p O J S E n Y 8 B 2 i 7 2 R 0 r J B P N R f u v y z 1 N Y N i 9 B l b 3 o a x w R z u d O 2 l W J c + h o Z F 5 t A M Y K C H c 2 a h g i 5 e m a U H p W 9 e j g U r s 8 2 W 4 s Y 4 O k v t 7 j D v r G y t 1 W h L b M / S Y r a S 0 R s B 2 W 5 w Q u d 6 L C k T 8 7 Z l b y A 1 Q g 3 J Z 3 X p A n 4 Z Q J V 7 R l 5 W P g x y K c / b l B S k o 0 w h k U K r B Y a c E 4 n v s 0 I 7 d 6 n 1 G g M G C f X a P U P b Q s h P 2 G k i I i s B Z 8 Q N 1 Q g E Z l w A R 9 9 k J G A z 6 d l w Z j a O 1 M q B q p 8 o n 2 6 4 d i k + 9 U K k W 9 C c n S E E c v 3 U u p r d 7 e U g q / h L 0 w 8 q w S V v B / a T n X t Z 0 P a D Q a 4 P H B W X w q K r g J G l M k b s Z e A a J g m N p k h R m d J z s E D E D d + S g F U F 6 b Q G c Z b 7 H i c x 1 q D 6 D f 6 p 0 + 8 P E y u I u k X b 2 j L 5 W s D E b s j P 4 Y 8 r e t j Q j 6 I V C t X / G t t 8 9 K E F c S w e K 6 i + Y n I L G p l r K F p F + c 6 x Q i k e T n 8 t D q g Y w t a j r p q 3 e K o i r 8 6 0 5 j y E B W f g C n 3 D Z T Q H d d i V U o e r d u z 1 9 T p X h H X / H 2 2 K 9 1 x / A 4 E U 7 c C S E d y A g 3 v I j Q N I a Q i u n o Q O Z z Z A W l O r z X 3 R 7 N 9 m b L h v T a c 4 b J r 4 E p x O i + 6 d Z E c 8 c X O W a e P / y X + i p N 4 H n D T d D o O P u m p S S B N A N G W Q 0 d Q 9 w U n A n 4 v g q o D d K b 6 o 7 9 x E U g B H a V g 8 V T A X f h j A C Y q p O G 8 C Z 0 A V + T P e / 3 5 g T 7 J q C f W U f i 1 K 1 d 6 x R h V m E h T m u v x V U 4 N f D 2 + C Y U Y t z d Q a 8 M 3 r c B t T 3 u u w K T C Z k k W v U L l 7 K t v W j S B 2 t m w E r y + w Y p q 0 q 1 V O 9 l 1 G Q Y K w h j D V o H x 7 V b 1 M Z C H 5 I p v n r e q g z H L r q o m g M 0 l o G k G W l N 9 u 3 i 6 / N 1 V D K T e H p j c Z Q J e s y 3 z F B T r e Z A M t X J 8 t e q 6 s U 5 d J d 9 0 8 o R M U z F D g R B 5 r O a y m R t X V D u j L E q h D V M H U 7 u g G w R m 1 d y G Z 1 T Q 4 b p 4 Z 3 l Q C A r n E R g 5 / h t c v r N p m K o L I F y 5 3 u x r T k 2 O D H m P E G y c L S l y t x J N S H W P l o b 3 j W 5 o 9 l X + S S 0 Q n 2 Z n y L L L 1 3 A I u K D I t p 4 z A D 8 O T c B d V s U D U 5 f 9 6 B w 7 B Z F k e D F 3 b s 6 P S t E q c D E x l 5 I U K 9 U p 0 T u A a k i 1 f + A 1 l I T N A 3 K 9 + Z P c V A V Z d F I 5 q x K Q G 2 C 2 o L c 7 I x 6 q O 4 T I 7 I v J O o 5 0 h Z U 5 W 3 S C A d p K u i R Z b x 1 0 X 3 k 9 C g v L 4 F 6 a I + o I 7 J 7 j 9 m M O F 5 s R M 2 9 8 x H / 0 g p Q I W C 7 Q z J 1 n X 1 3 d n u D J + i J B v V o C s J F j f y 2 y v T y C f D S Z 6 B c J C s P F z R w W r b q 0 e T e + R 3 g d a s T T 7 7 Z p F f 1 Y 0 t m S o a s 6 W r j x S e 2 J v S D P t U 9 J / U G T 4 R B e w k 3 c r q N G V c X x u v + N a 4 c t Q N f E z w w 5 S I v c o V v K z 0 6 r x 1 L d G K H 0 h c 4 3 B E H h M K K M o / X n Z U S h P 7 G H r a A m V F Q d L 9 R T M 4 R 0 0 Q w z 8 3 D r S Y U c C i r g 5 I o E m 6 H m g K H C M Y e b k K i L t x 1 z C X w W m l B S B j p 3 w 5 i P a X p E 9 X T I y 6 N T F 4 R U o p H G s 8 d D H q f B C i u P p e i 7 C j b K A v T 0 n N X n M t + E b Q p Q z k V V g A / X i 4 l d k b 9 F i L C F c B t w q X f X C x F I j 0 x t 7 O K c C C h C e 2 T q P 2 S 1 1 5 B m R M a + W A Z Y e F y D m 8 T I e c J R A + V h c I G v A M K m p Q v u 6 G L r C f 4 p I t P i 5 L C N x Z 5 j d S k E m F m Z 1 U A W F Z 3 Q j d W e W r 5 h c q d o v o q 8 i G g 4 7 0 Q F Y q 8 l x 6 y j R w B C d F F b 6 Q k y r z z S V j r B K 9 v 5 d C x t y J 6 i F k R 5 b g q j 8 2 6 d r n N K Q U w U B l o j w 3 D i B d d b V G / 1 I B d N r L B m U R c d X 4 c R e w d 0 U g a S P I 3 F g W I b / 3 7 a s 5 I w j U f 0 F B D c G P h c F a t 5 R 8 s b E b 1 H N x o R n D T c y c c A d C 2 R 7 6 Z 8 C O r 1 v h J n 7 q n 8 x Q v K R V p u 0 s j U 1 X r q t S z N I q d E I v U X f N S Y v t u 0 a I T e 2 Q c U e S s e E n T A e 2 B 0 1 r F a 5 M m n P M + 5 U l j w u Y N 0 2 O J G 4 v j u E 9 F h p B v r B j e f E l y K H Z b H A w H o f j s K k r k M V B v d F x 9 h s / K y I R 8 K 9 + H G W w c I I Z Q 9 G 2 E E r V w S O x G R m 2 9 Y a Q s t 6 K a 1 V m U V j G t B T h H c O 9 0 q B O q H k D T f I x H N Y G J / j 2 X 4 r V z F m x S 3 k Q E 6 M s L r h a k V f M X A j c U p g H F y t 4 1 k c m o j X 9 H 1 8 6 d 3 Y p D T K k / W d q X m U x O i J O t e 2 F A Z l P I L A E l o S L s U N A 7 I l j / t 0 J Y D 1 M V V P o g L a P g b 0 1 R N w D K 5 F p V V v o V u Q f 6 k a y 1 k g r C X R O t 3 r c q Y h w k l H o O H 3 h n h J k p M Y G t j m J 9 0 P P V N A w n I d L W y E 2 N 2 u K j t Z 0 7 F M C U S C b s k d N a I U W q Y X d v p 6 a n 2 E k i 3 t q b U t M J z L A J C F n D j m Q Y Z E f E L B t p U Z B G 7 X Y 8 l a C 1 c k S R f R D q x c / O t 9 0 u Z u Y q x W 7 a I A t M k / g v w 2 + D f V 3 A e U b E N j 7 n e 7 1 W H d 3 g / x 1 L c N h x y p W g 2 b G E h Q 0 6 i N 6 6 3 A 7 L W Y C c 7 R o l X C Q k w I t Q V Q E d k T 8 O 2 0 i T E P 0 + F X 1 q 1 3 0 q 5 k y o 7 C k 4 e D t 8 R r h 3 r J 6 B 9 E R t J M 0 d q / m U Z 8 h N h l g r 1 y F C D b R C s t m i + u I 4 + 3 7 S N A t n J V 4 V Q c u f Y 2 1 d C T C u f U h T Q m m t U C G y S w / x 3 r J 6 7 d m r C 3 P s t y f S d P S M w c C u t K E A 7 b z k 7 A s 7 s y x W 5 U 2 v s / z 9 p A W w 6 G l / c h D Q H 5 / S 2 m r 2 t J h d 4 0 6 U y l 4 p 4 f 3 g J P W c 9 S h y V R d h o x K t I 3 K V r H d A 8 z 2 5 v / s N r L K r N M D z x / N y o G C D Y u O c d t h 3 l + e x t K O m I z e U 8 N Y d K U I Q 1 m r O C r e H M z j W 0 O a x k o m Y i t b n n v / 2 v p P n s L u k 7 F m 8 + I 4 o C q O U l j l r V g b q S 8 g x 4 J s x E U 1 y C B w J u z N W 6 N 1 h 4 c X b h f Y b c K i 8 M h j T W 2 D r q 9 D 4 X n d k c n O O m l X S X R 2 4 O 5 A d S Z C K v V n p Y A g b 5 V n X R I a Y 5 w K 5 A e i x c G c s k N Y L d K z u K X t 1 s f S x b z k L D 2 k B 9 5 e A y C d F 2 d z 1 9 o l p D c V 5 H K 9 f S B W 7 s R o I R d E N n U O t M H V b x M + D q R y q p k 6 G R z 1 v 6 d p p P u d m u X l H 6 A 5 Q u O k d 3 J A M 0 t A m 0 8 T 0 Q f G S 2 + G 8 T f U D 8 f F 8 V S M B f u c l 6 I 0 F t X E + e J L A t o u X M + I I N o v 6 X X s u l 1 y K A n w / I 2 w Z 2 h E 4 J l e l r 1 c A x Y Y 9 L o S k Y Y q r Y r n K u i O J Y h A E p q I G N 5 I j N Y p K O 7 U j N y i g K Y r q 7 F 0 d C f e u t + w b t 7 i V d y n V F 6 G l z o C k O M b c H J k u d / k c t R 1 B 6 9 V G X w E 8 f 7 o f M Y U m A H 3 e N R X n p K g Y 4 h d 4 o X b 6 0 Z I 5 K w I 6 D l B R 2 O 6 m Z 9 9 u 0 / q G i E L Y O G n t Q k m k J S O c l 2 r w 7 C X x Y S a b 5 F Z i Q Z Z G + x y g Z H C 2 4 U e e b a R I L 7 4 D s U a J K q I S r A F Q j H M c b r c a K W k H s M X j u r I H 7 G 5 L 4 m 6 7 J M V U G H C t / B 8 A F S m y h Q m c W t H G T m S m / A F 6 b 2 / S C X V V 4 e x n B 3 J q K R b 6 c d v b y Z T / N u / I 1 w R w i l Q h I R L H 1 / T p v i p Y R 9 K T i 7 U y s v w W b 6 L g W Z F e K t 5 0 8 b c 3 w 3 D 1 3 P 4 v D z A W N E y o 7 f t h 5 w F 6 S o e r x q / Y x E g 4 C D H 1 Z 5 / / / d c a R t u M m G 4 z 6 U d E v / m a U 3 5 o W X 4 U n R U I e u b l Q n 4 E Q J D u 5 P C 5 U 2 L F A 0 p y d U q y 5 Q V W M X 9 Q J p W 3 A H p P H j h U h A X i H E x W f Z P G D 9 K Q d 0 Y S q J k 1 0 W j T B A I r j F v g q f P W t 1 Z x H O K B T V v g z S i p N M F w H y V b K 0 Q B 2 r I K 1 M 8 q M O M c n G + 0 e 6 s n + Y m 7 u Z F f C L I h B w R Q J e 6 I H H l C p Q G B p I v U 5 h 0 L 7 4 E / 5 P z o / M 4 o F E z W R k 9 T M 1 b n j 9 X w 4 O p E v m y r Y U U U r / V k I h N U A a w J K h j o 3 w R w s O z Z + P z X T V c 7 S n a B 2 M O y W e H O E K H 8 J + 2 c V V c a t g Q 1 J r d Y y a u 6 2 D r p 7 f H M m M T R K x j M o w h k R a l I j R Y i D n P H q v 9 S + F 1 N a 4 H X S j V R P C s Z 2 O F Z y R J U X 2 R h 2 2 d F E 0 W f y 5 M t W k 4 f X y A 9 S g X Z u F Z d + H V l g e o s E r P q 7 c f 0 M + 4 U 1 4 p U D E D g m z Z g A K 1 I Q l d I D k B s U N 3 q I 9 B h o 7 u Z 5 W D 9 b m p 5 U F m p n t 5 Y L d L x y 9 E 7 w 3 T f K L p 9 T t 3 6 l 7 j N d b J 5 U s q u i + a E e x 4 0 l J U 0 l E f Q 0 a Y I Z Y 8 o z w o q i 0 C U e 8 U Y V v 6 S e N C 3 F 0 b h n L H 4 p i s s F e 6 G k l z q h + O G L g M i I o S G E g F z 5 K N d G a o 3 2 b n U r l Y b Y A V n o t W 9 f p v z o V o r u F L I D 8 k i u y y w 1 9 c g i t O N G 8 p v j W 7 X c a j r L R 4 V 7 l E 5 1 I a K u 0 U 6 g 2 E i 3 O S / H c t e i 3 a J w R t r J S b B Q 2 9 q n M Z Z U c W C X L V 4 M M n q e 7 A B L 7 Q 6 a N 9 Z o a u 2 a J 1 C Y 8 f S Z l a T S C o r g P e b A 2 R S a D m 3 T i o b l O p 2 L o 5 P P b m R 6 l i 7 6 n B I 4 9 N 0 Z P n V t Z 2 y 9 l Y F I Z F 5 O w J o z c c K e q i m q t X d Y 5 g Q t + q O j N A 2 l 1 G s n K A u c a r a a j f 9 E o K p l 3 P J O J 5 P 8 g y U r J f Y d p 5 X P 5 J d u W 8 U q 2 Z M l x V D P g 2 C d v X 4 T v 0 L S r J h S n c S 2 m L M O Q + l L G p U K l C G 8 P W t s l 2 8 A m o 3 y G n 3 F j c U Z 6 q X + n p B s F Z Q W H R I M Z s / I x i G 7 / u w T a 0 R 4 d K M 8 W E M b q 2 0 P g D L f R c 3 T z x Q l G q v u T V o u b G 6 n o L 8 c c P F k f l F L H X 5 n e 0 y J 9 i Z I N a 9 j + O f k 3 a K a J H p X J E / 4 N q w B S u y 7 + 0 w M U f Z m l u g v N B r G t u T k 5 K j p V N c Q C D c B 6 Z 3 3 8 + K 7 3 p R o d S s F 1 j 5 o z B z D N Z w G + w Z O B 7 h J 9 O L N 1 a / e 6 B X R f 7 / D g d L p J Z J x h S l n T E p k 7 6 K A 4 H a G 6 u b e 7 y 5 l 3 f j L O q N r M Z N U 4 h f L A t u V S W C v 3 f e Z g R 8 j h Q + m f b N C C m G t 8 / o b R E n k 7 l i V Q m 5 C e V f F T 4 t Y z O M E K R d k X U g T 4 e 5 y 4 q x h m 9 s d + n R C 5 F V R 1 b T l k s F h 1 L N l V X c s 8 J K p i b T j 2 5 R R C d Q C 9 1 s c m K G p F Q O U u P i M M + q h i a i W Y u 3 Y 1 l T A g 8 F w A H t j D K O E + D N I S 7 h C T V T c k n g 9 I o 1 I j 4 j d r o s / H p H 6 i 6 z T k l i d 6 o T D l Y g O o w z x J a r e r s d U Z g S z + i v b p v n 9 s K L j 3 c 0 4 F A 1 g o Z K T 8 G Q k c M k K Y m R e a Z q p E p e 7 1 q c 9 T w f y 8 h p u r H T a A / x Y c S P r o T S r w D L j a T 5 9 J T a B x 3 z r t w f p E l E V r a u F V L l G C x D t Z 0 6 1 4 M r 0 a n P R n o n J U w I 6 O Z L g O e 8 Y q G n 4 o a S g U P m W z s T p 9 W L E P V u Z w T i B B B o J P q K m K x 6 d d s D F y z j Z g T c 1 V / u n M 5 u r O S E W H M W q 8 S a 0 b K D H X y B A r 1 j O c q 6 k i n p O 6 F K 1 e V b t + y 3 Q x P r Q g y 8 l c k 4 v I a x q 6 y O + c Z x c j 3 b Q N d v S Z Z q j S X l f L P D u i P p G h M / 2 v c D r c h M N b K i / 5 2 f d q J b K V e V U / b y F J 5 R N Y H c S z e N p U x p c S D k E c m s z F 2 f 4 / q s o M p I 9 H Q B m 0 h 3 o R f g J C F J + G K Y k Z 3 p p l T / + s h 1 w c g T Y k / t O B u L R v 3 A i Y D P h r S I P 3 S A 8 d S L F z A y O M u n I 0 W w w s q M S 0 o V 2 T d f 6 K 8 W I D g W u 2 N x J r S 2 C p G 7 E 6 Z m I w e 2 C K L X S I z Z Y L 8 t S e F e K 7 W S a t S 7 X J 9 d q 2 5 y 0 y W l 0 1 A s G 0 z v i R x I m q V r R E g + S P 6 Q F c N 4 W A G Y 2 g / 1 Z e 8 a L T 5 Z T 0 b 0 G u Y 5 K x 5 D P U 1 i H Z 2 L F W K t M G N r a O O t K x f X g S P C t 0 E 3 h k 6 K K j e 9 T t O Z u S s g A D M 2 F M i + I q H u K i f T N v 6 F v j m + m g g D 7 W z d + n Y 3 j Y L p J C b 0 + m I d 9 o b g + O G 8 9 P n X V a 0 h Y K e o m j b A U C A 9 e I u u P y N V n s w m P V C V W H J W q U 0 c t W 2 H g e Y h X b e o E Z W 1 o V Q X t J I P a r c 9 d 2 l i 2 E 9 1 w o V Z A 0 G D o M P w S O U a 8 U 7 5 5 / D 9 1 1 l J p C K h t T 4 r 9 N v d D j U R K q y V h D C 5 f S O o O 5 T c E B 0 Y k s U P J v S F Q 7 H X e / w 6 8 b U i q f A R z 2 t 2 n l X 0 x 8 c q J R N 7 v W r W r Q j T i t f O 1 8 w 9 I 2 y G M + q X O Y g 0 m 5 6 u w w Y V C i X D B w m X 5 4 Q O J f p q s B s o I E F Z N C j z W O 9 f o u i 8 T H U s K P I k q Z F k t 4 C R k O W R 8 K 3 h x K H E c Q x l h z K V i p w j w O F Z 1 W 2 M m i V u z s o n c C P H v l 2 v s W C d / b B 0 Y m + s b v A d 1 k T D j i V a y 5 p k j R d V 9 g V e R J 8 a P z u c C 8 P u p O c x w T m U 6 i G P E v P n X b o J u x e P P 8 T d B 2 N R d H 6 o Z h 3 t I N T i N 4 B K P c T T d u m J M T 6 S T r a k k B V i A r 3 6 V t h w B V 6 3 c s n v Y D r G X T o O r z v s 5 c B c o B d 8 U W D 6 j O I z X w f M p d A L K V X z O 7 K d k X J V l y e y V 8 B j V V s R E i r f t 7 + a 4 t 4 Z W e p G a D d u g t E 5 W s Z I c y a E 8 G S b 6 T p G 6 z R U C B t O w K w L 9 i 7 l q M X w f N v 1 j P R P v c u R q T e f t I b h U m e u l Z g I d c e i Z Y A E t / D 6 Y X X O X l I C 2 l 3 d H O L D O 9 q Z 3 V 0 X i X y u J i 4 V 6 n q I W / T D A U w 2 i G v q t p + g g D V Y E 3 r 1 j i H / E g U 2 f K T k q 9 G w c W 1 A p i C v f Z r m w E B w D P S A T 5 R 3 M q Y 7 H d 5 P A 4 I y k 1 e s / F F h h 1 7 7 a u J f V r 0 t g v 5 I / R b 3 + h j j 8 x V 8 W c Z L q R 4 9 A U 5 I j N l e z 1 P m K N H B y 1 F W I i D l N q 4 + k c 4 K V 9 d Z a x o 3 k Q n V w F T L l M + H n l k 8 X s F 9 a H e X t O 2 Q F c r h k q f r w 7 n o z w p w i p Z q R t m W V X W 2 K b X h b y x x 0 e U G F B o 4 Y w O A + b X T m n s e I y m Z F B E + J 4 R P K i c v C 2 p L Q N C G Y G e l D 3 H r y E E j a z a f b k z 5 o e U k r e 8 J J i Y n X e t I t + K y k o 5 Y B p E B 8 z m r H i 8 R + 5 z 3 C E X G U g t 0 B j F F B 3 t W j g 8 5 i T n e B m u O q r D S c h l F L w R 4 G O 8 W 2 H M x a K i e 7 P i k g F I A d y h / D / W Q N J L T O c I u k n w t f i m 2 L V q T B I D g e v 9 z P P j U E 3 J z V / Y 7 F h I U 5 i k Q A m c d n x i n H + b W 5 4 e p I l w h A Z b T k 2 o l U W o 2 0 j U 3 w C Y U 7 D K b 8 + T T h G m a M 0 G r s d m d t x Q E I E J M T a 9 u Q l Z 2 X O W P G Q 6 m l R d U I S i r W p 2 R Z M L G g F / F 8 l y a M q p r T Y 3 e k a q Q A j U h d f Q R q 6 L w d q t v 8 T 7 V b H g A 6 i r j / N c 4 Q T e n K R W x U m 6 F M I o u e i M Y d H P 8 2 m y M d L e R 1 9 n j D s U h 4 t 2 A 2 5 B n Z c 3 0 z v K Z N 8 4 K V E y 5 w X p n e 6 x A u s Y U M K F S a 6 W v N w o 3 q W a T h X 2 H C 0 2 L i H Y J t V a a m s o N 8 u w U d 1 2 Q P v U i / W d Z K I X a 6 P p 0 W H / 8 q 2 t 9 j h G k P j q X X R y B v a K k 2 j K H t E N Z X 1 + V 6 T 3 D d t / O O U / I E q s Y n O n u n 2 O A j C u c h T X z d R A a M o X i l h 4 L M X L 0 Z F l F a r C z s / g U / 1 t 6 v U G k u g d f k 6 v k R t 2 w m 2 m k E p z t q i h q O i W Z Q W f w I 7 t K R k a G U z j 2 l y p y P P 3 O o S J K k H I c n 0 S Y y I e N W + 2 k D q u g w e H w w 1 w 6 G K s G o f q 8 / V V n K N 3 L Q W i r F O 2 E c k g H i 3 o 8 S s Q q P s Q 7 C u P 2 J B S h u Y n S a C b a 7 O J B n N G K L a e 4 Y / U m V C i 7 e 3 S J e F Y S R N j g B / v 2 z 7 I M 3 V W a 4 o B Q n Z X W U Y z q W O n b O x b C m y D c g 5 i 5 O b P 6 l G j 1 q 0 7 o u a u v A K B k 6 u V W S 0 b 1 A 7 g M h X 4 6 1 J 9 6 V o d A d x G C o / z n C M e D g W k l B H 1 h y k p 9 s 8 u 6 d r x h l + U I 5 0 l k L U 7 L Y i V + r B w 0 Y E o v m B P K g 5 V N V k a F g v O R H U 5 k h + r O u K r d T c 2 O B B i E m R g 8 V W q O h + z D Y Q k p a w R T c Q + F f S v t L F 0 c i X a l d v L e d P Z r + 9 C 8 e D u H + p / q R W r W D S R R E R Y G W 6 D 1 Y R V f 8 a F e T o / w U 0 O g N i L W q r H z a i B W B q r D 5 8 0 p h a y 8 Q A L I s n l K x x g p 4 Z p e 7 Q C u 1 H x o N e 5 c k q j a W y c M h a B x L 6 T 2 l 2 u F G 2 D 2 7 W T f F z e h B F P R 4 P H 4 q T f I c B 2 d k r i L x 9 m g G i L S 4 c 3 D T f O J J Q i O A y w p m 1 U F u 2 G K N L l V p Z 0 p 8 l 3 V z H e 8 m s + f r Z t / u W d X Z X N o F O 2 2 2 + l z g z 2 l 8 V j H P C c y I 0 q S F C 2 4 J 1 o a S W D z j X O e 1 w A / g b 2 K 0 7 M 8 p 7 5 g O 1 Y l g O F s q f k w F x R e i V W d V w C b V e l y p 8 P Z O 0 1 W l F y o 6 Q p N + A 1 g N R a 9 t a d t S O 1 4 V P n n b m q 0 z e x t 5 I w F H V G h u K / w a E Y k o l s J 6 5 / 3 W O s t R S / h r K e 0 a 6 V 2 T d + u 6 H R g Y 6 U m g k x d x s C a o W L j G i h S C 9 c + I 8 f c J Y l 7 j D l E i 4 f R n c 8 f q 4 L Z I x U v 1 v 5 U h n g v 1 S j K M V l j g 4 m A y I t C O 6 y B l W M g o s a j r X 3 n 6 / 4 7 1 Q q C T c 1 h l V y e 3 g b A 5 l q F G + A N R / U X K 6 O z Q v A w G 2 E q T y y 0 D U o u G 7 J D O T z H A w 5 H + 0 w p E J l n x f G C t o 5 p N F h j F f 4 2 1 P v y p U / G w g y 5 J h l 9 2 A w r U M w n W h N I e W P Z o F 1 b P z f m d 7 u u 4 x e 6 R I T n C I p H 9 z x a F h R n r a K i o Q P E W H L b P 6 8 I d Q 9 S Y n F r B W f x S t F c G u z i k d Q 4 e f c X e 9 K + M s K b V h S f X n 2 r Z 1 t y H l j I l V F 3 r A s Y 8 r x M s C + + y V 1 i V r Y Q Z t S m i R r i h 3 5 C Q o k K F 6 l n 1 T M Z M Q L g F 2 r 6 g g D B r W e r a N t Q B 2 P B k J 5 4 O a N p m c y o 1 H d x 3 h d l z g h v A O d C U D G d C e k f x b / C L R 4 6 s p Y 1 t + p V 7 p 6 V 5 Y g e t G O G 4 Z S g v r P m U c k T / Z K f a 2 W 7 o t Y B i e A 3 I 7 Y r O z u h t Z G r k s c a H e u 5 V I k F 9 9 y F q o 7 j S R s W q j o h C a M + z K o k H c b P o 5 c 9 3 m c 7 M s 0 W q s D T u 3 Z u K U K 7 A X 5 j h X V i r 6 Q b 2 d c O k b 6 k / P B n m g E 7 7 A 8 w u Y W 9 H f p f 5 P z a P u 3 L r h 6 X r X y N 8 H I T R n Y F i R K y f u 9 N M d c w S 9 k 9 Z 8 U I 8 d v u t K f c / 9 S x q 4 p q T 5 3 A w 8 l k A G W 7 n N 3 j 0 U F j Z 4 l I K v e L B 8 v i 3 7 o G B 9 e y N M e F Q 1 + r 4 p + L G v 6 t V V Y e F 2 v q a Y t 2 V E V / / 5 z l Q N O B / N U c j + 7 f D r t O g C J v I L U D Z 4 2 Q 7 a L 0 f D F z o 3 g W s m x T z C S L y F c l e u G 7 1 3 f g t R d / i O F 3 0 g W f F k k P N p G l C X M O G C 9 w k 5 0 X f 3 U M y c w q 0 k S W x g m T i W W Z 8 W 0 Q e 4 I + W H F f I M s N e q L U L + w v + e D i Q c l y W C S Q 0 m e t Y m / z 7 l O q 3 I T C q B d f 9 d L j B / y 2 9 1 J z K c g j Z y U 6 I C o 2 f h W q 5 y S p J V w f 8 p 7 V E I V k b A S w C X u 5 h e 0 6 5 0 r P c w Q U 6 O U I 7 H x W q h N I 4 u v N l Q n 5 L u o F R e + R b l 0 S T i y E s j 6 8 M 0 I H H U G a j W D d G b m r A 1 G E 5 1 v P Q Y 1 a 5 L B E A B V x j f i v Q q f Z + D C 3 8 p X M E h u + C S 2 S 1 x O O 4 M h N i H i X h m 4 g R h V r i 3 B T W q t j V 1 W S I Z E f d 2 / 0 + e Z D 9 J V a L w G w G l V 3 R 4 K v N B b d q l i a p a P w 9 B W 8 G M u Z N 0 O W H k I r u 1 a B m e 5 Q I t 1 m e 5 W B 2 t 9 Q 8 B A s C 2 W E Z a 3 c G 1 k C N 9 v g h U O U T Y j K q t H l W p Z j 6 T 5 d r Z s 4 y u 8 g b O o f U r h V B Y X v 2 6 r V s k S D n Z G / g U o / n i f t j a X s m A C 3 7 0 7 s r M g V n S i 0 m 5 e q r G L 4 6 o d U w A S z U t n 4 O w q z B L O h g G q v D + T J 0 N m M t I 6 w l r N G L c y o x 5 / k G a q T z u t G 8 k G h N B 3 9 8 1 Y v C l J 3 p h F c F u y g h K Y V D P 7 9 g + b j A W A 6 T v k 6 u t F G V E A l d k p d V v H p L i U W 3 7 t z s h l y j Y u i 6 T 3 Y g J O p r k D 3 L Y q q Y y P d e w 0 X s h q n K i t 1 N 2 j 3 H q E m T D N p P L r g P g 1 g V b c M z T H T q x a s L C h O C i F G Y 8 v K 9 Z l g A L j Q b t 2 Q T t i N J O o k G N i o 2 H o 3 K Y a 2 D y j z 5 2 i c r q 1 T f N Z K n M E U W C O + 7 2 g Q 3 L 6 D V u W c Z 4 L G i p n J v x y 4 u q 2 e 3 K F L H f R L J O 1 Y y I o 2 V O 1 N g N t V a e a i T A H 3 c C 1 j I X L u 6 i W q f D 2 r o k V g y T f I s m O Z O k l K E T k I Q e V I E J i k N n + p s L H U 6 F A R 3 m y t w A q d B X 8 R 1 W k 5 5 4 i p l 3 2 b Y l K V j f Q W i / j q y G 5 O y s c 0 q s Z X y V N E U y 2 t k 2 / I K k C w g d x a j I 8 T 9 W b L G d X f d Y A w a t y + 3 8 0 s b y x q 1 0 Q P 4 m F d M 3 d K 9 R 1 K W I D u O c K 9 O W H V 7 W c V G X q v U Q 6 H a O L z M o K R J q y o L f d n e 9 0 Q d G u o F + 7 p 3 S 1 d 6 c e N G F v H j k X R j A g n l 3 x W a r + U 6 0 n W N E 9 2 i K G K E V 5 9 w J 1 6 B s / q F v e p B S O 8 W P C p D I J 5 Y I 2 R M 9 U u 8 z o u t x N u r G s W 1 d b B b V b G 7 m 6 x i L h l o e D K Z 8 1 8 L C G P F n d Y T i C w c d V D m O h o D N G c a w U u u 0 D u 1 d h U e 8 s S d 7 W a K X Z 3 g r 0 Z S D n A j w d s / 9 F h O W T j Q l H W N 5 S j I / V 4 H D y t G b 2 g m y 7 t u V N 1 J G / C L h 2 b 1 B Z m 7 f V h N S k Q X 3 k 8 P z g v i 6 C 8 a N k M 3 1 i J f N K k W 7 E n W x L f g p A k q D O y Z C w c b b D 6 y U I 9 V / K P l 9 s 8 O g T K U N 1 y w S Y O P b a Z F W Y i I A T T n m G K b o q X d r o f 3 x b T P A S 4 G r m Y 5 Y O q Y i N X G Z 4 j 7 A 2 N s J Z l k m Z U C T F G p 6 s + v n W p Z v w u 4 g h k u 0 X o J 0 q l q x b 0 u Y v o g n S j R 5 j A W c F Q J 6 k A K 2 1 v X Z w g m d T J z T E B L k A T W t r P t 6 6 a N Y I V t W B i 3 u r n Q W W 6 5 Q K u n 5 h H 4 F S k p 4 L 9 I 8 0 d O 6 r p / x X b N y F Y 8 Z m u s + c U Q x V g U L d T U / O s 4 G / 4 q q Q / K 5 U D n X D f 9 E a C 0 4 m p J I p w U z 3 H b 2 u t 3 d G O s F 0 s o 4 y d t C K 9 j 7 o Y A Z P q + n z / 6 n m 0 V r P y 6 z x 2 p J z E C G / c P s Z I E h 5 + C Q k d 3 R m h z P R + 4 s s h Z F Y 2 4 5 D V i 4 G Q x E A 1 N U 6 V P r y 7 8 6 T W n 4 V V Z X y H s r w u 9 C u Z e 2 U q i t p X y p + Q u f 2 J n 7 a I V I n S G w t y u K e A E Q 5 7 x 4 K r l G D t I d g 6 X 5 U i y o T t z A f z l Q T j v d L e D m 6 s 8 n C e M n H j j j U 0 V h Y Q I y 6 u V B x J L Q t t f i b U / s a k O b A v n p x H o W Z 8 s d Z 9 W p R / k g a 6 u 9 b h 4 Y g H R + i H N w I c K K A N r 0 f v 6 i j t Q J Z 8 G a a H n p e h w m s P G j 9 z 2 4 M I d s W 3 l Z y 7 u q 7 h V 8 i 1 j m A F S z H N I m l 7 9 9 Q W E Q r i r W o 4 q R m t Q c z C i L r u d Y T W E B b Q + z z 9 m A O q 1 3 U Y H F G B v d X z g x z s l g Q N 3 d W D d r 6 p w 3 J M N 1 Z J g U n 0 i G m C S + O i D K m N z s Q q z g r Y 5 i y b m u t q 6 y L 5 D J B o k + 9 8 9 o V A y + C z n R C 5 M L s y M C V r 6 q F 4 E f / u c s D G G i k n 8 3 Z P d X r T h Z B d x S X + n p E W c 9 5 m V K F 2 U U q a X H H y 8 0 L H k o o / X T l I m R f G T V c R r V b F 9 G 9 7 8 V z 7 g 8 M v l O V N R 9 G 3 O 6 Z D N l Q V B z F T 0 / j r p h N B 6 G 2 P W r d m s u p y 1 U + n 2 T g r y K 6 o a A Q W Z Q o G u 6 i O I g p n Y / 8 O B w H B 2 X d 7 d d S c M K 3 8 G s k I J U E 9 A 7 f j T c I E V k E t q T f d i w 8 l B h r 6 A W I p Z h q K M A E 8 0 D z r 1 N L f W B Y T b Z b k I 3 R n J R + 5 t A r 9 q m / 6 E 3 S k A E m P H U s 6 z 0 2 f h T y E 1 O t p R Q E w U B o M m W / H K z o Y H B n 9 w s o l U a R D a k w r 3 7 q c S o W 1 x r p i 2 + m o j U S V h A 3 J s j M K t H o f G z X J W f U K T 0 e E f L 0 Z V W 0 p L 2 K 1 H j M W D o C 7 l C V q 8 I 6 U F J 0 s q Q J u 6 + s + X t 3 r Z g / 3 u a X L 7 B H B + G F h B s W p e A k R K 5 m 0 I Y Q U H T 3 r s g O f M 0 u i Q I / K U i b O 7 b h G T Z L K u F U c 0 e v x g S p e s W 1 J f Q E 7 + + j h 3 Z W h j P L H w g H d 6 P i M Z E M N F E Z s a T u b Q 3 H Q M u e O r 8 c N f K L x i j d M 0 n C A v g f M 9 b Z z l A R D S X S 1 b a r L t s Z Z y R H B l m b s r F o V t s G d q e Y Y 9 0 7 o c k M 7 J k S 7 F 1 o r t Q X e G M 2 2 + C U n 0 L b i J W i d T F w r t / r + C p b z 2 b e u S i 5 o 7 + Z o r a Q C W m k 8 N e B 2 6 C e C f 2 T l b C g q 4 g C A 1 X / t J U S P g i S W H U L k Q Y U E F T x G A g i N N 1 K / t y o d S + s 6 I d V 3 E I W P t f L 0 c k i U 2 P P B Y j 8 5 e K f j R 4 A j w P Z J Y 9 u D j J o X H c Y A b 2 t K p + E s l V Z 2 n g 9 q z n t X M u 1 t R l p f u V x N d Y w Z i X M w F l z 2 g P 8 W Z X 2 Q z L o m o J i Q D Z n F p Z Y + z p U w f i 5 p u W U 8 X s K A q L o 2 p a l 1 M x K a P b V B + z c T G M F 4 k Q / F R 7 R l B B V 7 Q S + v H 6 A D x A o / 3 P A 3 O 1 L w 7 c 8 o z f y y w t Y 9 9 V x i z O u N s 4 L e r J Q n a b K 7 A w R i p 5 v y I U i t q g u k I R A 4 0 L P S N H Y V T i s U 1 W M 0 D Y 5 y x P f P S K s W l 8 R u C r K s O N 9 J O p h 7 3 N 2 y b E x x a P F z E Z O V C W k K j m w U 4 V m 8 E l 0 3 6 H p v Y Y N V N K p 8 x 5 N v 7 R J I E S U n u d i + C R O N 0 B V F Y q W b J i x 2 I 8 P C 9 q z U V W t t Z f v + l F V v 4 w W t q j R 6 i 2 X V 1 I K o l K 1 X J f E z t z O y p A Z s x w J j 3 C 7 B u 2 l 8 P h X Z P V Z y 2 m c k i G v R 6 m j f 4 g U + 3 y c n L z 8 x o S I V J M y j j j c U X b q T D 8 N u L H W H u / C Y R 5 v s X 8 e r c f Y 3 z w h U I A I o g 7 b w D W V 7 c Y C h 3 p 1 O h w K 7 d D q j x 4 3 f w e 1 I U Y 5 o p 4 M c K S b u A v Y 7 D x 1 h a o H P 8 v I 7 H C k K T K q e m v x 3 O k m g g q F e Y c e y c K 8 x E 4 a 0 X 2 c F J e B j 3 d Y L L f 7 t J R g u 9 H i O g 3 G A c k B q 3 l D p Y o U I w j d Q Z V W 2 0 y I d 4 L a W 8 2 0 q S Q 2 u h f T z Q h L x V M A N B g p d 6 r m P 1 a j c o n z 1 J B Z F 6 Q J r L b 1 v 6 + j d t B Y g 9 R F f W N r 9 J Q b I 9 W s F 7 W S v z O P L w w a E s 1 e a 8 c S 3 L P W 3 d 2 y g 7 f U 3 O I 9 W Q l V 2 0 D c h a K 6 f G 6 H h 4 o o Q E q z l 5 3 n j b l m k F Y p r E a i i r k e V B 0 i M d z j Z y Q r i W z 8 z o P W e s 2 w V i q O F t c K 7 9 v b r S g z Z Q G Z u q B r 4 + i w V 7 Y x q 3 f R T X V w N + k d 7 N S a + b N I H J / p m V W U X 0 X 2 v Q x k p k j 2 B g J D T 5 f 2 P 9 k Y D V x 4 S V B 8 Y t S / Q F L k a i M w q q m J O d P Y F l n 0 4 1 M w W I 1 n p p v T N G J A 6 c G v 3 + h F k d n 9 d D m Z j 8 7 L c f 1 j H 7 q 8 X N T w v E 7 d z Z i X j O Q 9 K J t W c F e Y l F H A k M L x j G S b o p j 7 j m G c F x f F L K 8 e Q 1 w p D g 7 7 o E G g 7 I 8 e k H d T A A N w z o h K a 3 m s G l 4 N r p U + 3 o Z o q e b d W J N D C 2 M p f Q y W F o A 7 g 0 2 J 0 O N Y O i 2 k f W B q E v A m 7 K 0 N F l P 4 R 7 b K y 5 C A s r f T 5 w f 5 7 f g 8 a f H 7 H c s 8 h + C j O M e R b F v 9 a l l i 6 / Z X F X n I 4 1 L s u S C o i X a a c Q + q C z 3 z g W F G y D O Y X o l r b + V U v I G y i j 1 U g K 6 N F 8 b w a C I s M m 7 g p 4 Y g P O 5 a 6 U U g a 6 Y + x v E A 1 H V i Z W y 1 j i e I k H m f 7 g s H k K L O j U G B K V U b a C p X R M X y P 0 o y q Q u A / U D o b u q H M D / + 6 z L W C W V Q h 2 h W n 8 B g 3 Y D b 1 M q K 5 + v 5 O 0 G G l x 0 X p x g 0 I J f K o 9 U t P 3 4 u H 9 J e e x s Q Z 1 l e M 1 H q r U D a d 0 E 1 Y B q q E d z v f s r h W Z 6 0 J 6 T 3 F W Q V L 1 Y F p 8 T O i p w k h U E O y e G 5 H 5 R i Q i o T p 7 t D m t E 5 Q 5 W s 3 I t B 9 3 R 3 + z v W s o Y Z 9 1 K N 0 Y b n z 2 V b O i W M M F L E C 9 M B B E 6 s 7 P C M I 1 E V i P e R O F 6 M G z 1 G 3 3 3 I Z J t O l o y J k 8 J Y e t U l v l A a / N a 5 k t j p y i L F W Z e 6 8 o o E W N 5 + / N T v 9 2 w h r 5 O Y C 0 r k t w z H W q E u 8 w E R 3 M 8 X r f 3 E u 0 A f + N P Q v m 7 m 2 J r Z 7 w h F 1 W Y l 0 b L / S C / J v L J S 2 L 4 T D 8 Y E + V q p U 9 S T e + d Q d K I R C 6 g y E 3 6 Q z r c 8 1 M 7 Q V 6 l x 6 Y 2 H n 4 j F q t A g J N L 1 + 6 Q q r 7 0 L e E T p 3 B R M d x y U m / M h C l i l u X L W K 5 R t L J 5 V L u z u c f C 7 W w o r Y L + R 6 V r U m j l C n c 1 b z t 8 J 9 a s h Z V S w F c + L o Z C E V T 3 Q Q 7 2 G m P H h W 3 Z 4 p 7 D q P S R 7 + M n d X 6 v J u b b j O b Y K e D T M Z x C L i K S O 1 P t b 5 w A 8 m Y O r W t Q A M h z T F 8 r a g U G F s u j Q k 4 l Q s e p k x n Q I r q S y 0 8 M j e S j y r V H h t 8 F Z V R o G 2 r E k 4 / k a y A p L h K y Y e g n Q X X V V w s p 8 R K M f h t B 1 x h B Y V q D p F J 4 N D v e n Q n d R 7 8 T W H 4 z 4 J T K B c d S I P b C 2 d z 9 M b H e + O 1 T W z x F A I A P U b C 8 Y J e X R s p B 0 z 1 o A o 2 N 0 P P 5 2 S E E Y / 0 L / X n e 9 Y s m 1 a t t 9 q O v r l o 9 Y p U G Z Z 9 L K J b X W n a 7 m b 0 M 2 o C U S v Z q u h 6 G X x U 1 k p 6 h + 1 B a p a P 5 q Z z 0 5 O s 1 I R a g B 7 z v V O e v r D 3 K d Q 7 1 h I y v B r N O D R V i 1 4 x 4 o e D l d v R h K s R x J m 0 L Y c / u k k E S p F R i m 6 1 c d 8 O d + / c O d b P T 4 Q x x e V i w + U M E K A r I P V o O W s 1 E o C K S F g + q 1 m J A w 4 7 v m u 8 a t O f K B v I 5 H x 2 + 2 x I N Y E K H 7 P W 9 0 m O d S C 8 n Z I T V e v c / O n 8 q s K M A M z l v 7 r B q H R F Y V S Z 5 u 7 K G p A s k x a T l 5 u U e I c Z P G + h D 0 3 u C i r g X D Y C O x a p V e k 9 v V N H x 8 s L Y h h x u W 9 K P p Z 8 a 8 z 1 P 7 w 4 1 k p O I 5 L C d s G J c f X 0 6 t j 8 v B s k F 2 X 5 B g T b f X W L t V k w Y L r z O Z Q 8 X n 0 l l y V T c 9 v e g X Q F d Z D 0 q p S g T V O y c S I O r Z K H 8 q 9 k 1 k f d o d A c u m c c R K X O u h z I v K z 0 n O p x n B N s 7 P T 9 f 6 j m z e 3 r q 8 5 V n F 8 x t 2 B h J 4 4 J n F Z F X q l 0 n 7 s K e F M + G B 0 m x K M E g O 7 X n A A 5 0 2 q b x p N U P C W R U U C V y q O J L u T g R w g O 0 R Z l d I W L b s H C + H K G 6 s 7 5 T a s N 5 4 H J a w S k 6 3 S O l 2 t r S N g T B 2 v m i 0 H d o t x u u 6 m f O y V n W b r X i 9 y e 3 7 X d 0 X N Z K H j b y x V d A p 7 z w q W F / X b G L u x m e 9 U 7 L J Q i W 7 1 p m l b l G E E + i K j W t 1 a k U b S X a R E 4 z d X m q h q P V b x C 4 v g x z q e V S 0 c 1 z i S L Q G s a E w W I J R Y 3 l h Y R N c 2 6 E P b K S B Q W H + i R B 2 Q W r q k B W r J M G v U V 5 5 A 3 Z z G t z 9 A p 8 l m J P 4 a i V E s b 5 8 t T m Q Z y W 7 F M E i h S a 5 R W S N J I 7 N + 0 v 7 C b L p M T w g 2 j t P x K t B g z 4 F N s Y / f U H 4 N j m E V k c 2 n K X Q l g z 3 B 6 Z v Q h 7 C I 7 t u d 5 F q J Y 5 2 O K o Q x P S s t K u o n B u d X q T S W Z o L S b C k d x 6 6 r a y M I X y f 3 d o h Q B U 0 8 e G o Q o q e 1 s y d R L / N 2 R q M n 6 l A v n w i p h n M W X 1 F C z g 8 + l E I m C A H 4 T o j i 1 S M C T p f e O 5 Q l A z T Y L W 0 H a 8 V M I Q M o R P S 2 J 3 2 b S d K j e g X K L V 4 k y y W 5 A k w H s H x R S c 2 2 6 0 S c 5 a 3 G Q t V J d z o i f 7 k z d t l M l R N f f L j r i o o h Z L R n x 7 Z W o t F x x D Z O X z O W T l 6 V t Y h j d t 6 I w V 8 l z M + 2 O 8 a w p R b a 6 t / K x Q 1 F t F I k R l 6 6 C W U 5 5 w k L S 7 1 l d U l a a d S I v Y i n R 7 i 6 j g p f 6 + H r U S R k s N L V 4 s K W G d m 7 Y 9 3 L v J 1 R a G l w n X p x s V s c D d c W x c 7 c Z o s I Y c o t e G n s / K x o Z p Z A T 5 c e O x a a k i o v c J 5 Q X s F J w s f R z l n c j s m a U O + 7 A 9 W + M + v l 0 8 W M g q 6 n q p x t T d X X a E N Q M x 6 c l 2 W 0 s b 5 4 G E n l Z A r s j U S 7 U 4 4 9 N F B q W 1 K / O a z m q P t U S X Z W x B z c x W b 4 4 q w U J L p q K b u 8 t e + g 9 r 4 v 9 f o 6 b W P V v s y d s T T b s f w l J 8 S x r r l K b 3 Y 0 L q t I C S 9 5 d C a 9 X Z E / W M j O a H 5 d j C 2 Y o K H 6 Z e I J f P M 6 a 0 1 U O x 2 D K B U R c z L 6 1 2 Q z U o p G 6 W y 4 L X Q Q E O V S 4 4 Q x 6 I E k W Z M 4 v O q h h C n k a w K l p H v X O j j A W e k V 5 m 4 E K R 0 / 6 U o D w S R O C 5 n D o 4 C r b 3 2 H F A l + 0 y H W M R L c T 2 O 9 Y w k A C N A X 1 S z 2 N q e Y 1 i x 3 D z f B 4 m t d n A L f J f D d Y v d g J 2 U G I a Q C 3 s m o L D C h J h p 6 3 l j E A I o L f I T m O 6 P 2 U 3 f u h i h K d 1 b + F q G C B g r W W v X 1 P f x 3 b v 8 m u T h U y p Q A j n D E L h F j E W R p R y b H z h P i g u 9 q a x c + a P M g y B 4 t V l 3 Y C d n D L 9 G o R p 9 T L d r F T a q Y K H x W 0 K N v X z i q O 0 P i E B n E M R 7 h a V W 9 S w w p h u w W x z b S / Q U a 9 L 5 7 r 2 6 Q 6 / v o 5 1 I R B V T l / H x J b Y K q d l N L x d V b n j 2 / h G V G S 6 1 + Y a U 8 m K M 0 d f r 5 q k e a 0 C P S I y j s Z s Y y W Z p K j 6 w 4 Z q w k M v Q Q 7 J f N a R n 8 l H D S 0 5 a 1 C q / l B w S e R T R W t N 1 z H E e z K e j + A Z m z Q x X m p h P R 9 Q / V + s + m w m X Z q O I K c A b y R y S Z J j G N S I u C p o k W k d G 9 y + k r N G p 6 c M Z / u y Y p 0 q q w I l m 5 + w N M 2 D H O h T q c E c L i C z z I k v W v k d o J n 7 X n y 4 l c i e g h E d B p A + a M Q Y e D Q l i A D h y / k Q B L q K i M b j P B i k O A X N c k S + 2 N p Z J i b j g I T z R f g g 5 c J E p a / T Y T H o Q C L v i i A 5 j 3 w G M l u V h 1 p k u w W I m K H j N J j E h z V t S w X n 1 H w + Y y j q 9 g Y y a K / Z z p W J W 9 t t 2 9 9 h 1 z n Z a j A j w + u 2 N J b 6 I C n A H K k 1 7 G 8 s 2 B a p C C v d 8 p i d J V P b l M B k 9 O 9 C v o a A / w F 3 y v L I 0 1 R C 1 U C g T 0 e Q I v Y 6 R O D T N r W Y E z 9 P N z h 7 h O F R e 6 J / I r Q e p q i Z T t s F K C V m s 1 Y Q 8 x 5 u E V Z r e L F y U G 6 k s l m 4 N d D n m S w K 0 w 8 p U J x w U T H K P K M a D N i r t q q e q P B p H j a 9 1 B 4 u S C 4 P y Q K s c r A A o q 7 4 Q O Q W y 5 U r W r Z y X / U 0 K F 3 y u W G u / 8 O Y 3 O z Q j 1 U C p b R n g v I t S t J G Z O P X 3 N Z Y 0 i q K p a 2 1 5 l R I B R E v V U i F 8 E + o H u E v g s U 8 q l Y M / N d 6 3 A r Y n K I K F d 7 2 h u J i n s L x h P 8 t v v 0 A q Z h H T d Z Q 9 H x o Z m R U M g N C c J P J A R B i G a A B W H + Y B V 7 R i r U v 7 y i z 9 I E p W 3 T 4 J T S L h O O I v y S 9 U K C y 7 C A c P e G i t 9 T K L A V k x h g 0 H O T 4 8 k M 1 / z H A V E S b j J v s 7 K S a g b w G g e H U z n W I 1 Q n e 1 n r m F s U f c C O 4 i A G u Q p A b p Z 5 0 c I g E n z 9 j G c Q W l 6 S B T z 3 2 L Y I 8 0 I o x z E D 2 + P 4 A n f x Y E k / 5 w g K y 1 F 5 F d i b P P Y b 5 1 M v A 7 p b G n 9 B c v J G c 6 Q X + 8 M 1 Q 3 u H G 5 0 y 0 K R a p t q b B 9 o Q W Q x 2 u 3 g 6 w q 7 R J k C S f t 5 3 n J k X Z j i N n e I g K D v R f t u 3 H r B j V X Y J N g V 8 X f N J B r 6 3 S v K i e u G P N q 9 l k 4 O s 0 Y B X u c v J / o S u f O 5 H o a V N X Y n r H S / 6 4 B O o v a S f 7 a q u v 5 S s c V k K s S 7 Y J F d g i a p f V r A Z t S h q / d D p h e V q Y B 6 K A t R v 3 h 5 1 8 X F V s Y N 2 w 2 x A U z q q n g z 2 t p A b i D d o x 4 B c F F a T V c l C q 4 z A h J D + D O 9 o 8 F F 7 Q R 7 X 3 z v p b u 7 I U w m T f s c K t p h X 7 9 d f 8 O d E Y O u o G n Q K 6 0 l O n b D 5 I 9 0 n 6 m 8 H r q j 2 M I g U W Y r E y s N v P b J v p W 6 X R V g i C w K S v W q V b H i z Z E G n z r q 8 q u v 8 X A K Z C g z s w K 8 y i A / + t e k v S u 5 n u R x I a N N n W R O 9 R S V T g 6 d 4 G P V 9 Y B / x T / f W P B G y P C V K N l 1 B Z h o s 8 Z z M 8 d Q I p N o Q a o 5 X d D b + m 7 u Q r G Y + i 1 r X l 5 U 7 + f b e p 2 z G q D X l E l E y 2 c U / R R b T m I C 2 V e J n U P L 1 k o 9 m 1 C 9 f p A Q Y 0 1 / u 4 N J q h c b 8 Z D z V f p j u h B y E 9 0 d q x 7 6 S R 3 x s E X O 0 k P 6 x G R 7 L 2 S M 5 U f R W H X 6 V B 5 W O L L 0 1 Q B S 4 M 4 q D s i u m W 9 Z 3 A v m j K U l X C O V H U A C f Q x t c t 5 Q w g q Q d W E / H b s J h W J o h 2 F Y 3 I 6 F 8 s F 7 c g M Z s n B g V Y V F K L o h 2 m o v H E R 1 7 5 o s e K h t V o p 8 V 3 V K 7 S o J B U 1 K Q 3 o / / + x Y C f 9 y C b c 8 r s I K x l C k J L R Z z i p + I 1 b T w F 4 A Q r B u J n R H E 1 p m d E O A I Y u Z x K B b v Z / F u L l s n i Z m B W j U J 3 g q 0 c 7 K o i C + g i m P d 8 a Q v I s t Z X x 7 J u t y W O p F 5 L b 4 M 1 S 4 P q K V M v C G g i d C C O h v v 5 B V j t A Q A r v P S r W o B 8 I A 3 u L V Q v q J C J P U d 0 D D W 7 q I W U W q G c E / M p / Y M L W 2 k p I S l K Q y 3 y x q f z b B m b j 6 B D I s i k O I 8 f W w h Q U E U L P b A O w v F / S 1 A N c k z a T 7 a X P 1 p G I m l S e 6 t k b I o y I C 7 B H z N Z J W p U i P b 5 / M 3 / 0 z A U O d H f Z h J I V N j o h 2 6 H H T I V Z i O g S Z O 9 y M a t N B b T L c F S V E p G d T 8 y R n p x M D U E I 1 c 4 i 3 O 7 M J z 5 J i M x B 5 C 2 A c u x y Z K M g D F Q m x 4 i g m o v r e c m G e o u m H u z v / y 2 a t G 5 G Y K G D V i Z s f n X l 3 e 5 O N 9 a X 4 7 T k B k 0 m 7 0 v j I i x s L S U L m J J M K u W s 3 C K B S B L 7 n J M h O 5 8 0 p o m + N L E m + 9 / r m 8 y e 9 G N n W M 6 F X a 2 T R B U U J M l H n 9 C C O K K s E W E C n p 4 q B B E Z f B U R U x U i C 4 H x L 2 j + R u c f D o l C Q z 8 V v Y R A E q u f d H + z p o T 8 i Z 0 g v D f V 2 J 3 2 q N 5 q e 0 d T 6 h z u T J n r S R p z g l B k J l v O 6 0 J 0 i D M L A J 1 b i w q R S f j 7 v z j 7 l q i e c s z u X f w A d 2 D g 8 q L 1 j 5 Y 0 6 3 W r V n B 8 r c B p Y i 8 T H Y V R g g J Q W h v b l B b m x G S b 5 5 O 6 O 5 e i 0 h x j 5 v h x m 1 C U w B 0 b 1 3 9 0 L y l t X l 9 4 x P S q r 3 n 2 n Z J D x b q B e x o H 2 a v M 4 n Y 3 9 q g S I 9 d x w 5 Q b y G v o a c Z J K u y i B X h 9 Z a / z o a q m I T a R S D 7 M y X 0 K q F C I l 8 s X O i F 1 Y u 0 r s q A f 7 r d 3 Y 8 1 h y D r U J H Y x P 6 K k w k D E C X F r W l E y N X I 4 Z K / R I k e p 6 c + R H / 6 R G 4 C o g 4 R 0 E v 9 w i Z A m 0 u R i f k s t K Y + H P S B j 2 9 K y U M S n o P 1 e 6 Y Z V Q p i i l D 1 b L m p H z 0 m q r S g u f r G J H E e G I 3 1 l J X e e K Q m 8 4 u L i E C v k P y 9 0 G p 8 u e / I 4 V 1 y D l U 1 e X V R p T g o b v 4 o h A 2 v v X u u U z g i X c 5 S Q / H B I 8 3 I 5 p 8 v 8 c o v t N 4 1 W 2 4 P W 7 T r U b i + 6 R F f / v W I D C I y l c B i d 6 a w f E s g t C O q e z S m b g d 4 H 0 v a S L g c X t h e 6 N 5 c A g g b 5 S f l 6 U J k U I B 6 2 m 0 X Y s 6 5 F w N C f / s c 6 y X y x D m t v 1 b X F i R h Y G T h e n / q e s V 8 Z J O D u S j F T 5 0 5 Q e O K S K S p K i 5 k w i w Y 4 Z h N x c 2 B N / E F / 2 6 x z 9 4 z Y l S F 2 r Q p d m 0 i F 3 q 6 3 P q j k a 8 t 8 / I p O a I V l d Y t B K n 9 X 0 p v K A 8 5 u P F c D p w U S S 2 p u x S y 9 k t I d L c 8 r z D Y W K l L o o t m 6 s L r y Q h / k m 7 Y 5 F t d L B u k Y M W t a q G 4 a 6 V l k 9 j b M Z + / I U z 3 W R 0 T l M i F a 1 b Q o Z 2 I x m B Y u c C m R R X 8 5 K r Q n a u G + 9 1 Y 2 r t l + c I e o P s k b 8 7 k U 2 1 j L A 1 n c P N L / p S b Z w Q 2 H d S S v K 7 n R w l h U O d D 8 h A N 4 W l b O a / K r 4 3 F V l B a L h u F o x Q b T 5 V b S Q + 0 1 i + J y q b Y l 2 i o m d T p Y C J 5 J d 8 v a a 0 I j i b Z J M j 3 t W 7 o r 7 3 o E 9 L f 2 y P 6 P o C V S u 9 4 L H 5 b S h 0 U U A 2 U j 9 / k W h 0 G z R 7 R t p z s 9 5 6 R o n r r o D R f a 6 v I Q 7 b z 4 + E l k Y i l 5 v x w I e 7 o V L p v e 2 b 0 6 0 5 w R Y 7 4 S M e 0 u 0 r p Z K B / 9 Q T e V X k c S G + z K j t y z u j W b j H j j T L k s r q p a A y S 5 f 1 q o u T K y h n b Z 0 V m i F O g g l V x b t n 3 k m 1 c N o S H Q 2 K o B y I 7 e O x v h V B g G m 2 2 I 1 + + G j V i p 5 Q p B M E W p V o J c 6 B s J s 8 M Y C V B Z f X B G 7 d l V 9 y a o 7 j 6 5 n L 0 T b b q q e s r K 4 0 I z m c j B E g 1 2 V q J P M t a e r q f X P U O P b m D 8 q 8 Q 4 H G X L M w B Z n n 2 B w 9 6 c / S X b u N c l b F b A R Y 8 r T X k w Y K 6 4 b R 4 M D T 2 P A i k V w 9 5 9 Y S m t 3 q 8 f n F h t E v C 8 A a Q 9 t z W H r G 8 b v n v p P m d D 0 N 8 u u P t E N q E K n f a 5 r r B h u s U A T e T 2 4 B E G t 6 B P c N f H Q V R z I 6 z m G N 4 Y X 8 F 0 + Y U 2 K R x 1 3 y 7 L p M j e 2 + P L Z b Y m D j 3 W b Z a 3 6 i k b Y 0 C 3 G h Y M P 9 Y 5 I j E P r t V J S n U W 1 n t 6 2 i 1 d O b U / J u d T h r T R x Z E M H e C 5 1 q R N v Q j h 4 r Z G 6 X Y K Y N G y t 5 U N t t 1 I E S H B K Y p p V s a p 7 M m V 3 e x c O g E 9 j r f Q 6 x L N y i E D G 6 g X l W 1 U F T X c 4 b f b O q D C m n A p v S X 1 r d 6 Q 8 b 9 M 8 f 1 b K s O v j v t / 1 W a l S N I Z E 1 D N q O 1 B L N U a F d q i o N + A c D / p R W 9 S 1 q A t d 9 H L b W S k I Q q Y 4 W t b a 7 + j D D x R f Y L e d J R 7 U 1 Y A Q 7 x 7 j x l K g E y k q m G F r 6 N d y B E O M b D O / X z V R g e 4 x y X W 8 r H o U i A x p D 0 b 7 t S 7 c m 8 e k w V 7 4 s J n n G N K J 3 d T L L m m C G F M I s H O p K u c K 2 3 9 0 S 7 0 7 t F B x G 8 7 A x V u V v J T 6 J M X Z T n 7 o i U r C V 8 9 Z z v F c J Y Y 6 o H 1 y x 6 o 3 d N A a h r x E j N p y M 4 6 / h 9 P V C q U s 1 i r v z g s + Y d l F 8 4 h 4 / q E o d Q 5 I X 1 H y q o A n c 5 2 w z 7 6 R + g Y N l U 3 R / M 0 P Y U o K g w O Z z H F d E M O a p w j c u t v D I c 3 O 5 5 O 8 + I M H J 4 I 9 T f z l q a T E E V L 2 5 o l P J p V E 7 U P d 2 E t T z b A l g c n 1 Z T K 6 f V q 2 s v T Y l Q Y B g i v E C l Y O J 5 A D C U S 3 Y n L p M I 1 x Q K t W r Q 3 k d B 7 C T P L e 0 d X P Q n D / s S b 4 S 5 d t 0 E X n 3 s Z Q Y a s R 4 v 7 3 d O x N J q X h C C l D k p 5 R 9 A u V i q B M C B A e + 5 P i r R n b v c W 9 w T x L k D n R R F G E s b 2 b g E C r A z K q n A 4 v s K x W 5 d n 9 a r E F U O r T r K o c S t 1 w k T v b I 0 h 1 I H E D 3 P g t y 0 h O z Q U K 1 r B j i X q u 0 i 0 W B j d W M n S P I u v w 1 y p p o 1 c W e t H N B e t i I O R A j u B Y K + A 2 h E t f u c 0 L K y N j p f J F 1 q y V d Y I k i l 7 a 9 s 2 o E w C y m G c V q C 3 2 1 Q 2 U E 6 n Y r D K S R t 1 a s R M k i J G 7 O 4 i r O 6 4 F 5 s Q b S U y B s i 7 9 K k B Z x Z g Q t c 9 V m I T a B z p H p 2 A A h t V A E S U Q d x Q l m g Z X 9 4 R F 7 C j K i a B 0 r y W q L h K o 9 0 o n w N A F n Z W y g C 4 5 r t e i j y i n L e r a b 6 4 y W p E / Y k w 9 1 / b 5 m 1 F v a F H + T + H f G Z U x b Q U + a 9 u D G c a S q H 3 J Q K i N 3 m Y s 1 a J m r p e f W 2 h Y 0 Q R 7 e y C x 3 u r D B y c o n D / 1 y 4 o g A l B y i d j J u I a h a U 1 i 4 Z L L 5 Y y l h 5 Y C g o j E s F Z 1 w j o Z U T r I w q a r H K k k 5 I c U d s G H 8 U p b p / V 7 7 a a w U g R 8 8 I e R K y g y H Q V A 8 3 f H V 7 M P o v r O x 0 7 G j 9 3 I a e E m + g t 1 y k 8 C k d T Z t s x I 8 T d O k Z T P B w K x 6 o E r L p 9 g J D r V s O 4 s h P d 6 3 a i A g q i g 1 9 3 5 9 B O j U 7 o L W w g 2 X 5 I t y q t 4 j B 4 1 2 4 v 1 C i F Q e S N F B g M A Y T t L p 6 C E R + C 8 2 L o 4 T 4 D k d g R i Y l N P B N i 6 t E A C 9 l m P n t Y h d E c n U z d A W e E H S m / I v H f u P d n V X m q 4 F K Q J l x p f F Q Z O 0 P Q X z R h J Y P Q S c 1 g 9 I w U g u t 0 d A S H i j s / 1 r F X 1 0 o p K n B c I E + R N L H S a / g t 2 9 B Q n E F Q q 2 c 1 Y m O G D B l O 6 1 w 1 4 h B A l G 0 D b S Y k k S G m l E t K b H s A E y r p z h U 7 S 7 4 w W 0 K 1 P T + G r P J 0 z z o h 8 A U g l P b C y r p 4 e 8 F a v 8 x + G E u b l r z L a v 9 e K M C I 4 g T L t 6 P Y o a w S n e i v 5 b 6 x u J B p a V 7 Q l o t 8 6 A / / 5 Q v J M + T O j k + j a D D V R c H Z d q c Y J O 2 X s e a J 0 K w B 9 f p m j s R R a O I S X 0 D l 2 X R E a y c Z d 9 r d j 9 Z Y k 4 l g z c / 4 i P + l Z N b u I z H k C L h b r h f S b U A m 0 c g m 9 j a A 3 1 Y 7 f K W c z o G 3 t U X / F x p Y 5 c u d L T c R B Z a p / 7 a r Y g J m J u R c R W j M w G r s T J W e l s g A + T O i 4 g l / n l w g u N c X z C K f N y H u J X M X 9 T q j 8 q Q V Y m H y 6 v C h L U T R h o n 6 d V U x F l 4 e Q z 0 2 / o Q x N y c E e x O 4 a R e u k b x l 2 i 4 r O i t 6 q / 5 1 N E k / v D / D C a q V x d D 6 i p a q + 7 L n U m T i L F q + J C A 6 E H M 0 6 v J f g J T J f F W p r V H x a U 2 g 5 Z 9 e v V x i S G W g u N I o W E Q X 6 y Q d z c q S L W r m U v 6 B 9 B 5 K l 1 E J E C 6 a 1 M U b S q I 6 v u / R 3 K M B F W 8 0 u P S w j D s K J o I S Q + i J Y S w M Z N H l n U 8 / I J 0 B h f t n M s J X p A V x 6 v b 0 l V B p K g u w 7 l Y y S g U a A 2 4 Y z A W S u o k 2 F I 7 Z u R g x G w T T A H B u r Q Q S o 2 h X J W c k B h I k r Q d O u S s 6 h X L V 8 T u 6 s t I L d o U O n 7 X z I C B 0 A I o h v h 6 k z o 5 y K Q v c u Y c 6 X F f J Q + 6 y y f G N 1 L y I 5 o M B q S D 1 f l 8 f x 6 o C w k V x U s K q z 8 j e 7 q u J b K P f 4 Z 2 t N d b N 9 O B 8 H d j t 0 m j 2 v x Q j n C d 2 M 1 R t t z k O M N z I p L j i Q f q O m Y s + m I i W 6 0 R M Q + o 7 Z P Z n P 9 1 R l b m M s S 2 W p a q u w K u o u K / G m S x o g X l v f h C Q l J y X 4 g M c a g Z b Y k X h Q v d Z I W p f Y F D F 6 z V n V g z i L G M U k j N B X / S C Z z D b F W Q m Z g A v Z i L o 3 I R L D m S H E F h J i U X W F f F 4 W T x g z c g I 1 j U r v S m T 9 0 z r S C C v V i O E O l c j V R Y Z w v 2 B H W n V K 0 z 0 s W e i 3 h x Y e W I 6 g u R 2 q K t I P c F S p d q j o W F X X W l Y 2 N q F a S p H u H m 6 E H 2 t X 5 G v a u o p a K t C v t E i V N g 5 A H v h k F f 2 S T E J w F U V W P R 2 r z 7 H e i x r z o G O 5 Y V 4 r l I U Y q T q s J D i B Z w V 4 W x L 1 9 c 4 Q T k p C 3 Q 2 4 e g H o C D h + n / n M Q O 6 g O V k N B 5 C 3 w a Q b 2 J z u v m c j e H r d j 3 6 N f i M Y w S I 5 c 7 4 I J t z X K r 0 T K o K Q L c y J r w b V e Y n 3 7 a f 9 C A Y 6 v 1 5 1 T C y k v W o p N S W i e a s 3 I x T X E a u M n 1 E k U X W z q H 1 T w a j t J S C o G y 0 8 a N I N R w p p V B d 7 Z K g 4 J K E m J W + M H K k w d g S o 5 C 5 c c O o D o l F n 4 7 w V E E c v I C 8 8 j a K Y o x 4 i Z A e C G y n k m N d p G L Y S f 4 s h z l 2 8 F Y l v t x W A Z K 6 E B j 7 9 d X d H m O R N 5 q 8 K D P O N 8 j Z G + J T C j g 9 N Q 2 q g i J 9 r i d 4 V P B z 2 d y g I j j 2 t S k c C I l U K 1 e p h S + C O e 5 d 9 k 1 I J o A o 6 0 p o k f 4 c r D 0 S 8 Q O S e d k b / p F s Z R B u E t 6 2 L U o o Z q T n L G P 3 j Z + p M e k f m d C 8 A a t / 6 0 N 6 v N R L G j p v 0 w s 5 F y D l b A c s t x M i b L m B T 4 o 0 s + S + U e l 4 q V K D P L o l 3 Z I U C 2 b O d s 5 G D n C L k N 7 g J l t L G G v r R 2 5 x S k Y B P G 5 F W O 5 Q 7 C 6 5 2 u D 6 9 I y E C 9 J z U z g t v 3 4 1 Q Y V L Z s d + z c f L 0 D y 0 B + G 6 g f u U I E A h 5 U l T O C v R G F w y 9 u 6 N X w h N 3 Q L V w + x B 3 4 E I N 0 p u K i / E B B c 7 U q k C P K 5 c i s V I F + E q X p R T s j M o Q d Q g g O b 6 b U D x K R G T o G B K 5 M p o 1 T 1 V H X 5 4 k l / J S L k y e B t / i u Z N E j I u C 1 z c W l 6 A + Y P J Y O r l S r x 0 V 7 a n G 2 2 K K + u g F K t Y u S 2 u s h F W N l g x b O 4 L S t Y E M 2 r w j a o 4 C o + 0 D d Z e c f K I a y u r e R e 1 Q i r X + V 9 T o F i 6 q U A 2 Q J c h s b F D M 2 3 s b p t H h u B q N d Q Q u Z p W o d n X s v J X C k 7 7 8 G I c h j C O E h P H 4 n V x J 2 4 1 a U 8 1 W 5 + h C g s 8 1 H n c p / l e / g d Z x m w r N e A c d M c b l d J U j 2 V C 8 o A 9 f K e R 7 l Z f b i w u e 0 s 1 M x P g n h Q g Z p U V v 8 R 2 N O t V X K Y q O L U M 9 K Z c 0 K V b b u + x I p A W o S V 8 Y n z N S D w I 6 O 9 y v r Z i O s B N I c 8 w S U x K d t h 0 E 6 z m 0 n + e o 7 v o S + O T S 4 G b / z G f r l D g 0 r 9 V s j S U 2 O K Z b p p F x 7 M 9 U C V 2 C 6 K 6 8 s 0 J M q b N S Z U G I d J j e l g q g y z m k 0 j / o w L E q S X 9 u 7 4 k B j t p r g K t V w l F R i h m N c u e A l B i 8 W X T U 4 V 7 w J c 7 w S h d 6 2 z 6 x U t v i W E r U N 6 F y I s f T t M d b H k A j D U p H D w a 2 U b Z 2 v B 5 d p 0 T A g w K G f C b j k a U 4 + s e o a o A h b 3 L 2 r J 1 V 9 y K C T c w / n / a I v y h O 5 r P S x l K w 6 w H q g l b C m N + 2 L Y 9 C C 6 r J W U F e 3 n I A 0 0 t 0 1 P K j B l e p F Y V r F b v i n b k G P J / C G K e V z g e q 1 4 r c N J K a X H o J 1 l 4 w I U z P m Z + V O E q N 6 E X Y R Y S t 2 J K 8 k 2 B r 1 C 3 M 6 l 5 A e M M m G h 5 N t Y N V v f o F J U 6 j l B O U N x R 3 D u u K U k z M s 6 L O c 4 L q g f T e W J W 8 i I q k P q d S A 8 X 3 N m T P C l m f Q i V r z q n 1 R 9 U T 2 f I m V O 8 l d b m 6 V K G H o 0 o E J 9 v 7 G w k x 7 0 s 2 n L Z H 3 R t N T x u 6 e 5 W u z 0 o h 9 + C m O / W 5 P / + L + B c w d P b q 1 5 t Q s 6 5 p 8 i j i Q p 6 V V a b 0 R c 2 v 1 X B H Z U 0 2 b h m z d l p p I o 1 M t P 5 V 0 b C D 9 I I u M R H M C c E U V U B r E c Z f K S q r O Q q J L d 0 7 H 4 o q Q I p i 9 w 7 h U D K B q 4 O Q 7 R s Q / T N F h D y a 4 7 9 e C y Q U Q D z i 3 0 P e H U u R t U 2 V X e P w z j q B A C N I f 5 / g 6 u V h 3 W T h q z m 5 U 4 T L m p + U h O f V 1 I 0 e W G g R H o G O W w A u w u A I f q 2 + z E z p w a a + b i N R x A S S d A G u 3 2 4 M v V 1 / k l p X 3 5 M a U s J I Q u s i w n N O 5 a n L S P z h 1 Q t c H c p y R Y r v 7 l G V 5 n 6 0 I 8 q 2 q x c L + J 4 A s 9 h n p c d y R C B O 5 T 2 r K E D t M A g 6 f + n l S L r 8 U B / 3 r K w V y 0 G + l 4 o W E 1 1 y 8 + x X M f B b B d J q e 8 + + y 4 o Z c y J V f C U + O 5 S I a k 2 B N B L f j 5 5 q W h Z q 1 A 3 X W 5 V m G M F I r p t c Z M V / 3 e w I E U X i V l X H I B F R 2 W q 3 c I 2 L j F a u L V k l P h i U v M L G r L m B U Z J A S Q X I X y M B M H Q 8 1 T + x e F Y + x i u G G 4 4 2 R U r + A j s w I c r W S n X f 7 6 x z 9 j k L t k n 2 7 t O U g 7 N S F + o h z f 4 g Q i 3 T E X s S o p l Y I 8 0 g I 9 g l K K 1 0 q 2 L R q O u K I J y V k + g + v I A 7 b y E z H O p C 1 H X Y T S h Z E I G p s v u W h R + w o 6 L W t c X E A 0 f o l C Z 2 u 2 A 6 n 6 o x C b x i j Y a w M 4 r A U k p m o W + 3 r g J J v K P Y z / O m B k k E e g X 6 r b 6 O V B o L j M l Y M y q x h M Y u R r 9 W q K s x A N d t w 7 S D r G A 1 1 9 d J 3 m M j f E v v n l h Q f 1 L G Z i U + U l L p 9 s 8 T U q K L i 3 q C K W a s w v y o s R O + x a t h t n M 6 3 A 6 F Y M t h y b P K l e n a m h R W t U a 7 + k G y 1 3 r 1 / 8 m P 6 w U s H P u y k W C p g X y 9 A v C k t / r P R 9 A R x f o B Y 6 + r G J U E v T r D w W 4 o x S k C j 6 y O P G 4 k 9 z E K P 1 Q X b B d Y Q h M W 2 a A I 2 e n M D m W 6 L A b 1 u y h t S H E N b 8 d N t P / h j J a t d L + A k S a 6 e W E 2 G c F G n k E 1 V w b z h K n Q s z w H X 7 k Y U d W K A K R 2 T b c J w a R b R i J A s 1 n e T n S y g W U w z x m h U u c l g a S Q Q n N 7 z U c g y n H X a u t a s t G 0 p f G 4 v + i + W i B m 1 b 2 S B j F W u o g 2 V t R q h a F + 4 6 w k G v Q S 7 a 8 w J R s Q l 6 T j p E J f w a 6 N M V / l / Z Z N T u E y G z k f t R w 6 J D p v g 7 f s o j L O u L 2 + F V m H 2 y Y b Q c O u C v Y 9 N a e G v N x k d A 7 L s X 7 l 9 w b y E y 8 h i 5 y R Z Q 3 k F a A f i G R b 2 8 m Q P e F J y F + I a v e u U 0 R M z w / X R A E W b b X 1 8 0 X y H 3 R b p V b h 5 E 0 4 c o t G H F F A J V Y B y U O s t J 5 p O x z 1 M B h r w y Y q T q r 4 W l l v F 1 c C Q h z c W M V Q 7 x f i S m e V q 4 l j 1 f 0 z 8 j 8 V G t d w n o W e U f 2 4 G F A 1 n 5 u 6 0 G j C F K S b E M Q I p a E i L w e k 2 n h F t V j o I S m r l / F h S 3 9 b B D I 2 2 T m k / L Z D i T L A g 4 E / l m Y 6 a c N 3 R I 0 z Q k A p r R W 2 x 3 x V F x 1 5 N 4 g c f V Z p 5 X 3 / d d 9 j F u K K t n U 6 0 9 l z 8 + k U O 8 C e A D 3 U V O v d l Q 0 V 2 Y H w s T Q w U S X N 1 l W c K 0 i T d k c q m Z G U M 1 J N p G b v Q 3 E h g o O x 4 l V b F 8 w n 3 h w L s O b S H S s s F s M K j O P Z G f V U B U i 3 G T c h b J J 2 u U h N P C O M Q O J J o k 9 l m Q c q a Q p U s k k 9 d 1 I q o 8 o r h U b s y w s I e g A B J v Z h O j e o S v N + I D n x U t 3 6 S k 0 o M t c g b Z F 5 r + 3 Q 4 U + O w Q V K C J z S h n Z d 3 f 8 C K E f j 1 m G 3 q L t W 8 h 2 + + L 4 t x r k l c t 5 4 5 C t x h n + S W U d 5 N a P y C G y h l j y 4 o s Y z s V 4 M h m y 8 M 6 q z Q K H + U + O 0 M 8 Y F k R L g t H K 9 s U B v l w W c 0 2 E M 4 t E 0 1 H A g f 0 s 3 T b m j t J L S z g a L x D c Q B / 7 a 6 T C e J F b c S 3 u 0 V h K + 2 2 n b X G H D d N Z U L C A C j 7 z U u 8 m / 2 s / n q 2 S 6 W l C K x y 0 8 c B V m A f a o S T + 6 Z 2 h 2 1 U u s n R W R T P B D k P C 4 V b F C K h 1 s q v d r s T E C B C Q h b k B + r O Q V f + b A d 3 M a i f W + o / u u 2 S B F X 4 L 7 E 2 o + A s z c K u q J Z S b + O o K i + R Q 3 1 A v v T U T M C 3 6 p k D 7 N f 4 s a p 7 + r U v y 1 f N Y K / M 6 o p C U G G m o S l V J f j 2 9 r q s H 2 G k a q b + 5 t B n C Y g G E F H f 2 5 j a + 4 k x 4 d 6 M V H F / o o 9 c E o m q m 7 e E 8 p 9 H G h X F V x M b s L 3 n l K o b Q d J e m f 1 R G J 4 Y i V / n K V I t I D D H U U x O 7 a c d P 6 W N 4 Z 7 2 W F f j C z C H M O c B t L d R a K N X l b t 7 s b o G G I R B R + 8 y v 5 3 p Y t r d q 4 v i L G q C v 9 j q J j C a 5 D r a H e f Q T 0 t U K I l F G 8 i O Z 8 E 0 o Y x T X J 2 e m f l c N L 7 E M l 3 l W n v q 2 n E + B N t 3 Z W a q V 2 C + 1 R 1 X e L P i H c 7 U q z f J 4 v R h X 5 A n w J b 9 c Y g C 6 e p c Q / K 9 W D + 6 v V + 5 i a F U 7 n F P G 4 3 2 P V o K q y O N J G K S v j g g I 3 d Q d t f O M g Y J k 0 + D x B A x V 6 Q r S r u l 2 9 Z i C B u L B 5 n l A B j O P B K X 3 g j D Q + A 2 R F y m 7 R R 4 A i U K l h O y u A L L 8 Q V W e 3 V u q X d J r o n o b e W S N U 0 d / 6 i / c A R S Z p t z x h S D L Y s T T k c i 6 p m U N u L O G C W D h M Y X 9 W j i t i b M 9 + U v b I X n D O f a 8 6 S Q P z w Q O k G F 0 + K 4 2 0 b h j F M P E O B e / r w Y T N 8 s Y C X O X A S G t u 7 q j n O k s t B I k 3 E L R F L + v M R r B t f 3 X W K L b j f w s n R + I 8 E l u M N R v d P q n R Q L U y 5 9 B 6 a O t R A S D S W X W 9 1 F 2 0 k L u V F w q V 0 a 7 8 J v O 7 O U E J I 5 w W e / H n G I B W l z X X 4 r G i 2 X W j m t r 7 x u r C x d q E 4 R L x 7 o y L M i 1 / m b B b l M 1 C L Y V x v n 7 R 6 s P 6 k q I H x m + s 6 q x w V 9 K X G 3 U z I n 2 S j b u Z v r E q F D 4 a e Z j Q Q p i J 4 N Z V y C 8 N A Y r B K C Z q / G V 2 0 W r n K n a V + b 0 L Y k W I 0 D T U 3 Q x M u h L W i p T R O p 6 l 0 Y F w U A o f W s o 6 t T s W 1 Y T t y 2 k t i r b M M F x / 5 + O r b N g u x B V w u 3 Q U V U O X G r 8 X K 9 w g O q 2 7 a P y G G m 6 p Q 5 F g 2 + m y 6 i z q i Q r d G 0 u j g Y D S 9 Z G P X R W e E j 2 y E O d 0 V s i L H c s f y H V W E q e L P e 7 b 1 3 5 D O s S g z N h i g Z 4 p x a 4 L 0 h P e r 6 5 L f 9 B N d p V x T o A U a C M q L 0 x n u r 6 x 4 6 W a Q m t X z 6 h U k n R O d S G r b z e J M + J y L d c u C b L D D g z A s U 7 E o G e i c X 4 J m Y J 0 R o j h i G N q h a 2 o p F 5 C I B I A E z 1 6 R s l F V m 0 3 G 8 c 9 o H D w q I T 2 0 S o L P W Q g Z F D Y 5 j 1 t I w l Z r L K g 2 i r O S H r 7 d 6 V 9 + 7 K m Q z U I l Y 7 h p n N u o p e + B J 0 G r R h x o 2 o f o z u H 8 5 v l F G m L e z w A T g x t n N K 7 J U U 0 c E / l 9 3 k J F 0 U Q d C O j T x Y p i U 4 1 Q n M D 2 K L j z y I q 4 e + m U l P g Q 1 i 8 F 3 D z E q p e t r 7 s N q + 8 4 m s V 8 c N X t v R s 3 H K 1 1 x + 1 h D W S g B n I O s c w E Q 8 O 1 e i 4 0 z s h I P N 6 0 Q 4 E 8 3 T O Y 1 X D q 7 g K s f Y x V q 1 F U X T k q 4 U a S x e N C V R B z k b Z 7 A Z H 0 i 7 N Z i N / u U i e K X d n h d 7 g 8 A o u G L 5 V z a v l F C C R c 1 b J W W 1 Y E T 7 s r I d I c R Y s G 5 a u K s k i c h q R U c l 2 L F 7 Q X u f d Z e y M r K Z f 5 W W 1 2 3 P B g l i / c S o + E + G s E m x N S J Z 6 d E g o O W w Y I v 3 n Z F g 5 c 6 E i W b U c N + F U Z f E S K d r F D x F H D z T J 3 z f D 0 R x d n 3 + P Y J Z L l V b Y I q V A 0 g 3 V Z g W m K N z q 4 J 6 1 v 0 1 X l Q g H B u W 0 F q Q G Y Y s y K 2 b C G g W 0 j B u r D l o 4 g p b N K l Y 5 Q K V u i 2 + s y r u 4 w 5 E K k Z Y l D 0 K z W r j H Q 0 c / F T c J z z B w r H w E L U Q d J 4 u K m s i W y u l f k / 5 Z o Y p d B B U o y + x Z z a / u i J U B i x 2 L R u k I C 6 y P g Q W B 3 Q G q n A u L / Q 5 A n 9 H c m n Y v X o w l X z m C x n Q R i L n 2 1 U A f t f r 1 g 3 o o 9 5 O T I N z O F 7 Y H Z w j D Y 2 k g S / z r w h G z Z 9 U B 8 r N F n b N q B 3 o C w f N z w 2 a D u j d R K s f N K X J z A 2 J g N L k H G C d Z + y e M S k R x k 7 M u E W W p 6 b u A 4 p t d V k R M b V V h I d a O Z T W o E I K w 6 J V L K 0 1 l D 5 b + a g i k c I l g C d v j Z y X u w I 7 z w g u v a m n 6 C + W u H 2 9 C o W 0 k A I r u X N T 0 o C E Z m Q e 7 + p 6 h U r x B M 0 W x Q G q L 4 U 4 3 o A r 6 O x 0 s V A 5 y K Q Z 2 7 q o n k G J J G 8 9 d V V a J D e s n w G c s V E t A x 6 u f F Y C a M z T t Q w h V L N R 2 k a N Y 7 7 r E t y 7 O D s D B r d 6 P 6 n 5 F y X d A x G h D x 6 v n e X E z 1 r E K G 2 c 0 L 9 b a I y + j P 6 n e S t P u s Z 7 H m V J X d C U 7 4 / Q v w L P L 2 n O q 0 g p r Y D r e d X G j v v s E U g G c d i i c p m 6 z D v H Q D X J r Q s 3 w 4 A E l 1 P 1 5 9 X D q j i c I / Z 6 v l B x / M z E T U 7 T i + n d J f E 6 w e 8 f F y 8 p H k z G y G D + B p R 4 G 7 L r d Z 9 C o o / p P I u H Z E M M h j B I 7 L h C c l m w h N 5 s M 0 c C l t J 3 K 2 + 9 5 x J 3 C H s A 4 e 4 v / V S L h Y a n T d K z Q W S M S w 7 Q N u y g h X B M r 8 v j w r M A C s P N v x f C s h I u B L X N e e c x Y X C Q g X d t z 4 l n J i a q 1 P n F d 7 p G F w 3 U A K s a Z a N s 6 J P x o N c P e Y c A S Q x d Y k 6 g 4 o m m A F 0 x 0 O L s o + C M / e p C i W 9 q x 6 j o V R 8 U O 6 T y r b l 6 Z z Z c b z 0 p I m 9 H R W P x Z p Y t o N l W V / Z 6 Q 2 q + m o t 4 T / x N T v o P G A 0 B S M / 1 k Y 5 W r L z F q r + Y o 8 o L M h U P E H m 4 8 v y f L 6 U d R m y l E W f k z U I V P I O R Z q X z B K p V 7 0 5 m V E I r C i + y t Y G S 1 H g 6 J a 6 f 7 3 C V h t N + q 8 T 2 J Z y T l J Z e u E e / c H Z o M j u o O G m / 9 A J Y c e / r m X L + 2 L C g R b k I e R e y s 0 h v j / t q x C e T e h / i T N M L O t 4 J h r x A a U U Z L b G x n T G g p / j 3 Q q L U o 3 v G g M n R + S 8 g Z E d C g C Z i W w G c U C g g Y l W g b e o 9 I O D D J t T b v v C U / i 8 g 4 1 L x 6 s P h o v v B T D d 8 t S h e x o 8 H 0 a m I n d L 4 O o h L 6 I t k 6 B 8 T I 7 3 v V 0 l M T n Z o 1 S d R P r U 2 1 r H V C k S d o W I E m B i H p y x 3 n I k 1 5 2 U r O S s k O I X E O a b Y 7 R I 3 q v / V r w 6 r c z f T d l T o b 8 c 4 7 a 9 V n J H V 3 b w t q 3 q 1 Y d t E n K t 5 r Y Y A D L g S u O J r E 6 O m K 1 K 7 5 h R f n L f O p M r z j a G 9 d d g Y g k C Y 0 5 8 2 o Q n Y P x W v L j r x d 0 W q m s u r o t l R g 6 X J E B j u e e b L c 6 g m L i g V W I o D f j J r a H q v I 7 a U 0 X r g Q Z v 1 f D n w X w N 1 L a y J N 5 6 g 6 o N 7 B a B l h k P h e Y m p G r q p L 4 I + l B d 7 B D D O X U J L 0 r V 5 U 6 j M r F U u 8 v Y M x j g j X n G m f z 6 s Y l Y J i R 1 f x W W F d 4 k h U z v 1 A g Q o k O Y v r d S S T Q F 7 L + I T d J H 5 / q 4 d F G A W e Q U j a 1 X s l I F J B k u T b C c F A J b j r t D d S g I d + d U + / N l 1 T 0 9 k j u T O O p z I d e y w R a / O x 1 l T H C i N V v p U s P J V J t k l B V V n W x g / U t m n k p n q x q Z q l H q X s r l H s R q K K 8 a V P v Z O J b k o d F e u M i g z u w F t X a P Z M R r j I 3 + L 4 w Z 8 6 Y o H p P f M g 9 Y c v 2 i W p + U m U 6 i L B 2 L W s Z J S 9 p G K U e J b Y I k R 2 S Y T O 2 p f I 1 I R n / 5 A i U 7 X 4 c y N 0 E S s 6 0 9 V p / S Y 3 x y P 0 o 9 r b e N V D o U c Q u X 7 o / E j x k S 0 i S n b P X P V Q K j N n M l 2 c 9 f C F F m a / M k 5 6 t y J W y T X A u C a i o / V Y R Y 8 N G w 8 Y W U i 4 a H T B N L H r 1 E b V s M o h Z D O M J M G Q B L z b r B 2 n e 6 4 g o u / U 3 F y Q o D P T C i + W e f Q i Y c V W t + W b 6 e b r l l M d A O G L U 5 4 u d L U 4 v d D 0 k T O h b C q O c d U 9 E 1 b I B Z 4 v A C c H j M R N d X p T W 1 p U T 1 6 c f z z n J D J G a o 4 / 1 j G v y + c 7 h A 5 N f d I 7 T p j o i 4 z j z N I E N k 7 6 p V a i S x 2 L G D 4 r C a 3 M B L Q L Z a y K L 4 z G j p b E G C s Z T T j B r e 0 / e 8 v S M z B q z d P I W M 1 H R G J / s 4 s P B r A s 7 S V q t y 6 1 b O H W t 6 Q p l m s l e p P 4 / I d t P q s h C 0 C d A n 5 W N c C E V 1 t Y y D C j o f n B W I J w r f p 2 S s / 1 o f G N R C D W K z t V V O 5 s Q E F X C 3 1 D 4 I K q J x e Q 0 8 X u a D w 5 3 t D g C W a o Z m 9 V 8 X 6 4 5 Z P L 2 F m l l a I F 6 v C K F V Y F l y k s w 0 R v V f y E b w F s B z f I k h U A A 0 Y 4 Q s M 3 Y 8 y y 7 3 M 4 i 7 d 4 q i r d 2 j t C R 3 d G T i J m C p o X E e p u u 9 v q K 4 J i b q 3 i n K B F B C x b Y O S v h b v I P c G m H f J W u X W v V x n B 0 F 7 f Z i w p g U X X P C J L 6 G I L 5 6 x e Z M g w h I L Y c 1 Y 1 j B q E 3 k u s 3 + u r 2 2 P e s a g Z K s F O R q U I n R e 4 T W k D K S L l h k p h 5 A E O 0 7 X e W D 7 N h a V 1 7 m s s F Q V 7 T C r f p w t 1 3 B Z g G f M N 6 z U C I 9 K p g Y 5 T s A p R 6 h C 4 7 4 y c q C t O k K W i 3 n y S U j t t w x P v z a d Y y g H V e z t i A 6 m r K p 9 j A E Y 7 E t y r A V a n r 0 H V b m 8 W 9 q D m z Q d c N Y r 1 s m B l 5 + N e E V p I e t u y Y 5 E 8 A T 2 o q H i f l V U T g D R E c 4 v U q p Q B r F N / Z 2 k H I Q Q 5 5 E U o a H x u r F 7 q g N k a g E P a a Q A 1 I Z T w L s B m K N g x / A v z O b d b g f X 7 c Z 3 P W s F + i w i h T 4 K 2 R Z 1 H V 4 7 y v j r a W O 0 P 0 i o 0 J r r F 9 2 y 0 B z e O + s b C 7 d q x Y m u a Z w W D t U F E i y C x s d B 4 G N y V l G p 5 V o O 3 v Z A f 4 j t W c k d N m u x / 7 h K L q n B N b N w k K z w E k i v Z U u C 5 q 9 S k N d A d E x X G S u V Q K f j M B e f N m P g J r S 0 m G W O s D K a P A K / q 5 7 O a T r P u q D z M y m e A V B e n 3 1 B V v P R U H P Y c k T 5 n 8 R j + M g o + V e 1 l 1 y D n r T 0 R X v M e E 7 v Z D N H 5 6 B u D C x O o T a R b I R l L v 5 U 7 Y y 8 L r d o u O X m s 5 v 7 L 7 t 7 F W b 8 7 x c B i N 3 F l F t U L E t 2 S i A 6 A z 1 d 0 S k e D P 5 B Z 5 6 S 9 M 0 o b m R j / i k X 1 0 m F r v e Z d c j P y I 4 6 S N A E i P l + p 4 u I E c Z 8 d 9 n v h h I j e Z X b + r P h d P k 3 y 7 + o t C S W H 3 I j p N 5 a D g Y D D G 5 u P S O j s c T l h + C I L R F J 4 S u E Y y F h h r 6 J G 1 Z F U N 1 / o U L I g e b d D w e 3 y q 6 0 7 t m e l U I A w + L r 4 1 3 e W q 2 i Y q K B / 5 1 P k B u f S 6 H z a N b u U x a 3 1 o m 8 s 5 R f h S N W 6 8 9 F a E h m U S c 3 k i 1 I B t J f v l r y r B + M c F Z 5 + u G x Q 3 k o x G C W q P T I X j r Q u n e 8 3 l o O F I X r v H a l 3 B Y B T X 3 R C i v j j W y R I 7 u h p z s o 8 O c q u t / P K y h h 1 5 j r J Z w U M p R t C K O p v h + F y o Y T / 3 d q l I D q c t v c 5 H v y i h 4 l M 5 w V r V n c g v B R + A 9 V k m d D C z q H y r X e J w P z z J z R H 4 g K a 0 B w U y w q t D G 3 M 6 a z o b u W p a U Q R j G Y z l V X l O d 3 T o h 7 O Y P W l M u U / O t x Y / i T j R b g 6 8 m K m m 2 u i Q o B x M y o 7 v a W C m 7 L o F m / t S g V G I Y B 3 L E J c N D q 5 d A U 6 6 7 J E b Y P M n y v z Z l R K 4 n 8 D b S + W h Y f Y j Q 9 1 a Z S V D 3 b Z 6 x T / Q G 8 C t 2 q Y U j L 4 M P c f C G F z e P p y 6 0 J a k U k H 4 s 5 y x + o r U a q I P 8 8 H 4 6 7 1 f C 0 i b n 4 z B p K O F E H C 9 d 9 Y m B n d p x e s N 5 Y j 5 Y p U E U v + r E Q c t s V 0 E N e V 2 z h B 5 l c F n 5 X 2 w I R p b j d W V 1 7 8 j t j o L T 4 r W a d M p c r t 6 q t o 6 n v y 3 t 5 Z t v p u j / C C H v K d V a c P E b X H j + t X 7 R A v c t P c 2 + f V u K a s R 2 I 5 8 s 2 o x X e X 3 n 3 J r Q t m c N l I Q d u J N 2 M c z X 9 K o K k E v k 0 N a R y + 5 k H / + s Y S a l y B Q 6 f 8 N G N / 3 W s g S P X b i I K k l t B L X h B W L R w + C H 8 D 1 W o K Z V h / x 9 N L R P Q L 9 9 p O b r x A 2 7 N 0 Y T G z u V f S a 5 a I N m 3 o P W j h g T t K m Q 1 m R q B V d E i L z w X V Z / s 1 5 S S r m y D m t a Q o 0 T 6 o a b r 0 / D S G c R O b + h r c o R n f b D G 9 q B A F o f 0 z E i s 2 U i V 4 d J o Q r A e s 5 3 E M a x U R 4 n S Q c o + m T E f X i Z J 6 C v N Z Q U z 0 2 k 3 n 7 5 w Q x K k v + P N W Q x c N 7 h T k U f H x Z T S e i e b E Q v u t y 6 1 L I y n h L c s P X 7 T D s 6 g 6 t 2 1 U d W k R b y E o Q P y 3 R V V N S T a B o r R j T b c a / F Y J 1 u 1 k A u s C p o L w Z l T A V O O 6 b + m 5 V p 1 E l 1 0 1 M + c v y u h U Z O D 2 n G r D i o L u J s i 4 G d U F n g F e r 2 T W G 3 B p c m 4 M D Q T V f U t m O + 5 M L h p q j t O c D T Y T 9 u q h C 0 R D a V V f P O j 8 h a c / G 2 D H Y m + Z l H i r 2 6 E 4 R s M f 8 V c c z g i W 4 N j 1 o 6 8 d 0 D x 2 Q g k p m 1 1 z G c z J 0 M M B n + c x x l 7 R q u h D 6 1 u 8 Q R V j C W 7 I Z z X C T U f L e m f s o W + E S W J e 5 n j P 0 x W g S j T 6 Q k N p 3 L T H U A z R e E N h U W p D V 1 T 2 P E Z Y Q d + m L X s v U W U p b A p X g N R Z K X 1 Y v a E c 4 v O D r T g Z q b E 8 x I S 5 E 1 5 E h V 9 s G Q e B h 4 Z b e I j e y X N o S V F / L k U J s C e 4 L M U H / L o W 9 8 Z H L C G c r + 9 T G 1 P 3 7 A a 2 7 b J o D i l 7 s s J h 3 k n b m e p B E J 0 0 b 4 u U X X C s Q k o g c R Q 6 o B x w W x L 0 p a 8 d y 4 q s P 0 w Z X j 9 W i A u u 1 / 3 N Y k h P K F J 7 z G C Y m x G r J w M A 6 W r e j j U F A D x O A 3 M z K j p 8 p U R h 0 m t V 9 8 1 V 6 J h Y X C v p B b x d x n z B P I p 9 V w A O 6 c J 0 3 m e q h l j n C / l Z Y 2 + E f P 4 8 b 6 G S W P m V M D u f L D V X D f Z O N u + T N B s u 2 8 q m X K W L L 8 j I b 6 + s S g c K J w b j g 7 O 7 V C n B G S 3 u j f 0 N R R + k 5 o C U r e O j o Z C 1 n I K D n v k M z m s p X r z Q b E 4 h D Q K N F Q 9 b 4 d h o h n s X 3 / v c M x K I m s c e Y u 7 D F g d a D 8 r h W N u N R F g 1 l L q h x A 1 e z e V K C t i K W 8 3 m w G M L a M m c Z n o n p 0 Y 1 O S X 8 y q i L H q V M q B A / 2 h t R 1 P o E S g c 3 j n S b 2 k 0 O 7 6 X y T U C l 5 t b E U D S E 5 A 1 F Y q G R q R H + f 0 d K T I m O y p L B M 7 d 6 M i y a h 4 t t a K Z E j + Q I d u Z 5 f Y u q f e 4 d C Z r 8 r h 3 Q i W C O u r V g b O W Y Q V 0 C g J w 8 N h L G z 5 H d Z y 0 X d R e X y k S V h x S L Z 6 y k u 2 A X 0 9 y T E 1 j J A 6 n s c 1 u 6 G C W a w f Q G n 3 N x F d I b m c T S p 9 S x G q q N k s c 0 d y i F L B F G L m z / 7 I T B d c U h 8 f t s C D x O D 1 j j s e s p X j O I D V e q 1 k p W 9 m X J n r w s 0 T E U o Y u F S j z d e U t X D F q 8 0 J i X H J 1 f c g + Q s B 9 E Y 8 d S 3 q 0 I C o r u m 7 D e W e F H t Z Z / + b Z z 2 J 8 Y W 5 u 4 V l i q A A N l A e s O h f E J j w o J R 5 + V s 5 k m W M B N G e n S K 0 I R T e f r s w L F 9 Z J d p J / f K W t e / v E 0 N v W s c F c d L 3 i Z B 9 p t s d 4 o U q R Z q f S 3 x V o A H + x 5 5 Q I o q 2 C Q / 2 h G 7 2 6 W y K D V F z O S Z 2 C 2 f w Q a d a P 3 G D G z G 8 u E E V / B s 3 0 c K x G T A o e 1 v l O E R y V c F N N K J 2 i g e N + q 5 d T z l h S l 7 J v C V d X t c B p q D S G v O d a W X r 6 I b F n Q b c b s j 1 5 b 7 d G Y T q l h g y C S C y h E 7 j k y c j E m 9 m v G d Q q L n a y s 0 U f d S / L N W b l a w I 1 7 h B K A z 3 z Y X k U D 4 k x g G Q p 1 k M n q D 2 + t 0 c i U s L o H T D e h + x N B y k / v 2 Y N y p 8 E O H H t U M 0 5 w x w Y 7 L c u G r / e a a 2 U y s c G l 4 + y Q F T K i W H d l s f P V S O d c k b A k c 7 4 / H i 9 F 6 4 + u Q i s q C r 3 F Q R 8 9 Y S X W q Y D Y 1 V w Z t k F b 6 f k g f y r y 6 w Y l D K m x i u J h Z y y C d F o K P z a / V h o l S J X 0 6 b 7 u r I R H r z B T 0 M 9 I q E E x 1 x 2 j M j U h A g 1 5 y w g 4 f l Y j I k g L h O v 8 X j M f s w 3 Y J x h c 6 R E 6 F E N e 1 H / t h A D d X 1 P 7 t b o 3 V m 8 9 d e W 2 + b 0 S 7 2 Y F e Q C w t 3 S F N i o E L J a H 9 q x I a i X l D V g U M a K / J 6 I o m D 0 3 m + e / N g q G E D W H u C v v 7 j p V x k X B e 7 + q H h J Z w z + k 6 6 y q N P D J 9 e E S P q 9 I a t b Q Y w 3 1 2 v j f S O O I 1 2 8 k g d a V S e d 8 C 5 e k G j 4 8 Q G S P z w 1 k t 1 K y h u d m Q 7 C 0 D h X i Y 7 1 e 3 P D / E E y U 4 o K q e 7 X e x K i d y 2 d Z Q W s L a q 2 b g H P 1 i e Q 6 Y 9 x q n S D G U 5 p V u E V H V 0 w G 6 Y 2 r E N 1 y 0 6 8 g K z 0 E N t C e S O g i y s D S D T d a R b D 3 6 I 5 X v J o w t 8 h 9 V U L Z V e M d 3 l 4 F s A r I C y L Q N r 7 q q / b g r c s 6 i 9 h V D Z x O 3 J 0 y 2 g 2 i / R j d y v a + Q J u i A 0 K F J Y C a s x N 2 K g q O 0 T R S O x Y f E X y k C t 5 9 E w 5 z R j X s c J X K G i P n Y D c r / L d 2 Q h b w R 7 0 U k z e U N g Z H A q R W u x M 6 z F o N I g O + f x P q k H o p k K y 6 R q l z 9 D R k 6 3 L L f H 1 / R i 3 s + d 2 5 V A n X Z E U j V N I 3 F M S u I t j l 7 Z A a x q U 8 H 7 9 8 V g a D o v N I d m f k b y f r p l b t / 5 Y l Y 8 R Q T 5 d v 8 a 6 h e k B Z 9 u 4 t a H 6 Y K z 8 N 9 e l 4 f b W / z i b w 1 0 3 c j D 2 7 6 B W H / 5 5 Y Z p V v U j k q t m c l 8 a y 2 z y 8 1 n l 8 A w E 4 4 y Z 0 3 l s x s 2 4 J g S V / / 6 C g H g 2 M G B T d U E k Z 1 4 O p z l 6 V d H G s k A c v z A / I o T J S c + V G H a F 8 w 2 f + S U D e S 0 B P t 8 y h g G I h Y F r E Q u K c D z + + o r X N G i o T 3 R R a X S A j F 8 e W 8 a i b c n H 6 M 4 A 4 a x V Z K Y o K X X 8 M W 6 g + w i B s p 0 V w V T x 7 d J f U 8 J p W K T 1 d T c z s L q v j c 6 I r o W U m 3 v X Y Y 2 c j e L b y 7 Y T e F 7 h p u e x r B b q K 6 N P v G 6 l W V l H P O X 3 5 p Z H B z B 7 M F x 1 B 2 j J / U n 7 7 0 o n z 2 C M w c i m / 7 c 9 G r A i V 8 T D m 8 Z S n N f X m k f 0 0 g d x 0 s 0 B C w G v G 3 x d p A J b U S f 0 P J B / 1 k q L y K b j B D 9 + n d h S Q + K 9 s Y C V e 3 I f 5 D b Z l s H y B K q Z r z 6 9 Z Y P o A / o f e C q g e Q C j 8 p 4 u Q t 9 8 E R J o G B J L 1 Y 6 H V K k h 4 i k e 7 a D r t R 9 b y H D v p V g P p Q 1 V u A X k J 3 t 6 y b 8 i Z h d L d b l 3 V i X d D o Z D d 3 y 5 C 9 N p f S + h J a p G P / K p W P 3 + p V Y Y T L H D 0 G u 7 G Q 6 G k L G U 7 Q G K t W V K N Q w z A 1 l S f m S C k 6 b H f x 0 x V V H N Q d + 8 l d / I 2 r K Q T Q 7 H w K x M 0 O O 3 G a G 4 q B o 6 n 4 K f g 3 F p 4 I M K X h 4 P S M R V Y U / q l 2 2 1 H 0 i x m E q H P U I 2 6 b Y 8 b O g f 8 Q r b e u A G v v K 4 e U z F g e s T p p 3 g A u O 2 O C r j q o J V + G b y g h p W O R i B D h j F C 5 Z H 5 x + Z L V s T i a H p E N B + 8 U M X 4 Z k K C N 9 Z 8 j R p M R O R 4 a n S P 4 2 y o F P q v n L o d g O m w X S 9 0 Z 0 V r Q h 9 6 C k Y t m I E R + c f p m u b G 0 S E A u V j p L n S 1 q V F E / G I K M 7 F i S I J K g G / I 3 t 6 6 a g 4 T s h y I 9 l b A T N F W x P T y K x n a f i K C t g G W L b t v M 1 6 u T t / Z e 4 c o d 5 X 4 I 6 S + X 3 v 5 n 6 o W U f T U M Y 4 D Z + q r k S q v K S i v X m r C c b X V 4 3 q f C f O E 8 m c G q F x f x B k X 6 Z T U Z G 3 n q B c k A I C N L F / 4 w K A a z G 6 x D 6 r B r z D r E r O y G M 7 l v N J O c B e o U H k S M e 3 w w K + d n p q R n S X x j L X m P f f Z E K a v k C u i n u M / w M x b e 1 0 U h t j W 3 g F l N l u v I R c / 5 t P K s F e 3 a J c b U W H X C O L x S t o 2 O Z c V F l U l Y M 5 1 2 R p F r B A N 6 b t O U l Z L m x 0 p d I k V D O W Q n p i D G K 2 7 x R Y 1 z l 3 2 3 Q + z d 5 U O 9 3 O d R 1 3 b O H p W b x x q N 5 A W g N W N p u e h G Q u I q f F w 1 V 1 G s 0 L 6 8 E M V / 9 Q m V 6 T b F A 5 V t G L I C 8 B y m 5 z H y j R W w 1 H 4 7 7 P O 7 5 t h 8 i S W X O 2 6 s i c 9 9 c W Q W 2 q q 8 5 y j B 9 b C f P w s 0 w M 2 b u z 9 3 r + I 8 U R W m v v o k e V t 8 2 t X 0 l 7 9 Y Y V 0 W 1 u v V / Q I u a i 4 W B K A f K 9 + t y g 1 t 4 a L n E m 6 3 8 p B A G h Z y 0 0 I z s n 8 u r R M F u b u / d D j H i h z x w w 4 l 4 X x f G r / l i Q P A 6 C g 1 g x 9 G + m r C E E 1 i C h E 1 / 8 a C v 1 Z E H s M f d q y K i S 5 7 a v o F a U d B l a w a z K W c s f Q Z 8 q F + Y Z 7 W F a Q J L 6 b R 1 N r + j m V / C E U Q M X d Y a 2 U k E S q Q p k E 2 l g P U A f W 8 + C M + Y g o J K H i V 0 x 2 r O 0 m 1 H A t 0 z 3 O r V 9 k w T E u d E t 8 e b S P u L 8 n x 1 2 c l s M W 8 a j D U j p X Y K O m F 3 9 C F X Z d S Q Z I N + y c R W f m / i D 5 e 9 m i i z O 3 e B t h Z 3 K 7 L 0 U c L L J 0 n v x l R f 8 e f A n x W y e 5 e Y / T w 5 v k + N Y v f 4 4 Q D I 3 N Z 7 f Q l s d x / Q w l c N e y k 0 V + u Q + X c 1 C J w + W z q / m t p 5 j L M b r s z j d X o f O + t d M c j 4 Y J p 6 o F 1 Z j U q 6 L y p O O F z D l H w Y b P W N G 7 o 1 2 L b H a H O W b 5 E F O v J c 6 X i s B 9 j C c F I Y Y j 6 x X y 3 R f X l a Q o 7 Y 1 v B o n r 7 s O K n G Z 0 d I B C m V n d W + E V t U T r m 2 y P a C k O 6 w Z 6 m 3 I x O B R t y 6 H j e 8 5 Z V x E s D / 5 u R a 3 Q D 4 k E l e + H s 3 M k O r J 4 j j F q T j H g M M Z x 4 k E + C I U 1 6 H h y Y 0 N i G a m m G P 9 d H M c E 1 m X f a G V a 0 t P 5 A M / s a l c A g o U r N 2 K j p F x X 4 m Q 5 A a X 7 N h d O R A I 5 n G 6 8 O S K O h c n Y v I W 9 3 R j O 5 I Y o t T O 8 y V v 6 k 9 B l s 7 j d a P V f 2 / N d y B 7 2 N p M / E X d X 5 9 j w m o r Z W F 3 E 6 V y U I q c B 6 a S X q j D h 9 r k W S R f d w y H s M Y T i G e Y U H W o g O R M s B n Z U e u S q t k / j o i k z C f Q T N 0 p V c B c 0 1 w e j V J 4 U A a Q R P c Z L D z T d X o R F h Q K W O 7 a r A d Z u L 4 I 9 + l p U S w y 9 + 8 p Z O A a 5 h R O x X x m E E M O E h O A o n d 6 h M e n G Q J H g T 2 p e 6 r b + S G e e r F P S A 1 K 3 c 0 F d j 6 S a T D L H 5 k c H y a L o m S l A r u P W C l a j r J R D p c u / I y A W q T I U u X J l 4 1 6 I 6 c m m D y s H B X V c 9 Z e S n K 5 V x q Q 8 m 3 A p Z H 3 2 O R 8 b p m L E 7 g s C 6 q 2 Y Y O H 3 X X z 6 H P 6 k i 1 Y O R C y w + f h E m e / P 4 0 h B 3 k O K 1 N G r i D m W 3 Y N Q F m M M 9 d z l 4 O 8 H d X M 7 y T e f j A E V y V 9 f T n + U I o d C R 9 W s W 5 j a K l S y y e k 0 h c L n Y q i f y k o C + N 3 y 8 s X o p V M 7 X 0 6 w f I I y 4 0 r v O a 5 d f X Y a a T x 3 r 8 v P C r + K V F K K P 2 t r q j g P b g L Y Q + W U X q q l B D P F H y Q T 2 g A 1 a y V Z t 1 K u t d D c a y r R 7 I 8 C w s s S W 5 A T F 9 y 5 K 1 w A Y u h / V 4 u S F 1 U 5 r Z M h F V 5 z A k v 6 + w 3 J k a + Q E F a 9 u 5 e Z + J l f 1 W C B V z / B z R W s o O k T X y 2 o R A L o J w Y B o 4 U N Z t W M 5 G i 2 R r L b g 8 x V 2 h r y I i A r 6 W q W F g a x e r q x A L V O 6 P J C + O E z h 3 e L r F y y t u 8 k 3 o 7 + 1 P G i E 7 t z q i 1 n E V X v j e n f X h f q g I W l M c 2 / b W H h j l V r C 3 M u M e T q R u g k B R w P N C A 7 I C q z F 0 T b U v D T p 5 g p 5 m F s b R l o p I V Q f v B Y q S + + Q 1 N l R M F h g K j p 1 k T D 1 p V E k M q B C i t 2 j D P K 5 3 Z N H g o j / 5 q u P Y 5 U W Y p X 1 N n a C F s K P h D J y o / + + + S q Y c l w + r K D F y o o Q H q 5 J e N p V 2 S 9 K W l d 3 y 2 I F 0 h z z X M a t U Q V 1 e i f o v v N h t o A o B A E W Z 8 T B o F 8 z 8 x a l Y x N B K I 2 N n 0 3 C U n v j z D l i 7 y u K 6 Z E F r s A B e 6 j b z Q H 4 H 0 X Z y t s K Y c V e 5 o V C X o g Y I g n w C 5 7 v q m x E C u V 3 p 3 g z R s E F / F x e 5 C k I p P L 6 v x T b t S m c 2 x D 8 W 9 L g 9 k 4 S M U A I R 0 9 r P n 2 J c w I W C 4 7 d 8 D l P 1 K p / n w 9 6 S w d I 5 v n h Z F Z f 9 c Q w X R F Q G V b G r 3 i m Y 6 o t N v m s P F d Q v q T T d Y + s H I p a o 6 s Y R t / a w 2 e T O n V 9 7 q 0 9 O S P P g / G L m G q L x R b a W y y N V T 8 m j i D 5 t K v G M q o q p J y s 0 M 2 m K 7 q N t n m c k g 0 8 t X S 6 x h D n v N B b / S Q T U 2 x F 7 d I 0 7 Q f 7 4 P Q B D 1 Y 0 N 7 p R d 8 s j H B k L g n Z 3 A e r k 7 q 7 d y b n j h 5 i 9 9 t o T F H f x F p v k 1 7 N C i n o 6 0 t W Y D 8 4 Z j k / A 8 S a y + b R Z F D 3 X A o B u b b p 0 E S 3 4 w I 1 D s F G l O E 9 F m t l c r K K w 4 T r H X 7 h A n p Q f z A w p b 6 C + Y + Z H T o s 8 t 2 + 1 o m 6 9 I E P m V d p n p S g m Q o W p b 0 K 1 v O c 9 5 O P R c I z l r Y V x G w 4 6 7 f b 8 D 9 Q w K W N O q x m 1 o 0 o 9 B D X Y s 0 L d 0 h Y w h 6 2 n r l b 9 d R d X z v S l v M 4 I G z C 6 D n I X X 7 P c Y 8 u u y G 9 Z F A h N v A h C w S Z v + t I h 7 m W d T n m f K 3 j 3 J 0 + F c r y l 4 2 p Z u F e 1 W q K s k j 9 P C L F L I Y V 4 n U u 7 R B M K 4 N L K d o e 2 D w d 0 U M j L j u S C M w l E g C 6 n N V K F O f 1 G E T i j N D n 5 b w 0 n 9 0 f S w 2 6 p V H 3 e o e S 1 U 4 D c 9 L M 7 Q y V R P X K u f U t u r c o X 8 A 0 S p d 6 t y s h O z 1 G C 8 r W q V P e O 4 w O P u n f V K J 4 5 1 0 i c A K l M 5 S i 4 b A c q 0 A S o / 5 d j D e Q K E 8 g g 3 / l + p X B d i E x Q P a 3 7 8 q Z f X N 3 r P h t 2 8 v Z c d i F 4 g I f X H d K c D S u M x m R J i K t J s J K V R u r N 1 v Z 6 X T z q K v E d + P d c W v c s j K a T H z f 4 m m C t 3 1 A S r c D N i N G G r Q J n K Q o r d M l 5 4 z 7 8 f V Z 9 p b l 7 e 2 h z e + Q W i 7 U I t e T Q D w 7 4 h C M T b Y b P E 5 h w J c d P 7 v s p e j s f w W S o 1 J j C W S k w y Y W w d R v H O k D E E K H r s n j i z x c A b Q 0 c i 3 c + 2 3 X B h Z p Q I p w j 3 7 G k V l e w 6 V Y P / V Z 3 t q n k v 7 N K W W g F P P Z 7 L I k i e w k p t y 7 F E W K I 5 + r R m 9 G 2 M e 4 u U W 5 G 4 A j H u 3 Y V Y G f V F 1 K E K l x Z n t k X O b l A 4 K h y n 7 t w C r k k D J 5 R P a g u Q A T u x Y C z d v u n n 5 Z m 9 t j a u w / 0 f 0 Q K G b y P v 7 L q N h s B d g S z Q 1 b d h W O C L f V W J R r E i Z O N Y u x Y / y f q j h I l O W 4 j i m 7 I H z Q p m f v f m c 8 N Z P X I s q R 5 g 8 7 K Q g K B Q C D 7 0 Q p o r i j 3 f 1 8 8 S 4 I e I F g u B p s a O g q + 4 v m v W v i c w + Z + + L P o 2 v c O Z Y c a o N i 9 s O G Y c k f 3 2 B 7 a f B N e f / B T m f C s U A Y 2 E I C m 8 q w U h i S 2 j Z 6 f V f f i r I y W f d u S J H Y v p g d 3 y x 8 x J 0 Y w P 6 l x S 1 W y A 0 D C S j + a V W V u / T l n n F V a L 4 i C / K r W Z 6 X + 6 v l k w S m N J p D e Q L I W p q f e 8 r y B F t W 1 H P o 2 L 6 w 7 5 / b 7 l R X n 6 c G K i I b 5 e V 6 M + g y I k L Z v X 7 B b J I h m q P t 2 T 9 0 d A w d c d 9 0 M C I o X N b n L A 3 H 1 n F q t l 5 y N a b 6 M x b i X Z h 3 4 c 3 3 a I E U q b d k e c o Q P g H N u F C S f E c q v o H C i s / u s H L V j x h Y + p x J G V F N R I v 2 e E Q 8 o E I q N b z D c r k x S H V b U / 0 / B s C r u A N A P b A S N A r y + G 6 F 4 K w F u r S K Q e z 2 7 9 4 M 6 I l t A n + 5 c v Z C o Q V J D m h 5 n Y J b b F R k 4 + G V Y H a 8 o t j W 8 9 F m V J a D Y D 7 5 S p 8 v r F 5 h x q 5 x 5 V s k m N q r 0 f L s K + 2 j 9 C v i d c 7 O 3 i o x 2 m D L 2 F R X M F i F W w M l l t 1 S R V u M G E 3 9 L g U 5 6 g / 7 u 6 J + l p G 3 N J Z T 9 e b 2 5 J T e U 0 T 7 Y G 8 Y z q 6 5 5 7 H O 7 + q R K d v 3 t i n n D t 0 i V 0 6 C 6 P N B a B b b x 7 u m + b U E m Z 8 c P y b H P 8 f 7 Y O 1 d 2 3 x O 9 c r w N t K 1 2 L 2 b q a M N g J f 5 5 X i i m C m D 5 C 5 C z U t U s 5 K 0 r u O 0 + 9 S Y f I 0 W n i i E Z 9 i S c N 3 p / n o 8 M Y q q N Z 6 u m r a V X b 5 w k X 1 4 7 3 i 8 p T 4 7 W 8 o j A 5 w k Z r 4 3 w C j X 4 9 8 R G y k J P 3 I r w t 5 Z 4 i e 3 n o r f 7 O q a h L J R 7 u B W 0 y l X E e t W h 3 c N C J 8 Y 0 j f 2 t p Y b Y n 7 3 Y 2 j 0 R U r u v S B 3 U 2 n 1 W T g g N d N 3 s T R l M i s A H v t / H v h M C + v I 1 f u U R t 1 a X h P y E F r M v F u W J m C u + J X v I h s 9 K + Q P d r h u g Q b c v W A E A O c g Z P d + f i I 3 w Q c J n Z H g E X C p l p y q 3 r Z 0 Z q f G 5 l A a s V Y l S b m 3 t Z n d R Q h 9 x 6 G R v p b 7 8 p M h H X 6 e 8 Z F X h 5 j q f / T q / Z i y i l O 0 k R E Y 1 o 8 7 v D 0 i K n 6 6 n I v + H D t k E c y B f z f 2 y V R L K s L i J v p Y P s q K 8 1 w 1 z x c l B N T M K s q U 1 T B H t r O B S T b t K 9 w P v c t L b W k t d e V a O K 1 U Y N f v 4 K y i v D V M S w f V Z I T 5 d 7 v a K 9 / U g D 7 Q r j A + L t 7 F n p A O C 7 R Q w Z e V 8 R R 9 I F o h b 7 8 s n t h W l 9 y d N u H d 9 V l 4 F A U M D 1 p y 1 e f x D b 7 8 Y O h U n S Z Q 2 H k m T e v d A k e / c + c w P X + a b S q n 2 Y r J v 4 D 2 r p o 2 4 s A b m K x b J n 1 5 P E 6 c J P C s V x R M l k C B 6 B + 3 d Y t G y Y S l t V + p O Y z 4 p / n Y u q 1 I z D P F H j p h U j V N k s Y 4 b c N l 4 7 k T l J N c 7 Q C w I p E k x g u j A K N l U e k S E x c S z E t Q + l 7 T / v u f B S r J R Z c P b M t D z v C c 5 W y h 6 3 2 0 q x c i b d h s H / X p v F w n P L L k i n 6 e t K o z + p c E Y G f v X G E y x F 3 n o 6 j w 8 K 9 q B o G k Y s t q b l T i x U 6 q 6 e v T W g l V E 9 M 3 0 9 k D D M j 4 h 1 j m x E d X W w q W 4 P L 7 / s o u V Q E 7 P w A u + 8 R w e o 6 x J H K S j N z R S 6 3 j B D v L 6 K W e U 1 0 q K x d S a Z w X f i n h k / A I m M d c Z J z k o g G e E b I h N l Y P n B l c k T H v Q o A p I s f 2 s P J / W 0 h z s G / v 6 Y A k i u I 4 r 2 x Z K 5 0 9 1 X q 9 p T Q 4 F v m J B n l z E s I K D r d 3 g 6 5 0 0 K D e t 9 m c + C 9 S s B c 7 Y x O F + 1 6 C 6 R 9 T 4 T w C s F c u q L m t X + l 4 5 p B W L x g 4 o Z 3 9 r o Z I i t r b / e 0 c g K E 0 x g z T x e 6 J G z b Z q 4 l S R O 0 X v U S V U k 9 G h Z x V J 1 G s W M Z 8 V t H U i 4 o L 0 c F Z w A P r K T k R g a E u w 9 m 4 N 4 x J z 3 g E J h X A N Z j 4 / w K 6 U O R d p V r + 8 o N r b f R 8 s 6 h d a y Q A 6 J + g r M e 9 x z k Y G R G n l x 2 1 d r t k 2 l U Y F e 0 Y 4 l y r E 9 M 9 A A 5 k u 3 A H n O K k H 6 q 4 Q 9 q r o N Q P U c R K b A 5 M J v P + c A B H W W k j q e 5 x 3 a v C E 0 H B o R t q 3 0 k 0 R 5 4 t v g N J Q N u C u K 3 1 G T P y 9 S x M i 7 i 3 l p I C v g M Z i z s q M k 6 Y g E P 5 4 A S o p Q q g C E j g v 4 O F m 9 m B l w t N z O k y j C j m K v k h y a 2 G + X I l t a d b f 5 v G b B s / 6 n a t e s R K a l 2 Z A x n 3 T h W g F m q J 2 4 C K 3 V L 9 e h w J T l / X d F d C G e h 9 4 5 Z C e H 2 L z 0 K B 6 / 9 5 Q 1 b J 3 l S r t / p Y S t B p m p E d P 9 6 y s w 6 i x + A g b j 9 K u h Y 8 2 r O / u n L P q a 0 N 8 U 7 m 3 q V I U 2 c Q Q B O 8 Z u e f o I 2 m 6 F z B 9 Y R D 4 i W 1 H 9 O U z k l 6 w O c P d v P C 4 p i u C N v H o 1 g E 5 w Y I y d 6 h t n S p 6 g p n / P h v 9 m p r e 9 9 Z 3 k + V f 2 O v d T b c 5 7 z v h v p C k M n P R Z + O A 6 / s l 8 e u y 5 X G K Q c K Y x j s f w e c p L g 1 Z h f U 9 D U S E C B D s w B / C e U l d h 0 y 0 1 2 d U 6 q n B 7 / a k l W r E 8 z i z L 4 C h Y C J P g 6 d 7 W j V V L h a v 1 3 a 5 g F M r b R 0 I t k Q A b 7 F p / Q 5 H X R d U u k R h E I j j x p 6 m i 1 J n 0 H G Z 8 D w J y O S n c u / s 7 n H i X Z X s d q j J / + 0 b A d U F h k B X s / h E / s Z w l O E v l H o x h N q / / C Q v R V m 1 a v b J 9 C 3 k y 3 D 6 p H q j B Y k 3 M T f P 1 x t t n 1 E 9 d a M c X P w W Q g i s A t y d 5 i u j a X N z y 7 d r G X p F w c p L O d O t k h d N 0 F R e S J q c N a d t / Q S r n p Y V p J O K W N t 6 U x u v 3 6 I v + S + u + 6 y A E Z d 3 f f N 5 H A R 0 t 7 h k H G i 2 V N m 1 Q f u 6 E U s Z L V c F w O E 2 n s 1 F a t c J 5 g I / k r 1 p i w S H O 5 W s Y g 5 I g K 5 o 3 v Q j B y e 2 Y p y 1 j 7 d 1 U N 9 1 x A T 9 X L V Z n U 4 f I 7 D d 3 6 6 C K 5 + s G j 0 r p R Y p 0 q V j p d 9 a U s l A 1 h k f J 7 Z W P Q 5 A U Z 1 + m 0 9 O C D r t 6 5 b i 0 N L b O 4 i 1 b 6 l Q S M n E o Y b 4 f T s B W 0 X 4 R d o x d U 5 W 8 f z Y z p Z U b P T 5 U I b u 8 p Q K 8 a q o e j q 0 f 6 8 H d W + k 2 A W h n t Z h S Z f O W c N 3 W + q O B O B x w j v R G S E S q h 0 S O S j s 2 4 h q a 0 T D j 7 6 Q w r x V Z p / d H Q X O V B Q b s b a r 7 4 6 P X i P Y A x J H B P v + C X d H G s h / c 4 C Y F t G 7 O A 3 0 b 0 t g 3 X D K S d n E M 4 K K z l K m + Y s z E s G p r Z X m 7 / 5 9 Q 5 + 6 2 b 6 6 9 o z U / K 6 K A I O j s K U + s q y N o y w 9 d 2 M q s S i k + u M P C E 1 1 M b 5 z 6 8 g u x d C b N J I 6 T 3 a S 4 V 6 y 0 z N y Y L i 5 t U Y D 5 s m E e f q A 5 S / 1 T A 7 N q 2 r U Z c x 3 U R I H S E G T Z Z j G r Y X Y 6 V h 1 O 9 J v q e f o o I i e o S n 0 w W / f x 2 r 8 7 L M 6 5 7 c t Z 2 B 5 Z l D i O U E m q M m w x I 5 v 7 x 7 t z 2 P V U 9 G c X u 6 Q y K g I + H h W M c V y 8 Y k r J Y z S 1 5 W T X R f u B T d p V g 5 J i u 9 c B D v 6 5 4 M n X Y a + o r D f o C E h Z 9 P X H g s n X u r 6 7 D 0 M B D o q O G 4 b c 7 p h J t B q k p f Y / r a U E p i u h g P 8 r D j Y y e C 3 k 1 H a V N 8 8 b N T 8 l S B f j 4 Q V x p l C d k E 2 o 4 Q b G E K 6 v h R m 1 e p 0 5 g j f i z v J g u h L E a g 3 J D P P x M T Q X X v 6 V a q Y o J Z 5 t x 2 W V q y c k r r U A P X r i 8 B h G c t Z / N w x s y o Z R F o y 9 X t F b C 0 k k M g S 8 q y 6 p K b k d a R f H u v 2 R L p 3 s t W F j O k o p t 6 X I E D O d 4 I B F z i F u w 7 g r a X C 4 X q K K G A 6 1 w s i S W Q f 7 e 1 Z c V a U R l / y u x Y i q j Y B V / 6 / t Z A B / C / 4 P / k F g m u p 4 C B Z a M W g d 6 Q K B A r J X N e W V w + p 3 a z K u e c J e N Q l d M z + j e p Y d S + K t / z V k U B r S X C h F G P 9 S C C Q 4 F A r P k 7 G S A S j c 2 L + D 4 n H J k l 7 J v a y + F 7 R + e h w u n L p b R Y Q + l O b w u u N w Z 8 N x m M K 4 q t U h + l C S 2 z Y D / Y q W J 8 R 9 S B J w y K / p e J j i r I a f 3 2 R + e 8 u X 3 T b 3 g m 9 B w I Y D F P U 3 E I c T H D E J i m T X 7 x z C O S Q 3 f L j W c U Z G j M I m Z f O I s w J w s z P T d p E T R m E u h G W b a 9 z T N J 7 e W p A 3 H f R J B z q 8 H E p z h b E 0 f P p G R 1 e a m i S N p J 9 A w t r V V r R A N w k 0 J m V D + i s 8 Z m b y D C C V W q F m m V y 8 Y w w X P 2 4 j I P a z w O C e n d C V c 5 n h Z j 7 Q 1 + j + g h u e N N F H A X y 2 a S O N 7 i 8 R q O z q 7 X j k M r D 9 E 8 7 p y w A T L E 5 1 J k R J k 0 h E m I b e 8 m z e h 1 C F 8 K W v n R 7 c g T y L 9 l 8 K T k r 0 d V d G e 3 b R 6 l h m l b f f 4 y s z Q g R 9 n D v h i G 9 p S S U k h X O T e n 2 Q H M k q / O U 4 H t O U B C E P L 4 U 0 c x V r N A m b n c 6 P 3 r q k I w L N N f h 5 l l 5 i y 6 g C 5 o 3 O I z E B h u o G H y 1 i d b C e q U U 8 q I w + m C O i F a z K X E O / p t b W 1 i V V B T e t u B 8 X Q t K B k F u K R o F Z o K x 2 f H D R z W j D A I 7 O o x n J R a V f Y t N T u u B D d S k E u S x 2 W e F r 5 m E a O C U 3 d u W u s H n k K e p 3 F m p u p g 1 s q 7 w v X 2 B + l o u V x z F 9 7 N q u u Q N 9 E s f K u j n N L D d o n z J b F I O t e M x q v 3 X G + o v H b 2 W m C N v q V o S K E u + c m y 3 L Y 5 r H A 0 p f k Y y B 1 P F k x W d M 6 r C c q t t H Q 0 3 c v c U z W + t 8 9 d j N S 3 R C A C 0 z S E c j v J A w a F D G R x 9 Q Q P T B V E s 8 b Z U h 2 N 5 y M c 3 7 w C F P 4 z g 1 Y 0 7 L S S C v B j S S P R 9 R k 1 v w p v X r L H x p B D W v w 4 X Y s 6 y S t o E L 8 8 D 6 l 2 X i O q 1 b w T G S i b E o 3 j w R Q J 1 S F j p L 7 z S 3 M Q I O R U x K t p T L v r i d A p V D c V m V C P h e C 6 l C T 2 w s 3 s / X o y N g S u M p / e z l s i H M T S V d V 6 F s e T C v l C C v h z y W Q 0 D 9 Z X y / K 1 V / U t d t a 8 R C 2 s Z D d i k n c D R s 4 o n g k b Y f B n B S K H 0 c h j E w e y Q g c y T T D b 6 l Y l d 2 x y I u 2 7 M X Q F v x 3 e 7 0 7 n T Y 0 W X 1 J z i c n C x p 7 H S G M H q Z h v H i 7 O K R g U C d x m C l S M x c P M 4 f v y 8 0 P S 6 g m Q y t f f r 6 8 6 A I S G p W v G 8 M I 0 O e I g 1 H + y J 6 b H W x w 9 e c e u J S q c k 4 b 9 T r 1 n 5 o B Y m p f 3 3 j n V j + 7 b g 3 U K x V g f t Z z n m i G h r 6 Y w B I G p x f I F V + C l 5 m y b 8 9 i W D e B l J u n a r X 0 8 s c 7 2 U e n Y i t 7 W U X J k L D L f V d q 9 A V i k 0 n u 9 C Y 1 Y K m s R R + C + 9 3 E 6 A C W i 8 z A U t z x O I f 4 i C k l 8 w s 6 q d r k y I u p + V d 0 E 2 b e 3 z B C 6 k p u L 4 h f 5 b i 9 O d R D 3 e 6 q 4 r D J 6 U B 5 3 Z t 5 I q G e t M P j v H h w C I Q b z 1 C o W t Y + L d + d A Z H I H s N x j 7 C C D S K f x 6 4 Q i L J H H W V + T 8 B u M p k d D x K a S W E t X w n m i h 0 b s H a v 0 3 g U V a f q 1 p 1 2 J W h u D G s + L j m h z 5 + S d 3 z O 8 c f 4 O z o a h 4 s A N h p J c 4 Q P Z A R x D / o u h 8 b l d o 9 Q 7 K 7 G 4 F X E Y n n 6 t A R 5 I W f 5 w L G T S 1 I O x s F B K b 8 I j d X v i 3 m x A C K I D g 0 C 9 3 E D Q v a 5 b 6 + j d W / K G J h S q m O G 8 t g Y h h 4 l p 3 M a G 1 D B x T A Y m F p + b Y e j d Z M I 3 a w e G o c b X y 0 u 1 n S F Y f s n 1 V L p W c N I 4 d M 6 u o l S u i 2 u t f h v k E / t r c 8 T p U V y H q m U G 9 p T 7 9 y I a k s N W t L a S N u Y G m W K + D + o q E G 2 w q t I M e j P o l z Y I C M k l U g 6 2 2 p F T C 3 7 7 d U s r d Q r L F K l O w P v Y f Z L p C A A r u X K w k M h 1 B P d S t U x s G m Z T O q 5 J u Q I A k b Y S e U m V 8 R l 3 z R i t 0 K v c s E O 5 / K 7 l s 5 q P p Y t 2 9 1 f n 9 F k r 4 K I j T E G 8 h G N x Q o w H 7 2 z U f N 3 5 J V P 3 0 P O n p L J v J H I P x a 6 O 7 D o a p / C Q M z z G m Q n 3 u U j k 3 8 n r y v J H S g j 4 X q a y K w 7 r z d 7 S Q F d E 0 E Z U d b 0 c Q N 4 o g V L 9 t 2 2 B h m v r x c T 3 t h b / u W s o J g 6 4 r 0 E r F V W 3 t B Q n B o I q C P 1 / P 1 o 0 N K T M K o r O 6 1 6 9 F r h c T / B 7 f 6 X f F P Y 0 D + v z h E R 5 N k 3 P W n x F Q 4 q a U 8 M O w B l 5 G F O u h r n z 0 / e 2 u D z m 4 1 T M B I j o V d i 3 Q q 0 N 9 M R u e c K o C 9 / V h j R X C G K m 5 G z C 2 B A a b H K Z i v e N H P g A K C d S / 5 0 k 3 M e g s X K 6 g T r 5 d R I b 8 i e p 1 i b 2 d O w 9 e j l A t u E Z / s 7 I F C a j V F D g L A V a S S p D K 0 z 9 f D g H / 8 M T H c P B b C 9 3 m O F k v 4 w a + h R z U h V W T z 8 5 K J C U m Q h E 9 y x d z W L W X q t 9 8 a y F I c 4 + u 6 u u g j C w G C 8 C n 1 2 7 3 9 b 7 u 0 i g z u N 6 t Z T 9 h A N 6 s j J 7 V w r f R o I z 9 G j a s h R b A 8 X j 5 W f W N n J r s r l i 9 D L Z F Q J r M u P l Q T + T k T S a U 4 A 8 L C o y x e Y X n P b G r G R J C J / B 2 x U + 9 n 9 P R D n n e / x n P p 9 V B l A S l t y s b p w P J N K B R G m f V D W X 5 y R v f r j Q l a J I o e U N u V t 2 K g a z a u X G C T l H A g K y A B Q G 9 t X K U F E 3 V + h J Z j k R p Y P J e p y f W g M K t 9 N A O o 7 U 6 Z 4 2 5 C n 2 j c F Y Q q e F 4 4 f t J 0 z V 2 a D M u Z G Z 4 T / R C / I w A o 1 b v r K G E o q a C o l Z h p 7 V k M R C K r f y Z 3 e Y H h v r j X M o I u 7 Y Y u O z t b 1 t 8 6 i t t g g 6 o P 6 d y r 6 x H U p u X P S u 8 x 6 h p 1 3 H f t q a 5 C 1 V H / i k 6 J A R q n G 6 q f u u e K I i 9 f A M I a H B r B X k g A / V S Q J 5 V H b r X g b a f u 6 o 4 N A X f a 6 Q / n B U 3 S n O e 9 v P n C N w F a R h I L K + 9 I x f E o a j 0 y 8 9 c D / l k H g 7 a k d x a e J C u G k h o 6 t 6 2 K k + B o Y x / 7 u I z 0 e w z v + Z H f T Z c h Q V + v D c 0 N Z c S S J 0 X / O R E D y I i t B K u 1 + M Y J Q / r C y H F l 4 n d O Y s Y 9 N Z z A y v 0 k 4 + 7 B 3 H 3 G W y d 4 B C f B 4 k D b m v V Z V X c F a s f T C J / T W l 3 W + e e 6 B j 4 s m q q M L 8 3 h K X d m J B F 6 6 x b S 6 L Q 4 X D M b x J j 0 z K s R k j R u a V s U 6 V S b 2 y G Z + Z R 5 9 d g q 9 / u N 2 c 1 z C f V q Y E k h k + i V S V J 0 n D K I c a q P D A L x E H g W u e t 1 f 9 W v u q S 3 x O 7 y y x L J q O 8 9 K m 9 1 W + I p l E T S 1 m Y b q d 5 T D n 7 L W X 5 4 u R z a f y w k W v N y 7 d 3 M h O B G F F 8 0 d C U P p R B t u z D s d 4 b a q + 6 B l i r c n s X w Y m Y q D 2 x 7 L P C r R X y K P V 7 w 7 R x L M Z b a l 8 + K 5 i + h k M Q 3 l r h h x i 1 e Z n 1 r C q Q o C R m v Y g 3 N o e c P G N y N C 1 r + z K f T j M X J e M W H K F g g b P 6 Y s X k r a W v b 6 h H 9 V 1 1 z c r b d q 0 H V H 5 C O 8 x 0 F s 1 n 1 Z v b F 0 y U v / V 2 K s R b q 6 s I a J L I W V 9 p L R g m v C m w Q u P z V y N r J A M G T g l k p Z x o R v L z t y v g 0 A 2 e 3 Q O 4 5 z W b a M K n V L + n d d U y t l y n d D Z K X P V D X P 2 C V L a 5 t e e o V 9 j 4 s K E X q A W C y M o X D Q 0 S k u W k 6 9 z O S h i H M h t 2 z J 0 W t p a U 4 K s e 1 3 1 t B B M i J 8 a 9 Y + Z a P / I v X l m 4 m y r H Q + J i Z d B t P Q U V m C u H E O P W 6 u 6 p h 1 e A r q k 0 / u 1 b j s 7 F i 1 8 k W w u H 6 U I Z w P p k D 0 s h r M C G N w d Z X X F N + K j f f 3 2 6 t Z w 7 M q G / p j 7 c E 7 F e Q i t / h U h v X 2 x E r N p J p z g r k Q G / F c S n H l j K G 6 o w n n j f Z e c I G K P y I S J u v X 7 V I s K h B + L p 9 z z j I 8 s A C / / 9 e S t f C f 5 g f q n j u p + K z 1 n W / o V o r Z Z H U Z S v 1 f X A S L K j Q L B Q t b d 3 j r F M F X 9 3 S V g J N G 8 d u n r k Z 9 W Z J p J M M + k U F e C K t 4 4 H P / 1 Z R c u h 6 z t p x Q M 8 a j O D 9 c / G u a O J r x K 1 k g I t F 2 A t 6 v a d N K a Q d I x n X n r 1 H S 6 p p U b 6 r y 9 x A H 7 X z k A B 2 D + / A 7 X u l X H D i 9 E g R o k W p b x 4 N r 2 w G L V x r n + 7 k k g I l X L M O 8 + q Q 1 E j V + M / q x p i O 0 2 d f V Y y S 3 V E R r z m Z 5 U o g 5 8 K g X c 6 6 g K S J t 7 9 z T M C G 1 I n J J h e 3 e G k B 5 g h I T D f S k p X H X E + f S u h j Z q u G M 1 H E i s U M K Z h 4 e F C t z Y Q O 0 G K Y H w n A 9 x 1 Y p W c 5 y g Z Q v r 5 M Q s t r b 8 k q g r Y P a r K W G N c o L / 7 5 H U L G h h N D A c f U v k R P B V O D e h b e i k P f 3 Q a k i E f M b E q z M F d f n i N H H s v / p U R z y g t Q o O n P 7 x Q 8 R p a / O b x X m N n Y i X h g r z d z L e H 8 V q t I F f G e N 5 K 2 v y 6 I H L 8 I T / E W V u K 3 m m j n p E + H d 8 3 D 0 H L b q W k d R R S 1 M H 7 s x J a C J 5 Q 8 V q L X 5 v y 5 l M 2 6 C S L g Q A H c t T 6 + B q K P b S r h I Y e t w t X b 6 0 4 t F I H j Q + p W A G c a M 1 H f g M J n q L R 1 W U M E b o t 2 q T W u d M T 3 s k 0 m 6 + l i L U M g l g 5 I 0 K K n z + W a S 2 d f Z 2 a N 7 r 6 0 M U g V F p E p 7 M v G V j F T D D Y A u C 9 I n d 7 1 m r Z h s i O 0 B m A L o 8 D + M 9 d T l g t k l q i 5 h 0 0 i P C S S X I b Z e Q I P v X X X i a P n C N 0 E p I 0 z q y c n r s g O I p c Q z b a X N A I Y H k F 3 4 T x M 4 I P T r / q d U H M q O 5 Z a i f J v m 0 5 0 2 Y P 9 Q E v H o B U I I j N T J p f 0 O g B q q N 4 3 k S y n k f d w + U E p c i 4 B z Z q V 8 f G / N 7 W M e r N Z x W w 9 7 x G C F o T 6 W 0 w f l a 6 D j x X J b 6 Y 7 I E K 9 Y K 0 r / M 9 o 4 o t 2 g f t v x c M x Q A 4 X z v t Z x U v 5 D + o 8 7 x A R T 0 w k y z P o d F J T s Y W 1 P 7 b e l / l S H g B J l d H T D f r 7 d Z E / 9 w u b O u g U i 6 O b D c D t X H d B O Q / 7 F c W I f O u H D u 4 9 0 R F U 4 V X V G k 5 7 w h B i T 1 y N G e / H N O I S w 2 Q g Y d / u 2 / w J K 1 t 9 L O S F X V G 6 h L B 9 e 0 + L q c x T b o 4 P 6 B 3 f C A G a 8 i f E R H F O 6 u y d z f Y G Y q f v o y G E 2 i A z w r 0 A F 3 g 3 B z k 1 u r L m H R J / 6 W M P i s K C P g b w 3 6 H 2 I w g g U t h f U v h Y 3 7 m D R G C l z z Y e e j M O z e C C 8 R l G 6 x N 7 H Q W + p t w N F o T t f 3 2 L k 1 A f V 3 6 m M a s 7 B y d o j i M W i 9 K h c L C I + J 8 a 3 G A g E N k m i n e 3 j 0 J k 9 F v q t f z l l s T u I m g A S y q 7 7 N y D A q v i M d 4 b i 2 F F K f b h a X v q P k Y / W h O B t W f F W L M K C H 8 0 N s 7 q u / F s 8 K w M O 1 y U H c N k I 0 a 0 / d A e Y q B i Z 2 f I 7 D O T l S F g 6 B n p U v Q l o o P 6 s F 7 I G q j y A A H T d E D N z 0 D m t 1 c F r z d t j p O + Y y 8 / 1 n K 4 x K k x N d y z D U i 3 u T 5 7 s K f L A G P A A q 1 X z 7 B v F v K u U 7 g w 0 o / b M P E l V M H K a 8 + q + a Z M s f z v g v z f S n H M e D 8 x 3 7 d N n K u D q j S e 9 J p D 9 Q p L K c f V 2 M F x F Q L Z e y 1 J r N S 2 8 B 8 P c v b F k S B p Z L s D W i y w n s J o 1 0 p / 6 y S K b o H 2 w 3 1 z 6 d I J f g U D x u f C U H C J F g M 0 3 V z n 1 V 3 w D g I B X h r 2 S r q B h H r D 7 5 T 5 G R 7 x X k P c 6 2 1 P i X 1 A A F 8 V t 1 v d c 4 W P M G B V U R R a X C s H 8 j 3 1 a p V F h X t h a B w E W w F / v T X C / q 0 9 W 6 D Q a L z h E O 2 P n B r z v y e 2 O R R f e e P K 4 q e G J e S 0 a r U Z + T c m 4 4 r g i c 4 Z C R G o p Y c + C C p + m S n 6 Q b X L r A C a z 7 U x L P j H 4 D 7 G b 9 b 2 0 2 t t 6 2 G S x J P A b q u E M y v j + d H u f A Z C Q a n U z Y 8 b w E t q B G 1 F J y f V Z B F m R r z 6 H n U 1 O Z n c P I X 8 l 6 v W 6 x o 3 C + r 0 w I l g k q C S X 1 L Q T x G U v R j E N J L k Q I K F Z q w B j y A D M c s b 9 + m M D Y v X D 9 n J 5 + V q t Y 4 E M A 8 Y F Z y 1 L S u z P j v Z 7 X Q E E d K 8 L l K B Q v j 0 7 a O t X q g o 9 d V U e b 3 l Z 5 e k I 9 A U T N I v f a 3 l G k G w Z O O + B E 3 0 Y 6 9 w 5 k y 7 7 P y 9 D J a y / V K g b X x D G 0 Z F v O z G h p 0 g e A 4 M B L Y V w y k P 1 z c T b w c 0 X 3 C d V u S 5 X a v D H G 8 9 k G 8 r W B k h d Q Q C b z O B 5 Q a e 3 g e E 2 f 7 9 g U V z W x q Z r 4 c a / y p 4 M m T a w t d x h M Y W D C O b R P v g e v i h W P k + 5 Z C n + K S s G X j R 5 F j H O 1 t G S V w P S O U Z r S z O W 9 L + Y 1 g z k I U q R a 7 m O M F n a a 3 B g e O d / D Q 1 y r E h r S J / b + V I L C C H t u 6 C T w V C Z 5 Y y / v t V o C V o h t t E c 2 8 h 5 W T 6 L r U e Q 7 A Y 3 I v Q J 8 4 u V 3 b d i M H H / 5 C H Q S p E f Z k 0 H g L e d H Y i v 9 a T S t A f U w 0 g h z K 8 x K Q A 1 Q c Z a L u / z o 0 Z Q 7 w 9 v s e a o n e U k k r a U w J c f d y X g O b k j E 6 l G c E + o v y i s 4 c 7 n 5 g O n Q i s V z 6 l h I Z f c d I H 3 F S F 6 s E h Z p e J e p b S 5 F o Y q p i n R v 6 p y f U 1 n i D 6 + L s P J s m N b J u 9 T I b E Q 2 8 F N Z 3 K n Z T p N S T L o J n U x 5 X 7 a / f n c K k Y H M E h t P b u T W A s V Y r F d S f D w p A / 9 J + z A X 3 W y n S M W T y s r 2 v w 6 z Z 7 R V v n a Z W h p n W B R O 5 S b q o R t o E g T A V o K c 1 j E A 9 N F f u 0 n x W g h s m O N X 5 0 u + a Q J N c b x B e v P y M Q A I e U H W 4 n o l V j C 7 m q c F / R r I L j M C O G 6 9 4 n k + k p u n X f 7 j Y p s S Z h 8 L o 2 z v s B j V g v J N 5 a 6 H g K g E g f F 2 h m y 9 J f Q 2 M x O J D M x 5 3 V C Y U w e G t h W e Q R i u d f / z g R 1 K 4 6 2 Z H f 9 0 z 8 f o 1 b U D z 6 x X w 0 o 0 P H N Y R b l Z d U O s K J X d 9 P o W l + g t 5 5 Z 3 u i f p b F b b j U i n f 7 u V Q q Q 0 r j 3 3 0 z 9 S m D n B r I 9 / P S P T Q N i K j y 2 M X P 0 h q W A 3 x 8 t d S q K P C k c r P Y X t F V z q s I f T 9 / 0 v T k B E l x j 7 6 c b v q N x B o v I l t u u O f t x K v V L p G M + N E b m H Q f r 0 g O v 0 R J 4 I l g G q v d x H f U m g i Q q x S + u T n e I z F R 4 Q j n n Q P V J z k m l 1 o u b 4 3 L B y c k S W / v Q M f s q X i T a / 6 1 k r 8 c f 4 S 9 d h o 9 x 1 y V x K A U P y 8 J X 5 V C N 7 / v K X R d s Z V U B H x r H B k s V / X f C M R o / 4 N v q k V 1 O 0 v U J H o R s 3 a n T s e Q 3 z 7 s Y m 4 4 F 2 g T 3 K g G d p I W L c k M 6 G n 0 4 Y n u 4 3 3 n q g U K A b O H m j l C Z N 1 d F E h U 1 n I D s 8 K x l l N 3 / 5 7 o q 7 E 0 N w L d u M k K 5 h t K V k I e H a I R t m p M p I T Y t x F c w g C D E c 6 e 5 L L Y D 4 s X h 3 j n g Q Y 9 A w e h A i c N t z 0 G Q n u f m 1 X R e 5 B X T o w 9 O p 6 1 o L Y 9 H k j I z q p n w 0 Y G q K A E 7 d t k b f B k K l x b S y W J R K + M g M m P U u A b m b f n n J h 3 4 c o + u 9 p N m k J a V l z l 4 v 2 9 X 3 d B / + r N 2 9 P y V a k j u Y x C 8 7 N j J U v u a a 2 P a N 0 q 2 q 4 W n O T y 7 5 N r 4 B p V L z j B 6 A A q F s + E Y D 9 C h A P 7 C L Q 7 l / Q E p b K P N l v T + m q U m L m b Q u A G m f I I x C 4 6 G R V e j p M J f m S x n f b 1 f S 4 u J i N x F / d d p L 0 V 7 G 2 m z 2 e i K E C I T 1 O o P y s 0 n j 9 S I Z / 7 9 g k g 2 q I h 0 r B Z 2 U u I Y X U N g F 5 + 5 L G + V l A C e + z S t W T 8 X 7 w 8 0 S e l X 1 d g L l 5 l m g Q 5 7 y D F m w U m + u N K k S + B L k Z Q B F D I Z G p 6 T R O T O S S B N u m a N d J P D / Y U d q b d m + C w a w c h p / F M U 4 A s V Y d I v z Q 3 b 6 l N B 5 M k L h U 3 r d 1 U d W A o 6 s s V m 8 p l J 8 C q D K 9 2 O N I c e R H i E A R y g S + N m a u c z 4 O h w i B A n + V l t q P Z g X j o m + o 5 b X q r H Q C a c i Q d i N X a 9 W h 2 7 b s c o y 3 q b o V j S X B z 4 H f W u b 2 d F n u B H t v X y Y n A q H e k v G z 4 m C o h G N M v S 0 a I B K Z 2 F J d c T 6 r p p 2 C S D E 2 t n h P l F 3 b Z p O T s 5 L c 9 u R T N v z t K / h 3 Q q B g b Y v d 5 z Z w 4 7 V 3 o 3 x P B F F 9 V w 2 5 W y F k F b G V F m D t + i T b 6 n 2 k Y F z n n k f G k 3 H F + 4 t Q K U q w g J 8 e s a N p 4 m p t O g T b Y 8 U W m u q Q 5 H S X H / 8 L L N I 7 F X S 5 c j 1 l w 0 f z G j s C h M t C V m Z N F I y K r h Q 9 L x C q 1 M o k 2 8 7 L C y E W B t g 3 5 a g e 9 H r J z x Q 5 b p E G Z 9 U s B t T x 0 + 5 P z W q t o R a / T D k r E O N 9 l X r O e 6 8 I p j E b D k 4 O O C v b K X m l + d N 3 P L E E 9 N O u l u 0 I Q w J + I 8 j C / 2 9 b e g V 1 B R P e v L D N l 6 n q s v V 3 G 2 v b U q V 1 p r B d b t w D w S V W K F P u g 7 P i E p Q C s 0 e 9 z k p f 3 X A E C T t R 0 K 6 g V + X G T y + U d Q x o T O f 6 J w e R T S k h 7 2 / j C p k s 5 Y J O 5 9 r c F o J N q g D v b U s x C B v q v o F U 8 a N t a W E e g z / 5 / r 9 6 P o l q k C u K K B i f F Y 1 Q y e O d w W h W 0 M Q k u 0 b 9 v n H v g d V 7 O p T G Z k N E V j C m 9 B P F C O G 3 V o y y 2 9 W I U 0 5 g 1 a 2 H 0 p L U / l I C + 3 H 0 e D Y R e i e Y O u s N N Z G O 6 4 9 V P Y p j V G Q W y m Q v m F o n U 6 v 0 P R E d j / y X 5 W + t 6 B A m k m x y y p T d Y 3 t t t a s 8 z y p U T S n n / x s Z Z B U d 2 v e + p v b Z f U S 7 l O D p r + z g M L t A l 3 J z r 9 i v a 4 A + T s z f P E c k Z k h p 8 D d N 2 l J S T c C K L E H 3 N t 9 v Z U I W A f q x s K z S T 5 I P 6 C p v L a U P 3 c H m Y h b 3 R H C / S 2 W V 6 X e M K c 1 d i R T f Y 3 T W 6 n 6 m T 3 k p G H L 7 y v G k n p j / Q X d T P a O q W A K Q / 3 h M G q W D E F 6 T U F s L R G I H g g d p f G u J 9 y D X N G o 6 e F a I q Z 6 K T 9 e y F Y T o a j N j r z 0 F s J B Q u g Q T 4 s P V L x O F p d I k r S M D 9 4 7 V J p V O V 6 W 6 v i e a u Y g T u S L 6 n x X U 1 F i T I z C N Z + W 1 a W F Y A S h + V r K 6 W i Q h j w E P 8 J p s U e k m m L a v 4 o 9 J 2 P 1 R K F c q 2 M g Y n 7 6 l 1 L C p r O z e 8 y j i N p B y j C u f E e 6 i D S D b y e v b l N z k Y F y w + c Y Z g S F s L L x 5 b l f B 4 2 8 i w o w t G + O 2 7 m Y K I V z r e J b a l 7 J Y f 3 J N Y U Y R Z k f l m V e i l Z j 4 c 9 W f q 7 6 l O N i J K i v y s 0 2 x 4 j V Z k r Y 7 P a a 1 o j N 9 Z U e V f F Y C 1 q 5 s 3 z Y G 3 q x q u J P i b A X Y t V b K H 8 H A F j z 2 b b 7 P w B p b O E 2 6 3 / 7 v s C C u F u Y S 0 W C r u z F S o x z e O f c P E p C w p h t A / N t X U / s U T 7 L 3 3 U D l i P H q 1 E Y L 3 B P D 2 l o m d 5 Y T h d p X 3 y b R s c v / 3 U v x i v Z D V q 7 l B C 9 n p M 4 C f P I H / y z F T K N 8 A H s I R i 4 t + i c q Q F K 1 v L r I N 5 0 P D J Q n e 6 H D Q F Z d q I H z p K J d P 8 x K + M v O 5 j L f t q p O 8 k R p P s L J S p k B S P g / f H u b L 3 G 6 F X 7 3 w 7 L x f l F 8 C H u D + u 7 h D d N j g J P e W K E 7 c S j n j F L d G 3 o 6 I U g I 2 s Q S j J X 0 h a O g 4 M k b + 9 0 8 O F s 8 V Y 9 w b 0 i p y S n q C s H s 1 k o c F F 4 K 6 Q p d 3 1 F v F i A m h e H z q K S B m Z Y 6 j c u m k t f s 2 g e F 4 C 1 k K 0 q K / 5 C a 7 3 F 9 b 9 b H q o h 3 I Q M R w h T 8 p D b o y I M b s Y i s c h K V / Y 6 w i Z Z c a j Q 3 P d o T I U L z d i U k T J F 6 B b z K 2 + q 7 t c t G 0 B G 0 5 M 5 y g k m 9 9 a 4 x G s z l g e 7 E m 7 R 1 S 6 m h / q 0 j D P U 1 1 t 6 9 n x m J s a 4 b Y J H v U a J P U 1 Y F u 7 L a U I h 9 1 3 n w 2 c 9 K v k B B P n k o x A o 7 g M 8 y a 4 C 5 b S M V P i S Z p M F t C k w o B 9 E G / 7 4 n y t r w 3 9 2 R N S d 2 L v 8 p B r S v J 4 V 5 P X i 6 8 q U I T Q p j V b K l A t f F v J V E C Q e n U K 4 b y g g K 9 N X M m H i n Z y m t j 6 6 V e o M C + G B e m H a E m 2 O h m 7 B n V W f J v t 7 n 7 Z 3 j j O U x Q V t 9 B 4 M x 6 x P l F o R / b u 8 W H y B X c S Z i 9 0 S 9 N d 0 L n K x u 9 E A x T U H i v 6 r j b U t A 8 Q 0 d 3 + 4 G V z R Y G N O Q A 5 d Y T 2 u p c E T r K P 6 v e b R W Y 8 v Q u S + C v 3 O u i P T N H k 5 e f C b C M l D 2 0 u m f H 9 R I R 0 P s W w f Y r h p Q + V j X 1 0 a 5 P Y 9 L k K L u N K O X 5 y w A q 0 Z A F 1 D 0 n s e 9 o l j 2 p Z E / K 5 M x V F R r B z P v D b H 9 a r o D 4 u a z E p 5 i R F m k I z 8 j T Q G u L i x R z j P i y D R 7 1 f r Z K H X O H a + 8 u w j / J b C m u 6 2 8 K o a 3 U E q 4 H c p 5 j U A L 9 W V u 8 E q j E M 5 j + N 5 v o w W h H c X Z z h N r k y q b / X H 1 r W W b + / J d v f C z s g N I o e B x 6 X s i h i H l o I y i s P c j x c K O i I S 0 + 6 2 F Z E w p 8 T c L G d / m R g 1 6 P 3 O j U o B w 1 S 9 h 3 t j 3 2 l k m F A O o J 0 9 x r 2 e C h o J d m / D 8 X k 9 U O u H m s t M b W w b u Y r C O F E 9 4 R i z 7 h k S n M 3 d S q j y r d i L 5 4 o w c i a F g 8 b g R i I U C Q K H i C T D k G a V H W K b q M z + x k h n V F Y A W 0 W 1 T Q n 8 4 a U s X U 6 w 4 y C r y l u x x V j d w p s m Y / M y b r H Q W t c r N j J 4 R O Q H K q B H v c e Q 2 Y Y m N k F 3 e p r R i w V e d 3 Y i H r b P R A u n 8 8 e Q X C O q V H h b Q A 9 5 l c k K U Y M J 7 K 2 z v e X y n F n Z t C 9 q e z 0 m G k l J G H k P z Z W n V I Z B I t f h s A E D z j U 3 R c o H + x K A a K I y B d r h K U B d G 1 K c v n P y d 7 L E s q P 9 z v v X p 0 m e S Y g v V W D d + T o F 5 Q b D B m F q c b n 5 u o p Y 5 O Q 7 w x s s 8 D y w R i R 9 I 9 H N 4 H I 6 6 x b 3 2 d U u 5 Q i d b E P P Q 6 p a q v 7 J 5 d H y l z 9 Z B m I a V t i 5 c X 4 w 3 c E n i i L q + l W p 3 Z L a I 2 Z 7 6 j q L O r U l G F 9 j P q D K e J L C k 6 X G s H L h g I g E / v P N V E J H B o m n 2 M R x W A k p 1 V D 9 I p G + t O K x R i d 7 j m p u + v k x T a L p h E 8 8 L a e q q Y 3 T l n t e 7 O 0 5 8 8 L o k 7 4 c T 6 b Z 0 C N S V z w o U I W h 8 6 I H 3 P K C u Y R A c / D B X e R 6 6 h j v B u G O 8 r R U m y l q F 9 D p B c x D 1 W i p J K + 5 / a 1 W N I q B c O j x g x e d y k k 6 z / q e l u q l a W 4 n D z e 2 N V F B d C Z p o 8 4 K B m w q Q 6 t H R f l b d y F k j s O A f J h i E A b j I y w E j K 4 U c 9 o A u 0 P S 2 l f 4 D 9 p M y l w + s k C J v I i K 9 + L O a o t t r a w n O q f i N z H X g I v x b C 9 4 T G 5 u T X / 9 j i m M t y U 1 Y U Q h v L a g g t F J P n + L U F 6 E R A e s 0 o 3 1 h g z Y S a r v 8 i l 3 d E 3 d l B f s A h t M W + Q s A 0 E y 0 o z L 6 7 V 7 g I o w + J M D v g e K D C K X v 6 w J F S 5 l L K E 1 1 x e 0 t I 1 9 u h A H U p J j e G Y V f Z E V V p F 9 j 8 N 5 Q D N U J 5 s E L Q J U z k C F 0 O 7 T 1 G u 3 K 9 A m g F F w H f P 0 6 z G k q g c r k D y V J l 8 H J Q l I P 1 9 7 / U 2 N R i x c S Y K b 2 p T + A O g g g Z m M z Q e 1 / j A u V u m p 3 O m s + f V a o t z w T U V l h j r H N + l y 7 9 c H 1 G g K H x 0 C i y p c V q P G / / Y u a e V B j L W l Y w m q T p t 3 8 x 0 A I h k q x J i P X L x I e Z H 0 U x X l N t s 7 K n S l c C 3 s e p x Y p u R k Y x P h Y 9 0 A B w c H Q Y B 1 i R / 2 / R T g 1 K V h J T D s r L a P N j x 3 k + f / t O 7 g 4 v w 6 I m j 4 1 0 1 L I F 0 U k d Q w I Z N X 3 L p 1 Q u e e t W s n I K 4 U D P m F i J 1 h I s o Z 6 y o m w L M f + Y 6 a Q k I k z E L Z u x I a K 4 0 F I W 3 4 f j L C C D Q F 6 B z 7 u / 5 f u j T I C I F E Z r P n W k o a N z z f 7 a 1 d / 0 R h U M s o p 4 P J G z y r O i c e j x K t M f 1 G P E v q U e i e + r t I T u / Q k 3 L E 0 T V Z r O V a E R S r 1 F e a f 4 / E A O d v A Z a / 4 F 2 6 j T P T l C R x g 9 + A 5 Q k C q P J i N 0 N m + I G w q W i O j N 4 H y R F g G b K g r / W d P 5 H l 8 K x U F H 5 y E l b 9 8 s P + H j V P m / 1 J X M U d g T d d f 6 n f S D Z L g D U A Q p d i Z v U t x e I 5 L X 2 g t / q Q 5 H R J V E K W m v a J N U C l g c D d f I V c i O c V P K m a h Q / Y f X Q 7 d h a Z Z a D 1 0 G n h K J V Q g m a S 5 g S h l a r p a B R X v 1 o i 0 X 2 v F E V h 3 l 7 q 8 k 4 N 5 N p I F w 3 f I k + 2 x X F 4 T v x Z W Z B d Q 2 q 1 x 5 B S p q q c X 0 c Z 4 M T 2 G q L 6 0 0 i Q 5 X m H n 8 C 2 X V X M k n L H / 8 1 H v 8 V I U g u s 0 E H 0 7 E L n e t f s T E l 7 l y 4 j 0 a J M 4 r 1 6 u 8 / Z x r j 6 9 S r a M f T G q T Y N S X t o D s + p b m X 1 G A W j d W 0 p i O t o K Z i b S U y v P 1 R j g 9 A K g 0 T B X I l W o U g J g H f 3 D h N O R b A L C j / U M Q L 1 L I 6 W P E N g / t F W I d q d i + a v R Q s x s T t Y j R B m J L A H T f Y q Q 9 1 l x J c m 7 r 0 X s m j 0 i T 1 + 0 j q J o C 7 f r u v f u R U h 9 K F E A + L 2 s C F V K D o S Q H X e 8 E k R 6 O T i k J j / 1 2 2 J t s 3 b W U g e d z r x u 1 l k m i D p P C S N S w B M 6 6 b + m h x S 5 E U G B 4 d + R J u 9 g s u B 9 c c s U u o G G C T g C X B I C z l o K m O p k 9 K j x m M c X p B 2 w S c P S T Z a b y r g A o n e 6 f q A A r S 7 L p 5 6 m / O I U U 4 / g I D e r K X F s L i s 6 / 6 G k N I u W U + p g J V F k K u j W F 2 R + P H f 9 Q y V W t P 2 0 C I x 0 G o x R r + V q / t q k 0 E t p 9 W V m 3 T g m n 4 3 e N U 4 Y w T t 2 8 o 8 8 R B z D Z A U w 9 + k B n I 6 2 S j 3 s X k p + t 1 K S B b Y n 1 J h n Z W S Q J 5 H H h O I z 0 n b E L 5 q U h M v e 1 O 0 u r + 9 g e W + R 5 f 0 k N J b g s 8 3 v s h J s + m u U k O s d 2 n k h I 1 1 h I d A r S 3 n F V a s j r 2 v + n 9 X a o S a M J h 7 5 y j U D 5 L z e d Y V 5 + Q 7 k s T Y 6 r 9 6 1 8 q T B N / E G R Y E 5 n F z W 9 C v Q 0 X M f x b 8 W 8 G a c 4 l a s C 0 d d s w 9 W Q p T b 8 d d E 8 B 7 Y z E q o k x h F p W 7 4 r F T f d a K w d P l F 1 a 0 E K N p c M 6 4 g Z E p k O S K b R V x L 0 c J M x N i B I p t p K c i k O Q D w G A U Q z 6 p / 3 B S r j T U x w 6 x k r / j p V o E w K Z K R b 4 V C O H i V v p x 4 R j Q 1 u 8 J a 1 P w t p W x q Q U A + b L g E k z r i W O m J k i 3 c / 0 u k U P + R K t B z b L V w R x N g i K M l T P R A T p a Q g T k q s M y p S o P n + q K G E I w w H 3 x D d O x n 0 5 9 5 1 P v V / + B z o i I r u e p U + I Z b H G R 7 d x S i H a R R A f c 8 W J h i A N B C k N V k Q S r s s F I 9 t N T p o C G d J l f Y l C N c a i k B L z Y T e q N H n W p W X Y x E x c F q J s 6 B / m F H z O 5 o g k w o h F z 5 2 7 U 8 5 L n + G b J e W F L W C r W Q e u R 4 A a s P b 2 L L y O s L 5 V j 7 e m i d n c O i M j S D Q 2 g 7 5 X + A B Z V Z q q R 4 x y 6 z s i 4 8 D c l E x L P y K C j k J 1 x 4 V l V d Y o d y J i m y q i j Z Q 2 0 E c e S M s H 7 s q P c b a 2 x X + n z J B H 2 Q 1 z N C A 6 d u O M R z A y v F 1 g P F k A + / X Q l f 3 4 f 3 P q t J l h I m + o 1 o 4 k R Q I N E 5 5 C W b 9 M T b l M Z w v R 9 m V L w w k j X 6 C l 0 f + j W 3 c y i P w 3 d B 9 E I B 8 l E r s a V m K Q s F D 4 w f + n u J O A r f W n w n P T T K P v k e C F Y E M d q W 8 7 J R C c E l C g V 3 C l A r I V o E Z V 7 H C U t m V n H D x t J 8 s 0 t e W e l D n C G t Q C S f l W d h p e A I P v H x 1 p L 8 C E Y N w 4 L K 7 a M m f 8 i Y Q e F w w V L J P i q 1 T y E E t x S V t W 5 b B J 0 w k p U U r J G a X 2 Q n f 5 J z x B T k G d 9 l g + 8 B y / q 5 O x n d i O C E s R 3 7 e q S M J C c O A U Z 1 O D 1 O j e j k a k Z l w f M U v S i 1 H d J e / m H A O g B I g l V M 3 u / 1 H I D P O C / H u p 1 L X L d n Z G 3 S 7 6 5 l y Z v 6 v Y 0 c 9 p O e F x w E T f 7 7 Y p 0 e r m L U p g V W t y n H G d 0 V x V M q L K R W g R x 5 I 6 E W L 0 l 7 m I Y 0 T t t 7 a S q z k W 3 R 1 j C z p a C 4 c 7 e 2 z m 0 S k q W 8 B 0 8 2 e L P 5 M 1 I H u p / b 7 s c F W K l Q z t g p i P l n 5 T P 4 g 4 i h o X b G j L r H o u p W T 5 Y P 6 m k 1 S Y C o N 1 e T + j V 1 G O h E Z D 3 F P V C / C T B x s E 2 u r I T 3 i b C o / M 6 l x h G K p Z u i H i u 5 D U Z 0 c W B P l r y X S 3 u H l l G K K Z I W A g 4 O K 3 A E 0 u 9 h N S 6 J G 2 D h 9 k 2 a 1 h 7 h s F z f y y n C Y 2 R q v O U u W g x 1 o E o r o Q Y D D l b 2 J N R l t 7 r h g / l A m e y W f u J B c R B f i U k L 1 + Z B 7 2 C w Q Y o A H J G 7 7 Y o V p A Z t X Y F 9 0 N g E j A + a t K O h Z w R 3 y x f R u J b N 4 z p z e Z k K 0 V G 1 E i V H K o J 5 r 2 T x N t V Y 0 0 n p c K 7 S Z C U 4 E Y 8 A Z v U v q 7 5 P 5 + X U k 4 E s q y F J 8 r 4 H D h T 0 Z + Z V G v a O P b c z i n G A f i T z 9 D 0 1 p N m I H p / I u F F I V r X r i R H 6 w j b V l y 9 J d 4 J M J z Y m n g 0 V r 5 u 9 C N g d o D K m g x R 7 G P n S 9 p 4 n h 5 O 7 t d q 3 F M Y D B H G A S k 6 b U u s c T e P s p O b 3 Q J 6 w c q w T T p y V N k E 0 g C T I 8 F l p q + S E w J U W z 2 p f Z m v A q h D f E 7 s V p t 5 D M 2 B / V n I D h k c 0 r t P w i j Q N f o P F 0 e q z g n U Y R 1 f P X l n u a 0 I N c I r A A 3 + 7 5 1 2 n E 7 0 H T v d E R d u W M A l B s M h y D Q x G p f C D m N E T T 8 R / R I c T S h W 9 J 5 I Y q R j V h 9 2 v y v W Y d d G n n h C R n p U j q 1 w 7 s A l N W Y n q G I q E H T L Y V 8 9 C 7 e U B m e f t q 8 Y I H A H h q G K + D / j R N f m q M J w V L i f j I I o w f P t S D m k k z X O P n + j x 4 B X v A 3 + Q 1 V K G / Y a C d f E h 4 j v s s l U k C R v 5 8 q x i E P b l w d O Q f B C O y x I V Q O z M 9 S i m C N I O 0 2 8 c 1 N s W c b J v g I G S t T g + m L K t l Q V A m 0 7 k r n i N P 1 c X L u Z Z R a 2 c m p z 6 H I F 7 N P x o / N k w v 9 0 D U v S q I Y K u 7 D 1 R l + z o J S 2 v n Z X o 4 6 k m L L 9 Q j X + J k W 7 + B Z u t Z T C G x F O 2 I c m 3 V j N I A I / N r 1 x m 1 d e I c C 6 v c F X A M c a M R a A w e 4 4 Q S b K V s 4 5 Z L y J E o 5 K C z V i 7 x 3 U 0 O K 4 Y A I r v p B 0 q V p I I c C c t h y c D S o G f 3 z U i M s C / Y i S 3 F M r g 2 g O c Q S P f S l 3 Q G 7 d q 0 N f j 7 F o R R I o 2 s / A D m Z S k t E K f C X j y U j W M U z z e O m Z S w S N w u w i t o e K y b u 0 R 7 Z + R c m c L F b 6 R / 1 A T 5 o k g d X d z q h y A c p B Q + Z H i s n M B 5 a k J t t E l 7 C / t i / N p 4 c 0 a 2 h U / 6 2 V w w z r U e 6 B K 0 q X 9 5 m 5 1 f l k J F o h I 6 M W l V g M 8 U J Q L s + r E h U v X B n g F v Z I 2 d c n b V i p I s U d u 3 e n V B A F a + n v x / j 0 R S 4 s V 1 k 0 v 9 F i J n x T h U u l Z d d 3 C W 3 q e m n L 7 W p e H w Q r U X U D p J D i Z v / h B n T 4 r S Y M K d B Z 3 Q y 0 r b g Z h d M f j A 9 6 R M h b X 9 U P G t / v C p 5 x w d B O / W P k g P U H l 0 w e 8 d 5 z A L n u 8 0 4 U x K 1 R H M C B 6 r h K 9 t U C h N 5 T D C s 3 t q 2 F 3 8 U A G / H w / 9 b d J d n r P s 9 J S Q S M Y y I f f W q J Y 2 V J G 1 v H a F w p k o u q D a N z n r 5 i K T 1 X I n u 8 b x t U G x d W / p Z I v q 9 r 6 k X s g P 1 f 6 u o f 1 W 8 n 7 K n P y 7 q j D C K M W l A / j 7 p + 3 R I i e G / C s 6 Y h W c o I s R Y 1 G F I o I s e 0 l w c c u j e j S F v I N k V S y f S 1 h h w h I q R T 1 j g v B G L H R n Q D 0 k s f c L V V Z F 4 P 1 6 n M p b q 2 A g D X k R E / z t o X u i y w N I G / 1 h q w U a F G U v P G h X + o g 2 H f 4 K u d Z q X E I q 9 g V q y 8 X I 8 B R b J y o S t p a E e R O 3 t D y i I j U w K t J + x X U T n 9 W V E R v Y N a J 5 d + + b N q n x M S T L a w F m E S 7 q o s I f E 9 U b 2 F p p O V b K 3 z u g l N D 0 i 8 Z l a 1 0 y 1 q I h Y 2 + T Z 4 A d z S Y 6 v q e u L 7 Y b u M y t y 9 J B 9 t A y z r O Z a y b M V 1 R w g M P S / W J d g W 2 E Q 9 q w l u q I h d b t 5 e 3 F O C x l H K l z L z N S 0 8 D B 9 j a Z O 8 e W F 8 g B O S T c 7 q 1 o l / J Y R G I t 5 b y 3 7 1 5 1 e G j N S I 2 x Q o l 1 P y 3 l K a a E C D J 0 8 O n x 4 s b 7 V 9 D N b t / x Z x 0 I u 2 6 W g F U r z u O G M g 4 M V G r u L N u p i / h V G F h O e H b W o J Y K b J c K H F P T D t B h Q Q r T L 3 N C w Z 5 m G I o N J + V 9 n a z v V 9 w d Q d U y G l R T t e 1 + T S z I N B p f E D v T + B a h m n p d o h + 4 3 j h 3 I 8 S g N 8 D H X r n H 9 l 6 2 y I D w W y 1 h b n 3 6 R T R p 4 R a E x + U 5 L Y l D g p y / e 9 u 4 M w K 1 1 a 0 e B + T P S s r 1 f a N i b z g E h 9 C F a p T S H a K / f Z u u 9 a f i + n P D x o U A G E d z f U t t V K E e s q p j + g C v N 3 Q T J 1 + m 0 e p w K a I o M B + L t 1 d R y 3 B l Z 8 m H N Y g U 8 W S X 9 A 0 M O z i R g O 0 n W H z a I c O H r D R D 0 5 B m G l C f e e J z v 9 Q Z 9 a f 8 9 Y H z L V p e L X j k 1 P t n I 2 D c v i B 8 K k u c S j P 4 7 9 G r 3 M V B a c 7 H g 3 U O O b t H I r V T n m Z W 0 g / r 5 0 M y z G 0 z y a l X k w G / W f l T F R T x Q e n + q y c F V Z q S 3 Z 3 V s A V u v t 1 A n b 6 W S V S o 5 i A + T i 1 L 5 C l N X C v M z 5 Z y d b D t b 5 Z J E z n 9 G Z u X T k A n T z 6 4 E g Q e P x W m w L A D W o + q u w E m b 7 N V 0 t 0 L w 0 g 5 3 V i E O y I K B A q N q M R f O Z 2 d L V q 5 m i j U C e c 1 X f q R S H s L a V X S 0 2 X S C f 5 M X K m a Z i R j y + 9 N A j 1 e H o S 0 J k f S D j d L W 7 e I 8 1 f 8 C 0 4 A U a y / d 6 Q O q M c Y 0 f d j 7 r n i U 1 7 N G i o w 7 6 V k n 0 1 j b r U Z w J V S F S S f I 8 i z I D 7 p l G p 0 p 9 N Q G F 7 A P E 2 Z H D U f I G T V Z g v S a n p e n 0 g D n G X M k Q X t c v L Q V H 8 8 p 6 n O l p E m V P + F 3 l E l z U K a A d g f Y f c s a f W C M x N A v 7 p s g 3 P 2 a c S 8 l a S j 0 A H b Y A X v d x 2 x X H 4 b X A 5 i Z / H H B L 0 u o g i u X Q B i G r i g I v 8 j D z L 2 K P 5 3 9 E P g 3 G H S U X T n 4 P N M 4 I 0 x B w / B X 0 9 b N 9 i U n A x K L 7 5 H h e 2 C N e 6 3 E V w 9 y I R D b G E D F z y a c h q m G R g c y d L / U 2 5 Q A S V 9 M Z A u z 1 Z 1 w a O K C r C W B 9 9 V o o r i o K i q z c 7 Y P M K b 6 E O S 1 o 5 c F b U E 0 + H 4 3 0 j 4 / Y u h c u q J D c b 7 Y E B m Y I t v f c 6 e S H A Q y m I U 9 O G s k p 9 6 1 J r l W w H w 1 e x 1 Z r t J j p v r Z r N 2 u w N o O d Q 8 I Z V 4 u p q U 0 Y N F K o O K s s d V l Z O j k s 0 E H n 5 r G L v V A p v t U Z r V p i E a K n P z u + W s n L 8 a l 8 N W y j 4 E Y Y h z K u B 8 6 h 9 w p W y p d b + H T O H 1 k G o Z R L y l m J U z 9 F X J E 6 c 6 V K 9 a g 2 c m 7 K X 7 R 6 I s E I R z Y L r b 0 v k x u L R n / R Y r j g r G N X E W M Y 9 a Z R V D 3 M x Q n n d 3 M F a C S i O o w X f U u 5 M Q 1 D B 5 r i f s 7 p m g k U 0 J P m M 5 J T D s K f R u b 8 1 2 d 0 g t U / E 6 A Q 4 8 o k P J G K J 7 g u G B m H a a c 1 P 0 P g F M k / K C R / b f Q s T j 2 R 5 u U s C B K E O N b c n r I M S 2 I T G 9 o J V g 4 Z q + B C 8 X G A J o 6 5 8 9 G V l m s c Z Q Q g E k n L W H L a l C G 5 I k o G 2 R m 0 4 Z a V e F 5 f S V G B Z Z + T Z U S t B h G P d U h r Q 5 n p s v O e z I v I 6 v O J m s G C t N o 0 8 R N Z O a B W 2 E q C g y k V L i u m z T r E v / o v C W 0 t w 2 C O f P f X 3 b y 0 m 3 M f d u R 7 g P 6 s a I 3 U 4 W X H h o H s E 4 p S M v t 5 3 L C Y 1 b a J C 0 7 a 4 m y D g L Q V R O Y g p f 0 + M 4 0 r 7 Q G Q B q P + S b p z k 3 6 / P t h a 1 k N A b t Z m 8 Y S 3 V v q G 0 C u T d 3 7 6 c s u h I S p 6 g w g r 9 4 w b H U z t 0 V v I 5 U r i L v 7 c p v Y I 1 O O a z 8 G K 6 u q 6 d X o j q X 0 A v 7 Z M z M J e 3 j g 0 g z N 7 5 W p O / t R N H l z w S s 3 5 W N J J u B o O j y 1 V z B s N c T B K 4 A d l n J X s D O y x i A F I H U D M r R q X P O 2 h o 1 u w G s J 5 I 4 I E R s Q q s / u h z Q i X E w Y e j g 3 d W y o 0 9 p F 2 / p 9 F H N Z 9 x t F V 4 J i i a s 6 Q Y p O h 9 V u q 5 u q U H P L B l p b 7 t + x V g / z P C a o i T J J e d c R O u J E j 1 x U t + n m r o 1 s 0 1 Z 7 + 8 6 Q 4 I b Y U o I U g u B 8 s b K S g H J O d Y 0 9 / I u F N Y o 0 R B / r K r 7 x g M b Z 1 I U e X + L E I I r u p B r z 2 z F h A C W H 4 G 7 M 6 K Z y W b g x e N n x + k I 0 A R u C c 7 W Q v 4 a d a A O U 3 9 R X s 5 k n I s i q a E s 3 L i O G 7 e 2 Q X E E r q a 4 y i E k a 7 n n j h m h y H Y w s / z A k S Q 8 K q S c V Y + s q o G q 5 9 L G z Z p q K p g A 2 4 0 l P e w o + a Y x + u T v f X 9 u h 7 d 7 e 2 q Q a K D c B r R t 8 E 7 q 0 1 b V j s 2 W / j b 3 T y h V m O e I P d 8 i u v Q M H u c S t C u 9 o 8 N Q Z i T 0 N H 4 2 x f U R G R U J t V h Z 4 0 9 C n 9 t V S L q p u v 8 g M V 7 N X B v 7 P m s n A 7 0 p Q S h x y + 2 R C 1 a 0 6 d g 6 j 3 R U + O G e P p n 0 z f 0 o v J O Y r s y S g T r A B o q A u r b V f M y 3 Y 6 f D p 6 M 3 V Q Y R K a 5 h B 7 n + R R F 0 K d w L N j q c Y w E g x x B J N 5 s F u F w U E k Z y v a 4 E y s X M 7 A e H 0 6 s 9 E C D p 2 4 U 4 t 5 s 3 k q q v 2 f b t 5 P O V d l E I T A l I T 5 i Z K V 4 m m 0 1 J B 5 P y U q T D 3 2 b B Y 0 b s h J Y h E O k C 7 r e U k h F I q g z B b q 3 9 d T E e m L F a M q T p d D V i H H f x d s 9 G E s p Z x p d 7 b O q X D S w w h j A q n 0 h F C 2 1 C 2 l B F V 6 L / T 4 j 8 d R 5 F h Q L P x P H C q 2 z w a j u H o K r A p Q C C a 2 X v a 2 j m S b R C e r N l Z 6 r a j R y u 1 l 3 3 u u B 3 s y A E K f 0 2 s 9 Z 1 e c a 2 d j z z t m t D Y T H B Y C y a R F j 7 0 b P N C 2 L x z h v L f K P 5 L U 1 B f + 9 Y b K y H N B e j O 7 3 R N U U z 1 c t I o n 3 i l R 4 f M b R Y H V v r b z e j Q j Q M t T y x H q C B o 6 i 6 5 D G W t 5 X P y 2 W J 1 k w q j G o a o O 2 K 3 J + 5 N V s D T j M z T l e I y F K A 1 L j i z b v f Q Q H 0 K 0 / + o 4 H 5 t A Q E J + P 9 P Q 1 D p G t e H n D T Z s M W l V Q G z I D O Z c 6 C g m R 6 v 8 E J S Y N x + V O g 6 X 3 t O S D 2 m s d 1 Z C 7 A b H K g n j F E O Z 1 Q Y T Y O A Q S r F P K U + I j I l 3 q y J X b d 5 N i M J p P 7 2 g 0 I Q L P x V B + v g Z u X 8 9 o D 4 l 0 U y q t h B f q T q l X C X y W c j E V S C C s C k r t x z 3 P O h C f 3 g Z Z n p X U Q m Y a K u i q z s r 7 I t K d v V C 9 t d J 4 o b 8 W V T Q / K 7 K E n K R K i v u z U q S 0 W d L f 8 o s Y 7 g S H E Z 6 A V E C 2 L y 7 C 4 z G c h 1 d 2 n y T A x f R 3 o X R W 7 r n J L 1 m O O r 6 1 Q E k 6 c T r n p A F r + Z S 6 h p q h X s s K p 6 O + K E 7 Y k T n W r a W s O z 2 u 0 Y W H W J 6 I 7 i P X o 5 s / f 1 H + 0 C C w s v 4 6 I / y D p n I t e E 8 T 9 x F y r e l b B V e w B l 5 + M 0 B f k A U Q 6 j x U 4 d J v 3 3 E T C a O A T h d g x S e 8 V A O 2 v n U 7 c j T S S 6 h z f P v G 5 f W H Q l 3 t 8 y 7 v i Y I 8 K 7 l 8 b 6 f t a C T k q D h w D N L G U S n c q U u 1 P H h r y U c 7 c P D I 2 5 C B 1 Q R O B 2 Z o 8 J 7 Y 2 9 c a p G a + J 2 o I w W 0 R q M 2 4 t Q p R W Z k 6 v 0 a n J 2 o u 6 f N 6 t p W O d q + z W x 8 K y C a y s g L O X V i j R u D m t x Y X J O K h 3 C P c G R U g l S 4 H t s 1 r K f S k S M m S 9 w W p B V Q S D p V 3 C 6 w m c i i l z z Q f e w n W 1 S 3 S R 1 L f 2 p N + c 6 i o 8 i G b k F P n V K E A N m G h P m C O I F 2 y E S 7 g S g w 8 K 9 C A o o I L p 9 7 m m 8 3 w u X A U E I f c 8 j 6 + z 3 u J g m 8 t 4 V 4 J N T k 7 H c E 7 o g y c J b T A Z x B p L e G Q J K D y r S 2 c U f K t 0 + D V 5 a H O o 2 s b g u f n d y f v j Z v f D P n 6 R w f k b g D l f L 6 N J w I 2 s J c F W 0 f X 0 a l 6 W 0 L M z w p L U 9 J V V g j Y l n Q d 8 l l r h 8 O 9 a 8 E O p 8 4 K J 0 q D e V Y m y c 5 C 1 j v G F / G d l H 8 5 B 6 d x a 6 k Z + p X u X V j z H O r h v L w p y a 4 N e W I j C 4 U u b f N n R Q t o r x x 6 4 a D P w T Q U O Y 7 6 g E 1 0 O z G s 7 q p 4 / w Q y B h r O x O d 7 G s r u Y x J O L d z x 6 S e U g i h c 9 f / 5 K m 5 a 9 a T D T r 2 y U v 2 A k s E t u 7 d U r q r z A a I Y l R i 9 3 y 6 x O W a g G W 1 4 T y z Z 1 C 1 9 x W g R q + 5 a i a E u 1 n x J y G 2 O q p Z w t I 9 R H J 3 j w p G 3 k H B C c L T o Y K P H a Q M A m J p V Y 3 / M a e n M a S q H W r l E T W 0 P C Z 1 9 7 e N b S 8 V T l 7 v c f T C D 4 F O 9 K 9 B h + Q O 2 B s j d b 3 R k 0 y 0 8 0 S Q r B g l X J M 6 t h b o J S A c D 7 t + + K r F 9 5 U e Z O J o i Z K S 2 T z p A z d 3 t v u m Z 9 t 3 + 7 f e t l c T C 9 1 q Y C x n i N 5 O c g z V + E c P h 8 F / N P x 3 W t y H k I / k U z w X B z w q n w P s k F 7 S b I 3 D 3 q h t t U W c 2 t b b s g q 5 6 M q k D F t s W 7 s 4 l z r K b M 1 9 d R d x 1 X 6 l N s O 6 s J u C c V v l V O Z i K k f C e 1 5 w j 6 M N B M k V O 7 r 4 3 p N 8 0 r K z L m O 7 p g S m z E Y W S 8 W 2 e i 9 V + h j z 7 H t j w H g Q r r Y u 2 A n B V o g C v A N + 2 V E 8 N v D 5 z V + h n V L G W i k l Z g y I i c s i a C X e d 3 3 n T D v 3 Y f 8 x Z 2 g A R S 4 0 Y f f m s e N O s n u C x y 1 C w q + t K d p n 6 B U n f W o q u V t / q p 8 G x 4 m U o g x t K t I e 2 l e K 0 S i V j c l 7 f V h G R K i a 4 / e U F t J Q H a + 4 O H H B 8 z V 5 6 E G 9 M b M g P + h B k w m b h a 3 6 I 4 y d Z x y W g 9 d u X W G + s K 4 f 3 9 Q J W E g p F V P C F x f e O + q i a n f r K 5 w m v k y j v 3 5 O u z / G w o c Z W J e i B 9 q D I C j 4 8 0 8 W F 9 0 D H J 7 Y b b F 2 d w 9 / V B C e b o v J 2 1 a U C D a e a q a W / p b S f u L N n O v 3 n r W i s A 2 k 6 e t m D l m j 9 A 2 U g / 5 G e u k F p L H a G r m 2 L D 2 L l g 6 T b l S y M E c S P r + j A D J Q G f O t N r 9 W x T 9 d Q 0 N H q 5 l j d i H p S k a S Y I M s J z l 2 5 d 7 L I 7 T y F b y f 5 y 6 b 4 9 D 3 N k k q z R C x m e j 1 U e p I O 3 w C c r / T y Q a Q x Q W O F E E 9 O Y A I 9 / e a E 5 0 / d E F K Q 4 5 W Z W w v h 8 i q 1 1 d 9 K 4 F C b 1 k F M 0 + x 5 Y E 1 A R m + / h b Q 9 4 o / F y W G + k x S 3 d y o 4 P y e + r X t T Z 1 w b n B h q W t r x J U N W e z 9 U 1 m T 3 N f + 6 o y H p v t + k c d y V H y n 0 r Q V 6 d l N t G k t r 1 a h 4 Y Y H 7 u a q E 1 w W h O P M n G 4 + T z 0 i q X b 1 4 A Q t a / w S k b b S V 5 C m P Y 4 I P t m v K Q R U G Q q h r 4 / h o P W 9 X C x 3 Y q 3 H Q v o 6 n D v Q Z u b u g B m F 4 X 3 t W / 2 K T T d k 8 o T O 2 F C o e s U V / F J 1 7 u 7 V P k a R G 1 m f F 6 V 3 7 0 p 2 g p c / K 8 S G L / X v 9 u r X 4 g N e x M v z 5 G T k s x 6 J 6 0 f x u K T x R p 2 x 4 E 7 0 4 q x r x r u w l E 5 y R 2 J 2 a U z f 5 f K 5 W c i i w B L n v D a M Q f T K l 8 l a K l D U 6 g 9 o 7 Y / K 2 Y p c H t d P T 3 E U 6 B J 1 K m R y 0 9 + t 2 G N 4 S x 1 S X 3 l J N f 7 g L f A j 4 d p W 8 r b U k 9 z V e f F t X 9 7 f t 3 Q I 5 K 3 h A V k g T 0 5 7 f t t b A C 1 E O m n j Y N 9 0 k j K P 3 E x F 5 V i E V m B V X x W w P x F V 7 4 d b 7 f O U j I h Q 1 W q B l R H q p 7 e A W N K i V 9 M 4 J 7 K q L s n s L x S b x J I W M F P h s k M v G q / U Q z w p Y i z t 7 u p l C / b w 0 K z n U m j s / V B Q G 8 z u P P o c 2 C n M w a n o 3 J a u 6 v q K n T Y s w o H x 6 g 3 t g w K Z 8 K m c r 4 I y 6 b i B R 1 T s Z 9 o z q Q e q j g O N b S g n D 5 i B v 7 e W z U r 1 J 8 2 o J S n M P d K L c x z W x 5 r M q r J F H X n i + 2 v V j O 4 C 8 f 7 Q p R V / h F e q w d u d M J l c X I R E y J p b e W v o E K F z z f / n l 0 p C d B k 2 9 + X u i s r y 2 z t n u B L 0 i g o p a e 8 u L h V Q g S g 2 Y B X K D v b / Q W g f h j 3 1 b a Z f F O T 7 K h G j y u k 3 0 h h g k + i x P 4 5 0 n N R C n x P 5 G 0 V B 6 D y S U A w n N f w O Q n 9 X q m j / K + 7 e W j + k d 2 I m j 4 d U u a y c x 2 Q e + c 0 8 U M M k f G N Y S s 8 h S V r I 6 0 e e s c A U d D q j p 7 s p 5 C / Q h d c i t l m G x R Q Y f Q Z A B X v 1 5 i / r i b J H 3 0 u X W E h o 1 1 I X 9 0 M / d b 7 X b p g S l 1 i M j O n g X t k F Z i u W 3 l F Q L M Z T T E Q t W C g e 5 t G n h S w o z F W l i h K z c 7 A W R Z K F G M U i / + Q Q l 5 M 2 x O l o b 2 6 a Q 5 K Z A U g B E b B T F D Z D W s 3 A / 7 z n I o m + H K V H i 7 j + e G 4 r r Z p 7 a o 7 f 1 B t j N D O q 8 n 5 F U T V g 2 e H 0 2 N V l q B K c / R H Y 2 / V m l T / P I B 1 3 q I H G J w N S a e x j w i m k k K 2 3 f X d Z Q f 4 d G O 9 G O D + S C j G 5 i 7 2 E 4 N A 8 N H F Q m H 0 u V j 1 N X A r z P m l 1 P A 0 p d 5 P E i + t l n F a g m I 0 Z 1 b k + S L a 8 p K E D x W d l 5 d U O N H R + 3 l s A D F 3 Q M E s F n Z V N R u 8 1 O e 7 v K G E 6 f s r E W v F 1 J + V J J R 3 p P S y N V l 7 t e 8 K n t X d Z L H F s 1 b x 0 Z J b U B 0 T G D 3 i 6 d U f 7 x O r p z K 2 H r f R 2 x U / 6 + h g f n 1 V + Z d m 1 K a 8 X d t S A + u D a i p f S V 3 o y o e P I q o y b R 0 K u O L d T L S L 5 C P g V e a b z n A X 5 k B T n R L h U E W e n i X c u O U P W j n h e T T Z e F / 8 9 N k r P 7 i c B Z K D 8 n h N a 1 N s s p C 3 X d V i 3 C / X V w 2 W g P o s j x G T X 3 b Q r x U 8 q 6 E G S o 8 q w s i k 2 Q p R Z Q L T X V Q 0 Q Z + O + E N R E i X s 7 J P t T j d q 7 V 7 0 Y 7 O e 1 0 C A + k 2 N D L 0 U t W L 6 b S c 5 K f P H b C T l a K I o o m 4 e X 0 W 8 v t A k h W z b s M 3 a 0 W T S c n 2 3 2 I Y F 8 6 d 7 D F C a r b f N U X 4 w M y r 6 T 7 e / t C g 2 J M R t s j I z l C Z v s 8 1 I k Q v L X A N T a g 8 E 1 S Y 5 R v J 2 h P E u 1 x 2 h 5 O h m e P 5 7 g e U w o h B 1 r B t 0 w K i h Q 9 7 O F y x N Y d Q D 7 4 P S d F T l 7 p c X d 0 j R F 4 D X e A R 4 O C v Z k G q S R 7 m N 8 U g T M T t Y T C C 5 V 4 P Q w V 2 C Y V n R 3 q 7 i i F q m 5 C + X u u 7 K K K v + P 3 C T + s E D w f 6 g 7 + c Y C O O K m j D k c Y v G 2 J 5 i l u K b l v 8 3 3 f T 9 X X t y 8 2 e i K N I k n J 0 f H w P V H J 5 B D 7 U B w W U 4 i W g I W b g E d n c V b g N h o E N r G V 2 z 0 0 E i q m M z G w Z w X 0 A Q k 5 5 M R V T 4 Q 0 R T F c / q Z m P h a 4 V j X X + f y F 9 2 w T e o q T W 4 u W N A T 5 L v o V q R 6 I r g h 9 R w U W 1 n i E i 4 4 f i W R 6 I 1 l G p l D 1 B j A O D N p V t Q 8 N l / H 2 O V / d L 4 z i c + X D i O h s G o G D 4 C 6 0 j r 6 o 5 P U 4 6 k U y W a 6 y U B J L k C r 4 l q P 9 R C V K u + C v t 1 J a q K r m d T c t s i W J o V 3 A m 2 H j W 2 m T 7 L w i k O 7 l 6 i c A H P V B 2 3 2 P a y A C U S j z 6 2 6 t V B O Z D t o L 5 X J 7 I t t E R Y H U N F V G A k i y e A J 1 4 O 0 J A q k J X U W J W w A a A d r A T k 1 L h 2 s l U w u v D j N A l 9 P 5 Y y W L w o C v 5 / 6 s H G t x B u 1 p y 9 r 3 9 q T z + N z p f E V y X 0 Z / R o L e h g i D i N D i U 9 v h Z Z U O L u w U W k k M q q j 1 o D e z c M U b Z a 4 + U r r W x W V l y 0 R + J V V A d M Q u l j Y j h M B 9 U Z X z t q n u R m i R E k 7 a l M t h / U G h I 3 6 A 9 a x S 9 4 C 8 L T i v u 6 0 i O M o r k Y 8 T O q w Z 1 W K n 2 q 2 F c o d H l e 0 + I D W u w N c w G w t R i 8 v Z v k 7 k a d 3 / 8 B o t H q f c 6 y m h q i x g a + 5 1 S 9 E z O Q + O V O r K K 5 l E J 8 R L 9 W g 9 r 5 0 3 9 X c x J i 6 d w r K 1 E q 3 7 h G g v 1 L J S 6 Y B y M C l 9 S 1 t b B N Y d n / 1 X N L L q K 6 r l S w G 0 v Y + M 1 t H 4 8 f U 9 j b Q k c H d 0 E I A 7 P 8 g h o w J i W b K W x g Q m D t F M N 0 8 D O e e T U k 9 P A 7 P 6 B 6 8 j B h t G 2 F C U D y 6 c t 2 h c a U f 4 9 f k h K y / N g d 5 w I J d P o Y 0 I H l p P o E g D x w 0 V F Y E 0 R O u J D d V 9 V H B f a W N V 9 8 I 7 y Y D V 2 6 y k P 0 + n 5 X p E + 6 I R 8 z F o h J Y j B v N 8 V 8 G q 3 D S f 0 o v Q i u R 2 H 7 4 j K 7 Z N P l J X c G Q 8 7 q o d n t B l U y C h w A m B x V 8 3 C D u N 1 E o t S 2 v t u 7 P N I 3 g N Q 7 G W X / P g g l g D x s J 2 R J Z U B K F d j w G Z s M D B k u e S x o k 0 0 S y H b S 1 i Q 7 Q A E 4 H T 3 u G s x A c d D b y j h B m 5 Q t j M R 2 r C 4 w q n g O n G i p h h N i T S n R i 0 U F k R W U S g Q / x 3 l / t p A T V l u q R W E t 8 K q T 5 B k A P z r P D 0 q P s i c D Q u Z i C 1 q j n e M a r l B I o a S Z p Y q V q 2 V E W P 3 7 q M A 0 v n B Q U + j u i o F 2 z Z F A q q 5 f a 5 T V H Q c M Q C L T k h f 4 a r t a 0 6 c z A S H n s p h L v L N p 7 w s p 6 V Q K y E l D w F f P + s 6 6 q 3 4 g L K w j 5 D l b 5 B v M 4 U + N b 2 g u C 4 O + / i t 0 m a Z w V l 2 a m A E n 9 W B l j C S m 3 q C f E v b F T O d R E r t y p z r Q U h Z Q 5 2 z W a M P i v t U 3 z h M o c J X I i c i G S 7 h L b V R K m v h 1 N K 8 y a b C j c w T o g p u / i U o t R I k j J L K C n y W G H W U Q i 9 g L f J K v z g N Z E k 3 5 a D P c 9 r Q W L h B 7 u y Q o J 9 h u 6 E 4 A C l c 0 L 9 o I e K I I / M 6 o D H q + H 9 E u q s I H B U Q K r s R w I Q s P J T f X w C X e 5 U l R t V e W t l z U p + F 0 x N k M 9 x v L 8 4 K 1 J A J U C w 7 W K F M s Y x U U 3 h o 3 5 8 V v C w b 2 V F 1 1 t K F K v / 3 R f D H X f I / Z a Q I l q + w 6 w Z y V I 0 S l K B S R 3 h P S 8 Z 2 t y q I K r G 8 h J c i D Z t C u M n 2 3 r l h / + 6 u V q 8 w A C l K 7 E D X V S X z s o b q d W Y o a F r L 9 g v c Q F v 0 l + d s I 2 s u B 1 G K A J d q S p v k b b U T K F b V 3 / F i 5 U C p y A 5 j r u O 4 T X 1 U c 6 8 Y 4 h 9 v r X q w G n 1 K k y h J 3 N F h j I V B X N q n 5 E L 9 Y 4 n H r E H y l M b T d 4 M i J 5 H + 2 Z 8 x 9 d b t l S 3 I U o Q V R X o l F y O U L i S Z U A B P p o f 5 B s l g M / r 8 Z 8 X E A m l i l o c n H l R M N G j I p T T Z F p H A e F K v W K V O C u n l R r T G K c L E f c 0 K a 4 B J T W L t Q I 0 t 5 T D l l E i h m c + G C e V A c K 2 U u w l l I 0 6 Q g 5 3 Z + 5 7 O x Q K N 5 E V C + J + N w v u h U L b b d 1 7 o N D 3 i C B o b L l 3 Y 6 P U q Z U K y + V 6 t 6 G d f c / z g T 1 s 4 o E 2 2 e G l 7 L 2 F b J y H l F w o 3 k o K c 9 N K 6 e j w k 7 3 y g c P w 9 q p 5 a Z 4 V j w u 7 h P X u c t 9 S 5 q c K T r p O z D U b E N z f S z 5 Q + 5 5 X o w S c v c v S v X + 8 B m V E P e + n l 1 j V i 9 K a f 7 Z P + T Q h s 7 k i o 5 A r H 3 S j A k j A l U i w T e M i f o I L 6 Z h 7 5 S B W U I g U b R H + V 6 z 4 D S 9 e K K o u a R G H s 9 J h J N L I f 8 p b V l 2 7 l F a C H T R v V 6 1 F C u E I S T M 9 E E N Q H i C H m q v 3 f i 8 Y t e S q p l Q x Y y D Y 9 4 T B i 7 M D o D t j c e Z 0 O F 7 Z I l F k h e + B z 2 4 h a R T 7 U W + 4 + x v a z 1 o X d S w r v Y N 9 F f k r b P 3 W A k g T z b X N g t h v e N m l 1 g Z 6 I P 3 e r 7 Y Q u 1 W 0 r J F R I K 9 2 J D 3 7 v x w q i Y R F H r A l / V t W 1 V v 5 Z G E p s u c 1 s u K A 7 i d J k W z M k + U c j w n A X T 9 g i g J 4 5 9 i 6 0 N p K a r L 4 R h s S m I o X 1 Z a g D s 2 l r f V a q c a f E T a L 0 8 y d j N B m 8 V R a r d x 6 b Z E u O K k B + a u V a o T l n k m b i l c k 6 M d s R t Y J 9 P j U G T l 2 S w u 1 N J m s D P G 1 Z t o s d J U Q + q y S T C G L n Q 0 T f J m l 8 U 0 3 C 5 K c 5 o R + w 1 t p X F 9 N 2 r D W v q J Q + 6 M V 8 A q L q r 7 f g i m F U r y U 1 6 P Z 4 p f s i E z c + X l n U J 6 / 1 e G B G W a c B J Z A C i N r P v I V E z H N X 6 a R R V W 3 5 5 R 6 n k s E 2 f M E Y 1 0 V Q g a Z d 3 6 o c V M R F A W h v U 0 l x S V F y q 7 U 4 F Z K b d V Q b 4 L + r Q S 4 e r 4 O 9 7 z A K L m 0 C x e K c 5 B n T 5 F 5 + a l i k a e s h G M r b F E C Z f o A J i u h j x m Z h E 4 W z q q v G O V T 8 b D 4 1 B A 1 T k d b Q U j u d A N o H i o a J d Z 8 4 H d P V b V V j 5 h d Q Y W H c 7 j z l V c C e w f Y X Q N a R 1 5 w / r 0 f h i 1 p i X f A o U a t v X e 7 Q X V w V F h 1 R S U r e + Q 9 4 p / q M y v R X 4 h J u G a x G R U x e a E w g s Y t 5 V 5 G D B / R c o a L B T S 8 G C b + I U M X V k j q Z C M + t 9 t W q v f A Z f g J B + z r O K 3 U J U 6 Z Z m 8 b 1 n h V Q M i l O D B 6 W 8 X P i m L g F B Q H z G 5 r p V q A 9 d 3 Z E 1 d Z 9 V 3 j J J e p 6 s / I W 1 k 8 i X S S y 4 y E J v I X Q Y s c 0 R 4 V L X t H g L v L c C s l I I J j Y t F U L w F h 8 R Q d G T u C 3 0 q h b G 2 b A h i F 0 t 8 D p t o / U 0 b / t R N 0 E I q D z y u h y n F W O v u 4 L 4 w R p K O y G A b W J 1 j S p P Y j u S B C g z x s W u D P D f v l A R B O m q v M v S H a L z T v y t 2 0 f 4 5 0 6 w 7 T T J y 2 q z I w w d O L 4 D 5 N R 8 6 j O v S 9 j + B q M J E V A O t z 9 T n a t X n U W u H l c F t a Z x V k d 1 J Q A B b k r D h v Z 9 q 2 8 L a M e N T 5 O l Z 7 U I T O S n B j 9 I O n K J p K 0 7 y m f 7 w a E s + 1 Z 6 W M w W 1 + i U J k J S t 4 u E p V z 3 p G K I e n S G f 9 n R 8 p A k 4 H + + z C T d U 6 q + 7 T N S R R f p x l R t 1 x w u o k D v h r n J I R O B H C 6 d x y P S v J p H L Z g 4 R V g s 5 K p q J L K p W j 5 X c V E U Y r m 7 K p 3 x g 2 P 2 B I B L 7 u i 8 i W Z F f V L v l Q I Z u T n 5 H C K a x 8 l k P t A X P q a 7 8 w z A H J u n u e O l 0 0 V m / y q H p Q A 1 a b 0 T c a D 9 z j Q x E 8 x w B 8 M n K o j d G K M x D R S s C J K g j S g E U q g X w C t A 0 E p F a i 4 x l B R m z P O 1 p j K y 3 B v X L 8 H N q e V f 2 C E C U R 7 2 S 0 7 A G D f o M b 2 j c t o 1 f l A P w v w B a 9 c l k F 1 p 7 D v W E H I / 8 T q W l Y q Q x k 1 R V G Z 4 y J 6 G 8 9 v 5 U c b z f t s Y 6 5 V 6 1 X c r s K 5 g m 8 / D Z u R 7 y o M y Y Q F y 0 O V P B r z Z o o T H d e B x + / R w M w q d 6 Y V x G d 6 i 0 3 4 / X 3 d j i L g o V q i Y R s 6 t u 8 O r e l L S / w L K 7 5 Q m G 6 + l 3 + Z V U z o f h 4 Y / 1 C S 6 2 7 l J T 0 A A S r F w S 9 8 r 1 Z B q N j j q x o z I p y 9 6 c w / a y 0 4 m J e M R H 6 Q P H W 8 q N E 4 7 S h F D h 5 Y V 9 V M a X Z W 5 2 R 2 I Z y e L 4 F t 6 0 q V 7 e 3 Y A o 6 / F n l G W 6 m r 0 W a y K T w G E C q W n U 6 O + W y D b l M f 4 I C r Y U I J 3 a r a I j p i X I 2 z 4 A T C t M N 1 P G c y i D h Q e w B l O c I 5 E h O F o 3 y s L X A P Z F E Z c F f l f L n L v V G Z x E Y p s y I V Q w s J o z u J x W c l Q p u m z Y / 8 Q m W M G L B W Z x x d X C U H W u Z U 0 M B + N A 4 M b X F B Y 7 R U H H U / 6 p I K S Z 5 1 G 9 S 7 A s a Z b N d f A m I z m t R N r H P R m M T s x M k k q T k 3 j l j B s 0 m O D E I o I z z H l q E V g Q X L 2 a 0 p S q C N p l B b u 8 f k C A r S g n l + c g A s O o K W Z e / t K 3 t v N / D L z Y l Y A z r X N U m Q I U Q j C m d E Y j j 4 o L 2 G A N t g V A v C R y P m w Q Z i S u s v 4 4 S q y 0 g w 2 w N H 6 T t a 0 Q b p 4 n O X a P U W C O V 6 N p Z F e j 0 I Y w j E M j I m 4 l b B C s m / Z b S O 9 l 5 z d O M 9 v 0 C m o d w W D + 7 E p G 8 L V G E b X e b Z R U B 0 + I q s 1 S 8 x F F Q G 8 a Q k O r O A l C M H W M S f r w n k Y M G Z R f G I Y C p l X T G r B I g 1 F h v y O p k p g I t 1 C G V Q 7 Z 8 x Q p x h a A q B 4 q 5 I 8 Q r 6 i 9 h G h D Z A 2 m O C X I p X + V l D 3 Q Q g l Y S i 5 K K J 2 K O m X K l o i f g 7 w C R V V 5 H + v p s n 8 s K d 4 I Q p Z u K 0 1 K q R s W c h C R u E 9 t E m T M V a e S N + N q i z 8 z N y C i 2 X U d c D r L q s N I u h d r c r r R 4 Q V U K z 7 b T j J w g j / t p N G 8 a e 9 0 / o m z 2 i Q v Y y V n J R 6 E v b w i u 7 Q r Y e j r P q Y y V R e 8 O 2 X k O x b O D E 8 h S S m Q z z l Q H W b T X l A h k n l d V R q W k A y R 3 z B i k B 2 R j A 8 E 9 O i S G u n q T w N J Q g U y q L K x j p V Y g c x h e N 7 o K 3 r P y / m 2 a d r 3 q 1 v d d z X t q j p l Z v J X k H z x F J p W a 9 u Q 7 / v R c B W J f m e t b + O 0 p Y T T J I 0 w p I 1 h x m Q O W R 6 r w c 4 L B B y c 4 i v V c z r Y + 1 2 q p 4 B c u O K d s 9 K 9 2 0 e u Z a j h j 2 Y 4 W U l T 5 r o 5 y H x P B d h v k 2 F 9 f s Y Q L e s a X N O q i Q i 6 x R Z H i k Z H x K L K g m u a K 6 z Z o F x K + a 4 S g I B w E D h q z q h 1 s 9 z p 7 Y J L S k T s x 0 6 7 6 U n h s o W 4 C / d j r j d b j d p y M U v T A Z i Q N b X g 9 x X F W U g S S Q L 2 e W x D 3 P W C N U z d 2 o M l 1 n u Y 9 f d F K 6 E O 9 8 J J k Y Q v C J 7 b 6 e H 0 / 8 W f L t 2 D h a U T C u p P h K t 1 1 v m I l E 6 M Y G G d 9 h D 6 n A S 8 e L M b s 4 o w I H A 7 Y S c C L L T X 2 F b W v Z z w S 0 y V 3 G 3 R s k H Q Q Y 4 7 C b Q I R O 4 J W b y 0 R B m 6 A v 5 p a P v S l M 4 U e U v H N S f 6 W i g g k C 2 h X c j s j R K S z S O E + U a C 9 7 7 5 H + V B k z 0 o B t I n m s h d W 0 o a H Q X v X g Z 9 R n W L k B E a v 6 G I 7 9 l 3 D C D L F 3 y 2 F 2 3 n r 6 M / I B y q F f j I p V V e m e h 5 c w l r 0 R b Q j q / O k 6 i b m Q Z C 8 v h f U k m P j a Q L e q Y x o b t O q t i 8 p 7 w U B O / l G o X S y N p K V L x c o y r Q + O X l b 8 l Z 5 I G d O E 0 A 4 E f d 6 X N n k V L N q q i K 1 v B 4 4 W a H 0 W 8 f r v P u u J C q w j N A O e y / 1 X A Q 2 W v G 4 9 G j 1 H z O 4 L V h L Q y y m t K P d f K E O Z p X 2 q 8 C h Q N H r U r 7 B F A o A N m y 3 Q 8 b N x U V z K T s f h o s b N 6 Y Z S c W u 7 / Z 6 u g G 1 L 0 Y Y o R 7 s 1 e k G F S F Y 3 3 L P K v E C d K l S j m h v q N O V C 9 F A F y I 9 4 o 8 V X L c T 8 N 6 u n l V T N m m 9 J y p T V C a B Q V 5 y A F n F x t O U 9 C A c v r V k X L j r p f W 7 g w Z v 6 G h s C B j Z S p m q 4 f H K S Y E J Y A s s 3 o L C c q T M X L m e V Q / r D G F D 4 c 7 z E K e 5 + x y 4 f Z X j Z F P 5 l A 6 1 B O t G A / I L Y l j P q W Q H v N 8 b W 3 A k W n p 5 X Y 2 0 7 t P 6 t y k f b 3 B Z 0 7 P S L O m D B J H W V z T K c H S 6 E k t J q K 4 P R X 3 d e 0 f B K Q J 4 e Z O R N q w i 4 3 l V v K C I W / D j 6 N x 6 a 0 a 7 + y c J O G E O B W o u G i X s i F T A 3 f O w X P I o V I c e u s G W Q j 6 g I 7 h A O E f R s 1 L z 4 9 l x h D F t 0 + i i A f f i L 5 B 0 d w C U V / X B f 4 i c 0 g J u C 0 c K n w Y 1 h e v u X Y h Z F N d p a e M 6 a C V A P f B G j Y L 2 Z U 0 Y 6 k e K h 5 f e d e S K S c n d / K h x 3 5 6 n K D h U j H Y 0 b c 9 L V l n H 6 h X A Q c 9 r C / h J D A 8 F y 1 m G 8 l 4 Q t Y P u y K 7 T s Z X K d a I 3 b r W x p a r R U F y N k 6 p 8 u r X w E c o F r a U m Z J A 8 Y V H N Q 2 T 4 V X A D D X I 5 h 8 J S b L 6 m v E I P 5 u W 3 2 n i T t 6 z q K g S I U r + v C I 4 y i B i I W O P c I X b 5 k g v k / L 6 9 O w K J y H R 3 s T 5 T U l f k m K M 7 3 O I V r b v u J X 5 F O 4 u + 1 d t t r b 6 s J i 0 w U W 8 4 k Y G a q w w J i A 5 a o W u t e m m A 4 h 2 7 U J O 7 W M l p U h k 2 L 6 f m + s I m 4 U H K Y r s d I j a q 2 W t b d X c C C X + w 0 w R B J 8 3 n J b 7 f I l 4 T J J K x y h 0 i Q a t p n 0 Q C X I P S y G 8 Y 6 r g v b m E 9 x i V 3 y D p S c d w + I z U + 9 q M g 7 + Y a A Y 1 I J Q v u s n + P 8 / v P T S w 0 N I L L t C I v D H o E O p x z S O v n k 9 B j O h A l X j s r f h e w o g S 5 U U J a S 0 a j z B E s A b t 7 0 g B K i k m v 7 v Q C q q x w U f g R h U W P 5 o U g C / I I N s f Z T Y 6 M S k M P J I V p D 9 q W Y i E e 3 B j 2 P p c V e h x A h K h 0 0 Z Z z s h K S 2 m S Y 4 d 0 3 V G o t b E c z 5 g m c 3 e E k p w a Y f K H b H P w 1 c Z D K T v T 7 i g o Y 7 D Z Z N w 8 c 8 N C P H 6 R A 9 4 O o E X o 5 S / X N d A 1 H q j Z 4 6 H p n P o V N j n A v 3 t G r X P b A J T G V t 3 n n I / Q x u n U i Z R i w I z B J B W h C G V z I i A b t T 7 R O o g Q r U s 0 3 b v p 2 J j F D v f c 8 c S V a Y t a S X 6 p n J J K t p M r Y x G 6 w F K N C V x x z D e D N p R E 9 d c F x a B f h Z W t x v M z s Q o e e a W v F G V H y Q B E P C U M k m C M W y f Y k m z p D R v o u P y R y d h M g q 0 b 1 z h X Y B C H t v Q s 6 D h h r F Q A X 7 o T 0 x M C q K 8 r b 3 v s d c i W A F t U H 0 q p G 8 N F m b q A F L R o A l P 8 p r u r C + T A j e d k 9 L S g D L n b t z I + g v z P t P 1 c Z h l l d R S V S J N d Y H Y e N 9 M B k F o j 5 L Q U p a i I V p L Q i Y e 9 M l T h 9 l V Z y R a 6 G w r j G H A u e 7 4 o e 5 z k t k R c F x 0 5 v J S s n / + 2 O X k 5 w E N V q 3 I i N f D k r K K 0 H B l L O d F a 2 n o S n 9 x L z h Z X n O Y d a V 3 K H x L R U / 4 w D 8 p i C I l e f i V G m H g M N A r G Z N A v u U q b Q w x E / R y 0 b Q w f + z G p j T j g q u u 1 h P r e B 3 K 0 1 8 f P C h T w B A h v M y l 1 n 2 g M R M Q 2 F L K y j y Z n U k G R t f W X d y T b V r + 2 w k F O A J g u 8 p p x N E 5 0 o K X V s u x 6 O Z A o u v U 8 E Q b 7 A t E K f G 9 D G t 5 Q S D h Y 2 D 4 5 h 6 e W U u J A e X / T M F y 0 + w U c Y i A h t 6 6 Q q I W Y V J y F i F s S d e u p u O F G h s j A I 4 M / K j f B 0 C o v h j j c a Y K 8 Z r Z X u l c W o p P + M 1 A x w G y 8 p h p t L d J w p j n 2 t 6 K w Q e 4 W 5 b m l H k 4 a H j s k W U T X R U C S m V y A W i i B i a S X k n j m t W p 9 s h 2 / n m D b c 0 G D I s H y V U I r q 6 H V l r x z s e X x s D w Q i G 1 E G s 8 I Q 7 E Z e E 9 J P W m Q l f a y l s S L q 5 i v E X Q g v D r l v L 5 j u g L d 3 G 4 K T 9 0 D J 5 p X j 6 O j 9 Q l 1 B V d X U W D K Y s t B K I E 6 8 O E E n q j i 2 K 5 W y P w K g J E l G i D u Q w I 8 t R F O Y U b f A e s M u y f F h V s L Y A c p a N Y k Y 2 l K 2 k M 6 Z i H 5 4 R n s v p g Q n M J m J G k i 5 a I d A I Z T Q t l 2 B q I F J c 7 V Q N R B l d z K S 2 R l l J d T 9 o d r G y Q u F h s 3 w T b X p 8 J O E 0 N t a H K l c 7 K w F r t g A E V k r Y D U t G R X + 6 c 7 p N L v B A A I s l f j i s O y u f 4 x V 3 w w E s T b r n Q e f J E O k 0 C p g X 9 f v H E z n y i 0 1 w 6 Z K 5 H I N T 8 z n E T V b U g a B I F I S k l H / c k L / P B h P 9 i 5 q j 0 j 0 Y q q 5 L d e G e G + H c D o n V o 0 R q v s 1 Z 1 4 b E e H s C T J q S V b o p K K h y U R f R x b s o 6 p S 7 c K r J U 1 W a V m p Q / Q I f 7 J R 1 L Z h S g 0 P 0 F P i s k K s 0 C y f w z L 9 V V Z Y h i w i L n v T d a 0 c 4 E R F U 2 2 P u j E r p d Q t A S 9 c r b l 9 c b G G f C M e n V 1 L K X Z c A L 1 4 Q U R 7 o O x O 3 d a X 9 G 0 U e S S M g F c D p l J O P c 8 o r k U R q N P V c m 8 p Y T a q q o b h G q V y G E D Z Q n v V l u W D E + 8 3 X A Q K 6 V n z A + H P 0 9 2 b 6 a U q d n K A S 7 W I L y T L U k o q p y e J Y s 2 L K o w Y T d Q s A t 6 O s O N p J i D W E 6 x t q 5 L B a 6 p I w 0 U q K M j K S L D z j F 2 7 a i c g M k p 1 q z M T s e m r r B q W Y L h 9 C 6 0 U z E p V j m t p P 9 M a p 5 C E J 3 w n k 3 3 e L r J K q 1 J D 5 G q n 1 h k 2 w R F U M F N q b q d Y M V q o H e R 9 o m 5 B A 3 S 6 i A C b C Y m G m C 3 l v P g N X 5 G X N w u S l c B T i o I m g x B G k C n 2 L J 9 h + Z o g K z W 6 U G O c W B Y C T d H R q e 9 W y v e w 1 L s E Q i s U x 3 R b Z 9 n V I L Z a m t u S r E X F T B E c 5 K w q 5 v Y i t e D l h g 2 u n A m p g t d p 8 K m 1 J K 5 z o p 8 V x X q 0 1 k J E J n 8 i e 6 l O W f k g q B R n g m r a N N j A E i V g y B 8 m Z 7 V u w I H V J k 9 h N q S j 1 E F 8 s x g A 2 t G U 4 f Q R K Y O v g s Q e C F T x H P D I b B / M S n k K 5 X x Y t J 2 V c 6 J / b v i z 5 y m w S Z Q x E T j K B v J a l R O 8 t h g J Y W B F Z K z s U p c G M q z i 7 s k A P h t g 8 t 1 6 L m w 8 z B r 4 d 2 m w X w N y Y v 8 w D V q g N N M L 0 Z z 8 D s Q h C q S y W a w m v G o M 4 0 F m h w 4 W r T 4 r G 0 X D q 1 2 7 Q 6 D n l V 1 V V 9 g 7 W s M 0 / T q t o v l T + a Y I K O j r 0 s y e 0 m i a x Q o V C V h E i O 4 z U v 5 U I J g S 6 8 x K v v l w p b l G s m g I d m Q P P K u i d c y 7 r I k o b + 9 7 G v A Q 6 P w H H c 5 A p M Z q x a M H t I p 5 C w f F s E m g m w / Q X W C I J j T l W F a e V S 2 B S N G N G + m 0 V r l d b C Y Z 8 W l W U q Y w l K Z B Q 0 b p 2 c b v 3 l j O t B I h X u b F e m T W I X Y 6 i J j i f l 3 C v r 6 A K V H F c p q J h 8 T a 3 k k / 8 k F 1 6 8 L V c g s Q K n 9 a X A E O m + a C m J 0 / e l C T w 5 z Q Q I J H 3 B E i I + J t b Q v T Q t s V F 2 3 m R q F Z q S Z 1 q o D j i l u i i h x R X g E P t 9 5 a / l 6 t b m B K V r x 7 A P y W g g G 8 o h 1 a U N V 7 3 I j H 1 v E J Q N i I e t W S K x 0 5 i x U Y R D m b P v H k 3 U 5 I W I L 5 u L k S + 6 y g Z 9 j c w M G J e a x S S b v G W r x o d a q 1 T E M c G q E e 2 + F 5 z g P / c t 6 + v P z Z a M e 7 8 a W j n C D a J Q 3 Q 7 + j h n v N 8 K + E F 9 T 8 q y 2 o L c N C m F b 8 K U 4 3 E r d U 8 Q P O R U D U v N I B A R U Q / V 8 f E t y n w L Z C 7 / B a A q V i c z H W r u Y O 0 Z s s E I r T O n b o J B x m h 7 1 A I x s j N + Q r b g x q I W Y 1 v O d m F F h m g 0 P t c K m w P r F Q C o M 0 g 2 p R a D Q L p n j A G f s 2 f q E D d p X e v X n J M d 3 E A r K Y M o p Q 7 r S Q + J q d o A O o R s m q + o Z 1 2 8 l 0 g 2 6 6 8 D Z x C I 2 q + 0 2 k 5 N p Y m / O z D E + c r k I Z N p k r J u b k h R b T b x S I b a t U k S R A R G c Y 1 D l b h W q t J K L R P S I L I l s 9 K p n t F Z 0 F K K x q q 6 f z r r C r R K w B d C 4 6 6 8 p G M 2 b b q g G J a a R 5 T N s 2 U F j J 0 w J 4 X o L S U 1 D X i c G + B / t k r K r F d P C V N S S / 8 5 q x g r D 3 w / d U 8 F N h b + 3 h j u Z 3 N r o t F F e z B 1 L G F 1 E 4 d o P r W 1 f 3 t v O t p G D 7 H w Q a P z M o 5 d 7 c 3 O R w j a O v 0 D X l K t N B 3 J X F m R T 6 x Y O w L l E c 6 s 8 L P o 1 y C x B u c 1 X o G X s e t c m h G A N M D v Y C A P y P g H c f u 7 k 2 s A k z F i P S T i L x 0 e U s F O k 6 h L 4 r c W t M 6 m 8 D B D I f Y W t w n F o p c i B s S 0 I T w R 7 v v / U R O R 6 h S N U n u 5 o f N 9 9 Z q h V S t g E s w p b A n s q q q S P B C Y A G P S x X K H h m 0 D E u r e q G y F 0 j O L R w i U 3 E d R 6 b x W 5 i q e l 3 j w 9 u 9 k n a Q F S E k U h b W w J l R t W q j O V Z / r v y 1 r 6 Z 1 A r u E t v z 4 t u L o O e i H V l 7 N m B U 4 E v H e Q N T U E y N Q p N q 6 P j u z 4 b L H n B F y y 9 9 m J N y d F Y r s L 0 R j F + W a Y s J m K C n U m a g X i 3 h W d E z + s 9 K 6 Z F E h g 2 s a O Q b D L 1 3 X d 3 k G B c X L V C + 7 K B p y i + J a / M U y K 1 5 3 F r o J g N A D a z 9 B Y Z q K T m P V g h 9 w K w 7 0 h l q G 3 j A l K c l P S q H F w 7 a s f K a u r V 6 1 E I z o q U b o t 9 1 O V + F F c y J n m q g H G 2 e l / z T p 4 w y U X J b e 7 m W S A U 1 G w q i 1 k D M K Q B H e u D E j 7 Z B S E u + E u l V b + R x n J W Y m b q + r U d Y x O L 5 C + T 2 g E y M g 2 g N Y 1 r v K 9 I V z I w V Q I u A 6 2 Q V q m m F 9 Q v q H u m J 5 9 a Y 7 C H i k s 0 C N e m L y o 0 i C R + q m x u 5 / h C b c 6 h q I v y u + C i 7 d J S D V r H c h h H O z 6 o a K 3 C G P 2 c z u B H c P G w W o I 6 x F 8 s G s 1 n U j K H h 5 f p Y o D k h e J 8 + m E m Z l E 5 y i P 7 I g p S O r P N F k P z z x / 1 m J m 2 D Z s d r Z E t t V c 7 6 T + M g n X c 3 y 3 g r X g 2 x 8 b T N W q g 0 V L b u + 6 X + I 5 m y s q z C o 3 X 3 D J S t b M A K C s c 2 1 t y l t V J O Q O p N 0 r 4 y a 3 3 K D b Y L 1 1 C q z S j 8 6 X g w + t 6 n + w a t J N G k E T R T P C o O x N F 1 J U d 8 D z a y 5 U 9 z C D K u d l U f 4 g Z O C Q j m r S w e j J j Y K + d / m 1 X d q g I z t j L L C t m C D G Z o G Z Q P A X l F C x w C U T K u x Q t O a F A s S B M E P s u m L o 3 y j 3 d m 1 D l F N W d h t R 2 V j q d 8 b w l u d F H D Q p f c 8 J G 0 s R w x i n B U o e K a H K I 4 B t g P K W 3 G m c k J / U J T u C A U z D M J + H K F A z U o W R F 1 r m 4 q S 1 t r 1 z f g j k D 9 v N X G 3 R c m C g Z 9 L B Q i Y R V l A z u Z X U K L L y k 0 P F E 6 1 + r b V B T N a Q o O t d i q c n H S / 0 U j s B R R n h U 7 r + q w F K 9 u W W h r U J I t s Q H F W c X W M H t 1 r d Y m E C k N W 9 V D T M 5 c 6 V e H Q d S E f D I X V I V k R F t g S V v i s M F e + S / h Z P Y J o a A D c i X 8 r 6 g s H N Z F M W h 8 s i a M U C o + G S x C h Q w r Z f N W Q u k k R 2 U 6 H W M B 3 5 z L S X X P j T y 2 F W X F W u p 0 G X K R k p W u P Z J V O 2 p 6 i t C 8 I p h 8 X j 3 C S E b Q b L x E T 0 r z n s U G X Y j 7 t a 1 + x g e e w r F b b O 9 X Y i z k L A S v d j w M L q S W n Q O Y A T Y g y v z 3 J u P 5 a Q 1 E z m K v q U l R 7 Y O W Y b e 2 W 4 j y H o h P C N P J 6 D U j z N U I Q P C 1 N e m A b 0 B G p + j V z o j z o T o o N 8 a M d Z 6 Q V 9 1 B F J o 4 h f 6 j r S E E 3 y R E Z U Z s V O i 8 + l X f h b A 9 E Z r H Q N / P 9 A K E 8 o 8 7 P n h j 6 g T 5 B r O N 1 a h F Q K 8 H z V A Q 1 2 t X 0 a o 9 T D J u T V R y B 6 b x Q u Z K C d e O 3 k i C W H z q s S P 7 e D n v 2 r N 6 p y h M I e A l J W X G k p t p s e 9 q o U e g 4 0 2 Z 6 G Q l P R R y + C 3 r u y k g y j 3 T J O b h t B 1 7 d y J V G s h b C + 2 U F G N I O / Y e Y C R + h r g j C N 1 p v r 8 e m i d S a l t T 8 b I i X M B B A N p V N y x j S g h F l Q j T 4 m 6 x w Y A 2 9 r G 0 e F H 5 l B R f t V b u V 0 p m V Q 2 4 W 5 b P q 2 s E C p E i N 4 i 7 l s a 3 j d b V e S S I 3 t 9 r O U S H p O 2 W 5 0 y N + y e C u w E h 2 s f V 2 1 T 0 4 U A G y c g w 9 A s n C I E R i C D J f c U w 6 G 8 b s e A o h I d G 1 g M J c s L X P i l I 6 J F g Q a Y F j N s B E R H S H 6 F A v u B R w 2 g g k r z S a E a r W y E v U F M K 1 k 3 Y J T N K C 3 k I C 0 R U m o A T e 5 y i a t S f B S o 6 Y Q N 3 G a a z T C 5 T r 4 q U y X 9 G Q 6 t 5 n y Z a V D t S u n S A w 5 o S I B d c J z D W P k Y F c h c N p x 5 q l k j i y q q 8 x D R V B p L b 6 y V n B F t C r U R 9 U R W U 8 o g s 9 e e f O J q F E q t m c W j + d F V B s z s J z a k A r J W t B B L q u e C h m 4 3 0 g K X a Q m / e L i n t D R 4 M Z y n o 0 7 q x 6 t s p V Q 7 J Q E B z t H Y T r S b b z x o f s h Z S e N p z 3 0 M Q 2 h 6 D G Y 5 F e J o a v p v E m 1 q U 0 7 Z C T w 0 S Y J i o + 4 E d Z V b Z 8 1 E N 3 y Q 1 4 p 8 E 7 Z M D Q V D k r v I x 6 B N C Q g 8 n i W Z E o P S v 3 / J o Y F E r j 1 S B 4 J T 0 r H h F k G n k j 1 P w A 6 V H H u U D q L n E w f P 8 D C 1 B g 1 d n 8 k L y H Q e r j P c X f e M f 1 A W C g e 7 s b d d a B a S j q N 3 V q X J J R 3 7 m v s 0 v 3 2 N m o P 3 U w g q u R V t B E m 4 t J 6 z r 8 0 H w u n / Z t d 9 T 3 d J b 5 X R e A 6 + B g 2 L v T z 8 b a z S 6 E Q 2 m + l d R q X Y d Q E O s U j a x 0 i l p J W J h 8 W f n B C V S k p C 9 U D m u Z 3 6 O i y A l o B F f 1 3 u h l K n U N I I 8 1 V h R A w Y 4 M S Q T f Z G x G / g N 7 V U 1 W 4 7 M S s 9 6 Z i b + 6 l R R X 3 T L O K f p a y V y l Q Q S 7 y k / B 4 H H C h T 9 t a T c u v a Y W q n l s m t U I e U Z 0 g L Q + V H b H A J x l q s S V b U p t 6 t C s / C 9 F o y H e S R e 8 5 7 W 0 i B p t d Z W V U R y I x G V E g j R v V 2 o L r x f X D q x I m x G 4 t H P S u f N / V r o W g U c 9 W W 3 J S g P i R 8 A 4 h f B Z Q Q 8 s w 7 e N M K 7 W Q t E N o a S E n g l u n h V s L t n U h W B A H D h m V z U 0 q g r v t E r b C m H W J / q b j N R 4 i R o t 1 Q h 9 g p E a i F P g U W l S W Z n E q U P q m w i b h t k b i k 9 5 B b i x 1 s K 4 u 9 E o u o B P Z w p q s 1 o O 9 T m t 1 6 z i Q x i z O N b k r p 1 l B X a a o H E z l G 4 t q a p V Q h M B 2 + c G R t p 4 / W Y V j J F h n C i H 5 w 3 y 9 T / 3 w O G / j 8 U E e 6 C m S j d b 2 c V o r q / 3 Q J x s q r F n 9 D w 9 F d z T U j u O h N G W S q 0 v T 4 P I u l l 1 B a R Y m X a G w y Y 7 X m R V b j j L o c 5 K l X X m f a N F 2 N Z e Z O X g V U H E B o 6 U X x o v x a V e R e K N p + W s / B 7 U S e u h r c b L I i p R X Z D I v T e s A 2 m g 5 A W D O q S j q x L A S A + l 2 s 8 K T F v H V i O 6 K R f e V n j r + m t M Q W L o h + 4 X 7 R L B r i b o y d F m b Y n O A u W m O a x I F v V n Y H 9 C a l Y q I 4 k j S V R o 3 l o A F D C r L L q N n U / X i m R 8 M i h O E I b Q d w 0 3 Z b Y G 3 u v n e s 1 e k q m V h S 7 w O i v V e 8 Q l c W F W E V 3 J B S S N r D 4 V W B M h g e V / 4 i A N Q 7 c J a W G / T d w 6 P o E O K T G y 7 k y 6 n Z S A Q H r a S C v J W Y V A b J T R K Q Y O D Y w i J J V Z o f V t / L L L x x b I e s b a D H v G V s c s e j u 3 V X t a F 2 I i 0 b B Y G x 6 o 0 H k k 7 z y V D y K 1 N Z f T S Q B 4 1 x I T p f t V T A s Z R u n 5 v Q z G H Y y u Z V R M V Q 6 e i j L 3 w O 4 E 8 A c O C Z B Y a R m J k 9 p 5 Z G J X c D L S Y 4 l u d E D p b a m E f f + B c E C D 4 e + s B J b 4 W M Q U o / O M K i t x s N / L Q m u 5 X k w b F N C s s 0 p 2 l C A c p g 0 6 S Z a V U A j I Q X K H 5 e V B F u c o M N q e c Z 7 2 V Y P T / d f A L i v R h 0 e k k 2 j H V s d 7 x R U d g a R D 2 1 p 0 Y S V P I z G 1 K T 9 Q B 6 C Q m l P w W U i t I j 5 J H G h Q 6 p 0 N 8 B X 4 c k s u t V A d o 7 6 8 g H J a d 8 7 O y z Y 9 i o S F 2 2 a F k z f / a E o p N b a W g i K / Z F j X E U a x U l / b i E r I l x 3 Y 0 l 5 V 7 R 6 C M L m 1 Q t J 8 a c j h d R e k w A g t t l j 1 P 7 h V / Q 2 c M P f 6 H G S v p W x L x V H A E G t x e F b i H H A r W t C B + 7 K y I 6 f Y n W I s O S s E x / t E c b h 6 S 6 H N Q Q 4 2 q N u 6 X U l U / k z 9 P L x K B t A v T p D x W O t o K 3 U M i F t t e o 9 C D L V I 7 g T g N x D o T L y A R 1 t I m M 4 D N d L A V 6 U 8 i h l X l F F N n k n s E 3 8 D I b 6 F / x i 1 j 7 Y S o H X o I l o Y L T I 6 4 c b G o g N w o N J Z w a X k 4 V M h P g c E Z X Y p / Q 6 0 4 7 n W K L G a N S y X O + O m Z Q 3 k t w n 9 l f B M Y w j e / a 8 7 P V m m w h e W q y T d 9 K A O i h 0 u h 0 R n Z B E 9 J t Z S T 9 G 2 5 D L 3 S C s X M M T 3 W f F 9 C h u k B d F Z Y U 6 1 I k k Y u u S 5 1 P I q l W 9 T c C n y k l V z + i k M 6 V k 3 F E l W g Q r p K n R m H 5 R n j l 1 x V I I s 9 6 3 V b R b F T 7 w I d W X a H B 0 B h 7 n P y 4 V n x 1 n r 6 S V 7 Z 4 3 4 o G k J A R z e C 3 Y T A v + x t 9 K P L m O f s Y p k F W h 8 V j Q x L 8 P t e I L T E Q X I G + Y B O Y T S Z s E e 2 O N i e L w f U R J j D h 8 C 2 D 0 I 7 t J i 2 9 r F C L G O B y U y q K W i B h x B U M X s + R 1 z 9 G p J l A I 1 I y z T i A b L l j b f Q p y L L Z P e 4 m 6 Z 1 N e z p 7 K 9 Q t n T u j q K 0 H m l 3 K l R r + w n z M H x N r B M x n V C w g 0 x 0 C n p o J 5 D V P D x i 5 c U W O V V l k I J g I L E O A S c X u f z 4 U b d v f h U a n Z 4 e n n E j j Y i Q Z r e P A 8 4 J M h a m a o i a v l U F p 1 3 I q 2 e 6 Y y c r X N L n d G V Z I R T Y M 5 p n z D 8 M J a 4 F V V w U n G n 7 U p v g Z j 7 2 D r N z 1 O 1 b w k H 6 y E V K m 5 R l u E K + c T i 5 w I p F d m K n v S 8 B k y I X q T T j e Y z k h g k R G E u n T t h D b / y 1 x c T l A y h + p b y P 9 U s S b Q D 1 i 8 6 H E a 5 5 k s Z 5 o R l w A G O e 5 w u X T x J K n Y H F G 3 K 0 U Z o q g Y x R w X V U n Y N l 8 P K b Z 1 G F Q 1 W m o k c g a d a p W h 5 u W Y F K b z t q q 8 d a J L b B I x q r R o z h + P 9 5 O O y Q Z 8 p g A S 1 d y w / c A Y s I B D a r b A 7 m Z r R h L M u G o + 8 C p X 6 A Q f e n b D r 5 Z W 6 h G o 8 4 R h 1 N h X j + p Y a 9 7 k T C / Z m T p 1 f 7 K 3 n 1 T T b E 2 f C o R H 2 a p 2 i s L G 5 W C x F f e v M P p 2 4 5 p 4 e 2 t b V u s 4 A h e P 2 m k W K V v i p H C o N j q g H Z i T k J Q z 2 X 0 h p k 7 S S 3 r I B 6 Z v 7 9 f 2 d u x Q R a S u k d C 3 o C 1 6 O C e m n 9 r g I d U K 9 / I g K Z 1 W 1 l b V I j v C 7 T b m q R y E I o 6 S 3 2 E f C F G 7 F H Z j R W Y O u p p 9 y Q 5 S R 1 o x v 9 k A 1 z O k A 9 O 6 1 b P j e j B R x q 7 D V T + U r b c t 6 K / 2 S k j K W q h v u 7 o 5 9 i I h I v f M x h q H 3 K Q f + s E x m J C r q R t Z L b 1 t O K w 4 8 W s g 3 b S t 9 J u U V G Z O s A p s e B p v x d d K I d Q u h r L Q 7 o M d n t Z P F n r Z F 7 m s g q h o Q P 6 v S V D s e p 2 p x 6 K M e F f J W 3 3 w 8 E 0 5 I x w L q m 2 n P K E G n s P L x o I O 6 k D D S 0 w R O e 2 p a 1 F D f D u x r T G i c A K + j D o K h s 4 o j S m M o X F 9 b l t 4 g F S 5 R P 8 V a S 8 n S d g 5 i 6 G v f h B T H 8 0 M u d U O v k N H Z x K N t o y / L r 0 q a k E a 7 B D 8 y u z 4 j K 8 9 Z / 9 8 8 t T R F M b y Y o t z 3 C y b a y i F u y M i Y F L b n U F b e B R J 3 q X z V B 4 d R 2 w B 9 n Z M N B t i s o p H N 6 L o Z 1 E E b P I m I X I x 4 6 O j e W i g U l 2 p d l l 6 a E S 7 f D Y 7 w K Z e 2 F B b n Y V i 1 n L K U S 0 1 R w X A X C f r G m v C Z P 8 W 7 Q p a R 2 E 6 f h A X C Y / S k 2 a c C t Z E z z 3 f Q W g 1 V p 8 n U a + T Z 6 A K 9 v p g d 9 7 N + g O 0 Q u 2 i I X L Y n q E M r 4 F J M F s 1 u I f V W r 8 M l W g r k J y s R W h + S X v Q g e 1 e g G 9 1 I J l z 4 j C h b i J V S 4 o W 3 J 1 7 n O V X a s q O k X n N 1 m j q E x 0 j N H g g v m 1 5 3 O A C r k E G Q B B B M V V I h x l x F O j Z L E Z G T z A t 2 B I m 0 n O y M r N c c t J S 8 7 i U x c e + Y 0 T o B b y y Y t / i M u l g W 8 B J h 5 4 a N F f w J V Q c z g Y y l I J B q x A 1 3 e S 5 p V c e p H B W k H Z a 6 3 f 1 E s C f y A q t o V r y 9 t l H p e i Y o L C b t Y Q 7 d 2 1 m 1 a T P u Z w v U 4 / n A B q I b D l P i p K g n C m t X E D E c 1 2 p l R L 9 o y k M K M 0 L d / / N 2 L 7 2 a n 0 f V h 7 8 K y n i r m x D H A c t Y i g Q z I i E Q D J g 1 t k l a i r s j u z m I T 8 / 1 W / X f j Q J T R P K + w b 2 7 n v t Q h 1 W r q u 5 n O 9 M 0 P n X m B i 6 u D H Z I K d y A I 7 f i M m h a Q v u G J Q z t Z x R 7 Q q 6 F C T m 6 w 1 N e U q I b G v a q a u i v u q u N U k l W h 3 9 C Y I g P x N Z 5 w t g J K S g M / a H c F S z 8 d D k C d a j 5 M k 5 h b s i Y v A 7 7 u e K n q Y W d Z U + J g 8 1 c R 8 y h h N I K X / W z G + N d H p Y b Q v Y C P C k Q F K i G o 9 e L Z 4 l K j y i E g 2 w t t 1 a 5 i Q B B h x V 1 x T 2 J q f 1 b q q 0 J r A W / h z M y A u + i C 1 J N z N g B Q F U p F n D Q W X 6 B c 1 G + v V 9 L S M H u L k p H q s j 7 C D U M 4 I o 1 p s v q n K V C X q k a k V k B N C k q p m f o E I f g + P F g O S f q o e P 5 L K W 5 Q g + y 0 D I o w O 6 L V K U 0 b O 5 V K M o J L k B K g O y v E G N p m t U C o u f k 8 W R k Q 9 Z T B Z 6 U t J y D B O g 5 u 5 O n S V Y v 8 i u d q L I n y L S A u K L e k 6 r m 5 O O O 4 a / y B k J 8 0 8 i u p r e e Z U u t m a w w Z b 6 w I a m a T 8 D L q S X / 8 5 k a W Z p P Q s n H H y G c C p z D d u q a j 8 q o g q g H L E w W z V c P b i g p 1 + j 7 y O t t y D / q n 3 Q 9 R M x B k 5 K o 1 n o H I j M N 9 / C B o E L 3 K W I o g C w F h M B f 3 6 5 q p b h c w 2 E F V t 2 f E + q c Y Q W o W W 7 u M Z l k W L E T M Z n a h b 0 l l G b q v H q m 8 h h g F 7 5 Y o D l C 3 R r 0 R E w Q 6 f V I 4 X R S A l y I k I e P e W i v q M A X f 8 U m R R W p t c v j I k J A t 6 Y L e v p U C 1 y J p 6 + 0 p E S I v c U 2 3 4 c 3 n T 0 h V 6 3 t z k f H G E j B h G 5 Y l y M I w 6 g a V f J h E H N T u j Z k J j W j C A E R 2 3 D T I U U J x O B r T J G U i p p D Q k x 3 a i l p P S Z S O 1 s a O B l 1 X E V u D r H 5 2 8 Z o c B Z X w w Z X k 9 T E l z f q U q l r W 1 w m 8 2 J G D m R + K B X 5 n n U c G 1 g Z E U i 1 S f W O U J Y I 6 O S 6 x 4 Y b y k N a P c y T 4 j N V b p o D M t 1 Y O 5 + p m d c M X m s g r o a t 9 m I P k I F E O 7 R h T x F 6 v d 2 j k 7 1 w T k i 0 g R 3 e o F B 4 p C q L m A 9 S 3 n 7 y h G A X N 9 A C L 2 s p B 9 U z 6 j 2 W p B P i w 7 0 8 U r r 2 X q E e z k n 1 i k I F K 8 + S P i k Q 7 0 d x 1 D 3 Y K 8 A o U / X b F z f A T F J G 9 f k M Q I n j z O G L z C T 0 p z l 9 w U o K A J Z R 1 1 z f 4 Y t M x E K Y q Q 1 S q c F P 3 b x 9 I U R L K 0 N X b a O T a k p X n C 2 S o n w A 6 a x N + k 5 K h Y C a i T F t j p x G S d P o R G y C x C c L C F Y V D t f t e c j Q i B T J e j s 9 E W 4 l x p H E Z R h y e 9 j F M c q F d X Z V l z u T 7 F w j h p X x u b m 7 g o a P K S C b W K K S r V T P S v v H 3 l b M R T 1 J A x I j s X j s Z 2 i A J / 6 4 I f u k 0 I i a C b R S P / 4 B E M r u 0 S I w x M 1 a C 1 u 0 c O 2 G a o D 2 W 3 7 W G a l 1 D M t O q L K k i c N a f 6 Q E T k z A k V D b c z 7 V k X I G I Z f / K 0 C T Y g i i p h F + w i t a C 4 L Q W k V 5 M Z 7 L q D A y e + 7 G T S P X O C 3 a H L a v W F n 2 q n b g F / I G x 9 x 3 s C z K S a s Q R X 0 g 2 1 q 6 W V H r q E m g 1 V r s H B r X P h D e u Q y p S m 7 V J 6 / l T 0 k p o k Q 0 K H l q 2 W S 4 m z S l t p d E T g a O g z C B J K P d 0 Y F f L z u 6 W f 6 i z E J g f Q p 4 g 7 V k I I p 5 g c P E b k p V C d X 4 r E c r e O 9 A m G P R 3 L P Z c p 5 8 W S e + Y I Z h z n p S c M Q V 6 h i u c E 5 K A h T + 8 H C l n 6 L N d n F h c F B b o 6 V M W S X 1 y k 2 Y N l x Q G g m M c R G x e b c j Z d W + v B I B K R 5 I I R H N Q l 1 m i L m 1 j G + r T U r r k 4 I V z g B 4 3 G B B s 7 P j 5 z 3 E q V 1 j q a o e o C F b c Q R J 7 m 7 Y h t U 3 E k t x p N / I C s J h J S n f P q k a 4 y 4 D b j e f A r C y k M Y K j W n 6 D L Z d k S O U 4 z k Q f t N a + F u N X o K E t q F s C c d D n K b J K R 5 J d 8 5 C y 4 e Y r A 3 h I 2 J m H r f D 7 f A i t W T N r s 2 W Z 0 L p s i 6 H y o C 6 o p X s R K c u Q t F Y W m R X q y Q k 0 n u J Q U J v X 2 t D n H u 1 E d T H J t o x K V y H p 9 Q k K O T 6 J Q U S E y Z V 1 5 X + H 6 l K L q d l 2 N A Q n L E + f f F I s L 0 r m s T 3 R g N G h j L b E K M z E 5 G 2 h Q G M 6 I q C M E g 1 R T D m C R t s h h z C B o Q U p I S G S W l I r R j i I f c V f o 7 b A 4 r m e 3 D o U R f e W V M 0 V 4 0 w g r Q a p 5 w v 8 o d n t J b M 1 D Q O U + F J 0 Q u I B w / D q 4 4 G 0 E 9 K c p S v 9 h + u y 9 G V W o o x 7 V b r 1 z B r q Q b o m 6 8 B S 7 k D l P W W R y f K g o L l 9 V j y P E W h v 4 K K F L b L a 7 S O O V J E + N Y y J v H P + 2 G o T A L r A Q 2 o D L T 4 L I U x S 0 u p o f r E h a / J o w u B c 0 Q a O x f Y E Q O C G D g 7 K s 3 m 9 N U j T T z G k y k 1 e g 1 + X H z 9 K S b x F Z W q D q 1 5 p H R 3 B M J a J 7 I x S G q h H l t S e S v T 3 m N p s 0 p c 0 8 q P p f s O P 8 7 C B 8 v a K z x s 5 z M b i j F 3 U Q A b q m v k U 0 p Q L G S d H F D J l k c g + Z l V w u m V U 2 0 s L 2 m W Q y f F g b R P I + b B r e N K x 4 h g J 1 W j l M f b E b 1 R 5 I u + I a D z C g z 2 C Z c f 6 / T g g O c Z 0 o D T q B H + o Y P U V T A X 5 f 9 w K y 2 I G s F C c P 8 G q F 6 t w C P M j u W B w G 1 Y r w M H a R x S O p R m l 2 Q A p x g W R X f F k r O U i K b J N K S w l 9 o m s r P 0 K z E n 1 b e x k E 4 p C k m I U C d l t y i b Z Y V 7 U p W i H E 4 Q V p t N K v Z S Y y 2 f k X u S 0 q X G w k W d w D C t a i 2 N L D j f w B p q h P x 2 E e g i K m S M Y t O b D C b u W T G 4 T I T L i B E 7 1 R 2 s 4 J N h G h N X a 9 c V H r g 1 7 / W D 0 M b 1 C s P 6 r C 4 X 6 Q A v I 6 4 a L P p y U I e i O E B 6 T 6 o e N S 8 F 5 / N R P R a F P u D p H R 5 m f x t q r 7 s 5 F 0 R 5 0 r s e S 1 G S U 8 Y j H i l w z 3 6 B G Q x P C j A v e 8 B N m i / w o 1 S N I T z 1 k 6 P z v 7 U g B L 7 V b H s K T S g l W Q w S p y q d g 1 X G 0 E 1 t l Z 1 T g 4 h R R V P z I i W h 5 i 4 C E D 5 p y D x n j z 4 K F + g 6 m O w b X 0 0 C a 9 j L U Q k 1 x 4 k L I F Y N n u x H q K 8 P N F I R F L d U 2 b 2 5 l d x n 0 J g z k O q h X / g H 2 O 7 s C J r l m T n v S q Y n R d I F 1 5 L i o i C A l n d I a B 7 q e I y Q D K 5 U s J k b 6 Q 1 U U 0 z G X 2 j i c g 8 k P i k d Y W p S b j P Q e b E g q S y h K x E w V 1 g N X / J w o 1 K p p R A q a G / 2 2 w S W P 7 e U G w t N Q c g l w W J S s W t u b B s B X f s L 3 1 A P p c s + 5 R h J V e q j 9 5 S z 3 J d U a R S C u I V U W s C p N 3 s I x / H R L n R l h 0 8 v N k D f q z 2 z D d q F 8 0 H Q W M H V / 9 Z S h / g b 8 Q 2 T d i 5 p h 8 o h D N C 8 Y 9 m Q X 2 N r / E V g t 5 T V s x 6 o E a d z d 0 s h z r W e H I L 9 k 0 L M c Q m 8 q / o g L O / w q u 2 V U f G A S Y W k l d A K o B J p U j 7 I E C K Q c 8 X x u X h n r w B T P q B o J 0 Q 9 n A 9 5 V u w k F J 1 u b O n c M j 7 N t B K E h B 2 a r Y A r 8 w D g t q k P o S q M o T F 7 p Y D i B C W V T Q s v 6 G Q I I e L Q v r q N S c W 9 g B p H y 7 8 7 u x 4 3 N Y h 8 7 U k b E E L W q Z y K d a 4 y T 0 I o F B f u + a v t f C y h X q g F B F r e g y t C P o H 4 H T 3 q V K R Q D V b g J t T v C P T I H S g D b a v I y 2 l I 4 T i S p R R a m k m q n i n c o z H h O k L T s Z p F l t 6 B 5 o 6 F z p b 0 I z m S I Q W q 1 G u K N b B z Z + H R W s V O b N D p K t R O i m l 5 Q 2 W m / 5 D q e x O V E H V e q H V S f V U o c 0 B R Q / R 0 C j b B N q Y H / D a 2 k 5 P B D H s Z h s e P O z z Y V O v w B h 0 M G n R S d 6 i 0 C Q o k n Z W d I C A E 5 l 3 w R / 6 f u t R 8 E K b 2 U D O H o q c 3 M H I D H c h h g v H W G m Q V L 1 S z H Z H x C j L a j 8 U 8 Q s E 5 r q r l N v p X e z f V r D O y o s G p k s i 1 Y f U J U Z Z j + 4 g J i n q z p f r O h 4 z J j o 6 R l w K x y r v Y r E M 5 Q D L m n j G x R s Q R a m G q K P N 6 D g k 1 E j 4 t V G 5 V o L A W m z k n T f N I r S E t X O 2 f V y k 8 T C Z l 5 / h y U j 0 Q A T S K h t 4 V z 9 C V t c 1 p E F W A l h Y C H + 0 1 D u 4 8 e G n n o h h Q K w Q p S i F 3 U t V 8 M n S D k S / / 7 O u 3 f / j 0 0 z d f v / 3 x / Y f f P v + n P 3 7 3 i z / 8 / K t v f / y 3 d 7 / / 7 z 9 8 9 / 7 T 9 z 9 8 8 / X z V 3 / 8 p w / v f v j + m 7 / / h 9 / 8 + m 9 / / U + f P 7 0 f v s p v q X / + 5 4 / / 8 S f / 8 c P v P / z 0 1 X d f / u H n f / m z 3 3 3 6 9 I e v 3 r 7 9 6 d v f f f / D u 5 / e f P f u 0 7 t v P 3 7 4 9 O O 7 b z + 9 + f j j b 9 / C p y / e / u m v 3 v 7 m / b c / f v z p 4 7 9 8 e v N X R N 7 8 4 / u f / v X d 7 9 / / 5 7 t P 7 z 9 + e P P X H 3 7 7 / s P 3 P 3 M 0 a 3 7 1 m 3 e f t / j V / / E W b / 7 x + 2 8 / f f z x N + 8 + / a 7 d L P / V 3 z j C p 3 / 9 7 v t v M L Y v 3 3 A c 3 Z 2 q b J B P D 3 8 k 8 X z g o 9 P e J 3 C n N x V h c j A n Z O / X T 3 w W 8 Y P n S q + X e / / h V X / / r 5 d 7 w 1 / 4 V o V g Y + g v v 3 w 9 6 u v 1 / + f l f v E m J l J L r 9 5 E D Y v X T / y v y 7 3 / w M f y j G + + / p b p X + / 3 f + 0 f / 8 N 4 6 f W z 8 V S B b 3 r v C l 2 1 Q L D a X z 6 a / y x x v v U 3 n w 8 v H L 9 4 s 3 e N M K b 0 l r m 3 5 m e R r 9 9 2 n W + + / u P Y u K A o 3 M T Z R d 2 / f P z x h 3 e f v v m 7 d / / + 9 d v n n 7 8 u K l d x a 6 6 q / i K q K z R B j K o S g d c R B Z T h n 4 K 9 F 7 U w E z Q v Y y W E P 0 s h 0 L s J z C N U k 7 n C o g r E t + j V Z b G 8 n n y r b t a m b y l 2 U 7 h I B O P h P t K 3 + n g 0 0 m g X s F U j A M 7 o w E T c E V p r q S q V r 8 Z Z A L e 6 6 6 S i T 9 F C f d Q a P p J / / R Y d S G / W 9 A E g W Z 2 H S J p l I C d y k x S + o o D S Q 7 z W K X K F u t Y w 2 a y x O 0 N L I 7 U 4 a 7 i v X d 9 K 0 b 2 + j o j u 4 R 3 d 0 I Q r h I + v 0 8 W E Y v A 6 5 G p 1 b L 2 8 Q y X q A 6 Q A D o v B z d 0 c S i 3 k n v A 8 l q g n A F y P 8 3 b d T i 0 F 4 I d 8 H P l 5 c X 9 z f h S M Z n v T v t a 0 Y 8 t t U h o G F 4 l J C m 4 3 R Z B G o 9 0 z D H S v j a R I W q M y K T / q 0 A z l 2 J v M T U 0 q C L V A c 1 p n w r 4 r V 9 W K q H 0 + 8 h z L O L L H P X J o J S b G p b C J 9 y v f 5 I v H M N J d X J Y L L H m 4 v f 6 C b I 5 G x F 9 l i r y q l g f 3 8 6 J B j W o t + U T u 3 w M S r H f T H 9 f W k a K I 2 s n V N d T M G 1 1 N X U v t V Y r u I c 2 V j l F H p n d r 2 S 1 H 0 1 d B V X D 6 e R U p t 8 H Z 9 A D o P S m d g 8 Y L a l j V 1 O u x d C M V 0 F V b T c X U N 5 u I q n 0 Z f z 3 D t b P Y t T 7 B t Y 2 A l z J N J s X t y s l T F v M 4 K M 5 V / m 8 A J c 4 c A f + t S 8 E n p 4 Y N S a O p m I L J d l J I t 9 y q 5 N Q u V u x 0 Q 6 G E J W P g 9 T 3 q 5 x q C V P j q Q F T l I k d J K R n g 5 7 3 E Y J C k v B h R 3 K V V s u f H d W o b K F C 9 a E q o 1 p X e i 7 a V 8 7 c Q / t k D H J T V 0 C E G h 7 / G W / E I V S C r 3 m 7 Y W 1 X a 2 m 4 t p H Z M j 0 z X C 4 C L + L q I + Y + / A B 8 J i e 5 6 u z E h j j E f V W A W M 0 p C m o k C 6 w w g p D 4 Z M d e V n 5 k j c H S p 1 4 j s d S g s j 8 / F 3 p B y H L R T q Y R 5 i y 5 C f c s + h 4 i g W E 4 k g q l 4 S l f D e M e p + V i h t E P N j R t l N X v d m X g Q v G k x 7 D p d I r F 7 k o G p w Y 7 N k O q R R n 7 h Z 3 X a d q v N a C c P o 6 i 9 K i B 1 q j j k 7 F i W A L u 1 U E A 0 a n 3 o 2 d j j F 2 u w F F q + 5 w 6 e a 1 R S i x K u d S v V K h Y 0 M K f 3 m Z E w H s 7 T 1 R u 6 P P W 3 u h 6 + K D Q w w R 5 0 m M M l B X j 5 p S N A i 3 t J F 2 u m z 7 6 t 6 x R B l R o E 6 j l 3 p v c P n V 2 I q C 4 Z L 2 v M G f l h 0 0 n o 7 e c O m n 9 y b O 7 T g w L e u T k x e 3 O Y 2 g P c m H U C B s U W / 9 Q / 9 I / 8 P z P 3 C M h t + L y 1 x U d S 3 F 9 v v m I o B a W t W k E C o r m I b D I I 5 f 6 c V S l R B w x s J U X N 8 o w u A O f W w W u t m n 4 K L Q j r F t O 8 0 l Q Y 2 Q X Y U 1 q m 5 v 8 A K z 8 D y A o I a 5 k K 0 H N E V + 2 o s 5 e U Q 0 C v o F U l U A h 4 e G q u w 1 h c I x T L / y L m b N X T Y 5 4 U p L i H E O C B f i 7 N b U P x x R 3 K u i w y B 9 Q U 6 J m j w g D / 4 e U t l d v 0 p U L 5 r e e w l t K p c K T e J s 7 j i w p S v Q f w Z a A s u 6 B v K M X i 5 T z E a B G d l K p g T T 9 u 6 R B c w 0 M n d Q I X o b K b N 5 H i f T X R I / 6 p v g Z R v 3 k g 6 1 / J t x 1 9 u o 4 1 V 8 z D K V z i V X f X 3 O + 5 i n P B A i 0 8 i M + r b J y B a v J J J j 2 E l j C S 4 Z X Q x J 1 r q S z u e / / Y n W E D y T 3 i A w X 9 8 h L p p e Z K s S J D D U N A J l V o + b S W i i + v k a 0 l m W p T s 0 T + J v E 6 h j y 5 0 B g W S K Q w E c H p 6 C b D t g L 1 V K X D k A d 6 R V X H l w Y s p r O Y F D C H D W X q X S q p X t 1 I T q p V h W G l m 3 K X 8 f U b M I p e M R I S n T 2 M E J / a B 5 t P J g S F J C 8 f k r A S a o g Z l 9 2 o e 4 c a 3 h v g 5 U j r H v c u D c u B D z C Y w Y I a K 7 G 4 y z r 8 v X A Q d G C 0 J x V 8 c v 1 4 A + q U E M U r 9 W 1 8 J + g U e o p x d u V y r V Q 3 g 9 5 1 J u D G Q E v M q T b 8 l L / 1 j I P U n t V 2 s 5 D g k k k x l 5 u V o + X 3 / K r v 5 G r 6 S J f e H S m 0 X V D j p b Z n r z V V s e U q x 4 a c W v G N H u s w J G U k p N l E T 9 Y X N k n x 0 S K 1 d 9 i 9 H E 4 K B M q d d T b Z I x e t s 2 9 v A x O T h H X M V e 5 A E W 7 X V M Q n t p T m g g Q G 8 e r J b y V H o C o M S h b V A 2 0 p U R g p o 3 M D o e U B S K B O l o 1 r m s t 9 p P p 9 g S z b d 4 I i B U E b q c A q t C h H 5 g x o J r t j L f K D r J m h + 1 J b q b 4 g C Y i T A j Q u U 8 9 j 7 a W k o I r T + x 6 o g F v 3 x 1 F q 8 / E r v T H a z L N I 6 b W h u x S B 8 2 0 t D z S C l D n c R r C E j I 0 d r O H f x m B G H Y s T O z h K G W T 7 L c t A Q y z g h T O x D Z o k f c E n R D w h e c D F 9 Z 9 6 P 4 P y 6 z P w P q Y b m P Y 6 4 a S 4 t M z P q r T w S 1 J 1 p D i 3 g / r 4 m u j u a 9 o v 4 j h z o d F a U M Y 9 6 l A B F D O M 1 t L e c h 1 e f B 5 H a g j c V A o H Y L M p P g c 0 D q g t i x r b E d e U 3 N 2 5 l l s d p l s L n G u U w a b S E 2 I r S 1 O V O 4 p k / 3 B C I o u v S Y l S B k X E N U W K k 4 E L z T U u 0 r H c D G p B S C i S V E S v i b n O N 0 P s p Y D R e q + 7 f E y V h C u T i k 7 z N a g j I d 4 V w T l Y K L 9 r 4 U l F r s q V d f N Q 1 p 7 Z Z B 1 g D l c l G U q C p G T c 2 P 2 r B Z z T X 5 x Q K C 7 u G K L W m X 4 0 D C v b O 1 g g m R Y s V f G l O 9 O r l H Q l 1 1 K e I s B 7 H r X X G B S p y J u l 7 A o i s S Q T K b G N F V M U p 2 k p q I k c B M t x B 1 q Q a i V S p v Y z 8 T f G J n n U e 6 U q i a j m I F V C o 8 i o + k u u L J z 4 I f A R R i R h 0 C 2 F O f S i r b R Q H p c 5 X M I j O 2 L j 7 m 1 n Z 2 U k c k 9 j K 1 T l j j p 7 m m 1 Q E 2 z Z b j 2 4 W K N U z + f S g t z R 1 w 6 q 7 Z i H T b s g B T B n 2 C 0 1 l F Z L C 1 V X A l U K 3 V q c I Y N G g y O G C a F Q D E 6 d D X D k 8 Z b K M r m i l f a r b O Q 2 u K b n F q G Q D T M O v U A / Y G e L k T 8 o T W 8 0 w z t p p p V o x f C D V / U b K / h H + w m c k g S i L H z N Q 9 W / p Q A / 7 I G D h L + j R / D N N O v x + g 8 z y 8 X 4 / b r h s b 9 l V W t F r q G D Q J L j V E E 9 h A h m p T 7 7 b U P F e b E G 2 / h E B p S M u T 4 g F 4 3 G S l N o 1 Q K V s 0 L 8 x t n r 0 V I F s K p j W m w Z d P J 0 m M H N q K w z m e 2 6 g n N L X S e D R I j J f J G p 7 O 8 Z w 7 g a x l E h j J 2 1 U r O 1 A Y A C R u y S A l d l Z q u I t R 2 7 u l z 6 l p f W x S W j V S n 8 q r A 0 w 4 i 2 U k W 2 / e C u / Z g l + s v j Q B k 2 2 E v Z h H i L I K t j s V K P G p s x h d V u p g p L x l D Q C T h V E d B C K 9 / d j N Z Z f b S W C y u P r U q z S D A h z m M e C X R j S N K O l R L C d H m Q o B K N y v S o K T j F 2 d x l e a t v + D d J F d 6 9 N 0 w D P e i Q w d B T n j b G 3 6 E k g l 7 Y w V 2 s U w E C F / U 0 O F 1 1 3 v C 6 4 S z P R y / 5 i G r X B c Q n d 2 J d y N j d 5 D r 6 g A Y g D i s j 4 h k 9 9 8 J v S i E 8 / 6 S s S 7 H l d K U 1 f O l l M a 5 S c c R f 5 i c w l 1 f q I v d s L j 3 1 x Q t u E r z R g 9 n s s 5 R i r r c o b L U N I S 4 9 8 S o Z o z c L S T V 7 D q i V J R R M B 7 D U 1 j F H q l l x 1 u V 6 c 7 X P 7 F S g D V N H k J x U G l 3 R H C m F F Q 7 V E x m h Q b x n 7 Q K D n m J b A 9 j o u e 5 F 1 a f I c 8 O I c a V h 7 u p s H a q l e m 0 E V F C n U L i H d C K + U R 9 r T V W E d L J Q J p T M 3 z O M c 7 p r 8 0 J R V Z 1 6 S 1 W M q v T i 7 L w M 1 J d I X c 4 I S h 2 3 G 1 q L 3 f A j X l 6 9 j 9 c U i v p W M L H O 0 d R O D d y n N I T t 0 B T U 8 o l u a 6 H Q t X G / d G 3 0 r N L Q d C A i y O I R 5 i 7 R 0 g h U k Y D A u K k R D Y w l J E E 7 s 5 P 3 m H B W q b T H y 4 A 2 N u N T v M h s Q b w 1 s u S X O 0 8 9 K u f F j c b 9 C S k D n B h J x 2 Y c 8 Z H C 3 X A 7 y 3 M q Z + o B M X 4 F A I K k w M i Z Z D R I L x z w F J c i B V r Z t m p P E D 3 e W c g y D M + T E c n 0 k D X O p L r 3 D 6 e l C F z d K r Q 5 j Z N i K I H u M w g L l B y M l U 9 Y k u F D X G v t U Q x X s r 7 r 7 E l P a S E w z g I C E h G T H G q F K m c q F B l r Z 1 e w 4 J + A b S h v R 1 y Q U p Q t z q E B 0 v 0 i j H y F 9 y s L W 6 g K Q 6 J X n z D 6 W o 7 S S y R M U 8 L y N X E F 7 g a R F S E 0 7 8 C t F K m k S P Q X w v N N 4 a 4 J S e 0 N 3 f P p 5 3 4 0 E C N A F m V D U o 1 a w Y U s o 8 5 9 4 B V y l V 9 d q B 9 I b U 1 7 4 Z N G S f T q O T n H E f 3 s v o c S j i 8 N V u P o 8 6 L W a + 8 F w d K Z / m 2 V f U s p T Q Q 7 q k O Z O d o p g V Y O u w d u y D K a x N m d h 0 W V h S c l 3 f R U r F o f x z O Y Q l m l B D D l E P z k U a i + i l N y W m o k p Z T M f F y L W S 8 R u Z + T l E 5 Z F J z Z t T e Q A g J u y L + v G h U M O k r c I z q n G O 4 L 4 Z V l Q A 1 N e L T O X w V w w M i k a v 4 K S d W f u D a + X l u 1 O g 5 G M K h H M R j r i 7 + D 1 d r c B U N j 5 5 b C n F Y l 8 G 3 k y F I o H j 9 U X 2 C + Y f Q i U O A C H I W I Z j N n I i W p g S Z 1 a g l L 0 X d r o Z O p 1 K d 4 s Z K k h 6 3 o L E A A 9 s e m n F R u 0 r Z V e U R b 9 J j 0 X L j s n J 8 f z 4 s l b R J Q O L K C z y W l c m H p 7 q h i G X a U / u G i h f h E P u N t S E N i p u / 5 G u 1 0 r P C z 8 X X r S S + k G I e u i F m J y 7 U j S G l W X l a U f j W W 2 A W B x C i t x M / z o 6 1 1 B L P G q k x B i v / h s 6 h / G p N i T q r d y 5 B e z Y h 6 Y C r f R W V Q A 2 Y / L t j p K w C j C 5 C a F A f E e 6 P 9 m g e H / g z E H d Z h q T p 9 o U 8 A E m k A O n 2 b e 8 c S v 6 l G e t H 4 k Y N 1 U F M z Q k e t 2 t c 7 V f 4 H Q d f z A t S E 4 B w H l u n E Y B T L B X V D y 4 D R O Z y 3 l Y x u 3 K I q F p K u 4 0 Z I 3 J l A 9 3 b d X x L S j O p Z f P W n n 6 / 9 S g q k 6 B T y D 2 k o q d K d j A J 9 M c j M e h s q x p o G d B 2 n w i g o C G Q r a P v w C Y E v 9 u G r s j P j 9 P 6 U 6 S h c x 4 O H z J e r C 1 Z Q s K M 2 J a l o 5 W B V n X D 3 w + F c g y H 6 A l o L T X V C m e G Z c U 0 f O s / k f M g F / J c U r 1 3 V j a A A k Q t 6 V F O c 9 r R 7 Q / U X s G c o 4 n O x N q R o h X 6 E m M + O M x 3 M o B S 2 l w + i R E 9 J Q w q K V T q e 7 6 E U t h E 2 U p U V N 2 k g Q 4 9 V j q y U Z T A K j r H k N Y a 4 w O F U j d i W J D A f C E i o 1 x 2 g H N O Y N i u B 7 a w h A q B S u Y y / U h C H Q 7 Y Z 7 Z y Y g 7 T 5 G D E l 1 E Q r F 9 W R U a 2 c j B A V x U g A x T O x d K 4 G V H P 0 i B Z 6 n F B l p z + W 9 5 x A o G C / N b m q v O 7 R b F G 6 J 4 t 0 W d J u q X W 0 8 E g J B q g e 8 q n Y 6 k k 2 y J B 1 C D G C 8 4 i F M t 4 1 F Q r l 1 s A w e C e z + 1 u d 0 f i b z 2 D C S y X 7 9 W 0 x 5 7 Q s D Z J S 6 P F 5 K m D T e D J U 4 I v I J Y h A 3 n c q H a Y Q w x w K i g q H Y Q f I t L R y q W d 9 F s o w G V e U N U d p o d p X S l F J L / A T 7 M 0 x G d y f G G E z N Z v t + U n n 1 q 0 g M i q 0 I B J q x T A R d m x Y V o I C X C o r m G 4 r v U a H Y u O T G j B X C G h W W K n f V x l 1 y Q e u X q U S a z q k j j u + T 6 R 6 n J u w l W v Q S w t h + z h f X 0 s B c G o J F T A Y D p e h m W O Q Y T j m 5 t H 1 8 x B B V 6 g A Y i K P a U L 1 B z c Z Q l S W q j 0 t e c E P d J V i 5 z b G D p + F Z H W F F y / n H 2 Q 4 n D X h H J U u 8 Q E Q 1 t b v Q G b i y / 4 B u C u v g Q B u s 7 z n 0 H 4 i o C V U 8 P Y l I Z x I 3 R X F b I h y F 6 u N F 3 + V Y s C V P C Y o l C j O z D 8 U C k k x m o Y Q 0 6 o M F X e O I k l E U r I a 6 J l Q J 6 D l s n N Q S k o M 1 i p F P 6 C c H N J S j g A G b S W 9 M H 9 C v b J x L q X F o 6 W + Y e c Q t A a l o d S k t H X 8 I F L C J v O 2 Q t w n M B 6 d H f 7 W W n 1 D D e Y F m F D U h k b b J E D T n i c r e D p 8 L z a s R + r y B r f g t d w U M 9 L B 6 V i E U I E V C b G l b o h m u m t l p 3 3 l m 7 t g 7 y g x K Y Y P C X p c 3 h g W Y V b G t V I 8 K V t W L K l h x 7 l q O O r w J i n M x I 7 b 1 u 5 T E r h y h W g X 9 O Y d v 6 1 S 7 K E 7 F O V K E r Y / w 2 F H X c O M l 9 U n W l t X X i D T 1 z u c 5 q b L M 0 2 e C A L 4 m 6 y b k Z v M 8 h M h 6 a Q + t d v x X 3 y 2 n q 7 G 5 c 5 E n U G V v e v / V T i 4 t 6 X W J i r d y C 0 C j F Y k 6 m Z h C k / u i W y x T E N z V U B j H E I a B N B X u P Q z a e m k g L p m Q f j R G Q Q h 5 y g D p S 2 N i 2 3 Y E I O m O E d l J S F U G 2 A A V 4 k x W s 2 b m R 3 5 8 F + 1 H 0 4 B U N 1 v T k y J I n D b A S N 2 w F f z f Q b t r W q P D R r 6 R 9 1 r 6 a p m u Y v g j E b R a U d H m 1 B 4 9 x Q P 2 I 6 w k d 7 F e h 3 y f i k j o v e y x 7 g y s q B X F 7 l A 5 9 I q N d W h Y b r 3 D y c V i 6 O 3 t L f S A Z u l U f 6 v N 4 c Z Z p 3 7 3 r C e Y E V H S N F a L C + G O E L f m 0 T e k i I P u W h Q H 6 0 8 J H V X E D s 9 A I v Z d H i G 4 G I A x s 8 T a V w W P a c C o c V h m r z p B + F f E b i A U 6 R V Y m 3 m Y M + C h l D 9 r o Y h G 9 u l h V 5 k 8 k 6 H A L h p S t g C y K g V s i E Z J g M 6 a h 1 V / 2 d 8 U j V m w G j T c Y b I 9 z B n 0 c Z g 7 p Z 3 d P C N z w J 3 D s u f O 5 W f B f c 6 Z T B W K U p K a Q Q A o T 5 1 w K a d S n e s T m K F g R o 9 O 8 / 5 a l T g W q W e 1 v I + H Y F G w M q q x R a + X y p W N r A y C p R Q A a B z T J f 9 t M N X O d Q M q i V Y 4 I r i a v B K 3 5 7 X l G X 9 Y w 8 m 8 H 0 n 1 W x L R k b t U B C D I 4 i R I p B e + Z S Z d O C f r p r X D Y y B i 6 a c + 7 E n L O A t w E t u 7 u A 6 h F Z x E a A C U h P S S 0 U f G E w o M 9 K k O I L a s N E 6 h 6 d P Q i l d 3 p P W F R e S q D I n y l 6 d s G x 3 U v B z h R h 0 5 0 d J 8 Q U k f g 9 Q B a G l 6 m S i H j W / j F r i 8 O C 1 s N l T T 0 W p A i d A U / y x M c R B S + e e T e J 8 j t K d y 0 d J A U d F d c f o + V F d B w j c U f 2 M T / Y b G 0 h p 4 f B 8 v o 7 A R U K S c s O 8 S H F o 2 2 E x M G d 2 A I H j J s E d 5 Z T G Z 2 o 1 B x i o K z D w + k 3 i q p 3 A v n z H Q L b s u z 6 t J L n J M q E Q I 5 d d 2 4 K 5 7 F l 9 y v S 0 T g p + K h A w J Y l 7 Q v o z l b 6 r X G D T h B o a M B f M 5 P + Z p l m W 1 k i Q B 9 b u V K v d h J Y / q x A S 4 s Q Y g b G k R E i v t 5 9 C F 4 d m L U G S w 2 D j / S Y X Y a m t J e J u w 7 m e r k p 9 3 j b E x m N W N C 4 r b E N 2 r w X n 7 n T u L A l B I Y B Q N o 3 R W Y n 2 6 t 0 i q + J K 1 Z G Q c B M C v b l B M h E a D n + v 4 f k d V 1 7 Q 6 N x l 4 2 r K a o 1 o h 9 J C k I q Z J h 9 y b 0 v x f x m K d z m U F l F C X K D J T H 1 t Z U d C 1 U m 4 v l J u D R l S 9 U b 6 o t M m q X q B p N B x W d P l Q F E u N y l G 6 I v M m 8 4 N / u t l q U b s H 1 V 7 p D h 2 l A k B K + R b K 4 j R Q t f M s j a r + a M T V 8 3 f C 1 / s X Y K X y / l V 4 / J 0 r n s h f Q Q b i A F T t o 4 E U R U n m + n F k V G m A T Y Y I e a D Q W M P Z p E p 6 V / W q g S b k C t J F y N 1 n Q f z q h M d Q k H f 8 b M 6 5 t Y k r V x u r 5 g 4 l y y x + m i b 1 X B U h n A W H A 6 5 S q h w i e F z G C C U k m B S Q 9 H S A N a U E + j u V b 1 L 2 j x a L i I E 3 E A m T + y o E D E p G o C K 0 j O q w K P G d A W x o q 2 p o I 8 G 1 r q A 6 A X V Y W 3 8 l x Y b Q / G B y s c K d D I 9 O 3 R V h 6 / y H T / v r R S u 6 s 8 6 S 4 A h q Z G z v r 1 R 7 5 N 6 I 9 8 a X f 6 D E r O 8 c C Q l Q Y o 0 O C m 6 V Y a k q j 7 4 n L R s L X C Q l J / h D Y i e K H G G 2 H 4 v 4 K C w 5 k 1 F S k J 1 A a 2 i m 5 h f t 1 T D 5 r C s j g T L b S k Z h F t j S 4 C U S F 4 I B 9 Z n E o z F p 2 E w V l E u E M Q i m Z S S z E 7 U Y n 0 0 i p T z i b S y l T 6 M z n t l W r W y 3 A + 5 / M T t p P e C S s R C V 3 G a T M l W o D h t m b Q G c V K S G X r B Y 9 Z I y e q 8 A E n x H 7 j h 3 N I C p Z u t a M F 4 U M I 5 H U 1 u 5 w r y k a V x w q T o p W + B s Q E N a O W z L l i W 6 X 0 W W t B V U h w G A o s y + Z 3 n k o q u w Q a g 3 0 S w D E k t + w o X 9 x V m 0 i I p E z O h 1 7 T R T / a F C H s J m V p 9 D J H h n 2 L V d W 5 c s 6 W a P h M H X q W W G i A i T b Q 5 l R + y h 1 T Q L w t h V P 4 b D x P I 1 d C 0 N Y D Q 6 6 1 g T K c y l C S D 3 B 7 w 8 a u 6 u J x I A r S e 8 E l d s l 3 e D l 9 k A t O + i v Z a z d I d T 1 g d T w i m Q 4 h m p V K C s 0 M b n c W V j K L U r K O V t G W 4 P 1 R Q I F U H 1 E h A b a P z c g o X S Y i u 6 g H V g e h t F y H J j 5 v W V m V v a y U V w 8 D F t b i 0 L 2 g B U t o T s V X / V u 2 m d l z F b Q W 1 K B E 3 9 g O 6 p i 5 R N o E 5 Z y A D k 1 A g p E 6 i J K I l 7 v P 0 6 N a Y f + s 4 5 W p T r D L q R S j G 4 e + V 0 6 g 7 R S Y l R P x B 1 o F + i A E p P z G 1 E j y x h 4 C Z F E X B m 2 p 0 G b + 4 k X j E c h M v g B a a E B L e y k q 3 5 i J N R x J a x w 4 J 6 E H k 9 m t Y W + s h I T h L C O z R J l L J c 9 k Y o o k G / S S R A 8 F y j W Q E O y r q P D W N 2 w 4 5 I 8 f d k H R R z l v 6 5 n 5 9 W g M i W a 2 v X M l j N e p L B G K V k 2 i F q Z c K V 9 k i n E i m L h u 3 1 l u A G 2 v h 8 W k n r A s g Q O B e U r W j o 2 H Z 2 Y 2 t J B + X C q V s O y x p s 6 X E K l 2 6 L e 1 k m Z 6 I 1 O u n Z J 8 S g K 1 V z S b Q 1 K R x T U I C n k 3 k 5 3 U U Q k Z Y g x A r O 2 w q J W U / F C T s Y O Y Y R q U s K Q Q A / o g Y B E Y E k O o F i h r E Z 7 g F 5 0 k K V M x V u J r M T V e k 6 o E C g P L L u k V 8 y 8 y k b 0 x C P l F D 7 3 Y s 9 H O W 2 p 5 T B C k f Q x V 6 1 O P 6 p E R I v Q A r I 8 i 4 r Q 2 v x S q 9 l o Z Q n P R g o U g m 4 L s j Q W / z N J C O G a c p W u G b z T g S P C n p H 8 8 A q 7 q 3 s O J c I d S T C 2 p I x 0 p 4 T c 0 Y / M O H h 7 w 5 s V C o Y J T j 6 S w L k h I G U c 1 a k 3 N 1 l s c V d d u i C 3 c o m B x X h H C d G i u i J H j j p q X l / M X d N F i 4 C r R V c R d 9 P E F w 4 p T y S m O N k 9 L E 4 C 9 5 W j h f s I t 9 J z b V 2 S B k K 9 W y Z + J K O D K g h b / y 5 O h / c 7 h b y c s Y P z W F S 1 e D K c S s B w 4 i V R p 7 T s V b 0 k l R X 9 c Q 4 v G V 2 A R a V 4 a U U 5 A 1 H i Y 6 6 U k W C z o J l / c o v Y S a V E Q h x F i d s F Z m z Q q q R R 0 C j i b E S f l J V X M J K u z M q f 1 R Q J Y W 5 5 z I h C I M v P e W p v 7 b G p I N 0 g T O I B G P 5 4 / d r U L y S V i l C I y 6 V 4 Y 2 s J m n c r r S 4 J W + 6 / O U + y T o G B b a t 4 Y k o S i W p C L U 1 H V N e U i V k 0 C S Q M W + Q o Q 6 7 1 U / a l 9 h R J n N R o G F Z W G b N L f 9 C F l Y x a U 2 W 1 J j Y T P A p s q 1 s 1 O m h T R J E B f B z s e 7 H N Q C i T 0 Q y + 1 r L 9 q n e i q 2 1 h v F l I l x t B O D R n 4 3 O 0 z K I K V T A / U g M O q C Y z s c p x O e c T O 8 L N 6 l g 1 8 F b s J G y g V 9 S G n I N q q C A q s a R H R y X 9 t V C 8 a 7 d K A L F h y G O b Y W W G r g Y R m 4 2 L R L t w n W V s N U S H O G 1 m p G w H l 9 s s Q j N 1 p p 9 Q f z c O X d U O d 7 Q z L s m i 8 c + 5 R z W C r O h k l 1 q m Y L w E Z q j 9 8 n B N L L c B A O 0 U t C R u k / 0 B m a T 0 Q D Q J Q D Y j + K F J x U Z N i H h C w + Y 6 H m w / m j U g b e v 6 6 1 + r z G V S m D F E e X F W g d 5 A r F Q k Y + d O O A E u x G N K u e h L G A Q m k k l V Q g s 3 I 5 p E J 5 y L Q x 8 J Q S y Q q k R M q O J U W 7 Y 9 W c S F q 1 p s 2 p S p E k V 4 d t P 9 o D w J K o / z J f B X K l j X t I V 4 1 t 2 0 8 G Y Q N / g q u 2 W b G d T 9 A D Q 0 m I 4 S v E k S w g K y o r b z y F O 4 O o 2 e u y 1 f h M q G e b a Y C n P Y 1 I y q V N P q P B D O G 2 o R 4 J 5 1 a R G N y 6 Y I y n w T w K p x + F R C U l u p V J / D P v r k i O 8 o h T E S m R D 6 h Q n k I o f g + t O r k L K 8 6 D x F j r t o N w 5 Y 6 q h K i Z h R A V r J N v M i j I H M E x h + G L E g 8 C F f F b N 4 h p / A D Z x z 7 r 2 k I 5 d E 0 8 1 O G m U k J Z t I 6 S K k 9 4 D W E I o b 4 L B u b z I + c R N Z K 5 W g w g 1 2 e 5 p S C u p O Z g f b C 2 G I R Z V 4 K T a F U n x S N 1 E M t S O Q A h z l / O l O 0 b W j 0 L C X a B a n K O B u j 4 R W u V r 1 w I 5 k l x J 2 W D j M y Z 6 4 x o k c A l g c 0 p e J + c f l L C r q I W y C F R p O T V + p D 1 Z C W b 0 1 W c v + z E o k p c l W T v u Y v s 8 E t 8 9 4 g K 4 g E P h V h T b x g h A n E V + 1 n G j u q t e n U k I n p M 5 o 1 V / U 9 S D M 9 X K j u U l U 0 O E 2 o R 1 F o v R I P r R W I 2 o R B Y l v J B c H Z S p k n q O B k H C 0 7 K F e N 9 C L C 6 T e G d V G l E x q i W R D C o F F c J A 2 C H W C p x E p J H J B U F 3 K q D l n K b X j r m t 4 D v N i x y Y j 1 8 X t F A 8 + U o S l J V o W S e x z x r z f S s B W r T V q 0 k G b n 3 6 n K n Z k Q 7 u v U y M 3 o w f N J n U l 2 C N 1 S F + u A 8 q e Z L K y + 5 c u d 7 o X 1 r C Q f X H t C F D a R A T S / O p j N W L H U o J q l V X x e U J Q T 9 q L N W g 6 5 c i B X b s 0 8 N 1 3 J C N b U e z / y b g w p S 8 U h K 2 6 a E o E z N E S f U w / n y c m x T L B C S v S p / S 8 s h 1 r O U Q K 5 n X t 7 l I m J d m 6 j X c o B I n l g y k U H v / R i S z 1 O s t b a U W h G O M O 9 n q b I s t w f 4 6 B O p N U C Q D J g Y 3 5 q 2 5 O w A 0 y F 8 t j Z F j S n 8 L w q B j E Y Q d s W I u D D D K C q 3 J B A U F 7 W i v R x 4 K L I G C z 4 d U M J q Q g B R t O q P + b T o f q 4 o K P E d t R R 1 U T x w V e Z E C Q A C Y j n N 1 9 g D A g g 1 a J c + G K R e r R O h 9 v 5 n m V B J L k o E m Y j i w d w G k J W c a z Q j S q f 5 T l q L W 5 g V R o R 0 y D 0 J j Q J z / x 7 p A Q I / g j s Q o + x I B p / s y 6 z G l g 2 z i h 0 y D I B D F K C 7 n z j B 2 a E v x Y n M H s 2 J W I S Z B V w Q p q m A o A x D + 2 9 j i V 5 U T a q T 4 x + V 5 0 u P k k O + x m c j q y j y L d W A h c P Q d M 5 A w R E r Z 4 f M Y u o R c n 1 a 4 3 l y K T M 7 Q d M I C O X 0 a v e Z u V c Z o W P p v U z Y h X 2 u b 7 d y w W U T f l x z R z + s + k f 0 i j I B R 0 B L N G y t G 5 e 3 x y 0 V F W q d 0 l c D Z T E C T / i w P S Z U A 8 m n + E c Z x X 4 I V j W p v C 6 b Z e q 7 n w j U V d g L Q I Z p o l y 7 m A R Z / 3 t C b e Y 8 8 j g R Q M R F 6 8 u w K p 9 K J O N x a 2 Y S L x o 6 6 F D z H B E L v v y Z y J 5 o c F 9 5 S S + B B B Q C s c s 3 a t i l Z q 2 i Q o H x M H r 9 K 1 J M B z l U J 1 n X 2 i 0 V M r k 8 r x C n X 7 x o V L q s 3 I 1 j Y 4 P + k V C 9 q f o Z M R u 2 / w U p C Q e K 1 M g Y R W m p e n a y U M F C f + 5 i X 5 U 4 T N S T r S W 5 0 o Z W c A d 2 6 T u d E J q U L q W c 6 / 8 B N G S j p Y C Q z k e T b o L S h u N i R H 0 P J O t B k J R J e x K e m B l N A a p g r E d R j F R w c b B c a t S U X 1 e 1 y U k c R J W I b Y C 8 9 D w M 6 n e I U T k 6 F h N s o c 1 F 8 b F s j g n s U A C 7 G b Z j d 7 A / I 9 U Y m x u u b W x j X y i O c y J D o F p T R u 6 a E O L J v M C D Z 7 c f W 5 q P 6 Z M q b y k Q 0 C v D K s V L 1 V k R 2 0 y q Y l x 3 0 4 b + H q c W h r R A 8 Z J X 4 5 I t J Y 4 5 G Y j j e X 3 O 7 n E P o S 8 + x 7 E l a n x d 6 c r 1 6 g y 4 n 7 Z U d X E 8 e w 2 5 H Z 0 S 1 J o 1 B I W x i J H m W B k 8 O a P y J p J t 5 A c k f F S H o G K u k 9 d u B D a M 4 s I 8 + a T 0 K O v R N B z e y e O q y H S / u 1 w M V n l j 5 s h 3 D y q Z F C Q 4 l q a T z B l 4 g p P o p F a E J h f F 6 S 2 r 1 L A F W C k d x d k U r 6 f i C Q k G p p B l a q C Q q n S K I p X e B v t b i b k B J y W X l p k 1 s 8 e H m s m N h X J S h N L y D O / W Y o R L i 2 N o 5 4 S R 2 L A 6 K Q H a 3 F K B B 9 4 Y E p z O N a B 5 D p q Q D C V f K T k t V C H I j A F l W o k s 4 r d J j Z V t 6 o u h a H V z t 7 5 D 7 T 8 6 E N T R q I b n Y 2 W a H y R q U z h 8 3 8 4 T f 9 Y E I x S R C R m s K l D L r O Y m 5 i v I 4 g H q X N 4 v l 0 7 v 9 S Q d A o 2 N 2 a N N 3 L J B E A A V J N T W p H c 7 U g p E r C z Q u 6 A 6 p L 3 O h Y M 0 W S M D 4 i z E H U R B B t R R Q l P W j A Z 8 d S k J 0 V X E v y p e w k l K P y 7 n Q U M c H Y i e V J i s b h 2 p T S q U t x f y A V X V P L d h s / 1 A h 2 G B G s w a 9 1 a m M G A j 3 5 N S 0 v b U p E F 5 Q Y i m I b f N f N h x c e P o w y G Z w G N Q H x N o Q K f N m p d s + t z R O Q u H c p m + s f H C x 0 s r 8 Q 1 k I v J z R 6 + K w a 2 E v o O Q Y k F x h s L 6 J B 8 s m n N k Q Y H 8 S / r + S 8 o 4 s 4 E f 9 6 Y + y H p S k J A 7 N l 5 g N V K c V C w 0 / 8 Z k O C U p k e N Q N Q X l H p h B i p N G V 1 W M F e K L Z 2 Q L b r K N Q g X X J R T l r F a s 9 d 8 X B F u I v y h 0 o 8 c 9 i 6 Q 1 I d j g t 2 Z A v 8 8 p G W 4 O 0 j j s W L b z A g G E v i c 1 g q X y t O t p P 2 g 6 q Q 4 1 r i y k c Y D k 8 t a K C 9 m z p W Q g v D 8 Q T a e E X E 5 L r T E 5 F e / U r N D D E z S o Y E v G 1 Y S + i 2 i n c N F B R 9 9 k K x 3 2 o k D c k a q I Q E n r y / a i N G X a z l r 4 p P j W F x A 0 a 3 6 V E + n W o R a m p M r 4 z n V x S g q C 0 n T 1 F B 5 S z d x S V R 8 g o R Q U O P Z E j / J R Q e H A v Y f Y 4 s j s F m M U g V g h K R k p R m 8 I B g R q U 1 o r K e i v q A a / e U J D w f y l 8 d f Y R D L 8 t V I Y Z K O l L 3 C z Y V C D j F g c e L y V G r U 5 C y o i I E h B R 0 1 U e a P W P Q 8 8 K f 7 W 4 E 2 h V i G D K q F e U Y B d Z w C z Q x m n c s V q L p 6 A i A i G x l o S e s h + S z k w 1 8 y D q I w U V t X Q D I D R x C M l e 9 a S 8 y e w Q I a X g R C x 6 s m X x L u V a B 2 J 9 X k h I 0 B c X / q p C u m t g G J 7 + o S q 6 K f E p T U X L R e q c g a t a f H k J O c M T F 9 b l J P 2 m L u 1 R l u J x f w P 8 3 p M t 8 F s r 5 8 C j n i B D n i N u 1 L O 4 S f n T 5 8 K Z u b h H b b m s T D C T S o O b y 2 o h z 3 0 j B h t Q d T l l K q 0 S t i q 2 h P C a l w u V F W 2 / f w F R A s a d V A J o P n X M E G j m 7 r p s l p b H h H 3 Y C m 6 q 6 8 E J 6 k c p s u Q p U l b 8 i o y d F A a 1 0 9 j H 8 p J y r s x b t 1 Q U X J r o c q q 0 A 5 w G E / G 0 9 F j 8 e D S U q c r A S q M s j c O e + E Q y s 8 y R k j V p f s U A L C G l V C J i O O 6 P g I z 4 o U G 1 c f O E + F 4 D d 3 m e 9 E z W a X d N K N l a 0 i q n A U t v A R q r X 9 L v + h S I d q Y S Y Y B L m 6 i t U Q K t X R N z l + 1 M D f Q v h F I m K R A 6 L U H o b Q b R + d W k K u 2 C P t H H v p u h N h G 2 k h V l 6 h K N r z o y 7 v J H N p y c b o j o h s R S P I l 6 Y M + T k j G F B t N e K x G S j 9 O V P Q I z n V 6 Z 9 p K A F N y 2 g T r R S z w c T W E e 1 l P 0 Z M M G u t F A e 4 Q M 3 N f V R w n h 5 y Q E S y t a E 1 K o q m T A j e 0 b E i 5 X d l f Q V d e i 3 1 i d P b T M N D H Y y b 8 F / J K x 7 w Q D 2 J t / C 4 p z o J F Q x y f D T 1 V A C h x P Z T 4 U o O B p G p a Q K S q z / K V h l c H j V 7 E a Z Q C C f H p E k G x p 8 Z K h n t T G K V w 2 G k T g Q O p N f p 1 C K V H y b u x E w r m Z Z f w r 6 M A Z w T x c J K u U O A X R K r e t 5 V K + P 5 P a / V Y C o 3 F / f A S a 5 C i v Y b 2 9 Z f k 9 l q l H a p m 4 E w q s b h f U n Y s H Y P I K s 2 u V y 1 k S 7 H G q Q h R l V M y E g 3 B x h 0 e u R V q 0 c W a g i d F n U u f H a o 8 M x p J h F d J 6 m I P U 5 I E 5 A U 0 w i 2 X Q H I 8 l J F p V B s 2 J C V b N B p u d u J / F q H 1 I K V q Y j H b l g J u 6 U r + V Z V X q x Q y s T D A B d E l a O S g 8 W b N Y 3 E k B t K n K K 6 K s 7 4 7 w 4 B J V c z 0 h 3 2 v K C G O o J C u z A Q b S F d L Y Y M Y g o x c p 4 J M g w M c Q w U r Q 3 b u B o L 7 U A U j 0 f S E K L E R t h 9 J 4 N i k s K L A j u v U 5 j 7 Q K I 7 F V E P e X j 6 Q 0 i N i P R + r q 9 f t A g m x I L K r s r A W d J T m a m N y 6 A 1 s k l r d a r M 8 U p N F I 5 y X u c v N 9 T c h L D 3 y c u m X K t E 1 Q s 1 O w 0 N d 5 / G E V u p n 2 F 7 5 R Q + W 4 6 F 4 n U Y q c R / H X z Z W H L G H W k L C h Q W k E J 5 4 a a 0 / d 6 6 R X y 3 m 4 I J M t q g o F i e g G w h b q r J 0 T F c l u 6 F M e b p 8 R a p C t j 4 d X e o j t x A E Y t q e z 6 s m Q + q 6 c P R N 3 X H y y a h B a g R g H + J r M n K x 4 G s e y F C 3 G V v p E U o M l F f W 8 7 d y F W P K M W p 6 b l P 1 u + 6 x E O Y b / D w p + l 1 G S 0 p m S M g L H F O Q x p T D T T y x G i P K S d 0 b 4 s u W h h N W F c L D W 1 D r I s I p X K l M B n i k k T A k c G + C 0 B / t v L o J F M B U J U K 3 S y j w E T D t A U g Y y f 6 Z q t 6 8 Y 3 G W S W E / h R R 0 x m M A M E e M l r I C B 9 4 8 o A 3 x x n U K i y 1 S Q b U C s h 4 T S / H z l i o 5 O 5 Y O w q B T + w 1 h A w 6 o n G 3 X L y E F L k I C L k W L L 5 K + + K h l B 6 Z 8 8 o 4 l Z g A G R f A V d J M U s I 4 m 6 p f I 4 o u G + h e a N B g n v 4 F w t F 4 H T r B Q g 8 A R m T w v K Z V N P i W W G U I 6 U D D K 4 S a L g B + + J T T H 6 8 c I Q W Q R 4 e w X a m j c r V 2 5 s m G t E J 1 + O j J 0 Z I 4 X 2 E M z O I s T R b A i S r V C e K T 9 G D p Q n V R E x u L x L P 7 + S C E V K k F x K 2 e Q 6 n W m P 6 N T W N 9 N t q x F q R y f w q Y H j T r 9 Z w 5 b C w w 9 k 7 T S f H D T a 8 z 6 v V Z a 5 6 q 6 r C Y N / D + h m v W j Y o I 5 K Y 4 M I n r C Z c F H D 4 w Y I a D m / p f i s U q c o E O N j r 6 a G v k o + a y N Q v F o p e 5 b 3 R / p V p T N 3 5 0 i i t P r u k p J U i q a x t V 9 h 4 o v r / e Z 2 2 D R f U W m l y l A h i 1 w I B 0 p D W f u c 2 s 1 S 5 B D Y B k H Q D J U 9 p y r a U 3 e D L m 6 I t 1 g X L p b 6 P d C D G N k Z U g E Z 2 J R M 4 8 U H 6 z r W K B p F o J D F H f z B Z l / P l M n F 5 d w s h p f L 1 T b 2 6 F 2 x 3 q B 8 W v s + J k 2 i / g u M o W o B O + l h j J s s 4 p H 7 1 i C E s H 9 C i B S + R o q S c d Y l J x 0 1 l G a V C S D U A m C F C + C e r K p 3 I y S n V B s w x 9 o W K E O t / D K U m Q 9 N 4 7 6 g E N L K O F 4 s v Y f q R p A 2 g s 0 r C L D + V q q 1 5 g y 1 E q K P 3 + R B 6 R u a 3 O M O G B V a z I 0 a 3 + M j K j 9 a k R Q i q z t U N L 8 7 l c p V F W 0 t 5 W q O L k e Z K H V U U b 9 u L m C F q V c F 5 m t q v q C k K d e A l r s C j e M / V V K q K r Y a V K G I o U N S X V + g m V z m k 4 F 2 X 0 a g t B D W C T z S a f c S e A y P S c 8 K Q R 8 F K I C 1 A 0 R g 7 F G m 5 n x + N w u i H Q A d p + T c S k V e t Q J 7 f 2 J G D y R R o Z B 8 g g 0 o Q Z 3 8 S d c i k 6 n T G g l c C F q b T x J 3 1 U B s l Q i U q n p t Y 3 q 7 s V M q R K j A U n 8 I A I n b 9 L A K 2 h L 9 x J U O T E 9 I W y u i X Q 4 Q R 2 D z s T z B Z s 0 W 3 2 B X q v Z o U T p t + r v k Y B s E K h u t j z K D 6 r u 7 c 6 V w s d X B K o S T Z 2 g y 7 E R O O p e s K D O i N 2 t R W X V T 2 b u 9 b w R G R A U l j T u B n J T g c T l e D o H E m e P V n g z v 5 A K 6 5 n J g O f l P o k l q 1 b o X I v 7 R Q m G 5 P S F M N 2 F Z q V b C + v A p c o 4 m v I I j B i o 6 9 D 3 S P w / w b t z V d 5 z V f v h d 6 z X s 3 W Z s P c D k d B o A G o j 1 u U t 2 K / w o W K u V Y b 1 B + u J m Y r y p A R D D l w A S I J i R K e O 7 8 b L 3 a A u Q F I 0 H M j W s v E j e 6 h j 6 9 4 3 B l + D m R S 6 W b O Q A 0 s j 5 m y 4 v w a R D S 2 8 T t I O D 1 T R F b 2 t r k V m B A Z Z 2 U h L R E R h U P V A s Z f 5 8 o 1 o Q G H c r p 4 c 0 2 B S j J i U S q F B s D T C i 0 j 1 2 p u P l f Y L c Q 6 R F A l / Q m 5 0 3 p 2 9 L 5 J y M F 3 1 q L F Y S g r Z m h 9 V E G k / k K q V V b u n N p + g O y F t u 1 q T / R B Q A J G U L L m R G J 9 N S v F c m S F o B W + + F U f B r 3 U m R b Y f 7 V i 8 s k C j R b x T b n Z a V p U O p T E x p p B o L W 0 U T i O M A t 9 J N b e G q O 6 T P d R N 2 3 E e W t j w T Y r H U b T O 2 F G X q N J 8 O y L V u Q N 0 5 K q Z W k d L N 4 8 m q I f s K k q K W B H T M N 1 i L z 6 O v d K Z q J T Q I e 1 t a E 0 S Y L P c T y p Q B X t K J P k N R 7 / D K 3 B R o C V i E Y V u V i V F B D D I S v e T M u r u F Q P M n H 2 Q F P w F t l c 3 4 B G 8 J n b s c n K z D T 2 7 a C 3 + z Q P J O C c L P F I i 3 K H M L q R T D s Y j n Z O N u G V p 0 U o R B N Q f Y F B a Q i 7 o / p J Z 9 g 7 D C K l f o U W V X D M q r o W h Y D / 4 D 2 M Z q 6 5 X L L t I e I w j n f M 5 b q r t R W k 9 N c Y b E O c 5 M y m n F Z 9 Y g s x K q r y v Y Q k 0 h D E 8 b 0 f p m n n q / E l 6 G p V Q o q C j K y 3 e C M J U K l z R 3 V S s a u V I 7 N L k j P 9 q E a a e X Z F U f Y u o R k 7 y I m Y l o Z Q X 0 + w o 7 e h c V G J C r c 6 s B a C u k X d r e U R T 3 f W E e C l 0 k n p N S 7 l W n J J N c 0 s b X h F b a z Z 6 q l p x L b n R N a r t Y 6 0 C Q 3 O g D S X a F d 5 9 M Y n T 8 5 r g v K 8 4 u V I J c U J y K t 6 j n K n F m e a B T 0 U m V t r D w 0 f G u C o K W O G s M I F m N T N d A j 0 Q H d e w 6 q A l X b H H 7 f + c l C C X c X T 6 G d B / c p k 6 O P T B I b K i n K Y 6 q G 9 o L 4 W G X + O g H 0 Y q P o c M q K 1 F K 0 t r r X B l X g s n e L P u 1 U k p G h p H 9 Y T u C 0 J N j Z v i A p p F l 6 Q O 7 p l F g 1 D i T U Q b t n 4 d M g 9 A r n O 5 Z p D o 4 G 0 M 5 J h A T V L d n L k D 5 A l k J A P 1 q D Q r t L A Z / s m p 9 O N w I C 2 T Z M Y O w G O N X 9 Y n p Z H g N P A e i t m 1 A N R X q k 9 D v C Y O V M M 3 S r w 8 D o R o e s S h k 5 L X q i Q 4 q B A m R S d O z D D Z 1 z 8 k x c Q w W 2 7 j t O K A F K Z N l c Q g E 9 2 m p 3 p U i p C e 8 T k p 1 X E 5 F a q a g 9 Y N O A w h T m r f 1 u B + K B A e I + X S g n Q K w Z Q 8 6 z x b K u f k H A L X J Q g h 2 v k q t N T 7 u G L e z 3 Q W o Z 4 E j 8 U R 0 r 4 V g j g Z v T S u a D + e o C I m 1 k A v o U p i b k Z b p a o N d f w s n J c a G S a u y G q p V E y D e k H T m 6 6 W K m Z A X E z I b Z i g o Z + o 4 p + Y / V 2 Q A u 0 e a 9 c G R + y 5 Y Q 8 M V d L S j K J w I a + 9 l p a j k / K 9 S 1 t R R q P J g k 9 y X c f f K d K u z / K M e q i U x t n R u / q e 4 q J S Y n 2 r S q 5 a V O p G Q q g o Z o Y e I P Z u F B L h Z q U h R I C b A l 8 3 8 Q O t A 4 t J T M u E X Q d 9 d V 9 / K y X A N j R F Y s R s Q u n N o / A 3 D t e P R Z h 3 P g i L V F I A F l c 2 y h d c h j E d x 4 d A K C V o 2 e y V B + D X U G g q X Z + p 7 6 5 g 8 n b N X 5 I R s T G U 6 o 8 p H Y O r i 7 1 K x f C W K 0 S L o I t P y M W h e y u p L b h r Y w M U 0 o W Z B L 6 A e v W N n y X C o p S r E Y t 2 l G v E M 1 j X 1 m G H l l E j k x K A N E v F X J t P k m r g Y D m W Q l s x b V K u 7 A 8 p T v L 0 1 V n 1 R c W 8 / o K M I O t t w 5 p U g B c D 6 i e T 4 c z q 7 t I S f 2 g 7 p 8 S r S g M N p b K d Q a G Y s T + t U Z Q f k c I O k B L s q o l 3 8 R c F Y z u A h 4 j W c D 4 p 6 F e P w T a 8 n x R c Q B U 0 P 8 S q o E y o E r k e m V e k 1 f O E e J Q z M 3 q c S 6 i c F H 9 j c c l L h N E V D i b H M 1 7 t b i G 2 D e s I x a L L b 5 E 3 W 9 T I G g V T g E Z i 7 Q i u K r F w v C z P q 0 i p J m k g C t p F S b m Q B g C T y m 3 u 1 R U 5 b E O 5 Q o 6 / J S N Z d 9 t m M 8 C o s w O Y o b y I F 2 t z K l L W l r k 9 b w A L L w 5 Y N O j s V I P A + S 3 F 0 6 K + w a / b e R P m Z v m C U 9 u v z V J L h b 5 V q g 8 J 5 X f A Q c t B 5 S 2 X n Z R 4 r W f L i q 7 W X F I w V C X 5 I I M l U w d C e 7 Y Z I 9 b O E 0 w m I a 6 0 p D z A h a p N k 1 o h 1 U / N P f l U j / K B T c M 2 Y Q X k k s J E S v Z Y j g a A R z 3 w X M 8 P 2 5 E g H O z 8 h Q o g g 3 6 K s E R D g I y s E m K U Q y S S 7 U c D y D N o o R K J h F T + W v i s s B d J d z 8 I 4 b b x R l S L l H M i t y V x v n W D w m g 8 F 3 B i e X N L c d i K E b r j B 4 M y 9 w N c r I 2 J I A b 0 2 f C y t o g L S 1 l m Z 6 e F 2 B F H c E u W e F F u i Y f l b Z 2 x k s G d S q M S o t M 7 t V s L 2 w M X A K q G h P Z f A e 9 U c h p Y n L l w L 7 x B v m / c T U 0 S / 5 h C 5 y p n 1 X L r / 5 L y u Q 7 t x o 7 l r q 2 F 0 s S g l B E 2 R L Q E i p i s H U 2 j 7 n A y d A t T + 4 I L + 6 0 b F U k x v q 2 d t / t h P U 0 P 9 A H k o H B K N 0 q Y Z V O U S N 6 f V z U N S b s 4 P t r h T J h e V J r f w W e I 3 p k 8 d / R n n h F D k 3 B J S T Q 4 n i C 5 h J u Q u J I X A K W H B h V F t I o E M 6 e D S d 2 6 f r e U e K + a q S X a S n x W t F i p y N Z i O y E 4 z f U C K v F F S m E G p i h O P Y L X n x B + B R N h k q Q r t q p Y 6 5 P U R w 6 v c 2 N H b 7 I j F V k j A N B X 1 3 7 t b c Y e X t g 5 K S x A Y F U M U g Z n x + 6 d 3 d o K Q W R 8 f k W I 0 Q W G h M 6 u v y K E K g g O D s i t v T f Y s a r e D O I z I M D 9 J S k 9 O b m K t w H f 5 Z B e J 8 i l + J K k z y Z k J G l u 8 k o o f G y H s g J X Y D K 5 o f 3 Y l E 9 U N y k a L H h S o g g d 5 M U M + B c v G C S N h n p 1 7 S w Z z I Y o L V M 6 k 7 2 d q i G m P h q 3 o v 3 K 3 a R 4 W p V d c A m x 7 Y j v l U L 5 A 1 4 f N 0 4 q L o u O Q g K z B 9 b R A t R D q U z H A x z r z C N P 1 s K U R r R I u S R t o i u q r V y Q y 4 4 r W I s O K l k B B m u S A u w 1 r M Q 8 l + o Q 2 7 F k A / n y i j b k t s H x o h y y T g i D K f u o e E q E L z y B l h F u T h n b a 5 1 e W 6 R k x t D O o S v 0 T w X G W 7 z q w R K n h P U q q i 6 l a N Y n V H h 7 r k e f G E O 5 0 1 L y g a h p U F W S a D t U q H q M g + m / u O Z J w S A K p c T e + 5 F y B N 0 k J F T C k X 3 n M m 7 j R C B d l l b 7 k d I d E Q + R L z 3 z + l K y 7 5 b X 1 k D X i y U e j C 5 A l K a F N d j y B l J S i X g 7 w s z O m A 8 r 8 4 L C s t H d S b l I j c j a A I w K 7 E p v I 9 g K O m k j K U g X x U F F f F Z 7 R J O p z C F u K 4 m l s Q 5 P q k m 9 g r W H u + l 9 x M a y t g Y p i 0 J z C v B f V q z R l e L x G t x L b v U / D e B b q X m 1 T E 4 7 e A P 4 B X c w j O 8 L X 3 S I v 5 2 U w E R s 3 B X P J q S y F x J x 5 Y q y P L R m g h S y + Q q O I r 6 w H 8 V U z z a k r 4 I j q X r l Q r z O E b J E q K l s D x s 0 C O S n u Z 5 e A p c V W C D d u t T e h K 4 T e V f H + V m 3 p f S 8 G k N R Q Y 8 w C G V S 9 L b e / X V P 5 C D I G 6 s r 5 I s t R K S n G K h v L z u Z x k J y U P R d 5 S U C I 5 x i r p c p g R X W 6 w L p Q A 6 C 0 4 6 J 2 P A + U S N b g 0 B 3 R Q X 4 5 Q a C 5 S B + w Z w N 5 d l B / 5 r T 8 l f x z d E 2 f m M R O K B u g m G M X X D J U 3 R p A F T b o 7 5 Q O 0 I G 1 q O A + i k y P S f L g F Z X 5 e a f u g 1 Y a S 1 c c e m U O G r z T n 5 d X 5 z / p H K J C u j V t J Q O A O M L b s L J u A 2 T l B T 3 c I F U D s C y q j y e R k r h X Q K E u r 0 6 K b T 0 L W o G i E s x r u 9 M i N V d v / 5 Q k q c p O a 8 n a R W Q v f m i i 2 g T 7 h k l q v 3 q 0 2 v f R C L 0 n 1 R y y Y g U s 7 / a 5 E F K U j N D a C r 9 o F H 8 X 0 m o 8 C g L y 8 p r a x G i V M b C g b G y t g u x + a J a T t a X + m 8 p G F H u F L 6 1 3 E G G 9 q t 1 g B O V L 8 X L n X T D L 5 F c A h f q Q s Q t A 9 6 W q d x s M i D Z d V p S k T E r y p T o 7 B p a 5 U 2 p T 7 W p z R Y w i 9 R m c 5 I I F h d 1 3 e W 4 r 3 0 E O h f D 2 Y A D L T k t L + e w V + b r z p b r 5 S 1 x R q G k Q D x j A 0 Y q A M 2 h M K n i R 5 P L p e G p d A C 3 4 L i q j R t o Q P v N 9 p J r B M r 4 M 0 q j C 0 + p l n K 9 q o C q G 3 g A u Z 0 K Y 6 T v 8 q Y o F h 0 1 j U W t f U A L z 5 R n + + 4 H o A b V k o 8 b i g 4 0 B D O x j 5 u X H H h I g 3 1 E 0 O L C k k r r x y n f d N s o T 4 r d W i B c 1 A b V w G J S R Q x G o F i Q 3 N i o t e i U m 9 e w A 5 S p q 5 k h F 3 c b y q g 1 l R Q w Q Y b 0 D 1 x R i 4 M U L l 7 Z G l c A q 0 0 I k m I t g u o f B L t z 0 Q R 0 i a i y h i C 4 H V u e v 4 m g a I Y K A w + u c q b 5 R l H P H W X y y B B W q A 9 B K v z E W / M A 2 / c G a e c S w 1 y U K H 5 M K l c T 5 k 1 h A X u t B Q r H c h W + J c a K X 1 J c Q i W u / u S U g 2 d S q n g L c S x 5 L X b M 8 g W 9 v p p 1 J J j A k S 4 V g j V P X b K J I i k B X o 4 S b t B / l Y Q l P U j p g b K d p J z u W I / A w f N e L l t C p V 3 F W x 0 c A C 0 p M d r a 8 1 u n G s C 2 S f V t t 6 g u f 8 r X S Q l f 4 F V j Y R C R F 2 I t V U T K 3 L 1 0 F F P x O R I y f 9 0 M H 0 6 q G + F O k n / z B O Y g l e N S P 1 L L z 7 O Q b h o y V S P P j r 3 j y i 2 d l k H s 0 + w o I f W p G K j A c b o Q I 2 q I R U l 5 C p G 9 F 8 A L + D O W g X t Y O / D N 3 y A / G l B r k g 0 s R Q o / U g 9 z b 6 m p U 9 W z 5 V U V v 6 w U t M n 6 7 h M x 5 Z Z N e l 5 w L x 5 O l c o b C U s w J V X H 1 K H R a i j l c 0 y B S w b c 0 R h x m l C U t S t 3 q t I X W m I 2 Y + j u 9 P O m V I o p 1 V V 1 u 7 p 1 F q f j R C w l U 6 H l 2 6 8 p o D W g t O S u r + o e f M v r G v U D 3 J J a W m o x 5 Q B 1 E C 1 H C j O k J Z l C D p V G s k 7 N M x + S K 1 E A / S t S + 3 Y T 6 O S 5 6 H p T M e C k C I j 8 U B k 8 8 6 O 0 L G y k D 6 m D N X w Q A B a L q g h 6 6 2 z W 2 p C K W 6 n s R G e 3 5 g V u B D n i 0 h 2 d 4 U H W + v B A t p 4 G T 5 8 z M J r T F s C t 4 8 c w B C v q N W V C v C + b M H S e T Q S z s 4 L e v Y T l J 1 p R 4 U z K F P c 9 9 0 i I e v g B S K w g 3 D q G U S 7 L 6 K J O V p l U Q 3 p / X z V J u a 0 l l n J r H I n x S q B 8 Q 4 I X y C J E Q k s p 7 t n Y T A j G f r 0 Z I I V D 1 K t 3 b u Y f N H h b 5 Z T A v 9 7 5 x n u Z i t H l a 2 m W e 2 w p T o U p 2 7 8 X Z H E b p u I 5 Y t f 9 y k 2 C g l V q m k H I m o V E n L K J c i 0 G + i 5 w x T h + W c e Y N o l b i J 1 c L + e s X U l Z S T W D 2 e M x j C W + z E w C i m d 0 J j H / n K m u T P Q W s l Y R 1 B Z c q 4 Q S x G 5 e t m M J W d Z q a h D i 9 z a v Z z M Z 1 G u Y f N j Z 1 a K Y K e p S 0 4 Z Q 0 5 a G Z U z u r + Y r T s X m q q Q K N j U U q e Y v X T e A r 8 N 2 a 8 H e s I 8 n u 4 V / V 6 o o j R u H Z / W m X 7 U F X i 1 F c m l h d x b d w l 4 a h 0 i t B Z v M I q r o o g A O n / 6 i d m t A 4 Y J b S 1 b D u K j O d E J N R g q 6 Q 6 F 5 e g 2 D K U L s 0 r O M I W 1 T H C l 3 p D r 6 k 6 I c 5 L M U B w V C k C d E R p C 1 c C F W S g M T z 4 4 5 F P A S l l D M b 4 j E e a g R H Z V 8 l 4 i c 3 o 5 c V e L x v 0 t E t d h i 9 j 5 o s S V 8 F 6 o S R Q D B C l u g v o r a 3 v i j o o o Y J 5 g a 9 O h j 5 4 x a B K w p x P V 7 L S P A a 4 R N i p 6 i k T Q f X O k X c p C i E K w 1 j j w p R G h G 5 K y 0 o B X I N e s d a + 8 G U A n F j 2 u P 4 J p u 6 M q k q J g v y x S D H F S 4 I T v 3 A J e y h I 8 h v 6 b A t c b r e 0 c Y r X Q e U g e I / z o m 7 s u + d a 9 q 0 j Q M I G T x M q C 0 h O A k p E 5 3 4 A K l z u s y l / o C 8 c D Y 7 R O V J U V 1 + N M g B 4 I s o 9 b B C w b g o P o s J 9 I r I F L m r L + K d 9 i Q k t l K B B Y 9 E J 0 U r k S g V 5 n s g s M R y n x Y c x 2 D u n u E w H M V A A T 3 v / N t f M E k I 2 R C Q S 1 J V W p p P k Z N 5 g w 9 M M i R l R c 1 V s A C f F T 7 e 0 T Q d 4 / r b E o I K o 8 F W P b q f S F L B 2 K u W A N S S H M v N 2 f G l o K a X a 4 s t D s n A 6 V g j P U U R W R q E 0 m a O H l l 8 h 6 C Y A w 0 C Z i c S Q 5 M 7 W k 5 J l X 6 x u 1 8 M M o t / G j Q U H c H k G f q L 8 P i G o 2 b r x O q 3 m B y h 3 D e 7 l e r x c z c N b J 0 K B M x F 8 Y V l l m 2 q K F j c X c V m 6 4 F z 0 b M q 0 A k Q U v Z d a f q a b / 8 k E 9 y O J Z A z D E t L t N b k d p H r a X + p N p 6 v h z e 6 m p W t 2 K m K h q f b s O a D B m v e O Y o a Z 1 t e J A 4 4 q O 8 x E G T Q o c A s N q r a R D a T 3 0 u I U F Z K O s m h a r 1 E N z 1 Q M J q N r y i t h / X E 0 n c K C l U z Q / i 4 f T H X K r W Y E M J L r x Y t h B U q c s a b r 2 e 6 g o b b x 2 q P V w R X X H X p H r A q G q V u v Q t r U T F k d 6 6 H C F i I v 1 S B 7 D k 5 7 w u D 0 X K h S e z 0 H u g k j N U 8 4 N w B A G I Q j F S u j 2 C i 7 5 r f c t Y J x U X R l b Z G v T 5 k Y I e M v V r j s R c n f U d i r 9 s d C m 1 L j V W 1 q D W 8 g E s + i x F V 4 I k V w A q P i i W R L W 9 l O 7 0 v n M B a e B Y m M r 4 M b X m 3 4 o q p R K Y c 9 b p n V T F Q 0 1 t g J e U n l P D K N k r N 4 1 J p F K w Y G E B G + H w I 5 g i n i s v p a d l h a R s b z F l P w / y L 5 A A R k 2 Q H U l p z t 6 z Y W W v 2 x l 2 A W D / 5 i H D k 7 5 A x R p U P y 5 T A d u L G p 2 a v f F F f B 2 I e F N I Q T C F I h Y Y d g b V k u M d i K + y w g + s X i v g V s J 8 4 X U 0 G v T 1 7 y x B q g G H 6 l r h s K t p L a G 4 T N A T B 3 R Z m d J s H r 8 u 3 Q H U d g M 6 V d O u K h x Q W P / + B Q n J I W W D + P d Y b 0 G j P Z M C + A B / 2 S u + v Y 6 T I G L C 3 R / K u U g w j 7 3 E y r B e n 5 e h O B B D O 2 l S b M W v e 6 / p 4 F o o X g 7 A a 0 A q 4 p q A j 7 J D D 6 i g c Y a h 0 H C / G q w u k W R e h r J H a B 8 Q S W J r T 9 p Y 0 q 1 K o e 1 a l L U N m T a p 6 I e r 0 L P 1 t J k x a P W H y F c C w N m V I E F f z Q h 1 P y y H i X 6 F D 2 j q e Q F C 5 N 6 H V y U 9 / 8 i u P f 9 Q 4 W D Q d e r g S 2 V Q e d 6 O v d z e 2 J X g Z r 9 Y J p 6 I j d T K L S o K Z 9 i O M 0 U p g J i w 8 x t E / E C + N + M B I I w 0 2 E a Q W Y + 3 F w V y F a n G d l o X j o 6 Y 5 e z l p Z p s t C z o 0 C k V C J B X V a D w l s Q J k q p 5 w 0 W g W Z j r 1 w 2 I E e 7 s 8 L j M d Y Y m h c b y L F L c 1 / f j x W B 9 D e y p f I 1 F t R b / k w I V b G h Z 9 L g w A L + c 2 z E y j u R c 5 0 + T F G l W w M W 0 J d t g A 0 g q J X P S z X q Z i U 1 Z m h + v 7 t O R D R c a w x 2 d 0 y / L q 9 Q l f F W U s I 1 E U g O x l k 7 D Q k t p V 5 m / y z Y d E Q Y k J E s 6 N g 1 X k q Y D t K m m p V Z D O T R X s E p l A 7 b A s 4 8 X Y l v l d 6 A t p f X b u j A I n 6 w g 7 W Q D k z q 3 z S 5 L 9 F H 1 / J i 3 W C v o g + x r 3 l R w M I D k 3 O x T M C s X y 5 t b G Y 0 R V Q 6 l o V w y U 7 S C A i v V k 2 m + j 7 D w j j r T B U w P N P l G E N e w u U B t j t B S O G H P j K q m 6 k u a L E a I l e S E H L f G i y K L d 4 y 1 V 5 g 1 q 4 l x m k z 1 7 9 W R W B T o V M n r x u Q U D s C i L x A K H D / 0 b / v x A 0 u I j U L O j 9 u P F 2 A Q M B u U p n M w h A Z A Q Q q o x J g n q G c a K / H G y I 3 M D N H q M t Z 7 E b + F p P 9 T B R m N 8 v N W 9 O / s 0 k w W f n E W X 4 9 Z t c Z v x R 8 z y V N K R K e a 4 7 u q X q Y 6 d m 2 i 3 p b I K U B G E q b q k B g y 4 g V i g x F 1 C 9 r P J 0 t 2 s F + d h 3 m Q o j H E A / C P N B T J B S 7 P k r t l W A C 0 t a g y J 3 d N a S 6 n U p B S j B p o T e G g l g V j c O 3 V O H s e M 6 f 1 C b a q j T 6 h P o W a B j T X o e N r r M s l y / x s a i V a B K f c W M c X D L S f i O T F q n Z X R n O S a n w g C 0 c v x V Z C z s A b Q 0 F + d b q q 6 4 z X x 4 a A 6 K Q 4 C C s P U z l A C o X B d b N 6 p M q P 2 4 9 / O C O s c n I g Y D 9 e z J v y R O F 9 6 a 8 e H k 6 f R q G Y m o E B s c b 6 I J k 1 V 2 0 p j 2 d R F v Y q W 4 M l U u J I p N N n b G T Q 6 I d 1 U 3 B X f o Y d J F U L q W q t J z 1 6 Y a 0 V t U I h + A 2 H t K H p D f D D H s A C b 6 h r Z G M s t 3 6 Q n 0 o + c z 6 O L p k 1 W h 4 V K e f L T l Q i v X K M / L P h n 1 1 y a 4 U M I / u n V i 9 s I m G g v 7 x c 9 6 h n x s j i u k j s C Z 3 p X p 0 J c V Q I p D q T 3 N D v 3 + n c Q k g h r X A U 2 O J c l J a 8 X Y w X U k y f E v C C S 8 D z f p h 7 T K 4 o 7 f 1 g X V + + k a / b i f m g q O W E K 1 A w 9 C w 3 A A 5 O s 1 F z b x b 5 a 6 A n u 8 G b g A N T r s H B O H t e Y 4 q Q E W C z v K M C J K K 8 q G s g d 9 u p w q P R B o + P B K n r t 0 r g j q d V d p h 4 J i K h l E W t 0 k u 1 C d W o D s m Y 2 + o J 1 R e S m K I y b A V f G 5 n 7 E 3 f G W i E l Y s K q U r m s g t T m + r K 2 L l 5 E G h T 3 l X 1 O n R Q A y u A s L I N A R U o q 0 r m 9 + 7 n P x v u k H F z 7 T B c a r e U D v R + U 6 R H K e N j 6 V X F 8 a 2 t D 1 + T B b X N V o C n 6 e S A U b L 9 + F 5 T I 1 E M K u j k Y x y z v 6 s S 5 A B 9 L R p t N h w u u V b x i x P w U x l y g g 6 S b z T m B h z 7 C o O Z u h N I c B P p U E z B x E F X 9 I l w D W z U c S O D N 3 a 4 D s y Z C m E w p H J A 6 s 4 b g 0 h e g j i e q o U S T t J 2 U U w Z E m K l C p U w h o 0 I + U F 3 C 9 u E T Y r Q Y B U D r J 7 1 J c A O N A 7 j h / 2 + / e i b i G b v n + X V 8 + C m y J 3 X I q R x g T 9 a i 1 Z b K g B J M n R W O 2 p M n 3 h z d g Y x 3 9 n w n / k j L J T l 1 F 7 X q V M k x c O U R o s O S j m t M C Z y V 3 a L + p V S j 1 m k h v I 0 m F 9 i F a 3 O 4 u H V K R Q h m P A Z t D q G i i 3 E T c k x 5 p F m r A I K B t 9 S Q P p / S T + p z 2 A 1 f k c T r e I K k p K j B U G g 5 R X a Q C / k r f V M D C l 5 K 7 g y V x T F g u N U b m 6 4 T G j k S I t h r x 7 0 N V h S g H 8 K N S l U K J y U y A J 4 A x V o 3 n 2 v S H k I 6 h 5 + l G r 4 I V b S y Y A e + c s 8 g g H C U J C 7 d i P C k l C A x 9 3 6 P 3 y 5 0 T Y s m V v w b + 9 i 5 4 j u C m W 9 3 c z / C w Y l j q 5 S 1 a s k V q d z B K / G v R 4 5 d i t 3 g h U q 5 X I q A y g T g 2 x p p X Q d P 5 3 Z P u T l Q q p L F R 7 W q o s V D x b p A 6 S D Y p C I f Q + i 0 b b k N 3 I L V / Q R O u R V y J Q h O J F S t w 0 R 1 0 6 Z e C L o c O W c k m X T r N F t S q f R O z D / 2 o x p V p W u w s Y F d F V 4 P U 5 z S 9 j V M e s 5 k Z / D K 1 + P t f r R k X J Z q i r P + C O X s k V r 9 X D E e E w 2 5 Y j Y y b z X G A B b 1 r n s V M W P D M w t 9 S A o 2 E E 9 t Z / E y R Z 4 / w 6 G v J Q 6 O q K F B V y c j 7 G F r Z T W r M G / c V J 5 Y y 0 8 u e V Y C p V k 8 j N t u k i w T I s / N X 9 d 4 p D M w R X f O K q V a n b d K D x Y D X F w l 1 t m h t F G L v X E L q + t 6 c E n q B 2 R e f J z M P B r g 8 Y q O z l c 9 A M F E Z D J q 2 L s U e h I W m A Z H Y B g f r F 6 c L 9 P B X g + 1 l t Y c + o E / Q A y e Q E r Q 2 p y z I m t o x a t l w j J 3 a e r Q W s W j C A N J z l 7 Q s n C 4 K Y l H 5 Q t t r k o t w s m x o X m t L H A l M 6 z L a k / b k B L H m y 5 z f L T 5 1 a e o P b I H L p K R U q O l w l m F A 8 9 a C e z W / o K U o / F a n 5 y V q g V 7 x w Z L S S m 3 a 9 / o E V i s v n c n 8 D 9 e z T W x B B y k q k V 1 B D h Z K i X T + 3 d V Y X Q 2 H t b 9 O i e n y 7 G h K h k V n 4 h v 9 i G p x b / I d G M 6 Q J x q U T k 5 e z Y 3 B N d s c e / x E l L O u b 0 4 F W T 8 w t Y p F t Z w r C 0 k y 8 g S P Q u U 7 e q t q e 4 w d R 6 v V K 3 c a b c s V a M X c K + I U N w B E 9 a 0 j m r 3 V u K J J O i y L s y 6 6 Q V s v S n t a 2 F 8 M I a 7 K i d h S A 5 Z j a T n D u w W 1 L 0 e r F O Y C i Q Y J q k 2 r I t F S F O m W U E 1 u z 0 J 0 X g + X t 8 f h + 1 H N a l l k q b w z R U u P k v H G o c 1 y W Q R R t C E l 4 0 R J e l I X 3 7 g 3 a N E t J j K S z 1 t q J q k q h I W U 5 m j t G E T L a r H 5 G g h c C G l q w c c N h B 0 7 a T c k G L 4 j 1 M R g Q / 8 x k a F d f y K S C Q M d W r I J U u l B M w N N 2 G E S s D n 2 W y w y e N 6 k u V l E r 2 o T J E o X S + O h 2 I U R A 0 j f K B q v b J y M u 6 k g e W T A v 8 g M L p R 9 m U O B M q U h o 3 7 R h 2 F x 0 O 7 H N 3 l T y g S E T X C R j m x O A l A r Q 8 2 E h q Y V n d U m F K A + p b 7 y M c O K R Z n F z c W H H R Z E S r L k N I I o j Z m o S d A 2 U r S J f x x b s 4 6 v 1 c G R y S 5 K z T m I y n K O f M V q G h 1 7 R V L o a o c y v 8 X U m h O p 3 I I D i Q 2 Q A m C v p P z H r T J j W r J b C k 6 Y K d a S m K 7 3 k q L R 0 D C S R 7 U S A g D b r x U h m U Z 7 d e T I o Y H 8 1 d z t W B Y m W 2 h p R T m a 3 r V E Z o d M z t P l 8 2 T o g c n r X b E 0 O O G D l 9 h 7 5 a S H o b j q E l J C 0 6 J j r N o O 6 q u h K l T a s 3 p 3 B U Q F e 0 A O q 6 h l s l j W r 2 R B n r g W P P G f m Z p 1 q + 2 8 o 0 J U n k M U N T v 5 D b L Y e s R l F e i l S N 1 P c b D F 4 R y s w H 6 u C t G G l S e 9 R g 7 v P E m h + I N c k b U K i u 2 l g f T r N k w t v v 0 x Q 7 J v i c 1 L N R o b G f H Y h B 7 x c J 6 N S r 0 q t z e C d b s 7 e 1 A J x U T k r u g o z Y K V K E 7 E a V a G 5 3 o 0 k n B S R 9 k e g U d K R V 6 B A g t E W F S Y t r a O J y 6 / A y W O J V m k D + y L P W I 3 C z d t J b h Y T l 4 U O U R Q i x B E h i u t s R x k l L j 2 R 1 Y o 1 5 7 o V 0 z K O Z b S 4 L o z q 6 P V k e g X y Y l x 3 Y o k F 0 5 G 1 3 B z V f Q 1 U q D u g E r b c X 8 d I y q u l i e H J W l U Z f u O v A e N q g P S A E Q u 1 O o n 0 u j q c G l n R u Q l E e A 1 K R U 2 p o z x X R d j a T w D F H H c b p W K a l 3 I + T V k c z j 9 A m B X 8 G L K n A i B i L E / / B a i G W i Q 3 J S V e m V o p Q n X / G Q v h b W u 5 W S 1 C h g a 3 W h i F g l + U 4 F V E w 2 N Z B D L K k x o b r g W Z 1 y A c B t G H E v V W J k W H V S D c P E r 9 C D R g 2 + 6 K G 5 r H x b o X P k q 6 K 4 n m 6 V K u U S A i v M h d 1 L D 8 y a K y s c 1 5 k N 4 w p h T 0 m w m D y L 7 / Y S Z j m u L l j 5 t a 0 d 1 R l q e w R h j r U n n D 7 Y z 4 R f v r x 6 Q L T q A n i R d P h f I Z g Q q K l i Y G Q E L O J W k 4 O v N A F h 7 q q m f o T + 9 S S X 0 T p T U 1 5 Y V U 1 N 8 V d S 1 N K E m g A Y u m S I G i P h v 0 6 M I o 3 N W k n C 8 U / N P Y T 4 t m t + F X G s + V K i O S m M u 5 E k l 9 H d 3 P M j X h z 7 k f 7 1 H b a W P L R J A / s 0 x b q n T G l c c L G O u 7 A 2 y x f h k E Z m J 4 I e 8 P a S V X F S O n G V O p 3 W E n I G l 7 2 J 6 s L y a Y h Y 8 9 x 2 U g 1 N Y Y 6 U J X Q o D 9 + Q K l b Y m e I x A 8 O 3 P q W r J q Q w r k O o h h 6 S K F v 4 s K o v o V I T L W F E Y V R L I R H m L D w V u p c 7 + l x M o R c 2 Q g K 5 S 8 b f S c 3 K T o k w r K B + R K a z M 0 K / i p A U Z 0 Q 1 q s b K I I 3 s 3 E L B j n 0 1 q v G T H s k 1 Q c B y m B j 2 a f q c F E Q Q l B B S X 8 a p z O O i W z U K R Y p T n B R t q 9 i w 9 A K c + T X m o z Z U Q B n x u 5 Z X e 8 L w O n O i i l Q c R c L T w e D G r H h S c w O O Z E / t Q q l S i c a H J a Y G s p m w t V x H 5 u a C e j f e y C l f 0 V R w h Q q H r I R q L 0 m X y j 8 q D T Q x D M W G q H c h o Q I c k q p 0 B O W N N s p O p J q J Y w 5 U 1 c w n T p B Z M X S U l w t B C F f U 3 l C 8 U q H S T V G Y S i 2 V L 7 B E N A F + y B E C g P 0 k 6 L g 3 m b T A 7 Q A c u k H T W 0 j C d V e r 6 y d 1 J j p u 8 G C 4 I y s x 2 I R A I N o W 1 3 a b K W F 1 B P D v U d n r q 1 B n F G 7 S v C u c q u Q q P s w b W a E D 8 c T u L r v F d t s t 5 h 1 s U G f U Z F K a n A 0 u w V q V U l I 1 1 P 1 z + X I n E r X 8 o P Y O / + G l J 1 O + W 9 E b U b A S 7 U q U 0 T 2 5 c p X G r C C u R D G H d l B S / J N W U R S f q u l s r X 6 V N D S Q U e m J Y T 3 V p b o G g X g 9 d r F 6 K y v I m w K J T j i C t U w E G z F H y A P k 1 a v d m r c W X T Z R 7 i h 3 q / v 1 L N M V V G z D e C / Q 9 R M U T 0 J F 2 u 6 9 c l R E R k 8 L 7 k O Z r a N o c Y 4 J u Q P X V 5 V B m B J / J 2 V S + s V R 1 5 V u K d q E u m x e D R T E O I P t 5 Q T 8 c P 0 c K V h u r t Y B 8 6 4 9 p / I z 3 E s + D W x n Z T 8 B T z w I R H a O l n J B w M j J N Q m y j r X V a i o i A S j x J l J v s 1 4 3 l Y T r Z J w S e t K 5 Z w J M u 4 U a B 5 Y B e k m l P t 9 C k p p u A 7 C T 4 v J h 1 U 1 N 0 S g 0 D w 1 g d v B S B Z 2 i h i v s l T d + 0 q Q O a V A r d k h K p A 8 l H u D o U A p R X i Z i Y 9 s 4 3 I R 4 a l Q O R E d i k x I O g F + j P J 8 M Q L V t Z L p 2 x 4 8 1 c w p 3 U u o x H q V k j D 2 T k k Y M h n C a P b D d o 5 G V 1 S E 4 A J U C q K H B a d e j c K W L T N 9 a a J O 4 A i G G T 4 R J W V 1 r r A q 5 G M l D l V O 8 C h 5 r Q w i d v b g X S E L J 3 5 c o d 8 M m W n y F k S N J Q l D J r E M E L d 2 4 7 3 P s h k i 0 1 O A y l d 4 t 1 Z g B V / A D 8 b n H C 7 C T G h R 4 b O P H f W m i m r n H h s h C R U U G J N Q Q Q u p 0 Z 0 y M k O D q N b m y k o + g 0 k n R D C 9 m Y 9 R G W 2 J f m v D j F T 2 V V W T U 0 b K r A l a A s Y 7 t l G o u A d b B i Y g u e e P T X F 0 W E B J y o + 3 8 I M q M Z u F o M m e a q j a T G A B s R u a x k 0 q P g i S n i V h Z R U m F 0 d d m 4 x R J Y b R S H W f B 6 q W 3 j l 7 J W n i K u A A S x i j q E L 8 a C V I N J S e E a + 0 T 6 J A m b 8 f y M X a A 1 d H 2 C t 2 E N t B 2 7 9 o / 7 S e 6 5 Z W 4 F Z L b 5 0 g B 9 V i B o Y + 1 1 C R S V i M J U M w + D l I / 1 a K V d V I 8 3 E F W K a v K E u 4 x B D v X S N f z y d P K k A 0 A F P f J M A X t u S 9 X z o v 9 y A q 1 B C h F 5 2 X b E e G d Q X S p J C m k z a p C C 1 h C X E f v k Y A T w V 6 k D 7 d J S q M A 0 q M 2 d s M G 7 o I R 9 V 6 3 V O t 1 Q U U X + P E f R l G N T 4 h u / b F X U t A p X a n f q l e d X T x h 0 a T K G p o S 3 W + k l N r k F u h Z p s l b Q D 8 C 3 D Q A 0 8 M 4 L V P R 4 h P V Y T K J g i G p 8 p l j + i R b J S R A a s t A K m V K B u b 4 g J / 3 M n J m T c j d G l 8 D o z J p x o P f A a B + E i f H J J O S / L B A E Y y f L h o 4 i z g Q k E p v v Y p p 0 7 s F 3 A w d K H A b J u R 4 l f L N 3 v U 8 A E l r N S t R 0 K r R H K 5 4 5 + p W i f R i f G x 4 Q j m J i 3 A g C x D S V 5 O / m B z O N R L Y Q v F q h C F H C x J c U P D 4 K 3 n Z c o + U W I d 2 g V o 8 k p H 2 P k V U I c 6 s X D Q o t 1 h S u 6 N 2 5 t Q O X r h J 6 Y 6 t r n 3 R j h t a Z k L J m g 8 D O O x Q K d p D p c q h y S B P z S 5 k 9 M H Z x j V 0 Q V 2 1 Y / K D p s 7 S L c 2 H Z 7 o s g W w z U 8 H c / d Q t J x W S 8 W s W 5 D M D b J 6 q h c 0 N g e 1 Y j i L Q 0 v I d R U W + J i W 7 9 k V y Q c 0 k B Y 3 S V 7 j X P + W N S 1 s F a Y 2 h O l k 7 e q 8 g L K E L I 7 v L B Z 2 p 3 r h R g 4 / A o U 7 e Z D q 9 x B D 5 R r C f r e m 2 R L 6 d c g P x q / X s h 4 x Q e p J i o m 7 u T O O 5 s P K P U z p A 6 J p n t B K A Q N h q E I X 0 p H r s L 3 S s J v t K P C 3 V m 3 8 x 5 0 Q x s I T C T l y 7 D y o W b 0 N q F c S S V t Q 9 v 2 t 2 n N c 1 F I 6 I W w t B t a u b i e V a L E l p T + N 5 l o 9 Q q M 4 z s V C U f A S v U K 6 b A v h 0 S m S 2 e J w 0 Q Q h / A p B 5 r E 6 D e E i o v p 3 s w V s E P r d O C m 4 p N + 0 F I q i B 1 z v 7 a g l F h h O f U N V M L U C g W K P Q p d A J K J G V q 6 0 m h b f A Y J + h 0 V B B b s L m D a j 6 j g N U 7 Y Y a b o K Z n / O N Y F / v X K P O Y F B 4 1 M x M Q p A B J 0 7 n m x B J 8 I v 6 u X X x V G c n s / c Y K h j H p w l S + D c K J O l o x P b 4 y 0 q Q R K L r 2 D 3 z 6 k C 9 O a R X 0 B y Z Y d C 2 i 0 h x G E y t + j U p R 2 C o G q i 1 S u 5 M g E 7 N X z C D 0 I T Y h c H x H u g 9 X e J z N X I q P / G s K j b R k y P 0 k j f q 1 x e D 7 F c B V C c V U r B f U l X F s Q v 5 y Q P l N k Q u h G R R 1 X f a y D Q F 1 t z S h 6 Y X z k C m V A h 4 h Y M m l p o m K X 4 t g q R 2 2 q 0 T N k J Q d 7 e 6 T j u i 6 x F i K E Y p Z I D a o C z c 7 B d u I g C Y 5 k l V X e T + Y 3 t D R U w J f G t 8 z f 2 T g v v K e C B J i 8 v Z n D p w E 2 q S 2 f r 2 C c W j X V s 3 h C t b i v J 6 i + A f x O G G h g A f z K e k S l z 8 n 5 Q a W L F W L 7 g Z d Q p t P t 2 7 B z 8 1 n m L T 8 q N j x i t L P 2 D + k e I x + J t o q r H X N 2 N 7 d B y e 8 2 0 8 4 5 E S 9 j S g d F 1 m 5 9 R 0 Y K T C h 3 n B l s o d c S 4 h B H R L t X V B a 4 G 9 t u I 6 E 8 P x K O D a + y o i M o o + P 6 N U u j Z x 2 O 2 c K N x g M e c u 8 Y o S V T V g 5 v n A J U X Z t k a Z i R z C t K 8 j r 4 K W a z W a I U p S j I w v W L i n e 5 H K Z V / e o X a S I p V j S X E Y i q t o D e o I 1 W d W K z X i 1 X S r m c q 7 B r m l W l Q Z O y z 9 V l 5 B L h C 0 w m t S U W Z S d V P C 8 x J r I y s N o l C 0 5 3 n 5 u q Q p j z f y 1 I o i V Q + j t 1 O c j a s m o 4 n C 5 Z w c + + Y M 9 3 1 y J m e m t L U Y N a g t I 7 A n 9 Z R j Z A q W B U b h r M B t o b C z R N j 0 h D S h M f t a l m h J / y 8 p V 6 7 v E V / V 9 C H U w 0 9 5 q O 5 C J D M L 9 x C l 0 Q o / E Z 3 U U k a p K l H 6 L k I a O c h i N T 4 G q O q 1 j F w 3 M m x z f e a K c Y V l P o j 6 1 / y W J i Y k 4 0 D J z A U m U g J U F M J I v L x R / 2 x S j Y k V b t 0 R f 0 g K y l N c J K R 6 6 d Y K 6 3 o Q 3 A u V W b l f v K D g 7 n q 9 C 6 J 0 r U 6 k L / + o Q g L 6 B / x 4 Z i 2 n 6 o e i p p 6 l U N O v b X q 4 Z n s 5 x M + 5 Z w 2 h e o G l x N B a k o I c 1 V G X a Z S Z 6 8 J S C p 3 q W e J C b h w Z c i 7 a a q m a E D 0 j q j X O Y 6 R E F o e L E a r n T H i G 1 G S 0 A O k S A a D o V R k a k E P F t L D F k X H 5 s A K U l A 6 2 8 h 5 U Y N O y V R H R Y y p g E H 1 i 0 0 k B X l b n o E z N l Z a N + k Z w / h o h l a y t p f U R Q c X + m K 3 i S A s C R 6 1 H p R M R N O 1 3 W 5 S U h U O l 5 F r M S d H / i n e d O A 6 y h C j 6 V M 3 h K s p 0 J h S i o R 4 v 6 U H e E m I d K o p g e t P P p G R q F g g F u R s P 0 a B R C e l T S c B 6 4 Y + h g Y w g V N Z F x l D Z 0 i L n h k K u U 6 N i O + 5 c G i T V r b G 4 0 i L S E K G q F i 8 H 3 x 1 5 V O B k O T 2 S Y k D q Z F X + U b k 6 p V b D K E p B I q P 6 R T w X T T Z T l w b k W w o W 1 S R y H Y 1 0 s C r y f K z u N X 9 X V Y + A 1 Z g V Y H I J 8 2 E S p H r C I F 5 w 9 Y q a l Y m k 6 o 5 A W R 4 o p E M n u 8 t m Q h U t P d K E F 1 c 7 F 0 4 w x N l 7 k 4 L p 1 c b M c E 5 F N K F q a X s 4 7 3 4 P j a 4 A P V U s U z Z l x a x E j b w O h j k u l U L y B g m 8 F K T h C e K Q F e A 0 z E J q 8 D P l n v 8 D C i r v e p G 5 k C h z K Z 8 R a s V I u z V 2 U Q q 5 i o y g O 9 A 6 v K / B p 7 M z v z 4 R 8 h n z W c N X A S o Q k 9 K 6 A c b R f p j B f j 3 f N 2 1 x V 0 g q g t r P L M H u 0 X l x 4 7 e v 6 L J B B c l h u a x u y 9 h s K m I A T F i N 7 1 W o / W v + I m K 8 I z Y P B M S j T u q 9 F K a A O l D O q y D V Q 2 B i / p m U + F e s B 3 v o J q l o X d 0 L B Q v A X G O F V I n 1 6 n C 2 q y v F b E 5 Y g Q F 1 W g k 0 V W 0 7 P B i g X W q X I f A N R k c j x H 1 S O i T o a f F d v U D h e L h 0 C F H 5 v Y / e / a g Y Z Q x o Z Q k l k / V 4 C z u a j A y Y d n K p X v C L L K 0 U J 4 9 c V v p W l N U c z z B O H k B L + V h U i z O l / h k D K q o s K G x O K l r b X e A a m a b n D Q 5 R d y u t E d 4 Q i / I w t H W X O n l T H 1 V q z R H 1 w a 0 j 7 t A E X T P e w j C a L x I N x i a 5 Q r n T e e R S / 4 d i O K K 5 B X 2 x j P i V R w X f Q k E y w 9 C A n / s A h o R c D 9 a A / j Q Y f y k t N l L D S G 3 S r N 6 2 n V J 6 Y 2 D g v p q U V M 1 K g J n X 4 Y 0 O S y v l S Y E L Z E K q V W x 8 U d b L h K o M N m o i 1 3 B W t Z k P n p Q 7 A + u a I Y t Q 5 K v 6 q c F j 0 H g 1 I i Z O c X o / I q A W J a 4 C S r J M Q y T 0 r k B 2 r p 5 d s 4 Z E h S O T 6 q U 1 w m R T U S G F J 8 U f y y p M i I U W E T h a X g G 2 u Q t 6 P A v i H i 5 j u J h L 4 i d s 3 Y t E C I G H u 3 d l R N 5 Q / 5 w W Z V 3 m J w V x S q X 4 v 1 2 N w p N S K 5 b Y K h / R H C H f / D d + 4 l v 6 f H 9 k t T g N W 9 h I F U h l f p d g x S I t l 5 v 0 1 W I W C 3 m a q V P T x M 9 a 6 J y D 1 g E t x z 1 l o L J M E V Y e i i 6 2 1 i g Q F l 0 r t g K y t e i Q O + Q i G D h j o 3 N O U J 3 P F N q Z 2 5 C X a K X w 3 R r i G r G K n M b e i K U 0 q G x o o S h Q i R + P r / I h 0 9 B b D U o k u 0 T V w t m 6 j f 4 B h i z d k M o 8 + Z J U C N y T 0 m h D J 9 y m l n C K t x 9 3 n z f H Q J o M l o u l j Z J U 9 D y h H r V U I l S 1 A + U B e 1 o W m I a v 3 C H 0 x 2 q b 3 W i 8 g y t d z y U l d I B n o M Y 1 K W B 9 G h V B / C p e b K A 1 s l b j F / D w N I Z D d 7 J O J N u e I C Q v v O z M d 0 H X u j F l 1 L 4 q z d H s q s m y + 4 h B / l a X m a o N N j o 9 f 8 D 2 r K W Y w d k u O 7 s 2 z Y F E u h A K 8 y 3 w p A f A y r P z e G Z Z S 0 x L 6 r e Q N e s n i c f X S l c / U G a X O h 3 A k f Z E A b d n A 3 / h 1 O p c 5 + j r O x s H 5 Z 8 h L R A S a n U W G v y X 0 J E L a 8 d H K l O E r e S d r 9 O b U q D H K C V 0 r J M F G 6 M G t M K m p w c W o j 6 m K 5 l j / o g B 3 k F X 0 K N f a q R C g p e A x u W 3 m z g C m I 6 d 6 b Y b N q 4 J H c N l e W S j t d T C P R U b 4 2 P S b S c h Q Q r u J O n U A E 2 q 7 5 x h b i p 8 p H w n r 8 N E f y i o h B K F j h n w 5 D q p b q N u S V E y m M S l e u s 1 3 6 T E Z L W i k B 9 q z Q 8 0 H S t 5 n I 5 7 t h R i V R 9 V P S q d 4 4 5 z K S 6 M J n C U p u 5 J u R A l q W V i 6 A W W i l K v y m 2 R z o 6 d U K i D U Q I q Z 7 9 A Z m 1 d C W i i h 5 X 9 + g a n S k 3 X h 5 r R J C u p N r g I R o h B C M h J V U K q u j 3 J 4 I p D D h l I l P s J 7 l V R 1 V r Y Q e 0 b y 1 V k W Q q r d 7 H 6 O c q w N e O E t b i t D K s y K R b q 4 R V 7 1 T J c b 2 Q P h f A P b M X p 2 I h t P O S o s y l T V Q B s V h i H c A b a 4 i j M S C g l i B g a i W / V R u P z g r u l s B H K F 8 h l s 6 o K W o A o c / R e W N L w E L P C h R D K V p c t N r D w N C 8 q P 9 T v Q 8 E 0 W B K x L F 0 p e n n o 2 j D N t U A S 4 g M n a 2 + o m Y R n f R o 7 C h s G 9 f G + U j M L s J E S k p T 0 D a e d T W i L v x P S g J B j 5 e 1 i + 3 7 B r x C G X I P H 8 p b x m X w K Q R o 2 F y r 3 y 4 K 5 g o x e I z Y V d 9 4 y P 4 r H q 1 S S h G g l F t V 7 D D q K V C j b I p d 8 B W O o i 0 l K A t c j Z S z s n Z Y n 5 Z N g w + 0 L + 4 R Q Y J 1 A F K 4 b u m l L A X U p s D Q j v g N + 0 M x + j g p T 6 8 X k n 3 W j G 6 0 J J v w 9 w h t 9 p x K M Q Q A J k 9 2 Q A u H t y C R T + 6 X X P a w Q o H V 5 K j U X W 4 2 o G o o C 2 D o 5 / X b p W J o Q E r S 6 e d R v R 5 1 0 v A 0 u Y m H 8 a L 9 c W j P e 8 i A c 5 6 1 L P 5 r E 8 h C V K m Q g U k I i 9 l j F z e V 3 + C Z Z e 3 G l 8 w O V C e U g f C O O x o z r p W n v 9 1 Q l L H F + g w i B w m k 4 u h M I l L i U D V O 8 I o K K 5 X u c T x H Q w 2 d X 8 J C I 2 l M D I U j J x S m 1 y o + Q C 1 b I 8 X S K 3 X A 5 y i W c 3 b F 4 A 3 N 4 F z h x a v G A m l 3 c 6 I n R S + M a 0 A / F w V u A m Q d F j c F c + 8 n U h Y n i R U q 8 X 1 u O Y y h H 9 q i L i y Q k 4 c p J u u v l G n W n y b 7 M J m z T X c R p W q / 4 B S 9 V w 8 r p f l E 6 O 1 c 2 V k s B 7 e F x M 7 G a P L I 6 7 w I o a n Y / a Y j b E U o T d s T w M B a u T p v o H Y 1 I 8 O M 9 z u A o j 4 w r 6 X S x g i u 7 I L j M 1 S P C s e w 1 l q 3 E K C I 3 n h j / s g H 2 G A l w K h 7 e b s 3 A 3 Q 6 m 6 x O 5 n i I p G O T b k i j 3 e o T o t o a 4 v 1 G m c Y f e N b F f 2 d y F C h s r Q X l N B x V P w 0 h S z D c M k J 8 b 1 L 0 u h b e W H W y V D n p 3 z H P w K s q T R 2 8 p S V B r F C G u v U o I 9 5 J p N j q v q / e 6 I c J W O c s K i n 1 m A Z e A N P j c 1 0 E 6 l F 5 A 3 F g s N s O V e 1 X G M h s G 4 M f V b m P L B R k k S S s W g j m c z y e V B 4 2 g t 1 0 Z n i 0 h D o / I 0 4 O T v k U j u z v R D m 4 q p w n j T q G Q h C 5 x w N 1 4 Z r A A 6 B 6 p W k h S l i 1 L g B K O / h d P R b X m f s F 6 g 0 n + K k I a O F G 6 A Z h u g C J T 7 6 z H X c U M o a h N t a t o l 5 a 1 f A B M t Q f H E E q q F F J R k T o E + F S Y U J k E H Z A S Y t h r m F A P V S p A Z M W y o J W y e Y / p S Q p G T D s 4 u i a q q h S r N M S H + o / j b 8 S L U K 3 h 3 x d B H Z C D F d t p n E w 5 u i 0 q q + f k P b k 0 T F E / 5 C H w m l I b Y R G r O 1 A 4 t B 8 V O P h K T F q m A 9 G P T v T O h A P 3 V i a p d S j K 1 c A G U 8 B D R W h V T o S 1 w R I Z t 6 v P D i a R 8 l T Q F 1 8 a X j i S n N k T t P K 0 z I P H x 8 K b K 4 k I m F t j w U n L g 5 O q l 1 P f H M Q L + p P q m 3 7 V y s j 1 k Y C 6 o 5 u Z i W p s o p W q p w Z t 4 D j 8 q T i H K t Y F z X Q 6 o Q p V S B y v V G 0 n V f e N R y s z L C K 7 7 1 D Q u + Y R T Z S h S G H 8 9 u N 4 v I 4 7 k U J f 9 A w e a n k 7 6 p t w d i z Z s d W B E x K p k V m J D X q 0 V H W P 0 K 5 s M 1 s N g d J n r 2 R S K u c Y k 1 1 R I 1 q z p 4 7 G h N x C 0 u I P c K / W J T P i C j g k 1 1 T T a g d k P 2 S K o / o T L f c 6 o s R p X h S O G T M h E L c h n L 3 B y 7 x T 2 k R W t I w U h M r Q 9 m N R B g X 5 U o q G S g v 1 i E N / g i l k u 9 I a x G 2 M g H a 4 y h y B D P v K a x W g U Q D D 2 C p L Y Y 0 F 1 0 D d w a 3 E Z 0 z l b F e o K 6 h r M e N i e k t i 8 o 4 N 7 2 x n 7 W p J Q t x V 1 1 T 5 h m 6 Q z f F c j p Z M K e q y B Z T + F z W y C I Q Q X i j i S U G n q J 4 V U R W 2 1 w y o V h P 1 I j u / w 0 L 4 o V n H k p Y M B h Z G p P G b N W V W G U w q x 1 / d a C X l m j l M y t X K x A D y v B E a V B 5 4 y T E B n g K 4 3 h K y X W M E C U y q F o y L 2 J F 7 Q C 7 U L q i u n k 5 P 8 O y k 0 A 3 Q 0 J M C 4 q Q U J y J L 5 r W Y Z L M d 2 V 2 C c 6 F 6 s Y V W v y m A j y u 9 o Q 3 T T Q 0 i I s D r P X c Y 7 6 Z q D E r g U G 5 w N Y Z j S W / o D Q M 1 / U H L + A 8 8 k n k b w w + F 3 D D c g L k M I b G Q K i A b i I s K s T x c z K v o j m 0 q w k p s Y l I J J r T 6 x i Z A A P y o I W Q C X X m 6 j 7 a W l h I u y F c j h H V c S E l 2 9 Z g q H / r d N 5 P q C 9 t U T n 9 a F v R A A f F i P 4 B 1 w I q Q 3 l e W Z w f F D p B L C F l x 5 m r x f g x m 9 U j Q T r 4 h S J G 4 4 K O l O m W v u O o z U a m G J 5 L e G J x e 1 l M 2 9 i 0 k K B O q S n u A C A b g b m V g N Y W M w J W j m 9 T M g s 7 d i I f U 3 q D k H m o Q g Z + h 1 Y k A o C p c 2 G 8 p Q m K E K S P Y v V a d a w F v y / p R 2 X t L 6 a s w G S v S x + z s T W t 9 / W Y B N T c m Z A H 7 Q 2 O Q B w w t 1 b c M x J I P O r o n S x h 0 v 0 x D q P o h Q G x a D z d V Y A 7 f x E s P l d 5 J R V N 4 L l w P T Z P S s d W P A i l y + 7 w G g I m t M J T X 1 I a 8 p W R q 5 E f 6 p G x L Q T 4 t m K b O U n X e f c d S d 6 M 4 8 B L r n Z R g l 7 l d k 7 5 O W y r T Q o k z N D U 7 I a Y Q 4 H A M Q X u U F e W 2 o 5 K r Q G n D S u 9 x I y z t V B p j A e X N S Q O c S V l V Z 0 X F w u E r S G Z D X g r a W E x h N i l p Q p S q L N i o F m b + U J 1 h / W h N 2 d m O f F Y O Z 7 / x 4 6 R E Q Q N J w G G K p k E 2 R b i u t C 5 c / E V C 6 m p S v F Y 3 6 F m p t K U 6 0 S / l A B O C 0 u y O q / e A L V 1 B M b D A M G K 2 / k a v A x r H Y 4 2 g D 9 h 1 v z V M U 0 r P K e F U U m g x 6 I g S h m N p t A w A O r h G K e z W 4 i G u x T Q V 8 R B Y t Q d n a v B U i F a 5 t p b 6 e F C A 8 K m t j K A F T r k E 4 O B j 0 1 S N G A / w Y V v D H Y b A V 2 o k x x V o s 0 q z l X p x 0 V s j + A M 3 + / c g w o H Z A S 2 T F 2 q q V g x U G e q V 1 Z a 2 v D S n 8 c V l d d t 8 F m y Q 2 v C F H y B 8 L u N f Q J k Z n I h / 1 M H M f E Q w d V E Z U 5 X b y X C Y p v p i J k P X n a X 7 K 3 1 5 C N s I C e p H 7 p S h u A O k k a s m h N q 5 P n y s w C d U c y P n 4 D O 1 u N O U 4 q P E y f 0 l U X / j 3 w a J G t f y E B f w Z A V s x Y f b c C 6 J T 9 i o 5 q u 2 a E 5 A 6 I J k v g Y 9 g r Z J X T M U i p o R s J 1 G B z 5 b y n E Y q U M + o z q p 2 L + a s d m W 2 g D h Y n P r p s 0 e K g s b n 4 o 5 g l X n F d 2 8 Q + Z w + R 4 3 S m b j 5 n 2 E 0 d U Z 1 O p Q t c L s p 5 F V b y 8 p q 4 B o + C L H 9 e 8 i 7 V f G C j z 4 5 K D i N C m e z g W K v j i 1 Y 1 F L L i e F r 7 F T U k 3 K y S l J 7 c r D q I o U Z 6 r 2 Y c U K 8 q S a 5 m q B u B 4 s 0 j y l V B i j a i j t i b O Y D I P T V l O a u t R 1 2 + h f k w e 3 y t H i W 5 M h L Q 5 d W k r p V C r v G s F 6 T X x I k J F S q f E K F q v E r W e t V + 0 2 + u m r r J 3 1 h H r m y 4 l 6 / i E l Q E T e L + U A 0 3 j n S c k S q m x V X 5 1 R L Q J W i g 9 U A a l x I F + K 7 1 E 1 N g U s O C 6 C R i r O J 9 7 0 z H m c O D w p S V B X 0 Y L R E F K 9 V q 7 h w a 1 j s V 1 R + y s e J U 9 I f g K D F P p W / z S w b 3 S R 0 K U J J 5 c O 6 4 v g 6 X 2 X 1 o Y x P G b N O q S q W m A o 7 q c A 2 r / F F + U D o U 4 a p k 2 K P 6 Q E V N 7 i P E u J B z 0 q a L J r s W Q p 3 A L 6 U q m j i G 1 S F n d V r i 5 9 D K 1 0 y X A y 0 a F + s o O T V + L J n a 7 X 9 0 i 3 G Y 5 n a 8 5 A q V I E L 6 m C 5 k N r O e 5 A r m I w E j Q h D P R N C D V l y d o r S F l v H m 3 Z G 0 s s C t n r E F S g D e T h g t V 9 z I 1 m G X e x N g 2 x l v a d 2 y n x y P s T i 9 V X a i k m t V 1 z C o l d U G q + N P X S M 6 B K / 0 m m g g 4 W y a 0 V V W 1 X U y a v 2 M + X A Z O S j r E A K 9 R p J c X E z F 0 v g h K y H R n X a G Y Z G V Z m U 0 Q l C p c P 9 / 3 3 v 3 i 7 v 1 5 r k O O q w 1 8 F c W 3 N E B K I Z B l L g X C B l A g p E r k f b J O M F M 9 Y 9 g Q Q n 5 7 n t 6 r 3 M Q E u E c Y 4 M + e t 3 X + q q 1 a t W t 3 7 v D m K F Q 5 f T J R 0 E g R 5 R y C w D O F J H Q 6 X t v K i w g 5 t G G L c 3 y E u V h y S R T j 1 j H o v Y n v S W 9 1 p e 3 1 t F Z z C m 7 R J g J Y V 8 I A N P Y r B b R r J D z j A w e i W k r 8 y k p G G E A 7 1 y 5 i 9 p c W Q u n 6 p R 8 W t s k K G t S L V D J H M J q U o f H B O a W S b L n Z n C N + + M p j n r x i W F 4 d A 2 C m 5 z I b 0 j T S y 6 h 2 5 U 3 F g v N D d F q 6 J A V a U J M R Z p W X K W I w g 4 U J 1 q k v Q Q x M c j Z / A 0 l h 9 b 0 d D p f s X s F A Z g m P / 2 j 5 I J I n P C F j i t N 3 z p 6 s B n 1 5 9 J I N H a i A w q 5 7 u O g O i L r F Z a 6 j F 0 E r w n E p d O g 7 P G A k F e L J L H K T d M H S n 6 K W K I y t X c s k S c F b w K z Y E r 8 Y S e / m y A + w r L 0 V f Q e s T K p S Y l 7 m s 1 E k 8 U u x 3 Q v a Y F R E X F 5 4 o b l B G C q W c B n 9 K x G I h L Q G W 9 R J R J u E K F m w v 9 A p w r I k s X u q i l R V F S t R I O D Y F K K o d L y L 0 R B z h 4 y 7 x E x Y T D i w p K l 5 Q I 7 O y 0 0 a z C t Q L g 3 U y h V V c v N 6 + i 5 a q W V Z a V p m X z O J P 0 v x R 5 w R w 1 V v S T 1 y o Z b U o A Z Q O X K O L m 9 J v Z X 5 f i r O q s f o u g e v s Y + x O X r 5 H Z 8 V 9 z / f F K R A 0 H f R E R g W + o y / 0 6 p w g l G z m 8 l c m N b b C q P 4 B M s N H V k I 2 0 Q l P 1 l u C s I Y i q U R y h N k 1 N 2 I X j 4 z 0 J i i k s G f l 8 k x 2 o 5 y R i D / 5 m Z I C J 5 C a S q X E X U b I E q 2 n K k 0 H E m m M h H r U H y v 1 P + d P R q g P F L K / 7 h F Y 4 S H i I x F C 4 b u 0 K Z U g Y W + D 7 U f D L z A J 1 N Q H s A g z y U h W J Z W U Z h y n 1 r M 1 a M d 9 D n Q r p O X v I o Z q x T c 9 k q N 7 g F l q j o i 1 l / J B p j R Q W O V n 4 B R Y w X m Q y 8 M o v Q o W K S 6 z G M m 7 B F 8 w l y 4 B N E R e u o S T 1 6 g N O k r c C X b i X 3 k Q k H W Y l j 8 F R i B V 5 d L 1 I a r h Z g C O H F p X D t K g A C a O l d E l G l y U / M 7 d x t K k O 0 D B s Q X h h 8 x c M o o d c M l K u X L B U W s u b w F m Y 0 E N 7 O A O n P d Y h W 5 5 G o L L i m B Y y 1 6 0 g k v X 0 l 1 Q k c k w g i g P d / H 6 m o e X 2 D B W v v j v r L B t 8 6 2 w V V a N J b H 1 A I E g l M 8 F G A 6 i 1 X O C S t v q v w 7 a j 0 i U k 2 8 l j M y R D G 4 H K t V 7 w I m P a 7 u l G V d x D v x p f 2 K C i G q N t t B r i / r n e L 3 j p 9 D 1 J b W s k u b h 9 V S s E W c N J 1 p m G E t L W 9 h 8 k h P 9 i j R Y S E M J g 1 1 P 8 e Z w q 6 V D 0 l 2 I o G e 7 o F X R 6 0 G l Q p W H t w 2 l W 5 E M 0 R 1 o J R I b C y l J K A G e D q w I r g 2 w G 8 q H r J E 2 G Y n E T k G k g b g c i s m K P 3 J I S n f N t l 8 b I S H l i v i J F i h C s / J 0 T d U R I c Z K 2 6 u F g a L I k 6 I 5 J b + x X J W l B p k i S M n K F m s 7 o p o U D J F u W X F 5 x y V O 4 4 1 Z E a g F T N S L J 4 s Z V v n b f 8 I p p 5 R V U S q r e h x T + z m r R D l N K l p h 6 x k 5 R J U i K A N W I L V l Q S C g 3 j 1 V k g c r 6 Z Y D 9 I Q g T q V i 1 Q V K t A / G 1 z z N K r X G u v 0 H v Z T c W V F 8 k G 2 Q 0 3 H k L h m 3 8 B A O t o 9 P 6 8 u g f 9 2 Y d n X 8 g V G F h Q U w r j U 8 m 7 a L A D p I a 2 i k r v j M N b 7 p N G f V i 2 M x q f b 3 T a a s J J j 0 r y C q R f q m r Q o 4 I 3 y J S n C S F Q d C L p S l 2 5 + u i C R l P Z l j L J I x n l m 5 m E u a A W 2 Q 6 e I B 6 k V i p V O g V 3 8 i B O G p L o l 7 L 1 U J N f X h J o C r u c q W 4 Y a y C L F 0 e B B b K I t k p 6 I m 4 Q v d N W H H a K l 8 4 7 M e z V x W Q E F B i 4 w Z M t 5 R h x K 7 j f a L Z I s o V / X l o k V Y 8 V 5 e 0 P x Q B i R g f L 5 q c 8 m a w B e d 0 F c y 6 g k e o k 5 t k a 1 1 t O F a 1 2 N K l h I o 5 n O C B i J p S n c k s B Q P V q l m v e P T N X W 1 1 N r 1 B o 6 u 2 o r 6 g C p W g q G Y Q S 1 j T n O o V 3 i a S e J F L U y S Y q C t s h B E i c 4 1 u f U w 0 Z W B c v W U S Z f 6 K D 2 u A p / w g 6 y i g A L U I D G J p u t E 5 T D S O X B r U X 2 t p s s l e 1 E l l M 6 s x D 9 H Q g l 3 E v E T g a i W a a 4 s 2 5 / f h H Y g o c s k f 1 R 2 4 f T q t r I J o Z H T L b x I z 0 8 0 w L K S E f f 5 c / + N / K C q O a H r L v x D 6 o P X D d V d C 1 E B 4 V D g t k O 9 j y 2 L u n 4 x E W c 1 V l + A S h t z l 9 J N m 7 E o f m m 4 h c b u h r P S y 8 H b t C h B C n k K B j X K r g V M R C 0 / o I 4 4 i x 5 B u w y + G X G f 0 F A 5 i 1 Q 9 T E b c L J V R U n U i 0 n Q Q a S f a B j 6 O A b L C H L s e 6 c 5 c E 5 R V j V O N V J 9 E M D c W p Y L n 0 m M l b 0 a 1 8 c 5 A s 1 P m b I e 4 I + b L U T h t x I J V P W D v n A E 5 / B l i a X g 6 n L 4 S 0 Y 9 L w h o l 0 1 b 6 u 3 P I W 9 h j h U g g l 3 t W e l a 6 R h E G S u 2 W V b z Q Y A A / G Y L c m 1 W C r S s G b E T 8 z C r 1 S d v t T V Q v X t 6 6 R J C 8 Q E S r G I 3 l r k 1 F k F / F 3 x m Z W X T J H h A Z z 0 a W q o a i R q L Y a R P W 7 q d e a v z A Q 6 e j 5 d k d B m i A m w 9 H c b C q L / c N R f E 0 U Q X k z A v d D i G l P 3 / a T o X P Q G i a n L Y Z z t T K O G e z 1 e 0 F Y f 5 X F m e V v J d i F W D 6 1 3 N C z 5 c S b L C E O R Q z w q K 4 d w p 9 d Q K P w K r q a 2 1 o 0 w H t Q E d f T z k k 8 2 f T + x g n o D C C g n J C v 4 P N Q q 1 K u c x m h e O G X Z D b w m Q T q 3 1 F D 9 o X u p h P E X P c s Q P o F P N m 3 7 t A 5 u w 2 m e d G C u R q h U G w X M y I g 2 t r 6 k e k T P W m f H N O E X t d 8 Q K 0 e 0 N / r O F X F v z J r I I g B U L S y / L O G C 0 C n 5 A g y F x 2 A V 9 5 q 1 9 0 h y x F V w d 1 P O b q / p r + h P F v h 1 g K Z u 5 8 p H 4 6 d T 0 P k B T D S A L q U 8 A k 1 G F A 0 V w d d q q + E 1 b q O x 4 p 1 i 0 V q 9 o 3 S S t N h J f T y S q m j Y j b o 5 b K t r O q u i X o A K N d Q t b P W D d / E g s h 5 a V q l b + m B 9 Q J j M a C W S p O i A F Z V p + 7 z B N R c U O u z E Z T r q D j l U h x f D y W Q s V f G a r L 3 6 J U t C a q 2 0 V I x j P 7 w o p i C u E x u Q a q O C c l x s 1 m h L Q g S J w A x h x G J 8 i o M F N m C S 0 d Y F U p D A x I N Q l b d W Q b 7 I A S B I 0 w s n K T Q i 7 s 5 L M 7 5 E Y K F U R k u X T g q G N O M p Q 1 6 b 1 B V T Y a L M h E k o M p R t J s 4 D M + W e e 5 N 6 O t C f I K O v A 7 M N a 1 k K N 6 Y A 6 K k 9 Z u 4 d I I e 2 x F 2 I 7 e Z p J A k h 0 K k 0 r j F 0 3 h j 2 p 0 v Q 6 s B e B r p j R J 6 m Z P t G q U s 0 L L g I g d A x P / w 0 o 9 t W Y c C n y B 4 I x U F w d V u B i e G t R P d l 2 v Z + F W q 8 + q e 8 m e R a A N Z c a s Y m D V S S G V z s N K f + q 0 E 0 K h q X 6 4 n y T G V X N X R M 9 I u C r X A C U k Y m S H E V P H 0 j u h b N R 4 a M D f 6 o + c Y J M m Z w 8 J Z k h Z 8 D k r w g 9 U 4 p X y a G 7 v R L f H N n 5 W L V S k Y R / h S X w h M I l n W P 8 8 h d o b D k g A P v 3 g h Y I u j N t A n r a z g V R F z p E v o a j 7 n 4 J K x c Q V Q F E y o w P U S G G 0 i o V j N n w o p O b u u Y X i G S U / G 6 V y W k r E q v D U l Z j G 9 o T x W O F o R p d r 2 r 4 p Y s u Y h D W n m w b J i Y Y S a B F Q I F C J G C Q s s e E N x 8 P J b K I w Q a m e G T g a a G / y A I E K P L U j k 7 C o V 4 i K b q T q c B j E + q f i o 3 W z E u Y B O I I E F 1 j F t P A X f Y A I m i + b D d L J D W h 6 s A i 2 S B Y Q t l K q a N 1 Q h X 2 r r L q o I J g k v p N A I G M 0 x L M K k k R A M o F U d i 4 J 4 m V Z n J G 7 A r y 4 Z O x s Y B K N Y O V e I J 1 E z u n r Y 2 2 s H I P 5 L b w e P D K U F U R M 0 0 V k / D y r B G O R r 3 G v 6 R K d W C m y B F 6 j Z X V 0 j J x x v L H A t 7 E m 7 C 7 E o T h / I K C P Z F W D N b U m o r + R F J G p V T p t i L O h 6 u i g K 0 c K 0 u 7 h A C Q w z e k + 0 2 E 0 U o / 7 V B F t m i r G f + A X 5 w j d W 3 o 5 k R U 5 m O 8 q M p a Z G 3 B X j g o Z Y Y x I a o P O X g a r f i I B b b P B u K v + U a C j e y O A r G o j A G 9 3 0 6 A o K z V x P U 0 R w C H b o Z a f B g p N l I 2 6 2 G T d n q h j R v X r S 4 j K n e Z D 5 c T r R A W r y I o i j J Z W p 7 d D m x Z e Y E I u K / G M + k k N U c + u A p 7 W X u 8 u k F b q B O H P y K I g F K C X f P G D Z 2 W F 2 j d / q n e W g Q i n m X Y M j l P v 3 F j d Y E i H W K d P C 4 f e R y k R b n Y E f a 5 l 1 Q M 7 w G 9 3 w l 4 S s c I c C 5 o u r R W h w k F M y g Z Y D O a S H b L J a 8 E A b L L A j E C v P 3 W R a o o I h L D H x d W O Z D s c f S P R h L p L 7 i U C m u g I U d d 6 b O A I z k y 5 o R x O 4 o E K L E 1 C x 9 R 6 H y Q c k r a 6 l X L q 4 p j X x Y K r o V S B 3 u D 0 D F l 8 R O e i H c W a w b v M 5 i n L Z o U f d a B W Z J d z g Y O I A 9 A J D V a H l 1 T v W U Y n z F G b T a s o p z g I x d / x Y a 1 K m 3 9 1 7 b H W 2 z n 3 b g + 2 7 D 6 P J 3 s N B 9 P F U t H a c n Z h l P f r H 5 w N G 5 M L A q G r K / c n O U m 8 + l N / j i j B j 5 8 h v q E E h c Q / O f S F Z k Z d 3 5 Y k C C i j O k D J E Z R p E A q 6 7 k / A B N C J b V b 6 8 N r O T F V O q B k 1 K / A t G 8 i o R V L Q / v F a W 9 f R 9 F W F a G x x v 9 o b L V A z s q H b C W g 9 C O 1 H 6 S j 1 W I G j U k 1 Z F b S s + D 8 B A 9 l C n e Y C K C V e 0 7 R s J C L f A x 3 B V D M J v W R S I / V V 1 3 L K G Q F G I / V C p w t j q W f k R L N Z R X 1 h u l 6 L / s 0 q x L M G u q 8 M K F m k W Y K J P e v q U S o 2 q f i S u B T V 0 i w N W K V L Y f s + i 9 S w 6 s Y 2 + d L W 9 N R 3 f H A e N + A 2 e d S J Q m X 9 Y B s U a b G Q E k / K O g f h y 8 p 6 W S G s i g V a 4 s e N d U b W B 1 C d M 5 l e D u O r K X E V L U 3 b I r P n k 0 G 5 p B J p N X / k v k Q B n k K N e h v c U K y i p c h u 4 m f z O f f Y Y z I R Z 4 1 R n V X d G + z z B 8 + q s o W A K x F d F T Y W 5 E s S V C s b C R g I c c M K s 0 j 5 L V 2 + O L p O D a 1 j 5 c K B 0 y F X I l 1 X x E Y q i G 0 M 5 6 R 0 o 0 r 6 5 u D H P M m q t j h f 6 b O w J x G l y M J L V n p n p 4 Z 6 I N e J 4 c G W A B 4 U I A p g X 6 U X j b r r a q u k S T X J K k k I O y u U q S Q E N l l T 3 e t S R 0 B u V V n h p 3 B F d + x q n g + t s 2 v z e L F W f 1 5 A G Z 0 L A o w e O B B W O H k + r l F W v O v + m l F C G 9 q R W i C r S I Z L G E 0 k r j u 4 m R / a m / + n Q e k r L u o U Y O 7 q i 6 N x 6 p 7 e 5 K 2 z E n s U D 6 t P P R d p Y h Q 2 n w U / a Z T V z P g m i 1 g l i J O q M d D b H + 4 u I E F y F I 5 m D B K s S X l e O 8 j 3 Z b N T T k q C k W B e a / E z F A e N j Y l C 4 a S c F o Q G o P F L e J 9 S m w M h 6 F 5 0 K p 1 n Z D n d G 9 c D c a Y K r Q S I u z q z M 9 C 8 N X C C Z I O I p 2 4 L i 3 P n P T 5 l N S N A U s 1 2 F A 4 A 6 + 1 O c p 7 o 5 I I V / 9 0 k Q o 4 u W V H b M 8 I 2 Q K m T w S g H L j Z L U F G l k F r l k l V V U P 8 r f / x v d H W Q g E 2 K I C H d N c v P Z I W y R B V W t u T 1 F 7 Z w g F P y A 9 y F U Y j r / 8 U G F d V a 8 n A q G X 8 6 a q 0 S u A a d / C N M 3 F d 0 3 g V z W l b 6 T S + b l P B Z + R 8 I I S z B e r 4 C n u Y B / A g e 6 L d D Q i B F q S a Q v 4 u z r I R + 6 C Z 2 A F h H p 8 T B L F B m S c L 9 4 b 7 0 M b 2 C T W h s W T J U 6 b d H p 5 f o 2 V C i Q G r g g N 0 R a U + d f a 1 g f B d 5 S k L I S i d W N Z L C U 4 J Z Y Q M S o y s x / c O q g 8 w 2 F X 0 N z j I Q B b r n N G N r o A 0 Y J i 1 S m b R u j U R t P G R S Z N N r 1 U c n k Q 0 V R D j 1 w I O o h M Q I R 0 n A B R R i L G k R H n u c o C 5 h D e d c Y H c t W t X Z / x F K N 1 2 B l + i X g 0 0 H l c s l q i + 9 T 7 b O A 1 s 3 f F L 6 D S T m t e n 6 D y 2 9 w n 3 l C p g L 0 1 K 1 a x 5 G a K L z D c / r / 8 9 D s K C 3 L 8 W e v + U q d o S t 8 4 j I r 3 h k R C 8 I r B h Y s B J A C l F A S 6 g O O 7 1 l N m U O J H D 7 o X o 5 G n E p s / r / Z K B H D n R 5 4 I Q Y K l i 5 G + 8 h E / A a z p 3 O s A i A o r s q c t r 5 g V W 4 K j E 1 w o q L D T R h u r L q W E 6 p 5 f 0 F X d p g F M k / p + n j F l l 1 v Y s v q a i w Q d g r i 1 U c N S M p T t L P l z 2 0 h 3 1 d r T g F M Y f + O L o c U E Z y 0 Y 1 V B 9 Y t q n A t F b p c T V 3 V U 4 i A 2 e h H Y L u 1 d s 1 g O + Q M P Z F T U 3 J 6 i z + M j p E 4 k o I K U + h k X K 2 q L 7 C o u O 9 3 e 5 V 4 K 4 y Z A S h H 3 P N j 6 Y o C a 9 2 A d k Y t E 3 w G E q J a q K A / E W t c 1 C F Y y B y K g N I s s e o Y B 0 q q r H K L p S N l f o D O G A u U e R C A h b i X i 9 t k 5 C M 9 C H S k c m 9 G 1 t n Z V E b c V / F B L E m k 4 A M Q O b W 0 o b A y 2 9 L o o M m m Y e V a y h W o 1 p E H N f u z g j 8 y y D q T i P 3 d a b V k Q j g q X w l f z R N E Q Y X C I R m w l q z K h Q i 4 R X x Z 1 S r 0 F E b Y t q q 4 V D u z Q 1 3 7 5 M x j z w L I u s W s 4 O t 5 h c S 1 K O d l 1 2 3 Q e 4 B J x d o H 4 V j w N R Q E h p 5 A z 8 J a l l D r u q H / a o u r M H 2 b 0 L i W B I H q y b N C M 6 0 G y o E W A c 6 q L T s 8 2 G p R o P K s P P u s 1 m M 2 R j s r J E W 0 T P 8 b F c S 1 E 4 / 4 w i r A 4 V m Z U K 0 v U Y W N s Z B t l Z l s E m M V t 6 x 8 T r z G x y 2 j V o q V f Q N b c c v v V s K K m 4 l Y A p S N s p I R H i b c 5 Q v t Q v s y I / Q Z C p g T n x p T K t y g Q g g G s z t p Q 4 F f 8 0 H H d J w A V C R Z v I Z S k A p h r o 9 V 0 t l T e D A e h 5 S V R Y y B w y Y l O p u l I N p E t T 6 u 2 + m 3 5 t g I w s b x n o f U 7 m E R I O x U H u d a S k J + q 7 K U G a n a G k / 1 C f P r i b J R 8 g z l T r D H A l g F P M L D D v E p Y c Q I W t S D y n J H G 5 u K 6 n b v G 5 s D b C 3 c q W I Y f N N 0 i P M z A i V C q b u Q i S o j 0 i B M c R O R S r 7 + S 6 3 p i U z b 6 e a I X I / c S I m G g z 1 t L y p f X c e S q o L N h y K X N D 0 c z b r 5 x F W a S w Q H d x r 0 o b 8 9 h p k G U i F i p d p C X c w h 7 d 4 9 d m N 1 M a t s 2 z I i U O V O L 3 W R A i G 7 E n Q U W a l u l B d b L d i i O Q m 9 Y k T + R u g 0 w P 2 V 3 q I P v P B 4 7 y F K 1 l m R y U N S x S K c A c X u v W S p Y M Q 6 B J Y W s H Z U + F D e Z w H a u + y y b U K v / Y G Q N d V i D u C r X r N S z K 5 O c p d a C i 2 7 t w d C F V S J 2 V y y 2 f / o K E W D v z m M 4 k k q U N C 7 c E p x 4 Q f 5 L l N k e 7 d b 2 f S a C R Z r 1 x s u u p G V X R T n z i k l T b w l m y X t K c n O L 6 P 0 l Q 7 J X g W M v 5 t R k M e d 1 L q 6 h t r M j D o R O G c N 3 M u q t / n C V 6 N R 5 G U D N w S v c y y H / c g f q u 5 + 3 h 2 g l M 5 G B R a R E k o M 9 E T I 4 U s E N 0 / t o s F g i 2 E V T l c p U j 6 F J 6 u N L S / V X F 1 z k s W s e g U N 2 6 q k X J n Q t v s C E h N 9 P R s c y J i K K M g 0 B 5 s S P U E k z j x a A L 4 i X F H 8 6 m Z v N Z w y L a x 6 Z N 1 i o 8 y r 1 U h G I A R 3 W Q H e / G n C o S Y + h d B n A V C t h r s e w a 8 N V I e y 8 h M f C F h 0 M 2 T 5 r I p y Z b R 3 T x b G S O 3 x Z q p L X F d y w i G j g F i N r q k E 2 f 5 i N 1 w + c K q U H + H N K j 7 M x I + M r i o 7 e w + O 4 m Y o J D j O J n F R m t e 8 K L y O J p K e / o 9 q q C C L F g 2 J A 0 + p V D 6 B 4 B m R 3 Q Q M v B p h N A A c S Y J 0 5 m 6 S j E T O E t 4 u t q L 2 T q 3 t G U o D L e N 7 n K T x d R 2 n Z j l 9 S A c R q 5 F 1 S Q Q u c p f K U P M + I / W E l y S V A v f l A q w 3 S g U p r W m P A 7 R f 4 i q K F h p g i R Z F s E z V U n 2 4 I C u U L 7 Y q / c f 2 O 5 k O 3 P R I n G r G K v L t l L Q c N d w J O G s o C 1 E z S H 0 Z k p U L j 5 A 5 H b H e s b C C M L V K D o / E l Y 2 4 V C h 6 A M F Z i 2 I s B + l Q J F 0 I I 5 l b F V 5 S 1 T O 6 8 R q J 7 o Y 8 9 Q a o s f M n D 8 s j n p O l t p U R M d o C e w e A 8 y r l q h I a 6 c E M E y l C d 8 l K Q 6 s G d T Y w r U C Y F Z w Q B b 2 F q T S E Y 3 w S b S y T 9 f E q I D Y m D n s p u 9 u J r L q Z V 2 p r R v l F g F K j n S R F v m t p c o b F J 0 J w p h s X 4 5 N q P W i Q D 7 3 W C T f 1 4 7 M R n j J E r I G G H k k 4 a h m v K 5 Y v E N x 5 H J 7 3 D B v a m L o n c o y V 1 V C Z Y A Q L s 7 E C O h u 1 L W V C S h p X Y 6 K T K F j i k b x Q l Y k J S S u R V G 8 m 2 x 2 W 3 i m a J 0 1 H i p V D v R z W I 6 1 4 w w m i 3 N 1 Q h j A F 6 f p D d a 0 r c g l v b D 8 R 7 4 h Q p R C + x F a a s A t U H 7 C w v I d B K Y r p b d L I I 1 Y b W h l V b G G C a F O G g K v D w Z T 9 C 0 C p X G h B K l j q t t Y U b 5 a 2 y S 5 6 Z Q Q b t b T K i t h o C Q Y g A 2 1 a u 6 M r a S h W A h e a A G 9 l Z k N B H T G j C F v t T l A 7 r 2 T I O 0 e t B E z C I f E R L g N L h w M x / M X Q X a G q 9 J p b I B H 9 s y z p j H h 0 T d B L B o 5 I Q K j 8 G B 0 e X f v e O 2 P t J V Q D G d n g a z J B m a 5 r 8 R 8 j d X 0 P T y 1 U o P R e g D 1 W F 8 k W G w H d I 3 F J I 2 i r A t C a n s 2 4 X o M 1 0 t D Y 7 K L W F h l 5 6 Q P K U r 8 l v o 1 n J C 3 5 N 3 4 v / E p B V r I P f F N E a v S l 1 w R h I S u f A F c U h 7 4 w m k C c c F Z j j D q r m l g t D H Z t 8 W z 8 B K E X e L L E g T R f V q K O q i t o o A c r y C s 9 p C / w 2 N 0 F S r y 2 V c X m u E J 9 z 4 J d M 4 N d A Y / Y N V I P 4 i w Q v U 6 w s r + + g + + 3 e S D h p i 5 T n 5 W E l D B V X J y H S 8 N + u B A O p m u x y g v i r A l x C C c q F z x X h g H G F z c V o D m 0 7 z u a o s t I 5 0 D o 4 Q U 9 N 1 U 6 M J i v 8 G u m B O J d e G 3 1 S J Y i y f E C G 4 V p K D k Y p 4 g y S o I W v w t 2 6 J X I z 2 q H E / F B v w H 3 2 n 9 / u b I t G q N m k a 4 h d W 4 s 0 o E T t A 7 R a / F R f E y H 6 x y z W n t G / R o O n k q i 0 a E j 8 J L e Y R E J e r N / r L 9 C r F a J 2 q o z I x s E Q p K t W F f k G g q y K s + 6 I 7 V A V L J K 7 W H j H w C W T u G s u r z 3 k o I X + 3 Y F p x X t C l P X W 2 L w M 5 S t g Q f k o J S o d V N I d R X J 3 t D v Y 9 W T P B 4 m X F i W 1 m 0 k Y O M g d a X z l m U Z G u Y I n 0 i m q Z M 9 j G E v d Z V v x l T 3 a q G 7 c Y v g S j C A 9 / N W m t J 1 L A E i t w s U 4 U U U F r + o L J T h d s l 7 s c z N + K m w i p k a x 1 9 g q 4 j X u o o F m 9 z a a e M V 6 6 6 t k m O 1 G C U c 6 l p N 0 l v c y k W 4 p B F 6 s E 2 8 e w B i P 9 3 h 1 x j K z a w q z l a J z V U M G y r 2 g y H J Q b 2 I O p D V H t E I Z K W 3 2 s D K q 0 N h l v y h 2 k / Y Z Y T H h A F i s t f V u i I Q P T 6 p b W v 4 h q L 9 1 T r u u X d 0 G R m q w q F W 6 p l q t Q S r U Q z B 5 C E I w a D t M w T T S t f d S 5 i N Z a k C f U K p m R n Z I U t + s q 5 S s Q m 1 W x J F O o N 9 f 6 0 s S q 0 D h N j i g Z w S + c h G 9 I g 1 l V d 4 9 H f m + h T E q 1 I U z R X 6 r G A 1 Y U 0 W o J r + k m J 8 p E Y R F 7 B 0 d 0 T P C n j S K G w A S l o 6 A l u / n q 5 o P u t q L F y x K 8 d K M X L o b 8 R F 7 C E k j A G r X H u w H Y 1 G w n x o z B 4 b Z A R d 6 j c W C c K / D k 7 l 1 Y I p V M b h O p g H P 4 C W B j p H 9 Y A c j i Q u l r 1 W j r 3 i q U k g C r s Y y k g G 9 n 4 u H i w p 2 b g p E i r w F 0 u x i l V d u Q z 1 c q A C x p 0 o L v f 6 t 3 q 7 y X b q Z B y p n h G p t T P c 1 S b x W 3 R E t F 5 p 6 x k T 4 g h 5 q 3 r 9 / c M O W N V U Q G p m 1 i N 1 x + V T 0 B 4 o 0 b k E C 7 6 u 1 a y x 4 r Z r g L K S H z a D x C T S s e o p G s D q M t 4 O d n q s O N b Z A T / E g w b m z J 2 L k g S j 2 7 / J y I U l j V z 3 t 1 T j Y r a n 0 s v E H g a f j 7 S h f i B e c x 0 r v a Z D g y E q B b g 5 I x r e j g y A Q l N y F P y x O / p s f O r O B O j a T v d t V t 5 8 A n M 3 e n W c Q L D A v I P z u S 4 p E R R W g I U X y S z S 8 V 0 I j S c 4 M q c p W h 2 m D O m S p c 4 E w S 3 j G 0 u / r b W u 4 j q W / j J n B N v c Z A 8 g r E Z s 7 d 2 w C Q B B D 8 3 g A a 6 W 0 B d l 1 a T v L s S i U s 4 A k M W L R T a 9 q 9 A e J n 3 Q f K e 4 m g 5 J T d x R l V s 5 e o Z b 2 y b A F f q 7 F J M G 0 o y r 1 A o 5 Z e W 7 Q V C L R X M 1 Z G l e r A q n 7 q g a p z s G p w 1 V t W o C z 9 5 C F a 2 0 G I 6 M C U u T q c P C x v 0 Y 4 n W 6 U m 0 x r y F F o o n Q s 6 F w T O m l H M u + Y Y H d 9 U 4 n Q I h j z U o h 7 h o f Q G z D 4 w k 8 Q w U B M u V K 3 D N I l o e G U R Y s K h E u Z i X J W a H g z d e l m f k 1 6 3 A h I 7 U Q 8 E m 7 G j R U o q E E S c / 3 l B g F v k X 1 b S H e x p n 7 W t P 8 h D f H H B X n H o a u H F M j V Y K 1 Q x I U k H Z 4 v M p b q o f P h j z 4 T H l Y 2 x G W P R u z m g A 4 I v I Z i R U / k Q 0 g 3 S n O 6 t I c L C Q O t 3 a v b B U C a J u y B M B Y K a E U a F 3 q I n Z Q 1 4 v d n g / 4 H 5 9 1 E o V L z 7 6 k q t i z + m b s B Y X j 5 k O Z p q P P V 1 g 1 D / c 7 Q E X 2 2 U R i K x J S p + z D w B M K u g O X i X Z + V k Z W I Q z V x T 4 r M G q z 3 K A a o u s d T l Q z x S 9 l o 7 b Q X 1 t e H Z J l P l W t X x 1 C W 4 U w Q p h 8 L U h Y S Q e J J / u s I d j w g 5 y A 4 T p E w z H h B N F c h + p Q r S I r 3 a V w 8 g P r F a K s a q u Q 3 L R p D f n o D S t Z l x w b v M h a + h t e i a X Y t / 5 s j w + b U R m P Q o A S 7 N B C V A W 5 r 6 T J 0 L 2 Q Y q P j k V J J G N 1 z A j n + r D N j 4 q V h o k k j 9 e b A / E p D V x J y s Z a m z E Z 5 a B R z l f k k C R 0 D w s e n r E b Q I m t l E 0 L F L x s L S O v d G 0 z J Y C X a a 9 2 j 0 x S 2 N Y B 8 U 5 e o H Z L P w p a V L N F O B 2 p + P t K 1 C w F q i x 4 t o Y l L 4 7 H 5 r q I u T O M 3 j H h X t b B P j N B 8 3 Z 2 E 1 h F d p G F 0 w w 7 7 d T Y K L Y 4 o x 1 k N z / A R G R m / W v C p j 3 q n a k M F X o j i R V g P L P W v D q n o E 0 X 8 I e d V Q h 0 t N 8 S b 7 5 B j V e A o K x E Z 0 Q b 3 B A I 9 R V Z 6 s 3 o q C a h s Z y T Y F 7 e W K S A y U s O I K o G C e E i q Z s X L V i A F Z b B / m x U P i U e J B J T v d g h f t K J 2 z c t b l i 6 j G 3 e 7 0 Z 2 3 v z X s A t y x M C H H q S h x 3 c Q c 5 M I a Z k V R K s z a J Z 7 V f B 6 F Y Y I w J R + e O k 8 g Q G L w J L w 2 Q s 8 q C R j 7 T G k T c e b r 5 h K h B I S O S 1 H 7 G R D B Z F A z + k u 0 e A U p Q U I A 9 c R E J a 9 O x t N j E i I 3 8 p Q / G Z G Q Y 2 K x g I i C O i 2 0 m P h x U u U Z t V s L D H n k M p I O y L K o L o n m M 8 L P 6 x 4 q U m C O m o H q C i G 7 1 p 5 1 M W o + C j o N p f 4 9 W b a l J + L 1 S 6 j 4 n e Q 5 d W X f v 4 f s n B U D n h F 8 A x o J r 4 p b o N 2 b x I g Y n o l X B n z j + 6 I n 6 o A y b L 6 i Q 9 S m M A k h a 9 9 F h q u U x Z D / U 3 I l T q n 2 P V c X / R p c 9 V L q a p S S 5 x T v s 5 F B y o G 0 r A D p Q q s 2 4 k e a g P S e n T c Q w u P 4 q 4 A c j E w J H 5 V O l a g k b E l a q l Q x 3 m y / X L A L g + k 6 / k A 9 f 1 a F p n 8 V d g Z m J U l V V u e s B Y A P b 1 F g C l 3 a b 0 2 p l m F X B W w r j 1 0 2 V N 9 O c i Z H T q L f j J J 4 i y Y n i v q U D h E 2 A Z B A D 4 V q U p X a Y d q e K G L E w f F e s W p r X B m Q J / o R N Y E f 4 v p F X v g 1 K 7 0 n m H f 4 w i S j W o B 0 9 3 q o x U v v J t E s e x E t b d m 5 i g 3 / R 3 y O X j c Q 9 8 l 2 x w T p J y Y h j 9 Z Z J S i R z X D T C a Y 6 j m p u R B o 3 c / W r C x c + g m g M t Q k 5 1 M F b u R Y p q + C y a 1 F s T F H Y 0 o V 2 f B N 6 i t u o p I E l I F 3 T 0 j q N J p T e X t 4 o m / 4 Q p 8 4 o + i X b 3 E u k I H c 4 f A V Z G r g L 7 3 i 5 / 0 s v U 1 F J r N j e F K 2 e q I B h n 8 E j d 6 X k n 9 G 2 9 A N A / / Q C V m V y E v q q g L G o 0 R L U G n M D 7 G 7 G v t y q C u q S E / E 0 T i P 4 z k u x E T d n U u + d F h u h z E j T 4 y g h O / F D i 7 N h S L + d M u 0 j h s 3 I 9 p R 8 v W z N y Y i A y W y O m W F w 9 k 7 Q K t F P p 6 l 4 Y n R l h O B z 5 F D e 6 V A L / E g e R I J 7 7 Z k 6 w U Y r E J + J d D j k G m e O 9 l 4 W k 0 O Y e i F T g M q t p N b a J 4 W l c u c q F P H 3 S K k n r G r 5 s y p f u L T r / B k 5 Z G l b F 1 m / s g k R g Y Z B p q R y 7 R m 9 t e x C 6 C s i u p 2 b E C F V l e l O e 5 o g O x Q y U g J F W 4 J h N d s f 4 i W 5 0 Q q J t K E o K y C v q i J d R 6 0 4 R g d t e A 2 U Z 0 6 i Q 5 r h n D i T 6 s e H F z A i l H 9 1 N Z Y 1 Y Q q P x Z C s g j M p Z O M L z s u H 6 k e F I H p g r L U a D r U v 6 o j 3 + X 3 v 4 W C J h U a 8 k R R u E E O g X 0 a N C N Q 5 + m e J l C L Z d 0 / E W + J Y H Z D W T R a 1 Q 3 j l Z r j 9 1 R d 3 O v F Q k S 3 e x M d K k j 6 V z J l G g y 0 K k Y z g Q t R 6 t 0 j O w 1 A C G 2 G T S O 0 O h 8 2 K S 1 M n I L k 5 O k F G P u R o j B z R R 1 L d Z D K B u x y N 6 L M R a N W C W o K g L y v w C K k V 1 4 T 7 e V 2 2 i Q s w i q U p m l m h g M K 1 V k t t F C G N R e Z Q w 9 s i K M h G w P A v A N d X 3 + 5 s p T c k 0 g 9 h j 5 c q F N J W D Q s X k I E t i j g n R a P Z p i w S s O 5 Q s s 1 I 1 M U n M A k X 5 R u m t a y F D B A b D 0 v E B m K h E G A K 4 8 Q Y I N C O N Z b H r f h E q I 0 c D I a y s g e 7 r Q C U g H 7 N A q 1 e 5 Z X L K E u B E M a l 4 I H i f T g r v b r A w K h F n p r 3 r L r i 4 H S g V 8 O u l i v M / C s l w P r 6 F m N 1 n h x I f 6 i e + z y A r v t o g w K r o f B Z w a L B J D a Q 9 r I C a G 7 1 0 S N X W V h 0 V j p h u K 5 u q t 3 K Q 1 b q l J J C z c O m n Q e r L j q x p d S Z f j t I V m R f 5 w J m k a S 7 W N Z N a 4 E o M O I W Y P W k U j / G p x L S w Y u Y Y s + V F K m z R l + h W i Y p D p I L s x K x b N e + K W Z x n 8 g p P h 4 a I j M W L w N U n j H 0 x t r X U 7 t O x t 8 m s O L D v X s s + X z e n t X / c N 0 S j 2 g 3 k H p g I 9 q r E m f o q A 6 X D D V d Q D u H Y n u 5 q K / V 1 r o X o N 3 I O z q h I C p p Q a z q / h F L H + P m x R U j 3 n U u E A s a Z w P 8 Z S z O r u J g M Y 3 U 4 0 z E q d Z T t j Y f O c k 5 O G D u O 4 V J I D o H F I O H S Q R 1 T r 6 I o v G 0 S g k i u 1 Z O e 1 9 Q C V T M w t Z Z I e f l f z Q l 9 n F r p 4 p o v P 2 r p c z K F V g S n l R G S R a j v S i A u U p 8 X f r C H U 3 D S Y F j d 2 N 0 n P N o b A E E y R 0 + s y 4 0 z R A p D u q 1 p W V l Q 1 V Y E m i d c w C y V 8 z h R X 2 X K n R W W J r i k Q C v c 8 i K C C B u I S F y L k q y o o U o N g K y M l + S O 4 D e T o l 2 q H p F F 7 U x s u b K Q E P a X n Y Y p + Z e o V q V E K H i X + t n d B H a 8 f A y Y k P Q l R 3 L 5 m 5 f U 9 9 L Q 9 H O R m h I Q d 1 d i / I + Y O n c y e e D I m Y L d 2 7 A I j x r K 3 i J h c u u N M G e j d S n b y z t T i 9 r m D O c 7 i x T 3 d 4 I U J 4 r K S 1 l 0 l M d p T E O Q x U E B F d D w n + r n q I h + S + 1 L 2 r d K Y c x c i p G U T v g R / a n p v f M A g 1 S Y T J C o 7 h f L a 6 Q V H T 9 R z z a B B 4 D R r d w K + i e J / 3 T j 7 K x A E D L 2 S r j 9 f G h v + i P L Z W h i h 5 5 v q 5 a e 9 m L g S a T a 1 i N Z O u 6 y Y m 7 D 0 r b l c I p / b t W Y K O r 0 0 a C s p N J V A A b q Q e U W G b d s n f F W f M l m N S g h n J S n S N / i v a D 9 c g Q 3 O g i w d G 3 q q o r N E c a q h Z r F C N 2 U 5 J z 3 G 7 K Z Q A A d a D Y r 9 N b j 2 T 4 S q L N i a o S y z k D + h o + C h J U c J y C U S P s n H y m C / V N u I u t f p i 2 t P 6 8 2 g 2 O w l 2 c K I C x A 7 y j e m v x H G Q o R l D Q K u S j h x J s x r 4 U F a G K a g w Y M x L m 8 l q R l U t Z y d o e n I J K a 5 + Q h n C q p Q l i 2 m c t S F Z k Q U N 1 a b Y n J U 3 Y d w / w k I B j f Y y r C M g h O O N M 3 c l l 1 I 8 g G V b d g g q X f p 9 B R m T O W P e s 8 N J 2 y 8 v I Y X m M u X c t U v + n m K b y G C s d y 3 E W w 4 t Y G M m j q o 3 C K H X m U Y 4 B Z i L E B C s G / N p V H q j U b f F q A 0 U y J D 7 1 O v a Q r / C q C p 1 / d e K e S r D i P k d g 2 T I d b y h k 8 C r E W C o L C G W / U K / p R D v D Z 9 n X b v B K Z 4 O V 1 t B J p V n 5 I L w G g i g Q 9 M n K n i v 4 9 o M h 7 9 s W P X Z A 4 G L 5 a R C b U Q Z U z B 1 y c k O F B M c t G p D / b v f q 1 E h q 9 T Y V U q S z C 2 d W v N z 4 Z X f K B 6 t u z 4 N Y a 4 5 + F H 8 1 8 u 0 h 7 9 W A Z A W M N T a 4 1 A p V / u o s 1 N J a M d W z L e J N J h J Z 6 M 7 1 + t g P e 5 C n k x 9 S 9 e q 5 9 2 Y U l 9 4 k b T b R D v J C K L h X L F D u u o I U L i g w v G u y r v s U E f u R q 8 m Q V l s z r P L I 2 V q Z s 7 I 7 l F f 3 m / N Z Y U 1 A j Q J g 6 V I i J + z o p b s 6 U L f q 5 E V Q s h 5 q J Y J K G w e / c o K 8 7 A 1 3 V s 6 v 5 t K 1 Z + G W U Q n B g j a r g O Q l s p 0 / q j A 7 1 E G z S f F + n + i i U m R u P q g j r Y V P x D B q n p W M D W S D n n y J M I n 6 K J v w Q W E y K o L U D S A K + 7 d 0 u p 1 o i n B j K o D 0 r I h B N Q a w b 7 0 A h t x 1 c F X f / 1 i n A H Y K U k Q 4 O u i i g K g F + 9 D N 2 s m 1 O j x P J p e 9 z l g + t q a e S z h d Q r 3 g X J + I 4 U 9 g i t P 4 T z b A U g O f t t K d U q e y r 0 3 B S Q o C E C q N U R x c 0 H 9 l m 7 3 s U B Q e a E R + 0 S x L r q x S b l Q V J y M U e 3 u U k I i h d A n C T 7 s O N A h 0 Z q Q H i B I 0 V n I 0 0 O h 7 a T 1 X 2 I z z X X 0 j D i l z s q L X K i 1 7 6 H a 3 A J J H j e w 2 0 p p 7 0 p y V D y o r L m Y q 6 J 0 7 T 4 J 1 q a Y i B F g 5 P S v E j 9 4 i + M l m z y o p m w K h P T w t U U J y i T D s L D x K M R b y x c u Y A l e L Y m N 1 0 9 H n F D I o W 8 n n E v X d C u C A g x 6 E i h i u S T x J d r l 1 1 T y K 6 S h A 7 V J j i e O K k n R I Q 7 + h p F 2 J J I 1 Y l F i 4 t C T W W q d l t i S X R R i + K O K 9 5 Z W D 1 4 y Z X C T W l b a i b v g i z Z j J i E L f E M 5 L k E k G L o i d j e y o s I n j r 0 5 f I k C W e D 5 / N V a y s l M H 4 M F k E 8 J i / + y w n B A 6 u B P 0 C k z 0 w f M g o G o Q 9 C f 8 x R G R r x z l Z T P y E t H q e 2 / u h h n 1 C k y R k Y L G H u R 1 d Y Z P i A C I p 0 5 l p V T b P m o g F L D z x g K y E B 5 D C w T H P x V m f u m 9 g V I 9 q U t b q U h J X Y H v m J u w R j j Y E s 7 q V b 3 V E t D z K I V Y j H q e n Z W y p f N K z n Q a v Z C 1 h f B a y Z Y T 7 n Z K + d 1 I k 3 2 j a C p m E S P l E S S w n + h / T V n X s 9 J Q 9 t B C Y p K h h y w W W X G k 4 4 N 6 C C t E 2 F I v C 6 H Q C n 0 D J J w O f c s c A p x E c 4 R I m 0 i e l f t B I N u t C e K y K o I k R j O w A 3 k / h V g c 9 U B C m K F y R i 5 X c W f 5 n k i A / v B W M 2 I V m J Q T T e j a G W r K f A L O W U C X U 1 m B b J g e U T b e i j z i H 2 0 T f 1 B w E p X x Y W 0 g I s C G I J o y Y C 1 o t B l F u t Y 7 T m 4 M g c A 9 L U k 6 p M c 5 Z f g / Y N g V W 9 R 1 b X u d V D 0 S z V q j r Y S j v h 1 N i k B i J p f u B X u l s m v T g I l 4 g A B l t F t w i A o I k L B G A q E e g 1 h j w v l S o t u s x U Y X a o s q g N P 1 f Q 8 4 e n 1 e C 1 N R 9 q / q C t h E c / w I t D m t G m y x 1 f d W E K J I 7 8 I 1 T c e W x Z J G M c I W o 3 i 0 Q z R y L n r m A U g x J U T 4 y Y 8 o S t Y 5 r A I 5 C j k G H w m e m C / n F L e e A S A w X L o J 0 w n 9 q 2 E C E E P 5 z o P M 7 c v M x k J s W l X t c z 6 X z h N 1 R a 1 u Q Z l R A C R c Y Q C 7 K g R r / k B y u w v h 0 O a u M 7 T t b c a S s a O I U W V 6 R B X M d y 0 W d X Y O g v 2 s G N k 1 R A W 9 e V 1 1 w Y s K U J 8 S A l l h u O 2 v Z z i n z I g 4 Q V z 3 5 R a z d x 0 z g r B i T M + W r m s o Z d H g 3 Q D 3 m q H m d U O x d z R g p x K B R q Y J d p z r h r d D z X h N o s C P i n Y 2 K 9 W m u y v s x Y J V V c t d j G M M y Q E U 0 b o 2 x 6 K d d x 3 z l i 4 Z l J o i p C g W y l g p G W N c D 6 J Y F B Q n m Y g O l A E 2 d T Y y E s g 5 V Z h n w K K K l Q 1 3 1 d p F f v R I q V O u I Z W w S x B q Q l Z 1 c W u S n D 2 j M g m b g V x w t a q R T T 0 A i Z j b 9 / Q b c F W j t P 4 U 9 x 7 8 v P l G M 5 Q j t a q R R M d I V I K P i p a R c 3 A E 1 m j + 9 C r o F l Q Z d f w g k S k j l c g p V 7 t N k V U E H k 1 3 H b W U Y a I O W a s A T g 9 m g n g w U W f s E 1 u 4 c Q Q e v m h w 2 W u R j l s R q Z 1 Q F T G W 7 c 5 Q j r Y K s r D N S n 1 w o t E 1 x G 2 R b k I D O S g E m 5 8 K F y H r S p V 4 D J Y A 1 d s e f V o W d 9 D z g V M P 3 o R N a P Z 2 B 2 s 0 s M 5 L T B k o p 4 i b R O Q 6 3 a K z 6 d q + 5 J Y D o b V + y j q 1 V q A + F v N x F M b t E Q Q Q 1 0 Z n h Z v 0 0 G z N G 7 r U W P 1 e R 5 4 s 9 s V L R i n I d f a 6 H 6 9 B 2 F h m n b l w h D d r A h Q w t Q 7 E V m a 0 n c 9 K P u E O 3 V P j 8 A 2 V r E 1 0 U v y c 6 k K 4 y 1 5 q o e Q C C 4 l j i g A I 8 O R b 4 w D l d 4 B x Y O A S H x T / k R U 6 A G k F X M A v v H A x 7 L j k f 5 Q a I h 6 g d f n j b Z 0 j l C d F E I b s T H E V r E a R u q G 0 2 Q o a l m G L Y 8 H 1 R 8 6 0 F K m e 1 8 H 4 h J U K B J E n w U a Y w K y c E W i q g V V k R F q p + m L K q k F c M r z u 9 p S y 2 R 3 R 8 p 1 E g D c 6 K m Z K Q E Z + I u 6 x s 2 j j g j h C o T X o 6 g J c 5 B n D h 4 S d v a O d t K 5 + X I G w 5 U C g E 1 R r g E X Y C I b W h k J r a a M F l X 8 O Y 2 s v 3 R B h J X 6 S c O H O q v P a r R h E 3 r p q M P E G 9 F Y m L h w S V H p x J G i X d j e j 0 y J M I S X g q q G U 7 n 4 D p t 4 C 7 K 8 f s f i 9 3 4 L G F c V Z K Z 3 h l z h U l J Y 5 H I F U k W F x A 1 s R R 8 S 5 J E 5 t S C 6 7 0 K o G y l W O 6 U 4 9 s i C M Y R q y x c R Z d g m 8 K s g r Y r k O M / K Y V U x B / w P p L g C V y p 5 l 8 J h u v s j q p p H f U r 8 E 6 g W 8 c M A 5 f a i 3 S R m l c 6 V M g U J 6 R q d a Z M l t 6 C R s 1 L m M Q J M O R X w Y E E X J S K G k 9 q q a y d F 1 7 L Y F H e 1 e T Y i f d 9 C s B H W t u L I E a L K q w f I H 0 I A 8 M x a q n l J v x L e p 9 d l 5 I c o E K u N 2 2 s + b M S X P 5 X V V Q R H M C y i T a O A R x w 0 K w j X w l J D m I y b U H J 4 V r B x d x Z R P q B D L M q e r F H V w l C G 9 G w l O H b a d i l A Q o u 8 Q p t B V h D V U n a 7 N G V h e r 0 s I s + g t C B + 9 k p O y 2 i u Z 6 H e S l 2 f I h i I 3 I B 5 j a Y H I W e n + D a d w c V o g Q u B A L p 2 x X W K G G 6 u r v u o v c N v S Q Z 0 j D t I 4 E R F o p J I O D a Q I 1 x J 2 h g k q N C w t o z I 4 y k m O S H l V S / w P F W n z t V D D O 5 q + t W I + y N G v t 7 R o V 4 Q A t 9 z Z x S X M 1 B T Y T 2 i e F Z g L y n x W 4 L O C d u k U m I U V j N 1 g + G W Y s l q W L S Z R I m r J c F O 1 1 F P e 7 9 F N 1 u r o l N / O g p + A g T 2 j 3 l z K 8 Q 2 l n 4 J H I G g 3 5 O B s X / A w v G h e + S D b S B 2 / O k b T L L C 2 Q y q c B l U j q K b n i 4 b S z / t D 7 N h 0 1 X 4 s O X I j a g S 3 H Z 1 N w o E y J 4 e N m R E Z w u D w S j S U X w 0 E 9 e o j A s D B H 6 z z h y C k 7 3 O u H 5 i V p J A j O W H w 1 w 2 h t l Y p 6 v q 2 4 M 7 K D y R i j b S T N S E U S x h I M Q o y Z i W K 5 C n q m Z y 1 D g C K p W j g X 7 a t x j c W l q K F 1 H 5 K c 6 5 v r A B K d g N 5 A l A 5 / b G q 7 d f 4 j x N 8 r K q r T v J P f v H t 7 3 7 6 w y 9 / 8 e 3 v v / / h 7 9 7 / 6 V 9 / / a e / + 5 O f / + r 3 / / W 7 f / j j v / z 6 + 5 9 + 8 9 t f / u L 9 0 T / 9 t x + + + + 1 v f v n v / s N / + s u / + M t / 9 m / / 4 1 / 9 h 7 / 9 i 7 / 5 G m R / 9 v n Y R v z P / / n H / / 7 P / v t v / + G H P / z 8 1 / / 6 d 3 / y b / 7 5 3 / / 0 0 + 9 + / u 2 3 f / j V 3 / / m t 9 / 9 4 Z t f f / f T d 7 / 6 8 Y e f f v / d r 3 7 6 5 s f f / 9 2 3 l d h v / 8 W f f / v X 3 / / q 9 z / + 4 c f / 8 t M 3 f 8 n k m 7 / 9 / g / / + N 0 / f P 8 / v v v p + x 9 / + O b f / / B 3 3 / / w m 3 9 u h c b 8 + V 9 / 9 z X F n / 8 / n u K b v / 3 N r 3 7 6 8 f d / / d 1 P f 9 9 s h v / 5 X 1 n C T / / 4 6 9 / 8 0 v n + y 2 + U V e W k z k E U 8 c M / s X g f + N F q 7 x N I 1 z c V b s W s p u H P / u X n E 1 8 m f v C 2 9 N n c 9 z 9 8 / P f / d X P f Q A R Z F 6 k E E r D h s 9 T P 9 v / 3 z f 0 p X 9 T P 6 T m U j P S 0 z y f + j 8 1 9 / 4 N Q K z J + + Y t f O f r P / v 5 f x 8 f / d n j 5 9 Y + H B 9 a / s V w V o e 9 m I V r P 8 1 8 W F 1 t / 9 b V 4 L O L P v p G T y J D S A L 3 b 3 8 b 8 M v n F t 2 3 n l 7 / 4 v 6 b I 5 U b J J + s u B / / L j 7 / / 7 X c / / f J v v v t v v / j 2 / f M v y t E I p h p K V l U s Q 1 x f F g T b a V W a S E U I L V U o 6 g O U S z C t T K S n q R m M a P 8 + r 1 h F u A 3 U o y d i i G a w I g 7 O I T u + j w T X k P 6 v R j C S Y B D f z k p 5 U V T / F Z o 1 i G k 6 Y V v v l + A Y b 0 H X V 1 7 w 1 g T k 2 G 5 W w S q u o e t Q n r L C E U B x j Y / x 1 6 V u 6 d 0 p M 4 u c Z I W C 6 B z Q d f g H N 9 8 G / S j 9 w s 1 l T 1 2 z w u a U L i W S n m 9 D z R j R 9 U m c C 7 H J C p / S T a d T g f 3 R J 1 b F s S n g 5 2 1 R C X A Z R i 5 B H m B q Q 7 l s 0 F + k a 3 J s A 2 k y B D M F H W 3 t H D J x / C g C R I + 5 a 9 0 6 K h d v e I C r j B 0 M L u o i j M A g a H S P r D B P B Y T 2 W Y 8 I 3 G 8 k h Q u t 8 U E V t t 2 B b J t T / l p 6 6 K / y c a c 5 b B B s 5 G F L R g 0 N 7 B B V p S 1 b b d E 4 a C L V K a S H U d e 3 P I I Q V U 5 u V V U g 4 6 Q m 1 I K e l b O t U K W / 1 i c 3 Y b W U R u k M o d t Z F S 5 C C p F D S 8 6 q j h t f 1 l 6 S / 7 K q 4 U 2 4 0 v P r P d 5 Y i Q l R n V r Y z Y g x 7 C o K j V H R 5 i 1 B x K q n v U r V j W T D T j w 2 q h 6 / + Y L Z + r t 2 d V Z 0 N A d T O 4 l K f F l 1 G U s 0 b D c t S p 1 W m a U r w r G l + 5 H u B t e K T D 8 b c m + T e 1 g e Y a g N L 9 S 6 M K 6 x + 0 y H a a m u F C h k 6 q z i / / w A Q t b 3 b L 7 a P K N p l S + 5 u t N K K d T h m O D N m O K k f V 2 v 0 l C a S + 7 G H l F b z d Q t i 7 w A p m S g j S 8 f a B i c R z m y A x B 7 V p Y p s r D r n g r f W P p f 0 l w E Y e n A C 9 p 2 e w E X Q n J r 7 4 2 1 + Z Y l 2 M c N J R 9 p U S D c w 4 6 s N D R 8 1 7 W F n M 8 k s U c + Y U 1 c k c v T N K C n D 3 U O z 8 a o 1 D U U l Q 5 W H N Q X 9 d D Q T 6 J 9 N x A 8 g C a c S b K b E Y D D Q P E / j t k d R d N J T G P b m f a r Q O i i B P f j N 6 r i T t i S Y n H y Q j u T i J N N 3 4 c y t H S U c 7 c 3 C a s R r b F E z 7 K i 7 E a 5 Q 5 O U h r P S G Q p 1 W l J i z l l h q z B A x u k A O K U z R r u c q N I Y i J 4 V g s v G v m 3 i e V N I Y 6 n y 7 W l S 6 D m d m Z q g R 6 E P 3 l C I e H c D r j J E h l g C 4 B B W 8 0 n h 2 j j e A C Q s 4 5 s Y e 1 c G G d k t C l t d F q Y N J G s l n v X I 2 7 W s W V G W q M v O 9 I F Q b 0 N 0 M e J Q J J O / G k v / I X l S 1 b t O v a G S f X S U i b I F V D 1 5 b 7 o 6 + R 6 K Z g T h p K x w I i F o n p 7 V J F p N E P F o Q 9 U c J l 2 k J 6 8 6 G E p L z i s 6 s 4 S Z G 8 r 5 A X l d a p B 1 Q 9 W T I 8 e M 0 I m z g v d h D S l 1 r V r L S m l 2 X D 3 d T C w D y C B 9 i d 0 j 2 i B 1 G x Q / t X E R 5 3 m 9 + 4 H E V r m l H T D 8 u c F x C h h b v Y R n V W A A m T J w w c 5 Z 3 U 3 p R Z W f m s N m D O g F v 6 b B P c W N V Z d e x 1 f + f q x I K w L N E f H I W Q H Y e r w a m q J o Y + l J e m W q m H a L w I 2 i e 2 9 k b J V 8 + a z q 0 p T K 7 h 2 / r O g C Q t M g t Q i N J R 0 F e 3 R h c p K h e u a h s u p Q d f D P C H J 1 E S S 6 d 9 R d P X G W o w A C N b a N 1 L W s e O m F x w Q E Q 0 X 1 K A C q s 4 u A j 5 X H B H w n L r f B H j A 5 x e E S d z + j k i v U x F O W 9 d 3 r R g 6 6 D / 3 j U H C 4 p y u K 2 v Q D E 7 q l I 1 B U l 6 X V W 7 s l C W 8 E 4 T R f P G B v z 5 U g / 7 C T T k I D v O 4 A U i e e r 0 w u V U 2 g s d 1 Q q e F o V M h 7 e k h + J 8 7 Q D s L N C f J 2 o r 4 J K p a u k y 9 5 e M s H 6 K m K 7 p R 8 M C z F x G S s z C P R x V a O D 1 U j J / b t V k f D n V a r 7 3 c U 0 5 x M m E x V G e f x 3 b A z k u S Y F k M F + 3 P Q w s i 1 r u Q Y R l p Q 4 p v R V z A v Z H q E g 6 E U I e F a N k v 7 L h d O Z z a d D M c 7 0 o c F W 0 b K s O T x D 0 J B i l 2 M 1 n p G T r o g 4 q t Z g X D q K 4 l 4 y n p A g w + F W j y 9 D 2 Z V P v u o P B T l j c X J s p u b e t h 3 y 8 J t E t F T S q 7 c J J Y p p 9 F X U e E E T W 8 k i h M 8 V 7 4 j i g F 3 B Q Z x s 5 B d 9 j L q N r A n n y J + 0 a 6 g 1 m n j b J R n O d B Q X N w q A S d c K f g Y O Q P U u p J 6 L 4 f d W e 2 e H P p b / q 6 x W C E v C U l g 4 r 5 Y 4 Q m f I 1 d M K K s O a 0 e D B o q U v h J l + 7 v l Z A W u E r r 9 i J 7 Z 2 l c u i W J U C h E l P D i E P G w c s i R O s g p e k U u o x 9 z 1 9 w s Y P 7 G z q O n W Z B y d i A s i g u r Y u U e B C j r O J N z F 4 0 o X G w B E G 0 B 6 5 Y 2 5 + m 1 U i a T C t U c g w 1 p W K i V 1 H K M U D 1 m l T o v U L p / q A W 7 d S T 4 6 C Q h w 1 8 E u 3 W 2 e l 6 w h Z D 0 r l A n a i 3 3 6 Y 0 P V x 0 R M 1 Y j F Y s X 5 t G R k 4 O L c F d m o n v T I U x v I j T F l l 9 D Y k 6 T d B u / L s Z Y 2 g X r d g Z F A I v k I K q V H m s 5 l e t W 0 K 2 N t e S s S K 6 p L l 0 z o c 8 4 l E J I U Q a + b E 6 z i s F i p F H i E t X 4 P V W V D C Y W f l S O X 5 + B 9 Y / W E t j A M o 3 d h m x V H o S s 4 t o A o p i 4 b S D o S T c R s V Z w g Y w R s J f R j 5 X S x v X q L 8 d l 9 O d + 4 V r a T n d e t y 8 H A O K G y G 2 o X 7 q o M x C Y H p u H d F n s R W t c A D z t 5 X Y 0 m y e U 3 A F e 6 P p y h O w r b U U Z n 4 9 y p h f J d P q 7 G t n Q h J Z y E p 0 6 m p f d 7 N G Q n D w Z d x 5 t Y 8 d 6 W q X o 6 L i p x V + n R e v L a X s I s 3 S G o Z b W n 3 X Z 3 C Y h 3 5 E N K V j / K C o 1 M X U g 3 K I / o v 3 C i 6 q K + w o 6 3 Q 5 l o U b 0 O W F + G J 8 K A w g V z 0 L u f G y o j t Y X o 8 B K + h + V m r F S a t i g q H s S n j q r H F d C q C b v a F c O A H M c 5 m B W R f s Q x Y t c G P l b G x f B E 0 B s K v g u a b i Y p O h l p O x E e O Q n r t 5 0 m B P 1 G 6 c s l u M R Z E f L 4 n o 2 l L l V b Q 9 d R 0 A h a / 9 G q e + o u S y 6 Y u x 9 N z o Z 1 p d m N 1 a s Y W c W P j 9 e K t l i Z Y q + z 3 O s i 6 7 J I b I o j O t k c g c r Y i A Q Q u 5 D o x o r n A w N l p 4 4 g o w y q L c L 8 Y 6 R K 2 E 3 f 8 V k b q 5 T I r 1 3 w 8 V Y H J v c h p k c N e 5 C n b j c U K t h l M 1 F D p V 9 9 s 6 r I g e g S h K 9 I 9 F i S 4 w V 4 H P U W N a M 6 T Y e 2 V W n O S C P + r d C p z q v b v S L A b J j p 5 J 5 V z M e P Z e l g r e / E B l c u P X p y 2 K L c W X J K d 8 Q E l i h K I 0 l x y a X r S x w 6 K 4 w P f I g q E J m V h 3 x K U l W y n N t D B m M J s c Q h 5 E 8 q Z p V g r u F n 9 a 6 J E 1 V E t 1 v r q O 5 s + s K J g b R Y s v h m 6 / V c a K m j W Y T y n Q 3 3 H q F r t s M P K 7 f 8 6 L g c W + L E I K K b 3 X N K s x s K 6 e R b F N O m N x 2 B I U b t 6 P Y r H 7 P S F K w J w S j E 2 r Z X v B i 6 l / k p e V n 1 L k S O 9 9 X B Y q L t A W m e 4 i p V R 9 n L q u S F 9 G o X 3 n L f T U a I E l l I N r X P F l F Y Q V V U A a K I 3 K J d j e 1 H K 5 d I 9 4 t Q T l G s T N f S 9 e S d k X I j J S R q A / X Q 2 5 p d F U b b M + q h Y o R J g V f C d 3 y 2 r D n u Q S + f t 4 C s O N g C I G J I c G s C f A 4 w B F 4 D B X s Q I m v S u 3 D p 7 u n s r 3 1 N Q e L 4 h u q N u m Y Z Z 4 6 n P y f Y X B i n / 9 a N Z C V H 4 F T y F P Z 4 d Z e r Q C H 0 t 4 0 F M S M N A z A Z J 5 k O U d b I A 6 0 v t N 8 B 0 v O C 2 F 5 X W U n P q 3 a A f R M O I + o e o a N J P k R 1 x H n A f e 3 Z r m q 6 B + j E y n e 3 1 x i N e 0 D 8 q t x q K B H b M a H x X W v u Z A B Y J 6 X / x n A 7 L J / X l F g n c M f b F q K 9 f H H t A M 8 Q 4 Z W O r B x C 1 7 1 Y z 5 6 Z 9 a S l F 3 P K r 4 Q 6 p M W t L H z A K 9 x b u x u 4 + D q 0 V H m U v Z u Q o 5 X P c D R / e s j b 0 w r A K I v O J F V T / b Z / F W B O c E m n i 6 m w 4 F p 2 e P u T S b 0 t 0 p 8 h 0 g 1 F z 5 N u z l A N e B W 1 e x l 4 r Y J z 6 B K + 7 + O B Q a U 4 0 j t X + Y k a 1 e 6 i 7 M W C u z y N B 1 6 I y W n s R m R W + m G l 8 g n Z C l F W s B 4 3 r 9 F 7 Z w P + J 2 V 1 J Q e J s k K X A Q D P N 8 d B a F y m l B B B w q R A 7 n f P E a t M v w q w w + k k l A T o J H D W b Z C O 0 f 6 e d P S d k A s s Y k v 9 s A R U U i J v s F p L A H n k e w t b o m K r m r m 6 9 V S Z 7 d H w 6 Z e w U L u U k d Q 1 q o a o F 4 A X 7 t 5 T A I D e 8 t j P 0 S I p p 2 z R c C G s s N 9 Q / c a s o K H + 9 5 Q r J w b Y 4 w g 8 X / Q R t J P N b F r N s c f m 0 / Y n 4 y T E p 7 S d V d 0 V N l O R y 2 b a h 4 5 I a c H F c 1 X S u B F M 3 1 q n J Q n a B C d w 3 1 u n E U i y N z Z 7 F 4 D W F D L 0 + M V B 9 O x Q t h R 9 j A p Y 0 8 u 4 C q x p g 1 V x D I V E 4 d l o z u V W E s M p E Q U 2 g B Y / q B l o O C u 9 B 7 R o / j Y n s D n O E k R y y 8 x G l 6 T d q R P 2 7 H Y Z 3 / W z a q T U O B 7 E N i s / U u z y N s m n d T P S P d I v i Y p g d n 4 C V h q k v j P l s 6 1 T K U h i C w i F k d 0 0 1 B 5 J W C R H J f J k F f M I G 0 l J e u a d D C C y H p q a J N e E Z I X + K I m R U W v 9 W K W T e a 9 S z A Z z v d v h 6 z 4 T i x 0 e e 8 N S / A k j a 1 C h n x V y Y G Z 4 Y u O t C x L B J I T Z 8 R c d D S U 9 h D q y U F 9 + R t C W U h B B U A J u W U E V j y E p Y 5 T q k C j G Q n Q b t r O O y h Y l V m f R B D c h v E q u c T / Q B j Y W z F S V e 2 U s / s + p C l x X e R R B a B t c 3 Z 0 + g u f W I t X O s t w k g 0 r 0 t R T s Y z l e z u f l s q e w 6 h 7 Z A V Y 7 + C c 9 q z P E 2 E G x n h z + W 4 F t Y U 2 6 M K t s C z s d E V I b y v H w s s P H n B N f B J D o W j D g T O C k r w 3 x S 6 f c U x j b j I h Y w S q u S K d / C W 0 1 L w E 5 q 9 5 B q e e j O m Q 9 a 2 I l a y n q F E K n 2 M n s i 1 O J / 2 k 9 X t 1 + r G i o 8 N p K B 0 P u L X Q Q I Z G 1 I r F n J T I R T t F x d F J e W a k U B O 8 A 9 x 7 F B U N G T j 3 3 X C A v 9 D h F V I D H g v u u U 8 A J G h l a K T j 1 d d j S h B 0 x K n 2 m R J f M a X y Y B r A b 0 e 7 V C W K 8 A M I P l o V K F 1 2 / B M d h 6 7 K s J A k l l T u Z b c / w J L 1 1 9 h s g x O M Y L a O + i 0 B y A J j 7 S k L I I C H 8 B I m 4 R 1 w 8 C 2 O s G W t x q n u I w o q w F M m k E z h L r q H + 6 O a J K B G 1 3 Q 4 1 F n I T 8 v Z u b M C T R t S 3 o E K 5 n t e c T 9 W X P N 3 r k U E B / U d q C 1 z S n n g v R j n C Q U k B h R i l 6 s i I N k I D a e g t j F J 3 V p F u q o O 2 H y a f F R C I Z O G W y 4 D G 6 o 4 H + 8 l 0 T 3 k o M j s y E 2 i I 7 g q H V b 1 F S D v N l R 4 D V 7 F k r g A z 4 a i R e A u G c n O i f / M p q r o B k i F n g / 1 n B S 8 4 Q U Z N a s l K F g n X c H J v M L Z D 7 L G u r o f Y 5 R x B h v t E L V D p x G 8 s g Z v 6 w k H D O n p M D Y A O q k b y S o 5 H 2 B F I F S C n t l K / p s / m A 1 a j 0 f Q b S g H l Q I W o R 2 A N 3 q / 1 B l A q Y 7 d 1 J T Q b t d / H Y J h e K x 8 T b v D H v c z T w q z S Z + X s e b 3 e q 8 / 1 9 / H A H M Q o N r V 1 M h L 8 q L w + F S d u U f d 7 C A V X q 9 0 3 d 1 g I E N S 6 L C Q p b U K M x 8 p j W C H / / J 4 G x X m q d m / / 8 j v l R o A y p I v A x F m B 6 S g J Z y Z z t W d f l 6 C J i R e F A B V b 5 p M D Y R h o I G u B u L N y X t H V v p A y Z K u K u y X s w g I B 3 C K M J S M n Y 9 v 6 h B m U m H s h r S t J s t I N 1 S f 0 e p Z / 1 I + R W H d 4 m A V 0 e x M 2 b G / 6 / N D H o u n 6 t L 2 X A o F z F g l B m N V r w Z 9 s N J 9 6 0 S I B 2 V m I c o K F q K C y H r L O i i I C c 8 p p 7 G K 5 t J f g + k w L R e e H I N 1 4 q V g o H N B a Q c t I H 7 E 0 1 x m 0 K A 2 U M 4 1 t 1 M a F 7 n t U j r L i E X i 4 Z j O r H q l p c H o o d c x 9 V t I D G G L B 4 w 1 a K h U D G Y H e l t t I Z B p L 4 F D 0 y V C N l F w 9 y Q c S v f N T s o 3 U d R Q s 2 l t R V p K x 9 L I 0 / K K x p E T 3 5 o Q q S 2 8 k U k 5 8 k i 4 R 7 u x g p D f U q J X f b c 9 Z a R J N y 8 f + o d Q l 0 H n V a D I B o q / L S P E S n L J C g A q v j N Y m u 6 l K 0 t K H Z q V + i c / E K R V k j b I v u 1 Q C S L o K G 6 a b l S r b f 5 L W 9 I U N p c t K i C b + m / d M E q W A L z 6 j Q G b T r Q 7 f d R l 7 4 W O c x D J I C H o 6 F i a D d G k j C T 8 q h C F y Y y V i D x G 8 q p f / K a C U F Y n f d G i v I s W f P a V c 4 9 D X / A 3 Y T U P a X C v g T j Q a S P k P U G t C x B 6 8 W q d z 2 K 9 K c f 7 W o C e v + x S m b a Z f P l C B j R + a c S B U U y c Z V O g n e R H n h O / 9 O g f h 2 O d k g w P A V z A M n f u W w O c 9 e A a 6 B V B r 1 3 A v o K 0 A w m w 3 t f c Q 0 F F V W z Y U I U L I i w x Y o W / w u V S j H q z F B C D T S x r h x c O 9 4 s Q X z g r 2 6 5 K 6 J L X A N y F 9 S C S i W L s n L v j H d V A U 0 v r h i 5 J n t u 5 8 0 0 P 6 Y K o e X q g m 8 d 4 w i I 1 P V N S 7 W y y G 0 5 3 R S X p T z z N 7 k 1 H n Y p H 6 Z P 9 B s p Y i 8 r a q q X + i 7 x w Y 1 1 l 2 F c T R y m m n 4 y h 0 L l 0 + V Q W v 4 w D Q o t q c c Z A 7 V Q f G z T n B n G + D Z Y v d G m 8 r t w S o g F 0 5 h o C 2 V Z n P y l V G E K f T v Y W i + o 7 V F l H w t p M V X o A O O x F d x v 3 I M a s z m k e r / / z I K I a 2 z + u 4 f V D k K 3 m i U p C 8 G V G B s U D 6 y r l G v i k + 3 c M o J 3 c N g k T g r z D I f E c 8 t w i J z T N i 8 g 0 V p e y e h L + W 8 k k y S b 4 8 5 X N j o z 7 n X 6 b f d j + x s x C l X c 9 D W w T o E 3 9 0 H m q L Y 1 T H 2 q E m p 6 d B X Z X I u + e H e n 7 R h i 3 d M 2 J W + S q x E x J 9 J n S c H K C D k U 6 L b l U D R / I f Z O P S y b J Q e J J / C r 9 L k 2 b E 0 n s D F Z m q b p + b R U 5 t p N h 6 Z A q C N H L k U 9 H 8 W M W F Y j H U l K 1 e M X F i q T n B / h 8 9 b z / C t v a 5 4 c N t q 5 D Q H H L b l p v C G f L V C V w G V y u F W U C t e j x P 2 C D d G k 8 E N c W p 4 u + M l Q 1 f c V O v 3 r q M K 1 S V j 7 s D Q x B C O f E l D 6 8 Q i i 3 I t x s b Q V l O I x t S H N T G Z K 6 l 6 B C V S V k i 7 j k 3 q 1 o D M O K g p M z x z G Q n A a 9 9 w p R P M C h 7 n I 2 a z t M f f H D h 5 V + A G B E 3 1 8 S u o y h 6 O 7 L C Z + 2 Q n X g g 5 s V 9 3 m I F P X s U F 8 R + o j l I Z o a Y 3 G 0 Z K 5 C L e + z 7 F g + Q p s d Q q S P 1 m 7 D 3 S z z I U Z 6 b 3 3 5 K R b Q T 2 q Q t N F 8 c Q R j j b z Y w 1 E + 6 1 O E I E C d 4 l 4 / a t g R A G U V 1 A T m 5 x n Z 4 E K R Y g y R r L J f a V d A g E K Y 8 Y M H I E I 7 u i 1 S N s x J S M W v C P x T 3 o y q B U o i f G v A 1 1 b X x F g 9 n 5 P p S M S s E x G C L 8 8 5 H Y x q U 6 T n C z x O C o q i O z M U s Z H 9 G Q o 8 n o M + Y i 4 F w W s i N O 5 t t i 1 L p u E 6 h 2 9 u f T i K r b s c 4 K s K 0 k d Z S y 3 R A A P b 6 I C u y W l 1 8 l / k 7 e 6 o B j U 1 r W n X Q k Z w V 3 6 E D + 0 r C A r 7 f 7 u A i o K 8 l 0 z 8 X I c b a 1 Y C l K Y H X R 7 k S x B B A q m 7 H P x g r x 0 s w 0 e j w c A c / I h v A c d o Y 2 i P z F r n i K I 6 S E O I A W g Q r S h 8 o d j + n 4 2 m o M L d r o u J Z x G X U K 3 z L V j D W C Z x V X z G N 0 g G z F V d W w p v W g Z d r r h Y P U D E N U B 2 V v m P c F C q F o l K u N 7 D 8 x u p Z D 5 C u i X E m e Z B V f h d e h d a i J u I K k Z W I y t a o X m M h U 7 W G B e c N h U 1 0 1 W F 7 + H N D w R X R E e C h Y + e t p M / 0 y 9 L g x N e s d I / I 1 e s v B T c V S 1 b 0 j b B b O Q 6 n 8 v C 7 E A d I T U d 9 q p e M S R M J N l 0 9 o Y G 6 J 7 x n i y R U 5 8 O 7 w E 7 G t i Q 5 A V t z c D p g H 9 M p 9 L j C a u S B U n Z W T r M 7 D H w f 7 T 4 r 4 3 C R s i P L 3 l h I k U O I b e 3 8 w D S I q 3 1 R m O d M I l Y s R O l A c U 6 S q J N E n H u 4 u S j u N 3 + g z T o J s X B n F 0 T 3 S L J r B 9 y 5 F T 0 j K e D H h 3 y a T Y w h m S R B t Q W w I u m Q E a C a 7 G 3 Z y L 2 u R P H k l u t b + 4 5 D + S K E l O i D N E N R 1 H q F p A g M m v q l J V q i Y s g D l b H B 9 H y h b m c C v a B m A / i F u G b P Y a + 6 S D a 9 B a f 7 Y x m d V S 0 A 5 6 L u f V N m j t I O O m 0 0 u c Z / 4 c M K I n V j K W h f 2 N G j q 8 N G j s P t i P s F S O S E d t k 9 S j s s c R 2 d n A C Y O x e f 8 4 d S s r Q 9 E w s A q h q 2 + o I W h a 2 l k G A f 0 u Z 4 W P K 3 g + o u K 3 A 6 K 8 5 2 J Y q 9 W 8 Y b 6 6 z A X F d F Z y V U a e j 6 P L 5 a d F o U 7 + J J w s 7 b l Y + V a o b K S N 3 n K 4 f p n G q x r 9 x 4 6 9 s t g b 1 0 P / C p j D J d n i V 3 7 0 5 P H S 2 R e z K i Z A 5 T l U / b E f d J k i p F 8 0 H C v o 2 S m A I E F g y s O A m t i 2 E t P l g B z v D T 4 U s K H 2 y s q q 5 W L O 2 6 s a i L i h / i 7 Z g 5 c G 6 H X j U 9 K 2 c g 7 K y Q A 2 k b v 4 Y M N 5 Z t A G 3 r q a s 9 q x 7 k 7 H m S Y 8 y I 4 2 U w Q / r A l k C p B J W W 1 W s T O X t G 6 o 8 m B 5 8 7 q a M v 9 z k n 3 C + y e 3 T H S M B F 5 A k Y 6 N 5 0 o K N b F X q m + n k t h S C C 6 D p X E I d b Z F X 7 r n h I w U r 0 z b e 6 Z j D w O A h I 0 e x T 1 o q h D O E K P v 7 O E / x + E 2 J 0 i W W V f c T i x Y w K Y R 9 9 C X Z p 4 h 2 2 V p A M 4 D x 6 3 f c m t O w K L r e v 8 v d 7 p l T u b m C U 4 m G c C R 0 n C / 2 z 7 m 6 H s 3 6 v / t c q r p 1 k J Z X 6 F U o W w h P t 0 I 9 A N d i H h b T Q m x F x 5 x 2 M G E r N D 1 z j 2 I M F c X O M u 6 C x q q Q v + L i D d v Y S u V p l v A 0 v a A D q f G x H + y D R 1 q q x o p H Z A 1 H V L G 1 H 9 E q d j p U R n g 7 S n R k 0 W p R W w i 2 S C x W X E V T K r q H B I S w C 3 U s e x R n b d Q 6 9 p B o S 9 A V G P y P d k D b W 5 e K L H X q C j O E n 1 i f / d j W p p g r u N 5 L g k 0 e w z S n l 0 l 7 g R m n r R R P U / S i 6 6 K S k m D / g + a y 6 W g c o q r j B j n I p i 0 g Z x + i 5 p E p W 3 T k h h u B V L b z m x w 6 N o l j D l u U J I w i l 3 Z S / d I i d T u + 9 4 u m p / m t h G F k Q D y g f 1 H p j J 2 d O D O F o e m 3 n 7 D W l m K 9 2 K Q J G z M r Z x I 2 d s 2 K 2 l K N J i y r d b c + R z j G s 0 G 0 Q L A C Q r j 7 o 6 4 u q s m 4 W 5 b r 8 E g s q d 5 c 5 R I j 5 g I 7 Q 7 l 1 l Q q O r p 4 k G T g 8 Z w j P 2 O d 8 4 7 L 4 f t f K Y S Q N 7 S x d 0 X n q 7 o l Z q m 4 1 X F D t 8 q G v r j o H P T W 5 R A E t A C A 6 4 J H d T d l J A p 0 l 2 M O J X h s C v n p C o P f e A i H c F b C G V D Q g o d A j 6 z W / 9 F M k 9 I q + n e Q 4 H 8 l 2 6 9 D g k s N + X 3 v h P w e v i 5 s A j l V n 3 4 3 / S 3 w Q Q v C n K j E x u d 2 S f s Q z B W S H w j a W j I s A A V K H h j M 8 H J b G y k S z o Q J U 7 e J K 2 2 l U V 3 G z t P e 8 v e H u r R o p l 1 S 9 + R q t A N B J F o c o K 3 d M c Y F B V t c o S b t D L I F K E j w u 2 4 q W + Q X s Y G f P P Z T x k A S j 0 g R 5 Z K K I Z R Z F c 9 N S k 4 o T Z a C x b Q O / m H f 5 G g o U 1 R L Q W j V g o 5 5 h c f d R I 6 4 M q A T e U q m w l w 4 Q + i O r 2 H h y j Q I O l d 0 b 4 V z P Z P c F z p + w t n n B B L 8 X 0 6 e 9 d e a W i 4 / Y 6 k K i + a p H M b D t O R t o E X 6 y S j m I k c C J 1 g N S f q i C p N D x x + 7 N S T b V 9 X c P N o Q R B 0 l y V X + d i D W f E m 4 J a o d 0 S E C N 0 R E z J Z k F y 1 7 K R J B U j A t S C m w 8 J r T U t i k F f I y F X J F K g a h 0 O I y P w 3 9 s 5 q Q k g L 4 y z S m q 3 L P G f 2 / v l N 7 a x i 0 T O K C O N J f J x K f V G q G 0 s O Q l R j a T h 1 E a e F f 5 n X X W 7 4 L e x I K h / E k F 1 T 7 c / 5 w t 1 Q c m 9 3 Z H 1 8 o Y y 6 G P G v l V Z q G u J y V p U y B K n 3 7 C v + O B T V b 4 9 1 + Z 2 i 5 3 O 7 C Q W y P 0 d W o p L 3 x 6 I W y x k + o 6 x P F U H n X 0 b 9 B S P + J P 0 A B S k 8 y 1 d O X c s Y h S 0 d 4 L 9 l j F F y k g w + Z i h Z k 1 t c 5 7 a d 9 Q v N 3 h l 1 9 M h p T N G f u 2 h Z K L S u u T Q O w y I U E J d g w A h D A z N m z E w V o m 7 O X R E n W G / A a R S I z 4 5 c X 1 Y V / I i S 0 T A E M 5 n R c T F a w J W f y D C j N V V O m 4 n B 3 o L V 8 o 5 d W y K m p A a I l n a o 6 v 0 6 g / 4 1 1 K N S f N 6 D y q 5 X b T V o G V F J l e 4 0 G E 5 L e s a q 1 z 1 Q e b q 8 d n U t C h 5 6 2 x n k 1 A f 6 k S C 1 K q z Q n M x U R W 7 + 2 N M x G W x I m L 4 I v L Z O G W t Y y J 9 t V o b J R o m a c m 3 w 6 u + G 5 e w g + t o V c o A 3 Z d D T Z i S A t h U 5 8 z K p x M G 9 E K 8 n F X P a W q R 9 V l A a l b W q T K n s H + w P d V 4 l y 4 o R S f d W L 2 z A E s K o U 9 H n W z e X V l P B A 2 l c s y K D F W 7 D b T Q m 6 6 H b c N J I C L V r t q j x u r s Z Z j O j r j R O S u f P I K l T c c b M d M X C C F g p J x c X X B 4 S R 9 q f 4 l y L y 2 w Z o F M Y J C J M R J j A W B / X n N S P z H 0 2 7 e 7 o Y e 4 A m 7 V O B Z O R x R F 1 W P w l o X r w k t 6 C V + p k J 1 P Y K e c I 8 4 W t q r D C D B I f w I I j j o j r k G i u k d G g 4 8 2 i y J 9 v M J g 0 5 P 2 x B m E s i 5 B L 1 B X 5 4 y 1 n l E Z 6 U Y p n / a 4 Q 0 E v P v R l e 7 d h 8 R y + z P S / N T V S X l 9 l G L k W m S k A a w z 4 S 2 E 7 i p P V n s N 1 Y z 3 B 6 I z q u i C G t u b m i 4 G L E E e / N v s Z g Z o e 2 W s d 4 6 e i o G b P l u 1 c G p 5 R b J h R t 4 9 h n V C w Z 2 v S f 1 r + E W J L 5 1 / / F g Q v A O 1 Z Z F S N j X g q Y S 6 t i 6 r r F S k b K 4 T n P q U l C a 1 c 1 T 6 o Q q 4 e R K q 5 m j A j d x g + V E h v W d 0 i k g J C R W v v d F h J Z 7 H T D f G u e P o V H I y s P J p S Y m Z U b w 6 O B O T p 4 p H m l F + R U q + V G y x U y j u j e b 5 I Z l S B C / L B S n J 9 Q + E W l S F Y f x c g k W Z x o L A p h b L y r O p y R n v U 8 o Z S R J V n S Z 3 C s 2 L Y B q 3 G f + I b E 6 Z Y w d b 6 x s p q A 0 n V L r O w K u R h 3 e y + S w d s 6 e t O N Q B G a 6 p p R h E 2 a G M B g 1 n D H a A M H p G E O R Q S o G 4 y k 7 M Q j K z s h n O R 0 1 h y I 8 n d J K / E G A 0 a t 2 S j g A B 4 Z i d l U l 4 Q 5 C i W U 0 3 o z w r 7 V v F 0 T / W q i 4 U t 1 A p 0 c Z C 2 Q 8 4 I N h F g F N e A F Q / F n d R m b Q H o z F F 4 t Q V R 2 x 1 Y X U F G 0 D 5 h U 8 N U 0 x a M 4 t W i I J F E 3 8 D 1 W d V a q h P c b H d j y H h 1 T 9 R j M r I 0 7 3 F / C j 9 l b K r Y Q s 9 j j 3 Q N L Q D X w d i s l O P C T o E G t i s T / f 6 2 j t G i R O W Q Y b + a p C V A e 1 E Z B 8 G t e 4 4 i I 9 T n K f y y A T I I W 8 w Q E J 7 b B Y P W C 1 w o C r t s N w s C 0 A M u u U u z v 6 F K X A w c 8 k 1 r B I p y E H W v d p y o 7 G N O 0 h l c B 2 o J S q B I E 6 w A O Z X 3 r U o G + e B e 2 U S f A E v t W R w n a X l l v L V 3 U + X G Q I I V R e A t k u X g u w y 1 m F u W M A l Z h b P A y M p h x N 2 d F r v K X O 1 D 2 p W T G c C K I / F E s 4 5 I 1 C Y a L C v 3 N H g d T o P s 6 c u y S u 7 w Q 0 W 8 Z n 9 W O g i u V 3 k q d U V b V r F I R x t H O C u Z w q C C x b D D k F T w C S O 0 a 4 A 0 r m 5 D U M e n 3 H U A o G Z E 8 m G / j 4 U y 5 U l t h l N b k 6 1 P b C S v N t Y F w F q 0 b Y v q b h Q f j t H z l s g V B W L Z + S B Z 4 n D F K s 9 E z 3 o h V 0 5 l l c A v g x Q r A 8 R 5 D K q v K b I 0 d 4 s s S W s J K o R S Y R t 9 T v M r l n l P e i o T t W 0 g t 8 Z f z + 2 H 0 N B C s 9 J Q t I f 0 K T Z o O Z Y M 1 S 1 j T 7 U y g c 5 C N I w J Z H D X l B R 1 V k S k K t 8 4 S p 0 K i d D 1 9 Z q s g i L p o A I 4 5 a 0 7 I S + 5 Q u m A 2 x t K u w I / A g b 5 O p L n r O S l 6 q U y 1 b Y 1 V H q L O i w T Z e 9 q n r P q z k 0 N N b Z A z 6 o d l 7 w V l z E s x b U H s P q 6 t I x F K L 5 d Z O j S a h V G 5 + v a l D / x Q Z 5 Q T g y F S z s / 6 m w c Z Y K I I M B J O E o e G q 3 + E p s d w 9 c S c o k / 4 I f O t D d S 1 i a m 5 t F 9 N y T G J w v i T F m l B d Q p K r 8 I t R + Z q 3 f w I k Q 0 q 2 q d j e 5 O I M o I 3 a c T Y X Q v q + 3 O L s f p 6 t p 6 9 y n 4 p G G C T z b A N y A A e n N V n Z 2 Y k 0 Q B Y O D E b / B K / N B V f K 5 u q C 4 R R Q K + Q p 0 b M y J r q D W O q l v f 0 S R G 8 I b L U 6 9 g Y l Z q r O Y s V i G X t j t 1 w / Y w M N M J 2 4 w s 0 8 n p 4 z T j E u 5 8 I K y d N O k E R c x I k t J G X E E 4 C t z 8 j I B b P M e n p g g C c V 0 p u E E 9 V Y M 1 I p y O k D o A b I R W Z S h c l F t E h w X I p O 2 v 1 y 2 7 Y J A B L j 6 y a s s o V G T Y B 8 t l Q y k a l q r B r P p m R U o E 6 / g i 0 g 1 9 z 4 q s Y T 0 J E m p 7 V h a v q o t a p 7 F i u V h g x Q 0 u b G z o n 1 p h o 1 M k o C h f J d 3 0 A L x C C E w A Q y 8 Z d 2 9 p p Z W J O l U R V G E q 0 j I S U R y V m n m V E B 7 X Y l T l V P b 5 Q Z b o C S I M q V U 3 E j B R M F E s d 0 k d T m I V C P B f / f t u n 6 o S 2 J d T R i s h 6 x l p T U R r B H I i U E Y q l t o N b G H m M 9 J b V O M r V a 8 o y U m H u I 7 v j Z S J q l c N 9 7 F 2 x 6 8 4 s w A U / T s a e 2 m n 5 l w / k 0 1 F q u Y s R H k e k F C a U l n j Y G 8 g D j G w Z c G X z k W T E O 5 a g y S C H 1 k p G c 5 I X 8 x / M Z 0 Z p Y m l A 0 e f z i g 1 u a 4 q 4 t B 8 D R V + R W 7 g 0 I p b D a l A R y h T a t p e V u C 1 1 h L j 2 b P g U Q E B J j 5 d I q 6 I s N p C f c H V j 6 a l s g J L P C K l H N d b V 7 d 4 k R g O n e r E y p K 6 N w q w y 6 R m 7 D 2 1 X h M K H P F l F U F z 5 o J h j / 9 m V V a m k U r K + d 2 l q T r X D Z E A T 3 W a l Q j y W M U U S + e 5 S 2 e j 5 Z Z 1 G v 6 z E m V B u e b v J F A J D g J A U O L X M + l x V S K v T S 6 I 1 Z r e t k n b y Y h N h k V V 2 0 + V 2 i v a + l + c d u k y A 1 m W T g D s H Y J y g 7 p K 3 + S u u y f c M M K t p w y O X d h n V J f t n I S + t u K t B 6 v T b y l Q s v u s e C v J 3 t 2 F z 3 8 2 p h Y I b P f S k 6 6 M V Z F B h u q R C 7 M m h E f 2 I Z M i H j c W R w I F p U D X 8 L H i a S q H R k m a n p W p 3 c M l 5 c r C N x Y M 5 m + N o c J 0 V q a P P i F 8 H f o m p P I Q J C X D v c i y L N F V E C c J f m I K 2 N i y f H R p v w n x g u q 9 Y 1 i t 2 0 j K K i B U 4 R d k s E H 4 T J L V S l c w M o I / i D M g v m + l Z K Q G C T w d S H d u z y r l 2 n m h u c e y W d X F r 3 C P 6 j V U 7 3 j 2 P B B Q t T 2 C U A n S S x A M 9 4 2 U d u I c K i X z J y P 6 i Y j r 4 q 9 W e 6 s C Z V h G H c + 1 G r Z X o K b i K I g f K y P L d 6 M P m p s w G R q f i e b U S m 0 s 1 Q i V B n J v U T 0 f U O U r I r U 2 2 d S b 4 3 K J 6 L f w A A I o w o C R r N k I C i w O g i / G l R S t W c W n X 5 b y v K m m s u h K S z r c S G G k s y q D A q W N h E 6 i T m k 6 H x + o H f Q 3 v C 5 1 6 V m V U e 0 O U L 5 V I a Z i o W Z 8 L 5 w C 9 E G N X D v V m w e A o O 6 g h m 8 R l U k 6 p Y B S 7 A 1 d h 2 T m i A h s l i h m Y 2 T h q D B G c O + a G d F C u 4 6 J I w w L q h 5 p X V o Y l z k 3 U N 9 5 7 r E J E p I C 3 U A 9 e N i b a X 3 U G W n m D Z X g / V U 8 l J I i F 7 u B e W c l T c A p F n Z d T k M l Z f A I 8 H Z S Z 6 X h M V a P I 0 q X b N S q L j 8 c + O W n B z A R g f R 6 K s X b X e W s J s d i J w z 1 G y 9 k e U x a Z h c E h v K v w j V e f W J b R q J X u q Y e x i B n h d n V A k v J S a + s x G i K p 7 O d q p U V I R G S 6 T j N s L C r E U e c e y c A P w u E r M Q 4 n c g P I G E b 7 M u H Q o 9 4 E q g 9 K + Q p K z L u T j 0 r 7 B 5 F g C Z e I x R 6 x u r 5 h l 4 p s n o 3 a G g Q 9 C l + Y l w f K + q z M + x Z 4 2 f 1 u E x X l x X E 1 T V j 6 Z I L B i f 4 d e + l R x E H X D 8 l q g n h g + T D b n x w J 5 0 2 6 r z o 0 M b + u M s j p O 5 q 4 N f e L H e D h m j a j 9 H d F N 7 a a / E c b E / P r y 1 F z q 6 C Y N u I 2 7 P S F o K A m t I 9 5 z J W E C R s F L 6 v 8 9 H Z S k w Y W m O S T 3 U n l R W h 5 H R y T Y s H 6 + I M 6 I Z D Z 4 U 0 Q x M q g Q A u B b P C g W q 8 / W x 3 L s a C S z B I l 8 s R 1 e S s 1 C O 1 C 5 / d h T 4 j d R y V T v H D o c 9 I 9 Z N M P o j 3 D B l G z A G 7 c A O + z 0 g Z C K f U 6 E s e 2 l e g I H T U 8 n E A 8 1 U H e m K m i u z 6 N B W k u 2 4 l D p F c W 5 O V Z I U y t e P t j 1 Z T q D s w c V u B j c j y E d 8 Z 5 7 l K P + 2 c J F I q a y 1 v R i A J p K S C 7 1 m q k Y Z A 2 D N C u j I S J d a Z y j i Z Y r 0 3 n 4 z D S p T o b t h u K C w W u V B 2 3 4 W E s Z L j s C 5 c j E P f q r w p A g T m x Z J u r C 4 P A k 0 o d w 5 F x 7 q k A 5 a d x W b 0 Y i F h Q I n E F N 9 Q i r 5 Y d q 6 2 1 E j 6 W V x F y a u U r D e 3 d k V a 2 5 F v / N l Z g T i 7 V W 5 7 U H W r 0 s A Y O t 5 8 i E W h A G r d K I O j x X G 0 T v q l T X W J e y P 5 k V X 7 r 0 2 / k a A 6 t J U A 7 n q f V U W k w J V T B 8 j G s p y u h k x X W r Z 2 M w E Z V S r e d K s C c 5 i C e m Z t z i u r C H i k Q v W 6 C E U k p T P I B Q a X X t V q H x B 9 U e A O O e d K u W j T + Y C C 2 w s V I C S P G n p W t R 2 i q O u A e Y q Y 4 0 g x 4 m L v y 0 a M t f R 7 T E D s A z h q s t p Z 8 / l l l Q p W 2 N 4 t N q b V L V F 6 2 V X q m 0 9 4 U g v i P s t l C 5 e i K F p 3 j i 3 h r L A u / c u e v v A B E b K D S J V P v v k Y U Y x 1 L 4 5 n 5 C T Z F Q q 5 4 Y R f n 4 G g j 2 P m X m Y 3 k C j 0 9 r 4 f k 1 7 f S L 3 o 1 H c 4 r V P z T Z c M 1 3 W q e 5 j P W F r G v Y x T s T s + 8 9 E H 6 + r 4 / c t X l i f G N U B m O S M V o 8 d d a F w K U N v T g e + K h u y 1 x o D 2 D A + c D J U Z G X h G 4 A d g W 9 e O j 8 0 E L i q G M H h L U t 1 r j z R E y H m z S a J U D x C Z i P C 2 x 6 3 w t b 4 S I p 9 V 7 M H H u i 8 Z 4 W 1 R K h c A U g + U 1 L N y f l 0 C p k J + k M N k q E c s Z y z O h O b X 0 H B D P c w t H Q w r c M Q W y L q h E o 9 M l r K i 1 X p G z o r H + 1 0 E 6 2 6 T o y k D J b G f X J d o d G i u m q J l F 3 u s y F u W j X 0 h p m 9 Z 2 J g F p A u t 4 F m f C c E W w H R R P c p r h y i E o A 6 K o F g 7 7 M q O u J P y p u d + u a w 3 U k N c E J e a Z y X C 7 F o L E Y l / q x + N A A o V h r O K 9 b u E 8 F l n 8 m W 1 2 y z P 0 S 7 8 6 K I S p i V U G b 9 m V D 8 F a S H z Z p T x J s A 6 u e M N p X E S G 0 k B 0 5 W 9 Y + I C n b d J z f y M Q G i s w T l P 5 m W E / K h Q + h N T f l Z V g w 0 u 1 c B V m 4 a y G E d D f I A Z N x a W 1 u W p o w S u 7 R A V l z H a P 3 S m E 1 s k 1 2 8 i t Y J t V 7 q M E u 5 7 t 6 5 h / o C M u t F V f j J M d a O h n L 1 C C T f T R t 5 Y M K a b M G C w B p 1 V o i v O z A v Y / V k l 7 d j O t N E 5 n r 4 I m t S 3 t I J P W a p j U J X h g 7 h v R g x Z h a 2 2 X P / R 4 j m v y y N g x 0 f P C J y y o 8 7 s S z 6 z 2 v 2 p 7 l n Z 3 e L p v O 5 W W i l n H 4 8 2 V v f M t i d u L n u 6 v p f 2 d Z q 2 / n I a U + d N v Z u D e 2 N J T M h m l T b 6 T l E S m A F E K Z G L U 1 q l g U o z 9 P c T 8 w I 8 2 V q 1 2 N 1 l W x Q 1 F t s d k D p 7 7 h I J 3 p u g e s 5 n j s A h k w G V x t 2 4 t 0 P y E R n D Q Y K z r Q r / 7 S I R z J H g / W R G i K N S J e T 8 a 8 5 C f 2 s U h k Z Q 6 8 v K r o t x a H 1 W 3 R T B H + H g E J + V B A 6 6 u 1 z Z B n v 4 Q i J z h l O q P 0 u v o B E c c s e N 1 T 2 w / L L 4 l / h C N C E W R c I v s k E N / Y C Z T J z G 2 f 7 0 5 i b v Y n u B 7 L 6 Y H / m o J y 6 f c C f l R D Y c 4 N F 7 I z k m R 1 C F G W 4 u G B K G K T o W f + C A s I L t O A X / X A c j G G p C d B z J k 1 u 5 J 0 K Y o v d 5 g N m 0 t 7 / g D / 9 W v Y 6 K m j G h o r B C o P 5 I B 3 p j r 0 8 t n 2 6 H N X F g 2 E F / G S E D g g M h P h n C d a M 4 E 9 w E q I + r B F r I F q 3 e O K 6 O u g n 2 / 5 T s F 5 8 S X n 1 N j s f 0 m q w X J y F K i p E w u Y W H Q g Z B l H Z p k 5 W 6 q H c C y X D 4 y y o N Q G j R K q r 0 r M I J f x 4 F m s L g b O o T e n S r + Z q w w w p h Y D c U / a A t 6 q O u U f 3 5 5 o 1 1 a h v / 8 v I n u 6 q V a p g f T V Q 1 V v f O C W d d c 7 3 g S w o F D T 1 N m b D T N X a a g J 5 W D r / F i 8 0 Q m P f 4 r M U z s p X a s y T h l 1 z 1 d d W F L t d X 5 1 x / S w 8 d B i b 4 5 X h 4 W L v G p c L 5 x l L W Y U V x 4 z r 2 R X s C q n T A B Q + x f L N F N z B h H H 5 + s l A Q i X S 5 L 1 R u r P W I c B m + f r Y o i q G O m y 6 l + c 0 I N Z 2 0 / 9 a 5 3 Y z x P H I 8 / E A a b y z x U t P B H 0 r 1 s 4 I u W T 1 R N k 9 A T d i B 3 O K / L w / t 1 + e s F m v d W M g m m c U P B e H z q T 4 5 B a 1 7 h b 1 D 6 S l H x d 7 B + r 9 v g 0 U G W V W H 3 o p c 1 8 l G l V D 0 + d e 3 I g Q W t 8 Z E x O Z Z p Y K q E z G f D + m R D K g S 6 p P u d F a 1 u 2 L L d v G v N 5 Y 0 4 S X F U V 6 e V S c v A N N x P 3 Q 0 w T 2 S q o G e U t T 7 C P n s G H g L l N 9 Y N T y V 0 L 1 Q u L H U L 9 q C D K 8 u P y v I q s B B e 8 4 6 q z X + 8 o 6 z d h k m L d S a V L E E n C 9 f Q f V E r 2 6 y H t o 6 c 1 g P p C y i P X p C Y 4 t u l D y w h 7 k 3 o Y O T n N J P Z D 4 j Z d K / o A 1 w 6 2 M V d u D 9 G E c n 3 1 A S Q I Q q M M D l B Y P K o S t G m c D G G c k t Z a m j 4 L e b M B 4 R u 0 F u C 1 E j x Q 9 j + U 7 y 2 b R I x A 6 6 D 2 f Y g N T a o 5 q a L 1 d B P F 2 B T b 9 1 9 5 2 o d t d v r J j T 9 c S O R D J L 7 3 t s b S T D W p / 4 I K k s 5 / 3 I t Z / / L + B 3 p 6 W X Q J 7 6 N p b 4 u J v h N e H Q k h d c A Y 1 x M 6 o w i 8 6 J O c s a D p b w O g d 1 Q E f U 9 g z F a w K j 9 v k j R p g I 7 2 z l j v 6 s L K n z T C Q 8 N q 1 9 k F i U m 2 5 9 9 9 j f W A Q Y k e e j P Y f M n 6 w U R m K O N u 7 0 V V Y O R H O e h D R x O q s A B 9 p p 3 0 f O W t c 0 c 8 f c 0 f D g r K g o j k / y P q d 2 j W B N C V g f 6 E 4 H k h Q u k b K 9 x Z s 7 D t z 1 W p S k o b B V V R Y k a 0 E d h l R Q c 0 B 9 L S 9 B / J 2 P I O / K O H o T E j G C E z 0 2 i n F f q y P S 6 s Q F o B v E e 6 Y X y e e X 3 o 9 o + m 6 + H s q A W 2 u 4 M m 4 o p E U u V 6 C M e V b l T V + t B k 6 3 9 q 4 T + u 3 f c p P / h j I k R l C b 4 s 9 q / b q x B J 7 t C N o / q l P p A q 7 I m V p C S + c C g W 8 J K H U O T W Y 2 V 1 I O u W b d e l a q v H P V f o v L s 9 o r 0 b 1 q G y t i 1 G M M Z 6 d q r y g 0 F D a n 0 Z E F V j t f Y c n 6 l a J v c J h N d Y N V b 3 g v u d L 2 6 Z L C + I N X W U F w J K H 6 d X G V I s + E y N a J d T S s Z K X W X + G r P 2 y D u L t 2 P j U J P f p o 7 f I 3 P g X N B e t Z d T e r S Z x Q k k O N V R D U d u M X 0 1 L 6 p p P j U 8 / c h / v Z s 0 L w C m U p N a L J C h k F h j q M B O 1 n R f 6 B P M H o m l q P 3 y w d o E C 6 j 0 N j f d x g J a Z s V X 3 X v w s r Z x x C 3 k i S U D S g D C j 2 s r A n G q i x J p e + M i y y d j V R k p Z x 0 3 o b q 1 R W P w Q 7 P 7 + x H E z j i 8 n P q n r N 1 b f L 0 I 6 R n o 3 V 7 3 x A n U n Q b 0 a s C / / 2 P x S O F z R d Q a J O c Y K x V j O O t Y e P U P L 5 F M o K I I s g 9 Q x p 6 O D 9 h h g o X S d a D W h G b Q P 9 A z J D n / M E f w s h S U 0 K K H m y 6 n a C E t l r q a 2 L E O 6 T x S 4 A D J R n R I J 0 a J r y n T S b S Z y S J I H o Y z T v Q S x 9 b P N p F p A Y S T h V 5 M b B k F 1 A 4 f x T D p m o / V y M X f b 6 + z O Q K w 5 9 R h H + B r I U y K o L v C d y t z 2 0 S 2 b W R T w r E h C M 2 / i f a 2 I H 3 Z e M F P N L 1 b 5 U 5 E Q t W l L 1 M m V D Y Q K g r 1 v 2 q T y W 1 V c G k S W t j 2 m f 1 Y S f X t w r G e 1 P R 6 H k d P F o z 5 + h 0 t b w o s m V Z 9 S 3 o d S F h M r P F Z s d + y l w n 8 f 1 E z H k x B S R 9 J y g J a D O c Q G K 9 6 y S Q K z X f 1 X I W 5 P C q a x 3 y 6 6 I f t a E O P e 9 H G f 4 G S v 8 A K u w 7 a K q L z T v a R W e b + d v L I x I 6 w 1 5 X p X T d W A a e F 1 U a A x S K K B l G F C 3 c H r t m 9 H s u B p s 7 Q r y j S W G O i z R f Q e t 7 e B e / D s x o 0 X k 9 8 A C y p H 5 Q V R j 6 T w 6 d p x e T o x x Z 6 V D 0 z 5 Y q J + e V V / M q S B D k o 9 L D W / o L k l 0 A m c F B 6 g 4 h T w t 6 W a s s c K I K i H P S O G 1 A F r k I c 9 F V m / p u F 2 / f y N h D Q A L b + 5 F S S O h u k S Q i K a a f P m s p Y C I j k u U 7 i n d r B D K L h U g 0 F q K / o Y V m 7 U 3 E Q D o 3 1 h i X 8 Q 7 c a f Z j D 1 / x 8 o 0 a l T q 5 W D P l j l U n K H I 8 0 L P t e r n u 9 q 4 P G U j r f I N C J u q Z C C B x + G J H b t m a F G e v P Q G R e P k z 2 4 6 5 2 c U 5 F k e v v k I 5 C i d g g + R 5 4 Z + U 0 5 Y D 7 J I W R 8 r t R l g A T J C 0 Y 0 F g Z R T 8 P c a n W a M l s F / E 0 6 3 6 E v I X T b G W z l L f L e u e m e w h v V E w u c F L U x X c M r C u q G M 0 t v r J t Y t Z 7 Q b Q i y I 5 Q h 3 R g 7 V i G q T q t l Q c C 7 5 q A d j A v i m i 5 1 a h S M 7 C Y 5 R L S l v d a U 5 R d Z Q 8 m F I 2 3 2 p D 2 4 o 8 Y g 5 G I x f b y x R 2 2 2 B B L 2 3 n c a C S 4 h G z 1 o k x r P S H 3 I N o / W q j K Q D B i B f 1 W 3 u y w s 2 G 5 d G u j C 5 m x C g h m H O F q i e F W L t j H v F O D 3 A A B Z f E 1 p 5 s f d n x b 9 6 z E G p o f r y x e l a c d k e r T U h M q M S E j w s t x 2 y c v s e V I A x X O i s H J 4 K H Y K M F z G q 2 4 h g k G 7 X N O U s J Z w q j J z N 7 b 5 z j 3 S K H / C x p 2 7 N J j Q U I M A w b G c y i c l W T k X o q 1 U W Y j N c s A M l 1 L o 8 z R + J D e h L C 2 J l M s o F 5 D 5 Y Y G V L K o 4 Y j p Q + K / c 6 2 j G g P a 7 R W P H g J J n U l U W e s W Q 3 8 u Z Y 1 t 1 m J R m k z a m V c 4 H 8 7 i U K H g H B R s N 8 L 6 Y + m h T g H f N N Z z U I j 8 1 M 8 2 R g g S g n Q I t u t W x T C z C H p 7 C E 2 H 2 5 R i q k V c i Z f r 9 W V m 6 1 Q Z D w c X E a U L E q c G 1 O O z W 9 e 1 Z F m 2 S J I h f m r C K F O g 7 a 8 5 T F h o L 0 6 D C B 5 / o 3 R m C G j 1 E R H 1 5 o s n L i l W F n v t s z X 3 2 i n P a F 1 p T 5 5 y Y h o A 7 U 3 1 4 X 3 i 9 Z r B F D A i X x O h w T V u e 6 H o 0 / V L n 2 L S r L F d O 2 M 7 U 2 q 2 o d M 8 k x X Y C V H k J X i 1 e L p 3 f I 0 j p K q E 0 9 I Z Y V 1 p P c C O I m x + U H m I + / l F o v q L z X c J w 4 S z c J a / W y i l K D 4 9 j g P I + J y i f M w J E c K G T U B Z s b o F E m 0 3 n 4 q Z s v / I g N d z h s 1 D 7 / B R V v I M T S p i u E y 7 z G c U y h T f l + T o i c c 7 i E e O w / K 6 S 6 y 4 F I 2 b O K P c U J a 6 H e f E F N g j J v h L G + s L L O u n o K P j 9 G N Q 5 W 8 O K 8 h x / R s + Q x K f q M A I h b K P F m 0 h v J C j A 0 5 W / f e J 4 3 k 7 i F q W q 2 b 8 O Y D t z K v i N O n 5 M J 8 h a m 8 P m G A l K 8 k g z r n N + E Y Q u Z v t 5 v r s K z 6 R s j L D q a j 5 V 2 O z H Q D 8 Z P + o a b u K q f o Y F / k l T E 1 M b a j d 7 n u U G L 7 7 i U G p v 4 z C h D + i B w X 0 7 4 d s 9 6 G e V b 9 n 7 8 o E o a J o L H f 3 m 0 n F W f 7 F O m P C v 6 A R / Y z Q A u K x x b C V B 2 M f u P 4 7 v M U n 1 6 + P O W p Z 2 K w e q v O f v G g q P y P X k a b N 6 M 2 I l e B v L Y 6 M d K 6 q S y 4 m 7 1 Y k p d 7 R k c E P C q 5 R t K m X G q X Y u u M P e r R 4 l 6 U L i m 9 x 6 N d b l f s Z X Q K u U b S j x o l F Q a 3 c z z V h y D Z R x o + l U T 9 h A f L n Q V / d w F 7 0 a u x N d n W W Q a Y 1 E D v t Z u V R p 6 S 7 f 8 B Q R u 3 w s j l T j d 8 E F I G p d W E / o A z t v h h E t Z A h Q / q c o z K g b u 0 Z k 8 K + 2 7 9 I 7 J X o e d t G y t Z H h r 2 1 N E i / c 5 g S w O n 6 A k 7 Z U V + K u K y 5 6 V t 7 7 N g B u r s a J u a k R W C r r O S 9 7 b x M 1 I P Y t m w j o t 7 L k e 2 e G W Y u 6 e f 5 i x O I K k q s x X d J U E o R u i c m f N q n D u i 4 r o 3 I s u j V f 3 R q q Q e 6 W b 0 c p T u w n c J K G b 0 b V 5 3 g M n 6 M W z 0 q W k 2 E n b j 7 / i f L E i N e V z 2 I p u / A o c 4 H B v L C W k B l G i P d d 3 m 0 q i K E S u t 6 T q + 3 P I A x a u 1 / M d O u d p 3 e o R P H 0 j g X Y g C Z U l W q v q G Y w j 3 P X H n o l w K b A S 9 X y h g s z x 3 g y J N Z u D 8 i D o M 9 T O Q m o 7 4 B v K D / h L p I r X F / M S Q N r L R r 5 6 Y 9 U P W r 5 q o b R / j S W f D R / u 3 1 g O 3 + e c l g R 5 I J g C 0 4 W 2 G n k u t U N U H u + q p 5 j y 1 O o F V s / k i h P D t 0 U N R 7 d o O L o W 6 M 2 Y R q z Y Q / n w Y F Z y q W s a f O W T Z U b m 4 / D h O n F j S T z V o a Z W c r 2 x 8 P J e f Q n n Q 8 F u k C Y L S h a x / 6 z I G J y e 2 D o 9 p b F k j j g J C F t q G A 5 H L d Y u Y 6 + 3 r m 7 r y z K b / F C D a L T a R 4 B 1 m M / K b i 1 J E I K Y N 5 b k F 4 H K t N M + K 3 0 P d m u p 8 u M z o 8 t L C S a Q E I t n h b 3 D Y q s Q Q G + s 7 q 2 d W 1 r P G W k u V a y e g Z j k G d m f D s 1 / F L B n x Y P Q t E L 9 R + T i r D A C 2 p 6 R Q 6 i 1 E R M k u R t K f a + 3 w / 1 P J N j B B u J l 0 M c m E U t m K I A b K P a l D Y U I f c 3 g j Y M V O 3 a 9 / X 5 V g 2 F E G A I u t I H n s 1 G g i D B G n 9 g L 3 H t W Y 3 / x V q t 4 V k I b W y A o i s D W L d S q F s 5 J u n Z Y n R 9 B o h c Q 4 n Z u 6 k A F n Z x P U H / n w u E 2 i w C v 9 j W Q g 4 W I 1 L i + / 3 A D 1 Q 9 o T Z S r k 5 0 a m 0 t k W 8 3 4 9 R x 4 S N 2 m h B M v 6 8 9 Y C U w i I E v R 9 R k L L 7 C w E G R X D 6 z 2 0 A e w + f R X b S 2 7 h a N D v H B h x S W F k N i 4 9 8 M x H 6 s X e U r R 0 W D M W E a q K L H J c v y I X Z 2 r o t w d w T k r z Q v b h I Z f j h e r A F 5 z r L Q t j B F 6 h c q e r 2 1 4 Y 2 E r R V o J v I S u y V b 1 6 j Y k + 8 e o l t S n y 7 g m r D 0 a G q E K U 6 O 2 L H 2 y A E b C 7 l K V F R x t V d W 2 j y M M w 0 8 F / C v m e j u H E T O n B n w y V T D 4 i a p s A w v 2 3 p r p D l x H u N / 4 i j + v E 1 U 2 v Y X L 8 F u X Y t W T C P M i o r d 6 R U a L B j 9 o 3 2 8 s 7 l R 4 I D 7 Q + 2 R O N B l v J + p M f 7 J 6 w a 5 o i Y D i 7 o 3 V y 9 4 e i E W 3 b s a K Y w x N v / G h S O p x h B Y K 2 8 V Z Y b 0 4 P W A L 3 2 4 s f s G O C N S V g m c F p z F m s Y i h n J X t 8 i H B V O a 9 1 f c G j 7 J A + P g K 1 W A a 9 e 4 O 8 W Y k S W H a s e 0 a 2 B v K m D I M L E v X L U t r 7 0 P 9 S L k + R a V b b l E l Z n R P B 6 W s s J L e V 6 P b N 1 I a i y C R r h 7 k t f S m g / V l L C L 1 s Y K Z F b B k n j m L 3 o B c E m z T V T 6 F B 5 q T H O g Z 5 K 0 b C q 1 z O v V w U L A J 9 8 1 w 6 J f Q 7 n y e l S e Z l L h d K w 5 F W B U w z o o v d r 9 n W d U X B V E A n D Z D v Y t D Y d B 6 g i v 4 9 P 8 e a S k N V e U d N C v Q a J h Q c l 4 n S p B L e 4 c N E 0 7 j J h c m e R S B I n o n 6 H G e s + n Z T E 8 i f b C 1 K 1 K 4 S k r W h H C L C s m J U k J B S 3 p G u m N Z 0 s 3 T v v I k o P j K 8 K I S X 3 2 L 0 p 4 U e s 6 C U s A L j E D 2 e m Z F 5 w 5 Q 4 b N u + 0 E 0 g M t Z o V S 9 G o A 4 4 P Q m D D 2 8 8 B D i w / f m 0 5 x x i 4 8 6 h x Z O S e m r y A h f 0 d I V l q y X h d C b v P t s V G W E I G T Y G b P S C U C Q H e g 7 P Y y X f N o N + 7 F u R j V t N h d n O H k K 3 Y j H a G J K 3 r c 7 G p R z K U 2 O d H u J A t z r N c T R g M F Q U N C R C g y d x V u V V K Z l K j s S r q B y Q + w D 0 I J Y g x T e 0 k M h I i T / + p M z w g 6 0 3 w q h 2 8 L h Q p G n S 7 M G J z 1 n G q n 4 l B G g 6 b 4 F F Q c C U 4 p R + s y N J J C 8 v Z T / 3 R 0 3 X 7 9 m x N 1 O / f B T f 3 v N A a Q D + 1 B r 8 / V d v n u D h x y 8 l a v A / l l A p o 3 f U O L e 3 Y A J 7 t F i + 0 s + 0 w b U G 3 y G K q I t L G G + m t q v 7 Q I c 2 A c f O 9 8 b C h K v x h 8 3 Z E N H 4 O K S 5 k m j e H r U Y b 2 8 x y g 3 k i C X x V W B x U / 7 A 1 L 9 w h f i / C 4 V D K X q o l b 6 Z W n 0 p k u g c M o 8 s 9 d N L Q q 6 a m e p j e J q S G U o N B t X S 5 r c s y F W X K k 2 d n 0 p l m 7 p q b A 9 d H A x e I s S 3 j I x 1 q 5 K P B s 7 l b Q w W o a d F Z 4 h 6 B 2 8 H u B Z p U 6 J / L j h e Z 0 a 5 C 0 y O m T 1 E 4 3 b Y M T Q I 7 U P 9 v t K J Q C g m i d N X l p p 7 l B h 2 c 9 G G W 0 + i h F G W P F / 3 8 V q p M o T F o N e T d v K y i n V B W H k 1 x w z U j L k m 4 q q P N 9 Q W k S k R A x X 9 F 4 o Q A n R X n Q s X r p I L G l U R k A w o x 6 6 1 Z o h R V D m W R V N l h V r u V B n V a Z J 0 l 6 K c g z + g v N 1 0 V Z 0 H z B a V b f H y I Y G o D 2 r o B K C u i 9 I + e H q 5 J 6 6 K e h W g u 5 v w s C y O 7 W a o R Y O p v q 6 n x R 0 0 i P j B l J 4 Z K 7 B 7 W e Q F 0 n K o r s V o d 5 0 C p Q 0 t 0 Q 3 D 6 8 s u 3 Y Q + j b U S / c D R i w G m g g h Y 5 9 o D S h E h a O R X i f 5 + a W p x E 3 d R 9 9 B n u I h s y n i a r T S A O Y X C n 4 F D T 7 v 7 F I Z x x 9 L t p q w f e w K D S P i 1 G 4 i V P T d O x S y 4 L Q X D Q b b 3 X r f D H b X K V v V g r E T v / Y T 3 + v Y d T 5 C x w b 7 2 w I F M Z o m O j i M s / a X A Y F r 0 N d D t o 7 G N 5 H 1 D 9 a p T u L I O Y t V V / b u 8 Y O q n N 5 v X J d + o m A O L R Y K x 2 h H U k J E O S s c k w m j D n t G n h O 4 d 1 P m U u B 2 O P t b 3 k L B 7 h n k e U N 5 C m G k F B w C z i L U 3 y t n Y 0 6 F 1 J Q G f F Y l n 7 3 1 4 z E r X / / G Q + r 0 + G w k 0 E a r k p g 8 w g r p Q m N f J e + 9 p s N j u 6 P I q g p i y R / V w r f S B U w S n 4 K j 5 p p Q e T U N F O K I J L 2 G A i j g L M k Z H n 6 u 7 E R x v z W s v n 9 X 4 v 7 m R s H v s N Q h q f n G M r D J o T 1 3 d D y + L Q 9 g 0 z V q l F f f x B p U 6 n U J B 6 5 U + i V W j k M d w 6 w Q D 5 / b j U K v M S M e 0 r B Q 9 v V 8 s U l v 6 a b q E + / 9 G V Q T N N S S j B S J W h p V P 6 Z z I 9 m q I s w 5 1 K Z s C N y d u f 1 B y C O h 3 f Y I 9 + 5 + y 6 e s y L 8 Y v S B l u H f F + a r 7 G x / S b h A C s w I D f R W x M s s Z 7 6 B 1 1 i o w X p P 3 s 1 K I B R Y 6 1 v u O Y W 3 x b m 8 W m a 7 e C f p d Z d b D 5 d a t I w j a G e l F g R j q 2 N V b V t y H J W u z I s v j A o I 0 O d a c x p Y H W S G Y 8 a f o n 7 T P D + U O V 4 q 8 n m C E Y V l 1 n P n K T i / D Y B h k T 7 9 x u G u c / c 4 2 6 3 Z W 0 M p g y z A g 5 p J C v w u Z T n T u F 0 g k v 3 K V g j H G t 2 / a j 7 t p 9 0 C V G f 2 S A I g i B R Q v o 7 U s Q l q 3 1 p 0 R F 7 R F v 9 x A p 2 s R L 6 y Y d C E U J U z Y z 1 d + S 4 I t R 7 7 y 6 5 L Q k o A H 8 O 2 e d u n l C / u O R P y k / l 6 z A Q 7 R H A c N s U t m v 4 x D b a k 5 Q M e s o Q X p g J M c r K m 7 2 Q L G b 4 G Q Z J g m j g / q z k h p K H g M v / s u v 0 4 i P o w H 1 J j v B g Z C l 8 v q b / R q h c Q v s N D C 6 n f T 2 e T s O a C Y 0 + y a c S / t x W / X 1 T V T N f j b X U Q n M m Z o G G x N / T o Q 2 G n z F o Z G v J H c o I x 4 Y x A Z O U 2 7 q B b U T Z 2 N t h D J 5 5 G x R r + 8 R c c E d + M s D z 0 F D N e b H f t o F I j n L G w j V G + Q X o o g a m o Y U p e F c H M y I o E v 8 e 2 z w V Y N 7 J x D / / 6 6 J E / Z 7 E F t J A p P + C 5 y y 6 b u l k X 5 / Z V K m K J x o X 5 q W i P x m Y z u / 4 u f s F v r 8 z + Z u r d E y W 4 b i a I T 8 o / K + r D m P z G v D Y A n 5 e 5 2 S 7 e Y f I B A I B B g 3 s I z w b F B R c G N S p s S N 4 4 3 0 U O v k c g 7 K v g W Z u N t O B 2 / Y z 1 I q p v Q X G 4 p p p s E W K C 1 I i y V o v l W Z L 7 g l F J 1 S 8 S m C 8 H k 3 t c A e L t w n a C O L b l A 0 Y O l d y N 1 G H b 3 S Z V 8 p 6 y R W A N R 1 B x o G D B L 2 B x r 9 W B Q N o H w 1 Z / t y 9 d / e E 7 C K 9 Y K d n Y u f b C 4 d W V v 1 B k I B S N c K p V l S r b M 5 c O q 5 e j k T l U G r l 3 n C p 1 i T z g P Q + q F i N l O 2 L d V 0 M p C u m a V y y j 7 I a 1 s 2 P u H y U / 4 i d m F v L u A u o t k L s M + Q A i N N E C C p O i n 7 B 8 V d L l j U j c N U r Q R S U y S e q M E 2 j C / N B 3 m 2 m 0 5 v T o v r i c 5 N K r 8 5 O L r q 8 4 r k L s d K R 2 C q 0 5 m w b E o y 9 X X x 0 O b S q q L B B X X q y E 0 l b t L k o p M D 2 3 c E C 3 R 9 p Z h v P R G C f X s v t D Z K w k + U + s M Z 8 t P v Q M 1 s z q 8 2 h U 3 b U U 7 5 Q E c k w 9 O u H M U g Y I Z l J H R r S z f L 6 j H p J k H o y D g N J f r C T Z U e I w 2 + N I v 8 n P F Z W 6 8 O H Z J a E N F e J J S j i F H F O m 3 o l T R C E I X M p Z o R V P J R 6 B P 0 L Z i x Q B I h v q 0 q 8 z V o J 4 w 0 E x 7 r t f m 0 S g U T i i 6 S Q C 5 g z h k L X Z Z e Z J d g + Q 9 N Y X b V p f c V D 0 y q a B D o a d H 0 F Q d 0 N t G 4 R k Y t K A N S R l Y J y Z 1 C y Y G 2 x B w F n w 3 q u R t Q d u Y W s N c C Q / q j 5 n v V g R o 3 L V C T Z L d z a c W J D u O 4 H 5 z c W f I L 0 C t c a N q t k q c W E R a 8 u y r V l m t m L 4 3 c K P S r X N e g q c P 7 i g X 0 1 V g 5 K G N f f F s Q N L 3 P t R r N 6 q X r y y a G u n Y M y q i a F B F 6 R s k h d V x b b 8 3 q M D s 9 6 n x l G c I t R y 0 S 9 m d I L M g b R 5 F Z 5 o U j Z v L x l M x O d c 8 V W i U G O w 1 Q x T p 5 j I 8 P l Y d u + v h F 3 g i n + O 8 t y v E S d n E t + S U I r G Z y p F 1 9 D S I 3 q j K u b g p N z 8 z A J b o / w g D 4 6 Y e U N Q c F + l G T v P Z X M o Y 3 K D + r + D f v a O h t g g A Y N A u 6 I 6 J z M w F J O 6 A T M m 3 y P V x j U b J e h J T R T l P u f U M j x d y W 4 x l B y V B s D x S 1 s e 6 Q Q Z x w / x W F t s x 8 h f y C D Y z x w 2 q l n G r k v H 0 G i x H u B O A c J q f v K k 4 m V t h o 6 F M / T V b P g W + p R 2 2 u K m C 6 U o e p x y / q v + d O O n 6 3 J c 9 t C t o X 3 l I Q h p / M c a u s S C d n l t M 5 R 9 Q x G j v / L X 3 W E P k v 2 0 L j 7 5 H R J Z B h 2 9 U z 6 L 9 k K R T 9 T F r C S z 5 x D n G r c e W 9 q x f L h s K k h v F Y l h V j j c a k t O h m v V C 0 x i e 4 4 l Y N 8 p 0 q 4 s 0 q D w r T Y y A 1 H K g m U r Z a 1 W J a D f F e 6 R b a Q j J u r v r 9 U 8 M G 5 0 Y 9 m U m t 1 h W B S b S 3 G 6 q u k e x C y 3 M u H O l P K N g V H e 7 3 1 G k o D T X x J p b E J W o q r C L t x 4 E r 9 q J 8 N 4 Y K Z 8 r V k D Y x 0 5 E c o D W w m x q b 1 t C P o i f P V e 3 q R t j M Q e G u 7 u f N B / w F o v b y 5 3 v D o C Z 3 q Q S B W 6 U d f L l 2 n Y D s v P d A W E C k n q c s a P 0 J G p + 8 I r p Z p V s 3 J v j e R 6 i 4 D t 3 q v d i i z w M a W h T S X t M t s r e v J 2 w d a 4 G B B E c s s H Y y a h U b i x F S l t g N I r n K s D q u y 3 k G R V 6 8 i j B f J t n f Z e X g D t v L y c H E p U x i x L / X j I p o / 5 3 Z 1 x L y Z N x W 2 h Q E p o D 9 i 4 W 1 W k m a s X u X B M E Q y 0 + X E d W 6 A F x V y J q 3 d D 4 Q V 9 C k D F 5 f 0 x 4 Q K O y n k L h r l g w O G 1 T Q g W G p M o P f + y 3 k E G V H k 9 J 4 O t S 9 I c K Q h w j V X L X Y y U z A 8 s K q Z 2 J k 3 E 9 q I I u D L I Q r J x F W E c D h p 9 Y r y / P g Q g h O x H Z 3 o W s 1 l W s + f B O 7 R o 6 Q S 6 Q 5 h 4 a h H m h b u Q v H G / w r o d 1 + P P I w 1 S C G w U i 6 g D Q G T t z B 8 w L 4 5 T s t a j Y k w U / U W d E u d 4 o W O o K Y 1 P P p C n 7 4 H x u 4 g w f Q k U 8 e k 9 6 h o 8 j w e A e F U a t W 1 H E M D C / d K + 3 + x E A e Y g A 9 7 k Z J L a r A p C I C V L F R z z A 2 w Y E a 4 i o m S J S W K 4 K Y 5 o c 2 c E F q j 5 L I V N A N 5 V / r V a V r i k I a w f g A j c E X Z X R L g g J A y Z p W T K 9 U Z i C 5 Z J K K v C a q x x W 0 e 4 P 7 o A i u e A V q z d E v p S 1 e Z I 0 u f O A J D A t X S i n z q 2 g t t P A l y m c 3 A F A T 7 D C a 0 s p 0 U t 4 G J L 5 l B h p I n o 4 A 1 t 7 f o f L D c L c I X E y 8 w h D B i n / w K l D A M 1 g o a k A E s c a J B w H t R w O g m j Z w B F o Z S n Y 6 W f Y z 8 C Z I j j x N L y E F 1 2 e q W B L e H Z S j u W 4 s A S W e s T O N y a p y j w i M C 7 W z v 2 g Z 4 C E Z Y G z o 2 Q m T u s S e t 6 6 o 0 r 2 4 s M 7 o o 0 H 6 1 X H l M C U J N 8 o 7 I m H l j e 3 Q j B K q c i 4 v G 5 u p d + 5 A t z q F t n + 7 c q d i V s 3 Y F t v V D Q G O C v Z + 9 G Q e o j v 7 u o n j B 5 i 7 x B I O L d N L a 4 b 5 R p Q Z 8 m F o X f v S a U u G p F 3 o h v F B j C w r L I M x 1 z y n J v A g 6 D M j q K i M F 7 c Y W l X / a / A C g a p g 9 + g o 3 n Q d u o D 2 + p h p w C K n b 1 t p b M L f + m A L + + 2 B I b L U 4 u t e t Q R n c 0 C b R Q V u l F c I 6 l X y E 8 8 G C W 2 K y j F j l p p R z G A U J v v Y Y y z G 1 V T N Y f A c q Z z Z V 8 c G I / F B 0 V X I W F U d 0 e c A s f f v m y a d 8 h m i O 8 5 x D i a x f C B e Y D S X D y P r l X p + c L C p p 0 c E r L t b c u k P f 3 i S 6 U g n K u C v u t P k p 6 2 a V P h H K S D Y n O I R 6 P c J w A Q 1 z C 4 u R S R E b n 0 i C l b j J k n j B a I 0 t 6 Y Y k 2 a 4 C V b L x r k D h 0 D W n G K n U g 5 q S G S V j C Z p J k w K x A W j 1 k Y 6 p G v C s 8 I F X I 4 a x A p q w c k 8 o n P 7 k x q + y n T 0 v H G U k b J P d I N h J M / b 5 S X c K 5 V N g U S N 1 d V I K c q y 0 + A 9 e t 8 e J 5 i j a M O 0 L Z i 5 G B V q y U D R P 7 A x I F x / 9 L L 7 C u p x Q K g f E O 6 l y S K i s q r 6 t 0 b x R 3 p N m 7 s G K Z R T q s T 0 e G H h b a i h F 3 F J c w 3 z 9 d W C K / c N t I 1 H m 8 U A Q t / B S v z e q f L c V r l r p q P R j p w 1 C g b w s J 4 / R K e e b t S Q 9 a 6 W P z t C 4 3 i C 3 A R / 1 9 7 M U M a s j S q S t l R g b p q C / f d b z h Y M V E l H b V W 5 g Q 1 a X e T l 0 J v a 5 t 8 J g 0 U Z E D 9 b 6 p g k f l i v r u g n G T 3 i K Z T f q M E P W L K D B u I 5 g J t I A n K D u / M 9 K 6 U e F B k K t l 3 r q I Q J A K R y d k z C l 0 r d 9 F p t x K k M V G U P A K D b T D 1 j o j y k B i q N + Z h g i N S O f q e n r J g K W s r Y v 6 c D X b q X O 2 K l H J E H p s n r 9 x l 1 3 K 0 o o A d a b c L q o D s Q F L g Y m B z R Y W 6 W 9 X I z s U M 6 W 2 o B H d 6 + 5 o k j e P s C z V z C S 9 O A 2 2 q N G 6 U 6 D B 5 9 d 8 Z V b 0 v i K n 4 2 I U f j S H 0 u q R R v c s 3 h o 3 w Z I R D 9 n x j M E y o O 9 J J m 9 J Y w D J L h m q R b y L H 9 a 8 S + V b N A Q Y B 0 r V G i 2 8 m F R U V w m Q y 5 8 6 k E C z L e Z l I 1 H q j K t K T / O Z H r Q e 5 0 U 6 e x e z P H d w e 6 H d t N r Z z A c K + q 8 G d h 2 9 3 N 1 K J k E b j O O b b e l 8 q 0 d a R N S 5 c U / R 7 n c 8 v l 9 T 1 d 7 J K f I T 3 h J V n h p I 0 b Y 9 o s u T B 1 y X w C U Q t Q B r e 2 o q Q t H I N o k 5 O 8 R M Q r P 0 A o R j t T l g m r A G k t T u 4 J T T N L l Y A B K T Y U X X E A h c 5 c Q F 3 U F H B 7 W 6 E x m Q L e 8 D t 5 U P 2 E R d 7 x L q l b g h T n a f d 3 b N q 1 C c c i Y U a 1 D d J E T H g o 0 a 4 5 X w I L N o W Y + 8 Y m a T y O g C 5 a w a q c W T 4 x D A 7 q I X V Y g L H T d 1 U R B d m w Y 1 Y a E c R H 4 G 3 s A + + b x S q r g W A O n D K H Y W Z O X W S O Z S 9 U R E s 7 C + X v 6 1 z V 1 f o W O L u r d h X x W 2 c D y 7 H l 7 g 7 s r 2 X q S 5 f c M e Y N Y a C L + y K U o 7 8 j 0 0 U i r e i 4 G U h B 1 K + 7 S h r o e l u s k P t q K j n 9 D Q B 4 N w 0 k 6 a U u U Y f m 7 K Q 3 R l C 2 c + T s 9 L O J V L x P W N u U 5 y H + 5 t E P O 8 I b k 1 j o S 7 6 8 V v N X g g R h A a W 3 V F x 4 r 7 + l 0 Z 3 t 4 N p Y j 5 g s t L t R k G Z 9 I q Y w s U X c G R A k j t Q y Q p 6 o Z h g H X H e 9 j a V i l 2 A S a b N Z E z / B b E Y l H C y N q g s k Z c g 5 / S p G 1 W k V i m r j w r L f E 9 g A S I c Q S W Q t x t F b A K D s u o W i j O q c k h g a m I N 4 T S K 7 g z C X A Y J 4 p y U M / B 9 L t I 3 9 2 7 v c J z N e 2 Q f S j e X q 0 s U Y P Y t H s 2 V F M J a / X K 8 l + c E m l l S T 6 d V 2 L 6 S + Z K J e m 3 w 5 o q r Q M 5 e 8 J 8 l a t f W o 5 M P H 7 y n h h N d 8 q L b l h t 1 M 0 p K J d k Z Q u C A A Z h c A b S b 7 9 F 8 q i W / f D y L w 9 g 5 F X Y 0 G G w g G u w 4 U q g L 2 A O q c f O s C B / D N I Z Y h o p J r S T C B 1 g i w u x 4 / c j y B q n Y x C i K 4 2 f v o u F X Q o l U N b 5 A r h t x W u I o d s 6 e 0 3 i d g 9 U R B 5 5 m h f U f k 0 l B i V P s s Y w R T 5 h i O F 5 Z 5 w 6 R T C W s l W o c 3 U z s A O Y b a 8 I b B f a Z E g 6 C 7 j 2 Z d I i H g s q V 2 G a u Z u o + r g O V j Z S Y / A S 1 c e c 3 l 7 Y a Z F d w f i s q 6 J F 5 x d y D P f t y S h s k V y r U d k V b V f x A j 0 r q m 4 v a V i 3 J 1 S b + + p u R 4 q z 1 p E X u R K m 5 S I a m b y N B P V D U c Y B v A k b E 7 Q U 3 K n Z I q G M / x m l U D U 7 s D Y u T + G / F X l 2 r h a J G Y w m P l H p 0 J 7 m I w h G r s 6 p J l O s S L V a 3 c / H c v m 3 E E Q D f N 5 d A w F 2 r t n c U F k X y x h i s c Y O o 1 k I e I Z h v J d i V q w E a V U 3 K + D e o B I C 5 6 R n e e v B c g B A b a H Y T M 3 Y 1 q b L G g E P u e u 4 4 l t l r 0 E W r R s m U C J I U s x 6 h x 2 F q r o l u r m s Z Z N N Y J Z D B L p q q 7 7 V h 6 h C F 9 4 y 0 k R n U a 1 Q n + Y x f 7 i g u n f o O U + S 9 2 7 y Q 4 u q y j X + 4 U Q i F t N x U I 7 g 0 1 3 T 1 k K T L g 1 a 0 h f B Y R A / X X R d E F Y c T S 6 o 7 F 9 e q s F I P X R V j L n k Y J v e M Y O Q N c / E D H t I X E x z q 9 g V f u A Q 0 F 3 o 7 l w W Z p z O L 2 R u F x d g G o M O D d h T 2 y x M o d / j U D c J N x R 0 g G u n Q e v C O Q Y n q P P U b Z F v p j n B 6 c K i W C o U O y D H W K 9 O q D y G q W B l g 0 J V Q v I L R 7 v u B Y 6 g R J W f 7 i R 2 D R F b v Q k T A 7 B s Y 4 3 c q 9 v n g b t u V g w a 1 T q V V + 6 7 J x + x + h G y P B b S 5 4 R K X 8 e F T N w w i + k 6 X w o f H A j M q Q Q k z e 9 u e Q R X V J p 8 9 N a j 4 f k r Y r o Y X p g R M M Q Z r F J d O g n W w b 2 i 5 e 6 L D u C n O P Q y 6 U d 1 a H e T Y / o 2 q k y M N 9 q p i 1 u v N H L z U I p X Y 3 1 S O X y 6 r z T v e 4 n e 1 9 c 6 f x x A + 3 0 y C k 2 s j Y I y e p U i s c I S s U H u m E J l d + V n k k Z P N Q 5 V G u e 2 g E B G e M E W 9 8 V a h V x m 5 E w k 6 0 S H g + N 1 E Q 4 w z f h Z 9 W H y x b y 4 N C 3 t u s W u F 8 b 0 8 4 T y 3 6 3 o f V U h Q 7 6 U Z d b R 0 o B x Q 2 O 1 i j N Z z E a v 5 s 9 s 1 d 5 D r F T / z z V C b V t M U / M w w X 9 j a F G F q i N Q e B l x S c 9 N w M o g s 3 1 T F l L v i A B z 9 b U o J q i S W N 6 6 u K Y g B Y / Q W g z 0 T Y B N u S G k a k b u p q F n + H E 7 s I 1 r b Y v 6 0 K 7 R + H l b N g g 6 T 8 V R B o x P N K G H h y P j S B 1 S w W 8 8 V C V 7 p r V F K k S l X s e 8 L Y n t S P 7 A w k 9 0 d c 1 S G 0 P V E L s d d e u V m 3 6 I d W E 4 Z O H P J 5 q I U L K 3 Y Y l T 1 L I w F J 7 + 5 K k 4 Z N t 6 + Z 3 S n 8 K B u k f + / 9 8 P t u B T E Q f l u U P U K D j B P n 2 9 Q G C 6 T w N 8 H / r 2 L d B / S 0 N 0 O 7 5 Q 0 k j 2 p 5 D t T + Z D E S S Y Q c m 8 m r F w o i 5 w l F E r f p F m l H A V h o T 9 J n l v z I U x 0 W Y 5 i G y 2 v D 5 M e 9 7 Z e Q I 4 K 9 W D R Z / w x Y 3 G C t 5 6 w N X c k 6 n Z V H y T / Z N I p W z K o q M c T b U l i 3 L 0 D Z a 0 E V 6 p G 5 W w F o M + p G X o A O M Q u d 3 C / o B L d k k k G h Y y a A r I v f X D e n W s A n C h A M B k 9 u r k 4 m + 1 L U c 9 n Y n 4 C I K q a / W b B K l b Z X C w / h 2 d / 8 T e X O t V U U 0 V 5 k T n C 0 E N + n 1 G S y X c l i J v L w w r n o S d + T A D A y p 2 a J X n A j a o P z O F E / 9 a U 6 S q O m 2 R T G X m j w h f / 4 7 L f i m Y W 4 7 K P r b 2 5 3 F h c H C K 9 G D O 5 1 E x o y T g 7 V 0 w R u 3 F F 8 + 4 p o 3 Z / s f P O / U Z V + N X v 5 j g X F 0 Y h g 8 X P p Q n d l 0 Q P H C g 0 O A 7 p f A E G n J h m J H M p g + 2 q 7 x C c y N W C z e R i I f D B F q R R 9 4 n L e l Z 7 i 9 M p x 9 S I 1 N P 9 b C 7 7 r u / u i I 8 5 Z Q h x L s m 6 j j 1 i x i N 0 G L k t k 4 6 Y o M t H Y O p b s S d j 7 g O L 3 4 Z B g 0 C 0 N n T P m 8 4 O E h K I q O F I j T r n y r X R A J l 2 d E / b q o g U P M i v r P p G i T j o x u v O T 4 U p Q 4 z S u p I 0 b 6 Y k S L u p E y / G J H k / k 3 r 5 8 O Q T o 9 L T 6 B M p l u d c D D z 6 R J n m o g z 2 g Q M t J R 5 x s Q g s e r a y 7 e f b l g v k 8 T i / l L H W C q l L 9 E r g L d W t 6 M p k I 6 H i 4 d m O i s U k L R M V v g D q B j m W l Z 8 h 5 E p K h H j x R 3 e L r k z N 0 q X h o 8 2 l D x O y q P W c + r y G c C P q s a S u b Q f 1 K S T W i a a h 5 Q 7 l J R 8 s g / i T H S Q g v J u C E o L t M p R V Z J 6 u W 3 b d U R i m 3 a c U O d L a o V Z K Y m n X d p v C 5 h J s q e h v 6 5 A m j E 8 2 + 0 b x a 4 0 8 q X 3 2 U P R M G 6 U D 1 n X Z u Q i 9 F G H X x p c O k n q f 7 s B u W o T e q J 5 Y S M r B 3 F 2 1 A t k / R y q n n M 5 Y x i S S x B b f V U c L d I K E n k d y O 5 c b 4 N q c m 7 3 e X P 2 m h 4 S N m M W N A j 1 g 1 o 0 4 0 h p C z S S V T V h v o d r v Z Y L p J u I j t 3 k b r U 3 G 9 P N U 0 q 7 8 K X c x f b 5 0 M 0 l P 5 q k n N / p 2 o z B T N a + P D U 8 f A K 9 + I p Q I x Y l 8 f S a a a O 5 W d T 6 E J Y / H i L W G 8 I z 1 U q P i a z 0 s S e X e B W v G 0 S Q d + L k D 4 c A 9 0 I H E 9 e 3 K n b O L w t G p B y d N Z b z E 4 2 q v E B f 5 z i L V c R R a 8 t o K t k p 9 o G 4 S 7 s C k u G c W x e q w x i 7 H Z Z K n 5 b E o x e 5 K I g U j 8 C 1 L 7 1 T 2 2 K s 2 K 5 r + R k 1 O A Y i p 6 j f K Q z E A g q N A r h v V 0 d g Y x X j b o u y I y T i + c v J G x R k D V 7 L B 2 Z T L V l O r y 3 G I G 4 V M g H h h z g F u R T / Q f e R e S p Y d R T N 3 Q I h h 2 A 3 i o u a m W / m D G + T 8 i g 5 0 l E / c K A c s L K B N 2 T t z y b 3 Q M E Y p F G 6 U K I h 1 x i r P X K K c Q 9 i n M 9 z 9 s I D l e R N z 3 x E Z S X 5 o z c U 2 P T J u A H E l M f G 4 C 6 p v h Y E t X V F o k C u t + t d y e f l J 0 l Z Q U L x X v X e H U h 8 H k c N o T 7 O c H 6 V e c j U s a s t x P z K N Q H I d V 6 v 6 k R T m t h G Z P R 1 f Y C r H 2 9 a 5 3 z u s h r O 9 F C W 2 u E G Q X n 5 S n M g F 7 d u o w b 5 o N 0 p 7 o w A o Z H J l k z 4 a J S c R y F j 3 / D g D 1 w / B E n Y a X K b G O d V p h F m n U t j V 2 e T A m M I b V L U W + h 5 t 1 T i q C B r B d c P d U m 4 E R 4 g x L a 0 T k Q R D v g F x t u q v p 0 s / 9 n S h B w W z a 5 y Y q 1 B 4 I o 5 z J Q 1 C 2 6 W a 9 P b x A X u K 5 9 V P h S Y T D I 2 S H S p 3 a 6 p l A K N A Q N x T z l z U M 4 q G K K w G 0 i Z G j e I p t X Q U r t W k Y y Z z u N 4 R g 8 a f 6 v 6 x S 3 r R O k o z i Z d A 5 z q X 1 u u N V c N i L s + e 9 c z z V c 5 5 B 6 x 8 w Q 9 Q L G / v 3 n r T T k P O 5 o L r w / H 5 U A G h P n f y c g Y E m C Z K u O d z / W L d T Z G A 3 t U I Y a 5 r 5 p E / s 4 I n J S K 9 j D 5 a w Z 6 v 4 i + U k 4 J 2 L u Q T d i Y N i a 2 3 K 8 T F 5 Y 8 a c a P g c B 7 E D E u 5 x + 7 w u 0 J q 0 4 g U a x 3 y c H 2 8 z b o N A q G A C U 6 s K G i U n 4 z J u 6 R b s N / p 2 C + Y E g 1 3 h S B C E j Y d N L x B k h M W I G g E + O 5 K h u e f O T r U u V H A W R D h O n q 2 N w o q T X i Y 8 h u V c A 8 i k g 5 2 V G y 1 L i X 2 1 B c 4 x l r 1 i y v 8 6 5 3 e q G g 5 s G r h Q S p H r F P S f 7 C P 2 5 e F F B 4 s I + P d X L J 7 z / P A o H P u X P F Q + Y y f X L 0 q m K v j + K g p l w A r h 6 t z 8 o B t j A U L 5 p E z u N F W 7 c a 4 U d d A M x s W 2 9 4 x 9 O i + j A C k W 4 + a o / 6 z C z O t j t A g 2 Z U H g o s t A 7 S 8 m C S d 9 4 d m 3 I h F Z C U W 3 Y n g N N I s B 2 1 2 M I 8 m h H u Y a m Q O R / C p T h b L J J j n y A r 7 H k M y C 3 F / Z 7 L F N B j U f Q B 1 N q 5 O Y E x W g i O 3 c f Y v 1 5 U k L r y k F J i f a v 8 7 X q m o l C u Z 3 j X 7 E B C G m R j L u D s j Y I Y C A F d D l f e a U T S b r 6 i 1 u V 1 R E V I 1 Q 0 + 5 0 s Q Z Z T 4 / 0 T 8 b a p 1 B J e Q 0 c H L R D 7 P n e 8 I 9 r Z H O d i 4 3 C Y 8 R l O j h r S h C a g g F D + O k u k 2 8 W m z R p h Q b 3 6 h U H f e 8 2 b S m p R P H I D z D O M R y 9 Y Q v G c L e d j 0 5 k 4 s q 4 u o C f T M 1 L + M r g G 4 U c g D a p D x U + t m B e F 7 G b f 4 d J f i c T g b n I B e r Q K 0 i l 7 D E b W 9 U 1 9 d X j L n W B Q V r E U W F U x n n R i m C M B j F k C L i r a i e V M 6 J i q W G 2 q S F D J + M q L x B Q / c o n L j 6 T i X F O A u + w K z f J d I I V D C V I 7 d 5 p v L u B h C k a 9 5 c 1 W d Y B N b 4 b F o U S u u 1 y V e X c N W K U F s I O b c r U k P c n 0 I a f P d z G w i d d I i A b 7 1 n F L r F H 6 N A 7 6 a j + 8 y M J q / i 4 I 0 Q r c B H Q M o X P k 4 i o a N N 5 w 6 + m O G q / Q y y 7 S u y Y l W F K 4 f B g U 0 W / V 4 F C Q D 1 h I j f V L I e z l z N u Q B v V E C h j 9 3 P 3 6 7 6 H o N 7 7 E H B e E 1 f f I t + Z J f J V 0 U i 2 I b K 4 j M c z v B G q d A Y W V k 9 + D S j R E j 6 U 3 L P z V W x z D b c 8 E c v + D a O z K 7 H M j V 5 E e h K q L T G B 8 u 2 L W P r f H G I X V E 0 c A U p u e e O e 4 k q 7 F Q I 1 a Q 0 s q M Y O J l Y m l y 9 I Z q u C g D 8 7 n A 6 8 D Z v 1 7 3 Q K B 8 9 V q C i S h X G S 8 T C T q X q S A 1 w S O n g F g Q h F T l k l M 3 A v d Z D Q d w W z 3 r h I + u k a M h t x 3 6 9 I c S j m T 0 0 W S 5 a 6 e M c M q Q E v l K c U U i g n M h Z H X x X t N U s I V x l s 9 1 X K S e t J G 3 v z F V z q u 6 T t L k S h w e Q Q s 6 Y + P Q L W C E O 2 d y X K M 2 o v h E K M Y h S U O q t h 5 7 B R c l B N B Q 9 x l S / h x i i b l X 1 3 j a y X w + V 6 6 L u q F R m 9 A l t R M F 2 7 / i i 7 W s H e V N 7 6 w l g x b C g U N j e J c J P x o p b a s 7 s X N g p m l D p c Y K d W t / R 5 o z k z B v F m p x U G k b 5 z l o 8 x q k j 9 K t A 2 X 2 v n S F Z 1 f g W 7 f P u t A o 6 l X 4 0 1 + z A I X m S X v l H W F B S m B G W + b P d F 7 Y v F J G 2 m m J 7 R v f u E n 0 H j B u c J S C D Z M A f 0 p J v F I h n R q U J K W / n g h C p p A H V P g n y j D W p e O o a i k a j f B c k 6 U 9 M / U j n H J l L 0 q S m p j C o C s 0 F R S E e C c Q j 0 j Y V T m X A Z u J + d i j M 3 e p E K + I q t u b d 2 I 6 o k Y M C D n L e v g s b l J v L T J V t G h o 6 u O C T 1 U M 7 E + 0 Y F 3 v 3 U u 8 Z o i i w g O t q 4 c Q H 9 Y s S n D d M E 8 Y 8 t o R S 9 b v s p O S d J 2 5 B u A V b g 9 s G 8 U M h a X J R f T e s + J T M Z D C I u 9 t G G g S l S w C U N 8 h 1 + B R g H 2 G 1 0 7 M 0 t h F L m N f H G U A G t y B 3 n N J 2 B o k E F I B S d C e r E K z n i y K M B / T d n P H g W s 8 v j s W 4 w F Y N y h t 3 a f A C C A n R e R n U Y g l / x C N I X x D b E O 3 X P / u I / H 3 n p 4 C A n P z m m w h q u r E 0 m l c J w T + s M G w Z D d x M Y E c g K r 1 e G Y T i A C R 4 M c + s W m w 0 E S 6 v Q 7 / v J q A P 8 V M M u t 2 A s z G 9 b i l l p t 4 / r 6 2 F q 2 V x h 0 9 Y Z W U O I g w a 4 p s I y V j S C m o w f N 1 E 8 u q 8 v t A H W / H E K N d B j B o 0 u P O H r Y I 3 x X o f f D R K e J X X l O R 3 t 5 g W b c Y S J h s r G V U 5 j d L 2 h f c L E o V v z y Z 5 H A e / f X E 2 F K p 3 Z c / i v R H I w 1 z H 6 p P m 8 k 8 l T q 7 x v I l 2 W L X v T 4 D 4 z Q X p 0 B U 2 x m M y V t 8 q R x 2 4 G 6 u / M V X D Q E V d O y f 0 H E A J j e M 7 9 N Z 4 l m M 9 Z b w K c p W F J o K z 5 D 2 k c 7 s c D a I Q S 7 a 9 Q p j z 9 U h h G t B p I F s C N a q C 2 L 6 k u T f K p B y 8 V t g C X a O Q C T v q E c j A g L l s n G N q M i 7 + G p T C B G O M H J H M r v L d g E h R u T S 7 U b 3 e 6 B H 1 P O x p U I T K 1 Y Q j z + q q t g z I / 5 8 R O C P A r k H i J + M x 7 J J 8 I / 8 O q z e T 6 J I L E W W h M L z E c q I T w q R e l 7 2 y e d 5 b B h B 4 v 7 l k A A K q d P W s z m M p f E 4 i W X 0 r x o 1 U / c D m r I B U 6 q i Z O 5 S 4 f X F E o F 2 R N I T Q i j o n E j K H h 9 7 P 3 2 v E O X T d h Y n 2 f g 3 B P E 9 g Z D 7 9 5 v K U A Q V B J p 5 J c a O i 1 t n 5 3 x s 1 p U b k 6 1 m C 1 s s / 2 N p U v 1 F Y F x / J L c / 7 0 s v w X v 6 9 o c p e t g k 3 X b Q 4 2 1 G 9 3 f I C B 3 T 8 I q y H G 3 W i + e 9 Z g j S v Q 4 n A u r f v j D w E w K K h b 5 R 6 E u 1 J r p Z z 3 z 2 6 N B f a + 7 q B E L 9 t R K 6 N U i l m F q 6 7 R 9 u A a p 2 7 b f k q I z K u a L H i O 2 D R E P S 4 j 9 m U 7 7 9 K Z K n X j u Q n 4 z W Z N z Y b s 9 + J s J 8 S j 4 O j 8 m 9 U 4 g i C G K + / U T 3 m I M Z j t N 9 N 5 0 F R c V n q z Q V V 6 2 V g R x + y o U a S j M g 4 s u T L 3 G A B C L j B U 6 + c D z A A J 0 r 6 l M 3 O R 7 e Q d U W Q b b 3 N p + j B f p L f O r P H K L l 6 V R D j z a h 4 K q Z p R 7 L G b l 0 e j V Z U R z 4 9 h r t C 2 r L W P L a 0 H H h R R E F z i s / l E Z 9 T J 0 p L 8 y S g M Z B E i H X k 1 X o R u H R j k a M 4 v H v p W Z s F O S k E z p x y R A S h P I 7 3 7 5 Z 6 t Q C Q O 9 9 L 7 Z I V H E 8 z n n a / 5 V j c 4 i x X 2 b U z y c N d e 2 F 5 9 + L f q Q t K W B X x G c B l S n O u T g 1 + o 5 i 1 t 3 x O e D G P J N V q b 0 / V u 7 u r 4 b U i P H 1 s o r l v B M m v T i t Q h q j b l k u S b m V X C H n b A n M 1 W u d 3 1 t 1 c p W X n B Q v U v 9 2 8 J A 7 S N B p 6 V b E r O m E V t B Q 7 3 H 0 y f L q j d I I N T L v f i j J Q j U i w p o y 8 u R R R P W + T K 6 a S M i q 4 V / 0 o r S P l M 1 X p c n r H y M g u m E 8 p u 4 Q y 6 + w o u Q C h G D 6 / z N N U w L 6 H u A j R 4 6 c Q q A w E E + W v n U v h U N F L S L y e C y 4 k m 8 p A F Z n L 5 / v 6 s r n M V u 6 + f c E 9 a c N / D a + d Y P Y g J 9 e r l X 5 O 4 y y J L H n F l C J O S C V I t 3 U k + f E 2 b + 8 1 K O s V 3 l 0 D B n 6 U 0 8 D T G 2 V q c Y + 6 W q T N 9 w V f I n w N L 1 R 1 B 9 W M J Z e Q V D f H + b p p S g X H L l m 8 M Z J X P Q X U k v m a S J 7 1 L 5 4 S u I w b 5 H 6 d D h B O T D Z o s k R f 2 e H Q b 1 R S A t 9 N m x v c M 4 o D 9 h 5 N l H 2 D Y u e q L X 8 y V j d I S 4 t v 9 H W 7 f d s o C J F m M j Z 3 l k P v e F i M O q W m z M J V o y o x I f l o f J l A 0 k O y b P 4 c 1 O W J J l k q g L l 5 J F Q u k / V e 1 Z P Y 1 U O 0 K S O b R l q Q D m w J o p w F e q W X 0 C / T 3 t m k 0 d o K c A n a 3 i h b j N y X / d 8 o F S p d x G H w s h v F 5 6 X + W t c b z f 3 u K X K z w F 8 e l a d L m b E O w E e Z 2 5 3 X v B J p R d x N V L A o l V V H d z j u F 7 F p S 4 / x c 6 W + c j k N m A m Z / p I g k F c l 2 3 3 u V C a R 1 1 y f 4 L p r c R A 2 Y U D h d Z d n b q Y j c t r n n Q 8 0 1 t c h r O O a N x f 7 w e W q 5 w 2 / v n m t 3 0 H 9 B d C v D m N L V R d b u a N B G K P C d b P z r a d + T e F c g y 5 x a M 2 g 6 S 9 r k e 8 S k W 5 F X X o 5 H 7 o f E z B X T c r y I O b 8 9 i U u e 1 g W h N z u n V 8 V Q Y E F u J M p F W R I 2 e y J Z H O W k O n s E 4 X l M m + u m o E c W X E 1 L / p 4 z b 4 4 V 9 k y 7 5 u L S W u 0 J r f e J f I X y G 0 e 3 Y Q X p l J z j j Q 6 5 p 5 R K B O d / Z c D v V G M J / 9 Y b 2 m m X / b u b R C L E d 3 w 9 v O I P u c 0 6 P 0 L + c R J 8 d 8 v I 3 q i q V j g I g o A p d g Z F Q 2 w V 0 Z r Z z t X Z C 4 5 z 3 3 P m x V H F M Y C K S x 0 q B 1 V m R r j 6 y 9 i a O + e 2 X F C m R 5 R u 4 m o N P 4 N U L 1 E 2 N / k G t 2 i 7 7 4 U L 5 P I r 7 g Q K L h 5 n M J P N Y g Y 7 G a C w x w v D Q P 1 v N X q B P l o z c v d U S i Y z l G 3 h N / O l j i b l r n 1 I M G N g v 5 8 S G n K x D e q h 7 n G u N h P n a A l i P K + H z t N Z M d L U U c s Z C + s a O c C O H g a 0 7 u u n S r r 9 n x o j L W D 4 D A S M + X 5 j Z l v h M n N O O d t S s o l 5 s S 3 p u t r t b 7 x Y H F X t Q / N + S c G W B 1 Y E 2 I n c g o 8 q 5 J a J O 5 i y p + i q / R w 1 o z 9 U 6 5 B t O E 7 y O E x R Y 4 3 7 p O d J H c f U C t K z e d 2 v Q i p 4 Q l Z J x o M U t S I h 9 L T 8 8 0 e R u C J y t v n B P x d E t 2 O 7 w V p S d S 8 l F l m a z V 8 K X e C J X L L b g n 4 q D p 5 C / C 5 Q a K n 2 j s u c l 4 A 4 h B U d 7 J 4 3 a 8 E K h e b S q K 5 K 3 F y 2 S r V f x z c V 8 G V 0 9 d H W Z / D U L U + 5 D i c F y r s a r E S j N H t w a W 2 1 K i R z J R F R L E b 1 Y X X C + x t z B u l v k v c Q K M m 0 v m 4 0 F U r t t U 5 X V N R h + q O A I i b S k p x f M 6 k 5 B s n a B R Z 3 X H R u y 2 3 T K X a R x B 6 9 r 7 Q s q O m 6 W l X N 5 c I F 6 o c S I E y p p o V Z e O J p K V e f l Q X J E G h i / 8 2 L 2 9 h Y 2 B j z M X L 0 r T R N U P f G G t z z B T D O W C e y M n E 9 P a U 1 1 b I T l W u m 7 c D O K M Z H e j D Y X j w H Z C / K g E r F / x o R n F x J S e V 3 k W 3 4 O h C q B L N Y A M v b b I n E c o M 8 P 8 8 w S f i s m B x 5 w k q O A G m r s z Y e d D H 0 k f E 7 h Y z P M 1 R G H 0 o B r P h X v r 5 v B K z b / m q L z R W W X 9 g g I a J D l e 8 a Y 0 F Q D m w I Y O 9 R o z 7 Q S 1 K F W / b y J Q 4 j G A D 4 T t a 4 s 2 U M 8 / c S m c M B B s m n 1 6 4 B O x W R 2 + X B i Z M S a o 8 l B V W z M F O 1 S + Y g x L u D G A Z x + K s w O d W k 1 / d Z f l m J V 3 1 F E u 6 X f m R L X d L i k y 9 r k q P R R 6 D g j Q s h Y T 2 E h W q 4 f i 9 Z 9 o U p P 2 B p w F M x S c X 3 Z k w m b K 9 3 L / o W 4 + E y 3 C m b H 5 7 E i T C o 0 2 + Q X y G A F 4 f 5 a 1 G B l V V 1 M J c L O h h Q 7 4 M n / 3 / X c z e / A Q 8 Y D l 5 g B c S H s g 5 L 3 w 5 O 9 b P x X O q p A d S T C M V q M F S h B 7 B r T p w Y 0 l g 4 y S e K 3 A 0 k E O t F u m 7 G L y I G l R 2 D o J 5 i V B e C R 5 L d z s I N M p Z f E J O n D v x x o C p k c l q 0 4 e q C r q E U g N d 2 G 6 8 Z z U p + W j x Y I r Q K b J w J s G 0 J b R 3 A b 2 C F Z W g 9 q V p 8 W W b i X x L 3 A y q J a F A x n 1 W D q r o k 7 Q U k A 6 4 X N m j O p i J U N S 4 f C R Q R E b M Y Z 8 u y p m z r x l I W 8 L + i a i h e g l H 2 t 0 k z O g q x 3 q u E O H 1 l i q E 3 a + j b 9 h p w I N 6 m O x C v y u e j J h u h s + d G d A p 4 0 S D o W c H b 1 R q f / k + D 4 R v W 3 1 B V + W U I g 0 C 1 + 4 2 g M + D T Q E 4 e 9 c m 5 f n 8 1 d 2 + t g u k E H d c 9 Y Q L L X j 8 R R D 3 o O A t B x e V Y y w o 2 m 6 m e Y a V y m n r 5 + a q 7 g Q e x p + n e P a U I 3 K 0 n g k 8 I x R 5 Z d x K 3 X G G H h h I W 6 j / 9 J C G 6 G N s z C 4 + h d q e z t m T I u X K j 8 W T L Y S D 9 K p 8 H U 9 n g 0 4 K y 0 L L 8 9 D g S r q R + 7 C b Z y l l j I 4 V V / g Y x O Q f y K X P M N 6 u s 8 7 7 c a v E r M d F L M T c M n s C 2 M 5 V h 8 D h U k g f S l U U I j k V m V s X 1 a W X 5 3 s b g 7 t 8 O I 3 d Y p v c e V O a N j 0 c t 7 G 6 N e 8 5 U F U T K o c h A / B d 0 X j / J p q d / + E L G s G B + u y z R B r t s D 0 x + 4 C h 9 o H r r 4 z c q c w O 3 X D g G M e h h / W Q J L q U 7 e 8 o N D b + x 9 m A y Y 3 K U q J E C r m p X J d y v B d e k 6 G 7 x R 5 j o / p C U 8 r f q e x T Q H N T k u I t W B c y s 9 D 1 5 p s r v M a 9 u g b c U I z d g i h 4 8 i p N F I b u X M Q n 2 N l t f L 4 F h T i N + 5 Y 4 J 9 d q r f d b 3 v A G 2 u 3 3 n o T Z 7 X K I 9 a R 2 P W V N K 9 x b 4 / R 1 1 / x D u I + y L f h P 1 7 w h K I e s u G Y w i R 2 4 B r l r T l j X v B c u g M E h J 1 b B p s 4 d a 8 q 4 C 9 o 1 z Y V X h R f Q m A P 2 B i r U q T m W j d 2 H i l u O l A B 6 Q z z r 9 a Y H y U Z l q i V 3 k O K w 3 x L D F W 4 I 0 L Z Y I s d + F 8 p E I g K b l C g A x B A 4 c M + h 4 J c 8 7 j A 7 k z q A 9 W o f Y r Y d z 8 a F W + 8 d S 6 A 3 C P A h S n X z V j I y S E T U + K 6 b e 1 N V W 1 t e d p d g b i p z J E 2 y z K r X / e U H d H E u W 3 P 1 N g 9 R x X n U Y Y S y r C B S e U x N i q k 2 2 p Y P M a g c X N d h 9 + X I d d G B z / v i C m f R w Z S F 3 P S 4 a L 8 D h 4 b k 2 g u o C U J T K d E l Z l f D b D t V n q 6 m k 2 E k 8 d 1 8 7 D H c t q l 3 z T m y w g B u n d R Y S o v B q P 2 L g 5 2 r P m z 1 s O h 8 l k + z w s P k 0 e X E 2 v i S c 1 r E 9 R F N 5 A / r J P v f T V / a 8 x J h e h H J a 0 U q b y N V h l R c j w k v u o y S c i U r 5 Y n T 7 9 b d M L B Q k U O z 4 s a v F y 4 n 5 U a s c 2 O Q f b c 6 7 a 2 M Y A w N v k o e 6 + + X F W R 0 b K H e l + 3 P a 6 Q G J U Z x t N T / 4 r t R z I a y Y q B R h Z 0 q 9 u k n w m T E t B n F / h J M 7 a G h F r O p k j w Z H A M a u D I X n m 2 0 H / v h b R 0 C i M t 5 0 X M + a n Z 8 L 2 b K P D t K X D G 3 D f S e + P a V B C S 0 6 j w W 8 l Y k 4 A h f V L L + 2 o 2 i k Z U a V c S T w I w C c 0 w h z e G g Z 1 J w L e d B L f z 0 5 r J H q S T n A + k 3 l + Y d Y C I L E V x 2 R S Q C y q E y G p A 3 l 0 D t L h L 1 J q K t i G 0 n h b D 8 k J f s B f I q 2 4 S v z d 5 c M r u o 5 H P S x a 7 o Z k x S G b 7 y p 7 n Y u F K D h e h W b x R Q t T e g N Y y t U U o W F Z O M 6 H p v l B s y D U c d g S R 7 J f 4 R j 4 q B d 0 O y I Y c X U m k 1 u y 9 H 8 Z n 6 4 J c O + + J X C c W N C P 6 7 o c Q d 1 p e 5 T 8 p p F K v W i S M + F T 1 W V L y m S u F G 2 6 t o U G 9 e Z M N 6 7 D e o l F N R h D L 5 0 Z j L P 2 u 5 Z M S R C U 0 l T w l 9 x p m L 3 U G c o 5 Z r c L N T V W a T x u r g v 2 i V c 3 o a p C B G 7 G 7 U l E 0 A Q t T e X d u C f f m / C q h G e b C g 2 m G W y v 9 n e B 5 p B 4 T P Q Q d j n L T G C n R e e u 9 8 t t P v L F D Q r D N 7 i N F 7 T H 5 l A + + b O T i y L M j d O d 1 s q u c a Y g w i u q S 3 p 7 h L a p i b n f N 5 j C E r c W U + p L Q 6 U y n N s 3 H f 7 X i j M E F Y 4 f 4 f K t f O r s t B l J j c 2 / H k F P W 5 e O F z N 1 V 9 n w h 7 s v U Z A X d y h z j h v S f H i t 0 m 7 B G x I 7 l k K o z U + Z Q H k t 2 5 s t P w j 6 z h A n a u B A d 8 m 8 j 2 4 S Q c r V 0 R x s 8 D G H P x 6 4 r q / d W j u 6 + E 9 z Y B T E d F a 5 Q f 9 A Q j b e o M o R b K M K l 0 z 6 a F E v i r w H 8 h x n J S n 4 R S W b 7 7 Y u F S W + z y L K 8 Q 5 E I R b H L C D n I L E F g Z V 2 / o t u U O V I 0 9 z 5 i W v G 2 5 d a Z A 7 6 T 0 t y 3 c S 8 T V h p 1 y x 6 i p T i C P X H 2 W n w J Y N n Q Z b 1 c w T Q W m i d E X h 2 5 B u S I T x H Q G m v v d x b a u C J L r t h q o V J Q O i 4 N i e j c v i K o q b A P G 3 l z d T a b o k d C N 4 n w 2 G x x v w w J b 0 b D B d H K f Y W P / 8 w r A t c o R o n t b X A 3 q P V 4 V t B z Z V P 0 O A t A 0 Q u E L M K w k A 9 r A E I o G 1 W t B F k A b J 9 t d p S S 5 K + x v u X K j 6 l q p S C D q l t k W x J D k R 8 m T l r w L u g n a + S h x q + o 3 S i T B s q T B g S N 7 L y 3 j q m D j 2 S G 2 V N O w 2 x 6 b e p 2 g R l B k h d b v C 1 2 O V 4 z 1 T m 5 k C / s a R i F X 5 q h 3 1 Q y e Y N i r l i k h G 6 X 9 A c D 9 R K Q 9 y 8 N M 2 h G 8 C a O y R H w 9 y g c l m j 5 w m 5 e x f o Q d L N h 4 d 9 C 7 M 7 c f i / n 8 p k J U i l A T + 1 F z c S E X U r p h k 5 u r S i I J q q 7 E X R A O H G 1 n 6 8 c C 3 V 4 l u K w C e n d U j T h K i P T D 6 2 8 u D t q 7 O f 6 9 Q N n f x o y O 8 Y D o z i G l s O t Z o f + Z r + m 2 L 5 m v L j 2 Q u D Y W r A y O n L 0 g m h v q 7 7 K J d n N K e X E X 9 F 3 c u F a P Z B b l d S p 1 / 2 A z F 3 x j U k Z K I g J k z N D f B x D N 5 l j 7 u m P y h Y C T k H v z N T 1 B f 7 e C b I X 4 q D b d 0 J t L 1 P e + u a w / u c 6 o S c j 1 h 0 H / 7 S q 1 B Q A 5 0 g 2 S L q J k J n s G j R n g W z U m 3 8 7 V 3 z x Z I q j K 2 Z k q B e W s u s h T W 8 z f + B D 9 A u l f v n A l 7 O R M + N z c j e 5 2 H E d F h K 2 9 V O c f + l 7 + v M f t A g 3 K 3 C E g m D y X s R u y g 7 v i g T c V 4 8 7 r r F L L Y V v R n O y N x y + 2 1 b Z G c w k f B m / R i l F G c Q Q n A J i S x 4 r S Q N 8 Q s A l T 7 A l d X U o / O c s 9 7 r 4 C W 1 c B u c T 6 j V K g I u J + 6 v M 3 i m B g I o n 6 W n V W l C P B Q R X 9 5 s S a z f g M H x U J d 4 X o p X s A Z K Q H P 0 K x J e o e 6 M R 0 b j k x x E E D I 5 b Y M W I S U Q 3 e L g Z V u R G m S N 8 i q a Z u v U R 3 U K 3 + Z k p E k o W A 0 k j W V o u x i V 1 l x N S L O R 8 W K r a w B 6 l 1 z G 4 U v F D k J V G 8 e F b w O W A 8 n f V 3 V 3 3 b g / C l b n b T a y q s l P d Z w 0 2 O q f R 2 e 6 z l f 6 e A a z 0 3 j l A L J r n g j W H z 9 s h F H / r p e c S o E 3 K m c r d 3 r l G O j m 4 F P D M X q s l a s j a 8 3 l 3 1 M o A n U Z d Q n R v V 7 M a L s A 0 c c w l 6 z E 7 I n e J j X y r m 0 j K P 3 5 n g S N g o b H z 8 Z o r n j + B j c z c q C a I e E W A + u 7 s 7 l R k W u v i o N 4 q m I E N K O G l 6 Z 0 I u q G y j V 0 z H y P m i 4 b Q y n / z g Q z D I L e J P B N 6 u 4 m u 5 M Z 9 Z 5 T 4 N Q C 1 s O o X V 0 l u 9 U Z M o N z g z e n I r Z v M 0 C B e + W 6 9 M 9 5 8 a q G 9 X O U y 5 i 0 / c G K c V 7 K L r m r / q e z n Q X n P R 5 6 C p v R x Q P f V y H H i z 0 W 1 j 3 X L V o s C i P 9 i u k a m 4 t I 4 n L H K r u 6 D 0 m a O p 8 X H Q 3 b k c g f u K n c 5 4 o 8 Y T 2 c s 1 P + B L C u H H b 1 c 6 h 7 1 r F a O k j 7 M B r C F t + l 8 X 0 U T 9 p S r s L S F F W / K o J A 6 R x p I L n 3 4 b i p Q r 0 n 3 0 M K i v 3 e S q k i I Y t X r z 1 G z r h Q F C s 4 s Z 5 a g 4 X 9 R y K 5 h + e z X J j Z t 5 l v Y k R G D H I q K x s m z n A h H M 4 v w 8 Z r Z l L v m 8 z p m k F N C 3 Y m 0 H b F 1 O O u g g / E f l T Y N K L K P T z 1 R I T L I u v X R E o 4 S R q e W l e U H Q X L i D i 4 G g l I N b E V D l H c O x x x f 6 t Q f y 6 z z C E A Y 3 F z i R c 2 n 7 U s f u S 7 F S B y E M m X i o s 1 G 2 x f J q b e w g w F v 3 y x Y + N X J a g W 7 M f Y y K Y 1 v 1 W Z y x b L J J w l w c l C g F H A e f 2 7 w 7 T 9 G W i F 7 b e k i G 2 3 K h u 1 y 9 a e U f p v Q 9 C s F G K C z S v q c Z M 0 q / h + r S r g T P m U p K s U c O k l L V V J R 9 1 t 0 C 8 z S O H q d J z M K m M n 2 u U O / M e h y B V 7 P Z m q q e K j q n 4 c F g O 5 f P K Q z Y n N O c 2 a V q o Y 5 4 w L T b F g 1 G K w + i A I H b F 8 9 y l D S o f V Z u X w l s V e f A 8 A 0 C 6 9 A w i r z 5 d H r Z P K j 3 A W 5 / t 1 W l 3 7 t m l 1 / 5 0 B F r n d i Z h s P o k / m M Q P Y p g Q o F B o j c h K j l t b X Y l x H V w w t x X B F E u r l A V + C h E g T 3 u 6 I E g Q z E b q c U b k V R 2 d f y M n 9 B M C u m 2 s r o H G l B u 7 4 W 9 I d G 8 6 p z R 1 E v p V 2 s n 9 h 5 K 9 b O Y B 0 / e R 2 p + h 8 C F u P F i P e I / L G L j Y O 8 1 h b g o 8 l S 1 a S d c X g p Q e C 7 y W D s b O r 4 7 k o K r b R u q r i i Y K s / 9 D U 0 L F 1 p z F h X s g d 0 P d m r / p r E 0 Q E d O X 5 Z H T i R Y 1 B 8 D B G o I p u E M 0 1 Z X g S A y x u t V n P D F Q q C z Z S 1 a Y G M k E H A 3 r 7 Z O n Y v I 3 1 f D g F V y g u w L g X c x q M Y 4 j T N p Y C b P Z X 9 a m e z w e A x G 0 i d F V D Y 2 w u v k e Z F g Z W 3 m j C q 7 g O 7 o Q l f N 4 1 0 0 w v K 1 J F b U S p z E p 9 L T t 0 V 4 W Z i E 0 1 3 2 R w + o s b B T + V + j n + D 6 s M L u j 5 2 t n I v F Q 2 E x k t w 9 d x i 6 z H h f Z T E W r K u J N i 7 l D l 1 R x S Q I L d 3 k J j F 2 n S U x q n i x d O t K E z Z i p I + u S P L C 0 n b 7 M t b N N Q b h Z s I p N 6 C P K P a K Z 6 m q h V A d 4 e e r T h z 3 j D S X H O N R i W a S g / f X K W T 6 K i N 7 b 6 0 z V E p D M t 2 3 7 5 E L w R U 4 k 6 a a a 4 C h D I I 5 g n q b 1 8 S s e 0 y / R 2 x l x d Y s 4 z / g E Z K 5 W / + H f I P 0 G g k 1 V C p N e O y 3 0 S I E n i X n j a h a O D V J g G 3 B K Z S 9 p g 0 x a / i D v 6 M 1 x g F e m U X l A Q s / 0 Z B a C 4 x G O x S + u W e 1 c C Q B 8 X 6 j a o U M 2 N 0 a k a h D Y x X Z l i 9 I R C u j Z V n u c 0 d l Z S C t g S o K 4 P M K N u g 4 R C S x g M 7 o t y Y Z i 6 R X X b y M f E r 2 1 J U x v B G 9 U x N D q P D d + w 9 I x j z D C 4 Z Y l x Q R 8 3 t r Z a t 2 r p R k f J e T U C p C d h + U 6 4 1 o S f q 8 7 q i 7 F 7 V p A l q 0 7 t 7 L q j Q S V C F F G 8 u O Y A E F a C e J b K m W J 3 n o 8 / 2 9 C k n R E f 2 u + y s y g V 7 Z S 7 j q j J v L h k 4 q M 4 R b 1 8 o K s n A k s L / n V H 8 O J A f y R i 7 r / R J E V P z / H l g R Q C T 9 P T n T J 8 G U Z 1 v 9 8 / n 6 a i V 6 J 4 8 X L 7 Q L O P c P p n + + d p z n T c Q l h C n U + R v 5 9 M E 4 a W S 4 t D + L M + W O i F i V j Z t U 9 o 2 S t w E r 9 8 7 c 4 w R V A v D R 2 l M x B d S a 6 b 3 t 1 a Q 5 f S m S n b g b K f i C r J r 5 b 6 A u l E I a T k E p d n S U b c M k U t i 4 1 v P a 2 B Y D M Z Z N h / q h D E n 3 q V / / x J d q i B 3 Y W R y 4 K 4 n I 9 R o d v F U o 1 t P 3 p U a S k + r N P Z 3 B I i 3 2 l x V U z c K f X D v i h Q m 3 b m E r k l U T D D 9 D V K o 8 v Y Q a i 5 Q I 8 y 1 y A w 1 q v Y X o p R 4 a r 4 r H M k I Z w a G i m X U 7 X u Y 2 1 H 7 4 q Z a f J 2 B 3 f 2 x Y r + q f Y V n c 8 m / I r o i d 5 m w T l j P 0 d N U e O V x j O m 7 c S H K 6 E C N Q T y R n Q T G x x K V M w L d J Q v h G y V h 1 9 W g g F l 3 j 9 i j 8 s C H u 8 9 L F u 4 A Z 0 o M 0 d 7 3 D q D 6 U o n e O 8 2 t K 4 z y j z k l q F y p x G M e l I 2 3 w U n u y q b + 4 s c q + P h r L x B v Q Q A v 5 n A i B H Y H l T Y d R V x s 2 6 Z H 6 x V N f Z l o p M B m g h + Z z r 7 8 y U 2 V z 2 B o T D M 9 z 0 a V O i y o / n l P s X v m M e 1 F z L r r a V e C a 5 z k P T S z I v 8 v u w q T y f q z 9 0 4 j V b D + 2 z x p E L I J + q V H j f K e I L W N p / w e Y F T M I a p i 9 Y 7 I Q 3 B 2 U S Y I 7 h I h E U u o l 1 Q v e a C 5 8 C N 7 d 0 L j 7 o i 4 0 r h 4 6 f U G i b i 6 r I j P R 7 U U x 3 i B E k r M 7 C i 0 h y b C Z c K 4 m 0 t S M U a Y 4 1 s 3 i n i A / O O l Q 9 q D B 8 Q u Z E 4 8 G p Z r W z 2 W x a o y 6 q u y i B T D F + h I t y 3 Y V 9 C l I G 4 f G X 2 1 g 1 J w z 0 1 v W 1 Q d m i O 8 r q L Z b S m 2 q Q Y p b z a x 2 8 L H e I O i z d V d K I b B j s 2 Z h 9 F m r Z p G G I V I w c x u L p 8 B U 5 B S e O 9 c i U / l W 0 Z b I S 5 a 3 c P h 4 h h 7 v F F Q t C e L C d R + l C H c q D H + T 3 D e G a E m A K y c + T 3 h V z j x m v S d a f f Z l 0 K p + r e b e + 9 L R V h N O 7 U X D N 8 V a + b 4 K b u v h K G Y S P h h D K 5 w Y 6 J V k r t o m N f Q 7 Q o K q M H F h f 8 N v q 0 3 h W B B 3 r v L 3 b u U 1 l M e m D C c b 0 a x Q r x G A f C 4 A T w k k w P F 4 Q E N A q U s A O l j d T c V U I F Q f H w q r x m F u r q H P G A 7 A x V C A D / m 4 Z x n L F N L Z M N b X n 4 S g a Q I g M P P 7 4 j K M L c K H E O A W 9 G B 3 H y t 1 x H q / c 2 w k 8 c r 9 9 4 V K o x w B X D z U E R r C h Q R 6 H p 0 c l u H 7 N X 9 d B N M N l v 1 d y 3 W + W B Q H H x X k 3 m j 8 f W O 1 / 3 8 l Z N 2 X c 3 h P + d X a Z V m 5 9 l D Y J p J / w L K + 6 c P c O k L t X L c 3 1 S a s 2 0 n Z g Q R + 3 h P F B E q V L S u v 9 Q P V I H E m N C E 2 x O X Q w t G E J q Q 0 A + 0 A x + p Y H x O V e g m C 8 C C o X Y W l L t 6 b w 3 L v 9 o d 7 X O l n d s 2 1 g j N W 2 b A Y J 8 r s L c M b f + q 3 h s l m h m w K H f U 2 5 f U S u N D j o D X z m V M Z a V k + h U q n E D h r w w i D k w a 0 I J 0 m o g C g z 5 f m G Z 7 X 3 C Q N M a R 3 a A / z z a 9 N H i G l 4 o 4 K b N v P B s E M R F r Z O x 7 W z a d T B f t f o a f M w S c 4 R w g d 8 u z I o e 5 A F 8 i 0 7 Q g G g T i O L L 6 5 t T + S v U U A E w h T e R c R n 3 q N C r c a Z z P V D 2 u c j r g N g K M u X h j g Y R k i L z n x 6 D D / C m x A / C 6 h q r f Q B o s / u K L 2 J p o z v 1 u R f F I F p W A f f C m U u 3 S f 2 j R 4 7 f 5 H + h g U q 0 Q N 3 D X U x l T B a w I G R 5 s l O u C M 7 U m / H z n c l 1 9 N Y r P L x Q Z 5 D 2 Y C x T o Q m M H 2 W a q R e X U n l C D q 4 v G k C I Q N w j a 9 x Y F n m / Q 9 3 1 m w N c r T E T w e D c 0 F K T x k v U Z g 8 w J X 8 K U 9 3 J z K m w O 6 d 4 i W v / o 4 L F A f M y V v S q F m S A Y s N o L N I Z X z X M + n Z E z u n Z B X 9 M R Y 1 N 7 N h P W 7 B j u B 9 B c 0 M t R y R L 2 v u V o o 0 q M d b b k w p u r 3 p O y E z E e x m Y Q H 6 t q A V f z p j B f E O / Y D q a E 9 O 7 O e W g u k / Q 9 J u g V O 5 + d f r I M s o P w R X b R 9 X N / W d M g I h F y k F y 1 Y a N b i G r E P g H W c i y j A P j E Z A l t p 2 J p x q 1 i 9 e p v 5 x L t t S X G + W 5 Q A l G F W j T 1 B l W P I 4 2 O M k 9 c n Q 9 E J O u 5 5 A s u g q 5 o B 7 8 I 9 B J E o 5 Q P d e 5 U L G j + z l X 7 3 y j V 3 G q g j Z K Y s R T z u 8 k b F a z C H d X c 9 H Q a N X q x H M C 7 b 1 8 y l 7 l 5 c t 3 t 3 f 0 0 r d D p E Z E z V q K o i j j I H U J q p l 7 P u g P G G b 1 z R v G 5 e t w c d z O J U d P N 4 F W c 4 f b e 5 4 b B A 8 5 d T p F D U p N M E I Q 3 i J R b 5 w A g 9 q P 8 S k q I 8 d I X k L s 9 Y E / 5 J W h Q y k F u l C r N t g A w S n a j f A S K o k B T I P s 7 z X l Z L 9 W d Z z s x K c g 9 e 5 B w u u x m q s V n 8 t 4 C 4 g 0 7 E e U W E P v B Q a g W W W 0 F w N S D 5 B s j 3 S J T w z R m S z q m 2 D + 5 k 7 / x u R s F P B O q 8 M E N L q N q m P F 3 t t q i q S / z w A m w r r R Y 7 m 7 n 4 r Q u H H r 6 t o 5 f g l p H h G K D 7 E a h 5 c E O s 2 1 y T m 5 n F P E l S K a E d k B b J 8 a V O T C 0 3 R e M q t c u 6 j y X W z N U P / g Z m j K a W v e M j a l F o g I S 9 Y 5 i p B 5 0 S 6 z D 1 B s F L T g k j u 9 Q g 7 S + z 0 w r q 4 3 F n b b U M Y p Z y p 4 e q i 0 + M r x d s g G b v m 1 x B L 0 T K y A q t 6 D C t 6 L N s V G x 3 b x P A T r A C w r G s 3 x v G E E i R 4 r x w Z T Z l i T I S 5 M I J 9 f X f y X f V K F D 7 7 N D v 5 o Q O k s 3 0 G h P S D K V L N F m J d G u p / i B e 6 A H e N 9 U s I P m i 6 A K g T c q 5 M P w 0 K J p 2 j C 8 m E W 2 L H c 0 p V 9 s n 5 z F d N j F H R C X L y f Y B t p 9 C 7 o d r J P w P 5 X 2 P / 1 d t 3 m D n 9 n C j Y H o O G E 9 2 X B V P d 3 X I N T 1 I k A q v P A a T d Q Z o f e 4 T D 3 T a g Q O 6 d K e E X q j F b + T G J m 4 q a A u D s T Q / m f X s z i f G l I 7 h u q 7 q e 4 v 8 s E h b 9 A 0 1 q Z r P 1 p x G 1 e H J 7 c z 3 m q W / S Z p d l O G O 9 0 u J u H 2 y I B z Q p 1 d T Z 0 q Y u T 3 / Z W b J i L M F 5 N S j i D Z Q a n 3 M u w g + 8 7 k F B K l q E d G z k 7 C K H p X 7 / j G m C T 6 D u e X B v j 6 o m / F u R E G D U o 6 P 1 R R a 2 J H 4 n S 8 r u 8 4 B o y j d a 4 X 9 K M g i t f H i N u T H 6 E l P A O b 8 5 / m 4 v l T 5 l E u R h 9 r k N j x 3 a d S 2 Z a C 0 g 9 D I w p I 1 E 6 j z Z 1 o k 2 U 3 E L i O Y O L f 7 p t F b 5 R / l H t U 6 2 + Q L a c r A z D p Y Q f p W N S 4 0 Z a R 8 m 5 H t V q S i S s i b x T T V x s E V O P j o p 8 T 2 p a 0 K 6 p u l O h M 5 b K T e V D s d G o d K m F W H o z o e O L J l U o g 3 P z m q k c t G K g m I n X n S s E z O b i e D J W l E E Q e 7 3 M R j R u V f m Y b H G K j i v 9 0 l 9 R L B t w 3 4 X 3 F t k 6 o e 8 V G x q m M 6 p U u S l V 3 8 s 3 V c 3 1 c w O H H h Q 3 y 2 E L N 7 5 I x j V 1 w v q t v K t g + r X P b s v O a X 5 n s W V 6 s i w b e p p y Z k D E K L A t u 5 Z o e 3 8 0 F i + E P h F t O Y Z B + g a v B j 0 z 5 B m E Z G F F z v a n g m / Z e l d 8 S d k 1 3 r C o J D Y d f 0 o R B 1 F W r d T v N 3 Q y P f T o a C u R f B t X 7 e q N 6 E e f l q P s + x 6 g U G Z d G B N g C 3 K i R D C t P 8 f N n h x Q L d c Q + a e l 6 U L 9 I Y r 8 X e Q l f h o e w I o P / z w O P R o V J a E D 9 v J 0 K 5 G K B e L 0 / m p z L 3 1 1 d S Y R a s b S p b y 2 D e i G J I z x v D g Q Z R s E B s 3 c u U 4 h f 9 + + K X K v 7 d Y m j u P e Y 9 1 x L e F d e O f e 8 P W g Q 5 D K t + J Y K z 5 n R F / E l + Z c l d i q c W q 2 P J r n C C x 9 y n K 3 2 9 Q 0 l 0 y 3 I 4 r A A i n P 8 O 6 K Y 0 4 0 f w 8 8 l K n n 6 T j t Y Q a R f + J i r N x F T l t + K P f 4 p j U n X 7 6 r n d l R C m m d b M 5 o L H n T 3 N W 1 e + M R p 5 S r o H 0 R 3 R s A u f J m m j H r 7 q p h l Y o f 8 R p n f Z o E S / H 6 j M n B K 5 V I G L c z E p e w c w b 9 B y k 9 B g Z e d G S z k w N P U e S b V I W F l e G t f d 0 C y I X C N 8 R M Y 3 0 z J O F i z P 7 q t d 2 N I 7 C O r H I s X w / f o z h L R X j P 0 s j x p c n l T g 9 y x b W J h i + 4 a f N g Q j E R Q P 6 P L Q G K Q l 9 p 6 h t L W S t H r e c E L V B c q S Y l J / j c 7 m g c W E m J 5 Z J v s r Q Y D S D E J y + P G B q H Z l H N B L / e / w + n Y 2 D e V Z q N L L z S X F o C u Y d / b z c 7 J L E 6 C t 4 0 5 j X I K Z I / n 3 s u M M U K s j E n d + 2 6 d D i M A z F 3 0 v B X j a R K B u m 7 A L y t U 0 r l 7 g H 7 e b u v z i i w V 4 1 a c p j S T 2 v x K v 6 0 o p 4 b e k u 2 t i P E l w Z Y M v o B O a h q I 5 H 6 7 r 3 r L O Q 1 p 7 w f d Z W y 3 L p X Z a o a v S S g 9 C e q f t 1 P L B F u 3 P 6 + v G y U R q f Z T t F Y h G U t I H V X 3 8 6 O Z y z 7 T A 9 O 8 P 0 v E v 1 h D r N y K V W I 1 D G q E 2 2 o o W Y Z j Z 7 x p s n Z z w b n Z K o / f / l G j k j c h I C J y b o O l u O 0 x x 4 M j J u 5 r d N U l 6 8 q c C w 1 L z I H y y 9 y b K x N E M S k 8 5 4 L + R X 2 J C 0 1 l P v t C P L p d + W + a c v Z F a Y n A 4 h d X e 5 n L R l 0 q N D X / z u W L D Y 6 N G j j Y C z G k B F O w C 2 m / U V q d d e l M L U A u P U 3 W 7 C 3 S c d G a g P i N 2 d R w 3 x h l K w I R q Z h c r k H m r p i p F u W z O 5 p m L T u a 1 u 6 s V h n p Q z 0 H f J E x u q x U l + p 5 e 0 L z e c S Y 5 t 1 O e i t f M + O N Q Q E 5 D U b D q n e D 1 T 0 F N E A a m N G i V c p j / W 6 Z Z d 4 o B 0 w X V F z e 1 n 0 O O Y b 5 1 n 3 Y J 7 y q b J V u q + P 5 A i U 5 V B F U K f K b q 0 u I g 0 D z 3 R f u n y j D 8 D + D I s N K T R c N l n Y U S Q 3 U u J n E t b c v p n Q 3 e M c 8 O H A 3 v W E E b J G J L Y X c c + p H u R t V v d 1 j p A 6 D h W S y m 0 t 1 C T q t c d a S p C S x v t G L s L 8 x E S X e E u X b X X H p N B l + d j W v 9 X r / N U 8 P W X 9 H y X x i T u T j z + 9 2 S m p D e U e 8 7 K Y r w g U q c F E d 7 4 o d Z L J t T 3 h 2 L m K B K w V L K a l v F F o H e m T c 6 Q K a S 8 T k a 3 i j R P Z G A X e f V f l u N j S K 0 o h M R m i / 5 F Q F 0 y s f A T S I l J u 6 b C U n H v 7 2 h W n O W X Q W 5 1 c v / j P f h 6 u h S F x 4 t w P E e K j 5 a F b t X Z t T x A l 8 1 f J 2 o s Z Y s U E e x 3 V 3 k J y i L 4 F t s s m / 7 O 7 H t W D n B m v 2 e h l o I r R q K 7 S m 6 k v S W O E K S K 1 n d c c N U t j 2 5 p K I C k p M Z T H e K B n a R f N 5 R c o b h b 7 1 1 o + e 5 j j N V e l v 7 w H b x 2 h 6 B o b O u K G N C 6 N 4 t w p R T G l 1 3 1 y J I g M z w 9 h n L k f J i T D 0 f Z 1 h 9 1 p v 8 j u O f Q 0 Y / e U k X e V 4 3 x Z / H i g 5 e d A 5 a e R s K j / G Q 5 h 5 + j u D f 8 m U 0 r C c M l / z z f K 0 U Z 0 j e e y H 3 s R l Q / C l S c x z P 8 i g S 4 t J 8 b a Z C p k s S O D I l v W m Q i a F M H z 4 K G 5 P T 5 i h M 6 0 y q A 3 t a X l l N F b z 3 N T O e a 0 l K k n X q D b a K e E W D W J X B C F u K I U D 8 O 0 o f l x V F E 1 8 z l V J A v i B z 2 y i z S N U S I w Y 3 v d I e P A 2 I a m t b 7 k e V / D 3 + h a r W x g k i o B i g v N G B U + W e O y L 1 w 7 5 z w y U r o 3 6 B J N z 0 4 p m A C 9 / v 5 1 j j E w c s d k w 7 J c q D 0 d F v v Q C 7 3 y x 7 N 7 U U E 5 v K p Y M S T n q V w 6 4 8 j g u j 1 P / 7 Y L 8 1 W R R y 2 B l d p V 7 c j b h u 4 R M 0 5 v H V F t z 3 o f L / S n 9 B o T z 7 / + I T y 1 h h l B 0 5 a h v K h 4 U f + Y O x W G D r F 9 P z Z W 9 s g / g A w J Q C q d u E I v H 5 Z w c x u 6 u O p z S C X / 2 Y m e n C p 3 C f L z + r E D D S F E R S l S e G y R 8 Y z 0 g I h t 3 w F 4 J u j L O o N K 8 r Z M h W S 5 v f 5 A F v P A s C Y M 8 y a / 2 g A 6 L H K F D 2 + s 1 F y 9 O U f L 5 W E 6 j k P B x W n X K P u E 1 q h a k E q t 3 C r e v i f h Y / 7 d 3 N h H w q i l o s D M p h z i M J G m V g x C f I G C U s 1 C 0 G w W e 7 T T p 4 9 k d o U r n E P W M s a N 4 D 1 m n K 5 I E z w 5 s m n Q G t 5 q + v T O I T w i 4 H r e 8 U e k X W 4 G + O 2 R k / j 6 L n J e K / 6 I Q u S N 2 7 l x F i N y g G v 2 U B y K O a 2 C J t K w d V c n A t 5 C V U + p o N K 4 6 8 Y B D x P b b F 7 4 R A e z p 9 E G I w C F c E c G A g d t v E C y n P T D a w 9 s J 4 x 7 S 4 N Q 3 0 T Q F A 5 8 0 7 j 1 g M V I x C K 2 T D 5 o J b L t F t c 2 K Y D l N v 0 3 D S e I 0 M U k P A a B y T M / V 3 7 O F B C f R Z e s l y b F V n a i K J u m C Z W 8 9 L B U I u a 8 g r I n c F O v J 0 2 9 E k l 3 9 F c Z 7 a 0 E E V h d c o 0 L M j r I T 2 u c n M Z D Z U V q P X g e 0 f Q I + h 0 P y k k J v J p k b U q k o a n q 2 I 9 J V F T W e 2 Y O t n Y h 5 M G I x M Y F F I 0 s A k X x s / E a 4 H y m / b t 0 W c p Q m 5 u N N K r y 9 k L 7 D i A X 7 C U D L 7 V s K e q e b K d b X T X Q Q X W N 4 0 I v U C V A q D O J d 5 1 b W G O + t g W g l r g u L F x B S T v p q U x e 3 g T D f O p Q e g Y s 1 B j W I H a C t p 5 2 J K X s y L m S L 1 a V P 3 e / r h C K F 6 + Y 3 m Z F 3 9 B t e 5 M h j F A Q R 7 B L 7 I x d U s G E j G u F Y n B J F u r 1 t A 1 9 O A 7 / d 2 s y k 7 Q I L o h e A 6 y x p 5 R R v s A X P b q Y I P D m p K n h 8 0 o 3 o N V g M + g 1 z b D 1 H 6 3 5 6 A P 1 M E F 3 B F E n P U 7 f M K B q o e w J T M O N u t 9 6 N 3 E e J i p s 0 q i c Z s h B I U E G / U Y q T d D u U c 1 x 3 O p + U L 8 0 a D v N G 9 X w J p l v k 7 V 6 B 1 Y s B s X a 5 I R U 9 a a x n i Y O T r W g d Y S B p C 7 1 z B e e p 2 x Q 9 3 e T Q r y e u o q o A R A V v X / 3 q H E e U Y n P G 5 k q N V y H W z H z d C 3 H Q N + O q P t N R Z p R r l X z k M C 8 A b i 4 R B t 2 6 3 U S D R i n e q i b 8 F 3 / b U c J O e D E a H j N Q 5 h p d B u x E V p n n R m F 6 E / 1 0 n t s X A O 4 h i 3 T 6 O S n w E f h E h M y z K 0 6 d 3 D M j S f a 8 F C 3 F F X 2 O l 9 7 u I Q / 8 4 6 w y 7 H m O e 0 m 7 4 U v u r b l 0 j t C X 6 F e X u d u S l C U n U e o / 4 4 P 9 1 c e 2 K H T 6 H T s 3 C B f G q a A X U r Q z y a U c F W p J b m c H 1 Q c o c W A Z b g c J S 9 C i w s E 1 3 n o m w T N E K w H 9 R g l f + U q t q U e x C 4 r B e r x I x h D f 3 b p / Y 2 V l 2 m r z 5 G X k L o L b c 5 n J b Q 6 I 1 E P G 3 j 0 s O C Z C q 7 K i H l 3 k r s i x a m O D + U k Y 4 Q y I w Y t 7 P Q K B b h Q 8 S 2 r q F c p u q 4 Y s r 6 9 8 X 5 z t S 4 c 8 w S y J Q b d 5 d t E q 7 V W q 2 m G n 8 u 8 9 R P O p e y u d V I 2 k 2 2 1 A e + Z S d 6 p 2 1 Z a V i b c i d 5 A 2 N E B E 2 s 7 l t h L 3 c s L D k b y h R 8 P G r d P U G q u Z M z X 8 Q x t M S C K J M k z Z m E 2 h K v I I 4 J N I d 8 E i H E E T Z s B p F 5 S g y q b U D F L Z j k I R R T T h C l Y + r 0 n o Z W I O v U w A 4 i J S D C i Z o p Y 7 l 0 w u 0 C m B t 3 V 0 3 o l 9 z L J 3 h f U s 8 7 + a t b c p m E I F k D i L 9 p 2 o T J r j 9 m j 8 N o U 1 W j 2 R W A K / U d y z q r 5 A u 9 t h q S g l V n Z U R 1 v P p Y s U M W 4 r e 0 C p U n k b k k G D 5 u o L h W w D M e a 6 c h m f 4 l V 0 C k z O F h r D j k 7 b g 4 x 9 E W U Q + 8 p B K X d h T 4 M k E o 5 b C 7 Q r 7 W 2 E O Y e C i p 0 b M + W Q l C v n b 5 l H L r V p d 4 J o r K W 0 / i T K 4 u h 0 l E R x H E Q c Y 2 x r c G O 8 I K k y s / M 5 m k E + 0 B s A Q b e g V g 8 x I i s Z p d T s l n o D I q G U K r q F M Y D W l X 1 6 9 q s 8 v F E i f n p F F b I 3 K q w A A T B n g d t j 3 X J j D 3 4 q C G 8 U O d U W m E J u 2 L k o t a 6 0 d 2 6 c 8 k Y F c u n 8 Y u y N A j l M R 8 K U N 3 c U P q W D P S G y K b r H m Y I e A V C Z L 2 P v W 5 x h O f E D 8 + a y Y 3 Z 8 b b 5 6 H I u 9 u d S Y z F y z v X w 1 o 4 Q l O B I C V W Y Z w u s G q d 5 1 u I v b F m X H V M E A Q n W j V L V + l k 6 y 0 a y z I S D E k u u Y + q 2 5 S k D x B g n s z Y X K u F i G B d 2 3 o h Q u U o B H l G u 3 x f K W j C l d x j d X F S z M 5 a h b o P a Y y 7 R w h / m f u W R R p C P t / w L V q O p a d U / l 5 g T q 9 q e g I c L 4 H l O j 4 F X c F b t L C w y K c i V f S l c D k X 1 P r s a A M F 8 k o i j w I R W j W 7 y K 2 J j p v N W 0 m B 1 k h h o d g J X c y + P 3 g K P w c l H A u f W U U U A I g Q m C V / w 1 V 5 S q p y W O N E F v V H k Y P L D e + z W E 1 Y A A F w D 6 6 F 6 P t S y G s D H W 3 b R y L r n U H 4 x Y 0 L 7 w e X 4 r F f K l i w w + 2 W 8 v q b + 6 l M Y o r i a + e 6 K 3 D U U N l x o d D G H Z F 2 V p o J H E 2 q v n N k w O x P q V H Z D m 9 g U w Z E 3 p C + F e S / A D z M U J K L 6 D t j A E + E c f G 3 y D 6 I S W M v W x I 4 O y C a p K t F v d y b b i u v w X N 3 p h X V n h a u H m p K t c P g l A A C H v 8 0 Y j Q y A y + E u x Z / 5 b U Q 7 C 9 N j 1 u b z Y Z R y f y h 4 3 K E 0 I f J s t J j R T 4 S p 1 U w L g 2 z x v T w c F p X B o R / X L K v g p w z P R z o X M V O Y 5 z Z S 3 z Y U m 8 R P / t N y r z U t w t X 5 g 8 I G y f a t u 3 A X 2 a w s z J g F L a i 1 j v P U U d K b 2 H + 5 1 o 8 Q p n o W h q T Z u V 8 p 7 4 c Q B U K 0 b p W W k O k r 0 f I P U T 3 h W W v W K T l o g y e K d Z p 0 U 5 c W W 4 H f i 0 N i g r p K F C a z y 0 y B I D X s f g S z t r L X 0 g Y R t D 0 d M 3 3 7 q i k f M U T y 3 s E P c Z v 7 D q 5 e W T z O 4 V y R 2 v F K F r 5 R J I a 6 4 d H l L 2 R 4 m V Q 9 8 a 2 F j g m w f 2 f B o L R d S N i f k c N d d L P l d v K i E N 3 E Z p E z x f 8 q A g b g 2 z b U Q M D K L p t z u O k V J F A B a Y b I z 6 U q r Y C g z V + U o I X 2 M p j I S 5 h 1 / i j f U W w k z 0 W J Q P a 9 c 0 x X N r U 1 P y h 1 K c G b f 5 f i y h 5 5 w l 3 N N q G d I L u j K x M p c G m O z l 1 w n p D 4 z u R H p P o D Z m z U I m a y u l d 4 3 0 P v F Z l N A 0 d 3 f R A l I C Q I u 8 g K Y t M g a v B u + n c G n 4 q E g s f v 7 V l 9 9 B x y e 9 R h + d x 6 T l F J 6 T P a + x C U e 5 C w 3 V / / k n A D N k q 7 d 1 G T O c X C e F I 8 P q W 7 F c E z J D j / l s o w u z m U m s 5 e D n k E j U L C h 9 8 0 P 7 3 x O u A I a b r Y L Y i / O h l T 8 Z s p 1 7 D L t 4 s Y k / r r l W h k f v v Z 6 I j X K E X Z U d B 0 d V d 8 K v t 2 U e 5 K u 8 i m u f 6 M A G / r D 7 X n J j Y K 5 A N x 8 2 n U 7 K j h K s E J J H 3 L C N D l T 5 o S W Z w a i j 8 k r s T j z z e X J E / d A f o 5 k 0 w F 4 t p w E r F U J N y o r 2 6 X X E c t 5 e / W A m 9 d j C b h u V E o E B 0 W u Q u b i R i 6 S O / 3 3 0 8 g k X L k h M Y 3 d I 1 w z S h W L z l F D r v w s L Y c a t A c o Y B M z C n n o V x c i e S 8 v 8 / 6 0 O 5 4 J S x r V t 6 P o e 1 q R E u x B J w z B C u 2 9 A n c H I R D w J 7 X n D p i m V O / E x v p R E 8 G E W o z m z r t z G Y R C n N h Z x c Y O m p f 0 i Y l A 4 K w Q V + F A e C V 3 u 1 F 8 h g b A k f d x g a n c Q V 9 f s u Q C Q 9 w U L D C B q N 8 K w a i + m 8 H i g L 4 8 M M d r R W A l V B 4 t l L a r o 6 r D V 5 p k h N C 1 7 V O G z 7 X Q J x n e P F f O G 8 S 5 M a h S / g J f X 9 F I E o r D s + k t 6 L p Y E I h M d z 8 7 6 J L A E F k L O t w o X t a 3 1 F C D + a U g M 6 q c 7 E a d t L 5 F m 4 f p B k B W O e 8 M L 5 D Z H H n r 5 c G N C t I Q a Y Z + X I H T 1 j T F Y H 5 z 2 Z W y i 6 T M V f d + p H s O J H P E R n e u 1 M Q U l q q L N 0 p K z L M l 5 y 3 o q 0 H M X Z 8 K / z 5 4 s J I S 0 o L C Z 2 L M K O b j J Q X 2 Y 2 C Y j x Q J H 1 z v L q h m A Z r w T r S e 2 9 D G / Y Q 6 7 8 X l h A U L c m w e 3 0 u S f Z H B N h 6 / 4 D q S + S T O z O W 8 Y l P m h O d 3 i w L c G R k b a j x f n g o G G S A Y n M c j a F g A S c I y F x a M B b V 4 j W R x y C w a u n k k d Q G Q v 8 F I n 7 E c M 6 5 N T W 5 x 6 O k F w d 1 P e d u / c 0 E E 8 k b F q Q l M + N 2 d 0 A 4 l K s j c i 5 0 b p L Q O T n 1 s 8 0 U M N q I P c d U T O 8 g r v p z e R K t z A e q 8 H 8 2 Z M H j L s Y A 9 M O A Z g W n 7 N / f I v x o E e m R 5 u z b R i A U T 0 i o U j B o r O 3 J i V M c o Y / f O c q 8 Q 7 l Q 6 8 A 7 s a e f i j a n 6 0 4 A / g 6 o + V X H x b 6 e 8 U R 7 G 1 E m 3 2 e A V L v b u c B 7 2 1 O 2 5 Q U 7 M h f j W q b p e W U w 3 x e 7 d 0 A 6 i 4 O T w r b A n n D c 8 g b J z 6 2 b c K N F V w o D q u x o d H I 8 C y s B 8 v D 3 l F x g 6 i r S 8 a I t s A e N e A y W T 7 E S o 2 R i l M n S c 3 a D e I P a E o x 7 i j Q K 2 w j s y 9 0 b R s 0 R g h e o 8 4 8 7 s H r D 4 J j S 3 S T I 7 I 2 A V 0 f G k K D u d U Z K v 0 J f 0 5 Y E d V S j Q F N K W N w j T i Q a f Q B m K e a N 4 k C r O E Y 5 j x Q N l e m 7 K j 5 Y 9 D j G R + f g 2 z D 2 T Q q e u z K m v S s W W w K Z M C G j 4 4 O 5 L 9 W P 7 X d 1 B m 1 F J H + Z n r f d Y V 8 Z G K j m p 0 L g z Q s i Y T q n m j M o J J A 8 / 4 8 3 j W X g l 7 M b 8 g b O T 7 Y I J 2 W i 1 5 M O P 9 o i 8 A L a D R S c 8 X w Z p B F s 3 s l q 5 m Y j w p d p 8 + 9 Y D c p o u M Y e F b o O U N 0 E P x X t 7 r T i j q p Y s X V 9 h I 3 X e C 7 V R 2 Z B I s Z t C G W 0 V 8 T 8 B 3 6 B E S e w v v n s x g Q y q k N N p t n 1 o E N / Q C f H z M X H 3 z N z p u R L N y T t G V Y a 5 r j j u r e e 5 h f j 1 6 c j Q G k E E S I 4 i 1 Y / P l V 0 y 6 K 7 z I v J 3 l J a B x J s K K p / v 3 q 0 k z b h t k f h G K Q 8 r i 3 z + 3 E 8 S n Q V 7 U X A L Y q O U D 9 f h g t 5 U z q e B h V H g + L v g M F B E V c W w r K e X p F 2 8 P g Z R 4 g Y F o 0 A S b X w n d E + 9 K a O K D n x 4 l 5 P D p p Z N e Z W p s J 1 C I s 5 9 Y 8 i o f s A 2 J 4 9 0 f T x f q u J n L e U h V P U P q 9 v 9 J 9 z j s I I D U e + m Z l A P F N M d u N 8 d L W S p I M N I d 4 w 8 q f O o G O 4 R 5 l l S 5 p M 1 y s M 3 x l 4 i m O j G O p 0 a t B o I x j v a u q a T p W b b q E w 1 i 8 0 g T 9 u V w b Q E c d a W S p h S E n K I x r 6 L g 8 A B 7 Z Y u H h I x Y N u y + 2 X R q a o 5 H D q y 0 O K R l 3 X d v 8 Q q j G 6 e A t 8 m g M k t J t u 6 i m q 3 y Q T j l 7 1 T E T r X z P X X 3 Y M P Q S 6 L u u + d S I Y t f 7 q y s 5 G E q k a v P a U U 3 D E 9 l s c K l F v V o J 0 s 9 d n y n G 2 q o h Z D d 1 T h Y l o q u 0 F C B d z 1 z G N Z g k R E Z Q h M + c S 4 0 f w N 6 M o K c M F 3 X w i I L g t Q m K D D T q W O k Q D w V 7 T k W S B s r D 0 u + m 4 U V O B Y y h I Y c W a i q G B d T D n 6 o t j u o a x U 2 B b e m C o Y h I d p t t f i i Q d q 7 S x u 6 j U G q F Y Y A Y 8 U w 2 M o z 3 l 6 I B E p s r k z l G v m l g r + m j X t 3 C j Z v 0 c 5 S Q q H h o I K x i V F I A k 7 S g N D 0 V Q L 3 b F 3 6 y 4 8 V b 1 T r q 3 6 3 e r 8 P e z R k X t z Q T C n B R A n 5 H j O I 3 M 5 Y v D 9 8 m M w x 6 2 R N t C 9 K 1 Y Z 1 A S m Z 3 2 w S U 0 l t P l 3 C + 0 o 0 a r T J 2 Z Y 4 4 I K G y X 1 K W W c f k L P G 5 y e 2 t T n 9 5 L p L M E M T q P / Y l 8 7 l c R v c k + g J O u 3 e a W r O P L v p 7 y y P P Q 1 j X J L z j 9 D 1 E x C L 3 n R a i t G c X s k U i 2 D e d 8 o r A / s + w P e u i t i k E x f M T y q 2 k Q E q o n s q l E X o v p 9 E X a U 5 C 0 I X E a D G A v d k C i w 1 f F S T u N 0 K i L V / c d e e n p X S S a 3 5 i T j W t h Z o l Y 1 6 q V a t K n F 0 g r e t p S X 4 l h b o Q i / F X s O k 2 q H v 7 T 5 v / o L y W X x f m f F 1 y n i 6 o l X c j c C t o O k j p 4 p q y I e A Q A J A 5 Z R 6 H b V T C n e o x x T h W 6 9 6 M A o S 9 j f j h p 3 8 z O M Z e t h d q B 3 V b j w 6 S m 5 z F X N 1 9 + Z 4 D 8 P 0 c h F X b y x Y m P n 4 o G K T l d P Q X g r o k s V K H 2 j v m g 1 V 8 e p m B N 8 q 8 T L D s U h Q k 0 g m f h p F A l Z l N c I X 2 H c K H a h R o C k + T U Z z Q U Y 0 i 8 5 O S / f M 6 Z 5 J G g K y S E B j a o z D + p F x x a M 5 u J T / h W 8 c K b d V 2 J c 5 T V G 8 7 p h w s A f 8 5 v 6 S D s K V v S O w E m + p O y q p G n B w w H u F p O j Y X 0 P N z 7 G 1 B M c V K R n Z W d 7 L p g o G G t 7 e C N j j + p l F 9 O e s n u G h 0 q y L j A 7 q 5 q F 8 / Y 5 7 r f 7 g r 5 y t Z I t l z t L d I G m j 2 b c i i W g y l T g s V o o S 2 B b / B K I Y 4 Y 7 l 3 Q b v i v z a Y 0 3 V y p 1 W y t l N W q + / y + s 7 X N 6 t A V Q p Y V t 9 G v l 1 i V 6 i Q E Q J L R k n p s p u S Q q J y G W w p o p 4 V O 0 4 w f f e m o w t I I 4 v + K r U W 6 + m q H 3 e w 8 i k m K U R H T c A e z m k m R T p e f a X i w 6 i 6 l k p C k S D I o 9 z Z 3 J i i / 4 q + e U e L S 1 K T i M c o V 9 c V F h 9 z V R G a k 6 1 g o q u 9 0 8 O J L K 2 b P + 3 B 6 R 2 z I A M U K I 3 C g 0 X p C p I o O Y G + X S T c O C s v f O 1 e M n Y a b 5 6 r A 3 q r U k n 2 j g h F n f t A c 9 K l L G e L R A m u M R E J R H n F G 5 R w p Q L y Y f / x e b f d G L Z 8 L f X R G F B + c 5 H R j f F S W B J J I e V U 3 E u s S e W C B c v Q g 7 D 2 S X a m e U A 7 D u V H K + m G o i T O y m 6 s z S i k w y B T 2 j A p 6 e a I B P K e 9 G E Y W w a r R D E m g u j z G S V b B x / 3 z 3 g 5 c Q 9 h g L A x 8 H 9 O 4 G d r N W 9 c S 3 Y L + 5 G v l J l Z g T e i 0 D l Y S d J E s C u Q U r 3 2 k U S a G D q N 7 B 9 J S i p y u 4 1 t 2 i V K Z m G 4 1 x O m y 2 Z W l V l l j c y n U y i 7 R Z t a t I H G t 5 u i L e S K G 9 A H 8 V N m Y Q D x A E q s I 9 Y e 0 o 2 b U z P A x 3 O H 3 M 3 O 3 G C K O q y L z r E a m k P p c F l 5 T K Z y t X D D r F 6 r / S P s c j P 4 v W H Z P W E x 3 l l N 9 q M R Y x H p q e 1 X u u x J N A h F g / U w n e n i v C o 2 m F / + U b v K y N p 5 E w D 3 H L V z y o X z a 3 j t y v p M Z n y G a i 9 R X Y D N w T k n x 5 g 8 K X o n m j S o 8 Z J b 1 d r 7 d v N F a F s q K 9 v f e 0 R Z s 4 7 5 D g 7 m o U t t D d P Y f X N y p H R 8 J 7 O 3 N T y U / p t / f O s a l 4 t R S F J i k e z / k U Q T W P u c d o K 4 2 S x g l J E h d Q u S O W / r 0 F s P / V N R q V I q N F 0 w O K t 3 k p V D I A x c S i 3 V Z C P S F R D H 9 T t Q n X m O I 9 d v d a g 3 u m H C L o L z 9 B c a i t X k E 1 b h Q u g k r O m 6 u X n + i i X n h Q g m o P 7 o I V M f 5 d o u R N Z w g 8 S p X V s 5 S p P r x h l N I q 8 1 A 6 k + f G I s l U S p H o b z M Z A y R I p q z 4 C s s e p L p 5 F e q b B 8 E c 2 c G P H j + v z I C q y 7 2 a J 4 q r G B Z r 9 5 U 4 V S U r S e 0 F 9 B x O h 7 t X K B Q O / G i / I 1 R h w a E E c m 3 m 3 R H 2 U i 5 h r N E H 2 / c w F 3 f q 3 g Z p t W x 1 u i h A i e c v 9 X I d w O p q n G t n K v k z b t O / p 4 8 l 4 w p u f n e D U o a Z v 4 T 2 D u c c q j + h c C C k s q m t B L L N d r 7 i m K C N B G t s q 6 U T s J p M 9 t N Y T M i I 4 m q 6 e 4 0 p K 6 r O q 6 0 e 9 E s s 1 M G g c 8 5 f f g 0 d X O S o K R 2 f h A E o K 0 5 G U P Q T 8 J X c V 0 H y 6 i o n I o 5 y 8 7 3 Z V K y q y G K M z + 3 9 O 6 O 5 F M P b z D V R t a g Q p 8 P I g D t I R 4 R L q K q c Z k 9 W + s A M g r t t Y z F I L F D A O u / g d L e d H i 0 H E / Y v N v k H x O z R x j e I c 0 k 8 a q O v E g p r p 9 L f W t + e I g B Y t J u d 2 m g d N 6 3 P r a l r B u y M A l m q Q Z s c 7 r C j C G N A X 8 0 x T 1 L p / H T F W m k 2 9 S 6 3 0 / G n C N J O R Z 6 V v g C E / 3 6 g I u O p / C Q Q 1 s s G v c 2 R p u p A a y l e M I k h 6 K Q q I G L d I L g n B o P q J 6 2 4 a + E h f t K 6 d h Q X 6 J b o H m 7 n 5 m K 8 l C N 5 c 8 R S C y p c 4 h 9 O P f u c 8 7 l M c O / A 5 t u 5 c G w 3 B Q z a 2 8 0 l E G K J U 8 X d q N p 9 C Y k Y y / m v x I 4 I Y R s g f l C s F k K l q 4 t h 5 5 3 K r P b j C r E A P 8 o O 0 k a 6 I b 1 G b r p R e Z n I Q L Y X 6 2 o O 6 G L g a C x x J 4 w x c F F v 7 4 Z R N 5 X a B y h T t D C m c 9 D a s B a t R s y A M 6 o u L 5 c K u 2 9 B T m U W J E s v / f Z O 6 + T G C g Q e s b u q V m I 8 V C 8 c b a Y e C 5 X g J M N X b G A y j O L Q R O P B A 6 M U T 3 k 1 + e u 5 j M g N u Z L c 5 6 m + u e A l R M X N 4 P L F j Z C U m x J 2 x c u u q B C B P T A 6 c W G 3 V e s l / q R m u z E Q X + X E 2 T 9 s c T L b i X k p h H a U i H U x N e U Z a G c y t + v D g G T p A f P 6 f T I R n Q T D e n K E 8 M b X 1 U U U h D e X 0 A U g i s Y P G D A G c g j I a b + 3 o h t 1 X 0 w s g e + K m A Y I L O 5 H 8 c q m Q E L N K O 3 w n D u h f 1 I O s M 9 y h x m F 4 z E 6 A 7 a H X B l p k u c R E J D x F h x + z W n A 2 g 2 S + A V Z k u b e T s 0 I W I R 4 z a u 2 J h K g k m D N A H j Q z m s z s A L w 7 J X C T u R k w t 0 P w M 7 4 s e Y A b P c D q 7 9 b B r l c I Q / i S D t T n W j c j e V v R 9 E 5 E B B L 3 b K T T p 8 6 j M / E s F q N X / f l C U l n 5 M w 2 J C u m l h i x J x M f n U n 9 j 1 n M 1 S V h a y N E + q Z S b Z r k R 8 z N e k t M N V k Y j B + q g 5 N X G y P f 1 L k l d 2 3 3 z m L 2 I k 0 h U 7 j p D Y K G Q M N 9 b C s t E 2 0 Z 1 p v I v T Z 4 U 3 l t o 9 X G t y f w H q V W l r 4 n P N K N l F 4 O P 4 Z k K s o k T N V W H m r V r j K Q k B X 9 / v f u B E 4 r g V w x G r / b c k M g X 8 E p i t 6 o L M I R I 1 3 j T Q C c 0 7 m P R v l c 1 o y I 9 v g j W L q Z m N 8 g 0 U 0 c v E H k 8 1 i 0 Z P x s L i 9 V O 0 N V t 3 i j z O p W 7 I k 1 d 6 7 x U 4 n d u b 8 F h R w V r t y / 9 K 4 + a g R T C L n o w S m e C V n 4 R Y j 2 n i + k W z g u l V K Y 7 I o S J p 9 y y 3 L H 3 S E f F 9 U 9 4 P N / N 8 o W x U / 1 7 W b l E N V / v P n s w z d X 3 R k 0 h W 1 w q N 2 9 L K 2 4 r V Z S u e 1 c 7 k q Z l U N + j 0 N 5 j L t y y K 1 K M q r 6 J q f 2 Y b x r 5 8 r V Q w W a 1 K j w R h G V C g j p x x O C G 4 U B W Y J Z J 3 u O u 3 M k k F R 7 Z I U y I Y G A 4 b D t Y 6 l 8 7 R / M v q l 4 0 n m E M J O 7 e + z 1 F l R w k E S r U 5 n t F o x V V A j 7 6 Z n e J J K D q M h N d l T u J q c m / a 0 Z p A F I J h c g f g O g k J 7 S 4 v l C E b 2 F s u D h D 5 z d C j L M z Q T U M Q Y 3 r l 5 v L v q 4 k 8 g Z K T Z v q p 4 h i J O 4 3 I 5 R F Q k S 6 U 7 Q v T 3 l x K n O C v v x Z V + T D n M F O f n m x a E m G W i o 7 D k Y m t 8 + n f 8 V t G c E b 2 + j N f x r M k 2 / V N p S o j c i e X t i I J v S D U B j d k 9 A o I w V h K 8 S V R 5 D x t T l A n V r 1 k 4 H B / 0 o W e x N B b u m g a g r N m 5 F 2 Y 8 P R i p W 3 Y t E A X O x F B C e D Y J S p R 8 2 g n S u N X F q H L F v C H L x d k V D 5 1 7 w O w 1 + i w J z c c / 5 5 g H N Z A 5 I H c d + v X q s 4 f A Z o R g N 0 e M U O 1 c c p P K d h 3 x 7 F x K T 6 5 C B 2 b v v n r p M l 9 N D i / c A J c q G C L O D f L V z 4 T A o Y X 1 G 2 e 1 2 D + m E v S J 3 X n 2 1 e x a Q W s i X V U x v F I 2 h x 5 H r n 1 R o b x k 4 V E F + c R q K B k Y C Z R U m I j R A q V S o D B j 4 t 1 S d i 3 j 4 3 F 9 / l y a j p b S R H s 4 R / G M i D Z Q c v e S P b 8 W t 5 N X T 3 j d m F H d K t W H d j E E I h v T k 8 h U C 5 + d y T x p 4 j G j 6 A 0 a N d g 5 G c a 3 3 l g L v G 2 0 i q b J d G S V 8 V f I w g F Z x t 0 y D q W R 2 W X S o H c W Z y m W 9 u 3 k A I y u l W c o f K + O Y y y n q L o s Z 0 v j Z Q S / K J b j 1 8 e x W h C 3 Y n 4 T m v 5 + 1 R i c g t c G P X T D 2 E o p i 3 i t z y K j l I w a E K O P G p l K L S H B S k b T z 7 g a O G G l + Z L 6 5 f B 0 t 4 Y q a k C T Y r q D 9 i G l 2 d C N 4 b + y W c 9 J T d w h w V b B 7 4 4 F / 7 T Q o q p 9 R r p 1 3 7 k b 2 7 E e i M v q 8 g + C I G 0 8 I 3 A R R Z i k e u Q x G v 2 N A A S g T W W l e u 5 q C B v Y C X I x w B 2 E S c H M 6 i X s 0 + A 2 L k g W T W m 5 Q m j e D 8 + q d B + p L 5 h U P b 0 O B W E + 9 q t v v a G h T Y A t b J v u x E B 7 M J D y n b y v t T D i s I 0 A p O s w u V h X t j / O A t y O F n v D n d 9 9 M A M q 8 8 Z r r U D J S 4 2 U n a D K v b v 7 Q 6 B B w E 3 H / t y d 3 m v C a j D o R b F D i H z A X 1 4 f B p g I 9 V S K S 4 R r T q L o 6 x I Y c d P D O K B l I K M D v / b K p u W C U Y I H A 0 O z d X Q B p h M p k I r R R l W z m m 8 e 7 + Y k P Q B k J x g W b H A n H a K r 1 / b s Q G Z c z K o U J q Y 5 5 j k M 5 I O K S T a O k 7 m r m A p y T Q T D N c Q S j 5 A q q D y Y 5 h 5 5 R a u 6 + + g W + 3 l z F G Q h C T a T J n a t v j z A f R J o 6 y 7 a E i o s w h C 3 e I D l G A j b R U I c 2 H + Q W 6 o q t B U V 8 r J r X 1 u H Z V N 2 N k g d 6 Z 0 P J / U Z B Z k Z G 1 K Z 9 2 1 z R 2 Z q i 8 6 z l t g U w w C m e z k B r L h n T D i q Z Z P Q b 1 V 6 t a r / D J s w l Y m U w D i Y I 7 3 q w q l q p Y n c y 2 x 8 K n B A 2 V 9 + m P k e O E H B 1 W V N j t P V G 1 I S c k A o y 3 E z w L T d 2 P 0 P O G 8 V B 2 z n T z C O v g Y R o A r b X i 4 O d S m a X G j g J D L o w r X 4 p Y / n 5 f G f F V C I 3 g a U E v k W i i H d g P k m n Y e a d i 5 s J C R B Q J K 4 Z o p K m n q L z V p Q v A R 4 B g E e c 1 2 Q j m M B x l H 0 7 l / X t o l c 2 0 t 3 O V Q A C V R l J L b G j 1 B r Q N N F H F N 8 o J w I D / d c C q G 8 b 6 m W x O V Y 4 x X + G Q B x 6 Q s S p t 2 x z R u m P Z X g r T Z e d Z 1 R v e l J n I O n k C B p i j 2 p M N x r P j E n L E a y 1 G 8 c d 0 i v r y X t T A U x v 7 3 x G 4 I e 0 I 6 o p B 9 U I V X x o A f y 5 q w 7 2 y r n J J R O J r R e P n J d e z y H 0 t G X q i O H h K N H S / e C I v T r c n U f E 4 Y 7 m 5 q T F 1 l O T Y o O c B H R d 8 P S i Q E 3 P 7 K M c N w p P r 5 E p B q 4 b U G l Y o 6 F M D w m z e 9 9 / i V 2 4 n w B n V w z K x d h w l L k d A i g a q f L O J Q 6 0 Y C Q H j Z o 7 + E 7 F O Y B 0 q c R V 3 l S y a b o 6 8 m / y 1 o M L 7 J Y A S D u 4 Q X Y o a 7 n V i x 2 K o x F S Q N 9 5 f J u C Y C G K b c 1 T n j / 0 Z d l d Y K B N 1 0 K q r u U t K p U M O l d I K F V W t 9 7 L A X L C 5 H z A s B 5 K J 6 X w O B m u w 2 t 2 T / i M q 4 O s v H l C 1 a i o k e Q t W W 8 p a D m i g k s v 9 U 3 5 Z l N u r + d 2 Q y F u q j a V V + n b j q U S V L H y u u M s f 1 E v K F U 7 o o a C c w v q b c g S F Y 3 i 7 u Z i P v v m 8 b A 0 g x J e A W 3 Y g G y 8 z S e L I 1 K y J N K z o / D y 7 l 6 5 4 R p 3 L j P M H T r O f P n D X P U W q 0 / 9 z z t i 9 L l y P i V / X C a B m D d I m N j Z K o o 9 y J S G o D 5 B b R H e K M g h p Q A Q U 9 y K O a Q 7 T t k d x 0 p 9 B Q s 8 o s b 8 Q Y i 5 a s k n G L Z 3 5 V w 9 q 4 S h J e y t h v 2 7 V H x j 2 E c V H 0 7 q c 7 3 V e 6 e z G e 6 D t G 0 w k y 9 U H 7 z V I U H g G 9 V 3 O P I Z C L K r S V 4 w x 9 n 8 1 w 3 C 2 S C v + x n 3 a E v w u 5 J M W u M l O 8 r i x U c g N l W g U T l d A r H M s 8 y f x 7 j n i o Y 6 3 3 c 8 o k Q p 2 j C h f 3 N x o Z p k p c h x B h q A Z W N G t v f i x i U 7 o R 7 t X E P b c u F q Q g l a I n 3 b I s 9 U s e j y 7 C 0 b F c W C 3 M l C B z K C o u 9 1 O f T 6 M Y t 6 + c O 9 Z P V 7 a 1 R w q e R Y e I 6 w x v L v 4 C P L z M O p U B S g o E p S L 1 4 9 y K f 0 d e r 0 E 0 r I y s b V 4 1 i S 6 m e e N + 1 c S L 1 / V z U D z t t W m g F w T U 5 / N + 1 j 8 p w 1 O c 0 b B R w j s Q x Y k G c I t + U t 4 I j z H 6 q 5 l g A a C M 0 T v j 8 S n 5 j D E u b H a / h S k p m 4 q B t v K m y J Z f g N i o a u 3 C j c z 0 f j C V u W x L z o 9 a z V l 7 3 e q H I A 2 9 v 6 R n T k Z d R L f E + 8 3 l x c r b h H T v p g K 7 q + V E 2 o d F 7 a 2 0 w 0 A J d Y x C p l x z X j r Z x n J 5 o 2 h g w L t z p y E 9 W y s b 5 g m l S 1 2 V K 0 9 w I f d M 7 t S A o J f + B j 9 N 2 b q y Y u N S i V 7 j Z F b e B 4 E J j C e 9 t S y Y O 1 0 H 5 1 D y v 2 B Q m J F / r d u 5 K 2 C j / Q 5 z j U b k u F D J e g 2 J T u 7 S o h k m / o b C i w d 5 A / T g 4 0 F E j t r o h K 6 J X I 3 y z U C T F R l K A l a T I 3 K s k F w R D 4 c 4 O e T g p e 2 E G r e k M q a r l I M l K r + X V h i j T B 5 E 6 3 E H Q J 9 S Z s M n V x A t X T U T G L Q F j 9 S v S o N M + 2 O J a V V Z o K 0 C a L l 7 t u 3 5 i A t A j t A 5 4 d V P N Q A U 5 4 I S X u v l V 3 E l I 8 D z 3 f U Y g 3 G 6 P h i p S z e d 0 K F D 9 9 e X R T C 3 q O g / v I m P 7 o g B Y n F I L y D v f Y q f A D h Q N m 4 Q J 3 v f l 9 F n V L 5 5 F 2 O x c J J Y T i 6 J E P S h u 2 p Y g 6 F r O v N Y E q B O f d O 5 P b V N Y 6 I o v t a p V T L I 5 6 f D h U C u H + f H Z 0 C s s 5 V E j E M J 8 5 / W H 5 J y r N q + d i / F n F f x U w q + Q s a m U I x D 3 Q u R t U s c 4 C Y K G o H T + H x q X 1 6 c b 8 I c J w B x + o r d K A q n P 1 g + + v W W z X I g 1 h d n 6 C L Y H e N 0 o 1 z C 0 m j l r M K D d r C N / A 0 G 9 U 3 6 W D c D a 8 Z C E B S V o T e M r 0 r W + s K A h T L 3 o x s 1 P F N Z U t y j r k 9 6 Z i R A 4 m Z L y X 2 V E k i t o E d e v y 6 N l 8 u n E P N T n / m L x f l s a h W G r e z 9 0 o / s 1 Q j q 5 6 3 7 l 8 D r 6 B Q V z q H d G O 0 N t c f y u X / j q u / H m + S P 8 k x 6 m L O K s e z r z H Y I h E a 4 Q P M M 1 F z L 7 E f d 2 e p M i 5 G 4 p V h i h x 0 T M m u z E E T s M 9 K z d G b z M X U m h 1 m U v e O 0 t g l v P L Q W T + j Z p + X V + V B G f n k L f 7 y n 0 C o 0 w y P t s F c R g 5 q g r 6 K l 4 K H 9 i N X W G d W z Q S w N x N 9 E A p O X 6 V D I g H M R h G s H W / Q Q 6 i 0 C h + N z U 3 K t I L M j G / O 2 K N a R v i R + r x N T 2 I M j N e V q 9 q T d 9 C o K n O / z 5 M M R e i m I j K m 6 Y d / 1 + S F D C V c 1 n i m 6 k O B L M v N + X 3 t T u p + D 3 Y 2 j z Z R D Y O P G W z Y R U G D b / 2 l g V 9 + 0 a Z v C a 3 B D l P l B o F r 2 U M g L X 5 y F R T W M 9 T n 2 l Y G 8 Q e g h k d w G L e r l R F E 4 T 2 k 2 s 1 C o O J n b D h s n 8 X z b l T A s T 5 c E e j 6 k h w P r F o x 8 / l I X 3 a H U K V y z c q W Q Y Q Y E R P X w 7 g 4 2 G y 8 N s 8 D 7 U r k Y G r P x A t 1 b A q w P C T M R b P U 8 v 4 k c + 2 Y H 0 F v F t S p p / b w g x K 2 z b Q u P 7 e 8 A b h P Z V Z v S y 6 m f T C I B a z C 4 4 B E V C E c c A C z i c W d y q n 7 8 8 p r e j G T s U o + X A l 6 s S 0 A 3 J R + d q W X t 2 c 7 E k r Q k V n 8 j Y 1 X W c / 5 z K v B g c Y z g f U Y M S Z i q c F B B B o U n V b N 4 Z P C V a 8 5 Q 4 I v p U R t r m p e k a J A B d K R n M l u 3 e b r G l B q m X / 3 b u N u D / F F G 3 j B p E Y Y n t x q Q l o P A M N Y U 6 J a x 4 i I J v E 3 O m q E V F e F s x 2 o I b / c 9 a m 8 u h Q O S z t S w r 7 k N P V g D X y G 1 / f 7 p R B i V S x 9 t 8 g u 6 / C i p W V 8 J o J x y + b i z j p e n f O 1 + l / u J w b u / U Q N D 6 k z + Q e b l R P l u A Q U 0 l 0 N 9 e I f e A d l R 4 s m j q P x C W j R n V 3 l I s C f a J F r j t v k G 0 Q I i B t y q A h M 3 R j 1 P 6 R F X Z f I d h 4 l b 3 c i v Q F 7 s d t 5 I H L 4 K o n F X n H 9 u G b i 9 h Y P Y j t P G l K R s B B q 9 w d / E b B I f 4 o G R / C c 2 V 3 o e h g U l G 7 o 2 q G g V o 3 x r b t C 0 s y u 2 z N I P P q w O Y l J 5 l J i h n x s j F 5 m n l V u B P 0 h j g p f 6 / V v Q U H l i Q L 0 V j i V m 8 x / K U n 6 2 5 n y b h B e G o 9 d G D + b Q m V 8 u e A Y X N h v 9 U X U e 4 R d r L G 7 R v t h Q m 4 C z P s v l n Y H b o K V e r t y h V A u R E x t k Z w O n E D / 8 G C P L V z q T Y Y B O M A 0 o M M 2 a B a F C a 6 5 1 u R C G F L U Y 7 7 B V c I V z q B N L A v e L p m N Z j S J X 2 a 7 + 6 2 6 i L g E c J k S y q j x J 8 8 b 5 + o x y 2 I U B J 2 E u B G s 2 s u V h J r s n H k d + e C / r X b 1 P M u Y T c v B 0 A L + K O U 3 E G Q D / S x a P d x g 2 z a q J j O 5 n E c j 7 T V K x V 2 f d f c S d h g N N R b U N J D i G N 0 q 6 n Z l o N J e 8 n b j r A r V k j 3 c E 6 o T G n Z K H i B x 0 I H a X 9 H x f P F t 5 6 V W N x 9 8 b k o Y 4 R 3 s / 0 0 + P i D D l 0 O f q N 4 H u 4 L E r n p z h U L 4 W g A 6 D O E z C V M c W B X f h 4 B A r h 1 H E Y Z u n O J O C l H 2 K c B N h f 6 w l S a h / 7 L D z K 8 f + Y c F d N H 2 W K N X E u c y 7 a 3 9 X r n V W f d 7 R g L 3 6 B I 2 X a q 6 0 U q 9 + S y m f B q 9 d q O w E d R q j K Y J o b 1 T F T l l x i 8 s W M U H C r V S / j T D 2 m U o 6 q n C t a K l X Y u j 9 R T d R v f I J M 4 v j g d Z z C k n r v 4 o l G / K I x 3 q C J J J w j o T s R h q C 5 4 n I s 8 I y i o K t 1 7 b L Z i 7 f x 6 4 M q N u M t U q D Y l U Y g R i G K 6 W x E 1 i 0 B K J z N 9 B q 0 Y T k F 2 8 5 s K + 9 a R z G V V g b C A 1 Y t r x 6 H r 8 Z g z q A S H T i k / H c m V W l z K 7 l + k C j i 9 e 0 f l + A b I Z 5 E b x G g m Z i k Y / w Y 5 r d A d s r c z M S P n F 2 9 4 9 q B 7 v 7 N Y v p S J k L x x P X t i K 8 C G A c h H N 5 V s Q M C G Y 0 t t b c o 5 p P F q 4 h M s O l / 5 2 G 7 t Z G C m J o 3 0 q D 5 R 0 u x T A K O k Y S K E 7 L z 1 g r l U V P K n K E 9 U u 9 u h j t s B L 5 7 n / Z k B N 6 2 e 5 8 v u 9 0 b B a 6 W O i v a z K G Z a V z b O v e p p L p N + J K n 4 r 3 F S J i 3 G S y k R u 5 2 L r 9 i s i B b 1 b 1 S / m a 5 + R B 5 w o 9 I m b A o 6 b A L T z a l G S q H m I R d e r C 4 M 2 G O w y B C 1 m X t I S F v 8 6 M t l K e b Q a R 4 3 O R 6 S 7 f Z g g D h 4 x 2 P M q O A x V m M K B h + c F N e G F O / O K z m n L C 7 7 1 e w h 7 i e c 1 r 6 + Q Z S E J D p L L q E z y M v G e Q E i S G Y 5 U 1 H F 8 G G f 2 s a E T U l c d i N N 1 I r e u d g x v i 2 J M f y 6 l d B i u O A c 8 N w o M A F L 4 t / L 7 s 0 V + 7 Z T 3 Z C X J y R C d N T H w 6 u b y 7 6 r l v j t g 9 o 0 U V D U O 8 5 Z U E s I e w C F 1 d B v P Q N 6 Q 7 N v M x V i o k Z C F d D V R 7 s n V 8 I K w h 2 3 H U T T U m E Q P o e m v F y J y G + C g 2 m 3 G t c V s Q 6 M c k 8 A 9 n C j 0 + t C e X N y U 7 m 6 2 M e Q s M E q o + p c C Z 2 0 v z c K d g h 3 I O 5 6 b l u 8 U D q V W 8 g r G c H 5 O I H r w a W s c 6 M U R X F 0 / b T l a j X G C F U 9 4 y 9 8 d x T C 5 H P Q I z 3 k 5 p I I s O g Q 5 Q 1 K S 4 3 L y 5 Z v U F 3 x W k Z U 1 f H h B B H W s 4 9 y 7 W 0 r h l S e 7 a s X b y 7 K I F T t k c X i h 6 8 X i G / W A n Z 8 8 L a V b J m 8 u i S o I 0 I J N a q Z k h x 2 l F u H 6 1 b U 0 B x v M G r 4 B 7 1 s W V A O z x e R U 5 o D A H 6 j 6 k x g C O H D m W v e b y X Y Q p C 7 R l E i x n m F e m s X Z L i S F M K j p F x r 9 b o C D E y l c 1 M l k a a m a G Z P 0 W v z v c E S l L W v X v D g U 5 Q R v F l G 8 8 G O K E u 6 0 1 K Y Y + y K n B E 4 m q 6 3 Q T t K 1 C f x q M r u f U 9 8 T a M M Q I z S v 6 P 4 J w e T E t S Q t y + p J p x J E Z y v k l t R f q 8 T I b 4 W 3 k e Q Y y 2 h 7 8 3 5 H d E 1 M 9 T 0 W m 5 X k h v X b h D n 2 f V 6 4 S V W c d D n D 2 l R z J L i v Y N q x f V v a U u P 0 v l H b E H m 2 7 s X 7 t X i 6 U U J K v t O C A H u 0 s v z Z J 2 5 Q q M U B C o H j R t w e k 4 D y L M v r 5 l N a T U C d i y I s H d F q P O l f E U s j 1 / N 3 9 8 G F q I A k K S Z 1 A A u Q h 2 S C L u E W z + S l 6 p i 6 o H u A S t 6 3 d w o U l P U t H d J q H w N t p 3 i 5 u L D N m t P f p i t m I H j Y a d q I j u + U Y h h q 1 b s 3 O a B e 6 8 M O A j r 7 K i p e 5 i Y x D C q m L m S K l M z e e Y r C + P e P Z P r m z e 7 I L Z b T 1 b g Q Z G b q l p E H W w f i / C a m w q k j G W r T y F A B b C b d D 8 5 c u e q Z c n b k i H X 8 D p M C c + 2 J R e 9 b V U a R H m s 8 Q r 7 a t n K K s b Y m Y T o E I k x z + 6 K W i G Y x / e W i W m B V r W h 6 s l I N 4 h r 4 D Z c G f 9 q q r 6 7 4 b 4 i h 2 / j d J O E E x k E F d w x a W a d 4 / i O O h X N c J n 0 D u G 7 Y 0 p I T h P 3 e 0 0 v E O O 0 6 C F / H M K j l V r Y m F m 4 v c o / R Y G P V v c s C 9 N K p T b 2 M L W u w E A k w V / M w l s s e U 9 n 4 1 X E / g 2 0 9 a O c z 4 f Q E T h X u r r j s S J d R q S O 8 W Z U L + c A j 7 D Y K k c z F V 1 R d u S l N 5 N W M T 4 i y x 1 4 G F N x S W u H + a 9 4 j l 1 J E T L F F R N 1 X D l e i d h V v 1 1 J 8 T I 5 T R g i n U G H / O f L K u Z b U T X m E k Y z G H + p 4 x p + i R D C w T O D / U i 0 v V 5 7 J 3 T v U p E a 0 Y 7 f i g 7 W H b L C a m u 6 p D G b n m N Y 4 4 3 i H S Z T s r u B 3 R d w l L / I V Y x 1 3 u 6 u e G w G l E h 3 F K o o k Z g b g j x 7 g T D 3 z I Q n D P a 0 N 5 H L r q Y v O o Y H T 4 o f l E n V 3 l R a p T a A 4 b j / K V d 2 F P 6 Y g m U L E / W 6 o P 1 + D K K c / / + 0 t d J P 2 M 0 L 5 p W k u d g B L + h L g K 7 o j L q y o N u 1 7 q 6 o z K r p S Y A 6 J O U 2 Q T b I S G n Z Q d 0 0 A E R Z n P F N p X z B 3 y r c d 1 A P L Z U G I c 8 3 h k d A A q l j w a / v X f B 3 G y V v v Q D j 5 z I 5 2 I H x t x 6 7 d / n c F t d 5 6 0 U 2 W U H l M f 5 Q K 6 H 4 R u L E 4 X m N f w G 2 J d 6 r T o I U J L x m 3 H I 6 W h d w x o w 8 M G D V t l 4 7 S X D z 2 l G C d r 3 4 s T 1 h b Y q r H d V q l l f Y f D 6 D Z 8 a L D L L K j g K Y J R d a o N E 3 F w z h 7 t H I 9 X j S H Z f x v o 7 I p 4 9 1 o 1 L 5 E / e j 7 D u X N y g 8 r 2 8 T n n Z t 9 8 p I U Y 7 w q S l 2 V P d H 7 W B 5 5 7 q 5 V F u j L P D w s S m M U i u A p + j d u x 8 z y 4 + O D S T G p q w l q 8 R M 8 I u X d p J P e J V Y P 2 I n X y E z D K a I n y D I T S E I i Q U M L n K K U / U d y d Z P Y c D 5 n 8 A P s F L k V 2 2 Q k P m V O i K R + e K Q R w L S 6 n q R 1 w m l W q 6 Q y O l G H g D 2 r S o c T l R N X 6 R B V f 7 Q H Q I 9 A I z / y l 1 u E Q H b q X Q o v I A x / Q i r s / N o M U I K V v Y O + 4 U u U E Q h w 1 x b H B N 3 x a 4 A r m e z K N l r 7 B 7 l 1 x L + X n S Z t e R k o M O 0 c w k V k + B w V T N 7 N 5 X A M i W Z S T 2 w o + C e c g K 9 r Q 9 4 o 6 T 0 9 H / Z Z 8 A I p a + r K L O q N h 5 v 8 A G O j C C 8 4 s o o u + E O c A A a 3 V Q p b h B 4 i q B d s O w l h d T e e i 4 j V 1 M Z B y + m T 2 / z 2 U 7 O 5 v J H x d K 4 o 3 A 5 H 2 B s r j Q P / 9 i T t F W e G l P P F U N M I 9 g x L h w / G 0 Q / V z B I i p f l l B J z N S Z K h o d i P d l + t o K / M g w n p e L s V K k B z m 1 T H P 4 O S E u h 3 A l X h t x R Q F V v C E y a 7 c 0 V N 5 X S B p 7 a u D + S K V y H u v p Q B m c A I G I S + 7 r 1 w D L Z A O V C L 9 / e b R p D j W D N e 0 J z 4 b n 8 Q G 7 g O m 9 U 7 b e w o P y 0 u 4 K D t b Q 0 3 K S a 2 z u f t i s m k 5 J u l N o L I a i w v Q O q 9 a R / 9 Z A c f 8 b i a L 3 r j p M + 8 O P t n I 1 7 k p K c p y M 6 o I 3 L Q X j P r i f V 4 0 H 2 U Y t g B / E X V l F Y 9 L j m R i l F B / A t c b t S d x a S w H N g e m M e D e M c + N n O F N b m f s L 8 W Y H 7 S M 1 U l 5 d N d P e C M A j s h j 6 M y U U b V C G 7 c 6 m 7 + Y c 0 Y V u 3 K 2 m I u 9 Y a V N 3 c K F 7 M s S U Z I u b u P T m u D j g W O d j 3 t 7 4 W n J O C 1 C G v U w 9 j C k O U c h Q X Y 0 S R p O 0 i q v l 3 J u B V Z V + L b 7 y v U Y C P M z f 3 e x s 2 6 c C J l S N T 2 x s 1 K U J 1 s l k h U 0 m g g K J o d l J b 3 0 3 x v S R M v r w L l m Q x e Q X D Z l W j z N I d O P o H D X J 3 v 8 i C L 2 j g 7 V w A h q T f K 4 p H 3 Q V z o G r Q J K s W l C c A O Y e w o b d g i m B n q j j Y q R S F o q h n G V x s t 1 V L x u r I 0 3 R h T K X W x + i k U D W T m + i E / q z n V S Z X t O 5 U 3 Z b L 5 8 v Q + 0 b F B 6 Q i k T 9 B 8 b d e D d q t 8 v C / L 7 6 g C e y T K 4 U c t / U R u d 7 p V N 8 U o L t m V 2 I x E 6 G I h Z d B 8 t b 2 9 I v s W w 8 I S V Y J Y F O E t p 6 j d Q 9 T 3 9 2 o a t w q O c l 3 p w r 2 O A w H / Z 6 T u B V B g 1 H t a 9 1 m M n G 3 T i h c 8 Z A V g L 8 C B 7 T x 5 5 2 K a V N L A 7 r P C h X O t m D / 6 6 I 6 O j 4 g 6 + I F j 7 V W m c c / E a q R 0 y 0 o N y c d A w a y 1 d u 6 S E q u 3 O q k Q S n Q k E 7 v 9 R V M t f q C J 4 j 4 D k g f q i q O A z 1 q K 3 K H O T P o w G h z S T k J g Y H u B Q W 7 c 1 o x U o G + J 4 z T M r M F J i 7 H G 6 r f 2 Z Q 9 B i L N N b y s + o B S d + 7 H x V y 8 8 8 H k u 8 P 4 R / o N N f S i 3 q A q T J o v S n Y L o k k 4 p I i S h s 4 O Q o Q o x V z b O m l B D t m e Z K 8 M O N u y k M x L o n q O p S 7 A Y 4 E a u 3 4 m J Y c I Q T c 9 L M V U H J i x k H k e 8 U a J a E I m e J U z d l v + D D 5 q S I G y G 1 U / W l Z r 8 + + m C Q j U K c b 3 8 b N p 3 Q D w o x I c R m D B k v 2 w k F P h c C 6 p 2 h 2 L p 0 F I Y 6 p h Q B / U n 6 K s 8 y E k / N b z q R W X C w r F L K o N 9 r n 9 B a E R k L V n c i 6 o r V P L 2 c Q B w U + G Q s u 4 i q K q l z l O 0 g i o T v N J q J F P d l C I V n m B U t 4 g R N 7 x / s / U 3 S D K e t N I G F 4 T A w n J / j c 2 z 1 v y 1 w E G h n u u 2 j + y V C q V 3 S e R X 9 h 0 R r F 9 / U a 0 b G 6 i u U v i t g I l z 0 1 d j 7 l E E B a w 8 C 0 I l F m N T g z S z E v u q p y d Q + L N N e L W J A + 4 I z o A / 2 8 6 B n Z q r 1 M A W 7 h a A G E S q w D g 2 5 2 O Q R n E y I V y 2 0 v R r K n n E P c o n 5 G u O 4 n J y Q 8 V f G v A N h A Z j z a U j 2 c F i m 1 Y l 7 t v g z R U v 8 A l c o B T H h o n O + m K + A 9 C j 9 O y A u K A R B H s S z X f j P p f G z T r y j w r J U X v w o f J u 2 d V X y J v R V 2 F v w l J B v K b x 8 K G M 4 J L 0 E y 9 P N 7 E S M v g 4 C g N m M u 4 A K 6 I A M a a r W n Z 5 w U / F z u r R i s S i w T / c e u g o / I X T U f m A g b C w O E d z 4 4 v J 5 0 K e 7 L C 2 X B Q 2 A b J a Q Y 3 k C z u r a Y i c n j d + 3 1 L A e J m P K b D U X V N 9 n f X O C Z D Z P 2 7 y g a j G 6 g g t 9 1 u P T h v 6 0 4 t A 9 O 6 4 s B q b i p f U l r 0 G g j R Y o p a V i j w k v 9 8 N D v h v k o G + i Y N m L E l O 4 T E + a / 5 T J D x E W v X m N 4 G d X n a e x 7 g 4 3 k K 9 m N 2 4 k p A o E h n B S L 0 S b J R 3 H x A l W q N L O N h d 3 7 9 c y L M q P y k + b z V O + E 9 g l w X c m O B U l k p G L s C O k 9 I M q 1 Y u i v 6 c V b y q N a I I P V L 9 4 T f p H M L O f S n O 5 X L A E c e P G Q M S Z w x 9 r s X N f / p U b q 7 r X o C A X P T O U 9 h j W K y W 1 0 2 E D 1 N S z Q g + q w A r s N H w w B D i 0 r m 8 g e x j l 9 + x a b X Z P V J Q m A 8 l J U l q w 2 w T A / z J k z / 4 f h r B D P B X h Q 2 4 e 9 8 z i b h T 3 8 g M q D a T S d b A C n P d 1 f 5 r G r l e o W Q K P m s Z I T I S v 9 7 R x M y 1 + 1 w 8 E H 6 l L D e g d a 3 L o w x u d 7 9 K I s x g c V C 3 z 0 A p k Q G O T f s Y A Q a p Q N w v q f D l u 4 k b c 7 8 C O 0 3 n 1 N R V 1 R P i H G L 6 q 0 x H 0 n 7 H 9 G x j 5 6 C K K Y K 6 l n 5 U a v U x S J E t 8 G + q 1 U 7 n J a 6 4 E s v c w K I g T b z 7 q G o B 3 R f K C h S y R g 3 l n 5 Y G 6 / f l 4 T P p Q Z B 4 i g H N c H P q v c f E k l G f + 2 G O u R 2 B x h L 4 y U Y V S 1 G g 8 J w / x f I C f f o T x 6 7 A u i 7 B 8 J Y L y 9 R l O y 3 e u 6 1 b 2 T E 2 d 2 M Z F h M X 8 T Z w T t E b B P A i B y + W b h 7 L g 9 V 4 1 + y / 8 U M 4 l M 3 p R I h H A 3 V 7 0 / g K S 2 P H v v r q J T J G j q K g d w 7 K 2 h S 3 1 A B + I g v n O d o / S 1 6 P U f Q 3 h I T w I j / a / j w q J e 0 q E b 0 4 A 6 o 3 2 e g T Y m W 6 R b e u j Q l d U / 2 f R D i q w U x A 0 C a W v Q 8 r 9 W h X v R + T P T c s h Q g l Z G b / f v 5 A U O K J T n Y N a l 2 K E I x 6 j b 9 a T u O v C 9 R r X I s a v o + B x A C I v 7 9 0 V V a J 9 w j U b f R m 2 / O t R v Z 8 v Z n K 0 U H S J e + Z + Q P K Z L q x w t l 2 l Y N D t V Q r / J s 7 N d J i O b R q D y l I S s x V n 2 X O 7 3 O T S f o C m P P Z 8 5 K 3 C 1 2 r 8 3 7 j w 9 q w H V v L h m + / k b p j r 4 W C V d z q H i R U C A t J r + M R i x 1 B z D M 0 S / t e 2 A O L D B r y 7 3 f C d K y h L A K V h 3 9 r I C K F E M v s c c 7 Z k 7 y T V S x 2 y O M t k j p U N F D 9 y 5 N v 7 N J w I M q T v p 4 m u F l h Z N C E r Q h b 6 y 0 i S h P a 7 2 x h i D o z J j Q Z 9 V T h Z q a x 5 3 S Z h V 5 h c c U X 4 Y B O m P x h p 3 f U N E W k F F f d 6 U + B 4 L V k B I B e V Z h 7 S i D U / q 2 y K s q b 1 p b + 2 m L N W G W J K k 4 5 y 2 r N E S Q C V a 7 y m H V c x c 1 Q F G E s s 9 K Q g f W H f B z q g x w Q h Q Q U f o 5 o t k Q i t H + Z k Q 4 / G X k N 0 / f U C m G P V + F v N d a 4 g k 9 0 u N B T e 5 3 P k o t n W P J u l 8 2 Y 6 i a f A l W 5 j 9 g d l b E 9 K 7 3 s M u b r + s f 9 V h 1 + l V f s E D X V T G 1 x 2 e E H Y 7 7 K R f 3 A k Q g 2 Z j I 6 n b v z h A P E l w 8 4 X 3 n L 1 e R k J o u I 7 2 a y a r u D M 8 R r l 8 8 + O v O H e p D k Z u x v x S R + N l e S J Y Y 8 h Y 5 T H + p G M 1 X K Q o C N U r x T g f 1 h W L d q 4 m x s x L X 6 3 I 4 9 s v X o l t x r Y F 3 X g 1 V j h d b U x r O 7 8 7 X C o A T 5 D g j k 0 O 1 E c S D L A m c T g s 7 e e E q K 9 2 Q f x 0 1 i B B h D c U K S 9 C + 8 b s a 2 F g e g q k 3 n S q 8 O 5 s + U j e o e 5 6 8 w 6 b O T M G i n t w b E O + k a T l s 1 r y / g Q i 1 E j X t 6 X m 9 a w Z U E N P E z 4 K C p r M Z E F K E q j 0 3 o f d x b s t Q 2 5 6 x n F X t j P q E 8 0 z a a + k J h p w g B k 3 0 r C R y k V w f 8 M a q L c B 7 u q / f C y s z B i g 2 P V l h 6 N A l E P f 1 / K V q N S c w d 9 n u V t y K b 1 X O L l F 5 b d u i j 4 z X y 3 1 Z j m d c e i k e f X 2 + E 5 Q 8 q 4 W s a g g T V o D i m 6 9 K J R a r 8 H s k Z 1 U W f h G P M b / D a e U Q J E 3 z M I v j n Z c e R l C + y + C + e 6 d g y 2 e y y B 4 Q G E s J j / l B 1 N V x l b Z E y i 2 F 1 O 0 Q W B X Z n d p 1 V n 0 h 0 D l I m + S p / P 6 H h 9 n + V 9 V S y / e W b j f s 8 P X 1 B t n g J E R W H w u H z 1 e Y k f j v 3 m 4 k k l F 3 c H w c w 7 6 M w D f w l O 5 F e W U i F y t p 1 h W R u D V c Q 4 2 V a K W F t i L e M b N S d d P R X b o + y R P D q f / F n 8 K G s i u r f a h W Q / N x Y / U 0 T P W A 9 4 e 2 r D A v / X 3 v O f S 4 Z 6 U i I H 4 Q q a J 4 Y 3 k B l u C S F F T K t a 5 K n k i q c k + N M B Z e N L W q s r A j Z I W E Y x y 1 N 0 N b V p o C Y L I n X E s w R g q 4 4 f W X a 5 d b P N / I L S I 4 x w 9 A 0 M Z e O 1 W i m X W G f 3 h e K t T T 1 5 9 w w 8 Y f 9 W 7 Q 1 w G c j d t T a 8 T E e P Y b S V o i S j 1 0 H y c 1 U s m s 9 M Y 4 j 1 A b y + 2 n s q R X d p A 3 l j M s T S H b d X N 9 M T m i J M C 5 8 U 1 o Z k 5 C q G T i w o + V H X M e l 1 J W b y h x 1 n 1 F I t 1 J 4 K y s I B E L A H 9 W A A Z U 4 J A f c L M S V z Q L 9 R B 6 3 l h d j G F r 1 I t 3 Y c B K g + 0 Y 0 g 7 H e 2 x R h K L 9 0 X 8 F 9 s 6 Q T B 5 m d 4 s / 1 f O P 3 t w p f N h 4 O f e M + A Z e g M V F C I / 3 B X f / m 5 f B + Q s H p 6 A V r Q 7 4 / y 2 r X z U B Y x Y h g 4 K C h r y k y 4 4 a S Y S z E m g O k P + S T d + M f E y Z 6 D r 5 t p i i 4 q P i w W n c g w T d D Y X d X D R g q H t j b d 3 I Q 2 3 R C 8 B U F 7 V o j e c O y C M k S w V j n H W J 3 5 u B y o 6 R s d d G I r s U H b o W t f 4 t C u 9 M P F A G J i 9 k x K G c X j f w 2 2 C o M E 2 i j u G G c v h 1 4 2 K C W H 0 b Z N X V L q V H 5 T s r B 8 p B s a w 1 / D m L l f 6 h h n l v + p o x r b f r b d X v Z P 6 s C F b A Q e g M c P / w c s g H K Y m O 9 t 4 2 Z C Q o E 7 I i 6 E 3 I 6 E p 2 7 w o O 4 V m p J n a D R h 6 T Z K U A p B w i C 5 N Q d o b i E 5 C t R 3 9 j 9 S U e T q 9 u n p T c S d t w b X Q k 6 m a s R 1 P r J D X f f r G V j A y G R + D N J 5 9 S q S z q 1 Y p C u W t y A m L w f C P t a h H k + d E h P C t p b n T d 2 9 S 0 d o g g R j a c / 9 4 x b O 1 V y 0 K w 5 0 o 3 V n K b + f X I K s u t S k y h R l a O S W 3 t I M o a q k b Q w e c a y n x k n t j Y t F 4 x h t Y V E H V v + N 2 z c j J g S 3 H T D j Z h L 3 m 6 w l J 8 u p p 7 V i 5 N u M q 2 7 P G s S k v 3 1 C H H B 4 C Q R l I j 5 3 j j s 6 q F E c g q 4 m 9 G R y E C I 9 p 3 j W v G 2 G 6 9 d t T 0 V Q K Y z K 9 T u a 5 C K S H V V Z c C 4 v 7 K m A + q q Q n a W q U V F d U I b X Y e W C M l 6 B b f C n l e O P m b F l 9 j 2 2 2 V F L C 2 l 4 c C 1 z F T o n S 2 y 3 y F W 9 I J S P L E D 3 P l Y f H W y 4 z R M W P V V q j 3 p H 9 x + G Y U x S 6 7 1 r z P E Q g M Y g S l S O 0 y 4 V n R s S w d a d o 7 k 9 b V R 6 q S 3 T s + K z K B X W q f A N 9 b f c 9 C + d 4 J i Y k b S 2 N Q 6 k T + 3 4 S E o 3 z T H e 3 n i F 4 R a q 0 N v 3 5 K c V Q k 6 1 J g m 0 N / I x W m N l h G 5 a w a P 6 H g j 3 q N C m m x d Y N z i 3 K 2 + b R 0 g l j U W P c Y 0 1 l p 8 F I Y a K 1 z a R 2 j 5 B T d 7 w 7 / r F R K C c T L + 9 2 8 Z u T K R O w K 3 m 9 Z i q 6 W E g C 5 Q b x 1 k R 5 j Q 0 q n 4 v O t q / r a l f A x Y W N B H z k b 1 4 G V P y v O A Q X Y x l u X y X V F 6 L C T / u 3 R M K U n H r b g q g G R Z G H U 3 Y b m B y R X F 6 O 8 X q H W Y A F q k V y R u g d S W X W h s u D e R c w f G i y V z W f l E z L z V h W A Q D P J U l s p s 1 y / 4 r T q V d d y 3 0 F 7 2 Q L a e p p x N k 4 o f a z b 3 H t E Z T 7 J 5 q S V e K s 7 q 1 i k d k q A 7 4 X Z / B 7 y F O I O b R i v g 5 R 0 Q t R / O 4 C 3 K r y n e z M 4 f 6 d T w 9 P v s 1 k / 9 c U o s T 3 q x j d H A b U y u Q S N I r 5 8 z B v P w g 0 A y O G t z k K y x i i O h N Y y 6 H G 4 D 2 B Z a A v 3 t q E b p D p K H 1 6 E p h E p A X S I M P i M n E i E 2 r / e 5 Z d 8 s + S e t T j Q N x I h U H L A H V V 0 z t T t 6 B U w Q h 3 4 e l r T S e s K i e T a N c j W p P G I w 8 m l d V e s a g I F H f S g C u W n E C U B V p P k + N 6 E b o x h n 4 O o r X t W D W 1 6 b f V n B e 4 r F E 4 M j j 0 r j x M U 4 z S Y K d 1 / Y u c A O I H E V 3 k W x M A J Y M J Z f a 4 0 4 A Z G E l R p 1 1 t b 0 I 6 P V R K s K i A C d 8 g N J U H S F 0 D P U Q d W i n 9 P 4 n p k U S i w C h k T h p W U I 2 P 8 r h H x Y Q c C n s 6 K J S I M O d O D b / G N p D M j J 0 D v s 3 L q 2 F R M S + t 8 V k n c P G y S 3 Z c 0 I z Y g h O C h T H x G i a t 8 S H 3 Z S T N y p o 7 H 0 u 3 6 T Q h X E U l Y 5 z A D S F Y C W 9 n G / 7 S k y 2 b x 0 E 0 9 Q Q 7 U D N e y E m z U G B w O L b g Z J d c U G T 8 K f x s r b i s d x I W 9 P y s c T y d F U j q 0 / b M b 7 U q 7 T o w C f E Z O I l 0 g j X 2 X G o w A I Y Y I X L V G z y j 8 B Z I k q O l G j A w L z A W D j D 4 j f X 1 Q + P V 4 2 L H D P 9 V L u / P 1 o l q B R A a a h 8 a x p b e o t B F j E 0 z e 0 j X D Q l c x K V 3 O C u r 2 J o I c t M u z g t m G B U 3 n c 1 z Z W D J e t q L j 9 v S O x 4 c 0 O n i H a F 0 8 d H M s a B x Q I 7 7 V 2 7 S 7 I q E l p W 7 C v M C B i u a 7 K 6 v E S N z 0 1 K W 9 6 Q z R / R X 9 T E O Y G 5 S O X C z y E h 1 v I K v j P v C U t n d G B A C + c r 0 K t c 4 o X g Z m 0 k i O k Z K D 5 E i U X i X e h a j 5 6 i c S X W z n 3 v 2 z s v d 2 p v Y N R b N y J v A K N H P X T e j q F / m w c I g c a r P q n l z t Z a O U P i v A Y 8 9 9 N O o C U P q q X k q d R R z l U U E h T H B h w D 6 X U d d + H I B d Y o o 3 l N y q d x N F m t Z n l S M 1 + U X a k s J Y 8 s E p y G e k 5 6 w 4 q u 6 A K / 9 5 5 u e O C M g A g x F X E 3 J J X 7 j B t H R j N y F a F I e A G e r J D W V 0 U a t a 1 g 0 8 K x I c N L L l u z h t h y X 5 W J 7 x z q r q n M 6 T 7 G Q / 8 0 P k h h Y s T z 5 H K B J r k D l o z Y C x k g i m o + C g z x H i k R s g z b p 7 N h I H 5 q T 5 8 / b N p 5 a 5 H d F J d 3 1 z 8 3 X 5 4 h D z 9 X f / m B w p l J O h D v 6 0 c + K D B i Q C J s 4 V f 3 6 E z O N x s u y G k u t d z 8 R L v 6 E M r C O r 3 / 9 Z i V A / j V U q + L c s t S T J x g r g / I 2 F J n V B K J Y 0 h M 8 q K c 2 P I M 0 Y q S 1 y n N C O T S s F z 0 r p X R c N c d + 6 Z G B f 4 j O 4 c D s r u 4 B j m r k I e j O 6 b Z e S 1 u q / r + 7 c I 4 g a P y T t E v r u t d E S W t u W H r 0 B B G k q C M 2 N o 0 y L d j f 8 D q P J v N 2 s 2 e s Y M I 5 n w 7 + x T 1 l x h M 6 j B P F S w U a W z q a u G 1 R U w w / 5 T B a O a M i c 2 Y W e V a v p 6 r 6 g v V L S i t A o 5 B M o X 8 F h 5 G 6 1 W i k J l g + M E H S i i H i 9 V t X + Z T o h x g / A 6 7 y E l T l g 4 Q I o x r f y k t N G t R J d j v N F 3 S w Z M + X j y T y M J A Y O h Y L 4 i 0 U n K 3 2 2 k M W 2 0 N r b o K m n U q W e L G t 6 6 a s P k W t q 3 2 4 X j J V S g j V N F d 0 R s 7 L U f m c O H e R G A v X I l R M A 3 Q s W N q 6 U 5 F t v v Z 5 R G q q 2 f l x i i M 1 I 9 4 n v U I 4 N e E M p Q A D F 5 z R V b z o E V 2 p g u l 1 9 n J U 6 L H 5 C 8 Y m K H b L g 6 Q 1 N L 0 Y m w l m 6 + l O l t I K p d 7 O a 7 O P m J / i 7 s Y j J H B 4 F Q X d f w H Q T L 7 K t 4 j P y q 1 B 6 r 2 2 S k / p F F S / Q 7 3 j f S t 5 Q 3 T n z I S S 4 s s t K U Y D i u N i o 9 p 8 e L 1 g h f / q L e 0 3 d 2 2 J 7 t Q q n c 6 m s F Y c P d a U 9 6 b g 1 6 Q P q d y A D r z Y d R U L + G F m E 3 i / d Q J h N E y u S V o e g j L j Y y W A g I 8 w 5 Q V h E h k D 7 + b O X I F U 2 o P Y x I q y 6 G z P 5 D 4 r X 0 5 s P U r r J w E l a 8 K 1 K N U u M 7 D b r Z 4 W D 9 q I / 7 v K i n T 5 G O L S V u r Z b u / U r g u X k F e Z e B V X K R N U d H 2 n D 2 F E U 4 X / E k I 2 4 9 g F x A J 9 v I J g S y P X + 7 B r Z v o T q M q R e K i Q 6 q 2 q k j a S S P e D Q l N w z A f L N o o r T a 6 T j v w j y 9 o f u 1 4 X p J h z Y A r T f v 5 g Y I n / 7 q k 9 O Q L 9 t a / L y o T U Z g L v r + 6 m m i 3 T j q O U y X o 1 a u 8 3 7 D g a + q g S 6 h 0 t S V l p C R m j o r k m y K p r M D 9 E E 8 0 3 X 9 Q F s 4 a p l d 1 Y 5 t h 5 4 Q P 6 s K p v 6 R x s 6 h y Y M C W D z 6 Y u O O n o 6 j a R Z h t g X y r k q S R h M 6 V l h 0 c n g L k D o M U h t V 7 K H 6 b Z 4 D z N Q j S P a j F B c j y e 4 6 1 V c C g l k 0 a Q 4 C z d 8 t 6 x u g V w V W p k 2 7 y a 0 c G 2 E I m v 0 5 1 G g a N V g r g c v W f V 7 d Y R G y H + o z u s R X p u T T F O S 2 f g R R 4 S 2 n 6 + Q f 3 u j A P X y / A b S r O 5 O v 8 L 7 z q + z 8 X 4 o Y v h m A w A o A d Z t g o G C + x Z F p x Z I W O + V l f n 0 D H U J M A 5 f v L E 4 g S b f 5 c D 1 J I w 0 t 0 o U 2 v d 9 9 Z 7 v 5 J G U q 2 a 2 N 6 n m Z 8 Z 3 C / k C r / t 9 o Y I 2 / p Y U F 8 R 2 0 e c 3 l 6 B D O D k 4 V e O N J P O g A e R T E W 5 F a C q G R j w D j m 9 3 T l v o G I f 8 9 s 7 F d B Q 1 5 R w K r Q D q w k C k E C N s W 9 w b q 8 + B P K 4 5 v s S q o 0 M I p G r t a P m A e Q o k C u q 1 T u 1 Q B N i / 5 l e Z e l Z g K u g Q / F Z 2 q / c H W W q I R O E b C 2 9 w q l 1 8 r U F t q P B O S n T d / M I l o U Q B S r x 6 O x S x q o a x I d 0 S 3 h 0 X I q n N r X C 9 D c a b 6 5 E Z 7 v j 8 g n F L 0 j 0 K V x F z a 0 J 4 e x n T a 5 L d g T I K J u 2 k b u b F V G 2 U s d W 3 E S g H o u f D / V u Q s d 5 I i g D G T s K 7 l 2 a M Y I 2 3 K g p 3 X f l Z R S X U j 1 S 3 w U J W L v Q 4 U T 1 3 s s 8 K l q F 1 g e E o d l Z 4 J U 7 T r e R R I X q C v 3 W q 4 p W O x 5 9 Z x S 2 R P 4 h x I / U t B k e c q L K a l Y 0 P A G p R v a + C d H 6 9 1 F O w B P W q Q S M J O s u O J l 7 R k q J g S x 8 F X Z z t T S e J o n o x y + n H h s L 6 d p v A + d / S R Q I O p Z u y y X c 2 u F M N r J I g f d 5 Y v D B t E 1 y 8 w 3 E C y K H i I u O / G d X 6 m F R a 9 w s G a Z 2 u A w y n Z G 3 x 3 I S 1 Y i T G P 0 c o C E G H O K X L v B k d Y O 0 j B n a M 1 / 0 3 y t J z N I e z u 4 I c g c B 0 T 9 9 7 p q W h 3 p C z e v 0 5 I X X z x d b B o 6 G v + 8 Z u 3 Y s 4 L v 3 8 M q K B K l F o g A 7 1 N q j p q 4 O t c Y m t v 0 X R F c J Z i H Y l t 3 Z 1 D B G E C 8 K z s g 1 g Z q g C r A 2 y o s n r w A q R q R B m T H u X b Z j o I / 7 p p t 2 S 7 m 7 n G y r 4 H 6 z o / W 4 o 6 B z z c j S q 4 J t Q P m r d 8 c 4 D W k 7 A r I r G v u L z D S V n h Q L 8 t b 4 b S o R y 5 x 7 w L Z 1 b V X + q U e v r I G e l y m v K K D v k x 3 C N V e z S u S e j X 3 u q J Y o j A T / s a f i R l Z X C C U 7 V G d 1 Y E b J u R S P O o W 1 W u + Y z G A r 0 v F U u 9 4 6 + p U T B s g I N K e J 6 g k W W M 0 w H K R W d x T s e / 9 N h O V O x t C j F 7 y o l G L T / e s 4 S 1 7 J J K N C Z 5 w c d g U 5 V e y w + r k l o P g U Y A + 3 + 4 t h H H Y E E 5 n R h 8 6 0 K x C D + l S 8 F p B 3 i 1 b 0 B R C P k T 5 S k t d c n O j H N k R R 9 V q Q s R A q 4 r S e f l Z J E G 7 O D V 5 v w 6 h q C A l y 5 e J 6 3 J j w F o / H R A a A t 1 i U 5 2 T j N m 5 E f C A c R w d K 8 Z U n p v g A p K V T J W 9 Z Y R E 8 G B M G O B / E U / Q 5 C y g G Y Z 0 V T E w u a t s l 6 j a U Y I n l d j P H S s w r X E I 2 e t T 6 n w k P i o A A n V 7 w Q 3 K s C O O z c L l B 7 U a L f t + 5 u P 2 4 o t Z 7 8 J H 6 7 8 2 n x M T j C M A Y E D v Y r M P k U u Z H l S L o g n 0 8 N B a S t U V Q e x c q q E u 5 8 k M u r m V h X z z + 6 G B f T d p 3 n E S u T o o I 1 f D e j A C c e c W o 3 F M 8 K 1 0 H / r O o 1 1 3 1 h T a s u n p 3 t 2 J O x d L U 8 X 3 8 h W G 4 s Z E p q S H x z v h n F v 2 z d + 9 B T w l A q m s q 0 M E 5 8 T u 2 Q n b L 8 s N Y b S 3 l K N E a 8 A O u t S y w T e p W C d L u z o p g k y D k T / + 9 Z C R K x U 7 e z X P x v Y W n L E u 1 L 6 h 5 h g d L F f Q M x Q Y B b g t V P h s p Z q q i q E n T t 9 X B W U z F x S K D / l c 2 e Y q 1 q 1 2 b c W L a b 5 A U B b P U W J W J T u 4 H X N R 7 G 4 t z a U N q k e Z + V I y M j 4 A E X N S 0 9 l a j 3 K X z 1 i m t M V l B W c e c G V l I n l l h N n m 5 t 9 d 1 i p 7 b x 6 C K Q F R v I r B g 9 u p n V X k o m l k O F W 3 0 l W X 3 Y z d 2 3 + t Z j 6 H o I K Z U n E D 0 E T M H m 5 h f O + B F y w n + n 6 c + K S W 8 D g u t v j / U e F E A 7 G i j 9 l 3 S I D E Y F p M M 7 a c w L o 3 a E K Z t N S C F G n 8 E I 0 Z i o / 9 z l g G A w k M V A z s q R c 2 g q k E 9 n l T r L 5 z H 2 Q M R A C a e 8 5 A b t 3 r U y A f E w X h x J g j P C v V x 1 x H E l 9 o 1 T 1 L X / 9 J o z q k N E T f S m 0 y M M J P d S 1 3 u 3 c y Z d V x s c Z k 4 0 b z 2 4 q Q J M v P l t D Y k k B Y e Z 8 v o t O g 6 L N K R I 3 0 j + T i E K B 9 C O M 9 L i C O R d s e / s S L W 9 N 5 S E + q + 1 j a Z T M F e q u C D c z t 1 d m V t 7 u s Y O u B c 7 w g 7 D A e V b u L c k m 9 1 Y 2 M P N t m o J x a m F m 8 1 X Z c R z X x u H M U M O 3 0 P q P j m m O Z a u j + l 2 R s E R B p D 8 L V v m V S Y c 3 e 4 0 M + p G U R c n q A Y I T g R l J 9 B w H F b Q s q 3 I V i G j m u o F w C 1 J 6 o h V r B Y K h f 5 Z a Q p 6 R O k Q D q i M 5 S e d t / H O R r D H R 0 g r P y 9 F W G 2 j d z 5 v O u 8 I k p q S t A / L n K 4 Z I v w i c 2 X E d A q B e y X x 9 j E n V p r d O m t 6 7 1 C d V Y J 0 n A U F P i Q W B Q W h z K j 9 f e 7 M J 8 o F w c I m b 4 O 9 c d c 9 7 L 5 p E W 4 s V B f T E Q a c e F a 1 5 F o / x f M E P D M a O / W w V 0 r v i I 2 M a u N k z v 3 5 w e 7 q C y i y P n h D R V Y S q Z D D 5 w f H q Y n G j D D E t y q x A 6 j Z 7 e l W X k f R E G s S i W h 4 o d A X O h w N u D b F + d 2 O 6 2 M p B l 8 E 9 6 I e z U A r 1 p g 0 k n K Y 6 y k h n 6 u S y A E Z C O K z G 2 k C h / I E z a 5 o C W H T A y l h A 1 W f V c I r x 6 g Z k w 9 k Q 8 d n u E 6 / h b Z 2 K e U Y 2 o w c P C 9 o Q 6 z L K U j A N + O E D 6 d P G f q S p i s n q Y T p K t o 3 l g 9 I U T y J z 5 7 f o x A 9 + Q L 9 u + z 6 L 6 G 2 W J P O / u u 5 3 Z j m 8 3 Y b O G 7 x v j y m 1 m g 5 t B k / U G j u n v q V p U t T D 6 K k k g y V O H D v F i + i 1 m d 1 z / y s e g E R T f Z r i y 4 J + 7 1 y l k r 7 k u e L h p 5 N p c I D G e C 4 w O o i R s P k g T L / 7 H b N 2 n X X + m m Q 1 1 V z E 7 L q f n F V b B 2 8 x f U C 0 D p 1 B o J 3 Q V P 6 6 q 6 x t T L 9 z Q i n r L T H G a c 6 G W t 1 p / c A s O F Z S W S A S W G 9 / T Q j E t v r T v B 8 q p o Z N d y K k R A V O q u T Z V 3 F N P J D t u t 8 / A N S m l L U a C 8 X p q W T n 0 g L Y b I W j d F u r C A k R n A c j L e 6 4 q f X V V E X N s T M J D p F J P b 8 J u z + k K X D Z H g T 2 r S g R Z 4 V r j e j L f e O q T b m E J k G y Z / o p h Z s g m p b V K S E U l f 0 y 3 u / J E l B s 1 Q 1 H 9 c 8 x 4 N M g w V T / P o 2 6 I w r t g B n F y p G g l d w v m u W z w u L M 1 U 0 D v 5 O B 5 X z Z 9 z X w b 0 N U v b q E H G l H X 6 L w r a w 9 G 5 q B 5 z 4 s k 6 V y 2 u i 1 n H O K P 2 q Z N S H z O 1 e Y J n c S f T d s + P t h l I p d 1 p d x b V 2 I i Q Q d T M d 4 7 l Y 7 m u W T i p w 8 1 d n h F y q q X I j l S A 3 9 K V H N z O j r G e i j P b a T F I K v z M R / H V a q M D u B U 0 G r m L x A n w F p n G E C q 4 S 0 u l C b i h H Q o 9 R w h 3 t P M V K 7 y d o 6 g r v k P k A C g l X 2 S y n b 0 I M D s y 4 o E 3 H a y y K k o N I 7 O i p y T P q 9 S v C 4 h p 2 D J q R E F i b L Q / P R m 2 j a V i S i 8 x l c 4 r Z e F F C 1 D e d S D I y m g j K v u k E Y h K P s n r x 2 e t J c V i j l 1 h 6 i 1 I N 0 t v R m C 0 h N 6 h f e p 4 U W w O e l U 3 0 / h D q i 6 u 3 L l W p 9 P K J z 0 i R 1 / y J U 7 X 0 G d F t c f F 4 3 R 4 T 2 S C 4 E X Y C B m V 7 5 5 e I Q H y y C v F 9 E y I 6 6 3 j 0 I B f G Q F N M I Q T + 4 y z O i o L c K w h 1 4 e E 7 q 8 4 z u q n c v 3 V F B J S h y u 2 V n Q D Y r Y N V q N B T b 6 x L / K i s q d m 2 e a v f K w Y Y z D 8 3 H z 5 a X x w I v G O O Q S i X V s 9 f G d E j g C 2 o q t D d M F N p 3 C I n v m 7 h b L r 2 p 1 d r z z 4 j + B 1 1 l Y M H 2 p 5 w V Z 7 l E O b / H K W d o K r 1 0 O W U W L M F u w g Z b f o e A z i / e L 8 V + B y k u D W p z v i t M 0 5 V u l U F 8 q J y I D p H d f U / z m L a X d 4 V C y G O Y X D 1 e w V k R v O V E 6 j i H r 7 P y u 7 K Z r r Z Y S i r r V 0 s 5 N e b k X i h 9 C q q v T + 9 d T k W 1 R P 3 7 S H c s x L B x u S e d e 9 5 l M 4 Q M 5 Y k S t 2 z 2 q 9 5 c T C c t M N h p a q j e Q X f Y Y w v O i v E I U 4 9 y B K a l Z s p P 6 G 2 c O O N Z f B Q L g r 6 j o e E o u Y U D z 9 s E G q w C J N X D r + D N n R 9 b G L T W 3 y X i v U j 9 O m J z Q s H I K 3 p x x i v + + y 1 c E 8 B E k V k 1 Q s a p M g i B A j x 8 J a l r X L y T p v 1 N 2 N f P Q J l y P F 3 j E I a Y C d c W M L C L 0 k 1 q V c h W K q 6 C t Q T 0 C F A 3 x v H w P Y L 8 D c V A 6 6 j A K C r R z 4 8 R U S + Y U 5 y f k u E n J R m x Q J E A / 8 3 F Y E a b U H C 8 s s Z O V p t E w F F p 3 b r U Z p c U y c w 7 f K 1 k X T H p G k L s p F 3 e D D C o 9 5 e p 5 7 M 0 o U i 0 g 4 p n M p 1 Q H 0 b N b k d d M U 3 b j 7 g g 0 M j A d 2 g v Q k d b u + S a K q 7 b z Y h S V J Q R Q Y l 5 2 c V 9 A J Q q f v G g o N S E C d y z / i O x f + Q 8 F Q 0 p 7 A j d j u J T S r C 6 R X f u r C 2 c q Z K d d S j L 5 j r 3 4 b T 0 5 U 7 m M q 5 Z N K 1 r x / P E Q 7 A 3 a + o 5 e Q B X 1 Y J x E J K s / K d T g F W q 0 c e u c X r n 4 E s K H a i C + I Y h E 9 J G h d F V y n 7 U j E t B n A D 6 i s 4 r P h T t t W Y X I P K S s N W E Y R Y 1 1 W x 0 i u J R m L O d N 4 t H v F Q + g X O O E u L R 5 E B p C J q r y 9 v Y L t m J t F w 5 H p W P C O U / M 3 d N e Y I Q Z w 8 S 9 Y 5 a O i f b l f 6 2 X m 9 / O 0 x g t k z W 1 L H X n G Z E W a H r R H n 4 + 6 T Y i N g U n y v l Z p R K s g c z F N A P 3 / 1 X S G n W j N 0 h K B / U l 7 f E K 0 D X O y 2 R z v 2 + V S I v Q F u L F U K t 5 f m F v + t a 1 c G O F A q + s s M 8 8 M / g 3 2 u V + n T W O Q z m H 1 G t Z s A 1 w O R 0 x g A P K i w U j N y / l k B n P I e u x I / 5 4 g + 5 4 I A m d B n P q u i z S 0 e N v / C O a 1 C p P G Z r H l G 1 Z c e M W l s n h 9 C 3 g R O u H M J 5 H r Y 0 c T O u r S 9 + T Q X P Q / F e F 7 Y 7 L s M 4 B 5 3 G d / I V 9 L B P S b 6 C K V X w d z C 8 g k g U b n v c O j D v A Z 1 8 s 2 S x 2 z x u + 6 9 9 f k D 5 L 7 8 h 5 7 X J W C 6 L Z y R p W i T 5 Z w 4 a U 0 9 d k k l l d a O d E 5 n p a g 7 G w 5 U 6 c 8 q E h T w m f I U 8 J 7 + u 5 X s 9 V D + e l Z m 0 n y n 0 Z z a x E p g x C x 6 / f m s 1 B q 6 q J + W U 7 c u T Y M f S W r y 3 p v R / 5 Z S F u 2 I d j b G 4 j t w K 6 0 B / s 1 o J s I s R 6 G R z w q s c B 0 n 8 9 c y n 2 y t 8 4 O k g I U v b s Z u L e 2 a E r 8 b n j w B i A S X a q R G W k T + q q G m 6 i p 1 B J y b k U G b x P g H Z b O K m 4 l d + X M F r G c O c N K q Q v 9 v x m S 3 S k N X q z e W 9 M L y 4 u / v H k M 8 1 A E 4 i 9 r A + Y s i D V g c G 5 3 w W 7 z N K n R d W X r y 2 l C J 2 x F d 7 V K h c 4 s H U f G J X o h u 7 Y y i m v E 3 I f Y i A q Z 1 A 0 5 q E q 4 3 V J d Y P S z C w Q 8 C i 1 L Y K c u R k Q O k f m U b e E q R J r 2 8 s c Z L U D 8 U + q g f b V v 3 x J v 8 / 9 o h b x i c 1 5 R L 1 O c t H h P V h d S e j I j n U 9 g G V w w f 5 t y 6 Y v z w r h Z h X 1 L I q u D G G w T r n Y 9 L f l G i R w S N W p t z h D X 4 b G E H u G 4 s 1 U S p A G 0 V j m c 1 L T H Z 9 a 0 q 8 V s Q I W O H p T 2 s 6 K q e Z w D j W 1 Q 9 G l G l S 4 T n h e 7 L + t 6 Y a N u a / k r O V 5 j K 2 F G J t h d d E 1 p o i a i 3 J E a Q S U + h 5 O q 2 V 5 5 Y O e C Y Q Q 4 t Z F i B B n h / r e + t W / B x v D R O C j 6 j v q O B W l r b t J 9 N i F Z a T 8 k y Y D O U F H e E m k 6 o 8 E I m f q P q 8 9 Z B d 1 b m F o A C U s j d j E I v V S F F b C 9 A W F G y l I l K 1 A F p 3 6 2 Z j K A 6 u f q / Z Y 2 G 0 J h 7 i W K l L Q s C 4 G t 2 h k Q 9 q 9 o O S 1 D J 7 P 6 s A l e y D o Z u u T e W P l a B V 6 o x j 5 e s P T m n u + z x x v N W S K q 7 0 2 a s Z W n G Z C U l u A + v 9 / g r i R q M M q v H e h P q 5 I J A / l p n y I h c n h a E o 5 2 R 7 / 1 2 p r W q u / F u n O p X 1 3 F 3 h a u b T J T D n v p a a s s m Y M K k L n Q V g s O F / e 6 J Z G s A u Z c 5 j P x P D Y 1 q I z M X V L 2 L g R K 4 U B 3 e j Y R S w K X q t o r T q l 3 x R z i c T d / 9 P C M 1 H v Y L d j 3 f f K k Z w 2 A V f v V 4 7 5 l N J w r C X u f w 7 n m 0 y l 0 V E g 9 8 d N c g W Q k J x + T p x g E t I 8 6 u i R S d u a T t 4 d n K c P I R l n W L i l V o y 9 G p n 1 U U p Q f I V n Y 0 2 V g F M O 8 u 1 w 1 k J c 6 8 o n 5 d X B Y m h 5 0 0 m M + Z d C l N O K 4 r s f k 3 F 9 Q o m Q z M i v X W R B z z I s T 9 U I e 7 0 2 W k x o s c K D Q w Y w P R l Q 1 F 2 M m 8 g Q Q 4 b d Z P n O c N l N x l 8 1 O v v p E I p y I 4 8 W M 3 + Y a y j H S p S S t D f v M t L P R n t r P T s 6 j e 0 M f m e + L y Z t Q W O e I S e a D e 0 h V A b F 4 g P K 5 j r B p S r M P q d 6 m U F W 4 A v u 3 z l F h G N i v i J R Y + f 4 s H p Y 5 K 6 V E l v i 0 K n J i m / v r z l X H T W 9 w 7 A e R b F s l k j Z + o e n 5 Q U I C n m q Q m v k M m G v G 8 W H H 8 i / R U c j G l 6 e b Z o 8 j S Q d E N P 6 s + 7 3 D U G c p f i u Z a k Y 5 Q + 2 i 7 m j y R f G s H R 4 K s Z 0 1 Q 5 q 1 K B y I V R 7 r e h O 5 Q 0 G g / s r j P S h A N U y M O N x Y S 5 7 D 1 H f j q y y 0 7 j o H 1 D u 3 t E D d F E 0 1 B s B 3 m W V W P w m A 8 v P 5 c y s n w k z P i O G 9 Z w L L 3 4 p q O S a x O x w 8 i 7 s a T c W c l i r I z v H J 2 y 3 I U + q 2 + c w 6 R n 1 V q j J Z Y E V p P / x f 5 y L r 2 Q N V n P y M n a L T 0 j i 2 e P i w n x f / u D / J n m l Q L d f N x E Z M a h + 8 Z S Y Z f j W Q F d F 1 K o 0 A r w Q I 6 / m r y u 7 3 6 1 g Q 0 n E 2 P / C + S r W m q Q x j y r o 4 a C w i m l H 8 x m j z m H L i P V n r 0 J K s c o B y p s Q t S V t R W f k 4 Q u K s H V q F H L E 2 j u 9 x J h / I J F 2 / d o n / r c g y K f o 3 1 g T G r r t T 7 F x X / 5 a E w U y E 6 G y e X 3 3 u M r T b Q m X p b 9 L O S Y s Q W Z f 7 b I / d x a J d D Z n 6 O j y H B a Q C / 9 s V Y b R d 1 V g H / 2 W P f O L E u a f e t H v B B M U 4 G 3 A + 0 n L H z 6 F G F q L x 1 1 T i 0 Y / M e 6 V M n 1 N u e f s j N s R g z O t L S V w v + 7 r 7 6 Z R Q g U u 6 n 8 T y v q t t J 9 X 3 8 g 0 l M K 5 Z k J e t 7 D Z X G 7 w h p k w r N b T G 0 2 k W 7 j N q y t K 9 g u m c K 0 d E z y u G W b w l r H 2 w t p N Y c 8 x d 2 8 1 I M 5 3 P S 0 w 7 G a l k R 1 7 A T p 6 Y a f 1 Y G k x e K k 2 v W / K D Z 7 x Y N v F n Z h 8 y d v W s R j t 4 V z 6 y k o L w Q v u Z + 6 8 J 7 u y E D V G + o L m 4 L Q N r d h w 9 K F d / U 7 O g M b k K c E 2 Y U k 4 D 3 h g K Z u o y E s 1 1 q N + H K M d y v 3 3 + p b 9 H A R 4 l O 2 7 q x 0 v d 7 q P u g r G S k s A D l q M + j Y d 2 b u P O h D o n K N x R O 0 3 v J T A u R J s R S L S E R Y A J f Q / W A 2 l K V V 3 c C Z 4 W L d v u h g i h J t 3 g S i 7 B P 4 / N f W S H z s a s a k d e k 9 e w P / 4 / y m G 9 D 1 b x 6 g O I s y L 1 3 2 9 a z v 8 Q t j b F Q e U M 5 1 O o 2 h B J 0 N 6 F j E S C K Q / L + T c j D U H 7 M Z M 9 Q L V 5 9 F 2 c y G Q 1 4 V g 4 / K c b i 9 P s 3 l k x C f / f Q 6 m g Y C q 4 e + T H / w Z N n J W 9 g p X 4 E I b o Z n X L S i P 9 3 Q x F g p b g e W z i t G e I G N z W p 8 K j B v K w u 9 G z E j s X b x G Q 2 y q y + x E s m R a P J K B k b J x F h D 1 X / s h X I q Z 7 9 M 4 q Y Q y Z Z X P 1 S O x K w u o U S t V t z 2 r L I s I 0 u 0 J a m k K 7 F a B v 0 E s d 5 W A k l a e M o 9 p U u E S C / Q X n 9 B s q 6 I 2 Y l c Y G + M u A v 2 7 / v J m K 3 P N f j + y M 9 r D z o g D 2 8 w u 6 s n G / z Q R 6 F 5 7 Z X h b F 4 6 G 3 9 Z 1 W 5 t D Q R h J 0 8 K z z T P b + S z a V n J S X r 8 A l K y M O z M p I O c W r a s 3 L s b S X B a j l P z O 6 p U H d q k u A t S 2 3 s 2 X a w f F S b t C y v u 7 8 V I n f E y V N K B 4 o j G t / a h V P C e V X r P J 8 D k x c p y b 2 I u F U B Y o C F n O z b H H 9 Z Q T m F o V Z B v p F Q M T 1 W Z f M i n V U X K E 4 C 8 F 1 p s i g Q C 8 P 5 a o 2 K U a t 8 a d a W 8 B 1 O / y D p 2 g b S 1 N S I j A g K P d t w H E d n C j z 5 2 S 1 M m J l D + 5 E P s t L b n c T j R 2 K f 8 p Y g N R 0 o q x y V E m E h b / G 0 A / 9 m C p D n U V b Y R R o p N v Z t M R 4 d d + 2 7 E D 7 Y j J J P k k p I K f I O G o b 2 a A I J u L v S r M r m 2 O v / z N i L x 7 7 z U M / + x k K t A Z g T u X f g J Z c b y n o o 1 x f X 8 q b I F l Z 6 x 7 t E K L 9 C A S G 5 A F 9 i s O J 3 o Y V 6 v D e h r M w u 2 / 1 E S N + M O q M k 7 C T z U 5 1 Z 6 W m s v Q b + s E / U O E a d L H b p z C 8 g 6 H r a I 2 Q l D e r G I o C g O G q m Y 1 q d s w j 6 n 8 X K C 7 D 7 r A i q s K p L v z C l 1 Y u i E Q o O u + 6 q B 6 Z g V g j o y b 6 Y V 4 j d Y M q V e s f G 2 p e 7 8 C W R 9 N 6 x G 2 o t t n o l Q 8 + m h w K T 1 a 3 i p h N q + Y 9 i d a q t g T p J G R i l O d y 2 Z 0 x J F w b Z Q M O b j o / 7 P p g N l s A D t h 1 r 8 y M U z w r H q S I L n y M h d F X M U a Y P 7 5 f T P V X 1 y c k t A 7 z G M q x 8 V r M 4 c s H F C q h j R r D 0 y + k R 2 2 4 X H d z z g i R J w 0 Q N R t A a q l 8 D 4 K x 6 E n 5 9 m P e s G J w g l K G 6 h F t 8 5 c d P f V 4 g 3 u J 7 b m G w L k A / Q I I B g X U V 8 p i + V 6 / V D K V Y s 3 H M z l F 0 L + 7 / j i L 2 M J Y e 4 u w E 2 x F J S i G 9 T G m P L 7 / Z A G l k Q z s n J F q T k 4 C t 1 Z g Y / K D U 5 y x T + x A M 3 6 1 O 8 i u t l P t 6 D f Z c p T m R O H S T K P k b y 9 9 q L A h I Z I / b n 3 q i I S 5 u S U Z n 1 T M Q J w + 6 7 1 p V O P R a Q F 2 k T T + t t V A z e U c T B 3 x j x f M w 5 d 5 7 O f t W j 5 5 2 M g D H X d W z Q j + F T d e k 9 4 a K l f 9 F M i U 0 G f B Z q X H T P r s v e W N x D E 6 g 9 v D Z s 9 J d w b G a s O u K H G t Y X n 0 A T M + r F D I x W 7 L w x o 1 F O B B D F s V v 3 + p T n d U H T D H A a / W S p o a N P K H m 3 o w K t N J a J d B W n R V Q g 7 G 1 / d c d k m 2 D R I k a T l p D Q 1 U u 4 H T v X L 6 R h J S c I s B Y 3 z O q 1 y n g s X N L K K N t D u O J 9 g D Q Z 5 U G J w R q N N / a E X V R D m F N 8 l a l y H F z 3 0 6 w h z e W N I X x Q t R l 7 o 1 V f 6 K I e d j y O R 7 Z B t O i S y A Z v b W j 6 d 0 S I 7 g n 2 7 Y s P k 6 S F S j P R k e U D A C 6 9 x q Q j b M y 0 H r E y t 9 G i m x r 5 K 3 z y 4 t 6 N Q l X n T q + k o I e Z m o X Z N R S 2 q + / s G F J A D b f S C h s U t q U z j n U o 2 X 1 C m p J 1 3 u Z 0 Q t y b 6 p U v u r i M y q N C 3 i E + 0 Q x V g 4 A 8 J T 0 l 4 e 0 8 i 6 w c O 6 K 5 n M C G y c v V Z H N e T 1 F v d H E k J s d w 7 d B r d v C A f 8 5 M Y T C r V 1 A 3 X W b 7 8 0 M K 3 s R b Z W 7 T o a + T W 5 C / s r B t z 9 8 R F Q r U H U M Z 6 R k 9 M i l k z / w 6 x j I Y f 3 j G b 9 m r u 8 g q h N t x Q K + R U m s i r 7 A v Z G w T y c T R 4 U Q t 3 A A 2 X U p C k i 8 e l a 9 W Z B d K N z h d k e a g l t Y S 7 O z 6 n o J g 0 L 2 V o 9 z g u N D n m g R L a D t q U G C Q + x V M r / 5 C n K j e x n e / v 7 2 b Q 9 Y p A B x 1 V 1 Y 2 Z 5 N I F R K z H W h j E R G z I g A o M 1 4 P p c j S V Q Q Z X y G l f 0 T O c 3 n t u b l A z 9 C A H R W f N x 8 W D P O m u f k w x u q A K r 7 J 9 u 0 v 1 Y V 3 e Y H k f S t X b G 0 Y 2 z T x O 2 Q V Q v v p Z 6 4 + i C 5 + 0 U L l 5 T r y L J y g k q e Z P W 5 N 6 N U U D j a M 9 M b S x b p g g v G 3 U / l U Q u E 7 F Z e x 3 B W b T Z K 6 L M n L l V P u L 1 + o C G f F c 8 Y I E Z 2 / T g r o V 3 p S G X o p K 1 r G l U i L E p x j k C m x G 0 Z J / f P S L Z J B 3 m q c X g + F d F 5 K 5 1 l i P x 3 z 6 v r q W v c f a y l I 0 + A K p F I z D R S G j D y 2 W u U L 5 l X i j k 6 L W 5 O I I K b J e h S W b + 6 1 J M d 7 b q 5 Z M + N p C D p Q z Q I 2 p s X W L g i f y p o g f J Z O X j Z y w O S 6 u 2 P b l s m 6 b h O L r c q y q 2 A 4 J Z E 1 1 u 7 3 a f n a 0 a c y I 0 l z J J q u s z 4 8 N 9 h u h 8 D U N W d s + o M Z M 1 e d P p g f g j s 6 w 5 I z W s L z Y h c M Q T w q u g Z C Q 8 x 5 G y W J / l K p K f g K H D X O l Z 4 w 9 l e z C y O u b N + U w z L i R N K 0 B 1 z i 4 Y 0 r 2 8 y 9 Q k m 9 A t d v l Z u W L l 9 T C Z r N k c H 5 U S V l b a i x 9 Q U v a S h N 5 8 o B F f J Z O s M s r q 2 U T k q s M 4 F g l + c i Q z o u 9 3 F R W n 9 6 p 8 u f n z O h I 4 B L j n V u a 6 h F B u 1 T i F 2 L b 4 g 7 p U o x u w h m R 3 s k F F y / n H i A H G X Q n / T y 3 v y p P d C B z 5 + H K 2 v 8 w K a g 7 S s U C 4 n b B 3 v w r t + A j I o R + J 8 S h c r C O q Y 1 Q e d w q K Y 1 T D B l T R I 2 R m z i p n Y X e T m L c t B x E Z 4 8 W 5 F j J U a q 2 5 g v n T G c 2 n F v V s B p t + M e C l M F 5 6 K z h u L u x W a M F G W 5 1 J + 6 F W L V q R + 6 6 2 L w 0 V P / N p p n J V t 6 0 C 7 d f o 1 A f m p x 8 s W s 2 J i r L Q x Q Q q 6 c Z y 3 r o S g V U K X M T c W y r S M x + o O P m o 7 l Z c u W T j x j K T t J D + 3 h 3 c f x y i Z W w v W v t 8 h J g 7 x H m 6 7 J w o d N S y B F F o 8 S f H G 0 l I v j i 1 0 A M k o O q 6 T q 3 4 s B 2 n h 4 A W X R k r W H m 2 o V A M g 2 t X B J q Q 7 y + M 6 X f t 8 8 e e o r V 5 g 2 d Q z w u J 1 g O X u 1 + Y g c V 0 S J K C f R 2 8 k g U 3 4 e A 9 d B O C Y o 5 y E I o u H t G m 4 i D 3 5 z / k T f M F o S Q 5 i h m r U Z I f e b / h 1 s p + i J E m n Q Q v g Z U 6 S s 1 4 o e M k 1 N 1 T f H I g Q 9 c E d M 8 k Z j R a x y s k Y 5 V I H 4 2 o s m T E m + j c x O T 1 C F 2 q W r 2 E K i O s Q f e V l l J y V p E h x y H t f Y C F F w r o 3 M 3 M 6 m 5 o G I 9 d Z v R B N C w b d w f b n d A Y 9 k + P 7 r + N t I / Z h A x Z R w H j 0 5 4 O g K c H 0 b j z A j H K d 1 C V K 7 p S p 0 r J P x K S a / W B N K l N 9 Q O I / V k F D n d 5 d n e U G x y S 7 Y C Z E t 9 J m 1 F U t v e D / R 4 p i E L n h n l l l I 4 l E t q p K A 8 7 t a l d k W F A V W g 3 k l z 6 0 G a T p 1 o 3 q i O i 0 I S n w L G D C t F o b 3 u F B / h I y m f x p J I a B L s p M L f 3 H n 0 E 4 t V Y U X i E l f / s X C l D T 8 P E O 1 E g 9 k p K 6 4 M V v I r l C g G t S J L 8 y S W O s 8 b C N S y p G d T 4 g W 3 Q 4 g T Y G G b v n o 4 F i S b c z b r y b C B C 6 A G a l h G F f X I u H n V W y o V o g y i d p z U l 0 F k 4 T o g 8 a i f J y t i + P y f R 7 F q H / Q Q h s B l P z 8 O C N B a k G X j p j Q d 1 Y D s m x J B W N i e R x v o M Y J A s p L 9 O y K h R V H F P i J G + s F K 9 A + 9 e 7 p d A E b 4 u q M 0 J d s V 5 c L r y / o X I n V l G P 9 x 0 g A d U t L y f a p F 0 3 Y e p B R 1 y C v 8 V 3 8 V / / a 2 U f s c I K g C o u 7 s r n u a t I 6 d G + + U 7 0 9 L D E I j q K l 3 z u J r A 1 w T j y 3 3 T e 1 3 T L l R 6 k n R 4 m Z G Q N 4 B + E X 2 L p P n g Z O M u k 3 + l g g t a g y + W w B R 8 r z T 4 8 w f j A x 3 N D L 5 p q e X T w C / R 6 F O 4 q R 6 X H z 8 q t Y b J R A v 6 t q 5 2 k K i P X A V O n 4 4 1 B V T c J + h p w r Z r J d m b N + l l 1 w 5 D a L g h u r N 4 b 2 i s Q E x m f F Z o v 4 / D o e x Z a M y O Z j Q N F j 4 C Z E d 9 z y s J 1 V C N / u e X o 7 V M P O r / s g S Q K Y C H 3 j + O D f 4 2 S O J 8 U 1 u p 7 s Z c H w c m O 2 q + s 6 G q + L + H A / w F 7 V t I u 4 U T C L D N Y u S s N f 1 X s L 3 8 c D O A j u B Q E t 0 d F s N q F R M u z t 0 c h i Q n 0 e w i u p 9 I c w Q B e 9 k M s + b O S A g A Y / o y K / r s v v 8 p O i O F f 3 7 I 6 / t r N d H A T M t L g 4 D X 2 v d / g s P M B f C k i y t R a 1 I 1 k T V S b p L C X P U K t q 3 N M e 6 + w G w o L r D A D c 5 5 4 q 4 p 4 q y O u j n Y + W e m A d b K 8 6 N S f l b x M e g E j S x 9 W U R 3 t R x d 3 R 3 h k d b 0 f 1 F A u h j Z Z i S M 6 c Y 3 Q 0 W h W m E H H 3 P e U y v 2 s 0 D s N d 8 9 z r o 8 L I S B k j 1 0 A X p 5 n 5 Z w l v 2 u X + r l b V 3 d H v X 2 D b q N r W a V o C h o E 6 k r T 0 M b O Q Y J p w 6 S s 0 n 4 x P 9 A 8 6 f A w y b Z x C e f 7 1 q X H 1 9 X 0 h H U u P O T q 9 g a 0 W H B R b y w i R t d o u K y k f e v q D k 1 u g M L 1 c V l J T j P G V C c W F a n 2 q / H Q / g 0 + G 4 s T c B c Z a q f f C Y E 8 3 R h P Y 0 0 3 4 + 7 f e m 8 m r 9 6 M q T g K p K o 6 q a a x s C e U z Q + o l O 8 c 0 Q b H W A H 0 f z c W N V h s g y A I O h b i J l e 4 6 Z D k p 4 + f l d M D x V 0 n 7 2 o t T w j m b l y m f H 9 W Y r 6 6 0 T M V S 8 3 K n 8 R R q q w D v r H E H l 4 C C 8 3 5 w l 7 9 b Y c S D f Q 8 K 6 E Q + e f t 4 1 D u H f 0 v y K W E n p p s j 4 G u s x Q C w y 6 v M p 2 n U i k S p X I j 9 f V R E N 9 i 9 G k t y i 0 n H 4 t 6 P N I 5 n h E Q c 0 n m / M e v M 9 q h + p F G + P z e Y z A H X 0 4 D q j e f V o d g K + 6 R 8 M U D q + 4 f S R R Y / 1 V 0 d 4 W g a / o i R j a / 7 0 F Y 7 5 p K 9 d 0 J / + 0 C u A I R t 0 W + 3 t J d / B O Y t A N Q o 7 V 7 v 6 N e 0 C k 4 C 7 A + K 2 k I 5 R W o E / x Y C S 1 r j J n i I M / K G g i W X O w Q b 6 w u n 2 u q O W b f d c l Z H O x f U H Y t V z P q 3 H h H 4 4 d Y v S 1 G W V l J u 1 e s L V 7 i 2 X h X t y t T j S X B m 1 G B v Q r b x X R l 1 7 H 0 V P G t q 3 p k k w D 1 s 0 p q A I R l y n q 1 x l L D r A J + T j p o X c U a 9 5 D 4 o P O N 5 Q + a E W y / s G + P W g 2 H 1 X f S x N I i a 5 q A w 3 b 9 A M e t I a M E r b 4 I D V k O u V i J d s W 6 h d Q 2 Z 8 U 3 9 b p R v M / 1 9 p F M h U P L 4 r O K f a p l O A s q 8 Z Y F o 6 R L X d f l q 2 X J C 1 K Q J u 5 + G 5 k t 8 g H m W Q G w 7 R s L q N B Y p M C k s o K Z a u e Q V d C n Z e l a h J Q 8 V c f u N p 5 R j 5 l T 0 / R T p x T s 9 k n / U f s + V a e h 0 B P S v x p u D c v W m n l / w C x g 5 Z c 9 A q Z y 0 z X E V Q P C A I 0 l d F A / L 1 u N p Q O z J k 7 T 1 t 3 a E S a J K p N g 0 j s e a D p + T i a 6 c N Y j 4 H f o K r x m d 9 4 C n D x c 9 y y 6 b q w e 5 O o 7 R e E z A X K h W j d 6 y w s N A u U r 3 H d 7 N W p j g 7 t G 4 I V I y Y 0 D 1 x R O y Q H h X v g l s h D l 4 M 6 j g S g y u o A g O Y Y 3 H a Y v l 2 p / h U g j d S M R N h F x 6 B + 3 J n l V z U d 7 X x k g d c Z 6 E F M t 5 v N A j z 7 c F f n Y l c N J S G 7 Q B Y E F v J G Q T 3 W p X 4 q 1 L 6 G a r T K V r M W T B 1 i p H p p L h U G U z Q M 0 p H q U G A 6 U 2 k i M N K 6 g I c n t A I u V S i l p b f m + r / V v o k f 3 F a J Y I k 4 A N q G D t a p U f W n f / o g e H C 5 e j n y f E 1 C t 3 c f v u x 9 n h R r T j h 3 7 J y 1 x l W W D D 7 V i p 9 5 Y q k / X / M i J n H o O T U X r K p 8 4 s k T 1 8 p L S L / v K r q I x t 2 M k 3 W 1 I l F N x j A V 5 L c K 0 M u y z s u V U / p L s r b 5 H a Q q f H k q E v L F c o u F i F a P d I P 1 7 T a x I F 3 1 W f E Y + U e Q T j 8 V 2 W 0 w 5 c O 4 6 9 R 6 R 8 H P L 0 i 0 q E z 0 5 w P r P q j t w q I 0 3 v S Y k w V f 0 2 T U i s 1 b T W A A L 7 Y U + U P + N J c S Q q q 6 W T H 1 j c b 1 a N X H n 2 F 3 3 G 3 o 1 n D f G B S x a V 6 H F B z i e 6 5 d b l x x E 9 E O f N 5 I z h X D W 5 H P D G E H a S o G d 2 N r l S S M Z B X t G e x z l j a R D E D L d 0 i m v N 5 / K x e 8 4 A p 8 + x / c t O U C Y E B t Y t C o M q K 6 9 l 1 m H H z q v t P L 6 y M v 4 p I p d V U o l h j d f j T v m R Z B U b W 8 k s K r T T 9 G b b C p c 5 A W k i 9 E 4 t G f U V / 6 0 f 1 L 4 W q M 6 i U m R D n H X B t Z U a 4 O i 2 D A 0 b z 4 j O R J 5 G c 2 6 r G d l w 6 g D d L T 3 Z + W p X 7 s l Y l y R o 2 g o c F A 6 + e W C V H u W r F / 3 d 2 q y C T V w P B o Y G O C G a h A h y j l A 6 9 Y O C K U 3 i J S H O 8 D u k O I l A E z u b 4 c a f 8 c b E 0 r S u K F 2 D V k C 6 z H n q 7 S I m I a S o G 0 8 o + R d X M / x i 6 / m M x K M B d f S C 9 i c l S L o K m P K Q 1 1 X V j m h y y 4 q z g W f T g n x R J / 4 5 q o E I 3 R q J U 0 0 D f + 1 Q A J Z 5 Y B 2 6 2 4 a S u F n J d Z V H W t Q 3 c S x w i w n 6 o J u P j E M B b i g b u y M H B T c U U m 0 E s O G f s 9 q L n F T y K v P S g n u u s G n o P y N 5 Q C 6 x + o 6 v I N u Q t D U L Q y U u l c x l u X 8 5 a 5 N A 7 1 n B Q G E E Q r a Z d K N F b 2 R 5 D q h 0 K K h / A c W Q G Y o + 5 x V y a J g 9 s 6 k M J p V B U F q T R i 5 o Y S i 4 z C y T V p p V t L Z K L 2 t V m W e F S 6 L h 8 s v u s 5 Z K U R c l V 6 w t j K f d n m U T 9 n F Q B o L E q Y p O z X s + 4 3 l f k H Z L q G + d R H m H J A o T E k 8 q 7 I p / F D r + l F j y e O a C q z r m i K h V S N l l 4 b 6 G Q m i h L 1 A 6 R t K z S t w 9 E l l H S / l e c z F Q K M I r Z 3 Q 2 a t 6 A b l L s Y x c B 2 h 9 h F I X a r e q b q 3 o I Q q D P L u h B C b S U A S q F s / K h 8 h Y k l B e n 5 U k B 7 6 J 7 X 7 Q f I n x O J A + a q y 4 + S S p B S a U n I k q G x 9 G n A X l t 2 6 n b u 3 / E 8 j x p v a X a z 4 r Z + l H e q Y J R U 0 n g E W 8 i m j p O x o 8 q Y h U F 0 y 9 N y X / 7 n t k 6 D Z S u b 6 t J Z k q x 0 B c S 2 l V / c p Z u C 2 w 3 d C 8 g T A y h K G v O E C Z M + r + w 9 Y k A f 5 w S 9 c t I x + g C R A s q v Z 4 s 2 v H E c a 3 d E v 0 I e 2 2 0 d 6 E s A U i d u z r H V s W 9 + u i S C + J A D d j 0 m U 9 P + J Z k z 4 r q 6 7 Z U t W u b / f V P H F e O P p B O J p V J B 4 f g G O v W e A G 3 L T e S r E N D 2 f V E 3 0 R e q J 9 f o h w o F j 9 M A K Z E S 7 T q 1 K v W w D Z L c u J c p 1 A A C q f l d Y K u V D 7 r 9 T r A b E 7 q 4 S I u q u G 6 n f g a A B 9 L H S / k e B N d y I L r D k L p Q r v l R t d 5 / U m v m l W v w I P f e y W 3 m 2 T f F b f E L J r K P S T + D N q p m P W 6 t 6 E q g + u R + + x 6 + f S l S R + U i 8 u s h C v o g 0 q Y g R X w L x P l X x 9 7 S G + / t a V z C e X n P Z x T U 2 n 9 s V D a g x D 3 N y E k s Z f h 1 H i p C 3 q o u p 4 0 X n l 5 H k B u D s / J 0 b 0 f D Z o t U O o A u y Y U T P Y Y d P B z v V e f f t E S 4 J s I J P J j T m 0 L w s m j D i s q 3 H e u 4 b R o Y K a P V B z 8 0 O c Y Q M i 0 Y m b s M o l J h 3 O t t x Y I H Z X n Z W L 1 U t N r r r e S 4 I 6 m A E D t t H D K / m s z L 7 9 W W X K s N j q Y 8 h C 3 3 D o 1 r T A e d P R Z k Q U K 0 V 6 7 m R E y x 3 f A A P D 0 B 7 O 4 o o R S z 6 f G 1 w P o Z 6 O T x m U F L d 0 4 r f e X 8 F M B 7 k J R a Z A F y 7 3 1 e i 8 D u V 1 R n b O O / M 7 K q j k c d b e w A z T W K H b o k 3 F F k s 3 l o H 9 Q R k H 5 Q s Z P X W Z V N u I 5 8 / x E b i e W C B h e p 9 b V s K K C P V 7 7 t b s 5 Q e s R j G h n N R v n d X e h V g D q T H R J S u B 3 s M F Z f x 1 7 B 5 7 x 5 F M 1 s u c t / j y F m b q Z 6 f N X W A l I M I 2 r O 2 5 S x c n J I 0 j D G 9 C U G I M F O f e 5 D S h 1 x a i S N b 1 W j 4 r z b J 6 1 g s + e 3 x n a N G 6 r M i S K D 0 j B Q o 6 I D C K + N x Q q X I 0 W M 4 0 v g b y R 3 y 7 1 u f 4 R 9 c o p Z c s j M j e Q G Q 7 U K o E 8 v C c g N 4 I H x U c g 8 V 5 n p V 5 u r c S E n X P F u s E 0 T f E N e n 8 j a V p w E p 6 W T N K l 1 X w o Q Z F g n a A L l Z T j 7 r + s E e f y 0 j 4 d v + q E r l s e E 6 Q k G 7 C P B D W 8 J x V K 3 R W g t c i n p V G h 2 f A r 4 M 7 K 8 y 7 h Q l c y H Z W o m C / C U A M t p 9 m h E t 8 W g u h + J 0 V J K Z 0 0 N M w 1 L c u p 8 c F F f / H n m g G u g m r U O P 0 2 4 0 F p t O E O 4 1 B e Y 4 H h v X v Y s m / z y j V R O Y S 4 v R S N y F k 4 n g r j 9 G c F a I m F a G m J b w t i t f m m 3 q 7 Z V U X u h m w a 8 D 4 z q e n F F o 0 K o x K e m M Z C o 0 Q / 4 r 8 s 7 K f M h B q r G d q 8 V 1 X R V 2 R s 8 E f a S G 9 r U e + t v q W V T 9 m + N x z n t c y I / j x s o d F A + l 0 S Q X R Z 9 t g g g A W C H n C j F v T 3 r r o k b p G 2 f 6 6 W p S 1 E N K B n d t l n D D v 2 / u 6 8 R u o t 0 Y 6 P z W 6 t + t 8 q / s P M j E e x G L J p d W n U b B D G y D E W a m 3 u r j u T U 1 8 Q 6 U C V Z 1 R r h h X Y / W 0 w f D L p r c o u / O e U E Q C t j P q V Y v N c p M a d 0 N R F U Q 2 v M C S z 6 h U t w h F 4 p l U P W E F B F 1 r 2 W w B i b i O x + 7 r o / y E A l U j y r A b p 6 9 T E b n 2 u G c x 3 O N L D Q H M C / x 2 K q J M O R D a n H u g o D H n Q / V I / k 2 I B 2 0 E 1 A g 1 I M I m 3 + b g L I J E L 5 A U m 1 B O 4 j S E S g m I 6 9 7 u k p e S n G B R q l p j J S m U k F M i n 5 U u X 1 A D i 1 2 5 Z l V I Q z A M W V U 9 q 1 L N + 4 2 + 4 h 8 P z A q d 5 V L l q 1 v 6 Z 6 V t 6 e Z K 0 s Q E s / I D Z y A L N S b P E V 1 1 y l T J / Y 8 j R H O F P 8 K x 1 X c H J o I U W e X p R u I 4 n X M 3 0 m k d Y B D / 0 U R i R B D s e a F j 0 K g i + i L m j M C S 3 I u 2 o K y N l B a G C V Q y E P J n x J X i B / K + a i O q a + c r x r a 8 5 N M n i 3 v T q Z i T W B s q 0 Z p E A t a G v a 2 K i F 3 N 1 3 z 5 z 0 1 I E a 3 D S f w 7 R Z B V l 1 a Y l c T 8 l r X O M 4 3 G a c / t t d P q p M I O l y 7 W u w + n R C G D f P r 5 Q V B W a k g / j z P Y Y q p C n b B o H y q 4 E k 3 7 Q p 5 q 9 J f M q V O O g C + w r q M f f F r 8 d Y c E j u Z 4 V k e / 4 e F 1 O D m + C i B r Q M / t M M I l + E g N 0 y 7 z A 3 c P B o K F N 5 8 V 9 P j G a t + a p J D Y 8 3 / f 7 i h z I g q I i o T n 9 X G A 1 Z d l T Q K Q k + t q O v H o z q 8 L Q k s S 6 l N D O p k 8 L t l 6 I z B C 9 J 9 e P m I A f c v g M W j K T q 6 s T U v J M R S j Y r X r u b 0 6 a H P O a u x L n c H r z i j + S x Y D A t r U M 0 q K o Q 0 j o 2 M 1 D Y X I 9 s S 3 0 n V 0 K A E I k P Q 9 t 3 T 6 G 0 u m K / H Y f d c d N 1 Z i D 3 b X G 8 b p R M Z K C A O f i i c a + J Y l b + E z A P l Z Y Q s + S U / o p c B Z i W m t R N 2 D / u t m h P I 6 e l X K O X x W S a L g z C Z 2 t W 9 G 1 V B j o S 3 A Z h Y J Q k i 9 2 A 2 k w d 5 Y U A i L d u s o y 3 f K o g O H l w / 1 q F O 2 j e X M 2 2 R 6 7 z W E i y H Z B p N 5 t Z N m x V O i T o 2 A D m 9 d s l R / A 2 G g V A m d F d V V k 6 L 5 A Y q 3 R z B V 3 1 y Z S D 7 y a b c M 2 l 3 0 C 0 I 8 p 1 p 5 N z t g T c S f 0 Z 6 u S n n N U J H U W S N 4 i g m o c X R b l h a f T M D T u t V T P / 7 V 7 1 H 2 B 1 W h J z 8 3 V G C V n s P O Q E w s U g 1 2 i Y g A P x M 1 P y V V Z 7 I O j p F p b E I k H 6 Z Z d 4 X N w f O m m L i R H H q P 7 g D 8 8 d 6 s 3 N j Z f / p Z 7 U z z 9 V t C F F S Q 6 e x v w h J d t e H 0 o + O s a A 5 y r Q B 3 3 M 8 K s V M U 1 0 d 2 g l m J G C S 0 C Y Y x + T P + 2 p E q d Y b P q p A F K F Z g E z c W h O D K u s h B H y P N f J K U o x Z x Z w R i F F h d Q j L G D R W v M q 6 e e C v t A J G j 1 p p S W l v X h E o C 7 i t c 5 M d z O 8 k 9 4 K u 8 R I d n 1 R X n g N o A N 6 O k W T R C x Q p a V n G I E s r G V + P M K E g d h P 1 w z c a a 2 g L e t Q p z c 8 v q 3 q 2 7 j 3 r l R p o C p I / A N X C c N 5 8 K V + 9 r + R O A M l K M y c y 4 v X O 8 R W F e G h e X L U D Q b h p K 4 o D s R K j V Y g h c r a r z k 4 y d R E a 1 v 9 b o G K 8 A M A J 1 C r 9 Q B z j P K E n e n 2 O T W x Q h I J J a G V I j 5 1 D K T X U f s 1 + P Y B w U w p K s E v W d n x J 3 s F 6 7 5 7 k d X 1 I B d o a h y P p J c 5 b k d q g r M J c k 9 7 1 5 Q 9 V Z 8 2 6 5 u x a V l X o U Y N K b c P Z 8 Q C p w 4 a b W y I o l Q N v j s + p y 4 H 3 H 1 / N V m F e R V R Y W o c Q d R d e Z 4 0 7 3 t Y D G w r N 5 T 7 P E G e c F W M Y D b p w E x F t 9 l U O Y d R e y l s q M 1 f m u W 5 O j F s e 8 X t A R H J X n y 6 9 + i w f e q S m R T N N 0 z e i q F m g 7 Q 1 3 v m 3 E K 2 s l h 3 x 7 H c T V 7 G t r V i n / x M 4 K N S g G e a m y O k H 3 g J y 2 R S 1 o 8 d U c P 1 B f n w M U 7 w c h x z Z H z G 2 4 3 U l 9 v w Y / r C g Z X 3 V W J U 6 t C S C a j b D 7 n j G b j H 1 P o T A g a Q R Z E E k 4 L L E d m N 0 6 t t 4 P f D v F e g k F f 9 z t e Z C x 4 Z b t d s 6 3 U t n j B i T R 4 m 0 C D X N h 0 s B 0 N K s a x S 1 U S j F M t C Y 5 1 t U O N T b Q 6 z e + K Y b + 8 B P + H t 3 z 8 + Q G F a e m Q e 6 J r E 3 Y f I r l U 7 R N r j S W U a 4 N s E Z q d T z U o 9 b E 1 T 3 f U r L r w 1 3 J 0 L f k t i w e m 1 P b V r P N 8 S 4 / d C O C f U d J l A m B d S G s X K z T k h O z T D V t V V F Q W x l X e E d b i d / 7 Q 4 F u U 6 y x L c r B q 6 b N K d d D A Y H a 9 Z t 4 G b S L 0 E I N f z F Q B q n H Y 1 D q h J q x 7 r A 9 C J d 8 Z B k R 7 s q X z e V E T i R A y O g b 7 u h l 9 s D e Q g M x O v x n F Z K 1 s B f e s w i s + A T P 3 H n w z A l c 4 6 a 5 v t J w j x G T C r m T V K b 6 x e k p i 2 q r a 8 r X f H B K n J P E Y 8 P M p a q S y 1 V B 8 q w c X o K E G 6 L E Q e x Q / X Q h i q t N S / k X E c g C J N w D h 5 o M D V k n Q 1 K 8 b n B I h 2 F J F H J p T e k b Q q b O H i l d P a G Z 8 B D G p o L s i y f H C U 6 R 1 O 8 A T N x T o 7 g Y m t a 0 9 z w o 7 V p r 4 d I 1 b E 5 p O S 3 N X X d + y Y m N a 7 N j e W 1 Y E v C c g 5 I Z 3 0 j 1 2 8 6 n p g j s d w l r i D g N x f y X T s j B d 4 C f a p e g t C 9 v s K V Q I d B y R k 3 X 9 J w O K p L O S K J B M J 6 d X e o 7 A s n i r R 6 T Y 7 7 P S Q Z X 5 W P / U U Y 4 o 6 f A 3 N 8 B k 0 r P i d Q g G N U h I D y f d I s J O n 9 Q U L X m 6 P w 1 H z S f F 3 h 4 V O n / k U 3 T i O V U L g D l o H 4 D 1 i 8 C E K A w A 4 E 7 Q y a l W 1 L V F V O w b q s L D f Y 7 2 F i X r l R m x D E i + R T k Z S Y A o w J + z G n X G A V Z Z 7 w z 3 B k / L 5 T y O O Q g a E O D V a H r D F Q I h I q Z A b h n w J p Q A I A s b M u 0 8 6 u y B i Z 4 l E e C d s 1 K k o a w k q 3 n N R + K k l S k + E D i t r d 3 h E N R Z C A W y t n Q b B u T 2 6 r / r x 2 Y k n x 0 V d j 7 R y U D 3 3 I W T 7 k 7 I Q C R / H Y w + C h 4 s Q g v t 0 4 R s 5 Y p h n 3 O + V T W b n M t Z l a F d L Z d 1 N x + C R e n W y u W t W z l w 6 d Z J y T 0 J p B m F L F h g d 6 K T Z S k T q X s J B 4 f c r N A N f A 6 K 7 J 8 I m R H o I 4 I 7 d 8 5 q Q o J m 9 / Q Q 3 y X b W 3 s d j U z t E c g 0 f k b u Q V y f K Y Y v 1 r n T 2 q u N i s A 3 U k d Q W R M b 7 2 D c h g o N b X v 9 w k 0 n o K y P 1 + 9 Z k T W 5 e K 8 Z F 6 M v 0 q m Z / h e k S C o 9 F 7 g 1 6 0 6 g m 9 G D B f e Y n I 7 a 2 / B k N w P V j l q P J a A v N 5 v Y V Y f B / x W S Q s x d i S g o y n f C v V 4 0 M e / a y 1 t 2 3 U c N f 5 z g L V s 7 3 3 2 X v 7 g E F T 2 S Y N J m i v H N B h I A B Y 8 4 1 l t 3 2 R W z 0 f Z e T S I N a + A U M i j 0 H Y q r W a C u 6 k r 2 N 5 2 B k x 3 0 c V s S E V h t 0 0 m I 5 1 0 A X w j o u f o C n Q r Q b O 4 P Z b A e L 2 b 9 Q n w s G 5 a L 9 I v M L v F D 6 d o 1 7 x R a t z h x Q R G q O O 7 w o a H E V b u N 3 K z 5 Z I V 5 1 y X g I i c x s E r c q l M L m 1 9 6 O i X y R T c x c u n G E o C S K C m V Q n c z q t x A k Q O d 1 4 4 4 M V z B j c L Q P x 9 I W X O H I 2 d P H j G j k q X g a 2 Y s Z L 5 y p H b C c / r z w 3 T O 0 m D g A C I b 4 N y E 9 k u e k E a 7 / 2 q H S A G I d I p y f e d n J N F S 3 5 p K 4 3 O z q s b Q O q D J h y 2 6 M L 2 G D W o U n u O F E 6 7 j 2 a D w e m N Z 8 i 5 r u O j z g x Y c N 6 R 2 q o E f D P c 8 U M o I 2 T d h W l p 4 C k z C 3 I 6 H f 8 3 X L a C f 3 b L Q H P 7 b N e J X J n u A l n p 2 c O 4 u Q w o Z r G d B 6 6 0 b y L A 9 E h K N h 6 + p + A 7 T Z n Y 3 + K a b d g 1 Z Z O G L B k P x q Z 5 V t / f O W a 0 V 0 5 i Y h u 3 F q K i S N V J U p L y l 9 x o l 1 M u H S w l B i h s b r T 7 h 2 y C g 6 a N 3 z e 9 o q m o a y 2 T f q S i W 7 r j l E e o A j Q d T r D A q g a 2 M K X e 3 d H E v j B M Q 1 i Q r X 1 3 e a T R A j g r 4 j B R B Z R Y M 7 z l n R m i k J H Y 0 a y 3 y O T E N O + Y p Q 2 7 h 7 t T p M A k d z u E F F e I Q J M I X M 3 Q w p r N T 7 Q g U z n e N V A G H d + l C 4 c S M J O B O y 2 a e E V P c v f d / U e U Z O b y 0 J q v 6 f N 7 z D G c q l i 3 j r H R c q R 5 1 s r v E M m G M Z + e i B n 5 W l X 7 r 0 r S 9 B I x p E t l b / / V J r t 1 T z l S 5 N L y 3 r E Q 9 0 S m 5 j u L 0 a 3 P 1 L D L 3 d c g L T 1 G v I 3 a k 0 2 k 5 I c r a j Z l T / B Z F f V D B 4 P A 0 2 f Y H A R Q w S 0 S i c k I 3 t i K D A 5 K h n 8 / t d K / y e O R Y E C t h K Z h E l u g 7 J x Q q n b r M 7 H X H x l J 4 U z g g w L 6 A c I e M b Q q z p j m r x I T d A a G W F t G y 7 P T e N E G V A Q z y 1 x F M m k N p n 1 X F U W 1 F o i 6 s W H G u B t k 5 7 x W v o S A Q 1 O M J q v m q O 6 P i E 1 1 3 Q 3 t 1 h J W U U f 9 t 6 U 1 n C H 0 N b P E 4 Y K D A x t 6 U D c 1 C T W b 7 4 6 j g W q i 9 I 2 4 1 d m N y e P J s p A u q S 0 r V d 9 6 6 e 7 o D a v Q L 3 + b i C 9 I v 6 v c 8 A E Y 4 G 6 v 8 p 2 0 j R 2 g V J K O D f U u i v V X c H A I I u f m 6 n 0 h i g S e 7 T u E C c M P b r V x z e F b s O w X 4 e E + n W f X F O P 9 O S v q M O N b 9 V Y T 3 O l N G E V 9 l r J L 0 j k 9 J x O q 6 Q 9 4 L i Y 6 v z h T R q q 3 + l k X u V u B 7 t b B 3 7 L O y V A 5 V 8 u / e k E N x X p n A d 6 k k 5 6 z u N 7 G E q v z X m U p H I O 7 P f v b c l Q i S B K Z A H F n Q V + O 9 K m 5 P d 0 6 Y c 7 d H i u n R J 0 z 5 j q f + T y F w 4 + U r J D e j J S j E B M h U 2 X N X D 6 w E T O T r 9 F B j p U y j O r B g T x S s H u e q I I r v p 7 n 1 m o P r j K 6 k f a u X 3 7 v L a 8 U v I I r Y f g d E r a d F F F q q g b U r 1 8 c / + 8 V l Q S 1 f 1 2 M 9 G 3 E N c 6 S S R r q 1 e 8 6 B K 3 F 9 V y N v I A P 7 i Y g E P m d T 0 g R z f v Q d t P Q z K c 6 6 q 2 b j 2 A A W R / H 6 k p R 4 K r H a y s l 7 p u r J l / J B 9 j q Z j B w Q B + l r G k d g 2 L i 6 q h w 4 l i M w F K T S G L 6 J h C v c r E p r p 9 R N 4 l b N K h E b N T H A M X 5 W a G y e 1 D / v v o V m B d p 4 E 1 w 6 9 9 u b r q g T Q D 1 g a l 5 i l B T b / R c 6 P X + 7 d e 0 J B P p J r L y q P E U z J V t U S b g 3 l q I D / K P p 1 7 m y q o p 0 6 9 T 1 9 l k V 0 d J I i y O t b 8 Y a R q n V 7 U K V s 3 O R / J E M x V O a P 6 s J 0 8 b h 9 U U e K 2 m K K J C Y + e h Z o U p 7 / 6 c U v j 3 K N q 7 H 2 n x 0 o G 1 d y e W R K J 3 7 T d g F T z 0 M N D p d g R H m h w 8 p X R q l s x r J U T q d 4 t E 9 m i I 4 0 9 d 1 i 3 s k x h M a R a S j d o o H D a z E X J 2 U g N 3 r J l v M e f b i K i 0 U z / N K h O M y Y R l 9 E 8 q s G C K K / j 8 T R l O d p L 9 7 3 t L 1 9 2 K m S n y l q 8 V P / H W + j y + I U f M p J O 5 s 9 + S p G S d c O G + n c X 2 w e 2 p N P S l w x z N I Z l W 5 U y e F / B f M C m z C R T 3 J 1 X l W q b T 6 K / j 6 h T N 3 1 g L 2 E O s 6 K d H F K a E a r P g c U U + s W A l 5 F O A 8 w X 0 p u u D i 8 2 n 1 f Z 0 q + j 3 k N p R 7 Y 8 C K 1 l I b z 1 3 G o S E I 0 h q m h g J r E T J q E X c N + 7 w F 4 + W e l 4 i Q O 0 Q V T u s k C 3 j w e I X 7 c x H S 5 U Z X J j d Q B A L 4 C h B K c N P 1 q / v A O 4 N k r G e U q F / C l Z 9 n R B Y X V 4 m o n 0 T W j Z Z i G o Z c s r o W r 8 2 n s P D O A y s + 2 s 1 k z H P B 0 L d I e p y G 7 3 P 7 2 5 w U J U x i 3 j 5 + 0 4 l Z T l C u F e R l T i o n D i N P n M / V Z t t L Z J d H I O 1 b e r K 1 Z h 0 x o 2 K + s a r P f W N C b Z j T Q Z Z 4 h 7 S i T W g 9 q 1 1 F + Y E t v x k N U s 8 L Z / z X W Q E n U S R 3 J c V O G R 3 o C q 1 G J j n y W a l 2 N m 4 W N e f 2 K D H D d k 5 2 c G c F P Q x d x y 5 2 n x V R U u 7 E q I 4 / 9 u s e g K i u S / G 6 L g g N o w d E y C H Z d X A e N 1 i X a 5 a 6 0 K G 7 j h x h S s g 1 w V s 7 V P M x v B c A N h 2 6 W h W n 7 k m D 4 3 P 9 X g V o 5 I + 9 s N v S Y 9 E G U Y 5 1 y F e W H D S H C 5 B a j I K 2 s a S D G B G P X H H 7 w / q R L 4 y G T r X 9 U S 7 2 O K d n G g r 8 W S l U b v c 0 m f L i W Y k 0 5 U S 7 I a W H y g U N R N S j I j N f E 1 4 Y F I 9 i 4 N o E V s 6 u B 7 M w 9 + R e b j A 0 k T b O 8 / m d 0 Z o X 9 a i l t n g + N p c k / O S D X v Z o w s 1 I y j o b u d 1 t w 5 q e 5 a C X B i U g o a X W 6 x n x L v F t 6 u H c 7 t s f 6 k g 6 C A a 1 6 E u N U l d d o A j n y 0 G z c X E a j u z d c w B r E h Z S G x c k y b 6 h 4 J k W y 6 H 5 m 6 1 8 M k B Z o N f c u 4 n / t H A Y L Z l E 1 5 U 5 e o 3 8 t l S 3 T 3 c 2 j A Q V K E l q u P s B P V 2 v t k U k s H r b Q z O s u o o m 3 N s f b c I x x + L Z n C x p K C q P f c T B r / V k p d K r H v T E n Y M G Q h 2 P o e q g H P R b u t s o m 6 u w 4 p 8 F A y u F V 5 B V 4 5 J s m 1 H G w X F H R i g 7 I 6 f n P Q l s 6 O r n G S W O g B D O O d m q b 1 i F 2 n J S 6 / O M J F U 3 F o Y / L O r V F b z y K g w q H j W k c h C 7 d D i x 9 e 9 w 5 E g 6 G q j B 8 G + s n p i R W / T m D / z 6 s l Y k B b X F T j 4 r p 9 A z O e h 0 7 T w r x c o p i B p 5 d 2 N 1 L 1 2 s I z E n D f S V L u y q X o k n n r e c r y R V U / 8 J U b 0 e n i Q a t H P P E b J W E n a X 9 T r e e + s m V 6 C d 4 n 0 z Q u y e y K u t C s Y 5 1 R I I 7 6 A A 8 r 6 x r K B e k t T / b t V 7 g K N c S k 3 + + C L C t X f q Y G l w R E t a i D Y 6 p q o j C G 9 G 7 h T u + d Q S O m l O A C o + I r 6 e H 6 S y K o j 0 4 / h f g h n X e e B 6 D x z E s g u J h K 4 y 9 k V N d 5 G k o 2 k w b y w Q U L u b e H L g 4 C k P P 2 E X F d Y v T r u C p h r g k a + J Y d U i + k 4 D N 7 + 1 E y N B j E V c Z W / 1 N V K 9 S f P O 7 l Q S a o 6 I E M i E 0 z W v W S F / s D P E + v m 0 B z 3 + K F P 4 + z z R 7 v i F X P T m k + D y 2 S i p H s + m C m k B w v x a h d J V D y 7 V A 7 i B p P m 4 p O 8 2 J V Q u A n X 6 v W L p u I X F D S W K q 4 2 q s k 6 0 w 6 l B w k p S 8 U T g M z K X 5 B X b j 4 F Q V 8 S L k i y e v 8 M p 9 i S 5 A v W E U U Z W M 6 r e 0 7 4 3 F P p k l o X a A o u Q E c P G a t D G u x r 0 Y i m i I j e U k 8 6 r V Q E L 8 F + 3 d a S A U Q x Y r E c Z l 9 P 2 h 4 c L G V s R q T c h B d 9 K o z l i 5 I Z y a b F q Y S H f 4 o G d 9 A p r b O q s Y A p W 5 l l + z r m x H I W j E 3 u K 0 T O K D I p J 6 P M y h 5 R j e E e f 3 H h G O v h a M i c L X x r J a z Z U C f 4 g v N c J 6 M + h V a v W k h y + e y E F r 8 Q t j 1 3 t Z Z T v V H l 9 2 8 U x o y 4 N o z n p G T c f 8 E j S t u t 3 E d Q v J 0 l n E 6 D w 4 e 2 P b k J Y S P z V 1 d 6 q J D L S L A f y z 4 2 1 + o V u Y 8 V n 4 z J s D 5 2 6 3 V 2 E 6 k o x C c c s b + 7 1 h O 1 5 i 6 A E R Z X 3 s P h f P Y g H e w 5 Z n v x 8 0 F M Y 3 J Z 4 O U 9 p 7 0 q Y 6 g D S M 2 T w 0 E o g G D / 8 P p m 5 X 7 x d e N g Q J v G s H J F C 5 M + V u V b O q g V G W 1 T O x Y K H V i k E f o 7 y z A l 9 2 Z 5 A 3 n c / Y t y 3 Q a 6 j D V i 6 J m B h x Y p q 4 Y c o x 0 K 7 A 8 T / U 9 9 d A r 5 2 y N N b a 0 5 G 0 K v d B a O X m y D G K n g P D b 5 l K c 1 l o J b 9 n k k a y 9 g o D y t o 9 F n 5 R P 0 w P L m O w n M s O g w y 6 C B l 1 R t L O P T 7 e E L N W z y f Y D s p u r L w j P R s n G e 5 6 n d W f 3 h r h e l N j V A f n 5 E l J m N h + O O H j J Q a m 4 z V n w a p B e y L E Y C G + h z E s M E D E z J r A u 9 p S 3 2 i E w M K y N B q b 1 Z Q y B p E h 9 X d f N A 0 y b E v Y U W D t i g 8 0 1 k I 5 C F Y R 1 g R J D N J A W h + V r h o 7 z 3 B 5 Y k S U y l o v n 0 p e V t u q C g m / o l 4 O Z + b U F T B s G 6 c r 1 1 g V U f L m 9 2 Q P K + b j D o V l r t j u / n U F 7 H h c E D w 0 k u r p X l F x r Q 1 v H F W u m r 8 t 2 c 3 C 7 5 4 s 4 S w b A 4 t 9 s y m R 1 S A d v N / F x P 6 F Y V A K N I J 7 s 7 h D 0 9 + o I T p E a Y t q V 9 j b j H c A g w X o G x i E c D J 7 d a l D S P O 4 K e 8 O T d 5 Z K U X X W R Y 9 4 J F 5 6 D a O V 3 B s v t 8 7 K H B A 1 A t x z 9 W y J y C D c C m M 2 e E 1 q R C 0 S W u / e w 3 I O B l 3 N Z l X b v r J V Y 9 F g T o h W w e Z y Q m s L n Y 0 y 6 8 s t I x g w p R i 5 E 8 q w 4 h x c D a 5 i l W D q 2 q i B x c Z e b O X h 2 I P o T k Z + X g 4 G D 8 7 I K K l c 1 2 B X E c o m X J v u R i k f x u C j q Z W K j U 6 v 7 3 F o 9 U W y r y Y Z s D I l Z d O Y r p l I B F g p d d H W O P 7 J 6 c 2 b N v n l x X + F Y e K + Q p P P k 6 C S Y u o 2 w j U X y 6 h j W J e J V A U v L Z m 4 1 Y p i / r 5 k m V v z X p k 8 s i H t Q t n K t C 6 l Q g a 3 + n D E L i U H v e 8 f y J b r q q A 1 U K z h u K d I T D O t d i 5 o Z K u 0 V C k 4 x 3 9 W l Z m l M 5 p c J F E J 6 V k D e 7 O w D M 8 5 Y l i Z R Y p 5 U K + a x Q K O d d 4 / 1 F q E C B 8 r E h B P h Z 1 a d M Q c L c 3 1 j E E X / o q v x q r q 9 r k J k T U x C q V W b r u h e M + E 8 p d m P p 5 9 X h i Z P r U 7 O K z 2 I 1 q u / x J m O p G 1 O k E 4 5 v x v 4 s j n r Y d 8 0 l K z 0 d S E s m W A v a W H w P c x z S n g Q V y 3 w w R t Q b g a U 8 q x K + n a P D z x N K L s i p l E i O Z k w M F b o q g E + 3 d i 1 N c o R V 2 s 9 c S j D G r D g G M b w b B U 1 B c A P S h O C N U h V T b p J 5 N x X m n d C n m D 7 2 b y Z 5 p 0 T S 6 + D C T U X / r B s w 9 Z Z M K C j G Z R J A e c P A A n c C c t 3 h 3 1 R Q L Y G + 1 3 U H + z p W t T Z e 7 P y e T U q 4 f s R Y 9 8 g I F x P o g g T h n E x m P Z D P 0 L J N O V 3 U e W K O r + 7 r Y R 5 u v Z H y l S T m m o O N H G T d A k A M T Q B r K B O l d 3 H + N U m s 9 M L 0 f 1 V L X L + x x D w o A 7 o Q / T l b R F J u b f n l l b F k E a Y l k x z L Z 1 V v L W 2 V 9 2 8 s 1 V 9 A 9 P 7 / G k E z 4 m u K L d J k r W 9 G p y 8 C I u v f F m 2 E 9 7 p K 4 8 V n p T t y f U L I 0 Y q 9 G Y F S T S C B Z o + m 7 b H b Q z P U W F x N N q P t W U T f H P h O U D M O N q h s Y v o d I S i r J f c f D e H N i E n A r 6 6 6 f v 6 K X A g 5 P E b b 9 a z w 4 c o T T e Y 7 a c B h J K F l l k G M d V l q P S Y 8 v L c s 6 1 k 7 a g k H x 9 9 Y N T W q K + C 5 Z l e E O i G h l o K 7 i y p 7 J E p B B e e r 2 j x P 8 H D X V u l U 3 + r r O p N w B V P d Y U k T y q L x W g 6 9 2 M 2 o 9 R R Z P C q V h 4 / 1 m e S X H m N W o M 8 K S C h A l o k 2 v d N e K + X U R P h o o X W F l g J a c V J T b k Z V M c F H P V N b b 6 z a K 9 2 8 N B Q X Z + V c b d n 4 S Z H P q n S z Q R s 6 O q 4 7 x O E U z K 7 i J r m b s b f V / K x U / e K + h 8 N C B D L j A z c W L g D O J K I 1 v D 1 2 I y I o 4 p R r z o y V X u J P u 1 Z 4 q + c m b A D M 9 I 2 c G y v O z h V c R P e 7 1 X e b p a E q q S Y 0 G C u S A U S t a z 1 + v q d q 0 D t E D 2 h 5 v t d 8 1 D Y C t S t N j H Z n 0 S P r V 5 + B j b + k F X Q D e Z I t I A l E x I N 0 3 C W 9 C W t 2 E q J w z A C / C R W E 9 q i y T 1 4 B L I g S O B R a Q l D w z q g 1 x e 2 F z 8 6 n t x n x H 6 B 0 H Y e B A E R A k u t z Q q + w 9 p W e e r 1 3 g u o b 5 V K 4 x X L O C F l I C Y Z c q P y b r Q U 7 K R r N Z b U l E a k I e X u a f 0 a a J O v 2 o 7 D 6 h k q l l + K Q a 0 S p h R N + 9 S r V E a n 4 r B Q Q 8 6 s T d N A 3 V n q A K 6 O 4 0 j f W f Q s A C D 6 Z s r H 2 9 h 1 v E J p v r H W L T q r 7 h z e W K B b H 0 d x V n F 5 V e r A G 4 p H 3 a 6 k 2 1 A p 0 7 G / R x 0 p A G q X b 3 9 + q h B 6 v q k N r c H h U M Q M r + K n c e I D k G K C z / 4 i 2 5 1 K g q f N K B / X / P m 8 V 7 H q A 5 K l b O z 2 5 1 H L w X y H s 4 k r 6 i g 5 b P S M h I O O 8 A 4 i 5 3 l C l p E R M l T 4 0 7 S G b K b k C o z k C I h o 4 G d 2 m F f y M j L I w q 1 9 + Q 9 k Y h Q F s i e S b E G F N 7 s a D F K r P q g c G o h E d 8 8 E i S + 0 Q w c H T r / z C a M m Q 1 i I u z k q z u E s i n c c R T c u C X 9 a k 2 t E u n p X H X f q n G M I R 7 h a f j F O c o B d n p d f o O U i X b x 8 A d r m k F a v x 2 V W w d W m l D Z W p 3 v 9 5 X r 5 j c E j o K z 6 9 O l N D 9 g p L 4 / 2 s c A t 1 R l C e h l D 2 p O y I G B f H x / 2 E T e 0 T I i D Y j v u l Q M N W h S a l 8 I Y S j b t g 1 7 7 2 I 3 j S A 5 4 + A W W + 8 u q a o O J G 6 3 + t H t n Y h s U L l v g u o D E I h 7 B u X S r e S E l n e w R A O h m u E R / 0 r Y i 6 y J 2 u a z o V X 9 I I m / e Q R D M N V v F r P z h S w 0 a 4 V q T r + h c N p B V T O R v x + G 1 O p t E d e M 5 w c y d l B c n S H H n e 4 q 3 G r c m 2 7 h 7 b Z 4 c z / V 4 h e 0 v M h 5 k 7 Z s o y h E 4 2 c j h X D X 2 7 z m p k E x g 5 x O q R H a a K s 2 p m 5 s 2 + L c m x 4 u o B g y d 2 y k q v u 7 H d 0 y v 2 X U k O E K B g Z 9 n M S j V D d K U D y t + 5 7 B f D h g P R 5 m s V 9 l x P y 9 0 3 / q b 3 z E o V h h R 6 t r u j 4 U 5 c o y V V T O 5 m t i + 6 C X 0 c y h Y v J b L i P I f a L 5 9 9 D k 1 / c f z q 1 9 K G j U q i W K M w T / 4 m r J A g s M 1 6 k 1 2 T N p 8 E J a n g T F 4 t 3 N r F X a V Q 4 p / + m J W P g P u e N l 6 t J 6 x Y M y i U S a + U s K I 8 4 l 3 h 2 E n p Y i E s V 0 B t + l q T X i R G S 7 E V o b e E Y K V S S l X / r T + 5 c 3 Y m D i J 8 c K V r X f / n q 2 d K i / b c x g u i Q r 2 7 7 x Q 7 P e 4 C l B E x x L A J d M c 3 G Y n x Z I c i 6 4 0 E P k 0 F 5 c D v O 0 O V G Z A X o T j B z e d + k B R Q 6 R H y b 0 K q r C S 1 2 N G g V t X v G I I 9 o s t S z 6 o y C S S J D f q c t 3 Y 0 B u T z N V B 6 V t A d G a i w r W I a S 6 W S K K X y K F V b B B 2 0 e 5 c k S V Q 3 F s p o L t e l u f q N 5 a J A L C M J G O B Z O d S e y + P t q z E b S 2 m m G V r J 3 S y b M S F f g a u T O v Y H P + K L d u j o V s F Y G c Q J k I x 1 e y / D 5 r + U Q 6 t 9 M + Y q R 4 2 j E S N v X W T R t L 1 c e K t y 2 2 g v Y y U v o d 2 y g C d V C D y W 9 q Z z E h Z U b d I A v o G c W O s R f 2 V 9 R h h c 0 d j F + f O 7 + A E d 1 b O R Z / G D 5 8 N a P 7 S E z 6 g 2 W 6 2 o U 9 t 8 V A N b I A 6 H 8 G 8 2 u 4 c f 0 H h X f R t I u M R I r O B L H W i a b N D F 8 p q i p l N C Z 5 U a d m O p J e i N g i o i S 7 A t C i z 0 s 3 r 4 Z y X K R Q 1 M 2 V V Y V n w 5 C b k 0 f 2 u P z z l j F Y f E c G O V D 5 6 1 O k c t 0 B s L m U p 8 6 K 3 u s x I C x k 5 / H k M t G B y c P V Z p d 1 r N m O q U b h 2 i v 9 M x l E a G F C K N 3 + r 5 O 3 p f z T 4 r 9 w c A I + n C N M 9 I + O t i l M p u C F q W q w / g U B P A p U u K v v S n e 3 T U i t H u x h g B d c o P M B U N b y i w B x 2 E Q 1 + F u a E K / l i / Z b X p 1 k 4 P x 0 j 2 J H P O s q i I d u 2 i B F q E O m j z q M z d t n U W r a r L f j G E 8 j q l G 6 p s s P Q I w H 6 L F i u t F I C E J E I l o m J C R w 9 8 E U m R u r D p B o h y w o M u 7 C f B Z R X N 6 p I j r n w z 9 j b C B R b Q e L n a q x o 8 p w t b 5 X Y 8 0 g N N p F g A 6 A O c 4 8 0 I R Y V g D 0 J P P u z p 5 a 5 e A O L d V Z l Q a 6 D I C k u R v y R k p V q Z 1 D s C y X d D q c 4 W O W p y A M h q 9 2 w U G y u e V f 2 8 z k f 0 9 U z h 1 q 7 C 8 U C K u 7 h o K O 2 W P k B I O J H h m n s U H i e 2 S x c q x d m I l r 7 I F G E 6 7 Z d V z y U t 8 X o 0 4 6 T S k 0 Y F O E i 6 2 T C p o J b R 9 S a s a s 1 s R j H 5 G d k r 5 F H j 9 g q x J R m 3 O z X y x C u + H k z C 3 X g e v r G O i R X 4 7 P d C q e 8 T s g s G 0 G E r S k 9 F 8 Z b e n / s q E D 5 9 7 L B A l p J 1 G c X q W Q k C p Q l e V Z d v 8 c M z d F e v e r W J Y O X A Y 5 n O 8 I q T s Z w y r t J T + L X H 1 i X 3 u M F p W N o L U r W 2 t q Y 8 3 D 0 b q 7 5 S 0 w v D q s N z v F N a L A u 1 U Y e s i K Y K m u F k y l s X r x R D c f Y F V l 2 u t K D S S u u 3 e I V F I R T b I v o 5 o v M C d c L 0 V M 3 9 I i 2 N t i a T 0 P S C A U 2 w w u 5 Y d / u R T + E M D Q T R j S 6 c t + q z b d C W 7 0 4 8 K 6 V c C + d f U 8 s 6 x f C 2 i 4 C i 5 u 3 Q V r A a u R h 3 a C y 9 o t Z K Q 6 Y 2 D W 9 3 Y Z b E D 6 k t 6 2 z s 1 8 J 7 M X V 9 q L s w / S X m E P V 7 N t 1 7 G M a k C H 6 e c j M l q O W N G X Z h s M l A n n T X O p 5 y 0 Z V M m C q d t j c v e B j r X g X t u w l w i Q K + P B c F 0 d O o j I O L u u d G V y n 9 i / U u P l T + 6 I Z d 3 a r x 9 8 L M f D q u W 5 E z 7 2 v 9 6 P 0 G b / 8 4 j M q R 7 H r v H q w 7 P U a b n y + n I W Q F x Q V i V / S H o b k A U D j 0 H s 7 t 9 H R 2 0 Q 6 w i g Z f C 8 B K t K L o F d C D N O 1 Y N 6 K d n u o 4 n 7 N y a 1 Z 7 A X D X 1 p s x U Q n n q U Z c 0 8 t K 9 + m o A r 9 J L q w g S Z q 7 X f L G 7 X F a d 5 R R D r 6 z 4 T o s g c w P I 9 7 Z x M 3 g W X 3 w Z F t j W R K Y r q / S f 7 y x 4 s 3 e U R B j 1 s d l p a d C U t H m k 9 3 d Z f I T x j g h d A m h G 8 t f g M Z I u y 8 u G J Q g b F S w P 6 r Z l 4 e S 8 4 S W 5 H k R o x Y j U j 6 8 + w 9 6 G Q J c Y Y Q D S t o Z C V 7 J 0 I 0 I k O 6 o e 8 T j E O t b a 5 q e F S C p n A R Z y 8 C e 5 9 B p a o V R x i W z 6 J M 0 X c / q j y Z v G I s 7 + 7 6 w 8 n j v E K w d 2 U g J U G x 9 + m Z E + Z w y j U d v / 4 L L s S h D 1 i b H z s g p U E S Q C L T x T e g 8 O + O o 2 J Q L E x I 9 8 W Z 5 c Y p H m V M V G Z k f n W + H 4 b h U d t i r L h k l I M C + k G 1 f Z 8 h K q q M Q Y p c I f n 5 Q r L t N s a 7 H 3 l F i i + K o x d Z b l k E q A p X a t e L G c l D 5 Y X y a m 5 u x Y w f m u I z t 3 x Y l b t 9 1 6 / s f R 2 Z Y 1 S W p g l j s V V 6 U m D d b p 3 A 9 G J W v y F S y s P 7 0 e Y t X Y i W 2 8 K K h x w o i C X F R Y 2 4 6 x z v B 3 D K u C + 3 q 0 J M 2 f u o a 4 h m B j y 6 H p d j 1 c t 2 k K F Y 9 H X A c z w h J 6 V m i B L i m 1 5 V n l 1 o + Y 5 t f M P R 4 q H d f h c 5 q i f v M h h V c j v / Q Q Y z K L 2 / 5 1 W g 1 J V d 1 6 9 n j I K C s H I t I 8 6 r Y i Q / 8 9 w a q r + v h B R l j 4 g 0 T o V r 3 h 4 P v A a B x y M j + V I 3 b + 8 L G Q T v d 1 x F 5 L P 4 m g 2 F o r X + l h d 9 k j t c C V R d l / B n 1 A L d + X J o s b U C 9 k W M Q b h g G C + + W U o V n 9 Q b i t K o W C g i i b i R R 3 y H B r 2 v E r U k R t X I c r E v G Z + U w y Y g 2 Q H a 6 R d W O A s x Q 7 G y 6 C B b 7 E c y r p U a q E x T t r h Y u V L q n t E L H h Q I d E W W l y K M 6 S Q V H C 1 k h P 8 0 v F I 4 2 s Q I n C q q + 6 O 5 J / Z q r L k D g r q c f N T 2 5 E w o p R t b g T u f 5 U + p F H 1 A i h 3 1 W C I f m E r M 6 L b g j j t D o X q A 7 5 z 8 r 9 3 E 9 2 v K T 0 9 x Z i V T n o r O a a t e M j h 2 s a l / S g M 8 R 2 B 9 y L x y o b W + s E E 0 O p j d / o V e / A U L j E Q f H I k Z j J h 6 n 9 b / j 6 a I v i H Y m h w v I s B j D V v g K l 7 0 Z u 1 f E H y S X x 0 u 3 e r R A / + X B a 2 v J y n U K b 3 U F a P v P E S k Z B g e 9 A P e M + p 8 q U r f J Q 1 o h i q V Z v P K i z p x R 7 2 2 c d R L k i w Z d E M x B I U X q F k V K 7 G p C U v Z S 5 N b U B U k a F w S + G 5 F 0 P b U N B 6 R v v o U 7 j b Q v F x u a 7 J v O I H r r n k I K p R s K U D t r B B r O z u 3 d 1 N l v 8 q i / e E b A M s 0 a g C W u 5 I M u q 3 A S v d m 9 g H G C s g s n i W Q 6 6 m d F H e F A r O 9 e E G e F i P I V E L L 8 Z y U Q / K u o 2 c U s q 5 C 3 f g y Q 3 9 l 0 u d b N F z l T g X 4 e 7 a E w Q K t 2 7 E F U Z y P + R P h 4 y G J G k a 1 j i + T s A c o O 0 N 2 I e C t u r 5 e F v D z X r y Z J J 7 t V 4 Y d Q R 3 L p G 3 N D t E U U K A U a g J M X 3 X O F U 2 m J d a l n 1 U Y k 5 m S E F z B W A P 4 Z o o o 7 Q v y A U J 9 W A N v v 4 s 5 Y c q u L F p t Z W I 0 r V v 5 q c j 4 j / G o Z b p + n K H n F Z K X 1 6 5 x 4 b M D F G v b I Y n 3 H m 1 B q S S c 1 B / 9 4 y 0 o p k F D 5 6 k C 7 o g 6 / w 1 D 5 9 A J Z W 1 p v x F U Y + G 0 R 6 j p s t t b y x n K k J H 1 b 0 K 7 s d N R r h y h v l C q s + H w a S v u Q E q 3 g 3 1 h g z V V N 4 D 0 i 2 / E Y l 2 i m f Q i E z 0 o r R v x I Y z H a j a X 2 J g c X J t c 9 K 7 L 4 C F p h 2 7 r 4 Z 6 U G e s Y E f p z s j W V Z M Q G f o 0 m e F S l K B 2 + L e e 1 Z 4 f d 4 h B 9 C n 2 e V B D k G o E J k p T q a M S V D L X j u Q i s T l c i D 6 + A z s k 4 B n 9 b 2 e U v W J z 0 g V a 9 V 6 K s Q U g 6 l M / 5 p u 3 J a X X I a E h S Z f P N J g i 7 k e 1 r x J p R O m F q t 1 u 6 P z A d V 4 R d C D b 9 v 5 T 1 8 k + U 1 P V d V 1 V C R D K I w C S T o r O y 0 h 5 e I O C n j 5 t O k 6 g K c R 7 3 O s 1 L V E T V 5 s o W 2 w b 4 y 3 t 0 4 t 1 / D 1 O + K S w 3 r m u c w k h e E e w n g u E 7 I o 0 F 3 g 0 / c I B o s G v q N i 1 A a I 3 G K d 2 H 1 3 l S C A T X 3 t E p W l F D B C A O V w F a V 8 o 8 C q l l g e c + n r E o 1 K y 0 0 l x L 3 W S H g U A o 2 P w 6 J B G l n Y A x c 5 p 2 z S j N E d U G j D e Q H R 1 G e x h I G 1 E 0 o 6 b S W f h z k n p E 9 1 z z k 6 O P u / f Y 9 Y F c P i K 3 M p R A K A P Z V L m t d F W A E j o J N W L L L N v O h Q d C X T + O R t y o Q Q g M p S J j f h G g 8 4 m R 3 / f i s o L 3 J K t U r M q 0 d z u E g J a N b u G c l n 7 U v 2 A L S f W N Z U 1 q X q v F 8 R W 1 J E o R + D u N s V l 5 g A Z X i x h F i M F P E 1 E + e j Q 9 E q Z a Z b 7 Z 1 4 d I B k 7 5 G j j / J N K l m u O f n K v 0 E M Y B 4 B x r f m g C 2 S H S j m M L 9 Z t S x 7 R 1 s p f R m r G F S T I g W u 9 H s c A A w 3 H H 0 N j 0 s 7 d Z H g W M o I A b w j F Q m T q 8 6 X F L 0 Y l P Q O l Y r e G e j N Y r c R P m P 9 Q g 1 U d X 1 r 6 D 5 / D A Z q n Z v G Y e o 9 S J I H H t f 0 d v S W z r K E J S C 6 Y l o W c V Y M Z z C 6 E D Z b Y r o S 3 U k A O z N T 1 Y W o P g D n 3 e z 1 5 2 L N Q h c F f / a P V d I n K U o z x F v Q i 4 Z d y B 9 D 9 V 6 m x v 1 F J 5 d X j w r x 1 V 0 S p 7 D U Z 5 p b K m b E P + M 1 C 8 k U s I + i m g J t g d p a 4 U P b P 2 o j g r s d X n y 3 O 5 H o B t k q e 5 v K H W 4 9 w v t s w P s 0 k e l d x h g r f L Y A W o R 9 T m V P U B 3 V u Z v 2 b A B d D 0 r X U h M K e 3 G j x o L h C M u S p M W 7 W 2 w J w 7 K T S e 7 s f q n t a U v o r 0 O 8 T N y l l U d n C 4 e h H + j O O I 4 V d / T l h d 9 M s Z P 9 X n q Q h 7 N C n z W P K C k p 1 V a g 1 M Q W X G 0 s 0 E X w W x E 3 x n d 0 s G 4 n 9 j c r o c b a M e O + u E z H / T t L k m z s u u U G w o j E U I I D h r 3 H G r D W l K + k h d n x E 9 c A v 9 g z G d U W y D W U x v e / l y R 4 D t o a 6 d h V X / a T E F N i O z O + 4 b K c 1 a X E 7 Z 0 R l B H R y c 6 f i P J u w p S q t I 6 b E b k H 2 U d e b o X o f m 8 u d R d q N r x s U l z w N r l x Y C d j e P t N 2 a t C 6 5 0 t S Q A E Y 8 w x b r U r B y K U s x T p 8 9 l 5 e z T B q p J z w n W E 6 K p Z s V U N o 6 k r 7 / U 4 b 7 d c Y p k D A Z 2 d o z w C y C B p 9 S r n g u i C f y W 7 r t q k x U K G o T J i q l 4 / Q O + 4 L A s R k p G 7 j M i f K b B q 2 l 7 9 s t I 3 R E s S q x i 8 5 w g Z f 2 7 F u c k m a z I V r t X 1 z A 9 L 9 S h C U 8 N Y d D P x g r o O B E E M X n 7 S 1 m E E c I c 3 T k r K Q N + e j W B A D 0 r L V w F n N S 1 N x T G o s M J 2 W J h O W r p U S j N h V M 9 a G S k T N t z b Y D j u K G w N r 7 q t Z 4 S f h N W H + s J e W u I 3 V g I E Z a D 9 3 H g W X V x A M Y x s t 0 w d D j i z k h l 1 D T 4 t t g b Q v m W d L P 2 m V X U B L u X T n L y x k I D p z r r F A a 0 W c m 3 U p n b Q 9 X G S g 1 X e I O e 5 4 f 1 Y b R g t e v z A w / c V 5 w c b b D Q U K m 5 y T Q 6 p j e h J t g Z g p j 1 + T O q m S f w U 4 j X W 5 o P l B o Y 8 S T W x F A a K l Y o P o y 3 G 2 p W M N e i o Y U Y D G F m p e M W h O 9 1 j n / k l i Y L c 3 c V c c r b b O Q / U u m I I v x 2 2 n M T a S M B Z d c 3 U L e T w k 1 O n o 2 i D K 1 T w w T Y Z y R D V a h U / 4 W M a 4 7 u 6 R j p Q 5 4 N / 1 b T x f Y k E r N V D c G d 2 s P R z 2 q B 3 0 0 c o n T z d Z v d 8 A l V L 0 R 9 I B w 2 J Z p 3 V n b u O A U g 3 e Q N h X V Y u D o F x 8 4 o B N J 1 o 5 x g 6 F n V G t J 4 y 5 F n 1 W F y i v u F U 3 R z l b j W n A t w t e X G q i s W 6 N 0 x D E F Z A U D l C c T J z H 8 c q i e o a U N T b s a 4 s Y r O h X L 8 x q p Q Y 7 D g F 8 F 6 V k j G Z O u K 3 F m h / 4 q a Q I 7 d P 6 v 6 v w B S 5 Z 2 7 + g V D 0 r u + S / I 9 I 9 m n D E t i a m V D u Z g Q i w P V K u p Z W W N 3 Y u s R 5 w j X B V h p i S n k p 4 b Z I r 6 Q l 3 t E t H b W W D 1 L c F w 1 u R + 0 4 x d Y K R q v O G 7 x r F y V R I H U + R c Q C F P 6 V y E w P c x Q 1 k 3 d B 6 L 3 n q v 5 Q L O P y q d 3 P D 3 x 6 r L H l N 3 r v b V P 1 + u i 6 r 5 V Z S i B 5 q i 7 e z 6 1 y F g S r s a k Z w w + l x t 6 T 1 F 3 j t O N q G W E j 2 i z o M h 0 7 K y S J n R B Q n B S S k Y 9 a Y t 2 4 r X P o 8 q m o / F T j Y x T L Q f b B + R W m V G L m z B m E v 9 6 j y M y E u d m l 6 f r b p s v / / J S W s o 3 k v a U G 2 S O W t x I K e k W a A a J / 4 x o l m b v 5 Z H K f 0 a y W b p h U s c X T G c Y f x 9 J W X g 0 U l d W n u b A B i u 7 l Y v s g E o k 7 + 5 7 V j w J m b r X G L N v r B 4 o p Y A E s D e h t F K 6 T W j 0 F 1 e Y p A u 3 v i 5 E I n p W e H F i N 7 d M F T S W O O C p Z K + r q T a I p M k T P Z V 4 v 2 X p 8 R X L k n j 8 P y 8 I l 2 Q g r e 2 6 I C O B W c Q u 0 j d h g 5 F a o 5 w b O N h 6 A a P k d Z X c X 9 y a 7 K p 2 R 0 p z 8 v M C U a g C V p E 7 I 6 f T 3 U F c / m t Q y 5 h 6 + S j 5 2 9 4 6 J y k i G u + + F Z X D r c r u 3 v Y v Y L o C E A f d E j m f w A 9 b 1 f H 1 o L h U 3 V M F a 6 d w k B O O C 7 e s r M A Q V / X U Z + J H V q q D C X Z H / 1 l B P p J I N f w Q y z d T x x l 8 o 4 F z A u 7 4 M b w s u 7 n 1 d o j L w X F H I y T e q q S G O L I 0 4 b a 4 6 i 0 B 5 U r 5 B C k 5 t I F w f Q P p J v x F Q 9 F + h b Y Z N Q m / N r Z q q o S q 7 m r c W c n R i n H A 8 L l B U y 5 H j a r 5 X L S n 6 s a V p T O w + G Z k D z R 5 H n u 4 s R L z N f c m V i T f u g S Q G 1 H K l K M 7 K 1 v j 8 l 6 2 D X + 3 e s m b / G M N 5 9 J U 1 g J b N 5 0 P v 7 G E o h y R l 7 s r t U d q t 7 M R R a X U Z + U Y R V O O X W y 5 n E D L 5 L T U e A I + f / l c H D a B / H l i z X Z f Y L 1 L t a 3 L M w W 3 O G Q l n c 2 t H i 7 p O q K n T 1 k z l u P Y I w s o P 5 z p 5 r 6 3 H l K / G P v W Z X s p 0 B H u G 6 v n s w z B 7 9 r b 8 4 S D q A 8 R 9 c / 3 G A M S q 1 x w 4 u d 7 k F V P k C j 2 v N q N F H c p 8 D 8 b R 9 j 3 h c D 8 E q P v S f p 3 o j c C + B b V q z P x n H + 2 K A q q F a a j K V B f A C b P S H G P J O Y q C m o V W 9 p b + y p h A a g K o s w + e d K U f 1 5 T 3 3 2 E Y P G i E 8 x m Z c 1 Q v y Y w J / R t U W m u W o r 6 z 1 M W B Z T V v n X T G e n w k l V j W P d l o b w e F f T H V w I Y 2 T w M j W B 8 n V e o B 2 u l B b i 5 + b A n W m z V f + / v 7 p h l g P Y B p b h g I K D W 2 F a L g c / n q 2 q x + l F 0 L Q 9 J o 1 o o 2 R P b j V N t r C 7 L Y J m c P g 7 i L l O b o w Z V o O / N h s V X 7 N U z k s v 1 F K y E e o 0 V s v 5 B i E U G g F 0 a 3 d o p F S n 4 U v H X 0 U s A S / L S y P h v V T 5 g M 7 Y t i l 5 S S D V o r z N R M x a i X f W t y g 7 a L B 1 y F w j k T g n d b K R M E U 7 A 8 F + K / Z m Y 3 R F L G S H 5 j F Q A c W A Z I O S N A 5 f 0 q C B 6 A p e R n J 6 k k i M B z x n p l o C R c q b m v P n s L C x i I k K e F S Z j 7 F r b C / T 7 C i S F z p L 2 G K 6 F Q 4 T e + B T Y B x + k T K m t i c z l e z 3 G i m M t v m / u z Z t 9 1 Z C b k n Y k V 0 m T j a q H Z 7 T + a x v p n Y g o F I W k z w Q 7 c b Z C l A P P B / U D L C q p k 0 Q b q G 4 z N Q 1 X X P b R M d O S J C 3 U m x z D S s p C K k A e d b 6 x 0 C G r T j S k k N y M f i A O R L V l P F f 1 t T j v h w X k z + u a O A 5 0 h k J o M x L g d V 1 d N 9 V h 3 1 C 0 K J D k V 0 T 0 A r w J u w E S l e v Z N N r P q h s 9 a f n i v N s Y b R L G q f U 7 C 1 p k 4 K l t H E V v H E S O T Y 3 r U j t v y t z Y g a p t v T e b v c R a / A d Z e m N F / z Q A 9 f z D l 3 4 p h Z p R l H P 1 G W m C h K 7 O A N i / o R D g H p P 1 w u I 7 4 u E Y q m P w 6 8 2 o p r o k g 4 t G a f / G k m Z i o Z y 5 s 8 l T 6 B c e g L j s J s 7 i V 3 r w Q n 6 / x G J F W P X v 6 c k v Q J c u 2 L E t L q 9 c 8 8 E Q p C x 6 / z U A u j D N t n b Q 5 c 1 Q j 5 W 7 F 0 A J B 0 d b 8 t Z E C M J l l 5 T n L M E C r R 0 1 E H s B m h A p z v C u p 2 + l a W O q n p Q k 5 7 4 d E p b w H I w f G X j H 3 J t q + E S n h D H n B z U y 1 T u B f / c z / b O 2 E B m t F + q 3 i z i r 6 v W B q J G p E + I 6 6 V g 3 W E p 8 3 8 V E V m o 1 D 9 Z / H o L 2 j 7 W B u 5 F q h O 7 m c 3 e N M 0 g L S X Y b V F J s F 5 6 h I y + 9 l B 3 8 u S D 1 r 6 y 6 O a A I S 2 3 x / w b S Y w a f a N L y g U x r H 7 i 5 m 7 B K V N 6 M e Q t 8 U Y z 7 3 T j A D 8 Y C Q P 9 + R o k 9 S E V v u P 2 o y a Q j H 4 s F i f q M T s S M S D 0 b O w e E u y C 4 j p j W w y e O F P I f / e o m A 5 D B C k h 0 Q l n a E s b U m Y i R t z X Q y c F 6 F P D Z d C Q H g I u I 0 1 q m Z l s S + J e K J O 5 1 o t n 4 2 7 o Y y q N w u J G U X y i Y + o v r 3 0 i G 6 N o O E A m j s 4 J Z S P 2 o / y l l x t L d O X J l E q Y + K 3 n d O E H l 3 N l 7 4 6 4 f C u l d 6 + c p q O x j i L U j f W t H G x l h B 0 X M j d V 7 7 y 4 W M O / d P F l 9 5 Z m j O q 1 j J t O z y Y 4 1 / j j r r V 4 E 4 6 E O L x X v x v L 3 F o T X c 9 g z q h 9 X z t M H 3 + I R J 9 0 I m 1 e 0 6 G L C T F e e d F u U 7 Z S N E F 1 3 P C d X J I x x V k + 6 T f n m E / u 6 I j 9 G 7 2 4 + Z B B f x q E V j h c M 6 L k f w R J R 8 V m p X y n 4 p e W b M B b c n S e p 4 J r m v t a u / M M E a D V e 5 R 8 r h H o q 5 y Q 1 x f I m p F u J R d 0 i T c P S + 8 c Y T Q W B + / f N R / 5 M C l L g g S 9 q c E Z Z 7 i V G V 0 N v J N X C J V A V d s q B o V A E 2 a l J c k b P i n z C E W K r m n t j C Q v M L 0 F G O t 9 Y X d J U N n p b + Z Y l p n t 6 0 i 3 q H i R a V 8 W g G w F K 4 7 c u O Z 1 c o S u S B j c W d r T n d S Z Z l F o X 3 s L j I B I Q P T + g F H 7 W o 0 U 9 z q 3 L S 1 b E V B W K y 7 2 x S E Z d U c R i y j B j 7 c o 2 O W 2 a X s k D 9 k q 6 n r a / H W K 6 i I K r X y E q b J e F g E I 6 + 5 i C e S M p 0 b E O B f t V e b n a n S 3 i 2 j 2 m i N z x 8 G B v H 2 X m i 1 E s s n 4 c b A O 2 M 6 q F l L 0 J a t c R 9 z R b U p s / 6 H 7 L g p S Q K A n 0 H m J Y O 0 5 g Q 0 5 e G W o o Y a v 7 d 1 2 j p h 7 M s q G H i Z g U s 2 E R I 1 6 y F 4 g p m + Z 2 c i S G p y P q l d O m Y 2 R g W l o 8 e A + 9 / t y v + h u L w w + 2 c r k L E 3 o w K S c P s W m W H Y F d o z U F u + k Q M e U p 2 O b j / O m 9 L p y V p V B 9 0 i o j e x X l H G r a e c q a 1 D T k W c m m I t 5 Q o t B j k v I C E b y h l J 5 E F w 0 W R z y r v B c F X M 1 o P s G Y J i Y H f P Z 5 S i 3 v 0 W k l a f H C C l b U W e s Y 9 y W N 8 + c x f 9 3 u k I j V N B D J 1 X X T j a W 2 h e K C 4 T h T e q t z k H / + M 7 Z u K J G q t K H s 4 v E N J a r E v n 2 7 W 3 t r 1 7 g C e G p B d + O 3 Q 0 a a P U I H F v 8 W j 5 E l b Z 6 g Y X / S N M W E E 6 X r r S m 5 R t V S J S D W G y g p c u 3 B q K o 1 E U / K I p G B / X 9 G N V o w 3 L n f S D A v t i D g j / e b z l 6 4 D c G Q O 8 8 I W Y r F o Y p 7 r 9 6 i t I T o i o v Y b a V Q Q L p c Z C D 2 C u 0 7 5 e Q O Z b / r y s 8 H f S 8 r u Z w n v l j o f L s t F a a 7 K / G P A 5 F p Y p T q + M i C C X s Q B 4 j q l + c o h 8 U D w t G / 7 + 1 I y 1 I c 3 A 6 I F n Y t v v B I u O D 3 R M U X V h A i s H e f d z Z C X Q R N l / 5 c V R L H E J t k x 2 d w U y F H F A F 1 6 I 2 k L a 4 + + 9 e 3 K u C P L j h l N e + L v V 4 Z + 2 H v u I Y d v n T A w U 6 9 f j G I L o 5 F Y U z 4 / 5 m 6 w 2 x Z b t x Y o x P y D 0 m 9 l t W a / 8 S 8 v w C z 5 H a / f t K 5 K C Y T B A K B A O t c 5 W z M M S 8 I N H 9 c U f p F V e X N C R I p 3 6 5 k S 7 + f B f X d e D 1 E E 1 9 y 1 m R t t S U n u G p h l R I F H e 9 x j C S V 5 E J 7 Z d y 5 A b F S I q Y J H P 8 C e 6 F b R e + q Z 2 t 1 T 7 y y X w v 0 1 t r M Z w G p p L y 1 6 k P h x 3 q H e 6 K E p C p F t 9 b J t F Z S L P d p 6 B T s s 5 o G S D g B h 5 + z N B J o o x d Q T p Y 3 T Z r 8 O e 7 C p w e P 1 h L p u H 4 d 6 / W U 0 j L J U n o B m s 9 d l A D S I H 4 Q T b k n m r s K m v q r f / c l l m t 8 4 j M 7 x E Z u J S 7 m Z I E X g I p E C p d D V N t v L U S 4 u 6 8 e d 0 R s 7 4 h 1 o m d p u G f E / + V 7 x 3 D O K q B I o i k o H 0 e J r u g F W G 3 M k 9 / 7 f m j E l t I x j M F 8 N 6 5 F M 5 4 C k R U v O 8 a a p Q s / N E J s d B 9 D Z V x v l h X 2 1 q 8 k a r 6 x U K 4 J g t u J W P L s h R b a p o A q C L r G + V 2 9 l l n Y Y t 3 F d 9 D c m V B M V / r U + O 6 p i K 7 9 1 t b n q j q E B Q 2 3 v w e m i S T o D Z R f 0 F C U t J A d 7 j d v I A 1 q B t S P N Z G L P w w M l C M J p w q k 0 y Z 6 W z l U + d K i O i k 2 u q f G 6 9 N N T Z 5 g q D w 7 H J U W 8 q a 7 E A 5 + z Q Q r 4 C c Q / D + + X m E a G D X 2 p s i 8 6 8 y u W 4 Q W N O 0 O 4 G F I W p E q U A s 8 P 1 g L + j W T q C / 4 A R u Q a 8 7 v 6 D 9 Z 2 + B M k l x S P X S Q R b H d Z h + f r E N 9 G n d X i Y 7 v 2 B e X N 2 p 1 a H e D W v + g x N P s 1 W y 1 / X y K A C E 9 P t s t 2 f O E i i A F p X 4 4 + a y U c J 9 F / l D 8 s 6 K a B e g 1 p V I g z 8 M i P Y 8 3 1 w J l o / O D c U T S W N Z + t c S M R K 1 8 p n r d H Q x W M A S u w P J d S 8 o I Y n R b J L w p 7 y 1 l d 3 B b 5 c V 7 n u N 3 d w S 9 Q X e / B z o B W I 0 w q k c v t H w i w E W y d M G 3 l n O Q U c n x 9 z W 9 n t g 3 B 6 j 9 X n A z j i 4 t W r e a 5 f M v a B A d x Z c j O t 9 b S u 3 q P q e i q F t 8 b p C E y U J x k 8 D B U v 4 h V c M b C b h n p Q U W X u q C A v + s n K F e s y H f M T H b Y i W 0 e / e R L G u V A Z r e T n V z 4 G 2 + J 1 K V U s l v L S K E s E p l + j l e 6 A X p Q H 8 t h a X 0 Y 0 4 / 4 f F 3 h A I + z k Z J H I l k 1 K x N i i s f 3 z F X + u S O p 9 3 l H j a U C h U 4 G W b d 3 o 6 w H j j d Y k K Y h a R q I 0 u W 1 4 d n p K w 7 6 Q j T K g o r J w 7 T I g E f s J n L U F L x i 9 9 9 + h L S s S L E i O Q L U M E A I / 3 8 F M M u r g u + c J N D 6 1 a K 0 I g T 2 E 7 G u 2 / p d f N Q x W T I E 1 + d 2 3 c x O K I S s K P p F q P z r O s F l l 8 1 x O Z g o i g B e T m d Q I j H 1 O n B 2 G N r I W m D L Y E s t M 7 I P 6 W 2 d E X t q J j S B O U E g h B 9 t 5 5 p m 5 Q k G Q 7 K d t V x x d D P N s K M p 9 5 a 6 p 7 L W M p S n d m 9 4 i 6 l J r t K g 2 e l 1 0 t R 6 7 u W 1 1 4 i E / S u P D + G c W t B B Q y m f m J T 9 J 7 o 9 J I p P P S u w H h F v C K d l i N c z L w n A j 6 + W a Y c S n b 1 1 T o a g w r S O y C N j j Z e A n e p 5 p 6 Y E F V x E h T P p 9 a R J f L i Z u G e Z 4 q K k 4 L I Y S t K w V m N y n L e j f R o y s p 8 8 E B S G k A 2 V N c a K K o w d 4 S t j S e m V B 5 F V v s 2 U 0 / z q h H i 6 H e A D k H Z k E V T k 7 L p d B t E O 9 H b d N f Y h G f 3 M G 4 Z F K C b U s 5 G p n 8 v h s e o + i e Q W E Z K i 1 f h E y B / 7 o 7 Z C F r z h V t I 4 e T d Q A 9 z O S M y k U f Z 5 D U S f f V O K k p / 2 b 1 O 1 4 s 1 d L A F K H X t M A + B u i g l e K m S F Z n e U K + v 6 0 d 1 l 8 a s c G i R 0 x W W z 5 H Y s T Q j V T f 4 v E 1 p J c R R t 0 i n M m 4 t i K i 1 t / b D l u b y b u y B i W 4 T c U t W m H C 6 R G 3 B t H 9 e W N u s g A D M u 8 T m z j J 0 C F n q C h Y D f T 8 v I E G Q A r p b K w 6 q n U o / u p 6 R F X j j X k u O W n m g U Y e i Y u i f p H S b N w r F j A W w I H r b c v 3 P I U t I t P 0 5 o o i o W 6 G 9 j 3 t Y y x E 0 3 L g 7 V s V K j Z Q 6 0 9 R 4 V J t N + j p 1 S d d q F / e 8 f j U E K O Q 8 N f u 2 D q l Q c j C u + / u s u u m V Q J J A c V Y q T c d Q n / 4 Z I U m G v y l Q 3 0 F 3 8 i A i c e J A 1 v 0 E S R C x Y D t d y r a I s W I K C Y D r 7 w z 1 n L i y J h v O v H i I 6 T t E a + 8 o e k U + 7 0 4 E K g C 2 2 x Y s D r U 2 m D j K 1 3 c Z 5 b D 6 C r A X x 6 E 6 T Z r I J t 0 O E E z 5 z S 2 F n g r 1 1 T / i g g 8 G A M A k X x m 6 C w 7 I + z q j n u b g y m s H M 0 U o I 2 6 X s V J t b D m j 2 F N h K m a u P t h T w x w g H / i P w f R r y G J G P g o V h j / d r c C y L D 8 N 4 V 6 P w x u V g c p l Z Q + M C N u F 1 x Q S z w k s M O 9 2 v n F R V g R u 6 G b + e / 1 1 r k o t B 2 T J 7 I u + f u M N C I 5 l 2 P H O G a W Y 9 K h p e 7 e z r F W Y o 9 o w 9 h 4 n C M r S r t 1 e 3 j B Z t 6 h s 1 W A 8 K 8 A B u Z z b y H 5 b 1 8 v g h d H q f b c g Z 4 G k x B 0 l T 3 9 3 b v c s r Z l 8 U O S W E q z E n g 4 k i n w 4 7 D I H b Z K j + u 8 k Z G v h s 7 s 7 q w u 9 G G X V g A k z g G B H V l m F s R i L z T y / B 7 g w 1 J G q v W 0 + F d u 5 6 g E Q s k W 7 i E n / a r 6 J U O 4 N U W i Z n S A Y u 7 u t V z p c q k x R 6 k e t Z F E h r V f u F 6 k 8 K 9 x V l 1 R b v t s x W d l l h U 6 i b M T K W Z g m m O k L 7 5 c R N t U Q j R 9 c 1 n u u k n x C S E D 8 r k M 0 C g u x v c B 7 u y C 0 a R t E v E L T F w Q E R p U V z r x Y 5 y B o p U c l M i 2 q W M E p t C O q 8 V 4 P J 5 F X Q q 8 x 4 7 1 e b B D 6 i o Y b s t q 4 D W B 1 4 O x f u t 6 V I X 2 a o m G o 8 S X X x o Q k h i s 3 / a K h v g r g V q e K 8 j w l g a A l n M P 2 n t M b G L Z 7 q P J F M Q r M B n U A V m 9 b W E L s A b l j e g / s O q V 4 F R E i 9 z a P c H T Q 2 h L P P C u e U 0 0 A 0 Q m 8 n S D f V Y Q l 1 y s 5 f R U 6 b F e E 1 d D R r 4 1 i E N W 4 9 1 U v R i B c Q O n O B h Y t J d l x H N y + 5 O 2 B v h A I 5 d R H y f R d A 0 A d l I 4 w B d a c E d z y I Y S Q T r I k 3 C W h h t 2 q M W h 9 V q i W C u R 4 f s 2 u s F M q A Y M + + Y w q X X o X 2 / j G Y Q 1 5 F k a i 7 d l s I s E r f M Z 7 A B i G A o R G 4 K S u t y k h 5 Y P + R + p 2 O F m 5 c L L 5 x e k e f d 0 R s b X H q m c b Z 4 N z a H Z k U z d O 7 3 k 4 h F T Q o 9 N b S p u s 0 H f 1 J W J z W o X r M 3 B d H F V g T n A y k k 7 g b e h Q Q 3 9 r e X W Y V j / n N W 8 t 5 9 d k u Y 7 u C p x L N m o 6 J S v J 7 r t Y D K + r 1 z Y q k m 4 t e y j c G t S 9 b f V 4 p K 0 O 4 a h 4 v 4 9 D u t c 5 + 8 8 9 r 3 G N R P H p D Q E 7 Z S g F U p 2 q 0 v R 2 B Q n 5 h J 5 R Q b n n d X W R E J x y t E D m B 2 + s r E t L B P f t S l 3 W z I u h h s n v i R g n i i B g H r S 7 z 6 I H r d + W z z 8 j H a x A 0 1 v d l M A 1 j n h G Q u 2 w K b 9 3 z 1 R G A r H r 3 F p I w + 5 o R P J Y c U Y K c E M I 5 H t 3 R P v L x J q v e O M U + h c y 9 J v u S I C Q g 0 e 3 Z 2 L A y D S Q O d 3 N U g n v V k H 9 L g X d j F G 4 H E W i 9 S e 0 Q C 7 0 V M p L 8 1 y 1 b y k m Q v s g u 3 f M w q d W G A E 9 W r H f t d 6 1 N v e F M O l n Z V c K D 3 V h w k R r C W F 8 v j 5 i 9 0 1 y Q / N 1 e e 8 8 l P J 7 I m o M o G T p t b m M i t H O J s a 6 S N 5 X G Y W W d R S G L 5 K 7 0 e b l c O Q d o I s 4 1 A v 1 B h G c 8 r x w V 9 7 F A R y T + / c 8 H X u Y L H A P r z x Q 1 q Z + W 0 + Z O C u Q K e O 4 k 7 O + J P S k Q q E W b 0 n v n H n O P r X 4 w P n 8 o J Y R F J I X L l f 7 n Q K w 0 N F q K r + r q z C o 3 l O P + b 0 g i 8 U V X v Y l N G 4 O A 9 L h o o E 5 t J t i l H A H / 4 Z d 4 U d Q j o A d 8 Y 1 W q 2 v a Y y / j V Q J H w J H 6 W c N 1 O k U 9 g Z U w Z G F 9 p J 1 V Z 2 x G 5 d h P q G W l 9 0 r D B q 7 X D L M q 9 G L I i G h 7 6 l Z P W K + A 6 d x z V G h s a O B 1 u y 5 w 7 r S r D j z m i U W X p 1 m V k D R Z 7 3 g 6 R T y + H K x v P o I S + m P K d Z K q A g f 3 Q A K 9 9 9 3 c 8 b 4 h y y q 0 d L G U 7 y 8 l u t a T P O 6 U B d G r S h w H k R F b d X e n j M h r d b U F w G O g b V d J g G E R j e M q i S 6 r E S 2 8 K n 9 L C V Y S b U o I o F 6 A M l K i 6 h 3 t 4 9 g j I x l a w i n t R 5 v o E p B e T A t v H O 4 t R R J J X R W f J 2 i k X o i N 7 i B 2 / + 9 Z l b u l F 6 r + / G A 7 G r r G K k S 3 s 1 L g P b 6 p w 4 b x e U u b U m 8 z 3 v f W y i D J r + T Z I f Y V Y / u R S b D m M 1 L U 6 / X j g X M W u t 8 l O i K b 7 Z 0 g F b W o A X H M v W b H w w q 7 l 0 9 g Z h m X t y Q V D 7 Z f A X 1 W 2 j K E m Z t 5 6 G 3 + 9 H L x r 4 C + J 3 b H 2 I k K p N 3 x 2 F p r z X T 9 k v 1 t H q W Q r E 4 1 C n K O U E s E k X 9 H g N 9 a A F 9 p 1 i c 6 8 f e O B a X Y w v 6 e Z I 3 L Q 4 C E s g b F 7 6 y 7 t K P R Q x H g 4 u 1 + 9 L R v y v D E C y 4 t C I J V T e b K s 9 I p O e Y 4 K y 5 y + / I i T g Z 9 U b + f 0 b 6 i h f Z w x W e 0 Q W 0 d + x H b a D p S K a s S J V / Y c L H C L h r M 1 9 4 b 6 i r 5 G S 3 p y s c 9 r 4 6 N w B V / P z L j M D p p h U o u P J t E G H S G 2 / d b X f y N G F C H h q 6 i M D s j W 9 Y s C Y Y n j 0 S a P c + s x A 6 + P c G U W m y k + b K Q E W I t x Q Q 8 9 9 9 K c U y H s g s b u Q A f d s K k o A T E L 6 H N 1 m A t R c Z p n B F 8 4 T v Z 2 e X m W 0 k Z H k L D 6 L N R S d S E 6 p 7 y n 4 2 m R A L G U q h s x 1 f F b H d r 7 L A m 4 x m h Z c q z 8 L o r 7 f Y E Y C l b 5 u L Y 9 2 L K U l 4 d 9 P g f q X g P V I s 0 n x H f U / g y g m o S A g 2 7 C h 4 4 Y d S 1 x E q A k 9 q u 6 u c F f t L S 0 g Y a W g P X S I D 5 b J I X c X 1 8 w C H k K L z A 5 z o U U P C 9 X 1 + m E I n + u + A E 0 d B L + K o m W M h n N f 4 I T T j n 1 h K G u F D w h 0 R m x T E + a R N d k 2 D j 7 8 w A 1 p I G w L j u c i Z l e I q 7 A h g K s V H U a k e T O V 7 u 4 W x i L C Q Z G 2 L j v I M I J e k t I 4 q l S 4 D 3 V k E t a 8 l 4 f E r s d t M s 3 b e N C o 5 7 V A P W J r o N P 9 5 C Q a L q 5 H y / L S t r T l 8 e f E E J v 5 A 8 0 h M U e a 8 l Q C k n G g q 8 / 9 6 L N 6 C H p x / o 2 7 N j 1 W 7 x Y Q T 6 v b y u T t 0 t n t + 2 a / H b M q 9 9 N p b 0 a v J 5 y J C H / F O T k f j U L p P x N M / J p H L J j 2 9 T i A C p z 2 D K X t / j l J S Y G O Y 3 + d 1 S 4 q E v G V g P 6 T 6 r 7 r M q H n L 1 5 F Z W I C E p t Q 9 / V U 0 u q d j 8 R y J 4 X o g 5 O z j C n Z 2 9 t e A e 4 g 8 f f P o 7 3 t p U p y e n v y c i t j j C Q O p Z Y V j R X 1 G H 0 9 x a 4 N j R O U 2 s s / T 0 F z s o 4 k 3 I 4 x m f E c 2 r 0 r F k P K M E u 6 7 W a M 9 f m i s b g J Y V l d O x b y V J J u s U A d T q n l f a + 4 h I 2 O W W W U n X y Z W n O H Z X T a X X a M 1 Z t 5 L w R z 4 d j 7 r 9 r c R z k q n b Z A u q X V K h K y r J 3 O q N V 4 a k p U x s r L g 2 y u v V X k v P 8 v 8 E u c p j 0 1 2 i A A H g r d U I i W H e O c x g p R a K D 1 D K 8 r Y l 6 8 J k j l F 9 7 o l y V R D D B 7 H z r D A V D b S Q 7 c r A s 8 K 4 0 i h g 7 A i h f X X b W d M r j d m d F c D w d l V 2 j 7 w n w h T Z F r f E l 5 8 V 0 J a y c u C 6 e G t V 0 2 t E t D X R 6 T y h T F g p F P i 2 B R P V P f U d / r w z d H I p Q T x z X 1 W w l A m N R s H H Z O F z a u G S M B P N e O 4 S f A A p 5 / x y n k s U P m c t 0 1 5 k d U c q A d i G f m t 5 j U p v t G k p Z t S C 9 k A l 5 O 9 j x l i c O o S Y Y C v z q T s h K Y O 9 c L / 7 5 t 4 Q K W 6 z o c E l o v s e g q F C C 4 p v A B S d 9 Q k V j B u + B 4 I 0 M B h X v h a W t / x Z K w W 9 h 6 A G Y d E 1 / a + e 6 D T h g F 6 C 2 2 f L 7 3 y M r 5 x F 8 w c 4 + Q 6 x 6 8 D + K 4 N O 9 P b r / E F A F 2 L V y A 8 e Z L O c T 3 P B B D r p r g E 4 r f h / n e W 9 Y b m 7 G Z u O z u p Z d a l H o L k L I M q f V Q y t G D z 1 Y l b i A 2 G D G J D w W a U j 1 8 e e J m A p u + l u n 1 E C c H t G n N B 4 g W Z Z T W i p 9 D H H 3 C 8 A + I 5 H R U a p e I w b 7 C E r Z V I H B P O Q j h f y M r U r X X G 2 1 e W s B G Y 9 S K f 2 I j A r v I f T K L C 3 V m j P y 7 I A L n 3 7 E u 6 a v K j 8 s K 3 f M S l X A a D t f s Q D W L R P M O g g 3 1 o M Z I H j w d Q + R y S G N F 1 H K 7 I y m z L S X c t D m 3 1 G U g W G q G I P c s 1 5 a n K p J z L 2 O 2 m w w 3 d y R x r d S n Y E c 4 H Z G 3 9 X 9 n G O E Y 8 D k S Z h 0 U 8 4 w A v f S p H 6 7 i p U C t 6 e o q y N t H 5 b o v s D N 2 z 3 D D i s l E O i x N b t G r 9 A l P l A P C w F T c s Q G v + H / s C Q Z + V E J b d Q m B a U A 0 Q C K q / s / C t h x i c K G a T s c 5 N X b 6 Z I b 9 2 t g F D G E s W x q q 4 L u X 3 R o n R t Y h n E v j j W Z X i P V c 1 1 N p 6 o V k o v 9 A t h f q F Q 8 5 i w i / 2 v j 8 / K v / s Y 1 N Q x v N 2 D W s H v A J X c e 6 J u 7 7 Q 5 Z O K M U L N a t a 6 L H 8 C b r W l f U z S 8 5 K 7 A 2 n w l z r W f l Y f n V F H R d 3 W 6 Y b c b c V l J G h E p j E 7 X t 6 2 k t b b h w 7 + G G D U P 8 W k X V Y a c C s X w I J n u j 1 5 Y x f 2 I c E I P F p + V n a J x s P r L Q T k r Q m Q v a j 9 o 6 D d f N g X 2 / L Z x b y h p / H n I j a z e S v 7 U O M K L I 3 0 v I D x F L Q z X 1 p T 1 6 + C 9 m T G 2 J H l e x 3 a b g x W M O 0 D f l 6 z l U C A h y j u / r n y m 5 u W 8 h W e z m w S G V D A H e F u K p v u k 4 k 8 I b k v N W 4 B e I l k s 6 l k p h N E E e s P R B l b J r 6 C 9 u w J v V 8 l 2 j Z C 1 9 m P Z 1 q q Y N s T y T j f o U q E h n 5 S o G x n L 7 v 1 k e o G k i H 7 t p D q e A i i 4 R e T t i 8 t h R B c r M c e 3 L 3 8 4 7 + k w 3 u 7 9 C r c d P c T 9 c X E J C T H x e r h 1 a 9 l W V d S m f n V c N l E + v L M c X m A Z E n A N Z z n A n z h u 1 x 6 g M y Q 9 v L W q 8 0 6 C E O K j t 6 / q S w + r l / 4 O i O e I m q Z b A P 1 Z W U V 1 o j y e T s s T 6 f C Y A m X F t P O s B H D z b O h 9 R a d p n u x O 8 M y r z 4 h L t V 1 + e J S U s A / h y 3 u I 8 a V O e m H X K t z m 2 B z S 7 w H G w m E F w v H V J Z + x d w F p + X m B d h z 3 C P 4 2 1 g p A a B k V 9 v r O o 9 w W q p 5 h c L D n 4 y n A p T k z e j t S g n P U 5 z o c 7 4 w L P W g I 5 K E v z X w 9 Z U Z 6 8 d F k z G 4 + 0 A l i v + J D S P B V J + g L u 1 r x a K w 3 u F L C S r w g H x J z b c a s 5 K g B n b 3 9 R m t Q 3 P m J I l a L G Q M A m C r c l Z i H k V Q C y q N X k X m v Q S H t K 2 b d o X F Y N x H r 7 z I p 7 R Q 9 u f 7 2 p a m z b T x 1 B L s G V a C B X 1 i o L R p + W A r o 0 5 6 g t E r b C b K S B G J I k G I P 9 4 o V a y q B U j 9 V d l Y N W K Q G 6 r D m k y M c C P W x y i p 6 3 1 p d K t Z z o / 4 X f q w 4 3 a m P j q + k e C I o l O c 2 d o q N t R w 6 i 6 P x 3 1 J d M 8 d 2 G y n c t h A 6 H V B f f X i U d E t Z P a 3 x Z X 4 T B 4 i i k U B y r 3 u c V b q H K o 5 W v b V g N y 9 o u z f 1 3 i t 6 O Q f C M z 7 / r A w U E Y u m 8 w e 4 W 8 v Q h p Q o D z 8 r B 6 q d Z P L d P L O w s G F x 4 9 c C I l H W Y u A a E n + v C A 1 h r T 8 + e G g S g s s T F W z u E s M D I V R I L c M O T v t K s u g Q 0 W L u y F 9 W 0 s R W 0 8 k H W 6 w c l b g p 5 p a s j B S w m q u g + e V Y g 9 y g R 9 m Z r C 0 g 8 h K D s v y K k 9 / 9 S P 2 K V f a 7 C N 5 a K g r n Q f j m G u c t 0 d I c B A g L 2 H v F E M a 2 o 4 5 f Q O C Z + J N P i 5 s X g p 5 X u R K / N 5 v w K 3 w F c v x Q q H 7 3 F E C w u q K p + N i m U Y F m Q S I I h + v V 7 L 0 o t i 9 a z Q Z C V u J K 7 C I l u 8 D t o N 0 E S w c T 3 d 6 9 r T f G o d Z K V y F + U j o r Z 1 O D l z a x M s Z K 2 N o X W F E e 3 l o y W A V R W z d D a S 3 r l O n R h 8 / I v X o h a w s n s G Z U 9 G t k 5 P r V V v K t r g Z a N E 7 4 9 p 5 Y i a K F x B / W O H q Z L l V x 8 d U B 0 x 5 S E d J G 2 H v S 9 k n B I L K e 9 L K H l S l i B D F P 3 9 5 h S g O m Z m O T u W w r k b T O H W h 9 E h b C y p + 1 a 1 Y 7 b 2 F T I s / x O P F 3 0 G 1 a z o s F u H 9 W U m l a P n L y P b F c 1 l w n d 1 7 R N x M S a y p d C s m X Y t C w S X r O L 6 H y q Z d 1 s l 1 z h m a 3 e 8 + L y l U B T 6 J i 5 S 6 d 6 r f X e u + Y N N 2 w U R 2 9 Q s 1 K W Q G C d Y f f W Y v a S L 1 G 7 L E 2 Q y H S E n y T K 2 P H x Y 2 O H F j I A t n w X J / I E N z p z D 6 x U p l J n V U 1 f t E F L j x A 8 y Z D X 0 j 4 Y 7 T Q y 6 h 6 f t Q 7 O g c Q K M S T U u 4 d m 4 0 j I n W 8 U 6 1 Z N V o t / n Z 0 z w o 6 8 W d v e v 1 A M y Y U Q k X C D b 5 3 F N i 7 0 Q d g L u p 3 p U 4 Q y m E Q 8 J b C w U Q q T 9 z z j G C 4 I X Z X t j y b v g w O D Q K T u W G / s R G B E u N T 3 v K V Q i 6 j v P G w 2 6 P Q I G / r p 2 D l 1 o G I p B W c U 9 3 N A 4 z i h E A E Y n 1 x R U 3 w w Y S D U 2 i 6 l x b 9 E 0 Y U / 1 t I c D Q 7 t v M L B D Z N e j 2 v b v s F q D w N 3 u 3 7 i E r T L J z E Z 7 3 c B 0 T C n O B Z X F / K G 2 a p s v a m 7 3 5 M z A 0 m H b c S Q V f f M M u + r a y w C H N J / Z w k V E 5 j J O X f y 0 k H j U L X Z p 4 Q K 6 B U X f P R r t Y / R z p E E F r a g J X n b u 1 u Y 0 j f p n p u S n C Z p K J 2 v X M D x H K 7 g e R n w 7 F c o g a I p h b q k O K v J E b A u h T t 6 m F 4 J 8 8 s t J W y w l a V r d M x O p X Q 3 A + F + t B r S 3 V s O C w Q O M 7 A y q 6 E 3 B j 9 9 0 A / 4 E 2 v h N O c E 7 y c H 8 k O o c o v W y v C p 1 a L r 8 u E j b v U Q U 2 E b N / x + R G l s O a y b 4 k M h Q B 0 H K U 3 h k V v K Q c n 4 m g 6 2 q E e 2 O 0 2 Z 5 L g T G v 6 l s J n u 2 2 m B u 1 L d V l F F i Q n r e S o j A d 6 Q 7 e 5 O W a N a W v F f e 3 U M b 8 5 S F a o k t D y 3 g v 0 o o P 4 C o k h 7 y U V I 2 4 X s h 5 6 L R p 4 d n 5 A S E h c O 8 Q G / w U b Y e p 5 w f t p P z E 1 j c D p l Y x A o C 0 S D I D m v V 8 K C i 2 n A n M + E J e q L b D X L b w t Q S x M v p s n s O R Z 8 Y Z H 6 f U E w 6 2 E / P a T d L 8 v Y t Y u d p 8 w U f u s J B S 3 C a G S + a 2 l F h X B Q v Z E Y i R W s y S 2 O s T r C o W a s x Q v H H X N J Y j g K e h K W H p c l B E K J i H C x u 0 d 4 4 f L q B X 3 n S Z t 2 m s y 3 o w D C G / n e m 6 0 h 4 4 o R 6 / C s w k N n I I z v Y 1 b q N s w 8 E a j c 2 O X p s v l l T 7 u q I E E 3 i 8 k d H S i E 2 m + 1 3 N u d E k 5 i y a 9 T T U c s h T d A C 6 d V b 9 V g i K D 7 Q K V X G V s 1 l g X O 2 n U s F w G F F 5 N 4 w P n Z O Z Z U e j S e a k Y A v 7 W k v C x D q H + o s p 0 r Q O l r k T 5 3 l p 8 A i U q F j L / r R U f M 4 y C l d e o h o Q O B g U E z k d X r V U J o e w p B 6 d H s C q E x Y g C u C m + 3 Q e n I k i 9 F m y 3 L 8 m 2 Y l v S D 9 Q S 4 2 9 K k t b z A p B 7 p R 8 W 2 6 W 9 2 1 d 6 j L x J J b 4 R C 6 g n f f A O l + 1 G T P 4 i z 9 m F L B Q j 7 x 0 R m p q A 6 N t z v W m B A K w A C 5 1 3 Q P i 5 4 v 3 m n K 3 k b b R f O m a f f E n v + L l Z V 4 x E 3 q Y 4 i R g I i 7 h o K 6 m a O i Z U C t r r d J + V l r i J G + d f e 8 m q C 3 V l c F L M s 0 q G 6 Z v p T Y j a l W o e 2 s q J R j 3 v q M t V O e D s r f e s 6 B j q S y 3 f U R 1 S f J d H P B X V P m Z o r Y o t v 8 C r I x 6 s o D T 8 2 G / / W K B 2 j U X g y q Z y 5 X m L 6 4 I 0 k 5 f X T r B q 5 k L g U B 6 P g l n L 2 x h y a 6 r X Y b T 7 k o x j k v 3 u D d l r s g k q a v H Q l o 2 W T Y T I Y q n 9 r D w L i U 3 s v 4 P G 7 y Z T E k d T A s 8 q a o f / u C B 4 F b x f 0 S M v B V 9 3 c 5 5 N J E 4 q q Y 6 X + I y 6 o 1 C t S C V 4 V h o X c a Q Y C o n z K O L o R 0 i F y H p e o M K j i T I v g v y s k N L 2 R E I 5 z h C K 1 L 1 g t c J p i Y g N J z M k z 5 p 8 f v v y 1 t i G y N L V 3 F r N k P S C z T c 2 n h e A X a y p + u I R d 9 k E / U Z p d T P N O 3 Y 3 L i t v k k U X w L + 1 J F z N Q y 3 a 8 6 m N p 3 i r d g r k P R G 9 q b 2 0 u 4 1 5 C n l i m M M X K F j 4 M / K P E V Z E c M W X / B q r K / b 8 9 3 m r I W D o D b 5 O K s 8 K D 4 U D 6 M p B j W Y l w C A r w M 6 T X V h p L d U w p W e H X 8 x 0 f 5 T K p 7 w L n T u f S J B M h I m C 8 r a F 5 a s y W A n 8 e T n W C E t b p S / g o G c l A 4 G P 8 v 8 D k Q p W y i P 2 d 9 K F f i x N P 4 H F W f 7 W S t g y R U j 5 u 7 W S n U i S 9 Q U v b P B L f W v 9 + N F x J y 0 U G / B V Y d / W 9 T v c 5 b 0 l z y 3 U j D P G Z o 7 6 b K r W 4 J R D b 0 s 6 Z S 8 n U 4 z 9 T u R P 9 P Z 4 H c + a 7 x Z i J N u E m u H R O q P O L x i S T Y J r g k 5 W a o t 1 N X 4 a w O 8 E m U A s O S b V b y 2 A R g p S x A h E 3 7 a q a 7 K w v m e R T B R R L K g R e t o n 5 n k i Y M J 6 b M F u b y 2 F T s 0 O N C H 1 v a J l Y + O O A g N / V h R M B E 5 / y 7 P P S n 3 y U V k B h s / K C G Y 3 b m o T H 4 Y A V n E N d x D c t x a k T i n 0 P 8 T O t 5 b q a 3 0 R r 6 + 6 t a x Q / 7 x c a a 0 u + + F m + h 2 v u c z p L q 0 o R u O 6 p v d s d g F Y m V C N n l H j D h 2 u V x l f a q G o u 1 j 5 p i t U w F Q t M T t V g 0 H f o f W m 1 j l G z s L + w d l I c S 5 v O 2 r j m t 8 m F L d p K L / 4 7 L P f p p 1 o G J O q 9 F y u B 4 I T C d x 4 w F u r 1 k b D 7 3 Q u 4 Z O F K v z d U 9 x I 3 w O b Y 2 l 3 a p b u q k E b B z b C T M h 2 L B n p E x x J B 3 H A 1 7 X r 2 I G C C u + D R 1 Y 6 F P n d z Q L 9 Y n v v B r c A c P 2 m U c B 7 w 1 w C W G U 7 g D 0 r / w r Q C J p 9 S + / W c g p 6 H P R I t / T W A j k E G R S r E 3 t W y j N w 1 1 p 5 7 q 0 F i O F z 7 B o N f l Y Q A M 3 i C 3 r u W T k r H A s h P e 1 / 5 2 e H y R D 2 f Q K W v 1 3 K g W M 9 c Z J d K v K O P k a K n 7 J x Z b y / q U r Y g a U G Y m 9 f 2 h k c H 3 6 p D I M r E 4 K Q g a w C c H N h T 6 R x o C D 9 f o E B Q f 7 i 3 i a o T c D G x V j x 8 4 Q 2 p f X o B S u e A Y 2 6 C N 6 4 t W S v 4 g x C v N H z V 5 v G 4 r o e u m J o L c C E 8 C Z I v T Z t 3 3 M J o D G o C T X t y y v y v H j u o M 5 f 0 E p t j O X r h O + J 2 i + 5 1 e 1 S C H 5 W c q Y O r H H J A q f f b k R M C A B f 8 f X l o m W A G q f n i s 7 4 B Q O S u F s 7 T h o M t h I r K 9 k U G V 3 B e F b g w 4 s r A f 7 s r J S g 7 k q A P Z h 8 V k p / R c m B K 4 b P K g e D T c L T u m N P B M g s H D V E f F Z I d 7 w R + 5 w 2 3 r 4 4 S T a 1 H + B 2 a 8 m D d G o 0 A L T d E x W O W P j I W V s P w 6 N h w u l 7 X J W F k y 1 F P r q F i i q s B I j K z l v I / W z k C j w 5 t G c F t z G v O p e J B m 3 K x M e n v I s N P z e o e X W A x B 3 I d m u J U Z p K B O C 1 x 7 5 5 a F + U B l h 9 v 7 v M W k t L p G M N + O 0 L H W 0 8 K h H t 9 t a q K + z S g k 7 j N B C D W 8 + m I + h G f S n x W S l L C k r 3 0 d 7 m x Z D S 6 W i r M h m 5 K J H y p l S I + a V + X 6 t s a F o p G i n J S N 5 G l x z i Y R u j X r 9 4 a K h 0 K 4 m L b l H J n H H U H B 9 p j R U j R s + G Z q D Y S 9 d j y U w 4 C V c K P C + M u 7 t R y + l m m c H t d 8 i Y C 7 e Z g k 8 h a N + x E U 1 0 R O I Z 0 b 4 A 1 C B l f u r l g h x 8 W n H a 2 7 k t o F 8 S + 9 L p O l p L C Q 2 z q t K Q k p D P W S W 7 C o i K 7 7 z J K p r Z n K k V z w o H j C O I J Q 6 7 F 3 T x R c h K Q V d U 3 h N t W w e I o P Q V n L P i K E n S J c F H 6 b h 4 B n Q Q Q f h Z x U g U M 4 d 8 M 0 B 3 M L Q r p k B B 8 E Q 8 u 0 f V B D Z Y S G K 4 f a F W E p J M K O r f v n B o D 6 w 8 U d 2 f F c 6 N o T p 8 b 3 n 7 c n A i O 4 3 d e 5 w V 6 o n V p q p q b p 6 V H g n 7 E D I g 6 V l V Z A G b z 3 + n K J v N 1 3 v g Z 9 P I j M f K q L d S i d 2 g C 8 U 4 A H H 5 J W k m h p C i e c 9 b g U k P / u K h b 2 5 7 w f p 4 P x w Y c U 2 9 H F 7 h 4 z c b Y s V T / B o F v d r K y h t L f a r X U R 5 G 4 g w 8 e A G 7 v Q e 2 D m z t s K / z 5 W X U t 5 t O a u z z l a B 1 X R n h F i s + V 9 R M B + 2 2 Q b B / S + l n n Q X g A a i j B a y a H i k c k v f z u + d Q I B B A P f j z l i i l n C s e h 9 t C E s l D 9 G h X w 7 m e Z 9 P e B h R x 3 z 2 u u K 3 v h n V 3 K Z K R U F N C Q A Z n P a u 6 A o q Q S H t 7 o n R h w E A L 4 3 x n I 3 O A i Z p Q S 3 f v h 2 R 6 x T 6 q y r Q U H P D 4 z X K / S D A / Q + Q p J v X W Z 9 O F F t V R m B 2 h 6 w 4 X + l L X Y R S x n V v I p C V m 5 N j v Y W J f z A r h 2 v N b C C q N B c m J L z q T + s Q Z n r 5 t h 4 N A 3 C s D i m / X l V d w r N 1 7 m 7 Y P x I g 7 s I s e 1 i / j q k P A Z 3 V r y 7 4 2 p G X 2 6 q L / 2 b R p b y 8 8 3 7 P A o R P Q b 7 y c A t 9 J v N U x Z / e y G A Q J p B R A d O N W E h R C s z k 2 Q v u O R G 5 g b 9 o p Y / l n V S V d 0 R W e z 8 r + 1 m G Z 0 r x d + R w u q U t Q 0 / d 6 I k W X j G S n g R z w K 1 G l O i b q t L 6 s M v k B J d E p K H F P j J k 7 9 B j q h 1 R O x b + j R F Y 8 o + o a l q n w C N H b F l + D H x n l 8 9 4 6 h 4 I 8 X Q O d q H r w r L r Q 2 J y 0 m 3 P P S g w l e 9 a W O o l K D e x J m O I K A X h W U M X p x d U f H 2 I V G Q 6 z p c F z F 8 o u 0 a m O n v x c b / F I D A D d H L N 9 N S F z 9 o q Z t L 8 n 4 t m V O 6 P L d x 0 b / e n u T 6 k g K d 7 u n W c z j w k N t y 2 b K h 7 w C s 3 3 L Z U e 7 g D j 9 4 d n l p L A h b 4 S 9 C F j o J h K 4 3 W v c y 5 u 6 o b V E 0 5 7 S 5 W 3 j p C v T q P b P V F B q r p e 1 x / 2 2 4 P / 2 O n y 2 O u 1 t n J B H / n 2 L Y q i 5 M r 8 Z R 8 y i a 7 o c p R g t e q e J v A 8 j g u E 9 1 K r 3 0 + k 4 D q E Y m H x D k q k s Z d T S V a G O c f G r c P h F v x e T 9 p E h R o 9 X D l l 1 e U L a 9 n b d R P W k q j 4 j H f e w K 2 1 4 h 1 F v B r y O R Q R E F K O V q H P 6 4 w Q Q J t 0 / s r s b T 5 M 1 J a Q w d X F s 4 L 7 3 V E T v T e 6 5 S v I 0 m h V 9 / A G O T q H O p e 9 9 v q e w k + S e r 1 6 F 6 6 9 t W p n o I L B A m H j P V E Y 7 Y N A 9 Y x k b 7 z X F j X a Z 5 Q A 5 J V j 7 g e z 2 j H e 4 g J o M 8 2 k B 6 a Z O H p g / K 7 w s O I + w E A S o R W 9 t R Q x x S F 1 9 H o c D e C o q v o j E 1 7 M 1 D W o b E i 7 Z v j 2 V W l A R m w d H 3 h r J a J F p T x g G a b F R e o d h a z 4 a r y q l u P x v Q v R v i P Q f Q r h o L d 4 U d N k X 0 T S D J J o O p 1 0 R q S 6 z P 8 x D 4 d p i 8 0 D B j O a L I / T j U G k K W / F 8 c R t G W 3 z b 9 / e s 9 G n 5 / t J j k L s M I c B X b v 2 b Y t 4 Y 9 e H M d z 3 a t y o I q f Z r f f M B j b G 3 G I Y z 5 d 8 H 7 8 0 z h x b z w h G q K 5 h 4 f c s i g c e o Z 1 q z 3 2 z w 6 K A 0 t 0 K L j g j p Y J P 1 I C j 1 x m V 4 + q l d C z 9 2 7 V 1 t S J s i K t v J U 5 0 a l 3 U u d Y A 9 / M o 3 U g 8 6 D 2 u D Z c r 6 M 2 u 3 x Y o W I w m q o H P m K X n g U N w J + z L v n s e m i G 8 6 N O a 1 u c m I O k Q c f X + 4 V k h S 3 7 G N 4 j / b S u 6 h e v G L r / K R U V Q S q m B R 8 1 z A 8 S I N u B / s v T W 6 v v v C q X + 4 I a 2 W d X X 1 A I 1 r D o r T Z s K A c I P w 7 d W E y N Y x j 8 f 8 V K Q r a + g l k u 3 r + t N m H Q X 5 K 3 V 1 0 B k V S r y e 0 d H I 6 1 q Z Z z q W Y E v P 2 1 g e F 1 E + 4 p y e b Q / + k 5 6 X 1 D i a Z t 9 r k + j B 6 H O i 7 9 v K f / e y C u n 7 r e 3 W Y o g I U H k U H X w W X U O n I O Z T + r M S t Q I K q k K n 8 5 K e Q s L O / A R w q w c I g k o H f i L r W Z N y h t / Y X j n C P w F k H g s i v C e e L J O I o w / e l a Y X I W Q p v W l 8 i a 1 s R v u e e 6 q A W x 8 b o z 5 Q Z q u T M R X F q + i 2 h d H Q U w 5 5 x S f J 8 S / x / F / h e e e a B S T Y l O J + d Z q S F q P 7 K b Y F 4 T 8 1 P 2 R R v K f V 9 V 4 b j Y + T p J 7 a w E C R R g L n F p c A j n 1 h P v E w N H Q 9 k X G 6 d Z U w b J c x P q g w C 5 b s 3 1 L c S / c 4 y z 9 Z a 5 3 e V a I w j 7 U Y l y m l U p V P F 9 Z 3 7 V R R u n q / K z b d A X / l k I N E 4 + A 4 w C z p d R U + V i x V 7 i f F b A C r D V K l x o 1 y a K I r t H L v + h S H F E i 3 R M V + X a l L q m m w k v K f 0 v J S 3 E s x M X z W Y n 2 E k C K b Y B h 7 z W x c l y + L J D a F Y x L C y t K v j j V 3 j t Q C S U M d 4 Z U h x i j S u / j 4 2 H W q m 9 O v 5 T v C 9 N u Z T c j r 5 v Y B L J 8 x Q M E T f F n 8 7 c r W O / m g R y T I G / v q r 7 1 S w X 5 c l b x f C e d w P R l t R I f l H c v e k n d b y m a y x 0 E f f w 8 m s Y i y e X 6 s W Q n y J y c k R j y A b N 9 y x q A A + L u c d 3 E g L g Q A 3 a 0 k n H 0 o F q Y K c Z 7 Q X e b 4 S i K J 1 A P T R n p q W v U I e 6 F O y U u b b q k y P C W a r o B A v u i 0 o l l 3 V o W 2 i L C W 5 8 X 3 M a T M 9 g N u o s 9 t C 0 K o Y B y N q o 2 e n F r 1 f D x l + t K a N 1 Z Q a Y k Y r R K P p 5 V r y c m N + 1 5 m 9 e 4 E Q 7 U 4 6 3 e G 0 o S p a b K D 7 F v q d h + j 2 s w M I + y 4 j i a F P R Z 5 9 6 2 b M C / d z e K 9 T 0 Q d K S s S y W 5 e W s 5 g Y n g s q x K 7 4 H g C B 1 R 1 i T H M 9 I j O O V k T 8 f 9 r F Q s x E N 8 k 4 N u K e h U H N j m g 7 Z u x x E p l c O 4 + d s 8 k I n F O K N X y l k p v c y q M 7 t S + b + u v A p u b a N D 2 j U K 2 0 I A l H E H q O 1 Y v L t F n I y j d y e e j o F k l f q J B N U k c Y 2 v D J p w V S J h g w + + V / T + 8 k T r 3 t 6 e V X 8 M M z C D S T L W 6 m q F r C h Z T + X v L 0 S H H l x o 8 9 O H s y p P l S 0 w 8 j 0 x q g 4 c c C d 1 6 t x F I x A 5 h j k O 5 e 1 e i j d l 0 a H I g 2 c l 4 B y E 3 b Z 6 m 6 9 c K T x K u A s c z 0 g C x A y j m m c E n x Q m D i Q u r r h 2 6 0 W h q D 6 V 2 2 f l z d r p U 9 z t 3 B 9 R j 2 V Y f f + z 6 d 6 A 4 6 q z u K f B J i 6 N x + x S S H s C V K I U G z O C e r l j f 0 L O e 4 f W L d V V P K / V r E z Z f E u B w w B 5 3 0 A + o y 6 U 5 4 a 4 1 4 t k H I i i U C m 6 1 z O i 7 M 4 l 0 Q Z Q 7 s v V b V 0 R J R 4 R f w 6 R u 0 6 p v 1 G L 1 Z n D U R d v G J B f R M L 8 Z F 5 Y / x H y O d h t v F s + 0 X N 8 v t p 6 e 1 I V u 1 1 G x Z i G 4 I v 8 l E E w U x n / b G q E 1 B / 1 8 V E Q R t I m f d y 7 H G 9 o 1 s 5 z G o V m t 4 s D d 2 V S 8 t E u X e + d S z c b u X y k Z w 2 A 5 8 n s L l 8 Q s b V S z 5 s 4 F s L m Z L g 0 d 7 L i Z k R Z w O A z Z x X E 1 P k A 0 k s I l 2 q 8 b K z c K b 7 3 U 8 q U s y a N r y w x Q r p g j E Z L U b u l P D u k q 9 O 7 r G G l 1 f Q 6 u e J i 2 K 0 K a e 0 n b i E p H r c t 0 a s z E 4 l f 1 n R D g + K q A M U K B F q b l 0 M n p i R Y 9 U S X S y L Y 4 k G k P x u n S y a V I c r X 2 Z S 4 X J U D l w 0 W g m + Q s X 1 e L b F P x 6 J v T a 7 9 n i Z 2 u l j Z 5 a Z b S G M J u R T a i Q X b U c x T a + n 0 L o + 7 7 q K 0 6 k i T M t 7 j d M 5 V k W 6 d f d t W I f F J Z Q Q Z u I 2 b K 6 g J l c B H N C 3 V h E o j r f F Z 6 8 w F a G c u F 0 G 7 O Z M L l K O k I t x i 5 9 C 2 8 B M s c H F 2 V Z c V A U u 1 D G U P O N y K V H Q 1 N k Y j x K h 7 Q 9 S 9 F k V 2 / R w q 1 r W 6 M B u A L G K s B e l h F 7 4 g O W 7 3 G h M t u J C x / U G H 5 d U L i y v 3 u N F Z L Y Y F a Q R k M d r V z F 5 P w H H a i 1 F u L x 6 J J 7 v W 4 R V j 8 4 6 m / m M X F b y i T M M F u h T i E b d 5 7 T S 5 L Q p i H H g P D G z 6 q k f X r o a g f I O h Q 1 n O 3 g j U U o C 6 G H W o u 8 D p e c N i 4 V C / N R z q W F W 3 0 Y H X O b K S b c 5 K 6 y y J 7 3 l I Q 8 N c a X D k l 5 H t 2 L z z c c B n x A G O 2 Q 8 W 2 B 2 h l k m L 1 / Q Y Q D 5 X I f E Y Z b 3 0 2 z i l j Y f D / e u v + / 0 y G l 5 2 I k b E n x P q A P 2 E Y D C W j m x 2 U S G R C C h 7 6 l m B U 4 A q I L z y U p A V H P Q 2 Z f W V e T l R Z 1 w z L D 6 2 r e 4 6 e T u 1 M R 3 9 W 0 s 2 Q k s c g j r V 5 l k F T w h D x P b F j J 8 0 7 Z J O A u V Z 5 Y A Y K s h / 8 Q d R V A A 1 C R 5 a f m v h T d B Y S 4 a K 3 + 7 l K K W F S C U t n p X B A W l S Y J J 2 3 x N t U X B V 1 / G n W 6 v f o 9 L o 3 C m d I t 9 l 1 o o U j J Z P y 8 S K k K M H R r X X t t o B m Q l g a 8 5 V r i + W W W l n M I m K 4 / F f V j V D d T b x 2 f d E A z F V y u O s 1 1 q x j c A 8 l e d 6 O U t 5 N v H S j 6 + 7 7 1 e 3 I E Q 6 I f H 7 n c 9 0 I s c c S L 2 V 4 A O + h Z 5 5 x t u V R C r x O f V 1 9 1 V s W O u 6 N e Q 4 t q Z 6 E L 9 q b I K J n S J G k i T B g x T O 5 y y Z 7 O j r x o T E b b 2 h q k x x i t 7 7 X h B e 6 P Z t P Z X l v a B z 8 3 4 T 6 7 9 t L T O V I 5 R z Y M o N S M R u 6 9 P B v 7 W m K 4 s J r c F y G q + 0 g T G / i M F 7 I i 4 K v / n S o + + J m K b 4 A k C 7 / S E A / Z E u w z v X d p 6 N Q M a l U j Z v E D w r m p I u F E u 8 e x Q o s R i q u V d 3 j l v k r G h t h e G F F i t s B h 0 o / 6 d Q t V a z G k v r U q 6 H w f q p g P H v 8 u r b O 5 q y k 5 Z m C 6 1 6 g / p B C M / s p S L S g E H q Y C 3 2 v N U f V g v l 8 s 8 P Y t m h K q v K 0 r 2 j 7 K R B y A I n 4 L V L H 7 v W C h B J H e d b C 9 G 1 C y c R X X 5 W W D g o G L P c W p p h I g Q a i w i 8 X Y m o 4 n 0 3 I g b e y R 7 e r s H r L x y A P V H Y A 1 w 6 3 e N c t A X l 4 C i p 8 3 o Y m + r 6 E e i u q i y W W f U 1 i p L 4 y Z B t v W I I o r D B C x p N p 5 Y m D R e v + W K 5 R A H B E B D K 5 Q Z W + + U W o f U v a M C H D s N 5 4 W A L U x 2 z V P Z C 3 t x 3 u M 4 N 1 e m u t D Q Q W m i x S k L s p d J y n 1 W 9 X e F V / 3 h P B H P 7 4 q g Y f B 5 l I W y s B b G X Y g k V h Q x q A G r f 6 a h M t t E F 3 V W / N i / 6 7 N M b V b r u g a D c 9 k v Q F w 8 8 X 3 G N x D n F B 1 s A F r u V X 0 k I t 6 3 N N l 1 G K G H f U l J C y R C 2 y 5 U e a E C p 9 A W f Y 0 y r G I l n R g v w 5 5 g 5 s Y w K k z y X S r C 1 u l Q N v 5 V k X O 4 e B z A s g k 2 A u 2 d T J z J C j Z Y 9 o w q N W Y p 8 / T i b 2 g F f v a R d n d H a P 0 d B H d k s Q 5 X W 2 O t X 7 P z 1 q v T O v o T S R O n r q 9 B b v l v 5 O z b d Z U k Z Y 4 N Q + v I Z S i f f S L + g 8 5 4 W M 9 I v + O i L U O W e b A e f w d 2 b t q X 5 a v 2 I z g 9 F 2 V A C + n U U A c 0 t l J R 3 Y a Z j y + G M u v I A 2 x X V L w 6 a l y p f U e U L P F Y Q j 4 o m X G H F W 4 s 0 x d X V x q 8 3 c U i e L 3 V w a k Z / U / 0 b O 9 T b 6 j n v e d E U h d Y l H 1 T 1 j L y v v k E K 4 k z P S H D V o H a J p 2 O x U k 9 r 2 h E t P i P c 0 4 n X P q g v Z 7 R R g h A 2 W L g y i J o 5 P P x J z u x b 9 1 a K E F U / O f W a u P i b s M H w E P E 1 A V k 1 g w D P + O j 3 e n V H E K 7 j 3 M g u K 1 J p 4 p d A P j 4 Q f 2 t U 1 P x F m f 1 5 g V S j l 5 w Y P w I c 7 V L V U c R K w l y V F C r P I g j v b P I 2 9 W g A V Z / j g W g s J G R z 9 X p r V e D 7 1 d 4 y s L P J C n i W Q / S A Z N W s N l G p T 7 e 1 5 3 c M F Z / D 4 g D 8 e y L i 7 N R B L X 3 h P b G 7 X r i t O H 3 9 p Q G E o l e O N C b p g Q Z 5 J v a 2 L b b k m A c 2 W / G s 4 0 p 3 O v 0 V K a 0 F 6 z V O G R H p x K b w Y J q U 0 F J G W s G z t k P R q C C 0 l H d T K v V y m + q K V m o i v J Y M K e s r 4 W A C E Z C k V f D w 7 G 8 t v U 1 i e i L 7 V Z u h J R h 2 N B B g z + O Y Z D 3 F s V h a j P a N M R L W R p c b h U G N r l 6 i J x I x 7 t T e W X G R 8 p 2 u n 6 v + 6 5 U V + N D T k Z U l U y H 1 7 g 5 Q Y o j D r L h B d M h 4 b N R X 6 M 9 K g G r / + m q M r j w r Q r J w j 1 s 4 k W 8 4 1 r A E Y q e v V K i Q E T e G 5 I C U l v m l D l 9 5 a G w 6 D j 8 x 9 r 9 K f 9 d 0 M H 6 R 0 9 Y b d 0 9 1 D Q 0 n i V i 2 L w X D b C g P i t s 7 q 2 5 F g A 7 y o Q 3 1 P E 4 u n b n c 2 w x B W f U F F / / B i d Z T y 1 k 9 B Z Z n 9 A e P 6 8 9 b K 6 H c 1 m T 1 U Z l / 3 G f E N e y y O + z b u 6 O n n h F t 4 x U r u / 8 k k M F H S O H A 1 6 R t W 4 D P v 9 W L l D v / 9 I 2 a f h V E q X L C J y v I a M P U g G T F s 0 o N l q 6 y F 9 j a l v i j H e E G X r N W 2 4 / + c L e C 0 t B l r v 0 a D c e M 1 d j C r g G M z D P B D B W 8 M h p s t R B 6 G j X V V D j 4 X U z 7 w w Q M 9 j u R o q 1 9 L g k V R d W u F N v b / E F I 9 u / 2 K e + V 3 6 x I Q + J A m U p p H a j 8 4 U q x S t a d T e z g O t q + U + 0 M O F g z s J T 7 I 0 L S X I 7 v R U R L p b S V a x X F h Z / c w A 1 h A E c 5 o c W o P F G R I L J d O g C f + 0 P 3 G g 8 B t V 7 y o 5 m N c r t 4 h v t t j M V K 2 2 s I B J 6 w i O c H U I 6 D Y b C Q b A 5 V 8 x o O K u F Y 3 + a u 3 I 5 R D 0 H s Z 1 d j / s j N 2 l l Q r q i f O A o c k J y + 5 h r k h Q R Z l Q 5 O W o y P y D j o U l K m 9 B 2 X L f 8 H f k U e S E L l 7 P g p z k z 2 5 E x J I r r P 8 z b B z + J Y A V l W m G v y D J d y m M r p Y 3 8 W R d 1 6 0 b U L o 2 U F 6 K G k J I u 6 n 7 J h J K s 8 J 3 W r J / c 8 x 0 r E U k O J B x v L / O k q V 3 d I a / 8 d b G n f t X r Z a 1 2 h v A B h 1 O R V A y o t k b q M 9 K r Y U f 2 4 w x 2 z Z l W f o v L G b l J 1 Q C 4 r j U E a + H X C f 3 a q 3 b R R a J P n z 4 g D n D s 5 4 O b t f 8 I w i c V A / 4 B 3 n V F U M o n I M e 7 3 U / z l / S Q l v u i 9 d c d n F V K Q 2 5 x t 3 Q T y R S h x w 7 f Z h z q w p a L R 4 Y u A 5 L O 2 8 J c Z E 7 S V B K q M 7 G w p A W n 0 o g / H C 2 T 6 W T l g a S t w 1 f F n p b q p N v K 8 d 8 r K I K O Z C G B Q p M 8 N f b M 8 / U g y O c L t C 8 w o D D q j B p Q H b B J M o S d J a L 1 k 3 6 3 V G 0 o m v I e e 1 r 4 4 k N e b b I G a J d h f 4 F Y S 6 4 F T D h Y z f Z t B 7 C V T g f 4 + l 5 F m 3 G p l + W Y 1 l q q V F t Z 6 n K v H f y W N i A z 7 g h j 3 O A 7 B i w W S 0 t S P 2 G x Q U N e m a J 8 R X u T q W M 3 d P s Z G R V E D e 5 y L X m c U z G J 0 + o K h 0 1 / S G Q 8 v 1 L z l c q Q t e Z M k q g J k Z 5 N s j L o q L h W B n W D v 4 k 0 B p m i f F P q X d j 1 a Z B t i 5 B l V j L 0 w s B O V 7 R w c N s X Q j J v l 7 R w 8 s C s K C o e I w f 3 O y m 6 I d 1 6 3 M c j t f f 0 C A j 7 N L a v V b P v U B 0 n X 5 y t Y i B + n g q h 8 Z 9 W r I E s 8 s 7 t 1 H W A 1 H r j C Q V F 6 V l N 1 J T W U 2 f t k B R F S + b V D 8 w P c q V 7 G q 0 k U e 8 V + 3 Q y P S x + R P N T 8 D 4 5 F 1 g K a m N g d j m v 8 k A Q U 6 n G c h + c x a l a A E M C F I Y r 7 + V i e W y r Y E 5 b c 2 / w H y G g X z Y 8 E g 1 j 2 I 1 a e J Y i 5 X k Y F R a w E t q h u I H b 3 e Y v s 1 l V o A c H Z A A B b 3 K 8 O G J J 3 D 7 4 o E 4 8 K x 9 7 v P 7 A J p j q E Q n v Z b F D Z 5 Z E G v S V G S 5 n / G W r L 6 E T 1 h b o Z q x C n 0 C m y q u g Z 1 W B 2 L U N 1 m S r j e U 5 O F b J h F G O 7 6 u S j h V 7 Z 5 3 a A r A A t b N R e C o n W 6 h e T N 2 n o K t o Q Z U s J W y F Q h m U z r u Y O g K R s 6 u N H j C K i A B 7 V P J j z V w i j G k 6 q A Y g I / K x g R + H f b K + 1 w L + E k 9 l E b j t + V k a e 5 M Q Y w s A p K 5 g k / 3 R 2 d 8 o Q T K C l n o d H o 2 9 u Q C l 4 J Q 6 l a A f f t h y l 5 C Z z W b q / X 9 e p B 3 B k y f s K d T d k H Q l A g 7 Y 7 L H + v p T I m q q N P 3 N i e u k L d N w j 9 r / L f j / o b Q J 0 B n P P C 8 P d Z d d F G I o u 2 7 Z N V E Y X K x K 4 O H b t N D L v U b E + 8 E V 7 X d D Y M I F 7 a 3 a 2 l F 3 N i a n v F o i e 6 8 B R R V F S F 5 s L f v n S D y Y 3 o 7 2 f E v U 0 2 I L z w b i m R Z l L U u I 4 X S 0 A r k T f J m S K U X 7 + z o f X J P / + 5 X k W k S Z h U f d n 0 T l n K Y C 3 Y O J T b n q Q I B g b b u w I y p u F x C n B F G B z z f M + T I 4 7 B C y k X j u 0 2 J R Y l r r q F y u 5 0 / J I r D M X 0 g N g L n c 5 K t 4 a v A K J 0 6 F u r c 0 B F 0 u b v b q J j p g 0 7 C C / 7 G i 3 z W 7 E H k o X 0 B m u d o U z j N 0 F y b Z a J q 0 N B M G t F v h N s D G U P T S Z P U Z A 3 3 l j u Q t s L 4 4 i n P X S V w 6 u 1 p 3 6 n U X J 4 c q 1 3 a u f I P a g E C y L m D X 0 R j d X D h k C y 7 q x U Z R 5 I A N z Y J N 4 p P I S k + a k K 9 o y s V y j i S J + O 2 J d 8 7 N A + L o 6 7 x F l H i u 3 K x O 1 K 4 Y L / L O o 5 v q W E g 0 q G N E G 7 t q 7 u R 5 d A X G 1 Q H t a 8 Q A O E W W c X k G V F e R A o 4 v C E g D W D E L 5 G s 4 a l 6 G f T P V 3 v I 9 h 2 5 8 Z C q o r 2 Q B w l p 5 4 R s K v / d u Y 4 T z + S 3 M B H 3 q S V f Z p R 4 W Q P a j 8 d + 6 z E c 9 q + 9 N 3 N l R 4 Y 7 7 B 3 / B 9 Z z g q T k u q Z 1 Z F t e V V 3 e p R d 6 B + G F E m u K h e m J t t u V 2 i O E o J X H V 2 2 k B 2 U G z o l u Z o R C s h r u E q n c 5 u q V o N L C W P / R 6 r 7 e n M A p J i l 1 n 2 r A y Q P g N r 3 g s b F u m 0 9 i s y C D G f l X 1 W u R h h z F R s l p c g G M H f b Z F t A x D m F D 9 6 u a q w E E d x 7 e e R I 4 8 V 9 c V 7 Q v L W Q P o W g i q N S 3 e s 4 B p g U 9 Q H R 9 6 P u 2 i g R i g K K f D 8 C / A K S U g O x b p 9 2 q X E W 3 o K 2 n / Q L 3 r R E o K o 2 9 b 1 M U i Q 6 I m m 5 / a x y M b r i 3 x 8 M N f X V N T s w C 5 y I C U + a 3 Q a r J e d 7 Y J x K a 8 7 t h w E Q T a P n z q F j V p a y 2 o F 1 s 1 G 8 M O t H r E g F x A 6 h D m z O C g b F a Q q t v b O i G z Z r q H U Y J 8 Y J I s 4 j a d K 6 M I J b S j G t t O S 9 7 4 H 6 O y F k G i J J 3 i t y F g l F c 8 F 2 A a k J o s f j 0 P L r H S K C 4 n X k u 3 N E E 1 o + F R 1 6 p F A 2 C + t H r t h o t 4 U 2 o n F F n V V R x l + 1 D 9 c 0 Y k S Q E i d 3 c L t e 9 d K p H O T s d x c N u d L y i V u H q z 2 7 J 0 o U v t e A 8 m w / 0 d w G l S A K q t 2 P U D B J n u o A f W 5 b 0 J D G 4 W l x i 8 O w x D A u R Y K 8 0 K 2 k d s M Y I S 6 b v s c J b h K 0 w v D 8 F / 3 3 x k o 8 x n d p C A l g g s Z B 2 D y g S 8 / l O 4 5 Q r B Z I 6 V D e W f 8 k H i 4 c z M G S d b y x Y n R t Q 7 q X B 2 m m M d R V C R E C J 3 A 0 v R P m / J A O E D t 5 M S J S P g T p 9 7 J g P D L o W q O + E Z z Y o z J 4 x d 5 Q h G A Z F R y V 4 n g Z I 5 G g h M b I P z 0 p C u i 9 4 6 N z e 7 q Q C L U l O 3 i x n N 5 v U 4 B m i W 3 5 W W F 4 u m u P f f 4 T W H F c 1 3 J 4 + x n p B 9 U 3 A S 9 M 2 1 Z X e 5 G M S h W 1 q 7 N o q W o A s y l W Z y U 6 n Q 2 1 E Z 0 p U 1 i V w H H I F I T f 8 m A F c 3 d i 5 S E j m J b g R D m 6 C u p H + i k F Q D W z s 3 K g H w n F R i 3 5 6 6 3 u 5 Z K O q B h X s c N 8 S Y C T r I F Z l R N G u E 0 6 R 1 R 5 m a / n A L V A F 8 v T T r x N B H P u F E i X w + W J g l 3 f U U S B 1 H s f G a A w I Z + f M u T U k k r V B i B 4 R u B P S F g a x C 9 y h U j q i M 9 g e c d m k E H Z n e A y N d 4 H n X 4 g A i + o H 3 b R W n 3 F F O C X X y k L Z w W T o S 2 6 q 4 w 8 q 8 b a J Y F 6 d 1 z z i S Q d B f b S K V p L W u p s l / g 3 H 2 7 a U 4 c d Z l x O Y z O q M X m o 0 S V d s y c 6 f l m q o Z E H a k 9 r o Y x s p A W f A a 9 + 1 L e C E V 0 s k V Z T c G V U E y K 6 U + z P h j / J + X i c G r L j o Y k g e T h B J P w 6 T r H l f e S g x v 7 K u 6 V g q 1 w K V O 5 y s d f x Q Q y / x N j h W E l F U 3 m J / R z f 8 5 A X K y e s J N L u d K g r E p c e m A 5 9 l J G T O 0 9 J O I H v t p 5 0 F I 9 U s n 5 O 1 q C m h z m p a 2 H 6 m i Q Z x S k g x f e x F C L B A i T u + W L s b t A k 0 r 2 V V 3 7 l g 9 7 5 W Z U 2 + F O / y u G S s O 8 B 8 q P N v w S n g 4 E Y U W H x q x 1 8 4 i u A v W u N y B d U X b 0 I R 6 H O t M V a l c Z 3 B + Y v W i y q 2 U 4 d u f a a k c f L f + y l P r F 9 d p y U m G Z 8 e o g 5 W G / U 1 8 m C E w Y v 1 u F O 1 Y M V L O + D a L r O B V O y D c F w a 6 l a C D S I F D F z g w Y 0 K i p v 6 m z O y B V Z V R a u 8 O g e 2 F 9 h 5 x C 8 o M H c X d W S 4 P q y E c Q g o g + i v / y n 6 J x G L l z L b s 2 D g E E 2 z 6 Q g V z b 6 8 I f H s c e G e k O M s 1 K t 6 9 9 5 + k f g c B a b b L 5 / g + i U j j T E Q E h o D N t R Q X K k i 5 O d 3 z o T V p h S u s O I l 9 X R P P h T + M j u T 6 R J k I 5 s g 5 i P f 8 M J E c u o 6 y O 3 K 1 M v k e d I 4 E x + s R Q U T B u J E Z 9 s X s G 2 e V 2 P c n W s g V r W x I l s + J p 3 p X / 3 B p x f J 9 t K G g y Q r p n w z x h V z 7 O S E J e B 2 g z 4 f l Z e 3 5 l D N U H 7 n N 5 X H x E b 5 W Z R H F v z I S 0 I Z J L R L Y U f W K i G y s t 8 V K Y W R w j j y G 9 c o V 3 y x j E S d 1 x G s D A Z p V q 3 q y 6 8 t O X P B D f X a e q 8 O 9 S a P 4 e j f I W h 1 x y x A m T y x K f f 8 I V V k e 2 A 9 H u 3 K V i D s n a T W y l s J Y E N B q G 6 r L i h d 6 c s r v V 0 N n U u 1 t x W p E J 2 8 P u p e v i j C t J g 9 k Y O M I 8 Q D V 5 6 x n X A v K B X U y V Q X / W 4 B 6 b 2 q I s Y v Z i 5 Y t Z v w u B w Q i b g u z t 5 S k R T s E J G 3 C 4 Y 7 p g j 1 n H i r Y W 2 w G X o G Y P 8 p C q s r 2 5 X x Z T k P b G / K 6 6 7 A G A e 4 c w P O 2 c r m Z Y i v I t j p V I W 1 Z D 2 R f 2 d c 6 d K s z H N 9 M C V g 0 S T e r F W 1 l E s Z q a y g T U x S u n K p 8 k 0 K l 4 y G F Z 0 F Y J P P Q v k Y H 6 4 8 1 m J R M R F E f z w Y / M K i C b W B f h b i z K g m F o M E u y J / R 5 V a S S + m m I U p Z 6 4 q f o p 6 d f m 9 3 t U K V V K J V K 0 T b C i A X j r 0 m Q 1 q d + X Z G 3 / J + 1 P 1 / O G j h X q e e T B V b O X 5 I L G L x L m H p e R I F a n z l d g I N Z X V h R p b Y i b + E r G v o r B x L q a N o q I I v i s Z F J t U B c s 5 n R W S Z 3 C B q V Y g 2 E t w C l w K j W v b D T z F b v p m i c p M C J C U d l U P / A 0 P 2 m F H G D 3 U 8 T f 3 i W r I X Z 9 8 S K h 6 Q J S E w M w K / 5 O z w A Q z o p b 0 o l 9 3 i 8 4 d D M 5 Y P g Z 6 a 6 g L r b g w D 4 j e 2 q j A O p 5 Y X k V z 4 B f 2 x T 9 W B I J 1 u J h T b 5 N C X P k I h r 4 m K / O i 6 T N T z d x y 4 T O p B z k m s t l j C n 1 l e 9 8 e A g 6 H 4 j e U r s G / j Z F F G z K 1 w B j C i y r W q I 6 R g h 5 I 4 h x 7 2 Q j Y I x e 3 9 H 4 9 0 Z W 2 N B D x 6 4 T 8 R X u A P i + f B A b D q d 5 I C L T E 5 0 W h N P 9 g p P n T 4 E g t Z w P B F 3 c 2 Y I d U D u b i U 6 o s q s a g Z U J D p x D V + 8 0 S g D k J Q g r 2 8 b G d R O 2 X 8 D 0 O 2 A K 4 m 5 6 + Y f b e v V O I B A Z r h l k N N 0 N X O k I 1 m t u q T B H K r + i 1 K + A g Y Q q n G Y C F N x a E l 5 J E l q a 7 3 7 k N 4 N w u h 9 2 a f G I X C 5 F r K S 2 n d N A z g o u C 7 u 6 J 2 B 7 a 4 k V o S x l 5 O + z M l W n 5 n T N C h 6 e V c H Z 7 D i U 6 0 e e 2 A w p R A Y h + 6 A n 6 h B K O R l u z 1 m B X 2 e F y 4 m / w w 4 s P m 5 j 7 z w 2 a s N I k R K 2 9 D N a c B H 5 H 2 O P S r B V k I q d I a v E f S o Y g i C k s z L r 9 H Q j x T S f / c i 3 n G y x 4 b I 1 / M F Z R d U 2 G x M J 2 z z 1 o X 0 F + i l X Z 8 V x w I x C g Q J t 8 4 Y H H A z 2 H A e + d F Y N R 6 v Q W o d 2 6 i s y 5 A 6 4 w y C V I K N u 2 O J j a e 2 c + K w Q V 2 o n 5 5 + 2 3 p 3 Y x n C l i 9 6 y l Z I N e U 7 n 4 k N z O y N 3 a 4 F O Q s y 6 D U Z c g k y l h t 3 N C I 9 z A k 4 s m q 8 i 3 1 I C k m r S s H O d B a N 6 G 9 g u 6 c X X G X F T 5 4 J a 3 x y V l T P o + d 5 i l b E v a q T k h C f W y y 2 M 4 r 3 I A k / J x J a y U Z 4 d V / S e z 4 g u p Z b q i 0 m H Z y S z 7 J s b E I t n 1 M B K Z 9 N 8 4 R n J c A S C a o b C P S t 7 j j A I Z q L B L S U u o I m x t + x 5 u 8 L t m l b C C v O g s x I v S h Z C V P N w T 1 R o a 9 W k m O P P q s t W X g X 1 P V r t / Z R R q A r 8 H O H e L x s n t d 9 m B G t a y Y 8 k G z q k c M 2 d b i I 1 Q 1 K r 1 c / P h h J f 3 g K k q / u e B g p T u O w M g b y V 1 H x v 9 l q s 2 x M p R A + 9 W 0 C L s 4 Y x A Z o t t f z e j 7 z Z f U 9 Q K m p 7 F 0 b l t U K G 2 0 O b l u p r L l A 9 d z q I t 3 V C l U 5 F l 2 C 7 Z y S q p Q R Q p o 9 8 n g K 8 N W v I 0 l Q U S 3 k Z z a O g M Q j Z M U c O i F K i K p l j Z 5 P 8 U t d b 0 g i Z t o X V 6 j W q / M J t X 2 t t L f 9 6 V N e R n V V g i T 4 g v 1 q k 2 5 f q I t s V h R v A W g q q N p t 0 I H b 8 N u 8 u n T j a 3 Z J b K Z 1 K 9 i H H q 0 I e R 6 i Q u j p P Q L d N 4 V t V 4 O o w 1 v J 8 N S s 9 H 4 d t n w Z z S n A D l t j j w N B a i h n Z w B C v F r k H I r V 1 P + h c 3 w 5 5 b g B B O F k A 1 e J s Q L S g F W a v s e 5 m a o K b H S W t Z L R h o V V C B m T T j 7 q Q K T i b i 1 S f 5 y k T G 2 U E I X M w u p O z E s m k q 2 6 0 X c d o r Y a 7 q I b J 4 A G t 4 p X m q 1 g K 0 O M x b y n n X r y 1 V L f s u s Y j r M D J 2 5 Q Q 0 C O U l e t 4 s h G c a q V z 5 v a s 8 k G v 3 8 W B X p h N i Y 3 b A Y + T l r J x z b T Y K 7 7 f 0 / T z t C 3 X H c T V L c R P K Q Z e 5 O 5 i W S r F q N K D q 5 1 N y p N 2 2 y k f i c l G l y b o N i F + W 8 J + 7 T E x 6 O Z F W f V B l a R A 3 u H V D 9 h + f w s C + a 4 3 3 t a J Y J Y u k L Y r Z B n o s o y J j z F k h a W C U 8 n 1 y B U M 5 x G j T / N d P 3 5 r o e r 8 r n L Z T r u X N f q 3 g k P w L Y L a V 3 c D b e o b 3 o W z 3 Y f n B + W 6 n T L a f W / A B 0 A O P G 4 p + N H E a c T Q 7 c B k 9 A 1 2 r n / z P D 0 n 9 H D m N 8 N h o y 0 a b x O 0 l w + 7 W 5 F 6 A L N P W G + l O m E b j a 4 / Z 5 W N T q H O Z O D v C m H X T b x j k 6 v B U M 1 a z F E 7 D c P m U e J I s p z I 8 s P r D 1 g J + L 4 R E l 9 Y M G j 8 u k 4 g s C x w g + r u V F U J 1 u 6 M C b i O q H Y r g U J b t T q H A h j F f J L h h j F / S z f n l Q B F L r 6 g s Z Q M 6 Z A F 7 n g G K x D a x X r S L M 5 w a / l J M r c f m M L m d 6 4 R R F U 4 V P 6 9 o V a c / 8 h L 4 m T n X E e s u K S y y K 5 F a U 2 R 7 l O K Y 6 N v p c h q c o x 3 W s Y r u U 4 X W J Y W y 8 m / K e b K q U f l n 2 f U r 4 x C 7 D A d c N W e r O 1 h 4 s N P / 7 W C O b F s j G w V l h U P k 0 D M 4 U q N 3 q 9 r L g o E q F A / p + W y Q k t 4 P M K l E J w V G + U a q s q J H c 4 G l n 3 W + a v E Z 8 V C v U k R 2 T F X O 3 X L c E e 8 X J H n v D i M x l l W L 8 M 9 T y 8 D q C w s b l 5 K K M B 4 J E o + a f L v v m 3 E A m X i v h 0 y i U o c d H s E Z V o r z 4 h f q J m 6 R w D x s F G 8 g D O N r + a s H 7 F a v 6 k W E J 1 u U w I N c V D P Y S P h 6 6 w 6 m p K o 6 N t a 3 R n A / 0 E F 1 D 6 H G k H Y V C z X Q R y V o w 3 K C a + X x j V + 6 f 4 q 9 i + v F H n N 7 l s L f i n X 9 J C b 1 X X J F c I B A W y S J J 4 / u w P q f 9 3 s 6 W J S u 9 I c c g x W b O V 5 g V R R f 4 K V q r u X g H g 3 U o M U g N X L X A v l a 0 6 n K N 7 r 1 W c 3 B 0 w X 0 1 T 1 N H C S g K x u m o I E m J 6 G S a g Z 6 M m b 6 L g P h A P p L U g c I m 2 e s i e e w i U V J s T a B 1 l 5 G K L g X w P 8 W 8 u u n Y L q p k V + V t g S F A 8 C F + r d 4 d W f d 1 N D o Z t u 5 T K T Y N E j F K E W s x Q r J U s + 8 p Q y n 6 d Y 5 R R J Q f D x v 2 e F U E E c a + F o e 2 D f 3 5 H w 3 U W 0 h 8 7 B W s D a r l B T j y x N r U U m a S r c 9 b q c 7 N K w g o D e i Z Z G R m f E o 3 E R E S t d s + r u t B d B O w u 4 M 6 q J 8 D M 6 G a n i j D Z S Q m t i 7 X t e X w z r J p G C V z 6 / p b x / w k y U v Y 2 6 R Y Y T k g q k 2 x z j c Z 4 i i + G H l 2 6 f 3 T R r b O z 7 n g S D v Z 6 G C 6 v p W h Q W c F 6 X 8 D q D l n H 8 8 1 S D A I p q m 6 9 T a 6 W a j y b / 0 k F 1 m d f F t f p a H Q 6 M 5 n W Q 7 e 2 A k / q 8 4 L c p V E k 4 m k p 2 x + K W 0 t g I X 8 V a U S r S u l 4 t q X R X z I Z o n j d N g o u 7 M J 6 N l N R G 8 R J y K t 5 a y W 0 q / + i I V X m 6 R 1 Z A A E R 1 C 6 M m v c V Z Y f 4 l z S / Q W C H E R L O 7 R v z W 8 k H P r N H l x N b a X 0 V m h 3 L Q 3 n t n a y n p Z Z E 9 U 7 H P C k B 3 P S c V Y k 1 m V v E c V w D 5 7 H Y f + r N J S / a Y H b N 9 y V D E z Q B u w o c H c o P 6 4 O Y J F t R R b P P K Q 5 q w 4 c w e 2 F 1 F e d M 3 Y J + F a I V T c Y X B i y v m 4 n x a 1 w 3 j W k V f c K O N X b / G U p I g 1 G N P Q n y f o z T C w j k + y 7 a X S 9 k i 5 X W n 7 T K m 3 1 0 C A 8 F p t n N 5 g a h Z l b a A a F D s e T X Z f R 1 E j q 6 G W K k p V V V x v 2 m j N 2 u e A E 0 R B c H f 0 6 S j 7 O w X W 6 Y 2 L 8 r 7 t S t a D 1 j s / 5 8 R O c W k T g 7 X i S / q R I / X d / t Q x q u M r U T Q y a A T 8 Y b z J K t y 2 M F F y R b n U e e K q j A A M V v L r m R 9 Q 2 D C 2 d w N z X w O 4 O E 1 p 2 x t 6 w N d 5 U a g e e A / i T U q R h + 6 + R M j K e B B m u f H y z N S G P W k i h + U 9 z l W o N P y 9 C M A n s / / o d X A I m c T P b + r p 6 w c O Y p D 1 Z n T M y q L p 7 L e 4 L 6 l K D l p u N y z o s I q P a m p m C x d w W C l q s L Y 9 K k D W V Z 9 7 W U 6 W U B 7 2 0 o i g + u V r f K D k S g F k h V d D X h G O B v k K C W d Y D 9 h B J F h V p P H K 5 u M M A a I G f 4 b 8 Z w V L N D p U d i 6 Q 9 N S m C T m T A T F v o V M V g a b D t r h V 1 t 3 9 K z 4 g 5 l U G k V k g 8 3 o X X X m 3 m o H G D S r j n z Z 5 K i I y W r v u + v D O 3 k r C T R w J x p e Q 8 Z K 4 0 c o M Z k 6 T s r I u 3 I U t K r i v U 1 5 D z H T Z u c E K 3 n h 1 L D 0 j P e 4 D o + 6 F E e b O 2 0 q f u o j l j u b X q v Q T L t Z J N x C c E a x X 0 m 2 I 6 G p e l R + F X O f a 9 / T R y Z E 7 Y V Z i W t L K e Y Y 9 V v K d u o r t V U S v w c u b 4 W V c 5 F e s + L g x D 8 V C R P b z J S V s K g 7 Q U t e v K g q P t Q s Q c C M 4 2 c l s 4 C 3 e 1 Q C q 3 2 p B d R 9 3 w m W z 8 T p e 2 I 3 C X D e e o Q r 3 V w s r X I g L f J 2 b 1 / 5 F 8 k C D F + w g 5 h Y q + a b F v T v 7 m W J i 2 e e 1 h N t Q h S g Z E i 8 O v S e K B y V h 7 5 O M x e W E 7 C z F g K p u k z 1 o 2 U 4 z g G 1 H v a L b B h a n 4 G 7 3 l q C q t y N 4 a 4 r s 5 Z 8 k R O i A 6 z s i f r V 6 z I D x W 0 i q y 4 N y D h p t 0 b 3 n / 4 m S v C l F Q R s a / b b l 1 y F B Y 2 x L 1 e r n f 0 a F t 1 P F 1 3 u H b 1 N a c L L Z s T t C 1 t W a 8 w R O B X P P C v p W 4 6 5 h X I m L u M 1 2 y M l 7 o t C O x 4 s i t B D B 1 V 1 n 1 V V O y V D n g x r l y d S X E z G A Z 9 V d U a O 9 9 j V G 7 E s T R O J m y p 9 V t g e R E O 1 R E a b k j t d N 1 T I s I + R R 1 u n k h C n E D W O 3 w v W s M Z 5 Z Y v + 5 h 6 I J F J 3 G o L Y c U v V 3 N c U K s y e s N O p c a r 7 8 U N O X j R 3 6 9 d n H L T m 9 h K x 1 q l p p 2 E Y P x R I 1 g L h 3 U j A d W 4 C + I / m R g g J X F z G / 3 9 W U 9 g B s P B d + W I l L f S s m s a C 7 q w Y 1 P J b n i / 8 6 B 8 3 E b v 0 A j W 0 l J d l 9 P k C M J 5 v m t A H W c k L W Y L I i a W d I a u 0 / 6 4 2 9 c 3 n r H Q S j c O V T 2 n w P b C + w g J Q c M U p o / Z Q Y H r s c x c u x B E q R t 8 t u a X i e t V G K X y c l i P i Y 8 4 R k 1 1 z Y S 2 U G m B E O 4 8 3 / N n o o v s 0 p I V m o m + t G A M t p K 9 Y F H C s M E r 7 T n V 4 C d t N L G V W 3 i X i d W a s H J / W V s B F P N 5 a t S k + 5 z W n Q 7 N S K L y v 3 a Y F n J V c g Y P W 6 S r I r T W d h Z u h 2 T y v W Y I y c r M 3 X 1 v X t 2 n 4 p A v R q N B Y m G + m Q S 0 P C B N u V 3 U A X Z s W T 4 r R d m U L q F a 4 o p 1 Y 4 b E U s g p f p 0 7 v e b u p B 0 i Q d 9 u d G z o w a c / p 6 t U I j e c 5 X y m A T k H L Z z W J N r k O e f i f v r M J H u x c 0 k V S e 7 3 E T / A w 2 P W + m a B Y Q l Z h p 2 J 0 D m x A i j X 7 4 u K + Y c m v W J d M 0 Q G N a p 6 V P a r 2 0 I g z b C A r H g I Q a A l v F j I 9 r 8 K E r T q m P J y V 5 l G E d g H y r k i w y l X C Q H j I 1 6 z q J g C i 4 P b x V Q J W J b c T 8 z n A c l Y p 2 n J E P O 9 H B c P K P W V F j b K H l q r b r R i g a D s t R t i i Q t T P n 6 + i H I 6 T U d z k R R + p z I t 3 V 8 o R 3 V r e p K w T e 2 b E X l H i B 0 f 6 U R 4 E Q + + J H J 7 6 K S D W r Q Q 1 8 p S / p T p Y P C u V t O o R C 1 x l Y 0 X V U C b V M H Z b K 7 L n G k b X m W v s e y K y A u 9 F i D z p f e A U 8 Q / C o x h 9 O c f n M q q + i 0 + z G r 1 C V i Q n q V Q w w M m t F B P y O q A h P n k 2 q G / f N n R B h Y L c S u o 0 E J O W S f d V l F a K c N e 2 O + g B V H X a / A G J h B k L 2 6 y U i + 5 Q d h d g m h q r 5 u Z i R m a M Q y l V g l R h o 0 i q O g c 0 6 I n u k l Y m d H u c F s f R B 1 D J k m / n M R i h 3 + C v m U d W / K 1 P F g q a z M H t W 4 j 0 0 C 8 V y Q i + B z G 1 O d a 8 1 7 N u Y 2 K d S O O w b K L 2 Y t Z Y 6 e c D u J l 0 F o M L y r M i / 6 A m n C V N B p A O x s 8 4 X T A T C b I y r H E O H Z 6 3 W 7 w g W s 7 b 0 s k k l 6 f 6 H G h T H + X I p p B U 5 S Q 4 C A r G F i 7 a n O 4 I 1 X C K q Q K 0 o O I 5 8 2 X / P h q n g k B M I V z M O p o A p Q B t u I 6 A 4 G 3 V r 6 x 0 m l 5 X v m L 6 r 2 A S P h A E B H + j 6 4 z o L 1 B W T T 7 5 R d o 0 q 6 e D x b U 6 9 s / I 7 F p f c D A U y K m 6 B Z R Y + 4 x E f d c l a n Q e W F F C K s U e s W u D L Y U + g k o e B q 7 P S g n E S b z K N T 9 Z 0 Q U x v e Z B D 9 I k M v z X 2 t w 3 F b J p B i 5 n 4 m x j D Q M i B 0 9 g q r d Z 0 u R Q 0 R J 6 w b E O k F V J h p / F x u 4 F D b Y c Q s 1 1 4 f i s u F G l s l t R 8 d Y S / T a h L 9 M / v 6 X 4 6 M R x W H o R o 0 w j D r i N c D w j 8 p 1 d K 1 I o o t d Z g F a 4 U G L I t a S x K 6 C n K p a r g i m r 1 H 7 t v R O U O d N 2 W O 3 L G Q p 2 c v R 2 l e w M F s n I N b X l T W v Z Y x c M K d K 3 U v c H d D 5 1 L Q X o n / R P o S c + 5 C y k O C P t J 7 D h B c d 8 R p h O 1 Q 2 L y c N D l 3 h 7 Y x d 5 M R / Q Z L G J u R O H d K J Z w T e A O Y V p d O R P V p C 3 A O 1 r B s + q e I a X 2 O 8 L K z R J g 1 H m K E 2 F b G s 5 c w 4 H 9 R L + d o V I 4 W A a W L R v a V q b D 7 u k D W A a d f e C S q C Y l g P i d A / E r Q F O j Z O s v 1 L J a p i D / N n c s + L t x L l m + l e / 5 b e 3 B j n F U T + q 3 j R t Q X Z I Z m P u 3 p A P l B 6 d s r L w j M S v U u y d n O F c 6 k s V 3 W 5 0 e s 0 P 5 / c E X u 8 m n x D q T X a t B V B x a F G u s i 4 Y A L R N y L h U o c / z / k n D J b B n o u g 2 s w A o 0 G u N g u 8 N a 2 W 4 D g z H F 9 t 5 B b y + L b V T 8 u Z R U / 9 Y l I X g y s c q v L C W S i O Y J p g V 1 Q u B k F 9 y t x o V r 1 B K f V J R v 7 a A T X 1 d c N m N g T 1 v + C X k X W 3 S M S 2 3 9 D 2 a N r W m g 6 8 a b C l Y D / U i 5 e f 1 f r W p + N T E 5 Y P F c Q o I + O R 2 k T x K 7 o l q C M b e K x 0 V c D t G 4 V L F V v 3 t g Z y M S O l u B Y L / q / f P D d 3 L r 2 y p e 2 c D 1 S W j U n P s B I Y n 1 j k r r c 9 o v H W k p 2 T A r f p q 4 6 2 D 8 s I T 3 C e e c S s 1 c 0 3 b L A E y U h G l t a U 0 A S t I r e T 5 g S x 3 v W B p 3 Y 5 E c I 9 P + G o 4 + i n P 8 g 8 o u p W K K I I I X L j r j H 0 X 3 T K 7 I c E J e 1 4 t t v 3 4 D x q z c t v X z G W 2 x j i + 3 h t H K H h I D g q n z y o h B W E R d 9 3 z X l T J L Y q M Z r o e b i X J V + Q Z o G k K t W K 1 U 6 a l d v l H X Q Q e d z I C T T z b m l C u 7 x q D E Q L p a 0 5 0 B 9 O N b c K X a K R 0 J W l l B N H r D 0 W H g M u h X W V v F g b + 5 c A Z O U t F W g s v k + b 1 / s 4 A U K E 5 r A A 8 K 1 t W 9 J P L V 3 H / F B v E Q R h X 2 1 x f 3 t l I 0 P h t t w W u i 8 D Q H o K n c m 1 X 6 R g Q r D R Z y m i A m r z x 6 Z S S F r J L W K k U b 3 S / l C k U s Q k 0 J E X n / x n J 2 h F f b + c X H D R C w B 8 Q 3 M c t H U P V z i M E 5 x g F q / p o 0 d q M t v x v 5 9 D b k M R D C 6 5 b S w m o d y Q Q L t m y A q i C A e a 5 R 1 G o 3 6 9 U C B H o 6 p t u Z N U 8 R C U T a I j S W S F 6 E p V T n f R 3 y s E p b 5 J Y / j X C 4 H Q g 4 O Q Z 8 Q x l L G l d Z r w H W k l J V / r X / n b M X T B C y O Q K b v / v 5 r k C 0 C M D v a I Q p Y y k G W K 8 a 8 t t 3 m F 5 C a 9 E H F / q d K 3 B P t M A R W C e z 1 3 i W v p 5 K T r g r a V I a H 2 n w E 2 T a a 1 m V k J d H L + l p K N 0 t o x I f d 7 a A 5 E P j z 2 r p r / 8 X N 3 l 0 g L C U u Y r F v L Q 5 I E e i E B H 5 c a y J e 1 7 R S d T q 0 k Z O n e B T D G r v 9 Y k Y F P P i j d x E Y 6 e Q t Z a W t h U m W J g / U 1 P B A t F s j 6 i f i D G o O 3 A a e A x 1 z + n 2 h G I D k d 2 O S y r r i 1 5 H M 8 O a C w l d S W 3 s g s O B 8 h q A r Y O 9 + J T X 0 B w p j e u 5 A H v e 2 C A V t + u 6 F w H J 3 l 8 C v E Q w d c p Y S g 1 M b Z e 5 c 2 n 8 l B Q K Z Q p 3 m u x x o m U t z g Z h e S a V E v 1 K x R U 9 q Y 9 e 6 D 6 G f W t / 1 Q q h g 7 d h p T k G y / B j L a l F p O g h B V A P 9 W k z O c 3 z x M X S 4 N o O y u x 2 2 w 8 X 7 H h N g 9 L r p x E l 0 0 X k b E d 6 / H P W R E 1 N B L q f v S 7 5 7 E S e X i 1 s i S S 3 h t C 1 T h f 2 3 1 W / j 2 S F 4 1 c Q + W J q d + I m 9 B 5 0 K Z P a F 4 C y m t V X j D L T G E c Q f 2 t F d V Q + c T m i W 3 F g 8 Y c K u r a d K D t C 7 u v u e Z B L c B b K q r h g R J I 9 3 B G f A l n M G B b e E F T E V K / 6 D E a v b N y 9 L E b n J V u 7 x U 9 k B s g v u A r u 9 8 D d R I T W 4 S 0 H 8 2 q / o S X V 9 + z o u X E z 3 F p D 8 2 n L Y V s a C o V 9 h S Z b L C 5 3 m P y 1 J 7 n b W x H H D v 8 8 6 g s B 2 q 6 k v q 8 J Z j W y B t D N S n 1 k I Y K 1 b d B C F X g 5 m B S C z B y D L T B T T t 3 E m i b l A N R w r 4 9 E W T U Z 8 7 i i O v h M o o P O E W Z P 1 b k 6 O O q y k y L j 2 F 9 S 0 E W k L 6 Y Y d X 9 W R H r Z s L l a k f f O F t k 1 V j t B b U h n o 8 B x X e j Z r k B 6 N B 9 4 2 F 8 0 7 6 o h J y i 8 o r S X n q + I g 0 c L b e P Z 4 T v a c N l 1 2 O Q j e g V 3 v o q Y f 6 W 8 q T m b I 2 s v h P s u q k 4 8 I Z 8 d m u J D l X h x P g X M z i B K 0 V x X X 3 M c 5 f R A / F a u v a 5 o q / Q g 8 E p F K 3 + + R R U q D Y 2 c V b K b 7 o o q r X e 5 D l e 2 a 8 g j c 9 w s j W d Q i r q O i F G d f P x 3 1 r J F u p K h z Y n c U D A L Y 5 l u O N U + m y 9 X W a 0 e 1 + u l V h o p d y P v J m + y 6 a Q r O 2 J i / 2 T e Q s u y L H P C d h U 9 7 w E 9 t c P I p n p C g m 7 G 7 5 Z K 8 R W Q M W b 3 d 0 T o R z s d c z K 7 H M o f 0 h o g e y n b 1 / e S / s g J X Q t 3 x H G + g S I C n m 4 B m f c n F D m 8 F I B c f t S r N I e B L 2 i 8 d 7 R r h 1 8 O t f V H e 9 Y 7 y O q V O C d I G 8 p F R y a 8 D o h 5 V A T 0 f J S U P 4 5 A t K i m t 7 4 u F + K S I g N 8 + X Y d V / r x J t 1 g O 0 R X t j S T b z V j z T P 7 S r 9 T z U c 1 q g o 7 X 1 f b E o 1 q T d t 5 2 S F u r i a u / I z G 0 0 w B J b 4 D X G P 9 8 h 6 U l O i B b u d s w r T 4 F Q 6 k a J W 7 a W X f l i 0 6 w z e z g l M p S 4 q F q X w u B L V 7 M P C 0 e n N 4 z z u 5 A S O m y L D x q k g e u M u e 9 j 7 j o x X a Y r + F p I q 8 h b D 3 t E x I f E 1 o + y i R 6 9 m H e F d V Y S i B / 6 e B U M w W 3 C t J m W k K e E j F a F m 8 6 B Y H Y 6 I Q O v 1 P G f l X C k Y c S 6 5 d V 7 q Y o + D h A p q X F a J q w o 1 H K k G f O 6 G J m A e J m z f G g w Y o u r 2 l a 1 d K H E m h A G 5 z j E P G T U A W v 3 x W j T r F r o H N c h a N G l n Y v S a I n G H 9 L y D w 7 F 1 A F 0 8 W a C w S t G J A 3 i h t S X 5 A F O p 0 V V e Y j 8 O p 4 7 f f 1 N x k P V b y y H A M b Q 5 Q D m r 6 7 S R G s g 3 c B n P S L y G u + S k s 4 L e 4 g m m N 1 t / a 8 m g G h d a 1 d J q X a t Y N i Q S f C / q i C o C V z B p Y N 4 D 7 R x G S G 2 K 7 x e b O u L u v V A G 1 q F q p R 1 p j V 9 X N X Z R g 0 e 7 U i L Z q R + T O r X 3 U q c u r L v 3 a 4 Q Y O V K D l 6 T O N S 8 p J g n H 3 e C t q z i / p 7 P w i 9 f x n r 0 g p q M 9 S z O S z g e f + y D u I 4 q 6 F J P V L p g 7 L O K x z q C l A o R 0 e O q H x u t s k v Q d S 1 r g + i 5 G g t q + I V J 3 8 M 4 q z U M / 0 x z s H A p S 2 y D 3 K h n B T c 9 D X w F x + t O 3 F A Y j E Q U p 4 e 1 7 o D 4 d I R O R w u 9 2 p R 9 l A J j q C 2 8 p O W s w 4 8 e 7 u G R T e E J K i B + f y L 7 X 0 5 w N s F + 7 R C i L l p C c r P 4 9 L / V L M S w P D 1 w I Z b x W n P F f Y T t X z U r Y G B 7 M V 5 A L C G I B K 4 C f V W m J G t r E e b R 5 k V m D L E 0 m + t 6 Q f M 3 B x d t O U K + H Y 9 S V x p l 6 X r K R w K h g c K w f R Y Y o Z E 4 Y J 0 d + n 5 V y g v h 4 7 Y Z U Z 1 V o W t 5 n 7 e L W 8 n r 1 A k D w b r J Y K 6 2 e E 4 S e p u a s R J G e o b b / 8 Q C I 6 q W R b 8 C z C 8 n t y 0 J 6 W z V E b N 8 D q 5 r i R f J 6 o / d A y c V 4 L f e w A W E B J 3 W z W t K G s i 0 l r i v C + p K p p D F t Y E 1 q Q c 4 T U L N S 2 2 x Q H U M v D 9 Z Z R f T o 7 H X m l x U F G 6 F F C C I N d p W N U o Q g y Z R T P 6 y 0 N y t 1 7 / J x R r I S v i Q w D R g M U e f 0 L q X c x L Q 9 d Y D Y E H r + h U x R L r 9 t 2 y 2 Y 8 4 K C m X p M / X N C 7 R x R d O x N H e H C h q H c 7 s S Z u U j h L O d 2 V b L u F / O J M Q 0 / O h z 1 t W g M z m 8 t B J e D / W c 4 X j Q o 7 T g 9 N Y B i t + j D 5 E R U t H T T S y Z U L V w z u x X S E / H j I L Z 3 w x S E i T c S P R p 3 T P Z m V U D x L 3 a G N / V 6 8 q Z 2 D + Q I 9 1 B O o V E l T X K 4 s i t D 2 z g r R 9 w V S u T n b C C a z G o 0 Q h t u p d E q x 2 s l k Z v T G 2 X A Z a q Q z n b q Y F Z 1 v 0 4 Y r x b u 3 1 o e F V c G B Q s q J 4 r L R l 1 g y L N R a 1 X A v g 7 z E S G I 8 2 6 R L E W 2 c 2 0 N I K i z v p 1 L N / t M C 5 U 5 / S i r 7 m E 2 4 U k k b + s C F k N Q k 2 l n a / j z F N E l r a m b p E s H C S J 0 Z O h a 4 h 1 e 3 4 n T x h N j S q 5 l a V A f u a B y i O Q h G i s I 4 Q f m e 2 L 2 H u g s 0 d v 6 + 2 k A T k 1 K l o 2 E D e X k P b E s k u u A u 7 Z p R o 7 O 2 2 F w C F J L R W D 0 B z Z u G 4 f Z B S P m N b C / 8 S 8 r D o f r 4 q O b B L c W t T U B K E 3 p O i C M S W + C M n h J J / u s g K p 4 s B P 6 w T 2 x i U g T z g Y y b 1 + N K m u P m z L M E Q p j 1 6 o i r 5 T u t 3 k F A X z m h X t g w 0 v Q 5 e 2 E z I a x / C D N D K 1 I g S e 5 q j P C f X p C J S E 3 5 4 g a I o c D P j C s t k V 9 a X j Z J f B d Z M 4 I t q m B 4 g p 5 3 K 7 I l o k j k J 6 G s Y 6 L V T 2 F y S B 2 t 4 l + I l Q X e l P y o F q R L O X x 6 f w e d 7 6 O K 3 K T J N g t i M 1 w s / K 2 k L 9 e X s y 1 K 7 q v c y F n 8 N / J E K 3 V z U c H i T B s o k 6 N A x S q C 8 B f E 8 G m S / F G I 4 o 6 D G 4 l / I 5 + d 6 t Z / n n B e Q 0 u d V f z Q l f c N A b e N 1 H t H X T u 4 y 9 C 3 i 5 4 W E r J q E r V p z 1 / q k r i V p 0 A v A u s J s R c g G S i l C 9 x t A o 2 K G L r n W 9 T K Y N N E w B G p y y 7 c q 1 z l z y S + I w g f f o g 0 H Q e W d G K J V y z X k L Y g M j G B b a p M b A U o m e k L u g L J K o / e V Z p p L E r / 7 P u p 6 X 6 D + y t y d o p p 3 1 X w Z O I c L d b y 5 5 D a + 8 J t W 5 b O d 0 r 1 v V P 9 L B W l T u a r z Y f B + v + 1 6 b R t a J r m c 2 7 O U X m a S u 8 x Z x F k a z F t Y / g t A c m w w I 6 Z 1 A 7 u A c 2 0 K 8 t B P i g O b + z S p 7 S / R e i R + f S w x t e q h t 4 + N B W e G i R h B n H g c 0 2 L 0 b l J T / U Q K 5 U W g t D g T T i 0 f + 9 b U l 2 3 T + R T 6 t c z L C K T i Y r O 7 D r 9 5 F 5 A U n I c o i 7 e u C + m f T v N p O W 5 h A 5 v V i 6 K 7 z A e 7 j G K L A F Y U 4 f + p x L 3 Q r w x p C o / / S 8 Z + V V T L u u D K b A W y T 1 D C W e H 1 i l P T t p z 4 u k L 9 6 n 2 / e l s C W F p b S O 4 5 3 s z u 8 d v p 3 y v S 7 k i k 7 Z C w X U d Y d 9 s o A 2 y 9 B 6 V V V d X U E B B A K P d l r q X 2 u i L m i 7 w b e 2 W g K 1 e S M p T k 7 j E 4 T n i C Y K d F X b 1 8 i M 3 r N y C M J P 4 q C / i 9 N n t d n H a U m s i l l J G Q 7 v 9 p p 5 G t W q e x r w x v j q n m g T g A + 0 i Z Q 5 o n e 0 C 7 U 6 B T 8 j g q 7 X l a 6 K 4 c m P h h G q g E j 2 Y d w 5 G s a K 6 o y Q c H X p k E 8 t J f O d G L y d n p A V + u M n j i T u e l Z 6 L l Q D s v j x 3 K V + q O P 9 i G 8 3 W g E i y d P e U C y F M 7 u D D 3 T C I 9 z v p Z g 2 R R f U d x v t 7 q z 4 j d J p 7 W s n p I A j r E 1 M s F 4 0 q G m a 6 + p N r O u l d F N Q A Y Q 4 Q q F W c u v D z m 0 L 4 Z 6 Y V c w o g e l K c t Y n z 0 r K e 6 R 3 N B e Q m l n t 0 o T I 2 b d N z w o d R g v 8 K b 7 7 Y l m E S H D S w 2 Q c S m 4 j j O S S 7 k L M U 7 X B S H U b s 8 8 d I I K T 5 p Z A m Y 7 S 8 0 C I X a X w 8 / m q n K U S D F T M b l c f t D X 6 g E Z i y A v d O a O Q E R 4 A j M l e 7 h w 6 i C Q e 5 Y v 2 r l 2 p C f B f u z h 0 E J E V C y n m n e Z 2 B W V V t q 4 N R L Q t f X e E p 4 o i f L f U v p 3 T q F i F v h 6 7 q g p p K Q q a w p 6 m 8 v K U o 7 E x m X H v 1 7 1 e Y 2 6 t o 4 p 2 V r Q X W o c e x w T 5 I V Y t A g Z Q O q 9 b t 5 b O 3 Z l L M l L q 8 5 V 3 6 1 t h 9 W O X 0 G O t 0 h l Y K A 7 v i Z C o i X 3 N w 1 i k b x 8 5 g h p c N 8 w U w L e v J t y I I 5 G p 9 + s 3 + h Z Q h H 0 Q / I E R Y q 0 8 q s S w u Z B h p Z V R e Z w F j H r h 5 9 n o t e 1 S w 3 K E 7 0 T F X C A 6 U 3 H T A 1 d 8 q 9 f J y K F t R r o U C A B l 1 t G U g 9 M n G m 9 d O m e k 1 o v Z q u T p d + 7 Y Q 5 i u w D Q Y z K W s b F l x w q R r t n q e H 5 V s 3 i R n V 3 Z Y S V F o n v K W S S M O d U k 6 v S T Z 6 0 2 3 U x Y a F p y V L a q y 9 J H k g B Y y X j X L V T Q T D K o m v p s h u 7 o P 0 b d f 7 f 6 s a t i c F I h 0 Z M + K h 1 z 8 g u P Q 9 a w g n K K z o n q M R 5 O B 3 I s / A H g m Y N e + c U 3 / 8 L Y u p h o i N j E f V + v b Y 4 2 Y J y f f N K g X V K 7 D 7 f 1 u J 2 u x U t i 6 8 L c X 2 l p d h J c P z Q o 4 Y 8 A Q x R I N u 0 X m Y M + f C j i k F U a 8 s H C P r I n I q N C B h 5 N x 7 J Z X / w 9 n j S B s E R C B i + m a H Q x K z Z V E C 8 f z s l Q v K v i R S J 3 p w o U V i s l O k 3 j K h l w e 3 3 M s U 8 j f p i y h F p H I J n U y c p m I M G 1 P y M W z M b 3 L A Z B 1 g + c Q B v 9 a l 6 9 A v 3 B B Z F S v 9 i E t c l W y U A U 2 F w L T W 4 v Q V l v g b B z H W Q H Q F J G F m d f p D S P I 9 i F m k c K z S t F w n u k a S 0 B G 4 t l T y v p v W 5 7 n 2 F X r q u o t 1 V C r z f j w 9 H j b A l 9 9 v S p 5 4 p K 5 a X v z D R l B F 7 n n N R G L a y O k b 1 O A K 0 I a r z i T O A Y R E Y 8 m A v W 0 4 n p X i / j 0 5 p W e 1 i 0 5 7 + J U g d 9 Z d Y 9 e z o b I 3 8 5 R V f 9 1 f t M 5 W k r m d Y s m 4 W m 6 a L 8 Y H n C A G 4 b 2 e 0 t B d J C H z A u / s i Y r 9 R U Y T p / b 1 p O v Y R c Y h / Q H 2 d e V J m Q K t G / z G C G e K z o 8 Y i d I n x e L t X X 4 0 6 6 S 2 p d i I V F t L G Z 8 T y y F m p 8 Q n b + c h x k c J Q X I A 4 6 + f Q k g h Q r y J L j c 7 v l c N 1 g D h g k 9 q w Z l X T C F i I s s s y 3 H Q q V M + X 0 P 7 N 5 V b M 1 r 1 q 0 M P j h n X 5 y Q H T s f P T W Q s / f m 1 b y V E S b g / 1 N u k O D P i L 6 F X T f O t 4 O M 5 K i M 0 c j h p L c n r Q S k l K d N + s 4 I j s R p G u Q f 6 T N / i G z J H F p D K N 5 S c k E s C q t g + t b C l v g l M r i G I i s v J h m 4 U C l 8 X h B 8 o B 8 / 8 P 9 7 5 6 y s z P G 4 p k W 9 T h 6 V o b p 1 u e Q f 9 k S 4 U 7 O G N o D X d Z e z U t k C O x 7 b 7 u W 4 y g h U 1 J c j F p Z y C L V e k D M G r p 7 j o s 2 G 0 v O B z 3 u g 2 g a x A s R g J q u u M M l K k q J A e u 4 y 8 r H 5 F I 4 + m F X 9 O n Z A V O O l s 0 J F a g G F F w 5 5 V o l 6 / N V P 4 o E L G g n V + U n 9 0 r e 1 t D j i b J L 7 L w A B S P c S w M 3 F Q 2 K s I 1 t E 7 0 e t 1 V j d n l R / y X B r c a j O t d k V f n R P R I d q M V O t A v O e y A r T r b j v l l 3 I R k S M Q K o E b 1 O A G 9 K d g t 9 C T 4 I E W 2 X 7 g r S t L 0 R V C x F 4 V p 7 u f e u g 6 I 6 3 F i 8 I K 9 K J o J k b E g U x R 0 f f O I X / X j y g k O s V l 6 x d 5 0 R G v c 8 A 9 4 y S / O U d f L / 4 i / X 1 b 2 L Q H 7 z U g a E b K y b N t S n 7 b K J O Y O X T L 7 9 K n a Y H F + 3 O v a t J + m f n E q T k J u J / Y y v i j Y p y C 4 k C j h U f w O E d M p G k L 8 L I K D T r r B q F Q h V g m + T T U n A f Q y M T C u N n V H 8 g Z O q q K y Z Z Y b z J X x v V 7 v S 6 D K D h X Q a G 0 j O K e S d y 4 Y b z J u k G F P I V 9 r Q U z y r 9 H T f 2 2 n T j d s V K U 4 y 1 R d 6 L x q y s H E / E x u D k W Y E 9 Q e V c V a z n B 6 x G i G J p 5 i P P y h 9 z p z Z D 6 X 0 R A 8 P r u h W d E f 6 e a D c 9 S + 2 w g X u i n S K F s q t 2 / 5 4 I y r v B o b F R k M 6 K N J C 4 1 8 t / D 8 T i K 6 y c c 8 f T q A M A N B F t T v N b C m b L c M 3 W j q d f U 9 W f a / w x q M / K v 9 f l O e q L B n 1 I 1 Q k z 4 c m P u n d / Z P c P T r G i j z Q 1 D V e i A H f U U A z O + R f d J J B o 8 5 V j w M 1 9 8 d r P q Y 0 6 U 2 0 b p J 9 V U J 6 U r p Q N j C z F 6 Q m p e W M + b T K F R e p w p c q l M y v V E T p V M a K V P R D / a r i r H l 8 D G r Z q w 5 Q z X C E T N R R g e U X r C N Q v H B x f V U D i b y G A I h u l s k d 8 3 U T H W 3 k W C 7 U A L Y W n N s U X f x z 4 l l L g e B C 6 k s D O y n l y J n w S b c 8 J q i U V R Q P Q b 6 o 5 K y E 1 6 c s j L 1 V T 7 0 E A / J p b e p 7 2 v U s Y E H p v s 0 h O r d A D 1 L A M + P r S W o D j m d G l f 3 e 1 Q t x M 4 r l B 0 v O f 3 u v F n v f j A Q y 9 2 X A 2 R u o K J 5 y 9 d P q 5 q o Z e E 4 B 1 n Z U z t 0 0 N 9 W 6 E i X U u 9 x k 1 B r L O n W Q A o C i k x B 2 J 8 V b i W s i g w q C j C w S S Q s f b 1 D A R 8 1 l N n U M D p c T e j z x R M y M J V a D v / U o h u Q o h 4 d / t S h + o M y s 3 J e d b y w w P I A q N j X J 6 Q 6 0 G x g 7 G c Z X h m k x N 9 P H a S k 6 6 R l Y y h L e a h 3 z Q Y N E Q X M 3 e V R B H T H t I Z G i c t R Z j S Z 8 H N F U Y w M W 6 b 8 E o Y y V A 4 s 0 L G a 5 s 5 g a e w F g P J G + L P D z B K 7 1 q 2 e g m U A A y f H 1 G 1 C s O r a r v X l o P J B e o C o G i + x l n J d a 7 S Q Y D O f v 8 A G W 5 h p 5 X + 3 x W l Q 4 D s w X k S w q B r 1 R 0 V W F E v W 2 B M M G I k G q 3 3 u b h p d Z O 6 n X B 5 d Z S v r 1 N r l i w t S 9 I 1 9 2 E u s B D U m s F M v 5 P D N 6 u U O I 0 V G x d n r R S o j s V A 7 U O J f 2 o l Z x W r W v t c S m X l c h C 5 s E Y X H 5 W p H P v Q n c k Z M w P 9 I 9 i F I h K z V d P u g 6 b f F 2 6 D G R I K W K 2 Y Z X 2 f A Q x e Y A H 3 I x F e g 5 G 6 f e s 6 v e A 1 o a E j L A W w q u H Y q o 7 w u R f 3 a 3 r S B G H H p i V 6 m l p 2 4 g h t H X s c P g h y T Z k Y p S H + r 2 O + G 9 x m 5 V Q I B M b d x D f c l Z W 2 p L 6 F a p t H U R W t Q b N A q K I z w i l g w I d 5 G w I W H 1 7 p a N X 6 d 5 K x E g I i S a c O 0 l h 9 Q W x Y U n 8 N k 6 o 5 6 x C H W b 2 N M q y P s w 5 I P d k 5 3 u c l e r 9 1 S 8 l 9 K w q 3 y c q j A h u 5 7 t Q A M q T y c 4 q B R S 9 E 1 Y 4 6 v d + K E H J y 3 0 7 5 i R I Z T r R w t G 8 f T W a c 1 h A b Q M y U U 5 2 4 n Q s q X B + b 8 g g y c B b 1 w d n h A x z T Z x O U 3 k P F H i c K + c 8 Y 9 H H y t O F s t w l A W e l l w T j O q l 9 + p Z K j l M 6 d e K f T R M 2 D Q 2 V F U c 9 o 7 5 1 G y 9 R i y f X J t 2 I W i W o C 0 y f k W p n F 8 l m + + p B m g z p U W O E m / U u 7 b z J u M O x R 3 l / e + o K Q C S r U H 6 u K i o 0 O b G C V S 9 L a a g k g D 6 3 C 9 C t 1 U 1 1 L Z q g x R s W M K Y Y + q V k P N F 9 T n D O u L 0 / / 2 3 J B r 0 q t R E K v H X E P n k C 8 Z X 0 b y F H 6 S M E h C r V P Q 1 l R 9 D 9 u 3 / Y z p s m x Q N B 8 g T k t i Q I V e q G 4 X K k 1 9 v d 9 R A a 1 D v 7 t 5 S a l d J s 8 z s X r 0 J l L O z i v i + o R K I 0 C 9 m R s F t K 3 P C C O i L Y d s a E t 7 U y k j 6 Y P q s 6 k g C 5 a z 0 / T 6 n z G D Q Q 2 E T c L 7 X T 6 k K 3 h r V Y S t s C 2 o 0 i 8 B U V d D z G 7 5 m D 1 9 J Z 7 q A X Z w S y A w p 1 X J 3 o g e T U N D S S B U / f 0 f T b N b u 3 o g Z 4 6 2 e U h A E X H O m 1 Z 2 o X x G v m w P T A y l K k G 7 w 2 P y d / V L v w Q v + s p G m F 5 1 J W Q M E 5 w j 1 H e V b a I I 2 Q 9 x M A y k v b g j o + a R P d f D g r z q 1 x B Y A S 7 F l h O o o H 3 B Q T Z y W K r V z z q v k + K w + r F s s A 5 m c F i / 2 k i i b t z q q y i O b o n 1 / f 4 d Y X x B y H x D F 2 i i R q a Z x y C T K v n c V T 5 A l 0 k k o 0 / F s L 9 n q Y s i S d B k a G A 0 0 u u Q H x u + B y p R 4 r 5 9 B 0 v 2 M X l A V F i G e 8 + 6 Y 0 H J E S U A q I 6 O t T o 1 i S o n G F w j c A q b C 7 6 5 g O K n L 2 i u g a Q Q R P n u f f M W L g z h + c q m m L C F Y 1 L L H B e E e b 7 2 t W P G 1 j d J 5 F o B 7 e W i o X L D A 6 O S N n K L w 9 j 0 z 3 H q i c + E z N L V 5 3 V n Q B + g d 8 7 W J C n r e W n E S B k s F P u O 7 u I A 4 h f / j / m D T J A 2 a R D b r p t r m d b S U j z 6 9 O c f n D i h c a S M e D 3 h P 3 L X 0 e d H C f u w x o E r N M c o f m v a K A U Z b q o D 3 0 9 s V / K p G 8 E F G 3 e f U C P N Q u j w a 1 + Q T / Y E P 7 + r P y / n 0 d F + g u 9 1 F 8 t b I 2 x F t u Q O t 5 A t I m p Q + W O P 6 k O Y k l 0 Y P 6 9 7 a U X N q X y j b V a k u a D o A p 6 V B J z e G 3 p 1 7 F W Z m R b e P U A K 0 C 5 u m T c v G s k u n 1 Z y D d g r e W I 4 m F 8 d 1 d G f V E P 9 n 8 N 2 H k j C C Y c B n H 3 1 X P j I o i p Q P o X k 5 r v u g e f f f W K 3 + b 7 w a w I x b a S v e t 1 S X S T f F s e O H n n A W N z t J s y Z d X z k q 6 m c e o B a j 3 i y x u i k m T P f S r Z + V l W 8 U P U a h 7 R R 9 r S 1 Y S O 2 c F L U B K i O H D z 0 p V a J 7 T l a P h g 2 Z V k s N h J 3 t d U + + Y A K B W R X p a K l X E p g Q g c H n B 0 I g L l P J O U Z u N T k m g q 7 7 S d X 4 H u P g d T F b G 3 + k k z H C V n b G 8 E Q U r l b 9 L e p D l i l h a P M B K v X C w 7 w z z L s m 7 W n v P q y O k L q K y I 1 T F T E L X h m E 4 8 B m l J S k w M f p v I d i o l a h B u 8 a K n E K w w / F A w y E 3 M O c 0 0 Y d g X 0 N o G O F W X T q D s 3 i u r I v o U g g f b 0 c 6 R B y t W S p S s B s 1 7 c h p O o M o W + 2 t i H C f n 1 b j 4 L W f 7 + w 8 m s s R B A P p 7 V v T R s 6 q c r m S c d g u 3 y m 6 V W 1 n l a r b U r Z N f b P 9 h u e 3 L c V H N m p d C t t n 1 c V F 1 b D v z b / T 0 w E 0 F A P I G v + z g j C J 7 j W 5 H w 7 B K S E V p 1 2 + 9 U S N e 6 x W d T + W U l e q 9 m f C M 4 O 0 + h 5 s g L r j t N a E 9 l t L 2 2 9 k 4 3 t B a I D M c I u m Z h 5 l k w i E D k j c u 3 L S N D C w Q f p g 0 V 4 Q Q J f s t d 7 e k r M S 8 H V e f f 9 H R 4 W R 5 g Z r a Y 3 Q f U y T b V a 4 q K I C 5 Q h 8 E z i z S o a w k N A r X j L S N o J x k e 5 0 3 0 H D 3 N 4 5 y f k u k 7 x L L n h n T c 3 b f I W + u x Y F N Q 9 2 y a F q B H A e o t k 5 p J S y J P B J s 1 k l f N Q K m q s M 9 o g Y D p A L E M v J Y x l h O 7 U S i Q H 3 e p B Q L O h 7 a o Y 8 f y u Z H O E 7 j Z c u Y F w D r j E y L e u 6 n 9 W z A i v e V R s A 9 J Z X S U e i 1 n G C o R s d Y Y L q q R K U V j 7 c S I W V x U K j b u U 5 i u J g r u M 0 u D O f k x J B i 5 x K p 9 6 m u o c D D f C V J K X 5 i S p q l + q O T 8 O M W y q 9 Z A g t H J + V H R d D 3 S H + T i Z p E Q X E I 6 Z + e x 5 m L G + g A G h s J U M h y K b i A o T H a l N t J j K E q n c r 3 a h R q m m b 4 f E W N 0 z M i p + A q v 2 L o N Z C 4 h G g U M I L 9 Y K s 1 H 1 J 4 3 1 O P d X / 7 j s N w D S m f F 6 Q R r i J o 5 K W L w E 5 k 8 C U P L D G K F / h k 7 K y p P i 0 T I n o W R Y E a M / r H K 7 Y Y n + a i Q f E D Y 1 F l T g G l z 3 Q A e K 9 i L O W F c 6 V y 6 m n y o P T i 8 1 / V t I j / b b f G f r W A l M 8 7 l 0 2 8 3 1 L p a g V a U d P r E 4 3 g H v i 8 2 a p H o i 5 Y q p p I u 8 N i 0 e f C 1 d 9 + L k h W o U i Y B 4 3 y U n E g x Q 1 K 2 + A U c i 4 / l C J o J S f f i U B + K 1 x G Y J y I Z r Y g k c n I y s a c y l O 0 Y Q h N o U R L G b c L 0 B r E I Q k i + s B y g B N s 7 1 X O c J a f 8 O K g 5 D g X o m P n h 8 8 W j r F f y f 1 M c K h + o Y a 7 0 x 0 z a V l r j w V H v z c U s 3 o 5 S T 8 0 G J / A j 9 P O V G E 2 3 P F Z F b Y T y k A z N G G g 9 r A E x i Q J C / g / a 0 1 Y F Y B t 4 m Y z A U g b p e D N S a q f 2 t p A u I Q e C Z 4 L 1 M K U 9 S / r 6 a C 8 7 X 5 W f l E X W s k O S j I K t 4 Y / o K V + U H R x a + 4 D x 8 A Q W e U O J G / R O H k D 3 / x E I 6 e 5 q s N v j T k m m 7 h g l / X R l b j G N m A 0 F V x B I 3 V h 7 W 6 A r X Z 1 l f k G d E n o W U k A u 8 7 o 6 i I + D 5 k 6 w X r t G A 9 J z d E f U t F X x K n w N t U J 1 Z a i S 5 F e 6 J 8 v L U 8 H + K T C K R n S M q K M s C f 0 o R f H 9 K g 6 y b k w / N O b F Z K v I 5 d c q y Z 3 O Y F Q k R T R o 2 p W c t A l 2 e 1 u D L v r a V / x 4 2 L 6 b s f w a p J H B I j t i a j t d a 0 s H Q L m f e e y A 3 g G 0 D F u m 7 3 3 k O 0 l 1 I n Q 1 q r l W q X o t e / 2 q T 0 R Z v H Z L J R u c o x e d 9 L r w w Y f B l L k j N G t R m V T r p 4 5 X 0 5 k B G M k I N Y 5 1 2 H y w 3 o j w I K i Z 3 Q V y u g N 9 w B J P x 9 z r o w F j q C 2 d u 0 l s V p K 1 o T a P x Z K e 0 k O J i g r z 0 r B R T o M 5 N k 4 W R P T I L 2 B t 7 v b B K N Y x x R r 8 V 7 N s g q / E F l I s g 9 D 2 P Z b e B A 6 1 s J h H S f R F L f 9 x W 7 Q 4 k 4 R W V 0 d 7 a w 5 9 U X K R Y a l n h K a 1 U C 1 J C + L T v h q V 3 p Q D U + P C Z K s i J 7 V n + b a 4 i l W 8 q i d F Y k M t + e E X 2 j O E o 7 + Z a S c 3 6 U a H 8 B T 6 W A F d K y S P 2 8 I J A j y D G 0 k H r X z A B G F M d 5 l A P t X U A p p A B h i Z m R U 3 H q p e I x E E b g 1 m K C n S P e 1 i W A W u 5 h O M F z q W B R n q E P P v O s u j a V L I + u H D r I H W 7 h 8 u D 1 b h D Q d T F d 7 L 7 M / 4 4 H v O j 1 0 E p B 8 D n L n h Q j K C X t b v O i 3 T q R U r L M c y n P o f h J a 6 s X d u 9 G M M m F y q n 7 H 2 j B M W R U d P m T Q i Q / 2 L r g V o 2 k z t I w j S X Y s v U G F W d F h g m 8 k e P V B k J O 6 o l W p O n Y y U + 5 S / V I p n C O c 7 x f I o w T 2 W w D 0 c M Q K J l c s B x G H d s 7 K 1 G r t l W e e t z g 1 p b I J h X r s x E 8 g T s 1 9 L o 4 V q k d G F O K 7 L d 1 r g R X o s v o Z a f T 7 2 F p O 8 l W t n J r U R 0 m o v r s g K 0 b q D 7 m 0 U A j u a N N U U 6 8 G d c L Q H t o W + i 1 I 1 D X l K w F a X O M 5 o 9 x B x 8 / K x / i k w g T P 9 5 a y p k f E d P h 5 9 u W j X O p 8 i m j 3 1 r 6 F 0 k O h W s x b y 3 2 Y h 1 R T x C 8 t c Q 6 Z k m l w v L 9 q H 1 1 q 8 e W s Q B x m l X S G c U b U 8 B W x / K z c h 2 N G C 8 y H / w 5 f D K D 3 E X r p 5 x l J B 7 y A X w v n 1 q K A l 6 v B T C W T 3 s g / y q J M n N X a r P S J 4 S S q s V C R n y s K a 0 5 v i u v 9 c C 2 2 J 1 T F f F 5 o S Y R O f N B T e w 9 L u 2 t g a p U O b z d n U 1 q d v i O j j 8 r 0 A 7 n K m 5 X M 5 1 h l 1 B C 4 b 6 m 9 L N S 2 Y G W 4 3 / b 0 u I K o d b y B t 8 T x Q d E V s o n 1 H F D M C r 6 6 G Z T v X t B d M 3 B y 8 0 K x v l d m r Q L t w E 2 v T k 3 O B u Y I U 1 q E J Z h b s K G 5 L B n s c x X C f P + 4 7 x 2 R 0 L q 8 L t g 5 J 6 c e t s S L 4 h P P b w q + Z Z C w 9 T N K Z R v 8 4 5 c K G A P 1 M H 3 Q B S V w h v J J Q q 8 V w T 7 A l K 3 W s 6 1 K w i Z f i k G N y g p 4 i s 4 q X u 2 / k G I W h w x c L a O s a W 4 R i y 7 b A i B R W B r 6 Q w V Q 5 A r C t e Y Z Y W B l q 2 i a P p 4 V g 0 R 0 t I m D N x a A m F 3 l 5 z G t C 5 W 0 k I Z h w X k n m W P a g E w u 7 5 W p b k H q s + Y t p u b 3 T x p q W Z k D Y 8 E g 5 T Z t s h f k C 8 y h p H V d A 3 j u 3 2 m V s Q S v Y / U p p v B K H 9 I s / m + c 0 L q V 5 r 6 K R T P q u s p m j L n n M Q / m M Q v 4 Y 6 t N q 2 b F r m / E N m z 4 q t I x P b V d 4 / x o M m W R 1 b I H j D F S Q s R W k j b c l t V / d p Z h 6 c e 2 N / 6 W / 4 y A W Z X V P B S Y o Z y 5 5 m y O C s f L D 7 R X O j 5 X R + 1 m a T O I C p v + e t S S Q S c k 3 y 2 j l / c O 2 q O 0 5 L 6 8 H l L K 1 H u N g t H h m 1 L M T O D Q / Y E l 9 t + e S H G G V H 1 b m l X b P x F B g n 0 H q D g 6 w C z A u f I x f r 0 l K y s g K l + o C F c A 6 G d Y f i Q 8 G Q h 9 M B R U B G Q h w a o 4 r a L O G 8 t 3 a M y I 5 a w v a x 4 J p / v H h q a e F a i 0 e k 3 g N o w 1 N + T F Y x 2 X j Y 3 / b q c p r q Q E J R 0 0 W U p f 6 W Y L U T O N U f Y y b 0 i h s X j M G O d h b 8 N D V f 2 z l B J n 3 A m 9 g d K d b w e 4 p Q 9 K E 1 K l Z A / z U L O S r e P r K C X W k m v D H Q p K E h R T j h g K 3 F q i g o i g J B N y p 0 X 7 q t a x I F C Q U p Y E m p j 8 f W e W a F Z 3 r Y G E m p e I U / W j 6 f 3 i H E C z L S D i L v U h U 1 r t V Y t k 1 e J 8 n V V S O 1 v Z M o l a Q / H o B J M t G c S 3 0 a n 1 Z W W 3 r C W k i u O 9 r B S F E I d 0 T 2 N s e p R r x j 7 K j f / r 6 t 7 a 0 k o C q I A / I v s a A a B H I S o H o K g h 3 r q T d R K U B G V f n / f m n 2 6 E A S h T f v s y 5 o 1 a 2 a 2 1 S a P h h K N o + q r r Z N / O h r v M k v U 9 b 1 E 8 s m C R H Y c k i V K 3 y R O C a T c s k m 2 t A i w U y o i 6 T 3 G S A G K w 5 D S Y F s X n 0 y U J x D q e M g Z x i a t a 4 G L G 1 b K N Z w N v 6 D r g I + A Y K U Q I R H N e n O 1 K 2 s O 2 g U i 2 J e 4 2 8 d 4 B C u + n f X p n I g i s Q J t l Q I i 2 y 6 S e 8 2 K v E l e k + h b h a P s D P d T g h O 8 g 4 U k z f m I b 6 5 L Y 5 c M R M q a u O l E 9 M Q n a + q 2 D T j S 7 8 r Y 9 I k Z G C Q b r 3 A F / b F y S q g K l I G h x g L a 3 J k Q N v x 2 A Y t V w o G x 4 d 1 X x v I W 8 c Y h M U Y p 7 I x l q Z a D z h 3 l Y B V F Z T B n A z X t i W C H 4 F 3 x E K P h N m O J j q g 7 A l c S 2 a y Q Z S 4 8 Y V u s N V j Z T C l z W L n c O Z P Q w k h m k w u + e W J 2 W W Y q V G W f w 2 E 5 6 A Q 0 + 6 v E V X i v O o c p u N c Q V V A n r X o A W K K Q H H L o K m J 3 m K W e x G z e 0 Y Z K Y V g z y j J z F l W z 9 L r k e p h y M E o c 4 Y K m W / y h s h n 4 o W 4 F M 5 K 5 W U G 6 4 6 M n 0 m r K W E k g E U Y u W m G Z m j v + t Z V J h r U 4 m k 2 6 X K n v w l 8 1 j x 1 r Q r o Q p u 1 W s q R G M s M I / / y d m j w u V x J o K W o C 4 b e q X i 5 9 c G 9 o x o B V q Y o V Z K S s Q 3 V U M N H L T f 1 Q 1 K N e h P K M 5 S 3 g x A U Q 3 3 Y d Z k B B + M w H U e t i F 9 S S c J W w J h Z l 6 r r 6 y J L Y E e I Q e d 8 d z q d 5 3 x 0 3 + / f h W 1 6 u p o f J b H n 8 X G x / X 6 w 2 5 / X O y + X x d F y u F u f F v H / b b N f 7 x W 4 9 f 3 y 6 v X l 8 u L u 5 u 3 + + O H 0 c + u 7 n J / 3 / n / d d v d O f N 3 6 P b 4 5 H 4 6 v R 5 f j l c j q b T m b j 6 w u p G F 6 Z v P Z d m Q w P / P v w 0 / w L V i h j M B A b Q g A = < / r l > < / C u s t o m R e g i o n S t a t e > 
</file>

<file path=customXml/item2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a561f07-6fdb-4f09-abe4-2b4552447750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 R a n g o 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 R a n g o 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6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E9B4497463B914693C42CBBE17CB906" ma:contentTypeVersion="18" ma:contentTypeDescription="Crear nuevo documento." ma:contentTypeScope="" ma:versionID="e80517c262789b230d51e8599852f71b">
  <xsd:schema xmlns:xsd="http://www.w3.org/2001/XMLSchema" xmlns:xs="http://www.w3.org/2001/XMLSchema" xmlns:p="http://schemas.microsoft.com/office/2006/metadata/properties" xmlns:ns1="http://schemas.microsoft.com/sharepoint/v3" xmlns:ns3="ea561f07-6fdb-4f09-abe4-2b4552447750" xmlns:ns4="ecdbab24-bf6c-4f9a-b3ac-8575758ce467" targetNamespace="http://schemas.microsoft.com/office/2006/metadata/properties" ma:root="true" ma:fieldsID="6505c7be8910f1fc53d959a0c8088f5e" ns1:_="" ns3:_="" ns4:_="">
    <xsd:import namespace="http://schemas.microsoft.com/sharepoint/v3"/>
    <xsd:import namespace="ea561f07-6fdb-4f09-abe4-2b4552447750"/>
    <xsd:import namespace="ecdbab24-bf6c-4f9a-b3ac-8575758ce46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3:MediaServiceSearchPropertie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561f07-6fdb-4f09-abe4-2b45524477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5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dbab24-bf6c-4f9a-b3ac-8575758ce46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8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4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0 f 7 a d 4 9 - b 6 f 8 - 4 e 1 f - 9 d d b - e 6 7 e 5 7 e 7 0 b 5 d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 2 . 9 5 3 5 9 6 4 5 5 3 1 6 0 7 0 7 < / L a t i t u d e > < L o n g i t u d e > - 7 0 . 5 3 7 3 0 3 6 4 6 2 8 2 0 1 2 < / L o n g i t u d e > < R o t a t i o n > 0 < / R o t a t i o n > < P i v o t A n g l e > 0 < / P i v o t A n g l e > < D i s t a n c e > 0 . 3 0 1 9 8 9 8 8 7 9 9 9 9 9 9 9 3 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 G u i d = " d 2 2 d e 3 7 2 - 0 c 8 c - 4 9 4 1 - b 0 a a - a b c b 6 8 a 0 a b c a "   R e v = " 2 "   R e v G u i d = " f 1 c 9 b e c 8 - b d d a - 4 6 e f - a a 3 2 - 8 a 2 5 4 b 0 6 f 4 9 8 " 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2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b 9 c 9 3 0 c - 2 9 5 b - 4 5 d e - 9 a d 4 - 4 d 0 3 2 f 2 e c 9 a 9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 4 . 5 7 8 7 2 7 6 8 7 2 2 1 6 2 7 8 < / L a t i t u d e > < L o n g i t u d e > - 7 3 . 9 8 7 1 7 8 2 5 0 7 9 3 0 6 5 < / L o n g i t u d e > < R o t a t i o n > 0 < / R o t a t i o n > < P i v o t A n g l e > - 1 . 0 9 9 9 9 9 9 9 9 9 9 9 9 9 9 9 < / P i v o t A n g l e > < D i s t a n c e > 0 . 0 1 3 8 3 5 0 5 8 0 5 5 2 8 2 1 6 9 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 G u i d = " e d 4 8 2 7 c d - d 4 f 9 - 4 9 a 7 - 8 e c 8 - 7 1 c c b 9 b 2 1 3 a 6 "   R e v = " 1 0 "   R e v G u i d = " 0 a 8 0 8 0 d 6 - 4 0 4 e - 4 2 e 5 - 9 4 9 9 - a 9 7 8 d d b a 8 1 6 1 " 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 / & g t ; & l t ; / G e o C o l u m n & g t ; & l t ; / G e o C o l u m n s & g t ; & l t ; L o c a l i t y 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 / & g t ; & l t ; / L o c a l i t y & g t ; & l t ; / G e o E n t i t y & g t ; & l t ; M e a s u r e s & g t ; & l t ; M e a s u r e 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 / & g t ; & l t ; / C a t e g o r y & g t ; & l t ; S e r i a l i z a b l e T a b l e C o l u m n 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 / & g t ; & l t ; / S e r i a l i z a b l e T a b l e C o l u m n & g t ; & l t ; C a t e g o r y V a l u e & g t ; B a r r i o s   s i n   I n f r a e s t r u c t u r a   d e   S e r v i c i o s   P � b l i c o s & l t ; / C a t e g o r y V a l u e & g t ; & l t ; F u n c t i o n & g t ; S u m & l t ; / F u n c t i o n & g t ; & l t ; / C h a r t F i e l d W e l l D e f i n i t i o n & g t ; & l t ; I d & g t ; f 7 e 1 3 1 6 6 - f 1 3 5 - 4 4 5 1 - b e d 9 - 8 e 7 5 5 f 0 7 c 4 e 6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d 4 8 2 7 c d - d 4 f 9 - 4 9 a 7 - 8 e c 8 - 7 1 c c b 9 b 2 1 3 a 6 & l t ; / L a y e r I d & g t ; & l t ; R a w H e a t M a p M i n & g t ; 0 & l t ; / R a w H e a t M a p M i n & g t ; & l t ; R a w H e a t M a p M a x & g t ; 0 & l t ; / R a w H e a t M a p M a x & g t ; & l t ; M i n i m u m & g t ; 0 . 0 2 & l t ; / M i n i m u m & g t ; & l t ; M a x i m u m & g t ; 4 5 . 4 5 & l t ; / M a x i m u m & g t ; & l t ; / L e g e n d & g t ; & l t ; D o c k & g t ; B o t t o m L e f t & l t ; / D o c k & g t ; & l t ; / D e c o r a t o r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2 6 / 0 3 / 2 0 2 0   1 2 : 0 0 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e x t & g t ; & l t ; T i m e & g t ; 2 0 2 0 - 0 3 - 2 6 T 0 0 : 0 0 : 0 0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- 7 & l t ; / X & g t ; & l t ; Y & g t ; 0 & l t ; / Y & g t ; & l t ; D i s t a n c e T o N e a r e s t C o r n e r X & g t ; - 7 & l t ; / D i s t a n c e T o N e a r e s t C o r n e r X & g t ; & l t ; D i s t a n c e T o N e a r e s t C o r n e r Y & g t ; 0 & l t ; / D i s t a n c e T o N e a r e s t C o r n e r Y & g t ; & l t ; Z O r d e r & g t ; 2 & l t ; / Z O r d e r & g t ; & l t ; W i d t h & g t ; 4 7 0 & l t ; / W i d t h & g t ; & l t ; H e i g h t & g t ; 2 8 8 & l t ; / H e i g h t & g t ; & l t ; A c t u a l W i d t h & g t ; 4 7 0 & l t ; / A c t u a l W i d t h & g t ; & l t ; A c t u a l H e i g h t & g t ; 2 8 8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C o l u m n s C l u s t e r e d & l t ; / X Y C h a r t T y p e & g t ; & l t ; I s C l u s t e r e d & g t ; t r u e & l t ; / I s C l u s t e r e d & g t ; & l t ; I s B a r & g t ; f a l s e & l t ; / I s B a r & g t ; & l t ; L a y e r I d & g t ; e d 4 8 2 7 c d - d 4 f 9 - 4 9 a 7 - 8 e c 8 - 7 1 c c b 9 b 2 1 3 a 6 & l t ; / L a y e r I d & g t ; & l t ; I d & g t ; f 7 e 1 3 1 6 6 - f 1 3 5 - 4 4 5 1 - b e d 9 - 8 e 7 5 5 f 0 7 c 4 e 6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3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e a 8 8 3 8 c - d d a 6 - 4 4 d 1 - a b f 1 - a b 0 1 1 d 3 4 3 e d 3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 4 . 5 4 3 9 6 1 2 0 8 8 7 0 7 3 8 8 < / L a t i t u d e > < L o n g i t u d e > - 7 4 . 1 0 2 3 7 0 1 6 9 3 6 3 3 1 1 < / L o n g i t u d e > < R o t a t i o n > 0 < / R o t a t i o n > < P i v o t A n g l e > 0 < / P i v o t A n g l e > < D i s t a n c e > 0 . 0 1 3 9 0 5 8 2 2 1 9 0 1 9 7 3 5 3 < / D i s t a n c e > < / C a m e r a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 G u i d = " 3 b a 1 9 4 a 8 - 5 9 2 1 - 4 1 7 5 - 9 6 5 9 - 4 b c 9 a e 1 1 5 0 3 7 "   R e v = " 3 9 "   R e v G u i d = " b 4 7 2 8 c 0 f - e 2 1 9 - 4 7 e a - 9 3 e 5 - 5 1 b 6 b 4 a 4 0 6 f 4 "   V i s i b l e = " t r u e "   I n s t O n l y = " f a l s e " & g t ; & l t ; G e o V i s   V i s i b l e = " t r u e "   L a y e r C o l o r S e t = " f a l s e "   R e g i o n S h a d i n g M o d e S e t = " t r u e "   R e g i o n S h a d i n g M o d e = " S h i f t G l o b a l " 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 / & g t ; & l t ; / G e o C o l u m n & g t ; & l t ; / G e o C o l u m n s & g t ; & l t ; C o u n t r y 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 / & g t ; & l t ; / C o u n t r y & g t ; & l t ; / G e o E n t i t y & g t ; & l t ; M e a s u r e s & g t ; & l t ; M e a s u r e 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M o n t h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2 1 8 5 7 9 2 3 4 9 7 2 6 7 5 3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1 7 / 0 8 / 2 0 2 0   4 : 2 4 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e x t & g t ; & l t ; T i m e & g t ; 2 0 2 0 - 0 8 - 1 7 T 0 4 : 2 4 : 1 4 . 3 9 9 9 9 9 1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3 b a 1 9 4 a 8 - 5 9 2 1 - 4 1 7 5 - 9 6 5 9 - 4 b c 9 a e 1 1 5 0 3 7 & l t ; / L a y e r I d & g t ; & l t ; R a w H e a t M a p M i n & g t ; 0 . 1 3 & l t ; / R a w H e a t M a p M i n & g t ; & l t ; R a w H e a t M a p M a x & g t ; 5 3 . 5 9 & l t ; / R a w H e a t M a p M a x & g t ; & l t ; M i n i m u m & g t ; 0 . 1 3 & l t ; / M i n i m u m & g t ; & l t ; M a x i m u m & g t ; 5 3 . 5 9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C u s t o m M a p G u i d = " 5 f b 3 2 7 f 6 - c 4 7 5 - 4 4 a b - 9 b f f - 1 b 8 1 6 3 5 1 7 b b a "   C u s t o m M a p I d = " 5 f b 3 2 7 f 6 - c 4 7 5 - 4 4 a b - 9 b f f - 1 b 8 1 6 3 5 1 7 b b a "   S c e n e I d = " 7 f f d c d 8 6 - 0 4 4 b - 4 7 3 3 - 8 f 5 4 - 4 0 f 1 e 8 d e 1 d 7 9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 - 0 . 6 4 8 3 3 8 3 1 7 2 5 4 7 2 2 5 7 < / L a t i t u d e > < L o n g i t u d e > 6 . 1 2 2 6 5 4 0 0 1 4 3 8 2 8 5 8 < / L o n g i t u d e > < R o t a t i o n > 0 < / R o t a t i o n > < P i v o t A n g l e > - 0 . 6 1 < / P i v o t A n g l e > < D i s t a n c e > 0 . 6 2 5 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A U H S U R B V H h e 7 d 3 p U u J M F M b x D p E t 4 l K I C 5 t + s L w B r 3 B u 0 x s Q L S l c S g E X Z O Y w / X 7 y Z Q x w u j s m / 1 + V N W k + D v V w 0 i f d n a j f 7 8 8 N A B U l + y 8 A B V G v 1 6 N C A U q o U I A i A g U o I l C A I g I F K I q 6 3 S 5 N C U A J F Q p Q R K A A R Q Q K U E S g A E U E C l A U d T o d u n y A E i o U o I h A A Y o I F K C I Q A G K o n a 7 T V M C U E K F A h Q F r V C T y c T M Z j P z + f l p P 8 G 6 o i g y c R y b J E n s J w g h W K B u b 2 / N 5 e W l H W F T 8 q N 0 d X V l 5 v O 5 2 d v b s 5 / C t 2 C 3 f P V 6 3 V 5 B Q 6 l U W l S o j 4 8 P + w l C i B u N x i 9 7 7 c 3 b 2 5 s 5 O j o y t V r N f g I N D w 8 P Z j w e m + 3 t b f s J f A t S o V 5 e X r g t Q S 4 F C Z T c 7 8 s k G s g b 7 4 G S S f P u 7 q 4 d Q R M d v v C 8 B 0 r m T 7 1 e z 4 6 g S Q I l P 1 g I J / 4 z g f X a l B i N R g T K E b m V v r u 7 o y k R k P c K x d z J H b q m 4 X k N l P y C S r s c y C u v g X p 6 e j L d b t e O g P z x G i h p S A B 5 5 r U p U S 6 X T b P Z t C N o k w 7 f Y D C g K R G Q t w o l 1 a n T 6 d g R k E / e A v X 8 / M y C W M d k g S z C 8 v Y N s N z I H x 7 u h u M l U P I F H x 8 f 2 x G Q X 3 G S J M 6 b E u / v 7 4 v 5 k + z X g V v X 1 9 c 0 J Q L y U q F k n 0 6 l U r E j I L + 8 B I p m B I r C S 6 C Y P 6 E o n A d q O B y a V q t l R 0 C + l a Q D 5 / o P / s i j i f / 7 D v j z 8 + e 8 Q j U a D X s F H 6 S T + v j 4 a E f w z W m g p t O p O T 8 / t y M g / 5 w G S p 4 / y Y J Y o C i c B o p D F 1 E 0 T g P F 6 n I U T V y v 1 5 0 s P X p 9 f V 3 s z m W 5 k V 8 3 N z e L T l + 1 W r W f w C d n F U q 2 a z B / 8 o 8 V / W E 5 C 9 T + / r 6 9 g k 8 7 O z v 2 C i E 4 C Z T s f T o 8 P L Q j + C S B k u 4 q w n A S q P v 7 e 4 5 b D o R V / W E 5 a U r I A 1 0 6 f G H I v F U a E 6 z w D 8 N J h e J V N S g q 9 U D J u 5 / O z s 7 s C C g W 9 U D J 6 g j a 5 S g q 9 U B x l B W K L K 7 V a q p N i X a 7 z V s g A p I 9 O d K U 4 D s I Q 7 W c T C Y T H i w G x l K v s F Q D J e v 3 + E J R Z K q B Y n c u i k 4 t U N L d 6 / f 7 d g Q U k 1 p T Q l 6 m x v O n b J D T Y 2 l K h K F W o Z g 7 A Y q B Y r s G o B i o 0 9 N T e w U U l 0 q g 5 B w 4 b v m A P 1 O f a r W 6 c V N C X v c p K y S Q D b J S Q l Z M 8 C P n n 0 q F 4 j B L 4 K + N A z U e j 9 m d C 1 g b B 0 r O L + C k H e C v j Q N 1 c H B g r w B s 1 J S Q 6 n R y c s K h i h k z G A w W + 9 J o S v i 3 U Y W S 7 R r M n 7 K H T Z 7 h b P Q / z 1 b 3 b O L E o 3 D W D p Q 8 5 2 D + l E 1 J k i z 2 p s G / j S o U Z + 9 l E 3 c O 4 c S V S m W t p o S 8 D E D e r o H s m c 1 m Z j Q a c Y p s A G t X K H 4 F g a / W D h S b C Y G v 1 g q U n A 7 L c c v A V 2 s F S l 5 X A + C r t Z o S r V a L 8 / c y T A 7 M G Q 6 H N C U C W L l C y d 6 n Z r N p R 8 i i r a 0 t e w X f 1 g o U J + p k G 4 E K Z + V A 8 W V l H 4 t i w 1 k 5 U K y O A J a L y + V y 6 q a E T H Z 7 v R 6 / g D + A b O H g 4 b t / K 1 U o m T / R O Q K W W y l Q s o o Z w H I r B Y r l R s C / p Q 6 U L D e i Q g H / l r o p I Q 0 J O n w / g 5 x C 9 d + 5 E p x I 5 V f q C s X L 1 I D v p Q q U b K e + u L i w I w D L p A q U n B / B S T r A 9 1 K l h O V G Q D p R k i R z e 7 3 U d D p d r I 5 g g v s z y B 2 F H E I q i 5 i 5 s / A r q t f r 3 w a K I 6 l + J k 7 0 9 S 9 V o A C k w / 0 A o I h A A Y o I F K A o q t V q z K E A J V Q o Q B G B A h Q R K E A R g Q I U R d V q l a Y E o I Q K B S g i U I A i A g U o I l C A o q h S q d C U A J R Q o Q A 1 x v w G w H 2 K r L A b 3 g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 G u i d = " 5 3 d 2 1 8 c 5 - 1 1 c f - 4 5 8 7 - 8 a 6 9 - 4 b e 2 7 e 3 7 f 2 b f "   R e v = " 2 "   R e v G u i d = " 5 6 8 d 5 9 8 f - 8 5 c 0 - 4 c 9 f - a 5 5 6 - 7 3 2 b 4 0 8 2 7 3 b 3 " 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R a n g o , R a n g o   1 , R a n g o   2 ] ] > < / C u s t o m C o n t e n t > < / G e m i n i > 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8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2 U z Y 6 b M B D H X w X 5 D t j G G F g B q 9 W u o k b K 7 l b N V k 2 O B k x i l a 9 i 0 2 T 7 a n v o I / U V O i G f U l W l l / b U E / b M e O Y / M z / x 4 + 1 7 f L u t K + u r 7 L V q m w Q R B y N L N n l b q G a V o M G U d o h u 0 / h + 0 K a t H 0 W n Z 0 o b C 9 4 0 + m a r V Y L W x n Q 3 r r v Z b J y N 5 7 T 9 y q U Y E 3 f x O J v n a 1 k L W z X a i C a X 6 P S q u P 4 K X Z a 8 O F s f G / V l k C c 5 U 8 h V B F n G I 4 5 t h i m z W U a o H Y a 4 s E l O / J y G k Y w w Q d a T q G W C o A N h d d B t 2 4 h K f R N F a 4 F v W o u V f F C 6 q 8 T r P u 4 J 2 h 8 a c X B 9 U o V Z P 8 O Q 3 k m 1 W h s Y E z j 0 i 6 y 7 t h f 9 a 4 J K U W l 5 0 j z v R C 4 f Z J n G U z 3 f i G 4 h m m K Z j j G x e 2 k C / z 3 I y H p h 5 H M z U b 0 2 5 7 B f P B A 9 a / P P s j j H H O 7 x 3 V b p h T X P R S X f 5 3 t 9 4 + W 5 L L U 0 o w n 2 O t V 3 g 2 k h b z 5 U U B F G t 9 e 9 c 0 C C S a W 6 7 m x N x 6 w f R L O S 1 q R v 6 w T Z E X U 4 o w H x m c 8 I J j 6 n y H p p w c G x E x C K a e h j j 5 E g 4 h G y 3 D R 2 R 1 3 7 R M u / L 8 8 j D v c 4 9 z E O f c Y i S k D F T h 7 h T s A 8 Q j D 3 e e C F N I T 1 H d U t Q e W e p v P W D g Z g 5 Q p 5 f p l 5 N C i 5 n b P A t x k T m R 1 l Z W m T L C T c 8 w m A C Q j 9 l j y Y 3 n / y / o w 8 E g K / 4 y 5 3 h + P y F v 8 M r e h Q f v c 9 V r + G z h k j f Y L s + A d N f w J T M t K 6 e w U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m l > < / C u s t o m M a p L i s t > 
</file>

<file path=customXml/item9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c 4 c 5 2 8 8 9 - 0 0 e e - 4 0 0 8 - a 6 e 2 - 8 1 a 2 4 a a 5 a a 3 f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 4 . 6 5 1 8 1 3 3 1 5 3 6 5 0 4 6 7 < / L a t i t u d e > < L o n g i t u d e > - 7 4 . 0 4 2 4 1 2 1 2 5 0 9 0 8 7 7 < / L o n g i t u d e > < R o t a t i o n > 0 < / R o t a t i o n > < P i v o t A n g l e > 0 < / P i v o t A n g l e > < D i s t a n c e > 0 . 0 0 5 8 5 4 7 0 9 7 5 8 0 3 4 6 0 1 7 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 2 "   G u i d = " e b c 7 9 d d 7 - 4 5 1 6 - 4 7 f 1 - 8 9 2 d - 5 3 a d d 3 8 c e a d 8 "   R e v = " 2 9 "   R e v G u i d = " c 4 7 d 3 a 6 2 - 8 8 a 8 - 4 9 5 6 - 8 0 0 d - d 7 b a 9 1 7 8 4 f 4 b " 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M o n t h & l t ; / C h u n k B y & g t ; & l t ; C h o s e n G e o M a p p i n g s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3 0 4 & l t ; / X & g t ; & l t ; Y & g t ; 3 3 9 & l t ; / Y & g t ; & l t ; D i s t a n c e T o N e a r e s t C o r n e r X & g t ; - 8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b c 7 9 d d 7 - 4 5 1 6 - 4 7 f 1 - 8 9 2 d - 5 3 a d d 3 8 c e a d 8 & l t ; / L a y e r I d & g t ; & l t ; R a w H e a t M a p M i n & g t ; 0 & l t ; / R a w H e a t M a p M i n & g t ; & l t ; R a w H e a t M a p M a x & g t ; 0 & l t ; / R a w H e a t M a p M a x & g t ; & l t ; M i n i m u m & g t ; 0 . 1 3 & l t ; / M i n i m u m & g t ; & l t ; M a x i m u m & g t ; 5 3 . 5 9 & l t ; / M a x i m u m & g t ; & l t ; / L e g e n d & g t ; & l t ; D o c k & g t ; B o t t o m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4830911-D85F-4C98-AFEB-F3F5A9224973}">
  <ds:schemaRefs>
    <ds:schemaRef ds:uri="http://gemini/pivotcustomization/Diagrams"/>
  </ds:schemaRefs>
</ds:datastoreItem>
</file>

<file path=customXml/itemProps10.xml><?xml version="1.0" encoding="utf-8"?>
<ds:datastoreItem xmlns:ds="http://schemas.openxmlformats.org/officeDocument/2006/customXml" ds:itemID="{23214973-607C-4CF5-87F0-20996D3E34B7}">
  <ds:schemaRefs>
    <ds:schemaRef ds:uri="http://gemini/pivotcustomization/LinkedTableUpdateMode"/>
  </ds:schemaRefs>
</ds:datastoreItem>
</file>

<file path=customXml/itemProps11.xml><?xml version="1.0" encoding="utf-8"?>
<ds:datastoreItem xmlns:ds="http://schemas.openxmlformats.org/officeDocument/2006/customXml" ds:itemID="{824EF757-54F9-4B4F-8B5F-4EBCF1BD7112}">
  <ds:schemaRefs>
    <ds:schemaRef ds:uri="http://www.w3.org/2001/XMLSchema"/>
    <ds:schemaRef ds:uri="http://microsoft.data.visualization.engine.tours/1.0"/>
  </ds:schemaRefs>
</ds:datastoreItem>
</file>

<file path=customXml/itemProps12.xml><?xml version="1.0" encoding="utf-8"?>
<ds:datastoreItem xmlns:ds="http://schemas.openxmlformats.org/officeDocument/2006/customXml" ds:itemID="{368E1A22-0AA1-44DE-A114-0602907262B6}">
  <ds:schemaRefs>
    <ds:schemaRef ds:uri="http://www.w3.org/2001/XMLSchema"/>
    <ds:schemaRef ds:uri="http://microsoft.data.visualization.Client.Excel/1.0"/>
  </ds:schemaRefs>
</ds:datastoreItem>
</file>

<file path=customXml/itemProps13.xml><?xml version="1.0" encoding="utf-8"?>
<ds:datastoreItem xmlns:ds="http://schemas.openxmlformats.org/officeDocument/2006/customXml" ds:itemID="{D69DC02F-46E7-4E3F-9A59-9866052A7612}">
  <ds:schemaRefs>
    <ds:schemaRef ds:uri="http://gemini/pivotcustomization/IsSandboxEmbedded"/>
  </ds:schemaRefs>
</ds:datastoreItem>
</file>

<file path=customXml/itemProps14.xml><?xml version="1.0" encoding="utf-8"?>
<ds:datastoreItem xmlns:ds="http://schemas.openxmlformats.org/officeDocument/2006/customXml" ds:itemID="{E05CB230-1E14-4002-B616-32B4C3B01281}">
  <ds:schemaRefs>
    <ds:schemaRef ds:uri="http://gemini/pivotcustomization/ShowHidden"/>
  </ds:schemaRefs>
</ds:datastoreItem>
</file>

<file path=customXml/itemProps15.xml><?xml version="1.0" encoding="utf-8"?>
<ds:datastoreItem xmlns:ds="http://schemas.openxmlformats.org/officeDocument/2006/customXml" ds:itemID="{4300F523-A97B-4252-BFA9-096B4BFDCB59}">
  <ds:schemaRefs>
    <ds:schemaRef ds:uri="http://gemini/pivotcustomization/ErrorCache"/>
  </ds:schemaRefs>
</ds:datastoreItem>
</file>

<file path=customXml/itemProps16.xml><?xml version="1.0" encoding="utf-8"?>
<ds:datastoreItem xmlns:ds="http://schemas.openxmlformats.org/officeDocument/2006/customXml" ds:itemID="{DD21CA01-5F87-4594-AAB0-24B18020AF2E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441A04D4-639B-4E07-93CE-6C1D18836DF5}">
  <ds:schemaRefs>
    <ds:schemaRef ds:uri="http://gemini/pivotcustomization/TableXML_Rango"/>
  </ds:schemaRefs>
</ds:datastoreItem>
</file>

<file path=customXml/itemProps18.xml><?xml version="1.0" encoding="utf-8"?>
<ds:datastoreItem xmlns:ds="http://schemas.openxmlformats.org/officeDocument/2006/customXml" ds:itemID="{87818525-06EC-4BF4-A37A-E169DA9DE57B}">
  <ds:schemaRefs>
    <ds:schemaRef ds:uri="http://gemini/pivotcustomization/SandboxNonEmpty"/>
  </ds:schemaRefs>
</ds:datastoreItem>
</file>

<file path=customXml/itemProps19.xml><?xml version="1.0" encoding="utf-8"?>
<ds:datastoreItem xmlns:ds="http://schemas.openxmlformats.org/officeDocument/2006/customXml" ds:itemID="{B32C950E-126A-401F-8047-05F3096B1EE4}">
  <ds:schemaRefs>
    <ds:schemaRef ds:uri="http://gemini/pivotcustomization/FormulaBarState"/>
  </ds:schemaRefs>
</ds:datastoreItem>
</file>

<file path=customXml/itemProps2.xml><?xml version="1.0" encoding="utf-8"?>
<ds:datastoreItem xmlns:ds="http://schemas.openxmlformats.org/officeDocument/2006/customXml" ds:itemID="{5C4A6DB3-7AD2-4ECD-A3AB-5361271A19DE}">
  <ds:schemaRefs>
    <ds:schemaRef ds:uri="http://www.w3.org/2001/XMLSchema"/>
    <ds:schemaRef ds:uri="http://microsoft.data.visualization.Client.Excel.LState/1.0"/>
  </ds:schemaRefs>
</ds:datastoreItem>
</file>

<file path=customXml/itemProps20.xml><?xml version="1.0" encoding="utf-8"?>
<ds:datastoreItem xmlns:ds="http://schemas.openxmlformats.org/officeDocument/2006/customXml" ds:itemID="{B9502557-6D8B-4EC3-9C92-F470AA1F7BC8}">
  <ds:schemaRefs>
    <ds:schemaRef ds:uri="http://gemini/pivotcustomization/ClientWindowXML"/>
  </ds:schemaRefs>
</ds:datastoreItem>
</file>

<file path=customXml/itemProps21.xml><?xml version="1.0" encoding="utf-8"?>
<ds:datastoreItem xmlns:ds="http://schemas.openxmlformats.org/officeDocument/2006/customXml" ds:itemID="{DC60776B-FBE4-4C96-8D80-CB439D55F96A}">
  <ds:schemaRefs>
    <ds:schemaRef ds:uri="http://gemini/pivotcustomization/RelationshipAutoDetectionEnabled"/>
  </ds:schemaRefs>
</ds:datastoreItem>
</file>

<file path=customXml/itemProps22.xml><?xml version="1.0" encoding="utf-8"?>
<ds:datastoreItem xmlns:ds="http://schemas.openxmlformats.org/officeDocument/2006/customXml" ds:itemID="{2184D1DB-405E-45FD-9668-74A4912A088E}">
  <ds:schemaRefs>
    <ds:schemaRef ds:uri="http://www.w3.org/2001/XMLSchema"/>
    <ds:schemaRef ds:uri="http://microsoft.data.visualization.Client.Excel.CustomRegionState/1.0"/>
  </ds:schemaRefs>
</ds:datastoreItem>
</file>

<file path=customXml/itemProps23.xml><?xml version="1.0" encoding="utf-8"?>
<ds:datastoreItem xmlns:ds="http://schemas.openxmlformats.org/officeDocument/2006/customXml" ds:itemID="{A39E0864-136C-48DF-8047-8C97EC6A656C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http://purl.org/dc/terms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ecdbab24-bf6c-4f9a-b3ac-8575758ce467"/>
    <ds:schemaRef ds:uri="ea561f07-6fdb-4f09-abe4-2b4552447750"/>
    <ds:schemaRef ds:uri="http://purl.org/dc/dcmitype/"/>
  </ds:schemaRefs>
</ds:datastoreItem>
</file>

<file path=customXml/itemProps24.xml><?xml version="1.0" encoding="utf-8"?>
<ds:datastoreItem xmlns:ds="http://schemas.openxmlformats.org/officeDocument/2006/customXml" ds:itemID="{F8BD3865-9096-40CF-ABD0-EA0D09FCF5AB}">
  <ds:schemaRefs>
    <ds:schemaRef ds:uri="http://gemini/pivotcustomization/TableWidget"/>
  </ds:schemaRefs>
</ds:datastoreItem>
</file>

<file path=customXml/itemProps25.xml><?xml version="1.0" encoding="utf-8"?>
<ds:datastoreItem xmlns:ds="http://schemas.openxmlformats.org/officeDocument/2006/customXml" ds:itemID="{BBCF0BD2-C754-45E9-A930-5B437A6E0CB2}">
  <ds:schemaRefs>
    <ds:schemaRef ds:uri="http://gemini/pivotcustomization/ShowImplicitMeasures"/>
  </ds:schemaRefs>
</ds:datastoreItem>
</file>

<file path=customXml/itemProps26.xml><?xml version="1.0" encoding="utf-8"?>
<ds:datastoreItem xmlns:ds="http://schemas.openxmlformats.org/officeDocument/2006/customXml" ds:itemID="{F67CD970-F523-4913-9584-CBAB04EA0B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a561f07-6fdb-4f09-abe4-2b4552447750"/>
    <ds:schemaRef ds:uri="ecdbab24-bf6c-4f9a-b3ac-8575758ce4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7.xml><?xml version="1.0" encoding="utf-8"?>
<ds:datastoreItem xmlns:ds="http://schemas.openxmlformats.org/officeDocument/2006/customXml" ds:itemID="{EECCF310-6E13-4D12-8D0A-BD1C6BDF33FD}">
  <ds:schemaRefs>
    <ds:schemaRef ds:uri="http://gemini/pivotcustomization/ManualCalcMode"/>
  </ds:schemaRefs>
</ds:datastoreItem>
</file>

<file path=customXml/itemProps28.xml><?xml version="1.0" encoding="utf-8"?>
<ds:datastoreItem xmlns:ds="http://schemas.openxmlformats.org/officeDocument/2006/customXml" ds:itemID="{6027C8D7-A4E0-44F2-9EBE-6555BC5C86F9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7C07F23D-3D72-4728-81C5-F2198F675632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0D66C4EF-ED89-4927-9E5E-AE93D0F159C8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B374814D-61E0-4321-ADF0-BEE716E1EAF6}">
  <ds:schemaRefs>
    <ds:schemaRef ds:uri="http://gemini/pivotcustomization/TableOrder"/>
  </ds:schemaRefs>
</ds:datastoreItem>
</file>

<file path=customXml/itemProps6.xml><?xml version="1.0" encoding="utf-8"?>
<ds:datastoreItem xmlns:ds="http://schemas.openxmlformats.org/officeDocument/2006/customXml" ds:itemID="{AAE1EB4B-137E-4D20-AC54-5D7BF0FBDBB9}">
  <ds:schemaRefs>
    <ds:schemaRef ds:uri="http://schemas.microsoft.com/sharepoint/v3/contenttype/forms"/>
  </ds:schemaRefs>
</ds:datastoreItem>
</file>

<file path=customXml/itemProps7.xml><?xml version="1.0" encoding="utf-8"?>
<ds:datastoreItem xmlns:ds="http://schemas.openxmlformats.org/officeDocument/2006/customXml" ds:itemID="{3F6F6A8F-8F1A-4297-856B-DC120FCF53B4}">
  <ds:schemaRefs>
    <ds:schemaRef ds:uri="http://gemini/pivotcustomization/PowerPivotVersion"/>
  </ds:schemaRefs>
</ds:datastoreItem>
</file>

<file path=customXml/itemProps8.xml><?xml version="1.0" encoding="utf-8"?>
<ds:datastoreItem xmlns:ds="http://schemas.openxmlformats.org/officeDocument/2006/customXml" ds:itemID="{54129EFC-2FB5-4894-9C8E-A582D3656310}">
  <ds:schemaRefs>
    <ds:schemaRef ds:uri="http://www.w3.org/2001/XMLSchema"/>
    <ds:schemaRef ds:uri="http://microsoft.data.visualization.Client.Excel.CustomMapList/1.0"/>
  </ds:schemaRefs>
</ds:datastoreItem>
</file>

<file path=customXml/itemProps9.xml><?xml version="1.0" encoding="utf-8"?>
<ds:datastoreItem xmlns:ds="http://schemas.openxmlformats.org/officeDocument/2006/customXml" ds:itemID="{D320994E-6475-4847-B0AF-5406D47D0816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UPZ</vt:lpstr>
      <vt:lpstr>Barrio</vt:lpstr>
      <vt:lpstr>Termin. a 31 Diciembre 2022</vt:lpstr>
      <vt:lpstr>Hoja2</vt:lpstr>
      <vt:lpstr>Dinamica</vt:lpstr>
      <vt:lpstr>Hoja3</vt:lpstr>
      <vt:lpstr>Dashboard</vt:lpstr>
      <vt:lpstr>Dashboard!Área_de_impresión</vt:lpstr>
      <vt:lpstr>'Termin. a 31 Diciembre 2022'!Área_de_impresión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Alexander Becerra Sandoval</dc:creator>
  <cp:keywords/>
  <dc:description/>
  <cp:lastModifiedBy>Janyther Guerrero Arenas</cp:lastModifiedBy>
  <cp:revision/>
  <dcterms:created xsi:type="dcterms:W3CDTF">2019-08-27T12:42:21Z</dcterms:created>
  <dcterms:modified xsi:type="dcterms:W3CDTF">2023-05-04T21:00:27Z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0x0101008E9B4497463B914693C42CBBE17CB906</vt:lpwstr>
  </property>
</Properties>
</file>